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hrc1-my.sharepoint.com/personal/t_enanga_inteloutsourcingservices_com/Documents/Desktop/AP WORK TOOLS/"/>
    </mc:Choice>
  </mc:AlternateContent>
  <xr:revisionPtr revIDLastSave="426" documentId="11_96B68813BC1FD166D9AB974D7E1237CE6554F226" xr6:coauthVersionLast="47" xr6:coauthVersionMax="47" xr10:uidLastSave="{90882CC0-C57E-43A4-A063-09F23A0EDFD1}"/>
  <bookViews>
    <workbookView xWindow="-108" yWindow="-108" windowWidth="23256" windowHeight="12456" firstSheet="2" activeTab="8" xr2:uid="{00000000-000D-0000-FFFF-FFFF00000000}"/>
  </bookViews>
  <sheets>
    <sheet name="JAN 26" sheetId="1" r:id="rId1"/>
    <sheet name="JAN 26 (2)" sheetId="2" r:id="rId2"/>
    <sheet name="FEB 26" sheetId="4" r:id="rId3"/>
    <sheet name="FEB 26 - EBURY " sheetId="6" r:id="rId4"/>
    <sheet name=" VTIC INVOICES " sheetId="7" r:id="rId5"/>
    <sheet name="MARCH 26" sheetId="8" r:id="rId6"/>
    <sheet name="APRIL 26 " sheetId="9" r:id="rId7"/>
    <sheet name="MAY 26" sheetId="10" r:id="rId8"/>
    <sheet name="JUNE 26" sheetId="16" r:id="rId9"/>
    <sheet name="JUNE 26 (2)" sheetId="17" r:id="rId10"/>
    <sheet name="SUPPLIER ANALYSIS" sheetId="15" r:id="rId11"/>
    <sheet name="RECURRING EXPENSES ANALYSIS" sheetId="13" r:id="rId12"/>
  </sheets>
  <definedNames>
    <definedName name="_xlnm.Print_Area" localSheetId="8">'JUNE 26'!$A$1:$O$34</definedName>
    <definedName name="_xlnm.Print_Area" localSheetId="9">'JUNE 26 (2)'!$A$1:$O$34</definedName>
    <definedName name="_xlnm.Print_Titles" localSheetId="8">'JUNE 26'!$3:$3</definedName>
    <definedName name="_xlnm.Print_Titles" localSheetId="9">'JUNE 26 (2)'!$3:$3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13" l="1"/>
  <c r="J29" i="13"/>
  <c r="Q26" i="13"/>
  <c r="J26" i="13"/>
  <c r="J23" i="13"/>
  <c r="K23" i="13"/>
  <c r="L23" i="13"/>
  <c r="M23" i="13"/>
  <c r="N23" i="13"/>
  <c r="O23" i="13"/>
  <c r="P23" i="13"/>
  <c r="Q23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L25" i="17" l="1"/>
  <c r="K25" i="17"/>
  <c r="H25" i="17"/>
  <c r="J24" i="17"/>
  <c r="M24" i="17" s="1"/>
  <c r="M23" i="17"/>
  <c r="J22" i="17"/>
  <c r="M22" i="17" s="1"/>
  <c r="J21" i="17"/>
  <c r="M21" i="17" s="1"/>
  <c r="J20" i="17"/>
  <c r="I20" i="17"/>
  <c r="J19" i="17"/>
  <c r="M19" i="17" s="1"/>
  <c r="I19" i="17"/>
  <c r="J18" i="17"/>
  <c r="M18" i="17" s="1"/>
  <c r="J17" i="17"/>
  <c r="M17" i="17" s="1"/>
  <c r="J16" i="17"/>
  <c r="I16" i="17"/>
  <c r="J15" i="17"/>
  <c r="M15" i="17" s="1"/>
  <c r="J14" i="17"/>
  <c r="M14" i="17" s="1"/>
  <c r="J13" i="17"/>
  <c r="I13" i="17"/>
  <c r="M13" i="17" s="1"/>
  <c r="J12" i="17"/>
  <c r="M12" i="17" s="1"/>
  <c r="J11" i="17"/>
  <c r="J10" i="17"/>
  <c r="M10" i="17" s="1"/>
  <c r="J9" i="17"/>
  <c r="I9" i="17"/>
  <c r="M9" i="17" s="1"/>
  <c r="J8" i="17"/>
  <c r="M8" i="17" s="1"/>
  <c r="J7" i="17"/>
  <c r="M7" i="17" s="1"/>
  <c r="J6" i="17"/>
  <c r="M6" i="17" s="1"/>
  <c r="J5" i="17"/>
  <c r="J4" i="17"/>
  <c r="G5" i="16"/>
  <c r="H5" i="16"/>
  <c r="M11" i="16"/>
  <c r="M12" i="16"/>
  <c r="M23" i="16"/>
  <c r="M5" i="17" l="1"/>
  <c r="C30" i="17" s="1"/>
  <c r="M20" i="17"/>
  <c r="M4" i="17"/>
  <c r="J25" i="17"/>
  <c r="M16" i="17"/>
  <c r="C33" i="17"/>
  <c r="I11" i="17"/>
  <c r="I25" i="17" s="1"/>
  <c r="J22" i="16"/>
  <c r="M22" i="16" s="1"/>
  <c r="I4" i="16"/>
  <c r="J6" i="16"/>
  <c r="M6" i="16" s="1"/>
  <c r="J7" i="16"/>
  <c r="M7" i="16" s="1"/>
  <c r="J8" i="16"/>
  <c r="J9" i="16"/>
  <c r="J10" i="16"/>
  <c r="M10" i="16" s="1"/>
  <c r="J11" i="16"/>
  <c r="J12" i="16"/>
  <c r="J13" i="16"/>
  <c r="M13" i="16" s="1"/>
  <c r="J14" i="16"/>
  <c r="M14" i="16" s="1"/>
  <c r="J15" i="16"/>
  <c r="M15" i="16" s="1"/>
  <c r="J16" i="16"/>
  <c r="J17" i="16"/>
  <c r="M17" i="16" s="1"/>
  <c r="J18" i="16"/>
  <c r="M18" i="16" s="1"/>
  <c r="J19" i="16"/>
  <c r="J20" i="16"/>
  <c r="J21" i="16"/>
  <c r="J24" i="16"/>
  <c r="M21" i="16"/>
  <c r="J4" i="16"/>
  <c r="L25" i="16"/>
  <c r="K25" i="16"/>
  <c r="I9" i="16"/>
  <c r="M9" i="16" s="1"/>
  <c r="I13" i="16"/>
  <c r="I16" i="16"/>
  <c r="I19" i="16"/>
  <c r="M19" i="16" s="1"/>
  <c r="I20" i="16"/>
  <c r="M20" i="16" s="1"/>
  <c r="M11" i="17" l="1"/>
  <c r="M16" i="16"/>
  <c r="M25" i="17" l="1"/>
  <c r="C28" i="17" s="1"/>
  <c r="C34" i="17" s="1"/>
  <c r="C29" i="17"/>
  <c r="H24" i="16"/>
  <c r="M24" i="16" s="1"/>
  <c r="H11" i="16"/>
  <c r="H8" i="16"/>
  <c r="M8" i="16" s="1"/>
  <c r="J5" i="16"/>
  <c r="J25" i="16" s="1"/>
  <c r="H4" i="16"/>
  <c r="E42" i="15"/>
  <c r="D42" i="15"/>
  <c r="L24" i="15" s="1"/>
  <c r="C42" i="15"/>
  <c r="B42" i="15"/>
  <c r="F41" i="15"/>
  <c r="F40" i="15"/>
  <c r="F39" i="15"/>
  <c r="F38" i="15"/>
  <c r="F37" i="15"/>
  <c r="F36" i="15"/>
  <c r="F35" i="15"/>
  <c r="L34" i="15"/>
  <c r="F34" i="15"/>
  <c r="L33" i="15"/>
  <c r="F33" i="15"/>
  <c r="L32" i="15"/>
  <c r="L39" i="15" s="1"/>
  <c r="F32" i="15"/>
  <c r="L31" i="15"/>
  <c r="L38" i="15" s="1"/>
  <c r="F31" i="15"/>
  <c r="F30" i="15"/>
  <c r="F29" i="15"/>
  <c r="F28" i="15"/>
  <c r="I27" i="15"/>
  <c r="H27" i="15"/>
  <c r="F27" i="15"/>
  <c r="F26" i="15"/>
  <c r="O25" i="15"/>
  <c r="F25" i="15"/>
  <c r="F24" i="15"/>
  <c r="M23" i="15"/>
  <c r="O23" i="15" s="1"/>
  <c r="L23" i="15"/>
  <c r="F23" i="15"/>
  <c r="O22" i="15"/>
  <c r="N22" i="15"/>
  <c r="M22" i="15"/>
  <c r="L22" i="15"/>
  <c r="N23" i="15" s="1"/>
  <c r="F22" i="15"/>
  <c r="I21" i="15"/>
  <c r="H21" i="15"/>
  <c r="F21" i="15"/>
  <c r="I20" i="15"/>
  <c r="H20" i="15"/>
  <c r="F20" i="15"/>
  <c r="I19" i="15"/>
  <c r="H19" i="15"/>
  <c r="F19" i="15"/>
  <c r="F18" i="15"/>
  <c r="F17" i="15"/>
  <c r="F16" i="15"/>
  <c r="I15" i="15"/>
  <c r="H15" i="15"/>
  <c r="F15" i="15"/>
  <c r="I14" i="15"/>
  <c r="H14" i="15"/>
  <c r="F14" i="15"/>
  <c r="I13" i="15"/>
  <c r="H13" i="15"/>
  <c r="F13" i="15"/>
  <c r="F12" i="15"/>
  <c r="F11" i="15"/>
  <c r="F10" i="15"/>
  <c r="L9" i="15"/>
  <c r="M9" i="15" s="1"/>
  <c r="I9" i="15"/>
  <c r="H9" i="15"/>
  <c r="F9" i="15"/>
  <c r="M8" i="15"/>
  <c r="L8" i="15"/>
  <c r="I8" i="15"/>
  <c r="H8" i="15"/>
  <c r="F8" i="15"/>
  <c r="L7" i="15"/>
  <c r="M7" i="15" s="1"/>
  <c r="I7" i="15"/>
  <c r="H7" i="15"/>
  <c r="F7" i="15"/>
  <c r="M6" i="15"/>
  <c r="L16" i="15" s="1"/>
  <c r="L6" i="15"/>
  <c r="F6" i="15"/>
  <c r="F5" i="15"/>
  <c r="I44" i="13"/>
  <c r="H44" i="13"/>
  <c r="G44" i="13"/>
  <c r="F44" i="13"/>
  <c r="I47" i="13"/>
  <c r="H47" i="13"/>
  <c r="G47" i="13"/>
  <c r="C31" i="10"/>
  <c r="C27" i="10"/>
  <c r="C25" i="10"/>
  <c r="L22" i="10"/>
  <c r="K22" i="10"/>
  <c r="J22" i="10"/>
  <c r="I22" i="10"/>
  <c r="H22" i="10"/>
  <c r="J21" i="10"/>
  <c r="J20" i="10"/>
  <c r="J19" i="10"/>
  <c r="M18" i="10"/>
  <c r="J18" i="10"/>
  <c r="M17" i="10"/>
  <c r="J17" i="10"/>
  <c r="H17" i="10"/>
  <c r="M16" i="10"/>
  <c r="J16" i="10"/>
  <c r="M15" i="10"/>
  <c r="J15" i="10"/>
  <c r="M14" i="10"/>
  <c r="J14" i="10"/>
  <c r="M13" i="10"/>
  <c r="J13" i="10"/>
  <c r="M12" i="10"/>
  <c r="J12" i="10"/>
  <c r="M11" i="10"/>
  <c r="J11" i="10"/>
  <c r="M10" i="10"/>
  <c r="J10" i="10"/>
  <c r="I10" i="10"/>
  <c r="H10" i="10"/>
  <c r="M9" i="10"/>
  <c r="J9" i="10"/>
  <c r="M8" i="10"/>
  <c r="J8" i="10"/>
  <c r="M7" i="10"/>
  <c r="J7" i="10"/>
  <c r="M6" i="10"/>
  <c r="C26" i="10" s="1"/>
  <c r="J6" i="10"/>
  <c r="H6" i="10"/>
  <c r="M5" i="10"/>
  <c r="J5" i="10"/>
  <c r="M4" i="10"/>
  <c r="M22" i="10" s="1"/>
  <c r="J4" i="10"/>
  <c r="I4" i="10"/>
  <c r="H4" i="10"/>
  <c r="C35" i="9"/>
  <c r="M32" i="9"/>
  <c r="I32" i="9"/>
  <c r="M31" i="9"/>
  <c r="J31" i="9"/>
  <c r="M30" i="9"/>
  <c r="J30" i="9"/>
  <c r="H30" i="9"/>
  <c r="M29" i="9"/>
  <c r="J29" i="9"/>
  <c r="M28" i="9"/>
  <c r="J28" i="9"/>
  <c r="M27" i="9"/>
  <c r="J27" i="9"/>
  <c r="M26" i="9"/>
  <c r="J26" i="9"/>
  <c r="M25" i="9"/>
  <c r="J25" i="9"/>
  <c r="H25" i="9"/>
  <c r="M24" i="9"/>
  <c r="J24" i="9"/>
  <c r="H24" i="9"/>
  <c r="M23" i="9"/>
  <c r="J23" i="9"/>
  <c r="M22" i="9"/>
  <c r="J22" i="9"/>
  <c r="M21" i="9"/>
  <c r="J21" i="9"/>
  <c r="M20" i="9"/>
  <c r="J20" i="9"/>
  <c r="H20" i="9"/>
  <c r="M19" i="9"/>
  <c r="J19" i="9"/>
  <c r="H19" i="9"/>
  <c r="M18" i="9"/>
  <c r="J18" i="9"/>
  <c r="M17" i="9"/>
  <c r="J17" i="9"/>
  <c r="H17" i="9"/>
  <c r="M16" i="9"/>
  <c r="J16" i="9"/>
  <c r="M15" i="9"/>
  <c r="J15" i="9"/>
  <c r="M14" i="9"/>
  <c r="J14" i="9"/>
  <c r="M13" i="9"/>
  <c r="J13" i="9"/>
  <c r="M12" i="9"/>
  <c r="J12" i="9"/>
  <c r="H12" i="9"/>
  <c r="M11" i="9"/>
  <c r="J11" i="9"/>
  <c r="M10" i="9"/>
  <c r="J10" i="9"/>
  <c r="M9" i="9"/>
  <c r="J9" i="9"/>
  <c r="M8" i="9"/>
  <c r="C36" i="9" s="1"/>
  <c r="J8" i="9"/>
  <c r="H8" i="9"/>
  <c r="G8" i="9"/>
  <c r="M7" i="9"/>
  <c r="J7" i="9"/>
  <c r="M6" i="9"/>
  <c r="J6" i="9"/>
  <c r="M5" i="9"/>
  <c r="C40" i="9" s="1"/>
  <c r="C41" i="9" s="1"/>
  <c r="J5" i="9"/>
  <c r="M4" i="9"/>
  <c r="C37" i="9" s="1"/>
  <c r="J4" i="9"/>
  <c r="H4" i="9"/>
  <c r="C30" i="8"/>
  <c r="I27" i="8"/>
  <c r="M26" i="8"/>
  <c r="J26" i="8"/>
  <c r="M25" i="8"/>
  <c r="J25" i="8"/>
  <c r="M24" i="8"/>
  <c r="J24" i="8"/>
  <c r="M23" i="8"/>
  <c r="J23" i="8"/>
  <c r="H23" i="8"/>
  <c r="M22" i="8"/>
  <c r="J22" i="8"/>
  <c r="M21" i="8"/>
  <c r="J21" i="8"/>
  <c r="H21" i="8"/>
  <c r="M20" i="8"/>
  <c r="J20" i="8"/>
  <c r="M19" i="8"/>
  <c r="J19" i="8"/>
  <c r="M18" i="8"/>
  <c r="J18" i="8"/>
  <c r="M17" i="8"/>
  <c r="J17" i="8"/>
  <c r="M16" i="8"/>
  <c r="J16" i="8"/>
  <c r="M15" i="8"/>
  <c r="J15" i="8"/>
  <c r="M14" i="8"/>
  <c r="J14" i="8"/>
  <c r="M13" i="8"/>
  <c r="J13" i="8"/>
  <c r="H13" i="8"/>
  <c r="M12" i="8"/>
  <c r="J12" i="8"/>
  <c r="H12" i="8"/>
  <c r="M11" i="8"/>
  <c r="J11" i="8"/>
  <c r="M10" i="8"/>
  <c r="C31" i="8" s="1"/>
  <c r="J10" i="8"/>
  <c r="M9" i="8"/>
  <c r="J9" i="8"/>
  <c r="M8" i="8"/>
  <c r="J8" i="8"/>
  <c r="M7" i="8"/>
  <c r="J7" i="8"/>
  <c r="M6" i="8"/>
  <c r="J6" i="8"/>
  <c r="M5" i="8"/>
  <c r="J5" i="8"/>
  <c r="H5" i="8"/>
  <c r="M4" i="8"/>
  <c r="C32" i="8" s="1"/>
  <c r="J4" i="8"/>
  <c r="C13" i="7"/>
  <c r="I11" i="7"/>
  <c r="H11" i="7"/>
  <c r="M10" i="7"/>
  <c r="J10" i="7"/>
  <c r="M9" i="7"/>
  <c r="J9" i="7"/>
  <c r="J8" i="7"/>
  <c r="M8" i="7" s="1"/>
  <c r="M7" i="7"/>
  <c r="J7" i="7"/>
  <c r="M6" i="7"/>
  <c r="J6" i="7"/>
  <c r="M5" i="7"/>
  <c r="J5" i="7"/>
  <c r="I5" i="7"/>
  <c r="I4" i="7"/>
  <c r="M4" i="7" s="1"/>
  <c r="M3" i="7"/>
  <c r="M11" i="7" s="1"/>
  <c r="C9" i="6"/>
  <c r="I7" i="6"/>
  <c r="J6" i="6"/>
  <c r="M6" i="6" s="1"/>
  <c r="M7" i="6" s="1"/>
  <c r="M4" i="6"/>
  <c r="C32" i="4"/>
  <c r="C30" i="4"/>
  <c r="I27" i="4"/>
  <c r="J26" i="4"/>
  <c r="M26" i="4" s="1"/>
  <c r="J25" i="4"/>
  <c r="M25" i="4" s="1"/>
  <c r="J24" i="4"/>
  <c r="M24" i="4" s="1"/>
  <c r="M23" i="4"/>
  <c r="M22" i="4"/>
  <c r="J22" i="4"/>
  <c r="M21" i="4"/>
  <c r="J21" i="4"/>
  <c r="M20" i="4"/>
  <c r="J20" i="4"/>
  <c r="M19" i="4"/>
  <c r="J19" i="4"/>
  <c r="M18" i="4"/>
  <c r="J18" i="4"/>
  <c r="H18" i="4"/>
  <c r="M17" i="4"/>
  <c r="J17" i="4"/>
  <c r="M16" i="4"/>
  <c r="J16" i="4"/>
  <c r="M15" i="4"/>
  <c r="J15" i="4"/>
  <c r="M14" i="4"/>
  <c r="J14" i="4"/>
  <c r="M13" i="4"/>
  <c r="J13" i="4"/>
  <c r="H13" i="4"/>
  <c r="M12" i="4"/>
  <c r="J12" i="4"/>
  <c r="H12" i="4"/>
  <c r="M11" i="4"/>
  <c r="J11" i="4"/>
  <c r="M10" i="4"/>
  <c r="J10" i="4"/>
  <c r="M9" i="4"/>
  <c r="J9" i="4"/>
  <c r="M8" i="4"/>
  <c r="C31" i="4" s="1"/>
  <c r="J8" i="4"/>
  <c r="M7" i="4"/>
  <c r="J7" i="4"/>
  <c r="M6" i="4"/>
  <c r="J6" i="4"/>
  <c r="M5" i="4"/>
  <c r="J5" i="4"/>
  <c r="M4" i="4"/>
  <c r="M27" i="4" s="1"/>
  <c r="J4" i="4"/>
  <c r="C15" i="2"/>
  <c r="M13" i="2"/>
  <c r="I13" i="2"/>
  <c r="M12" i="2"/>
  <c r="J12" i="2"/>
  <c r="M11" i="2"/>
  <c r="J11" i="2"/>
  <c r="M10" i="2"/>
  <c r="J10" i="2"/>
  <c r="M9" i="2"/>
  <c r="J9" i="2"/>
  <c r="M8" i="2"/>
  <c r="J8" i="2"/>
  <c r="M7" i="2"/>
  <c r="J7" i="2"/>
  <c r="M6" i="2"/>
  <c r="J6" i="2"/>
  <c r="M5" i="2"/>
  <c r="C16" i="2" s="1"/>
  <c r="J5" i="2"/>
  <c r="M4" i="2"/>
  <c r="C17" i="2" s="1"/>
  <c r="J4" i="2"/>
  <c r="C22" i="1"/>
  <c r="M20" i="1"/>
  <c r="I20" i="1"/>
  <c r="M19" i="1"/>
  <c r="J19" i="1"/>
  <c r="H19" i="1"/>
  <c r="M18" i="1"/>
  <c r="J18" i="1"/>
  <c r="M17" i="1"/>
  <c r="J17" i="1"/>
  <c r="M16" i="1"/>
  <c r="J16" i="1"/>
  <c r="M15" i="1"/>
  <c r="J15" i="1"/>
  <c r="I15" i="1"/>
  <c r="H15" i="1"/>
  <c r="M14" i="1"/>
  <c r="J14" i="1"/>
  <c r="M13" i="1"/>
  <c r="J13" i="1"/>
  <c r="M12" i="1"/>
  <c r="J12" i="1"/>
  <c r="M11" i="1"/>
  <c r="J11" i="1"/>
  <c r="M10" i="1"/>
  <c r="J10" i="1"/>
  <c r="H10" i="1"/>
  <c r="M9" i="1"/>
  <c r="J9" i="1"/>
  <c r="M8" i="1"/>
  <c r="J8" i="1"/>
  <c r="M7" i="1"/>
  <c r="C23" i="1" s="1"/>
  <c r="J7" i="1"/>
  <c r="M6" i="1"/>
  <c r="J6" i="1"/>
  <c r="M5" i="1"/>
  <c r="J5" i="1"/>
  <c r="M4" i="1"/>
  <c r="C24" i="1" s="1"/>
  <c r="J4" i="1"/>
  <c r="C25" i="13" l="1"/>
  <c r="F47" i="13"/>
  <c r="H25" i="16"/>
  <c r="M4" i="16"/>
  <c r="C33" i="16" s="1"/>
  <c r="I5" i="16"/>
  <c r="M5" i="16"/>
  <c r="M25" i="16" s="1"/>
  <c r="C28" i="16" s="1"/>
  <c r="I11" i="16"/>
  <c r="C29" i="16" s="1"/>
  <c r="M24" i="15"/>
  <c r="O24" i="15" s="1"/>
  <c r="N24" i="15"/>
  <c r="L40" i="15"/>
  <c r="M27" i="8"/>
  <c r="F42" i="15"/>
  <c r="L15" i="15"/>
  <c r="C34" i="16" l="1"/>
  <c r="I25" i="16"/>
  <c r="C30" i="16"/>
  <c r="C26" i="13"/>
  <c r="R47" i="13"/>
</calcChain>
</file>

<file path=xl/sharedStrings.xml><?xml version="1.0" encoding="utf-8"?>
<sst xmlns="http://schemas.openxmlformats.org/spreadsheetml/2006/main" count="131904" uniqueCount="16853">
  <si>
    <t xml:space="preserve">MONTHLY SUPPLIER PAYMENT SHEET </t>
  </si>
  <si>
    <t>S/N2</t>
  </si>
  <si>
    <t>SUPPLIER</t>
  </si>
  <si>
    <t>DATE DE FACTURATION</t>
  </si>
  <si>
    <t xml:space="preserve">DUE DATE </t>
  </si>
  <si>
    <t>INVOICE NUMBER</t>
  </si>
  <si>
    <t>DESCRIPTION</t>
  </si>
  <si>
    <t>WHT BASE</t>
  </si>
  <si>
    <t>AMOUNT HT</t>
  </si>
  <si>
    <t>VAT</t>
  </si>
  <si>
    <t>WHT</t>
  </si>
  <si>
    <t>ARREARS</t>
  </si>
  <si>
    <t>ADVANCE/AVOIR</t>
  </si>
  <si>
    <t>NET PAY</t>
  </si>
  <si>
    <t>BANK</t>
  </si>
  <si>
    <t xml:space="preserve">COMMENT </t>
  </si>
  <si>
    <t xml:space="preserve">LEFT TO PAY </t>
  </si>
  <si>
    <t xml:space="preserve">CAD - IOS CMR </t>
  </si>
  <si>
    <t>N°83.170</t>
  </si>
  <si>
    <t xml:space="preserve">RENTS - 1ST FLOOR </t>
  </si>
  <si>
    <t xml:space="preserve">CAMTEL - IOS CMR  </t>
  </si>
  <si>
    <t>N°32975324</t>
  </si>
  <si>
    <t>OFFICE INTERNET - DEC 25</t>
  </si>
  <si>
    <t xml:space="preserve">SWIRE OS CONS  - IOS CMR </t>
  </si>
  <si>
    <t>N°0001/26</t>
  </si>
  <si>
    <t xml:space="preserve">SWIRE OS CONSULTANT </t>
  </si>
  <si>
    <t xml:space="preserve">CAD - INTEL HRC </t>
  </si>
  <si>
    <t>N°83.171</t>
  </si>
  <si>
    <t xml:space="preserve">RENTS - 2ND /3RD FLOOR </t>
  </si>
  <si>
    <t>MFI</t>
  </si>
  <si>
    <t>N°MDS/2576</t>
  </si>
  <si>
    <t>Printing Cost</t>
  </si>
  <si>
    <t xml:space="preserve">STAR LOGISTICS </t>
  </si>
  <si>
    <t>18/12/205</t>
  </si>
  <si>
    <t>N°027</t>
  </si>
  <si>
    <t xml:space="preserve">Security Guard - DNF </t>
  </si>
  <si>
    <t xml:space="preserve">STAR LAND </t>
  </si>
  <si>
    <t>HALL RESERVATION FOR TEAM BUILDING 1 &amp; 2</t>
  </si>
  <si>
    <t xml:space="preserve">ORANGE INTEL HRC </t>
  </si>
  <si>
    <t>N°0026429333</t>
  </si>
  <si>
    <t xml:space="preserve">OFFICE PHONE RECHARGE </t>
  </si>
  <si>
    <t xml:space="preserve">ORANGE TUV </t>
  </si>
  <si>
    <t>N°0026432183</t>
  </si>
  <si>
    <t xml:space="preserve">OFFICE PHONE RECHARGE - TUV </t>
  </si>
  <si>
    <t xml:space="preserve">VALCO </t>
  </si>
  <si>
    <t>N°2026-176</t>
  </si>
  <si>
    <t xml:space="preserve">WATER JUGS </t>
  </si>
  <si>
    <t>SWECOM</t>
  </si>
  <si>
    <t>N°111BFA61419</t>
  </si>
  <si>
    <t xml:space="preserve">OFFICE INTERNET </t>
  </si>
  <si>
    <t xml:space="preserve">EQUILIBRE </t>
  </si>
  <si>
    <t>N°0002/N°0001</t>
  </si>
  <si>
    <t xml:space="preserve">T-SHIRT AND PUBLICITY MATERIAL </t>
  </si>
  <si>
    <t xml:space="preserve">EST DJAKARTA </t>
  </si>
  <si>
    <t>N°001/01/2026</t>
  </si>
  <si>
    <t xml:space="preserve">OFFICE PHONES /MURIELLE AND DYMPNA </t>
  </si>
  <si>
    <t xml:space="preserve">CAMTEL INTEL HRC </t>
  </si>
  <si>
    <t>N°32763159</t>
  </si>
  <si>
    <t xml:space="preserve">ETS BASILE TOUKAM </t>
  </si>
  <si>
    <t>N°003/EBTBC</t>
  </si>
  <si>
    <t xml:space="preserve">OFFICE SUPPLIES </t>
  </si>
  <si>
    <t xml:space="preserve">CABINET HONORE YANA NDZOMO </t>
  </si>
  <si>
    <t>N°095523/055536/022599/095266</t>
  </si>
  <si>
    <t>AVOCAT YANA - OCT - DEC 25</t>
  </si>
  <si>
    <t>TOTAL PAYABLE</t>
  </si>
  <si>
    <t>TOTAL PAYABLE INTEL HR/IOS</t>
  </si>
  <si>
    <t>HEAD OF TAX,PAYROLL AND AP</t>
  </si>
  <si>
    <t>Head of Financial Planning &amp; Reporting</t>
  </si>
  <si>
    <t xml:space="preserve">HEAD OF TREASURY </t>
  </si>
  <si>
    <t xml:space="preserve">TOTAL PAYABLE INTEL HR  </t>
  </si>
  <si>
    <t xml:space="preserve">  </t>
  </si>
  <si>
    <t>TOTAL PAYABLE IOS CMR</t>
  </si>
  <si>
    <t xml:space="preserve"> </t>
  </si>
  <si>
    <t xml:space="preserve">MONTHLY SUPPLIER PAYMENT SHEET - 2nd BADGE </t>
  </si>
  <si>
    <t>ONE FORCE SECURITY - IOS</t>
  </si>
  <si>
    <t xml:space="preserve">SECURITY GUARD - THE YARD </t>
  </si>
  <si>
    <t>ECA TAX AND LEGAL</t>
  </si>
  <si>
    <t>N°ECATL693</t>
  </si>
  <si>
    <t>FINANCE LAW SEMINAR PARTICIPATION</t>
  </si>
  <si>
    <t>AMCHAM CAMERRON</t>
  </si>
  <si>
    <t>N°IntelHRC-2026 - PAT.docx / Jan - 26</t>
  </si>
  <si>
    <t xml:space="preserve">YEARLY MEMBERSHIP DUES </t>
  </si>
  <si>
    <t>N°001</t>
  </si>
  <si>
    <t>SECURITY GUARD - DNF</t>
  </si>
  <si>
    <t xml:space="preserve">FLORE SERVICES </t>
  </si>
  <si>
    <t>N°49</t>
  </si>
  <si>
    <t xml:space="preserve">CLEANING SERVICES </t>
  </si>
  <si>
    <t xml:space="preserve">POLYCLINIQUE HELENAMED </t>
  </si>
  <si>
    <t>N°HIF20260122</t>
  </si>
  <si>
    <t xml:space="preserve">MEDICAL CHECKUP - ACCESS BANK </t>
  </si>
  <si>
    <t xml:space="preserve">SUITCH </t>
  </si>
  <si>
    <t>N°013</t>
  </si>
  <si>
    <t>SOFTWARE LICENSE FEE - DEC 25</t>
  </si>
  <si>
    <t xml:space="preserve">MONTHLY SUPPLIER PAYMENT SHEET 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</si>
  <si>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</si>
  <si>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</si>
  <si>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</si>
  <si>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</si>
  <si>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</si>
  <si>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</si>
  <si>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</si>
  <si>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</si>
  <si>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</si>
  <si>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</si>
  <si>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</si>
  <si>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</si>
  <si>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</si>
  <si>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</si>
  <si>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</si>
  <si>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</si>
  <si>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</si>
  <si>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</si>
  <si>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</si>
  <si>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</si>
  <si>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</si>
  <si>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</si>
  <si>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</si>
  <si>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</si>
  <si>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</si>
  <si>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</si>
  <si>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</si>
  <si>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</si>
  <si>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</si>
  <si>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</si>
  <si>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</si>
  <si>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</si>
  <si>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</si>
  <si>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</si>
  <si>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</si>
  <si>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</si>
  <si>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</si>
  <si>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</si>
  <si>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</si>
  <si>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</si>
  <si>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</si>
  <si>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</si>
  <si>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</si>
  <si>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</si>
  <si>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</si>
  <si>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</si>
  <si>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</si>
  <si>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</si>
  <si>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</si>
  <si>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</si>
  <si>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</si>
  <si>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</si>
  <si>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</si>
  <si>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</si>
  <si>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</si>
  <si>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</si>
  <si>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</si>
  <si>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</si>
  <si>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</si>
  <si>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</si>
  <si>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</si>
  <si>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</si>
  <si>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</si>
  <si>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</si>
  <si>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</si>
  <si>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</si>
  <si>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</si>
  <si>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</si>
  <si>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</si>
  <si>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</si>
  <si>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</si>
  <si>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</si>
  <si>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</si>
  <si>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</si>
  <si>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</si>
  <si>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</si>
  <si>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</si>
  <si>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</si>
  <si>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</si>
  <si>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</si>
  <si>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</si>
  <si>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</si>
  <si>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</si>
  <si>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</si>
  <si>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</si>
  <si>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</si>
  <si>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</si>
  <si>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</si>
  <si>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</si>
  <si>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</si>
  <si>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</si>
  <si>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</si>
  <si>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</si>
  <si>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</si>
  <si>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</si>
  <si>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</si>
  <si>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</si>
  <si>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</si>
  <si>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</si>
  <si>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</si>
  <si>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</si>
  <si>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</si>
  <si>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</si>
  <si>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</si>
  <si>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</si>
  <si>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</si>
  <si>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</si>
  <si>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</si>
  <si>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</si>
  <si>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</si>
  <si>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</si>
  <si>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</si>
  <si>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</si>
  <si>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</si>
  <si>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</si>
  <si>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</si>
  <si>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</si>
  <si>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</si>
  <si>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</si>
  <si>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</si>
  <si>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</si>
  <si>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</si>
  <si>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</si>
  <si>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</si>
  <si>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</si>
  <si>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</si>
  <si>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</si>
  <si>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</si>
  <si>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</si>
  <si>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</si>
  <si>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</si>
  <si>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</si>
  <si>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</si>
  <si>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</si>
  <si>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</si>
  <si>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</si>
  <si>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</si>
  <si>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</si>
  <si>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</si>
  <si>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</si>
  <si>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</si>
  <si>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</si>
  <si>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</si>
  <si>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</si>
  <si>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</si>
  <si>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</si>
  <si>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</si>
  <si>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</si>
  <si>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</si>
  <si>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</si>
  <si>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</si>
  <si>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</si>
  <si>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</si>
  <si>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</si>
  <si>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</si>
  <si>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</si>
  <si>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</si>
  <si>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</si>
  <si>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</si>
  <si>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</si>
  <si>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</si>
  <si>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</si>
  <si>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</si>
  <si>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</si>
  <si>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</si>
  <si>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</si>
  <si>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</si>
  <si>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</si>
  <si>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</si>
  <si>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</si>
  <si>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</si>
  <si>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</si>
  <si>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</si>
  <si>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</si>
  <si>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</si>
  <si>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</si>
  <si>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</si>
  <si>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</si>
  <si>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</si>
  <si>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</si>
  <si>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</si>
  <si>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</si>
  <si>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</si>
  <si>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</si>
  <si>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</si>
  <si>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</si>
  <si>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</si>
  <si>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</si>
  <si>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</si>
  <si>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</si>
  <si>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</si>
  <si>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</si>
  <si>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</si>
  <si>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</si>
  <si>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</si>
  <si>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</si>
  <si>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</si>
  <si>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</si>
  <si>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</si>
  <si>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</si>
  <si>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</si>
  <si>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</si>
  <si>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</si>
  <si>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</si>
  <si>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</si>
  <si>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</si>
  <si>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</si>
  <si>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</si>
  <si>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</si>
  <si>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</si>
  <si>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</si>
  <si>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</si>
  <si>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</si>
  <si>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</si>
  <si>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</si>
  <si>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</si>
  <si>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</si>
  <si>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</si>
  <si>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</si>
  <si>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</si>
  <si>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</si>
  <si>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</si>
  <si>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</si>
  <si>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</si>
  <si>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</si>
  <si>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</si>
  <si>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</si>
  <si>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</si>
  <si>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</si>
  <si>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</si>
  <si>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</si>
  <si>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</si>
  <si>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</si>
  <si>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</si>
  <si>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</si>
  <si>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</si>
  <si>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</si>
  <si>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</si>
  <si>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</si>
  <si>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</si>
  <si>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</si>
  <si>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</si>
  <si>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</si>
  <si>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</si>
  <si>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</si>
  <si>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</si>
  <si>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</si>
  <si>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</si>
  <si>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</si>
  <si>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</si>
  <si>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</si>
  <si>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</si>
  <si>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</si>
  <si>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</si>
  <si>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</si>
  <si>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</si>
  <si>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</si>
  <si>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</si>
  <si>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</si>
  <si>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</si>
  <si>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</si>
  <si>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</si>
  <si>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</si>
  <si>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</si>
  <si>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</si>
  <si>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</si>
  <si>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</si>
  <si>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</si>
  <si>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</si>
  <si>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</si>
  <si>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</si>
  <si>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</si>
  <si>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</si>
  <si>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</si>
  <si>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</si>
  <si>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</si>
  <si>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</si>
  <si>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</si>
  <si>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</si>
  <si>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</si>
  <si>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</si>
  <si>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</si>
  <si>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</si>
  <si>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</si>
  <si>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</si>
  <si>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</si>
  <si>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</si>
  <si>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</si>
  <si>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</si>
  <si>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</si>
  <si>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</si>
  <si>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</si>
  <si>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</si>
  <si>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</si>
  <si>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</si>
  <si>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</si>
  <si>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</si>
  <si>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</si>
  <si>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</si>
  <si>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</si>
  <si>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</si>
  <si>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</si>
  <si>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</si>
  <si>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</si>
  <si>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</si>
  <si>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</si>
  <si>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</si>
  <si>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</si>
  <si>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</si>
  <si>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</si>
  <si>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</si>
  <si>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</si>
  <si>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</si>
  <si>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</si>
  <si>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</si>
  <si>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</si>
  <si>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</si>
  <si>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</si>
  <si>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</si>
  <si>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</si>
  <si>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</si>
  <si>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</si>
  <si>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</si>
  <si>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</si>
  <si>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</si>
  <si>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</si>
  <si>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</si>
  <si>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</si>
  <si>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</si>
  <si>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</si>
  <si>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</si>
  <si>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</si>
  <si>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</si>
  <si>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</si>
  <si>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</si>
  <si>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</si>
  <si>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</si>
  <si>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</si>
  <si>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</si>
  <si>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</si>
  <si>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</si>
  <si>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</si>
  <si>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</si>
  <si>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</si>
  <si>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</si>
  <si>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</si>
  <si>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</si>
  <si>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</si>
  <si>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</si>
  <si>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</si>
  <si>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</si>
  <si>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</si>
  <si>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</si>
  <si>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</si>
  <si>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</si>
  <si>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</si>
  <si>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</si>
  <si>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</si>
  <si>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</si>
  <si>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</si>
  <si>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</si>
  <si>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</si>
  <si>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</si>
  <si>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</si>
  <si>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</si>
  <si>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</si>
  <si>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</si>
  <si>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</si>
  <si>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</si>
  <si>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</si>
  <si>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</si>
  <si>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</si>
  <si>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</si>
  <si>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</si>
  <si>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</si>
  <si>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</si>
  <si>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</si>
  <si>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</si>
  <si>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</si>
  <si>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</si>
  <si>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</si>
  <si>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</si>
  <si>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</si>
  <si>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</si>
  <si>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</si>
  <si>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</si>
  <si>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</si>
  <si>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</si>
  <si>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</si>
  <si>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</si>
  <si>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</si>
  <si>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</si>
  <si>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</si>
  <si>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</si>
  <si>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</si>
  <si>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</si>
  <si>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</si>
  <si>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</si>
  <si>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</si>
  <si>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</si>
  <si>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</si>
  <si>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</si>
  <si>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</si>
  <si>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</si>
  <si>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</si>
  <si>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</si>
  <si>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</si>
  <si>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</si>
  <si>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</si>
  <si>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</si>
  <si>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</si>
  <si>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</si>
  <si>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</si>
  <si>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</si>
  <si>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</si>
  <si>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</si>
  <si>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</si>
  <si>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</si>
  <si>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</si>
  <si>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</si>
  <si>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</si>
  <si>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</si>
  <si>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</si>
  <si>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</si>
  <si>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</si>
  <si>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</si>
  <si>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</si>
  <si>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</si>
  <si>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</si>
  <si>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</si>
  <si>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</si>
  <si>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</si>
  <si>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</si>
  <si>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</si>
  <si>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</si>
  <si>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</si>
  <si>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</si>
  <si>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</si>
  <si>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</si>
  <si>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</si>
  <si>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</si>
  <si>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</si>
  <si>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</si>
  <si>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</si>
  <si>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</si>
  <si>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</si>
  <si>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</si>
  <si>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</si>
  <si>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</si>
  <si>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</si>
  <si>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</si>
  <si>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</si>
  <si>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</si>
  <si>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</si>
  <si>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</si>
  <si>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</si>
  <si>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</si>
  <si>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</si>
  <si>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</si>
  <si>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</si>
  <si>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</si>
  <si>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</si>
  <si>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</si>
  <si>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</si>
  <si>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</si>
  <si>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</si>
  <si>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</si>
  <si>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</si>
  <si>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</si>
  <si>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</si>
  <si>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</si>
  <si>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</si>
  <si>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</si>
  <si>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</si>
  <si>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</si>
  <si>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</si>
  <si>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</si>
  <si>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</si>
  <si>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</si>
  <si>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</si>
  <si>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</si>
  <si>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</si>
  <si>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</si>
  <si>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</si>
  <si>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</si>
  <si>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</si>
  <si>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</si>
  <si>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</si>
  <si>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</si>
  <si>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</si>
  <si>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</si>
  <si>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</si>
  <si>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</si>
  <si>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</si>
  <si>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</si>
  <si>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</si>
  <si>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</si>
  <si>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</si>
  <si>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</si>
  <si>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</si>
  <si>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</si>
  <si>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</si>
  <si>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</si>
  <si>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</si>
  <si>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</si>
  <si>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</si>
  <si>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</si>
  <si>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</si>
  <si>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</si>
  <si>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</si>
  <si>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</si>
  <si>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</si>
  <si>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</si>
  <si>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</si>
  <si>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</si>
  <si>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</si>
  <si>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</si>
  <si>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</si>
  <si>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</si>
  <si>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</si>
  <si>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</si>
  <si>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</si>
  <si>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</si>
  <si>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</si>
  <si>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</si>
  <si>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</si>
  <si>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</si>
  <si>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</si>
  <si>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</si>
  <si>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</si>
  <si>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</si>
  <si>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</si>
  <si>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</si>
  <si>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</si>
  <si>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</si>
  <si>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</si>
  <si>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</si>
  <si>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</si>
  <si>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</si>
  <si>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</si>
  <si>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</si>
  <si>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</si>
  <si>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</si>
  <si>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</si>
  <si>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</si>
  <si>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</si>
  <si>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</si>
  <si>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</si>
  <si>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</si>
  <si>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</si>
  <si>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</si>
  <si>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</si>
  <si>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</si>
  <si>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</si>
  <si>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</si>
  <si>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</si>
  <si>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</si>
  <si>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</si>
  <si>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</si>
  <si>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</si>
  <si>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</si>
  <si>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</si>
  <si>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</si>
  <si>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</si>
  <si>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</si>
  <si>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</si>
  <si>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</si>
  <si>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</si>
  <si>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</si>
  <si>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</si>
  <si>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</si>
  <si>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</si>
  <si>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</si>
  <si>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</si>
  <si>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</si>
  <si>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</si>
  <si>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</si>
  <si>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</si>
  <si>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</si>
  <si>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</si>
  <si>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</si>
  <si>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</si>
  <si>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</si>
  <si>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</si>
  <si>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</si>
  <si>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</si>
  <si>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</si>
  <si>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</si>
  <si>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</si>
  <si>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</si>
  <si>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</si>
  <si>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</si>
  <si>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</si>
  <si>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</si>
  <si>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</si>
  <si>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</si>
  <si>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</si>
  <si>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</si>
  <si>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</si>
  <si>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</si>
  <si>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</si>
  <si>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</si>
  <si>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</si>
  <si>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</si>
  <si>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</si>
  <si>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</si>
  <si>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</si>
  <si>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</si>
  <si>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</si>
  <si>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</si>
  <si>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</si>
  <si>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</si>
  <si>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</si>
  <si>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</si>
  <si>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</si>
  <si>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</si>
  <si>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</si>
  <si>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</si>
  <si>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</si>
  <si>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</si>
  <si>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</si>
  <si>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</si>
  <si>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</si>
  <si>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</si>
  <si>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</si>
  <si>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</si>
  <si>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</si>
  <si>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</si>
  <si>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</si>
  <si>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</si>
  <si>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</si>
  <si>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</si>
  <si>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</si>
  <si>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</si>
  <si>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</si>
  <si>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</si>
  <si>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</si>
  <si>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</si>
  <si>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</si>
  <si>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</si>
  <si>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</si>
  <si>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</si>
  <si>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</si>
  <si>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</si>
  <si>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</si>
  <si>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</si>
  <si>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</si>
  <si>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</si>
  <si>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</si>
  <si>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</si>
  <si>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</si>
  <si>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</si>
  <si>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</si>
  <si>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</si>
  <si>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</si>
  <si>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</si>
  <si>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</si>
  <si>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</si>
  <si>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</si>
  <si>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</si>
  <si>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</si>
  <si>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</si>
  <si>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</si>
  <si>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</si>
  <si>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</si>
  <si>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</si>
  <si>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</si>
  <si>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</si>
  <si>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</si>
  <si>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</si>
  <si>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</si>
  <si>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</si>
  <si>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</si>
  <si>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</si>
  <si>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</si>
  <si>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</si>
  <si>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</si>
  <si>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</si>
  <si>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</si>
  <si>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</si>
  <si>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</si>
  <si>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</si>
  <si>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</si>
  <si>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</si>
  <si>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</si>
  <si>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</si>
  <si>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</si>
  <si>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</si>
  <si>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</si>
  <si>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</si>
  <si>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</si>
  <si>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</si>
  <si>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</si>
  <si>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</si>
  <si>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</si>
  <si>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</si>
  <si>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</si>
  <si>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</si>
  <si>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</si>
  <si>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</si>
  <si>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</si>
  <si>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</si>
  <si>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</si>
  <si>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</si>
  <si>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</si>
  <si>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</si>
  <si>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</si>
  <si>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</si>
  <si>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</si>
  <si>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</si>
  <si>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</si>
  <si>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</si>
  <si>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</si>
  <si>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</si>
  <si>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</si>
  <si>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</si>
  <si>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</si>
  <si>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</si>
  <si>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</si>
  <si>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</si>
  <si>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</si>
  <si>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</si>
  <si>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</si>
  <si>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</si>
  <si>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</si>
  <si>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</si>
  <si>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</si>
  <si>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</si>
  <si>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</si>
  <si>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</si>
  <si>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</si>
  <si>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</si>
  <si>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</si>
  <si>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</si>
  <si>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</si>
  <si>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</si>
  <si>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</si>
  <si>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</si>
  <si>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</si>
  <si>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</si>
  <si>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</si>
  <si>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</si>
  <si>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</si>
  <si>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</si>
  <si>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</si>
  <si>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</si>
  <si>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</si>
  <si>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</si>
  <si>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</si>
  <si>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</si>
  <si>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</si>
  <si>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</si>
  <si>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</si>
  <si>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</si>
  <si>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</si>
  <si>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</si>
  <si>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</si>
  <si>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</si>
  <si>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</si>
  <si>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</si>
  <si>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</si>
  <si>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</si>
  <si>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</si>
  <si>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</si>
  <si>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</si>
  <si>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</si>
  <si>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</si>
  <si>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</si>
  <si>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</si>
  <si>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</si>
  <si>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</si>
  <si>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</si>
  <si>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</si>
  <si>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</si>
  <si>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</si>
  <si>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</si>
  <si>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</si>
  <si>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</si>
  <si>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</si>
  <si>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</si>
  <si>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</si>
  <si>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</si>
  <si>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</si>
  <si>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</si>
  <si>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</si>
  <si>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</si>
  <si>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</si>
  <si>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</si>
  <si>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</si>
  <si>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</si>
  <si>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</si>
  <si>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</si>
  <si>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</si>
  <si>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</si>
  <si>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</si>
  <si>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</si>
  <si>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</si>
  <si>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</si>
  <si>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</si>
  <si>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</si>
  <si>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</si>
  <si>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</si>
  <si>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</si>
  <si>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</si>
  <si>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</si>
  <si>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</si>
  <si>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</si>
  <si>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</si>
  <si>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</si>
  <si>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</si>
  <si>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</si>
  <si>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</si>
  <si>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</si>
  <si>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</si>
  <si>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</si>
  <si>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</si>
  <si>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</si>
  <si>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</si>
  <si>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</si>
  <si>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</si>
  <si>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</si>
  <si>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</si>
  <si>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</si>
  <si>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</si>
  <si>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</si>
  <si>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</si>
  <si>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</si>
  <si>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</si>
  <si>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</si>
  <si>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</si>
  <si>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</si>
  <si>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</si>
  <si>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</si>
  <si>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</si>
  <si>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</si>
  <si>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</si>
  <si>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</si>
  <si>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</si>
  <si>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</si>
  <si>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</si>
  <si>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</si>
  <si>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</si>
  <si>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</si>
  <si>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</si>
  <si>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</si>
  <si>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</si>
  <si>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</si>
  <si>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</si>
  <si>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</si>
  <si>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</si>
  <si>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</si>
  <si>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</si>
  <si>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</si>
  <si>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</si>
  <si>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</si>
  <si>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</si>
  <si>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</si>
  <si>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</si>
  <si>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</si>
  <si>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</si>
  <si>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</si>
  <si>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</si>
  <si>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</si>
  <si>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</si>
  <si>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</si>
  <si>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</si>
  <si>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</si>
  <si>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</si>
  <si>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</si>
  <si>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</si>
  <si>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</si>
  <si>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</si>
  <si>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</si>
  <si>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</si>
  <si>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</si>
  <si>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</si>
  <si>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</si>
  <si>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</si>
  <si>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</si>
  <si>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</si>
  <si>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</si>
  <si>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</si>
  <si>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</si>
  <si>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</si>
  <si>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</si>
  <si>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</si>
  <si>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</si>
  <si>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</si>
  <si>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</si>
  <si>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</si>
  <si>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</si>
  <si>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</si>
  <si>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</si>
  <si>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</si>
  <si>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</si>
  <si>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</si>
  <si>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</si>
  <si>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</si>
  <si>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</si>
  <si>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</si>
  <si>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</si>
  <si>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</si>
  <si>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</si>
  <si>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</si>
  <si>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</si>
  <si>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</si>
  <si>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</si>
  <si>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</si>
  <si>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</si>
  <si>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</si>
  <si>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</si>
  <si>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</si>
  <si>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</si>
  <si>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</si>
  <si>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</si>
  <si>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</si>
  <si>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</si>
  <si>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</si>
  <si>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</si>
  <si>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</si>
  <si>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</si>
  <si>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</si>
  <si>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</si>
  <si>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</si>
  <si>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</si>
  <si>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</si>
  <si>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</si>
  <si>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</si>
  <si>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</si>
  <si>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</si>
  <si>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</si>
  <si>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</si>
  <si>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</si>
  <si>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</si>
  <si>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</si>
  <si>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</si>
  <si>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</si>
  <si>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</si>
  <si>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</si>
  <si>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</si>
  <si>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</si>
  <si>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</si>
  <si>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</si>
  <si>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</si>
  <si>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</si>
  <si>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</si>
  <si>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</si>
  <si>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</si>
  <si>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</si>
  <si>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</si>
  <si>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</si>
  <si>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</si>
  <si>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</si>
  <si>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</si>
  <si>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</si>
  <si>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</si>
  <si>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</si>
  <si>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</si>
  <si>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</si>
  <si>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</si>
  <si>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</si>
  <si>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</si>
  <si>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</si>
  <si>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</si>
  <si>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</si>
  <si>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</si>
  <si>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</si>
  <si>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</si>
  <si>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</si>
  <si>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</si>
  <si>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</si>
  <si>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</si>
  <si>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</si>
  <si>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</si>
  <si>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</si>
  <si>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</si>
  <si>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</si>
  <si>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</si>
  <si>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</si>
  <si>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</si>
  <si>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</si>
  <si>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</si>
  <si>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</si>
  <si>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</si>
  <si>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</si>
  <si>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</si>
  <si>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</si>
  <si>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</si>
  <si>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</si>
  <si>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</si>
  <si>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</si>
  <si>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</si>
  <si>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</si>
  <si>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</si>
  <si>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</si>
  <si>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</si>
  <si>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</si>
  <si>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</si>
  <si>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</si>
  <si>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</si>
  <si>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</si>
  <si>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</si>
  <si>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</si>
  <si>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</si>
  <si>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</si>
  <si>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</si>
  <si>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</si>
  <si>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</si>
  <si>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</si>
  <si>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</si>
  <si>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</si>
  <si>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</si>
  <si>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</si>
  <si>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</si>
  <si>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</si>
  <si>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</si>
  <si>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</si>
  <si>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</si>
  <si>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</si>
  <si>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</si>
  <si>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</si>
  <si>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</si>
  <si>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</si>
  <si>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</si>
  <si>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</si>
  <si>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</si>
  <si>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</si>
  <si>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</si>
  <si>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</si>
  <si>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</si>
  <si>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</si>
  <si>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</si>
  <si>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</si>
  <si>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</si>
  <si>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</si>
  <si>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</si>
  <si>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</si>
  <si>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</si>
  <si>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</si>
  <si>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</si>
  <si>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</si>
  <si>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</si>
  <si>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</si>
  <si>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</si>
  <si>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</si>
  <si>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</si>
  <si>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</si>
  <si>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</si>
  <si>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</si>
  <si>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</si>
  <si>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</si>
  <si>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</si>
  <si>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</si>
  <si>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</si>
  <si>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</si>
  <si>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</si>
  <si>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</si>
  <si>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</si>
  <si>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</si>
  <si>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</si>
  <si>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</si>
  <si>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</si>
  <si>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</si>
  <si>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</si>
  <si>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</si>
  <si>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</si>
  <si>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</si>
  <si>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</si>
  <si>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</si>
  <si>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</si>
  <si>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</si>
  <si>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</si>
  <si>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</si>
  <si>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</si>
  <si>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</si>
  <si>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</si>
  <si>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</si>
  <si>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</si>
  <si>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</si>
  <si>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</si>
  <si>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</si>
  <si>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</si>
  <si>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</si>
  <si>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</si>
  <si>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</si>
  <si>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</si>
  <si>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</si>
  <si>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</si>
  <si>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</si>
  <si>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</si>
  <si>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</si>
  <si>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</si>
  <si>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</si>
  <si>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</si>
  <si>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</si>
  <si>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</si>
  <si>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</si>
  <si>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</si>
  <si>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</si>
  <si>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</si>
  <si>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</si>
  <si>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</si>
  <si>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</si>
  <si>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</si>
  <si>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</si>
  <si>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</si>
  <si>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</si>
  <si>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</si>
  <si>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</si>
  <si>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</si>
  <si>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</si>
  <si>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</si>
  <si>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</si>
  <si>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</si>
  <si>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</si>
  <si>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</si>
  <si>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</si>
  <si>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</si>
  <si>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</si>
  <si>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</si>
  <si>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</si>
  <si>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</si>
  <si>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</si>
  <si>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</si>
  <si>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</si>
  <si>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</si>
  <si>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</si>
  <si>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</si>
  <si>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</si>
  <si>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</si>
  <si>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</si>
  <si>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</si>
  <si>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</si>
  <si>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</si>
  <si>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</si>
  <si>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</si>
  <si>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</si>
  <si>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</si>
  <si>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</si>
  <si>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</si>
  <si>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</si>
  <si>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</si>
  <si>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</si>
  <si>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</si>
  <si>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</si>
  <si>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</si>
  <si>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</si>
  <si>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</si>
  <si>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</si>
  <si>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</si>
  <si>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</si>
  <si>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</si>
  <si>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</si>
  <si>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</si>
  <si>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</si>
  <si>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</si>
  <si>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</si>
  <si>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</si>
  <si>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</si>
  <si>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</si>
  <si>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</si>
  <si>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</si>
  <si>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</si>
  <si>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</si>
  <si>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</si>
  <si>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</si>
  <si>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</si>
  <si>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</si>
  <si>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</si>
  <si>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</si>
  <si>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</si>
  <si>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</si>
  <si>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</si>
  <si>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</si>
  <si>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</si>
  <si>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</si>
  <si>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</si>
  <si>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</si>
  <si>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</si>
  <si>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</si>
  <si>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</si>
  <si>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</si>
  <si>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</si>
  <si>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</si>
  <si>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</si>
  <si>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</si>
  <si>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</si>
  <si>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</si>
  <si>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</si>
  <si>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</si>
  <si>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</si>
  <si>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</si>
  <si>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</si>
  <si>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</si>
  <si>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</si>
  <si>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</si>
  <si>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</si>
  <si>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</si>
  <si>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</si>
  <si>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</si>
  <si>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</si>
  <si>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</si>
  <si>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</si>
  <si>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</si>
  <si>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</si>
  <si>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</si>
  <si>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</si>
  <si>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</si>
  <si>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</si>
  <si>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</si>
  <si>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</si>
  <si>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</si>
  <si>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</si>
  <si>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</si>
  <si>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</si>
  <si>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</si>
  <si>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</si>
  <si>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</si>
  <si>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</si>
  <si>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</si>
  <si>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</si>
  <si>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</si>
  <si>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</si>
  <si>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</si>
  <si>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</si>
  <si>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</si>
  <si>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</si>
  <si>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</si>
  <si>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</si>
  <si>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</si>
  <si>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</si>
  <si>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</si>
  <si>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</si>
  <si>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</si>
  <si>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</si>
  <si>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</si>
  <si>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</si>
  <si>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</si>
  <si>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</si>
  <si>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</si>
  <si>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</si>
  <si>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</si>
  <si>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</si>
  <si>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</si>
  <si>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</si>
  <si>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</si>
  <si>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</si>
  <si>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</si>
  <si>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</si>
  <si>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</si>
  <si>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</si>
  <si>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</si>
  <si>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</si>
  <si>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</si>
  <si>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</si>
  <si>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</si>
  <si>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</si>
  <si>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</si>
  <si>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</si>
  <si>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</si>
  <si>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</si>
  <si>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</si>
  <si>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</si>
  <si>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</si>
  <si>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</si>
  <si>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</si>
  <si>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</si>
  <si>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</si>
  <si>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</si>
  <si>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</si>
  <si>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</si>
  <si>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</si>
  <si>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</si>
  <si>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</si>
  <si>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</si>
  <si>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</si>
  <si>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</si>
  <si>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</si>
  <si>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</si>
  <si>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</si>
  <si>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</si>
  <si>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</si>
  <si>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</si>
  <si>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</si>
  <si>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</si>
  <si>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</si>
  <si>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</si>
  <si>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</si>
  <si>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</si>
  <si>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</si>
  <si>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</si>
  <si>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</si>
  <si>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</si>
  <si>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</si>
  <si>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</si>
  <si>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</si>
  <si>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</si>
  <si>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</si>
  <si>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</si>
  <si>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</si>
  <si>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</si>
  <si>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</si>
  <si>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</si>
  <si>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</si>
  <si>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</si>
  <si>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</si>
  <si>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</si>
  <si>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</si>
  <si>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</si>
  <si>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</si>
  <si>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</si>
  <si>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</si>
  <si>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</si>
  <si>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</si>
  <si>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</si>
  <si>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</si>
  <si>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</si>
  <si>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</si>
  <si>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</si>
  <si>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</si>
  <si>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</si>
  <si>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</si>
  <si>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</si>
  <si>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</si>
  <si>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</si>
  <si>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</si>
  <si>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</si>
  <si>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</si>
  <si>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</si>
  <si>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</si>
  <si>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</si>
  <si>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</si>
  <si>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</si>
  <si>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</si>
  <si>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</si>
  <si>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</si>
  <si>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</si>
  <si>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</si>
  <si>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</si>
  <si>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</si>
  <si>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</si>
  <si>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</si>
  <si>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</si>
  <si>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</si>
  <si>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</si>
  <si>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</si>
  <si>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</si>
  <si>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</si>
  <si>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</si>
  <si>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</si>
  <si>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</si>
  <si>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</si>
  <si>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</si>
  <si>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</si>
  <si>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</si>
  <si>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</si>
  <si>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</si>
  <si>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</si>
  <si>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</si>
  <si>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</si>
  <si>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</si>
  <si>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</si>
  <si>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</si>
  <si>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</si>
  <si>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</si>
  <si>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</si>
  <si>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</si>
  <si>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</si>
  <si>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</si>
  <si>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</si>
  <si>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</si>
  <si>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</si>
  <si>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</si>
  <si>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</si>
  <si>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</si>
  <si>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</si>
  <si>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</si>
  <si>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</si>
  <si>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</si>
  <si>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</si>
  <si>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</si>
  <si>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</si>
  <si>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</si>
  <si>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</si>
  <si>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</si>
  <si>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</si>
  <si>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</si>
  <si>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</si>
  <si>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</si>
  <si>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</si>
  <si>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</si>
  <si>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</si>
  <si>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</si>
  <si>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</si>
  <si>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</si>
  <si>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</si>
  <si>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</si>
  <si>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</si>
  <si>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</si>
  <si>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</si>
  <si>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</si>
  <si>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</si>
  <si>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</si>
  <si>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</si>
  <si>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</si>
  <si>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</si>
  <si>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</si>
  <si>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</si>
  <si>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</si>
  <si>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</si>
  <si>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</si>
  <si>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</si>
  <si>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</si>
  <si>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</si>
  <si>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</si>
  <si>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</si>
  <si>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</si>
  <si>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</si>
  <si>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</si>
  <si>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</si>
  <si>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</si>
  <si>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</si>
  <si>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</si>
  <si>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</si>
  <si>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</si>
  <si>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</si>
  <si>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</si>
  <si>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</si>
  <si>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</si>
  <si>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</si>
  <si>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</si>
  <si>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</si>
  <si>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</si>
  <si>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</si>
  <si>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</si>
  <si>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</si>
  <si>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</si>
  <si>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</si>
  <si>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</si>
  <si>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</si>
  <si>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</si>
  <si>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</si>
  <si>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</si>
  <si>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</si>
  <si>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</si>
  <si>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</si>
  <si>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</si>
  <si>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</si>
  <si>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</si>
  <si>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</si>
  <si>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</si>
  <si>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</si>
  <si>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</si>
  <si>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</si>
  <si>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</si>
  <si>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</si>
  <si>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</si>
  <si>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</si>
  <si>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</si>
  <si>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</si>
  <si>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</si>
  <si>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</si>
  <si>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</si>
  <si>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</si>
  <si>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</si>
  <si>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</si>
  <si>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</si>
  <si>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</si>
  <si>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</si>
  <si>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</si>
  <si>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</si>
  <si>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</si>
  <si>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</si>
  <si>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</si>
  <si>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</si>
  <si>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</si>
  <si>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</si>
  <si>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</si>
  <si>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</si>
  <si>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</si>
  <si>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</si>
  <si>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</si>
  <si>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</si>
  <si>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</si>
  <si>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</si>
  <si>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</si>
  <si>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</si>
  <si>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</si>
  <si>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</si>
  <si>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</si>
  <si>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</si>
  <si>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</si>
  <si>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</si>
  <si>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</si>
  <si>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</si>
  <si>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</si>
  <si>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</si>
  <si>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</si>
  <si>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</si>
  <si>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</si>
  <si>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</si>
  <si>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</si>
  <si>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</si>
  <si>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</si>
  <si>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</si>
  <si>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</si>
  <si>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</si>
  <si>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</si>
  <si>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</si>
  <si>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</si>
  <si>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</si>
  <si>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</si>
  <si>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</si>
  <si>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</si>
  <si>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</si>
  <si>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</si>
  <si>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</si>
  <si>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</si>
  <si>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</si>
  <si>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</si>
  <si>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</si>
  <si>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</si>
  <si>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</si>
  <si>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</si>
  <si>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</si>
  <si>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</si>
  <si>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</si>
  <si>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</si>
  <si>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</si>
  <si>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</si>
  <si>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</si>
  <si>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</si>
  <si>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</si>
  <si>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</si>
  <si>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</si>
  <si>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</si>
  <si>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</si>
  <si>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</si>
  <si>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</si>
  <si>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</si>
  <si>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</si>
  <si>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</si>
  <si>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</si>
  <si>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</si>
  <si>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</si>
  <si>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</si>
  <si>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</si>
  <si>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</si>
  <si>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</si>
  <si>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</si>
  <si>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</si>
  <si>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</si>
  <si>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</si>
  <si>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</si>
  <si>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</si>
  <si>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</si>
  <si>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</si>
  <si>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</si>
  <si>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</si>
  <si>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</si>
  <si>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</si>
  <si>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</si>
  <si>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</si>
  <si>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</si>
  <si>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</si>
  <si>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</si>
  <si>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</si>
  <si>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</si>
  <si>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</si>
  <si>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</si>
  <si>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</si>
  <si>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</si>
  <si>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</si>
  <si>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</si>
  <si>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</si>
  <si>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</si>
  <si>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</si>
  <si>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</si>
  <si>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</si>
  <si>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</si>
  <si>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</si>
  <si>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</si>
  <si>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</si>
  <si>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</si>
  <si>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</si>
  <si>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</si>
  <si>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</si>
  <si>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</si>
  <si>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</si>
  <si>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</si>
  <si>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</si>
  <si>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</si>
  <si>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</si>
  <si>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</si>
  <si>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</si>
  <si>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</si>
  <si>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</si>
  <si>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</si>
  <si>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</si>
  <si>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</si>
  <si>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</si>
  <si>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</si>
  <si>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</si>
  <si>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</si>
  <si>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</si>
  <si>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</si>
  <si>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</si>
  <si>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</si>
  <si>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</si>
  <si>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</si>
  <si>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</si>
  <si>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</si>
  <si>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</si>
  <si>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</si>
  <si>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</si>
  <si>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</si>
  <si>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</si>
  <si>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</si>
  <si>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</si>
  <si>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</si>
  <si>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</si>
  <si>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</si>
  <si>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</si>
  <si>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</si>
  <si>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</si>
  <si>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</si>
  <si>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</si>
  <si>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</si>
  <si>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</si>
  <si>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</si>
  <si>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</si>
  <si>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</si>
  <si>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</si>
  <si>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</si>
  <si>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</si>
  <si>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</si>
  <si>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</si>
  <si>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</si>
  <si>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</si>
  <si>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</si>
  <si>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</si>
  <si>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</si>
  <si>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</si>
  <si>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</si>
  <si>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</si>
  <si>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</si>
  <si>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</si>
  <si>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</si>
  <si>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</si>
  <si>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</si>
  <si>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</si>
  <si>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</si>
  <si>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</si>
  <si>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</si>
  <si>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</si>
  <si>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</si>
  <si>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</si>
  <si>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</si>
  <si>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</si>
  <si>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</si>
  <si>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</si>
  <si>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</si>
  <si>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</si>
  <si>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</si>
  <si>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</si>
  <si>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</si>
  <si>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</si>
  <si>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</si>
  <si>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</si>
  <si>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</si>
  <si>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</si>
  <si>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</si>
  <si>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</si>
  <si>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</si>
  <si>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</si>
  <si>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</si>
  <si>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</si>
  <si>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</si>
  <si>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</si>
  <si>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</si>
  <si>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</si>
  <si>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</si>
  <si>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</si>
  <si>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</si>
  <si>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</si>
  <si>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</si>
  <si>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</si>
  <si>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</si>
  <si>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</si>
  <si>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</si>
  <si>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</si>
  <si>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</si>
  <si>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</si>
  <si>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</si>
  <si>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</si>
  <si>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</si>
  <si>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</si>
  <si>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</si>
  <si>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</si>
  <si>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</si>
  <si>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</si>
  <si>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</si>
  <si>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</si>
  <si>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</si>
  <si>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</si>
  <si>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</si>
  <si>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</si>
  <si>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</si>
  <si>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</si>
  <si>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</si>
  <si>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</si>
  <si>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</si>
  <si>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</si>
  <si>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</si>
  <si>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</si>
  <si>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</si>
  <si>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</si>
  <si>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</si>
  <si>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</si>
  <si>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</si>
  <si>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</si>
  <si>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</si>
  <si>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</si>
  <si>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</si>
  <si>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</si>
  <si>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</si>
  <si>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</si>
  <si>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</si>
  <si>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</si>
  <si>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</si>
  <si>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</si>
  <si>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</si>
  <si>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</si>
  <si>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</si>
  <si>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</si>
  <si>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</si>
  <si>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</si>
  <si>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</si>
  <si>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</si>
  <si>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</si>
  <si>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</si>
  <si>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</si>
  <si>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</si>
  <si>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</si>
  <si>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</si>
  <si>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</si>
  <si>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</si>
  <si>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</si>
  <si>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</si>
  <si>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</si>
  <si>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</si>
  <si>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</si>
  <si>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</si>
  <si>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</si>
  <si>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</si>
  <si>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</si>
  <si>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</si>
  <si>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</si>
  <si>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</si>
  <si>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</si>
  <si>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</si>
  <si>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</si>
  <si>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</si>
  <si>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</si>
  <si>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</si>
  <si>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</si>
  <si>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</si>
  <si>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</si>
  <si>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</si>
  <si>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</si>
  <si>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</si>
  <si>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</si>
  <si>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</si>
  <si>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</si>
  <si>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</si>
  <si>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</si>
  <si>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</si>
  <si>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</si>
  <si>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</si>
  <si>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</si>
  <si>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</si>
  <si>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</si>
  <si>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</si>
  <si>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</si>
  <si>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</si>
  <si>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</si>
  <si>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</si>
  <si>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</si>
  <si>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</si>
  <si>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</si>
  <si>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</si>
  <si>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</si>
  <si>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</si>
  <si>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</si>
  <si>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</si>
  <si>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</si>
  <si>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</si>
  <si>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</si>
  <si>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</si>
  <si>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</si>
  <si>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</si>
  <si>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</si>
  <si>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</si>
  <si>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</si>
  <si>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</si>
  <si>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</si>
  <si>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</si>
  <si>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</si>
  <si>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</si>
  <si>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</si>
  <si>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</si>
  <si>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</si>
  <si>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</si>
  <si>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</si>
  <si>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</si>
  <si>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</si>
  <si>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</si>
  <si>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</si>
  <si>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</si>
  <si>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</si>
  <si>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</si>
  <si>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</si>
  <si>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</si>
  <si>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</si>
  <si>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</si>
  <si>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</si>
  <si>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</si>
  <si>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</si>
  <si>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</si>
  <si>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</si>
  <si>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</si>
  <si>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</si>
  <si>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</si>
  <si>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</si>
  <si>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</si>
  <si>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</si>
  <si>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</si>
  <si>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</si>
  <si>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</si>
  <si>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</si>
  <si>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</si>
  <si>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</si>
  <si>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</si>
  <si>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</si>
  <si>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</si>
  <si>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</si>
  <si>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</si>
  <si>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</si>
  <si>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</si>
  <si>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</si>
  <si>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</si>
  <si>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</si>
  <si>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</si>
  <si>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</si>
  <si>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</si>
  <si>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</si>
  <si>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</si>
  <si>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</si>
  <si>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</si>
  <si>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</si>
  <si>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</si>
  <si>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</si>
  <si>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</si>
  <si>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</si>
  <si>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</si>
  <si>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</si>
  <si>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</si>
  <si>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</si>
  <si>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</si>
  <si>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</si>
  <si>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</si>
  <si>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</si>
  <si>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</si>
  <si>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</si>
  <si>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</si>
  <si>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</si>
  <si>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</si>
  <si>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</si>
  <si>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</si>
  <si>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</si>
  <si>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</si>
  <si>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</si>
  <si>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</si>
  <si>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</si>
  <si>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</si>
  <si>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</si>
  <si>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</si>
  <si>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</si>
  <si>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</si>
  <si>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</si>
  <si>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</si>
  <si>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</si>
  <si>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</si>
  <si>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</si>
  <si>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</si>
  <si>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</si>
  <si>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</si>
  <si>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</si>
  <si>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</si>
  <si>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</si>
  <si>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</si>
  <si>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</si>
  <si>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</si>
  <si>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</si>
  <si>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</si>
  <si>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</si>
  <si>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</si>
  <si>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</si>
  <si>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</si>
  <si>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</si>
  <si>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</si>
  <si>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</si>
  <si>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</si>
  <si>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</si>
  <si>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</si>
  <si>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</si>
  <si>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</si>
  <si>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</si>
  <si>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</si>
  <si>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</si>
  <si>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</si>
  <si>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</si>
  <si>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</si>
  <si>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</si>
  <si>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</si>
  <si>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</si>
  <si>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</si>
  <si>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</si>
  <si>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</si>
  <si>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</si>
  <si>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</si>
  <si>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</si>
  <si>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</si>
  <si>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</si>
  <si>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</si>
  <si>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</si>
  <si>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</si>
  <si>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</si>
  <si>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</si>
  <si>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</si>
  <si>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</si>
  <si>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</si>
  <si>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</si>
  <si>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</si>
  <si>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</si>
  <si>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</si>
  <si>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</si>
  <si>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</si>
  <si>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</si>
  <si>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</si>
  <si>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</si>
  <si>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</si>
  <si>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</si>
  <si>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</si>
  <si>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</si>
  <si>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</si>
  <si>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</si>
  <si>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</si>
  <si>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</si>
  <si>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</si>
  <si>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</si>
  <si>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</si>
  <si>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</si>
  <si>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</si>
  <si>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</si>
  <si>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</si>
  <si>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</si>
  <si>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</si>
  <si>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</si>
  <si>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</si>
  <si>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</si>
  <si>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</si>
  <si>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</si>
  <si>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</si>
  <si>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</si>
  <si>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</si>
  <si>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</si>
  <si>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</si>
  <si>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</si>
  <si>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</si>
  <si>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</si>
  <si>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</si>
  <si>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</si>
  <si>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</si>
  <si>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</si>
  <si>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</si>
  <si>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</si>
  <si>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</si>
  <si>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</si>
  <si>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</si>
  <si>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</si>
  <si>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</si>
  <si>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</si>
  <si>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</si>
  <si>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</si>
  <si>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</si>
  <si>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</si>
  <si>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</si>
  <si>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</si>
  <si>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</si>
  <si>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</si>
  <si>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</si>
  <si>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</si>
  <si>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</si>
  <si>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</si>
  <si>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</si>
  <si>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</si>
  <si>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</si>
  <si>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</si>
  <si>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</si>
  <si>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</si>
  <si>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</si>
  <si>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</si>
  <si>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</si>
  <si>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</si>
  <si>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</si>
  <si>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</si>
  <si>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</si>
  <si>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</si>
  <si>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</si>
  <si>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</si>
  <si>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</si>
  <si>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</si>
  <si>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</si>
  <si>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</si>
  <si>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</si>
  <si>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</si>
  <si>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</si>
  <si>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</si>
  <si>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</si>
  <si>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</si>
  <si>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</si>
  <si>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</si>
  <si>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</si>
  <si>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</si>
  <si>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</si>
  <si>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</si>
  <si>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</si>
  <si>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</si>
  <si>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</si>
  <si>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</si>
  <si>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</si>
  <si>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</si>
  <si>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</si>
  <si>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</si>
  <si>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</si>
  <si>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</si>
  <si>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</si>
  <si>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</si>
  <si>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</si>
  <si>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</si>
  <si>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</si>
  <si>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</si>
  <si>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</si>
  <si>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</si>
  <si>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</si>
  <si>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</si>
  <si>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</si>
  <si>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</si>
  <si>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</si>
  <si>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</si>
  <si>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</si>
  <si>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</si>
  <si>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</si>
  <si>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</si>
  <si>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</si>
  <si>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</si>
  <si>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</si>
  <si>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</si>
  <si>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</si>
  <si>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</si>
  <si>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</si>
  <si>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</si>
  <si>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</si>
  <si>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</si>
  <si>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</si>
  <si>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</si>
  <si>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</si>
  <si>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</si>
  <si>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</si>
  <si>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</si>
  <si>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</si>
  <si>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</si>
  <si>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</si>
  <si>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</si>
  <si>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</si>
  <si>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</si>
  <si>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</si>
  <si>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</si>
  <si>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</si>
  <si>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</si>
  <si>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</si>
  <si>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</si>
  <si>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</si>
  <si>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</si>
  <si>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</si>
  <si>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</si>
  <si>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</si>
  <si>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</si>
  <si>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</si>
  <si>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</si>
  <si>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</si>
  <si>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</si>
  <si>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</si>
  <si>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</si>
  <si>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</si>
  <si>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</si>
  <si>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</si>
  <si>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</si>
  <si>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</si>
  <si>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</si>
  <si>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</si>
  <si>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</si>
  <si>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</si>
  <si>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</si>
  <si>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</si>
  <si>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</si>
  <si>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</si>
  <si>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</si>
  <si>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</si>
  <si>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</si>
  <si>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</si>
  <si>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</si>
  <si>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</si>
  <si>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</si>
  <si>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</si>
  <si>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</si>
  <si>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</si>
  <si>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</si>
  <si>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</si>
  <si>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</si>
  <si>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</si>
  <si>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</si>
  <si>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</si>
  <si>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</si>
  <si>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</si>
  <si>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</si>
  <si>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</si>
  <si>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</si>
  <si>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</si>
  <si>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</si>
  <si>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</si>
  <si>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</si>
  <si>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</si>
  <si>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</si>
  <si>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</si>
  <si>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</si>
  <si>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</si>
  <si>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</si>
  <si>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</si>
  <si>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</si>
  <si>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</si>
  <si>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</si>
  <si>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</si>
  <si>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</si>
  <si>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</si>
  <si>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</si>
  <si>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</si>
  <si>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</si>
  <si>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</si>
  <si>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</si>
  <si>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</si>
  <si>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</si>
  <si>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</si>
  <si>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</si>
  <si>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</si>
  <si>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</si>
  <si>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</si>
  <si>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</si>
  <si>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</si>
  <si>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</si>
  <si>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</si>
  <si>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</si>
  <si>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</si>
  <si>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</si>
  <si>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</si>
  <si>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</si>
  <si>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</si>
  <si>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</si>
  <si>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</si>
  <si>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</si>
  <si>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</si>
  <si>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</si>
  <si>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</si>
  <si>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</si>
  <si>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</si>
  <si>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</si>
  <si>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</si>
  <si>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</si>
  <si>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</si>
  <si>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</si>
  <si>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</si>
  <si>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</si>
  <si>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</si>
  <si>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</si>
  <si>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</si>
  <si>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</si>
  <si>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</si>
  <si>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</si>
  <si>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</si>
  <si>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</si>
  <si>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</si>
  <si>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</si>
  <si>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</si>
  <si>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</si>
  <si>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</si>
  <si>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</si>
  <si>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</si>
  <si>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</si>
  <si>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</si>
  <si>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</si>
  <si>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</si>
  <si>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</si>
  <si>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</si>
  <si>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</si>
  <si>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</si>
  <si>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</si>
  <si>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</si>
  <si>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</si>
  <si>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</si>
  <si>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</si>
  <si>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</si>
  <si>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</si>
  <si>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</si>
  <si>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</si>
  <si>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</si>
  <si>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</si>
  <si>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</si>
  <si>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</si>
  <si>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</si>
  <si>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</si>
  <si>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</si>
  <si>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</si>
  <si>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</si>
  <si>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</si>
  <si>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</si>
  <si>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</si>
  <si>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</si>
  <si>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</si>
  <si>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</si>
  <si>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</si>
  <si>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</si>
  <si>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</si>
  <si>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</si>
  <si>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</si>
  <si>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</si>
  <si>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</si>
  <si>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</si>
  <si>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</si>
  <si>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</si>
  <si>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</si>
  <si>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</si>
  <si>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</si>
  <si>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</si>
  <si>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</si>
  <si>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</si>
  <si>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</si>
  <si>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</si>
  <si>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</si>
  <si>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</si>
  <si>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</si>
  <si>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</si>
  <si>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</si>
  <si>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</si>
  <si>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</si>
  <si>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</si>
  <si>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</si>
  <si>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</si>
  <si>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</si>
  <si>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</si>
  <si>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</si>
  <si>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</si>
  <si>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</si>
  <si>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</si>
  <si>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</si>
  <si>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</si>
  <si>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</si>
  <si>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</si>
  <si>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</si>
  <si>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</si>
  <si>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</si>
  <si>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</si>
  <si>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</si>
  <si>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</si>
  <si>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</si>
  <si>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</si>
  <si>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</si>
  <si>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</si>
  <si>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</si>
  <si>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</si>
  <si>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</si>
  <si>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</si>
  <si>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</si>
  <si>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</si>
  <si>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</si>
  <si>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</si>
  <si>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</si>
  <si>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</si>
  <si>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</si>
  <si>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</si>
  <si>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</si>
  <si>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</si>
  <si>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</si>
  <si>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</si>
  <si>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</si>
  <si>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</si>
  <si>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</si>
  <si>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</si>
  <si>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</si>
  <si>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</si>
  <si>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</si>
  <si>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</si>
  <si>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</si>
  <si>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</si>
  <si>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</si>
  <si>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</si>
  <si>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</si>
  <si>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</si>
  <si>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</si>
  <si>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</si>
  <si>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</si>
  <si>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</si>
  <si>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</si>
  <si>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</si>
  <si>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</si>
  <si>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</si>
  <si>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</si>
  <si>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</si>
  <si>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</si>
  <si>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</si>
  <si>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</si>
  <si>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</si>
  <si>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</si>
  <si>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</si>
  <si>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</si>
  <si>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</si>
  <si>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</si>
  <si>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</si>
  <si>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</si>
  <si>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</si>
  <si>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</si>
  <si>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</si>
  <si>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</si>
  <si>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</si>
  <si>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</si>
  <si>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</si>
  <si>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</si>
  <si>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</si>
  <si>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</si>
  <si>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</si>
  <si>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</si>
  <si>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</si>
  <si>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</si>
  <si>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</si>
  <si>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</si>
  <si>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</si>
  <si>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</si>
  <si>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</si>
  <si>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</si>
  <si>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</si>
  <si>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</si>
  <si>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</si>
  <si>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</si>
  <si>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</si>
  <si>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</si>
  <si>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</si>
  <si>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</si>
  <si>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</si>
  <si>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</si>
  <si>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</si>
  <si>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</si>
  <si>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</si>
  <si>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</si>
  <si>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</si>
  <si>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</si>
  <si>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</si>
  <si>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</si>
  <si>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</si>
  <si>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</si>
  <si>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</si>
  <si>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</si>
  <si>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</si>
  <si>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</si>
  <si>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</si>
  <si>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</si>
  <si>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</si>
  <si>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</si>
  <si>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</si>
  <si>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</si>
  <si>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</si>
  <si>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</si>
  <si>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</si>
  <si>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</si>
  <si>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</si>
  <si>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</si>
  <si>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</si>
  <si>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</si>
  <si>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</si>
  <si>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</si>
  <si>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</si>
  <si>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</si>
  <si>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</si>
  <si>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</si>
  <si>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</si>
  <si>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</si>
  <si>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</si>
  <si>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</si>
  <si>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</si>
  <si>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</si>
  <si>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</si>
  <si>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</si>
  <si>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</si>
  <si>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</si>
  <si>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</si>
  <si>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</si>
  <si>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</si>
  <si>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</si>
  <si>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</si>
  <si>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</si>
  <si>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</si>
  <si>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</si>
  <si>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</si>
  <si>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</si>
  <si>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</si>
  <si>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</si>
  <si>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</si>
  <si>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</si>
  <si>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</si>
  <si>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</si>
  <si>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</si>
  <si>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</si>
  <si>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</si>
  <si>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</si>
  <si>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</si>
  <si>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</si>
  <si>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</si>
  <si>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</si>
  <si>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</si>
  <si>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</si>
  <si>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</si>
  <si>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</si>
  <si>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</si>
  <si>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</si>
  <si>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</si>
  <si>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</si>
  <si>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</si>
  <si>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</si>
  <si>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</si>
  <si>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</si>
  <si>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</si>
  <si>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</si>
  <si>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</si>
  <si>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</si>
  <si>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</si>
  <si>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</si>
  <si>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</si>
  <si>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</si>
  <si>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</si>
  <si>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</si>
  <si>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</si>
  <si>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</si>
  <si>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</si>
  <si>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</si>
  <si>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</si>
  <si>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</si>
  <si>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</si>
  <si>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</si>
  <si>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</si>
  <si>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</si>
  <si>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</si>
  <si>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</si>
  <si>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</si>
  <si>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</si>
  <si>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</si>
  <si>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</si>
  <si>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</si>
  <si>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</si>
  <si>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</si>
  <si>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</si>
  <si>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</si>
  <si>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</si>
  <si>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</si>
  <si>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</si>
  <si>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</si>
  <si>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</si>
  <si>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</si>
  <si>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</si>
  <si>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</si>
  <si>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</si>
  <si>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</si>
  <si>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</si>
  <si>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</si>
  <si>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</si>
  <si>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</si>
  <si>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</si>
  <si>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</si>
  <si>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</si>
  <si>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</si>
  <si>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</si>
  <si>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</si>
  <si>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</si>
  <si>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</si>
  <si>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</si>
  <si>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</si>
  <si>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</si>
  <si>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</si>
  <si>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</si>
  <si>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</si>
  <si>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</si>
  <si>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</si>
  <si>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</si>
  <si>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</si>
  <si>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</si>
  <si>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</si>
  <si>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</si>
  <si>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</si>
  <si>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</si>
  <si>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</si>
  <si>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</si>
  <si>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</si>
  <si>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</si>
  <si>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</si>
  <si>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</si>
  <si>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</si>
  <si>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</si>
  <si>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</si>
  <si>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</si>
  <si>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</si>
  <si>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</si>
  <si>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</si>
  <si>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</si>
  <si>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</si>
  <si>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</si>
  <si>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</si>
  <si>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</si>
  <si>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</si>
  <si>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</si>
  <si>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</si>
  <si>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</si>
  <si>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</si>
  <si>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</si>
  <si>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</si>
  <si>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</si>
  <si>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</si>
  <si>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</si>
  <si>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</si>
  <si>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</si>
  <si>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</si>
  <si>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</si>
  <si>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</si>
  <si>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</si>
  <si>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</si>
  <si>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</si>
  <si>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</si>
  <si>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</si>
  <si>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</si>
  <si>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</si>
  <si>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</si>
  <si>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</si>
  <si>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</si>
  <si>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</si>
  <si>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</si>
  <si>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</si>
  <si>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</si>
  <si>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</si>
  <si>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</si>
  <si>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</si>
  <si>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</si>
  <si>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</si>
  <si>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</si>
  <si>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</si>
  <si>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</si>
  <si>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</si>
  <si>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</si>
  <si>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</si>
  <si>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</si>
  <si>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</si>
  <si>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</si>
  <si>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</si>
  <si>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</si>
  <si>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</si>
  <si>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</si>
  <si>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</si>
  <si>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</si>
  <si>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</si>
  <si>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</si>
  <si>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</si>
  <si>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</si>
  <si>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</si>
  <si>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</si>
  <si>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</si>
  <si>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</si>
  <si>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</si>
  <si>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</si>
  <si>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</si>
  <si>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</si>
  <si>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</si>
  <si>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</si>
  <si>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</si>
  <si>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</si>
  <si>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</si>
  <si>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</si>
  <si>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</si>
  <si>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</si>
  <si>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</si>
  <si>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</si>
  <si>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</si>
  <si>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</si>
  <si>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</si>
  <si>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</si>
  <si>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</si>
  <si>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</si>
  <si>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</si>
  <si>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</si>
  <si>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</si>
  <si>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</si>
  <si>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</si>
  <si>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</si>
  <si>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</si>
  <si>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</si>
  <si>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</si>
  <si>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</si>
  <si>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</si>
  <si>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</si>
  <si>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</si>
  <si>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</si>
  <si>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</si>
  <si>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</si>
  <si>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</si>
  <si>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</si>
  <si>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</si>
  <si>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</si>
  <si>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</si>
  <si>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</si>
  <si>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</si>
  <si>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</si>
  <si>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</si>
  <si>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</si>
  <si>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</si>
  <si>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</si>
  <si>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</si>
  <si>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</si>
  <si>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</si>
  <si>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</si>
  <si>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</si>
  <si>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</si>
  <si>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</si>
  <si>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</si>
  <si>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</si>
  <si>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</si>
  <si>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</si>
  <si>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</si>
  <si>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</si>
  <si>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</si>
  <si>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</si>
  <si>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</si>
  <si>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</si>
  <si>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</si>
  <si>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</si>
  <si>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</si>
  <si>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</si>
  <si>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</si>
  <si>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</si>
  <si>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</si>
  <si>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</si>
  <si>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</si>
  <si>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</si>
  <si>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</si>
  <si>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</si>
  <si>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</si>
  <si>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</si>
  <si>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</si>
  <si>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</si>
  <si>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</si>
  <si>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</si>
  <si>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</si>
  <si>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</si>
  <si>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</si>
  <si>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</si>
  <si>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</si>
  <si>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</si>
  <si>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</si>
  <si>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</si>
  <si>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</si>
  <si>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</si>
  <si>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</si>
  <si>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</si>
  <si>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</si>
  <si>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</si>
  <si>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</si>
  <si>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</si>
  <si>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</si>
  <si>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</si>
  <si>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</si>
  <si>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</si>
  <si>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</si>
  <si>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</si>
  <si>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</si>
  <si>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</si>
  <si>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</si>
  <si>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</si>
  <si>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</si>
  <si>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</si>
  <si>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</si>
  <si>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</si>
  <si>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</si>
  <si>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</si>
  <si>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</si>
  <si>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</si>
  <si>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</si>
  <si>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</si>
  <si>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</si>
  <si>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</si>
  <si>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</si>
  <si>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</si>
  <si>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</si>
  <si>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</si>
  <si>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</si>
  <si>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</si>
  <si>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</si>
  <si>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</si>
  <si>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</si>
  <si>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</si>
  <si>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</si>
  <si>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</si>
  <si>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</si>
  <si>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</si>
  <si>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</si>
  <si>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</si>
  <si>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</si>
  <si>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</si>
  <si>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</si>
  <si>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</si>
  <si>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</si>
  <si>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</si>
  <si>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</si>
  <si>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</si>
  <si>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</si>
  <si>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</si>
  <si>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</si>
  <si>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</si>
  <si>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</si>
  <si>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</si>
  <si>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</si>
  <si>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</si>
  <si>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</si>
  <si>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</si>
  <si>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</si>
  <si>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</si>
  <si>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</si>
  <si>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</si>
  <si>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</si>
  <si>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</si>
  <si>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</si>
  <si>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</si>
  <si>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</si>
  <si>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</si>
  <si>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</si>
  <si>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</si>
  <si>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</si>
  <si>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</si>
  <si>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</si>
  <si>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</si>
  <si>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</si>
  <si>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</si>
  <si>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</si>
  <si>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</si>
  <si>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</si>
  <si>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</si>
  <si>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</si>
  <si>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</si>
  <si>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</si>
  <si>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</si>
  <si>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</si>
  <si>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</si>
  <si>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</si>
  <si>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</si>
  <si>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</si>
  <si>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</si>
  <si>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</si>
  <si>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</si>
  <si>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</si>
  <si>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</si>
  <si>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</si>
  <si>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</si>
  <si>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</si>
  <si>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</si>
  <si>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</si>
  <si>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</si>
  <si>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</si>
  <si>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</si>
  <si>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</si>
  <si>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</si>
  <si>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</si>
  <si>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</si>
  <si>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</si>
  <si>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</si>
  <si>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</si>
  <si>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</si>
  <si>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</si>
  <si>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</si>
  <si>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</si>
  <si>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</si>
  <si>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</si>
  <si>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</si>
  <si>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</si>
  <si>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</si>
  <si>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</si>
  <si>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</si>
  <si>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</si>
  <si>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</si>
  <si>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</si>
  <si>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</si>
  <si>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</si>
  <si>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</si>
  <si>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</si>
  <si>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</si>
  <si>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</si>
  <si>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</si>
  <si>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</si>
  <si>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</si>
  <si>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</si>
  <si>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</si>
  <si>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</si>
  <si>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</si>
  <si>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</si>
  <si>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</si>
  <si>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</si>
  <si>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</si>
  <si>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</si>
  <si>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</si>
  <si>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</si>
  <si>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</si>
  <si>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</si>
  <si>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</si>
  <si>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</si>
  <si>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</si>
  <si>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</si>
  <si>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</si>
  <si>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</si>
  <si>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</si>
  <si>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</si>
  <si>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</si>
  <si>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</si>
  <si>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</si>
  <si>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</si>
  <si>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</si>
  <si>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</si>
  <si>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</si>
  <si>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</si>
  <si>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</si>
  <si>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</si>
  <si>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</si>
  <si>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</si>
  <si>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</si>
  <si>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</si>
  <si>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</si>
  <si>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</si>
  <si>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</si>
  <si>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</si>
  <si>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</si>
  <si>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</si>
  <si>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</si>
  <si>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</si>
  <si>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</si>
  <si>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</si>
  <si>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</si>
  <si>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</si>
  <si>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</si>
  <si>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</si>
  <si>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</si>
  <si>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</si>
  <si>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</si>
  <si>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</si>
  <si>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</si>
  <si>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</si>
  <si>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</si>
  <si>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</si>
  <si>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</si>
  <si>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</si>
  <si>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</si>
  <si>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</si>
  <si>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</si>
  <si>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</si>
  <si>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</si>
  <si>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</si>
  <si>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</si>
  <si>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</si>
  <si>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</si>
  <si>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</si>
  <si>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</si>
  <si>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</si>
  <si>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</si>
  <si>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</si>
  <si>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</si>
  <si>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</si>
  <si>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</si>
  <si>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</si>
  <si>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</si>
  <si>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</si>
  <si>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</si>
  <si>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</si>
  <si>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</si>
  <si>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</si>
  <si>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</si>
  <si>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</si>
  <si>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</si>
  <si>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</si>
  <si>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</si>
  <si>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</si>
  <si>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</si>
  <si>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</si>
  <si>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</si>
  <si>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</si>
  <si>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</si>
  <si>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</si>
  <si>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</si>
  <si>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</si>
  <si>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</si>
  <si>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</si>
  <si>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</si>
  <si>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</si>
  <si>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</si>
  <si>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</si>
  <si>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</si>
  <si>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</si>
  <si>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</si>
  <si>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</si>
  <si>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</si>
  <si>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</si>
  <si>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</si>
  <si>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</si>
  <si>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</si>
  <si>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</si>
  <si>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</si>
  <si>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</si>
  <si>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</si>
  <si>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</si>
  <si>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</si>
  <si>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</si>
  <si>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</si>
  <si>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</si>
  <si>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</si>
  <si>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</si>
  <si>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</si>
  <si>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</si>
  <si>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</si>
  <si>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</si>
  <si>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</si>
  <si>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</si>
  <si>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</si>
  <si>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</si>
  <si>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</si>
  <si>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</si>
  <si>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</si>
  <si>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</si>
  <si>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</si>
  <si>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</si>
  <si>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</si>
  <si>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</si>
  <si>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</si>
  <si>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</si>
  <si>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</si>
  <si>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</si>
  <si>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</si>
  <si>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</si>
  <si>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</si>
  <si>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</si>
  <si>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</si>
  <si>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</si>
  <si>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</si>
  <si>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</si>
  <si>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</si>
  <si>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</si>
  <si>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</si>
  <si>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</si>
  <si>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</si>
  <si>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</si>
  <si>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</si>
  <si>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</si>
  <si>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</si>
  <si>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</si>
  <si>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</si>
  <si>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</si>
  <si>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</si>
  <si>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</si>
  <si>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</si>
  <si>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</si>
  <si>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</si>
  <si>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</si>
  <si>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</si>
  <si>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</si>
  <si>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</si>
  <si>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</si>
  <si>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</si>
  <si>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</si>
  <si>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</si>
  <si>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</si>
  <si>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</si>
  <si>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</si>
  <si>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</si>
  <si>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</si>
  <si>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</si>
  <si>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</si>
  <si>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</si>
  <si>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</si>
  <si>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</si>
  <si>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</si>
  <si>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</si>
  <si>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</si>
  <si>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</si>
  <si>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</si>
  <si>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</si>
  <si>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</si>
  <si>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</si>
  <si>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</si>
  <si>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</si>
  <si>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</si>
  <si>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</si>
  <si>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</si>
  <si>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</si>
  <si>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</si>
  <si>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</si>
  <si>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</si>
  <si>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</si>
  <si>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</si>
  <si>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</si>
  <si>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</si>
  <si>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</si>
  <si>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</si>
  <si>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</si>
  <si>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</si>
  <si>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</si>
  <si>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</si>
  <si>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</si>
  <si>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</si>
  <si>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</si>
  <si>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</si>
  <si>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</si>
  <si>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</si>
  <si>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</si>
  <si>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</si>
  <si>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</si>
  <si>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</si>
  <si>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</si>
  <si>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</si>
  <si>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</si>
  <si>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</si>
  <si>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</si>
  <si>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</si>
  <si>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</si>
  <si>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</si>
  <si>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</si>
  <si>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</si>
  <si>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</si>
  <si>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</si>
  <si>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</si>
  <si>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</si>
  <si>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</si>
  <si>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</si>
  <si>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</si>
  <si>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</si>
  <si>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</si>
  <si>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</si>
  <si>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</si>
  <si>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</si>
  <si>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</si>
  <si>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</si>
  <si>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</si>
  <si>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</si>
  <si>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</si>
  <si>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</si>
  <si>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</si>
  <si>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</si>
  <si>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</si>
  <si>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</si>
  <si>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</si>
  <si>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</si>
  <si>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</si>
  <si>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</si>
  <si>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</si>
  <si>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</si>
  <si>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</si>
  <si>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</si>
  <si>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</si>
  <si>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</si>
  <si>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</si>
  <si>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</si>
  <si>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</si>
  <si>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</si>
  <si>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</si>
  <si>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</si>
  <si>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</si>
  <si>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</si>
  <si>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</si>
  <si>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</si>
  <si>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</si>
  <si>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</si>
  <si>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</si>
  <si>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</si>
  <si>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</si>
  <si>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</si>
  <si>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</si>
  <si>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</si>
  <si>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</si>
  <si>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</si>
  <si>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</si>
  <si>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</si>
  <si>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</si>
  <si>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</si>
  <si>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</si>
  <si>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</si>
  <si>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</si>
  <si>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</si>
  <si>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</si>
  <si>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</si>
  <si>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</si>
  <si>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</si>
  <si>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</si>
  <si>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</si>
  <si>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</si>
  <si>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</si>
  <si>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</si>
  <si>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</si>
  <si>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</si>
  <si>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</si>
  <si>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</si>
  <si>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</si>
  <si>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</si>
  <si>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</si>
  <si>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</si>
  <si>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</si>
  <si>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</si>
  <si>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</si>
  <si>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</si>
  <si>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</si>
  <si>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</si>
  <si>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</si>
  <si>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</si>
  <si>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</si>
  <si>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</si>
  <si>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</si>
  <si>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</si>
  <si>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</si>
  <si>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</si>
  <si>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</si>
  <si>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</si>
  <si>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</si>
  <si>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</si>
  <si>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</si>
  <si>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</si>
  <si>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</si>
  <si>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</si>
  <si>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</si>
  <si>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</si>
  <si>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</si>
  <si>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</si>
  <si>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</si>
  <si>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</si>
  <si>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</si>
  <si>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</si>
  <si>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</si>
  <si>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</si>
  <si>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</si>
  <si>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</si>
  <si>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</si>
  <si>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</si>
  <si>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</si>
  <si>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</si>
  <si>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</si>
  <si>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</si>
  <si>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</si>
  <si>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</si>
  <si>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</si>
  <si>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</si>
  <si>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</si>
  <si>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</si>
  <si>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</si>
  <si>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</si>
  <si>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</si>
  <si>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</si>
  <si>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</si>
  <si>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</si>
  <si>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</si>
  <si>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</si>
  <si>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</si>
  <si>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</si>
  <si>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</si>
  <si>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</si>
  <si>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</si>
  <si>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</si>
  <si>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</si>
  <si>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</si>
  <si>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</si>
  <si>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</si>
  <si>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</si>
  <si>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</si>
  <si>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</si>
  <si>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</si>
  <si>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</si>
  <si>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</si>
  <si>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</si>
  <si>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</si>
  <si>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</si>
  <si>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</si>
  <si>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</si>
  <si>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</si>
  <si>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</si>
  <si>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</si>
  <si>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</si>
  <si>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</si>
  <si>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</si>
  <si>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</si>
  <si>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</si>
  <si>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</si>
  <si>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</si>
  <si>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</si>
  <si>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</si>
  <si>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</si>
  <si>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</si>
  <si>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</si>
  <si>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</si>
  <si>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</si>
  <si>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</si>
  <si>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</si>
  <si>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</si>
  <si>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</si>
  <si>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</si>
  <si>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</si>
  <si>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</si>
  <si>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</si>
  <si>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</si>
  <si>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</si>
  <si>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</si>
  <si>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</si>
  <si>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</si>
  <si>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</si>
  <si>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</si>
  <si>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</si>
  <si>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</si>
  <si>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</si>
  <si>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</si>
  <si>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</si>
  <si>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</si>
  <si>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</si>
  <si>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</si>
  <si>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</si>
  <si>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</si>
  <si>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</si>
  <si>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</si>
  <si>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</si>
  <si>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</si>
  <si>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</si>
  <si>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</si>
  <si>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</si>
  <si>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</si>
  <si>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</si>
  <si>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</si>
  <si>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</si>
  <si>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</si>
  <si>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</si>
  <si>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</si>
  <si>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</si>
  <si>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</si>
  <si>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</si>
  <si>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</si>
  <si>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</si>
  <si>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</si>
  <si>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</si>
  <si>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</si>
  <si>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</si>
  <si>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</si>
  <si>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</si>
  <si>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</si>
  <si>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</si>
  <si>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</si>
  <si>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</si>
  <si>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</si>
  <si>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</si>
  <si>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</si>
  <si>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</si>
  <si>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</si>
  <si>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</si>
  <si>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</si>
  <si>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</si>
  <si>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</si>
  <si>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</si>
  <si>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</si>
  <si>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</si>
  <si>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</si>
  <si>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</si>
  <si>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</si>
  <si>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</si>
  <si>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</si>
  <si>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</si>
  <si>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</si>
  <si>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</si>
  <si>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</si>
  <si>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</si>
  <si>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</si>
  <si>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</si>
  <si>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</si>
  <si>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</si>
  <si>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</si>
  <si>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</si>
  <si>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</si>
  <si>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</si>
  <si>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</si>
  <si>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</si>
  <si>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</si>
  <si>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</si>
  <si>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</si>
  <si>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</si>
  <si>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</si>
  <si>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</si>
  <si>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</si>
  <si>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</si>
  <si>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</si>
  <si>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</si>
  <si>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</si>
  <si>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</si>
  <si>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</si>
  <si>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</si>
  <si>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</si>
  <si>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</si>
  <si>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</si>
  <si>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</si>
  <si>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</si>
  <si>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</si>
  <si>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</si>
  <si>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</si>
  <si>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</si>
  <si>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</si>
  <si>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</si>
  <si>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</si>
  <si>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</si>
  <si>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</si>
  <si>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</si>
  <si>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</si>
  <si>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</si>
  <si>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</si>
  <si>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</si>
  <si>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</si>
  <si>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</si>
  <si>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</si>
  <si>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</si>
  <si>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</si>
  <si>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</si>
  <si>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</si>
  <si>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</si>
  <si>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</si>
  <si>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</si>
  <si>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</si>
  <si>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</si>
  <si>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</si>
  <si>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</si>
  <si>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</si>
  <si>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</si>
  <si>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</si>
  <si>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</si>
  <si>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</si>
  <si>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</si>
  <si>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</si>
  <si>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</si>
  <si>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</si>
  <si>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</si>
  <si>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</si>
  <si>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</si>
  <si>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</si>
  <si>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</si>
  <si>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</si>
  <si>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</si>
  <si>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</si>
  <si>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</si>
  <si>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</si>
  <si>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</si>
  <si>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</si>
  <si>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</si>
  <si>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</si>
  <si>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</si>
  <si>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</si>
  <si>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</si>
  <si>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</si>
  <si>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</si>
  <si>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</si>
  <si>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</si>
  <si>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</si>
  <si>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</si>
  <si>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</si>
  <si>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</si>
  <si>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</si>
  <si>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</si>
  <si>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</si>
  <si>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</si>
  <si>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</si>
  <si>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</si>
  <si>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</si>
  <si>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</si>
  <si>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</si>
  <si>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</si>
  <si>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</si>
  <si>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</si>
  <si>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</si>
  <si>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</si>
  <si>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</si>
  <si>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</si>
  <si>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</si>
  <si>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</si>
  <si>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</si>
  <si>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</si>
  <si>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</si>
  <si>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</si>
  <si>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</si>
  <si>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</si>
  <si>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</si>
  <si>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</si>
  <si>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</si>
  <si>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</si>
  <si>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</si>
  <si>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</si>
  <si>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</si>
  <si>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</si>
  <si>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</si>
  <si>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</si>
  <si>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</si>
  <si>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</si>
  <si>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</si>
  <si>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</si>
  <si>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</si>
  <si>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</si>
  <si>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</si>
  <si>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</si>
  <si>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</si>
  <si>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</si>
  <si>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</si>
  <si>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</si>
  <si>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</si>
  <si>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</si>
  <si>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</si>
  <si>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</si>
  <si>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</si>
  <si>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</si>
  <si>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</si>
  <si>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</si>
  <si>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</si>
  <si>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</si>
  <si>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</si>
  <si>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</si>
  <si>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</si>
  <si>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</si>
  <si>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</si>
  <si>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</si>
  <si>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</si>
  <si>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</si>
  <si>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</si>
  <si>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</si>
  <si>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</si>
  <si>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</si>
  <si>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</si>
  <si>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</si>
  <si>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</si>
  <si>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</si>
  <si>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</si>
  <si>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</si>
  <si>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</si>
  <si>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</si>
  <si>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</si>
  <si>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</si>
  <si>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</si>
  <si>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</si>
  <si>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</si>
  <si>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</si>
  <si>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</si>
  <si>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</si>
  <si>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</si>
  <si>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</si>
  <si>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</si>
  <si>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</si>
  <si>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</si>
  <si>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</si>
  <si>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</si>
  <si>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</si>
  <si>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</si>
  <si>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</si>
  <si>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</si>
  <si>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</si>
  <si>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</si>
  <si>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</si>
  <si>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</si>
  <si>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</si>
  <si>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</si>
  <si>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</si>
  <si>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</si>
  <si>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</si>
  <si>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</si>
  <si>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</si>
  <si>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</si>
  <si>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</si>
  <si>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</si>
  <si>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</si>
  <si>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</si>
  <si>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</si>
  <si>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</si>
  <si>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</si>
  <si>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</si>
  <si>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</si>
  <si>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</si>
  <si>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</si>
  <si>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</si>
  <si>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</si>
  <si>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</si>
  <si>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</si>
  <si>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</si>
  <si>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</si>
  <si>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</si>
  <si>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</si>
  <si>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</si>
  <si>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</si>
  <si>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</si>
  <si>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</si>
  <si>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</si>
  <si>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</si>
  <si>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</si>
  <si>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</si>
  <si>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</si>
  <si>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</si>
  <si>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</si>
  <si>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</si>
  <si>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</si>
  <si>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</si>
  <si>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</si>
  <si>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</si>
  <si>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</si>
  <si>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</si>
  <si>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</si>
  <si>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</si>
  <si>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</si>
  <si>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</si>
  <si>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</si>
  <si>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</si>
  <si>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</si>
  <si>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</si>
  <si>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</si>
  <si>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</si>
  <si>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</si>
  <si>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</si>
  <si>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</si>
  <si>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</si>
  <si>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</si>
  <si>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</si>
  <si>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</si>
  <si>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</si>
  <si>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</si>
  <si>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</si>
  <si>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</si>
  <si>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</si>
  <si>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</si>
  <si>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</si>
  <si>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</si>
  <si>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</si>
  <si>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</si>
  <si>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</si>
  <si>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</si>
  <si>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</si>
  <si>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</si>
  <si>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</si>
  <si>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</si>
  <si>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</si>
  <si>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</si>
  <si>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</si>
  <si>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</si>
  <si>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</si>
  <si>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</si>
  <si>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</si>
  <si>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</si>
  <si>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</si>
  <si>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</si>
  <si>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</si>
  <si>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</si>
  <si>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</si>
  <si>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</si>
  <si>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</si>
  <si>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</si>
  <si>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</si>
  <si>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</si>
  <si>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</si>
  <si>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</si>
  <si>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</si>
  <si>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</si>
  <si>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</si>
  <si>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</si>
  <si>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</si>
  <si>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</si>
  <si>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</si>
  <si>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</si>
  <si>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</si>
  <si>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</si>
  <si>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</si>
  <si>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</si>
  <si>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</si>
  <si>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</si>
  <si>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</si>
  <si>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</si>
  <si>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</si>
  <si>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</si>
  <si>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</si>
  <si>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</si>
  <si>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</si>
  <si>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</si>
  <si>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</si>
  <si>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</si>
  <si>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</si>
  <si>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</si>
  <si>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</si>
  <si>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</si>
  <si>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</si>
  <si>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</si>
  <si>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</si>
  <si>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</si>
  <si>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</si>
  <si>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</si>
  <si>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</si>
  <si>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</si>
  <si>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</si>
  <si>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</si>
  <si>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</si>
  <si>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</si>
  <si>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</si>
  <si>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</si>
  <si>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</si>
  <si>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</si>
  <si>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</si>
  <si>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</si>
  <si>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</si>
  <si>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</si>
  <si>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</si>
  <si>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</si>
  <si>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</si>
  <si>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</si>
  <si>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</si>
  <si>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</si>
  <si>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</si>
  <si>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</si>
  <si>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</si>
  <si>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</si>
  <si>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</si>
  <si>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</si>
  <si>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</si>
  <si>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</si>
  <si>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</si>
  <si>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</si>
  <si>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</si>
  <si>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</si>
  <si>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</si>
  <si>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</si>
  <si>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</si>
  <si>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</si>
  <si>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</si>
  <si>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</si>
  <si>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</si>
  <si>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</si>
  <si>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</si>
  <si>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</si>
  <si>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</si>
  <si>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</si>
  <si>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</si>
  <si>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</si>
  <si>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</si>
  <si>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</si>
  <si>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</si>
  <si>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</si>
  <si>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</si>
  <si>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</si>
  <si>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</si>
  <si>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</si>
  <si>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</si>
  <si>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</si>
  <si>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</si>
  <si>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</si>
  <si>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</si>
  <si>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</si>
  <si>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</si>
  <si>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</si>
  <si>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</si>
  <si>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</si>
  <si>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</si>
  <si>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</si>
  <si>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</si>
  <si>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</si>
  <si>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</si>
  <si>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</si>
  <si>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</si>
  <si>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</si>
  <si>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</si>
  <si>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</si>
  <si>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</si>
  <si>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</si>
  <si>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</si>
  <si>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</si>
  <si>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</si>
  <si>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</si>
  <si>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</si>
  <si>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</si>
  <si>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</si>
  <si>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</si>
  <si>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</si>
  <si>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</si>
  <si>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</si>
  <si>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</si>
  <si>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</si>
  <si>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</si>
  <si>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</si>
  <si>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</si>
  <si>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</si>
  <si>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</si>
  <si>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</si>
  <si>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</si>
  <si>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</si>
  <si>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</si>
  <si>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</si>
  <si>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</si>
  <si>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</si>
  <si>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</si>
  <si>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</si>
  <si>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</si>
  <si>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</si>
  <si>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</si>
  <si>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</si>
  <si>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</si>
  <si>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</si>
  <si>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</si>
  <si>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</si>
  <si>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</si>
  <si>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</si>
  <si>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</si>
  <si>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</si>
  <si>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</si>
  <si>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</si>
  <si>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</si>
  <si>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</si>
  <si>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</si>
  <si>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</si>
  <si>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</si>
  <si>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</si>
  <si>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</si>
  <si>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</si>
  <si>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</si>
  <si>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</si>
  <si>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</si>
  <si>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</si>
  <si>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</si>
  <si>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</si>
  <si>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</si>
  <si>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</si>
  <si>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</si>
  <si>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</si>
  <si>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</si>
  <si>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</si>
  <si>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</si>
  <si>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</si>
  <si>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</si>
  <si>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</si>
  <si>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</si>
  <si>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</si>
  <si>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</si>
  <si>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</si>
  <si>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</si>
  <si>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</si>
  <si>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</si>
  <si>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</si>
  <si>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</si>
  <si>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</si>
  <si>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</si>
  <si>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</si>
  <si>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</si>
  <si>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</si>
  <si>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</si>
  <si>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</si>
  <si>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</si>
  <si>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</si>
  <si>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</si>
  <si>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</si>
  <si>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</si>
  <si>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</si>
  <si>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</si>
  <si>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</si>
  <si>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</si>
  <si>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</si>
  <si>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</si>
  <si>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</si>
  <si>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</si>
  <si>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</si>
  <si>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</si>
  <si>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</si>
  <si>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</si>
  <si>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</si>
  <si>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</si>
  <si>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</si>
  <si>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</si>
  <si>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</si>
  <si>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</si>
  <si>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</si>
  <si>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</si>
  <si>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</si>
  <si>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</si>
  <si>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</si>
  <si>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</si>
  <si>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</si>
  <si>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</si>
  <si>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</si>
  <si>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</si>
  <si>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</si>
  <si>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</si>
  <si>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</si>
  <si>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</si>
  <si>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</si>
  <si>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</si>
  <si>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</si>
  <si>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</si>
  <si>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</si>
  <si>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</si>
  <si>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</si>
  <si>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</si>
  <si>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</si>
  <si>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</si>
  <si>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</si>
  <si>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</si>
  <si>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</si>
  <si>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</si>
  <si>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</si>
  <si>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</si>
  <si>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</si>
  <si>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</si>
  <si>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</si>
  <si>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</si>
  <si>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</si>
  <si>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</si>
  <si>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</si>
  <si>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</si>
  <si>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</si>
  <si>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</si>
  <si>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</si>
  <si>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</si>
  <si>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</si>
  <si>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</si>
  <si>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</si>
  <si>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</si>
  <si>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</si>
  <si>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</si>
  <si>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</si>
  <si>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</si>
  <si>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</si>
  <si>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</si>
  <si>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</si>
  <si>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</si>
  <si>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</si>
  <si>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</si>
  <si>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</si>
  <si>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</si>
  <si>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</si>
  <si>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</si>
  <si>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</si>
  <si>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</si>
  <si>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</si>
  <si>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</si>
  <si>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</si>
  <si>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</si>
  <si>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</si>
  <si>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</si>
  <si>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</si>
  <si>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</si>
  <si>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</si>
  <si>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</si>
  <si>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</si>
  <si>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</si>
  <si>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</si>
  <si>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</si>
  <si>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</si>
  <si>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</si>
  <si>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</si>
  <si>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</si>
  <si>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</si>
  <si>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</si>
  <si>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</si>
  <si>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</si>
  <si>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</si>
  <si>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</si>
  <si>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</si>
  <si>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</si>
  <si>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</si>
  <si>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</si>
  <si>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</si>
  <si>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</si>
  <si>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</si>
  <si>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</si>
  <si>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</si>
  <si>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</si>
  <si>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</si>
  <si>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</si>
  <si>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</si>
  <si>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</si>
  <si>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</si>
  <si>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</si>
  <si>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</si>
  <si>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</si>
  <si>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</si>
  <si>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</si>
  <si>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</si>
  <si>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</si>
  <si>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</si>
  <si>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</si>
  <si>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</si>
  <si>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</si>
  <si>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</si>
  <si>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</si>
  <si>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</si>
  <si>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</si>
  <si>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</si>
  <si>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</si>
  <si>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</si>
  <si>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</si>
  <si>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</si>
  <si>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</si>
  <si>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</si>
  <si>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</si>
  <si>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</si>
  <si>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</si>
  <si>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</si>
  <si>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</si>
  <si>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</si>
  <si>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</si>
  <si>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</si>
  <si>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</si>
  <si>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</si>
  <si>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</si>
  <si>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</si>
  <si>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</si>
  <si>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</si>
  <si>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</si>
  <si>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</si>
  <si>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</si>
  <si>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</si>
  <si>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</si>
  <si>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</si>
  <si>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</si>
  <si>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</si>
  <si>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</si>
  <si>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</si>
  <si>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</si>
  <si>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</si>
  <si>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</si>
  <si>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</si>
  <si>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</si>
  <si>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</si>
  <si>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</si>
  <si>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</si>
  <si>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</si>
  <si>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</si>
  <si>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</si>
  <si>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</si>
  <si>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</si>
  <si>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</si>
  <si>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</si>
  <si>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</si>
  <si>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</si>
  <si>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</si>
  <si>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</si>
  <si>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</si>
  <si>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</si>
  <si>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</si>
  <si>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</si>
  <si>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</si>
  <si>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</si>
  <si>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</si>
  <si>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</si>
  <si>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</si>
  <si>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</si>
  <si>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</si>
  <si>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</si>
  <si>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</si>
  <si>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</si>
  <si>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</si>
  <si>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</si>
  <si>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</si>
  <si>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</si>
  <si>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</si>
  <si>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</si>
  <si>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</si>
  <si>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</si>
  <si>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</si>
  <si>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</si>
  <si>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</si>
  <si>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</si>
  <si>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</si>
  <si>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</si>
  <si>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</si>
  <si>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</si>
  <si>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</si>
  <si>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</si>
  <si>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</si>
  <si>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</si>
  <si>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</si>
  <si>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</si>
  <si>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</si>
  <si>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</si>
  <si>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</si>
  <si>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</si>
  <si>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</si>
  <si>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</si>
  <si>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</si>
  <si>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</si>
  <si>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</si>
  <si>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</si>
  <si>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</si>
  <si>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</si>
  <si>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</si>
  <si>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</si>
  <si>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</si>
  <si>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</si>
  <si>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</si>
  <si>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</si>
  <si>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</si>
  <si>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</si>
  <si>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</si>
  <si>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</si>
  <si>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</si>
  <si>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</si>
  <si>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</si>
  <si>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</si>
  <si>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</si>
  <si>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</si>
  <si>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</si>
  <si>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</si>
  <si>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</si>
  <si>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</si>
  <si>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</si>
  <si>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</si>
  <si>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</si>
  <si>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</si>
  <si>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</si>
  <si>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</si>
  <si>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</si>
  <si>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</si>
  <si>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</si>
  <si>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</si>
  <si>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</si>
  <si>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</si>
  <si>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</si>
  <si>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</si>
  <si>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</si>
  <si>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</si>
  <si>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</si>
  <si>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</si>
  <si>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</si>
  <si>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</si>
  <si>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</si>
  <si>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</si>
  <si>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</si>
  <si>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</si>
  <si>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</si>
  <si>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</si>
  <si>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</si>
  <si>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</si>
  <si>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</si>
  <si>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</si>
  <si>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</si>
  <si>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</si>
  <si>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</si>
  <si>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</si>
  <si>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</si>
  <si>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</si>
  <si>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</si>
  <si>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</si>
  <si>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</si>
  <si>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</si>
  <si>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</si>
  <si>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</si>
  <si>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</si>
  <si>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</si>
  <si>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</si>
  <si>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</si>
  <si>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</si>
  <si>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</si>
  <si>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</si>
  <si>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</si>
  <si>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</si>
  <si>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</si>
  <si>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</si>
  <si>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</si>
  <si>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</si>
  <si>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</si>
  <si>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</si>
  <si>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</si>
  <si>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</si>
  <si>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</si>
  <si>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</si>
  <si>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</si>
  <si>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</si>
  <si>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</si>
  <si>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</si>
  <si>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</si>
  <si>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</si>
  <si>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</si>
  <si>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</si>
  <si>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</si>
  <si>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</si>
  <si>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</si>
  <si>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</si>
  <si>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</si>
  <si>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</si>
  <si>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</si>
  <si>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</si>
  <si>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</si>
  <si>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</si>
  <si>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</si>
  <si>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</si>
  <si>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</si>
  <si>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</si>
  <si>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</si>
  <si>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</si>
  <si>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</si>
  <si>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</si>
  <si>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</si>
  <si>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</si>
  <si>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</si>
  <si>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</si>
  <si>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</si>
  <si>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</si>
  <si>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</si>
  <si>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</si>
  <si>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</si>
  <si>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</si>
  <si>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</si>
  <si>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</si>
  <si>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</si>
  <si>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</si>
  <si>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</si>
  <si>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</si>
  <si>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</si>
  <si>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</si>
  <si>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</si>
  <si>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</si>
  <si>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</si>
  <si>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</si>
  <si>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</si>
  <si>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</si>
  <si>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</si>
  <si>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</si>
  <si>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</si>
  <si>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</si>
  <si>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</si>
  <si>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</si>
  <si>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</si>
  <si>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</si>
  <si>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</si>
  <si>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</si>
  <si>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</si>
  <si>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</si>
  <si>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</si>
  <si>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</si>
  <si>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</si>
  <si>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</si>
  <si>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</si>
  <si>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</si>
  <si>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</si>
  <si>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</si>
  <si>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</si>
  <si>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</si>
  <si>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</si>
  <si>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</si>
  <si>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</si>
  <si>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</si>
  <si>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</si>
  <si>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</si>
  <si>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</si>
  <si>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</si>
  <si>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</si>
  <si>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</si>
  <si>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</si>
  <si>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</si>
  <si>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</si>
  <si>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</si>
  <si>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</si>
  <si>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</si>
  <si>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</si>
  <si>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</si>
  <si>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</si>
  <si>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</si>
  <si>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</si>
  <si>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</si>
  <si>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</si>
  <si>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</si>
  <si>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</si>
  <si>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</si>
  <si>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</si>
  <si>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</si>
  <si>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</si>
  <si>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</si>
  <si>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</si>
  <si>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</si>
  <si>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</si>
  <si>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</si>
  <si>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</si>
  <si>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</si>
  <si>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</si>
  <si>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</si>
  <si>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</si>
  <si>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</si>
  <si>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</si>
  <si>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</si>
  <si>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</si>
  <si>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</si>
  <si>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</si>
  <si>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</si>
  <si>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</si>
  <si>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</si>
  <si>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</si>
  <si>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</si>
  <si>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</si>
  <si>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</si>
  <si>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</si>
  <si>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</si>
  <si>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</si>
  <si>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</si>
  <si>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</si>
  <si>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</si>
  <si>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</si>
  <si>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</si>
  <si>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</si>
  <si>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</si>
  <si>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</si>
  <si>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</si>
  <si>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</si>
  <si>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</si>
  <si>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</si>
  <si>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</si>
  <si>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</si>
  <si>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</si>
  <si>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</si>
  <si>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</si>
  <si>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</si>
  <si>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</si>
  <si>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</si>
  <si>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</si>
  <si>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</si>
  <si>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</si>
  <si>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</si>
  <si>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</si>
  <si>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</si>
  <si>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</si>
  <si>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</si>
  <si>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</si>
  <si>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</si>
  <si>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</si>
  <si>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</si>
  <si>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</si>
  <si>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</si>
  <si>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</si>
  <si>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</si>
  <si>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</si>
  <si>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</si>
  <si>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</si>
  <si>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</si>
  <si>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</si>
  <si>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</si>
  <si>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</si>
  <si>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</si>
  <si>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</si>
  <si>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</si>
  <si>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</si>
  <si>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</si>
  <si>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</si>
  <si>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</si>
  <si>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</si>
  <si>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</si>
  <si>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</si>
  <si>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</si>
  <si>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</si>
  <si>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</si>
  <si>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</si>
  <si>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</si>
  <si>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</si>
  <si>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</si>
  <si>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</si>
  <si>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</si>
  <si>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</si>
  <si>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</si>
  <si>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</si>
  <si>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</si>
  <si>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</si>
  <si>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</si>
  <si>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</si>
  <si>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</si>
  <si>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</si>
  <si>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</si>
  <si>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</si>
  <si>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</si>
  <si>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</si>
  <si>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</si>
  <si>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</si>
  <si>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</si>
  <si>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</si>
  <si>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</si>
  <si>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</si>
  <si>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</si>
  <si>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</si>
  <si>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</si>
  <si>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</si>
  <si>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</si>
  <si>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</si>
  <si>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</si>
  <si>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</si>
  <si>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</si>
  <si>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</si>
  <si>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</si>
  <si>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</si>
  <si>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</si>
  <si>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</si>
  <si>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</si>
  <si>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</si>
  <si>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</si>
  <si>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</si>
  <si>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</si>
  <si>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</si>
  <si>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</si>
  <si>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</si>
  <si>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</si>
  <si>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</si>
  <si>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</si>
  <si>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</si>
  <si>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</si>
  <si>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</si>
  <si>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</si>
  <si>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</si>
  <si>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</si>
  <si>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</si>
  <si>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</si>
  <si>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</si>
  <si>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</si>
  <si>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</si>
  <si>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</si>
  <si>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</si>
  <si>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</si>
  <si>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</si>
  <si>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</si>
  <si>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</si>
  <si>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</si>
  <si>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</si>
  <si>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</si>
  <si>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</si>
  <si>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</si>
  <si>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</si>
  <si>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</si>
  <si>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</si>
  <si>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</si>
  <si>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</si>
  <si>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</si>
  <si>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</si>
  <si>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</si>
  <si>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</si>
  <si>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</si>
  <si>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</si>
  <si>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</si>
  <si>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</si>
  <si>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</si>
  <si>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</si>
  <si>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</si>
  <si>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</si>
  <si>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</si>
  <si>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</si>
  <si>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</si>
  <si>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</si>
  <si>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</si>
  <si>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</si>
  <si>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</si>
  <si>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</si>
  <si>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</si>
  <si>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</si>
  <si>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</si>
  <si>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</si>
  <si>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</si>
  <si>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</si>
  <si>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</si>
  <si>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</si>
  <si>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</si>
  <si>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</si>
  <si>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</si>
  <si>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</si>
  <si>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</si>
  <si>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</si>
  <si>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</si>
  <si>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</si>
  <si>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</si>
  <si>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</si>
  <si>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</si>
  <si>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</si>
  <si>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</si>
  <si>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</si>
  <si>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</si>
  <si>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</si>
  <si>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</si>
  <si>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</si>
  <si>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</si>
  <si>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</si>
  <si>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</si>
  <si>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</si>
  <si>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</si>
  <si>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</si>
  <si>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</si>
  <si>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</si>
  <si>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</si>
  <si>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</si>
  <si>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</si>
  <si>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</si>
  <si>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</si>
  <si>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</si>
  <si>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</si>
  <si>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</si>
  <si>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</si>
  <si>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</si>
  <si>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</si>
  <si>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</si>
  <si>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</si>
  <si>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</si>
  <si>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</si>
  <si>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</si>
  <si>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</si>
  <si>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</si>
  <si>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</si>
  <si>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</si>
  <si>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</si>
  <si>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</si>
  <si>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</si>
  <si>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</si>
  <si>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</si>
  <si>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</si>
  <si>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</si>
  <si>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</si>
  <si>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</si>
  <si>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</si>
  <si>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</si>
  <si>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</si>
  <si>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</si>
  <si>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</si>
  <si>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</si>
  <si>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</si>
  <si>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</si>
  <si>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</si>
  <si>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</si>
  <si>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</si>
  <si>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</si>
  <si>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</si>
  <si>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</si>
  <si>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</si>
  <si>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</si>
  <si>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</si>
  <si>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</si>
  <si>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</si>
  <si>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</si>
  <si>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</si>
  <si>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</si>
  <si>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</si>
  <si>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</si>
  <si>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</si>
  <si>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</si>
  <si>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</si>
  <si>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</si>
  <si>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</si>
  <si>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</si>
  <si>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</si>
  <si>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</si>
  <si>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</si>
  <si>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</si>
  <si>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</si>
  <si>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</si>
  <si>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</si>
  <si>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</si>
  <si>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</si>
  <si>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</si>
  <si>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</si>
  <si>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</si>
  <si>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</si>
  <si>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</si>
  <si>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</si>
  <si>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</si>
  <si>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</si>
  <si>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</si>
  <si>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</si>
  <si>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</si>
  <si>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</si>
  <si>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</si>
  <si>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</si>
  <si>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</si>
  <si>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</si>
  <si>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</si>
  <si>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</si>
  <si>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</si>
  <si>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</si>
  <si>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</si>
  <si>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</si>
  <si>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</si>
  <si>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</si>
  <si>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</si>
  <si>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</si>
  <si>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</si>
  <si>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</si>
  <si>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</si>
  <si>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</si>
  <si>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</si>
  <si>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</si>
  <si>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</si>
  <si>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</si>
  <si>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</si>
  <si>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</si>
  <si>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</si>
  <si>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</si>
  <si>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</si>
  <si>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</si>
  <si>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</si>
  <si>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</si>
  <si>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</si>
  <si>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</si>
  <si>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</si>
  <si>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</si>
  <si>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</si>
  <si>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</si>
  <si>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</si>
  <si>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</si>
  <si>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</si>
  <si>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</si>
  <si>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</si>
  <si>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</si>
  <si>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</si>
  <si>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</si>
  <si>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</si>
  <si>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</si>
  <si>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</si>
  <si>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</si>
  <si>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</si>
  <si>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</si>
  <si>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</si>
  <si>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</si>
  <si>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</si>
  <si>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</si>
  <si>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</si>
  <si>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</si>
  <si>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</si>
  <si>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</si>
  <si>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</si>
  <si>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</si>
  <si>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</si>
  <si>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</si>
  <si>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</si>
  <si>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</si>
  <si>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</si>
  <si>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</si>
  <si>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</si>
  <si>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</si>
  <si>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</si>
  <si>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</si>
  <si>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</si>
  <si>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</si>
  <si>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</si>
  <si>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</si>
  <si>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</si>
  <si>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</si>
  <si>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</si>
  <si>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</si>
  <si>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</si>
  <si>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</si>
  <si>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</si>
  <si>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</si>
  <si>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</si>
  <si>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</si>
  <si>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</si>
  <si>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</si>
  <si>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</si>
  <si>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</si>
  <si>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</si>
  <si>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</si>
  <si>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</si>
  <si>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</si>
  <si>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</si>
  <si>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</si>
  <si>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</si>
  <si>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</si>
  <si>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</si>
  <si>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</si>
  <si>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</si>
  <si>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</si>
  <si>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</si>
  <si>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</si>
  <si>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</si>
  <si>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</si>
  <si>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</si>
  <si>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</si>
  <si>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</si>
  <si>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</si>
  <si>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</si>
  <si>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</si>
  <si>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</si>
  <si>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</si>
  <si>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</si>
  <si>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</si>
  <si>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</si>
  <si>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</si>
  <si>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</si>
  <si>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</si>
  <si>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</si>
  <si>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</si>
  <si>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</si>
  <si>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</si>
  <si>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</si>
  <si>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</si>
  <si>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</si>
  <si>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</si>
  <si>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</si>
  <si>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</si>
  <si>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</si>
  <si>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</si>
  <si>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</si>
  <si>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</si>
  <si>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</si>
  <si>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</si>
  <si>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</si>
  <si>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</si>
  <si>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</si>
  <si>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</si>
  <si>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</si>
  <si>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</si>
  <si>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</si>
  <si>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</si>
  <si>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</si>
  <si>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</si>
  <si>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</si>
  <si>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</si>
  <si>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</si>
  <si>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</si>
  <si>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</si>
  <si>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</si>
  <si>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</si>
  <si>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</si>
  <si>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</si>
  <si>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</si>
  <si>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</si>
  <si>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</si>
  <si>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</si>
  <si>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</si>
  <si>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</si>
  <si>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</si>
  <si>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</si>
  <si>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</si>
  <si>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</si>
  <si>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</si>
  <si>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</si>
  <si>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</si>
  <si>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</si>
  <si>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</si>
  <si>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</si>
  <si>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</si>
  <si>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</si>
  <si>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</si>
  <si>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</si>
  <si>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</si>
  <si>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</si>
  <si>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</si>
  <si>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</si>
  <si>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</si>
  <si>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</si>
  <si>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</si>
  <si>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</si>
  <si>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</si>
  <si>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</si>
  <si>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</si>
  <si>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</si>
  <si>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</si>
  <si>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</si>
  <si>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</si>
  <si>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</si>
  <si>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</si>
  <si>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</si>
  <si>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</si>
  <si>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</si>
  <si>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</si>
  <si>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</si>
  <si>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</si>
  <si>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</si>
  <si>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</si>
  <si>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</si>
  <si>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</si>
  <si>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</si>
  <si>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</si>
  <si>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</si>
  <si>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</si>
  <si>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</si>
  <si>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</si>
  <si>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</si>
  <si>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</si>
  <si>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</si>
  <si>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</si>
  <si>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</si>
  <si>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</si>
  <si>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</si>
  <si>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</si>
  <si>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</si>
  <si>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</si>
  <si>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</si>
  <si>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</si>
  <si>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</si>
  <si>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</si>
  <si>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</si>
  <si>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</si>
  <si>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</si>
  <si>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</si>
  <si>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</si>
  <si>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</si>
  <si>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</si>
  <si>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</si>
  <si>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</si>
  <si>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</si>
  <si>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</si>
  <si>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</si>
  <si>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</si>
  <si>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</si>
  <si>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</si>
  <si>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</si>
  <si>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</si>
  <si>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</si>
  <si>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</si>
  <si>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</si>
  <si>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</si>
  <si>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</si>
  <si>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</si>
  <si>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</si>
  <si>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</si>
  <si>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</si>
  <si>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</si>
  <si>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</si>
  <si>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</si>
  <si>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</si>
  <si>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</si>
  <si>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</si>
  <si>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</si>
  <si>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</si>
  <si>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</si>
  <si>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</si>
  <si>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</si>
  <si>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</si>
  <si>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</si>
  <si>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</si>
  <si>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</si>
  <si>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</si>
  <si>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</si>
  <si>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</si>
  <si>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</si>
  <si>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</si>
  <si>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</si>
  <si>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</si>
  <si>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</si>
  <si>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</si>
  <si>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</si>
  <si>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</si>
  <si>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</si>
  <si>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</si>
  <si>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</si>
  <si>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</si>
  <si>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</si>
  <si>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</si>
  <si>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</si>
  <si>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</si>
  <si>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</si>
  <si>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</si>
  <si>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</si>
  <si>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</si>
  <si>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</si>
  <si>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</si>
  <si>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</si>
  <si>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</si>
  <si>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</si>
  <si>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</si>
  <si>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</si>
  <si>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</si>
  <si>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</si>
  <si>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</si>
  <si>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</si>
  <si>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</si>
  <si>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</si>
  <si>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</si>
  <si>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</si>
  <si>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</si>
  <si>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</si>
  <si>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</si>
  <si>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</si>
  <si>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</si>
  <si>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</si>
  <si>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</si>
  <si>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</si>
  <si>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</si>
  <si>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</si>
  <si>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</si>
  <si>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</si>
  <si>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</si>
  <si>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</si>
  <si>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</si>
  <si>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</si>
  <si>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</si>
  <si>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</si>
  <si>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</si>
  <si>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</si>
  <si>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</si>
  <si>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</si>
  <si>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</si>
  <si>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</si>
  <si>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</si>
  <si>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</si>
  <si>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</si>
  <si>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</si>
  <si>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</si>
  <si>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</si>
  <si>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</si>
  <si>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</si>
  <si>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</si>
  <si>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</si>
  <si>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</si>
  <si>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</si>
  <si>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</si>
  <si>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</si>
  <si>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</si>
  <si>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</si>
  <si>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</si>
  <si>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</si>
  <si>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</si>
  <si>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</si>
  <si>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</si>
  <si>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</si>
  <si>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</si>
  <si>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</si>
  <si>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</si>
  <si>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</si>
  <si>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</si>
  <si>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</si>
  <si>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</si>
  <si>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</si>
  <si>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</si>
  <si>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</si>
  <si>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</si>
  <si>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</si>
  <si>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</si>
  <si>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</si>
  <si>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</si>
  <si>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</si>
  <si>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</si>
  <si>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</si>
  <si>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</si>
  <si>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</si>
  <si>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</si>
  <si>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</si>
  <si>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</si>
  <si>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</si>
  <si>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</si>
  <si>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</si>
  <si>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</si>
  <si>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</si>
  <si>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</si>
  <si>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</si>
  <si>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</si>
  <si>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</si>
  <si>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</si>
  <si>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</si>
  <si>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</si>
  <si>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</si>
  <si>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</si>
  <si>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</si>
  <si>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</si>
  <si>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</si>
  <si>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</si>
  <si>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</si>
  <si>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</si>
  <si>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</si>
  <si>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</si>
  <si>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</si>
  <si>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</si>
  <si>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</si>
  <si>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</si>
  <si>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</si>
  <si>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</si>
  <si>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</si>
  <si>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</si>
  <si>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</si>
  <si>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</si>
  <si>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</si>
  <si>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</si>
  <si>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</si>
  <si>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</si>
  <si>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</si>
  <si>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</si>
  <si>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</si>
  <si>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</si>
  <si>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</si>
  <si>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</si>
  <si>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</si>
  <si>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</si>
  <si>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</si>
  <si>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</si>
  <si>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</si>
  <si>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</si>
  <si>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</si>
  <si>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</si>
  <si>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</si>
  <si>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</si>
  <si>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</si>
  <si>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</si>
  <si>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</si>
  <si>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</si>
  <si>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</si>
  <si>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</si>
  <si>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</si>
  <si>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</si>
  <si>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</si>
  <si>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</si>
  <si>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</si>
  <si>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</si>
  <si>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</si>
  <si>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</si>
  <si>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</si>
  <si>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</si>
  <si>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</si>
  <si>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</si>
  <si>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</si>
  <si>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</si>
  <si>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</si>
  <si>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</si>
  <si>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</si>
  <si>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</si>
  <si>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</si>
  <si>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</si>
  <si>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</si>
  <si>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</si>
  <si>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</si>
  <si>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</si>
  <si>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</si>
  <si>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</si>
  <si>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</si>
  <si>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</si>
  <si>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</si>
  <si>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</si>
  <si>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</si>
  <si>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</si>
  <si>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</si>
  <si>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</si>
  <si>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</si>
  <si>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</si>
  <si>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</si>
  <si>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</si>
  <si>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</si>
  <si>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</si>
  <si>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</si>
  <si>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</si>
  <si>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</si>
  <si>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</si>
  <si>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</si>
  <si>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</si>
  <si>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</si>
  <si>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</si>
  <si>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</si>
  <si>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</si>
  <si>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</si>
  <si>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</si>
  <si>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</si>
  <si>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</si>
  <si>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</si>
  <si>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</si>
  <si>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</si>
  <si>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</si>
  <si>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</si>
  <si>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</si>
  <si>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</si>
  <si>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</si>
  <si>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</si>
  <si>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</si>
  <si>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</si>
  <si>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</si>
  <si>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</si>
  <si>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</si>
  <si>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</si>
  <si>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</si>
  <si>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</si>
  <si>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</si>
  <si>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</si>
  <si>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</si>
  <si>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</si>
  <si>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</si>
  <si>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</si>
  <si>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</si>
  <si>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</si>
  <si>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</si>
  <si>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</si>
  <si>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</si>
  <si>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</si>
  <si>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</si>
  <si>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</si>
  <si>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</si>
  <si>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</si>
  <si>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</si>
  <si>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</si>
  <si>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</si>
  <si>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</si>
  <si>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</si>
  <si>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</si>
  <si>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</si>
  <si>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</si>
  <si>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</si>
  <si>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</si>
  <si>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</si>
  <si>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</si>
  <si>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</si>
  <si>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</si>
  <si>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</si>
  <si>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</si>
  <si>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</si>
  <si>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</si>
  <si>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</si>
  <si>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</si>
  <si>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</si>
  <si>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</si>
  <si>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</si>
  <si>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</si>
  <si>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</si>
  <si>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</si>
  <si>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</si>
  <si>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</si>
  <si>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</si>
  <si>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</si>
  <si>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</si>
  <si>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</si>
  <si>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</si>
  <si>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</si>
  <si>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</si>
  <si>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</si>
  <si>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</si>
  <si>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</si>
  <si>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</si>
  <si>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</si>
  <si>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</si>
  <si>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</si>
  <si>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</si>
  <si>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</si>
  <si>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</si>
  <si>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</si>
  <si>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</si>
  <si>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</si>
  <si>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</si>
  <si>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</si>
  <si>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</si>
  <si>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</si>
  <si>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</si>
  <si>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</si>
  <si>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</si>
  <si>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</si>
  <si>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</si>
  <si>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</si>
  <si>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</si>
  <si>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</si>
  <si>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</si>
  <si>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</si>
  <si>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</si>
  <si>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</si>
  <si>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</si>
  <si>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</si>
  <si>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</si>
  <si>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</si>
  <si>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</si>
  <si>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</si>
  <si>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</si>
  <si>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</si>
  <si>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</si>
  <si>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</si>
  <si>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</si>
  <si>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</si>
  <si>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</si>
  <si>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</si>
  <si>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</si>
  <si>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</si>
  <si>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</si>
  <si>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</si>
  <si>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</si>
  <si>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</si>
  <si>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</si>
  <si>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</si>
  <si>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</si>
  <si>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</si>
  <si>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</si>
  <si>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</si>
  <si>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</si>
  <si>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</si>
  <si>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</si>
  <si>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</si>
  <si>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</si>
  <si>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</si>
  <si>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</si>
  <si>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</si>
  <si>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</si>
  <si>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</si>
  <si>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</si>
  <si>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</si>
  <si>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</si>
  <si>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</si>
  <si>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</si>
  <si>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</si>
  <si>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</si>
  <si>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</si>
  <si>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</si>
  <si>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</si>
  <si>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</si>
  <si>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</si>
  <si>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</si>
  <si>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</si>
  <si>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</si>
  <si>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</si>
  <si>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</si>
  <si>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</si>
  <si>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</si>
  <si>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</si>
  <si>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</si>
  <si>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</si>
  <si>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</si>
  <si>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</si>
  <si>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</si>
  <si>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</si>
  <si>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</si>
  <si>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</si>
  <si>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</si>
  <si>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</si>
  <si>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</si>
  <si>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</si>
  <si>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</si>
  <si>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</si>
  <si>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</si>
  <si>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</si>
  <si>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</si>
  <si>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</si>
  <si>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</si>
  <si>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</si>
  <si>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</si>
  <si>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</si>
  <si>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</si>
  <si>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</si>
  <si>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</si>
  <si>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</si>
  <si>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</si>
  <si>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</si>
  <si>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</si>
  <si>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</si>
  <si>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</si>
  <si>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</si>
  <si>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</si>
  <si>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</si>
  <si>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</si>
  <si>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</si>
  <si>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</si>
  <si>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</si>
  <si>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</si>
  <si>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</si>
  <si>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</si>
  <si>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</si>
  <si>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</si>
  <si>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</si>
  <si>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</si>
  <si>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</si>
  <si>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</si>
  <si>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</si>
  <si>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</si>
  <si>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</si>
  <si>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</si>
  <si>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</si>
  <si>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</si>
  <si>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</si>
  <si>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</si>
  <si>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</si>
  <si>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</si>
  <si>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</si>
  <si>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</si>
  <si>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</si>
  <si>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</si>
  <si>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</si>
  <si>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</si>
  <si>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</si>
  <si>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</si>
  <si>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</si>
  <si>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</si>
  <si>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</si>
  <si>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</si>
  <si>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</si>
  <si>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</si>
  <si>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</si>
  <si>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</si>
  <si>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</si>
  <si>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</si>
  <si>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</si>
  <si>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</si>
  <si>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</si>
  <si>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</si>
  <si>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</si>
  <si>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</si>
  <si>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</si>
  <si>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</si>
  <si>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</si>
  <si>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</si>
  <si>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</si>
  <si>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</si>
  <si>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</si>
  <si>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</si>
  <si>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</si>
  <si>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</si>
  <si>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</si>
  <si>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</si>
  <si>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</si>
  <si>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</si>
  <si>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</si>
  <si>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</si>
  <si>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</si>
  <si>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</si>
  <si>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</si>
  <si>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</si>
  <si>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</si>
  <si>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</si>
  <si>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</si>
  <si>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</si>
  <si>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</si>
  <si>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</si>
  <si>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</si>
  <si>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</si>
  <si>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</si>
  <si>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</si>
  <si>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</si>
  <si>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</si>
  <si>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</si>
  <si>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</si>
  <si>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</si>
  <si>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</si>
  <si>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</si>
  <si>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</si>
  <si>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</si>
  <si>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</si>
  <si>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</si>
  <si>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</si>
  <si>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</si>
  <si>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</si>
  <si>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</si>
  <si>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</si>
  <si>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</si>
  <si>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</si>
  <si>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</si>
  <si>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</si>
  <si>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</si>
  <si>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</si>
  <si>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</si>
  <si>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</si>
  <si>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</si>
  <si>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</si>
  <si>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</si>
  <si>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</si>
  <si>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</si>
  <si>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</si>
  <si>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</si>
  <si>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</si>
  <si>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</si>
  <si>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</si>
  <si>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</si>
  <si>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</si>
  <si>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</si>
  <si>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</si>
  <si>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</si>
  <si>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</si>
  <si>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</si>
  <si>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</si>
  <si>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</si>
  <si>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</si>
  <si>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</si>
  <si>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</si>
  <si>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</si>
  <si>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</si>
  <si>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</si>
  <si>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</si>
  <si>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</si>
  <si>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</si>
  <si>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</si>
  <si>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</si>
  <si>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</si>
  <si>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</si>
  <si>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</si>
  <si>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</si>
  <si>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</si>
  <si>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</si>
  <si>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</si>
  <si>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</si>
  <si>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</si>
  <si>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</si>
  <si>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</si>
  <si>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</si>
  <si>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</si>
  <si>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</si>
  <si>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</si>
  <si>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</si>
  <si>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</si>
  <si>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</si>
  <si>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</si>
  <si>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</si>
  <si>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</si>
  <si>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</si>
  <si>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</si>
  <si>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</si>
  <si>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</si>
  <si>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</si>
  <si>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</si>
  <si>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</si>
  <si>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</si>
  <si>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</si>
  <si>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</si>
  <si>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</si>
  <si>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</si>
  <si>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</si>
  <si>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</si>
  <si>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</si>
  <si>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</si>
  <si>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</si>
  <si>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</si>
  <si>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</si>
  <si>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</si>
  <si>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</si>
  <si>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</si>
  <si>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</si>
  <si>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</si>
  <si>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</si>
  <si>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</si>
  <si>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</si>
  <si>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</si>
  <si>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</si>
  <si>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</si>
  <si>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</si>
  <si>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</si>
  <si>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</si>
  <si>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</si>
  <si>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</si>
  <si>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</si>
  <si>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</si>
  <si>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</si>
  <si>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</si>
  <si>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</si>
  <si>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</si>
  <si>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</si>
  <si>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</si>
  <si>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</si>
  <si>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</si>
  <si>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</si>
  <si>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</si>
  <si>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</si>
  <si>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</si>
  <si>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</si>
  <si>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</si>
  <si>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</si>
  <si>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</si>
  <si>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</si>
  <si>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</si>
  <si>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</si>
  <si>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</si>
  <si>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</si>
  <si>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</si>
  <si>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</si>
  <si>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</si>
  <si>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</si>
  <si>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</si>
  <si>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</si>
  <si>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</si>
  <si>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</si>
  <si>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</si>
  <si>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</si>
  <si>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</si>
  <si>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</si>
  <si>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</si>
  <si>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</si>
  <si>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</si>
  <si>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</si>
  <si>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</si>
  <si>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</si>
  <si>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</si>
  <si>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</si>
  <si>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</si>
  <si>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</si>
  <si>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</si>
  <si>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</si>
  <si>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</si>
  <si>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</si>
  <si>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</si>
  <si>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</si>
  <si>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</si>
  <si>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</si>
  <si>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</si>
  <si>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</si>
  <si>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</si>
  <si>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</si>
  <si>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</si>
  <si>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</si>
  <si>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</si>
  <si>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</si>
  <si>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</si>
  <si>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</si>
  <si>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</si>
  <si>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</si>
  <si>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</si>
  <si>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</si>
  <si>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</si>
  <si>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</si>
  <si>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</si>
  <si>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</si>
  <si>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</si>
  <si>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</si>
  <si>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</si>
  <si>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</si>
  <si>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</si>
  <si>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</si>
  <si>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</si>
  <si>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</si>
  <si>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</si>
  <si>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</si>
  <si>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</si>
  <si>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</si>
  <si>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</si>
  <si>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</si>
  <si>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</si>
  <si>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</si>
  <si>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</si>
  <si>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</si>
  <si>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</si>
  <si>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</si>
  <si>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</si>
  <si>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</si>
  <si>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</si>
  <si>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</si>
  <si>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</si>
  <si>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</si>
  <si>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</si>
  <si>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</si>
  <si>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</si>
  <si>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</si>
  <si>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</si>
  <si>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</si>
  <si>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</si>
  <si>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</si>
  <si>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</si>
  <si>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</si>
  <si>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</si>
  <si>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</si>
  <si>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</si>
  <si>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</si>
  <si>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</si>
  <si>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</si>
  <si>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</si>
  <si>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</si>
  <si>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</si>
  <si>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</si>
  <si>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</si>
  <si>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</si>
  <si>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</si>
  <si>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</si>
  <si>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</si>
  <si>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</si>
  <si>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</si>
  <si>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</si>
  <si>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</si>
  <si>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</si>
  <si>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</si>
  <si>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</si>
  <si>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</si>
  <si>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</si>
  <si>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</si>
  <si>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</si>
  <si>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</si>
  <si>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</si>
  <si>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</si>
  <si>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</si>
  <si>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</si>
  <si>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</si>
  <si>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</si>
  <si>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</si>
  <si>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</si>
  <si>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</si>
  <si>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</si>
  <si>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</si>
  <si>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</si>
  <si>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</si>
  <si>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</si>
  <si>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</si>
  <si>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</si>
  <si>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</si>
  <si>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</si>
  <si>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</si>
  <si>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</si>
  <si>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</si>
  <si>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</si>
  <si>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</si>
  <si>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</si>
  <si>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</si>
  <si>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</si>
  <si>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</si>
  <si>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</si>
  <si>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</si>
  <si>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</si>
  <si>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</si>
  <si>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</si>
  <si>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</si>
  <si>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</si>
  <si>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</si>
  <si>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</si>
  <si>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</si>
  <si>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</si>
  <si>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</si>
  <si>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</si>
  <si>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</si>
  <si>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</si>
  <si>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</si>
  <si>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</si>
  <si>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</si>
  <si>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</si>
  <si>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</si>
  <si>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</si>
  <si>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</si>
  <si>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</si>
  <si>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</si>
  <si>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</si>
  <si>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</si>
  <si>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</si>
  <si>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</si>
  <si>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</si>
  <si>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</si>
  <si>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</si>
  <si>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</si>
  <si>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</si>
  <si>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</si>
  <si>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</si>
  <si>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</si>
  <si>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</si>
  <si>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</si>
  <si>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</si>
  <si>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</si>
  <si>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</si>
  <si>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</si>
  <si>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</si>
  <si>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</si>
  <si>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</si>
  <si>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</si>
  <si>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</si>
  <si>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</si>
  <si>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</si>
  <si>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</si>
  <si>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</si>
  <si>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</si>
  <si>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</si>
  <si>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</si>
  <si>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</si>
  <si>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</si>
  <si>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</si>
  <si>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</si>
  <si>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</si>
  <si>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</si>
  <si>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</si>
  <si>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</si>
  <si>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</si>
  <si>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</si>
  <si>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</si>
  <si>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</si>
  <si>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</si>
  <si>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</si>
  <si>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</si>
  <si>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</si>
  <si>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</si>
  <si>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</si>
  <si>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</si>
  <si>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</si>
  <si>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</si>
  <si>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</si>
  <si>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</si>
  <si>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</si>
  <si>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</si>
  <si>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</si>
  <si>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</si>
  <si>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</si>
  <si>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</si>
  <si>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</si>
  <si>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</si>
  <si>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</si>
  <si>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</si>
  <si>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</si>
  <si>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</si>
  <si>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</si>
  <si>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</si>
  <si>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</si>
  <si>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</si>
  <si>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</si>
  <si>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</si>
  <si>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</si>
  <si>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</si>
  <si>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</si>
  <si>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</si>
  <si>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</si>
  <si>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</si>
  <si>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</si>
  <si>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</si>
  <si>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</si>
  <si>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</si>
  <si>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</si>
  <si>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</si>
  <si>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</si>
  <si>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</si>
  <si>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</si>
  <si>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</si>
  <si>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</si>
  <si>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</si>
  <si>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</si>
  <si>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</si>
  <si>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</si>
  <si>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</si>
  <si>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</si>
  <si>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</si>
  <si>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</si>
  <si>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</si>
  <si>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</si>
  <si>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</si>
  <si>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</si>
  <si>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</si>
  <si>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</si>
  <si>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</si>
  <si>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</si>
  <si>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</si>
  <si>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</si>
  <si>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</si>
  <si>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</si>
  <si>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</si>
  <si>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</si>
  <si>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</si>
  <si>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</si>
  <si>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</si>
  <si>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</si>
  <si>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</si>
  <si>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</si>
  <si>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</si>
  <si>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</si>
  <si>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</si>
  <si>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</si>
  <si>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</si>
  <si>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</si>
  <si>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</si>
  <si>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</si>
  <si>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</si>
  <si>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</si>
  <si>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</si>
  <si>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</si>
  <si>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</si>
  <si>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</si>
  <si>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</si>
  <si>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</si>
  <si>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</si>
  <si>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</si>
  <si>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</si>
  <si>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</si>
  <si>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</si>
  <si>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</si>
  <si>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</si>
  <si>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</si>
  <si>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</si>
  <si>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</si>
  <si>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</si>
  <si>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</si>
  <si>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</si>
  <si>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</si>
  <si>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</si>
  <si>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</si>
  <si>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</si>
  <si>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</si>
  <si>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</si>
  <si>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</si>
  <si>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</si>
  <si>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</si>
  <si>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</si>
  <si>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</si>
  <si>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</si>
  <si>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</si>
  <si>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</si>
  <si>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</si>
  <si>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</si>
  <si>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</si>
  <si>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</si>
  <si>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</si>
  <si>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</si>
  <si>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</si>
  <si>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</si>
  <si>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</si>
  <si>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</si>
  <si>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</si>
  <si>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</si>
  <si>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</si>
  <si>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</si>
  <si>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</si>
  <si>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</si>
  <si>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</si>
  <si>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</si>
  <si>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</si>
  <si>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</si>
  <si>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</si>
  <si>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</si>
  <si>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</si>
  <si>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</si>
  <si>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</si>
  <si>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</si>
  <si>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</si>
  <si>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</si>
  <si>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</si>
  <si>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</si>
  <si>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</si>
  <si>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</si>
  <si>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</si>
  <si>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</si>
  <si>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</si>
  <si>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</si>
  <si>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</si>
  <si>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</si>
  <si>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</si>
  <si>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</si>
  <si>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</si>
  <si>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</si>
  <si>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</si>
  <si>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</si>
  <si>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</si>
  <si>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</si>
  <si>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</si>
  <si>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</si>
  <si>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</si>
  <si>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</si>
  <si>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</si>
  <si>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</si>
  <si>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</si>
  <si>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</si>
  <si>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</si>
  <si>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</si>
  <si>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</si>
  <si>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</si>
  <si>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</si>
  <si>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</si>
  <si>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</si>
  <si>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</si>
  <si>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</si>
  <si>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</si>
  <si>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</si>
  <si>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</si>
  <si>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</si>
  <si>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</si>
  <si>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</si>
  <si>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</si>
  <si>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</si>
  <si>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</si>
  <si>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</si>
  <si>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</si>
  <si>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</si>
  <si>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</si>
  <si>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</si>
  <si>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</si>
  <si>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</si>
  <si>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</si>
  <si>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</si>
  <si>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</si>
  <si>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</si>
  <si>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</si>
  <si>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</si>
  <si>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</si>
  <si>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</si>
  <si>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</si>
  <si>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</si>
  <si>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</si>
  <si>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</si>
  <si>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</si>
  <si>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</si>
  <si>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</si>
  <si>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</si>
  <si>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</si>
  <si>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</si>
  <si>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</si>
  <si>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</si>
  <si>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</si>
  <si>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</si>
  <si>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</si>
  <si>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</si>
  <si>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</si>
  <si>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</si>
  <si>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</si>
  <si>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</si>
  <si>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</si>
  <si>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</si>
  <si>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</si>
  <si>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</si>
  <si>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</si>
  <si>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</si>
  <si>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</si>
  <si>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</si>
  <si>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</si>
  <si>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</si>
  <si>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</si>
  <si>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</si>
  <si>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</si>
  <si>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</si>
  <si>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</si>
  <si>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</si>
  <si>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</si>
  <si>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</si>
  <si>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</si>
  <si>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</si>
  <si>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</si>
  <si>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</si>
  <si>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</si>
  <si>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</si>
  <si>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</si>
  <si>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</si>
  <si>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</si>
  <si>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</si>
  <si>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</si>
  <si>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</si>
  <si>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</si>
  <si>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</si>
  <si>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</si>
  <si>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</si>
  <si>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</si>
  <si>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</si>
  <si>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</si>
  <si>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</si>
  <si>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</si>
  <si>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</si>
  <si>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</si>
  <si>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</si>
  <si>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</si>
  <si>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</si>
  <si>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</si>
  <si>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</si>
  <si>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</si>
  <si>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</si>
  <si>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</si>
  <si>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</si>
  <si>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</si>
  <si>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</si>
  <si>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</si>
  <si>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</si>
  <si>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</si>
  <si>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</si>
  <si>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</si>
  <si>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</si>
  <si>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</si>
  <si>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</si>
  <si>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</si>
  <si>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</si>
  <si>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</si>
  <si>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</si>
  <si>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</si>
  <si>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</si>
  <si>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</si>
  <si>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</si>
  <si>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</si>
  <si>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</si>
  <si>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</si>
  <si>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</si>
  <si>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</si>
  <si>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</si>
  <si>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</si>
  <si>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</si>
  <si>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</si>
  <si>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</si>
  <si>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</si>
  <si>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</si>
  <si>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</si>
  <si>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</si>
  <si>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</si>
  <si>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</si>
  <si>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</si>
  <si>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</si>
  <si>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</si>
  <si>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</si>
  <si>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</si>
  <si>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</si>
  <si>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</si>
  <si>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</si>
  <si>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</si>
  <si>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</si>
  <si>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</si>
  <si>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</si>
  <si>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</si>
  <si>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</si>
  <si>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</si>
  <si>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</si>
  <si>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</si>
  <si>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</si>
  <si>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</si>
  <si>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</si>
  <si>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</si>
  <si>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</si>
  <si>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</si>
  <si>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</si>
  <si>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</si>
  <si>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</si>
  <si>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</si>
  <si>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</si>
  <si>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</si>
  <si>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</si>
  <si>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</si>
  <si>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</si>
  <si>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</si>
  <si>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</si>
  <si>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</si>
  <si>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</si>
  <si>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</si>
  <si>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</si>
  <si>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</si>
  <si>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</si>
  <si>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</si>
  <si>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</si>
  <si>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</si>
  <si>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</si>
  <si>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</si>
  <si>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</si>
  <si>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</si>
  <si>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</si>
  <si>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</si>
  <si>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</si>
  <si>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</si>
  <si>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</si>
  <si>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</si>
  <si>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</si>
  <si>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</si>
  <si>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</si>
  <si>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</si>
  <si>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</si>
  <si>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</si>
  <si>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</si>
  <si>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</si>
  <si>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</si>
  <si>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</si>
  <si>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</si>
  <si>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</si>
  <si>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</si>
  <si>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</si>
  <si>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</si>
  <si>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</si>
  <si>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</si>
  <si>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</si>
  <si>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</si>
  <si>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</si>
  <si>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</si>
  <si>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</si>
  <si>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</si>
  <si>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</si>
  <si>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</si>
  <si>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</si>
  <si>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</si>
  <si>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</si>
  <si>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</si>
  <si>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</si>
  <si>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</si>
  <si>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</si>
  <si>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</si>
  <si>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</si>
  <si>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</si>
  <si>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</si>
  <si>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</si>
  <si>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</si>
  <si>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</si>
  <si>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</si>
  <si>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</si>
  <si>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</si>
  <si>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</si>
  <si>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</si>
  <si>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</si>
  <si>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</si>
  <si>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</si>
  <si>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</si>
  <si>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</si>
  <si>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</si>
  <si>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</si>
  <si>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</si>
  <si>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</si>
  <si>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</si>
  <si>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</si>
  <si>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</si>
  <si>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</si>
  <si>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</si>
  <si>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</si>
  <si>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</si>
  <si>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</si>
  <si>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</si>
  <si>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</si>
  <si>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</si>
  <si>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</si>
  <si>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</si>
  <si>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</si>
  <si>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</si>
  <si>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</si>
  <si>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</si>
  <si>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</si>
  <si>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</si>
  <si>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</si>
  <si>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</si>
  <si>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</si>
  <si>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</si>
  <si>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</si>
  <si>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</si>
  <si>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</si>
  <si>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</si>
  <si>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</si>
  <si>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</si>
  <si>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</si>
  <si>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</si>
  <si>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</si>
  <si>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</si>
  <si>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</si>
  <si>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</si>
  <si>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</si>
  <si>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</si>
  <si>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</si>
  <si>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</si>
  <si>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</si>
  <si>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</si>
  <si>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</si>
  <si>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</si>
  <si>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</si>
  <si>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</si>
  <si>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</si>
  <si>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</si>
  <si>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</si>
  <si>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</si>
  <si>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</si>
  <si>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</si>
  <si>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</si>
  <si>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</si>
  <si>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</si>
  <si>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</si>
  <si>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</si>
  <si>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</si>
  <si>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</si>
  <si>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</si>
  <si>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</si>
  <si>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</si>
  <si>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</si>
  <si>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</si>
  <si>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</si>
  <si>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</si>
  <si>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</si>
  <si>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</si>
  <si>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</si>
  <si>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</si>
  <si>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</si>
  <si>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</si>
  <si>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</si>
  <si>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</si>
  <si>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</si>
  <si>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</si>
  <si>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</si>
  <si>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</si>
  <si>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</si>
  <si>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</si>
  <si>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</si>
  <si>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</si>
  <si>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</si>
  <si>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</si>
  <si>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</si>
  <si>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</si>
  <si>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</si>
  <si>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</si>
  <si>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</si>
  <si>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</si>
  <si>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</si>
  <si>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</si>
  <si>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</si>
  <si>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</si>
  <si>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</si>
  <si>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</si>
  <si>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</si>
  <si>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</si>
  <si>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</si>
  <si>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</si>
  <si>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</si>
  <si>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</si>
  <si>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</si>
  <si>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</si>
  <si>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</si>
  <si>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</si>
  <si>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</si>
  <si>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</si>
  <si>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</si>
  <si>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</si>
  <si>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</si>
  <si>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</si>
  <si>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</si>
  <si>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</si>
  <si>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</si>
  <si>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</si>
  <si>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</si>
  <si>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</si>
  <si>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</si>
  <si>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</si>
  <si>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</si>
  <si>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</si>
  <si>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</si>
  <si>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</si>
  <si>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</si>
  <si>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</si>
  <si>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</si>
  <si>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</si>
  <si>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</si>
  <si>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</si>
  <si>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</si>
  <si>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</si>
  <si>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</si>
  <si>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</si>
  <si>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</si>
  <si>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</si>
  <si>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</si>
  <si>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</si>
  <si>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</si>
  <si>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</si>
  <si>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</si>
  <si>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</si>
  <si>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</si>
  <si>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</si>
  <si>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</si>
  <si>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</si>
  <si>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</si>
  <si>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</si>
  <si>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</si>
  <si>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</si>
  <si>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</si>
  <si>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</si>
  <si>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</si>
  <si>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</si>
  <si>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</si>
  <si>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</si>
  <si>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</si>
  <si>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</si>
  <si>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</si>
  <si>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</si>
  <si>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</si>
  <si>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</si>
  <si>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</si>
  <si>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</si>
  <si>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</si>
  <si>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</si>
  <si>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</si>
  <si>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</si>
  <si>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</si>
  <si>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</si>
  <si>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</si>
  <si>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</si>
  <si>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</si>
  <si>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</si>
  <si>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</si>
  <si>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</si>
  <si>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</si>
  <si>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</si>
  <si>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</si>
  <si>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</si>
  <si>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</si>
  <si>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</si>
  <si>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</si>
  <si>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</si>
  <si>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</si>
  <si>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</si>
  <si>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</si>
  <si>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</si>
  <si>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</si>
  <si>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</si>
  <si>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</si>
  <si>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</si>
  <si>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</si>
  <si>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</si>
  <si>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</si>
  <si>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</si>
  <si>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</si>
  <si>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</si>
  <si>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</si>
  <si>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</si>
  <si>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</si>
  <si>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</si>
  <si>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</si>
  <si>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</si>
  <si>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</si>
  <si>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</si>
  <si>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</si>
  <si>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</si>
  <si>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</si>
  <si>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</si>
  <si>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</si>
  <si>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</si>
  <si>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</si>
  <si>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</si>
  <si>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</si>
  <si>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</si>
  <si>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</si>
  <si>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</si>
  <si>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</si>
  <si>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</si>
  <si>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</si>
  <si>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</si>
  <si>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</si>
  <si>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</si>
  <si>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</si>
  <si>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</si>
  <si>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</si>
  <si>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</si>
  <si>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</si>
  <si>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</si>
  <si>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</si>
  <si>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</si>
  <si>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</si>
  <si>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</si>
  <si>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</si>
  <si>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</si>
  <si>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</si>
  <si>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</si>
  <si>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</si>
  <si>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</si>
  <si>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</si>
  <si>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</si>
  <si>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</si>
  <si>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</si>
  <si>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</si>
  <si>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</si>
  <si>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</si>
  <si>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</si>
  <si>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</si>
  <si>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</si>
  <si>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</si>
  <si>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</si>
  <si>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</si>
  <si>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</si>
  <si>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</si>
  <si>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</si>
  <si>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</si>
  <si>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</si>
  <si>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</si>
  <si>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</si>
  <si>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</si>
  <si>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</si>
  <si>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</si>
  <si>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</si>
  <si>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</si>
  <si>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</si>
  <si>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</si>
  <si>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</si>
  <si>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</si>
  <si>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</si>
  <si>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</si>
  <si>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</si>
  <si>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</si>
  <si>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</si>
  <si>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</si>
  <si>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</si>
  <si>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</si>
  <si>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</si>
  <si>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</si>
  <si>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</si>
  <si>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</si>
  <si>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</si>
  <si>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</si>
  <si>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</si>
  <si>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</si>
  <si>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</si>
  <si>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</si>
  <si>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</si>
  <si>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</si>
  <si>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</si>
  <si>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</si>
  <si>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</si>
  <si>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</si>
  <si>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</si>
  <si>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</si>
  <si>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</si>
  <si>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</si>
  <si>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</si>
  <si>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</si>
  <si>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</si>
  <si>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</si>
  <si>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</si>
  <si>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</si>
  <si>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</si>
  <si>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</si>
  <si>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</si>
  <si>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</si>
  <si>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</si>
  <si>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</si>
  <si>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</si>
  <si>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</si>
  <si>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</si>
  <si>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</si>
  <si>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</si>
  <si>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</si>
  <si>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</si>
  <si>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</si>
  <si>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</si>
  <si>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</si>
  <si>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</si>
  <si>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</si>
  <si>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</si>
  <si>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</si>
  <si>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</si>
  <si>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</si>
  <si>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</si>
  <si>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</si>
  <si>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</si>
  <si>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</si>
  <si>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</si>
  <si>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</si>
  <si>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</si>
  <si>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</si>
  <si>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</si>
  <si>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</si>
  <si>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</si>
  <si>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</si>
  <si>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</si>
  <si>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</si>
  <si>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</si>
  <si>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</si>
  <si>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</si>
  <si>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</si>
  <si>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</si>
  <si>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</si>
  <si>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</si>
  <si>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</si>
  <si>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</si>
  <si>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</si>
  <si>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</si>
  <si>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</si>
  <si>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</si>
  <si>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</si>
  <si>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</si>
  <si>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</si>
  <si>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</si>
  <si>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</si>
  <si>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</si>
  <si>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</si>
  <si>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</si>
  <si>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</si>
  <si>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</si>
  <si>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</si>
  <si>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</si>
  <si>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</si>
  <si>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</si>
  <si>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</si>
  <si>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</si>
  <si>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</si>
  <si>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</si>
  <si>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</si>
  <si>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</si>
  <si>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</si>
  <si>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</si>
  <si>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</si>
  <si>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</si>
  <si>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</si>
  <si>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</si>
  <si>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</si>
  <si>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</si>
  <si>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</si>
  <si>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</si>
  <si>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</si>
  <si>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</si>
  <si>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</si>
  <si>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</si>
  <si>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</si>
  <si>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</si>
  <si>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</si>
  <si>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</si>
  <si>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</si>
  <si>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</si>
  <si>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</si>
  <si>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</si>
  <si>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</si>
  <si>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</si>
  <si>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</si>
  <si>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</si>
  <si>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</si>
  <si>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</si>
  <si>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</si>
  <si>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</si>
  <si>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</si>
  <si>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</si>
  <si>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</si>
  <si>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</si>
  <si>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</si>
  <si>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</si>
  <si>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</si>
  <si>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</si>
  <si>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</si>
  <si>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</si>
  <si>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</si>
  <si>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</si>
  <si>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</si>
  <si>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</si>
  <si>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</si>
  <si>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</si>
  <si>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</si>
  <si>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</si>
  <si>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</si>
  <si>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</si>
  <si>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</si>
  <si>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</si>
  <si>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</si>
  <si>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</si>
  <si>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</si>
  <si>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</si>
  <si>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</si>
  <si>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</si>
  <si>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</si>
  <si>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</si>
  <si>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</si>
  <si>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</si>
  <si>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</si>
  <si>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</si>
  <si>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</si>
  <si>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</si>
  <si>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</si>
  <si>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</si>
  <si>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</si>
  <si>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</si>
  <si>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</si>
  <si>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</si>
  <si>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</si>
  <si>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</si>
  <si>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</si>
  <si>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</si>
  <si>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</si>
  <si>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</si>
  <si>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</si>
  <si>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</si>
  <si>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</si>
  <si>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</si>
  <si>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</si>
  <si>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</si>
  <si>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</si>
  <si>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</si>
  <si>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</si>
  <si>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</si>
  <si>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</si>
  <si>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</si>
  <si>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</si>
  <si>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</si>
  <si>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</si>
  <si>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</si>
  <si>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</si>
  <si>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</si>
  <si>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</si>
  <si>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</si>
  <si>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</si>
  <si>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</si>
  <si>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</si>
  <si>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</si>
  <si>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</si>
  <si>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</si>
  <si>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</si>
  <si>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</si>
  <si>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</si>
  <si>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</si>
  <si>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</si>
  <si>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</si>
  <si>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</si>
  <si>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</si>
  <si>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</si>
  <si>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</si>
  <si>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</si>
  <si>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</si>
  <si>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</si>
  <si>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</si>
  <si>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</si>
  <si>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</si>
  <si>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</si>
  <si>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</si>
  <si>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</si>
  <si>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</si>
  <si>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</si>
  <si>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</si>
  <si>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</si>
  <si>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</si>
  <si>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</si>
  <si>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</si>
  <si>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</si>
  <si>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</si>
  <si>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</si>
  <si>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</si>
  <si>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</si>
  <si>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</si>
  <si>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</si>
  <si>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</si>
  <si>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</si>
  <si>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</si>
  <si>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</si>
  <si>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</si>
  <si>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</si>
  <si>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</si>
  <si>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</si>
  <si>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</si>
  <si>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</si>
  <si>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</si>
  <si>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</si>
  <si>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</si>
  <si>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</si>
  <si>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</si>
  <si>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</si>
  <si>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</si>
  <si>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</si>
  <si>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</si>
  <si>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</si>
  <si>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</si>
  <si>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</si>
  <si>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</si>
  <si>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</si>
  <si>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</si>
  <si>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</si>
  <si>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</si>
  <si>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</si>
  <si>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</si>
  <si>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</si>
  <si>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</si>
  <si>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</si>
  <si>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</si>
  <si>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</si>
  <si>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</si>
  <si>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</si>
  <si>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</si>
  <si>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</si>
  <si>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</si>
  <si>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</si>
  <si>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</si>
  <si>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</si>
  <si>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</si>
  <si>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</si>
  <si>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</si>
  <si>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</si>
  <si>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</si>
  <si>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</si>
  <si>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</si>
  <si>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</si>
  <si>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</si>
  <si>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</si>
  <si>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</si>
  <si>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</si>
  <si>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</si>
  <si>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</si>
  <si>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</si>
  <si>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</si>
  <si>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</si>
  <si>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</si>
  <si>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</si>
  <si>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</si>
  <si>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</si>
  <si>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</si>
  <si>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</si>
  <si>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</si>
  <si>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</si>
  <si>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</si>
  <si>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</si>
  <si>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</si>
  <si>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</si>
  <si>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</si>
  <si>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</si>
  <si>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</si>
  <si>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</si>
  <si>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</si>
  <si>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</si>
  <si>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</si>
  <si>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</si>
  <si>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</si>
  <si>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</si>
  <si>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</si>
  <si>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</si>
  <si>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</si>
  <si>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</si>
  <si>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</si>
  <si>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</si>
  <si>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</si>
  <si>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</si>
  <si>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</si>
  <si>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</si>
  <si>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</si>
  <si>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</si>
  <si>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</si>
  <si>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</si>
  <si>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</si>
  <si>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</si>
  <si>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</si>
  <si>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</si>
  <si>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</si>
  <si>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</si>
  <si>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</si>
  <si>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</si>
  <si>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</si>
  <si>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</si>
  <si>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</si>
  <si>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</si>
  <si>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</si>
  <si>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</si>
  <si>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</si>
  <si>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</si>
  <si>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</si>
  <si>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</si>
  <si>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</si>
  <si>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</si>
  <si>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</si>
  <si>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</si>
  <si>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</si>
  <si>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</si>
  <si>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</si>
  <si>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</si>
  <si>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</si>
  <si>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</si>
  <si>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</si>
  <si>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</si>
  <si>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</si>
  <si>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</si>
  <si>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</si>
  <si>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</si>
  <si>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</si>
  <si>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</si>
  <si>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</si>
  <si>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</si>
  <si>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</si>
  <si>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</si>
  <si>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</si>
  <si>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</si>
  <si>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</si>
  <si>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</si>
  <si>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</si>
  <si>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</si>
  <si>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</si>
  <si>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</si>
  <si>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</si>
  <si>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</si>
  <si>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</si>
  <si>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</si>
  <si>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</si>
  <si>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</si>
  <si>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</si>
  <si>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</si>
  <si>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</si>
  <si>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</si>
  <si>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</si>
  <si>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</si>
  <si>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</si>
  <si>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</si>
  <si>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</si>
  <si>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</si>
  <si>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</si>
  <si>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</si>
  <si>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</si>
  <si>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</si>
  <si>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</si>
  <si>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</si>
  <si>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</si>
  <si>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</si>
  <si>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</si>
  <si>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</si>
  <si>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</si>
  <si>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</si>
  <si>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</si>
  <si>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</si>
  <si>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</si>
  <si>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</si>
  <si>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</si>
  <si>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</si>
  <si>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</si>
  <si>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</si>
  <si>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</si>
  <si>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</si>
  <si>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</si>
  <si>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</si>
  <si>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</si>
  <si>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</si>
  <si>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</si>
  <si>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</si>
  <si>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</si>
  <si>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</si>
  <si>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</si>
  <si>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</si>
  <si>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</si>
  <si>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</si>
  <si>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</si>
  <si>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</si>
  <si>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</si>
  <si>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</si>
  <si>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</si>
  <si>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</si>
  <si>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</si>
  <si>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</si>
  <si>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</si>
  <si>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</si>
  <si>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</si>
  <si>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</si>
  <si>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</si>
  <si>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</si>
  <si>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</si>
  <si>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</si>
  <si>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</si>
  <si>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</si>
  <si>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</si>
  <si>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</si>
  <si>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</si>
  <si>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</si>
  <si>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</si>
  <si>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</si>
  <si>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</si>
  <si>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</si>
  <si>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</si>
  <si>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</si>
  <si>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</si>
  <si>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</si>
  <si>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</si>
  <si>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</si>
  <si>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</si>
  <si>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</si>
  <si>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</si>
  <si>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</si>
  <si>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</si>
  <si>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</si>
  <si>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</si>
  <si>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</si>
  <si>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</si>
  <si>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</si>
  <si>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</si>
  <si>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</si>
  <si>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</si>
  <si>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</si>
  <si>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</si>
  <si>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</si>
  <si>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</si>
  <si>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</si>
  <si>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</si>
  <si>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</si>
  <si>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</si>
  <si>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</si>
  <si>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</si>
  <si>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</si>
  <si>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</si>
  <si>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</si>
  <si>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</si>
  <si>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</si>
  <si>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</si>
  <si>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</si>
  <si>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</si>
  <si>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</si>
  <si>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</si>
  <si>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</si>
  <si>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</si>
  <si>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</si>
  <si>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</si>
  <si>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</si>
  <si>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</si>
  <si>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</si>
  <si>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</si>
  <si>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</si>
  <si>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</si>
  <si>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</si>
  <si>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</si>
  <si>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</si>
  <si>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</si>
  <si>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</si>
  <si>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</si>
  <si>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</si>
  <si>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</si>
  <si>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</si>
  <si>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</si>
  <si>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</si>
  <si>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</si>
  <si>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</si>
  <si>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</si>
  <si>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</si>
  <si>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</si>
  <si>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</si>
  <si>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</si>
  <si>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</si>
  <si>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</si>
  <si>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</si>
  <si>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</si>
  <si>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</si>
  <si>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</si>
  <si>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</si>
  <si>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</si>
  <si>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</si>
  <si>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</si>
  <si>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</si>
  <si>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</si>
  <si>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</si>
  <si>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</si>
  <si>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</si>
  <si>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</si>
  <si>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</si>
  <si>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</si>
  <si>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</si>
  <si>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</si>
  <si>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</si>
  <si>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</si>
  <si>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</si>
  <si>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</si>
  <si>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</si>
  <si>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</si>
  <si>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</si>
  <si>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</si>
  <si>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</si>
  <si>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</si>
  <si>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</si>
  <si>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</si>
  <si>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</si>
  <si>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</si>
  <si>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</si>
  <si>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</si>
  <si>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</si>
  <si>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</si>
  <si>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</si>
  <si>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</si>
  <si>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</si>
  <si>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</si>
  <si>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</si>
  <si>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</si>
  <si>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</si>
  <si>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</si>
  <si>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</si>
  <si>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</si>
  <si>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</si>
  <si>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</si>
  <si>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</si>
  <si>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</si>
  <si>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</si>
  <si>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</si>
  <si>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</si>
  <si>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</si>
  <si>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</si>
  <si>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</si>
  <si>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</si>
  <si>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</si>
  <si>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</si>
  <si>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</si>
  <si>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</si>
  <si>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</si>
  <si>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</si>
  <si>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</si>
  <si>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</si>
  <si>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</si>
  <si>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</si>
  <si>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</si>
  <si>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</si>
  <si>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</si>
  <si>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</si>
  <si>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</si>
  <si>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</si>
  <si>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</si>
  <si>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</si>
  <si>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</si>
  <si>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</si>
  <si>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</si>
  <si>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</si>
  <si>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</si>
  <si>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</si>
  <si>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</si>
  <si>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</si>
  <si>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</si>
  <si>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</si>
  <si>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</si>
  <si>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</si>
  <si>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</si>
  <si>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</si>
  <si>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</si>
  <si>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</si>
  <si>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</si>
  <si>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</si>
  <si>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</si>
  <si>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</si>
  <si>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</si>
  <si>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</si>
  <si>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</si>
  <si>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</si>
  <si>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</si>
  <si>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</si>
  <si>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</si>
  <si>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</si>
  <si>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</si>
  <si>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</si>
  <si>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</si>
  <si>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</si>
  <si>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</si>
  <si>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</si>
  <si>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</si>
  <si>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</si>
  <si>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</si>
  <si>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</si>
  <si>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</si>
  <si>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</si>
  <si>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</si>
  <si>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</si>
  <si>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</si>
  <si>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</si>
  <si>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</si>
  <si>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</si>
  <si>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</si>
  <si>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</si>
  <si>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</si>
  <si>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</si>
  <si>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</si>
  <si>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</si>
  <si>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</si>
  <si>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</si>
  <si>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</si>
  <si>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</si>
  <si>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</si>
  <si>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</si>
  <si>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</si>
  <si>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</si>
  <si>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</si>
  <si>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</si>
  <si>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</si>
  <si>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</si>
  <si>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</si>
  <si>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</si>
  <si>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</si>
  <si>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</si>
  <si>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</si>
  <si>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</si>
  <si>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</si>
  <si>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</si>
  <si>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</si>
  <si>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</si>
  <si>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</si>
  <si>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</si>
  <si>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</si>
  <si>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</si>
  <si>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</si>
  <si>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</si>
  <si>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</si>
  <si>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</si>
  <si>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</si>
  <si>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</si>
  <si>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</si>
  <si>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</si>
  <si>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</si>
  <si>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</si>
  <si>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</si>
  <si>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</si>
  <si>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</si>
  <si>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</si>
  <si>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</si>
  <si>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</si>
  <si>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</si>
  <si>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</si>
  <si>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</si>
  <si>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</si>
  <si>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</si>
  <si>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</si>
  <si>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</si>
  <si>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</si>
  <si>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</si>
  <si>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</si>
  <si>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</si>
  <si>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</si>
  <si>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</si>
  <si>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</si>
  <si>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</si>
  <si>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</si>
  <si>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</si>
  <si>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</si>
  <si>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</si>
  <si>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</si>
  <si>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</si>
  <si>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</si>
  <si>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</si>
  <si>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</si>
  <si>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</si>
  <si>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</si>
  <si>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</si>
  <si>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</si>
  <si>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</si>
  <si>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</si>
  <si>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</si>
  <si>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</si>
  <si>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</si>
  <si>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</si>
  <si>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</si>
  <si>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</si>
  <si>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</si>
  <si>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</si>
  <si>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</si>
  <si>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</si>
  <si>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</si>
  <si>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</si>
  <si>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</si>
  <si>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</si>
  <si>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</si>
  <si>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</si>
  <si>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</si>
  <si>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</si>
  <si>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</si>
  <si>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</si>
  <si>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</si>
  <si>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</si>
  <si>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</si>
  <si>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</si>
  <si>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</si>
  <si>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</si>
  <si>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</si>
  <si>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</si>
  <si>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</si>
  <si>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</si>
  <si>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</si>
  <si>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</si>
  <si>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</si>
  <si>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</si>
  <si>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</si>
  <si>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</si>
  <si>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</si>
  <si>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</si>
  <si>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</si>
  <si>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</si>
  <si>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</si>
  <si>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</si>
  <si>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</si>
  <si>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</si>
  <si>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</si>
  <si>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</si>
  <si>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</si>
  <si>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</si>
  <si>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</si>
  <si>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</si>
  <si>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</si>
  <si>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</si>
  <si>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</si>
  <si>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</si>
  <si>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</si>
  <si>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</si>
  <si>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</si>
  <si>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</si>
  <si>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</si>
  <si>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</si>
  <si>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</si>
  <si>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</si>
  <si>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</si>
  <si>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</si>
  <si>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</si>
  <si>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</si>
  <si>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</si>
  <si>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</si>
  <si>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</si>
  <si>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</si>
  <si>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</si>
  <si>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</si>
  <si>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</si>
  <si>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</si>
  <si>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</si>
  <si>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</si>
  <si>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</si>
  <si>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</si>
  <si>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</si>
  <si>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</si>
  <si>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</si>
  <si>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</si>
  <si>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</si>
  <si>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</si>
  <si>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</si>
  <si>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</si>
  <si>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</si>
  <si>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</si>
  <si>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</si>
  <si>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</si>
  <si>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</si>
  <si>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</si>
  <si>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</si>
  <si>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</si>
  <si>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</si>
  <si>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</si>
  <si>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</si>
  <si>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</si>
  <si>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</si>
  <si>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</si>
  <si>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</si>
  <si>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</si>
  <si>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</si>
  <si>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</si>
  <si>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</si>
  <si>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</si>
  <si>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</si>
  <si>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</si>
  <si>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</si>
  <si>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</si>
  <si>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</si>
  <si>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</si>
  <si>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</si>
  <si>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</si>
  <si>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</si>
  <si>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</si>
  <si>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</si>
  <si>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</si>
  <si>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</si>
  <si>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</si>
  <si>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</si>
  <si>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</si>
  <si>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</si>
  <si>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</si>
  <si>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</si>
  <si>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</si>
  <si>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</si>
  <si>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</si>
  <si>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</si>
  <si>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</si>
  <si>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</si>
  <si>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</si>
  <si>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</si>
  <si>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</si>
  <si>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</si>
  <si>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</si>
  <si>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</si>
  <si>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</si>
  <si>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</si>
  <si>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</si>
  <si>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</si>
  <si>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</si>
  <si>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</si>
  <si>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</si>
  <si>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</si>
  <si>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</si>
  <si>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</si>
  <si>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</si>
  <si>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</si>
  <si>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</si>
  <si>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</si>
  <si>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</si>
  <si>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</si>
  <si>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</si>
  <si>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</si>
  <si>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</si>
  <si>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</si>
  <si>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</si>
  <si>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</si>
  <si>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</si>
  <si>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</si>
  <si>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</si>
  <si>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</si>
  <si>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</si>
  <si>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</si>
  <si>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</si>
  <si>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</si>
  <si>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</si>
  <si>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</si>
  <si>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</si>
  <si>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</si>
  <si>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</si>
  <si>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</si>
  <si>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</si>
  <si>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</si>
  <si>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</si>
  <si>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</si>
  <si>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</si>
  <si>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</si>
  <si>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</si>
  <si>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</si>
  <si>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</si>
  <si>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</si>
  <si>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</si>
  <si>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</si>
  <si>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</si>
  <si>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</si>
  <si>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</si>
  <si>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</si>
  <si>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</si>
  <si>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</si>
  <si>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</si>
  <si>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</si>
  <si>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</si>
  <si>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</si>
  <si>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</si>
  <si>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</si>
  <si>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</si>
  <si>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</si>
  <si>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</si>
  <si>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</si>
  <si>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</si>
  <si>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</si>
  <si>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</si>
  <si>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</si>
  <si>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</si>
  <si>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</si>
  <si>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</si>
  <si>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</si>
  <si>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</si>
  <si>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</si>
  <si>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</si>
  <si>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</si>
  <si>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</si>
  <si>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</si>
  <si>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</si>
  <si>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</si>
  <si>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</si>
  <si>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</si>
  <si>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</si>
  <si>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</si>
  <si>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</si>
  <si>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</si>
  <si>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</si>
  <si>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</si>
  <si>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</si>
  <si>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</si>
  <si>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</si>
  <si>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</si>
  <si>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</si>
  <si>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</si>
  <si>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</si>
  <si>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</si>
  <si>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</si>
  <si>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</si>
  <si>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</si>
  <si>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</si>
  <si>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</si>
  <si>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</si>
  <si>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</si>
  <si>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</si>
  <si>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</si>
  <si>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</si>
  <si>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</si>
  <si>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</si>
  <si>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</si>
  <si>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</si>
  <si>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</si>
  <si>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</si>
  <si>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</si>
  <si>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</si>
  <si>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</si>
  <si>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</si>
  <si>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</si>
  <si>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</si>
  <si>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</si>
  <si>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</si>
  <si>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</si>
  <si>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</si>
  <si>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</si>
  <si>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</si>
  <si>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</si>
  <si>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</si>
  <si>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</si>
  <si>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</si>
  <si>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</si>
  <si>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</si>
  <si>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</si>
  <si>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</si>
  <si>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</si>
  <si>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</si>
  <si>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</si>
  <si>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</si>
  <si>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</si>
  <si>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</si>
  <si>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</si>
  <si>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</si>
  <si>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</si>
  <si>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</si>
  <si>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</si>
  <si>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</si>
  <si>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</si>
  <si>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</si>
  <si>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</si>
  <si>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</si>
  <si>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</si>
  <si>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</si>
  <si>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</si>
  <si>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</si>
  <si>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</si>
  <si>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</si>
  <si>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</si>
  <si>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</si>
  <si>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</si>
  <si>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</si>
  <si>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</si>
  <si>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</si>
  <si>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</si>
  <si>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</si>
  <si>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</si>
  <si>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</si>
  <si>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</si>
  <si>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</si>
  <si>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</si>
  <si>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</si>
  <si>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</si>
  <si>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</si>
  <si>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</si>
  <si>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</si>
  <si>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</si>
  <si>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</si>
  <si>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</si>
  <si>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</si>
  <si>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</si>
  <si>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</si>
  <si>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</si>
  <si>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</si>
  <si>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</si>
  <si>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</si>
  <si>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</si>
  <si>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</si>
  <si>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</si>
  <si>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</si>
  <si>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</si>
  <si>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</si>
  <si>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</si>
  <si>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</si>
  <si>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</si>
  <si>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</si>
  <si>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</si>
  <si>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</si>
  <si>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</si>
  <si>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</si>
  <si>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</si>
  <si>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</si>
  <si>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</si>
  <si>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</si>
  <si>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</si>
  <si>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</si>
  <si>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</si>
  <si>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</si>
  <si>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</si>
  <si>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</si>
  <si>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</si>
  <si>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</si>
  <si>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</si>
  <si>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</si>
  <si>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</si>
  <si>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</si>
  <si>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</si>
  <si>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</si>
  <si>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</si>
  <si>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</si>
  <si>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</si>
  <si>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</si>
  <si>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</si>
  <si>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</si>
  <si>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</si>
  <si>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</si>
  <si>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</si>
  <si>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</si>
  <si>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</si>
  <si>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</si>
  <si>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</si>
  <si>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</si>
  <si>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</si>
  <si>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</si>
  <si>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</si>
  <si>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</si>
  <si>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</si>
  <si>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</si>
  <si>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</si>
  <si>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</si>
  <si>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</si>
  <si>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</si>
  <si>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</si>
  <si>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</si>
  <si>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</si>
  <si>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</si>
  <si>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</si>
  <si>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</si>
  <si>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</si>
  <si>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</si>
  <si>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</si>
  <si>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</si>
  <si>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</si>
  <si>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</si>
  <si>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</si>
  <si>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</si>
  <si>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</si>
  <si>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</si>
  <si>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</si>
  <si>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</si>
  <si>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</si>
  <si>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</si>
  <si>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</si>
  <si>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</si>
  <si>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</si>
  <si>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</si>
  <si>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</si>
  <si>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</si>
  <si>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</si>
  <si>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</si>
  <si>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</si>
  <si>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</si>
  <si>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</si>
  <si>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</si>
  <si>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</si>
  <si>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</si>
  <si>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</si>
  <si>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</si>
  <si>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</si>
  <si>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</si>
  <si>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</si>
  <si>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</si>
  <si>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</si>
  <si>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</si>
  <si>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</si>
  <si>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</si>
  <si>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</si>
  <si>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</si>
  <si>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</si>
  <si>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</si>
  <si>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</si>
  <si>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</si>
  <si>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</si>
  <si>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</si>
  <si>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</si>
  <si>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</si>
  <si>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</si>
  <si>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</si>
  <si>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</si>
  <si>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</si>
  <si>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</si>
  <si>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</si>
  <si>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</si>
  <si>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</si>
  <si>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</si>
  <si>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</si>
  <si>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</si>
  <si>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</si>
  <si>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</si>
  <si>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</si>
  <si>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</si>
  <si>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</si>
  <si>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</si>
  <si>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</si>
  <si>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</si>
  <si>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</si>
  <si>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</si>
  <si>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</si>
  <si>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</si>
  <si>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</si>
  <si>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</si>
  <si>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</si>
  <si>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</si>
  <si>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</si>
  <si>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</si>
  <si>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</si>
  <si>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</si>
  <si>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</si>
  <si>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</si>
  <si>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</si>
  <si>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</si>
  <si>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</si>
  <si>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</si>
  <si>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</si>
  <si>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</si>
  <si>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</si>
  <si>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</si>
  <si>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</si>
  <si>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</si>
  <si>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</si>
  <si>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</si>
  <si>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</si>
  <si>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</si>
  <si>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</si>
  <si>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</si>
  <si>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</si>
  <si>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</si>
  <si>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</si>
  <si>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</si>
  <si>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</si>
  <si>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</si>
  <si>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</si>
  <si>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</si>
  <si>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</si>
  <si>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</si>
  <si>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</si>
  <si>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</si>
  <si>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</si>
  <si>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</si>
  <si>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</si>
  <si>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</si>
  <si>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</si>
  <si>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</si>
  <si>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</si>
  <si>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</si>
  <si>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</si>
  <si>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</si>
  <si>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</si>
  <si>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</si>
  <si>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</si>
  <si>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</si>
  <si>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</si>
  <si>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</si>
  <si>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</si>
  <si>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</si>
  <si>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</si>
  <si>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</si>
  <si>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</si>
  <si>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</si>
  <si>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</si>
  <si>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</si>
  <si>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</si>
  <si>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</si>
  <si>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</si>
  <si>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</si>
  <si>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</si>
  <si>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</si>
  <si>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</si>
  <si>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</si>
  <si>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</si>
  <si>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</si>
  <si>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</si>
  <si>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</si>
  <si>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</si>
  <si>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</si>
  <si>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</si>
  <si>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</si>
  <si>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</si>
  <si>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</si>
  <si>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</si>
  <si>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</si>
  <si>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</si>
  <si>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</si>
  <si>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</si>
  <si>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</si>
  <si>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</si>
  <si>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</si>
  <si>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</si>
  <si>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</si>
  <si>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</si>
  <si>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</si>
  <si>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</si>
  <si>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</si>
  <si>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</si>
  <si>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</si>
  <si>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</si>
  <si>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</si>
  <si>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</si>
  <si>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</si>
  <si>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</si>
  <si>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</si>
  <si>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</si>
  <si>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</si>
  <si>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</si>
  <si>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</si>
  <si>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</si>
  <si>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</si>
  <si>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</si>
  <si>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</si>
  <si>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</si>
  <si>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</si>
  <si>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</si>
  <si>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</si>
  <si>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</si>
  <si>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</si>
  <si>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</si>
  <si>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</si>
  <si>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</si>
  <si>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</si>
  <si>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</si>
  <si>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</si>
  <si>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</si>
  <si>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</si>
  <si>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</si>
  <si>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</si>
  <si>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</si>
  <si>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</si>
  <si>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</si>
  <si>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</si>
  <si>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</si>
  <si>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</si>
  <si>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</si>
  <si>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</si>
  <si>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</si>
  <si>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</si>
  <si>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</si>
  <si>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</si>
  <si>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</si>
  <si>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</si>
  <si>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</si>
  <si>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</si>
  <si>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</si>
  <si>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</si>
  <si>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</si>
  <si>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</si>
  <si>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</si>
  <si>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</si>
  <si>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</si>
  <si>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</si>
  <si>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</si>
  <si>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</si>
  <si>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</si>
  <si>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</si>
  <si>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</si>
  <si>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</si>
  <si>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</si>
  <si>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</si>
  <si>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</si>
  <si>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</si>
  <si>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</si>
  <si>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</si>
  <si>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</si>
  <si>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</si>
  <si>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</si>
  <si>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</si>
  <si>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</si>
  <si>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</si>
  <si>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</si>
  <si>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</si>
  <si>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</si>
  <si>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</si>
  <si>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</si>
  <si>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</si>
  <si>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</si>
  <si>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</si>
  <si>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</si>
  <si>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</si>
  <si>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</si>
  <si>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</si>
  <si>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</si>
  <si>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</si>
  <si>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</si>
  <si>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</si>
  <si>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</si>
  <si>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</si>
  <si>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</si>
  <si>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</si>
  <si>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</si>
  <si>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</si>
  <si>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</si>
  <si>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</si>
  <si>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</si>
  <si>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</si>
  <si>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</si>
  <si>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</si>
  <si>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</si>
  <si>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</si>
  <si>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</si>
  <si>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</si>
  <si>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</si>
  <si>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</si>
  <si>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</si>
  <si>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</si>
  <si>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</si>
  <si>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</si>
  <si>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</si>
  <si>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</si>
  <si>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</si>
  <si>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</si>
  <si>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</si>
  <si>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</si>
  <si>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</si>
  <si>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</si>
  <si>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</si>
  <si>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</si>
  <si>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</si>
  <si>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</si>
  <si>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</si>
  <si>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</si>
  <si>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</si>
  <si>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</si>
  <si>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</si>
  <si>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</si>
  <si>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</si>
  <si>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</si>
  <si>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</si>
  <si>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</si>
  <si>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</si>
  <si>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</si>
  <si>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</si>
  <si>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</si>
  <si>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</si>
  <si>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</si>
  <si>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</si>
  <si>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</si>
  <si>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</si>
  <si>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</si>
  <si>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</si>
  <si>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</si>
  <si>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</si>
  <si>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</si>
  <si>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</si>
  <si>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</si>
  <si>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</si>
  <si>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</si>
  <si>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</si>
  <si>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</si>
  <si>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</si>
  <si>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</si>
  <si>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</si>
  <si>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</si>
  <si>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</si>
  <si>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</si>
  <si>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</si>
  <si>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</si>
  <si>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</si>
  <si>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</si>
  <si>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</si>
  <si>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</si>
  <si>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</si>
  <si>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</si>
  <si>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</si>
  <si>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</si>
  <si>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</si>
  <si>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</si>
  <si>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</si>
  <si>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</si>
  <si>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</si>
  <si>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</si>
  <si>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</si>
  <si>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</si>
  <si>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</si>
  <si>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</si>
  <si>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</si>
  <si>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</si>
  <si>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</si>
  <si>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</si>
  <si>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</si>
  <si>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</si>
  <si>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</si>
  <si>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</si>
  <si>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</si>
  <si>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</si>
  <si>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</si>
  <si>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</si>
  <si>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</si>
  <si>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</si>
  <si>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</si>
  <si>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</si>
  <si>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</si>
  <si>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</si>
  <si>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</si>
  <si>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</si>
  <si>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</si>
  <si>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</si>
  <si>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</si>
  <si>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</si>
  <si>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</si>
  <si>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</si>
  <si>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</si>
  <si>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</si>
  <si>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</si>
  <si>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</si>
  <si>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</si>
  <si>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</si>
  <si>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</si>
  <si>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</si>
  <si>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</si>
  <si>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</si>
  <si>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</si>
  <si>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</si>
  <si>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</si>
  <si>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</si>
  <si>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</si>
  <si>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</si>
  <si>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</si>
  <si>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</si>
  <si>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</si>
  <si>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</si>
  <si>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</si>
  <si>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</si>
  <si>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</si>
  <si>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</si>
  <si>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</si>
  <si>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</si>
  <si>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</si>
  <si>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</si>
  <si>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</si>
  <si>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</si>
  <si>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</si>
  <si>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</si>
  <si>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</si>
  <si>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</si>
  <si>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</si>
  <si>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</si>
  <si>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</si>
  <si>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</si>
  <si>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</si>
  <si>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</si>
  <si>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</si>
  <si>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</si>
  <si>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</si>
  <si>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</si>
  <si>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</si>
  <si>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</si>
  <si>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</si>
  <si>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</si>
  <si>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</si>
  <si>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</si>
  <si>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</si>
  <si>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</si>
  <si>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</si>
  <si>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</si>
  <si>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</si>
  <si>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</si>
  <si>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</si>
  <si>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</si>
  <si>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</si>
  <si>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</si>
  <si>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</si>
  <si>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</si>
  <si>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</si>
  <si>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</si>
  <si>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</si>
  <si>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</si>
  <si>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</si>
  <si>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</si>
  <si>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</si>
  <si>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</si>
  <si>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</si>
  <si>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</si>
  <si>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</si>
  <si>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</si>
  <si>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</si>
  <si>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</si>
  <si>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</si>
  <si>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</si>
  <si>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</si>
  <si>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</si>
  <si>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</si>
  <si>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</si>
  <si>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</si>
  <si>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</si>
  <si>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</si>
  <si>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</si>
  <si>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</si>
  <si>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</si>
  <si>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</si>
  <si>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</si>
  <si>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</si>
  <si>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</si>
  <si>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</si>
  <si>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</si>
  <si>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</si>
  <si>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</si>
  <si>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</si>
  <si>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</si>
  <si>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</si>
  <si>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</si>
  <si>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</si>
  <si>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</si>
  <si>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</si>
  <si>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</si>
  <si>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</si>
  <si>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</si>
  <si>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</si>
  <si>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</si>
  <si>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</si>
  <si>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</si>
  <si>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</si>
  <si>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</si>
  <si>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</si>
  <si>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</si>
  <si>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</si>
  <si>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</si>
  <si>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</si>
  <si>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</si>
  <si>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</si>
  <si>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</si>
  <si>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</si>
  <si>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</si>
  <si>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</si>
  <si>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</si>
  <si>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</si>
  <si>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</si>
  <si>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</si>
  <si>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</si>
  <si>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</si>
  <si>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</si>
  <si>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</si>
  <si>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</si>
  <si>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</si>
  <si>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</si>
  <si>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</si>
  <si>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</si>
  <si>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</si>
  <si>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</si>
  <si>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</si>
  <si>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</si>
  <si>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</si>
  <si>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</si>
  <si>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</si>
  <si>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</si>
  <si>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</si>
  <si>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</si>
  <si>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</si>
  <si>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</si>
  <si>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</si>
  <si>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</si>
  <si>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</si>
  <si>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</si>
  <si>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</si>
  <si>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</si>
  <si>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</si>
  <si>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</si>
  <si>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</si>
  <si>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</si>
  <si>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</si>
  <si>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</si>
  <si>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</si>
  <si>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</si>
  <si>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</si>
  <si>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</si>
  <si>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</si>
  <si>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</si>
  <si>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</si>
  <si>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</si>
  <si>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</si>
  <si>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</si>
  <si>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</si>
  <si>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</si>
  <si>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</si>
  <si>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</si>
  <si>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</si>
  <si>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</si>
  <si>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</si>
  <si>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</si>
  <si>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</si>
  <si>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</si>
  <si>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</si>
  <si>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</si>
  <si>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</si>
  <si>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</si>
  <si>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</si>
  <si>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</si>
  <si>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</si>
  <si>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</si>
  <si>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</si>
  <si>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</si>
  <si>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</si>
  <si>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</si>
  <si>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</si>
  <si>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</si>
  <si>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</si>
  <si>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</si>
  <si>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</si>
  <si>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</si>
  <si>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</si>
  <si>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</si>
  <si>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</si>
  <si>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</si>
  <si>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</si>
  <si>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</si>
  <si>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</si>
  <si>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</si>
  <si>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</si>
  <si>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</si>
  <si>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</si>
  <si>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</si>
  <si>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</si>
  <si>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</si>
  <si>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</si>
  <si>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</si>
  <si>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</si>
  <si>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</si>
  <si>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</si>
  <si>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</si>
  <si>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</si>
  <si>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</si>
  <si>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</si>
  <si>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</si>
  <si>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</si>
  <si>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</si>
  <si>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</si>
  <si>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</si>
  <si>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</si>
  <si>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</si>
  <si>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</si>
  <si>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</si>
  <si>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</si>
  <si>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</si>
  <si>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</si>
  <si>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</si>
  <si>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</si>
  <si>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</si>
  <si>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</si>
  <si>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</si>
  <si>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</si>
  <si>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</si>
  <si>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</si>
  <si>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</si>
  <si>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</si>
  <si>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</si>
  <si>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</si>
  <si>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</si>
  <si>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</si>
  <si>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</si>
  <si>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</si>
  <si>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</si>
  <si>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</si>
  <si>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</si>
  <si>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</si>
  <si>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</si>
  <si>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</si>
  <si>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</si>
  <si>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</si>
  <si>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</si>
  <si>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</si>
  <si>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</si>
  <si>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</si>
  <si>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</si>
  <si>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</si>
  <si>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</si>
  <si>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</si>
  <si>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</si>
  <si>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</si>
  <si>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</si>
  <si>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</si>
  <si>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</si>
  <si>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</si>
  <si>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</si>
  <si>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</si>
  <si>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</si>
  <si>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</si>
  <si>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</si>
  <si>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</si>
  <si>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</si>
  <si>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</si>
  <si>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</si>
  <si>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</si>
  <si>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</si>
  <si>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</si>
  <si>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</si>
  <si>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</si>
  <si>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</si>
  <si>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</si>
  <si>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</si>
  <si>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</si>
  <si>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</si>
  <si>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</si>
  <si>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</si>
  <si>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</si>
  <si>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</si>
  <si>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</si>
  <si>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</si>
  <si>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</si>
  <si>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</si>
  <si>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</si>
  <si>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</si>
  <si>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</si>
  <si>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</si>
  <si>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</si>
  <si>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</si>
  <si>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</si>
  <si>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</si>
  <si>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</si>
  <si>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</si>
  <si>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</si>
  <si>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</si>
  <si>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</si>
  <si>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</si>
  <si>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</si>
  <si>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</si>
  <si>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</si>
  <si>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</si>
  <si>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</si>
  <si>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</si>
  <si>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</si>
  <si>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</si>
  <si>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</si>
  <si>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</si>
  <si>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</si>
  <si>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</si>
  <si>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</si>
  <si>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</si>
  <si>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</si>
  <si>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</si>
  <si>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</si>
  <si>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</si>
  <si>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</si>
  <si>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</si>
  <si>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</si>
  <si>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</si>
  <si>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</si>
  <si>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</si>
  <si>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</si>
  <si>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</si>
  <si>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</si>
  <si>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</si>
  <si>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</si>
  <si>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</si>
  <si>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</si>
  <si>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</si>
  <si>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</si>
  <si>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</si>
  <si>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</si>
  <si>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</si>
  <si>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</si>
  <si>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</si>
  <si>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</si>
  <si>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</si>
  <si>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</si>
  <si>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</si>
  <si>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</si>
  <si>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</si>
  <si>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</si>
  <si>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</si>
  <si>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</si>
  <si>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</si>
  <si>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</si>
  <si>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</si>
  <si>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</si>
  <si>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</si>
  <si>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</si>
  <si>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</si>
  <si>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</si>
  <si>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</si>
  <si>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</si>
  <si>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</si>
  <si>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</si>
  <si>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</si>
  <si>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</si>
  <si>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</si>
  <si>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</si>
  <si>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</si>
  <si>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</si>
  <si>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</si>
  <si>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</si>
  <si>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</si>
  <si>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</si>
  <si>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</si>
  <si>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</si>
  <si>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</si>
  <si>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</si>
  <si>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</si>
  <si>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</si>
  <si>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</si>
  <si>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</si>
  <si>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</si>
  <si>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</si>
  <si>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</si>
  <si>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</si>
  <si>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</si>
  <si>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</si>
  <si>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</si>
  <si>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</si>
  <si>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</si>
  <si>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</si>
  <si>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</si>
  <si>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</si>
  <si>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</si>
  <si>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</si>
  <si>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</si>
  <si>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</si>
  <si>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</si>
  <si>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</si>
  <si>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</si>
  <si>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</si>
  <si>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</si>
  <si>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</si>
  <si>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</si>
  <si>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</si>
  <si>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</si>
  <si>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</si>
  <si>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</si>
  <si>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</si>
  <si>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</si>
  <si>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</si>
  <si>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</si>
  <si>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</si>
  <si>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</si>
  <si>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</si>
  <si>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</si>
  <si>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</si>
  <si>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</si>
  <si>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</si>
  <si>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</si>
  <si>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</si>
  <si>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</si>
  <si>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</si>
  <si>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</si>
  <si>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</si>
  <si>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</si>
  <si>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</si>
  <si>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</si>
  <si>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</si>
  <si>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</si>
  <si>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</si>
  <si>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</si>
  <si>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</si>
  <si>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</si>
  <si>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</si>
  <si>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</si>
  <si>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</si>
  <si>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</si>
  <si>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</si>
  <si>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</si>
  <si>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</si>
  <si>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</si>
  <si>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</si>
  <si>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</si>
  <si>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</si>
  <si>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</si>
  <si>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</si>
  <si>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</si>
  <si>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</si>
  <si>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</si>
  <si>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</si>
  <si>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</si>
  <si>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</si>
  <si>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</si>
  <si>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</si>
  <si>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</si>
  <si>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</si>
  <si>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</si>
  <si>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</si>
  <si>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</si>
  <si>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</si>
  <si>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</si>
  <si>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</si>
  <si>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</si>
  <si>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</si>
  <si>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</si>
  <si>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</si>
  <si>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</si>
  <si>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</si>
  <si>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</si>
  <si>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</si>
  <si>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</si>
  <si>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</si>
  <si>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</si>
  <si>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</si>
  <si>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</si>
  <si>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</si>
  <si>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</si>
  <si>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</si>
  <si>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</si>
  <si>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</si>
  <si>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</si>
  <si>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</si>
  <si>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</si>
  <si>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</si>
  <si>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</si>
  <si>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</si>
  <si>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</si>
  <si>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</si>
  <si>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</si>
  <si>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</si>
  <si>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</si>
  <si>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</si>
  <si>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</si>
  <si>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</si>
  <si>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</si>
  <si>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</si>
  <si>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</si>
  <si>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</si>
  <si>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</si>
  <si>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</si>
  <si>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</si>
  <si>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</si>
  <si>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</si>
  <si>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</si>
  <si>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</si>
  <si>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</si>
  <si>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</si>
  <si>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</si>
  <si>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</si>
  <si>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</si>
  <si>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</si>
  <si>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</si>
  <si>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</si>
  <si>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</si>
  <si>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</si>
  <si>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</si>
  <si>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</si>
  <si>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</si>
  <si>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</si>
  <si>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</si>
  <si>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</si>
  <si>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</si>
  <si>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</si>
  <si>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</si>
  <si>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</si>
  <si>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</si>
  <si>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</si>
  <si>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</si>
  <si>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</si>
  <si>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</si>
  <si>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</si>
  <si>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</si>
  <si>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</si>
  <si>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</si>
  <si>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</si>
  <si>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</si>
  <si>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</si>
  <si>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</si>
  <si>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</si>
  <si>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</si>
  <si>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</si>
  <si>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</si>
  <si>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</si>
  <si>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</si>
  <si>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</si>
  <si>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</si>
  <si>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</si>
  <si>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</si>
  <si>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</si>
  <si>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</si>
  <si>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</si>
  <si>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</si>
  <si>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</si>
  <si>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</si>
  <si>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</si>
  <si>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</si>
  <si>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</si>
  <si>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</si>
  <si>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</si>
  <si>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</si>
  <si>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</si>
  <si>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</si>
  <si>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</si>
  <si>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</si>
  <si>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</si>
  <si>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</si>
  <si>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</si>
  <si>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</si>
  <si>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</si>
  <si>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</si>
  <si>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</si>
  <si>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</si>
  <si>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</si>
  <si>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</si>
  <si>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</si>
  <si>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</si>
  <si>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</si>
  <si>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</si>
  <si>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</si>
  <si>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</si>
  <si>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</si>
  <si>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</si>
  <si>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</si>
  <si>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</si>
  <si>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</si>
  <si>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</si>
  <si>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</si>
  <si>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</si>
  <si>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</si>
  <si>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</si>
  <si>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</si>
  <si>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</si>
  <si>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</si>
  <si>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</si>
  <si>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</si>
  <si>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</si>
  <si>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</si>
  <si>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</si>
  <si>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</si>
  <si>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</si>
  <si>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</si>
  <si>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</si>
  <si>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</si>
  <si>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</si>
  <si>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</si>
  <si>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</si>
  <si>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</si>
  <si>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</si>
  <si>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</si>
  <si>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</si>
  <si>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</si>
  <si>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</si>
  <si>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</si>
  <si>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</si>
  <si>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</si>
  <si>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</si>
  <si>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</si>
  <si>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</si>
  <si>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</si>
  <si>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</si>
  <si>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</si>
  <si>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</si>
  <si>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</si>
  <si>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</si>
  <si>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</si>
  <si>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</si>
  <si>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</si>
  <si>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</si>
  <si>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</si>
  <si>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</si>
  <si>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</si>
  <si>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</si>
  <si>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</si>
  <si>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</si>
  <si>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</si>
  <si>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</si>
  <si>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</si>
  <si>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</si>
  <si>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</si>
  <si>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</si>
  <si>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</si>
  <si>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</si>
  <si>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</si>
  <si>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</si>
  <si>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</si>
  <si>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</si>
  <si>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</si>
  <si>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</si>
  <si>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</si>
  <si>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</si>
  <si>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</si>
  <si>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</si>
  <si>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</si>
  <si>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</si>
  <si>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</si>
  <si>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</si>
  <si>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</si>
  <si>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</si>
  <si>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</si>
  <si>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</si>
  <si>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</si>
  <si>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</si>
  <si>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</si>
  <si>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</si>
  <si>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</si>
  <si>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</si>
  <si>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</si>
  <si>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</si>
  <si>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</si>
  <si>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</si>
  <si>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</si>
  <si>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</si>
  <si>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</si>
  <si>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</si>
  <si>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</si>
  <si>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</si>
  <si>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</si>
  <si>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</si>
  <si>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</si>
  <si>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</si>
  <si>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</si>
  <si>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</si>
  <si>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</si>
  <si>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</si>
  <si>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</si>
  <si>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</si>
  <si>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</si>
  <si>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</si>
  <si>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</si>
  <si>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</si>
  <si>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</si>
  <si>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</si>
  <si>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</si>
  <si>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</si>
  <si>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</si>
  <si>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</si>
  <si>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</si>
  <si>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</si>
  <si>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</si>
  <si>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</si>
  <si>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</si>
  <si>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</si>
  <si>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</si>
  <si>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</si>
  <si>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</si>
  <si>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</si>
  <si>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</si>
  <si>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</si>
  <si>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</si>
  <si>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</si>
  <si>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</si>
  <si>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</si>
  <si>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</si>
  <si>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</si>
  <si>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</si>
  <si>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</si>
  <si>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</si>
  <si>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</si>
  <si>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</si>
  <si>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</si>
  <si>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</si>
  <si>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</si>
  <si>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</si>
  <si>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</si>
  <si>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</si>
  <si>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</si>
  <si>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</si>
  <si>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</si>
  <si>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</si>
  <si>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</si>
  <si>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</si>
  <si>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</si>
  <si>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</si>
  <si>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</si>
  <si>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</si>
  <si>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</si>
  <si>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</si>
  <si>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</si>
  <si>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</si>
  <si>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</si>
  <si>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</si>
  <si>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</si>
  <si>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</si>
  <si>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</si>
  <si>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</si>
  <si>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</si>
  <si>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</si>
  <si>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</si>
  <si>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</si>
  <si>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</si>
  <si>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</si>
  <si>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</si>
  <si>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</si>
  <si>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</si>
  <si>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</si>
  <si>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</si>
  <si>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</si>
  <si>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</si>
  <si>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</si>
  <si>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</si>
  <si>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</si>
  <si>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</si>
  <si>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</si>
  <si>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</si>
  <si>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</si>
  <si>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</si>
  <si>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</si>
  <si>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</si>
  <si>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</si>
  <si>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</si>
  <si>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</si>
  <si>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</si>
  <si>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</si>
  <si>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</si>
  <si>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</si>
  <si>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</si>
  <si>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</si>
  <si>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</si>
  <si>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</si>
  <si>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</si>
  <si>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</si>
  <si>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</si>
  <si>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</si>
  <si>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</si>
  <si>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</si>
  <si>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</si>
  <si>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</si>
  <si>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</si>
  <si>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</si>
  <si>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</si>
  <si>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</si>
  <si>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</si>
  <si>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</si>
  <si>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</si>
  <si>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</si>
  <si>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</si>
  <si>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</si>
  <si>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</si>
  <si>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</si>
  <si>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</si>
  <si>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</si>
  <si>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</si>
  <si>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</si>
  <si>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</si>
  <si>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</si>
  <si>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</si>
  <si>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</si>
  <si>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</si>
  <si>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</si>
  <si>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</si>
  <si>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</si>
  <si>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</si>
  <si>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</si>
  <si>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</si>
  <si>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</si>
  <si>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</si>
  <si>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</si>
  <si>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</si>
  <si>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</si>
  <si>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</si>
  <si>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</si>
  <si>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</si>
  <si>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</si>
  <si>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</si>
  <si>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</si>
  <si>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</si>
  <si>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</si>
  <si>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</si>
  <si>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</si>
  <si>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</si>
  <si>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</si>
  <si>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</si>
  <si>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</si>
  <si>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</si>
  <si>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</si>
  <si>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</si>
  <si>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</si>
  <si>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</si>
  <si>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</si>
  <si>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</si>
  <si>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</si>
  <si>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</si>
  <si>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</si>
  <si>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</si>
  <si>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</si>
  <si>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</si>
  <si>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</si>
  <si>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</si>
  <si>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</si>
  <si>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</si>
  <si>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</si>
  <si>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</si>
  <si>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</si>
  <si>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</si>
  <si>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</si>
  <si>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</si>
  <si>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</si>
  <si>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</si>
  <si>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</si>
  <si>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</si>
  <si>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</si>
  <si>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</si>
  <si>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</si>
  <si>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</si>
  <si>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</si>
  <si>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</si>
  <si>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</si>
  <si>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</si>
  <si>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</si>
  <si>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</si>
  <si>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</si>
  <si>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</si>
  <si>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</si>
  <si>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</si>
  <si>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</si>
  <si>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</si>
  <si>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</si>
  <si>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</si>
  <si>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</si>
  <si>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</si>
  <si>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</si>
  <si>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</si>
  <si>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</si>
  <si>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</si>
  <si>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</si>
  <si>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</si>
  <si>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</si>
  <si>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</si>
  <si>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</si>
  <si>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</si>
  <si>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</si>
  <si>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</si>
  <si>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</si>
  <si>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</si>
  <si>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</si>
  <si>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</si>
  <si>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</si>
  <si>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</si>
  <si>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</si>
  <si>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</si>
  <si>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</si>
  <si>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</si>
  <si>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</si>
  <si>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</si>
  <si>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</si>
  <si>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</si>
  <si>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</si>
  <si>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</si>
  <si>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</si>
  <si>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</si>
  <si>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</si>
  <si>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</si>
  <si>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</si>
  <si>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</si>
  <si>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</si>
  <si>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</si>
  <si>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</si>
  <si>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</si>
  <si>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</si>
  <si>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</si>
  <si>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</si>
  <si>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</si>
  <si>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</si>
  <si>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</si>
  <si>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</si>
  <si>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</si>
  <si>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</si>
  <si>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</si>
  <si>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</si>
  <si>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</si>
  <si>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</si>
  <si>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</si>
  <si>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</si>
  <si>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</si>
  <si>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</si>
  <si>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</si>
  <si>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</si>
  <si>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</si>
  <si>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</si>
  <si>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</si>
  <si>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</si>
  <si>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</si>
  <si>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</si>
  <si>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</si>
  <si>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</si>
  <si>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</si>
  <si>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</si>
  <si>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</si>
  <si>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</si>
  <si>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</si>
  <si>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</si>
  <si>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</si>
  <si>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</si>
  <si>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</si>
  <si>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</si>
  <si>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</si>
  <si>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</si>
  <si>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</si>
  <si>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</si>
  <si>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</si>
  <si>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</si>
  <si>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</si>
  <si>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</si>
  <si>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</si>
  <si>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</si>
  <si>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</si>
  <si>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</si>
  <si>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</si>
  <si>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</si>
  <si>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</si>
  <si>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</si>
  <si>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</si>
  <si>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</si>
  <si>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</si>
  <si>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</si>
  <si>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</si>
  <si>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</si>
  <si>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</si>
  <si>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</si>
  <si>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</si>
  <si>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</si>
  <si>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</si>
  <si>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</si>
  <si>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</si>
  <si>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</si>
  <si>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</si>
  <si>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</si>
  <si>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</si>
  <si>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</si>
  <si>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</si>
  <si>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</si>
  <si>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</si>
  <si>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</si>
  <si>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</si>
  <si>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</si>
  <si>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</si>
  <si>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</si>
  <si>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</si>
  <si>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</si>
  <si>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</si>
  <si>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</si>
  <si>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</si>
  <si>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</si>
  <si>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</si>
  <si>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</si>
  <si>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</si>
  <si>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</si>
  <si>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</si>
  <si>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</si>
  <si>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</si>
  <si>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</si>
  <si>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</si>
  <si>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</si>
  <si>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</si>
  <si>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</si>
  <si>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</si>
  <si>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</si>
  <si>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</si>
  <si>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</si>
  <si>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</si>
  <si>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</si>
  <si>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</si>
  <si>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</si>
  <si>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</si>
  <si>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</si>
  <si>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</si>
  <si>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</si>
  <si>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</si>
  <si>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</si>
  <si>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</si>
  <si>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</si>
  <si>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</si>
  <si>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</si>
  <si>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</si>
  <si>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</si>
  <si>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</si>
  <si>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</si>
  <si>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</si>
  <si>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</si>
  <si>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</si>
  <si>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</si>
  <si>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</si>
  <si>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</si>
  <si>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</si>
  <si>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</si>
  <si>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</si>
  <si>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</si>
  <si>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</si>
  <si>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</si>
  <si>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</si>
  <si>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</si>
  <si>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</si>
  <si>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</si>
  <si>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</si>
  <si>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</si>
  <si>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</si>
  <si>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</si>
  <si>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</si>
  <si>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</si>
  <si>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</si>
  <si>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</si>
  <si>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</si>
  <si>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</si>
  <si>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</si>
  <si>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</si>
  <si>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</si>
  <si>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</si>
  <si>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</si>
  <si>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</si>
  <si>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</si>
  <si>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</si>
  <si>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</si>
  <si>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</si>
  <si>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</si>
  <si>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</si>
  <si>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</si>
  <si>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</si>
  <si>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</si>
  <si>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</si>
  <si>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</si>
  <si>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</si>
  <si>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</si>
  <si>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</si>
  <si>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</si>
  <si>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</si>
  <si>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</si>
  <si>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</si>
  <si>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</si>
  <si>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</si>
  <si>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</si>
  <si>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</si>
  <si>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</si>
  <si>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</si>
  <si>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</si>
  <si>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</si>
  <si>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</si>
  <si>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</si>
  <si>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</si>
  <si>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</si>
  <si>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</si>
  <si>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</si>
  <si>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</si>
  <si>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</si>
  <si>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</si>
  <si>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</si>
  <si>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</si>
  <si>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</si>
  <si>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</si>
  <si>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</si>
  <si>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</si>
  <si>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</si>
  <si>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</si>
  <si>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</si>
  <si>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</si>
  <si>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</si>
  <si>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</si>
  <si>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</si>
  <si>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</si>
  <si>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</si>
  <si>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</si>
  <si>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</si>
  <si>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</si>
  <si>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</si>
  <si>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</si>
  <si>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</si>
  <si>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</si>
  <si>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</si>
  <si>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</si>
  <si>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</si>
  <si>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</si>
  <si>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</si>
  <si>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</si>
  <si>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</si>
  <si>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</si>
  <si>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</si>
  <si>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</si>
  <si>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</si>
  <si>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</si>
  <si>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</si>
  <si>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</si>
  <si>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</si>
  <si>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</si>
  <si>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</si>
  <si>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</si>
  <si>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</si>
  <si>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</si>
  <si>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</si>
  <si>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</si>
  <si>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</si>
  <si>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</si>
  <si>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</si>
  <si>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</si>
  <si>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</si>
  <si>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</si>
  <si>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</si>
  <si>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</si>
  <si>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</si>
  <si>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</si>
  <si>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</si>
  <si>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</si>
  <si>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</si>
  <si>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</si>
  <si>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</si>
  <si>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</si>
  <si>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</si>
  <si>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</si>
  <si>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</si>
  <si>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</si>
  <si>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</si>
  <si>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</si>
  <si>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</si>
  <si>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</si>
  <si>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</si>
  <si>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</si>
  <si>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</si>
  <si>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</si>
  <si>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</si>
  <si>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</si>
  <si>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</si>
  <si>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</si>
  <si>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</si>
  <si>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</si>
  <si>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</si>
  <si>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</si>
  <si>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</si>
  <si>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</si>
  <si>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</si>
  <si>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</si>
  <si>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</si>
  <si>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</si>
  <si>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</si>
  <si>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</si>
  <si>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</si>
  <si>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</si>
  <si>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</si>
  <si>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</si>
  <si>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</si>
  <si>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</si>
  <si>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</si>
  <si>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</si>
  <si>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</si>
  <si>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</si>
  <si>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</si>
  <si>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</si>
  <si>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</si>
  <si>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</si>
  <si>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</si>
  <si>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</si>
  <si>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</si>
  <si>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</si>
  <si>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</si>
  <si>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</si>
  <si>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</si>
  <si>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</si>
  <si>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</si>
  <si>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</si>
  <si>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</si>
  <si>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</si>
  <si>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</si>
  <si>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</si>
  <si>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</si>
  <si>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</si>
  <si>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</si>
  <si>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</si>
  <si>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</si>
  <si>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</si>
  <si>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</si>
  <si>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</si>
  <si>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</si>
  <si>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</si>
  <si>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</si>
  <si>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</si>
  <si>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</si>
  <si>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</si>
  <si>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</si>
  <si>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</si>
  <si>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</si>
  <si>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</si>
  <si>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</si>
  <si>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</si>
  <si>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</si>
  <si>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</si>
  <si>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</si>
  <si>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</si>
  <si>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</si>
  <si>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</si>
  <si>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</si>
  <si>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</si>
  <si>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</si>
  <si>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</si>
  <si>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</si>
  <si>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</si>
  <si>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</si>
  <si>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</si>
  <si>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</si>
  <si>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</si>
  <si>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</si>
  <si>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</si>
  <si>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</si>
  <si>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</si>
  <si>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</si>
  <si>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</si>
  <si>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</si>
  <si>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</si>
  <si>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</si>
  <si>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</si>
  <si>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</si>
  <si>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</si>
  <si>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</si>
  <si>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</si>
  <si>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</si>
  <si>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</si>
  <si>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</si>
  <si>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</si>
  <si>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</si>
  <si>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</si>
  <si>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</si>
  <si>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</si>
  <si>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</si>
  <si>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</si>
  <si>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</si>
  <si>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</si>
  <si>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</si>
  <si>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</si>
  <si>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</si>
  <si>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</si>
  <si>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</si>
  <si>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</si>
  <si>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</si>
  <si>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</si>
  <si>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</si>
  <si>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</si>
  <si>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</si>
  <si>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</si>
  <si>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</si>
  <si>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</si>
  <si>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</si>
  <si>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</si>
  <si>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</si>
  <si>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</si>
  <si>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</si>
  <si>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</si>
  <si>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</si>
  <si>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</si>
  <si>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</si>
  <si>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</si>
  <si>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</si>
  <si>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</si>
  <si>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</si>
  <si>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</si>
  <si>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</si>
  <si>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</si>
  <si>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</si>
  <si>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</si>
  <si>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</si>
  <si>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</si>
  <si>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</si>
  <si>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</si>
  <si>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</si>
  <si>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</si>
  <si>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</si>
  <si>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</si>
  <si>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</si>
  <si>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</si>
  <si>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</si>
  <si>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</si>
  <si>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</si>
  <si>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</si>
  <si>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</si>
  <si>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</si>
  <si>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</si>
  <si>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</si>
  <si>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</si>
  <si>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</si>
  <si>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</si>
  <si>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</si>
  <si>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</si>
  <si>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</si>
  <si>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</si>
  <si>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</si>
  <si>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</si>
  <si>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</si>
  <si>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</si>
  <si>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</si>
  <si>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</si>
  <si>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</si>
  <si>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</si>
  <si>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</si>
  <si>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</si>
  <si>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</si>
  <si>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</si>
  <si>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</si>
  <si>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</si>
  <si>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</si>
  <si>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</si>
  <si>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</si>
  <si>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</si>
  <si>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</si>
  <si>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</si>
  <si>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</si>
  <si>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</si>
  <si>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</si>
  <si>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</si>
  <si>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</si>
  <si>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</si>
  <si>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</si>
  <si>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</si>
  <si>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</si>
  <si>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</si>
  <si>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</si>
  <si>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</si>
  <si>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</si>
  <si>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</si>
  <si>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</si>
  <si>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</si>
  <si>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</si>
  <si>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</si>
  <si>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</si>
  <si>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</si>
  <si>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</si>
  <si>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</si>
  <si>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</si>
  <si>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</si>
  <si>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</si>
  <si>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</si>
  <si>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</si>
  <si>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</si>
  <si>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</si>
  <si>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</si>
  <si>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</si>
  <si>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</si>
  <si>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</si>
  <si>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</si>
  <si>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</si>
  <si>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</si>
  <si>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</si>
  <si>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</si>
  <si>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</si>
  <si>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</si>
  <si>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</si>
  <si>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</si>
  <si>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</si>
  <si>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</si>
  <si>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</si>
  <si>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</si>
  <si>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</si>
  <si>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</si>
  <si>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</si>
  <si>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</si>
  <si>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</si>
  <si>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</si>
  <si>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</si>
  <si>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</si>
  <si>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</si>
  <si>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</si>
  <si>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</si>
  <si>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</si>
  <si>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</si>
  <si>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</si>
  <si>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</si>
  <si>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</si>
  <si>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</si>
  <si>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</si>
  <si>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</si>
  <si>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</si>
  <si>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</si>
  <si>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</si>
  <si>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</si>
  <si>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</si>
  <si>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</si>
  <si>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</si>
  <si>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</si>
  <si>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</si>
  <si>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</si>
  <si>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</si>
  <si>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</si>
  <si>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</si>
  <si>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</si>
  <si>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</si>
  <si>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</si>
  <si>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</si>
  <si>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</si>
  <si>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</si>
  <si>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</si>
  <si>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</si>
  <si>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</si>
  <si>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</si>
  <si>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</si>
  <si>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</si>
  <si>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</si>
  <si>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</si>
  <si>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</si>
  <si>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</si>
  <si>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</si>
  <si>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</si>
  <si>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</si>
  <si>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</si>
  <si>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</si>
  <si>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</si>
  <si>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</si>
  <si>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</si>
  <si>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</si>
  <si>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</si>
  <si>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</si>
  <si>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</si>
  <si>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</si>
  <si>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</si>
  <si>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</si>
  <si>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</si>
  <si>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</si>
  <si>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</si>
  <si>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</si>
  <si>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</si>
  <si>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</si>
  <si>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</si>
  <si>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</si>
  <si>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</si>
  <si>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</si>
  <si>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</si>
  <si>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</si>
  <si>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</si>
  <si>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</si>
  <si>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</si>
  <si>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</si>
  <si>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</si>
  <si>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</si>
  <si>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</si>
  <si>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</si>
  <si>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</si>
  <si>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</si>
  <si>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</si>
  <si>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</si>
  <si>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</si>
  <si>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</si>
  <si>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</si>
  <si>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</si>
  <si>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</si>
  <si>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</si>
  <si>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</si>
  <si>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</si>
  <si>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</si>
  <si>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</si>
  <si>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</si>
  <si>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</si>
  <si>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</si>
  <si>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</si>
  <si>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</si>
  <si>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</si>
  <si>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</si>
  <si>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</si>
  <si>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</si>
  <si>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</si>
  <si>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</si>
  <si>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</si>
  <si>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</si>
  <si>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</si>
  <si>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</si>
  <si>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</si>
  <si>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</si>
  <si>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</si>
  <si>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</si>
  <si>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</si>
  <si>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</si>
  <si>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</si>
  <si>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</si>
  <si>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</si>
  <si>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</si>
  <si>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</si>
  <si>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</si>
  <si>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</si>
  <si>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</si>
  <si>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</si>
  <si>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</si>
  <si>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</si>
  <si>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</si>
  <si>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</si>
  <si>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</si>
  <si>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</si>
  <si>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</si>
  <si>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</si>
  <si>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</si>
  <si>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</si>
  <si>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</si>
  <si>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</si>
  <si>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</si>
  <si>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</si>
  <si>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</si>
  <si>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</si>
  <si>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</si>
  <si>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</si>
  <si>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</si>
  <si>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</si>
  <si>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</si>
  <si>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</si>
  <si>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</si>
  <si>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</si>
  <si>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</si>
  <si>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</si>
  <si>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</si>
  <si>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</si>
  <si>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</si>
  <si>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</si>
  <si>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</si>
  <si>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</si>
  <si>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</si>
  <si>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</si>
  <si>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</si>
  <si>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</si>
  <si>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</si>
  <si>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</si>
  <si>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</si>
  <si>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</si>
  <si>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</si>
  <si>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</si>
  <si>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</si>
  <si>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</si>
  <si>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</si>
  <si>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</si>
  <si>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</si>
  <si>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</si>
  <si>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</si>
  <si>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</si>
  <si>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</si>
  <si>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</si>
  <si>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</si>
  <si>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</si>
  <si>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</si>
  <si>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</si>
  <si>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</si>
  <si>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</si>
  <si>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</si>
  <si>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</si>
  <si>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</si>
  <si>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</si>
  <si>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</si>
  <si>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</si>
  <si>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</si>
  <si>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</si>
  <si>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</si>
  <si>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</si>
  <si>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</si>
  <si>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</si>
  <si>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</si>
  <si>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</si>
  <si>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</si>
  <si>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</si>
  <si>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</si>
  <si>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</si>
  <si>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</si>
  <si>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</si>
  <si>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</si>
  <si>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</si>
  <si>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</si>
  <si>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</si>
  <si>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</si>
  <si>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</si>
  <si>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</si>
  <si>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</si>
  <si>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</si>
  <si>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</si>
  <si>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</si>
  <si>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</si>
  <si>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</si>
  <si>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</si>
  <si>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</si>
  <si>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</si>
  <si>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</si>
  <si>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</si>
  <si>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</si>
  <si>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</si>
  <si>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</si>
  <si>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</si>
  <si>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</si>
  <si>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</si>
  <si>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</si>
  <si>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</si>
  <si>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</si>
  <si>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</si>
  <si>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</si>
  <si>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</si>
  <si>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</si>
  <si>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</si>
  <si>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</si>
  <si>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</si>
  <si>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</si>
  <si>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</si>
  <si>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</si>
  <si>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</si>
  <si>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</si>
  <si>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</si>
  <si>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</si>
  <si>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</si>
  <si>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</si>
  <si>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</si>
  <si>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</si>
  <si>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</si>
  <si>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</si>
  <si>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</si>
  <si>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</si>
  <si>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</si>
  <si>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</si>
  <si>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</si>
  <si>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</si>
  <si>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</si>
  <si>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</si>
  <si>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</si>
  <si>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</si>
  <si>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</si>
  <si>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</si>
  <si>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</si>
  <si>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</si>
  <si>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</si>
  <si>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</si>
  <si>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</si>
  <si>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</si>
  <si>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</si>
  <si>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</si>
  <si>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</si>
  <si>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</si>
  <si>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</si>
  <si>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</si>
  <si>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</si>
  <si>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</si>
  <si>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</si>
  <si>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</si>
  <si>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</si>
  <si>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</si>
  <si>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</si>
  <si>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</si>
  <si>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</si>
  <si>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</si>
  <si>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</si>
  <si>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</si>
  <si>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</si>
  <si>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</si>
  <si>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</si>
  <si>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</si>
  <si>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</si>
  <si>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</si>
  <si>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</si>
  <si>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</si>
  <si>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</si>
  <si>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</si>
  <si>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</si>
  <si>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</si>
  <si>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</si>
  <si>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</si>
  <si>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</si>
  <si>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</si>
  <si>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</si>
  <si>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</si>
  <si>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</si>
  <si>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</si>
  <si>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</si>
  <si>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</si>
  <si>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</si>
  <si>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</si>
  <si>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</si>
  <si>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</si>
  <si>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</si>
  <si>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</si>
  <si>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</si>
  <si>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</si>
  <si>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</si>
  <si>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</si>
  <si>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</si>
  <si>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</si>
  <si>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</si>
  <si>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</si>
  <si>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</si>
  <si>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</si>
  <si>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</si>
  <si>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</si>
  <si>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</si>
  <si>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</si>
  <si>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</si>
  <si>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</si>
  <si>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</si>
  <si>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</si>
  <si>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</si>
  <si>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</si>
  <si>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</si>
  <si>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</si>
  <si>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</si>
  <si>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</si>
  <si>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</si>
  <si>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</si>
  <si>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</si>
  <si>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</si>
  <si>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</si>
  <si>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</si>
  <si>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</si>
  <si>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</si>
  <si>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</si>
  <si>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</si>
  <si>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</si>
  <si>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</si>
  <si>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</si>
  <si>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</si>
  <si>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</si>
  <si>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</si>
  <si>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</si>
  <si>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</si>
  <si>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</si>
  <si>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</si>
  <si>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</si>
  <si>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</si>
  <si>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</si>
  <si>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</si>
  <si>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</si>
  <si>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</si>
  <si>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</si>
  <si>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</si>
  <si>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</si>
  <si>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</si>
  <si>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</si>
  <si>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</si>
  <si>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</si>
  <si>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</si>
  <si>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</si>
  <si>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</si>
  <si>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</si>
  <si>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</si>
  <si>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</si>
  <si>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</si>
  <si>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</si>
  <si>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</si>
  <si>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</si>
  <si>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</si>
  <si>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</si>
  <si>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</si>
  <si>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</si>
  <si>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</si>
  <si>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</si>
  <si>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</si>
  <si>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</si>
  <si>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</si>
  <si>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</si>
  <si>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</si>
  <si>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</si>
  <si>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</si>
  <si>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</si>
  <si>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</si>
  <si>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</si>
  <si>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</si>
  <si>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</si>
  <si>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</si>
  <si>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</si>
  <si>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</si>
  <si>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</si>
  <si>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</si>
  <si>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</si>
  <si>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</si>
  <si>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</si>
  <si>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</si>
  <si>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</si>
  <si>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</si>
  <si>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</si>
  <si>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</si>
  <si>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</si>
  <si>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</si>
  <si>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</si>
  <si>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</si>
  <si>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</si>
  <si>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</si>
  <si>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</si>
  <si>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</si>
  <si>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</si>
  <si>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</si>
  <si>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</si>
  <si>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</si>
  <si>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</si>
  <si>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</si>
  <si>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</si>
  <si>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</si>
  <si>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</si>
  <si>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</si>
  <si>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</si>
  <si>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</si>
  <si>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</si>
  <si>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</si>
  <si>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</si>
  <si>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</si>
  <si>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</si>
  <si>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</si>
  <si>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</si>
  <si>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</si>
  <si>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</si>
  <si>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</si>
  <si>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</si>
  <si>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</si>
  <si>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</si>
  <si>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</si>
  <si>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</si>
  <si>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</si>
  <si>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</si>
  <si>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</si>
  <si>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</si>
  <si>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</si>
  <si>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</si>
  <si>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</si>
  <si>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</si>
  <si>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</si>
  <si>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</si>
  <si>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</si>
  <si>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</si>
  <si>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</si>
  <si>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</si>
  <si>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</si>
  <si>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</si>
  <si>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</si>
  <si>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</si>
  <si>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</si>
  <si>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</si>
  <si>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</si>
  <si>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</si>
  <si>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</si>
  <si>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</si>
  <si>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</si>
  <si>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</si>
  <si>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</si>
  <si>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</si>
  <si>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</si>
  <si>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</si>
  <si>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</si>
  <si>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</si>
  <si>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</si>
  <si>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</si>
  <si>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</si>
  <si>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</si>
  <si>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</si>
  <si>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</si>
  <si>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</si>
  <si>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</si>
  <si>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</si>
  <si>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</si>
  <si>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</si>
  <si>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</si>
  <si>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</si>
  <si>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</si>
  <si>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</si>
  <si>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</si>
  <si>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</si>
  <si>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</si>
  <si>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</si>
  <si>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</si>
  <si>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</si>
  <si>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</si>
  <si>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</si>
  <si>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</si>
  <si>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</si>
  <si>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</si>
  <si>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</si>
  <si>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</si>
  <si>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</si>
  <si>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</si>
  <si>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</si>
  <si>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</si>
  <si>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</si>
  <si>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</si>
  <si>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</si>
  <si>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</si>
  <si>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</si>
  <si>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</si>
  <si>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</si>
  <si>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</si>
  <si>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</si>
  <si>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</si>
  <si>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</si>
  <si>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</si>
  <si>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</si>
  <si>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</si>
  <si>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</si>
  <si>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</si>
  <si>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</si>
  <si>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</si>
  <si>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</si>
  <si>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</si>
  <si>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</si>
  <si>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</si>
  <si>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</si>
  <si>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</si>
  <si>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</si>
  <si>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</si>
  <si>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</si>
  <si>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</si>
  <si>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</si>
  <si>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</si>
  <si>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</si>
  <si>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</si>
  <si>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</si>
  <si>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</si>
  <si>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</si>
  <si>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</si>
  <si>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</si>
  <si>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</si>
  <si>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</si>
  <si>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</si>
  <si>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</si>
  <si>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</si>
  <si>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</si>
  <si>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</si>
  <si>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</si>
  <si>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</si>
  <si>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</si>
  <si>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</si>
  <si>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</si>
  <si>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</si>
  <si>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</si>
  <si>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</si>
  <si>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</si>
  <si>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</si>
  <si>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</si>
  <si>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</si>
  <si>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</si>
  <si>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</si>
  <si>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</si>
  <si>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</si>
  <si>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</si>
  <si>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</si>
  <si>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</si>
  <si>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</si>
  <si>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</si>
  <si>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</si>
  <si>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</si>
  <si>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</si>
  <si>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</si>
  <si>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</si>
  <si>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</si>
  <si>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</si>
  <si>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</si>
  <si>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</si>
  <si>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</si>
  <si>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</si>
  <si>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</si>
  <si>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</si>
  <si>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</si>
  <si>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</si>
  <si>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</si>
  <si>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</si>
  <si>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</si>
  <si>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</si>
  <si>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</si>
  <si>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</si>
  <si>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</si>
  <si>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</si>
  <si>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</si>
  <si>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</si>
  <si>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</si>
  <si>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</si>
  <si>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</si>
  <si>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</si>
  <si>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</si>
  <si>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</si>
  <si>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</si>
  <si>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</si>
  <si>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</si>
  <si>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</si>
  <si>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</si>
  <si>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</si>
  <si>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</si>
  <si>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</si>
  <si>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</si>
  <si>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</si>
  <si>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</si>
  <si>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</si>
  <si>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</si>
  <si>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</si>
  <si>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</si>
  <si>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</si>
  <si>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</si>
  <si>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</si>
  <si>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</si>
  <si>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</si>
  <si>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</si>
  <si>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</si>
  <si>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</si>
  <si>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</si>
  <si>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</si>
  <si>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</si>
  <si>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</si>
  <si>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</si>
  <si>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</si>
  <si>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</si>
  <si>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</si>
  <si>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</si>
  <si>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</si>
  <si>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</si>
  <si>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</si>
  <si>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</si>
  <si>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</si>
  <si>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</si>
  <si>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</si>
  <si>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</si>
  <si>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</si>
  <si>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</si>
  <si>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</si>
  <si>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</si>
  <si>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</si>
  <si>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</si>
  <si>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</si>
  <si>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</si>
  <si>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</si>
  <si>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</si>
  <si>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</si>
  <si>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</si>
  <si>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</si>
  <si>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</si>
  <si>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</si>
  <si>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</si>
  <si>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</si>
  <si>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</si>
  <si>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</si>
  <si>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</si>
  <si>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</si>
  <si>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</si>
  <si>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</si>
  <si>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</si>
  <si>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</si>
  <si>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</si>
  <si>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</si>
  <si>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</si>
  <si>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</si>
  <si>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</si>
  <si>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</si>
  <si>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</si>
  <si>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</si>
  <si>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</si>
  <si>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</si>
  <si>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</si>
  <si>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</si>
  <si>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</si>
  <si>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</si>
  <si>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</si>
  <si>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</si>
  <si>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</si>
  <si>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</si>
  <si>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</si>
  <si>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</si>
  <si>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</si>
  <si>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</si>
  <si>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</si>
  <si>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</si>
  <si>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</si>
  <si>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</si>
  <si>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</si>
  <si>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</si>
  <si>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</si>
  <si>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</si>
  <si>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</si>
  <si>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</si>
  <si>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</si>
  <si>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</si>
  <si>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</si>
  <si>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</si>
  <si>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</si>
  <si>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</si>
  <si>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</si>
  <si>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</si>
  <si>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</si>
  <si>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</si>
  <si>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</si>
  <si>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</si>
  <si>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</si>
  <si>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</si>
  <si>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</si>
  <si>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</si>
  <si>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</si>
  <si>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</si>
  <si>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</si>
  <si>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</si>
  <si>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</si>
  <si>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</si>
  <si>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</si>
  <si>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</si>
  <si>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</si>
  <si>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</si>
  <si>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</si>
  <si>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</si>
  <si>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</si>
  <si>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</si>
  <si>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</si>
  <si>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</si>
  <si>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</si>
  <si>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</si>
  <si>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</si>
  <si>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</si>
  <si>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</si>
  <si>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</si>
  <si>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</si>
  <si>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</si>
  <si>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</si>
  <si>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</si>
  <si>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</si>
  <si>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</si>
  <si>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</si>
  <si>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</si>
  <si>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</si>
  <si>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</si>
  <si>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</si>
  <si>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</si>
  <si>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</si>
  <si>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</si>
  <si>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</si>
  <si>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</si>
  <si>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</si>
  <si>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</si>
  <si>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</si>
  <si>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</si>
  <si>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</si>
  <si>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</si>
  <si>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</si>
  <si>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</si>
  <si>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</si>
  <si>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</si>
  <si>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</si>
  <si>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</si>
  <si>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</si>
  <si>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</si>
  <si>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</si>
  <si>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</si>
  <si>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</si>
  <si>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</si>
  <si>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</si>
  <si>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</si>
  <si>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</si>
  <si>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</si>
  <si>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</si>
  <si>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</si>
  <si>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</si>
  <si>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</si>
  <si>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</si>
  <si>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</si>
  <si>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</si>
  <si>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</si>
  <si>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</si>
  <si>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</si>
  <si>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</si>
  <si>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</si>
  <si>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</si>
  <si>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</si>
  <si>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</si>
  <si>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</si>
  <si>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</si>
  <si>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</si>
  <si>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</si>
  <si>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</si>
  <si>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</si>
  <si>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</si>
  <si>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</si>
  <si>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</si>
  <si>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</si>
  <si>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</si>
  <si>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</si>
  <si>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</si>
  <si>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</si>
  <si>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</si>
  <si>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</si>
  <si>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</si>
  <si>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</si>
  <si>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</si>
  <si>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</si>
  <si>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</si>
  <si>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</si>
  <si>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</si>
  <si>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</si>
  <si>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</si>
  <si>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</si>
  <si>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</si>
  <si>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</si>
  <si>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</si>
  <si>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</si>
  <si>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</si>
  <si>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</si>
  <si>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</si>
  <si>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</si>
  <si>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</si>
  <si>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</si>
  <si>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</si>
  <si>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</si>
  <si>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</si>
  <si>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</si>
  <si>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</si>
  <si>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</si>
  <si>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</si>
  <si>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</si>
  <si>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</si>
  <si>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</si>
  <si>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</si>
  <si>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</si>
  <si>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</si>
  <si>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</si>
  <si>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</si>
  <si>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</si>
  <si>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</si>
  <si>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</si>
  <si>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</si>
  <si>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</si>
  <si>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</si>
  <si>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</si>
  <si>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</si>
  <si>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</si>
  <si>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</si>
  <si>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</si>
  <si>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</si>
  <si>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</si>
  <si>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</si>
  <si>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</si>
  <si>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</si>
  <si>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</si>
  <si>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</si>
  <si>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</si>
  <si>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</si>
  <si>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</si>
  <si>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</si>
  <si>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</si>
  <si>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</si>
  <si>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</si>
  <si>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</si>
  <si>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</si>
  <si>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</si>
  <si>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</si>
  <si>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</si>
  <si>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</si>
  <si>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</si>
  <si>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</si>
  <si>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</si>
  <si>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</si>
  <si>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</si>
  <si>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</si>
  <si>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</si>
  <si>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</si>
  <si>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</si>
  <si>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</si>
  <si>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</si>
  <si>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</si>
  <si>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</si>
  <si>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</si>
  <si>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</si>
  <si>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</si>
  <si>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</si>
  <si>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</si>
  <si>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</si>
  <si>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</si>
  <si>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</si>
  <si>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</si>
  <si>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</si>
  <si>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</si>
  <si>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</si>
  <si>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</si>
  <si>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</si>
  <si>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</si>
  <si>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</si>
  <si>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</si>
  <si>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</si>
  <si>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</si>
  <si>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</si>
  <si>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</si>
  <si>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</si>
  <si>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</si>
  <si>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</si>
  <si>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</si>
  <si>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</si>
  <si>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</si>
  <si>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</si>
  <si>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</si>
  <si>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</si>
  <si>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</si>
  <si>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</si>
  <si>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</si>
  <si>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</si>
  <si>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</si>
  <si>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</si>
  <si>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</si>
  <si>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</si>
  <si>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</si>
  <si>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</si>
  <si>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</si>
  <si>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</si>
  <si>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</si>
  <si>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</si>
  <si>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</si>
  <si>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</si>
  <si>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</si>
  <si>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</si>
  <si>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</si>
  <si>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</si>
  <si>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</si>
  <si>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</si>
  <si>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</si>
  <si>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</si>
  <si>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</si>
  <si>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</si>
  <si>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</si>
  <si>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</si>
  <si>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</si>
  <si>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</si>
  <si>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</si>
  <si>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</si>
  <si>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</si>
  <si>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</si>
  <si>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</si>
  <si>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</si>
  <si>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</si>
  <si>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</si>
  <si>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</si>
  <si>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</si>
  <si>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</si>
  <si>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</si>
  <si>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</si>
  <si>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</si>
  <si>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</si>
  <si>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</si>
  <si>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</si>
  <si>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</si>
  <si>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</si>
  <si>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</si>
  <si>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</si>
  <si>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</si>
  <si>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</si>
  <si>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</si>
  <si>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</si>
  <si>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</si>
  <si>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</si>
  <si>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</si>
  <si>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</si>
  <si>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</si>
  <si>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</si>
  <si>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</si>
  <si>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</si>
  <si>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</si>
  <si>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</si>
  <si>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</si>
  <si>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</si>
  <si>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</si>
  <si>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</si>
  <si>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</si>
  <si>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</si>
  <si>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</si>
  <si>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</si>
  <si>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</si>
  <si>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</si>
  <si>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</si>
  <si>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</si>
  <si>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</si>
  <si>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</si>
  <si>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</si>
  <si>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</si>
  <si>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</si>
  <si>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</si>
  <si>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</si>
  <si>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</si>
  <si>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</si>
  <si>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</si>
  <si>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</si>
  <si>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</si>
  <si>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</si>
  <si>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</si>
  <si>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</si>
  <si>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</si>
  <si>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</si>
  <si>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</si>
  <si>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</si>
  <si>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</si>
  <si>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</si>
  <si>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</si>
  <si>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</si>
  <si>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</si>
  <si>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</si>
  <si>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</si>
  <si>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</si>
  <si>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</si>
  <si>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</si>
  <si>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</si>
  <si>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</si>
  <si>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</si>
  <si>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</si>
  <si>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</si>
  <si>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</si>
  <si>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</si>
  <si>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</si>
  <si>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</si>
  <si>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</si>
  <si>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</si>
  <si>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</si>
  <si>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</si>
  <si>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</si>
  <si>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</si>
  <si>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</si>
  <si>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</si>
  <si>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</si>
  <si>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</si>
  <si>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</si>
  <si>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</si>
  <si>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</si>
  <si>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</si>
  <si>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</si>
  <si>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</si>
  <si>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</si>
  <si>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</si>
  <si>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</si>
  <si>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</si>
  <si>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</si>
  <si>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</si>
  <si>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</si>
  <si>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</si>
  <si>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</si>
  <si>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</si>
  <si>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</si>
  <si>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</si>
  <si>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</si>
  <si>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</si>
  <si>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</si>
  <si>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</si>
  <si>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</si>
  <si>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</si>
  <si>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</si>
  <si>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</si>
  <si>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</si>
  <si>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</si>
  <si>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</si>
  <si>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</si>
  <si>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</si>
  <si>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</si>
  <si>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</si>
  <si>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</si>
  <si>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</si>
  <si>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</si>
  <si>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</si>
  <si>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</si>
  <si>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</si>
  <si>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</si>
  <si>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</si>
  <si>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</si>
  <si>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</si>
  <si>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</si>
  <si>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</si>
  <si>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</si>
  <si>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</si>
  <si>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</si>
  <si>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</si>
  <si>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</si>
  <si>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</si>
  <si>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</si>
  <si>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</si>
  <si>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</si>
  <si>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</si>
  <si>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</si>
  <si>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</si>
  <si>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</si>
  <si>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</si>
  <si>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</si>
  <si>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</si>
  <si>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</si>
  <si>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</si>
  <si>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</si>
  <si>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</si>
  <si>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</si>
  <si>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</si>
  <si>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</si>
  <si>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</si>
  <si>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</si>
  <si>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</si>
  <si>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</si>
  <si>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</si>
  <si>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</si>
  <si>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</si>
  <si>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</si>
  <si>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</si>
  <si>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</si>
  <si>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</si>
  <si>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</si>
  <si>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</si>
  <si>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</si>
  <si>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</si>
  <si>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</si>
  <si>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</si>
  <si>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</si>
  <si>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</si>
  <si>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</si>
  <si>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</si>
  <si>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</si>
  <si>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</si>
  <si>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</si>
  <si>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</si>
  <si>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</si>
  <si>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</si>
  <si>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</si>
  <si>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</si>
  <si>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</si>
  <si>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</si>
  <si>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</si>
  <si>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</si>
  <si>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</si>
  <si>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</si>
  <si>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</si>
  <si>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</si>
  <si>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</si>
  <si>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</si>
  <si>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</si>
  <si>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</si>
  <si>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</si>
  <si>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</si>
  <si>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</si>
  <si>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</si>
  <si>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</si>
  <si>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</si>
  <si>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</si>
  <si>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</si>
  <si>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</si>
  <si>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</si>
  <si>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</si>
  <si>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</si>
  <si>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</si>
  <si>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</si>
  <si>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</si>
  <si>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</si>
  <si>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</si>
  <si>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</si>
  <si>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</si>
  <si>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</si>
  <si>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</si>
  <si>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</si>
  <si>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</si>
  <si>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</si>
  <si>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</si>
  <si>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</si>
  <si>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</si>
  <si>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</si>
  <si>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</si>
  <si>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</si>
  <si>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</si>
  <si>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</si>
  <si>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</si>
  <si>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</si>
  <si>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</si>
  <si>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</si>
  <si>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</si>
  <si>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</si>
  <si>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</si>
  <si>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</si>
  <si>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</si>
  <si>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</si>
  <si>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</si>
  <si>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</si>
  <si>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</si>
  <si>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</si>
  <si>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</si>
  <si>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</si>
  <si>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</si>
  <si>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</si>
  <si>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</si>
  <si>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</si>
  <si>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</si>
  <si>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</si>
  <si>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</si>
  <si>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</si>
  <si>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</si>
  <si>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</si>
  <si>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</si>
  <si>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</si>
  <si>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</si>
  <si>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</si>
  <si>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</si>
  <si>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</si>
  <si>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</si>
  <si>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</si>
  <si>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</si>
  <si>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</si>
  <si>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</si>
  <si>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</si>
  <si>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</si>
  <si>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</si>
  <si>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</si>
  <si>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</si>
  <si>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</si>
  <si>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</si>
  <si>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</si>
  <si>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</si>
  <si>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</si>
  <si>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</si>
  <si>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</si>
  <si>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</si>
  <si>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</si>
  <si>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</si>
  <si>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</si>
  <si>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</si>
  <si>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</si>
  <si>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</si>
  <si>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</si>
  <si>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</si>
  <si>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</si>
  <si>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</si>
  <si>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</si>
  <si>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</si>
  <si>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</si>
  <si>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</si>
  <si>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</si>
  <si>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</si>
  <si>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</si>
  <si>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</si>
  <si>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</si>
  <si>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</si>
  <si>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</si>
  <si>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</si>
  <si>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</si>
  <si>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</si>
  <si>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</si>
  <si>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</si>
  <si>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</si>
  <si>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</si>
  <si>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</si>
  <si>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</si>
  <si>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</si>
  <si>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</si>
  <si>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</si>
  <si>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</si>
  <si>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</si>
  <si>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</si>
  <si>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</si>
  <si>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</si>
  <si>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</si>
  <si>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</si>
  <si>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</si>
  <si>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</si>
  <si>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</si>
  <si>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</si>
  <si>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</si>
  <si>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</si>
  <si>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</si>
  <si>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</si>
  <si>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</si>
  <si>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</si>
  <si>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</si>
  <si>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</si>
  <si>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</si>
  <si>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</si>
  <si>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</si>
  <si>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</si>
  <si>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</si>
  <si>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</si>
  <si>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</si>
  <si>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</si>
  <si>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</si>
  <si>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</si>
  <si>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</si>
  <si>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</si>
  <si>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</si>
  <si>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</si>
  <si>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</si>
  <si>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</si>
  <si>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</si>
  <si>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</si>
  <si>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</si>
  <si>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</si>
  <si>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</si>
  <si>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</si>
  <si>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</si>
  <si>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</si>
  <si>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</si>
  <si>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</si>
  <si>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</si>
  <si>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</si>
  <si>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</si>
  <si>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</si>
  <si>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</si>
  <si>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</si>
  <si>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</si>
  <si>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</si>
  <si>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</si>
  <si>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</si>
  <si>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</si>
  <si>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</si>
  <si>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</si>
  <si>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</si>
  <si>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</si>
  <si>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</si>
  <si>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</si>
  <si>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</si>
  <si>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</si>
  <si>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</si>
  <si>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</si>
  <si>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</si>
  <si>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</si>
  <si>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</si>
  <si>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</si>
  <si>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</si>
  <si>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</si>
  <si>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</si>
  <si>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</si>
  <si>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</si>
  <si>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</si>
  <si>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</si>
  <si>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</si>
  <si>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</si>
  <si>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</si>
  <si>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</si>
  <si>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</si>
  <si>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</si>
  <si>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</si>
  <si>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</si>
  <si>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</si>
  <si>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</si>
  <si>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</si>
  <si>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</si>
  <si>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</si>
  <si>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</si>
  <si>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</si>
  <si>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</si>
  <si>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</si>
  <si>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</si>
  <si>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</si>
  <si>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</si>
  <si>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</si>
  <si>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</si>
  <si>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</si>
  <si>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</si>
  <si>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</si>
  <si>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</si>
  <si>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</si>
  <si>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</si>
  <si>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</si>
  <si>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</si>
  <si>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</si>
  <si>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</si>
  <si>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</si>
  <si>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</si>
  <si>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</si>
  <si>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</si>
  <si>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</si>
  <si>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</si>
  <si>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</si>
  <si>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</si>
  <si>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</si>
  <si>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</si>
  <si>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</si>
  <si>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</si>
  <si>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</si>
  <si>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</si>
  <si>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</si>
  <si>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</si>
  <si>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</si>
  <si>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</si>
  <si>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</si>
  <si>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</si>
  <si>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</si>
  <si>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</si>
  <si>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</si>
  <si>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</si>
  <si>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</si>
  <si>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</si>
  <si>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</si>
  <si>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</si>
  <si>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</si>
  <si>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</si>
  <si>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</si>
  <si>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</si>
  <si>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</si>
  <si>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</si>
  <si>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</si>
  <si>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</si>
  <si>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</si>
  <si>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</si>
  <si>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</si>
  <si>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</si>
  <si>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</si>
  <si>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</si>
  <si>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</si>
  <si>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</si>
  <si>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</si>
  <si>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</si>
  <si>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</si>
  <si>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</si>
  <si>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</si>
  <si>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</si>
  <si>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</si>
  <si>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</si>
  <si>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</si>
  <si>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</si>
  <si>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</si>
  <si>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</si>
  <si>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</si>
  <si>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</si>
  <si>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</si>
  <si>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</si>
  <si>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</si>
  <si>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</si>
  <si>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</si>
  <si>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</si>
  <si>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</si>
  <si>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</si>
  <si>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</si>
  <si>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</si>
  <si>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</si>
  <si>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</si>
  <si>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</si>
  <si>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</si>
  <si>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</si>
  <si>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</si>
  <si>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</si>
  <si>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</si>
  <si>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</si>
  <si>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</si>
  <si>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</si>
  <si>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</si>
  <si>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</si>
  <si>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</si>
  <si>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</si>
  <si>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</si>
  <si>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</si>
  <si>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</si>
  <si>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</si>
  <si>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</si>
  <si>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</si>
  <si>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</si>
  <si>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</si>
  <si>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</si>
  <si>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</si>
  <si>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</si>
  <si>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</si>
  <si>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</si>
  <si>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</si>
  <si>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</si>
  <si>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</si>
  <si>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</si>
  <si>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</si>
  <si>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</si>
  <si>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</si>
  <si>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</si>
  <si>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</si>
  <si>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</si>
  <si>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</si>
  <si>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</si>
  <si>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</si>
  <si>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</si>
  <si>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</si>
  <si>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</si>
  <si>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</si>
  <si>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</si>
  <si>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</si>
  <si>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</si>
  <si>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</si>
  <si>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</si>
  <si>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</si>
  <si>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</si>
  <si>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</si>
  <si>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</si>
  <si>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</si>
  <si>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</si>
  <si>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</si>
  <si>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</si>
  <si>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</si>
  <si>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</si>
  <si>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</si>
  <si>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</si>
  <si>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</si>
  <si>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</si>
  <si>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</si>
  <si>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</si>
  <si>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</si>
  <si>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</si>
  <si>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</si>
  <si>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</si>
  <si>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</si>
  <si>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</si>
  <si>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</si>
  <si>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</si>
  <si>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</si>
  <si>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</si>
  <si>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</si>
  <si>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</si>
  <si>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</si>
  <si>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</si>
  <si>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</si>
  <si>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</si>
  <si>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</si>
  <si>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</si>
  <si>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</si>
  <si>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</si>
  <si>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</si>
  <si>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</si>
  <si>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</si>
  <si>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</si>
  <si>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</si>
  <si>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</si>
  <si>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</si>
  <si>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</si>
  <si>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</si>
  <si>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</si>
  <si>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</si>
  <si>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</si>
  <si>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</si>
  <si>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</si>
  <si>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</si>
  <si>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</si>
  <si>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</si>
  <si>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</si>
  <si>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</si>
  <si>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</si>
  <si>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</si>
  <si>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</si>
  <si>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</si>
  <si>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</si>
  <si>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</si>
  <si>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</si>
  <si>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</si>
  <si>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</si>
  <si>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</si>
  <si>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</si>
  <si>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</si>
  <si>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</si>
  <si>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</si>
  <si>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</si>
  <si>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</si>
  <si>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</si>
  <si>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</si>
  <si>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</si>
  <si>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</si>
  <si>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</si>
  <si>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</si>
  <si>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</si>
  <si>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</si>
  <si>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</si>
  <si>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</si>
  <si>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</si>
  <si>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</si>
  <si>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</si>
  <si>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</si>
  <si>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</si>
  <si>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</si>
  <si>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</si>
  <si>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</si>
  <si>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</si>
  <si>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</si>
  <si>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</si>
  <si>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</si>
  <si>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</si>
  <si>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</si>
  <si>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</si>
  <si>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</si>
  <si>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</si>
  <si>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</si>
  <si>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</si>
  <si>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</si>
  <si>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</si>
  <si>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</si>
  <si>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</si>
  <si>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</si>
  <si>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</si>
  <si>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</si>
  <si>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</si>
  <si>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</si>
  <si>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</si>
  <si>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</si>
  <si>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</si>
  <si>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</si>
  <si>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</si>
  <si>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</si>
  <si>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</si>
  <si>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</si>
  <si>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</si>
  <si>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</si>
  <si>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</si>
  <si>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</si>
  <si>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</si>
  <si>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</si>
  <si>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</si>
  <si>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</si>
  <si>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</si>
  <si>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</si>
  <si>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</si>
  <si>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</si>
  <si>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</si>
  <si>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</si>
  <si>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</si>
  <si>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</si>
  <si>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</si>
  <si>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</si>
  <si>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</si>
  <si>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</si>
  <si>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</si>
  <si>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</si>
  <si>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</si>
  <si>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</si>
  <si>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</si>
  <si>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</si>
  <si>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</si>
  <si>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</si>
  <si>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</si>
  <si>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</si>
  <si>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</si>
  <si>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</si>
  <si>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</si>
  <si>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</si>
  <si>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</si>
  <si>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</si>
  <si>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</si>
  <si>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</si>
  <si>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</si>
  <si>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</si>
  <si>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</si>
  <si>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</si>
  <si>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</si>
  <si>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</si>
  <si>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</si>
  <si>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</si>
  <si>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</si>
  <si>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</si>
  <si>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</si>
  <si>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</si>
  <si>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</si>
  <si>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</si>
  <si>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</si>
  <si>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</si>
  <si>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</si>
  <si>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</si>
  <si>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</si>
  <si>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</si>
  <si>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</si>
  <si>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</si>
  <si>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</si>
  <si>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</si>
  <si>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</si>
  <si>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</si>
  <si>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</si>
  <si>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</si>
  <si>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</si>
  <si>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</si>
  <si>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</si>
  <si>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</si>
  <si>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</si>
  <si>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</si>
  <si>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</si>
  <si>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</si>
  <si>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</si>
  <si>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</si>
  <si>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</si>
  <si>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</si>
  <si>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</si>
  <si>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</si>
  <si>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</si>
  <si>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</si>
  <si>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</si>
  <si>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</si>
  <si>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</si>
  <si>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</si>
  <si>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</si>
  <si>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</si>
  <si>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</si>
  <si>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</si>
  <si>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</si>
  <si>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</si>
  <si>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</si>
  <si>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</si>
  <si>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</si>
  <si>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</si>
  <si>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</si>
  <si>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</si>
  <si>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</si>
  <si>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</si>
  <si>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</si>
  <si>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</si>
  <si>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</si>
  <si>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</si>
  <si>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</si>
  <si>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</si>
  <si>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</si>
  <si>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</si>
  <si>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</si>
  <si>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</si>
  <si>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</si>
  <si>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</si>
  <si>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</si>
  <si>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</si>
  <si>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</si>
  <si>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</si>
  <si>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</si>
  <si>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</si>
  <si>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</si>
  <si>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</si>
  <si>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</si>
  <si>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</si>
  <si>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</si>
  <si>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</si>
  <si>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</si>
  <si>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</si>
  <si>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</si>
  <si>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</si>
  <si>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</si>
  <si>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</si>
  <si>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</si>
  <si>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</si>
  <si>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</si>
  <si>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</si>
  <si>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</si>
  <si>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</si>
  <si>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</si>
  <si>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</si>
  <si>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</si>
  <si>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</si>
  <si>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</si>
  <si>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</si>
  <si>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</si>
  <si>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</si>
  <si>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</si>
  <si>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</si>
  <si>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</si>
  <si>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</si>
  <si>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</si>
  <si>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</si>
  <si>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</si>
  <si>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</si>
  <si>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</si>
  <si>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</si>
  <si>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</si>
  <si>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</si>
  <si>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</si>
  <si>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</si>
  <si>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</si>
  <si>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</si>
  <si>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</si>
  <si>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</si>
  <si>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</si>
  <si>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</si>
  <si>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</si>
  <si>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</si>
  <si>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</si>
  <si>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</si>
  <si>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</si>
  <si>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</si>
  <si>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</si>
  <si>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</si>
  <si>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</si>
  <si>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</si>
  <si>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</si>
  <si>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</si>
  <si>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</si>
  <si>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</si>
  <si>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</si>
  <si>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</si>
  <si>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</si>
  <si>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</si>
  <si>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</si>
  <si>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</si>
  <si>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</si>
  <si>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</si>
  <si>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</si>
  <si>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</si>
  <si>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</si>
  <si>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</si>
  <si>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</si>
  <si>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</si>
  <si>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</si>
  <si>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</si>
  <si>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</si>
  <si>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</si>
  <si>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</si>
  <si>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</si>
  <si>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</si>
  <si>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</si>
  <si>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</si>
  <si>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</si>
  <si>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</si>
  <si>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</si>
  <si>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</si>
  <si>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</si>
  <si>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</si>
  <si>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</si>
  <si>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</si>
  <si>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</si>
  <si>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</si>
  <si>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</si>
  <si>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</si>
  <si>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</si>
  <si>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</si>
  <si>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</si>
  <si>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</si>
  <si>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</si>
  <si>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</si>
  <si>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</si>
  <si>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</si>
  <si>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</si>
  <si>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</si>
  <si>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</si>
  <si>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</si>
  <si>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</si>
  <si>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</si>
  <si>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</si>
  <si>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</si>
  <si>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</si>
  <si>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</si>
  <si>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</si>
  <si>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</si>
  <si>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</si>
  <si>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</si>
  <si>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</si>
  <si>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</si>
  <si>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</si>
  <si>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</si>
  <si>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</si>
  <si>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</si>
  <si>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</si>
  <si>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</si>
  <si>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</si>
  <si>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</si>
  <si>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</si>
  <si>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</si>
  <si>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</si>
  <si>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</si>
  <si>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</si>
  <si>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</si>
  <si>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</si>
  <si>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</si>
  <si>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</si>
  <si>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</si>
  <si>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</si>
  <si>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</si>
  <si>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</si>
  <si>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</si>
  <si>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</si>
  <si>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</si>
  <si>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</si>
  <si>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</si>
  <si>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</si>
  <si>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</si>
  <si>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</si>
  <si>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</si>
  <si>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</si>
  <si>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</si>
  <si>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</si>
  <si>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</si>
  <si>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</si>
  <si>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</si>
  <si>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</si>
  <si>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</si>
  <si>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</si>
  <si>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</si>
  <si>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</si>
  <si>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</si>
  <si>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</si>
  <si>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</si>
  <si>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</si>
  <si>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</si>
  <si>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</si>
  <si>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</si>
  <si>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</si>
  <si>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</si>
  <si>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</si>
  <si>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</si>
  <si>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</si>
  <si>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</si>
  <si>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</si>
  <si>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</si>
  <si>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</si>
  <si>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</si>
  <si>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</si>
  <si>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</si>
  <si>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</si>
  <si>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</si>
  <si>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</si>
  <si>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</si>
  <si>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</si>
  <si>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</si>
  <si>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</si>
  <si>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</si>
  <si>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</si>
  <si>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</si>
  <si>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</si>
  <si>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</si>
  <si>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</si>
  <si>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</si>
  <si>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</si>
  <si>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</si>
  <si>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</si>
  <si>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</si>
  <si>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</si>
  <si>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</si>
  <si>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</si>
  <si>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</si>
  <si>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</si>
  <si>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</si>
  <si>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</si>
  <si>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</si>
  <si>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</si>
  <si>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</si>
  <si>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</si>
  <si>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</si>
  <si>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</si>
  <si>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</si>
  <si>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</si>
  <si>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</si>
  <si>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</si>
  <si>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</si>
  <si>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</si>
  <si>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</si>
  <si>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</si>
  <si>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</si>
  <si>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</si>
  <si>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</si>
  <si>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</si>
  <si>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</si>
  <si>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</si>
  <si>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</si>
  <si>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</si>
  <si>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</si>
  <si>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</si>
  <si>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</si>
  <si>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</si>
  <si>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</si>
  <si>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</si>
  <si>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</si>
  <si>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</si>
  <si>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</si>
  <si>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</si>
  <si>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</si>
  <si>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</si>
  <si>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</si>
  <si>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</si>
  <si>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</si>
  <si>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</si>
  <si>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</si>
  <si>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</si>
  <si>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</si>
  <si>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</si>
  <si>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</si>
  <si>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</si>
  <si>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</si>
  <si>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</si>
  <si>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</si>
  <si>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</si>
  <si>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</si>
  <si>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</si>
  <si>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</si>
  <si>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</si>
  <si>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</si>
  <si>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</si>
  <si>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</si>
  <si>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</si>
  <si>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</si>
  <si>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</si>
  <si>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</si>
  <si>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</si>
  <si>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</si>
  <si>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</si>
  <si>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</si>
  <si>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</si>
  <si>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</si>
  <si>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</si>
  <si>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</si>
  <si>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</si>
  <si>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</si>
  <si>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</si>
  <si>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</si>
  <si>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</si>
  <si>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</si>
  <si>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</si>
  <si>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</si>
  <si>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</si>
  <si>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</si>
  <si>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</si>
  <si>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</si>
  <si>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</si>
  <si>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</si>
  <si>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</si>
  <si>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</si>
  <si>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</si>
  <si>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</si>
  <si>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</si>
  <si>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</si>
  <si>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</si>
  <si>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</si>
  <si>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</si>
  <si>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</si>
  <si>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</si>
  <si>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</si>
  <si>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</si>
  <si>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</si>
  <si>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</si>
  <si>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</si>
  <si>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</si>
  <si>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</si>
  <si>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</si>
  <si>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</si>
  <si>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</si>
  <si>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</si>
  <si>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</si>
  <si>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</si>
  <si>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</si>
  <si>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</si>
  <si>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</si>
  <si>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</si>
  <si>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</si>
  <si>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</si>
  <si>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</si>
  <si>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</si>
  <si>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</si>
  <si>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</si>
  <si>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</si>
  <si>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</si>
  <si>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</si>
  <si>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</si>
  <si>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</si>
  <si>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</si>
  <si>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</si>
  <si>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</si>
  <si>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</si>
  <si>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</si>
  <si>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</si>
  <si>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</si>
  <si>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</si>
  <si>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</si>
  <si>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</si>
  <si>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</si>
  <si>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</si>
  <si>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</si>
  <si>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</si>
  <si>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</si>
  <si>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</si>
  <si>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</si>
  <si>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</si>
  <si>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</si>
  <si>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</si>
  <si>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</si>
  <si>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</si>
  <si>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</si>
  <si>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</si>
  <si>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</si>
  <si>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</si>
  <si>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</si>
  <si>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</si>
  <si>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</si>
  <si>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</si>
  <si>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</si>
  <si>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</si>
  <si>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</si>
  <si>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</si>
  <si>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</si>
  <si>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</si>
  <si>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</si>
  <si>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</si>
  <si>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</si>
  <si>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</si>
  <si>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</si>
  <si>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</si>
  <si>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</si>
  <si>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</si>
  <si>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</si>
  <si>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</si>
  <si>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</si>
  <si>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</si>
  <si>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</si>
  <si>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</si>
  <si>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</si>
  <si>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</si>
  <si>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</si>
  <si>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</si>
  <si>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</si>
  <si>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</si>
  <si>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</si>
  <si>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</si>
  <si>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</si>
  <si>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</si>
  <si>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</si>
  <si>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</si>
  <si>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</si>
  <si>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</si>
  <si>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</si>
  <si>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</si>
  <si>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</si>
  <si>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</si>
  <si>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</si>
  <si>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</si>
  <si>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</si>
  <si>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</si>
  <si>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</si>
  <si>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</si>
  <si>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</si>
  <si>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</si>
  <si>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</si>
  <si>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</si>
  <si>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</si>
  <si>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</si>
  <si>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</si>
  <si>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</si>
  <si>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</si>
  <si>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</si>
  <si>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</si>
  <si>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</si>
  <si>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</si>
  <si>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</si>
  <si>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</si>
  <si>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</si>
  <si>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</si>
  <si>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</si>
  <si>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</si>
  <si>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</si>
  <si>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</si>
  <si>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</si>
  <si>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</si>
  <si>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</si>
  <si>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</si>
  <si>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</si>
  <si>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</si>
  <si>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</si>
  <si>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</si>
  <si>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</si>
  <si>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</si>
  <si>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</si>
  <si>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</si>
  <si>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</si>
  <si>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</si>
  <si>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</si>
  <si>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</si>
  <si>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</si>
  <si>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</si>
  <si>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</si>
  <si>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</si>
  <si>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</si>
  <si>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</si>
  <si>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</si>
  <si>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</si>
  <si>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</si>
  <si>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</si>
  <si>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</si>
  <si>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</si>
  <si>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</si>
  <si>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</si>
  <si>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</si>
  <si>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</si>
  <si>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</si>
  <si>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</si>
  <si>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</si>
  <si>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</si>
  <si>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</si>
  <si>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</si>
  <si>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</si>
  <si>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</si>
  <si>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</si>
  <si>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</si>
  <si>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</si>
  <si>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</si>
  <si>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</si>
  <si>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</si>
  <si>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</si>
  <si>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</si>
  <si>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</si>
  <si>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</si>
  <si>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</si>
  <si>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</si>
  <si>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</si>
  <si>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</si>
  <si>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</si>
  <si>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</si>
  <si>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</si>
  <si>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</si>
  <si>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</si>
  <si>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</si>
  <si>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</si>
  <si>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</si>
  <si>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</si>
  <si>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</si>
  <si>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</si>
  <si>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</si>
  <si>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</si>
  <si>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</si>
  <si>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</si>
  <si>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</si>
  <si>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</si>
  <si>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</si>
  <si>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</si>
  <si>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</si>
  <si>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</si>
  <si>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</si>
  <si>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</si>
  <si>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</si>
  <si>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</si>
  <si>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</si>
  <si>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</si>
  <si>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</si>
  <si>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</si>
  <si>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</si>
  <si>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</si>
  <si>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</si>
  <si>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</si>
  <si>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</si>
  <si>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</si>
  <si>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</si>
  <si>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</si>
  <si>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</si>
  <si>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</si>
  <si>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</si>
  <si>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</si>
  <si>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</si>
  <si>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</si>
  <si>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</si>
  <si>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</si>
  <si>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</si>
  <si>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</si>
  <si>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</si>
  <si>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</si>
  <si>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</si>
  <si>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</si>
  <si>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</si>
  <si>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</si>
  <si>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</si>
  <si>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</si>
  <si>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</si>
  <si>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</si>
  <si>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</si>
  <si>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</si>
  <si>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</si>
  <si>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</si>
  <si>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</si>
  <si>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</si>
  <si>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</si>
  <si>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</si>
  <si>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</si>
  <si>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</si>
  <si>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</si>
  <si>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</si>
  <si>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</si>
  <si>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</si>
  <si>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</si>
  <si>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</si>
  <si>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</si>
  <si>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</si>
  <si>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</si>
  <si>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</si>
  <si>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</si>
  <si>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</si>
  <si>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</si>
  <si>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</si>
  <si>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</si>
  <si>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</si>
  <si>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</si>
  <si>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</si>
  <si>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</si>
  <si>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</si>
  <si>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</si>
  <si>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</si>
  <si>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</si>
  <si>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</si>
  <si>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</si>
  <si>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</si>
  <si>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</si>
  <si>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</si>
  <si>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</si>
  <si>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</si>
  <si>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</si>
  <si>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</si>
  <si>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</si>
  <si>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</si>
  <si>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</si>
  <si>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</si>
  <si>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</si>
  <si>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</si>
  <si>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</si>
  <si>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</si>
  <si>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</si>
  <si>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</si>
  <si>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</si>
  <si>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</si>
  <si>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</si>
  <si>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</si>
  <si>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</si>
  <si>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</si>
  <si>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</si>
  <si>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</si>
  <si>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</si>
  <si>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</si>
  <si>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</si>
  <si>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</si>
  <si>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</si>
  <si>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</si>
  <si>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</si>
  <si>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</si>
  <si>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</si>
  <si>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</si>
  <si>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</si>
  <si>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</si>
  <si>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</si>
  <si>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</si>
  <si>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</si>
  <si>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</si>
  <si>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</si>
  <si>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</si>
  <si>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</si>
  <si>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</si>
  <si>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</si>
  <si>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</si>
  <si>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</si>
  <si>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</si>
  <si>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</si>
  <si>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</si>
  <si>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</si>
  <si>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</si>
  <si>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</si>
  <si>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</si>
  <si>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</si>
  <si>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</si>
  <si>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</si>
  <si>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</si>
  <si>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</si>
  <si>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</si>
  <si>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</si>
  <si>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</si>
  <si>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</si>
  <si>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</si>
  <si>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</si>
  <si>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</si>
  <si>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</si>
  <si>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</si>
  <si>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</si>
  <si>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</si>
  <si>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</si>
  <si>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</si>
  <si>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</si>
  <si>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</si>
  <si>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</si>
  <si>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</si>
  <si>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</si>
  <si>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</si>
  <si>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</si>
  <si>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</si>
  <si>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</si>
  <si>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</si>
  <si>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</si>
  <si>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</si>
  <si>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</si>
  <si>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</si>
  <si>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</si>
  <si>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</si>
  <si>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</si>
  <si>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</si>
  <si>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</si>
  <si>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</si>
  <si>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</si>
  <si>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</si>
  <si>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</si>
  <si>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</si>
  <si>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</si>
  <si>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</si>
  <si>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</si>
  <si>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</si>
  <si>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</si>
  <si>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</si>
  <si>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</si>
  <si>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</si>
  <si>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</si>
  <si>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</si>
  <si>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</si>
  <si>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</si>
  <si>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</si>
  <si>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</si>
  <si>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</si>
  <si>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</si>
  <si>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</si>
  <si>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</si>
  <si>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</si>
  <si>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</si>
  <si>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</si>
  <si>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</si>
  <si>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</si>
  <si>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</si>
  <si>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</si>
  <si>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</si>
  <si>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</si>
  <si>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</si>
  <si>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</si>
  <si>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</si>
  <si>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</si>
  <si>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</si>
  <si>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</si>
  <si>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</si>
  <si>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</si>
  <si>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</si>
  <si>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</si>
  <si>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</si>
  <si>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</si>
  <si>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</si>
  <si>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</si>
  <si>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</si>
  <si>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</si>
  <si>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</si>
  <si>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</si>
  <si>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</si>
  <si>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</si>
  <si>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</si>
  <si>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</si>
  <si>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</si>
  <si>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</si>
  <si>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</si>
  <si>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</si>
  <si>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</si>
  <si>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</si>
  <si>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</si>
  <si>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</si>
  <si>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</si>
  <si>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</si>
  <si>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</si>
  <si>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</si>
  <si>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</si>
  <si>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</si>
  <si>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</si>
  <si>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</si>
  <si>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</si>
  <si>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</si>
  <si>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</si>
  <si>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</si>
  <si>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</si>
  <si>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</si>
  <si>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</si>
  <si>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</si>
  <si>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</si>
  <si>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</si>
  <si>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</si>
  <si>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</si>
  <si>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</si>
  <si>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</si>
  <si>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</si>
  <si>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</si>
  <si>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</si>
  <si>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</si>
  <si>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</si>
  <si>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</si>
  <si>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</si>
  <si>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</si>
  <si>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</si>
  <si>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</si>
  <si>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</si>
  <si>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</si>
  <si>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</si>
  <si>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</si>
  <si>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</si>
  <si>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</si>
  <si>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</si>
  <si>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</si>
  <si>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</si>
  <si>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</si>
  <si>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</si>
  <si>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</si>
  <si>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</si>
  <si>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</si>
  <si>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</si>
  <si>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</si>
  <si>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</si>
  <si>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</si>
  <si>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</si>
  <si>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</si>
  <si>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</si>
  <si>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</si>
  <si>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</si>
  <si>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</si>
  <si>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</si>
  <si>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</si>
  <si>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</si>
  <si>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</si>
  <si>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</si>
  <si>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</si>
  <si>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</si>
  <si>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</si>
  <si>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</si>
  <si>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</si>
  <si>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</si>
  <si>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</si>
  <si>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</si>
  <si>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</si>
  <si>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</si>
  <si>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</si>
  <si>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</si>
  <si>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</si>
  <si>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</si>
  <si>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</si>
  <si>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</si>
  <si>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</si>
  <si>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</si>
  <si>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</si>
  <si>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</si>
  <si>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</si>
  <si>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</si>
  <si>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</si>
  <si>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</si>
  <si>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</si>
  <si>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</si>
  <si>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</si>
  <si>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</si>
  <si>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</si>
  <si>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</si>
  <si>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</si>
  <si>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</si>
  <si>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</si>
  <si>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</si>
  <si>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</si>
  <si>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</si>
  <si>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</si>
  <si>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</si>
  <si>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</si>
  <si>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</si>
  <si>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</si>
  <si>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</si>
  <si>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</si>
  <si>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</si>
  <si>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</si>
  <si>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</si>
  <si>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</si>
  <si>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</si>
  <si>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</si>
  <si>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</si>
  <si>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</si>
  <si>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</si>
  <si>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</si>
  <si>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</si>
  <si>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</si>
  <si>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</si>
  <si>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</si>
  <si>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</si>
  <si>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</si>
  <si>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</si>
  <si>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</si>
  <si>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</si>
  <si>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</si>
  <si>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</si>
  <si>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</si>
  <si>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</si>
  <si>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</si>
  <si>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</si>
  <si>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</si>
  <si>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</si>
  <si>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</si>
  <si>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</si>
  <si>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</si>
  <si>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</si>
  <si>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</si>
  <si>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</si>
  <si>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</si>
  <si>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</si>
  <si>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</si>
  <si>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</si>
  <si>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</si>
  <si>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</si>
  <si>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</si>
  <si>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</si>
  <si>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</si>
  <si>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</si>
  <si>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</si>
  <si>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</si>
  <si>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</si>
  <si>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</si>
  <si>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</si>
  <si>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</si>
  <si>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</si>
  <si>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</si>
  <si>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</si>
  <si>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</si>
  <si>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</si>
  <si>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</si>
  <si>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</si>
  <si>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</si>
  <si>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</si>
  <si>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</si>
  <si>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</si>
  <si>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</si>
  <si>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</si>
  <si>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</si>
  <si>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</si>
  <si>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</si>
  <si>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</si>
  <si>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</si>
  <si>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</si>
  <si>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</si>
  <si>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</si>
  <si>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</si>
  <si>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</si>
  <si>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</si>
  <si>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</si>
  <si>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</si>
  <si>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</si>
  <si>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</si>
  <si>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</si>
  <si>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</si>
  <si>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</si>
  <si>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</si>
  <si>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</si>
  <si>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</si>
  <si>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</si>
  <si>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</si>
  <si>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</si>
  <si>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</si>
  <si>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</si>
  <si>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</si>
  <si>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</si>
  <si>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</si>
  <si>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</si>
  <si>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</si>
  <si>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</si>
  <si>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</si>
  <si>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</si>
  <si>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</si>
  <si>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</si>
  <si>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</si>
  <si>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</si>
  <si>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</si>
  <si>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</si>
  <si>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</si>
  <si>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</si>
  <si>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</si>
  <si>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</si>
  <si>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</si>
  <si>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</si>
  <si>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</si>
  <si>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</si>
  <si>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</si>
  <si>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</si>
  <si>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</si>
  <si>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</si>
  <si>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</si>
  <si>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</si>
  <si>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</si>
  <si>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</si>
  <si>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</si>
  <si>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</si>
  <si>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</si>
  <si>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</si>
  <si>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</si>
  <si>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</si>
  <si>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</si>
  <si>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</si>
  <si>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</si>
  <si>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</si>
  <si>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</si>
  <si>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</si>
  <si>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</si>
  <si>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</si>
  <si>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</si>
  <si>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</si>
  <si>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</si>
  <si>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</si>
  <si>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</si>
  <si>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</si>
  <si>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</si>
  <si>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</si>
  <si>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</si>
  <si>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</si>
  <si>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</si>
  <si>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</si>
  <si>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</si>
  <si>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</si>
  <si>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</si>
  <si>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</si>
  <si>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</si>
  <si>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</si>
  <si>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</si>
  <si>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</si>
  <si>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</si>
  <si>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</si>
  <si>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</si>
  <si>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</si>
  <si>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</si>
  <si>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</si>
  <si>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</si>
  <si>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</si>
  <si>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</si>
  <si>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</si>
  <si>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</si>
  <si>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</si>
  <si>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</si>
  <si>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</si>
  <si>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</si>
  <si>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</si>
  <si>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</si>
  <si>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</si>
  <si>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</si>
  <si>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</si>
  <si>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</si>
  <si>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</si>
  <si>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</si>
  <si>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</si>
  <si>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</si>
  <si>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</si>
  <si>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</si>
  <si>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</si>
  <si>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</si>
  <si>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</si>
  <si>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</si>
  <si>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</si>
  <si>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</si>
  <si>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</si>
  <si>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</si>
  <si>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</si>
  <si>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</si>
  <si>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</si>
  <si>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</si>
  <si>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</si>
  <si>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</si>
  <si>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</si>
  <si>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</si>
  <si>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</si>
  <si>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</si>
  <si>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</si>
  <si>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</si>
  <si>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</si>
  <si>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</si>
  <si>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</si>
  <si>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</si>
  <si>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</si>
  <si>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</si>
  <si>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</si>
  <si>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</si>
  <si>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</si>
  <si>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</si>
  <si>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</si>
  <si>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</si>
  <si>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</si>
  <si>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</si>
  <si>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</si>
  <si>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</si>
  <si>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</si>
  <si>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</si>
  <si>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</si>
  <si>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</si>
  <si>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</si>
  <si>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</si>
  <si>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</si>
  <si>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</si>
  <si>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</si>
  <si>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</si>
  <si>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</si>
  <si>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</si>
  <si>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</si>
  <si>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</si>
  <si>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</si>
  <si>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</si>
  <si>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</si>
  <si>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</si>
  <si>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</si>
  <si>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</si>
  <si>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</si>
  <si>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</si>
  <si>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</si>
  <si>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</si>
  <si>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</si>
  <si>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</si>
  <si>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</si>
  <si>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</si>
  <si>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</si>
  <si>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</si>
  <si>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</si>
  <si>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</si>
  <si>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</si>
  <si>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</si>
  <si>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</si>
  <si>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</si>
  <si>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</si>
  <si>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</si>
  <si>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</si>
  <si>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</si>
  <si>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</si>
  <si>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</si>
  <si>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</si>
  <si>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</si>
  <si>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</si>
  <si>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</si>
  <si>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</si>
  <si>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</si>
  <si>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</si>
  <si>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</si>
  <si>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</si>
  <si>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</si>
  <si>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</si>
  <si>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</si>
  <si>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</si>
  <si>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</si>
  <si>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</si>
  <si>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</si>
  <si>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</si>
  <si>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</si>
  <si>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</si>
  <si>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</si>
  <si>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</si>
  <si>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</si>
  <si>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</si>
  <si>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</si>
  <si>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</si>
  <si>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</si>
  <si>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</si>
  <si>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</si>
  <si>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</si>
  <si>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</si>
  <si>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</si>
  <si>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</si>
  <si>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</si>
  <si>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</si>
  <si>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</si>
  <si>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</si>
  <si>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</si>
  <si>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</si>
  <si>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</si>
  <si>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</si>
  <si>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</si>
  <si>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</si>
  <si>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</si>
  <si>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</si>
  <si>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</si>
  <si>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</si>
  <si>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</si>
  <si>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</si>
  <si>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</si>
  <si>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</si>
  <si>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</si>
  <si>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</si>
  <si>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</si>
  <si>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</si>
  <si>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</si>
  <si>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</si>
  <si>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</si>
  <si>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</si>
  <si>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</si>
  <si>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</si>
  <si>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</si>
  <si>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</si>
  <si>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</si>
  <si>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</si>
  <si>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</si>
  <si>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</si>
  <si>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</si>
  <si>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</si>
  <si>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</si>
  <si>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</si>
  <si>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</si>
  <si>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</si>
  <si>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</si>
  <si>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</si>
  <si>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</si>
  <si>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</si>
  <si>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</si>
  <si>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</si>
  <si>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</si>
  <si>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</si>
  <si>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</si>
  <si>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</si>
  <si>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</si>
  <si>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</si>
  <si>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</si>
  <si>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</si>
  <si>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</si>
  <si>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</si>
  <si>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</si>
  <si>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</si>
  <si>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</si>
  <si>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</si>
  <si>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</si>
  <si>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</si>
  <si>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</si>
  <si>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</si>
  <si>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</si>
  <si>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</si>
  <si>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</si>
  <si>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</si>
  <si>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</si>
  <si>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</si>
  <si>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</si>
  <si>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</si>
  <si>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</si>
  <si>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</si>
  <si>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</si>
  <si>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</si>
  <si>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</si>
  <si>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</si>
  <si>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</si>
  <si>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</si>
  <si>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</si>
  <si>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</si>
  <si>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</si>
  <si>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</si>
  <si>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</si>
  <si>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</si>
  <si>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</si>
  <si>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</si>
  <si>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</si>
  <si>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</si>
  <si>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</si>
  <si>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</si>
  <si>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</si>
  <si>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</si>
  <si>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</si>
  <si>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</si>
  <si>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</si>
  <si>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</si>
  <si>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</si>
  <si>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</si>
  <si>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</si>
  <si>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</si>
  <si>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</si>
  <si>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</si>
  <si>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</si>
  <si>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</si>
  <si>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</si>
  <si>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</si>
  <si>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</si>
  <si>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</si>
  <si>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</si>
  <si>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</si>
  <si>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</si>
  <si>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</si>
  <si>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</si>
  <si>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</si>
  <si>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</si>
  <si>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</si>
  <si>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</si>
  <si>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</si>
  <si>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</si>
  <si>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</si>
  <si>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</si>
  <si>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</si>
  <si>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</si>
  <si>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</si>
  <si>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</si>
  <si>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</si>
  <si>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</si>
  <si>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</si>
  <si>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</si>
  <si>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</si>
  <si>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</si>
  <si>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</si>
  <si>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</si>
  <si>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</si>
  <si>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</si>
  <si>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</si>
  <si>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</si>
  <si>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</si>
  <si>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</si>
  <si>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</si>
  <si>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</si>
  <si>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</si>
  <si>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</si>
  <si>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</si>
  <si>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</si>
  <si>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</si>
  <si>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</si>
  <si>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</si>
  <si>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</si>
  <si>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</si>
  <si>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</si>
  <si>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</si>
  <si>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</si>
  <si>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</si>
  <si>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</si>
  <si>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</si>
  <si>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</si>
  <si>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</si>
  <si>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</si>
  <si>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</si>
  <si>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</si>
  <si>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</si>
  <si>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</si>
  <si>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</si>
  <si>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</si>
  <si>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</si>
  <si>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</si>
  <si>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</si>
  <si>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</si>
  <si>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</si>
  <si>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</si>
  <si>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</si>
  <si>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</si>
  <si>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</si>
  <si>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</si>
  <si>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</si>
  <si>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</si>
  <si>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</si>
  <si>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</si>
  <si>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</si>
  <si>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</si>
  <si>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</si>
  <si>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</si>
  <si>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</si>
  <si>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</si>
  <si>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</si>
  <si>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</si>
  <si>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</si>
  <si>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</si>
  <si>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</si>
  <si>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</si>
  <si>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</si>
  <si>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</si>
  <si>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</si>
  <si>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</si>
  <si>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</si>
  <si>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</si>
  <si>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</si>
  <si>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</si>
  <si>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</si>
  <si>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</si>
  <si>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</si>
  <si>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</si>
  <si>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</si>
  <si>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</si>
  <si>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</si>
  <si>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</si>
  <si>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</si>
  <si>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</si>
  <si>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</si>
  <si>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</si>
  <si>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</si>
  <si>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</si>
  <si>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</si>
  <si>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</si>
  <si>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</si>
  <si>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</si>
  <si>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</si>
  <si>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</si>
  <si>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</si>
  <si>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</si>
  <si>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</si>
  <si>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</si>
  <si>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</si>
  <si>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</si>
  <si>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</si>
  <si>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</si>
  <si>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</si>
  <si>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</si>
  <si>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</si>
  <si>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</si>
  <si>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</si>
  <si>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</si>
  <si>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</si>
  <si>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</si>
  <si>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</si>
  <si>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</si>
  <si>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</si>
  <si>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</si>
  <si>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</si>
  <si>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</si>
  <si>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</si>
  <si>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</si>
  <si>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</si>
  <si>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</si>
  <si>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</si>
  <si>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</si>
  <si>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</si>
  <si>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</si>
  <si>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</si>
  <si>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</si>
  <si>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</si>
  <si>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</si>
  <si>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</si>
  <si>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</si>
  <si>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</si>
  <si>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</si>
  <si>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</si>
  <si>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</si>
  <si>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</si>
  <si>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</si>
  <si>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</si>
  <si>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</si>
  <si>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</si>
  <si>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</si>
  <si>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</si>
  <si>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</si>
  <si>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</si>
  <si>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</si>
  <si>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</si>
  <si>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</si>
  <si>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</si>
  <si>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</si>
  <si>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</si>
  <si>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</si>
  <si>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</si>
  <si>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</si>
  <si>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</si>
  <si>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</si>
  <si>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</si>
  <si>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</si>
  <si>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</si>
  <si>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</si>
  <si>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</si>
  <si>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</si>
  <si>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</si>
  <si>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</si>
  <si>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</si>
  <si>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</si>
  <si>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</si>
  <si>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</si>
  <si>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</si>
  <si>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</si>
  <si>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</si>
  <si>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</si>
  <si>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</si>
  <si>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</si>
  <si>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</si>
  <si>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</si>
  <si>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</si>
  <si>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</si>
  <si>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</si>
  <si>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</si>
  <si>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</si>
  <si>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</si>
  <si>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</si>
  <si>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</si>
  <si>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</si>
  <si>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</si>
  <si>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</si>
  <si>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</si>
  <si>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</si>
  <si>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</si>
  <si>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</si>
  <si>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</si>
  <si>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</si>
  <si>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</si>
  <si>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</si>
  <si>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</si>
  <si>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</si>
  <si>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</si>
  <si>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</si>
  <si>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</si>
  <si>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</si>
  <si>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</si>
  <si>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</si>
  <si>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</si>
  <si>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</si>
  <si>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</si>
  <si>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</si>
  <si>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</si>
  <si>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</si>
  <si>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</si>
  <si>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</si>
  <si>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</si>
  <si>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</si>
  <si>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</si>
  <si>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</si>
  <si>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</si>
  <si>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</si>
  <si>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</si>
  <si>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</si>
  <si>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</si>
  <si>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</si>
  <si>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</si>
  <si>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</si>
  <si>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</si>
  <si>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</si>
  <si>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</si>
  <si>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</si>
  <si>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</si>
  <si>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</si>
  <si>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</si>
  <si>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</si>
  <si>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</si>
  <si>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</si>
  <si>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</si>
  <si>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</si>
  <si>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</si>
  <si>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</si>
  <si>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</si>
  <si>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</si>
  <si>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</si>
  <si>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</si>
  <si>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</si>
  <si>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</si>
  <si>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</si>
  <si>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</si>
  <si>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</si>
  <si>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</si>
  <si>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</si>
  <si>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</si>
  <si>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</si>
  <si>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</si>
  <si>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</si>
  <si>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</si>
  <si>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</si>
  <si>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</si>
  <si>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</si>
  <si>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</si>
  <si>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</si>
  <si>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</si>
  <si>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</si>
  <si>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</si>
  <si>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</si>
  <si>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</si>
  <si>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</si>
  <si>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</si>
  <si>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</si>
  <si>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</si>
  <si>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</si>
  <si>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</si>
  <si>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</si>
  <si>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</si>
  <si>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</si>
  <si>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</si>
  <si>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</si>
  <si>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</si>
  <si>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</si>
  <si>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</si>
  <si>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</si>
  <si>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</si>
  <si>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</si>
  <si>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</si>
  <si>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</si>
  <si>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</si>
  <si>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</si>
  <si>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</si>
  <si>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</si>
  <si>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</si>
  <si>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</si>
  <si>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</si>
  <si>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</si>
  <si>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</si>
  <si>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</si>
  <si>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</si>
  <si>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</si>
  <si>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</si>
  <si>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</si>
  <si>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</si>
  <si>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</si>
  <si>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</si>
  <si>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</si>
  <si>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</si>
  <si>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</si>
  <si>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</si>
  <si>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</si>
  <si>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</si>
  <si>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</si>
  <si>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</si>
  <si>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</si>
  <si>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</si>
  <si>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</si>
  <si>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</si>
  <si>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</si>
  <si>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</si>
  <si>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</si>
  <si>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</si>
  <si>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</si>
  <si>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</si>
  <si>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</si>
  <si>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</si>
  <si>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</si>
  <si>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</si>
  <si>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</si>
  <si>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</si>
  <si>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</si>
  <si>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</si>
  <si>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</si>
  <si>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</si>
  <si>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</si>
  <si>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</si>
  <si>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</si>
  <si>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</si>
  <si>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</si>
  <si>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</si>
  <si>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</si>
  <si>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</si>
  <si>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</si>
  <si>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</si>
  <si>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</si>
  <si>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</si>
  <si>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</si>
  <si>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</si>
  <si>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</si>
  <si>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</si>
  <si>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</si>
  <si>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</si>
  <si>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</si>
  <si>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</si>
  <si>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</si>
  <si>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</si>
  <si>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</si>
  <si>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</si>
  <si>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</si>
  <si>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</si>
  <si>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</si>
  <si>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</si>
  <si>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</si>
  <si>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</si>
  <si>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</si>
  <si>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</si>
  <si>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</si>
  <si>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</si>
  <si>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</si>
  <si>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</si>
  <si>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</si>
  <si>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</si>
  <si>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</si>
  <si>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</si>
  <si>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</si>
  <si>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</si>
  <si>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</si>
  <si>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</si>
  <si>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</si>
  <si>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</si>
  <si>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</si>
  <si>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</si>
  <si>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</si>
  <si>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</si>
  <si>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</si>
  <si>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</si>
  <si>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</si>
  <si>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</si>
  <si>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</si>
  <si>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</si>
  <si>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</si>
  <si>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</si>
  <si>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</si>
  <si>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</si>
  <si>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</si>
  <si>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</si>
  <si>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</si>
  <si>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</si>
  <si>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</si>
  <si>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</si>
  <si>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</si>
  <si>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</si>
  <si>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</si>
  <si>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</si>
  <si>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</si>
  <si>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</si>
  <si>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</si>
  <si>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</si>
  <si>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</si>
  <si>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</si>
  <si>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</si>
  <si>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</si>
  <si>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</si>
  <si>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</si>
  <si>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</si>
  <si>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</si>
  <si>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</si>
  <si>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</si>
  <si>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</si>
  <si>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</si>
  <si>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</si>
  <si>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</si>
  <si>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</si>
  <si>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</si>
  <si>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</si>
  <si>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</si>
  <si>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</si>
  <si>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</si>
  <si>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</si>
  <si>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</si>
  <si>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</si>
  <si>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</si>
  <si>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</si>
  <si>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</si>
  <si>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</si>
  <si>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</si>
  <si>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</si>
  <si>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</si>
  <si>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</si>
  <si>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</si>
  <si>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</si>
  <si>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</si>
  <si>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</si>
  <si>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</si>
  <si>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</si>
  <si>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</si>
  <si>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</si>
  <si>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</si>
  <si>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</si>
  <si>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</si>
  <si>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</si>
  <si>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</si>
  <si>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</si>
  <si>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</si>
  <si>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</si>
  <si>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</si>
  <si>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</si>
  <si>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</si>
  <si>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</si>
  <si>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</si>
  <si>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</si>
  <si>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</si>
  <si>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</si>
  <si>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</si>
  <si>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</si>
  <si>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</si>
  <si>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</si>
  <si>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</si>
  <si>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</si>
  <si>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</si>
  <si>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</si>
  <si>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</si>
  <si>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</si>
  <si>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</si>
  <si>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</si>
  <si>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</si>
  <si>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</si>
  <si>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</si>
  <si>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</si>
  <si>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</si>
  <si>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</si>
  <si>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</si>
  <si>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</si>
  <si>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</si>
  <si>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</si>
  <si>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</si>
  <si>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</si>
  <si>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</si>
  <si>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</si>
  <si>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</si>
  <si>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</si>
  <si>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</si>
  <si>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</si>
  <si>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</si>
  <si>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</si>
  <si>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</si>
  <si>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</si>
  <si>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</si>
  <si>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</si>
  <si>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</si>
  <si>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</si>
  <si>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</si>
  <si>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</si>
  <si>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</si>
  <si>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</si>
  <si>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</si>
  <si>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</si>
  <si>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</si>
  <si>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</si>
  <si>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</si>
  <si>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</si>
  <si>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</si>
  <si>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</si>
  <si>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</si>
  <si>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</si>
  <si>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</si>
  <si>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</si>
  <si>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</si>
  <si>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</si>
  <si>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</si>
  <si>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</si>
  <si>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</si>
  <si>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</si>
  <si>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</si>
  <si>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</si>
  <si>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</si>
  <si>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</si>
  <si>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</si>
  <si>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</si>
  <si>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</si>
  <si>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</si>
  <si>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</si>
  <si>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</si>
  <si>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</si>
  <si>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</si>
  <si>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</si>
  <si>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</si>
  <si>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</si>
  <si>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</si>
  <si>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</si>
  <si>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</si>
  <si>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</si>
  <si>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</si>
  <si>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</si>
  <si>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</si>
  <si>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</si>
  <si>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</si>
  <si>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</si>
  <si>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</si>
  <si>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</si>
  <si>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</si>
  <si>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</si>
  <si>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</si>
  <si>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</si>
  <si>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</si>
  <si>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</si>
  <si>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</si>
  <si>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</si>
  <si>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</si>
  <si>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</si>
  <si>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</si>
  <si>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</si>
  <si>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</si>
  <si>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</si>
  <si>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</si>
  <si>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</si>
  <si>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</si>
  <si>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</si>
  <si>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</si>
  <si>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</si>
  <si>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</si>
  <si>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</si>
  <si>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</si>
  <si>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</si>
  <si>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</si>
  <si>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</si>
  <si>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</si>
  <si>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</si>
  <si>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</si>
  <si>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</si>
  <si>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</si>
  <si>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</si>
  <si>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</si>
  <si>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</si>
  <si>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</si>
  <si>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</si>
  <si>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</si>
  <si>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</si>
  <si>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</si>
  <si>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</si>
  <si>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</si>
  <si>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</si>
  <si>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</si>
  <si>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</si>
  <si>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</si>
  <si>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</si>
  <si>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</si>
  <si>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</si>
  <si>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</si>
  <si>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</si>
  <si>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</si>
  <si>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</si>
  <si>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</si>
  <si>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</si>
  <si>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</si>
  <si>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</si>
  <si>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</si>
  <si>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</si>
  <si>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</si>
  <si>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</si>
  <si>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</si>
  <si>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</si>
  <si>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</si>
  <si>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</si>
  <si>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</si>
  <si>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</si>
  <si>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</si>
  <si>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</si>
  <si>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</si>
  <si>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</si>
  <si>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</si>
  <si>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</si>
  <si>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</si>
  <si>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</si>
  <si>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</si>
  <si>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</si>
  <si>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</si>
  <si>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</si>
  <si>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</si>
  <si>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</si>
  <si>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</si>
  <si>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</si>
  <si>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</si>
  <si>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</si>
  <si>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</si>
  <si>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</si>
  <si>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</si>
  <si>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</si>
  <si>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</si>
  <si>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</si>
  <si>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</si>
  <si>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</si>
  <si>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</si>
  <si>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</si>
  <si>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</si>
  <si>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</si>
  <si>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</si>
  <si>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</si>
  <si>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</si>
  <si>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</si>
  <si>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</si>
  <si>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</si>
  <si>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</si>
  <si>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</si>
  <si>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</si>
  <si>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</si>
  <si>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</si>
  <si>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</si>
  <si>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</si>
  <si>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</si>
  <si>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</si>
  <si>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</si>
  <si>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</si>
  <si>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</si>
  <si>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</si>
  <si>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</si>
  <si>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</si>
  <si>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</si>
  <si>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</si>
  <si>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</si>
  <si>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</si>
  <si>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</si>
  <si>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</si>
  <si>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</si>
  <si>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</si>
  <si>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</si>
  <si>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</si>
  <si>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</si>
  <si>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</si>
  <si>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</si>
  <si>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</si>
  <si>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</si>
  <si>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</si>
  <si>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</si>
  <si>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</si>
  <si>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</si>
  <si>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</si>
  <si>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</si>
  <si>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</si>
  <si>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</si>
  <si>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</si>
  <si>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</si>
  <si>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</si>
  <si>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</si>
  <si>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</si>
  <si>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</si>
  <si>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</si>
  <si>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</si>
  <si>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</si>
  <si>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</si>
  <si>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</si>
  <si>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</si>
  <si>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</si>
  <si>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</si>
  <si>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</si>
  <si>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</si>
  <si>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</si>
  <si>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</si>
  <si>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</si>
  <si>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</si>
  <si>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</si>
  <si>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</si>
  <si>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</si>
  <si>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</si>
  <si>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</si>
  <si>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</si>
  <si>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</si>
  <si>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</si>
  <si>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</si>
  <si>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</si>
  <si>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</si>
  <si>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</si>
  <si>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</si>
  <si>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</si>
  <si>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</si>
  <si>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</si>
  <si>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</si>
  <si>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</si>
  <si>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</si>
  <si>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</si>
  <si>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</si>
  <si>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</si>
  <si>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</si>
  <si>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</si>
  <si>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</si>
  <si>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</si>
  <si>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</si>
  <si>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</si>
  <si>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</si>
  <si>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</si>
  <si>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</si>
  <si>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</si>
  <si>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</si>
  <si>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</si>
  <si>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</si>
  <si>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</si>
  <si>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</si>
  <si>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</si>
  <si>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</si>
  <si>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</si>
  <si>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</si>
  <si>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</si>
  <si>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</si>
  <si>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</si>
  <si>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</si>
  <si>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</si>
  <si>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</si>
  <si>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</si>
  <si>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</si>
  <si>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</si>
  <si>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</si>
  <si>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</si>
  <si>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</si>
  <si>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</si>
  <si>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</si>
  <si>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</si>
  <si>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</si>
  <si>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</si>
  <si>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</si>
  <si>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</si>
  <si>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</si>
  <si>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</si>
  <si>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</si>
  <si>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</si>
  <si>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</si>
  <si>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</si>
  <si>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</si>
  <si>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</si>
  <si>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</si>
  <si>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</si>
  <si>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</si>
  <si>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</si>
  <si>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</si>
  <si>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</si>
  <si>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</si>
  <si>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</si>
  <si>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</si>
  <si>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</si>
  <si>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</si>
  <si>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</si>
  <si>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</si>
  <si>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</si>
  <si>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</si>
  <si>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</si>
  <si>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</si>
  <si>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</si>
  <si>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</si>
  <si>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</si>
  <si>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</si>
  <si>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</si>
  <si>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</si>
  <si>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</si>
  <si>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</si>
  <si>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</si>
  <si>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</si>
  <si>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</si>
  <si>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</si>
  <si>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</si>
  <si>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</si>
  <si>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</si>
  <si>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</si>
  <si>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</si>
  <si>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</si>
  <si>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</si>
  <si>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</si>
  <si>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</si>
  <si>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</si>
  <si>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</si>
  <si>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</si>
  <si>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</si>
  <si>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</si>
  <si>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</si>
  <si>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</si>
  <si>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</si>
  <si>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</si>
  <si>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</si>
  <si>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</si>
  <si>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</si>
  <si>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</si>
  <si>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</si>
  <si>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</si>
  <si>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</si>
  <si>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</si>
  <si>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</si>
  <si>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</si>
  <si>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</si>
  <si>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</si>
  <si>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</si>
  <si>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</si>
  <si>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</si>
  <si>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</si>
  <si>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</si>
  <si>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</si>
  <si>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</si>
  <si>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</si>
  <si>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</si>
  <si>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</si>
  <si>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</si>
  <si>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</si>
  <si>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</si>
  <si>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</si>
  <si>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</si>
  <si>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</si>
  <si>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</si>
  <si>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</si>
  <si>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</si>
  <si>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</si>
  <si>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</si>
  <si>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</si>
  <si>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</si>
  <si>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</si>
  <si>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</si>
  <si>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</si>
  <si>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</si>
  <si>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</si>
  <si>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</si>
  <si>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</si>
  <si>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</si>
  <si>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</si>
  <si>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</si>
  <si>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</si>
  <si>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</si>
  <si>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</si>
  <si>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</si>
  <si>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</si>
  <si>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</si>
  <si>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</si>
  <si>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</si>
  <si>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</si>
  <si>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</si>
  <si>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</si>
  <si>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</si>
  <si>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</si>
  <si>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</si>
  <si>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</si>
  <si>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</si>
  <si>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</si>
  <si>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</si>
  <si>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</si>
  <si>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</si>
  <si>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</si>
  <si>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</si>
  <si>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</si>
  <si>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</si>
  <si>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</si>
  <si>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</si>
  <si>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</si>
  <si>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</si>
  <si>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</si>
  <si>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</si>
  <si>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</si>
  <si>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</si>
  <si>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</si>
  <si>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</si>
  <si>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</si>
  <si>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</si>
  <si>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</si>
  <si>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</si>
  <si>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</si>
  <si>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</si>
  <si>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</si>
  <si>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</si>
  <si>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</si>
  <si>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</si>
  <si>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</si>
  <si>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</si>
  <si>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</si>
  <si>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</si>
  <si>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</si>
  <si>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</si>
  <si>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</si>
  <si>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</si>
  <si>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</si>
  <si>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</si>
  <si>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</si>
  <si>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</si>
  <si>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</si>
  <si>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</si>
  <si>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</si>
  <si>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</si>
  <si>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</si>
  <si>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</si>
  <si>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</si>
  <si>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</si>
  <si>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</si>
  <si>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</si>
  <si>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</si>
  <si>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</si>
  <si>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</si>
  <si>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</si>
  <si>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</si>
  <si>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</si>
  <si>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</si>
  <si>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</si>
  <si>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</si>
  <si>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</si>
  <si>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</si>
  <si>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</si>
  <si>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</si>
  <si>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</si>
  <si>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</si>
  <si>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</si>
  <si>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</si>
  <si>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</si>
  <si>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</si>
  <si>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</si>
  <si>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</si>
  <si>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</si>
  <si>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</si>
  <si>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</si>
  <si>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</si>
  <si>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</si>
  <si>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</si>
  <si>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</si>
  <si>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</si>
  <si>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</si>
  <si>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</si>
  <si>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</si>
  <si>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</si>
  <si>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</si>
  <si>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</si>
  <si>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</si>
  <si>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</si>
  <si>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</si>
  <si>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</si>
  <si>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</si>
  <si>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</si>
  <si>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</si>
  <si>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</si>
  <si>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</si>
  <si>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</si>
  <si>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</si>
  <si>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</si>
  <si>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</si>
  <si>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</si>
  <si>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</si>
  <si>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</si>
  <si>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</si>
  <si>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</si>
  <si>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</si>
  <si>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</si>
  <si>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</si>
  <si>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</si>
  <si>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</si>
  <si>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</si>
  <si>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</si>
  <si>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</si>
  <si>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</si>
  <si>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</si>
  <si>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</si>
  <si>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</si>
  <si>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</si>
  <si>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</si>
  <si>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</si>
  <si>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</si>
  <si>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</si>
  <si>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</si>
  <si>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</si>
  <si>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</si>
  <si>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</si>
  <si>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</si>
  <si>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</si>
  <si>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</si>
  <si>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</si>
  <si>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</si>
  <si>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</si>
  <si>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</si>
  <si>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</si>
  <si>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</si>
  <si>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</si>
  <si>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</si>
  <si>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</si>
  <si>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</si>
  <si>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</si>
  <si>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</si>
  <si>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</si>
  <si>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</si>
  <si>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</si>
  <si>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</si>
  <si>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</si>
  <si>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</si>
  <si>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</si>
  <si>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</si>
  <si>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</si>
  <si>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</si>
  <si>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</si>
  <si>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</si>
  <si>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</si>
  <si>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</si>
  <si>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</si>
  <si>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</si>
  <si>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</si>
  <si>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</si>
  <si>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</si>
  <si>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</si>
  <si>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</si>
  <si>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</si>
  <si>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</si>
  <si>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</si>
  <si>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</si>
  <si>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</si>
  <si>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</si>
  <si>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</si>
  <si>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</si>
  <si>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</si>
  <si>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</si>
  <si>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</si>
  <si>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</si>
  <si>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</si>
  <si>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</si>
  <si>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</si>
  <si>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</si>
  <si>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</si>
  <si>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</si>
  <si>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</si>
  <si>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</si>
  <si>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</si>
  <si>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</si>
  <si>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</si>
  <si>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</si>
  <si>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</si>
  <si>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</si>
  <si>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</si>
  <si>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</si>
  <si>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</si>
  <si>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</si>
  <si>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</si>
  <si>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</si>
  <si>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</si>
  <si>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</si>
  <si>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</si>
  <si>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</si>
  <si>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</si>
  <si>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</si>
  <si>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</si>
  <si>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</si>
  <si>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</si>
  <si>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</si>
  <si>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</si>
  <si>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</si>
  <si>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</si>
  <si>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</si>
  <si>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</si>
  <si>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</si>
  <si>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</si>
  <si>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</si>
  <si>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</si>
  <si>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</si>
  <si>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</si>
  <si>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</si>
  <si>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</si>
  <si>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</si>
  <si>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</si>
  <si>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</si>
  <si>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</si>
  <si>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</si>
  <si>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</si>
  <si>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</si>
  <si>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</si>
  <si>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</si>
  <si>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</si>
  <si>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</si>
  <si>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</si>
  <si>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</si>
  <si>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</si>
  <si>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</si>
  <si>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</si>
  <si>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</si>
  <si>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</si>
  <si>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</si>
  <si>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</si>
  <si>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</si>
  <si>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</si>
  <si>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</si>
  <si>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</si>
  <si>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</si>
  <si>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</si>
  <si>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</si>
  <si>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</si>
  <si>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</si>
  <si>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</si>
  <si>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</si>
  <si>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</si>
  <si>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</si>
  <si>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</si>
  <si>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</si>
  <si>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</si>
  <si>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</si>
  <si>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</si>
  <si>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</si>
  <si>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</si>
  <si>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</si>
  <si>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</si>
  <si>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</si>
  <si>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</si>
  <si>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</si>
  <si>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</si>
  <si>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</si>
  <si>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</si>
  <si>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</si>
  <si>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</si>
  <si>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</si>
  <si>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</si>
  <si>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</si>
  <si>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</si>
  <si>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</si>
  <si>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</si>
  <si>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</si>
  <si>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</si>
  <si>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</si>
  <si>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</si>
  <si>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</si>
  <si>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</si>
  <si>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</si>
  <si>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</si>
  <si>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</si>
  <si>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</si>
  <si>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</si>
  <si>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</si>
  <si>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</si>
  <si>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</si>
  <si>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</si>
  <si>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</si>
  <si>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</si>
  <si>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</si>
  <si>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</si>
  <si>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</si>
  <si>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</si>
  <si>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</si>
  <si>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</si>
  <si>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</si>
  <si>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</si>
  <si>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</si>
  <si>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</si>
  <si>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</si>
  <si>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</si>
  <si>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</si>
  <si>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</si>
  <si>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</si>
  <si>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</si>
  <si>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</si>
  <si>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</si>
  <si>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</si>
  <si>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</si>
  <si>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</si>
  <si>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</si>
  <si>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</si>
  <si>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</si>
  <si>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</si>
  <si>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</si>
  <si>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</si>
  <si>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</si>
  <si>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</si>
  <si>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</si>
  <si>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</si>
  <si>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</si>
  <si>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</si>
  <si>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</si>
  <si>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</si>
  <si>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</si>
  <si>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</si>
  <si>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</si>
  <si>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</si>
  <si>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</si>
  <si>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</si>
  <si>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</si>
  <si>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</si>
  <si>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</si>
  <si>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</si>
  <si>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</si>
  <si>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</si>
  <si>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</si>
  <si>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</si>
  <si>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</si>
  <si>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</si>
  <si>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</si>
  <si>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</si>
  <si>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</si>
  <si>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</si>
  <si>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</si>
  <si>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</si>
  <si>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</si>
  <si>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</si>
  <si>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</si>
  <si>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</si>
  <si>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</si>
  <si>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</si>
  <si>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</si>
  <si>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</si>
  <si>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</si>
  <si>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</si>
  <si>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</si>
  <si>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</si>
  <si>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</si>
  <si>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</si>
  <si>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</si>
  <si>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</si>
  <si>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</si>
  <si>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</si>
  <si>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</si>
  <si>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</si>
  <si>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</si>
  <si>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</si>
  <si>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</si>
  <si>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</si>
  <si>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</si>
  <si>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</si>
  <si>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</si>
  <si>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</si>
  <si>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</si>
  <si>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</si>
  <si>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</si>
  <si>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</si>
  <si>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</si>
  <si>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</si>
  <si>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</si>
  <si>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</si>
  <si>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</si>
  <si>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</si>
  <si>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</si>
  <si>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</si>
  <si>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</si>
  <si>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</si>
  <si>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</si>
  <si>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</si>
  <si>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</si>
  <si>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</si>
  <si>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</si>
  <si>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</si>
  <si>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</si>
  <si>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</si>
  <si>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</si>
  <si>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</si>
  <si>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</si>
  <si>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</si>
  <si>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</si>
  <si>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</si>
  <si>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</si>
  <si>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</si>
  <si>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</si>
  <si>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</si>
  <si>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</si>
  <si>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</si>
  <si>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</si>
  <si>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</si>
  <si>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</si>
  <si>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</si>
  <si>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</si>
  <si>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</si>
  <si>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</si>
  <si>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</si>
  <si>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</si>
  <si>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</si>
  <si>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</si>
  <si>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</si>
  <si>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</si>
  <si>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</si>
  <si>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</si>
  <si>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</si>
  <si>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</si>
  <si>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</si>
  <si>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</si>
  <si>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</si>
  <si>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</si>
  <si>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</si>
  <si>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</si>
  <si>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</si>
  <si>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</si>
  <si>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</si>
  <si>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</si>
  <si>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</si>
  <si>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</si>
  <si>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</si>
  <si>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</si>
  <si>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</si>
  <si>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</si>
  <si>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</si>
  <si>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</si>
  <si>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</si>
  <si>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</si>
  <si>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</si>
  <si>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</si>
  <si>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</si>
  <si>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</si>
  <si>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</si>
  <si>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</si>
  <si>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</si>
  <si>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</si>
  <si>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</si>
  <si>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</si>
  <si>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</si>
  <si>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</si>
  <si>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</si>
  <si>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</si>
  <si>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</si>
  <si>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</si>
  <si>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</si>
  <si>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</si>
  <si>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</si>
  <si>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</si>
  <si>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</si>
  <si>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</si>
  <si>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</si>
  <si>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</si>
  <si>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</si>
  <si>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</si>
  <si>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</si>
  <si>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</si>
  <si>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</si>
  <si>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</si>
  <si>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</si>
  <si>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</si>
  <si>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</si>
  <si>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</si>
  <si>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</si>
  <si>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</si>
  <si>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</si>
  <si>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</si>
  <si>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</si>
  <si>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</si>
  <si>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</si>
  <si>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</si>
  <si>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</si>
  <si>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</si>
  <si>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</si>
  <si>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</si>
  <si>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</si>
  <si>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</si>
  <si>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</si>
  <si>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</si>
  <si>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</si>
  <si>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</si>
  <si>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</si>
  <si>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</si>
  <si>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</si>
  <si>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</si>
  <si>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</si>
  <si>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</si>
  <si>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</si>
  <si>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</si>
  <si>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</si>
  <si>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</si>
  <si>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</si>
  <si>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</si>
  <si>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</si>
  <si>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</si>
  <si>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</si>
  <si>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</si>
  <si>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</si>
  <si>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</si>
  <si>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</si>
  <si>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</si>
  <si>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</si>
  <si>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</si>
  <si>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</si>
  <si>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</si>
  <si>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</si>
  <si>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</si>
  <si>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</si>
  <si>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</si>
  <si>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</si>
  <si>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</si>
  <si>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</si>
  <si>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</si>
  <si>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</si>
  <si>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</si>
  <si>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</si>
  <si>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</si>
  <si>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</si>
  <si>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</si>
  <si>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</si>
  <si>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</si>
  <si>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</si>
  <si>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</si>
  <si>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</si>
  <si>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</si>
  <si>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</si>
  <si>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</si>
  <si>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</si>
  <si>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</si>
  <si>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</si>
  <si>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</si>
  <si>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</si>
  <si>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</si>
  <si>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</si>
  <si>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</si>
  <si>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</si>
  <si>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</si>
  <si>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</si>
  <si>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</si>
  <si>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</si>
  <si>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</si>
  <si>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</si>
  <si>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</si>
  <si>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</si>
  <si>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</si>
  <si>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</si>
  <si>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</si>
  <si>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</si>
  <si>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</si>
  <si>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</si>
  <si>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</si>
  <si>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</si>
  <si>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</si>
  <si>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</si>
  <si>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</si>
  <si>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</si>
  <si>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</si>
  <si>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</si>
  <si>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</si>
  <si>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</si>
  <si>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</si>
  <si>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</si>
  <si>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</si>
  <si>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</si>
  <si>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</si>
  <si>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</si>
  <si>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</si>
  <si>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</si>
  <si>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</si>
  <si>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</si>
  <si>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</si>
  <si>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</si>
  <si>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</si>
  <si>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</si>
  <si>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</si>
  <si>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</si>
  <si>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</si>
  <si>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</si>
  <si>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</si>
  <si>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</si>
  <si>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</si>
  <si>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</si>
  <si>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</si>
  <si>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</si>
  <si>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</si>
  <si>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</si>
  <si>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</si>
  <si>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</si>
  <si>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</si>
  <si>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</si>
  <si>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</si>
  <si>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</si>
  <si>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</si>
  <si>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</si>
  <si>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</si>
  <si>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</si>
  <si>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</si>
  <si>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</si>
  <si>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</si>
  <si>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</si>
  <si>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</si>
  <si>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</si>
  <si>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</si>
  <si>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</si>
  <si>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</si>
  <si>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</si>
  <si>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</si>
  <si>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</si>
  <si>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</si>
  <si>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</si>
  <si>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</si>
  <si>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</si>
  <si>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</si>
  <si>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</si>
  <si>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</si>
  <si>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</si>
  <si>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</si>
  <si>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</si>
  <si>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</si>
  <si>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</si>
  <si>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</si>
  <si>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</si>
  <si>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</si>
  <si>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</si>
  <si>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</si>
  <si>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</si>
  <si>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</si>
  <si>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</si>
  <si>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</si>
  <si>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</si>
  <si>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</si>
  <si>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</si>
  <si>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</si>
  <si>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</si>
  <si>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</si>
  <si>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</si>
  <si>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</si>
  <si>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</si>
  <si>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</si>
  <si>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</si>
  <si>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</si>
  <si>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</si>
  <si>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</si>
  <si>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</si>
  <si>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</si>
  <si>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</si>
  <si>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</si>
  <si>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</si>
  <si>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</si>
  <si>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</si>
  <si>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</si>
  <si>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</si>
  <si>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</si>
  <si>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</si>
  <si>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</si>
  <si>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</si>
  <si>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</si>
  <si>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</si>
  <si>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</si>
  <si>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</si>
  <si>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</si>
  <si>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</si>
  <si>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</si>
  <si>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</si>
  <si>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</si>
  <si>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</si>
  <si>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</si>
  <si>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</si>
  <si>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</si>
  <si>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</si>
  <si>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</si>
  <si>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</si>
  <si>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</si>
  <si>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</si>
  <si>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</si>
  <si>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</si>
  <si>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</si>
  <si>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</si>
  <si>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</si>
  <si>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</si>
  <si>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</si>
  <si>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</si>
  <si>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</si>
  <si>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</si>
  <si>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</si>
  <si>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</si>
  <si>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</si>
  <si>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</si>
  <si>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</si>
  <si>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</si>
  <si>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</si>
  <si>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</si>
  <si>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</si>
  <si>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</si>
  <si>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</si>
  <si>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</si>
  <si>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</si>
  <si>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</si>
  <si>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</si>
  <si>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</si>
  <si>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</si>
  <si>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</si>
  <si>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</si>
  <si>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</si>
  <si>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</si>
  <si>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</si>
  <si>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</si>
  <si>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</si>
  <si>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</si>
  <si>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</si>
  <si>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</si>
  <si>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</si>
  <si>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</si>
  <si>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</si>
  <si>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</si>
  <si>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</si>
  <si>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</si>
  <si>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</si>
  <si>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</si>
  <si>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</si>
  <si>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</si>
  <si>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</si>
  <si>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</si>
  <si>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</si>
  <si>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</si>
  <si>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</si>
  <si>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</si>
  <si>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</si>
  <si>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</si>
  <si>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</si>
  <si>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</si>
  <si>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</si>
  <si>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</si>
  <si>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</si>
  <si>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</si>
  <si>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</si>
  <si>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</si>
  <si>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</si>
  <si>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</si>
  <si>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</si>
  <si>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</si>
  <si>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</si>
  <si>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</si>
  <si>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</si>
  <si>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</si>
  <si>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</si>
  <si>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</si>
  <si>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</si>
  <si>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</si>
  <si>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</si>
  <si>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</si>
  <si>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</si>
  <si>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</si>
  <si>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</si>
  <si>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</si>
  <si>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</si>
  <si>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</si>
  <si>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</si>
  <si>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</si>
  <si>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</si>
  <si>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</si>
  <si>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</si>
  <si>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</si>
  <si>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</si>
  <si>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</si>
  <si>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</si>
  <si>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</si>
  <si>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</si>
  <si>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</si>
  <si>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</si>
  <si>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</si>
  <si>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</si>
  <si>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</si>
  <si>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</si>
  <si>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</si>
  <si>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</si>
  <si>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</si>
  <si>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</si>
  <si>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</si>
  <si>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</si>
  <si>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</si>
  <si>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</si>
  <si>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</si>
  <si>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</si>
  <si>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</si>
  <si>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</si>
  <si>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</si>
  <si>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</si>
  <si>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</si>
  <si>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</si>
  <si>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</si>
  <si>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</si>
  <si>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</si>
  <si>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</si>
  <si>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</si>
  <si>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</si>
  <si>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</si>
  <si>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</si>
  <si>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</si>
  <si>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</si>
  <si>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</si>
  <si>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</si>
  <si>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</si>
  <si>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</si>
  <si>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</si>
  <si>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</si>
  <si>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</si>
  <si>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</si>
  <si>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</si>
  <si>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</si>
  <si>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</si>
  <si>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</si>
  <si>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</si>
  <si>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</si>
  <si>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</si>
  <si>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</si>
  <si>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</si>
  <si>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</si>
  <si>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</si>
  <si>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</si>
  <si>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</si>
  <si>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</si>
  <si>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</si>
  <si>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</si>
  <si>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</si>
  <si>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</si>
  <si>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</si>
  <si>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</si>
  <si>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</si>
  <si>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</si>
  <si>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</si>
  <si>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</si>
  <si>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</si>
  <si>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</si>
  <si>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</si>
  <si>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</si>
  <si>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</si>
  <si>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</si>
  <si>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</si>
  <si>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</si>
  <si>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</si>
  <si>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</si>
  <si>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</si>
  <si>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</si>
  <si>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</si>
  <si>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</si>
  <si>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</si>
  <si>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</si>
  <si>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</si>
  <si>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</si>
  <si>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</si>
  <si>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</si>
  <si>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</si>
  <si>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</si>
  <si>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</si>
  <si>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</si>
  <si>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</si>
  <si>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</si>
  <si>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</si>
  <si>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</si>
  <si>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</si>
  <si>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</si>
  <si>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</si>
  <si>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</si>
  <si>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</si>
  <si>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</si>
  <si>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</si>
  <si>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</si>
  <si>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</si>
  <si>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</si>
  <si>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</si>
  <si>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</si>
  <si>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</si>
  <si>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</si>
  <si>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</si>
  <si>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</si>
  <si>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</si>
  <si>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</si>
  <si>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</si>
  <si>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</si>
  <si>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</si>
  <si>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</si>
  <si>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</si>
  <si>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</si>
  <si>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</si>
  <si>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</si>
  <si>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</si>
  <si>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</si>
  <si>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</si>
  <si>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</si>
  <si>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</si>
  <si>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</si>
  <si>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</si>
  <si>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</si>
  <si>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</si>
  <si>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</si>
  <si>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</si>
  <si>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</si>
  <si>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</si>
  <si>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</si>
  <si>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</si>
  <si>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</si>
  <si>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</si>
  <si>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</si>
  <si>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</si>
  <si>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</si>
  <si>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</si>
  <si>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</si>
  <si>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</si>
  <si>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</si>
  <si>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</si>
  <si>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</si>
  <si>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</si>
  <si>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</si>
  <si>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</si>
  <si>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</si>
  <si>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</si>
  <si>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</si>
  <si>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</si>
  <si>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</si>
  <si>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</si>
  <si>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</si>
  <si>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</si>
  <si>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</si>
  <si>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</si>
  <si>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</si>
  <si>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</si>
  <si>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</si>
  <si>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</si>
  <si>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</si>
  <si>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</si>
  <si>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</si>
  <si>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</si>
  <si>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</si>
  <si>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</si>
  <si>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</si>
  <si>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</si>
  <si>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</si>
  <si>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</si>
  <si>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</si>
  <si>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</si>
  <si>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</si>
  <si>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</si>
  <si>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</si>
  <si>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</si>
  <si>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</si>
  <si>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</si>
  <si>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</si>
  <si>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</si>
  <si>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</si>
  <si>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</si>
  <si>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</si>
  <si>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</si>
  <si>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</si>
  <si>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</si>
  <si>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</si>
  <si>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</si>
  <si>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</si>
  <si>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</si>
  <si>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</si>
  <si>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</si>
  <si>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</si>
  <si>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</si>
  <si>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</si>
  <si>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</si>
  <si>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</si>
  <si>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</si>
  <si>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</si>
  <si>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</si>
  <si>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</si>
  <si>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</si>
  <si>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</si>
  <si>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</si>
  <si>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</si>
  <si>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</si>
  <si>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</si>
  <si>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</si>
  <si>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</si>
  <si>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</si>
  <si>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</si>
  <si>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</si>
  <si>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</si>
  <si>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</si>
  <si>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</si>
  <si>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</si>
  <si>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</si>
  <si>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</si>
  <si>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</si>
  <si>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</si>
  <si>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</si>
  <si>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</si>
  <si>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</si>
  <si>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</si>
  <si>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</si>
  <si>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</si>
  <si>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</si>
  <si>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</si>
  <si>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</si>
  <si>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</si>
  <si>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</si>
  <si>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</si>
  <si>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</si>
  <si>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</si>
  <si>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</si>
  <si>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</si>
  <si>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</si>
  <si>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</si>
  <si>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</si>
  <si>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</si>
  <si>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</si>
  <si>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</si>
  <si>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</si>
  <si>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</si>
  <si>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</si>
  <si>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</si>
  <si>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</si>
  <si>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</si>
  <si>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</si>
  <si>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</si>
  <si>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</si>
  <si>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</si>
  <si>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</si>
  <si>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</si>
  <si>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</si>
  <si>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</si>
  <si>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</si>
  <si>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</si>
  <si>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</si>
  <si>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</si>
  <si>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</si>
  <si>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</si>
  <si>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</si>
  <si>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</si>
  <si>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</si>
  <si>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</si>
  <si>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</si>
  <si>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</si>
  <si>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</si>
  <si>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</si>
  <si>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</si>
  <si>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</si>
  <si>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</si>
  <si>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</si>
  <si>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</si>
  <si>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</si>
  <si>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</si>
  <si>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</si>
  <si>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</si>
  <si>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</si>
  <si>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</si>
  <si>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</si>
  <si>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</si>
  <si>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</si>
  <si>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</si>
  <si>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</si>
  <si>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</si>
  <si>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</si>
  <si>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</si>
  <si>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</si>
  <si>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</si>
  <si>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</si>
  <si>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</si>
  <si>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</si>
  <si>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</si>
  <si>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</si>
  <si>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</si>
  <si>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</si>
  <si>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</si>
  <si>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</si>
  <si>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</si>
  <si>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</si>
  <si>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</si>
  <si>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</si>
  <si>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</si>
  <si>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</si>
  <si>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</si>
  <si>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</si>
  <si>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</si>
  <si>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</si>
  <si>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</si>
  <si>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</si>
  <si>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</si>
  <si>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</si>
  <si>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</si>
  <si>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</si>
  <si>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</si>
  <si>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</si>
  <si>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</si>
  <si>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</si>
  <si>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</si>
  <si>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</si>
  <si>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</si>
  <si>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</si>
  <si>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</si>
  <si>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</si>
  <si>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</si>
  <si>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</si>
  <si>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</si>
  <si>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</si>
  <si>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</si>
  <si>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</si>
  <si>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</si>
  <si>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</si>
  <si>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</si>
  <si>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</si>
  <si>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</si>
  <si>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</si>
  <si>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</si>
  <si>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</si>
  <si>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</si>
  <si>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</si>
  <si>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</si>
  <si>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</si>
  <si>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</si>
  <si>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</si>
  <si>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</si>
  <si>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</si>
  <si>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</si>
  <si>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</si>
  <si>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</si>
  <si>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</si>
  <si>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</si>
  <si>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</si>
  <si>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</si>
  <si>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</si>
  <si>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</si>
  <si>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</si>
  <si>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</si>
  <si>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</si>
  <si>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</si>
  <si>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</si>
  <si>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</si>
  <si>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</si>
  <si>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</si>
  <si>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</si>
  <si>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</si>
  <si>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</si>
  <si>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</si>
  <si>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</si>
  <si>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</si>
  <si>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</si>
  <si>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</si>
  <si>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</si>
  <si>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</si>
  <si>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</si>
  <si>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</si>
  <si>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</si>
  <si>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</si>
  <si>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</si>
  <si>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</si>
  <si>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</si>
  <si>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</si>
  <si>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</si>
  <si>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</si>
  <si>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</si>
  <si>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</si>
  <si>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</si>
  <si>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</si>
  <si>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</si>
  <si>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</si>
  <si>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</si>
  <si>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</si>
  <si>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</si>
  <si>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</si>
  <si>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</si>
  <si>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</si>
  <si>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</si>
  <si>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</si>
  <si>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</si>
  <si>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</si>
  <si>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</si>
  <si>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</si>
  <si>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</si>
  <si>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</si>
  <si>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</si>
  <si>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</si>
  <si>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</si>
  <si>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</si>
  <si>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</si>
  <si>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</si>
  <si>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</si>
  <si>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</si>
  <si>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</si>
  <si>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</si>
  <si>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</si>
  <si>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</si>
  <si>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</si>
  <si>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</si>
  <si>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</si>
  <si>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</si>
  <si>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</si>
  <si>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</si>
  <si>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</si>
  <si>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</si>
  <si>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</si>
  <si>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</si>
  <si>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</si>
  <si>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</si>
  <si>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</si>
  <si>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</si>
  <si>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</si>
  <si>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</si>
  <si>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</si>
  <si>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</si>
  <si>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</si>
  <si>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</si>
  <si>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</si>
  <si>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</si>
  <si>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</si>
  <si>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</si>
  <si>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</si>
  <si>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</si>
  <si>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</si>
  <si>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</si>
  <si>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</si>
  <si>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</si>
  <si>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</si>
  <si>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</si>
  <si>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</si>
  <si>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</si>
  <si>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</si>
  <si>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</si>
  <si>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</si>
  <si>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</si>
  <si>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</si>
  <si>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</si>
  <si>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</si>
  <si>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</si>
  <si>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</si>
  <si>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</si>
  <si>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</si>
  <si>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</si>
  <si>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</si>
  <si>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</si>
  <si>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</si>
  <si>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</si>
  <si>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</si>
  <si>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</si>
  <si>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</si>
  <si>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</si>
  <si>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</si>
  <si>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</si>
  <si>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</si>
  <si>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</si>
  <si>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</si>
  <si>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</si>
  <si>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</si>
  <si>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</si>
  <si>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</si>
  <si>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</si>
  <si>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</si>
  <si>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</si>
  <si>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</si>
  <si>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</si>
  <si>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</si>
  <si>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</si>
  <si>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</si>
  <si>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</si>
  <si>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</si>
  <si>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</si>
  <si>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</si>
  <si>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</si>
  <si>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</si>
  <si>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</si>
  <si>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</si>
  <si>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</si>
  <si>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</si>
  <si>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</si>
  <si>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</si>
  <si>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</si>
  <si>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</si>
  <si>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</si>
  <si>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</si>
  <si>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</si>
  <si>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</si>
  <si>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</si>
  <si>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</si>
  <si>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</si>
  <si>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</si>
  <si>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</si>
  <si>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</si>
  <si>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</si>
  <si>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</si>
  <si>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</si>
  <si>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</si>
  <si>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</si>
  <si>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</si>
  <si>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</si>
  <si>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</si>
  <si>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</si>
  <si>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</si>
  <si>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</si>
  <si>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</si>
  <si>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</si>
  <si>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</si>
  <si>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</si>
  <si>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</si>
  <si>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</si>
  <si>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</si>
  <si>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</si>
  <si>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</si>
  <si>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</si>
  <si>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</si>
  <si>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</si>
  <si>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</si>
  <si>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</si>
  <si>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</si>
  <si>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</si>
  <si>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</si>
  <si>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</si>
  <si>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</si>
  <si>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</si>
  <si>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</si>
  <si>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</si>
  <si>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</si>
  <si>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</si>
  <si>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</si>
  <si>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</si>
  <si>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</si>
  <si>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</si>
  <si>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</si>
  <si>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</si>
  <si>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</si>
  <si>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</si>
  <si>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</si>
  <si>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</si>
  <si>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</si>
  <si>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</si>
  <si>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</si>
  <si>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</si>
  <si>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</si>
  <si>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</si>
  <si>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</si>
  <si>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</si>
  <si>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</si>
  <si>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</si>
  <si>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</si>
  <si>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</si>
  <si>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</si>
  <si>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</si>
  <si>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</si>
  <si>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</si>
  <si>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</si>
  <si>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</si>
  <si>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</si>
  <si>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</si>
  <si>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</si>
  <si>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</si>
  <si>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</si>
  <si>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</si>
  <si>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</si>
  <si>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</si>
  <si>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</si>
  <si>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</si>
  <si>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</si>
  <si>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</si>
  <si>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</si>
  <si>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</si>
  <si>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</si>
  <si>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</si>
  <si>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</si>
  <si>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</si>
  <si>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</si>
  <si>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</si>
  <si>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</si>
  <si>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</si>
  <si>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</si>
  <si>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</si>
  <si>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</si>
  <si>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</si>
  <si>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</si>
  <si>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</si>
  <si>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</si>
  <si>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</si>
  <si>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</si>
  <si>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</si>
  <si>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</si>
  <si>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</si>
  <si>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</si>
  <si>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</si>
  <si>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</si>
  <si>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</si>
  <si>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</si>
  <si>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</si>
  <si>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</si>
  <si>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</si>
  <si>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</si>
  <si>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</si>
  <si>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</si>
  <si>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</si>
  <si>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</si>
  <si>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</si>
  <si>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</si>
  <si>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</si>
  <si>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</si>
  <si>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</si>
  <si>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</si>
  <si>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</si>
  <si>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</si>
  <si>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</si>
  <si>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</si>
  <si>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</si>
  <si>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</si>
  <si>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</si>
  <si>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</si>
  <si>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</si>
  <si>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</si>
  <si>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</si>
  <si>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</si>
  <si>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</si>
  <si>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</si>
  <si>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</si>
  <si>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</si>
  <si>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</si>
  <si>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</si>
  <si>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</si>
  <si>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</si>
  <si>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</si>
  <si>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</si>
  <si>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</si>
  <si>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</si>
  <si>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</si>
  <si>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</si>
  <si>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</si>
  <si>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</si>
  <si>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</si>
  <si>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</si>
  <si>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</si>
  <si>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</si>
  <si>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</si>
  <si>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</si>
  <si>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</si>
  <si>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</si>
  <si>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</si>
  <si>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</si>
  <si>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</si>
  <si>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</si>
  <si>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</si>
  <si>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</si>
  <si>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</si>
  <si>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</si>
  <si>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</si>
  <si>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</si>
  <si>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</si>
  <si>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</si>
  <si>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</si>
  <si>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</si>
  <si>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</si>
  <si>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</si>
  <si>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</si>
  <si>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</si>
  <si>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</si>
  <si>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</si>
  <si>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</si>
  <si>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</si>
  <si>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</si>
  <si>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</si>
  <si>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</si>
  <si>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</si>
  <si>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</si>
  <si>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</si>
  <si>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</si>
  <si>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</si>
  <si>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</si>
  <si>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</si>
  <si>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</si>
  <si>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</si>
  <si>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</si>
  <si>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</si>
  <si>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</si>
  <si>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</si>
  <si>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</si>
  <si>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</si>
  <si>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</si>
  <si>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</si>
  <si>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</si>
  <si>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</si>
  <si>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</si>
  <si>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</si>
  <si>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</si>
  <si>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</si>
  <si>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</si>
  <si>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</si>
  <si>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</si>
  <si>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</si>
  <si>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</si>
  <si>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</si>
  <si>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</si>
  <si>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</si>
  <si>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</si>
  <si>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</si>
  <si>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</si>
  <si>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</si>
  <si>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</si>
  <si>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</si>
  <si>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</si>
  <si>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</si>
  <si>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</si>
  <si>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</si>
  <si>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</si>
  <si>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</si>
  <si>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</si>
  <si>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</si>
  <si>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</si>
  <si>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</si>
  <si>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</si>
  <si>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</si>
  <si>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</si>
  <si>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</si>
  <si>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</si>
  <si>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</si>
  <si>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</si>
  <si>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</si>
  <si>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</si>
  <si>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</si>
  <si>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</si>
  <si>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</si>
  <si>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</si>
  <si>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</si>
  <si>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</si>
  <si>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</si>
  <si>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</si>
  <si>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</si>
  <si>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</si>
  <si>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</si>
  <si>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</si>
  <si>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</si>
  <si>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</si>
  <si>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</si>
  <si>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</si>
  <si>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</si>
  <si>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</si>
  <si>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</si>
  <si>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</si>
  <si>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</si>
  <si>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</si>
  <si>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</si>
  <si>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</si>
  <si>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</si>
  <si>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</si>
  <si>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</si>
  <si>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</si>
  <si>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</si>
  <si>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</si>
  <si>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</si>
  <si>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</si>
  <si>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</si>
  <si>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</si>
  <si>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</si>
  <si>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</si>
  <si>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</si>
  <si>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</si>
  <si>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</si>
  <si>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</si>
  <si>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</si>
  <si>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</si>
  <si>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</si>
  <si>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</si>
  <si>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</si>
  <si>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</si>
  <si>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</si>
  <si>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</si>
  <si>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</si>
  <si>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</si>
  <si>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</si>
  <si>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</si>
  <si>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</si>
  <si>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</si>
  <si>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</si>
  <si>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</si>
  <si>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</si>
  <si>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</si>
  <si>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</si>
  <si>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</si>
  <si>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</si>
  <si>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</si>
  <si>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</si>
  <si>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</si>
  <si>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</si>
  <si>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</si>
  <si>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</si>
  <si>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</si>
  <si>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</si>
  <si>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</si>
  <si>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</si>
  <si>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</si>
  <si>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</si>
  <si>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</si>
  <si>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</si>
  <si>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</si>
  <si>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</si>
  <si>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</si>
  <si>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</si>
  <si>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</si>
  <si>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</si>
  <si>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</si>
  <si>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</si>
  <si>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</si>
  <si>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</si>
  <si>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</si>
  <si>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</si>
  <si>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</si>
  <si>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</si>
  <si>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</si>
  <si>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</si>
  <si>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</si>
  <si>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</si>
  <si>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</si>
  <si>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</si>
  <si>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</si>
  <si>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</si>
  <si>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</si>
  <si>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</si>
  <si>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</si>
  <si>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</si>
  <si>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</si>
  <si>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</si>
  <si>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</si>
  <si>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</si>
  <si>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</si>
  <si>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</si>
  <si>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</si>
  <si>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</si>
  <si>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</si>
  <si>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</si>
  <si>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</si>
  <si>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</si>
  <si>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</si>
  <si>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</si>
  <si>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</si>
  <si>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</si>
  <si>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</si>
  <si>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</si>
  <si>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</si>
  <si>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</si>
  <si>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</si>
  <si>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</si>
  <si>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</si>
  <si>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</si>
  <si>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</si>
  <si>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</si>
  <si>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</si>
  <si>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</si>
  <si>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</si>
  <si>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</si>
  <si>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</si>
  <si>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</si>
  <si>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</si>
  <si>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</si>
  <si>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</si>
  <si>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</si>
  <si>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</si>
  <si>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</si>
  <si>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</si>
  <si>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</si>
  <si>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</si>
  <si>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</si>
  <si>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</si>
  <si>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</si>
  <si>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</si>
  <si>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</si>
  <si>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</si>
  <si>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</si>
  <si>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</si>
  <si>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</si>
  <si>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</si>
  <si>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</si>
  <si>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</si>
  <si>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</si>
  <si>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</si>
  <si>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</si>
  <si>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</si>
  <si>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</si>
  <si>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</si>
  <si>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</si>
  <si>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</si>
  <si>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</si>
  <si>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</si>
  <si>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</si>
  <si>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</si>
  <si>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</si>
  <si>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</si>
  <si>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</si>
  <si>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</si>
  <si>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</si>
  <si>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</si>
  <si>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</si>
  <si>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</si>
  <si>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</si>
  <si>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</si>
  <si>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</si>
  <si>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</si>
  <si>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</si>
  <si>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</si>
  <si>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</si>
  <si>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</si>
  <si>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</si>
  <si>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</si>
  <si>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</si>
  <si>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</si>
  <si>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</si>
  <si>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</si>
  <si>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</si>
  <si>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</si>
  <si>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</si>
  <si>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</si>
  <si>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</si>
  <si>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</si>
  <si>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</si>
  <si>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</si>
  <si>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</si>
  <si>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</si>
  <si>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</si>
  <si>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</si>
  <si>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</si>
  <si>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</si>
  <si>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</si>
  <si>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</si>
  <si>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</si>
  <si>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</si>
  <si>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</si>
  <si>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</si>
  <si>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</si>
  <si>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</si>
  <si>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</si>
  <si>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</si>
  <si>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</si>
  <si>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</si>
  <si>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</si>
  <si>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</si>
  <si>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</si>
  <si>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</si>
  <si>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</si>
  <si>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</si>
  <si>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</si>
  <si>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</si>
  <si>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</si>
  <si>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</si>
  <si>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</si>
  <si>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</si>
  <si>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</si>
  <si>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</si>
  <si>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</si>
  <si>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</si>
  <si>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</si>
  <si>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</si>
  <si>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</si>
  <si>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</si>
  <si>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</si>
  <si>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</si>
  <si>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</si>
  <si>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</si>
  <si>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</si>
  <si>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</si>
  <si>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</si>
  <si>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</si>
  <si>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</si>
  <si>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</si>
  <si>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</si>
  <si>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</si>
  <si>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</si>
  <si>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</si>
  <si>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</si>
  <si>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</si>
  <si>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</si>
  <si>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</si>
  <si>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</si>
  <si>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</si>
  <si>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</si>
  <si>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</si>
  <si>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</si>
  <si>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</si>
  <si>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</si>
  <si>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</si>
  <si>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</si>
  <si>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</si>
  <si>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</si>
  <si>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</si>
  <si>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</si>
  <si>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</si>
  <si>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</si>
  <si>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</si>
  <si>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</si>
  <si>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</si>
  <si>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</si>
  <si>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</si>
  <si>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</si>
  <si>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</si>
  <si>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</si>
  <si>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</si>
  <si>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</si>
  <si>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</si>
  <si>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</si>
  <si>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</si>
  <si>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</si>
  <si>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</si>
  <si>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</si>
  <si>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</si>
  <si>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</si>
  <si>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</si>
  <si>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</si>
  <si>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</si>
  <si>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</si>
  <si>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</si>
  <si>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</si>
  <si>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</si>
  <si>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</si>
  <si>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</si>
  <si>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</si>
  <si>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</si>
  <si>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</si>
  <si>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</si>
  <si>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</si>
  <si>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</si>
  <si>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</si>
  <si>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</si>
  <si>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</si>
  <si>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</si>
  <si>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</si>
  <si>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</si>
  <si>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</si>
  <si>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</si>
  <si>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</si>
  <si>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</si>
  <si>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</si>
  <si>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</si>
  <si>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</si>
  <si>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</si>
  <si>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</si>
  <si>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</si>
  <si>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</si>
  <si>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</si>
  <si>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</si>
  <si>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</si>
  <si>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</si>
  <si>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</si>
  <si>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</si>
  <si>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</si>
  <si>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</si>
  <si>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</si>
  <si>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</si>
  <si>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</si>
  <si>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</si>
  <si>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</si>
  <si>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</si>
  <si>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</si>
  <si>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</si>
  <si>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</si>
  <si>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</si>
  <si>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</si>
  <si>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</si>
  <si>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</si>
  <si>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</si>
  <si>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</si>
  <si>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</si>
  <si>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</si>
  <si>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</si>
  <si>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</si>
  <si>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</si>
  <si>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</si>
  <si>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</si>
  <si>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</si>
  <si>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</si>
  <si>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</si>
  <si>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</si>
  <si>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</si>
  <si>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</si>
  <si>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</si>
  <si>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</si>
  <si>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</si>
  <si>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</si>
  <si>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</si>
  <si>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</si>
  <si>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</si>
  <si>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</si>
  <si>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</si>
  <si>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</si>
  <si>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</si>
  <si>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</si>
  <si>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</si>
  <si>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</si>
  <si>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</si>
  <si>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</si>
  <si>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</si>
  <si>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</si>
  <si>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</si>
  <si>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</si>
  <si>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</si>
  <si>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</si>
  <si>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</si>
  <si>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</si>
  <si>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</si>
  <si>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</si>
  <si>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</si>
  <si>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</si>
  <si>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</si>
  <si>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</si>
  <si>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</si>
  <si>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</si>
  <si>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</si>
  <si>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</si>
  <si>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</si>
  <si>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</si>
  <si>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</si>
  <si>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</si>
  <si>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</si>
  <si>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</si>
  <si>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</si>
  <si>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</si>
  <si>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</si>
  <si>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</si>
  <si>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</si>
  <si>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</si>
  <si>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</si>
  <si>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</si>
  <si>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</si>
  <si>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</si>
  <si>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</si>
  <si>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</si>
  <si>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</si>
  <si>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</si>
  <si>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</si>
  <si>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</si>
  <si>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</si>
  <si>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</si>
  <si>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</si>
  <si>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</si>
  <si>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</si>
  <si>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</si>
  <si>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</si>
  <si>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</si>
  <si>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</si>
  <si>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</si>
  <si>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</si>
  <si>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</si>
  <si>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</si>
  <si>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</si>
  <si>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</si>
  <si>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</si>
  <si>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</si>
  <si>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</si>
  <si>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</si>
  <si>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</si>
  <si>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</si>
  <si>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</si>
  <si>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</si>
  <si>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</si>
  <si>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</si>
  <si>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</si>
  <si>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</si>
  <si>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</si>
  <si>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</si>
  <si>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</si>
  <si>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</si>
  <si>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</si>
  <si>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</si>
  <si>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</si>
  <si>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</si>
  <si>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</si>
  <si>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</si>
  <si>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</si>
  <si>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</si>
  <si>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</si>
  <si>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</si>
  <si>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</si>
  <si>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</si>
  <si>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</si>
  <si>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</si>
  <si>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</si>
  <si>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</si>
  <si>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</si>
  <si>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</si>
  <si>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</si>
  <si>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</si>
  <si>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</si>
  <si>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</si>
  <si>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</si>
  <si>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</si>
  <si>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</si>
  <si>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</si>
  <si>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</si>
  <si>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</si>
  <si>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</si>
  <si>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</si>
  <si>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</si>
  <si>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</si>
  <si>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</si>
  <si>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</si>
  <si>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</si>
  <si>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</si>
  <si>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</si>
  <si>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</si>
  <si>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</si>
  <si>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</si>
  <si>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</si>
  <si>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</si>
  <si>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</si>
  <si>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</si>
  <si>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</si>
  <si>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</si>
  <si>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</si>
  <si>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</si>
  <si>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</si>
  <si>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</si>
  <si>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</si>
  <si>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</si>
  <si>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</si>
  <si>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</si>
  <si>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</si>
  <si>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</si>
  <si>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</si>
  <si>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</si>
  <si>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</si>
  <si>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</si>
  <si>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</si>
  <si>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</si>
  <si>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</si>
  <si>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</si>
  <si>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</si>
  <si>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</si>
  <si>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</si>
  <si>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</si>
  <si>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</si>
  <si>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</si>
  <si>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</si>
  <si>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</si>
  <si>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</si>
  <si>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</si>
  <si>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</si>
  <si>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</si>
  <si>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</si>
  <si>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</si>
  <si>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</si>
  <si>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</si>
  <si>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</si>
  <si>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</si>
  <si>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</si>
  <si>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</si>
  <si>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</si>
  <si>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</si>
  <si>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</si>
  <si>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</si>
  <si>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</si>
  <si>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</si>
  <si>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</si>
  <si>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</si>
  <si>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</si>
  <si>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</si>
  <si>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</si>
  <si>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</si>
  <si>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</si>
  <si>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</si>
  <si>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</si>
  <si>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</si>
  <si>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</si>
  <si>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</si>
  <si>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</si>
  <si>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</si>
  <si>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</si>
  <si>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</si>
  <si>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</si>
  <si>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</si>
  <si>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</si>
  <si>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</si>
  <si>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</si>
  <si>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</si>
  <si>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</si>
  <si>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</si>
  <si>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</si>
  <si>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</si>
  <si>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</si>
  <si>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</si>
  <si>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</si>
  <si>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</si>
  <si>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</si>
  <si>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</si>
  <si>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</si>
  <si>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</si>
  <si>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</si>
  <si>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</si>
  <si>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</si>
  <si>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</si>
  <si>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</si>
  <si>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</si>
  <si>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</si>
  <si>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</si>
  <si>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</si>
  <si>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</si>
  <si>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</si>
  <si>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</si>
  <si>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</si>
  <si>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</si>
  <si>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</si>
  <si>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</si>
  <si>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</si>
  <si>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</si>
  <si>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</si>
  <si>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</si>
  <si>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</si>
  <si>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</si>
  <si>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</si>
  <si>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</si>
  <si>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</si>
  <si>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</si>
  <si>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</si>
  <si>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</si>
  <si>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</si>
  <si>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</si>
  <si>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</si>
  <si>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</si>
  <si>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</si>
  <si>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</si>
  <si>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</si>
  <si>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</si>
  <si>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</si>
  <si>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</si>
  <si>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</si>
  <si>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</si>
  <si>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</si>
  <si>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</si>
  <si>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</si>
  <si>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</si>
  <si>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</si>
  <si>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</si>
  <si>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</si>
  <si>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</si>
  <si>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</si>
  <si>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</si>
  <si>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</si>
  <si>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</si>
  <si>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</si>
  <si>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</si>
  <si>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</si>
  <si>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</si>
  <si>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</si>
  <si>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</si>
  <si>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</si>
  <si>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</si>
  <si>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</si>
  <si>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</si>
  <si>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</si>
  <si>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</si>
  <si>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</si>
  <si>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</si>
  <si>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</si>
  <si>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</si>
  <si>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</si>
  <si>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</si>
  <si>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</si>
  <si>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</si>
  <si>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</si>
  <si>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</si>
  <si>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</si>
  <si>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</si>
  <si>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</si>
  <si>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</si>
  <si>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</si>
  <si>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</si>
  <si>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</si>
  <si>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</si>
  <si>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</si>
  <si>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</si>
  <si>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</si>
  <si>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</si>
  <si>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</si>
  <si>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</si>
  <si>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</si>
  <si>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</si>
  <si>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</si>
  <si>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</si>
  <si>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</si>
  <si>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</si>
  <si>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</si>
  <si>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</si>
  <si>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</si>
  <si>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</si>
  <si>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</si>
  <si>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</si>
  <si>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</si>
  <si>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</si>
  <si>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</si>
  <si>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</si>
  <si>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</si>
  <si>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</si>
  <si>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</si>
  <si>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</si>
  <si>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</si>
  <si>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</si>
  <si>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</si>
  <si>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</si>
  <si>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</si>
  <si>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</si>
  <si>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</si>
  <si>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</si>
  <si>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</si>
  <si>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</si>
  <si>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</si>
  <si>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</si>
  <si>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</si>
  <si>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</si>
  <si>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</si>
  <si>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</si>
  <si>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</si>
  <si>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</si>
  <si>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</si>
  <si>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</si>
  <si>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</si>
  <si>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</si>
  <si>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</si>
  <si>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</si>
  <si>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</si>
  <si>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</si>
  <si>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</si>
  <si>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</si>
  <si>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</si>
  <si>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</si>
  <si>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</si>
  <si>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</si>
  <si>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</si>
  <si>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</si>
  <si>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</si>
  <si>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</si>
  <si>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</si>
  <si>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</si>
  <si>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</si>
  <si>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</si>
  <si>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</si>
  <si>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</si>
  <si>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</si>
  <si>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</si>
  <si>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</si>
  <si>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</si>
  <si>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</si>
  <si>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</si>
  <si>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</si>
  <si>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</si>
  <si>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</si>
  <si>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</si>
  <si>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</si>
  <si>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</si>
  <si>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</si>
  <si>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</si>
  <si>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</si>
  <si>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</si>
  <si>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</si>
  <si>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</si>
  <si>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</si>
  <si>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</si>
  <si>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</si>
  <si>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</si>
  <si>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</si>
  <si>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</si>
  <si>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</si>
  <si>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</si>
  <si>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</si>
  <si>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</si>
  <si>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</si>
  <si>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</si>
  <si>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</si>
  <si>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</si>
  <si>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</si>
  <si>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</si>
  <si>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</si>
  <si>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</si>
  <si>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</si>
  <si>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</si>
  <si>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</si>
  <si>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</si>
  <si>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</si>
  <si>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</si>
  <si>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</si>
  <si>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</si>
  <si>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</si>
  <si>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</si>
  <si>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</si>
  <si>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</si>
  <si>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</si>
  <si>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</si>
  <si>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</si>
  <si>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</si>
  <si>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</si>
  <si>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</si>
  <si>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</si>
  <si>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</si>
  <si>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</si>
  <si>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</si>
  <si>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</si>
  <si>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</si>
  <si>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</si>
  <si>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</si>
  <si>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</si>
  <si>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</si>
  <si>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</si>
  <si>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</si>
  <si>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</si>
  <si>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</si>
  <si>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</si>
  <si>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</si>
  <si>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</si>
  <si>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</si>
  <si>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</si>
  <si>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</si>
  <si>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</si>
  <si>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</si>
  <si>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</si>
  <si>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</si>
  <si>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</si>
  <si>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</si>
  <si>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</si>
  <si>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</si>
  <si>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</si>
  <si>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</si>
  <si>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</si>
  <si>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</si>
  <si>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</si>
  <si>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</si>
  <si>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</si>
  <si>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</si>
  <si>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</si>
  <si>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</si>
  <si>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</si>
  <si>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</si>
  <si>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</si>
  <si>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</si>
  <si>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</si>
  <si>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</si>
  <si>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</si>
  <si>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</si>
  <si>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</si>
  <si>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</si>
  <si>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</si>
  <si>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</si>
  <si>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</si>
  <si>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</si>
  <si>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</si>
  <si>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</si>
  <si>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</si>
  <si>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</si>
  <si>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</si>
  <si>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</si>
  <si>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</si>
  <si>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</si>
  <si>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</si>
  <si>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</si>
  <si>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</si>
  <si>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</si>
  <si>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</si>
  <si>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</si>
  <si>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</si>
  <si>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</si>
  <si>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</si>
  <si>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</si>
  <si>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</si>
  <si>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</si>
  <si>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</si>
  <si>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</si>
  <si>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</si>
  <si>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</si>
  <si>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</si>
  <si>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</si>
  <si>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</si>
  <si>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</si>
  <si>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</si>
  <si>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</si>
  <si>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</si>
  <si>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</si>
  <si>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</si>
  <si>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</si>
  <si>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</si>
  <si>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</si>
  <si>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</si>
  <si>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</si>
  <si>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</si>
  <si>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</si>
  <si>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</si>
  <si>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</si>
  <si>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</si>
  <si>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</si>
  <si>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</si>
  <si>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</si>
  <si>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</si>
  <si>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</si>
  <si>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</si>
  <si>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</si>
  <si>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</si>
  <si>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</si>
  <si>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</si>
  <si>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</si>
  <si>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</si>
  <si>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</si>
  <si>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</si>
  <si>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</si>
  <si>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</si>
  <si>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</si>
  <si>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</si>
  <si>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</si>
  <si>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</si>
  <si>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</si>
  <si>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</si>
  <si>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</si>
  <si>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</si>
  <si>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</si>
  <si>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</si>
  <si>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</si>
  <si>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</si>
  <si>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</si>
  <si>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</si>
  <si>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</si>
  <si>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</si>
  <si>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</si>
  <si>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</si>
  <si>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</si>
  <si>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</si>
  <si>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</si>
  <si>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</si>
  <si>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</si>
  <si>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</si>
  <si>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</si>
  <si>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</si>
  <si>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</si>
  <si>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</si>
  <si>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</si>
  <si>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</si>
  <si>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</si>
  <si>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</si>
  <si>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</si>
  <si>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</si>
  <si>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</si>
  <si>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</si>
  <si>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</si>
  <si>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</si>
  <si>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</si>
  <si>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</si>
  <si>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</si>
  <si>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</si>
  <si>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</si>
  <si>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</si>
  <si>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</si>
  <si>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</si>
  <si>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</si>
  <si>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</si>
  <si>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</si>
  <si>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</si>
  <si>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</si>
  <si>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</si>
  <si>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</si>
  <si>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</si>
  <si>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</si>
  <si>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</si>
  <si>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</si>
  <si>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</si>
  <si>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</si>
  <si>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</si>
  <si>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</si>
  <si>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</si>
  <si>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</si>
  <si>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</si>
  <si>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</si>
  <si>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</si>
  <si>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</si>
  <si>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</si>
  <si>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</si>
  <si>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</si>
  <si>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</si>
  <si>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</si>
  <si>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</si>
  <si>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</si>
  <si>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</si>
  <si>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</si>
  <si>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</si>
  <si>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</si>
  <si>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</si>
  <si>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</si>
  <si>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</si>
  <si>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</si>
  <si>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</si>
  <si>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</si>
  <si>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</si>
  <si>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</si>
  <si>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</si>
  <si>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</si>
  <si>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</si>
  <si>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</si>
  <si>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</si>
  <si>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</si>
  <si>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</si>
  <si>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</si>
  <si>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</si>
  <si>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</si>
  <si>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</si>
  <si>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</si>
  <si>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</si>
  <si>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</si>
  <si>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</si>
  <si>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</si>
  <si>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</si>
  <si>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</si>
  <si>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</si>
  <si>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</si>
  <si>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</si>
  <si>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</si>
  <si>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</si>
  <si>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</si>
  <si>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</si>
  <si>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</si>
  <si>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</si>
  <si>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</si>
  <si>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</si>
  <si>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</si>
  <si>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</si>
  <si>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</si>
  <si>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</si>
  <si>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</si>
  <si>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</si>
  <si>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</si>
  <si>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</si>
  <si>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</si>
  <si>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</si>
  <si>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</si>
  <si>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</si>
  <si>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</si>
  <si>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</si>
  <si>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</si>
  <si>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</si>
  <si>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</si>
  <si>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</si>
  <si>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</si>
  <si>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</si>
  <si>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</si>
  <si>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</si>
  <si>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</si>
  <si>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</si>
  <si>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</si>
  <si>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</si>
  <si>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</si>
  <si>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</si>
  <si>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</si>
  <si>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</si>
  <si>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</si>
  <si>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</si>
  <si>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</si>
  <si>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</si>
  <si>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</si>
  <si>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</si>
  <si>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</si>
  <si>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</si>
  <si>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</si>
  <si>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</si>
  <si>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</si>
  <si>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</si>
  <si>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</si>
  <si>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</si>
  <si>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</si>
  <si>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</si>
  <si>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</si>
  <si>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</si>
  <si>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</si>
  <si>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</si>
  <si>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</si>
  <si>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</si>
  <si>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</si>
  <si>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</si>
  <si>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</si>
  <si>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</si>
  <si>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</si>
  <si>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</si>
  <si>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</si>
  <si>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</si>
  <si>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</si>
  <si>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</si>
  <si>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</si>
  <si>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</si>
  <si>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</si>
  <si>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</si>
  <si>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</si>
  <si>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</si>
  <si>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</si>
  <si>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</si>
  <si>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</si>
  <si>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</si>
  <si>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</si>
  <si>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</si>
  <si>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</si>
  <si>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</si>
  <si>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</si>
  <si>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</si>
  <si>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</si>
  <si>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</si>
  <si>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</si>
  <si>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</si>
  <si>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</si>
  <si>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</si>
  <si>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</si>
  <si>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</si>
  <si>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</si>
  <si>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</si>
  <si>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</si>
  <si>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</si>
  <si>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</si>
  <si>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</si>
  <si>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</si>
  <si>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</si>
  <si>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</si>
  <si>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</si>
  <si>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</si>
  <si>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</si>
  <si>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</si>
  <si>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</si>
  <si>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</si>
  <si>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</si>
  <si>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</si>
  <si>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</si>
  <si>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</si>
  <si>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</si>
  <si>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</si>
  <si>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</si>
  <si>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</si>
  <si>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</si>
  <si>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</si>
  <si>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</si>
  <si>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</si>
  <si>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</si>
  <si>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</si>
  <si>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</si>
  <si>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</si>
  <si>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</si>
  <si>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</si>
  <si>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</si>
  <si>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</si>
  <si>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</si>
  <si>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</si>
  <si>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</si>
  <si>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</si>
  <si>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</si>
  <si>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</si>
  <si>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</si>
  <si>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</si>
  <si>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</si>
  <si>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</si>
  <si>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</si>
  <si>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</si>
  <si>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</si>
  <si>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</si>
  <si>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</si>
  <si>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</si>
  <si>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</si>
  <si>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</si>
  <si>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</si>
  <si>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</si>
  <si>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</si>
  <si>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</si>
  <si>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</si>
  <si>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</si>
  <si>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</si>
  <si>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</si>
  <si>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</si>
  <si>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</si>
  <si>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</si>
  <si>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</si>
  <si>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</si>
  <si>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</si>
  <si>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</si>
  <si>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</si>
  <si>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</si>
  <si>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</si>
  <si>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</si>
  <si>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</si>
  <si>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</si>
  <si>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</si>
  <si>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</si>
  <si>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</si>
  <si>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</si>
  <si>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</si>
  <si>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</si>
  <si>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</si>
  <si>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</si>
  <si>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</si>
  <si>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</si>
  <si>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</si>
  <si>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</si>
  <si>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</si>
  <si>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</si>
  <si>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</si>
  <si>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</si>
  <si>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</si>
  <si>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</si>
  <si>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</si>
  <si>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</si>
  <si>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</si>
  <si>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</si>
  <si>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</si>
  <si>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</si>
  <si>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</si>
  <si>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</si>
  <si>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</si>
  <si>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</si>
  <si>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</si>
  <si>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</si>
  <si>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</si>
  <si>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</si>
  <si>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</si>
  <si>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</si>
  <si>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</si>
  <si>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</si>
  <si>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</si>
  <si>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</si>
  <si>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</si>
  <si>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</si>
  <si>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</si>
  <si>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</si>
  <si>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</si>
  <si>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</si>
  <si>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</si>
  <si>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</si>
  <si>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</si>
  <si>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</si>
  <si>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</si>
  <si>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</si>
  <si>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</si>
  <si>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</si>
  <si>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</si>
  <si>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</si>
  <si>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</si>
  <si>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</si>
  <si>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</si>
  <si>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</si>
  <si>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</si>
  <si>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</si>
  <si>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</si>
  <si>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</si>
  <si>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</si>
  <si>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</si>
  <si>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</si>
  <si>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</si>
  <si>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</si>
  <si>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</si>
  <si>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</si>
  <si>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</si>
  <si>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</si>
  <si>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</si>
  <si>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</si>
  <si>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</si>
  <si>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</si>
  <si>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</si>
  <si>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</si>
  <si>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</si>
  <si>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</si>
  <si>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</si>
  <si>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</si>
  <si>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</si>
  <si>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</si>
  <si>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</si>
  <si>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</si>
  <si>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</si>
  <si>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</si>
  <si>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</si>
  <si>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</si>
  <si>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</si>
  <si>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</si>
  <si>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</si>
  <si>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</si>
  <si>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</si>
  <si>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</si>
  <si>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</si>
  <si>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</si>
  <si>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</si>
  <si>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</si>
  <si>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</si>
  <si>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</si>
  <si>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</si>
  <si>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</si>
  <si>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</si>
  <si>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</si>
  <si>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</si>
  <si>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</si>
  <si>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</si>
  <si>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</si>
  <si>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</si>
  <si>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</si>
  <si>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</si>
  <si>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</si>
  <si>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</si>
  <si>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</si>
  <si>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</si>
  <si>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</si>
  <si>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</si>
  <si>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</si>
  <si>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</si>
  <si>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</si>
  <si>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</si>
  <si>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</si>
  <si>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</si>
  <si>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</si>
  <si>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</si>
  <si>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</si>
  <si>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</si>
  <si>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</si>
  <si>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</si>
  <si>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</si>
  <si>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</si>
  <si>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</si>
  <si>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</si>
  <si>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</si>
  <si>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</si>
  <si>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</si>
  <si>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</si>
  <si>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</si>
  <si>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</si>
  <si>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</si>
  <si>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</si>
  <si>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</si>
  <si>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</si>
  <si>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</si>
  <si>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</si>
  <si>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</si>
  <si>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</si>
  <si>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</si>
  <si>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</si>
  <si>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</si>
  <si>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</si>
  <si>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</si>
  <si>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</si>
  <si>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</si>
  <si>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</si>
  <si>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</si>
  <si>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</si>
  <si>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</si>
  <si>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</si>
  <si>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</si>
  <si>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</si>
  <si>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</si>
  <si>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</si>
  <si>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</si>
  <si>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</si>
  <si>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</si>
  <si>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</si>
  <si>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</si>
  <si>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</si>
  <si>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</si>
  <si>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</si>
  <si>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</si>
  <si>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</si>
  <si>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</si>
  <si>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</si>
  <si>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</si>
  <si>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</si>
  <si>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</si>
  <si>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</si>
  <si>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</si>
  <si>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</si>
  <si>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</si>
  <si>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</si>
  <si>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</si>
  <si>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</si>
  <si>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</si>
  <si>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</si>
  <si>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</si>
  <si>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</si>
  <si>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</si>
  <si>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</si>
  <si>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</si>
  <si>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</si>
  <si>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</si>
  <si>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</si>
  <si>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</si>
  <si>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</si>
  <si>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</si>
  <si>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</si>
  <si>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</si>
  <si>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</si>
  <si>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</si>
  <si>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</si>
  <si>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</si>
  <si>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</si>
  <si>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</si>
  <si>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</si>
  <si>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</si>
  <si>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</si>
  <si>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</si>
  <si>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</si>
  <si>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</si>
  <si>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</si>
  <si>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</si>
  <si>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</si>
  <si>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</si>
  <si>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</si>
  <si>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</si>
  <si>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</si>
  <si>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</si>
  <si>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</si>
  <si>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</si>
  <si>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</si>
  <si>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</si>
  <si>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</si>
  <si>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</si>
  <si>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</si>
  <si>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</si>
  <si>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</si>
  <si>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</si>
  <si>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</si>
  <si>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</si>
  <si>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</si>
  <si>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</si>
  <si>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</si>
  <si>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</si>
  <si>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</si>
  <si>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</si>
  <si>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</si>
  <si>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</si>
  <si>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</si>
  <si>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</si>
  <si>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</si>
  <si>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</si>
  <si>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</si>
  <si>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</si>
  <si>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</si>
  <si>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</si>
  <si>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</si>
  <si>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</si>
  <si>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</si>
  <si>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</si>
  <si>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</si>
  <si>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</si>
  <si>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</si>
  <si>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</si>
  <si>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</si>
  <si>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</si>
  <si>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</si>
  <si>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</si>
  <si>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</si>
  <si>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</si>
  <si>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</si>
  <si>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</si>
  <si>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</si>
  <si>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</si>
  <si>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</si>
  <si>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</si>
  <si>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</si>
  <si>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</si>
  <si>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</si>
  <si>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</si>
  <si>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</si>
  <si>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</si>
  <si>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</si>
  <si>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</si>
  <si>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</si>
  <si>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</si>
  <si>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</si>
  <si>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</si>
  <si>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</si>
  <si>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</si>
  <si>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</si>
  <si>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</si>
  <si>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</si>
  <si>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</si>
  <si>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</si>
  <si>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</si>
  <si>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</si>
  <si>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</si>
  <si>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</si>
  <si>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</si>
  <si>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</si>
  <si>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</si>
  <si>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</si>
  <si>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</si>
  <si>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</si>
  <si>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</si>
  <si>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</si>
  <si>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</si>
  <si>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</si>
  <si>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</si>
  <si>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</si>
  <si>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</si>
  <si>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</si>
  <si>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</si>
  <si>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</si>
  <si>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</si>
  <si>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</si>
  <si>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</si>
  <si>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</si>
  <si>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</si>
  <si>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</si>
  <si>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</si>
  <si>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</si>
  <si>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</si>
  <si>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</si>
  <si>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</si>
  <si>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</si>
  <si>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</si>
  <si>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</si>
  <si>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</si>
  <si>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</si>
  <si>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</si>
  <si>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</si>
  <si>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</si>
  <si>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</si>
  <si>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</si>
  <si>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</si>
  <si>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</si>
  <si>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</si>
  <si>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</si>
  <si>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</si>
  <si>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</si>
  <si>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</si>
  <si>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</si>
  <si>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</si>
  <si>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</si>
  <si>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</si>
  <si>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</si>
  <si>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</si>
  <si>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</si>
  <si>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</si>
  <si>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</si>
  <si>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</si>
  <si>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</si>
  <si>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</si>
  <si>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</si>
  <si>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</si>
  <si>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</si>
  <si>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</si>
  <si>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</si>
  <si>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</si>
  <si>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</si>
  <si>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</si>
  <si>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</si>
  <si>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</si>
  <si>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</si>
  <si>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</si>
  <si>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</si>
  <si>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</si>
  <si>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</si>
  <si>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</si>
  <si>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</si>
  <si>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</si>
  <si>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</si>
  <si>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</si>
  <si>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</si>
  <si>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</si>
  <si>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</si>
  <si>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</si>
  <si>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</si>
  <si>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</si>
  <si>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</si>
  <si>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</si>
  <si>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</si>
  <si>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</si>
  <si>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</si>
  <si>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</si>
  <si>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</si>
  <si>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</si>
  <si>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</si>
  <si>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</si>
  <si>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</si>
  <si>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</si>
  <si>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</si>
  <si>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</si>
  <si>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</si>
  <si>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</si>
  <si>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</si>
  <si>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</si>
  <si>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</si>
  <si>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</si>
  <si>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</si>
  <si>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</si>
  <si>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</si>
  <si>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</si>
  <si>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</si>
  <si>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</si>
  <si>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</si>
  <si>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</si>
  <si>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</si>
  <si>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</si>
  <si>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</si>
  <si>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</si>
  <si>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</si>
  <si>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</si>
  <si>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</si>
  <si>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</si>
  <si>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</si>
  <si>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</si>
  <si>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</si>
  <si>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</si>
  <si>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</si>
  <si>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</si>
  <si>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</si>
  <si>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</si>
  <si>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</si>
  <si>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</si>
  <si>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</si>
  <si>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</si>
  <si>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</si>
  <si>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</si>
  <si>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</si>
  <si>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</si>
  <si>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</si>
  <si>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</si>
  <si>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</si>
  <si>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</si>
  <si>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</si>
  <si>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</si>
  <si>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</si>
  <si>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</si>
  <si>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</si>
  <si>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</si>
  <si>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</si>
  <si>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</si>
  <si>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</si>
  <si>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</si>
  <si>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</si>
  <si>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</si>
  <si>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</si>
  <si>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</si>
  <si>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</si>
  <si>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</si>
  <si>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</si>
  <si>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</si>
  <si>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</si>
  <si>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</si>
  <si>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</si>
  <si>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</si>
  <si>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</si>
  <si>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</si>
  <si>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</si>
  <si>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</si>
  <si>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</si>
  <si>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</si>
  <si>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</si>
  <si>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</si>
  <si>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</si>
  <si>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</si>
  <si>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</si>
  <si>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</si>
  <si>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</si>
  <si>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</si>
  <si>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</si>
  <si>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</si>
  <si>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</si>
  <si>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</si>
  <si>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</si>
  <si>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</si>
  <si>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</si>
  <si>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</si>
  <si>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</si>
  <si>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</si>
  <si>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</si>
  <si>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</si>
  <si>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</si>
  <si>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</si>
  <si>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</si>
  <si>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</si>
  <si>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</si>
  <si>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</si>
  <si>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</si>
  <si>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</si>
  <si>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</si>
  <si>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</si>
  <si>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</si>
  <si>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</si>
  <si>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</si>
  <si>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</si>
  <si>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</si>
  <si>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</si>
  <si>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</si>
  <si>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</si>
  <si>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</si>
  <si>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</si>
  <si>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</si>
  <si>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</si>
  <si>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</si>
  <si>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</si>
  <si>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</si>
  <si>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</si>
  <si>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</si>
  <si>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</si>
  <si>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</si>
  <si>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</si>
  <si>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</si>
  <si>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</si>
  <si>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</si>
  <si>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</si>
  <si>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</si>
  <si>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</si>
  <si>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</si>
  <si>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</si>
  <si>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</si>
  <si>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</si>
  <si>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</si>
  <si>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</si>
  <si>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</si>
  <si>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</si>
  <si>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</si>
  <si>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</si>
  <si>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</si>
  <si>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</si>
  <si>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</si>
  <si>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</si>
  <si>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</si>
  <si>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</si>
  <si>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</si>
  <si>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</si>
  <si>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</si>
  <si>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</si>
  <si>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</si>
  <si>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</si>
  <si>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</si>
  <si>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</si>
  <si>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</si>
  <si>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</si>
  <si>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</si>
  <si>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</si>
  <si>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</si>
  <si>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</si>
  <si>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</si>
  <si>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</si>
  <si>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</si>
  <si>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</si>
  <si>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</si>
  <si>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</si>
  <si>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</si>
  <si>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</si>
  <si>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</si>
  <si>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</si>
  <si>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</si>
  <si>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</si>
  <si>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</si>
  <si>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</si>
  <si>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</si>
  <si>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</si>
  <si>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</si>
  <si>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</si>
  <si>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</si>
  <si>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</si>
  <si>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</si>
  <si>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</si>
  <si>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</si>
  <si>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</si>
  <si>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</si>
  <si>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</si>
  <si>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</si>
  <si>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</si>
  <si>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</si>
  <si>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</si>
  <si>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</si>
  <si>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</si>
  <si>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</si>
  <si>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</si>
  <si>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</si>
  <si>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</si>
  <si>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</si>
  <si>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</si>
  <si>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</si>
  <si>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</si>
  <si>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</si>
  <si>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</si>
  <si>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</si>
  <si>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</si>
  <si>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</si>
  <si>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</si>
  <si>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</si>
  <si>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</si>
  <si>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</si>
  <si>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</si>
  <si>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</si>
  <si>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</si>
  <si>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</si>
  <si>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</si>
  <si>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</si>
  <si>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</si>
  <si>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</si>
  <si>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</si>
  <si>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</si>
  <si>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</si>
  <si>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</si>
  <si>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</si>
  <si>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</si>
  <si>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</si>
  <si>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</si>
  <si>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</si>
  <si>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</si>
  <si>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</si>
  <si>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</si>
  <si>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</si>
  <si>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</si>
  <si>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</si>
  <si>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</si>
  <si>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</si>
  <si>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</si>
  <si>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</si>
  <si>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</si>
  <si>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</si>
  <si>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</si>
  <si>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</si>
  <si>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</si>
  <si>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</si>
  <si>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</si>
  <si>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</si>
  <si>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</si>
  <si>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</si>
  <si>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</si>
  <si>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</si>
  <si>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</si>
  <si>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</si>
  <si>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</si>
  <si>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</si>
  <si>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</si>
  <si>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</si>
  <si>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</si>
  <si>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</si>
  <si>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</si>
  <si>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</si>
  <si>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</si>
  <si>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</si>
  <si>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</si>
  <si>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</si>
  <si>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</si>
  <si>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</si>
  <si>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</si>
  <si>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</si>
  <si>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</si>
  <si>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</si>
  <si>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</si>
  <si>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</si>
  <si>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</si>
  <si>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</si>
  <si>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</si>
  <si>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</si>
  <si>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</si>
  <si>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</si>
  <si>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</si>
  <si>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</si>
  <si>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</si>
  <si>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</si>
  <si>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</si>
  <si>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</si>
  <si>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</si>
  <si>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</si>
  <si>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</si>
  <si>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</si>
  <si>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</si>
  <si>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</si>
  <si>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</si>
  <si>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</si>
  <si>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</si>
  <si>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</si>
  <si>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</si>
  <si>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</si>
  <si>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</si>
  <si>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</si>
  <si>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</si>
  <si>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</si>
  <si>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</si>
  <si>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</si>
  <si>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</si>
  <si>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</si>
  <si>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</si>
  <si>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</si>
  <si>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</si>
  <si>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</si>
  <si>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N°83.283</t>
  </si>
  <si>
    <t>RENTS - 1st FLOOR</t>
  </si>
  <si>
    <t>N°332698834</t>
  </si>
  <si>
    <t>OFFICE INTERNET - JAN 26</t>
  </si>
  <si>
    <t xml:space="preserve">INVOICE NOT YET RECIEVED </t>
  </si>
  <si>
    <t>N°83.285/83.284</t>
  </si>
  <si>
    <t>JMDS TRACK SARL</t>
  </si>
  <si>
    <t>N°FP-691</t>
  </si>
  <si>
    <t>GPS TRACKER - PRADO</t>
  </si>
  <si>
    <t>VALCO</t>
  </si>
  <si>
    <t>N°2026-217</t>
  </si>
  <si>
    <t>N°111BFA61669</t>
  </si>
  <si>
    <t>OFFICE INTERNET - FEV 26</t>
  </si>
  <si>
    <t xml:space="preserve">ORANGE - TUV </t>
  </si>
  <si>
    <t>N°0026443911</t>
  </si>
  <si>
    <t>ORANGE - INTEL HR</t>
  </si>
  <si>
    <t>N°0026441247</t>
  </si>
  <si>
    <t>OFFICE PHONE RECHARGE - INTEL HR</t>
  </si>
  <si>
    <t>GECAM</t>
  </si>
  <si>
    <t>COTISATION GECAM - 2026</t>
  </si>
  <si>
    <t xml:space="preserve">CABINET DR WAMBO </t>
  </si>
  <si>
    <t>N°4409</t>
  </si>
  <si>
    <t>MEDECINE DE TRAVAIL - JULY TO DEC 2025</t>
  </si>
  <si>
    <t xml:space="preserve">EST BASILE TOUKAM </t>
  </si>
  <si>
    <t>N°02-26</t>
  </si>
  <si>
    <t>N°MDS/2649</t>
  </si>
  <si>
    <t>PRINTING COST</t>
  </si>
  <si>
    <t xml:space="preserve">NSIA ASSURANCES </t>
  </si>
  <si>
    <t>N°D3/12/2025/L</t>
  </si>
  <si>
    <t xml:space="preserve">MALADIE/INCORPORATIONS </t>
  </si>
  <si>
    <t xml:space="preserve">N°002/187/026 </t>
  </si>
  <si>
    <t>SOFTWARE LICENSE FEE -JAN 26</t>
  </si>
  <si>
    <t xml:space="preserve">BLUESTONE SERVICES </t>
  </si>
  <si>
    <t>N°120226</t>
  </si>
  <si>
    <t xml:space="preserve">MARKETING COST </t>
  </si>
  <si>
    <t>N°001/SLS</t>
  </si>
  <si>
    <t>SECURITY GUARD - DNF - JAN 26</t>
  </si>
  <si>
    <t xml:space="preserve">AMCHAM </t>
  </si>
  <si>
    <t>N°IntelHRC - 2026 - PAT.docx/Jan-26</t>
  </si>
  <si>
    <t xml:space="preserve">MEMBERSHIP DUES 2026 </t>
  </si>
  <si>
    <t>N°33066582</t>
  </si>
  <si>
    <t xml:space="preserve">SCALE EDGE </t>
  </si>
  <si>
    <t>FCT N°2026/01/FCF003</t>
  </si>
  <si>
    <t xml:space="preserve">FRACTIONAL CFO </t>
  </si>
  <si>
    <t xml:space="preserve">ACAM VIE </t>
  </si>
  <si>
    <t>FCT N°B10020</t>
  </si>
  <si>
    <t xml:space="preserve">END OF SERVICE BENEFITS </t>
  </si>
  <si>
    <t xml:space="preserve">ST DIGITAL </t>
  </si>
  <si>
    <t>FCT N°2025/338/03865</t>
  </si>
  <si>
    <t xml:space="preserve">CONSULTANCY FEE </t>
  </si>
  <si>
    <t>DEVREV</t>
  </si>
  <si>
    <t>N°03BCEE4C - 0012</t>
  </si>
  <si>
    <t>TOTAL PAYABLE - EBURY</t>
  </si>
  <si>
    <t xml:space="preserve">VTIC BAO </t>
  </si>
  <si>
    <t>RAPOS2507LIM066</t>
  </si>
  <si>
    <t xml:space="preserve">TRANSPORT FACTURE </t>
  </si>
  <si>
    <t>RAPOS2507LIM060</t>
  </si>
  <si>
    <t xml:space="preserve">ACHAT DIVERS </t>
  </si>
  <si>
    <t>HQBCC2408LIM391</t>
  </si>
  <si>
    <t>N°01VTIC/141025</t>
  </si>
  <si>
    <t>BON D'ACHAT</t>
  </si>
  <si>
    <t>RACC2512LIM094</t>
  </si>
  <si>
    <t>RACC2512LIM121</t>
  </si>
  <si>
    <t>RACC2512LIM130</t>
  </si>
  <si>
    <t>N°01VTIC/270126</t>
  </si>
  <si>
    <t>TOTAL PAYABLE - VTIC BAO</t>
  </si>
  <si>
    <t>DELOITTE</t>
  </si>
  <si>
    <t>N°260116</t>
  </si>
  <si>
    <t>30% AUDIT REPORT 2024</t>
  </si>
  <si>
    <t>N°33564497</t>
  </si>
  <si>
    <t>OFFICE INTERNET - FEB 26</t>
  </si>
  <si>
    <t>N°0003/26</t>
  </si>
  <si>
    <t xml:space="preserve">NOT YET RECEIVED </t>
  </si>
  <si>
    <t>EST DJAKARTA</t>
  </si>
  <si>
    <t>N°002/03/2026</t>
  </si>
  <si>
    <t>2 PHONE CHARGES - JOEL AND ONE EXTRA</t>
  </si>
  <si>
    <t xml:space="preserve">GEO'S OPTIMAL </t>
  </si>
  <si>
    <t>N°015/09/26</t>
  </si>
  <si>
    <t xml:space="preserve">Rapport Revue fiscale IOS </t>
  </si>
  <si>
    <t>N°2026-240</t>
  </si>
  <si>
    <t>N°111BFA61873</t>
  </si>
  <si>
    <t>N°26453156</t>
  </si>
  <si>
    <t>N°26456064</t>
  </si>
  <si>
    <t>OFFICE PHONE RECHARGE - TUV</t>
  </si>
  <si>
    <t>BYTES CORP</t>
  </si>
  <si>
    <t>N°3298</t>
  </si>
  <si>
    <t xml:space="preserve">IT ASSISTANCE </t>
  </si>
  <si>
    <t>N°2681</t>
  </si>
  <si>
    <t xml:space="preserve">PRINTING COST </t>
  </si>
  <si>
    <t>INSURANCE MAD</t>
  </si>
  <si>
    <t>N°003/187</t>
  </si>
  <si>
    <t>SOFTWARE LICENSE FEE - FEV  26</t>
  </si>
  <si>
    <t>N°002</t>
  </si>
  <si>
    <t xml:space="preserve">MARKETING AND COMMUNICATION SERVICE </t>
  </si>
  <si>
    <t>SECURITY GUARD - DNF - FEB 26</t>
  </si>
  <si>
    <t>N°001/28/01</t>
  </si>
  <si>
    <t xml:space="preserve">PRINTING OF BADGES - WORK FORCE </t>
  </si>
  <si>
    <t>N°33352029</t>
  </si>
  <si>
    <t>N°2026/03/FCFO03</t>
  </si>
  <si>
    <t>FRACTIONAL CFO</t>
  </si>
  <si>
    <t>11&amp;04/03/2026</t>
  </si>
  <si>
    <t>N°B10042 /B10035</t>
  </si>
  <si>
    <t>SUNU ASSURANCES</t>
  </si>
  <si>
    <t>N°01//09/26</t>
  </si>
  <si>
    <t xml:space="preserve">Rapport Revue fiscale </t>
  </si>
  <si>
    <t>EST KEMF</t>
  </si>
  <si>
    <t>JAN 2025 - JAN 2026</t>
  </si>
  <si>
    <t>N°7067329</t>
  </si>
  <si>
    <t>OFFICE INTERNET - MARCH 26</t>
  </si>
  <si>
    <t xml:space="preserve">WAIT UNTIL INVOICE RECEPTION </t>
  </si>
  <si>
    <t xml:space="preserve">VTIC - IOS CMR </t>
  </si>
  <si>
    <t>027/020/021/018</t>
  </si>
  <si>
    <t xml:space="preserve">VERIFICATION DES COMPTES </t>
  </si>
  <si>
    <t>ETS DJAKARTA</t>
  </si>
  <si>
    <t>N°003</t>
  </si>
  <si>
    <t>PHONE - CLARISSE</t>
  </si>
  <si>
    <t xml:space="preserve">URBAN ESTATE </t>
  </si>
  <si>
    <t xml:space="preserve">TRAVAUX D4AMENAGEMENT DES BUREAUX </t>
  </si>
  <si>
    <t xml:space="preserve">NSIA INSURANCE </t>
  </si>
  <si>
    <t xml:space="preserve">ASSURANCE INCOPORATION MALADIE </t>
  </si>
  <si>
    <t>ACAM VIE</t>
  </si>
  <si>
    <t>56/65</t>
  </si>
  <si>
    <t>END OF SERVICE BENEFITS</t>
  </si>
  <si>
    <t>N°004</t>
  </si>
  <si>
    <t>N°007</t>
  </si>
  <si>
    <t>OFFICE SUPPLIES</t>
  </si>
  <si>
    <t xml:space="preserve">VALCO SARL </t>
  </si>
  <si>
    <t>N°2026-616</t>
  </si>
  <si>
    <t>ELEGAS</t>
  </si>
  <si>
    <t>N°2026/101</t>
  </si>
  <si>
    <t xml:space="preserve">CABIN ACCESS SYSTEM CARD </t>
  </si>
  <si>
    <t>CABINETS D'AVOCATS HONORE YANA</t>
  </si>
  <si>
    <t>N°01010/01111/1009/0100</t>
  </si>
  <si>
    <t xml:space="preserve">AVOCAT </t>
  </si>
  <si>
    <t>N°2773</t>
  </si>
  <si>
    <t>N°001/190426</t>
  </si>
  <si>
    <t>MARKETING COST</t>
  </si>
  <si>
    <t xml:space="preserve">CAMTEL - INTEL HR </t>
  </si>
  <si>
    <t>N°6829546</t>
  </si>
  <si>
    <t>ROYAL TOUCH PLUS</t>
  </si>
  <si>
    <t>N°001/2026</t>
  </si>
  <si>
    <t xml:space="preserve">MODIFICATION DES PLAFONDS </t>
  </si>
  <si>
    <t>N°111BFA6201</t>
  </si>
  <si>
    <t>OFFICE INTERNET - APRIL 26 - SWECOM</t>
  </si>
  <si>
    <t xml:space="preserve">ON HOLD </t>
  </si>
  <si>
    <t>CASE CONSULTING</t>
  </si>
  <si>
    <t>N°0035/043</t>
  </si>
  <si>
    <t>DNF LAPTOP/ PRINTER EQUIPMENT</t>
  </si>
  <si>
    <t xml:space="preserve">PAID </t>
  </si>
  <si>
    <t>N°0026465132</t>
  </si>
  <si>
    <t xml:space="preserve">OFFICE PHONE CREDIT </t>
  </si>
  <si>
    <t>N°0026468154</t>
  </si>
  <si>
    <t xml:space="preserve">VTIC - INTEL HRC </t>
  </si>
  <si>
    <t>SECURITY GUARD - DNF - MARCH 26</t>
  </si>
  <si>
    <t xml:space="preserve">SUNU ASSURANCES </t>
  </si>
  <si>
    <t>MOOD</t>
  </si>
  <si>
    <t>N°032</t>
  </si>
  <si>
    <t>DESIGN AND PROCUREMENT SERVICES</t>
  </si>
  <si>
    <t xml:space="preserve">ETS KEMF </t>
  </si>
  <si>
    <t>MBM</t>
  </si>
  <si>
    <t>N°021</t>
  </si>
  <si>
    <t>AUDIT CONTRACTUEL 2024</t>
  </si>
  <si>
    <t xml:space="preserve">ACTING CHIEF FINANCIAL OFFICER
</t>
  </si>
  <si>
    <t xml:space="preserve">TOTAL AMOUNT ON HOLD </t>
  </si>
  <si>
    <t>BALANCE TO PAY</t>
  </si>
  <si>
    <t>VTIC BAO - BILLED IOS CMR</t>
  </si>
  <si>
    <t>N0RACC2604LIM092/093/094</t>
  </si>
  <si>
    <t xml:space="preserve">LABOR DAY DRINKS </t>
  </si>
  <si>
    <t xml:space="preserve">DELOITTE </t>
  </si>
  <si>
    <t>N°260457</t>
  </si>
  <si>
    <t>50% ADVANCE INVOICE - AUDIT 2025</t>
  </si>
  <si>
    <t>N°00047</t>
  </si>
  <si>
    <t>IT ASSISTANCE - APRIL 26</t>
  </si>
  <si>
    <t xml:space="preserve">BLUE STONE </t>
  </si>
  <si>
    <t>N°030/04/26</t>
  </si>
  <si>
    <t>REVUE FISCALE - 2025</t>
  </si>
  <si>
    <t>N°009</t>
  </si>
  <si>
    <t>EQUILIBRE</t>
  </si>
  <si>
    <t>N°003/003/002</t>
  </si>
  <si>
    <t>FOURNITURES SUPPORTS PUBLICITAIRES</t>
  </si>
  <si>
    <t xml:space="preserve">L&amp;D REVOLUTECH SARL </t>
  </si>
  <si>
    <t>N°076</t>
  </si>
  <si>
    <t xml:space="preserve">LAPTOP CHARGER - DESIRE </t>
  </si>
  <si>
    <t>N°2026 - 663</t>
  </si>
  <si>
    <t xml:space="preserve">MFI </t>
  </si>
  <si>
    <t>N°2789</t>
  </si>
  <si>
    <t>PRINTING COST - APRIL</t>
  </si>
  <si>
    <t xml:space="preserve">STARLOGISTICS </t>
  </si>
  <si>
    <t xml:space="preserve">SECURITY GURAD - DNF HOUSE </t>
  </si>
  <si>
    <t>N°2026/05/FCFO06</t>
  </si>
  <si>
    <t>SUITCH</t>
  </si>
  <si>
    <t>N°005/187/026</t>
  </si>
  <si>
    <t>SALARY ADVANCE PLATFORM</t>
  </si>
  <si>
    <t xml:space="preserve">NSIA ASSURANCE </t>
  </si>
  <si>
    <t>N°D3/04-2026/L</t>
  </si>
  <si>
    <t xml:space="preserve">ASSURANCE MALADIE </t>
  </si>
  <si>
    <t xml:space="preserve">SUNU ASSURANCE </t>
  </si>
  <si>
    <t xml:space="preserve"> CHIEF FINANCIAL OFFICER
</t>
  </si>
  <si>
    <t>S/N</t>
  </si>
  <si>
    <t>TYPE</t>
  </si>
  <si>
    <t>FREQ</t>
  </si>
  <si>
    <t>AVG HT</t>
  </si>
  <si>
    <t>AVG VAT</t>
  </si>
  <si>
    <t>AVG WHT</t>
  </si>
  <si>
    <t>AVG NET</t>
  </si>
  <si>
    <t>JUN</t>
  </si>
  <si>
    <t>JUL</t>
  </si>
  <si>
    <t>AUG</t>
  </si>
  <si>
    <t>SEP</t>
  </si>
  <si>
    <t>OCT</t>
  </si>
  <si>
    <t>NOV</t>
  </si>
  <si>
    <t>DEC</t>
  </si>
  <si>
    <t>NOTES</t>
  </si>
  <si>
    <t>CAD - IOS CMR</t>
  </si>
  <si>
    <t>RENTS - 1ST FLOOR</t>
  </si>
  <si>
    <t>RECURRENT</t>
  </si>
  <si>
    <t>Monthly</t>
  </si>
  <si>
    <t>Rent - consistent</t>
  </si>
  <si>
    <t>CAD - INTEL HRC</t>
  </si>
  <si>
    <t>RENTS - 2ND/3RD FLOOR</t>
  </si>
  <si>
    <t>CAMTEL - IOS CMR</t>
  </si>
  <si>
    <t>OFFICE INTERNET</t>
  </si>
  <si>
    <t>Internet - IOS</t>
  </si>
  <si>
    <t>CAMTEL - INTEL HRC</t>
  </si>
  <si>
    <t>Internet - Intel HR</t>
  </si>
  <si>
    <t>SWIRE OS CONS</t>
  </si>
  <si>
    <t>CONSULTANT SERVICES</t>
  </si>
  <si>
    <t>Consultant</t>
  </si>
  <si>
    <t>ONE FORCE SECURITY</t>
  </si>
  <si>
    <t>SECURITY - THE YARD</t>
  </si>
  <si>
    <t>Security</t>
  </si>
  <si>
    <t>STAR LOGISTICS</t>
  </si>
  <si>
    <t>SECURITY - DNF</t>
  </si>
  <si>
    <t>Main Internet</t>
  </si>
  <si>
    <t>PHONE RECHARGE</t>
  </si>
  <si>
    <t>Phone service</t>
  </si>
  <si>
    <t>ORANGE - TUV</t>
  </si>
  <si>
    <t>Phone - TUV</t>
  </si>
  <si>
    <t>WATER JUGS</t>
  </si>
  <si>
    <t>Water supply</t>
  </si>
  <si>
    <t>SCALE EDGE</t>
  </si>
  <si>
    <t>CFO contract</t>
  </si>
  <si>
    <t>SOFTWARE LICENSE</t>
  </si>
  <si>
    <t>Software</t>
  </si>
  <si>
    <t>BLUESTONE</t>
  </si>
  <si>
    <t>Marketing</t>
  </si>
  <si>
    <t>Printing</t>
  </si>
  <si>
    <t>SERVICE BENEFITS</t>
  </si>
  <si>
    <t>Insurance</t>
  </si>
  <si>
    <t>EXPENSE SUMMARY</t>
  </si>
  <si>
    <t>VTIC Invoices (One-Time - NOT INCLUDED)</t>
  </si>
  <si>
    <t>MANUAL ENTRY SECTION - ADD NEW INVOICES HERE</t>
  </si>
  <si>
    <t>MONTH</t>
  </si>
  <si>
    <t>DATE ADDED</t>
  </si>
  <si>
    <t>COMMENTS</t>
  </si>
  <si>
    <t>MANUAL ENTRIES TOTAL</t>
  </si>
  <si>
    <t>GRAND TOTAL (RECURRING + MANUAL ENTRIES)</t>
  </si>
  <si>
    <t>INSTRUCTIONS:</t>
  </si>
  <si>
    <t>1. Recurring expenses above are projected based on Jan-April 2026 average values.</t>
  </si>
  <si>
    <t>2. VTIC invoices are marked as ONE-TIME and excluded from projections.</t>
  </si>
  <si>
    <t>3. Use the MANUAL ENTRY SECTION (rows 34-43) to add new invoices.</t>
  </si>
  <si>
    <t>4. All monthly projections (May-Dec) reference the Average Net Pay column.</t>
  </si>
  <si>
    <t>5. If a recurring expense changes, update the AVG NET PAY column (I) - projections will auto-update.</t>
  </si>
  <si>
    <t>6. Totals and grand totals update automatically with Excel formulas.</t>
  </si>
  <si>
    <t>📊 SUPPLIER PAYMENT ANALYSIS - JAN TO APRIL 2026</t>
  </si>
  <si>
    <t>MONTHLY PAYMENT SUMMARY BY SUPPLIER</t>
  </si>
  <si>
    <t>🏆 TOP 3 SUPPLIERS PAID EACH MONTH</t>
  </si>
  <si>
    <t>TOTAL PAID</t>
  </si>
  <si>
    <t>Month</t>
  </si>
  <si>
    <t>Total Paid</t>
  </si>
  <si>
    <t>Supplier</t>
  </si>
  <si>
    <t>Amount</t>
  </si>
  <si>
    <t>JAN 26</t>
  </si>
  <si>
    <t>CAMTEL (IOS + INTEL)</t>
  </si>
  <si>
    <t>FEB 26</t>
  </si>
  <si>
    <t>MARCH 26</t>
  </si>
  <si>
    <t>APRIL 26</t>
  </si>
  <si>
    <t>RANKED (Highest to Lowest)</t>
  </si>
  <si>
    <t>Rank</t>
  </si>
  <si>
    <t>Month &amp; Amount</t>
  </si>
  <si>
    <t>#1</t>
  </si>
  <si>
    <t>APRIL 26 - 33,912,787 XAF</t>
  </si>
  <si>
    <t>ORANGE (INTEL + TUV)</t>
  </si>
  <si>
    <t>#2</t>
  </si>
  <si>
    <t>MARCH 26 - 33,678,262 XAF</t>
  </si>
  <si>
    <t>BLUESTONE SERVICES</t>
  </si>
  <si>
    <t>#3</t>
  </si>
  <si>
    <t>#4</t>
  </si>
  <si>
    <t>STAR LAND</t>
  </si>
  <si>
    <t>📈 MONTH-OVER-MONTH COMPARISON</t>
  </si>
  <si>
    <t>Period</t>
  </si>
  <si>
    <t>Paid Amount</t>
  </si>
  <si>
    <t>Change</t>
  </si>
  <si>
    <t>% Change</t>
  </si>
  <si>
    <t>Status</t>
  </si>
  <si>
    <t>CABINET HONORE YANA</t>
  </si>
  <si>
    <t>ETS BASILE TOUKAM</t>
  </si>
  <si>
    <t>URBAN ESTATE</t>
  </si>
  <si>
    <t>CABINET DR WAMBO</t>
  </si>
  <si>
    <t>NSIA ASSURANCES</t>
  </si>
  <si>
    <t>AMCHAM</t>
  </si>
  <si>
    <t>📊 AVERAGE ANALYSIS</t>
  </si>
  <si>
    <t>ST DIGITAL</t>
  </si>
  <si>
    <t># of Suppliers</t>
  </si>
  <si>
    <t>GEO'S OPTIMAL</t>
  </si>
  <si>
    <t>AVERAGE</t>
  </si>
  <si>
    <t>AVG AMOUNT PER SUPPLIER</t>
  </si>
  <si>
    <t>VTIC (ONE-TIME)</t>
  </si>
  <si>
    <t>MONTHLY TOTAL</t>
  </si>
  <si>
    <t>OVERALL AVG</t>
  </si>
  <si>
    <t>💡 KEY INSIGHTS SUMMARY</t>
  </si>
  <si>
    <t>METRIC</t>
  </si>
  <si>
    <t>VALUE</t>
  </si>
  <si>
    <t>Total Paid (Jan-Apr 2026)</t>
  </si>
  <si>
    <t>Average Monthly Payment</t>
  </si>
  <si>
    <t>Highest Month</t>
  </si>
  <si>
    <t>Lowest Month</t>
  </si>
  <si>
    <t>JAN 26 - 9,715,747 XAF</t>
  </si>
  <si>
    <t>Average # Suppliers/Month</t>
  </si>
  <si>
    <t>Avg Payment Per Supplier</t>
  </si>
  <si>
    <t>VTIC (One-Time) Excluded</t>
  </si>
  <si>
    <t>⏸️ ON HOLD PAYMENTS - APRIL 2026</t>
  </si>
  <si>
    <t>AMOUNT (XAF)</t>
  </si>
  <si>
    <t>STATUS</t>
  </si>
  <si>
    <t>ON HOLD</t>
  </si>
  <si>
    <t>TOTAL ON HOLD</t>
  </si>
  <si>
    <t>Note: These payments were not made in April and are excluded from the analysis above.</t>
  </si>
  <si>
    <t>LEGEND:</t>
  </si>
  <si>
    <t>⬛ Light Red = Payment ON HOLD (not paid)</t>
  </si>
  <si>
    <t>N°260496</t>
  </si>
  <si>
    <t>AUDIT FEE BLC 50%</t>
  </si>
  <si>
    <t xml:space="preserve">ISNOV </t>
  </si>
  <si>
    <t xml:space="preserve">HERBERGEMENT SERVER </t>
  </si>
  <si>
    <t xml:space="preserve">ONE FORCE SECURITY </t>
  </si>
  <si>
    <t>N°18-250526</t>
  </si>
  <si>
    <t xml:space="preserve">SECURITY GUARD </t>
  </si>
  <si>
    <t xml:space="preserve">KYKAYS TRAVEL </t>
  </si>
  <si>
    <t>N°0034</t>
  </si>
  <si>
    <t xml:space="preserve">FLIGHT TICKET - DNF </t>
  </si>
  <si>
    <t>N°B10089/B10073</t>
  </si>
  <si>
    <t xml:space="preserve">END OF SERVICE BENEFITS MAY / JUNE </t>
  </si>
  <si>
    <t>TINA ACAM VIE for Jan was not Paid</t>
  </si>
  <si>
    <t xml:space="preserve">ENEO </t>
  </si>
  <si>
    <t>N°870105775</t>
  </si>
  <si>
    <t>ELECTRICITY BILL</t>
  </si>
  <si>
    <t>N°030</t>
  </si>
  <si>
    <t xml:space="preserve">TAX CONSULTANT </t>
  </si>
  <si>
    <t>TSHIRTS AND EMPLOYEE CARDS</t>
  </si>
  <si>
    <t>N°006</t>
  </si>
  <si>
    <t xml:space="preserve">ADVANCE SALARY PLATFORM </t>
  </si>
  <si>
    <t>N°26/01/035</t>
  </si>
  <si>
    <t>SYSTEM ALIGNING CONSULTANCY</t>
  </si>
  <si>
    <t xml:space="preserve">EST KEMF </t>
  </si>
  <si>
    <t>N°0015</t>
  </si>
  <si>
    <t xml:space="preserve">INTERVENTION SUR LOGICIELS SAGE </t>
  </si>
  <si>
    <t>N°005</t>
  </si>
  <si>
    <t>N°2844</t>
  </si>
  <si>
    <t>N°2026-714</t>
  </si>
  <si>
    <t xml:space="preserve">BYTES CORP </t>
  </si>
  <si>
    <t>N°00060</t>
  </si>
  <si>
    <t xml:space="preserve">ASSISTANCE IT </t>
  </si>
  <si>
    <t>N°0026491406</t>
  </si>
  <si>
    <t xml:space="preserve">ORANGE - INTEL HRC </t>
  </si>
  <si>
    <t>N°0026488593</t>
  </si>
  <si>
    <t xml:space="preserve">SANLAM ALLIANZ </t>
  </si>
  <si>
    <t xml:space="preserve">ASSURANCE FUNERAIRES </t>
  </si>
  <si>
    <t>STAR LINK</t>
  </si>
  <si>
    <t xml:space="preserve">CAMWATER </t>
  </si>
  <si>
    <t>N°01044618005</t>
  </si>
  <si>
    <t xml:space="preserve">WATER BILL </t>
  </si>
  <si>
    <t>N°D3/05-2026/L</t>
  </si>
  <si>
    <t>IBSIRE CORPORATE</t>
  </si>
  <si>
    <t>N°IB669</t>
  </si>
  <si>
    <t xml:space="preserve">STARLINK DNF </t>
  </si>
  <si>
    <t xml:space="preserve">KAMTEC INGENIEURIE </t>
  </si>
  <si>
    <t>DEVIS</t>
  </si>
  <si>
    <t xml:space="preserve">ENEO METER </t>
  </si>
  <si>
    <t>RECURRING EXPENSES ANALYSIS &amp; PROJECTION (JUN - DEC 2026)</t>
  </si>
  <si>
    <t>Based on Jan-May 2026 Data | VTIC Invoices excluded (One-Time Payment)</t>
  </si>
  <si>
    <t>TOTAL JUN-DEC</t>
  </si>
  <si>
    <t>ON HOLD/TERMINATED</t>
  </si>
  <si>
    <t>ACTIVE</t>
  </si>
  <si>
    <t>ENEO</t>
  </si>
  <si>
    <t>Utility - Electricity</t>
  </si>
  <si>
    <t>TOTALS</t>
  </si>
  <si>
    <t>SUMMARY</t>
  </si>
  <si>
    <t>ACTIVE Recurring Expenses (7 suppliers):</t>
  </si>
  <si>
    <t>ON HOLD/TERMINATED (10 suppliers):</t>
  </si>
  <si>
    <t>Monthly Recurring Cost (ACTIVE only):</t>
  </si>
  <si>
    <t>7-Month Total (Jun-Dec 2026):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</si>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</sst>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[$]d\ mmm\ yyyy;@"/>
    <numFmt numFmtId="165" formatCode="_-* #,##0_-;\-* #,##0_-;_-* &quot;-&quot;??_-;_-@_-"/>
    <numFmt numFmtId="166" formatCode="0.000"/>
    <numFmt numFmtId="167" formatCode="0_ "/>
    <numFmt numFmtId="168" formatCode="\+#,##0;\-#,##0;0"/>
    <numFmt numFmtId="169" formatCode="\+0.0%;\-0.0%;0%"/>
    <numFmt numFmtId="170" formatCode="0.0"/>
    <numFmt numFmtId="171" formatCode="0.0%"/>
  </numFmts>
  <fonts count="49">
    <font>
      <sz val="12"/>
      <color theme="1"/>
      <name val="Candara"/>
      <charset val="134"/>
    </font>
    <font>
      <sz val="12"/>
      <color theme="1"/>
      <name val="Candara"/>
      <family val="2"/>
    </font>
    <font>
      <sz val="12"/>
      <color theme="1"/>
      <name val="Candara"/>
      <family val="2"/>
    </font>
    <font>
      <sz val="20"/>
      <color theme="1"/>
      <name val="Candara"/>
      <family val="2"/>
    </font>
    <font>
      <b/>
      <sz val="20"/>
      <color theme="1"/>
      <name val="Candara"/>
      <family val="2"/>
    </font>
    <font>
      <sz val="10"/>
      <color theme="1"/>
      <name val="Candara"/>
      <family val="2"/>
    </font>
    <font>
      <b/>
      <sz val="20"/>
      <color theme="0"/>
      <name val="Aptos"/>
      <family val="2"/>
    </font>
    <font>
      <sz val="20"/>
      <color theme="1"/>
      <name val="Aptos"/>
      <family val="2"/>
    </font>
    <font>
      <sz val="22"/>
      <color theme="1"/>
      <name val="Aptos"/>
      <family val="2"/>
    </font>
    <font>
      <sz val="14"/>
      <color theme="1"/>
      <name val="Aptos"/>
      <family val="2"/>
    </font>
    <font>
      <b/>
      <sz val="20"/>
      <color theme="1"/>
      <name val="Aptos"/>
      <family val="2"/>
    </font>
    <font>
      <b/>
      <sz val="10"/>
      <color theme="1"/>
      <name val="Candara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1"/>
      <color theme="1"/>
      <name val="Candara"/>
      <family val="2"/>
    </font>
    <font>
      <sz val="9"/>
      <color theme="1"/>
      <name val="Candara"/>
      <family val="2"/>
    </font>
    <font>
      <sz val="22"/>
      <color theme="1"/>
      <name val="Candara"/>
      <family val="2"/>
    </font>
    <font>
      <sz val="14"/>
      <color theme="1"/>
      <name val="Candara"/>
      <family val="2"/>
    </font>
    <font>
      <b/>
      <sz val="22"/>
      <color theme="0"/>
      <name val="Aptos"/>
      <family val="2"/>
    </font>
    <font>
      <b/>
      <sz val="14"/>
      <color theme="0"/>
      <name val="Aptos"/>
      <family val="2"/>
    </font>
    <font>
      <sz val="18"/>
      <color theme="1"/>
      <name val="Aptos"/>
      <family val="2"/>
    </font>
    <font>
      <sz val="16"/>
      <color theme="1"/>
      <name val="Aptos"/>
      <family val="2"/>
    </font>
    <font>
      <b/>
      <sz val="22"/>
      <color theme="1"/>
      <name val="Candara"/>
      <family val="2"/>
    </font>
    <font>
      <sz val="12"/>
      <color theme="1"/>
      <name val="Candara"/>
      <family val="2"/>
    </font>
    <font>
      <sz val="24"/>
      <color theme="1"/>
      <name val="Candara"/>
      <family val="2"/>
    </font>
    <font>
      <b/>
      <sz val="24"/>
      <color theme="1"/>
      <name val="Candara"/>
      <family val="2"/>
    </font>
    <font>
      <b/>
      <sz val="24"/>
      <color theme="0"/>
      <name val="Candara"/>
      <family val="2"/>
    </font>
    <font>
      <b/>
      <sz val="12"/>
      <color theme="1"/>
      <name val="Candara"/>
      <family val="2"/>
    </font>
    <font>
      <b/>
      <sz val="16"/>
      <color rgb="FFFFFFFF"/>
      <name val="Candara"/>
      <family val="2"/>
    </font>
    <font>
      <i/>
      <sz val="12"/>
      <color theme="1"/>
      <name val="Candara"/>
      <family val="2"/>
    </font>
    <font>
      <b/>
      <sz val="12"/>
      <color rgb="FFFFFFFF"/>
      <name val="Candara"/>
      <family val="2"/>
    </font>
    <font>
      <b/>
      <sz val="14"/>
      <color theme="1"/>
      <name val="Candara"/>
      <family val="2"/>
    </font>
    <font>
      <b/>
      <sz val="14"/>
      <color rgb="FFFFFFFF"/>
      <name val="Candara"/>
      <family val="2"/>
    </font>
    <font>
      <b/>
      <sz val="12"/>
      <color rgb="FFC00000"/>
      <name val="Candara"/>
      <family val="2"/>
    </font>
    <font>
      <sz val="10"/>
      <color rgb="FF404040"/>
      <name val="Candara"/>
      <family val="2"/>
    </font>
    <font>
      <sz val="12"/>
      <color rgb="FF808080"/>
      <name val="Candara"/>
      <family val="2"/>
    </font>
    <font>
      <sz val="12"/>
      <color rgb="FFFFFFFF"/>
      <name val="Candara"/>
      <family val="2"/>
    </font>
    <font>
      <b/>
      <sz val="10"/>
      <color theme="0"/>
      <name val="Candara"/>
      <family val="2"/>
    </font>
    <font>
      <sz val="28"/>
      <color theme="1"/>
      <name val="Candara"/>
      <family val="2"/>
    </font>
    <font>
      <b/>
      <sz val="48"/>
      <color theme="1"/>
      <name val="Candara"/>
      <family val="2"/>
    </font>
    <font>
      <sz val="48"/>
      <color theme="1"/>
      <name val="Candara"/>
      <family val="2"/>
    </font>
    <font>
      <b/>
      <sz val="48"/>
      <color rgb="FFFFFFFF"/>
      <name val="Candara"/>
      <family val="2"/>
    </font>
    <font>
      <sz val="48"/>
      <color theme="1"/>
      <name val="Candara"/>
      <family val="2"/>
      <charset val="134"/>
    </font>
    <font>
      <b/>
      <sz val="12"/>
      <color theme="1"/>
      <name val="Candara"/>
      <charset val="134"/>
    </font>
    <font>
      <sz val="11"/>
      <color theme="1"/>
      <name val="Candara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4472C4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</cellStyleXfs>
  <cellXfs count="53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vertical="center"/>
    </xf>
    <xf numFmtId="0" fontId="5" fillId="0" borderId="1" xfId="0" applyFont="1" applyBorder="1"/>
    <xf numFmtId="0" fontId="3" fillId="0" borderId="1" xfId="0" applyFont="1" applyBorder="1"/>
    <xf numFmtId="0" fontId="3" fillId="0" borderId="0" xfId="0" applyFont="1" applyAlignment="1">
      <alignment wrapText="1"/>
    </xf>
    <xf numFmtId="0" fontId="3" fillId="0" borderId="3" xfId="0" applyFont="1" applyBorder="1"/>
    <xf numFmtId="0" fontId="3" fillId="2" borderId="4" xfId="0" applyFont="1" applyFill="1" applyBorder="1"/>
    <xf numFmtId="0" fontId="3" fillId="2" borderId="1" xfId="0" applyFont="1" applyFill="1" applyBorder="1"/>
    <xf numFmtId="0" fontId="6" fillId="3" borderId="4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6" fillId="3" borderId="1" xfId="1" applyNumberFormat="1" applyFont="1" applyFill="1" applyBorder="1" applyAlignment="1">
      <alignment vertical="center"/>
    </xf>
    <xf numFmtId="0" fontId="7" fillId="0" borderId="5" xfId="0" applyFont="1" applyBorder="1" applyAlignment="1">
      <alignment horizontal="right"/>
    </xf>
    <xf numFmtId="0" fontId="7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165" fontId="7" fillId="0" borderId="1" xfId="1" applyNumberFormat="1" applyFont="1" applyFill="1" applyBorder="1" applyAlignment="1"/>
    <xf numFmtId="164" fontId="8" fillId="0" borderId="1" xfId="0" applyNumberFormat="1" applyFont="1" applyBorder="1" applyAlignment="1">
      <alignment horizontal="center"/>
    </xf>
    <xf numFmtId="0" fontId="7" fillId="0" borderId="6" xfId="0" applyFont="1" applyBorder="1"/>
    <xf numFmtId="164" fontId="7" fillId="0" borderId="6" xfId="0" applyNumberFormat="1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1" xfId="0" applyFont="1" applyBorder="1"/>
    <xf numFmtId="17" fontId="7" fillId="0" borderId="1" xfId="0" applyNumberFormat="1" applyFont="1" applyBorder="1" applyAlignment="1">
      <alignment horizontal="left" vertical="center"/>
    </xf>
    <xf numFmtId="165" fontId="7" fillId="0" borderId="1" xfId="1" applyNumberFormat="1" applyFont="1" applyFill="1" applyBorder="1"/>
    <xf numFmtId="166" fontId="7" fillId="0" borderId="1" xfId="0" applyNumberFormat="1" applyFont="1" applyBorder="1" applyAlignment="1">
      <alignment horizontal="left" vertical="center"/>
    </xf>
    <xf numFmtId="0" fontId="7" fillId="0" borderId="7" xfId="0" applyFont="1" applyBorder="1" applyAlignment="1">
      <alignment horizontal="right"/>
    </xf>
    <xf numFmtId="165" fontId="7" fillId="0" borderId="6" xfId="0" applyNumberFormat="1" applyFont="1" applyBorder="1"/>
    <xf numFmtId="165" fontId="9" fillId="0" borderId="1" xfId="1" applyNumberFormat="1" applyFont="1" applyFill="1" applyBorder="1"/>
    <xf numFmtId="0" fontId="10" fillId="0" borderId="7" xfId="0" applyFont="1" applyBorder="1" applyAlignment="1">
      <alignment horizontal="right"/>
    </xf>
    <xf numFmtId="164" fontId="7" fillId="0" borderId="6" xfId="0" applyNumberFormat="1" applyFont="1" applyBorder="1" applyAlignment="1">
      <alignment horizontal="left"/>
    </xf>
    <xf numFmtId="0" fontId="7" fillId="0" borderId="6" xfId="0" applyFont="1" applyBorder="1" applyAlignment="1">
      <alignment horizontal="left" vertical="center"/>
    </xf>
    <xf numFmtId="0" fontId="10" fillId="0" borderId="8" xfId="0" applyFont="1" applyBorder="1" applyAlignment="1">
      <alignment horizontal="right"/>
    </xf>
    <xf numFmtId="0" fontId="7" fillId="0" borderId="9" xfId="0" applyFont="1" applyBorder="1"/>
    <xf numFmtId="164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165" fontId="7" fillId="0" borderId="9" xfId="0" applyNumberFormat="1" applyFont="1" applyBorder="1"/>
    <xf numFmtId="165" fontId="7" fillId="0" borderId="1" xfId="0" applyNumberFormat="1" applyFont="1" applyBorder="1"/>
    <xf numFmtId="0" fontId="3" fillId="0" borderId="0" xfId="0" applyFont="1" applyAlignment="1">
      <alignment horizontal="right"/>
    </xf>
    <xf numFmtId="164" fontId="3" fillId="0" borderId="10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/>
    <xf numFmtId="41" fontId="4" fillId="0" borderId="12" xfId="2" applyFont="1" applyBorder="1" applyAlignment="1">
      <alignment horizontal="center" vertical="center"/>
    </xf>
    <xf numFmtId="0" fontId="4" fillId="0" borderId="0" xfId="0" applyFont="1"/>
    <xf numFmtId="165" fontId="4" fillId="0" borderId="0" xfId="1" applyNumberFormat="1" applyFont="1" applyBorder="1" applyAlignment="1">
      <alignment vertical="center"/>
    </xf>
    <xf numFmtId="41" fontId="4" fillId="0" borderId="1" xfId="2" applyFont="1" applyBorder="1" applyAlignment="1">
      <alignment horizontal="center" vertical="center"/>
    </xf>
    <xf numFmtId="165" fontId="3" fillId="0" borderId="0" xfId="1" applyNumberFormat="1" applyFont="1" applyBorder="1" applyAlignment="1">
      <alignment wrapText="1"/>
    </xf>
    <xf numFmtId="165" fontId="3" fillId="0" borderId="0" xfId="1" applyNumberFormat="1" applyFont="1" applyBorder="1"/>
    <xf numFmtId="41" fontId="4" fillId="0" borderId="9" xfId="2" applyFont="1" applyBorder="1" applyAlignment="1">
      <alignment horizontal="center" vertical="center"/>
    </xf>
    <xf numFmtId="167" fontId="3" fillId="0" borderId="0" xfId="0" applyNumberFormat="1" applyFont="1"/>
    <xf numFmtId="165" fontId="7" fillId="0" borderId="1" xfId="1" applyNumberFormat="1" applyFont="1" applyFill="1" applyBorder="1" applyAlignment="1">
      <alignment vertical="center"/>
    </xf>
    <xf numFmtId="165" fontId="7" fillId="0" borderId="1" xfId="1" applyNumberFormat="1" applyFont="1" applyFill="1" applyBorder="1" applyAlignment="1">
      <alignment horizontal="left" vertical="center"/>
    </xf>
    <xf numFmtId="165" fontId="9" fillId="0" borderId="1" xfId="1" applyNumberFormat="1" applyFont="1" applyFill="1" applyBorder="1" applyAlignment="1"/>
    <xf numFmtId="165" fontId="8" fillId="0" borderId="1" xfId="1" applyNumberFormat="1" applyFont="1" applyFill="1" applyBorder="1" applyAlignment="1"/>
    <xf numFmtId="165" fontId="8" fillId="0" borderId="1" xfId="1" applyNumberFormat="1" applyFont="1" applyFill="1" applyBorder="1" applyAlignment="1">
      <alignment horizontal="left"/>
    </xf>
    <xf numFmtId="0" fontId="5" fillId="0" borderId="0" xfId="0" applyFont="1"/>
    <xf numFmtId="165" fontId="7" fillId="0" borderId="1" xfId="1" applyNumberFormat="1" applyFont="1" applyFill="1" applyBorder="1" applyAlignment="1">
      <alignment horizontal="left"/>
    </xf>
    <xf numFmtId="0" fontId="8" fillId="0" borderId="1" xfId="0" applyFont="1" applyBorder="1"/>
    <xf numFmtId="165" fontId="10" fillId="0" borderId="9" xfId="0" applyNumberFormat="1" applyFont="1" applyBorder="1"/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2" borderId="4" xfId="0" applyFont="1" applyFill="1" applyBorder="1"/>
    <xf numFmtId="0" fontId="5" fillId="2" borderId="1" xfId="0" applyFont="1" applyFill="1" applyBorder="1"/>
    <xf numFmtId="0" fontId="12" fillId="3" borderId="4" xfId="0" applyFont="1" applyFill="1" applyBorder="1" applyAlignment="1">
      <alignment horizontal="right" vertical="center"/>
    </xf>
    <xf numFmtId="0" fontId="12" fillId="3" borderId="1" xfId="0" applyFont="1" applyFill="1" applyBorder="1" applyAlignment="1">
      <alignment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5" fontId="12" fillId="3" borderId="1" xfId="1" applyNumberFormat="1" applyFont="1" applyFill="1" applyBorder="1" applyAlignment="1">
      <alignment vertical="center"/>
    </xf>
    <xf numFmtId="0" fontId="13" fillId="0" borderId="5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164" fontId="13" fillId="0" borderId="6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165" fontId="13" fillId="0" borderId="1" xfId="1" applyNumberFormat="1" applyFont="1" applyFill="1" applyBorder="1" applyAlignment="1"/>
    <xf numFmtId="165" fontId="13" fillId="0" borderId="6" xfId="0" applyNumberFormat="1" applyFont="1" applyBorder="1"/>
    <xf numFmtId="0" fontId="13" fillId="0" borderId="8" xfId="0" applyFont="1" applyBorder="1" applyAlignment="1">
      <alignment horizontal="right"/>
    </xf>
    <xf numFmtId="0" fontId="13" fillId="0" borderId="9" xfId="0" applyFont="1" applyBorder="1"/>
    <xf numFmtId="164" fontId="13" fillId="0" borderId="9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165" fontId="13" fillId="0" borderId="9" xfId="0" applyNumberFormat="1" applyFont="1" applyBorder="1"/>
    <xf numFmtId="0" fontId="5" fillId="0" borderId="0" xfId="0" applyFont="1" applyAlignment="1">
      <alignment horizontal="right"/>
    </xf>
    <xf numFmtId="164" fontId="5" fillId="0" borderId="10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/>
    <xf numFmtId="41" fontId="11" fillId="0" borderId="12" xfId="2" applyFont="1" applyBorder="1" applyAlignment="1">
      <alignment horizontal="center" vertical="center"/>
    </xf>
    <xf numFmtId="0" fontId="11" fillId="0" borderId="0" xfId="0" applyFont="1"/>
    <xf numFmtId="165" fontId="11" fillId="0" borderId="0" xfId="1" applyNumberFormat="1" applyFont="1" applyBorder="1" applyAlignment="1">
      <alignment vertical="center"/>
    </xf>
    <xf numFmtId="43" fontId="0" fillId="0" borderId="0" xfId="1" applyFont="1"/>
    <xf numFmtId="165" fontId="12" fillId="3" borderId="1" xfId="0" applyNumberFormat="1" applyFont="1" applyFill="1" applyBorder="1" applyAlignment="1">
      <alignment vertical="center"/>
    </xf>
    <xf numFmtId="165" fontId="13" fillId="0" borderId="1" xfId="1" applyNumberFormat="1" applyFont="1" applyFill="1" applyBorder="1" applyAlignment="1">
      <alignment vertical="center"/>
    </xf>
    <xf numFmtId="165" fontId="13" fillId="0" borderId="1" xfId="1" applyNumberFormat="1" applyFont="1" applyFill="1" applyBorder="1" applyAlignment="1">
      <alignment horizontal="left" vertical="center"/>
    </xf>
    <xf numFmtId="165" fontId="14" fillId="0" borderId="1" xfId="0" applyNumberFormat="1" applyFont="1" applyBorder="1" applyAlignment="1">
      <alignment vertical="center"/>
    </xf>
    <xf numFmtId="0" fontId="13" fillId="0" borderId="6" xfId="0" applyFont="1" applyBorder="1"/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right"/>
    </xf>
    <xf numFmtId="0" fontId="3" fillId="0" borderId="13" xfId="0" applyFont="1" applyBorder="1"/>
    <xf numFmtId="165" fontId="6" fillId="3" borderId="1" xfId="0" applyNumberFormat="1" applyFont="1" applyFill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165" fontId="8" fillId="0" borderId="1" xfId="0" applyNumberFormat="1" applyFont="1" applyBorder="1"/>
    <xf numFmtId="165" fontId="7" fillId="0" borderId="6" xfId="1" applyNumberFormat="1" applyFont="1" applyBorder="1"/>
    <xf numFmtId="0" fontId="5" fillId="0" borderId="0" xfId="0" applyFont="1" applyAlignment="1">
      <alignment wrapText="1"/>
    </xf>
    <xf numFmtId="0" fontId="16" fillId="0" borderId="0" xfId="0" applyFont="1"/>
    <xf numFmtId="0" fontId="5" fillId="0" borderId="3" xfId="0" applyFont="1" applyBorder="1"/>
    <xf numFmtId="0" fontId="17" fillId="2" borderId="4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3" borderId="4" xfId="0" applyFont="1" applyFill="1" applyBorder="1" applyAlignment="1">
      <alignment horizontal="right" vertical="center"/>
    </xf>
    <xf numFmtId="0" fontId="19" fillId="3" borderId="1" xfId="0" applyFont="1" applyFill="1" applyBorder="1" applyAlignment="1">
      <alignment vertical="center"/>
    </xf>
    <xf numFmtId="164" fontId="19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65" fontId="20" fillId="3" borderId="1" xfId="1" applyNumberFormat="1" applyFont="1" applyFill="1" applyBorder="1" applyAlignment="1">
      <alignment vertical="center"/>
    </xf>
    <xf numFmtId="0" fontId="21" fillId="0" borderId="4" xfId="0" applyFont="1" applyBorder="1" applyAlignment="1">
      <alignment horizontal="right"/>
    </xf>
    <xf numFmtId="0" fontId="22" fillId="0" borderId="1" xfId="0" applyFont="1" applyBorder="1"/>
    <xf numFmtId="164" fontId="21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left" vertical="center"/>
    </xf>
    <xf numFmtId="0" fontId="21" fillId="0" borderId="5" xfId="0" applyFont="1" applyBorder="1" applyAlignment="1">
      <alignment horizontal="right"/>
    </xf>
    <xf numFmtId="17" fontId="22" fillId="0" borderId="1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right"/>
    </xf>
    <xf numFmtId="0" fontId="8" fillId="0" borderId="9" xfId="0" applyFont="1" applyBorder="1"/>
    <xf numFmtId="164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165" fontId="9" fillId="0" borderId="9" xfId="0" applyNumberFormat="1" applyFont="1" applyBorder="1"/>
    <xf numFmtId="0" fontId="17" fillId="0" borderId="0" xfId="0" applyFont="1" applyAlignment="1">
      <alignment horizontal="right"/>
    </xf>
    <xf numFmtId="0" fontId="17" fillId="0" borderId="0" xfId="0" applyFont="1"/>
    <xf numFmtId="164" fontId="17" fillId="0" borderId="10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7" fillId="0" borderId="0" xfId="0" applyNumberFormat="1" applyFont="1"/>
    <xf numFmtId="41" fontId="23" fillId="0" borderId="12" xfId="2" applyFont="1" applyBorder="1" applyAlignment="1">
      <alignment horizontal="center" vertical="center"/>
    </xf>
    <xf numFmtId="0" fontId="23" fillId="0" borderId="0" xfId="0" applyFont="1"/>
    <xf numFmtId="165" fontId="23" fillId="0" borderId="0" xfId="1" applyNumberFormat="1" applyFont="1" applyBorder="1" applyAlignment="1">
      <alignment vertical="center"/>
    </xf>
    <xf numFmtId="41" fontId="23" fillId="0" borderId="1" xfId="2" applyFont="1" applyBorder="1" applyAlignment="1">
      <alignment horizontal="center" vertical="center"/>
    </xf>
    <xf numFmtId="165" fontId="17" fillId="0" borderId="0" xfId="1" applyNumberFormat="1" applyFont="1" applyBorder="1" applyAlignment="1">
      <alignment wrapText="1"/>
    </xf>
    <xf numFmtId="165" fontId="17" fillId="0" borderId="0" xfId="1" applyNumberFormat="1" applyFont="1" applyBorder="1"/>
    <xf numFmtId="41" fontId="23" fillId="0" borderId="9" xfId="2" applyFont="1" applyBorder="1" applyAlignment="1">
      <alignment horizontal="center" vertical="center"/>
    </xf>
    <xf numFmtId="0" fontId="17" fillId="0" borderId="0" xfId="0" applyFont="1" applyAlignment="1">
      <alignment wrapText="1"/>
    </xf>
    <xf numFmtId="0" fontId="5" fillId="0" borderId="13" xfId="0" applyFont="1" applyBorder="1"/>
    <xf numFmtId="165" fontId="19" fillId="3" borderId="1" xfId="1" applyNumberFormat="1" applyFont="1" applyFill="1" applyBorder="1" applyAlignment="1">
      <alignment vertical="center"/>
    </xf>
    <xf numFmtId="165" fontId="19" fillId="3" borderId="1" xfId="0" applyNumberFormat="1" applyFont="1" applyFill="1" applyBorder="1" applyAlignment="1">
      <alignment vertical="center"/>
    </xf>
    <xf numFmtId="165" fontId="9" fillId="0" borderId="1" xfId="0" applyNumberFormat="1" applyFont="1" applyBorder="1"/>
    <xf numFmtId="0" fontId="2" fillId="0" borderId="0" xfId="0" applyFont="1"/>
    <xf numFmtId="0" fontId="25" fillId="0" borderId="0" xfId="0" applyFont="1"/>
    <xf numFmtId="0" fontId="25" fillId="0" borderId="3" xfId="0" applyFont="1" applyBorder="1"/>
    <xf numFmtId="0" fontId="27" fillId="3" borderId="4" xfId="0" applyFont="1" applyFill="1" applyBorder="1" applyAlignment="1">
      <alignment horizontal="right" vertical="center"/>
    </xf>
    <xf numFmtId="0" fontId="27" fillId="3" borderId="1" xfId="0" applyFont="1" applyFill="1" applyBorder="1" applyAlignment="1">
      <alignment vertical="center"/>
    </xf>
    <xf numFmtId="164" fontId="27" fillId="3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165" fontId="27" fillId="3" borderId="1" xfId="1" applyNumberFormat="1" applyFont="1" applyFill="1" applyBorder="1" applyAlignment="1">
      <alignment vertical="center"/>
    </xf>
    <xf numFmtId="0" fontId="25" fillId="0" borderId="1" xfId="0" applyFont="1" applyBorder="1"/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165" fontId="25" fillId="0" borderId="1" xfId="1" applyNumberFormat="1" applyFont="1" applyFill="1" applyBorder="1" applyAlignment="1">
      <alignment vertical="center"/>
    </xf>
    <xf numFmtId="0" fontId="25" fillId="4" borderId="1" xfId="0" applyFont="1" applyFill="1" applyBorder="1" applyAlignment="1">
      <alignment vertical="center"/>
    </xf>
    <xf numFmtId="0" fontId="25" fillId="4" borderId="1" xfId="0" applyFont="1" applyFill="1" applyBorder="1" applyAlignment="1">
      <alignment horizontal="left" vertical="center"/>
    </xf>
    <xf numFmtId="165" fontId="25" fillId="4" borderId="1" xfId="1" applyNumberFormat="1" applyFont="1" applyFill="1" applyBorder="1" applyAlignment="1">
      <alignment vertical="center"/>
    </xf>
    <xf numFmtId="17" fontId="25" fillId="0" borderId="1" xfId="0" applyNumberFormat="1" applyFont="1" applyBorder="1" applyAlignment="1">
      <alignment horizontal="left" vertical="center"/>
    </xf>
    <xf numFmtId="166" fontId="25" fillId="0" borderId="1" xfId="0" applyNumberFormat="1" applyFont="1" applyBorder="1" applyAlignment="1">
      <alignment horizontal="left" vertical="center"/>
    </xf>
    <xf numFmtId="0" fontId="25" fillId="0" borderId="6" xfId="0" applyFont="1" applyBorder="1" applyAlignment="1">
      <alignment horizontal="left" vertical="center"/>
    </xf>
    <xf numFmtId="0" fontId="25" fillId="4" borderId="6" xfId="0" applyFont="1" applyFill="1" applyBorder="1" applyAlignment="1">
      <alignment horizontal="left" vertical="center"/>
    </xf>
    <xf numFmtId="0" fontId="25" fillId="5" borderId="6" xfId="0" applyFont="1" applyFill="1" applyBorder="1" applyAlignment="1">
      <alignment horizontal="left" vertical="center"/>
    </xf>
    <xf numFmtId="0" fontId="25" fillId="0" borderId="9" xfId="0" applyFont="1" applyBorder="1" applyAlignment="1">
      <alignment horizontal="center" vertical="center"/>
    </xf>
    <xf numFmtId="164" fontId="25" fillId="0" borderId="10" xfId="0" applyNumberFormat="1" applyFont="1" applyBorder="1" applyAlignment="1">
      <alignment horizontal="center"/>
    </xf>
    <xf numFmtId="41" fontId="26" fillId="0" borderId="12" xfId="2" applyFont="1" applyBorder="1" applyAlignment="1">
      <alignment horizontal="center" vertical="center"/>
    </xf>
    <xf numFmtId="165" fontId="26" fillId="0" borderId="0" xfId="1" applyNumberFormat="1" applyFont="1" applyBorder="1" applyAlignment="1">
      <alignment vertical="center"/>
    </xf>
    <xf numFmtId="0" fontId="25" fillId="0" borderId="2" xfId="0" applyFont="1" applyBorder="1"/>
    <xf numFmtId="41" fontId="26" fillId="0" borderId="1" xfId="2" applyFont="1" applyBorder="1" applyAlignment="1">
      <alignment horizontal="center" vertical="center"/>
    </xf>
    <xf numFmtId="165" fontId="25" fillId="0" borderId="0" xfId="1" applyNumberFormat="1" applyFont="1" applyBorder="1" applyAlignment="1">
      <alignment wrapText="1"/>
    </xf>
    <xf numFmtId="165" fontId="25" fillId="0" borderId="0" xfId="1" applyNumberFormat="1" applyFont="1" applyBorder="1"/>
    <xf numFmtId="41" fontId="26" fillId="0" borderId="9" xfId="2" applyFont="1" applyBorder="1" applyAlignment="1">
      <alignment horizontal="center" vertical="center"/>
    </xf>
    <xf numFmtId="0" fontId="25" fillId="0" borderId="0" xfId="0" applyFont="1" applyAlignment="1">
      <alignment wrapText="1"/>
    </xf>
    <xf numFmtId="0" fontId="26" fillId="0" borderId="11" xfId="0" applyFont="1" applyBorder="1"/>
    <xf numFmtId="41" fontId="26" fillId="0" borderId="14" xfId="2" applyFont="1" applyBorder="1"/>
    <xf numFmtId="0" fontId="26" fillId="0" borderId="8" xfId="0" applyFont="1" applyBorder="1"/>
    <xf numFmtId="41" fontId="26" fillId="0" borderId="15" xfId="0" applyNumberFormat="1" applyFont="1" applyBorder="1"/>
    <xf numFmtId="0" fontId="25" fillId="0" borderId="0" xfId="0" applyFont="1" applyAlignment="1">
      <alignment vertical="center"/>
    </xf>
    <xf numFmtId="0" fontId="25" fillId="2" borderId="11" xfId="0" applyFont="1" applyFill="1" applyBorder="1" applyAlignment="1">
      <alignment vertical="center"/>
    </xf>
    <xf numFmtId="0" fontId="25" fillId="2" borderId="12" xfId="0" applyFont="1" applyFill="1" applyBorder="1" applyAlignment="1">
      <alignment vertical="center"/>
    </xf>
    <xf numFmtId="0" fontId="25" fillId="2" borderId="14" xfId="0" applyFont="1" applyFill="1" applyBorder="1" applyAlignment="1">
      <alignment vertical="center"/>
    </xf>
    <xf numFmtId="0" fontId="25" fillId="0" borderId="19" xfId="0" applyFont="1" applyBorder="1" applyAlignment="1">
      <alignment horizontal="right"/>
    </xf>
    <xf numFmtId="0" fontId="25" fillId="0" borderId="0" xfId="0" applyFont="1" applyAlignment="1">
      <alignment horizontal="center" vertical="center"/>
    </xf>
    <xf numFmtId="165" fontId="25" fillId="0" borderId="0" xfId="0" applyNumberFormat="1" applyFont="1"/>
    <xf numFmtId="0" fontId="25" fillId="0" borderId="20" xfId="0" applyFont="1" applyBorder="1"/>
    <xf numFmtId="0" fontId="26" fillId="0" borderId="0" xfId="0" applyFont="1"/>
    <xf numFmtId="0" fontId="25" fillId="0" borderId="19" xfId="0" applyFont="1" applyBorder="1"/>
    <xf numFmtId="0" fontId="25" fillId="0" borderId="20" xfId="0" applyFont="1" applyBorder="1" applyAlignment="1">
      <alignment wrapText="1"/>
    </xf>
    <xf numFmtId="0" fontId="25" fillId="0" borderId="21" xfId="0" applyFont="1" applyBorder="1"/>
    <xf numFmtId="0" fontId="25" fillId="0" borderId="22" xfId="0" applyFont="1" applyBorder="1"/>
    <xf numFmtId="0" fontId="25" fillId="0" borderId="23" xfId="0" applyFont="1" applyBorder="1"/>
    <xf numFmtId="165" fontId="27" fillId="3" borderId="16" xfId="1" applyNumberFormat="1" applyFont="1" applyFill="1" applyBorder="1" applyAlignment="1">
      <alignment vertical="center"/>
    </xf>
    <xf numFmtId="0" fontId="25" fillId="0" borderId="4" xfId="0" applyFont="1" applyBorder="1" applyAlignment="1">
      <alignment horizontal="right" vertical="center"/>
    </xf>
    <xf numFmtId="164" fontId="25" fillId="0" borderId="1" xfId="0" applyNumberFormat="1" applyFont="1" applyBorder="1" applyAlignment="1">
      <alignment horizontal="center" vertical="center"/>
    </xf>
    <xf numFmtId="165" fontId="25" fillId="0" borderId="16" xfId="1" applyNumberFormat="1" applyFont="1" applyFill="1" applyBorder="1" applyAlignment="1">
      <alignment horizontal="left" vertical="center"/>
    </xf>
    <xf numFmtId="0" fontId="25" fillId="4" borderId="4" xfId="0" applyFont="1" applyFill="1" applyBorder="1" applyAlignment="1">
      <alignment horizontal="right" vertical="center"/>
    </xf>
    <xf numFmtId="164" fontId="25" fillId="4" borderId="1" xfId="0" applyNumberFormat="1" applyFont="1" applyFill="1" applyBorder="1" applyAlignment="1">
      <alignment horizontal="center" vertical="center"/>
    </xf>
    <xf numFmtId="165" fontId="25" fillId="4" borderId="16" xfId="1" applyNumberFormat="1" applyFont="1" applyFill="1" applyBorder="1" applyAlignment="1">
      <alignment horizontal="left" vertical="center"/>
    </xf>
    <xf numFmtId="0" fontId="25" fillId="4" borderId="0" xfId="0" applyFont="1" applyFill="1" applyAlignment="1">
      <alignment vertical="center"/>
    </xf>
    <xf numFmtId="0" fontId="25" fillId="0" borderId="6" xfId="0" applyFont="1" applyBorder="1" applyAlignment="1">
      <alignment vertical="center"/>
    </xf>
    <xf numFmtId="164" fontId="25" fillId="0" borderId="6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right" vertical="center"/>
    </xf>
    <xf numFmtId="165" fontId="25" fillId="0" borderId="6" xfId="0" applyNumberFormat="1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0" fontId="25" fillId="4" borderId="17" xfId="0" applyFont="1" applyFill="1" applyBorder="1" applyAlignment="1">
      <alignment horizontal="right" vertical="center"/>
    </xf>
    <xf numFmtId="0" fontId="25" fillId="4" borderId="6" xfId="0" applyFont="1" applyFill="1" applyBorder="1" applyAlignment="1">
      <alignment vertical="center"/>
    </xf>
    <xf numFmtId="164" fontId="25" fillId="4" borderId="6" xfId="0" applyNumberFormat="1" applyFont="1" applyFill="1" applyBorder="1" applyAlignment="1">
      <alignment horizontal="center" vertical="center"/>
    </xf>
    <xf numFmtId="165" fontId="25" fillId="4" borderId="6" xfId="0" applyNumberFormat="1" applyFont="1" applyFill="1" applyBorder="1" applyAlignment="1">
      <alignment vertical="center"/>
    </xf>
    <xf numFmtId="0" fontId="25" fillId="4" borderId="18" xfId="0" applyFont="1" applyFill="1" applyBorder="1" applyAlignment="1">
      <alignment vertical="center"/>
    </xf>
    <xf numFmtId="164" fontId="25" fillId="0" borderId="6" xfId="0" applyNumberFormat="1" applyFont="1" applyBorder="1" applyAlignment="1">
      <alignment horizontal="left" vertical="center"/>
    </xf>
    <xf numFmtId="0" fontId="25" fillId="5" borderId="17" xfId="0" applyFont="1" applyFill="1" applyBorder="1" applyAlignment="1">
      <alignment horizontal="right" vertical="center"/>
    </xf>
    <xf numFmtId="0" fontId="25" fillId="5" borderId="6" xfId="0" applyFont="1" applyFill="1" applyBorder="1" applyAlignment="1">
      <alignment vertical="center"/>
    </xf>
    <xf numFmtId="164" fontId="25" fillId="5" borderId="6" xfId="0" applyNumberFormat="1" applyFont="1" applyFill="1" applyBorder="1" applyAlignment="1">
      <alignment horizontal="center" vertical="center"/>
    </xf>
    <xf numFmtId="165" fontId="25" fillId="5" borderId="6" xfId="0" applyNumberFormat="1" applyFont="1" applyFill="1" applyBorder="1" applyAlignment="1">
      <alignment vertical="center"/>
    </xf>
    <xf numFmtId="165" fontId="25" fillId="5" borderId="1" xfId="1" applyNumberFormat="1" applyFont="1" applyFill="1" applyBorder="1" applyAlignment="1">
      <alignment vertical="center"/>
    </xf>
    <xf numFmtId="0" fontId="25" fillId="5" borderId="18" xfId="0" applyFont="1" applyFill="1" applyBorder="1" applyAlignment="1">
      <alignment vertical="center"/>
    </xf>
    <xf numFmtId="0" fontId="25" fillId="5" borderId="0" xfId="0" applyFont="1" applyFill="1" applyAlignment="1">
      <alignment vertical="center"/>
    </xf>
    <xf numFmtId="0" fontId="25" fillId="5" borderId="1" xfId="0" applyFont="1" applyFill="1" applyBorder="1" applyAlignment="1">
      <alignment vertical="center"/>
    </xf>
    <xf numFmtId="0" fontId="26" fillId="0" borderId="8" xfId="0" applyFont="1" applyBorder="1" applyAlignment="1">
      <alignment horizontal="right" vertical="center"/>
    </xf>
    <xf numFmtId="0" fontId="25" fillId="0" borderId="9" xfId="0" applyFont="1" applyBorder="1" applyAlignment="1">
      <alignment vertical="center"/>
    </xf>
    <xf numFmtId="164" fontId="25" fillId="0" borderId="9" xfId="0" applyNumberFormat="1" applyFont="1" applyBorder="1" applyAlignment="1">
      <alignment horizontal="center" vertical="center"/>
    </xf>
    <xf numFmtId="165" fontId="25" fillId="0" borderId="9" xfId="0" applyNumberFormat="1" applyFont="1" applyBorder="1" applyAlignment="1">
      <alignment vertical="center"/>
    </xf>
    <xf numFmtId="165" fontId="25" fillId="0" borderId="1" xfId="0" applyNumberFormat="1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165" fontId="13" fillId="6" borderId="6" xfId="0" applyNumberFormat="1" applyFont="1" applyFill="1" applyBorder="1"/>
    <xf numFmtId="165" fontId="13" fillId="6" borderId="1" xfId="1" applyNumberFormat="1" applyFont="1" applyFill="1" applyBorder="1" applyAlignment="1"/>
    <xf numFmtId="0" fontId="25" fillId="5" borderId="4" xfId="0" applyFont="1" applyFill="1" applyBorder="1" applyAlignment="1">
      <alignment horizontal="right" vertical="center"/>
    </xf>
    <xf numFmtId="164" fontId="25" fillId="5" borderId="1" xfId="0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/>
    </xf>
    <xf numFmtId="165" fontId="25" fillId="5" borderId="16" xfId="1" applyNumberFormat="1" applyFont="1" applyFill="1" applyBorder="1" applyAlignment="1">
      <alignment horizontal="left" vertical="center"/>
    </xf>
    <xf numFmtId="0" fontId="28" fillId="0" borderId="0" xfId="0" applyFont="1"/>
    <xf numFmtId="0" fontId="28" fillId="10" borderId="0" xfId="0" applyFont="1" applyFill="1"/>
    <xf numFmtId="3" fontId="0" fillId="0" borderId="0" xfId="0" applyNumberFormat="1"/>
    <xf numFmtId="0" fontId="31" fillId="9" borderId="1" xfId="0" applyFont="1" applyFill="1" applyBorder="1" applyAlignment="1">
      <alignment horizontal="center" wrapText="1"/>
    </xf>
    <xf numFmtId="0" fontId="0" fillId="0" borderId="1" xfId="0" applyBorder="1"/>
    <xf numFmtId="3" fontId="0" fillId="0" borderId="1" xfId="0" applyNumberFormat="1" applyBorder="1"/>
    <xf numFmtId="0" fontId="28" fillId="10" borderId="1" xfId="0" applyFont="1" applyFill="1" applyBorder="1"/>
    <xf numFmtId="3" fontId="28" fillId="10" borderId="1" xfId="0" applyNumberFormat="1" applyFont="1" applyFill="1" applyBorder="1"/>
    <xf numFmtId="3" fontId="28" fillId="0" borderId="0" xfId="0" applyNumberFormat="1" applyFont="1"/>
    <xf numFmtId="0" fontId="34" fillId="0" borderId="0" xfId="0" applyFont="1"/>
    <xf numFmtId="3" fontId="34" fillId="0" borderId="0" xfId="0" applyNumberFormat="1" applyFont="1"/>
    <xf numFmtId="0" fontId="28" fillId="12" borderId="0" xfId="0" applyFont="1" applyFill="1"/>
    <xf numFmtId="0" fontId="28" fillId="12" borderId="1" xfId="0" applyFont="1" applyFill="1" applyBorder="1" applyAlignment="1">
      <alignment horizontal="center"/>
    </xf>
    <xf numFmtId="3" fontId="28" fillId="12" borderId="0" xfId="0" applyNumberFormat="1" applyFont="1" applyFill="1"/>
    <xf numFmtId="3" fontId="28" fillId="14" borderId="0" xfId="0" applyNumberFormat="1" applyFont="1" applyFill="1"/>
    <xf numFmtId="0" fontId="28" fillId="14" borderId="0" xfId="0" applyFont="1" applyFill="1"/>
    <xf numFmtId="0" fontId="15" fillId="0" borderId="0" xfId="0" applyFont="1"/>
    <xf numFmtId="0" fontId="35" fillId="0" borderId="0" xfId="0" applyFont="1"/>
    <xf numFmtId="0" fontId="0" fillId="15" borderId="1" xfId="0" applyFill="1" applyBorder="1"/>
    <xf numFmtId="0" fontId="28" fillId="16" borderId="0" xfId="0" applyFont="1" applyFill="1"/>
    <xf numFmtId="0" fontId="28" fillId="17" borderId="0" xfId="0" applyFont="1" applyFill="1"/>
    <xf numFmtId="3" fontId="28" fillId="17" borderId="0" xfId="0" applyNumberFormat="1" applyFont="1" applyFill="1"/>
    <xf numFmtId="0" fontId="0" fillId="15" borderId="0" xfId="0" applyFill="1"/>
    <xf numFmtId="0" fontId="28" fillId="15" borderId="0" xfId="0" applyFont="1" applyFill="1"/>
    <xf numFmtId="0" fontId="36" fillId="0" borderId="0" xfId="0" applyFont="1"/>
    <xf numFmtId="0" fontId="28" fillId="21" borderId="0" xfId="0" applyFont="1" applyFill="1"/>
    <xf numFmtId="168" fontId="0" fillId="0" borderId="0" xfId="0" applyNumberFormat="1"/>
    <xf numFmtId="169" fontId="0" fillId="0" borderId="0" xfId="0" applyNumberFormat="1"/>
    <xf numFmtId="0" fontId="28" fillId="23" borderId="0" xfId="0" applyFont="1" applyFill="1"/>
    <xf numFmtId="170" fontId="28" fillId="17" borderId="0" xfId="0" applyNumberFormat="1" applyFont="1" applyFill="1"/>
    <xf numFmtId="170" fontId="0" fillId="0" borderId="0" xfId="0" applyNumberFormat="1"/>
    <xf numFmtId="0" fontId="0" fillId="25" borderId="0" xfId="0" applyFill="1"/>
    <xf numFmtId="3" fontId="0" fillId="25" borderId="0" xfId="0" applyNumberFormat="1" applyFill="1"/>
    <xf numFmtId="0" fontId="28" fillId="16" borderId="1" xfId="0" applyFont="1" applyFill="1" applyBorder="1"/>
    <xf numFmtId="16" fontId="28" fillId="16" borderId="1" xfId="0" applyNumberFormat="1" applyFont="1" applyFill="1" applyBorder="1"/>
    <xf numFmtId="0" fontId="28" fillId="17" borderId="1" xfId="0" applyFont="1" applyFill="1" applyBorder="1"/>
    <xf numFmtId="3" fontId="28" fillId="17" borderId="1" xfId="0" applyNumberFormat="1" applyFont="1" applyFill="1" applyBorder="1"/>
    <xf numFmtId="0" fontId="37" fillId="0" borderId="0" xfId="0" applyFont="1"/>
    <xf numFmtId="49" fontId="0" fillId="0" borderId="0" xfId="0" applyNumberFormat="1"/>
    <xf numFmtId="3" fontId="0" fillId="26" borderId="1" xfId="0" applyNumberFormat="1" applyFill="1" applyBorder="1"/>
    <xf numFmtId="171" fontId="0" fillId="0" borderId="0" xfId="0" applyNumberFormat="1"/>
    <xf numFmtId="0" fontId="0" fillId="26" borderId="0" xfId="0" applyFill="1"/>
    <xf numFmtId="16" fontId="0" fillId="26" borderId="0" xfId="0" applyNumberFormat="1" applyFill="1"/>
    <xf numFmtId="0" fontId="28" fillId="27" borderId="0" xfId="0" applyFont="1" applyFill="1"/>
    <xf numFmtId="0" fontId="30" fillId="0" borderId="0" xfId="0" applyFont="1"/>
    <xf numFmtId="3" fontId="0" fillId="26" borderId="0" xfId="0" applyNumberFormat="1" applyFill="1"/>
    <xf numFmtId="3" fontId="28" fillId="27" borderId="0" xfId="0" applyNumberFormat="1" applyFont="1" applyFill="1"/>
    <xf numFmtId="0" fontId="31" fillId="28" borderId="0" xfId="0" applyFont="1" applyFill="1"/>
    <xf numFmtId="3" fontId="31" fillId="28" borderId="0" xfId="0" applyNumberFormat="1" applyFont="1" applyFill="1"/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165" fontId="26" fillId="0" borderId="0" xfId="1" applyNumberFormat="1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0" fillId="8" borderId="0" xfId="0" applyFont="1" applyFill="1" applyAlignment="1">
      <alignment horizontal="center"/>
    </xf>
    <xf numFmtId="0" fontId="31" fillId="7" borderId="0" xfId="0" applyFont="1" applyFill="1"/>
    <xf numFmtId="0" fontId="31" fillId="11" borderId="0" xfId="0" applyFont="1" applyFill="1" applyAlignment="1">
      <alignment horizontal="center"/>
    </xf>
    <xf numFmtId="0" fontId="31" fillId="13" borderId="0" xfId="0" applyFont="1" applyFill="1"/>
    <xf numFmtId="0" fontId="33" fillId="24" borderId="0" xfId="0" applyFont="1" applyFill="1"/>
    <xf numFmtId="0" fontId="32" fillId="26" borderId="0" xfId="0" applyFont="1" applyFill="1"/>
    <xf numFmtId="17" fontId="28" fillId="12" borderId="0" xfId="0" applyNumberFormat="1" applyFont="1" applyFill="1"/>
    <xf numFmtId="17" fontId="0" fillId="0" borderId="0" xfId="0" applyNumberFormat="1"/>
    <xf numFmtId="0" fontId="31" fillId="18" borderId="0" xfId="0" applyFont="1" applyFill="1"/>
    <xf numFmtId="0" fontId="31" fillId="19" borderId="0" xfId="0" applyFont="1" applyFill="1"/>
    <xf numFmtId="0" fontId="31" fillId="20" borderId="0" xfId="0" applyFont="1" applyFill="1"/>
    <xf numFmtId="0" fontId="31" fillId="22" borderId="0" xfId="0" applyFont="1" applyFill="1"/>
    <xf numFmtId="0" fontId="29" fillId="7" borderId="0" xfId="0" applyFont="1" applyFill="1" applyAlignment="1">
      <alignment horizontal="center"/>
    </xf>
    <xf numFmtId="0" fontId="31" fillId="9" borderId="0" xfId="0" applyFont="1" applyFill="1"/>
    <xf numFmtId="0" fontId="5" fillId="2" borderId="11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8" fillId="3" borderId="4" xfId="0" applyFont="1" applyFill="1" applyBorder="1" applyAlignment="1">
      <alignment horizontal="right" vertical="center"/>
    </xf>
    <xf numFmtId="0" fontId="38" fillId="3" borderId="1" xfId="0" applyFont="1" applyFill="1" applyBorder="1" applyAlignment="1">
      <alignment vertical="center"/>
    </xf>
    <xf numFmtId="164" fontId="38" fillId="3" borderId="1" xfId="0" applyNumberFormat="1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165" fontId="38" fillId="3" borderId="1" xfId="1" applyNumberFormat="1" applyFont="1" applyFill="1" applyBorder="1" applyAlignment="1">
      <alignment vertical="center"/>
    </xf>
    <xf numFmtId="165" fontId="38" fillId="3" borderId="16" xfId="1" applyNumberFormat="1" applyFont="1" applyFill="1" applyBorder="1" applyAlignment="1">
      <alignment vertical="center"/>
    </xf>
    <xf numFmtId="0" fontId="5" fillId="5" borderId="4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5" fontId="5" fillId="5" borderId="1" xfId="1" applyNumberFormat="1" applyFont="1" applyFill="1" applyBorder="1" applyAlignment="1">
      <alignment vertical="center"/>
    </xf>
    <xf numFmtId="165" fontId="5" fillId="5" borderId="16" xfId="1" applyNumberFormat="1" applyFont="1" applyFill="1" applyBorder="1" applyAlignment="1">
      <alignment horizontal="left" vertical="center"/>
    </xf>
    <xf numFmtId="0" fontId="5" fillId="5" borderId="0" xfId="0" applyFont="1" applyFill="1" applyAlignment="1">
      <alignment vertical="center"/>
    </xf>
    <xf numFmtId="0" fontId="5" fillId="0" borderId="4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5" fontId="5" fillId="0" borderId="16" xfId="1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164" fontId="5" fillId="0" borderId="6" xfId="0" applyNumberFormat="1" applyFont="1" applyBorder="1" applyAlignment="1">
      <alignment horizontal="center" vertical="center"/>
    </xf>
    <xf numFmtId="17" fontId="5" fillId="0" borderId="1" xfId="0" applyNumberFormat="1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0" fontId="5" fillId="0" borderId="17" xfId="0" applyFont="1" applyBorder="1" applyAlignment="1">
      <alignment horizontal="right" vertical="center"/>
    </xf>
    <xf numFmtId="165" fontId="5" fillId="0" borderId="6" xfId="0" applyNumberFormat="1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5" borderId="17" xfId="0" applyFont="1" applyFill="1" applyBorder="1" applyAlignment="1">
      <alignment horizontal="right" vertical="center"/>
    </xf>
    <xf numFmtId="0" fontId="5" fillId="5" borderId="6" xfId="0" applyFont="1" applyFill="1" applyBorder="1" applyAlignment="1">
      <alignment vertical="center"/>
    </xf>
    <xf numFmtId="164" fontId="5" fillId="5" borderId="6" xfId="0" applyNumberFormat="1" applyFont="1" applyFill="1" applyBorder="1" applyAlignment="1">
      <alignment horizontal="center" vertical="center"/>
    </xf>
    <xf numFmtId="164" fontId="5" fillId="5" borderId="6" xfId="0" applyNumberFormat="1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165" fontId="5" fillId="5" borderId="6" xfId="0" applyNumberFormat="1" applyFont="1" applyFill="1" applyBorder="1" applyAlignment="1">
      <alignment vertical="center"/>
    </xf>
    <xf numFmtId="0" fontId="5" fillId="5" borderId="18" xfId="0" applyFont="1" applyFill="1" applyBorder="1" applyAlignment="1">
      <alignment vertical="center"/>
    </xf>
    <xf numFmtId="0" fontId="11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5" fillId="0" borderId="9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9" xfId="0" applyFont="1" applyBorder="1" applyAlignment="1">
      <alignment horizontal="right"/>
    </xf>
    <xf numFmtId="0" fontId="5" fillId="0" borderId="20" xfId="0" applyFont="1" applyBorder="1"/>
    <xf numFmtId="165" fontId="11" fillId="0" borderId="0" xfId="1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1" fontId="11" fillId="0" borderId="1" xfId="2" applyFont="1" applyBorder="1" applyAlignment="1">
      <alignment horizontal="center" vertical="center"/>
    </xf>
    <xf numFmtId="165" fontId="5" fillId="0" borderId="0" xfId="1" applyNumberFormat="1" applyFont="1" applyBorder="1" applyAlignment="1">
      <alignment wrapText="1"/>
    </xf>
    <xf numFmtId="165" fontId="5" fillId="0" borderId="0" xfId="1" applyNumberFormat="1" applyFont="1" applyBorder="1"/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41" fontId="11" fillId="0" borderId="9" xfId="2" applyFont="1" applyBorder="1" applyAlignment="1">
      <alignment horizontal="center" vertical="center"/>
    </xf>
    <xf numFmtId="0" fontId="5" fillId="0" borderId="19" xfId="0" applyFont="1" applyBorder="1"/>
    <xf numFmtId="0" fontId="5" fillId="0" borderId="20" xfId="0" applyFont="1" applyBorder="1" applyAlignment="1">
      <alignment wrapText="1"/>
    </xf>
    <xf numFmtId="0" fontId="11" fillId="0" borderId="11" xfId="0" applyFont="1" applyBorder="1"/>
    <xf numFmtId="41" fontId="11" fillId="0" borderId="14" xfId="2" applyFont="1" applyBorder="1"/>
    <xf numFmtId="0" fontId="11" fillId="0" borderId="8" xfId="0" applyFont="1" applyBorder="1"/>
    <xf numFmtId="41" fontId="11" fillId="0" borderId="15" xfId="0" applyNumberFormat="1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39" fillId="0" borderId="0" xfId="0" applyFont="1"/>
    <xf numFmtId="0" fontId="39" fillId="0" borderId="21" xfId="0" applyFont="1" applyBorder="1"/>
    <xf numFmtId="0" fontId="39" fillId="0" borderId="22" xfId="0" applyFont="1" applyBorder="1"/>
    <xf numFmtId="0" fontId="39" fillId="0" borderId="23" xfId="0" applyFont="1" applyBorder="1"/>
    <xf numFmtId="0" fontId="40" fillId="2" borderId="11" xfId="0" applyFont="1" applyFill="1" applyBorder="1" applyAlignment="1">
      <alignment vertical="center"/>
    </xf>
    <xf numFmtId="0" fontId="40" fillId="2" borderId="12" xfId="0" applyFont="1" applyFill="1" applyBorder="1" applyAlignment="1">
      <alignment vertical="center"/>
    </xf>
    <xf numFmtId="0" fontId="40" fillId="2" borderId="14" xfId="0" applyFont="1" applyFill="1" applyBorder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/>
    <xf numFmtId="0" fontId="42" fillId="28" borderId="4" xfId="0" applyFont="1" applyFill="1" applyBorder="1" applyAlignment="1">
      <alignment horizontal="center" vertical="center" wrapText="1"/>
    </xf>
    <xf numFmtId="0" fontId="42" fillId="28" borderId="1" xfId="0" applyFont="1" applyFill="1" applyBorder="1" applyAlignment="1">
      <alignment horizontal="center" vertical="center" wrapText="1"/>
    </xf>
    <xf numFmtId="164" fontId="42" fillId="28" borderId="1" xfId="0" applyNumberFormat="1" applyFont="1" applyFill="1" applyBorder="1" applyAlignment="1">
      <alignment horizontal="center" vertical="center" wrapText="1"/>
    </xf>
    <xf numFmtId="165" fontId="42" fillId="28" borderId="1" xfId="1" applyNumberFormat="1" applyFont="1" applyFill="1" applyBorder="1" applyAlignment="1">
      <alignment horizontal="center" vertical="center" wrapText="1"/>
    </xf>
    <xf numFmtId="0" fontId="41" fillId="0" borderId="1" xfId="0" applyFont="1" applyBorder="1" applyAlignment="1">
      <alignment vertical="center"/>
    </xf>
    <xf numFmtId="0" fontId="41" fillId="16" borderId="4" xfId="0" applyFont="1" applyFill="1" applyBorder="1" applyAlignment="1">
      <alignment horizontal="right" vertical="center"/>
    </xf>
    <xf numFmtId="0" fontId="41" fillId="16" borderId="1" xfId="0" applyFont="1" applyFill="1" applyBorder="1" applyAlignment="1">
      <alignment vertical="center"/>
    </xf>
    <xf numFmtId="164" fontId="41" fillId="16" borderId="1" xfId="0" applyNumberFormat="1" applyFont="1" applyFill="1" applyBorder="1" applyAlignment="1">
      <alignment horizontal="center" vertical="center"/>
    </xf>
    <xf numFmtId="0" fontId="41" fillId="16" borderId="1" xfId="0" applyFont="1" applyFill="1" applyBorder="1" applyAlignment="1">
      <alignment horizontal="left" vertical="center"/>
    </xf>
    <xf numFmtId="3" fontId="41" fillId="16" borderId="1" xfId="1" applyNumberFormat="1" applyFont="1" applyFill="1" applyBorder="1" applyAlignment="1">
      <alignment vertical="center"/>
    </xf>
    <xf numFmtId="165" fontId="41" fillId="16" borderId="1" xfId="1" applyNumberFormat="1" applyFont="1" applyFill="1" applyBorder="1" applyAlignment="1">
      <alignment vertical="center"/>
    </xf>
    <xf numFmtId="165" fontId="41" fillId="16" borderId="16" xfId="1" applyNumberFormat="1" applyFont="1" applyFill="1" applyBorder="1" applyAlignment="1">
      <alignment horizontal="left" vertical="center"/>
    </xf>
    <xf numFmtId="0" fontId="41" fillId="5" borderId="0" xfId="0" applyFont="1" applyFill="1" applyAlignment="1">
      <alignment vertical="center"/>
    </xf>
    <xf numFmtId="0" fontId="41" fillId="0" borderId="4" xfId="0" applyFont="1" applyBorder="1" applyAlignment="1">
      <alignment horizontal="right" vertical="center"/>
    </xf>
    <xf numFmtId="164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3" fontId="41" fillId="0" borderId="1" xfId="1" applyNumberFormat="1" applyFont="1" applyFill="1" applyBorder="1" applyAlignment="1">
      <alignment vertical="center"/>
    </xf>
    <xf numFmtId="3" fontId="41" fillId="5" borderId="1" xfId="1" applyNumberFormat="1" applyFont="1" applyFill="1" applyBorder="1" applyAlignment="1">
      <alignment vertical="center"/>
    </xf>
    <xf numFmtId="165" fontId="41" fillId="0" borderId="1" xfId="1" applyNumberFormat="1" applyFont="1" applyFill="1" applyBorder="1" applyAlignment="1">
      <alignment vertical="center"/>
    </xf>
    <xf numFmtId="165" fontId="41" fillId="0" borderId="16" xfId="1" applyNumberFormat="1" applyFont="1" applyFill="1" applyBorder="1" applyAlignment="1">
      <alignment horizontal="left" vertical="center"/>
    </xf>
    <xf numFmtId="0" fontId="41" fillId="16" borderId="6" xfId="0" applyFont="1" applyFill="1" applyBorder="1" applyAlignment="1">
      <alignment vertical="center"/>
    </xf>
    <xf numFmtId="164" fontId="41" fillId="16" borderId="6" xfId="0" applyNumberFormat="1" applyFont="1" applyFill="1" applyBorder="1" applyAlignment="1">
      <alignment horizontal="center" vertical="center"/>
    </xf>
    <xf numFmtId="0" fontId="41" fillId="0" borderId="6" xfId="0" applyFont="1" applyBorder="1" applyAlignment="1">
      <alignment vertical="center"/>
    </xf>
    <xf numFmtId="164" fontId="41" fillId="0" borderId="6" xfId="0" applyNumberFormat="1" applyFont="1" applyBorder="1" applyAlignment="1">
      <alignment horizontal="center" vertical="center"/>
    </xf>
    <xf numFmtId="17" fontId="41" fillId="16" borderId="1" xfId="0" applyNumberFormat="1" applyFont="1" applyFill="1" applyBorder="1" applyAlignment="1">
      <alignment horizontal="left" vertical="center"/>
    </xf>
    <xf numFmtId="17" fontId="41" fillId="0" borderId="1" xfId="0" applyNumberFormat="1" applyFont="1" applyBorder="1" applyAlignment="1">
      <alignment horizontal="left" vertical="center"/>
    </xf>
    <xf numFmtId="0" fontId="41" fillId="16" borderId="0" xfId="0" applyFont="1" applyFill="1"/>
    <xf numFmtId="166" fontId="41" fillId="0" borderId="1" xfId="0" applyNumberFormat="1" applyFont="1" applyBorder="1" applyAlignment="1">
      <alignment horizontal="left" vertical="center"/>
    </xf>
    <xf numFmtId="0" fontId="41" fillId="0" borderId="17" xfId="0" applyFont="1" applyBorder="1" applyAlignment="1">
      <alignment horizontal="right" vertical="center"/>
    </xf>
    <xf numFmtId="3" fontId="41" fillId="0" borderId="6" xfId="0" applyNumberFormat="1" applyFont="1" applyBorder="1" applyAlignment="1">
      <alignment vertical="center"/>
    </xf>
    <xf numFmtId="0" fontId="41" fillId="0" borderId="18" xfId="0" applyFont="1" applyBorder="1" applyAlignment="1">
      <alignment vertical="center"/>
    </xf>
    <xf numFmtId="0" fontId="41" fillId="16" borderId="17" xfId="0" applyFont="1" applyFill="1" applyBorder="1" applyAlignment="1">
      <alignment horizontal="right" vertical="center"/>
    </xf>
    <xf numFmtId="3" fontId="41" fillId="16" borderId="6" xfId="0" applyNumberFormat="1" applyFont="1" applyFill="1" applyBorder="1" applyAlignment="1">
      <alignment vertical="center"/>
    </xf>
    <xf numFmtId="0" fontId="41" fillId="16" borderId="18" xfId="0" applyFont="1" applyFill="1" applyBorder="1" applyAlignment="1">
      <alignment vertical="center"/>
    </xf>
    <xf numFmtId="164" fontId="41" fillId="16" borderId="6" xfId="0" applyNumberFormat="1" applyFont="1" applyFill="1" applyBorder="1" applyAlignment="1">
      <alignment horizontal="left" vertical="center"/>
    </xf>
    <xf numFmtId="0" fontId="41" fillId="16" borderId="6" xfId="0" applyFont="1" applyFill="1" applyBorder="1" applyAlignment="1">
      <alignment horizontal="left" vertical="center"/>
    </xf>
    <xf numFmtId="0" fontId="41" fillId="5" borderId="17" xfId="0" applyFont="1" applyFill="1" applyBorder="1" applyAlignment="1">
      <alignment horizontal="right" vertical="center"/>
    </xf>
    <xf numFmtId="0" fontId="41" fillId="5" borderId="6" xfId="0" applyFont="1" applyFill="1" applyBorder="1" applyAlignment="1">
      <alignment vertical="center"/>
    </xf>
    <xf numFmtId="164" fontId="41" fillId="5" borderId="6" xfId="0" applyNumberFormat="1" applyFont="1" applyFill="1" applyBorder="1" applyAlignment="1">
      <alignment horizontal="center" vertical="center"/>
    </xf>
    <xf numFmtId="0" fontId="41" fillId="5" borderId="6" xfId="0" applyFont="1" applyFill="1" applyBorder="1" applyAlignment="1">
      <alignment horizontal="left" vertical="center"/>
    </xf>
    <xf numFmtId="3" fontId="41" fillId="5" borderId="6" xfId="0" applyNumberFormat="1" applyFont="1" applyFill="1" applyBorder="1" applyAlignment="1">
      <alignment vertical="center"/>
    </xf>
    <xf numFmtId="0" fontId="41" fillId="5" borderId="18" xfId="0" applyFont="1" applyFill="1" applyBorder="1" applyAlignment="1">
      <alignment vertical="center"/>
    </xf>
    <xf numFmtId="0" fontId="41" fillId="5" borderId="1" xfId="0" applyFont="1" applyFill="1" applyBorder="1" applyAlignment="1">
      <alignment horizontal="left" vertical="center"/>
    </xf>
    <xf numFmtId="3" fontId="41" fillId="16" borderId="6" xfId="1" applyNumberFormat="1" applyFont="1" applyFill="1" applyBorder="1" applyAlignment="1">
      <alignment vertical="center"/>
    </xf>
    <xf numFmtId="0" fontId="42" fillId="28" borderId="26" xfId="0" applyFont="1" applyFill="1" applyBorder="1" applyAlignment="1">
      <alignment horizontal="right" vertical="center"/>
    </xf>
    <xf numFmtId="0" fontId="42" fillId="28" borderId="27" xfId="0" applyFont="1" applyFill="1" applyBorder="1" applyAlignment="1">
      <alignment vertical="center"/>
    </xf>
    <xf numFmtId="164" fontId="42" fillId="28" borderId="27" xfId="0" applyNumberFormat="1" applyFont="1" applyFill="1" applyBorder="1" applyAlignment="1">
      <alignment horizontal="center" vertical="center"/>
    </xf>
    <xf numFmtId="0" fontId="42" fillId="28" borderId="27" xfId="0" applyFont="1" applyFill="1" applyBorder="1" applyAlignment="1">
      <alignment horizontal="center" vertical="center"/>
    </xf>
    <xf numFmtId="165" fontId="42" fillId="28" borderId="27" xfId="0" applyNumberFormat="1" applyFont="1" applyFill="1" applyBorder="1" applyAlignment="1">
      <alignment vertical="center"/>
    </xf>
    <xf numFmtId="0" fontId="42" fillId="28" borderId="28" xfId="0" applyFont="1" applyFill="1" applyBorder="1" applyAlignment="1">
      <alignment vertical="center"/>
    </xf>
    <xf numFmtId="0" fontId="41" fillId="0" borderId="25" xfId="0" applyFont="1" applyBorder="1" applyAlignment="1">
      <alignment vertical="center"/>
    </xf>
    <xf numFmtId="0" fontId="41" fillId="0" borderId="24" xfId="0" applyFont="1" applyBorder="1" applyAlignment="1">
      <alignment vertical="center"/>
    </xf>
    <xf numFmtId="0" fontId="41" fillId="0" borderId="25" xfId="0" applyFont="1" applyBorder="1"/>
    <xf numFmtId="0" fontId="41" fillId="0" borderId="19" xfId="0" applyFont="1" applyBorder="1" applyAlignment="1">
      <alignment horizontal="right"/>
    </xf>
    <xf numFmtId="164" fontId="41" fillId="0" borderId="10" xfId="0" applyNumberFormat="1" applyFont="1" applyBorder="1" applyAlignment="1">
      <alignment horizontal="center"/>
    </xf>
    <xf numFmtId="0" fontId="41" fillId="0" borderId="0" xfId="0" applyFont="1" applyAlignment="1">
      <alignment horizontal="center" vertical="center"/>
    </xf>
    <xf numFmtId="165" fontId="41" fillId="0" borderId="0" xfId="0" applyNumberFormat="1" applyFont="1"/>
    <xf numFmtId="0" fontId="41" fillId="0" borderId="20" xfId="0" applyFont="1" applyBorder="1"/>
    <xf numFmtId="0" fontId="40" fillId="0" borderId="11" xfId="0" applyFont="1" applyBorder="1" applyAlignment="1">
      <alignment horizontal="center" vertical="center"/>
    </xf>
    <xf numFmtId="3" fontId="40" fillId="0" borderId="12" xfId="2" applyNumberFormat="1" applyFont="1" applyBorder="1" applyAlignment="1">
      <alignment horizontal="center" vertical="center"/>
    </xf>
    <xf numFmtId="0" fontId="40" fillId="0" borderId="0" xfId="0" applyFont="1"/>
    <xf numFmtId="165" fontId="40" fillId="0" borderId="0" xfId="1" applyNumberFormat="1" applyFont="1" applyBorder="1" applyAlignment="1">
      <alignment vertical="center"/>
    </xf>
    <xf numFmtId="165" fontId="40" fillId="0" borderId="0" xfId="1" applyNumberFormat="1" applyFont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20" xfId="0" applyFont="1" applyBorder="1"/>
    <xf numFmtId="0" fontId="41" fillId="0" borderId="2" xfId="0" applyFont="1" applyBorder="1"/>
    <xf numFmtId="0" fontId="40" fillId="0" borderId="4" xfId="0" applyFont="1" applyBorder="1" applyAlignment="1">
      <alignment horizontal="center" vertical="center"/>
    </xf>
    <xf numFmtId="3" fontId="40" fillId="0" borderId="1" xfId="2" applyNumberFormat="1" applyFont="1" applyBorder="1" applyAlignment="1">
      <alignment horizontal="center" vertical="center"/>
    </xf>
    <xf numFmtId="165" fontId="40" fillId="0" borderId="0" xfId="1" applyNumberFormat="1" applyFont="1" applyBorder="1" applyAlignment="1">
      <alignment wrapText="1"/>
    </xf>
    <xf numFmtId="165" fontId="40" fillId="0" borderId="0" xfId="1" applyNumberFormat="1" applyFont="1" applyBorder="1"/>
    <xf numFmtId="0" fontId="40" fillId="0" borderId="8" xfId="0" applyFont="1" applyBorder="1" applyAlignment="1">
      <alignment horizontal="center" vertical="center" wrapText="1"/>
    </xf>
    <xf numFmtId="3" fontId="40" fillId="0" borderId="9" xfId="2" applyNumberFormat="1" applyFont="1" applyBorder="1" applyAlignment="1">
      <alignment horizontal="center" vertical="center"/>
    </xf>
    <xf numFmtId="0" fontId="41" fillId="0" borderId="1" xfId="0" applyFont="1" applyBorder="1"/>
    <xf numFmtId="0" fontId="40" fillId="0" borderId="19" xfId="0" applyFont="1" applyBorder="1"/>
    <xf numFmtId="3" fontId="40" fillId="0" borderId="0" xfId="0" applyNumberFormat="1" applyFont="1"/>
    <xf numFmtId="0" fontId="40" fillId="0" borderId="0" xfId="0" applyFont="1" applyAlignment="1">
      <alignment wrapText="1"/>
    </xf>
    <xf numFmtId="0" fontId="40" fillId="0" borderId="20" xfId="0" applyFont="1" applyBorder="1" applyAlignment="1">
      <alignment wrapText="1"/>
    </xf>
    <xf numFmtId="0" fontId="41" fillId="0" borderId="0" xfId="0" applyFont="1" applyAlignment="1">
      <alignment wrapText="1"/>
    </xf>
    <xf numFmtId="0" fontId="40" fillId="0" borderId="11" xfId="0" applyFont="1" applyBorder="1"/>
    <xf numFmtId="3" fontId="40" fillId="0" borderId="14" xfId="2" applyNumberFormat="1" applyFont="1" applyBorder="1"/>
    <xf numFmtId="0" fontId="40" fillId="0" borderId="8" xfId="0" applyFont="1" applyBorder="1"/>
    <xf numFmtId="3" fontId="40" fillId="0" borderId="15" xfId="0" applyNumberFormat="1" applyFont="1" applyBorder="1"/>
    <xf numFmtId="0" fontId="41" fillId="0" borderId="3" xfId="0" applyFont="1" applyBorder="1"/>
    <xf numFmtId="3" fontId="41" fillId="5" borderId="6" xfId="1" applyNumberFormat="1" applyFont="1" applyFill="1" applyBorder="1" applyAlignment="1">
      <alignment vertical="center"/>
    </xf>
    <xf numFmtId="3" fontId="43" fillId="16" borderId="1" xfId="1" applyNumberFormat="1" applyFont="1" applyFill="1" applyBorder="1" applyAlignment="1">
      <alignment vertical="center"/>
    </xf>
    <xf numFmtId="0" fontId="41" fillId="5" borderId="29" xfId="0" applyFont="1" applyFill="1" applyBorder="1" applyAlignment="1">
      <alignment horizontal="left" vertical="center"/>
    </xf>
    <xf numFmtId="14" fontId="41" fillId="5" borderId="29" xfId="0" applyNumberFormat="1" applyFont="1" applyFill="1" applyBorder="1" applyAlignment="1">
      <alignment horizontal="left" vertical="center"/>
    </xf>
    <xf numFmtId="3" fontId="41" fillId="5" borderId="7" xfId="0" applyNumberFormat="1" applyFont="1" applyFill="1" applyBorder="1" applyAlignment="1">
      <alignment vertical="center"/>
    </xf>
    <xf numFmtId="0" fontId="41" fillId="16" borderId="10" xfId="0" applyFont="1" applyFill="1" applyBorder="1" applyAlignment="1">
      <alignment horizontal="left" vertical="center"/>
    </xf>
    <xf numFmtId="3" fontId="43" fillId="5" borderId="1" xfId="1" applyNumberFormat="1" applyFont="1" applyFill="1" applyBorder="1" applyAlignment="1">
      <alignment vertical="center"/>
    </xf>
    <xf numFmtId="0" fontId="41" fillId="0" borderId="10" xfId="0" applyFont="1" applyBorder="1"/>
    <xf numFmtId="3" fontId="43" fillId="16" borderId="6" xfId="1" applyNumberFormat="1" applyFont="1" applyFill="1" applyBorder="1" applyAlignment="1">
      <alignment vertical="center"/>
    </xf>
    <xf numFmtId="3" fontId="43" fillId="5" borderId="6" xfId="1" applyNumberFormat="1" applyFont="1" applyFill="1" applyBorder="1" applyAlignment="1">
      <alignment vertical="center"/>
    </xf>
    <xf numFmtId="165" fontId="2" fillId="0" borderId="0" xfId="0" applyNumberFormat="1" applyFont="1"/>
    <xf numFmtId="0" fontId="44" fillId="0" borderId="0" xfId="0" applyFont="1"/>
    <xf numFmtId="3" fontId="44" fillId="0" borderId="0" xfId="0" applyNumberFormat="1" applyFont="1"/>
    <xf numFmtId="0" fontId="45" fillId="0" borderId="0" xfId="0" applyFont="1"/>
    <xf numFmtId="0" fontId="45" fillId="0" borderId="3" xfId="0" applyFont="1" applyBorder="1"/>
    <xf numFmtId="0" fontId="45" fillId="0" borderId="13" xfId="0" applyFont="1" applyBorder="1"/>
    <xf numFmtId="0" fontId="45" fillId="2" borderId="4" xfId="0" applyFont="1" applyFill="1" applyBorder="1"/>
    <xf numFmtId="0" fontId="45" fillId="2" borderId="1" xfId="0" applyFont="1" applyFill="1" applyBorder="1"/>
    <xf numFmtId="0" fontId="46" fillId="3" borderId="4" xfId="0" applyFont="1" applyFill="1" applyBorder="1" applyAlignment="1">
      <alignment horizontal="right" vertical="center"/>
    </xf>
    <xf numFmtId="0" fontId="46" fillId="3" borderId="1" xfId="0" applyFont="1" applyFill="1" applyBorder="1" applyAlignment="1">
      <alignment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165" fontId="46" fillId="3" borderId="1" xfId="1" applyNumberFormat="1" applyFont="1" applyFill="1" applyBorder="1" applyAlignment="1">
      <alignment vertical="center"/>
    </xf>
    <xf numFmtId="165" fontId="46" fillId="3" borderId="1" xfId="0" applyNumberFormat="1" applyFont="1" applyFill="1" applyBorder="1" applyAlignment="1">
      <alignment vertical="center"/>
    </xf>
    <xf numFmtId="0" fontId="45" fillId="0" borderId="1" xfId="0" applyFont="1" applyBorder="1"/>
    <xf numFmtId="0" fontId="47" fillId="0" borderId="5" xfId="0" applyFont="1" applyBorder="1" applyAlignment="1">
      <alignment horizontal="right"/>
    </xf>
    <xf numFmtId="0" fontId="47" fillId="0" borderId="1" xfId="0" applyFont="1" applyBorder="1" applyAlignment="1">
      <alignment vertical="center"/>
    </xf>
    <xf numFmtId="164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left" vertical="center"/>
    </xf>
    <xf numFmtId="165" fontId="47" fillId="0" borderId="1" xfId="1" applyNumberFormat="1" applyFont="1" applyFill="1" applyBorder="1" applyAlignment="1"/>
    <xf numFmtId="165" fontId="47" fillId="0" borderId="1" xfId="1" applyNumberFormat="1" applyFont="1" applyFill="1" applyBorder="1" applyAlignment="1">
      <alignment vertical="center"/>
    </xf>
    <xf numFmtId="165" fontId="47" fillId="0" borderId="1" xfId="1" applyNumberFormat="1" applyFont="1" applyFill="1" applyBorder="1" applyAlignment="1">
      <alignment horizontal="left" vertical="center"/>
    </xf>
    <xf numFmtId="165" fontId="48" fillId="0" borderId="1" xfId="0" applyNumberFormat="1" applyFont="1" applyBorder="1" applyAlignment="1">
      <alignment vertical="center"/>
    </xf>
    <xf numFmtId="0" fontId="47" fillId="0" borderId="4" xfId="0" applyFont="1" applyBorder="1" applyAlignment="1">
      <alignment horizontal="right"/>
    </xf>
    <xf numFmtId="0" fontId="47" fillId="0" borderId="1" xfId="0" applyFont="1" applyBorder="1"/>
    <xf numFmtId="165" fontId="47" fillId="0" borderId="1" xfId="1" applyNumberFormat="1" applyFont="1" applyFill="1" applyBorder="1" applyAlignment="1">
      <alignment horizontal="left"/>
    </xf>
    <xf numFmtId="165" fontId="47" fillId="0" borderId="1" xfId="0" applyNumberFormat="1" applyFont="1" applyBorder="1"/>
    <xf numFmtId="17" fontId="47" fillId="0" borderId="1" xfId="0" applyNumberFormat="1" applyFont="1" applyBorder="1" applyAlignment="1">
      <alignment horizontal="left" vertical="center"/>
    </xf>
    <xf numFmtId="165" fontId="47" fillId="0" borderId="1" xfId="1" applyNumberFormat="1" applyFont="1" applyFill="1" applyBorder="1"/>
    <xf numFmtId="0" fontId="47" fillId="0" borderId="8" xfId="0" applyFont="1" applyBorder="1" applyAlignment="1">
      <alignment horizontal="right"/>
    </xf>
    <xf numFmtId="0" fontId="47" fillId="0" borderId="9" xfId="0" applyFont="1" applyBorder="1"/>
    <xf numFmtId="164" fontId="47" fillId="0" borderId="9" xfId="0" applyNumberFormat="1" applyFont="1" applyBorder="1" applyAlignment="1">
      <alignment horizontal="center"/>
    </xf>
    <xf numFmtId="0" fontId="47" fillId="0" borderId="9" xfId="0" applyFont="1" applyBorder="1" applyAlignment="1">
      <alignment horizontal="center" vertical="center"/>
    </xf>
    <xf numFmtId="165" fontId="47" fillId="0" borderId="9" xfId="0" applyNumberFormat="1" applyFont="1" applyBorder="1"/>
    <xf numFmtId="0" fontId="45" fillId="0" borderId="0" xfId="0" applyFont="1" applyAlignment="1">
      <alignment horizontal="right"/>
    </xf>
    <xf numFmtId="164" fontId="45" fillId="0" borderId="10" xfId="0" applyNumberFormat="1" applyFont="1" applyBorder="1" applyAlignment="1">
      <alignment horizontal="center"/>
    </xf>
    <xf numFmtId="0" fontId="45" fillId="0" borderId="0" xfId="0" applyFont="1" applyAlignment="1">
      <alignment horizontal="center" vertical="center"/>
    </xf>
    <xf numFmtId="165" fontId="45" fillId="0" borderId="0" xfId="0" applyNumberFormat="1" applyFont="1"/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41" fontId="15" fillId="0" borderId="12" xfId="2" applyFont="1" applyBorder="1" applyAlignment="1">
      <alignment horizontal="center" vertical="center"/>
    </xf>
    <xf numFmtId="165" fontId="15" fillId="0" borderId="0" xfId="1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5" fillId="0" borderId="1" xfId="2" applyFont="1" applyBorder="1" applyAlignment="1">
      <alignment horizontal="center" vertical="center"/>
    </xf>
    <xf numFmtId="165" fontId="45" fillId="0" borderId="0" xfId="1" applyNumberFormat="1" applyFont="1" applyBorder="1" applyAlignment="1">
      <alignment wrapText="1"/>
    </xf>
    <xf numFmtId="165" fontId="45" fillId="0" borderId="0" xfId="1" applyNumberFormat="1" applyFont="1" applyBorder="1"/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41" fontId="15" fillId="0" borderId="9" xfId="2" applyFont="1" applyBorder="1" applyAlignment="1">
      <alignment horizontal="center" vertical="center"/>
    </xf>
    <xf numFmtId="0" fontId="45" fillId="0" borderId="0" xfId="0" applyFont="1" applyAlignment="1">
      <alignment wrapText="1"/>
    </xf>
    <xf numFmtId="0" fontId="1" fillId="0" borderId="0" xfId="0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27"/>
  <sheetViews>
    <sheetView zoomScale="46" workbookViewId="0"/>
  </sheetViews>
  <sheetFormatPr defaultRowHeight="15.6"/>
  <cols>
    <col min="2" max="2" width="24.26953125" customWidth="1"/>
    <col min="3" max="3" width="17.81640625" customWidth="1"/>
    <col min="5" max="5" width="19.6328125" customWidth="1"/>
    <col min="6" max="6" width="53.36328125" customWidth="1"/>
    <col min="7" max="7" width="21.36328125" customWidth="1"/>
    <col min="8" max="8" width="17.453125" customWidth="1"/>
    <col min="9" max="9" width="15.453125" customWidth="1"/>
    <col min="10" max="10" width="16.08984375" customWidth="1"/>
    <col min="12" max="12" width="17" customWidth="1"/>
    <col min="13" max="13" width="18.36328125" customWidth="1"/>
  </cols>
  <sheetData>
    <row r="1" spans="1:152"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36"/>
      <c r="Q1" s="103"/>
    </row>
    <row r="2" spans="1:152" ht="28.8">
      <c r="A2" s="104" t="s">
        <v>0</v>
      </c>
      <c r="B2" s="105"/>
      <c r="C2" s="105"/>
      <c r="D2" s="105"/>
      <c r="E2" s="105"/>
      <c r="F2" s="105"/>
      <c r="G2" s="106"/>
      <c r="H2" s="106"/>
      <c r="I2" s="106"/>
      <c r="J2" s="106"/>
      <c r="K2" s="106"/>
      <c r="L2" s="106"/>
      <c r="M2" s="106"/>
      <c r="N2" s="105"/>
      <c r="O2" s="105"/>
      <c r="P2" s="105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</row>
    <row r="3" spans="1:152" ht="28.8">
      <c r="A3" s="107" t="s">
        <v>1</v>
      </c>
      <c r="B3" s="108" t="s">
        <v>2</v>
      </c>
      <c r="C3" s="109" t="s">
        <v>3</v>
      </c>
      <c r="D3" s="109" t="s">
        <v>4</v>
      </c>
      <c r="E3" s="110" t="s">
        <v>5</v>
      </c>
      <c r="F3" s="110" t="s">
        <v>6</v>
      </c>
      <c r="G3" s="111" t="s">
        <v>7</v>
      </c>
      <c r="H3" s="111" t="s">
        <v>8</v>
      </c>
      <c r="I3" s="111" t="s">
        <v>9</v>
      </c>
      <c r="J3" s="111" t="s">
        <v>10</v>
      </c>
      <c r="K3" s="111" t="s">
        <v>11</v>
      </c>
      <c r="L3" s="111" t="s">
        <v>12</v>
      </c>
      <c r="M3" s="111" t="s">
        <v>13</v>
      </c>
      <c r="N3" s="137" t="s">
        <v>14</v>
      </c>
      <c r="O3" s="137" t="s">
        <v>15</v>
      </c>
      <c r="P3" s="138" t="s">
        <v>16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</row>
    <row r="4" spans="1:152" ht="28.8">
      <c r="A4" s="112">
        <v>1</v>
      </c>
      <c r="B4" s="113" t="s">
        <v>17</v>
      </c>
      <c r="C4" s="114">
        <v>46014</v>
      </c>
      <c r="D4" s="19"/>
      <c r="E4" s="115" t="s">
        <v>18</v>
      </c>
      <c r="F4" s="115" t="s">
        <v>19</v>
      </c>
      <c r="G4" s="53">
        <v>550000</v>
      </c>
      <c r="H4" s="53">
        <v>550000</v>
      </c>
      <c r="I4" s="53"/>
      <c r="J4" s="53" t="e">
        <f>15%*#REF!</f>
        <v>#REF!</v>
      </c>
      <c r="K4" s="53"/>
      <c r="L4" s="53"/>
      <c r="M4" s="53" t="e">
        <f>#REF!+#REF!-#REF!+#REF!-#REF!-P4</f>
        <v>#REF!</v>
      </c>
      <c r="N4" s="54"/>
      <c r="O4" s="55"/>
      <c r="P4" s="99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</row>
    <row r="5" spans="1:152" ht="28.8">
      <c r="A5" s="112">
        <v>2</v>
      </c>
      <c r="B5" s="113" t="s">
        <v>20</v>
      </c>
      <c r="C5" s="114">
        <v>46026</v>
      </c>
      <c r="D5" s="19"/>
      <c r="E5" s="115" t="s">
        <v>21</v>
      </c>
      <c r="F5" s="115" t="s">
        <v>22</v>
      </c>
      <c r="G5" s="53"/>
      <c r="H5" s="53">
        <v>51146</v>
      </c>
      <c r="I5" s="53">
        <v>9846</v>
      </c>
      <c r="J5" s="53" t="e">
        <f>15%*#REF!</f>
        <v>#REF!</v>
      </c>
      <c r="K5" s="53"/>
      <c r="L5" s="53"/>
      <c r="M5" s="53" t="e">
        <f>#REF!+#REF!-#REF!+#REF!-#REF!-P5</f>
        <v>#REF!</v>
      </c>
      <c r="N5" s="54"/>
      <c r="O5" s="55"/>
      <c r="P5" s="99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</row>
    <row r="6" spans="1:152" ht="28.8">
      <c r="A6" s="116">
        <v>3</v>
      </c>
      <c r="B6" s="113" t="s">
        <v>23</v>
      </c>
      <c r="C6" s="114">
        <v>46035</v>
      </c>
      <c r="D6" s="19"/>
      <c r="E6" s="115" t="s">
        <v>24</v>
      </c>
      <c r="F6" s="115" t="s">
        <v>25</v>
      </c>
      <c r="G6" s="53">
        <v>1424282</v>
      </c>
      <c r="H6" s="53">
        <v>1424282</v>
      </c>
      <c r="I6" s="53"/>
      <c r="J6" s="53" t="e">
        <f>5.5%*#REF!</f>
        <v>#REF!</v>
      </c>
      <c r="K6" s="53"/>
      <c r="L6" s="53"/>
      <c r="M6" s="53" t="e">
        <f>#REF!+#REF!-#REF!+#REF!-#REF!-P6</f>
        <v>#REF!</v>
      </c>
      <c r="N6" s="54"/>
      <c r="O6" s="55"/>
      <c r="P6" s="99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</row>
    <row r="7" spans="1:152" ht="28.8">
      <c r="A7" s="112">
        <v>4</v>
      </c>
      <c r="B7" s="113" t="s">
        <v>26</v>
      </c>
      <c r="C7" s="114">
        <v>46014</v>
      </c>
      <c r="D7" s="19"/>
      <c r="E7" s="117" t="s">
        <v>27</v>
      </c>
      <c r="F7" s="115" t="s">
        <v>28</v>
      </c>
      <c r="G7" s="53">
        <v>1100000</v>
      </c>
      <c r="H7" s="53">
        <v>1100000</v>
      </c>
      <c r="I7" s="53"/>
      <c r="J7" s="53" t="e">
        <f>15%*#REF!</f>
        <v>#REF!</v>
      </c>
      <c r="K7" s="53"/>
      <c r="L7" s="53"/>
      <c r="M7" s="53" t="e">
        <f>#REF!+#REF!-#REF!+#REF!-#REF!-P7</f>
        <v>#REF!</v>
      </c>
      <c r="N7" s="54"/>
      <c r="O7" s="55"/>
      <c r="P7" s="99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</row>
    <row r="8" spans="1:152" ht="28.8">
      <c r="A8" s="112">
        <v>5</v>
      </c>
      <c r="B8" s="113" t="s">
        <v>29</v>
      </c>
      <c r="C8" s="114">
        <v>46020</v>
      </c>
      <c r="D8" s="19"/>
      <c r="E8" s="117" t="s">
        <v>30</v>
      </c>
      <c r="F8" s="115" t="s">
        <v>31</v>
      </c>
      <c r="G8" s="53"/>
      <c r="H8" s="53">
        <v>147785</v>
      </c>
      <c r="I8" s="53">
        <v>28449</v>
      </c>
      <c r="J8" s="53" t="e">
        <f>15%*#REF!</f>
        <v>#REF!</v>
      </c>
      <c r="K8" s="53"/>
      <c r="L8" s="53"/>
      <c r="M8" s="53" t="e">
        <f>#REF!+#REF!-#REF!+#REF!-#REF!-P8</f>
        <v>#REF!</v>
      </c>
      <c r="N8" s="54"/>
      <c r="O8" s="55"/>
      <c r="P8" s="99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</row>
    <row r="9" spans="1:152" ht="28.8">
      <c r="A9" s="112">
        <v>6</v>
      </c>
      <c r="B9" s="113" t="s">
        <v>32</v>
      </c>
      <c r="C9" s="114" t="s">
        <v>33</v>
      </c>
      <c r="D9" s="19"/>
      <c r="E9" s="115" t="s">
        <v>34</v>
      </c>
      <c r="F9" s="115" t="s">
        <v>35</v>
      </c>
      <c r="G9" s="29">
        <v>240000</v>
      </c>
      <c r="H9" s="53">
        <v>240000</v>
      </c>
      <c r="I9" s="29"/>
      <c r="J9" s="53" t="e">
        <f>5.5%*#REF!</f>
        <v>#REF!</v>
      </c>
      <c r="K9" s="53"/>
      <c r="L9" s="29"/>
      <c r="M9" s="53" t="e">
        <f>#REF!+#REF!-#REF!+#REF!-#REF!-P9</f>
        <v>#REF!</v>
      </c>
      <c r="N9" s="58"/>
      <c r="O9" s="55"/>
      <c r="P9" s="99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</row>
    <row r="10" spans="1:152" ht="28.8">
      <c r="A10" s="112">
        <v>8</v>
      </c>
      <c r="B10" s="113" t="s">
        <v>36</v>
      </c>
      <c r="C10" s="114">
        <v>46034</v>
      </c>
      <c r="D10" s="19"/>
      <c r="E10" s="115"/>
      <c r="F10" s="115" t="s">
        <v>37</v>
      </c>
      <c r="G10" s="29"/>
      <c r="H10" s="53">
        <f>2165000+573000</f>
        <v>2738000</v>
      </c>
      <c r="I10" s="29"/>
      <c r="J10" s="53" t="e">
        <f>15%*#REF!</f>
        <v>#REF!</v>
      </c>
      <c r="K10" s="53"/>
      <c r="L10" s="29">
        <v>1075000</v>
      </c>
      <c r="M10" s="53" t="e">
        <f>#REF!+#REF!-#REF!+#REF!-#REF!-P10</f>
        <v>#REF!</v>
      </c>
      <c r="N10" s="58"/>
      <c r="O10" s="55"/>
      <c r="P10" s="99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</row>
    <row r="11" spans="1:152" ht="28.8">
      <c r="A11" s="112">
        <v>9</v>
      </c>
      <c r="B11" s="113" t="s">
        <v>38</v>
      </c>
      <c r="C11" s="114">
        <v>46023</v>
      </c>
      <c r="D11" s="19"/>
      <c r="E11" s="115" t="s">
        <v>39</v>
      </c>
      <c r="F11" s="115" t="s">
        <v>40</v>
      </c>
      <c r="G11" s="29"/>
      <c r="H11" s="53">
        <v>547422</v>
      </c>
      <c r="I11" s="29">
        <v>105378</v>
      </c>
      <c r="J11" s="53" t="e">
        <f>15%*#REF!</f>
        <v>#REF!</v>
      </c>
      <c r="K11" s="53"/>
      <c r="L11" s="29"/>
      <c r="M11" s="53" t="e">
        <f>#REF!+#REF!-#REF!+#REF!-#REF!-P11</f>
        <v>#REF!</v>
      </c>
      <c r="N11" s="58"/>
      <c r="O11" s="55"/>
      <c r="P11" s="99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</row>
    <row r="12" spans="1:152" ht="28.8">
      <c r="A12" s="112">
        <v>10</v>
      </c>
      <c r="B12" s="113" t="s">
        <v>41</v>
      </c>
      <c r="C12" s="114">
        <v>46023</v>
      </c>
      <c r="D12" s="19"/>
      <c r="E12" s="115" t="s">
        <v>42</v>
      </c>
      <c r="F12" s="115" t="s">
        <v>43</v>
      </c>
      <c r="G12" s="29"/>
      <c r="H12" s="53">
        <v>4277</v>
      </c>
      <c r="I12" s="29">
        <v>823</v>
      </c>
      <c r="J12" s="53" t="e">
        <f>15%*#REF!</f>
        <v>#REF!</v>
      </c>
      <c r="K12" s="53"/>
      <c r="L12" s="29"/>
      <c r="M12" s="53" t="e">
        <f>#REF!+#REF!-#REF!+#REF!-#REF!-P12</f>
        <v>#REF!</v>
      </c>
      <c r="N12" s="58"/>
      <c r="O12" s="55"/>
      <c r="P12" s="99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</row>
    <row r="13" spans="1:152" ht="28.8">
      <c r="A13" s="112">
        <v>11</v>
      </c>
      <c r="B13" s="113" t="s">
        <v>44</v>
      </c>
      <c r="C13" s="114">
        <v>46027</v>
      </c>
      <c r="D13" s="19"/>
      <c r="E13" s="115" t="s">
        <v>45</v>
      </c>
      <c r="F13" s="115" t="s">
        <v>46</v>
      </c>
      <c r="G13" s="29"/>
      <c r="H13" s="53">
        <v>56100</v>
      </c>
      <c r="I13" s="29"/>
      <c r="J13" s="53" t="e">
        <f>15%*#REF!</f>
        <v>#REF!</v>
      </c>
      <c r="K13" s="53"/>
      <c r="L13" s="29"/>
      <c r="M13" s="53" t="e">
        <f>#REF!+#REF!-#REF!+#REF!-#REF!-P13</f>
        <v>#REF!</v>
      </c>
      <c r="N13" s="58"/>
      <c r="O13" s="55"/>
      <c r="P13" s="99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</row>
    <row r="14" spans="1:152" ht="28.8">
      <c r="A14" s="112">
        <v>12</v>
      </c>
      <c r="B14" s="113" t="s">
        <v>47</v>
      </c>
      <c r="C14" s="114">
        <v>46024</v>
      </c>
      <c r="D14" s="19"/>
      <c r="E14" s="115" t="s">
        <v>48</v>
      </c>
      <c r="F14" s="115" t="s">
        <v>49</v>
      </c>
      <c r="G14" s="29"/>
      <c r="H14" s="53">
        <v>1100000</v>
      </c>
      <c r="I14" s="29">
        <v>237985</v>
      </c>
      <c r="J14" s="53" t="e">
        <f>15%*#REF!</f>
        <v>#REF!</v>
      </c>
      <c r="K14" s="53"/>
      <c r="L14" s="29"/>
      <c r="M14" s="53" t="e">
        <f>#REF!+#REF!-#REF!+#REF!-#REF!-P14</f>
        <v>#REF!</v>
      </c>
      <c r="N14" s="58"/>
      <c r="O14" s="55"/>
      <c r="P14" s="99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</row>
    <row r="15" spans="1:152" ht="28.8">
      <c r="A15" s="112">
        <v>13</v>
      </c>
      <c r="B15" s="113" t="s">
        <v>50</v>
      </c>
      <c r="C15" s="114">
        <v>46029</v>
      </c>
      <c r="D15" s="19"/>
      <c r="E15" s="115" t="s">
        <v>51</v>
      </c>
      <c r="F15" s="115" t="s">
        <v>52</v>
      </c>
      <c r="G15" s="29"/>
      <c r="H15" s="53">
        <f>177400+480000</f>
        <v>657400</v>
      </c>
      <c r="I15" s="29">
        <f>34150+92400</f>
        <v>126550</v>
      </c>
      <c r="J15" s="53" t="e">
        <f>15%*#REF!</f>
        <v>#REF!</v>
      </c>
      <c r="K15" s="53"/>
      <c r="L15" s="29"/>
      <c r="M15" s="53" t="e">
        <f>#REF!+#REF!-#REF!+#REF!-#REF!-P15</f>
        <v>#REF!</v>
      </c>
      <c r="N15" s="58"/>
      <c r="O15" s="55"/>
      <c r="P15" s="99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</row>
    <row r="16" spans="1:152" ht="28.8">
      <c r="A16" s="112">
        <v>14</v>
      </c>
      <c r="B16" s="113" t="s">
        <v>53</v>
      </c>
      <c r="C16" s="114">
        <v>46029</v>
      </c>
      <c r="D16" s="19"/>
      <c r="E16" s="115" t="s">
        <v>54</v>
      </c>
      <c r="F16" s="115" t="s">
        <v>55</v>
      </c>
      <c r="G16" s="29"/>
      <c r="H16" s="53">
        <v>265000</v>
      </c>
      <c r="I16" s="29"/>
      <c r="J16" s="53" t="e">
        <f>15%*#REF!</f>
        <v>#REF!</v>
      </c>
      <c r="K16" s="53"/>
      <c r="L16" s="29"/>
      <c r="M16" s="53" t="e">
        <f>#REF!+#REF!-#REF!+#REF!-#REF!-P16</f>
        <v>#REF!</v>
      </c>
      <c r="N16" s="58"/>
      <c r="O16" s="55"/>
      <c r="P16" s="99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</row>
    <row r="17" spans="1:50" ht="28.8">
      <c r="A17" s="112">
        <v>16</v>
      </c>
      <c r="B17" s="113" t="s">
        <v>56</v>
      </c>
      <c r="C17" s="114">
        <v>46026</v>
      </c>
      <c r="D17" s="19"/>
      <c r="E17" s="115" t="s">
        <v>57</v>
      </c>
      <c r="F17" s="115" t="s">
        <v>22</v>
      </c>
      <c r="G17" s="29"/>
      <c r="H17" s="53">
        <v>54724</v>
      </c>
      <c r="I17" s="29">
        <v>9846</v>
      </c>
      <c r="J17" s="53" t="e">
        <f>15%*#REF!</f>
        <v>#REF!</v>
      </c>
      <c r="K17" s="53"/>
      <c r="L17" s="29"/>
      <c r="M17" s="53" t="e">
        <f>#REF!+#REF!-#REF!+#REF!-#REF!-P17</f>
        <v>#REF!</v>
      </c>
      <c r="N17" s="58"/>
      <c r="O17" s="55"/>
      <c r="P17" s="99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</row>
    <row r="18" spans="1:50" ht="28.8">
      <c r="A18" s="112">
        <v>17</v>
      </c>
      <c r="B18" s="113" t="s">
        <v>58</v>
      </c>
      <c r="C18" s="114">
        <v>46034</v>
      </c>
      <c r="D18" s="19"/>
      <c r="E18" s="115" t="s">
        <v>59</v>
      </c>
      <c r="F18" s="115" t="s">
        <v>60</v>
      </c>
      <c r="G18" s="29"/>
      <c r="H18" s="29">
        <v>132800</v>
      </c>
      <c r="I18" s="139"/>
      <c r="J18" s="53" t="e">
        <f>15%*#REF!</f>
        <v>#REF!</v>
      </c>
      <c r="K18" s="53"/>
      <c r="L18" s="29"/>
      <c r="M18" s="53" t="e">
        <f>#REF!+#REF!-#REF!+#REF!-#REF!-P18</f>
        <v>#REF!</v>
      </c>
      <c r="N18" s="58"/>
      <c r="O18" s="55"/>
      <c r="P18" s="99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</row>
    <row r="19" spans="1:50" ht="28.8">
      <c r="A19" s="116">
        <v>18</v>
      </c>
      <c r="B19" s="113" t="s">
        <v>61</v>
      </c>
      <c r="C19" s="114">
        <v>46010</v>
      </c>
      <c r="D19" s="19"/>
      <c r="E19" s="115" t="s">
        <v>62</v>
      </c>
      <c r="F19" s="115" t="s">
        <v>63</v>
      </c>
      <c r="G19" s="29">
        <v>200000</v>
      </c>
      <c r="H19" s="53">
        <f>75000+90000+127500+200000</f>
        <v>492500</v>
      </c>
      <c r="I19" s="139"/>
      <c r="J19" s="53" t="e">
        <f>5.5%*#REF!</f>
        <v>#REF!</v>
      </c>
      <c r="K19" s="53"/>
      <c r="L19" s="29"/>
      <c r="M19" s="53" t="e">
        <f>#REF!+#REF!-#REF!+#REF!-#REF!-P19</f>
        <v>#REF!</v>
      </c>
      <c r="N19" s="58"/>
      <c r="O19" s="55"/>
      <c r="P19" s="99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</row>
    <row r="20" spans="1:50" ht="28.8">
      <c r="A20" s="118"/>
      <c r="B20" s="119" t="s">
        <v>64</v>
      </c>
      <c r="C20" s="120"/>
      <c r="D20" s="120"/>
      <c r="E20" s="121"/>
      <c r="F20" s="121"/>
      <c r="G20" s="122"/>
      <c r="H20" s="122"/>
      <c r="I20" s="122" t="e">
        <f>SUM(#REF!)</f>
        <v>#REF!</v>
      </c>
      <c r="J20" s="122"/>
      <c r="K20" s="122"/>
      <c r="L20" s="122"/>
      <c r="M20" s="122" t="e">
        <f>SUM(#REF!)</f>
        <v>#REF!</v>
      </c>
      <c r="N20" s="119"/>
      <c r="O20" s="119"/>
      <c r="P20" s="119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</row>
    <row r="21" spans="1:50" ht="28.8">
      <c r="A21" s="123"/>
      <c r="B21" s="124"/>
      <c r="C21" s="125"/>
      <c r="D21" s="124"/>
      <c r="E21" s="124"/>
      <c r="F21" s="126"/>
      <c r="G21" s="127"/>
      <c r="H21" s="127"/>
      <c r="I21" s="127"/>
      <c r="J21" s="127"/>
      <c r="K21" s="127"/>
      <c r="L21" s="127"/>
      <c r="M21" s="127"/>
      <c r="N21" s="124"/>
      <c r="O21" s="124"/>
      <c r="P21" s="124"/>
    </row>
    <row r="22" spans="1:50" ht="28.8">
      <c r="A22" s="284" t="s">
        <v>65</v>
      </c>
      <c r="B22" s="285"/>
      <c r="C22" s="128" t="e">
        <f>#REF!</f>
        <v>#REF!</v>
      </c>
      <c r="D22" s="124"/>
      <c r="E22" s="129" t="s">
        <v>66</v>
      </c>
      <c r="F22" s="130"/>
      <c r="G22" s="130" t="s">
        <v>67</v>
      </c>
      <c r="H22" s="129"/>
      <c r="I22" s="129"/>
      <c r="J22" s="129"/>
      <c r="K22" s="286" t="s">
        <v>68</v>
      </c>
      <c r="L22" s="286"/>
      <c r="M22" s="286"/>
      <c r="N22" s="124"/>
      <c r="O22" s="124"/>
      <c r="P22" s="124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</row>
    <row r="23" spans="1:50" ht="28.8">
      <c r="A23" s="287" t="s">
        <v>69</v>
      </c>
      <c r="B23" s="288"/>
      <c r="C23" s="131" t="e">
        <f>SUM(M7:M19)</f>
        <v>#REF!</v>
      </c>
      <c r="D23" s="124"/>
      <c r="E23" s="124"/>
      <c r="F23" s="124"/>
      <c r="G23" s="132"/>
      <c r="H23" s="133"/>
      <c r="I23" s="133"/>
      <c r="J23" s="133" t="s">
        <v>70</v>
      </c>
      <c r="K23" s="124"/>
      <c r="L23" s="124"/>
      <c r="M23" s="124"/>
      <c r="N23" s="124"/>
      <c r="O23" s="124"/>
      <c r="P23" s="124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</row>
    <row r="24" spans="1:50" ht="172.8">
      <c r="A24" s="289" t="s">
        <v>71</v>
      </c>
      <c r="B24" s="290"/>
      <c r="C24" s="134" t="e">
        <f>SUM(M4:M6)</f>
        <v>#REF!</v>
      </c>
      <c r="D24" s="124"/>
      <c r="E24" s="124"/>
      <c r="F24" s="135"/>
      <c r="G24" s="135"/>
      <c r="H24" s="135"/>
      <c r="I24" s="135"/>
      <c r="J24" s="135"/>
      <c r="K24" s="135"/>
      <c r="L24" s="135"/>
      <c r="M24" s="135"/>
      <c r="N24" s="124"/>
      <c r="O24" s="124"/>
      <c r="P24" s="124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</row>
    <row r="25" spans="1:50">
      <c r="A25" s="56"/>
      <c r="D25" t="s">
        <v>72</v>
      </c>
      <c r="F25" s="56"/>
      <c r="G25" s="56"/>
      <c r="H25" s="56"/>
      <c r="I25" s="56"/>
      <c r="J25" s="56"/>
      <c r="K25" s="56"/>
      <c r="L25" s="56"/>
      <c r="M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</row>
    <row r="26" spans="1:50">
      <c r="E26" t="s">
        <v>70</v>
      </c>
    </row>
    <row r="27" spans="1:50">
      <c r="J27" s="10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20"/>
  <sheetViews>
    <sheetView topLeftCell="B1" workbookViewId="0">
      <selection activeCell="B13" sqref="B13"/>
    </sheetView>
  </sheetViews>
  <sheetFormatPr defaultRowHeight="14.4"/>
  <cols>
    <col min="1" max="1" width="8.81640625" style="483" bestFit="1" customWidth="1"/>
    <col min="2" max="2" width="25" style="483" customWidth="1"/>
    <col min="3" max="3" width="9.7265625" style="483" bestFit="1" customWidth="1"/>
    <col min="4" max="4" width="8.7265625" style="483"/>
    <col min="5" max="5" width="29" style="483" customWidth="1"/>
    <col min="6" max="6" width="35.81640625" style="483" customWidth="1"/>
    <col min="7" max="7" width="8.81640625" style="483" bestFit="1" customWidth="1"/>
    <col min="8" max="8" width="9.1796875" style="483" bestFit="1" customWidth="1"/>
    <col min="9" max="10" width="8.81640625" style="483" bestFit="1" customWidth="1"/>
    <col min="11" max="12" width="8.7265625" style="483"/>
    <col min="13" max="13" width="8.81640625" style="483" bestFit="1" customWidth="1"/>
    <col min="14" max="16384" width="8.7265625" style="483"/>
  </cols>
  <sheetData>
    <row r="1" spans="1:152"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  <c r="Q1" s="484"/>
    </row>
    <row r="2" spans="1:152">
      <c r="A2" s="486" t="s">
        <v>73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7"/>
    </row>
    <row r="3" spans="1:152">
      <c r="A3" s="488" t="s">
        <v>1</v>
      </c>
      <c r="B3" s="489" t="s">
        <v>2</v>
      </c>
      <c r="C3" s="490" t="s">
        <v>3</v>
      </c>
      <c r="D3" s="490" t="s">
        <v>4</v>
      </c>
      <c r="E3" s="491" t="s">
        <v>5</v>
      </c>
      <c r="F3" s="491" t="s">
        <v>6</v>
      </c>
      <c r="G3" s="492" t="s">
        <v>7</v>
      </c>
      <c r="H3" s="492" t="s">
        <v>8</v>
      </c>
      <c r="I3" s="492" t="s">
        <v>9</v>
      </c>
      <c r="J3" s="492" t="s">
        <v>10</v>
      </c>
      <c r="K3" s="492" t="s">
        <v>11</v>
      </c>
      <c r="L3" s="492" t="s">
        <v>12</v>
      </c>
      <c r="M3" s="492" t="s">
        <v>13</v>
      </c>
      <c r="N3" s="492" t="s">
        <v>14</v>
      </c>
      <c r="O3" s="492" t="s">
        <v>15</v>
      </c>
      <c r="P3" s="493" t="s">
        <v>16</v>
      </c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</row>
    <row r="4" spans="1:152">
      <c r="A4" s="495">
        <v>1</v>
      </c>
      <c r="B4" s="496" t="s">
        <v>74</v>
      </c>
      <c r="C4" s="497">
        <v>46381</v>
      </c>
      <c r="D4" s="497"/>
      <c r="E4" s="498"/>
      <c r="F4" s="498" t="s">
        <v>75</v>
      </c>
      <c r="G4" s="499">
        <v>300000</v>
      </c>
      <c r="H4" s="499">
        <v>300000</v>
      </c>
      <c r="I4" s="500"/>
      <c r="J4" s="499" t="e">
        <f>#REF!*5.5%</f>
        <v>#REF!</v>
      </c>
      <c r="K4" s="499"/>
      <c r="L4" s="500"/>
      <c r="M4" s="499" t="e">
        <f>#REF!+#REF!-#REF!</f>
        <v>#REF!</v>
      </c>
      <c r="N4" s="500"/>
      <c r="O4" s="501"/>
      <c r="P4" s="502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</row>
    <row r="5" spans="1:152">
      <c r="A5" s="503">
        <v>1</v>
      </c>
      <c r="B5" s="504" t="s">
        <v>76</v>
      </c>
      <c r="C5" s="497">
        <v>46045</v>
      </c>
      <c r="D5" s="497"/>
      <c r="E5" s="498" t="s">
        <v>77</v>
      </c>
      <c r="F5" s="498" t="s">
        <v>78</v>
      </c>
      <c r="G5" s="499">
        <v>450000</v>
      </c>
      <c r="H5" s="499">
        <v>450000</v>
      </c>
      <c r="I5" s="499">
        <v>86625</v>
      </c>
      <c r="J5" s="499" t="e">
        <f>#REF!*5.5%</f>
        <v>#REF!</v>
      </c>
      <c r="K5" s="499"/>
      <c r="L5" s="499"/>
      <c r="M5" s="499" t="e">
        <f>#REF!+#REF!-#REF!</f>
        <v>#REF!</v>
      </c>
      <c r="N5" s="499"/>
      <c r="O5" s="505"/>
      <c r="P5" s="506"/>
    </row>
    <row r="6" spans="1:152">
      <c r="A6" s="503">
        <v>2</v>
      </c>
      <c r="B6" s="504" t="s">
        <v>79</v>
      </c>
      <c r="C6" s="497">
        <v>46049</v>
      </c>
      <c r="D6" s="497"/>
      <c r="E6" s="498" t="s">
        <v>80</v>
      </c>
      <c r="F6" s="498" t="s">
        <v>81</v>
      </c>
      <c r="G6" s="499"/>
      <c r="H6" s="499">
        <v>1500000</v>
      </c>
      <c r="I6" s="499"/>
      <c r="J6" s="499" t="e">
        <f>#REF!*5.5%</f>
        <v>#REF!</v>
      </c>
      <c r="K6" s="499"/>
      <c r="L6" s="499"/>
      <c r="M6" s="499" t="e">
        <f>#REF!+#REF!-#REF!</f>
        <v>#REF!</v>
      </c>
      <c r="N6" s="499"/>
      <c r="O6" s="505"/>
      <c r="P6" s="506"/>
    </row>
    <row r="7" spans="1:152">
      <c r="A7" s="495">
        <v>3</v>
      </c>
      <c r="B7" s="504" t="s">
        <v>32</v>
      </c>
      <c r="C7" s="497">
        <v>46042</v>
      </c>
      <c r="D7" s="497"/>
      <c r="E7" s="498" t="s">
        <v>82</v>
      </c>
      <c r="F7" s="498" t="s">
        <v>83</v>
      </c>
      <c r="G7" s="499">
        <v>240000</v>
      </c>
      <c r="H7" s="499">
        <v>240000</v>
      </c>
      <c r="I7" s="499"/>
      <c r="J7" s="499" t="e">
        <f>#REF!*5.5%</f>
        <v>#REF!</v>
      </c>
      <c r="K7" s="499"/>
      <c r="L7" s="499"/>
      <c r="M7" s="499" t="e">
        <f>#REF!+#REF!-#REF!</f>
        <v>#REF!</v>
      </c>
      <c r="N7" s="499"/>
      <c r="O7" s="505"/>
      <c r="P7" s="506"/>
    </row>
    <row r="8" spans="1:152">
      <c r="A8" s="503">
        <v>4</v>
      </c>
      <c r="B8" s="504" t="s">
        <v>84</v>
      </c>
      <c r="C8" s="497">
        <v>46049</v>
      </c>
      <c r="D8" s="497"/>
      <c r="E8" s="507" t="s">
        <v>85</v>
      </c>
      <c r="F8" s="498" t="s">
        <v>86</v>
      </c>
      <c r="G8" s="499">
        <v>115000</v>
      </c>
      <c r="H8" s="499">
        <v>115000</v>
      </c>
      <c r="I8" s="499">
        <v>22138</v>
      </c>
      <c r="J8" s="499" t="e">
        <f>#REF!*5.5%</f>
        <v>#REF!</v>
      </c>
      <c r="K8" s="499"/>
      <c r="L8" s="499"/>
      <c r="M8" s="499" t="e">
        <f>#REF!+#REF!-#REF!</f>
        <v>#REF!</v>
      </c>
      <c r="N8" s="499"/>
      <c r="O8" s="505"/>
      <c r="P8" s="506"/>
    </row>
    <row r="9" spans="1:152">
      <c r="A9" s="503">
        <v>5</v>
      </c>
      <c r="B9" s="504" t="s">
        <v>87</v>
      </c>
      <c r="C9" s="497">
        <v>46044</v>
      </c>
      <c r="D9" s="497"/>
      <c r="E9" s="507" t="s">
        <v>88</v>
      </c>
      <c r="F9" s="498" t="s">
        <v>89</v>
      </c>
      <c r="G9" s="499"/>
      <c r="H9" s="499">
        <v>296000</v>
      </c>
      <c r="I9" s="499"/>
      <c r="J9" s="499" t="e">
        <f>#REF!*5.5%</f>
        <v>#REF!</v>
      </c>
      <c r="K9" s="499"/>
      <c r="L9" s="499"/>
      <c r="M9" s="499" t="e">
        <f>#REF!+#REF!-#REF!</f>
        <v>#REF!</v>
      </c>
      <c r="N9" s="499"/>
      <c r="O9" s="505"/>
      <c r="P9" s="506"/>
    </row>
    <row r="10" spans="1:152">
      <c r="A10" s="503">
        <v>6</v>
      </c>
      <c r="B10" s="504" t="s">
        <v>90</v>
      </c>
      <c r="C10" s="497">
        <v>46382</v>
      </c>
      <c r="D10" s="497"/>
      <c r="E10" s="498" t="s">
        <v>91</v>
      </c>
      <c r="F10" s="498" t="s">
        <v>92</v>
      </c>
      <c r="G10" s="508">
        <v>200000</v>
      </c>
      <c r="H10" s="499">
        <v>200000</v>
      </c>
      <c r="I10" s="508"/>
      <c r="J10" s="499" t="e">
        <f>#REF!*5.5%</f>
        <v>#REF!</v>
      </c>
      <c r="K10" s="499"/>
      <c r="L10" s="508"/>
      <c r="M10" s="499" t="e">
        <f>#REF!+#REF!-#REF!</f>
        <v>#REF!</v>
      </c>
      <c r="N10" s="504"/>
      <c r="O10" s="505"/>
      <c r="P10" s="506"/>
    </row>
    <row r="11" spans="1:152">
      <c r="A11" s="503"/>
      <c r="B11" s="504"/>
      <c r="C11" s="497"/>
      <c r="D11" s="497"/>
      <c r="E11" s="498"/>
      <c r="F11" s="498"/>
      <c r="G11" s="508"/>
      <c r="H11" s="499"/>
      <c r="I11" s="508"/>
      <c r="J11" s="499" t="e">
        <f>#REF!*5.5%</f>
        <v>#REF!</v>
      </c>
      <c r="K11" s="499"/>
      <c r="L11" s="508"/>
      <c r="M11" s="499" t="e">
        <f>#REF!+#REF!-#REF!</f>
        <v>#REF!</v>
      </c>
      <c r="N11" s="504"/>
      <c r="O11" s="505"/>
      <c r="P11" s="506"/>
    </row>
    <row r="12" spans="1:152">
      <c r="A12" s="495"/>
      <c r="B12" s="504"/>
      <c r="C12" s="497"/>
      <c r="D12" s="497"/>
      <c r="E12" s="498"/>
      <c r="F12" s="498"/>
      <c r="G12" s="508"/>
      <c r="H12" s="499"/>
      <c r="I12" s="506"/>
      <c r="J12" s="499" t="e">
        <f>#REF!*5.5%</f>
        <v>#REF!</v>
      </c>
      <c r="K12" s="499"/>
      <c r="L12" s="508"/>
      <c r="M12" s="499" t="e">
        <f>#REF!+#REF!-#REF!</f>
        <v>#REF!</v>
      </c>
      <c r="N12" s="504"/>
      <c r="O12" s="505"/>
      <c r="P12" s="506"/>
    </row>
    <row r="13" spans="1:152">
      <c r="A13" s="509"/>
      <c r="B13" s="510" t="s">
        <v>64</v>
      </c>
      <c r="C13" s="511"/>
      <c r="D13" s="511"/>
      <c r="E13" s="512"/>
      <c r="F13" s="512"/>
      <c r="G13" s="513"/>
      <c r="H13" s="513"/>
      <c r="I13" s="513" t="e">
        <f>SUM(#REF!)</f>
        <v>#REF!</v>
      </c>
      <c r="J13" s="513"/>
      <c r="K13" s="513"/>
      <c r="L13" s="513"/>
      <c r="M13" s="513" t="e">
        <f>SUM(#REF!)</f>
        <v>#REF!</v>
      </c>
      <c r="N13" s="510"/>
      <c r="O13" s="510"/>
      <c r="P13" s="510"/>
    </row>
    <row r="14" spans="1:152">
      <c r="A14" s="514"/>
      <c r="C14" s="515"/>
      <c r="F14" s="516"/>
      <c r="G14" s="517"/>
      <c r="H14" s="517"/>
      <c r="I14" s="517"/>
      <c r="J14" s="517"/>
      <c r="K14" s="517"/>
      <c r="L14" s="517"/>
      <c r="M14" s="517"/>
    </row>
    <row r="15" spans="1:152">
      <c r="A15" s="518" t="s">
        <v>65</v>
      </c>
      <c r="B15" s="519"/>
      <c r="C15" s="520" t="e">
        <f>#REF!</f>
        <v>#REF!</v>
      </c>
      <c r="E15" s="243" t="s">
        <v>66</v>
      </c>
      <c r="F15" s="521"/>
      <c r="G15" s="521" t="s">
        <v>67</v>
      </c>
      <c r="H15" s="243"/>
      <c r="I15" s="243"/>
      <c r="J15" s="243"/>
      <c r="K15" s="522" t="s">
        <v>68</v>
      </c>
      <c r="L15" s="522"/>
      <c r="M15" s="522"/>
    </row>
    <row r="16" spans="1:152">
      <c r="A16" s="523" t="s">
        <v>69</v>
      </c>
      <c r="B16" s="524"/>
      <c r="C16" s="525" t="e">
        <f>SUM(M5:M12)</f>
        <v>#REF!</v>
      </c>
      <c r="G16" s="526"/>
      <c r="H16" s="527"/>
      <c r="I16" s="527"/>
      <c r="J16" s="527" t="s">
        <v>70</v>
      </c>
    </row>
    <row r="17" spans="1:13" ht="43.2">
      <c r="A17" s="528" t="s">
        <v>71</v>
      </c>
      <c r="B17" s="529"/>
      <c r="C17" s="530" t="e">
        <f>SUM(M4)</f>
        <v>#REF!</v>
      </c>
      <c r="F17" s="531"/>
      <c r="G17" s="531"/>
      <c r="H17" s="531"/>
      <c r="I17" s="531"/>
      <c r="J17" s="531"/>
      <c r="K17" s="531"/>
      <c r="L17" s="531"/>
      <c r="M17" s="531"/>
    </row>
    <row r="18" spans="1:13">
      <c r="D18" s="483" t="s">
        <v>72</v>
      </c>
    </row>
    <row r="19" spans="1:13">
      <c r="E19" s="483" t="s">
        <v>70</v>
      </c>
    </row>
    <row r="20" spans="1:13">
      <c r="J20" s="483" t="s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5"/>
  <sheetViews>
    <sheetView topLeftCell="A16" workbookViewId="0"/>
  </sheetViews>
  <sheetFormatPr defaultRowHeight="15.6"/>
  <cols>
    <col min="2" max="2" width="30.36328125" customWidth="1"/>
  </cols>
  <sheetData>
    <row r="1" spans="1:16384" ht="25.8">
      <c r="A1" s="532" t="s">
        <v>16852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96"/>
      <c r="Q1" s="6"/>
    </row>
    <row r="2" spans="1:16384" ht="25.8">
      <c r="A2" s="7" t="s">
        <v>93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</row>
    <row r="3" spans="1:16384" ht="25.8">
      <c r="A3" s="9" t="s">
        <v>1</v>
      </c>
      <c r="B3" s="10" t="s">
        <v>2</v>
      </c>
      <c r="C3" s="11" t="s">
        <v>3</v>
      </c>
      <c r="D3" s="11" t="s">
        <v>4</v>
      </c>
      <c r="E3" s="12" t="s">
        <v>5</v>
      </c>
      <c r="F3" s="12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97" t="s">
        <v>16</v>
      </c>
      <c r="Q3" s="1" t="s">
        <v>94</v>
      </c>
      <c r="R3" s="1" t="s">
        <v>95</v>
      </c>
      <c r="S3" s="1" t="s">
        <v>96</v>
      </c>
      <c r="T3" s="1" t="s">
        <v>97</v>
      </c>
      <c r="U3" s="1" t="s">
        <v>98</v>
      </c>
      <c r="V3" s="1" t="s">
        <v>99</v>
      </c>
      <c r="W3" s="1" t="s">
        <v>100</v>
      </c>
      <c r="X3" s="1" t="s">
        <v>101</v>
      </c>
      <c r="Y3" s="1" t="s">
        <v>102</v>
      </c>
      <c r="Z3" s="1" t="s">
        <v>103</v>
      </c>
      <c r="AA3" s="1" t="s">
        <v>104</v>
      </c>
      <c r="AB3" s="1" t="s">
        <v>105</v>
      </c>
      <c r="AC3" s="1" t="s">
        <v>106</v>
      </c>
      <c r="AD3" s="1" t="s">
        <v>107</v>
      </c>
      <c r="AE3" s="1" t="s">
        <v>108</v>
      </c>
      <c r="AF3" s="1" t="s">
        <v>109</v>
      </c>
      <c r="AG3" s="1" t="s">
        <v>110</v>
      </c>
      <c r="AH3" s="1" t="s">
        <v>111</v>
      </c>
      <c r="AI3" s="1" t="s">
        <v>112</v>
      </c>
      <c r="AJ3" s="1" t="s">
        <v>113</v>
      </c>
      <c r="AK3" s="1" t="s">
        <v>114</v>
      </c>
      <c r="AL3" s="1" t="s">
        <v>115</v>
      </c>
      <c r="AM3" s="1" t="s">
        <v>116</v>
      </c>
      <c r="AN3" s="1" t="s">
        <v>117</v>
      </c>
      <c r="AO3" s="1" t="s">
        <v>118</v>
      </c>
      <c r="AP3" s="1" t="s">
        <v>119</v>
      </c>
      <c r="AQ3" s="1" t="s">
        <v>120</v>
      </c>
      <c r="AR3" s="1" t="s">
        <v>121</v>
      </c>
      <c r="AS3" s="1" t="s">
        <v>122</v>
      </c>
      <c r="AT3" s="1" t="s">
        <v>123</v>
      </c>
      <c r="AU3" s="1" t="s">
        <v>124</v>
      </c>
      <c r="AV3" s="1" t="s">
        <v>125</v>
      </c>
      <c r="AW3" s="1" t="s">
        <v>126</v>
      </c>
      <c r="AX3" s="1" t="s">
        <v>127</v>
      </c>
      <c r="AY3" s="4" t="s">
        <v>128</v>
      </c>
      <c r="AZ3" s="4" t="s">
        <v>129</v>
      </c>
      <c r="BA3" s="4" t="s">
        <v>130</v>
      </c>
      <c r="BB3" s="4" t="s">
        <v>131</v>
      </c>
      <c r="BC3" s="4" t="s">
        <v>132</v>
      </c>
      <c r="BD3" s="4" t="s">
        <v>133</v>
      </c>
      <c r="BE3" s="4" t="s">
        <v>134</v>
      </c>
      <c r="BF3" s="4" t="s">
        <v>135</v>
      </c>
      <c r="BG3" s="4" t="s">
        <v>136</v>
      </c>
      <c r="BH3" s="4" t="s">
        <v>137</v>
      </c>
      <c r="BI3" s="4" t="s">
        <v>138</v>
      </c>
      <c r="BJ3" s="4" t="s">
        <v>139</v>
      </c>
      <c r="BK3" s="4" t="s">
        <v>140</v>
      </c>
      <c r="BL3" s="4" t="s">
        <v>141</v>
      </c>
      <c r="BM3" s="4" t="s">
        <v>142</v>
      </c>
      <c r="BN3" s="4" t="s">
        <v>143</v>
      </c>
      <c r="BO3" s="4" t="s">
        <v>144</v>
      </c>
      <c r="BP3" s="4" t="s">
        <v>145</v>
      </c>
      <c r="BQ3" s="4" t="s">
        <v>146</v>
      </c>
      <c r="BR3" s="4" t="s">
        <v>147</v>
      </c>
      <c r="BS3" s="4" t="s">
        <v>148</v>
      </c>
      <c r="BT3" s="4" t="s">
        <v>149</v>
      </c>
      <c r="BU3" s="4" t="s">
        <v>150</v>
      </c>
      <c r="BV3" s="4" t="s">
        <v>151</v>
      </c>
      <c r="BW3" s="4" t="s">
        <v>152</v>
      </c>
      <c r="BX3" s="4" t="s">
        <v>153</v>
      </c>
      <c r="BY3" s="4" t="s">
        <v>154</v>
      </c>
      <c r="BZ3" s="4" t="s">
        <v>155</v>
      </c>
      <c r="CA3" s="4" t="s">
        <v>156</v>
      </c>
      <c r="CB3" s="4" t="s">
        <v>157</v>
      </c>
      <c r="CC3" s="4" t="s">
        <v>158</v>
      </c>
      <c r="CD3" s="4" t="s">
        <v>159</v>
      </c>
      <c r="CE3" s="4" t="s">
        <v>160</v>
      </c>
      <c r="CF3" s="4" t="s">
        <v>161</v>
      </c>
      <c r="CG3" s="4" t="s">
        <v>162</v>
      </c>
      <c r="CH3" s="4" t="s">
        <v>163</v>
      </c>
      <c r="CI3" s="4" t="s">
        <v>164</v>
      </c>
      <c r="CJ3" s="4" t="s">
        <v>165</v>
      </c>
      <c r="CK3" s="4" t="s">
        <v>166</v>
      </c>
      <c r="CL3" s="4" t="s">
        <v>167</v>
      </c>
      <c r="CM3" s="4" t="s">
        <v>168</v>
      </c>
      <c r="CN3" s="4" t="s">
        <v>169</v>
      </c>
      <c r="CO3" s="4" t="s">
        <v>170</v>
      </c>
      <c r="CP3" s="4" t="s">
        <v>171</v>
      </c>
      <c r="CQ3" s="4" t="s">
        <v>172</v>
      </c>
      <c r="CR3" s="4" t="s">
        <v>173</v>
      </c>
      <c r="CS3" s="4" t="s">
        <v>174</v>
      </c>
      <c r="CT3" s="4" t="s">
        <v>175</v>
      </c>
      <c r="CU3" s="4" t="s">
        <v>176</v>
      </c>
      <c r="CV3" s="4" t="s">
        <v>177</v>
      </c>
      <c r="CW3" s="4" t="s">
        <v>178</v>
      </c>
      <c r="CX3" s="4" t="s">
        <v>179</v>
      </c>
      <c r="CY3" s="4" t="s">
        <v>180</v>
      </c>
      <c r="CZ3" s="4" t="s">
        <v>181</v>
      </c>
      <c r="DA3" s="4" t="s">
        <v>182</v>
      </c>
      <c r="DB3" s="4" t="s">
        <v>183</v>
      </c>
      <c r="DC3" s="4" t="s">
        <v>184</v>
      </c>
      <c r="DD3" s="4" t="s">
        <v>185</v>
      </c>
      <c r="DE3" s="4" t="s">
        <v>186</v>
      </c>
      <c r="DF3" s="4" t="s">
        <v>187</v>
      </c>
      <c r="DG3" s="4" t="s">
        <v>188</v>
      </c>
      <c r="DH3" s="4" t="s">
        <v>189</v>
      </c>
      <c r="DI3" s="4" t="s">
        <v>190</v>
      </c>
      <c r="DJ3" s="4" t="s">
        <v>191</v>
      </c>
      <c r="DK3" s="4" t="s">
        <v>192</v>
      </c>
      <c r="DL3" s="4" t="s">
        <v>193</v>
      </c>
      <c r="DM3" s="4" t="s">
        <v>194</v>
      </c>
      <c r="DN3" s="4" t="s">
        <v>195</v>
      </c>
      <c r="DO3" s="4" t="s">
        <v>196</v>
      </c>
      <c r="DP3" s="4" t="s">
        <v>197</v>
      </c>
      <c r="DQ3" s="4" t="s">
        <v>198</v>
      </c>
      <c r="DR3" s="4" t="s">
        <v>199</v>
      </c>
      <c r="DS3" s="4" t="s">
        <v>200</v>
      </c>
      <c r="DT3" s="4" t="s">
        <v>201</v>
      </c>
      <c r="DU3" s="4" t="s">
        <v>202</v>
      </c>
      <c r="DV3" s="4" t="s">
        <v>203</v>
      </c>
      <c r="DW3" s="4" t="s">
        <v>204</v>
      </c>
      <c r="DX3" s="4" t="s">
        <v>205</v>
      </c>
      <c r="DY3" s="4" t="s">
        <v>206</v>
      </c>
      <c r="DZ3" s="4" t="s">
        <v>207</v>
      </c>
      <c r="EA3" s="4" t="s">
        <v>208</v>
      </c>
      <c r="EB3" s="4" t="s">
        <v>209</v>
      </c>
      <c r="EC3" s="4" t="s">
        <v>210</v>
      </c>
      <c r="ED3" s="4" t="s">
        <v>211</v>
      </c>
      <c r="EE3" s="4" t="s">
        <v>212</v>
      </c>
      <c r="EF3" s="4" t="s">
        <v>213</v>
      </c>
      <c r="EG3" s="4" t="s">
        <v>214</v>
      </c>
      <c r="EH3" s="4" t="s">
        <v>215</v>
      </c>
      <c r="EI3" s="4" t="s">
        <v>216</v>
      </c>
      <c r="EJ3" s="4" t="s">
        <v>217</v>
      </c>
      <c r="EK3" s="4" t="s">
        <v>218</v>
      </c>
      <c r="EL3" s="4" t="s">
        <v>219</v>
      </c>
      <c r="EM3" s="4" t="s">
        <v>220</v>
      </c>
      <c r="EN3" s="4" t="s">
        <v>221</v>
      </c>
      <c r="EO3" s="4" t="s">
        <v>222</v>
      </c>
      <c r="EP3" s="4" t="s">
        <v>223</v>
      </c>
      <c r="EQ3" s="4" t="s">
        <v>224</v>
      </c>
      <c r="ER3" s="4" t="s">
        <v>225</v>
      </c>
      <c r="ES3" s="4" t="s">
        <v>226</v>
      </c>
      <c r="ET3" s="4" t="s">
        <v>227</v>
      </c>
      <c r="EU3" s="4" t="s">
        <v>228</v>
      </c>
      <c r="EV3" s="4" t="s">
        <v>229</v>
      </c>
      <c r="EW3" s="2" t="s">
        <v>230</v>
      </c>
      <c r="EX3" s="2" t="s">
        <v>231</v>
      </c>
      <c r="EY3" s="2" t="s">
        <v>232</v>
      </c>
      <c r="EZ3" s="2" t="s">
        <v>233</v>
      </c>
      <c r="FA3" s="2" t="s">
        <v>234</v>
      </c>
      <c r="FB3" s="2" t="s">
        <v>235</v>
      </c>
      <c r="FC3" s="2" t="s">
        <v>236</v>
      </c>
      <c r="FD3" s="2" t="s">
        <v>237</v>
      </c>
      <c r="FE3" s="2" t="s">
        <v>238</v>
      </c>
      <c r="FF3" s="2" t="s">
        <v>239</v>
      </c>
      <c r="FG3" s="2" t="s">
        <v>240</v>
      </c>
      <c r="FH3" s="2" t="s">
        <v>241</v>
      </c>
      <c r="FI3" s="2" t="s">
        <v>242</v>
      </c>
      <c r="FJ3" s="2" t="s">
        <v>243</v>
      </c>
      <c r="FK3" s="2" t="s">
        <v>244</v>
      </c>
      <c r="FL3" s="2" t="s">
        <v>245</v>
      </c>
      <c r="FM3" s="2" t="s">
        <v>246</v>
      </c>
      <c r="FN3" s="2" t="s">
        <v>247</v>
      </c>
      <c r="FO3" s="2" t="s">
        <v>248</v>
      </c>
      <c r="FP3" s="2" t="s">
        <v>249</v>
      </c>
      <c r="FQ3" s="2" t="s">
        <v>250</v>
      </c>
      <c r="FR3" s="2" t="s">
        <v>251</v>
      </c>
      <c r="FS3" s="2" t="s">
        <v>252</v>
      </c>
      <c r="FT3" s="2" t="s">
        <v>253</v>
      </c>
      <c r="FU3" s="2" t="s">
        <v>254</v>
      </c>
      <c r="FV3" s="2" t="s">
        <v>255</v>
      </c>
      <c r="FW3" s="2" t="s">
        <v>256</v>
      </c>
      <c r="FX3" s="2" t="s">
        <v>257</v>
      </c>
      <c r="FY3" s="2" t="s">
        <v>258</v>
      </c>
      <c r="FZ3" s="2" t="s">
        <v>259</v>
      </c>
      <c r="GA3" s="2" t="s">
        <v>260</v>
      </c>
      <c r="GB3" s="2" t="s">
        <v>261</v>
      </c>
      <c r="GC3" s="2" t="s">
        <v>262</v>
      </c>
      <c r="GD3" s="2" t="s">
        <v>263</v>
      </c>
      <c r="GE3" s="2" t="s">
        <v>264</v>
      </c>
      <c r="GF3" s="2" t="s">
        <v>265</v>
      </c>
      <c r="GG3" s="2" t="s">
        <v>266</v>
      </c>
      <c r="GH3" s="2" t="s">
        <v>267</v>
      </c>
      <c r="GI3" s="2" t="s">
        <v>268</v>
      </c>
      <c r="GJ3" s="2" t="s">
        <v>269</v>
      </c>
      <c r="GK3" s="2" t="s">
        <v>270</v>
      </c>
      <c r="GL3" s="2" t="s">
        <v>271</v>
      </c>
      <c r="GM3" s="2" t="s">
        <v>272</v>
      </c>
      <c r="GN3" s="2" t="s">
        <v>273</v>
      </c>
      <c r="GO3" s="2" t="s">
        <v>274</v>
      </c>
      <c r="GP3" s="2" t="s">
        <v>275</v>
      </c>
      <c r="GQ3" s="2" t="s">
        <v>276</v>
      </c>
      <c r="GR3" s="2" t="s">
        <v>277</v>
      </c>
      <c r="GS3" s="2" t="s">
        <v>278</v>
      </c>
      <c r="GT3" s="2" t="s">
        <v>279</v>
      </c>
      <c r="GU3" s="2" t="s">
        <v>280</v>
      </c>
      <c r="GV3" s="2" t="s">
        <v>281</v>
      </c>
      <c r="GW3" s="2" t="s">
        <v>282</v>
      </c>
      <c r="GX3" s="2" t="s">
        <v>283</v>
      </c>
      <c r="GY3" s="2" t="s">
        <v>284</v>
      </c>
      <c r="GZ3" s="2" t="s">
        <v>285</v>
      </c>
      <c r="HA3" s="2" t="s">
        <v>286</v>
      </c>
      <c r="HB3" s="2" t="s">
        <v>287</v>
      </c>
      <c r="HC3" s="2" t="s">
        <v>288</v>
      </c>
      <c r="HD3" s="2" t="s">
        <v>289</v>
      </c>
      <c r="HE3" s="2" t="s">
        <v>290</v>
      </c>
      <c r="HF3" s="2" t="s">
        <v>291</v>
      </c>
      <c r="HG3" s="2" t="s">
        <v>292</v>
      </c>
      <c r="HH3" s="2" t="s">
        <v>293</v>
      </c>
      <c r="HI3" s="2" t="s">
        <v>294</v>
      </c>
      <c r="HJ3" s="2" t="s">
        <v>295</v>
      </c>
      <c r="HK3" s="2" t="s">
        <v>296</v>
      </c>
      <c r="HL3" s="2" t="s">
        <v>297</v>
      </c>
      <c r="HM3" s="2" t="s">
        <v>298</v>
      </c>
      <c r="HN3" s="2" t="s">
        <v>299</v>
      </c>
      <c r="HO3" s="2" t="s">
        <v>300</v>
      </c>
      <c r="HP3" s="2" t="s">
        <v>301</v>
      </c>
      <c r="HQ3" s="2" t="s">
        <v>302</v>
      </c>
      <c r="HR3" s="2" t="s">
        <v>303</v>
      </c>
      <c r="HS3" s="2" t="s">
        <v>304</v>
      </c>
      <c r="HT3" s="2" t="s">
        <v>305</v>
      </c>
      <c r="HU3" s="2" t="s">
        <v>306</v>
      </c>
      <c r="HV3" s="2" t="s">
        <v>307</v>
      </c>
      <c r="HW3" s="2" t="s">
        <v>308</v>
      </c>
      <c r="HX3" s="2" t="s">
        <v>309</v>
      </c>
      <c r="HY3" s="2" t="s">
        <v>310</v>
      </c>
      <c r="HZ3" s="2" t="s">
        <v>311</v>
      </c>
      <c r="IA3" s="2" t="s">
        <v>312</v>
      </c>
      <c r="IB3" s="2" t="s">
        <v>313</v>
      </c>
      <c r="IC3" s="2" t="s">
        <v>314</v>
      </c>
      <c r="ID3" s="2" t="s">
        <v>315</v>
      </c>
      <c r="IE3" s="2" t="s">
        <v>316</v>
      </c>
      <c r="IF3" s="2" t="s">
        <v>317</v>
      </c>
      <c r="IG3" s="2" t="s">
        <v>318</v>
      </c>
      <c r="IH3" s="2" t="s">
        <v>319</v>
      </c>
      <c r="II3" s="2" t="s">
        <v>320</v>
      </c>
      <c r="IJ3" s="2" t="s">
        <v>321</v>
      </c>
      <c r="IK3" s="2" t="s">
        <v>322</v>
      </c>
      <c r="IL3" s="2" t="s">
        <v>323</v>
      </c>
      <c r="IM3" s="2" t="s">
        <v>324</v>
      </c>
      <c r="IN3" s="2" t="s">
        <v>325</v>
      </c>
      <c r="IO3" s="2" t="s">
        <v>326</v>
      </c>
      <c r="IP3" s="2" t="s">
        <v>327</v>
      </c>
      <c r="IQ3" s="2" t="s">
        <v>328</v>
      </c>
      <c r="IR3" s="2" t="s">
        <v>329</v>
      </c>
      <c r="IS3" s="2" t="s">
        <v>330</v>
      </c>
      <c r="IT3" s="2" t="s">
        <v>331</v>
      </c>
      <c r="IU3" s="2" t="s">
        <v>332</v>
      </c>
      <c r="IV3" s="2" t="s">
        <v>333</v>
      </c>
      <c r="IW3" s="2" t="s">
        <v>334</v>
      </c>
      <c r="IX3" s="2" t="s">
        <v>335</v>
      </c>
      <c r="IY3" s="2" t="s">
        <v>336</v>
      </c>
      <c r="IZ3" s="2" t="s">
        <v>337</v>
      </c>
      <c r="JA3" s="2" t="s">
        <v>338</v>
      </c>
      <c r="JB3" s="2" t="s">
        <v>339</v>
      </c>
      <c r="JC3" s="2" t="s">
        <v>340</v>
      </c>
      <c r="JD3" s="2" t="s">
        <v>341</v>
      </c>
      <c r="JE3" s="2" t="s">
        <v>342</v>
      </c>
      <c r="JF3" s="2" t="s">
        <v>343</v>
      </c>
      <c r="JG3" s="2" t="s">
        <v>344</v>
      </c>
      <c r="JH3" s="2" t="s">
        <v>345</v>
      </c>
      <c r="JI3" s="2" t="s">
        <v>346</v>
      </c>
      <c r="JJ3" s="2" t="s">
        <v>347</v>
      </c>
      <c r="JK3" s="2" t="s">
        <v>348</v>
      </c>
      <c r="JL3" s="2" t="s">
        <v>349</v>
      </c>
      <c r="JM3" s="2" t="s">
        <v>350</v>
      </c>
      <c r="JN3" s="2" t="s">
        <v>351</v>
      </c>
      <c r="JO3" s="2" t="s">
        <v>352</v>
      </c>
      <c r="JP3" s="2" t="s">
        <v>353</v>
      </c>
      <c r="JQ3" s="2" t="s">
        <v>354</v>
      </c>
      <c r="JR3" s="2" t="s">
        <v>355</v>
      </c>
      <c r="JS3" s="2" t="s">
        <v>356</v>
      </c>
      <c r="JT3" s="2" t="s">
        <v>357</v>
      </c>
      <c r="JU3" s="2" t="s">
        <v>358</v>
      </c>
      <c r="JV3" s="2" t="s">
        <v>359</v>
      </c>
      <c r="JW3" s="2" t="s">
        <v>360</v>
      </c>
      <c r="JX3" s="2" t="s">
        <v>361</v>
      </c>
      <c r="JY3" s="2" t="s">
        <v>362</v>
      </c>
      <c r="JZ3" s="2" t="s">
        <v>363</v>
      </c>
      <c r="KA3" s="2" t="s">
        <v>364</v>
      </c>
      <c r="KB3" s="2" t="s">
        <v>365</v>
      </c>
      <c r="KC3" s="2" t="s">
        <v>366</v>
      </c>
      <c r="KD3" s="2" t="s">
        <v>367</v>
      </c>
      <c r="KE3" s="2" t="s">
        <v>368</v>
      </c>
      <c r="KF3" s="2" t="s">
        <v>369</v>
      </c>
      <c r="KG3" s="2" t="s">
        <v>370</v>
      </c>
      <c r="KH3" s="2" t="s">
        <v>371</v>
      </c>
      <c r="KI3" s="2" t="s">
        <v>372</v>
      </c>
      <c r="KJ3" s="2" t="s">
        <v>373</v>
      </c>
      <c r="KK3" s="2" t="s">
        <v>374</v>
      </c>
      <c r="KL3" s="2" t="s">
        <v>375</v>
      </c>
      <c r="KM3" s="2" t="s">
        <v>376</v>
      </c>
      <c r="KN3" s="2" t="s">
        <v>377</v>
      </c>
      <c r="KO3" s="2" t="s">
        <v>378</v>
      </c>
      <c r="KP3" s="2" t="s">
        <v>379</v>
      </c>
      <c r="KQ3" s="2" t="s">
        <v>380</v>
      </c>
      <c r="KR3" s="2" t="s">
        <v>381</v>
      </c>
      <c r="KS3" s="2" t="s">
        <v>382</v>
      </c>
      <c r="KT3" s="2" t="s">
        <v>383</v>
      </c>
      <c r="KU3" s="2" t="s">
        <v>384</v>
      </c>
      <c r="KV3" s="2" t="s">
        <v>385</v>
      </c>
      <c r="KW3" s="2" t="s">
        <v>386</v>
      </c>
      <c r="KX3" s="2" t="s">
        <v>387</v>
      </c>
      <c r="KY3" s="2" t="s">
        <v>388</v>
      </c>
      <c r="KZ3" s="2" t="s">
        <v>389</v>
      </c>
      <c r="LA3" s="2" t="s">
        <v>390</v>
      </c>
      <c r="LB3" s="2" t="s">
        <v>391</v>
      </c>
      <c r="LC3" s="2" t="s">
        <v>392</v>
      </c>
      <c r="LD3" s="2" t="s">
        <v>393</v>
      </c>
      <c r="LE3" s="2" t="s">
        <v>394</v>
      </c>
      <c r="LF3" s="2" t="s">
        <v>395</v>
      </c>
      <c r="LG3" s="2" t="s">
        <v>396</v>
      </c>
      <c r="LH3" s="2" t="s">
        <v>397</v>
      </c>
      <c r="LI3" s="2" t="s">
        <v>398</v>
      </c>
      <c r="LJ3" s="2" t="s">
        <v>399</v>
      </c>
      <c r="LK3" s="2" t="s">
        <v>400</v>
      </c>
      <c r="LL3" s="2" t="s">
        <v>401</v>
      </c>
      <c r="LM3" s="2" t="s">
        <v>402</v>
      </c>
      <c r="LN3" s="2" t="s">
        <v>403</v>
      </c>
      <c r="LO3" s="2" t="s">
        <v>404</v>
      </c>
      <c r="LP3" s="2" t="s">
        <v>405</v>
      </c>
      <c r="LQ3" s="2" t="s">
        <v>406</v>
      </c>
      <c r="LR3" s="2" t="s">
        <v>407</v>
      </c>
      <c r="LS3" s="2" t="s">
        <v>408</v>
      </c>
      <c r="LT3" s="2" t="s">
        <v>409</v>
      </c>
      <c r="LU3" s="2" t="s">
        <v>410</v>
      </c>
      <c r="LV3" s="2" t="s">
        <v>411</v>
      </c>
      <c r="LW3" s="2" t="s">
        <v>412</v>
      </c>
      <c r="LX3" s="2" t="s">
        <v>413</v>
      </c>
      <c r="LY3" s="2" t="s">
        <v>414</v>
      </c>
      <c r="LZ3" s="2" t="s">
        <v>415</v>
      </c>
      <c r="MA3" s="2" t="s">
        <v>416</v>
      </c>
      <c r="MB3" s="2" t="s">
        <v>417</v>
      </c>
      <c r="MC3" s="2" t="s">
        <v>418</v>
      </c>
      <c r="MD3" s="2" t="s">
        <v>419</v>
      </c>
      <c r="ME3" s="2" t="s">
        <v>420</v>
      </c>
      <c r="MF3" s="2" t="s">
        <v>421</v>
      </c>
      <c r="MG3" s="2" t="s">
        <v>422</v>
      </c>
      <c r="MH3" s="2" t="s">
        <v>423</v>
      </c>
      <c r="MI3" s="2" t="s">
        <v>424</v>
      </c>
      <c r="MJ3" s="2" t="s">
        <v>425</v>
      </c>
      <c r="MK3" s="2" t="s">
        <v>426</v>
      </c>
      <c r="ML3" s="2" t="s">
        <v>427</v>
      </c>
      <c r="MM3" s="2" t="s">
        <v>428</v>
      </c>
      <c r="MN3" s="2" t="s">
        <v>429</v>
      </c>
      <c r="MO3" s="2" t="s">
        <v>430</v>
      </c>
      <c r="MP3" s="2" t="s">
        <v>431</v>
      </c>
      <c r="MQ3" s="2" t="s">
        <v>432</v>
      </c>
      <c r="MR3" s="2" t="s">
        <v>433</v>
      </c>
      <c r="MS3" s="2" t="s">
        <v>434</v>
      </c>
      <c r="MT3" s="2" t="s">
        <v>435</v>
      </c>
      <c r="MU3" s="2" t="s">
        <v>436</v>
      </c>
      <c r="MV3" s="2" t="s">
        <v>437</v>
      </c>
      <c r="MW3" s="2" t="s">
        <v>438</v>
      </c>
      <c r="MX3" s="2" t="s">
        <v>439</v>
      </c>
      <c r="MY3" s="2" t="s">
        <v>440</v>
      </c>
      <c r="MZ3" s="2" t="s">
        <v>441</v>
      </c>
      <c r="NA3" s="2" t="s">
        <v>442</v>
      </c>
      <c r="NB3" s="2" t="s">
        <v>443</v>
      </c>
      <c r="NC3" s="2" t="s">
        <v>444</v>
      </c>
      <c r="ND3" s="2" t="s">
        <v>445</v>
      </c>
      <c r="NE3" s="2" t="s">
        <v>446</v>
      </c>
      <c r="NF3" s="2" t="s">
        <v>447</v>
      </c>
      <c r="NG3" s="2" t="s">
        <v>448</v>
      </c>
      <c r="NH3" s="2" t="s">
        <v>449</v>
      </c>
      <c r="NI3" s="2" t="s">
        <v>450</v>
      </c>
      <c r="NJ3" s="2" t="s">
        <v>451</v>
      </c>
      <c r="NK3" s="2" t="s">
        <v>452</v>
      </c>
      <c r="NL3" s="2" t="s">
        <v>453</v>
      </c>
      <c r="NM3" s="2" t="s">
        <v>454</v>
      </c>
      <c r="NN3" s="2" t="s">
        <v>455</v>
      </c>
      <c r="NO3" s="2" t="s">
        <v>456</v>
      </c>
      <c r="NP3" s="2" t="s">
        <v>457</v>
      </c>
      <c r="NQ3" s="2" t="s">
        <v>458</v>
      </c>
      <c r="NR3" s="2" t="s">
        <v>459</v>
      </c>
      <c r="NS3" s="2" t="s">
        <v>460</v>
      </c>
      <c r="NT3" s="2" t="s">
        <v>461</v>
      </c>
      <c r="NU3" s="2" t="s">
        <v>462</v>
      </c>
      <c r="NV3" s="2" t="s">
        <v>463</v>
      </c>
      <c r="NW3" s="2" t="s">
        <v>464</v>
      </c>
      <c r="NX3" s="2" t="s">
        <v>465</v>
      </c>
      <c r="NY3" s="2" t="s">
        <v>466</v>
      </c>
      <c r="NZ3" s="2" t="s">
        <v>467</v>
      </c>
      <c r="OA3" s="2" t="s">
        <v>468</v>
      </c>
      <c r="OB3" s="2" t="s">
        <v>469</v>
      </c>
      <c r="OC3" s="2" t="s">
        <v>470</v>
      </c>
      <c r="OD3" s="2" t="s">
        <v>471</v>
      </c>
      <c r="OE3" s="2" t="s">
        <v>472</v>
      </c>
      <c r="OF3" s="2" t="s">
        <v>473</v>
      </c>
      <c r="OG3" s="2" t="s">
        <v>474</v>
      </c>
      <c r="OH3" s="2" t="s">
        <v>475</v>
      </c>
      <c r="OI3" s="2" t="s">
        <v>476</v>
      </c>
      <c r="OJ3" s="2" t="s">
        <v>477</v>
      </c>
      <c r="OK3" s="2" t="s">
        <v>478</v>
      </c>
      <c r="OL3" s="2" t="s">
        <v>479</v>
      </c>
      <c r="OM3" s="2" t="s">
        <v>480</v>
      </c>
      <c r="ON3" s="2" t="s">
        <v>481</v>
      </c>
      <c r="OO3" s="2" t="s">
        <v>482</v>
      </c>
      <c r="OP3" s="2" t="s">
        <v>483</v>
      </c>
      <c r="OQ3" s="2" t="s">
        <v>484</v>
      </c>
      <c r="OR3" s="2" t="s">
        <v>485</v>
      </c>
      <c r="OS3" s="2" t="s">
        <v>486</v>
      </c>
      <c r="OT3" s="2" t="s">
        <v>487</v>
      </c>
      <c r="OU3" s="2" t="s">
        <v>488</v>
      </c>
      <c r="OV3" s="2" t="s">
        <v>489</v>
      </c>
      <c r="OW3" s="2" t="s">
        <v>490</v>
      </c>
      <c r="OX3" s="2" t="s">
        <v>491</v>
      </c>
      <c r="OY3" s="2" t="s">
        <v>492</v>
      </c>
      <c r="OZ3" s="2" t="s">
        <v>493</v>
      </c>
      <c r="PA3" s="2" t="s">
        <v>494</v>
      </c>
      <c r="PB3" s="2" t="s">
        <v>495</v>
      </c>
      <c r="PC3" s="2" t="s">
        <v>496</v>
      </c>
      <c r="PD3" s="2" t="s">
        <v>497</v>
      </c>
      <c r="PE3" s="2" t="s">
        <v>498</v>
      </c>
      <c r="PF3" s="2" t="s">
        <v>499</v>
      </c>
      <c r="PG3" s="2" t="s">
        <v>500</v>
      </c>
      <c r="PH3" s="2" t="s">
        <v>501</v>
      </c>
      <c r="PI3" s="2" t="s">
        <v>502</v>
      </c>
      <c r="PJ3" s="2" t="s">
        <v>503</v>
      </c>
      <c r="PK3" s="2" t="s">
        <v>504</v>
      </c>
      <c r="PL3" s="2" t="s">
        <v>505</v>
      </c>
      <c r="PM3" s="2" t="s">
        <v>506</v>
      </c>
      <c r="PN3" s="2" t="s">
        <v>507</v>
      </c>
      <c r="PO3" s="2" t="s">
        <v>508</v>
      </c>
      <c r="PP3" s="2" t="s">
        <v>509</v>
      </c>
      <c r="PQ3" s="2" t="s">
        <v>510</v>
      </c>
      <c r="PR3" s="2" t="s">
        <v>511</v>
      </c>
      <c r="PS3" s="2" t="s">
        <v>512</v>
      </c>
      <c r="PT3" s="2" t="s">
        <v>513</v>
      </c>
      <c r="PU3" s="2" t="s">
        <v>514</v>
      </c>
      <c r="PV3" s="2" t="s">
        <v>515</v>
      </c>
      <c r="PW3" s="2" t="s">
        <v>516</v>
      </c>
      <c r="PX3" s="2" t="s">
        <v>517</v>
      </c>
      <c r="PY3" s="2" t="s">
        <v>518</v>
      </c>
      <c r="PZ3" s="2" t="s">
        <v>519</v>
      </c>
      <c r="QA3" s="2" t="s">
        <v>520</v>
      </c>
      <c r="QB3" s="2" t="s">
        <v>521</v>
      </c>
      <c r="QC3" s="2" t="s">
        <v>522</v>
      </c>
      <c r="QD3" s="2" t="s">
        <v>523</v>
      </c>
      <c r="QE3" s="2" t="s">
        <v>524</v>
      </c>
      <c r="QF3" s="2" t="s">
        <v>525</v>
      </c>
      <c r="QG3" s="2" t="s">
        <v>526</v>
      </c>
      <c r="QH3" s="2" t="s">
        <v>527</v>
      </c>
      <c r="QI3" s="2" t="s">
        <v>528</v>
      </c>
      <c r="QJ3" s="2" t="s">
        <v>529</v>
      </c>
      <c r="QK3" s="2" t="s">
        <v>530</v>
      </c>
      <c r="QL3" s="2" t="s">
        <v>531</v>
      </c>
      <c r="QM3" s="2" t="s">
        <v>532</v>
      </c>
      <c r="QN3" s="2" t="s">
        <v>533</v>
      </c>
      <c r="QO3" s="2" t="s">
        <v>534</v>
      </c>
      <c r="QP3" s="2" t="s">
        <v>535</v>
      </c>
      <c r="QQ3" s="2" t="s">
        <v>536</v>
      </c>
      <c r="QR3" s="2" t="s">
        <v>537</v>
      </c>
      <c r="QS3" s="2" t="s">
        <v>538</v>
      </c>
      <c r="QT3" s="2" t="s">
        <v>539</v>
      </c>
      <c r="QU3" s="2" t="s">
        <v>540</v>
      </c>
      <c r="QV3" s="2" t="s">
        <v>541</v>
      </c>
      <c r="QW3" s="2" t="s">
        <v>542</v>
      </c>
      <c r="QX3" s="2" t="s">
        <v>543</v>
      </c>
      <c r="QY3" s="2" t="s">
        <v>544</v>
      </c>
      <c r="QZ3" s="2" t="s">
        <v>545</v>
      </c>
      <c r="RA3" s="2" t="s">
        <v>546</v>
      </c>
      <c r="RB3" s="2" t="s">
        <v>547</v>
      </c>
      <c r="RC3" s="2" t="s">
        <v>548</v>
      </c>
      <c r="RD3" s="2" t="s">
        <v>549</v>
      </c>
      <c r="RE3" s="2" t="s">
        <v>550</v>
      </c>
      <c r="RF3" s="2" t="s">
        <v>551</v>
      </c>
      <c r="RG3" s="2" t="s">
        <v>552</v>
      </c>
      <c r="RH3" s="2" t="s">
        <v>553</v>
      </c>
      <c r="RI3" s="2" t="s">
        <v>554</v>
      </c>
      <c r="RJ3" s="2" t="s">
        <v>555</v>
      </c>
      <c r="RK3" s="2" t="s">
        <v>556</v>
      </c>
      <c r="RL3" s="2" t="s">
        <v>557</v>
      </c>
      <c r="RM3" s="2" t="s">
        <v>558</v>
      </c>
      <c r="RN3" s="2" t="s">
        <v>559</v>
      </c>
      <c r="RO3" s="2" t="s">
        <v>560</v>
      </c>
      <c r="RP3" s="2" t="s">
        <v>561</v>
      </c>
      <c r="RQ3" s="2" t="s">
        <v>562</v>
      </c>
      <c r="RR3" s="2" t="s">
        <v>563</v>
      </c>
      <c r="RS3" s="2" t="s">
        <v>564</v>
      </c>
      <c r="RT3" s="2" t="s">
        <v>565</v>
      </c>
      <c r="RU3" s="2" t="s">
        <v>566</v>
      </c>
      <c r="RV3" s="2" t="s">
        <v>567</v>
      </c>
      <c r="RW3" s="2" t="s">
        <v>568</v>
      </c>
      <c r="RX3" s="2" t="s">
        <v>569</v>
      </c>
      <c r="RY3" s="2" t="s">
        <v>570</v>
      </c>
      <c r="RZ3" s="2" t="s">
        <v>571</v>
      </c>
      <c r="SA3" s="2" t="s">
        <v>572</v>
      </c>
      <c r="SB3" s="2" t="s">
        <v>573</v>
      </c>
      <c r="SC3" s="2" t="s">
        <v>574</v>
      </c>
      <c r="SD3" s="2" t="s">
        <v>575</v>
      </c>
      <c r="SE3" s="2" t="s">
        <v>576</v>
      </c>
      <c r="SF3" s="2" t="s">
        <v>577</v>
      </c>
      <c r="SG3" s="2" t="s">
        <v>578</v>
      </c>
      <c r="SH3" s="2" t="s">
        <v>579</v>
      </c>
      <c r="SI3" s="2" t="s">
        <v>580</v>
      </c>
      <c r="SJ3" s="2" t="s">
        <v>581</v>
      </c>
      <c r="SK3" s="2" t="s">
        <v>582</v>
      </c>
      <c r="SL3" s="2" t="s">
        <v>583</v>
      </c>
      <c r="SM3" s="2" t="s">
        <v>584</v>
      </c>
      <c r="SN3" s="2" t="s">
        <v>585</v>
      </c>
      <c r="SO3" s="2" t="s">
        <v>586</v>
      </c>
      <c r="SP3" s="2" t="s">
        <v>587</v>
      </c>
      <c r="SQ3" s="2" t="s">
        <v>588</v>
      </c>
      <c r="SR3" s="2" t="s">
        <v>589</v>
      </c>
      <c r="SS3" s="2" t="s">
        <v>590</v>
      </c>
      <c r="ST3" s="2" t="s">
        <v>591</v>
      </c>
      <c r="SU3" s="2" t="s">
        <v>592</v>
      </c>
      <c r="SV3" s="2" t="s">
        <v>593</v>
      </c>
      <c r="SW3" s="2" t="s">
        <v>594</v>
      </c>
      <c r="SX3" s="2" t="s">
        <v>595</v>
      </c>
      <c r="SY3" s="2" t="s">
        <v>596</v>
      </c>
      <c r="SZ3" s="2" t="s">
        <v>597</v>
      </c>
      <c r="TA3" s="2" t="s">
        <v>598</v>
      </c>
      <c r="TB3" s="2" t="s">
        <v>599</v>
      </c>
      <c r="TC3" s="2" t="s">
        <v>600</v>
      </c>
      <c r="TD3" s="2" t="s">
        <v>601</v>
      </c>
      <c r="TE3" s="2" t="s">
        <v>602</v>
      </c>
      <c r="TF3" s="2" t="s">
        <v>603</v>
      </c>
      <c r="TG3" s="2" t="s">
        <v>604</v>
      </c>
      <c r="TH3" s="2" t="s">
        <v>605</v>
      </c>
      <c r="TI3" s="2" t="s">
        <v>606</v>
      </c>
      <c r="TJ3" s="2" t="s">
        <v>607</v>
      </c>
      <c r="TK3" s="2" t="s">
        <v>608</v>
      </c>
      <c r="TL3" s="2" t="s">
        <v>609</v>
      </c>
      <c r="TM3" s="2" t="s">
        <v>610</v>
      </c>
      <c r="TN3" s="2" t="s">
        <v>611</v>
      </c>
      <c r="TO3" s="2" t="s">
        <v>612</v>
      </c>
      <c r="TP3" s="2" t="s">
        <v>613</v>
      </c>
      <c r="TQ3" s="2" t="s">
        <v>614</v>
      </c>
      <c r="TR3" s="2" t="s">
        <v>615</v>
      </c>
      <c r="TS3" s="2" t="s">
        <v>616</v>
      </c>
      <c r="TT3" s="2" t="s">
        <v>617</v>
      </c>
      <c r="TU3" s="2" t="s">
        <v>618</v>
      </c>
      <c r="TV3" s="2" t="s">
        <v>619</v>
      </c>
      <c r="TW3" s="2" t="s">
        <v>620</v>
      </c>
      <c r="TX3" s="2" t="s">
        <v>621</v>
      </c>
      <c r="TY3" s="2" t="s">
        <v>622</v>
      </c>
      <c r="TZ3" s="2" t="s">
        <v>623</v>
      </c>
      <c r="UA3" s="2" t="s">
        <v>624</v>
      </c>
      <c r="UB3" s="2" t="s">
        <v>625</v>
      </c>
      <c r="UC3" s="2" t="s">
        <v>626</v>
      </c>
      <c r="UD3" s="2" t="s">
        <v>627</v>
      </c>
      <c r="UE3" s="2" t="s">
        <v>628</v>
      </c>
      <c r="UF3" s="2" t="s">
        <v>629</v>
      </c>
      <c r="UG3" s="2" t="s">
        <v>630</v>
      </c>
      <c r="UH3" s="2" t="s">
        <v>631</v>
      </c>
      <c r="UI3" s="2" t="s">
        <v>632</v>
      </c>
      <c r="UJ3" s="2" t="s">
        <v>633</v>
      </c>
      <c r="UK3" s="2" t="s">
        <v>634</v>
      </c>
      <c r="UL3" s="2" t="s">
        <v>635</v>
      </c>
      <c r="UM3" s="2" t="s">
        <v>636</v>
      </c>
      <c r="UN3" s="2" t="s">
        <v>637</v>
      </c>
      <c r="UO3" s="2" t="s">
        <v>638</v>
      </c>
      <c r="UP3" s="2" t="s">
        <v>639</v>
      </c>
      <c r="UQ3" s="2" t="s">
        <v>640</v>
      </c>
      <c r="UR3" s="2" t="s">
        <v>641</v>
      </c>
      <c r="US3" s="2" t="s">
        <v>642</v>
      </c>
      <c r="UT3" s="2" t="s">
        <v>643</v>
      </c>
      <c r="UU3" s="2" t="s">
        <v>644</v>
      </c>
      <c r="UV3" s="2" t="s">
        <v>645</v>
      </c>
      <c r="UW3" s="2" t="s">
        <v>646</v>
      </c>
      <c r="UX3" s="2" t="s">
        <v>647</v>
      </c>
      <c r="UY3" s="2" t="s">
        <v>648</v>
      </c>
      <c r="UZ3" s="2" t="s">
        <v>649</v>
      </c>
      <c r="VA3" s="2" t="s">
        <v>650</v>
      </c>
      <c r="VB3" s="2" t="s">
        <v>651</v>
      </c>
      <c r="VC3" s="2" t="s">
        <v>652</v>
      </c>
      <c r="VD3" s="2" t="s">
        <v>653</v>
      </c>
      <c r="VE3" s="2" t="s">
        <v>654</v>
      </c>
      <c r="VF3" s="2" t="s">
        <v>655</v>
      </c>
      <c r="VG3" s="2" t="s">
        <v>656</v>
      </c>
      <c r="VH3" s="2" t="s">
        <v>657</v>
      </c>
      <c r="VI3" s="2" t="s">
        <v>658</v>
      </c>
      <c r="VJ3" s="2" t="s">
        <v>659</v>
      </c>
      <c r="VK3" s="2" t="s">
        <v>660</v>
      </c>
      <c r="VL3" s="2" t="s">
        <v>661</v>
      </c>
      <c r="VM3" s="2" t="s">
        <v>662</v>
      </c>
      <c r="VN3" s="2" t="s">
        <v>663</v>
      </c>
      <c r="VO3" s="2" t="s">
        <v>664</v>
      </c>
      <c r="VP3" s="2" t="s">
        <v>665</v>
      </c>
      <c r="VQ3" s="2" t="s">
        <v>666</v>
      </c>
      <c r="VR3" s="2" t="s">
        <v>667</v>
      </c>
      <c r="VS3" s="2" t="s">
        <v>668</v>
      </c>
      <c r="VT3" s="2" t="s">
        <v>669</v>
      </c>
      <c r="VU3" s="2" t="s">
        <v>670</v>
      </c>
      <c r="VV3" s="2" t="s">
        <v>671</v>
      </c>
      <c r="VW3" s="2" t="s">
        <v>672</v>
      </c>
      <c r="VX3" s="2" t="s">
        <v>673</v>
      </c>
      <c r="VY3" s="2" t="s">
        <v>674</v>
      </c>
      <c r="VZ3" s="2" t="s">
        <v>675</v>
      </c>
      <c r="WA3" s="2" t="s">
        <v>676</v>
      </c>
      <c r="WB3" s="2" t="s">
        <v>677</v>
      </c>
      <c r="WC3" s="2" t="s">
        <v>678</v>
      </c>
      <c r="WD3" s="2" t="s">
        <v>679</v>
      </c>
      <c r="WE3" s="2" t="s">
        <v>680</v>
      </c>
      <c r="WF3" s="2" t="s">
        <v>681</v>
      </c>
      <c r="WG3" s="2" t="s">
        <v>682</v>
      </c>
      <c r="WH3" s="2" t="s">
        <v>683</v>
      </c>
      <c r="WI3" s="2" t="s">
        <v>684</v>
      </c>
      <c r="WJ3" s="2" t="s">
        <v>685</v>
      </c>
      <c r="WK3" s="2" t="s">
        <v>686</v>
      </c>
      <c r="WL3" s="2" t="s">
        <v>687</v>
      </c>
      <c r="WM3" s="2" t="s">
        <v>688</v>
      </c>
      <c r="WN3" s="2" t="s">
        <v>689</v>
      </c>
      <c r="WO3" s="2" t="s">
        <v>690</v>
      </c>
      <c r="WP3" s="2" t="s">
        <v>691</v>
      </c>
      <c r="WQ3" s="2" t="s">
        <v>692</v>
      </c>
      <c r="WR3" s="2" t="s">
        <v>693</v>
      </c>
      <c r="WS3" s="2" t="s">
        <v>694</v>
      </c>
      <c r="WT3" s="2" t="s">
        <v>695</v>
      </c>
      <c r="WU3" s="2" t="s">
        <v>696</v>
      </c>
      <c r="WV3" s="2" t="s">
        <v>697</v>
      </c>
      <c r="WW3" s="2" t="s">
        <v>698</v>
      </c>
      <c r="WX3" s="2" t="s">
        <v>699</v>
      </c>
      <c r="WY3" s="2" t="s">
        <v>700</v>
      </c>
      <c r="WZ3" s="2" t="s">
        <v>701</v>
      </c>
      <c r="XA3" s="2" t="s">
        <v>702</v>
      </c>
      <c r="XB3" s="2" t="s">
        <v>703</v>
      </c>
      <c r="XC3" s="2" t="s">
        <v>704</v>
      </c>
      <c r="XD3" s="2" t="s">
        <v>705</v>
      </c>
      <c r="XE3" s="2" t="s">
        <v>706</v>
      </c>
      <c r="XF3" s="2" t="s">
        <v>707</v>
      </c>
      <c r="XG3" s="2" t="s">
        <v>708</v>
      </c>
      <c r="XH3" s="2" t="s">
        <v>709</v>
      </c>
      <c r="XI3" s="2" t="s">
        <v>710</v>
      </c>
      <c r="XJ3" s="2" t="s">
        <v>711</v>
      </c>
      <c r="XK3" s="2" t="s">
        <v>712</v>
      </c>
      <c r="XL3" s="2" t="s">
        <v>713</v>
      </c>
      <c r="XM3" s="2" t="s">
        <v>714</v>
      </c>
      <c r="XN3" s="2" t="s">
        <v>715</v>
      </c>
      <c r="XO3" s="2" t="s">
        <v>716</v>
      </c>
      <c r="XP3" s="2" t="s">
        <v>717</v>
      </c>
      <c r="XQ3" s="2" t="s">
        <v>718</v>
      </c>
      <c r="XR3" s="2" t="s">
        <v>719</v>
      </c>
      <c r="XS3" s="2" t="s">
        <v>720</v>
      </c>
      <c r="XT3" s="2" t="s">
        <v>721</v>
      </c>
      <c r="XU3" s="2" t="s">
        <v>722</v>
      </c>
      <c r="XV3" s="2" t="s">
        <v>723</v>
      </c>
      <c r="XW3" s="2" t="s">
        <v>724</v>
      </c>
      <c r="XX3" s="2" t="s">
        <v>725</v>
      </c>
      <c r="XY3" s="2" t="s">
        <v>726</v>
      </c>
      <c r="XZ3" s="2" t="s">
        <v>727</v>
      </c>
      <c r="YA3" s="2" t="s">
        <v>728</v>
      </c>
      <c r="YB3" s="2" t="s">
        <v>729</v>
      </c>
      <c r="YC3" s="2" t="s">
        <v>730</v>
      </c>
      <c r="YD3" s="2" t="s">
        <v>731</v>
      </c>
      <c r="YE3" s="2" t="s">
        <v>732</v>
      </c>
      <c r="YF3" s="2" t="s">
        <v>733</v>
      </c>
      <c r="YG3" s="2" t="s">
        <v>734</v>
      </c>
      <c r="YH3" s="2" t="s">
        <v>735</v>
      </c>
      <c r="YI3" s="2" t="s">
        <v>736</v>
      </c>
      <c r="YJ3" s="2" t="s">
        <v>737</v>
      </c>
      <c r="YK3" s="2" t="s">
        <v>738</v>
      </c>
      <c r="YL3" s="2" t="s">
        <v>739</v>
      </c>
      <c r="YM3" s="2" t="s">
        <v>740</v>
      </c>
      <c r="YN3" s="2" t="s">
        <v>741</v>
      </c>
      <c r="YO3" s="2" t="s">
        <v>742</v>
      </c>
      <c r="YP3" s="2" t="s">
        <v>743</v>
      </c>
      <c r="YQ3" s="2" t="s">
        <v>744</v>
      </c>
      <c r="YR3" s="2" t="s">
        <v>745</v>
      </c>
      <c r="YS3" s="2" t="s">
        <v>746</v>
      </c>
      <c r="YT3" s="2" t="s">
        <v>747</v>
      </c>
      <c r="YU3" s="2" t="s">
        <v>748</v>
      </c>
      <c r="YV3" s="2" t="s">
        <v>749</v>
      </c>
      <c r="YW3" s="2" t="s">
        <v>750</v>
      </c>
      <c r="YX3" s="2" t="s">
        <v>751</v>
      </c>
      <c r="YY3" s="2" t="s">
        <v>752</v>
      </c>
      <c r="YZ3" s="2" t="s">
        <v>753</v>
      </c>
      <c r="ZA3" s="2" t="s">
        <v>754</v>
      </c>
      <c r="ZB3" s="2" t="s">
        <v>755</v>
      </c>
      <c r="ZC3" s="2" t="s">
        <v>756</v>
      </c>
      <c r="ZD3" s="2" t="s">
        <v>757</v>
      </c>
      <c r="ZE3" s="2" t="s">
        <v>758</v>
      </c>
      <c r="ZF3" s="2" t="s">
        <v>759</v>
      </c>
      <c r="ZG3" s="2" t="s">
        <v>760</v>
      </c>
      <c r="ZH3" s="2" t="s">
        <v>761</v>
      </c>
      <c r="ZI3" s="2" t="s">
        <v>762</v>
      </c>
      <c r="ZJ3" s="2" t="s">
        <v>763</v>
      </c>
      <c r="ZK3" s="2" t="s">
        <v>764</v>
      </c>
      <c r="ZL3" s="2" t="s">
        <v>765</v>
      </c>
      <c r="ZM3" s="2" t="s">
        <v>766</v>
      </c>
      <c r="ZN3" s="2" t="s">
        <v>767</v>
      </c>
      <c r="ZO3" s="2" t="s">
        <v>768</v>
      </c>
      <c r="ZP3" s="2" t="s">
        <v>769</v>
      </c>
      <c r="ZQ3" s="2" t="s">
        <v>770</v>
      </c>
      <c r="ZR3" s="2" t="s">
        <v>771</v>
      </c>
      <c r="ZS3" s="2" t="s">
        <v>772</v>
      </c>
      <c r="ZT3" s="2" t="s">
        <v>773</v>
      </c>
      <c r="ZU3" s="2" t="s">
        <v>774</v>
      </c>
      <c r="ZV3" s="2" t="s">
        <v>775</v>
      </c>
      <c r="ZW3" s="2" t="s">
        <v>776</v>
      </c>
      <c r="ZX3" s="2" t="s">
        <v>777</v>
      </c>
      <c r="ZY3" s="2" t="s">
        <v>778</v>
      </c>
      <c r="ZZ3" s="2" t="s">
        <v>779</v>
      </c>
      <c r="AAA3" s="2" t="s">
        <v>780</v>
      </c>
      <c r="AAB3" s="2" t="s">
        <v>781</v>
      </c>
      <c r="AAC3" s="2" t="s">
        <v>782</v>
      </c>
      <c r="AAD3" s="2" t="s">
        <v>783</v>
      </c>
      <c r="AAE3" s="2" t="s">
        <v>784</v>
      </c>
      <c r="AAF3" s="2" t="s">
        <v>785</v>
      </c>
      <c r="AAG3" s="2" t="s">
        <v>786</v>
      </c>
      <c r="AAH3" s="2" t="s">
        <v>787</v>
      </c>
      <c r="AAI3" s="2" t="s">
        <v>788</v>
      </c>
      <c r="AAJ3" s="2" t="s">
        <v>789</v>
      </c>
      <c r="AAK3" s="2" t="s">
        <v>790</v>
      </c>
      <c r="AAL3" s="2" t="s">
        <v>791</v>
      </c>
      <c r="AAM3" s="2" t="s">
        <v>792</v>
      </c>
      <c r="AAN3" s="2" t="s">
        <v>793</v>
      </c>
      <c r="AAO3" s="2" t="s">
        <v>794</v>
      </c>
      <c r="AAP3" s="2" t="s">
        <v>795</v>
      </c>
      <c r="AAQ3" s="2" t="s">
        <v>796</v>
      </c>
      <c r="AAR3" s="2" t="s">
        <v>797</v>
      </c>
      <c r="AAS3" s="2" t="s">
        <v>798</v>
      </c>
      <c r="AAT3" s="2" t="s">
        <v>799</v>
      </c>
      <c r="AAU3" s="2" t="s">
        <v>800</v>
      </c>
      <c r="AAV3" s="2" t="s">
        <v>801</v>
      </c>
      <c r="AAW3" s="2" t="s">
        <v>802</v>
      </c>
      <c r="AAX3" s="2" t="s">
        <v>803</v>
      </c>
      <c r="AAY3" s="2" t="s">
        <v>804</v>
      </c>
      <c r="AAZ3" s="2" t="s">
        <v>805</v>
      </c>
      <c r="ABA3" s="2" t="s">
        <v>806</v>
      </c>
      <c r="ABB3" s="2" t="s">
        <v>807</v>
      </c>
      <c r="ABC3" s="2" t="s">
        <v>808</v>
      </c>
      <c r="ABD3" s="2" t="s">
        <v>809</v>
      </c>
      <c r="ABE3" s="2" t="s">
        <v>810</v>
      </c>
      <c r="ABF3" s="2" t="s">
        <v>811</v>
      </c>
      <c r="ABG3" s="2" t="s">
        <v>812</v>
      </c>
      <c r="ABH3" s="2" t="s">
        <v>813</v>
      </c>
      <c r="ABI3" s="2" t="s">
        <v>814</v>
      </c>
      <c r="ABJ3" s="2" t="s">
        <v>815</v>
      </c>
      <c r="ABK3" s="2" t="s">
        <v>816</v>
      </c>
      <c r="ABL3" s="2" t="s">
        <v>817</v>
      </c>
      <c r="ABM3" s="2" t="s">
        <v>818</v>
      </c>
      <c r="ABN3" s="2" t="s">
        <v>819</v>
      </c>
      <c r="ABO3" s="2" t="s">
        <v>820</v>
      </c>
      <c r="ABP3" s="2" t="s">
        <v>821</v>
      </c>
      <c r="ABQ3" s="2" t="s">
        <v>822</v>
      </c>
      <c r="ABR3" s="2" t="s">
        <v>823</v>
      </c>
      <c r="ABS3" s="2" t="s">
        <v>824</v>
      </c>
      <c r="ABT3" s="2" t="s">
        <v>825</v>
      </c>
      <c r="ABU3" s="2" t="s">
        <v>826</v>
      </c>
      <c r="ABV3" s="2" t="s">
        <v>827</v>
      </c>
      <c r="ABW3" s="2" t="s">
        <v>828</v>
      </c>
      <c r="ABX3" s="2" t="s">
        <v>829</v>
      </c>
      <c r="ABY3" s="2" t="s">
        <v>830</v>
      </c>
      <c r="ABZ3" s="2" t="s">
        <v>831</v>
      </c>
      <c r="ACA3" s="2" t="s">
        <v>832</v>
      </c>
      <c r="ACB3" s="2" t="s">
        <v>833</v>
      </c>
      <c r="ACC3" s="2" t="s">
        <v>834</v>
      </c>
      <c r="ACD3" s="2" t="s">
        <v>835</v>
      </c>
      <c r="ACE3" s="2" t="s">
        <v>836</v>
      </c>
      <c r="ACF3" s="2" t="s">
        <v>837</v>
      </c>
      <c r="ACG3" s="2" t="s">
        <v>838</v>
      </c>
      <c r="ACH3" s="2" t="s">
        <v>839</v>
      </c>
      <c r="ACI3" s="2" t="s">
        <v>840</v>
      </c>
      <c r="ACJ3" s="2" t="s">
        <v>841</v>
      </c>
      <c r="ACK3" s="2" t="s">
        <v>842</v>
      </c>
      <c r="ACL3" s="2" t="s">
        <v>843</v>
      </c>
      <c r="ACM3" s="2" t="s">
        <v>844</v>
      </c>
      <c r="ACN3" s="2" t="s">
        <v>845</v>
      </c>
      <c r="ACO3" s="2" t="s">
        <v>846</v>
      </c>
      <c r="ACP3" s="2" t="s">
        <v>847</v>
      </c>
      <c r="ACQ3" s="2" t="s">
        <v>848</v>
      </c>
      <c r="ACR3" s="2" t="s">
        <v>849</v>
      </c>
      <c r="ACS3" s="2" t="s">
        <v>850</v>
      </c>
      <c r="ACT3" s="2" t="s">
        <v>851</v>
      </c>
      <c r="ACU3" s="2" t="s">
        <v>852</v>
      </c>
      <c r="ACV3" s="2" t="s">
        <v>853</v>
      </c>
      <c r="ACW3" s="2" t="s">
        <v>854</v>
      </c>
      <c r="ACX3" s="2" t="s">
        <v>855</v>
      </c>
      <c r="ACY3" s="2" t="s">
        <v>856</v>
      </c>
      <c r="ACZ3" s="2" t="s">
        <v>857</v>
      </c>
      <c r="ADA3" s="2" t="s">
        <v>858</v>
      </c>
      <c r="ADB3" s="2" t="s">
        <v>859</v>
      </c>
      <c r="ADC3" s="2" t="s">
        <v>860</v>
      </c>
      <c r="ADD3" s="2" t="s">
        <v>861</v>
      </c>
      <c r="ADE3" s="2" t="s">
        <v>862</v>
      </c>
      <c r="ADF3" s="2" t="s">
        <v>863</v>
      </c>
      <c r="ADG3" s="2" t="s">
        <v>864</v>
      </c>
      <c r="ADH3" s="2" t="s">
        <v>865</v>
      </c>
      <c r="ADI3" s="2" t="s">
        <v>866</v>
      </c>
      <c r="ADJ3" s="2" t="s">
        <v>867</v>
      </c>
      <c r="ADK3" s="2" t="s">
        <v>868</v>
      </c>
      <c r="ADL3" s="2" t="s">
        <v>869</v>
      </c>
      <c r="ADM3" s="2" t="s">
        <v>870</v>
      </c>
      <c r="ADN3" s="2" t="s">
        <v>871</v>
      </c>
      <c r="ADO3" s="2" t="s">
        <v>872</v>
      </c>
      <c r="ADP3" s="2" t="s">
        <v>873</v>
      </c>
      <c r="ADQ3" s="2" t="s">
        <v>874</v>
      </c>
      <c r="ADR3" s="2" t="s">
        <v>875</v>
      </c>
      <c r="ADS3" s="2" t="s">
        <v>876</v>
      </c>
      <c r="ADT3" s="2" t="s">
        <v>877</v>
      </c>
      <c r="ADU3" s="2" t="s">
        <v>878</v>
      </c>
      <c r="ADV3" s="2" t="s">
        <v>879</v>
      </c>
      <c r="ADW3" s="2" t="s">
        <v>880</v>
      </c>
      <c r="ADX3" s="2" t="s">
        <v>881</v>
      </c>
      <c r="ADY3" s="2" t="s">
        <v>882</v>
      </c>
      <c r="ADZ3" s="2" t="s">
        <v>883</v>
      </c>
      <c r="AEA3" s="2" t="s">
        <v>884</v>
      </c>
      <c r="AEB3" s="2" t="s">
        <v>885</v>
      </c>
      <c r="AEC3" s="2" t="s">
        <v>886</v>
      </c>
      <c r="AED3" s="2" t="s">
        <v>887</v>
      </c>
      <c r="AEE3" s="2" t="s">
        <v>888</v>
      </c>
      <c r="AEF3" s="2" t="s">
        <v>889</v>
      </c>
      <c r="AEG3" s="2" t="s">
        <v>890</v>
      </c>
      <c r="AEH3" s="2" t="s">
        <v>891</v>
      </c>
      <c r="AEI3" s="2" t="s">
        <v>892</v>
      </c>
      <c r="AEJ3" s="2" t="s">
        <v>893</v>
      </c>
      <c r="AEK3" s="2" t="s">
        <v>894</v>
      </c>
      <c r="AEL3" s="2" t="s">
        <v>895</v>
      </c>
      <c r="AEM3" s="2" t="s">
        <v>896</v>
      </c>
      <c r="AEN3" s="2" t="s">
        <v>897</v>
      </c>
      <c r="AEO3" s="2" t="s">
        <v>898</v>
      </c>
      <c r="AEP3" s="2" t="s">
        <v>899</v>
      </c>
      <c r="AEQ3" s="2" t="s">
        <v>900</v>
      </c>
      <c r="AER3" s="2" t="s">
        <v>901</v>
      </c>
      <c r="AES3" s="2" t="s">
        <v>902</v>
      </c>
      <c r="AET3" s="2" t="s">
        <v>903</v>
      </c>
      <c r="AEU3" s="2" t="s">
        <v>904</v>
      </c>
      <c r="AEV3" s="2" t="s">
        <v>905</v>
      </c>
      <c r="AEW3" s="2" t="s">
        <v>906</v>
      </c>
      <c r="AEX3" s="2" t="s">
        <v>907</v>
      </c>
      <c r="AEY3" s="2" t="s">
        <v>908</v>
      </c>
      <c r="AEZ3" s="2" t="s">
        <v>909</v>
      </c>
      <c r="AFA3" s="2" t="s">
        <v>910</v>
      </c>
      <c r="AFB3" s="2" t="s">
        <v>911</v>
      </c>
      <c r="AFC3" s="2" t="s">
        <v>912</v>
      </c>
      <c r="AFD3" s="2" t="s">
        <v>913</v>
      </c>
      <c r="AFE3" s="2" t="s">
        <v>914</v>
      </c>
      <c r="AFF3" s="2" t="s">
        <v>915</v>
      </c>
      <c r="AFG3" s="2" t="s">
        <v>916</v>
      </c>
      <c r="AFH3" s="2" t="s">
        <v>917</v>
      </c>
      <c r="AFI3" s="2" t="s">
        <v>918</v>
      </c>
      <c r="AFJ3" s="2" t="s">
        <v>919</v>
      </c>
      <c r="AFK3" s="2" t="s">
        <v>920</v>
      </c>
      <c r="AFL3" s="2" t="s">
        <v>921</v>
      </c>
      <c r="AFM3" s="2" t="s">
        <v>922</v>
      </c>
      <c r="AFN3" s="2" t="s">
        <v>923</v>
      </c>
      <c r="AFO3" s="2" t="s">
        <v>924</v>
      </c>
      <c r="AFP3" s="2" t="s">
        <v>925</v>
      </c>
      <c r="AFQ3" s="2" t="s">
        <v>926</v>
      </c>
      <c r="AFR3" s="2" t="s">
        <v>927</v>
      </c>
      <c r="AFS3" s="2" t="s">
        <v>928</v>
      </c>
      <c r="AFT3" s="2" t="s">
        <v>929</v>
      </c>
      <c r="AFU3" s="2" t="s">
        <v>930</v>
      </c>
      <c r="AFV3" s="2" t="s">
        <v>931</v>
      </c>
      <c r="AFW3" s="2" t="s">
        <v>932</v>
      </c>
      <c r="AFX3" s="2" t="s">
        <v>933</v>
      </c>
      <c r="AFY3" s="2" t="s">
        <v>934</v>
      </c>
      <c r="AFZ3" s="2" t="s">
        <v>935</v>
      </c>
      <c r="AGA3" s="2" t="s">
        <v>936</v>
      </c>
      <c r="AGB3" s="2" t="s">
        <v>937</v>
      </c>
      <c r="AGC3" s="2" t="s">
        <v>938</v>
      </c>
      <c r="AGD3" s="2" t="s">
        <v>939</v>
      </c>
      <c r="AGE3" s="2" t="s">
        <v>940</v>
      </c>
      <c r="AGF3" s="2" t="s">
        <v>941</v>
      </c>
      <c r="AGG3" s="2" t="s">
        <v>942</v>
      </c>
      <c r="AGH3" s="2" t="s">
        <v>943</v>
      </c>
      <c r="AGI3" s="2" t="s">
        <v>944</v>
      </c>
      <c r="AGJ3" s="2" t="s">
        <v>945</v>
      </c>
      <c r="AGK3" s="2" t="s">
        <v>946</v>
      </c>
      <c r="AGL3" s="2" t="s">
        <v>947</v>
      </c>
      <c r="AGM3" s="2" t="s">
        <v>948</v>
      </c>
      <c r="AGN3" s="2" t="s">
        <v>949</v>
      </c>
      <c r="AGO3" s="2" t="s">
        <v>950</v>
      </c>
      <c r="AGP3" s="2" t="s">
        <v>951</v>
      </c>
      <c r="AGQ3" s="2" t="s">
        <v>952</v>
      </c>
      <c r="AGR3" s="2" t="s">
        <v>953</v>
      </c>
      <c r="AGS3" s="2" t="s">
        <v>954</v>
      </c>
      <c r="AGT3" s="2" t="s">
        <v>955</v>
      </c>
      <c r="AGU3" s="2" t="s">
        <v>956</v>
      </c>
      <c r="AGV3" s="2" t="s">
        <v>957</v>
      </c>
      <c r="AGW3" s="2" t="s">
        <v>958</v>
      </c>
      <c r="AGX3" s="2" t="s">
        <v>959</v>
      </c>
      <c r="AGY3" s="2" t="s">
        <v>960</v>
      </c>
      <c r="AGZ3" s="2" t="s">
        <v>961</v>
      </c>
      <c r="AHA3" s="2" t="s">
        <v>962</v>
      </c>
      <c r="AHB3" s="2" t="s">
        <v>963</v>
      </c>
      <c r="AHC3" s="2" t="s">
        <v>964</v>
      </c>
      <c r="AHD3" s="2" t="s">
        <v>965</v>
      </c>
      <c r="AHE3" s="2" t="s">
        <v>966</v>
      </c>
      <c r="AHF3" s="2" t="s">
        <v>967</v>
      </c>
      <c r="AHG3" s="2" t="s">
        <v>968</v>
      </c>
      <c r="AHH3" s="2" t="s">
        <v>969</v>
      </c>
      <c r="AHI3" s="2" t="s">
        <v>970</v>
      </c>
      <c r="AHJ3" s="2" t="s">
        <v>971</v>
      </c>
      <c r="AHK3" s="2" t="s">
        <v>972</v>
      </c>
      <c r="AHL3" s="2" t="s">
        <v>973</v>
      </c>
      <c r="AHM3" s="2" t="s">
        <v>974</v>
      </c>
      <c r="AHN3" s="2" t="s">
        <v>975</v>
      </c>
      <c r="AHO3" s="2" t="s">
        <v>976</v>
      </c>
      <c r="AHP3" s="2" t="s">
        <v>977</v>
      </c>
      <c r="AHQ3" s="2" t="s">
        <v>978</v>
      </c>
      <c r="AHR3" s="2" t="s">
        <v>979</v>
      </c>
      <c r="AHS3" s="2" t="s">
        <v>980</v>
      </c>
      <c r="AHT3" s="2" t="s">
        <v>981</v>
      </c>
      <c r="AHU3" s="2" t="s">
        <v>982</v>
      </c>
      <c r="AHV3" s="2" t="s">
        <v>983</v>
      </c>
      <c r="AHW3" s="2" t="s">
        <v>984</v>
      </c>
      <c r="AHX3" s="2" t="s">
        <v>985</v>
      </c>
      <c r="AHY3" s="2" t="s">
        <v>986</v>
      </c>
      <c r="AHZ3" s="2" t="s">
        <v>987</v>
      </c>
      <c r="AIA3" s="2" t="s">
        <v>988</v>
      </c>
      <c r="AIB3" s="2" t="s">
        <v>989</v>
      </c>
      <c r="AIC3" s="2" t="s">
        <v>990</v>
      </c>
      <c r="AID3" s="2" t="s">
        <v>991</v>
      </c>
      <c r="AIE3" s="2" t="s">
        <v>992</v>
      </c>
      <c r="AIF3" s="2" t="s">
        <v>993</v>
      </c>
      <c r="AIG3" s="2" t="s">
        <v>994</v>
      </c>
      <c r="AIH3" s="2" t="s">
        <v>995</v>
      </c>
      <c r="AII3" s="2" t="s">
        <v>996</v>
      </c>
      <c r="AIJ3" s="2" t="s">
        <v>997</v>
      </c>
      <c r="AIK3" s="2" t="s">
        <v>998</v>
      </c>
      <c r="AIL3" s="2" t="s">
        <v>999</v>
      </c>
      <c r="AIM3" s="2" t="s">
        <v>1000</v>
      </c>
      <c r="AIN3" s="2" t="s">
        <v>1001</v>
      </c>
      <c r="AIO3" s="2" t="s">
        <v>1002</v>
      </c>
      <c r="AIP3" s="2" t="s">
        <v>1003</v>
      </c>
      <c r="AIQ3" s="2" t="s">
        <v>1004</v>
      </c>
      <c r="AIR3" s="2" t="s">
        <v>1005</v>
      </c>
      <c r="AIS3" s="2" t="s">
        <v>1006</v>
      </c>
      <c r="AIT3" s="2" t="s">
        <v>1007</v>
      </c>
      <c r="AIU3" s="2" t="s">
        <v>1008</v>
      </c>
      <c r="AIV3" s="2" t="s">
        <v>1009</v>
      </c>
      <c r="AIW3" s="2" t="s">
        <v>1010</v>
      </c>
      <c r="AIX3" s="2" t="s">
        <v>1011</v>
      </c>
      <c r="AIY3" s="2" t="s">
        <v>1012</v>
      </c>
      <c r="AIZ3" s="2" t="s">
        <v>1013</v>
      </c>
      <c r="AJA3" s="2" t="s">
        <v>1014</v>
      </c>
      <c r="AJB3" s="2" t="s">
        <v>1015</v>
      </c>
      <c r="AJC3" s="2" t="s">
        <v>1016</v>
      </c>
      <c r="AJD3" s="2" t="s">
        <v>1017</v>
      </c>
      <c r="AJE3" s="2" t="s">
        <v>1018</v>
      </c>
      <c r="AJF3" s="2" t="s">
        <v>1019</v>
      </c>
      <c r="AJG3" s="2" t="s">
        <v>1020</v>
      </c>
      <c r="AJH3" s="2" t="s">
        <v>1021</v>
      </c>
      <c r="AJI3" s="2" t="s">
        <v>1022</v>
      </c>
      <c r="AJJ3" s="2" t="s">
        <v>1023</v>
      </c>
      <c r="AJK3" s="2" t="s">
        <v>1024</v>
      </c>
      <c r="AJL3" s="2" t="s">
        <v>1025</v>
      </c>
      <c r="AJM3" s="2" t="s">
        <v>1026</v>
      </c>
      <c r="AJN3" s="2" t="s">
        <v>1027</v>
      </c>
      <c r="AJO3" s="2" t="s">
        <v>1028</v>
      </c>
      <c r="AJP3" s="2" t="s">
        <v>1029</v>
      </c>
      <c r="AJQ3" s="2" t="s">
        <v>1030</v>
      </c>
      <c r="AJR3" s="2" t="s">
        <v>1031</v>
      </c>
      <c r="AJS3" s="2" t="s">
        <v>1032</v>
      </c>
      <c r="AJT3" s="2" t="s">
        <v>1033</v>
      </c>
      <c r="AJU3" s="2" t="s">
        <v>1034</v>
      </c>
      <c r="AJV3" s="2" t="s">
        <v>1035</v>
      </c>
      <c r="AJW3" s="2" t="s">
        <v>1036</v>
      </c>
      <c r="AJX3" s="2" t="s">
        <v>1037</v>
      </c>
      <c r="AJY3" s="2" t="s">
        <v>1038</v>
      </c>
      <c r="AJZ3" s="2" t="s">
        <v>1039</v>
      </c>
      <c r="AKA3" s="2" t="s">
        <v>1040</v>
      </c>
      <c r="AKB3" s="2" t="s">
        <v>1041</v>
      </c>
      <c r="AKC3" s="2" t="s">
        <v>1042</v>
      </c>
      <c r="AKD3" s="2" t="s">
        <v>1043</v>
      </c>
      <c r="AKE3" s="2" t="s">
        <v>1044</v>
      </c>
      <c r="AKF3" s="2" t="s">
        <v>1045</v>
      </c>
      <c r="AKG3" s="2" t="s">
        <v>1046</v>
      </c>
      <c r="AKH3" s="2" t="s">
        <v>1047</v>
      </c>
      <c r="AKI3" s="2" t="s">
        <v>1048</v>
      </c>
      <c r="AKJ3" s="2" t="s">
        <v>1049</v>
      </c>
      <c r="AKK3" s="2" t="s">
        <v>1050</v>
      </c>
      <c r="AKL3" s="2" t="s">
        <v>1051</v>
      </c>
      <c r="AKM3" s="2" t="s">
        <v>1052</v>
      </c>
      <c r="AKN3" s="2" t="s">
        <v>1053</v>
      </c>
      <c r="AKO3" s="2" t="s">
        <v>1054</v>
      </c>
      <c r="AKP3" s="2" t="s">
        <v>1055</v>
      </c>
      <c r="AKQ3" s="2" t="s">
        <v>1056</v>
      </c>
      <c r="AKR3" s="2" t="s">
        <v>1057</v>
      </c>
      <c r="AKS3" s="2" t="s">
        <v>1058</v>
      </c>
      <c r="AKT3" s="2" t="s">
        <v>1059</v>
      </c>
      <c r="AKU3" s="2" t="s">
        <v>1060</v>
      </c>
      <c r="AKV3" s="2" t="s">
        <v>1061</v>
      </c>
      <c r="AKW3" s="2" t="s">
        <v>1062</v>
      </c>
      <c r="AKX3" s="2" t="s">
        <v>1063</v>
      </c>
      <c r="AKY3" s="2" t="s">
        <v>1064</v>
      </c>
      <c r="AKZ3" s="2" t="s">
        <v>1065</v>
      </c>
      <c r="ALA3" s="2" t="s">
        <v>1066</v>
      </c>
      <c r="ALB3" s="2" t="s">
        <v>1067</v>
      </c>
      <c r="ALC3" s="2" t="s">
        <v>1068</v>
      </c>
      <c r="ALD3" s="2" t="s">
        <v>1069</v>
      </c>
      <c r="ALE3" s="2" t="s">
        <v>1070</v>
      </c>
      <c r="ALF3" s="2" t="s">
        <v>1071</v>
      </c>
      <c r="ALG3" s="2" t="s">
        <v>1072</v>
      </c>
      <c r="ALH3" s="2" t="s">
        <v>1073</v>
      </c>
      <c r="ALI3" s="2" t="s">
        <v>1074</v>
      </c>
      <c r="ALJ3" s="2" t="s">
        <v>1075</v>
      </c>
      <c r="ALK3" s="2" t="s">
        <v>1076</v>
      </c>
      <c r="ALL3" s="2" t="s">
        <v>1077</v>
      </c>
      <c r="ALM3" s="2" t="s">
        <v>1078</v>
      </c>
      <c r="ALN3" s="2" t="s">
        <v>1079</v>
      </c>
      <c r="ALO3" s="2" t="s">
        <v>1080</v>
      </c>
      <c r="ALP3" s="2" t="s">
        <v>1081</v>
      </c>
      <c r="ALQ3" s="2" t="s">
        <v>1082</v>
      </c>
      <c r="ALR3" s="2" t="s">
        <v>1083</v>
      </c>
      <c r="ALS3" s="2" t="s">
        <v>1084</v>
      </c>
      <c r="ALT3" s="2" t="s">
        <v>1085</v>
      </c>
      <c r="ALU3" s="2" t="s">
        <v>1086</v>
      </c>
      <c r="ALV3" s="2" t="s">
        <v>1087</v>
      </c>
      <c r="ALW3" s="2" t="s">
        <v>1088</v>
      </c>
      <c r="ALX3" s="2" t="s">
        <v>1089</v>
      </c>
      <c r="ALY3" s="2" t="s">
        <v>1090</v>
      </c>
      <c r="ALZ3" s="2" t="s">
        <v>1091</v>
      </c>
      <c r="AMA3" s="2" t="s">
        <v>1092</v>
      </c>
      <c r="AMB3" s="2" t="s">
        <v>1093</v>
      </c>
      <c r="AMC3" s="2" t="s">
        <v>1094</v>
      </c>
      <c r="AMD3" s="2" t="s">
        <v>1095</v>
      </c>
      <c r="AME3" s="2" t="s">
        <v>1096</v>
      </c>
      <c r="AMF3" s="2" t="s">
        <v>1097</v>
      </c>
      <c r="AMG3" s="2" t="s">
        <v>1098</v>
      </c>
      <c r="AMH3" s="2" t="s">
        <v>1099</v>
      </c>
      <c r="AMI3" s="2" t="s">
        <v>1100</v>
      </c>
      <c r="AMJ3" s="2" t="s">
        <v>1101</v>
      </c>
      <c r="AMK3" s="2" t="s">
        <v>1102</v>
      </c>
      <c r="AML3" s="2" t="s">
        <v>1103</v>
      </c>
      <c r="AMM3" s="2" t="s">
        <v>1104</v>
      </c>
      <c r="AMN3" s="2" t="s">
        <v>1105</v>
      </c>
      <c r="AMO3" s="2" t="s">
        <v>1106</v>
      </c>
      <c r="AMP3" s="2" t="s">
        <v>1107</v>
      </c>
      <c r="AMQ3" s="2" t="s">
        <v>1108</v>
      </c>
      <c r="AMR3" s="2" t="s">
        <v>1109</v>
      </c>
      <c r="AMS3" s="2" t="s">
        <v>1110</v>
      </c>
      <c r="AMT3" s="2" t="s">
        <v>1111</v>
      </c>
      <c r="AMU3" s="2" t="s">
        <v>1112</v>
      </c>
      <c r="AMV3" s="2" t="s">
        <v>1113</v>
      </c>
      <c r="AMW3" s="2" t="s">
        <v>1114</v>
      </c>
      <c r="AMX3" s="2" t="s">
        <v>1115</v>
      </c>
      <c r="AMY3" s="2" t="s">
        <v>1116</v>
      </c>
      <c r="AMZ3" s="2" t="s">
        <v>1117</v>
      </c>
      <c r="ANA3" s="2" t="s">
        <v>1118</v>
      </c>
      <c r="ANB3" s="2" t="s">
        <v>1119</v>
      </c>
      <c r="ANC3" s="2" t="s">
        <v>1120</v>
      </c>
      <c r="AND3" s="2" t="s">
        <v>1121</v>
      </c>
      <c r="ANE3" s="2" t="s">
        <v>1122</v>
      </c>
      <c r="ANF3" s="2" t="s">
        <v>1123</v>
      </c>
      <c r="ANG3" s="2" t="s">
        <v>1124</v>
      </c>
      <c r="ANH3" s="2" t="s">
        <v>1125</v>
      </c>
      <c r="ANI3" s="2" t="s">
        <v>1126</v>
      </c>
      <c r="ANJ3" s="2" t="s">
        <v>1127</v>
      </c>
      <c r="ANK3" s="2" t="s">
        <v>1128</v>
      </c>
      <c r="ANL3" s="2" t="s">
        <v>1129</v>
      </c>
      <c r="ANM3" s="2" t="s">
        <v>1130</v>
      </c>
      <c r="ANN3" s="2" t="s">
        <v>1131</v>
      </c>
      <c r="ANO3" s="2" t="s">
        <v>1132</v>
      </c>
      <c r="ANP3" s="2" t="s">
        <v>1133</v>
      </c>
      <c r="ANQ3" s="2" t="s">
        <v>1134</v>
      </c>
      <c r="ANR3" s="2" t="s">
        <v>1135</v>
      </c>
      <c r="ANS3" s="2" t="s">
        <v>1136</v>
      </c>
      <c r="ANT3" s="2" t="s">
        <v>1137</v>
      </c>
      <c r="ANU3" s="2" t="s">
        <v>1138</v>
      </c>
      <c r="ANV3" s="2" t="s">
        <v>1139</v>
      </c>
      <c r="ANW3" s="2" t="s">
        <v>1140</v>
      </c>
      <c r="ANX3" s="2" t="s">
        <v>1141</v>
      </c>
      <c r="ANY3" s="2" t="s">
        <v>1142</v>
      </c>
      <c r="ANZ3" s="2" t="s">
        <v>1143</v>
      </c>
      <c r="AOA3" s="2" t="s">
        <v>1144</v>
      </c>
      <c r="AOB3" s="2" t="s">
        <v>1145</v>
      </c>
      <c r="AOC3" s="2" t="s">
        <v>1146</v>
      </c>
      <c r="AOD3" s="2" t="s">
        <v>1147</v>
      </c>
      <c r="AOE3" s="2" t="s">
        <v>1148</v>
      </c>
      <c r="AOF3" s="2" t="s">
        <v>1149</v>
      </c>
      <c r="AOG3" s="2" t="s">
        <v>1150</v>
      </c>
      <c r="AOH3" s="2" t="s">
        <v>1151</v>
      </c>
      <c r="AOI3" s="2" t="s">
        <v>1152</v>
      </c>
      <c r="AOJ3" s="2" t="s">
        <v>1153</v>
      </c>
      <c r="AOK3" s="2" t="s">
        <v>1154</v>
      </c>
      <c r="AOL3" s="2" t="s">
        <v>1155</v>
      </c>
      <c r="AOM3" s="2" t="s">
        <v>1156</v>
      </c>
      <c r="AON3" s="2" t="s">
        <v>1157</v>
      </c>
      <c r="AOO3" s="2" t="s">
        <v>1158</v>
      </c>
      <c r="AOP3" s="2" t="s">
        <v>1159</v>
      </c>
      <c r="AOQ3" s="2" t="s">
        <v>1160</v>
      </c>
      <c r="AOR3" s="2" t="s">
        <v>1161</v>
      </c>
      <c r="AOS3" s="2" t="s">
        <v>1162</v>
      </c>
      <c r="AOT3" s="2" t="s">
        <v>1163</v>
      </c>
      <c r="AOU3" s="2" t="s">
        <v>1164</v>
      </c>
      <c r="AOV3" s="2" t="s">
        <v>1165</v>
      </c>
      <c r="AOW3" s="2" t="s">
        <v>1166</v>
      </c>
      <c r="AOX3" s="2" t="s">
        <v>1167</v>
      </c>
      <c r="AOY3" s="2" t="s">
        <v>1168</v>
      </c>
      <c r="AOZ3" s="2" t="s">
        <v>1169</v>
      </c>
      <c r="APA3" s="2" t="s">
        <v>1170</v>
      </c>
      <c r="APB3" s="2" t="s">
        <v>1171</v>
      </c>
      <c r="APC3" s="2" t="s">
        <v>1172</v>
      </c>
      <c r="APD3" s="2" t="s">
        <v>1173</v>
      </c>
      <c r="APE3" s="2" t="s">
        <v>1174</v>
      </c>
      <c r="APF3" s="2" t="s">
        <v>1175</v>
      </c>
      <c r="APG3" s="2" t="s">
        <v>1176</v>
      </c>
      <c r="APH3" s="2" t="s">
        <v>1177</v>
      </c>
      <c r="API3" s="2" t="s">
        <v>1178</v>
      </c>
      <c r="APJ3" s="2" t="s">
        <v>1179</v>
      </c>
      <c r="APK3" s="2" t="s">
        <v>1180</v>
      </c>
      <c r="APL3" s="2" t="s">
        <v>1181</v>
      </c>
      <c r="APM3" s="2" t="s">
        <v>1182</v>
      </c>
      <c r="APN3" s="2" t="s">
        <v>1183</v>
      </c>
      <c r="APO3" s="2" t="s">
        <v>1184</v>
      </c>
      <c r="APP3" s="2" t="s">
        <v>1185</v>
      </c>
      <c r="APQ3" s="2" t="s">
        <v>1186</v>
      </c>
      <c r="APR3" s="2" t="s">
        <v>1187</v>
      </c>
      <c r="APS3" s="2" t="s">
        <v>1188</v>
      </c>
      <c r="APT3" s="2" t="s">
        <v>1189</v>
      </c>
      <c r="APU3" s="2" t="s">
        <v>1190</v>
      </c>
      <c r="APV3" s="2" t="s">
        <v>1191</v>
      </c>
      <c r="APW3" s="2" t="s">
        <v>1192</v>
      </c>
      <c r="APX3" s="2" t="s">
        <v>1193</v>
      </c>
      <c r="APY3" s="2" t="s">
        <v>1194</v>
      </c>
      <c r="APZ3" s="2" t="s">
        <v>1195</v>
      </c>
      <c r="AQA3" s="2" t="s">
        <v>1196</v>
      </c>
      <c r="AQB3" s="2" t="s">
        <v>1197</v>
      </c>
      <c r="AQC3" s="2" t="s">
        <v>1198</v>
      </c>
      <c r="AQD3" s="2" t="s">
        <v>1199</v>
      </c>
      <c r="AQE3" s="2" t="s">
        <v>1200</v>
      </c>
      <c r="AQF3" s="2" t="s">
        <v>1201</v>
      </c>
      <c r="AQG3" s="2" t="s">
        <v>1202</v>
      </c>
      <c r="AQH3" s="2" t="s">
        <v>1203</v>
      </c>
      <c r="AQI3" s="2" t="s">
        <v>1204</v>
      </c>
      <c r="AQJ3" s="2" t="s">
        <v>1205</v>
      </c>
      <c r="AQK3" s="2" t="s">
        <v>1206</v>
      </c>
      <c r="AQL3" s="2" t="s">
        <v>1207</v>
      </c>
      <c r="AQM3" s="2" t="s">
        <v>1208</v>
      </c>
      <c r="AQN3" s="2" t="s">
        <v>1209</v>
      </c>
      <c r="AQO3" s="2" t="s">
        <v>1210</v>
      </c>
      <c r="AQP3" s="2" t="s">
        <v>1211</v>
      </c>
      <c r="AQQ3" s="2" t="s">
        <v>1212</v>
      </c>
      <c r="AQR3" s="2" t="s">
        <v>1213</v>
      </c>
      <c r="AQS3" s="2" t="s">
        <v>1214</v>
      </c>
      <c r="AQT3" s="2" t="s">
        <v>1215</v>
      </c>
      <c r="AQU3" s="2" t="s">
        <v>1216</v>
      </c>
      <c r="AQV3" s="2" t="s">
        <v>1217</v>
      </c>
      <c r="AQW3" s="2" t="s">
        <v>1218</v>
      </c>
      <c r="AQX3" s="2" t="s">
        <v>1219</v>
      </c>
      <c r="AQY3" s="2" t="s">
        <v>1220</v>
      </c>
      <c r="AQZ3" s="2" t="s">
        <v>1221</v>
      </c>
      <c r="ARA3" s="2" t="s">
        <v>1222</v>
      </c>
      <c r="ARB3" s="2" t="s">
        <v>1223</v>
      </c>
      <c r="ARC3" s="2" t="s">
        <v>1224</v>
      </c>
      <c r="ARD3" s="2" t="s">
        <v>1225</v>
      </c>
      <c r="ARE3" s="2" t="s">
        <v>1226</v>
      </c>
      <c r="ARF3" s="2" t="s">
        <v>1227</v>
      </c>
      <c r="ARG3" s="2" t="s">
        <v>1228</v>
      </c>
      <c r="ARH3" s="2" t="s">
        <v>1229</v>
      </c>
      <c r="ARI3" s="2" t="s">
        <v>1230</v>
      </c>
      <c r="ARJ3" s="2" t="s">
        <v>1231</v>
      </c>
      <c r="ARK3" s="2" t="s">
        <v>1232</v>
      </c>
      <c r="ARL3" s="2" t="s">
        <v>1233</v>
      </c>
      <c r="ARM3" s="2" t="s">
        <v>1234</v>
      </c>
      <c r="ARN3" s="2" t="s">
        <v>1235</v>
      </c>
      <c r="ARO3" s="2" t="s">
        <v>1236</v>
      </c>
      <c r="ARP3" s="2" t="s">
        <v>1237</v>
      </c>
      <c r="ARQ3" s="2" t="s">
        <v>1238</v>
      </c>
      <c r="ARR3" s="2" t="s">
        <v>1239</v>
      </c>
      <c r="ARS3" s="2" t="s">
        <v>1240</v>
      </c>
      <c r="ART3" s="2" t="s">
        <v>1241</v>
      </c>
      <c r="ARU3" s="2" t="s">
        <v>1242</v>
      </c>
      <c r="ARV3" s="2" t="s">
        <v>1243</v>
      </c>
      <c r="ARW3" s="2" t="s">
        <v>1244</v>
      </c>
      <c r="ARX3" s="2" t="s">
        <v>1245</v>
      </c>
      <c r="ARY3" s="2" t="s">
        <v>1246</v>
      </c>
      <c r="ARZ3" s="2" t="s">
        <v>1247</v>
      </c>
      <c r="ASA3" s="2" t="s">
        <v>1248</v>
      </c>
      <c r="ASB3" s="2" t="s">
        <v>1249</v>
      </c>
      <c r="ASC3" s="2" t="s">
        <v>1250</v>
      </c>
      <c r="ASD3" s="2" t="s">
        <v>1251</v>
      </c>
      <c r="ASE3" s="2" t="s">
        <v>1252</v>
      </c>
      <c r="ASF3" s="2" t="s">
        <v>1253</v>
      </c>
      <c r="ASG3" s="2" t="s">
        <v>1254</v>
      </c>
      <c r="ASH3" s="2" t="s">
        <v>1255</v>
      </c>
      <c r="ASI3" s="2" t="s">
        <v>1256</v>
      </c>
      <c r="ASJ3" s="2" t="s">
        <v>1257</v>
      </c>
      <c r="ASK3" s="2" t="s">
        <v>1258</v>
      </c>
      <c r="ASL3" s="2" t="s">
        <v>1259</v>
      </c>
      <c r="ASM3" s="2" t="s">
        <v>1260</v>
      </c>
      <c r="ASN3" s="2" t="s">
        <v>1261</v>
      </c>
      <c r="ASO3" s="2" t="s">
        <v>1262</v>
      </c>
      <c r="ASP3" s="2" t="s">
        <v>1263</v>
      </c>
      <c r="ASQ3" s="2" t="s">
        <v>1264</v>
      </c>
      <c r="ASR3" s="2" t="s">
        <v>1265</v>
      </c>
      <c r="ASS3" s="2" t="s">
        <v>1266</v>
      </c>
      <c r="AST3" s="2" t="s">
        <v>1267</v>
      </c>
      <c r="ASU3" s="2" t="s">
        <v>1268</v>
      </c>
      <c r="ASV3" s="2" t="s">
        <v>1269</v>
      </c>
      <c r="ASW3" s="2" t="s">
        <v>1270</v>
      </c>
      <c r="ASX3" s="2" t="s">
        <v>1271</v>
      </c>
      <c r="ASY3" s="2" t="s">
        <v>1272</v>
      </c>
      <c r="ASZ3" s="2" t="s">
        <v>1273</v>
      </c>
      <c r="ATA3" s="2" t="s">
        <v>1274</v>
      </c>
      <c r="ATB3" s="2" t="s">
        <v>1275</v>
      </c>
      <c r="ATC3" s="2" t="s">
        <v>1276</v>
      </c>
      <c r="ATD3" s="2" t="s">
        <v>1277</v>
      </c>
      <c r="ATE3" s="2" t="s">
        <v>1278</v>
      </c>
      <c r="ATF3" s="2" t="s">
        <v>1279</v>
      </c>
      <c r="ATG3" s="2" t="s">
        <v>1280</v>
      </c>
      <c r="ATH3" s="2" t="s">
        <v>1281</v>
      </c>
      <c r="ATI3" s="2" t="s">
        <v>1282</v>
      </c>
      <c r="ATJ3" s="2" t="s">
        <v>1283</v>
      </c>
      <c r="ATK3" s="2" t="s">
        <v>1284</v>
      </c>
      <c r="ATL3" s="2" t="s">
        <v>1285</v>
      </c>
      <c r="ATM3" s="2" t="s">
        <v>1286</v>
      </c>
      <c r="ATN3" s="2" t="s">
        <v>1287</v>
      </c>
      <c r="ATO3" s="2" t="s">
        <v>1288</v>
      </c>
      <c r="ATP3" s="2" t="s">
        <v>1289</v>
      </c>
      <c r="ATQ3" s="2" t="s">
        <v>1290</v>
      </c>
      <c r="ATR3" s="2" t="s">
        <v>1291</v>
      </c>
      <c r="ATS3" s="2" t="s">
        <v>1292</v>
      </c>
      <c r="ATT3" s="2" t="s">
        <v>1293</v>
      </c>
      <c r="ATU3" s="2" t="s">
        <v>1294</v>
      </c>
      <c r="ATV3" s="2" t="s">
        <v>1295</v>
      </c>
      <c r="ATW3" s="2" t="s">
        <v>1296</v>
      </c>
      <c r="ATX3" s="2" t="s">
        <v>1297</v>
      </c>
      <c r="ATY3" s="2" t="s">
        <v>1298</v>
      </c>
      <c r="ATZ3" s="2" t="s">
        <v>1299</v>
      </c>
      <c r="AUA3" s="2" t="s">
        <v>1300</v>
      </c>
      <c r="AUB3" s="2" t="s">
        <v>1301</v>
      </c>
      <c r="AUC3" s="2" t="s">
        <v>1302</v>
      </c>
      <c r="AUD3" s="2" t="s">
        <v>1303</v>
      </c>
      <c r="AUE3" s="2" t="s">
        <v>1304</v>
      </c>
      <c r="AUF3" s="2" t="s">
        <v>1305</v>
      </c>
      <c r="AUG3" s="2" t="s">
        <v>1306</v>
      </c>
      <c r="AUH3" s="2" t="s">
        <v>1307</v>
      </c>
      <c r="AUI3" s="2" t="s">
        <v>1308</v>
      </c>
      <c r="AUJ3" s="2" t="s">
        <v>1309</v>
      </c>
      <c r="AUK3" s="2" t="s">
        <v>1310</v>
      </c>
      <c r="AUL3" s="2" t="s">
        <v>1311</v>
      </c>
      <c r="AUM3" s="2" t="s">
        <v>1312</v>
      </c>
      <c r="AUN3" s="2" t="s">
        <v>1313</v>
      </c>
      <c r="AUO3" s="2" t="s">
        <v>1314</v>
      </c>
      <c r="AUP3" s="2" t="s">
        <v>1315</v>
      </c>
      <c r="AUQ3" s="2" t="s">
        <v>1316</v>
      </c>
      <c r="AUR3" s="2" t="s">
        <v>1317</v>
      </c>
      <c r="AUS3" s="2" t="s">
        <v>1318</v>
      </c>
      <c r="AUT3" s="2" t="s">
        <v>1319</v>
      </c>
      <c r="AUU3" s="2" t="s">
        <v>1320</v>
      </c>
      <c r="AUV3" s="2" t="s">
        <v>1321</v>
      </c>
      <c r="AUW3" s="2" t="s">
        <v>1322</v>
      </c>
      <c r="AUX3" s="2" t="s">
        <v>1323</v>
      </c>
      <c r="AUY3" s="2" t="s">
        <v>1324</v>
      </c>
      <c r="AUZ3" s="2" t="s">
        <v>1325</v>
      </c>
      <c r="AVA3" s="2" t="s">
        <v>1326</v>
      </c>
      <c r="AVB3" s="2" t="s">
        <v>1327</v>
      </c>
      <c r="AVC3" s="2" t="s">
        <v>1328</v>
      </c>
      <c r="AVD3" s="2" t="s">
        <v>1329</v>
      </c>
      <c r="AVE3" s="2" t="s">
        <v>1330</v>
      </c>
      <c r="AVF3" s="2" t="s">
        <v>1331</v>
      </c>
      <c r="AVG3" s="2" t="s">
        <v>1332</v>
      </c>
      <c r="AVH3" s="2" t="s">
        <v>1333</v>
      </c>
      <c r="AVI3" s="2" t="s">
        <v>1334</v>
      </c>
      <c r="AVJ3" s="2" t="s">
        <v>1335</v>
      </c>
      <c r="AVK3" s="2" t="s">
        <v>1336</v>
      </c>
      <c r="AVL3" s="2" t="s">
        <v>1337</v>
      </c>
      <c r="AVM3" s="2" t="s">
        <v>1338</v>
      </c>
      <c r="AVN3" s="2" t="s">
        <v>1339</v>
      </c>
      <c r="AVO3" s="2" t="s">
        <v>1340</v>
      </c>
      <c r="AVP3" s="2" t="s">
        <v>1341</v>
      </c>
      <c r="AVQ3" s="2" t="s">
        <v>1342</v>
      </c>
      <c r="AVR3" s="2" t="s">
        <v>1343</v>
      </c>
      <c r="AVS3" s="2" t="s">
        <v>1344</v>
      </c>
      <c r="AVT3" s="2" t="s">
        <v>1345</v>
      </c>
      <c r="AVU3" s="2" t="s">
        <v>1346</v>
      </c>
      <c r="AVV3" s="2" t="s">
        <v>1347</v>
      </c>
      <c r="AVW3" s="2" t="s">
        <v>1348</v>
      </c>
      <c r="AVX3" s="2" t="s">
        <v>1349</v>
      </c>
      <c r="AVY3" s="2" t="s">
        <v>1350</v>
      </c>
      <c r="AVZ3" s="2" t="s">
        <v>1351</v>
      </c>
      <c r="AWA3" s="2" t="s">
        <v>1352</v>
      </c>
      <c r="AWB3" s="2" t="s">
        <v>1353</v>
      </c>
      <c r="AWC3" s="2" t="s">
        <v>1354</v>
      </c>
      <c r="AWD3" s="2" t="s">
        <v>1355</v>
      </c>
      <c r="AWE3" s="2" t="s">
        <v>1356</v>
      </c>
      <c r="AWF3" s="2" t="s">
        <v>1357</v>
      </c>
      <c r="AWG3" s="2" t="s">
        <v>1358</v>
      </c>
      <c r="AWH3" s="2" t="s">
        <v>1359</v>
      </c>
      <c r="AWI3" s="2" t="s">
        <v>1360</v>
      </c>
      <c r="AWJ3" s="2" t="s">
        <v>1361</v>
      </c>
      <c r="AWK3" s="2" t="s">
        <v>1362</v>
      </c>
      <c r="AWL3" s="2" t="s">
        <v>1363</v>
      </c>
      <c r="AWM3" s="2" t="s">
        <v>1364</v>
      </c>
      <c r="AWN3" s="2" t="s">
        <v>1365</v>
      </c>
      <c r="AWO3" s="2" t="s">
        <v>1366</v>
      </c>
      <c r="AWP3" s="2" t="s">
        <v>1367</v>
      </c>
      <c r="AWQ3" s="2" t="s">
        <v>1368</v>
      </c>
      <c r="AWR3" s="2" t="s">
        <v>1369</v>
      </c>
      <c r="AWS3" s="2" t="s">
        <v>1370</v>
      </c>
      <c r="AWT3" s="2" t="s">
        <v>1371</v>
      </c>
      <c r="AWU3" s="2" t="s">
        <v>1372</v>
      </c>
      <c r="AWV3" s="2" t="s">
        <v>1373</v>
      </c>
      <c r="AWW3" s="2" t="s">
        <v>1374</v>
      </c>
      <c r="AWX3" s="2" t="s">
        <v>1375</v>
      </c>
      <c r="AWY3" s="2" t="s">
        <v>1376</v>
      </c>
      <c r="AWZ3" s="2" t="s">
        <v>1377</v>
      </c>
      <c r="AXA3" s="2" t="s">
        <v>1378</v>
      </c>
      <c r="AXB3" s="2" t="s">
        <v>1379</v>
      </c>
      <c r="AXC3" s="2" t="s">
        <v>1380</v>
      </c>
      <c r="AXD3" s="2" t="s">
        <v>1381</v>
      </c>
      <c r="AXE3" s="2" t="s">
        <v>1382</v>
      </c>
      <c r="AXF3" s="2" t="s">
        <v>1383</v>
      </c>
      <c r="AXG3" s="2" t="s">
        <v>1384</v>
      </c>
      <c r="AXH3" s="2" t="s">
        <v>1385</v>
      </c>
      <c r="AXI3" s="2" t="s">
        <v>1386</v>
      </c>
      <c r="AXJ3" s="2" t="s">
        <v>1387</v>
      </c>
      <c r="AXK3" s="2" t="s">
        <v>1388</v>
      </c>
      <c r="AXL3" s="2" t="s">
        <v>1389</v>
      </c>
      <c r="AXM3" s="2" t="s">
        <v>1390</v>
      </c>
      <c r="AXN3" s="2" t="s">
        <v>1391</v>
      </c>
      <c r="AXO3" s="2" t="s">
        <v>1392</v>
      </c>
      <c r="AXP3" s="2" t="s">
        <v>1393</v>
      </c>
      <c r="AXQ3" s="2" t="s">
        <v>1394</v>
      </c>
      <c r="AXR3" s="2" t="s">
        <v>1395</v>
      </c>
      <c r="AXS3" s="2" t="s">
        <v>1396</v>
      </c>
      <c r="AXT3" s="2" t="s">
        <v>1397</v>
      </c>
      <c r="AXU3" s="2" t="s">
        <v>1398</v>
      </c>
      <c r="AXV3" s="2" t="s">
        <v>1399</v>
      </c>
      <c r="AXW3" s="2" t="s">
        <v>1400</v>
      </c>
      <c r="AXX3" s="2" t="s">
        <v>1401</v>
      </c>
      <c r="AXY3" s="2" t="s">
        <v>1402</v>
      </c>
      <c r="AXZ3" s="2" t="s">
        <v>1403</v>
      </c>
      <c r="AYA3" s="2" t="s">
        <v>1404</v>
      </c>
      <c r="AYB3" s="2" t="s">
        <v>1405</v>
      </c>
      <c r="AYC3" s="2" t="s">
        <v>1406</v>
      </c>
      <c r="AYD3" s="2" t="s">
        <v>1407</v>
      </c>
      <c r="AYE3" s="2" t="s">
        <v>1408</v>
      </c>
      <c r="AYF3" s="2" t="s">
        <v>1409</v>
      </c>
      <c r="AYG3" s="2" t="s">
        <v>1410</v>
      </c>
      <c r="AYH3" s="2" t="s">
        <v>1411</v>
      </c>
      <c r="AYI3" s="2" t="s">
        <v>1412</v>
      </c>
      <c r="AYJ3" s="2" t="s">
        <v>1413</v>
      </c>
      <c r="AYK3" s="2" t="s">
        <v>1414</v>
      </c>
      <c r="AYL3" s="2" t="s">
        <v>1415</v>
      </c>
      <c r="AYM3" s="2" t="s">
        <v>1416</v>
      </c>
      <c r="AYN3" s="2" t="s">
        <v>1417</v>
      </c>
      <c r="AYO3" s="2" t="s">
        <v>1418</v>
      </c>
      <c r="AYP3" s="2" t="s">
        <v>1419</v>
      </c>
      <c r="AYQ3" s="2" t="s">
        <v>1420</v>
      </c>
      <c r="AYR3" s="2" t="s">
        <v>1421</v>
      </c>
      <c r="AYS3" s="2" t="s">
        <v>1422</v>
      </c>
      <c r="AYT3" s="2" t="s">
        <v>1423</v>
      </c>
      <c r="AYU3" s="2" t="s">
        <v>1424</v>
      </c>
      <c r="AYV3" s="2" t="s">
        <v>1425</v>
      </c>
      <c r="AYW3" s="2" t="s">
        <v>1426</v>
      </c>
      <c r="AYX3" s="2" t="s">
        <v>1427</v>
      </c>
      <c r="AYY3" s="2" t="s">
        <v>1428</v>
      </c>
      <c r="AYZ3" s="2" t="s">
        <v>1429</v>
      </c>
      <c r="AZA3" s="2" t="s">
        <v>1430</v>
      </c>
      <c r="AZB3" s="2" t="s">
        <v>1431</v>
      </c>
      <c r="AZC3" s="2" t="s">
        <v>1432</v>
      </c>
      <c r="AZD3" s="2" t="s">
        <v>1433</v>
      </c>
      <c r="AZE3" s="2" t="s">
        <v>1434</v>
      </c>
      <c r="AZF3" s="2" t="s">
        <v>1435</v>
      </c>
      <c r="AZG3" s="2" t="s">
        <v>1436</v>
      </c>
      <c r="AZH3" s="2" t="s">
        <v>1437</v>
      </c>
      <c r="AZI3" s="2" t="s">
        <v>1438</v>
      </c>
      <c r="AZJ3" s="2" t="s">
        <v>1439</v>
      </c>
      <c r="AZK3" s="2" t="s">
        <v>1440</v>
      </c>
      <c r="AZL3" s="2" t="s">
        <v>1441</v>
      </c>
      <c r="AZM3" s="2" t="s">
        <v>1442</v>
      </c>
      <c r="AZN3" s="2" t="s">
        <v>1443</v>
      </c>
      <c r="AZO3" s="2" t="s">
        <v>1444</v>
      </c>
      <c r="AZP3" s="2" t="s">
        <v>1445</v>
      </c>
      <c r="AZQ3" s="2" t="s">
        <v>1446</v>
      </c>
      <c r="AZR3" s="2" t="s">
        <v>1447</v>
      </c>
      <c r="AZS3" s="2" t="s">
        <v>1448</v>
      </c>
      <c r="AZT3" s="2" t="s">
        <v>1449</v>
      </c>
      <c r="AZU3" s="2" t="s">
        <v>1450</v>
      </c>
      <c r="AZV3" s="2" t="s">
        <v>1451</v>
      </c>
      <c r="AZW3" s="2" t="s">
        <v>1452</v>
      </c>
      <c r="AZX3" s="2" t="s">
        <v>1453</v>
      </c>
      <c r="AZY3" s="2" t="s">
        <v>1454</v>
      </c>
      <c r="AZZ3" s="2" t="s">
        <v>1455</v>
      </c>
      <c r="BAA3" s="2" t="s">
        <v>1456</v>
      </c>
      <c r="BAB3" s="2" t="s">
        <v>1457</v>
      </c>
      <c r="BAC3" s="2" t="s">
        <v>1458</v>
      </c>
      <c r="BAD3" s="2" t="s">
        <v>1459</v>
      </c>
      <c r="BAE3" s="2" t="s">
        <v>1460</v>
      </c>
      <c r="BAF3" s="2" t="s">
        <v>1461</v>
      </c>
      <c r="BAG3" s="2" t="s">
        <v>1462</v>
      </c>
      <c r="BAH3" s="2" t="s">
        <v>1463</v>
      </c>
      <c r="BAI3" s="2" t="s">
        <v>1464</v>
      </c>
      <c r="BAJ3" s="2" t="s">
        <v>1465</v>
      </c>
      <c r="BAK3" s="2" t="s">
        <v>1466</v>
      </c>
      <c r="BAL3" s="2" t="s">
        <v>1467</v>
      </c>
      <c r="BAM3" s="2" t="s">
        <v>1468</v>
      </c>
      <c r="BAN3" s="2" t="s">
        <v>1469</v>
      </c>
      <c r="BAO3" s="2" t="s">
        <v>1470</v>
      </c>
      <c r="BAP3" s="2" t="s">
        <v>1471</v>
      </c>
      <c r="BAQ3" s="2" t="s">
        <v>1472</v>
      </c>
      <c r="BAR3" s="2" t="s">
        <v>1473</v>
      </c>
      <c r="BAS3" s="2" t="s">
        <v>1474</v>
      </c>
      <c r="BAT3" s="2" t="s">
        <v>1475</v>
      </c>
      <c r="BAU3" s="2" t="s">
        <v>1476</v>
      </c>
      <c r="BAV3" s="2" t="s">
        <v>1477</v>
      </c>
      <c r="BAW3" s="2" t="s">
        <v>1478</v>
      </c>
      <c r="BAX3" s="2" t="s">
        <v>1479</v>
      </c>
      <c r="BAY3" s="2" t="s">
        <v>1480</v>
      </c>
      <c r="BAZ3" s="2" t="s">
        <v>1481</v>
      </c>
      <c r="BBA3" s="2" t="s">
        <v>1482</v>
      </c>
      <c r="BBB3" s="2" t="s">
        <v>1483</v>
      </c>
      <c r="BBC3" s="2" t="s">
        <v>1484</v>
      </c>
      <c r="BBD3" s="2" t="s">
        <v>1485</v>
      </c>
      <c r="BBE3" s="2" t="s">
        <v>1486</v>
      </c>
      <c r="BBF3" s="2" t="s">
        <v>1487</v>
      </c>
      <c r="BBG3" s="2" t="s">
        <v>1488</v>
      </c>
      <c r="BBH3" s="2" t="s">
        <v>1489</v>
      </c>
      <c r="BBI3" s="2" t="s">
        <v>1490</v>
      </c>
      <c r="BBJ3" s="2" t="s">
        <v>1491</v>
      </c>
      <c r="BBK3" s="2" t="s">
        <v>1492</v>
      </c>
      <c r="BBL3" s="2" t="s">
        <v>1493</v>
      </c>
      <c r="BBM3" s="2" t="s">
        <v>1494</v>
      </c>
      <c r="BBN3" s="2" t="s">
        <v>1495</v>
      </c>
      <c r="BBO3" s="2" t="s">
        <v>1496</v>
      </c>
      <c r="BBP3" s="2" t="s">
        <v>1497</v>
      </c>
      <c r="BBQ3" s="2" t="s">
        <v>1498</v>
      </c>
      <c r="BBR3" s="2" t="s">
        <v>1499</v>
      </c>
      <c r="BBS3" s="2" t="s">
        <v>1500</v>
      </c>
      <c r="BBT3" s="2" t="s">
        <v>1501</v>
      </c>
      <c r="BBU3" s="2" t="s">
        <v>1502</v>
      </c>
      <c r="BBV3" s="2" t="s">
        <v>1503</v>
      </c>
      <c r="BBW3" s="2" t="s">
        <v>1504</v>
      </c>
      <c r="BBX3" s="2" t="s">
        <v>1505</v>
      </c>
      <c r="BBY3" s="2" t="s">
        <v>1506</v>
      </c>
      <c r="BBZ3" s="2" t="s">
        <v>1507</v>
      </c>
      <c r="BCA3" s="2" t="s">
        <v>1508</v>
      </c>
      <c r="BCB3" s="2" t="s">
        <v>1509</v>
      </c>
      <c r="BCC3" s="2" t="s">
        <v>1510</v>
      </c>
      <c r="BCD3" s="2" t="s">
        <v>1511</v>
      </c>
      <c r="BCE3" s="2" t="s">
        <v>1512</v>
      </c>
      <c r="BCF3" s="2" t="s">
        <v>1513</v>
      </c>
      <c r="BCG3" s="2" t="s">
        <v>1514</v>
      </c>
      <c r="BCH3" s="2" t="s">
        <v>1515</v>
      </c>
      <c r="BCI3" s="2" t="s">
        <v>1516</v>
      </c>
      <c r="BCJ3" s="2" t="s">
        <v>1517</v>
      </c>
      <c r="BCK3" s="2" t="s">
        <v>1518</v>
      </c>
      <c r="BCL3" s="2" t="s">
        <v>1519</v>
      </c>
      <c r="BCM3" s="2" t="s">
        <v>1520</v>
      </c>
      <c r="BCN3" s="2" t="s">
        <v>1521</v>
      </c>
      <c r="BCO3" s="2" t="s">
        <v>1522</v>
      </c>
      <c r="BCP3" s="2" t="s">
        <v>1523</v>
      </c>
      <c r="BCQ3" s="2" t="s">
        <v>1524</v>
      </c>
      <c r="BCR3" s="2" t="s">
        <v>1525</v>
      </c>
      <c r="BCS3" s="2" t="s">
        <v>1526</v>
      </c>
      <c r="BCT3" s="2" t="s">
        <v>1527</v>
      </c>
      <c r="BCU3" s="2" t="s">
        <v>1528</v>
      </c>
      <c r="BCV3" s="2" t="s">
        <v>1529</v>
      </c>
      <c r="BCW3" s="2" t="s">
        <v>1530</v>
      </c>
      <c r="BCX3" s="2" t="s">
        <v>1531</v>
      </c>
      <c r="BCY3" s="2" t="s">
        <v>1532</v>
      </c>
      <c r="BCZ3" s="2" t="s">
        <v>1533</v>
      </c>
      <c r="BDA3" s="2" t="s">
        <v>1534</v>
      </c>
      <c r="BDB3" s="2" t="s">
        <v>1535</v>
      </c>
      <c r="BDC3" s="2" t="s">
        <v>1536</v>
      </c>
      <c r="BDD3" s="2" t="s">
        <v>1537</v>
      </c>
      <c r="BDE3" s="2" t="s">
        <v>1538</v>
      </c>
      <c r="BDF3" s="2" t="s">
        <v>1539</v>
      </c>
      <c r="BDG3" s="2" t="s">
        <v>1540</v>
      </c>
      <c r="BDH3" s="2" t="s">
        <v>1541</v>
      </c>
      <c r="BDI3" s="2" t="s">
        <v>1542</v>
      </c>
      <c r="BDJ3" s="2" t="s">
        <v>1543</v>
      </c>
      <c r="BDK3" s="2" t="s">
        <v>1544</v>
      </c>
      <c r="BDL3" s="2" t="s">
        <v>1545</v>
      </c>
      <c r="BDM3" s="2" t="s">
        <v>1546</v>
      </c>
      <c r="BDN3" s="2" t="s">
        <v>1547</v>
      </c>
      <c r="BDO3" s="2" t="s">
        <v>1548</v>
      </c>
      <c r="BDP3" s="2" t="s">
        <v>1549</v>
      </c>
      <c r="BDQ3" s="2" t="s">
        <v>1550</v>
      </c>
      <c r="BDR3" s="2" t="s">
        <v>1551</v>
      </c>
      <c r="BDS3" s="2" t="s">
        <v>1552</v>
      </c>
      <c r="BDT3" s="2" t="s">
        <v>1553</v>
      </c>
      <c r="BDU3" s="2" t="s">
        <v>1554</v>
      </c>
      <c r="BDV3" s="2" t="s">
        <v>1555</v>
      </c>
      <c r="BDW3" s="2" t="s">
        <v>1556</v>
      </c>
      <c r="BDX3" s="2" t="s">
        <v>1557</v>
      </c>
      <c r="BDY3" s="2" t="s">
        <v>1558</v>
      </c>
      <c r="BDZ3" s="2" t="s">
        <v>1559</v>
      </c>
      <c r="BEA3" s="2" t="s">
        <v>1560</v>
      </c>
      <c r="BEB3" s="2" t="s">
        <v>1561</v>
      </c>
      <c r="BEC3" s="2" t="s">
        <v>1562</v>
      </c>
      <c r="BED3" s="2" t="s">
        <v>1563</v>
      </c>
      <c r="BEE3" s="2" t="s">
        <v>1564</v>
      </c>
      <c r="BEF3" s="2" t="s">
        <v>1565</v>
      </c>
      <c r="BEG3" s="2" t="s">
        <v>1566</v>
      </c>
      <c r="BEH3" s="2" t="s">
        <v>1567</v>
      </c>
      <c r="BEI3" s="2" t="s">
        <v>1568</v>
      </c>
      <c r="BEJ3" s="2" t="s">
        <v>1569</v>
      </c>
      <c r="BEK3" s="2" t="s">
        <v>1570</v>
      </c>
      <c r="BEL3" s="2" t="s">
        <v>1571</v>
      </c>
      <c r="BEM3" s="2" t="s">
        <v>1572</v>
      </c>
      <c r="BEN3" s="2" t="s">
        <v>1573</v>
      </c>
      <c r="BEO3" s="2" t="s">
        <v>1574</v>
      </c>
      <c r="BEP3" s="2" t="s">
        <v>1575</v>
      </c>
      <c r="BEQ3" s="2" t="s">
        <v>1576</v>
      </c>
      <c r="BER3" s="2" t="s">
        <v>1577</v>
      </c>
      <c r="BES3" s="2" t="s">
        <v>1578</v>
      </c>
      <c r="BET3" s="2" t="s">
        <v>1579</v>
      </c>
      <c r="BEU3" s="2" t="s">
        <v>1580</v>
      </c>
      <c r="BEV3" s="2" t="s">
        <v>1581</v>
      </c>
      <c r="BEW3" s="2" t="s">
        <v>1582</v>
      </c>
      <c r="BEX3" s="2" t="s">
        <v>1583</v>
      </c>
      <c r="BEY3" s="2" t="s">
        <v>1584</v>
      </c>
      <c r="BEZ3" s="2" t="s">
        <v>1585</v>
      </c>
      <c r="BFA3" s="2" t="s">
        <v>1586</v>
      </c>
      <c r="BFB3" s="2" t="s">
        <v>1587</v>
      </c>
      <c r="BFC3" s="2" t="s">
        <v>1588</v>
      </c>
      <c r="BFD3" s="2" t="s">
        <v>1589</v>
      </c>
      <c r="BFE3" s="2" t="s">
        <v>1590</v>
      </c>
      <c r="BFF3" s="2" t="s">
        <v>1591</v>
      </c>
      <c r="BFG3" s="2" t="s">
        <v>1592</v>
      </c>
      <c r="BFH3" s="2" t="s">
        <v>1593</v>
      </c>
      <c r="BFI3" s="2" t="s">
        <v>1594</v>
      </c>
      <c r="BFJ3" s="2" t="s">
        <v>1595</v>
      </c>
      <c r="BFK3" s="2" t="s">
        <v>1596</v>
      </c>
      <c r="BFL3" s="2" t="s">
        <v>1597</v>
      </c>
      <c r="BFM3" s="2" t="s">
        <v>1598</v>
      </c>
      <c r="BFN3" s="2" t="s">
        <v>1599</v>
      </c>
      <c r="BFO3" s="2" t="s">
        <v>1600</v>
      </c>
      <c r="BFP3" s="2" t="s">
        <v>1601</v>
      </c>
      <c r="BFQ3" s="2" t="s">
        <v>1602</v>
      </c>
      <c r="BFR3" s="2" t="s">
        <v>1603</v>
      </c>
      <c r="BFS3" s="2" t="s">
        <v>1604</v>
      </c>
      <c r="BFT3" s="2" t="s">
        <v>1605</v>
      </c>
      <c r="BFU3" s="2" t="s">
        <v>1606</v>
      </c>
      <c r="BFV3" s="2" t="s">
        <v>1607</v>
      </c>
      <c r="BFW3" s="2" t="s">
        <v>1608</v>
      </c>
      <c r="BFX3" s="2" t="s">
        <v>1609</v>
      </c>
      <c r="BFY3" s="2" t="s">
        <v>1610</v>
      </c>
      <c r="BFZ3" s="2" t="s">
        <v>1611</v>
      </c>
      <c r="BGA3" s="2" t="s">
        <v>1612</v>
      </c>
      <c r="BGB3" s="2" t="s">
        <v>1613</v>
      </c>
      <c r="BGC3" s="2" t="s">
        <v>1614</v>
      </c>
      <c r="BGD3" s="2" t="s">
        <v>1615</v>
      </c>
      <c r="BGE3" s="2" t="s">
        <v>1616</v>
      </c>
      <c r="BGF3" s="2" t="s">
        <v>1617</v>
      </c>
      <c r="BGG3" s="2" t="s">
        <v>1618</v>
      </c>
      <c r="BGH3" s="2" t="s">
        <v>1619</v>
      </c>
      <c r="BGI3" s="2" t="s">
        <v>1620</v>
      </c>
      <c r="BGJ3" s="2" t="s">
        <v>1621</v>
      </c>
      <c r="BGK3" s="2" t="s">
        <v>1622</v>
      </c>
      <c r="BGL3" s="2" t="s">
        <v>1623</v>
      </c>
      <c r="BGM3" s="2" t="s">
        <v>1624</v>
      </c>
      <c r="BGN3" s="2" t="s">
        <v>1625</v>
      </c>
      <c r="BGO3" s="2" t="s">
        <v>1626</v>
      </c>
      <c r="BGP3" s="2" t="s">
        <v>1627</v>
      </c>
      <c r="BGQ3" s="2" t="s">
        <v>1628</v>
      </c>
      <c r="BGR3" s="2" t="s">
        <v>1629</v>
      </c>
      <c r="BGS3" s="2" t="s">
        <v>1630</v>
      </c>
      <c r="BGT3" s="2" t="s">
        <v>1631</v>
      </c>
      <c r="BGU3" s="2" t="s">
        <v>1632</v>
      </c>
      <c r="BGV3" s="2" t="s">
        <v>1633</v>
      </c>
      <c r="BGW3" s="2" t="s">
        <v>1634</v>
      </c>
      <c r="BGX3" s="2" t="s">
        <v>1635</v>
      </c>
      <c r="BGY3" s="2" t="s">
        <v>1636</v>
      </c>
      <c r="BGZ3" s="2" t="s">
        <v>1637</v>
      </c>
      <c r="BHA3" s="2" t="s">
        <v>1638</v>
      </c>
      <c r="BHB3" s="2" t="s">
        <v>1639</v>
      </c>
      <c r="BHC3" s="2" t="s">
        <v>1640</v>
      </c>
      <c r="BHD3" s="2" t="s">
        <v>1641</v>
      </c>
      <c r="BHE3" s="2" t="s">
        <v>1642</v>
      </c>
      <c r="BHF3" s="2" t="s">
        <v>1643</v>
      </c>
      <c r="BHG3" s="2" t="s">
        <v>1644</v>
      </c>
      <c r="BHH3" s="2" t="s">
        <v>1645</v>
      </c>
      <c r="BHI3" s="2" t="s">
        <v>1646</v>
      </c>
      <c r="BHJ3" s="2" t="s">
        <v>1647</v>
      </c>
      <c r="BHK3" s="2" t="s">
        <v>1648</v>
      </c>
      <c r="BHL3" s="2" t="s">
        <v>1649</v>
      </c>
      <c r="BHM3" s="2" t="s">
        <v>1650</v>
      </c>
      <c r="BHN3" s="2" t="s">
        <v>1651</v>
      </c>
      <c r="BHO3" s="2" t="s">
        <v>1652</v>
      </c>
      <c r="BHP3" s="2" t="s">
        <v>1653</v>
      </c>
      <c r="BHQ3" s="2" t="s">
        <v>1654</v>
      </c>
      <c r="BHR3" s="2" t="s">
        <v>1655</v>
      </c>
      <c r="BHS3" s="2" t="s">
        <v>1656</v>
      </c>
      <c r="BHT3" s="2" t="s">
        <v>1657</v>
      </c>
      <c r="BHU3" s="2" t="s">
        <v>1658</v>
      </c>
      <c r="BHV3" s="2" t="s">
        <v>1659</v>
      </c>
      <c r="BHW3" s="2" t="s">
        <v>1660</v>
      </c>
      <c r="BHX3" s="2" t="s">
        <v>1661</v>
      </c>
      <c r="BHY3" s="2" t="s">
        <v>1662</v>
      </c>
      <c r="BHZ3" s="2" t="s">
        <v>1663</v>
      </c>
      <c r="BIA3" s="2" t="s">
        <v>1664</v>
      </c>
      <c r="BIB3" s="2" t="s">
        <v>1665</v>
      </c>
      <c r="BIC3" s="2" t="s">
        <v>1666</v>
      </c>
      <c r="BID3" s="2" t="s">
        <v>1667</v>
      </c>
      <c r="BIE3" s="2" t="s">
        <v>1668</v>
      </c>
      <c r="BIF3" s="2" t="s">
        <v>1669</v>
      </c>
      <c r="BIG3" s="2" t="s">
        <v>1670</v>
      </c>
      <c r="BIH3" s="2" t="s">
        <v>1671</v>
      </c>
      <c r="BII3" s="2" t="s">
        <v>1672</v>
      </c>
      <c r="BIJ3" s="2" t="s">
        <v>1673</v>
      </c>
      <c r="BIK3" s="2" t="s">
        <v>1674</v>
      </c>
      <c r="BIL3" s="2" t="s">
        <v>1675</v>
      </c>
      <c r="BIM3" s="2" t="s">
        <v>1676</v>
      </c>
      <c r="BIN3" s="2" t="s">
        <v>1677</v>
      </c>
      <c r="BIO3" s="2" t="s">
        <v>1678</v>
      </c>
      <c r="BIP3" s="2" t="s">
        <v>1679</v>
      </c>
      <c r="BIQ3" s="2" t="s">
        <v>1680</v>
      </c>
      <c r="BIR3" s="2" t="s">
        <v>1681</v>
      </c>
      <c r="BIS3" s="2" t="s">
        <v>1682</v>
      </c>
      <c r="BIT3" s="2" t="s">
        <v>1683</v>
      </c>
      <c r="BIU3" s="2" t="s">
        <v>1684</v>
      </c>
      <c r="BIV3" s="2" t="s">
        <v>1685</v>
      </c>
      <c r="BIW3" s="2" t="s">
        <v>1686</v>
      </c>
      <c r="BIX3" s="2" t="s">
        <v>1687</v>
      </c>
      <c r="BIY3" s="2" t="s">
        <v>1688</v>
      </c>
      <c r="BIZ3" s="2" t="s">
        <v>1689</v>
      </c>
      <c r="BJA3" s="2" t="s">
        <v>1690</v>
      </c>
      <c r="BJB3" s="2" t="s">
        <v>1691</v>
      </c>
      <c r="BJC3" s="2" t="s">
        <v>1692</v>
      </c>
      <c r="BJD3" s="2" t="s">
        <v>1693</v>
      </c>
      <c r="BJE3" s="2" t="s">
        <v>1694</v>
      </c>
      <c r="BJF3" s="2" t="s">
        <v>1695</v>
      </c>
      <c r="BJG3" s="2" t="s">
        <v>1696</v>
      </c>
      <c r="BJH3" s="2" t="s">
        <v>1697</v>
      </c>
      <c r="BJI3" s="2" t="s">
        <v>1698</v>
      </c>
      <c r="BJJ3" s="2" t="s">
        <v>1699</v>
      </c>
      <c r="BJK3" s="2" t="s">
        <v>1700</v>
      </c>
      <c r="BJL3" s="2" t="s">
        <v>1701</v>
      </c>
      <c r="BJM3" s="2" t="s">
        <v>1702</v>
      </c>
      <c r="BJN3" s="2" t="s">
        <v>1703</v>
      </c>
      <c r="BJO3" s="2" t="s">
        <v>1704</v>
      </c>
      <c r="BJP3" s="2" t="s">
        <v>1705</v>
      </c>
      <c r="BJQ3" s="2" t="s">
        <v>1706</v>
      </c>
      <c r="BJR3" s="2" t="s">
        <v>1707</v>
      </c>
      <c r="BJS3" s="2" t="s">
        <v>1708</v>
      </c>
      <c r="BJT3" s="2" t="s">
        <v>1709</v>
      </c>
      <c r="BJU3" s="2" t="s">
        <v>1710</v>
      </c>
      <c r="BJV3" s="2" t="s">
        <v>1711</v>
      </c>
      <c r="BJW3" s="2" t="s">
        <v>1712</v>
      </c>
      <c r="BJX3" s="2" t="s">
        <v>1713</v>
      </c>
      <c r="BJY3" s="2" t="s">
        <v>1714</v>
      </c>
      <c r="BJZ3" s="2" t="s">
        <v>1715</v>
      </c>
      <c r="BKA3" s="2" t="s">
        <v>1716</v>
      </c>
      <c r="BKB3" s="2" t="s">
        <v>1717</v>
      </c>
      <c r="BKC3" s="2" t="s">
        <v>1718</v>
      </c>
      <c r="BKD3" s="2" t="s">
        <v>1719</v>
      </c>
      <c r="BKE3" s="2" t="s">
        <v>1720</v>
      </c>
      <c r="BKF3" s="2" t="s">
        <v>1721</v>
      </c>
      <c r="BKG3" s="2" t="s">
        <v>1722</v>
      </c>
      <c r="BKH3" s="2" t="s">
        <v>1723</v>
      </c>
      <c r="BKI3" s="2" t="s">
        <v>1724</v>
      </c>
      <c r="BKJ3" s="2" t="s">
        <v>1725</v>
      </c>
      <c r="BKK3" s="2" t="s">
        <v>1726</v>
      </c>
      <c r="BKL3" s="2" t="s">
        <v>1727</v>
      </c>
      <c r="BKM3" s="2" t="s">
        <v>1728</v>
      </c>
      <c r="BKN3" s="2" t="s">
        <v>1729</v>
      </c>
      <c r="BKO3" s="2" t="s">
        <v>1730</v>
      </c>
      <c r="BKP3" s="2" t="s">
        <v>1731</v>
      </c>
      <c r="BKQ3" s="2" t="s">
        <v>1732</v>
      </c>
      <c r="BKR3" s="2" t="s">
        <v>1733</v>
      </c>
      <c r="BKS3" s="2" t="s">
        <v>1734</v>
      </c>
      <c r="BKT3" s="2" t="s">
        <v>1735</v>
      </c>
      <c r="BKU3" s="2" t="s">
        <v>1736</v>
      </c>
      <c r="BKV3" s="2" t="s">
        <v>1737</v>
      </c>
      <c r="BKW3" s="2" t="s">
        <v>1738</v>
      </c>
      <c r="BKX3" s="2" t="s">
        <v>1739</v>
      </c>
      <c r="BKY3" s="2" t="s">
        <v>1740</v>
      </c>
      <c r="BKZ3" s="2" t="s">
        <v>1741</v>
      </c>
      <c r="BLA3" s="2" t="s">
        <v>1742</v>
      </c>
      <c r="BLB3" s="2" t="s">
        <v>1743</v>
      </c>
      <c r="BLC3" s="2" t="s">
        <v>1744</v>
      </c>
      <c r="BLD3" s="2" t="s">
        <v>1745</v>
      </c>
      <c r="BLE3" s="2" t="s">
        <v>1746</v>
      </c>
      <c r="BLF3" s="2" t="s">
        <v>1747</v>
      </c>
      <c r="BLG3" s="2" t="s">
        <v>1748</v>
      </c>
      <c r="BLH3" s="2" t="s">
        <v>1749</v>
      </c>
      <c r="BLI3" s="2" t="s">
        <v>1750</v>
      </c>
      <c r="BLJ3" s="2" t="s">
        <v>1751</v>
      </c>
      <c r="BLK3" s="2" t="s">
        <v>1752</v>
      </c>
      <c r="BLL3" s="2" t="s">
        <v>1753</v>
      </c>
      <c r="BLM3" s="2" t="s">
        <v>1754</v>
      </c>
      <c r="BLN3" s="2" t="s">
        <v>1755</v>
      </c>
      <c r="BLO3" s="2" t="s">
        <v>1756</v>
      </c>
      <c r="BLP3" s="2" t="s">
        <v>1757</v>
      </c>
      <c r="BLQ3" s="2" t="s">
        <v>1758</v>
      </c>
      <c r="BLR3" s="2" t="s">
        <v>1759</v>
      </c>
      <c r="BLS3" s="2" t="s">
        <v>1760</v>
      </c>
      <c r="BLT3" s="2" t="s">
        <v>1761</v>
      </c>
      <c r="BLU3" s="2" t="s">
        <v>1762</v>
      </c>
      <c r="BLV3" s="2" t="s">
        <v>1763</v>
      </c>
      <c r="BLW3" s="2" t="s">
        <v>1764</v>
      </c>
      <c r="BLX3" s="2" t="s">
        <v>1765</v>
      </c>
      <c r="BLY3" s="2" t="s">
        <v>1766</v>
      </c>
      <c r="BLZ3" s="2" t="s">
        <v>1767</v>
      </c>
      <c r="BMA3" s="2" t="s">
        <v>1768</v>
      </c>
      <c r="BMB3" s="2" t="s">
        <v>1769</v>
      </c>
      <c r="BMC3" s="2" t="s">
        <v>1770</v>
      </c>
      <c r="BMD3" s="2" t="s">
        <v>1771</v>
      </c>
      <c r="BME3" s="2" t="s">
        <v>1772</v>
      </c>
      <c r="BMF3" s="2" t="s">
        <v>1773</v>
      </c>
      <c r="BMG3" s="2" t="s">
        <v>1774</v>
      </c>
      <c r="BMH3" s="2" t="s">
        <v>1775</v>
      </c>
      <c r="BMI3" s="2" t="s">
        <v>1776</v>
      </c>
      <c r="BMJ3" s="2" t="s">
        <v>1777</v>
      </c>
      <c r="BMK3" s="2" t="s">
        <v>1778</v>
      </c>
      <c r="BML3" s="2" t="s">
        <v>1779</v>
      </c>
      <c r="BMM3" s="2" t="s">
        <v>1780</v>
      </c>
      <c r="BMN3" s="2" t="s">
        <v>1781</v>
      </c>
      <c r="BMO3" s="2" t="s">
        <v>1782</v>
      </c>
      <c r="BMP3" s="2" t="s">
        <v>1783</v>
      </c>
      <c r="BMQ3" s="2" t="s">
        <v>1784</v>
      </c>
      <c r="BMR3" s="2" t="s">
        <v>1785</v>
      </c>
      <c r="BMS3" s="2" t="s">
        <v>1786</v>
      </c>
      <c r="BMT3" s="2" t="s">
        <v>1787</v>
      </c>
      <c r="BMU3" s="2" t="s">
        <v>1788</v>
      </c>
      <c r="BMV3" s="2" t="s">
        <v>1789</v>
      </c>
      <c r="BMW3" s="2" t="s">
        <v>1790</v>
      </c>
      <c r="BMX3" s="2" t="s">
        <v>1791</v>
      </c>
      <c r="BMY3" s="2" t="s">
        <v>1792</v>
      </c>
      <c r="BMZ3" s="2" t="s">
        <v>1793</v>
      </c>
      <c r="BNA3" s="2" t="s">
        <v>1794</v>
      </c>
      <c r="BNB3" s="2" t="s">
        <v>1795</v>
      </c>
      <c r="BNC3" s="2" t="s">
        <v>1796</v>
      </c>
      <c r="BND3" s="2" t="s">
        <v>1797</v>
      </c>
      <c r="BNE3" s="2" t="s">
        <v>1798</v>
      </c>
      <c r="BNF3" s="2" t="s">
        <v>1799</v>
      </c>
      <c r="BNG3" s="2" t="s">
        <v>1800</v>
      </c>
      <c r="BNH3" s="2" t="s">
        <v>1801</v>
      </c>
      <c r="BNI3" s="2" t="s">
        <v>1802</v>
      </c>
      <c r="BNJ3" s="2" t="s">
        <v>1803</v>
      </c>
      <c r="BNK3" s="2" t="s">
        <v>1804</v>
      </c>
      <c r="BNL3" s="2" t="s">
        <v>1805</v>
      </c>
      <c r="BNM3" s="2" t="s">
        <v>1806</v>
      </c>
      <c r="BNN3" s="2" t="s">
        <v>1807</v>
      </c>
      <c r="BNO3" s="2" t="s">
        <v>1808</v>
      </c>
      <c r="BNP3" s="2" t="s">
        <v>1809</v>
      </c>
      <c r="BNQ3" s="2" t="s">
        <v>1810</v>
      </c>
      <c r="BNR3" s="2" t="s">
        <v>1811</v>
      </c>
      <c r="BNS3" s="2" t="s">
        <v>1812</v>
      </c>
      <c r="BNT3" s="2" t="s">
        <v>1813</v>
      </c>
      <c r="BNU3" s="2" t="s">
        <v>1814</v>
      </c>
      <c r="BNV3" s="2" t="s">
        <v>1815</v>
      </c>
      <c r="BNW3" s="2" t="s">
        <v>1816</v>
      </c>
      <c r="BNX3" s="2" t="s">
        <v>1817</v>
      </c>
      <c r="BNY3" s="2" t="s">
        <v>1818</v>
      </c>
      <c r="BNZ3" s="2" t="s">
        <v>1819</v>
      </c>
      <c r="BOA3" s="2" t="s">
        <v>1820</v>
      </c>
      <c r="BOB3" s="2" t="s">
        <v>1821</v>
      </c>
      <c r="BOC3" s="2" t="s">
        <v>1822</v>
      </c>
      <c r="BOD3" s="2" t="s">
        <v>1823</v>
      </c>
      <c r="BOE3" s="2" t="s">
        <v>1824</v>
      </c>
      <c r="BOF3" s="2" t="s">
        <v>1825</v>
      </c>
      <c r="BOG3" s="2" t="s">
        <v>1826</v>
      </c>
      <c r="BOH3" s="2" t="s">
        <v>1827</v>
      </c>
      <c r="BOI3" s="2" t="s">
        <v>1828</v>
      </c>
      <c r="BOJ3" s="2" t="s">
        <v>1829</v>
      </c>
      <c r="BOK3" s="2" t="s">
        <v>1830</v>
      </c>
      <c r="BOL3" s="2" t="s">
        <v>1831</v>
      </c>
      <c r="BOM3" s="2" t="s">
        <v>1832</v>
      </c>
      <c r="BON3" s="2" t="s">
        <v>1833</v>
      </c>
      <c r="BOO3" s="2" t="s">
        <v>1834</v>
      </c>
      <c r="BOP3" s="2" t="s">
        <v>1835</v>
      </c>
      <c r="BOQ3" s="2" t="s">
        <v>1836</v>
      </c>
      <c r="BOR3" s="2" t="s">
        <v>1837</v>
      </c>
      <c r="BOS3" s="2" t="s">
        <v>1838</v>
      </c>
      <c r="BOT3" s="2" t="s">
        <v>1839</v>
      </c>
      <c r="BOU3" s="2" t="s">
        <v>1840</v>
      </c>
      <c r="BOV3" s="2" t="s">
        <v>1841</v>
      </c>
      <c r="BOW3" s="2" t="s">
        <v>1842</v>
      </c>
      <c r="BOX3" s="2" t="s">
        <v>1843</v>
      </c>
      <c r="BOY3" s="2" t="s">
        <v>1844</v>
      </c>
      <c r="BOZ3" s="2" t="s">
        <v>1845</v>
      </c>
      <c r="BPA3" s="2" t="s">
        <v>1846</v>
      </c>
      <c r="BPB3" s="2" t="s">
        <v>1847</v>
      </c>
      <c r="BPC3" s="2" t="s">
        <v>1848</v>
      </c>
      <c r="BPD3" s="2" t="s">
        <v>1849</v>
      </c>
      <c r="BPE3" s="2" t="s">
        <v>1850</v>
      </c>
      <c r="BPF3" s="2" t="s">
        <v>1851</v>
      </c>
      <c r="BPG3" s="2" t="s">
        <v>1852</v>
      </c>
      <c r="BPH3" s="2" t="s">
        <v>1853</v>
      </c>
      <c r="BPI3" s="2" t="s">
        <v>1854</v>
      </c>
      <c r="BPJ3" s="2" t="s">
        <v>1855</v>
      </c>
      <c r="BPK3" s="2" t="s">
        <v>1856</v>
      </c>
      <c r="BPL3" s="2" t="s">
        <v>1857</v>
      </c>
      <c r="BPM3" s="2" t="s">
        <v>1858</v>
      </c>
      <c r="BPN3" s="2" t="s">
        <v>1859</v>
      </c>
      <c r="BPO3" s="2" t="s">
        <v>1860</v>
      </c>
      <c r="BPP3" s="2" t="s">
        <v>1861</v>
      </c>
      <c r="BPQ3" s="2" t="s">
        <v>1862</v>
      </c>
      <c r="BPR3" s="2" t="s">
        <v>1863</v>
      </c>
      <c r="BPS3" s="2" t="s">
        <v>1864</v>
      </c>
      <c r="BPT3" s="2" t="s">
        <v>1865</v>
      </c>
      <c r="BPU3" s="2" t="s">
        <v>1866</v>
      </c>
      <c r="BPV3" s="2" t="s">
        <v>1867</v>
      </c>
      <c r="BPW3" s="2" t="s">
        <v>1868</v>
      </c>
      <c r="BPX3" s="2" t="s">
        <v>1869</v>
      </c>
      <c r="BPY3" s="2" t="s">
        <v>1870</v>
      </c>
      <c r="BPZ3" s="2" t="s">
        <v>1871</v>
      </c>
      <c r="BQA3" s="2" t="s">
        <v>1872</v>
      </c>
      <c r="BQB3" s="2" t="s">
        <v>1873</v>
      </c>
      <c r="BQC3" s="2" t="s">
        <v>1874</v>
      </c>
      <c r="BQD3" s="2" t="s">
        <v>1875</v>
      </c>
      <c r="BQE3" s="2" t="s">
        <v>1876</v>
      </c>
      <c r="BQF3" s="2" t="s">
        <v>1877</v>
      </c>
      <c r="BQG3" s="2" t="s">
        <v>1878</v>
      </c>
      <c r="BQH3" s="2" t="s">
        <v>1879</v>
      </c>
      <c r="BQI3" s="2" t="s">
        <v>1880</v>
      </c>
      <c r="BQJ3" s="2" t="s">
        <v>1881</v>
      </c>
      <c r="BQK3" s="2" t="s">
        <v>1882</v>
      </c>
      <c r="BQL3" s="2" t="s">
        <v>1883</v>
      </c>
      <c r="BQM3" s="2" t="s">
        <v>1884</v>
      </c>
      <c r="BQN3" s="2" t="s">
        <v>1885</v>
      </c>
      <c r="BQO3" s="2" t="s">
        <v>1886</v>
      </c>
      <c r="BQP3" s="2" t="s">
        <v>1887</v>
      </c>
      <c r="BQQ3" s="2" t="s">
        <v>1888</v>
      </c>
      <c r="BQR3" s="2" t="s">
        <v>1889</v>
      </c>
      <c r="BQS3" s="2" t="s">
        <v>1890</v>
      </c>
      <c r="BQT3" s="2" t="s">
        <v>1891</v>
      </c>
      <c r="BQU3" s="2" t="s">
        <v>1892</v>
      </c>
      <c r="BQV3" s="2" t="s">
        <v>1893</v>
      </c>
      <c r="BQW3" s="2" t="s">
        <v>1894</v>
      </c>
      <c r="BQX3" s="2" t="s">
        <v>1895</v>
      </c>
      <c r="BQY3" s="2" t="s">
        <v>1896</v>
      </c>
      <c r="BQZ3" s="2" t="s">
        <v>1897</v>
      </c>
      <c r="BRA3" s="2" t="s">
        <v>1898</v>
      </c>
      <c r="BRB3" s="2" t="s">
        <v>1899</v>
      </c>
      <c r="BRC3" s="2" t="s">
        <v>1900</v>
      </c>
      <c r="BRD3" s="2" t="s">
        <v>1901</v>
      </c>
      <c r="BRE3" s="2" t="s">
        <v>1902</v>
      </c>
      <c r="BRF3" s="2" t="s">
        <v>1903</v>
      </c>
      <c r="BRG3" s="2" t="s">
        <v>1904</v>
      </c>
      <c r="BRH3" s="2" t="s">
        <v>1905</v>
      </c>
      <c r="BRI3" s="2" t="s">
        <v>1906</v>
      </c>
      <c r="BRJ3" s="2" t="s">
        <v>1907</v>
      </c>
      <c r="BRK3" s="2" t="s">
        <v>1908</v>
      </c>
      <c r="BRL3" s="2" t="s">
        <v>1909</v>
      </c>
      <c r="BRM3" s="2" t="s">
        <v>1910</v>
      </c>
      <c r="BRN3" s="2" t="s">
        <v>1911</v>
      </c>
      <c r="BRO3" s="2" t="s">
        <v>1912</v>
      </c>
      <c r="BRP3" s="2" t="s">
        <v>1913</v>
      </c>
      <c r="BRQ3" s="2" t="s">
        <v>1914</v>
      </c>
      <c r="BRR3" s="2" t="s">
        <v>1915</v>
      </c>
      <c r="BRS3" s="2" t="s">
        <v>1916</v>
      </c>
      <c r="BRT3" s="2" t="s">
        <v>1917</v>
      </c>
      <c r="BRU3" s="2" t="s">
        <v>1918</v>
      </c>
      <c r="BRV3" s="2" t="s">
        <v>1919</v>
      </c>
      <c r="BRW3" s="2" t="s">
        <v>1920</v>
      </c>
      <c r="BRX3" s="2" t="s">
        <v>1921</v>
      </c>
      <c r="BRY3" s="2" t="s">
        <v>1922</v>
      </c>
      <c r="BRZ3" s="2" t="s">
        <v>1923</v>
      </c>
      <c r="BSA3" s="2" t="s">
        <v>1924</v>
      </c>
      <c r="BSB3" s="2" t="s">
        <v>1925</v>
      </c>
      <c r="BSC3" s="2" t="s">
        <v>1926</v>
      </c>
      <c r="BSD3" s="2" t="s">
        <v>1927</v>
      </c>
      <c r="BSE3" s="2" t="s">
        <v>1928</v>
      </c>
      <c r="BSF3" s="2" t="s">
        <v>1929</v>
      </c>
      <c r="BSG3" s="2" t="s">
        <v>1930</v>
      </c>
      <c r="BSH3" s="2" t="s">
        <v>1931</v>
      </c>
      <c r="BSI3" s="2" t="s">
        <v>1932</v>
      </c>
      <c r="BSJ3" s="2" t="s">
        <v>1933</v>
      </c>
      <c r="BSK3" s="2" t="s">
        <v>1934</v>
      </c>
      <c r="BSL3" s="2" t="s">
        <v>1935</v>
      </c>
      <c r="BSM3" s="2" t="s">
        <v>1936</v>
      </c>
      <c r="BSN3" s="2" t="s">
        <v>1937</v>
      </c>
      <c r="BSO3" s="2" t="s">
        <v>1938</v>
      </c>
      <c r="BSP3" s="2" t="s">
        <v>1939</v>
      </c>
      <c r="BSQ3" s="2" t="s">
        <v>1940</v>
      </c>
      <c r="BSR3" s="2" t="s">
        <v>1941</v>
      </c>
      <c r="BSS3" s="2" t="s">
        <v>1942</v>
      </c>
      <c r="BST3" s="2" t="s">
        <v>1943</v>
      </c>
      <c r="BSU3" s="2" t="s">
        <v>1944</v>
      </c>
      <c r="BSV3" s="2" t="s">
        <v>1945</v>
      </c>
      <c r="BSW3" s="2" t="s">
        <v>1946</v>
      </c>
      <c r="BSX3" s="2" t="s">
        <v>1947</v>
      </c>
      <c r="BSY3" s="2" t="s">
        <v>1948</v>
      </c>
      <c r="BSZ3" s="2" t="s">
        <v>1949</v>
      </c>
      <c r="BTA3" s="2" t="s">
        <v>1950</v>
      </c>
      <c r="BTB3" s="2" t="s">
        <v>1951</v>
      </c>
      <c r="BTC3" s="2" t="s">
        <v>1952</v>
      </c>
      <c r="BTD3" s="2" t="s">
        <v>1953</v>
      </c>
      <c r="BTE3" s="2" t="s">
        <v>1954</v>
      </c>
      <c r="BTF3" s="2" t="s">
        <v>1955</v>
      </c>
      <c r="BTG3" s="2" t="s">
        <v>1956</v>
      </c>
      <c r="BTH3" s="2" t="s">
        <v>1957</v>
      </c>
      <c r="BTI3" s="2" t="s">
        <v>1958</v>
      </c>
      <c r="BTJ3" s="2" t="s">
        <v>1959</v>
      </c>
      <c r="BTK3" s="2" t="s">
        <v>1960</v>
      </c>
      <c r="BTL3" s="2" t="s">
        <v>1961</v>
      </c>
      <c r="BTM3" s="2" t="s">
        <v>1962</v>
      </c>
      <c r="BTN3" s="2" t="s">
        <v>1963</v>
      </c>
      <c r="BTO3" s="2" t="s">
        <v>1964</v>
      </c>
      <c r="BTP3" s="2" t="s">
        <v>1965</v>
      </c>
      <c r="BTQ3" s="2" t="s">
        <v>1966</v>
      </c>
      <c r="BTR3" s="2" t="s">
        <v>1967</v>
      </c>
      <c r="BTS3" s="2" t="s">
        <v>1968</v>
      </c>
      <c r="BTT3" s="2" t="s">
        <v>1969</v>
      </c>
      <c r="BTU3" s="2" t="s">
        <v>1970</v>
      </c>
      <c r="BTV3" s="2" t="s">
        <v>1971</v>
      </c>
      <c r="BTW3" s="2" t="s">
        <v>1972</v>
      </c>
      <c r="BTX3" s="2" t="s">
        <v>1973</v>
      </c>
      <c r="BTY3" s="2" t="s">
        <v>1974</v>
      </c>
      <c r="BTZ3" s="2" t="s">
        <v>1975</v>
      </c>
      <c r="BUA3" s="2" t="s">
        <v>1976</v>
      </c>
      <c r="BUB3" s="2" t="s">
        <v>1977</v>
      </c>
      <c r="BUC3" s="2" t="s">
        <v>1978</v>
      </c>
      <c r="BUD3" s="2" t="s">
        <v>1979</v>
      </c>
      <c r="BUE3" s="2" t="s">
        <v>1980</v>
      </c>
      <c r="BUF3" s="2" t="s">
        <v>1981</v>
      </c>
      <c r="BUG3" s="2" t="s">
        <v>1982</v>
      </c>
      <c r="BUH3" s="2" t="s">
        <v>1983</v>
      </c>
      <c r="BUI3" s="2" t="s">
        <v>1984</v>
      </c>
      <c r="BUJ3" s="2" t="s">
        <v>1985</v>
      </c>
      <c r="BUK3" s="2" t="s">
        <v>1986</v>
      </c>
      <c r="BUL3" s="2" t="s">
        <v>1987</v>
      </c>
      <c r="BUM3" s="2" t="s">
        <v>1988</v>
      </c>
      <c r="BUN3" s="2" t="s">
        <v>1989</v>
      </c>
      <c r="BUO3" s="2" t="s">
        <v>1990</v>
      </c>
      <c r="BUP3" s="2" t="s">
        <v>1991</v>
      </c>
      <c r="BUQ3" s="2" t="s">
        <v>1992</v>
      </c>
      <c r="BUR3" s="2" t="s">
        <v>1993</v>
      </c>
      <c r="BUS3" s="2" t="s">
        <v>1994</v>
      </c>
      <c r="BUT3" s="2" t="s">
        <v>1995</v>
      </c>
      <c r="BUU3" s="2" t="s">
        <v>1996</v>
      </c>
      <c r="BUV3" s="2" t="s">
        <v>1997</v>
      </c>
      <c r="BUW3" s="2" t="s">
        <v>1998</v>
      </c>
      <c r="BUX3" s="2" t="s">
        <v>1999</v>
      </c>
      <c r="BUY3" s="2" t="s">
        <v>2000</v>
      </c>
      <c r="BUZ3" s="2" t="s">
        <v>2001</v>
      </c>
      <c r="BVA3" s="2" t="s">
        <v>2002</v>
      </c>
      <c r="BVB3" s="2" t="s">
        <v>2003</v>
      </c>
      <c r="BVC3" s="2" t="s">
        <v>2004</v>
      </c>
      <c r="BVD3" s="2" t="s">
        <v>2005</v>
      </c>
      <c r="BVE3" s="2" t="s">
        <v>2006</v>
      </c>
      <c r="BVF3" s="2" t="s">
        <v>2007</v>
      </c>
      <c r="BVG3" s="2" t="s">
        <v>2008</v>
      </c>
      <c r="BVH3" s="2" t="s">
        <v>2009</v>
      </c>
      <c r="BVI3" s="2" t="s">
        <v>2010</v>
      </c>
      <c r="BVJ3" s="2" t="s">
        <v>2011</v>
      </c>
      <c r="BVK3" s="2" t="s">
        <v>2012</v>
      </c>
      <c r="BVL3" s="2" t="s">
        <v>2013</v>
      </c>
      <c r="BVM3" s="2" t="s">
        <v>2014</v>
      </c>
      <c r="BVN3" s="2" t="s">
        <v>2015</v>
      </c>
      <c r="BVO3" s="2" t="s">
        <v>2016</v>
      </c>
      <c r="BVP3" s="2" t="s">
        <v>2017</v>
      </c>
      <c r="BVQ3" s="2" t="s">
        <v>2018</v>
      </c>
      <c r="BVR3" s="2" t="s">
        <v>2019</v>
      </c>
      <c r="BVS3" s="2" t="s">
        <v>2020</v>
      </c>
      <c r="BVT3" s="2" t="s">
        <v>2021</v>
      </c>
      <c r="BVU3" s="2" t="s">
        <v>2022</v>
      </c>
      <c r="BVV3" s="2" t="s">
        <v>2023</v>
      </c>
      <c r="BVW3" s="2" t="s">
        <v>2024</v>
      </c>
      <c r="BVX3" s="2" t="s">
        <v>2025</v>
      </c>
      <c r="BVY3" s="2" t="s">
        <v>2026</v>
      </c>
      <c r="BVZ3" s="2" t="s">
        <v>2027</v>
      </c>
      <c r="BWA3" s="2" t="s">
        <v>2028</v>
      </c>
      <c r="BWB3" s="2" t="s">
        <v>2029</v>
      </c>
      <c r="BWC3" s="2" t="s">
        <v>2030</v>
      </c>
      <c r="BWD3" s="2" t="s">
        <v>2031</v>
      </c>
      <c r="BWE3" s="2" t="s">
        <v>2032</v>
      </c>
      <c r="BWF3" s="2" t="s">
        <v>2033</v>
      </c>
      <c r="BWG3" s="2" t="s">
        <v>2034</v>
      </c>
      <c r="BWH3" s="2" t="s">
        <v>2035</v>
      </c>
      <c r="BWI3" s="2" t="s">
        <v>2036</v>
      </c>
      <c r="BWJ3" s="2" t="s">
        <v>2037</v>
      </c>
      <c r="BWK3" s="2" t="s">
        <v>2038</v>
      </c>
      <c r="BWL3" s="2" t="s">
        <v>2039</v>
      </c>
      <c r="BWM3" s="2" t="s">
        <v>2040</v>
      </c>
      <c r="BWN3" s="2" t="s">
        <v>2041</v>
      </c>
      <c r="BWO3" s="2" t="s">
        <v>2042</v>
      </c>
      <c r="BWP3" s="2" t="s">
        <v>2043</v>
      </c>
      <c r="BWQ3" s="2" t="s">
        <v>2044</v>
      </c>
      <c r="BWR3" s="2" t="s">
        <v>2045</v>
      </c>
      <c r="BWS3" s="2" t="s">
        <v>2046</v>
      </c>
      <c r="BWT3" s="2" t="s">
        <v>2047</v>
      </c>
      <c r="BWU3" s="2" t="s">
        <v>2048</v>
      </c>
      <c r="BWV3" s="2" t="s">
        <v>2049</v>
      </c>
      <c r="BWW3" s="2" t="s">
        <v>2050</v>
      </c>
      <c r="BWX3" s="2" t="s">
        <v>2051</v>
      </c>
      <c r="BWY3" s="2" t="s">
        <v>2052</v>
      </c>
      <c r="BWZ3" s="2" t="s">
        <v>2053</v>
      </c>
      <c r="BXA3" s="2" t="s">
        <v>2054</v>
      </c>
      <c r="BXB3" s="2" t="s">
        <v>2055</v>
      </c>
      <c r="BXC3" s="2" t="s">
        <v>2056</v>
      </c>
      <c r="BXD3" s="2" t="s">
        <v>2057</v>
      </c>
      <c r="BXE3" s="2" t="s">
        <v>2058</v>
      </c>
      <c r="BXF3" s="2" t="s">
        <v>2059</v>
      </c>
      <c r="BXG3" s="2" t="s">
        <v>2060</v>
      </c>
      <c r="BXH3" s="2" t="s">
        <v>2061</v>
      </c>
      <c r="BXI3" s="2" t="s">
        <v>2062</v>
      </c>
      <c r="BXJ3" s="2" t="s">
        <v>2063</v>
      </c>
      <c r="BXK3" s="2" t="s">
        <v>2064</v>
      </c>
      <c r="BXL3" s="2" t="s">
        <v>2065</v>
      </c>
      <c r="BXM3" s="2" t="s">
        <v>2066</v>
      </c>
      <c r="BXN3" s="2" t="s">
        <v>2067</v>
      </c>
      <c r="BXO3" s="2" t="s">
        <v>2068</v>
      </c>
      <c r="BXP3" s="2" t="s">
        <v>2069</v>
      </c>
      <c r="BXQ3" s="2" t="s">
        <v>2070</v>
      </c>
      <c r="BXR3" s="2" t="s">
        <v>2071</v>
      </c>
      <c r="BXS3" s="2" t="s">
        <v>2072</v>
      </c>
      <c r="BXT3" s="2" t="s">
        <v>2073</v>
      </c>
      <c r="BXU3" s="2" t="s">
        <v>2074</v>
      </c>
      <c r="BXV3" s="2" t="s">
        <v>2075</v>
      </c>
      <c r="BXW3" s="2" t="s">
        <v>2076</v>
      </c>
      <c r="BXX3" s="2" t="s">
        <v>2077</v>
      </c>
      <c r="BXY3" s="2" t="s">
        <v>2078</v>
      </c>
      <c r="BXZ3" s="2" t="s">
        <v>2079</v>
      </c>
      <c r="BYA3" s="2" t="s">
        <v>2080</v>
      </c>
      <c r="BYB3" s="2" t="s">
        <v>2081</v>
      </c>
      <c r="BYC3" s="2" t="s">
        <v>2082</v>
      </c>
      <c r="BYD3" s="2" t="s">
        <v>2083</v>
      </c>
      <c r="BYE3" s="2" t="s">
        <v>2084</v>
      </c>
      <c r="BYF3" s="2" t="s">
        <v>2085</v>
      </c>
      <c r="BYG3" s="2" t="s">
        <v>2086</v>
      </c>
      <c r="BYH3" s="2" t="s">
        <v>2087</v>
      </c>
      <c r="BYI3" s="2" t="s">
        <v>2088</v>
      </c>
      <c r="BYJ3" s="2" t="s">
        <v>2089</v>
      </c>
      <c r="BYK3" s="2" t="s">
        <v>2090</v>
      </c>
      <c r="BYL3" s="2" t="s">
        <v>2091</v>
      </c>
      <c r="BYM3" s="2" t="s">
        <v>2092</v>
      </c>
      <c r="BYN3" s="2" t="s">
        <v>2093</v>
      </c>
      <c r="BYO3" s="2" t="s">
        <v>2094</v>
      </c>
      <c r="BYP3" s="2" t="s">
        <v>2095</v>
      </c>
      <c r="BYQ3" s="2" t="s">
        <v>2096</v>
      </c>
      <c r="BYR3" s="2" t="s">
        <v>2097</v>
      </c>
      <c r="BYS3" s="2" t="s">
        <v>2098</v>
      </c>
      <c r="BYT3" s="2" t="s">
        <v>2099</v>
      </c>
      <c r="BYU3" s="2" t="s">
        <v>2100</v>
      </c>
      <c r="BYV3" s="2" t="s">
        <v>2101</v>
      </c>
      <c r="BYW3" s="2" t="s">
        <v>2102</v>
      </c>
      <c r="BYX3" s="2" t="s">
        <v>2103</v>
      </c>
      <c r="BYY3" s="2" t="s">
        <v>2104</v>
      </c>
      <c r="BYZ3" s="2" t="s">
        <v>2105</v>
      </c>
      <c r="BZA3" s="2" t="s">
        <v>2106</v>
      </c>
      <c r="BZB3" s="2" t="s">
        <v>2107</v>
      </c>
      <c r="BZC3" s="2" t="s">
        <v>2108</v>
      </c>
      <c r="BZD3" s="2" t="s">
        <v>2109</v>
      </c>
      <c r="BZE3" s="2" t="s">
        <v>2110</v>
      </c>
      <c r="BZF3" s="2" t="s">
        <v>2111</v>
      </c>
      <c r="BZG3" s="2" t="s">
        <v>2112</v>
      </c>
      <c r="BZH3" s="2" t="s">
        <v>2113</v>
      </c>
      <c r="BZI3" s="2" t="s">
        <v>2114</v>
      </c>
      <c r="BZJ3" s="2" t="s">
        <v>2115</v>
      </c>
      <c r="BZK3" s="2" t="s">
        <v>2116</v>
      </c>
      <c r="BZL3" s="2" t="s">
        <v>2117</v>
      </c>
      <c r="BZM3" s="2" t="s">
        <v>2118</v>
      </c>
      <c r="BZN3" s="2" t="s">
        <v>2119</v>
      </c>
      <c r="BZO3" s="2" t="s">
        <v>2120</v>
      </c>
      <c r="BZP3" s="2" t="s">
        <v>2121</v>
      </c>
      <c r="BZQ3" s="2" t="s">
        <v>2122</v>
      </c>
      <c r="BZR3" s="2" t="s">
        <v>2123</v>
      </c>
      <c r="BZS3" s="2" t="s">
        <v>2124</v>
      </c>
      <c r="BZT3" s="2" t="s">
        <v>2125</v>
      </c>
      <c r="BZU3" s="2" t="s">
        <v>2126</v>
      </c>
      <c r="BZV3" s="2" t="s">
        <v>2127</v>
      </c>
      <c r="BZW3" s="2" t="s">
        <v>2128</v>
      </c>
      <c r="BZX3" s="2" t="s">
        <v>2129</v>
      </c>
      <c r="BZY3" s="2" t="s">
        <v>2130</v>
      </c>
      <c r="BZZ3" s="2" t="s">
        <v>2131</v>
      </c>
      <c r="CAA3" s="2" t="s">
        <v>2132</v>
      </c>
      <c r="CAB3" s="2" t="s">
        <v>2133</v>
      </c>
      <c r="CAC3" s="2" t="s">
        <v>2134</v>
      </c>
      <c r="CAD3" s="2" t="s">
        <v>2135</v>
      </c>
      <c r="CAE3" s="2" t="s">
        <v>2136</v>
      </c>
      <c r="CAF3" s="2" t="s">
        <v>2137</v>
      </c>
      <c r="CAG3" s="2" t="s">
        <v>2138</v>
      </c>
      <c r="CAH3" s="2" t="s">
        <v>2139</v>
      </c>
      <c r="CAI3" s="2" t="s">
        <v>2140</v>
      </c>
      <c r="CAJ3" s="2" t="s">
        <v>2141</v>
      </c>
      <c r="CAK3" s="2" t="s">
        <v>2142</v>
      </c>
      <c r="CAL3" s="2" t="s">
        <v>2143</v>
      </c>
      <c r="CAM3" s="2" t="s">
        <v>2144</v>
      </c>
      <c r="CAN3" s="2" t="s">
        <v>2145</v>
      </c>
      <c r="CAO3" s="2" t="s">
        <v>2146</v>
      </c>
      <c r="CAP3" s="2" t="s">
        <v>2147</v>
      </c>
      <c r="CAQ3" s="2" t="s">
        <v>2148</v>
      </c>
      <c r="CAR3" s="2" t="s">
        <v>2149</v>
      </c>
      <c r="CAS3" s="2" t="s">
        <v>2150</v>
      </c>
      <c r="CAT3" s="2" t="s">
        <v>2151</v>
      </c>
      <c r="CAU3" s="2" t="s">
        <v>2152</v>
      </c>
      <c r="CAV3" s="2" t="s">
        <v>2153</v>
      </c>
      <c r="CAW3" s="2" t="s">
        <v>2154</v>
      </c>
      <c r="CAX3" s="2" t="s">
        <v>2155</v>
      </c>
      <c r="CAY3" s="2" t="s">
        <v>2156</v>
      </c>
      <c r="CAZ3" s="2" t="s">
        <v>2157</v>
      </c>
      <c r="CBA3" s="2" t="s">
        <v>2158</v>
      </c>
      <c r="CBB3" s="2" t="s">
        <v>2159</v>
      </c>
      <c r="CBC3" s="2" t="s">
        <v>2160</v>
      </c>
      <c r="CBD3" s="2" t="s">
        <v>2161</v>
      </c>
      <c r="CBE3" s="2" t="s">
        <v>2162</v>
      </c>
      <c r="CBF3" s="2" t="s">
        <v>2163</v>
      </c>
      <c r="CBG3" s="2" t="s">
        <v>2164</v>
      </c>
      <c r="CBH3" s="2" t="s">
        <v>2165</v>
      </c>
      <c r="CBI3" s="2" t="s">
        <v>2166</v>
      </c>
      <c r="CBJ3" s="2" t="s">
        <v>2167</v>
      </c>
      <c r="CBK3" s="2" t="s">
        <v>2168</v>
      </c>
      <c r="CBL3" s="2" t="s">
        <v>2169</v>
      </c>
      <c r="CBM3" s="2" t="s">
        <v>2170</v>
      </c>
      <c r="CBN3" s="2" t="s">
        <v>2171</v>
      </c>
      <c r="CBO3" s="2" t="s">
        <v>2172</v>
      </c>
      <c r="CBP3" s="2" t="s">
        <v>2173</v>
      </c>
      <c r="CBQ3" s="2" t="s">
        <v>2174</v>
      </c>
      <c r="CBR3" s="2" t="s">
        <v>2175</v>
      </c>
      <c r="CBS3" s="2" t="s">
        <v>2176</v>
      </c>
      <c r="CBT3" s="2" t="s">
        <v>2177</v>
      </c>
      <c r="CBU3" s="2" t="s">
        <v>2178</v>
      </c>
      <c r="CBV3" s="2" t="s">
        <v>2179</v>
      </c>
      <c r="CBW3" s="2" t="s">
        <v>2180</v>
      </c>
      <c r="CBX3" s="2" t="s">
        <v>2181</v>
      </c>
      <c r="CBY3" s="2" t="s">
        <v>2182</v>
      </c>
      <c r="CBZ3" s="2" t="s">
        <v>2183</v>
      </c>
      <c r="CCA3" s="2" t="s">
        <v>2184</v>
      </c>
      <c r="CCB3" s="2" t="s">
        <v>2185</v>
      </c>
      <c r="CCC3" s="2" t="s">
        <v>2186</v>
      </c>
      <c r="CCD3" s="2" t="s">
        <v>2187</v>
      </c>
      <c r="CCE3" s="2" t="s">
        <v>2188</v>
      </c>
      <c r="CCF3" s="2" t="s">
        <v>2189</v>
      </c>
      <c r="CCG3" s="2" t="s">
        <v>2190</v>
      </c>
      <c r="CCH3" s="2" t="s">
        <v>2191</v>
      </c>
      <c r="CCI3" s="2" t="s">
        <v>2192</v>
      </c>
      <c r="CCJ3" s="2" t="s">
        <v>2193</v>
      </c>
      <c r="CCK3" s="2" t="s">
        <v>2194</v>
      </c>
      <c r="CCL3" s="2" t="s">
        <v>2195</v>
      </c>
      <c r="CCM3" s="2" t="s">
        <v>2196</v>
      </c>
      <c r="CCN3" s="2" t="s">
        <v>2197</v>
      </c>
      <c r="CCO3" s="2" t="s">
        <v>2198</v>
      </c>
      <c r="CCP3" s="2" t="s">
        <v>2199</v>
      </c>
      <c r="CCQ3" s="2" t="s">
        <v>2200</v>
      </c>
      <c r="CCR3" s="2" t="s">
        <v>2201</v>
      </c>
      <c r="CCS3" s="2" t="s">
        <v>2202</v>
      </c>
      <c r="CCT3" s="2" t="s">
        <v>2203</v>
      </c>
      <c r="CCU3" s="2" t="s">
        <v>2204</v>
      </c>
      <c r="CCV3" s="2" t="s">
        <v>2205</v>
      </c>
      <c r="CCW3" s="2" t="s">
        <v>2206</v>
      </c>
      <c r="CCX3" s="2" t="s">
        <v>2207</v>
      </c>
      <c r="CCY3" s="2" t="s">
        <v>2208</v>
      </c>
      <c r="CCZ3" s="2" t="s">
        <v>2209</v>
      </c>
      <c r="CDA3" s="2" t="s">
        <v>2210</v>
      </c>
      <c r="CDB3" s="2" t="s">
        <v>2211</v>
      </c>
      <c r="CDC3" s="2" t="s">
        <v>2212</v>
      </c>
      <c r="CDD3" s="2" t="s">
        <v>2213</v>
      </c>
      <c r="CDE3" s="2" t="s">
        <v>2214</v>
      </c>
      <c r="CDF3" s="2" t="s">
        <v>2215</v>
      </c>
      <c r="CDG3" s="2" t="s">
        <v>2216</v>
      </c>
      <c r="CDH3" s="2" t="s">
        <v>2217</v>
      </c>
      <c r="CDI3" s="2" t="s">
        <v>2218</v>
      </c>
      <c r="CDJ3" s="2" t="s">
        <v>2219</v>
      </c>
      <c r="CDK3" s="2" t="s">
        <v>2220</v>
      </c>
      <c r="CDL3" s="2" t="s">
        <v>2221</v>
      </c>
      <c r="CDM3" s="2" t="s">
        <v>2222</v>
      </c>
      <c r="CDN3" s="2" t="s">
        <v>2223</v>
      </c>
      <c r="CDO3" s="2" t="s">
        <v>2224</v>
      </c>
      <c r="CDP3" s="2" t="s">
        <v>2225</v>
      </c>
      <c r="CDQ3" s="2" t="s">
        <v>2226</v>
      </c>
      <c r="CDR3" s="2" t="s">
        <v>2227</v>
      </c>
      <c r="CDS3" s="2" t="s">
        <v>2228</v>
      </c>
      <c r="CDT3" s="2" t="s">
        <v>2229</v>
      </c>
      <c r="CDU3" s="2" t="s">
        <v>2230</v>
      </c>
      <c r="CDV3" s="2" t="s">
        <v>2231</v>
      </c>
      <c r="CDW3" s="2" t="s">
        <v>2232</v>
      </c>
      <c r="CDX3" s="2" t="s">
        <v>2233</v>
      </c>
      <c r="CDY3" s="2" t="s">
        <v>2234</v>
      </c>
      <c r="CDZ3" s="2" t="s">
        <v>2235</v>
      </c>
      <c r="CEA3" s="2" t="s">
        <v>2236</v>
      </c>
      <c r="CEB3" s="2" t="s">
        <v>2237</v>
      </c>
      <c r="CEC3" s="2" t="s">
        <v>2238</v>
      </c>
      <c r="CED3" s="2" t="s">
        <v>2239</v>
      </c>
      <c r="CEE3" s="2" t="s">
        <v>2240</v>
      </c>
      <c r="CEF3" s="2" t="s">
        <v>2241</v>
      </c>
      <c r="CEG3" s="2" t="s">
        <v>2242</v>
      </c>
      <c r="CEH3" s="2" t="s">
        <v>2243</v>
      </c>
      <c r="CEI3" s="2" t="s">
        <v>2244</v>
      </c>
      <c r="CEJ3" s="2" t="s">
        <v>2245</v>
      </c>
      <c r="CEK3" s="2" t="s">
        <v>2246</v>
      </c>
      <c r="CEL3" s="2" t="s">
        <v>2247</v>
      </c>
      <c r="CEM3" s="2" t="s">
        <v>2248</v>
      </c>
      <c r="CEN3" s="2" t="s">
        <v>2249</v>
      </c>
      <c r="CEO3" s="2" t="s">
        <v>2250</v>
      </c>
      <c r="CEP3" s="2" t="s">
        <v>2251</v>
      </c>
      <c r="CEQ3" s="2" t="s">
        <v>2252</v>
      </c>
      <c r="CER3" s="2" t="s">
        <v>2253</v>
      </c>
      <c r="CES3" s="2" t="s">
        <v>2254</v>
      </c>
      <c r="CET3" s="2" t="s">
        <v>2255</v>
      </c>
      <c r="CEU3" s="2" t="s">
        <v>2256</v>
      </c>
      <c r="CEV3" s="2" t="s">
        <v>2257</v>
      </c>
      <c r="CEW3" s="2" t="s">
        <v>2258</v>
      </c>
      <c r="CEX3" s="2" t="s">
        <v>2259</v>
      </c>
      <c r="CEY3" s="2" t="s">
        <v>2260</v>
      </c>
      <c r="CEZ3" s="2" t="s">
        <v>2261</v>
      </c>
      <c r="CFA3" s="2" t="s">
        <v>2262</v>
      </c>
      <c r="CFB3" s="2" t="s">
        <v>2263</v>
      </c>
      <c r="CFC3" s="2" t="s">
        <v>2264</v>
      </c>
      <c r="CFD3" s="2" t="s">
        <v>2265</v>
      </c>
      <c r="CFE3" s="2" t="s">
        <v>2266</v>
      </c>
      <c r="CFF3" s="2" t="s">
        <v>2267</v>
      </c>
      <c r="CFG3" s="2" t="s">
        <v>2268</v>
      </c>
      <c r="CFH3" s="2" t="s">
        <v>2269</v>
      </c>
      <c r="CFI3" s="2" t="s">
        <v>2270</v>
      </c>
      <c r="CFJ3" s="2" t="s">
        <v>2271</v>
      </c>
      <c r="CFK3" s="2" t="s">
        <v>2272</v>
      </c>
      <c r="CFL3" s="2" t="s">
        <v>2273</v>
      </c>
      <c r="CFM3" s="2" t="s">
        <v>2274</v>
      </c>
      <c r="CFN3" s="2" t="s">
        <v>2275</v>
      </c>
      <c r="CFO3" s="2" t="s">
        <v>2276</v>
      </c>
      <c r="CFP3" s="2" t="s">
        <v>2277</v>
      </c>
      <c r="CFQ3" s="2" t="s">
        <v>2278</v>
      </c>
      <c r="CFR3" s="2" t="s">
        <v>2279</v>
      </c>
      <c r="CFS3" s="2" t="s">
        <v>2280</v>
      </c>
      <c r="CFT3" s="2" t="s">
        <v>2281</v>
      </c>
      <c r="CFU3" s="2" t="s">
        <v>2282</v>
      </c>
      <c r="CFV3" s="2" t="s">
        <v>2283</v>
      </c>
      <c r="CFW3" s="2" t="s">
        <v>2284</v>
      </c>
      <c r="CFX3" s="2" t="s">
        <v>2285</v>
      </c>
      <c r="CFY3" s="2" t="s">
        <v>2286</v>
      </c>
      <c r="CFZ3" s="2" t="s">
        <v>2287</v>
      </c>
      <c r="CGA3" s="2" t="s">
        <v>2288</v>
      </c>
      <c r="CGB3" s="2" t="s">
        <v>2289</v>
      </c>
      <c r="CGC3" s="2" t="s">
        <v>2290</v>
      </c>
      <c r="CGD3" s="2" t="s">
        <v>2291</v>
      </c>
      <c r="CGE3" s="2" t="s">
        <v>2292</v>
      </c>
      <c r="CGF3" s="2" t="s">
        <v>2293</v>
      </c>
      <c r="CGG3" s="2" t="s">
        <v>2294</v>
      </c>
      <c r="CGH3" s="2" t="s">
        <v>2295</v>
      </c>
      <c r="CGI3" s="2" t="s">
        <v>2296</v>
      </c>
      <c r="CGJ3" s="2" t="s">
        <v>2297</v>
      </c>
      <c r="CGK3" s="2" t="s">
        <v>2298</v>
      </c>
      <c r="CGL3" s="2" t="s">
        <v>2299</v>
      </c>
      <c r="CGM3" s="2" t="s">
        <v>2300</v>
      </c>
      <c r="CGN3" s="2" t="s">
        <v>2301</v>
      </c>
      <c r="CGO3" s="2" t="s">
        <v>2302</v>
      </c>
      <c r="CGP3" s="2" t="s">
        <v>2303</v>
      </c>
      <c r="CGQ3" s="2" t="s">
        <v>2304</v>
      </c>
      <c r="CGR3" s="2" t="s">
        <v>2305</v>
      </c>
      <c r="CGS3" s="2" t="s">
        <v>2306</v>
      </c>
      <c r="CGT3" s="2" t="s">
        <v>2307</v>
      </c>
      <c r="CGU3" s="2" t="s">
        <v>2308</v>
      </c>
      <c r="CGV3" s="2" t="s">
        <v>2309</v>
      </c>
      <c r="CGW3" s="2" t="s">
        <v>2310</v>
      </c>
      <c r="CGX3" s="2" t="s">
        <v>2311</v>
      </c>
      <c r="CGY3" s="2" t="s">
        <v>2312</v>
      </c>
      <c r="CGZ3" s="2" t="s">
        <v>2313</v>
      </c>
      <c r="CHA3" s="2" t="s">
        <v>2314</v>
      </c>
      <c r="CHB3" s="2" t="s">
        <v>2315</v>
      </c>
      <c r="CHC3" s="2" t="s">
        <v>2316</v>
      </c>
      <c r="CHD3" s="2" t="s">
        <v>2317</v>
      </c>
      <c r="CHE3" s="2" t="s">
        <v>2318</v>
      </c>
      <c r="CHF3" s="2" t="s">
        <v>2319</v>
      </c>
      <c r="CHG3" s="2" t="s">
        <v>2320</v>
      </c>
      <c r="CHH3" s="2" t="s">
        <v>2321</v>
      </c>
      <c r="CHI3" s="2" t="s">
        <v>2322</v>
      </c>
      <c r="CHJ3" s="2" t="s">
        <v>2323</v>
      </c>
      <c r="CHK3" s="2" t="s">
        <v>2324</v>
      </c>
      <c r="CHL3" s="2" t="s">
        <v>2325</v>
      </c>
      <c r="CHM3" s="2" t="s">
        <v>2326</v>
      </c>
      <c r="CHN3" s="2" t="s">
        <v>2327</v>
      </c>
      <c r="CHO3" s="2" t="s">
        <v>2328</v>
      </c>
      <c r="CHP3" s="2" t="s">
        <v>2329</v>
      </c>
      <c r="CHQ3" s="2" t="s">
        <v>2330</v>
      </c>
      <c r="CHR3" s="2" t="s">
        <v>2331</v>
      </c>
      <c r="CHS3" s="2" t="s">
        <v>2332</v>
      </c>
      <c r="CHT3" s="2" t="s">
        <v>2333</v>
      </c>
      <c r="CHU3" s="2" t="s">
        <v>2334</v>
      </c>
      <c r="CHV3" s="2" t="s">
        <v>2335</v>
      </c>
      <c r="CHW3" s="2" t="s">
        <v>2336</v>
      </c>
      <c r="CHX3" s="2" t="s">
        <v>2337</v>
      </c>
      <c r="CHY3" s="2" t="s">
        <v>2338</v>
      </c>
      <c r="CHZ3" s="2" t="s">
        <v>2339</v>
      </c>
      <c r="CIA3" s="2" t="s">
        <v>2340</v>
      </c>
      <c r="CIB3" s="2" t="s">
        <v>2341</v>
      </c>
      <c r="CIC3" s="2" t="s">
        <v>2342</v>
      </c>
      <c r="CID3" s="2" t="s">
        <v>2343</v>
      </c>
      <c r="CIE3" s="2" t="s">
        <v>2344</v>
      </c>
      <c r="CIF3" s="2" t="s">
        <v>2345</v>
      </c>
      <c r="CIG3" s="2" t="s">
        <v>2346</v>
      </c>
      <c r="CIH3" s="2" t="s">
        <v>2347</v>
      </c>
      <c r="CII3" s="2" t="s">
        <v>2348</v>
      </c>
      <c r="CIJ3" s="2" t="s">
        <v>2349</v>
      </c>
      <c r="CIK3" s="2" t="s">
        <v>2350</v>
      </c>
      <c r="CIL3" s="2" t="s">
        <v>2351</v>
      </c>
      <c r="CIM3" s="2" t="s">
        <v>2352</v>
      </c>
      <c r="CIN3" s="2" t="s">
        <v>2353</v>
      </c>
      <c r="CIO3" s="2" t="s">
        <v>2354</v>
      </c>
      <c r="CIP3" s="2" t="s">
        <v>2355</v>
      </c>
      <c r="CIQ3" s="2" t="s">
        <v>2356</v>
      </c>
      <c r="CIR3" s="2" t="s">
        <v>2357</v>
      </c>
      <c r="CIS3" s="2" t="s">
        <v>2358</v>
      </c>
      <c r="CIT3" s="2" t="s">
        <v>2359</v>
      </c>
      <c r="CIU3" s="2" t="s">
        <v>2360</v>
      </c>
      <c r="CIV3" s="2" t="s">
        <v>2361</v>
      </c>
      <c r="CIW3" s="2" t="s">
        <v>2362</v>
      </c>
      <c r="CIX3" s="2" t="s">
        <v>2363</v>
      </c>
      <c r="CIY3" s="2" t="s">
        <v>2364</v>
      </c>
      <c r="CIZ3" s="2" t="s">
        <v>2365</v>
      </c>
      <c r="CJA3" s="2" t="s">
        <v>2366</v>
      </c>
      <c r="CJB3" s="2" t="s">
        <v>2367</v>
      </c>
      <c r="CJC3" s="2" t="s">
        <v>2368</v>
      </c>
      <c r="CJD3" s="2" t="s">
        <v>2369</v>
      </c>
      <c r="CJE3" s="2" t="s">
        <v>2370</v>
      </c>
      <c r="CJF3" s="2" t="s">
        <v>2371</v>
      </c>
      <c r="CJG3" s="2" t="s">
        <v>2372</v>
      </c>
      <c r="CJH3" s="2" t="s">
        <v>2373</v>
      </c>
      <c r="CJI3" s="2" t="s">
        <v>2374</v>
      </c>
      <c r="CJJ3" s="2" t="s">
        <v>2375</v>
      </c>
      <c r="CJK3" s="2" t="s">
        <v>2376</v>
      </c>
      <c r="CJL3" s="2" t="s">
        <v>2377</v>
      </c>
      <c r="CJM3" s="2" t="s">
        <v>2378</v>
      </c>
      <c r="CJN3" s="2" t="s">
        <v>2379</v>
      </c>
      <c r="CJO3" s="2" t="s">
        <v>2380</v>
      </c>
      <c r="CJP3" s="2" t="s">
        <v>2381</v>
      </c>
      <c r="CJQ3" s="2" t="s">
        <v>2382</v>
      </c>
      <c r="CJR3" s="2" t="s">
        <v>2383</v>
      </c>
      <c r="CJS3" s="2" t="s">
        <v>2384</v>
      </c>
      <c r="CJT3" s="2" t="s">
        <v>2385</v>
      </c>
      <c r="CJU3" s="2" t="s">
        <v>2386</v>
      </c>
      <c r="CJV3" s="2" t="s">
        <v>2387</v>
      </c>
      <c r="CJW3" s="2" t="s">
        <v>2388</v>
      </c>
      <c r="CJX3" s="2" t="s">
        <v>2389</v>
      </c>
      <c r="CJY3" s="2" t="s">
        <v>2390</v>
      </c>
      <c r="CJZ3" s="2" t="s">
        <v>2391</v>
      </c>
      <c r="CKA3" s="2" t="s">
        <v>2392</v>
      </c>
      <c r="CKB3" s="2" t="s">
        <v>2393</v>
      </c>
      <c r="CKC3" s="2" t="s">
        <v>2394</v>
      </c>
      <c r="CKD3" s="2" t="s">
        <v>2395</v>
      </c>
      <c r="CKE3" s="2" t="s">
        <v>2396</v>
      </c>
      <c r="CKF3" s="2" t="s">
        <v>2397</v>
      </c>
      <c r="CKG3" s="2" t="s">
        <v>2398</v>
      </c>
      <c r="CKH3" s="2" t="s">
        <v>2399</v>
      </c>
      <c r="CKI3" s="2" t="s">
        <v>2400</v>
      </c>
      <c r="CKJ3" s="2" t="s">
        <v>2401</v>
      </c>
      <c r="CKK3" s="2" t="s">
        <v>2402</v>
      </c>
      <c r="CKL3" s="2" t="s">
        <v>2403</v>
      </c>
      <c r="CKM3" s="2" t="s">
        <v>2404</v>
      </c>
      <c r="CKN3" s="2" t="s">
        <v>2405</v>
      </c>
      <c r="CKO3" s="2" t="s">
        <v>2406</v>
      </c>
      <c r="CKP3" s="2" t="s">
        <v>2407</v>
      </c>
      <c r="CKQ3" s="2" t="s">
        <v>2408</v>
      </c>
      <c r="CKR3" s="2" t="s">
        <v>2409</v>
      </c>
      <c r="CKS3" s="2" t="s">
        <v>2410</v>
      </c>
      <c r="CKT3" s="2" t="s">
        <v>2411</v>
      </c>
      <c r="CKU3" s="2" t="s">
        <v>2412</v>
      </c>
      <c r="CKV3" s="2" t="s">
        <v>2413</v>
      </c>
      <c r="CKW3" s="2" t="s">
        <v>2414</v>
      </c>
      <c r="CKX3" s="2" t="s">
        <v>2415</v>
      </c>
      <c r="CKY3" s="2" t="s">
        <v>2416</v>
      </c>
      <c r="CKZ3" s="2" t="s">
        <v>2417</v>
      </c>
      <c r="CLA3" s="2" t="s">
        <v>2418</v>
      </c>
      <c r="CLB3" s="2" t="s">
        <v>2419</v>
      </c>
      <c r="CLC3" s="2" t="s">
        <v>2420</v>
      </c>
      <c r="CLD3" s="2" t="s">
        <v>2421</v>
      </c>
      <c r="CLE3" s="2" t="s">
        <v>2422</v>
      </c>
      <c r="CLF3" s="2" t="s">
        <v>2423</v>
      </c>
      <c r="CLG3" s="2" t="s">
        <v>2424</v>
      </c>
      <c r="CLH3" s="2" t="s">
        <v>2425</v>
      </c>
      <c r="CLI3" s="2" t="s">
        <v>2426</v>
      </c>
      <c r="CLJ3" s="2" t="s">
        <v>2427</v>
      </c>
      <c r="CLK3" s="2" t="s">
        <v>2428</v>
      </c>
      <c r="CLL3" s="2" t="s">
        <v>2429</v>
      </c>
      <c r="CLM3" s="2" t="s">
        <v>2430</v>
      </c>
      <c r="CLN3" s="2" t="s">
        <v>2431</v>
      </c>
      <c r="CLO3" s="2" t="s">
        <v>2432</v>
      </c>
      <c r="CLP3" s="2" t="s">
        <v>2433</v>
      </c>
      <c r="CLQ3" s="2" t="s">
        <v>2434</v>
      </c>
      <c r="CLR3" s="2" t="s">
        <v>2435</v>
      </c>
      <c r="CLS3" s="2" t="s">
        <v>2436</v>
      </c>
      <c r="CLT3" s="2" t="s">
        <v>2437</v>
      </c>
      <c r="CLU3" s="2" t="s">
        <v>2438</v>
      </c>
      <c r="CLV3" s="2" t="s">
        <v>2439</v>
      </c>
      <c r="CLW3" s="2" t="s">
        <v>2440</v>
      </c>
      <c r="CLX3" s="2" t="s">
        <v>2441</v>
      </c>
      <c r="CLY3" s="2" t="s">
        <v>2442</v>
      </c>
      <c r="CLZ3" s="2" t="s">
        <v>2443</v>
      </c>
      <c r="CMA3" s="2" t="s">
        <v>2444</v>
      </c>
      <c r="CMB3" s="2" t="s">
        <v>2445</v>
      </c>
      <c r="CMC3" s="2" t="s">
        <v>2446</v>
      </c>
      <c r="CMD3" s="2" t="s">
        <v>2447</v>
      </c>
      <c r="CME3" s="2" t="s">
        <v>2448</v>
      </c>
      <c r="CMF3" s="2" t="s">
        <v>2449</v>
      </c>
      <c r="CMG3" s="2" t="s">
        <v>2450</v>
      </c>
      <c r="CMH3" s="2" t="s">
        <v>2451</v>
      </c>
      <c r="CMI3" s="2" t="s">
        <v>2452</v>
      </c>
      <c r="CMJ3" s="2" t="s">
        <v>2453</v>
      </c>
      <c r="CMK3" s="2" t="s">
        <v>2454</v>
      </c>
      <c r="CML3" s="2" t="s">
        <v>2455</v>
      </c>
      <c r="CMM3" s="2" t="s">
        <v>2456</v>
      </c>
      <c r="CMN3" s="2" t="s">
        <v>2457</v>
      </c>
      <c r="CMO3" s="2" t="s">
        <v>2458</v>
      </c>
      <c r="CMP3" s="2" t="s">
        <v>2459</v>
      </c>
      <c r="CMQ3" s="2" t="s">
        <v>2460</v>
      </c>
      <c r="CMR3" s="2" t="s">
        <v>2461</v>
      </c>
      <c r="CMS3" s="2" t="s">
        <v>2462</v>
      </c>
      <c r="CMT3" s="2" t="s">
        <v>2463</v>
      </c>
      <c r="CMU3" s="2" t="s">
        <v>2464</v>
      </c>
      <c r="CMV3" s="2" t="s">
        <v>2465</v>
      </c>
      <c r="CMW3" s="2" t="s">
        <v>2466</v>
      </c>
      <c r="CMX3" s="2" t="s">
        <v>2467</v>
      </c>
      <c r="CMY3" s="2" t="s">
        <v>2468</v>
      </c>
      <c r="CMZ3" s="2" t="s">
        <v>2469</v>
      </c>
      <c r="CNA3" s="2" t="s">
        <v>2470</v>
      </c>
      <c r="CNB3" s="2" t="s">
        <v>2471</v>
      </c>
      <c r="CNC3" s="2" t="s">
        <v>2472</v>
      </c>
      <c r="CND3" s="2" t="s">
        <v>2473</v>
      </c>
      <c r="CNE3" s="2" t="s">
        <v>2474</v>
      </c>
      <c r="CNF3" s="2" t="s">
        <v>2475</v>
      </c>
      <c r="CNG3" s="2" t="s">
        <v>2476</v>
      </c>
      <c r="CNH3" s="2" t="s">
        <v>2477</v>
      </c>
      <c r="CNI3" s="2" t="s">
        <v>2478</v>
      </c>
      <c r="CNJ3" s="2" t="s">
        <v>2479</v>
      </c>
      <c r="CNK3" s="2" t="s">
        <v>2480</v>
      </c>
      <c r="CNL3" s="2" t="s">
        <v>2481</v>
      </c>
      <c r="CNM3" s="2" t="s">
        <v>2482</v>
      </c>
      <c r="CNN3" s="2" t="s">
        <v>2483</v>
      </c>
      <c r="CNO3" s="2" t="s">
        <v>2484</v>
      </c>
      <c r="CNP3" s="2" t="s">
        <v>2485</v>
      </c>
      <c r="CNQ3" s="2" t="s">
        <v>2486</v>
      </c>
      <c r="CNR3" s="2" t="s">
        <v>2487</v>
      </c>
      <c r="CNS3" s="2" t="s">
        <v>2488</v>
      </c>
      <c r="CNT3" s="2" t="s">
        <v>2489</v>
      </c>
      <c r="CNU3" s="2" t="s">
        <v>2490</v>
      </c>
      <c r="CNV3" s="2" t="s">
        <v>2491</v>
      </c>
      <c r="CNW3" s="2" t="s">
        <v>2492</v>
      </c>
      <c r="CNX3" s="2" t="s">
        <v>2493</v>
      </c>
      <c r="CNY3" s="2" t="s">
        <v>2494</v>
      </c>
      <c r="CNZ3" s="2" t="s">
        <v>2495</v>
      </c>
      <c r="COA3" s="2" t="s">
        <v>2496</v>
      </c>
      <c r="COB3" s="2" t="s">
        <v>2497</v>
      </c>
      <c r="COC3" s="2" t="s">
        <v>2498</v>
      </c>
      <c r="COD3" s="2" t="s">
        <v>2499</v>
      </c>
      <c r="COE3" s="2" t="s">
        <v>2500</v>
      </c>
      <c r="COF3" s="2" t="s">
        <v>2501</v>
      </c>
      <c r="COG3" s="2" t="s">
        <v>2502</v>
      </c>
      <c r="COH3" s="2" t="s">
        <v>2503</v>
      </c>
      <c r="COI3" s="2" t="s">
        <v>2504</v>
      </c>
      <c r="COJ3" s="2" t="s">
        <v>2505</v>
      </c>
      <c r="COK3" s="2" t="s">
        <v>2506</v>
      </c>
      <c r="COL3" s="2" t="s">
        <v>2507</v>
      </c>
      <c r="COM3" s="2" t="s">
        <v>2508</v>
      </c>
      <c r="CON3" s="2" t="s">
        <v>2509</v>
      </c>
      <c r="COO3" s="2" t="s">
        <v>2510</v>
      </c>
      <c r="COP3" s="2" t="s">
        <v>2511</v>
      </c>
      <c r="COQ3" s="2" t="s">
        <v>2512</v>
      </c>
      <c r="COR3" s="2" t="s">
        <v>2513</v>
      </c>
      <c r="COS3" s="2" t="s">
        <v>2514</v>
      </c>
      <c r="COT3" s="2" t="s">
        <v>2515</v>
      </c>
      <c r="COU3" s="2" t="s">
        <v>2516</v>
      </c>
      <c r="COV3" s="2" t="s">
        <v>2517</v>
      </c>
      <c r="COW3" s="2" t="s">
        <v>2518</v>
      </c>
      <c r="COX3" s="2" t="s">
        <v>2519</v>
      </c>
      <c r="COY3" s="2" t="s">
        <v>2520</v>
      </c>
      <c r="COZ3" s="2" t="s">
        <v>2521</v>
      </c>
      <c r="CPA3" s="2" t="s">
        <v>2522</v>
      </c>
      <c r="CPB3" s="2" t="s">
        <v>2523</v>
      </c>
      <c r="CPC3" s="2" t="s">
        <v>2524</v>
      </c>
      <c r="CPD3" s="2" t="s">
        <v>2525</v>
      </c>
      <c r="CPE3" s="2" t="s">
        <v>2526</v>
      </c>
      <c r="CPF3" s="2" t="s">
        <v>2527</v>
      </c>
      <c r="CPG3" s="2" t="s">
        <v>2528</v>
      </c>
      <c r="CPH3" s="2" t="s">
        <v>2529</v>
      </c>
      <c r="CPI3" s="2" t="s">
        <v>2530</v>
      </c>
      <c r="CPJ3" s="2" t="s">
        <v>2531</v>
      </c>
      <c r="CPK3" s="2" t="s">
        <v>2532</v>
      </c>
      <c r="CPL3" s="2" t="s">
        <v>2533</v>
      </c>
      <c r="CPM3" s="2" t="s">
        <v>2534</v>
      </c>
      <c r="CPN3" s="2" t="s">
        <v>2535</v>
      </c>
      <c r="CPO3" s="2" t="s">
        <v>2536</v>
      </c>
      <c r="CPP3" s="2" t="s">
        <v>2537</v>
      </c>
      <c r="CPQ3" s="2" t="s">
        <v>2538</v>
      </c>
      <c r="CPR3" s="2" t="s">
        <v>2539</v>
      </c>
      <c r="CPS3" s="2" t="s">
        <v>2540</v>
      </c>
      <c r="CPT3" s="2" t="s">
        <v>2541</v>
      </c>
      <c r="CPU3" s="2" t="s">
        <v>2542</v>
      </c>
      <c r="CPV3" s="2" t="s">
        <v>2543</v>
      </c>
      <c r="CPW3" s="2" t="s">
        <v>2544</v>
      </c>
      <c r="CPX3" s="2" t="s">
        <v>2545</v>
      </c>
      <c r="CPY3" s="2" t="s">
        <v>2546</v>
      </c>
      <c r="CPZ3" s="2" t="s">
        <v>2547</v>
      </c>
      <c r="CQA3" s="2" t="s">
        <v>2548</v>
      </c>
      <c r="CQB3" s="2" t="s">
        <v>2549</v>
      </c>
      <c r="CQC3" s="2" t="s">
        <v>2550</v>
      </c>
      <c r="CQD3" s="2" t="s">
        <v>2551</v>
      </c>
      <c r="CQE3" s="2" t="s">
        <v>2552</v>
      </c>
      <c r="CQF3" s="2" t="s">
        <v>2553</v>
      </c>
      <c r="CQG3" s="2" t="s">
        <v>2554</v>
      </c>
      <c r="CQH3" s="2" t="s">
        <v>2555</v>
      </c>
      <c r="CQI3" s="2" t="s">
        <v>2556</v>
      </c>
      <c r="CQJ3" s="2" t="s">
        <v>2557</v>
      </c>
      <c r="CQK3" s="2" t="s">
        <v>2558</v>
      </c>
      <c r="CQL3" s="2" t="s">
        <v>2559</v>
      </c>
      <c r="CQM3" s="2" t="s">
        <v>2560</v>
      </c>
      <c r="CQN3" s="2" t="s">
        <v>2561</v>
      </c>
      <c r="CQO3" s="2" t="s">
        <v>2562</v>
      </c>
      <c r="CQP3" s="2" t="s">
        <v>2563</v>
      </c>
      <c r="CQQ3" s="2" t="s">
        <v>2564</v>
      </c>
      <c r="CQR3" s="2" t="s">
        <v>2565</v>
      </c>
      <c r="CQS3" s="2" t="s">
        <v>2566</v>
      </c>
      <c r="CQT3" s="2" t="s">
        <v>2567</v>
      </c>
      <c r="CQU3" s="2" t="s">
        <v>2568</v>
      </c>
      <c r="CQV3" s="2" t="s">
        <v>2569</v>
      </c>
      <c r="CQW3" s="2" t="s">
        <v>2570</v>
      </c>
      <c r="CQX3" s="2" t="s">
        <v>2571</v>
      </c>
      <c r="CQY3" s="2" t="s">
        <v>2572</v>
      </c>
      <c r="CQZ3" s="2" t="s">
        <v>2573</v>
      </c>
      <c r="CRA3" s="2" t="s">
        <v>2574</v>
      </c>
      <c r="CRB3" s="2" t="s">
        <v>2575</v>
      </c>
      <c r="CRC3" s="2" t="s">
        <v>2576</v>
      </c>
      <c r="CRD3" s="2" t="s">
        <v>2577</v>
      </c>
      <c r="CRE3" s="2" t="s">
        <v>2578</v>
      </c>
      <c r="CRF3" s="2" t="s">
        <v>2579</v>
      </c>
      <c r="CRG3" s="2" t="s">
        <v>2580</v>
      </c>
      <c r="CRH3" s="2" t="s">
        <v>2581</v>
      </c>
      <c r="CRI3" s="2" t="s">
        <v>2582</v>
      </c>
      <c r="CRJ3" s="2" t="s">
        <v>2583</v>
      </c>
      <c r="CRK3" s="2" t="s">
        <v>2584</v>
      </c>
      <c r="CRL3" s="2" t="s">
        <v>2585</v>
      </c>
      <c r="CRM3" s="2" t="s">
        <v>2586</v>
      </c>
      <c r="CRN3" s="2" t="s">
        <v>2587</v>
      </c>
      <c r="CRO3" s="2" t="s">
        <v>2588</v>
      </c>
      <c r="CRP3" s="2" t="s">
        <v>2589</v>
      </c>
      <c r="CRQ3" s="2" t="s">
        <v>2590</v>
      </c>
      <c r="CRR3" s="2" t="s">
        <v>2591</v>
      </c>
      <c r="CRS3" s="2" t="s">
        <v>2592</v>
      </c>
      <c r="CRT3" s="2" t="s">
        <v>2593</v>
      </c>
      <c r="CRU3" s="2" t="s">
        <v>2594</v>
      </c>
      <c r="CRV3" s="2" t="s">
        <v>2595</v>
      </c>
      <c r="CRW3" s="2" t="s">
        <v>2596</v>
      </c>
      <c r="CRX3" s="2" t="s">
        <v>2597</v>
      </c>
      <c r="CRY3" s="2" t="s">
        <v>2598</v>
      </c>
      <c r="CRZ3" s="2" t="s">
        <v>2599</v>
      </c>
      <c r="CSA3" s="2" t="s">
        <v>2600</v>
      </c>
      <c r="CSB3" s="2" t="s">
        <v>2601</v>
      </c>
      <c r="CSC3" s="2" t="s">
        <v>2602</v>
      </c>
      <c r="CSD3" s="2" t="s">
        <v>2603</v>
      </c>
      <c r="CSE3" s="2" t="s">
        <v>2604</v>
      </c>
      <c r="CSF3" s="2" t="s">
        <v>2605</v>
      </c>
      <c r="CSG3" s="2" t="s">
        <v>2606</v>
      </c>
      <c r="CSH3" s="2" t="s">
        <v>2607</v>
      </c>
      <c r="CSI3" s="2" t="s">
        <v>2608</v>
      </c>
      <c r="CSJ3" s="2" t="s">
        <v>2609</v>
      </c>
      <c r="CSK3" s="2" t="s">
        <v>2610</v>
      </c>
      <c r="CSL3" s="2" t="s">
        <v>2611</v>
      </c>
      <c r="CSM3" s="2" t="s">
        <v>2612</v>
      </c>
      <c r="CSN3" s="2" t="s">
        <v>2613</v>
      </c>
      <c r="CSO3" s="2" t="s">
        <v>2614</v>
      </c>
      <c r="CSP3" s="2" t="s">
        <v>2615</v>
      </c>
      <c r="CSQ3" s="2" t="s">
        <v>2616</v>
      </c>
      <c r="CSR3" s="2" t="s">
        <v>2617</v>
      </c>
      <c r="CSS3" s="2" t="s">
        <v>2618</v>
      </c>
      <c r="CST3" s="2" t="s">
        <v>2619</v>
      </c>
      <c r="CSU3" s="2" t="s">
        <v>2620</v>
      </c>
      <c r="CSV3" s="2" t="s">
        <v>2621</v>
      </c>
      <c r="CSW3" s="2" t="s">
        <v>2622</v>
      </c>
      <c r="CSX3" s="2" t="s">
        <v>2623</v>
      </c>
      <c r="CSY3" s="2" t="s">
        <v>2624</v>
      </c>
      <c r="CSZ3" s="2" t="s">
        <v>2625</v>
      </c>
      <c r="CTA3" s="2" t="s">
        <v>2626</v>
      </c>
      <c r="CTB3" s="2" t="s">
        <v>2627</v>
      </c>
      <c r="CTC3" s="2" t="s">
        <v>2628</v>
      </c>
      <c r="CTD3" s="2" t="s">
        <v>2629</v>
      </c>
      <c r="CTE3" s="2" t="s">
        <v>2630</v>
      </c>
      <c r="CTF3" s="2" t="s">
        <v>2631</v>
      </c>
      <c r="CTG3" s="2" t="s">
        <v>2632</v>
      </c>
      <c r="CTH3" s="2" t="s">
        <v>2633</v>
      </c>
      <c r="CTI3" s="2" t="s">
        <v>2634</v>
      </c>
      <c r="CTJ3" s="2" t="s">
        <v>2635</v>
      </c>
      <c r="CTK3" s="2" t="s">
        <v>2636</v>
      </c>
      <c r="CTL3" s="2" t="s">
        <v>2637</v>
      </c>
      <c r="CTM3" s="2" t="s">
        <v>2638</v>
      </c>
      <c r="CTN3" s="2" t="s">
        <v>2639</v>
      </c>
      <c r="CTO3" s="2" t="s">
        <v>2640</v>
      </c>
      <c r="CTP3" s="2" t="s">
        <v>2641</v>
      </c>
      <c r="CTQ3" s="2" t="s">
        <v>2642</v>
      </c>
      <c r="CTR3" s="2" t="s">
        <v>2643</v>
      </c>
      <c r="CTS3" s="2" t="s">
        <v>2644</v>
      </c>
      <c r="CTT3" s="2" t="s">
        <v>2645</v>
      </c>
      <c r="CTU3" s="2" t="s">
        <v>2646</v>
      </c>
      <c r="CTV3" s="2" t="s">
        <v>2647</v>
      </c>
      <c r="CTW3" s="2" t="s">
        <v>2648</v>
      </c>
      <c r="CTX3" s="2" t="s">
        <v>2649</v>
      </c>
      <c r="CTY3" s="2" t="s">
        <v>2650</v>
      </c>
      <c r="CTZ3" s="2" t="s">
        <v>2651</v>
      </c>
      <c r="CUA3" s="2" t="s">
        <v>2652</v>
      </c>
      <c r="CUB3" s="2" t="s">
        <v>2653</v>
      </c>
      <c r="CUC3" s="2" t="s">
        <v>2654</v>
      </c>
      <c r="CUD3" s="2" t="s">
        <v>2655</v>
      </c>
      <c r="CUE3" s="2" t="s">
        <v>2656</v>
      </c>
      <c r="CUF3" s="2" t="s">
        <v>2657</v>
      </c>
      <c r="CUG3" s="2" t="s">
        <v>2658</v>
      </c>
      <c r="CUH3" s="2" t="s">
        <v>2659</v>
      </c>
      <c r="CUI3" s="2" t="s">
        <v>2660</v>
      </c>
      <c r="CUJ3" s="2" t="s">
        <v>2661</v>
      </c>
      <c r="CUK3" s="2" t="s">
        <v>2662</v>
      </c>
      <c r="CUL3" s="2" t="s">
        <v>2663</v>
      </c>
      <c r="CUM3" s="2" t="s">
        <v>2664</v>
      </c>
      <c r="CUN3" s="2" t="s">
        <v>2665</v>
      </c>
      <c r="CUO3" s="2" t="s">
        <v>2666</v>
      </c>
      <c r="CUP3" s="2" t="s">
        <v>2667</v>
      </c>
      <c r="CUQ3" s="2" t="s">
        <v>2668</v>
      </c>
      <c r="CUR3" s="2" t="s">
        <v>2669</v>
      </c>
      <c r="CUS3" s="2" t="s">
        <v>2670</v>
      </c>
      <c r="CUT3" s="2" t="s">
        <v>2671</v>
      </c>
      <c r="CUU3" s="2" t="s">
        <v>2672</v>
      </c>
      <c r="CUV3" s="2" t="s">
        <v>2673</v>
      </c>
      <c r="CUW3" s="2" t="s">
        <v>2674</v>
      </c>
      <c r="CUX3" s="2" t="s">
        <v>2675</v>
      </c>
      <c r="CUY3" s="2" t="s">
        <v>2676</v>
      </c>
      <c r="CUZ3" s="2" t="s">
        <v>2677</v>
      </c>
      <c r="CVA3" s="2" t="s">
        <v>2678</v>
      </c>
      <c r="CVB3" s="2" t="s">
        <v>2679</v>
      </c>
      <c r="CVC3" s="2" t="s">
        <v>2680</v>
      </c>
      <c r="CVD3" s="2" t="s">
        <v>2681</v>
      </c>
      <c r="CVE3" s="2" t="s">
        <v>2682</v>
      </c>
      <c r="CVF3" s="2" t="s">
        <v>2683</v>
      </c>
      <c r="CVG3" s="2" t="s">
        <v>2684</v>
      </c>
      <c r="CVH3" s="2" t="s">
        <v>2685</v>
      </c>
      <c r="CVI3" s="2" t="s">
        <v>2686</v>
      </c>
      <c r="CVJ3" s="2" t="s">
        <v>2687</v>
      </c>
      <c r="CVK3" s="2" t="s">
        <v>2688</v>
      </c>
      <c r="CVL3" s="2" t="s">
        <v>2689</v>
      </c>
      <c r="CVM3" s="2" t="s">
        <v>2690</v>
      </c>
      <c r="CVN3" s="2" t="s">
        <v>2691</v>
      </c>
      <c r="CVO3" s="2" t="s">
        <v>2692</v>
      </c>
      <c r="CVP3" s="2" t="s">
        <v>2693</v>
      </c>
      <c r="CVQ3" s="2" t="s">
        <v>2694</v>
      </c>
      <c r="CVR3" s="2" t="s">
        <v>2695</v>
      </c>
      <c r="CVS3" s="2" t="s">
        <v>2696</v>
      </c>
      <c r="CVT3" s="2" t="s">
        <v>2697</v>
      </c>
      <c r="CVU3" s="2" t="s">
        <v>2698</v>
      </c>
      <c r="CVV3" s="2" t="s">
        <v>2699</v>
      </c>
      <c r="CVW3" s="2" t="s">
        <v>2700</v>
      </c>
      <c r="CVX3" s="2" t="s">
        <v>2701</v>
      </c>
      <c r="CVY3" s="2" t="s">
        <v>2702</v>
      </c>
      <c r="CVZ3" s="2" t="s">
        <v>2703</v>
      </c>
      <c r="CWA3" s="2" t="s">
        <v>2704</v>
      </c>
      <c r="CWB3" s="2" t="s">
        <v>2705</v>
      </c>
      <c r="CWC3" s="2" t="s">
        <v>2706</v>
      </c>
      <c r="CWD3" s="2" t="s">
        <v>2707</v>
      </c>
      <c r="CWE3" s="2" t="s">
        <v>2708</v>
      </c>
      <c r="CWF3" s="2" t="s">
        <v>2709</v>
      </c>
      <c r="CWG3" s="2" t="s">
        <v>2710</v>
      </c>
      <c r="CWH3" s="2" t="s">
        <v>2711</v>
      </c>
      <c r="CWI3" s="2" t="s">
        <v>2712</v>
      </c>
      <c r="CWJ3" s="2" t="s">
        <v>2713</v>
      </c>
      <c r="CWK3" s="2" t="s">
        <v>2714</v>
      </c>
      <c r="CWL3" s="2" t="s">
        <v>2715</v>
      </c>
      <c r="CWM3" s="2" t="s">
        <v>2716</v>
      </c>
      <c r="CWN3" s="2" t="s">
        <v>2717</v>
      </c>
      <c r="CWO3" s="2" t="s">
        <v>2718</v>
      </c>
      <c r="CWP3" s="2" t="s">
        <v>2719</v>
      </c>
      <c r="CWQ3" s="2" t="s">
        <v>2720</v>
      </c>
      <c r="CWR3" s="2" t="s">
        <v>2721</v>
      </c>
      <c r="CWS3" s="2" t="s">
        <v>2722</v>
      </c>
      <c r="CWT3" s="2" t="s">
        <v>2723</v>
      </c>
      <c r="CWU3" s="2" t="s">
        <v>2724</v>
      </c>
      <c r="CWV3" s="2" t="s">
        <v>2725</v>
      </c>
      <c r="CWW3" s="2" t="s">
        <v>2726</v>
      </c>
      <c r="CWX3" s="2" t="s">
        <v>2727</v>
      </c>
      <c r="CWY3" s="2" t="s">
        <v>2728</v>
      </c>
      <c r="CWZ3" s="2" t="s">
        <v>2729</v>
      </c>
      <c r="CXA3" s="2" t="s">
        <v>2730</v>
      </c>
      <c r="CXB3" s="2" t="s">
        <v>2731</v>
      </c>
      <c r="CXC3" s="2" t="s">
        <v>2732</v>
      </c>
      <c r="CXD3" s="2" t="s">
        <v>2733</v>
      </c>
      <c r="CXE3" s="2" t="s">
        <v>2734</v>
      </c>
      <c r="CXF3" s="2" t="s">
        <v>2735</v>
      </c>
      <c r="CXG3" s="2" t="s">
        <v>2736</v>
      </c>
      <c r="CXH3" s="2" t="s">
        <v>2737</v>
      </c>
      <c r="CXI3" s="2" t="s">
        <v>2738</v>
      </c>
      <c r="CXJ3" s="2" t="s">
        <v>2739</v>
      </c>
      <c r="CXK3" s="2" t="s">
        <v>2740</v>
      </c>
      <c r="CXL3" s="2" t="s">
        <v>2741</v>
      </c>
      <c r="CXM3" s="2" t="s">
        <v>2742</v>
      </c>
      <c r="CXN3" s="2" t="s">
        <v>2743</v>
      </c>
      <c r="CXO3" s="2" t="s">
        <v>2744</v>
      </c>
      <c r="CXP3" s="2" t="s">
        <v>2745</v>
      </c>
      <c r="CXQ3" s="2" t="s">
        <v>2746</v>
      </c>
      <c r="CXR3" s="2" t="s">
        <v>2747</v>
      </c>
      <c r="CXS3" s="2" t="s">
        <v>2748</v>
      </c>
      <c r="CXT3" s="2" t="s">
        <v>2749</v>
      </c>
      <c r="CXU3" s="2" t="s">
        <v>2750</v>
      </c>
      <c r="CXV3" s="2" t="s">
        <v>2751</v>
      </c>
      <c r="CXW3" s="2" t="s">
        <v>2752</v>
      </c>
      <c r="CXX3" s="2" t="s">
        <v>2753</v>
      </c>
      <c r="CXY3" s="2" t="s">
        <v>2754</v>
      </c>
      <c r="CXZ3" s="2" t="s">
        <v>2755</v>
      </c>
      <c r="CYA3" s="2" t="s">
        <v>2756</v>
      </c>
      <c r="CYB3" s="2" t="s">
        <v>2757</v>
      </c>
      <c r="CYC3" s="2" t="s">
        <v>2758</v>
      </c>
      <c r="CYD3" s="2" t="s">
        <v>2759</v>
      </c>
      <c r="CYE3" s="2" t="s">
        <v>2760</v>
      </c>
      <c r="CYF3" s="2" t="s">
        <v>2761</v>
      </c>
      <c r="CYG3" s="2" t="s">
        <v>2762</v>
      </c>
      <c r="CYH3" s="2" t="s">
        <v>2763</v>
      </c>
      <c r="CYI3" s="2" t="s">
        <v>2764</v>
      </c>
      <c r="CYJ3" s="2" t="s">
        <v>2765</v>
      </c>
      <c r="CYK3" s="2" t="s">
        <v>2766</v>
      </c>
      <c r="CYL3" s="2" t="s">
        <v>2767</v>
      </c>
      <c r="CYM3" s="2" t="s">
        <v>2768</v>
      </c>
      <c r="CYN3" s="2" t="s">
        <v>2769</v>
      </c>
      <c r="CYO3" s="2" t="s">
        <v>2770</v>
      </c>
      <c r="CYP3" s="2" t="s">
        <v>2771</v>
      </c>
      <c r="CYQ3" s="2" t="s">
        <v>2772</v>
      </c>
      <c r="CYR3" s="2" t="s">
        <v>2773</v>
      </c>
      <c r="CYS3" s="2" t="s">
        <v>2774</v>
      </c>
      <c r="CYT3" s="2" t="s">
        <v>2775</v>
      </c>
      <c r="CYU3" s="2" t="s">
        <v>2776</v>
      </c>
      <c r="CYV3" s="2" t="s">
        <v>2777</v>
      </c>
      <c r="CYW3" s="2" t="s">
        <v>2778</v>
      </c>
      <c r="CYX3" s="2" t="s">
        <v>2779</v>
      </c>
      <c r="CYY3" s="2" t="s">
        <v>2780</v>
      </c>
      <c r="CYZ3" s="2" t="s">
        <v>2781</v>
      </c>
      <c r="CZA3" s="2" t="s">
        <v>2782</v>
      </c>
      <c r="CZB3" s="2" t="s">
        <v>2783</v>
      </c>
      <c r="CZC3" s="2" t="s">
        <v>2784</v>
      </c>
      <c r="CZD3" s="2" t="s">
        <v>2785</v>
      </c>
      <c r="CZE3" s="2" t="s">
        <v>2786</v>
      </c>
      <c r="CZF3" s="2" t="s">
        <v>2787</v>
      </c>
      <c r="CZG3" s="2" t="s">
        <v>2788</v>
      </c>
      <c r="CZH3" s="2" t="s">
        <v>2789</v>
      </c>
      <c r="CZI3" s="2" t="s">
        <v>2790</v>
      </c>
      <c r="CZJ3" s="2" t="s">
        <v>2791</v>
      </c>
      <c r="CZK3" s="2" t="s">
        <v>2792</v>
      </c>
      <c r="CZL3" s="2" t="s">
        <v>2793</v>
      </c>
      <c r="CZM3" s="2" t="s">
        <v>2794</v>
      </c>
      <c r="CZN3" s="2" t="s">
        <v>2795</v>
      </c>
      <c r="CZO3" s="2" t="s">
        <v>2796</v>
      </c>
      <c r="CZP3" s="2" t="s">
        <v>2797</v>
      </c>
      <c r="CZQ3" s="2" t="s">
        <v>2798</v>
      </c>
      <c r="CZR3" s="2" t="s">
        <v>2799</v>
      </c>
      <c r="CZS3" s="2" t="s">
        <v>2800</v>
      </c>
      <c r="CZT3" s="2" t="s">
        <v>2801</v>
      </c>
      <c r="CZU3" s="2" t="s">
        <v>2802</v>
      </c>
      <c r="CZV3" s="2" t="s">
        <v>2803</v>
      </c>
      <c r="CZW3" s="2" t="s">
        <v>2804</v>
      </c>
      <c r="CZX3" s="2" t="s">
        <v>2805</v>
      </c>
      <c r="CZY3" s="2" t="s">
        <v>2806</v>
      </c>
      <c r="CZZ3" s="2" t="s">
        <v>2807</v>
      </c>
      <c r="DAA3" s="2" t="s">
        <v>2808</v>
      </c>
      <c r="DAB3" s="2" t="s">
        <v>2809</v>
      </c>
      <c r="DAC3" s="2" t="s">
        <v>2810</v>
      </c>
      <c r="DAD3" s="2" t="s">
        <v>2811</v>
      </c>
      <c r="DAE3" s="2" t="s">
        <v>2812</v>
      </c>
      <c r="DAF3" s="2" t="s">
        <v>2813</v>
      </c>
      <c r="DAG3" s="2" t="s">
        <v>2814</v>
      </c>
      <c r="DAH3" s="2" t="s">
        <v>2815</v>
      </c>
      <c r="DAI3" s="2" t="s">
        <v>2816</v>
      </c>
      <c r="DAJ3" s="2" t="s">
        <v>2817</v>
      </c>
      <c r="DAK3" s="2" t="s">
        <v>2818</v>
      </c>
      <c r="DAL3" s="2" t="s">
        <v>2819</v>
      </c>
      <c r="DAM3" s="2" t="s">
        <v>2820</v>
      </c>
      <c r="DAN3" s="2" t="s">
        <v>2821</v>
      </c>
      <c r="DAO3" s="2" t="s">
        <v>2822</v>
      </c>
      <c r="DAP3" s="2" t="s">
        <v>2823</v>
      </c>
      <c r="DAQ3" s="2" t="s">
        <v>2824</v>
      </c>
      <c r="DAR3" s="2" t="s">
        <v>2825</v>
      </c>
      <c r="DAS3" s="2" t="s">
        <v>2826</v>
      </c>
      <c r="DAT3" s="2" t="s">
        <v>2827</v>
      </c>
      <c r="DAU3" s="2" t="s">
        <v>2828</v>
      </c>
      <c r="DAV3" s="2" t="s">
        <v>2829</v>
      </c>
      <c r="DAW3" s="2" t="s">
        <v>2830</v>
      </c>
      <c r="DAX3" s="2" t="s">
        <v>2831</v>
      </c>
      <c r="DAY3" s="2" t="s">
        <v>2832</v>
      </c>
      <c r="DAZ3" s="2" t="s">
        <v>2833</v>
      </c>
      <c r="DBA3" s="2" t="s">
        <v>2834</v>
      </c>
      <c r="DBB3" s="2" t="s">
        <v>2835</v>
      </c>
      <c r="DBC3" s="2" t="s">
        <v>2836</v>
      </c>
      <c r="DBD3" s="2" t="s">
        <v>2837</v>
      </c>
      <c r="DBE3" s="2" t="s">
        <v>2838</v>
      </c>
      <c r="DBF3" s="2" t="s">
        <v>2839</v>
      </c>
      <c r="DBG3" s="2" t="s">
        <v>2840</v>
      </c>
      <c r="DBH3" s="2" t="s">
        <v>2841</v>
      </c>
      <c r="DBI3" s="2" t="s">
        <v>2842</v>
      </c>
      <c r="DBJ3" s="2" t="s">
        <v>2843</v>
      </c>
      <c r="DBK3" s="2" t="s">
        <v>2844</v>
      </c>
      <c r="DBL3" s="2" t="s">
        <v>2845</v>
      </c>
      <c r="DBM3" s="2" t="s">
        <v>2846</v>
      </c>
      <c r="DBN3" s="2" t="s">
        <v>2847</v>
      </c>
      <c r="DBO3" s="2" t="s">
        <v>2848</v>
      </c>
      <c r="DBP3" s="2" t="s">
        <v>2849</v>
      </c>
      <c r="DBQ3" s="2" t="s">
        <v>2850</v>
      </c>
      <c r="DBR3" s="2" t="s">
        <v>2851</v>
      </c>
      <c r="DBS3" s="2" t="s">
        <v>2852</v>
      </c>
      <c r="DBT3" s="2" t="s">
        <v>2853</v>
      </c>
      <c r="DBU3" s="2" t="s">
        <v>2854</v>
      </c>
      <c r="DBV3" s="2" t="s">
        <v>2855</v>
      </c>
      <c r="DBW3" s="2" t="s">
        <v>2856</v>
      </c>
      <c r="DBX3" s="2" t="s">
        <v>2857</v>
      </c>
      <c r="DBY3" s="2" t="s">
        <v>2858</v>
      </c>
      <c r="DBZ3" s="2" t="s">
        <v>2859</v>
      </c>
      <c r="DCA3" s="2" t="s">
        <v>2860</v>
      </c>
      <c r="DCB3" s="2" t="s">
        <v>2861</v>
      </c>
      <c r="DCC3" s="2" t="s">
        <v>2862</v>
      </c>
      <c r="DCD3" s="2" t="s">
        <v>2863</v>
      </c>
      <c r="DCE3" s="2" t="s">
        <v>2864</v>
      </c>
      <c r="DCF3" s="2" t="s">
        <v>2865</v>
      </c>
      <c r="DCG3" s="2" t="s">
        <v>2866</v>
      </c>
      <c r="DCH3" s="2" t="s">
        <v>2867</v>
      </c>
      <c r="DCI3" s="2" t="s">
        <v>2868</v>
      </c>
      <c r="DCJ3" s="2" t="s">
        <v>2869</v>
      </c>
      <c r="DCK3" s="2" t="s">
        <v>2870</v>
      </c>
      <c r="DCL3" s="2" t="s">
        <v>2871</v>
      </c>
      <c r="DCM3" s="2" t="s">
        <v>2872</v>
      </c>
      <c r="DCN3" s="2" t="s">
        <v>2873</v>
      </c>
      <c r="DCO3" s="2" t="s">
        <v>2874</v>
      </c>
      <c r="DCP3" s="2" t="s">
        <v>2875</v>
      </c>
      <c r="DCQ3" s="2" t="s">
        <v>2876</v>
      </c>
      <c r="DCR3" s="2" t="s">
        <v>2877</v>
      </c>
      <c r="DCS3" s="2" t="s">
        <v>2878</v>
      </c>
      <c r="DCT3" s="2" t="s">
        <v>2879</v>
      </c>
      <c r="DCU3" s="2" t="s">
        <v>2880</v>
      </c>
      <c r="DCV3" s="2" t="s">
        <v>2881</v>
      </c>
      <c r="DCW3" s="2" t="s">
        <v>2882</v>
      </c>
      <c r="DCX3" s="2" t="s">
        <v>2883</v>
      </c>
      <c r="DCY3" s="2" t="s">
        <v>2884</v>
      </c>
      <c r="DCZ3" s="2" t="s">
        <v>2885</v>
      </c>
      <c r="DDA3" s="2" t="s">
        <v>2886</v>
      </c>
      <c r="DDB3" s="2" t="s">
        <v>2887</v>
      </c>
      <c r="DDC3" s="2" t="s">
        <v>2888</v>
      </c>
      <c r="DDD3" s="2" t="s">
        <v>2889</v>
      </c>
      <c r="DDE3" s="2" t="s">
        <v>2890</v>
      </c>
      <c r="DDF3" s="2" t="s">
        <v>2891</v>
      </c>
      <c r="DDG3" s="2" t="s">
        <v>2892</v>
      </c>
      <c r="DDH3" s="2" t="s">
        <v>2893</v>
      </c>
      <c r="DDI3" s="2" t="s">
        <v>2894</v>
      </c>
      <c r="DDJ3" s="2" t="s">
        <v>2895</v>
      </c>
      <c r="DDK3" s="2" t="s">
        <v>2896</v>
      </c>
      <c r="DDL3" s="2" t="s">
        <v>2897</v>
      </c>
      <c r="DDM3" s="2" t="s">
        <v>2898</v>
      </c>
      <c r="DDN3" s="2" t="s">
        <v>2899</v>
      </c>
      <c r="DDO3" s="2" t="s">
        <v>2900</v>
      </c>
      <c r="DDP3" s="2" t="s">
        <v>2901</v>
      </c>
      <c r="DDQ3" s="2" t="s">
        <v>2902</v>
      </c>
      <c r="DDR3" s="2" t="s">
        <v>2903</v>
      </c>
      <c r="DDS3" s="2" t="s">
        <v>2904</v>
      </c>
      <c r="DDT3" s="2" t="s">
        <v>2905</v>
      </c>
      <c r="DDU3" s="2" t="s">
        <v>2906</v>
      </c>
      <c r="DDV3" s="2" t="s">
        <v>2907</v>
      </c>
      <c r="DDW3" s="2" t="s">
        <v>2908</v>
      </c>
      <c r="DDX3" s="2" t="s">
        <v>2909</v>
      </c>
      <c r="DDY3" s="2" t="s">
        <v>2910</v>
      </c>
      <c r="DDZ3" s="2" t="s">
        <v>2911</v>
      </c>
      <c r="DEA3" s="2" t="s">
        <v>2912</v>
      </c>
      <c r="DEB3" s="2" t="s">
        <v>2913</v>
      </c>
      <c r="DEC3" s="2" t="s">
        <v>2914</v>
      </c>
      <c r="DED3" s="2" t="s">
        <v>2915</v>
      </c>
      <c r="DEE3" s="2" t="s">
        <v>2916</v>
      </c>
      <c r="DEF3" s="2" t="s">
        <v>2917</v>
      </c>
      <c r="DEG3" s="2" t="s">
        <v>2918</v>
      </c>
      <c r="DEH3" s="2" t="s">
        <v>2919</v>
      </c>
      <c r="DEI3" s="2" t="s">
        <v>2920</v>
      </c>
      <c r="DEJ3" s="2" t="s">
        <v>2921</v>
      </c>
      <c r="DEK3" s="2" t="s">
        <v>2922</v>
      </c>
      <c r="DEL3" s="2" t="s">
        <v>2923</v>
      </c>
      <c r="DEM3" s="2" t="s">
        <v>2924</v>
      </c>
      <c r="DEN3" s="2" t="s">
        <v>2925</v>
      </c>
      <c r="DEO3" s="2" t="s">
        <v>2926</v>
      </c>
      <c r="DEP3" s="2" t="s">
        <v>2927</v>
      </c>
      <c r="DEQ3" s="2" t="s">
        <v>2928</v>
      </c>
      <c r="DER3" s="2" t="s">
        <v>2929</v>
      </c>
      <c r="DES3" s="2" t="s">
        <v>2930</v>
      </c>
      <c r="DET3" s="2" t="s">
        <v>2931</v>
      </c>
      <c r="DEU3" s="2" t="s">
        <v>2932</v>
      </c>
      <c r="DEV3" s="2" t="s">
        <v>2933</v>
      </c>
      <c r="DEW3" s="2" t="s">
        <v>2934</v>
      </c>
      <c r="DEX3" s="2" t="s">
        <v>2935</v>
      </c>
      <c r="DEY3" s="2" t="s">
        <v>2936</v>
      </c>
      <c r="DEZ3" s="2" t="s">
        <v>2937</v>
      </c>
      <c r="DFA3" s="2" t="s">
        <v>2938</v>
      </c>
      <c r="DFB3" s="2" t="s">
        <v>2939</v>
      </c>
      <c r="DFC3" s="2" t="s">
        <v>2940</v>
      </c>
      <c r="DFD3" s="2" t="s">
        <v>2941</v>
      </c>
      <c r="DFE3" s="2" t="s">
        <v>2942</v>
      </c>
      <c r="DFF3" s="2" t="s">
        <v>2943</v>
      </c>
      <c r="DFG3" s="2" t="s">
        <v>2944</v>
      </c>
      <c r="DFH3" s="2" t="s">
        <v>2945</v>
      </c>
      <c r="DFI3" s="2" t="s">
        <v>2946</v>
      </c>
      <c r="DFJ3" s="2" t="s">
        <v>2947</v>
      </c>
      <c r="DFK3" s="2" t="s">
        <v>2948</v>
      </c>
      <c r="DFL3" s="2" t="s">
        <v>2949</v>
      </c>
      <c r="DFM3" s="2" t="s">
        <v>2950</v>
      </c>
      <c r="DFN3" s="2" t="s">
        <v>2951</v>
      </c>
      <c r="DFO3" s="2" t="s">
        <v>2952</v>
      </c>
      <c r="DFP3" s="2" t="s">
        <v>2953</v>
      </c>
      <c r="DFQ3" s="2" t="s">
        <v>2954</v>
      </c>
      <c r="DFR3" s="2" t="s">
        <v>2955</v>
      </c>
      <c r="DFS3" s="2" t="s">
        <v>2956</v>
      </c>
      <c r="DFT3" s="2" t="s">
        <v>2957</v>
      </c>
      <c r="DFU3" s="2" t="s">
        <v>2958</v>
      </c>
      <c r="DFV3" s="2" t="s">
        <v>2959</v>
      </c>
      <c r="DFW3" s="2" t="s">
        <v>2960</v>
      </c>
      <c r="DFX3" s="2" t="s">
        <v>2961</v>
      </c>
      <c r="DFY3" s="2" t="s">
        <v>2962</v>
      </c>
      <c r="DFZ3" s="2" t="s">
        <v>2963</v>
      </c>
      <c r="DGA3" s="2" t="s">
        <v>2964</v>
      </c>
      <c r="DGB3" s="2" t="s">
        <v>2965</v>
      </c>
      <c r="DGC3" s="2" t="s">
        <v>2966</v>
      </c>
      <c r="DGD3" s="2" t="s">
        <v>2967</v>
      </c>
      <c r="DGE3" s="2" t="s">
        <v>2968</v>
      </c>
      <c r="DGF3" s="2" t="s">
        <v>2969</v>
      </c>
      <c r="DGG3" s="2" t="s">
        <v>2970</v>
      </c>
      <c r="DGH3" s="2" t="s">
        <v>2971</v>
      </c>
      <c r="DGI3" s="2" t="s">
        <v>2972</v>
      </c>
      <c r="DGJ3" s="2" t="s">
        <v>2973</v>
      </c>
      <c r="DGK3" s="2" t="s">
        <v>2974</v>
      </c>
      <c r="DGL3" s="2" t="s">
        <v>2975</v>
      </c>
      <c r="DGM3" s="2" t="s">
        <v>2976</v>
      </c>
      <c r="DGN3" s="2" t="s">
        <v>2977</v>
      </c>
      <c r="DGO3" s="2" t="s">
        <v>2978</v>
      </c>
      <c r="DGP3" s="2" t="s">
        <v>2979</v>
      </c>
      <c r="DGQ3" s="2" t="s">
        <v>2980</v>
      </c>
      <c r="DGR3" s="2" t="s">
        <v>2981</v>
      </c>
      <c r="DGS3" s="2" t="s">
        <v>2982</v>
      </c>
      <c r="DGT3" s="2" t="s">
        <v>2983</v>
      </c>
      <c r="DGU3" s="2" t="s">
        <v>2984</v>
      </c>
      <c r="DGV3" s="2" t="s">
        <v>2985</v>
      </c>
      <c r="DGW3" s="2" t="s">
        <v>2986</v>
      </c>
      <c r="DGX3" s="2" t="s">
        <v>2987</v>
      </c>
      <c r="DGY3" s="2" t="s">
        <v>2988</v>
      </c>
      <c r="DGZ3" s="2" t="s">
        <v>2989</v>
      </c>
      <c r="DHA3" s="2" t="s">
        <v>2990</v>
      </c>
      <c r="DHB3" s="2" t="s">
        <v>2991</v>
      </c>
      <c r="DHC3" s="2" t="s">
        <v>2992</v>
      </c>
      <c r="DHD3" s="2" t="s">
        <v>2993</v>
      </c>
      <c r="DHE3" s="2" t="s">
        <v>2994</v>
      </c>
      <c r="DHF3" s="2" t="s">
        <v>2995</v>
      </c>
      <c r="DHG3" s="2" t="s">
        <v>2996</v>
      </c>
      <c r="DHH3" s="2" t="s">
        <v>2997</v>
      </c>
      <c r="DHI3" s="2" t="s">
        <v>2998</v>
      </c>
      <c r="DHJ3" s="2" t="s">
        <v>2999</v>
      </c>
      <c r="DHK3" s="2" t="s">
        <v>3000</v>
      </c>
      <c r="DHL3" s="2" t="s">
        <v>3001</v>
      </c>
      <c r="DHM3" s="2" t="s">
        <v>3002</v>
      </c>
      <c r="DHN3" s="2" t="s">
        <v>3003</v>
      </c>
      <c r="DHO3" s="2" t="s">
        <v>3004</v>
      </c>
      <c r="DHP3" s="2" t="s">
        <v>3005</v>
      </c>
      <c r="DHQ3" s="2" t="s">
        <v>3006</v>
      </c>
      <c r="DHR3" s="2" t="s">
        <v>3007</v>
      </c>
      <c r="DHS3" s="2" t="s">
        <v>3008</v>
      </c>
      <c r="DHT3" s="2" t="s">
        <v>3009</v>
      </c>
      <c r="DHU3" s="2" t="s">
        <v>3010</v>
      </c>
      <c r="DHV3" s="2" t="s">
        <v>3011</v>
      </c>
      <c r="DHW3" s="2" t="s">
        <v>3012</v>
      </c>
      <c r="DHX3" s="2" t="s">
        <v>3013</v>
      </c>
      <c r="DHY3" s="2" t="s">
        <v>3014</v>
      </c>
      <c r="DHZ3" s="2" t="s">
        <v>3015</v>
      </c>
      <c r="DIA3" s="2" t="s">
        <v>3016</v>
      </c>
      <c r="DIB3" s="2" t="s">
        <v>3017</v>
      </c>
      <c r="DIC3" s="2" t="s">
        <v>3018</v>
      </c>
      <c r="DID3" s="2" t="s">
        <v>3019</v>
      </c>
      <c r="DIE3" s="2" t="s">
        <v>3020</v>
      </c>
      <c r="DIF3" s="2" t="s">
        <v>3021</v>
      </c>
      <c r="DIG3" s="2" t="s">
        <v>3022</v>
      </c>
      <c r="DIH3" s="2" t="s">
        <v>3023</v>
      </c>
      <c r="DII3" s="2" t="s">
        <v>3024</v>
      </c>
      <c r="DIJ3" s="2" t="s">
        <v>3025</v>
      </c>
      <c r="DIK3" s="2" t="s">
        <v>3026</v>
      </c>
      <c r="DIL3" s="2" t="s">
        <v>3027</v>
      </c>
      <c r="DIM3" s="2" t="s">
        <v>3028</v>
      </c>
      <c r="DIN3" s="2" t="s">
        <v>3029</v>
      </c>
      <c r="DIO3" s="2" t="s">
        <v>3030</v>
      </c>
      <c r="DIP3" s="2" t="s">
        <v>3031</v>
      </c>
      <c r="DIQ3" s="2" t="s">
        <v>3032</v>
      </c>
      <c r="DIR3" s="2" t="s">
        <v>3033</v>
      </c>
      <c r="DIS3" s="2" t="s">
        <v>3034</v>
      </c>
      <c r="DIT3" s="2" t="s">
        <v>3035</v>
      </c>
      <c r="DIU3" s="2" t="s">
        <v>3036</v>
      </c>
      <c r="DIV3" s="2" t="s">
        <v>3037</v>
      </c>
      <c r="DIW3" s="2" t="s">
        <v>3038</v>
      </c>
      <c r="DIX3" s="2" t="s">
        <v>3039</v>
      </c>
      <c r="DIY3" s="2" t="s">
        <v>3040</v>
      </c>
      <c r="DIZ3" s="2" t="s">
        <v>3041</v>
      </c>
      <c r="DJA3" s="2" t="s">
        <v>3042</v>
      </c>
      <c r="DJB3" s="2" t="s">
        <v>3043</v>
      </c>
      <c r="DJC3" s="2" t="s">
        <v>3044</v>
      </c>
      <c r="DJD3" s="2" t="s">
        <v>3045</v>
      </c>
      <c r="DJE3" s="2" t="s">
        <v>3046</v>
      </c>
      <c r="DJF3" s="2" t="s">
        <v>3047</v>
      </c>
      <c r="DJG3" s="2" t="s">
        <v>3048</v>
      </c>
      <c r="DJH3" s="2" t="s">
        <v>3049</v>
      </c>
      <c r="DJI3" s="2" t="s">
        <v>3050</v>
      </c>
      <c r="DJJ3" s="2" t="s">
        <v>3051</v>
      </c>
      <c r="DJK3" s="2" t="s">
        <v>3052</v>
      </c>
      <c r="DJL3" s="2" t="s">
        <v>3053</v>
      </c>
      <c r="DJM3" s="2" t="s">
        <v>3054</v>
      </c>
      <c r="DJN3" s="2" t="s">
        <v>3055</v>
      </c>
      <c r="DJO3" s="2" t="s">
        <v>3056</v>
      </c>
      <c r="DJP3" s="2" t="s">
        <v>3057</v>
      </c>
      <c r="DJQ3" s="2" t="s">
        <v>3058</v>
      </c>
      <c r="DJR3" s="2" t="s">
        <v>3059</v>
      </c>
      <c r="DJS3" s="2" t="s">
        <v>3060</v>
      </c>
      <c r="DJT3" s="2" t="s">
        <v>3061</v>
      </c>
      <c r="DJU3" s="2" t="s">
        <v>3062</v>
      </c>
      <c r="DJV3" s="2" t="s">
        <v>3063</v>
      </c>
      <c r="DJW3" s="2" t="s">
        <v>3064</v>
      </c>
      <c r="DJX3" s="2" t="s">
        <v>3065</v>
      </c>
      <c r="DJY3" s="2" t="s">
        <v>3066</v>
      </c>
      <c r="DJZ3" s="2" t="s">
        <v>3067</v>
      </c>
      <c r="DKA3" s="2" t="s">
        <v>3068</v>
      </c>
      <c r="DKB3" s="2" t="s">
        <v>3069</v>
      </c>
      <c r="DKC3" s="2" t="s">
        <v>3070</v>
      </c>
      <c r="DKD3" s="2" t="s">
        <v>3071</v>
      </c>
      <c r="DKE3" s="2" t="s">
        <v>3072</v>
      </c>
      <c r="DKF3" s="2" t="s">
        <v>3073</v>
      </c>
      <c r="DKG3" s="2" t="s">
        <v>3074</v>
      </c>
      <c r="DKH3" s="2" t="s">
        <v>3075</v>
      </c>
      <c r="DKI3" s="2" t="s">
        <v>3076</v>
      </c>
      <c r="DKJ3" s="2" t="s">
        <v>3077</v>
      </c>
      <c r="DKK3" s="2" t="s">
        <v>3078</v>
      </c>
      <c r="DKL3" s="2" t="s">
        <v>3079</v>
      </c>
      <c r="DKM3" s="2" t="s">
        <v>3080</v>
      </c>
      <c r="DKN3" s="2" t="s">
        <v>3081</v>
      </c>
      <c r="DKO3" s="2" t="s">
        <v>3082</v>
      </c>
      <c r="DKP3" s="2" t="s">
        <v>3083</v>
      </c>
      <c r="DKQ3" s="2" t="s">
        <v>3084</v>
      </c>
      <c r="DKR3" s="2" t="s">
        <v>3085</v>
      </c>
      <c r="DKS3" s="2" t="s">
        <v>3086</v>
      </c>
      <c r="DKT3" s="2" t="s">
        <v>3087</v>
      </c>
      <c r="DKU3" s="2" t="s">
        <v>3088</v>
      </c>
      <c r="DKV3" s="2" t="s">
        <v>3089</v>
      </c>
      <c r="DKW3" s="2" t="s">
        <v>3090</v>
      </c>
      <c r="DKX3" s="2" t="s">
        <v>3091</v>
      </c>
      <c r="DKY3" s="2" t="s">
        <v>3092</v>
      </c>
      <c r="DKZ3" s="2" t="s">
        <v>3093</v>
      </c>
      <c r="DLA3" s="2" t="s">
        <v>3094</v>
      </c>
      <c r="DLB3" s="2" t="s">
        <v>3095</v>
      </c>
      <c r="DLC3" s="2" t="s">
        <v>3096</v>
      </c>
      <c r="DLD3" s="2" t="s">
        <v>3097</v>
      </c>
      <c r="DLE3" s="2" t="s">
        <v>3098</v>
      </c>
      <c r="DLF3" s="2" t="s">
        <v>3099</v>
      </c>
      <c r="DLG3" s="2" t="s">
        <v>3100</v>
      </c>
      <c r="DLH3" s="2" t="s">
        <v>3101</v>
      </c>
      <c r="DLI3" s="2" t="s">
        <v>3102</v>
      </c>
      <c r="DLJ3" s="2" t="s">
        <v>3103</v>
      </c>
      <c r="DLK3" s="2" t="s">
        <v>3104</v>
      </c>
      <c r="DLL3" s="2" t="s">
        <v>3105</v>
      </c>
      <c r="DLM3" s="2" t="s">
        <v>3106</v>
      </c>
      <c r="DLN3" s="2" t="s">
        <v>3107</v>
      </c>
      <c r="DLO3" s="2" t="s">
        <v>3108</v>
      </c>
      <c r="DLP3" s="2" t="s">
        <v>3109</v>
      </c>
      <c r="DLQ3" s="2" t="s">
        <v>3110</v>
      </c>
      <c r="DLR3" s="2" t="s">
        <v>3111</v>
      </c>
      <c r="DLS3" s="2" t="s">
        <v>3112</v>
      </c>
      <c r="DLT3" s="2" t="s">
        <v>3113</v>
      </c>
      <c r="DLU3" s="2" t="s">
        <v>3114</v>
      </c>
      <c r="DLV3" s="2" t="s">
        <v>3115</v>
      </c>
      <c r="DLW3" s="2" t="s">
        <v>3116</v>
      </c>
      <c r="DLX3" s="2" t="s">
        <v>3117</v>
      </c>
      <c r="DLY3" s="2" t="s">
        <v>3118</v>
      </c>
      <c r="DLZ3" s="2" t="s">
        <v>3119</v>
      </c>
      <c r="DMA3" s="2" t="s">
        <v>3120</v>
      </c>
      <c r="DMB3" s="2" t="s">
        <v>3121</v>
      </c>
      <c r="DMC3" s="2" t="s">
        <v>3122</v>
      </c>
      <c r="DMD3" s="2" t="s">
        <v>3123</v>
      </c>
      <c r="DME3" s="2" t="s">
        <v>3124</v>
      </c>
      <c r="DMF3" s="2" t="s">
        <v>3125</v>
      </c>
      <c r="DMG3" s="2" t="s">
        <v>3126</v>
      </c>
      <c r="DMH3" s="2" t="s">
        <v>3127</v>
      </c>
      <c r="DMI3" s="2" t="s">
        <v>3128</v>
      </c>
      <c r="DMJ3" s="2" t="s">
        <v>3129</v>
      </c>
      <c r="DMK3" s="2" t="s">
        <v>3130</v>
      </c>
      <c r="DML3" s="2" t="s">
        <v>3131</v>
      </c>
      <c r="DMM3" s="2" t="s">
        <v>3132</v>
      </c>
      <c r="DMN3" s="2" t="s">
        <v>3133</v>
      </c>
      <c r="DMO3" s="2" t="s">
        <v>3134</v>
      </c>
      <c r="DMP3" s="2" t="s">
        <v>3135</v>
      </c>
      <c r="DMQ3" s="2" t="s">
        <v>3136</v>
      </c>
      <c r="DMR3" s="2" t="s">
        <v>3137</v>
      </c>
      <c r="DMS3" s="2" t="s">
        <v>3138</v>
      </c>
      <c r="DMT3" s="2" t="s">
        <v>3139</v>
      </c>
      <c r="DMU3" s="2" t="s">
        <v>3140</v>
      </c>
      <c r="DMV3" s="2" t="s">
        <v>3141</v>
      </c>
      <c r="DMW3" s="2" t="s">
        <v>3142</v>
      </c>
      <c r="DMX3" s="2" t="s">
        <v>3143</v>
      </c>
      <c r="DMY3" s="2" t="s">
        <v>3144</v>
      </c>
      <c r="DMZ3" s="2" t="s">
        <v>3145</v>
      </c>
      <c r="DNA3" s="2" t="s">
        <v>3146</v>
      </c>
      <c r="DNB3" s="2" t="s">
        <v>3147</v>
      </c>
      <c r="DNC3" s="2" t="s">
        <v>3148</v>
      </c>
      <c r="DND3" s="2" t="s">
        <v>3149</v>
      </c>
      <c r="DNE3" s="2" t="s">
        <v>3150</v>
      </c>
      <c r="DNF3" s="2" t="s">
        <v>3151</v>
      </c>
      <c r="DNG3" s="2" t="s">
        <v>3152</v>
      </c>
      <c r="DNH3" s="2" t="s">
        <v>3153</v>
      </c>
      <c r="DNI3" s="2" t="s">
        <v>3154</v>
      </c>
      <c r="DNJ3" s="2" t="s">
        <v>3155</v>
      </c>
      <c r="DNK3" s="2" t="s">
        <v>3156</v>
      </c>
      <c r="DNL3" s="2" t="s">
        <v>3157</v>
      </c>
      <c r="DNM3" s="2" t="s">
        <v>3158</v>
      </c>
      <c r="DNN3" s="2" t="s">
        <v>3159</v>
      </c>
      <c r="DNO3" s="2" t="s">
        <v>3160</v>
      </c>
      <c r="DNP3" s="2" t="s">
        <v>3161</v>
      </c>
      <c r="DNQ3" s="2" t="s">
        <v>3162</v>
      </c>
      <c r="DNR3" s="2" t="s">
        <v>3163</v>
      </c>
      <c r="DNS3" s="2" t="s">
        <v>3164</v>
      </c>
      <c r="DNT3" s="2" t="s">
        <v>3165</v>
      </c>
      <c r="DNU3" s="2" t="s">
        <v>3166</v>
      </c>
      <c r="DNV3" s="2" t="s">
        <v>3167</v>
      </c>
      <c r="DNW3" s="2" t="s">
        <v>3168</v>
      </c>
      <c r="DNX3" s="2" t="s">
        <v>3169</v>
      </c>
      <c r="DNY3" s="2" t="s">
        <v>3170</v>
      </c>
      <c r="DNZ3" s="2" t="s">
        <v>3171</v>
      </c>
      <c r="DOA3" s="2" t="s">
        <v>3172</v>
      </c>
      <c r="DOB3" s="2" t="s">
        <v>3173</v>
      </c>
      <c r="DOC3" s="2" t="s">
        <v>3174</v>
      </c>
      <c r="DOD3" s="2" t="s">
        <v>3175</v>
      </c>
      <c r="DOE3" s="2" t="s">
        <v>3176</v>
      </c>
      <c r="DOF3" s="2" t="s">
        <v>3177</v>
      </c>
      <c r="DOG3" s="2" t="s">
        <v>3178</v>
      </c>
      <c r="DOH3" s="2" t="s">
        <v>3179</v>
      </c>
      <c r="DOI3" s="2" t="s">
        <v>3180</v>
      </c>
      <c r="DOJ3" s="2" t="s">
        <v>3181</v>
      </c>
      <c r="DOK3" s="2" t="s">
        <v>3182</v>
      </c>
      <c r="DOL3" s="2" t="s">
        <v>3183</v>
      </c>
      <c r="DOM3" s="2" t="s">
        <v>3184</v>
      </c>
      <c r="DON3" s="2" t="s">
        <v>3185</v>
      </c>
      <c r="DOO3" s="2" t="s">
        <v>3186</v>
      </c>
      <c r="DOP3" s="2" t="s">
        <v>3187</v>
      </c>
      <c r="DOQ3" s="2" t="s">
        <v>3188</v>
      </c>
      <c r="DOR3" s="2" t="s">
        <v>3189</v>
      </c>
      <c r="DOS3" s="2" t="s">
        <v>3190</v>
      </c>
      <c r="DOT3" s="2" t="s">
        <v>3191</v>
      </c>
      <c r="DOU3" s="2" t="s">
        <v>3192</v>
      </c>
      <c r="DOV3" s="2" t="s">
        <v>3193</v>
      </c>
      <c r="DOW3" s="2" t="s">
        <v>3194</v>
      </c>
      <c r="DOX3" s="2" t="s">
        <v>3195</v>
      </c>
      <c r="DOY3" s="2" t="s">
        <v>3196</v>
      </c>
      <c r="DOZ3" s="2" t="s">
        <v>3197</v>
      </c>
      <c r="DPA3" s="2" t="s">
        <v>3198</v>
      </c>
      <c r="DPB3" s="2" t="s">
        <v>3199</v>
      </c>
      <c r="DPC3" s="2" t="s">
        <v>3200</v>
      </c>
      <c r="DPD3" s="2" t="s">
        <v>3201</v>
      </c>
      <c r="DPE3" s="2" t="s">
        <v>3202</v>
      </c>
      <c r="DPF3" s="2" t="s">
        <v>3203</v>
      </c>
      <c r="DPG3" s="2" t="s">
        <v>3204</v>
      </c>
      <c r="DPH3" s="2" t="s">
        <v>3205</v>
      </c>
      <c r="DPI3" s="2" t="s">
        <v>3206</v>
      </c>
      <c r="DPJ3" s="2" t="s">
        <v>3207</v>
      </c>
      <c r="DPK3" s="2" t="s">
        <v>3208</v>
      </c>
      <c r="DPL3" s="2" t="s">
        <v>3209</v>
      </c>
      <c r="DPM3" s="2" t="s">
        <v>3210</v>
      </c>
      <c r="DPN3" s="2" t="s">
        <v>3211</v>
      </c>
      <c r="DPO3" s="2" t="s">
        <v>3212</v>
      </c>
      <c r="DPP3" s="2" t="s">
        <v>3213</v>
      </c>
      <c r="DPQ3" s="2" t="s">
        <v>3214</v>
      </c>
      <c r="DPR3" s="2" t="s">
        <v>3215</v>
      </c>
      <c r="DPS3" s="2" t="s">
        <v>3216</v>
      </c>
      <c r="DPT3" s="2" t="s">
        <v>3217</v>
      </c>
      <c r="DPU3" s="2" t="s">
        <v>3218</v>
      </c>
      <c r="DPV3" s="2" t="s">
        <v>3219</v>
      </c>
      <c r="DPW3" s="2" t="s">
        <v>3220</v>
      </c>
      <c r="DPX3" s="2" t="s">
        <v>3221</v>
      </c>
      <c r="DPY3" s="2" t="s">
        <v>3222</v>
      </c>
      <c r="DPZ3" s="2" t="s">
        <v>3223</v>
      </c>
      <c r="DQA3" s="2" t="s">
        <v>3224</v>
      </c>
      <c r="DQB3" s="2" t="s">
        <v>3225</v>
      </c>
      <c r="DQC3" s="2" t="s">
        <v>3226</v>
      </c>
      <c r="DQD3" s="2" t="s">
        <v>3227</v>
      </c>
      <c r="DQE3" s="2" t="s">
        <v>3228</v>
      </c>
      <c r="DQF3" s="2" t="s">
        <v>3229</v>
      </c>
      <c r="DQG3" s="2" t="s">
        <v>3230</v>
      </c>
      <c r="DQH3" s="2" t="s">
        <v>3231</v>
      </c>
      <c r="DQI3" s="2" t="s">
        <v>3232</v>
      </c>
      <c r="DQJ3" s="2" t="s">
        <v>3233</v>
      </c>
      <c r="DQK3" s="2" t="s">
        <v>3234</v>
      </c>
      <c r="DQL3" s="2" t="s">
        <v>3235</v>
      </c>
      <c r="DQM3" s="2" t="s">
        <v>3236</v>
      </c>
      <c r="DQN3" s="2" t="s">
        <v>3237</v>
      </c>
      <c r="DQO3" s="2" t="s">
        <v>3238</v>
      </c>
      <c r="DQP3" s="2" t="s">
        <v>3239</v>
      </c>
      <c r="DQQ3" s="2" t="s">
        <v>3240</v>
      </c>
      <c r="DQR3" s="2" t="s">
        <v>3241</v>
      </c>
      <c r="DQS3" s="2" t="s">
        <v>3242</v>
      </c>
      <c r="DQT3" s="2" t="s">
        <v>3243</v>
      </c>
      <c r="DQU3" s="2" t="s">
        <v>3244</v>
      </c>
      <c r="DQV3" s="2" t="s">
        <v>3245</v>
      </c>
      <c r="DQW3" s="2" t="s">
        <v>3246</v>
      </c>
      <c r="DQX3" s="2" t="s">
        <v>3247</v>
      </c>
      <c r="DQY3" s="2" t="s">
        <v>3248</v>
      </c>
      <c r="DQZ3" s="2" t="s">
        <v>3249</v>
      </c>
      <c r="DRA3" s="2" t="s">
        <v>3250</v>
      </c>
      <c r="DRB3" s="2" t="s">
        <v>3251</v>
      </c>
      <c r="DRC3" s="2" t="s">
        <v>3252</v>
      </c>
      <c r="DRD3" s="2" t="s">
        <v>3253</v>
      </c>
      <c r="DRE3" s="2" t="s">
        <v>3254</v>
      </c>
      <c r="DRF3" s="2" t="s">
        <v>3255</v>
      </c>
      <c r="DRG3" s="2" t="s">
        <v>3256</v>
      </c>
      <c r="DRH3" s="2" t="s">
        <v>3257</v>
      </c>
      <c r="DRI3" s="2" t="s">
        <v>3258</v>
      </c>
      <c r="DRJ3" s="2" t="s">
        <v>3259</v>
      </c>
      <c r="DRK3" s="2" t="s">
        <v>3260</v>
      </c>
      <c r="DRL3" s="2" t="s">
        <v>3261</v>
      </c>
      <c r="DRM3" s="2" t="s">
        <v>3262</v>
      </c>
      <c r="DRN3" s="2" t="s">
        <v>3263</v>
      </c>
      <c r="DRO3" s="2" t="s">
        <v>3264</v>
      </c>
      <c r="DRP3" s="2" t="s">
        <v>3265</v>
      </c>
      <c r="DRQ3" s="2" t="s">
        <v>3266</v>
      </c>
      <c r="DRR3" s="2" t="s">
        <v>3267</v>
      </c>
      <c r="DRS3" s="2" t="s">
        <v>3268</v>
      </c>
      <c r="DRT3" s="2" t="s">
        <v>3269</v>
      </c>
      <c r="DRU3" s="2" t="s">
        <v>3270</v>
      </c>
      <c r="DRV3" s="2" t="s">
        <v>3271</v>
      </c>
      <c r="DRW3" s="2" t="s">
        <v>3272</v>
      </c>
      <c r="DRX3" s="2" t="s">
        <v>3273</v>
      </c>
      <c r="DRY3" s="2" t="s">
        <v>3274</v>
      </c>
      <c r="DRZ3" s="2" t="s">
        <v>3275</v>
      </c>
      <c r="DSA3" s="2" t="s">
        <v>3276</v>
      </c>
      <c r="DSB3" s="2" t="s">
        <v>3277</v>
      </c>
      <c r="DSC3" s="2" t="s">
        <v>3278</v>
      </c>
      <c r="DSD3" s="2" t="s">
        <v>3279</v>
      </c>
      <c r="DSE3" s="2" t="s">
        <v>3280</v>
      </c>
      <c r="DSF3" s="2" t="s">
        <v>3281</v>
      </c>
      <c r="DSG3" s="2" t="s">
        <v>3282</v>
      </c>
      <c r="DSH3" s="2" t="s">
        <v>3283</v>
      </c>
      <c r="DSI3" s="2" t="s">
        <v>3284</v>
      </c>
      <c r="DSJ3" s="2" t="s">
        <v>3285</v>
      </c>
      <c r="DSK3" s="2" t="s">
        <v>3286</v>
      </c>
      <c r="DSL3" s="2" t="s">
        <v>3287</v>
      </c>
      <c r="DSM3" s="2" t="s">
        <v>3288</v>
      </c>
      <c r="DSN3" s="2" t="s">
        <v>3289</v>
      </c>
      <c r="DSO3" s="2" t="s">
        <v>3290</v>
      </c>
      <c r="DSP3" s="2" t="s">
        <v>3291</v>
      </c>
      <c r="DSQ3" s="2" t="s">
        <v>3292</v>
      </c>
      <c r="DSR3" s="2" t="s">
        <v>3293</v>
      </c>
      <c r="DSS3" s="2" t="s">
        <v>3294</v>
      </c>
      <c r="DST3" s="2" t="s">
        <v>3295</v>
      </c>
      <c r="DSU3" s="2" t="s">
        <v>3296</v>
      </c>
      <c r="DSV3" s="2" t="s">
        <v>3297</v>
      </c>
      <c r="DSW3" s="2" t="s">
        <v>3298</v>
      </c>
      <c r="DSX3" s="2" t="s">
        <v>3299</v>
      </c>
      <c r="DSY3" s="2" t="s">
        <v>3300</v>
      </c>
      <c r="DSZ3" s="2" t="s">
        <v>3301</v>
      </c>
      <c r="DTA3" s="2" t="s">
        <v>3302</v>
      </c>
      <c r="DTB3" s="2" t="s">
        <v>3303</v>
      </c>
      <c r="DTC3" s="2" t="s">
        <v>3304</v>
      </c>
      <c r="DTD3" s="2" t="s">
        <v>3305</v>
      </c>
      <c r="DTE3" s="2" t="s">
        <v>3306</v>
      </c>
      <c r="DTF3" s="2" t="s">
        <v>3307</v>
      </c>
      <c r="DTG3" s="2" t="s">
        <v>3308</v>
      </c>
      <c r="DTH3" s="2" t="s">
        <v>3309</v>
      </c>
      <c r="DTI3" s="2" t="s">
        <v>3310</v>
      </c>
      <c r="DTJ3" s="2" t="s">
        <v>3311</v>
      </c>
      <c r="DTK3" s="2" t="s">
        <v>3312</v>
      </c>
      <c r="DTL3" s="2" t="s">
        <v>3313</v>
      </c>
      <c r="DTM3" s="2" t="s">
        <v>3314</v>
      </c>
      <c r="DTN3" s="2" t="s">
        <v>3315</v>
      </c>
      <c r="DTO3" s="2" t="s">
        <v>3316</v>
      </c>
      <c r="DTP3" s="2" t="s">
        <v>3317</v>
      </c>
      <c r="DTQ3" s="2" t="s">
        <v>3318</v>
      </c>
      <c r="DTR3" s="2" t="s">
        <v>3319</v>
      </c>
      <c r="DTS3" s="2" t="s">
        <v>3320</v>
      </c>
      <c r="DTT3" s="2" t="s">
        <v>3321</v>
      </c>
      <c r="DTU3" s="2" t="s">
        <v>3322</v>
      </c>
      <c r="DTV3" s="2" t="s">
        <v>3323</v>
      </c>
      <c r="DTW3" s="2" t="s">
        <v>3324</v>
      </c>
      <c r="DTX3" s="2" t="s">
        <v>3325</v>
      </c>
      <c r="DTY3" s="2" t="s">
        <v>3326</v>
      </c>
      <c r="DTZ3" s="2" t="s">
        <v>3327</v>
      </c>
      <c r="DUA3" s="2" t="s">
        <v>3328</v>
      </c>
      <c r="DUB3" s="2" t="s">
        <v>3329</v>
      </c>
      <c r="DUC3" s="2" t="s">
        <v>3330</v>
      </c>
      <c r="DUD3" s="2" t="s">
        <v>3331</v>
      </c>
      <c r="DUE3" s="2" t="s">
        <v>3332</v>
      </c>
      <c r="DUF3" s="2" t="s">
        <v>3333</v>
      </c>
      <c r="DUG3" s="2" t="s">
        <v>3334</v>
      </c>
      <c r="DUH3" s="2" t="s">
        <v>3335</v>
      </c>
      <c r="DUI3" s="2" t="s">
        <v>3336</v>
      </c>
      <c r="DUJ3" s="2" t="s">
        <v>3337</v>
      </c>
      <c r="DUK3" s="2" t="s">
        <v>3338</v>
      </c>
      <c r="DUL3" s="2" t="s">
        <v>3339</v>
      </c>
      <c r="DUM3" s="2" t="s">
        <v>3340</v>
      </c>
      <c r="DUN3" s="2" t="s">
        <v>3341</v>
      </c>
      <c r="DUO3" s="2" t="s">
        <v>3342</v>
      </c>
      <c r="DUP3" s="2" t="s">
        <v>3343</v>
      </c>
      <c r="DUQ3" s="2" t="s">
        <v>3344</v>
      </c>
      <c r="DUR3" s="2" t="s">
        <v>3345</v>
      </c>
      <c r="DUS3" s="2" t="s">
        <v>3346</v>
      </c>
      <c r="DUT3" s="2" t="s">
        <v>3347</v>
      </c>
      <c r="DUU3" s="2" t="s">
        <v>3348</v>
      </c>
      <c r="DUV3" s="2" t="s">
        <v>3349</v>
      </c>
      <c r="DUW3" s="2" t="s">
        <v>3350</v>
      </c>
      <c r="DUX3" s="2" t="s">
        <v>3351</v>
      </c>
      <c r="DUY3" s="2" t="s">
        <v>3352</v>
      </c>
      <c r="DUZ3" s="2" t="s">
        <v>3353</v>
      </c>
      <c r="DVA3" s="2" t="s">
        <v>3354</v>
      </c>
      <c r="DVB3" s="2" t="s">
        <v>3355</v>
      </c>
      <c r="DVC3" s="2" t="s">
        <v>3356</v>
      </c>
      <c r="DVD3" s="2" t="s">
        <v>3357</v>
      </c>
      <c r="DVE3" s="2" t="s">
        <v>3358</v>
      </c>
      <c r="DVF3" s="2" t="s">
        <v>3359</v>
      </c>
      <c r="DVG3" s="2" t="s">
        <v>3360</v>
      </c>
      <c r="DVH3" s="2" t="s">
        <v>3361</v>
      </c>
      <c r="DVI3" s="2" t="s">
        <v>3362</v>
      </c>
      <c r="DVJ3" s="2" t="s">
        <v>3363</v>
      </c>
      <c r="DVK3" s="2" t="s">
        <v>3364</v>
      </c>
      <c r="DVL3" s="2" t="s">
        <v>3365</v>
      </c>
      <c r="DVM3" s="2" t="s">
        <v>3366</v>
      </c>
      <c r="DVN3" s="2" t="s">
        <v>3367</v>
      </c>
      <c r="DVO3" s="2" t="s">
        <v>3368</v>
      </c>
      <c r="DVP3" s="2" t="s">
        <v>3369</v>
      </c>
      <c r="DVQ3" s="2" t="s">
        <v>3370</v>
      </c>
      <c r="DVR3" s="2" t="s">
        <v>3371</v>
      </c>
      <c r="DVS3" s="2" t="s">
        <v>3372</v>
      </c>
      <c r="DVT3" s="2" t="s">
        <v>3373</v>
      </c>
      <c r="DVU3" s="2" t="s">
        <v>3374</v>
      </c>
      <c r="DVV3" s="2" t="s">
        <v>3375</v>
      </c>
      <c r="DVW3" s="2" t="s">
        <v>3376</v>
      </c>
      <c r="DVX3" s="2" t="s">
        <v>3377</v>
      </c>
      <c r="DVY3" s="2" t="s">
        <v>3378</v>
      </c>
      <c r="DVZ3" s="2" t="s">
        <v>3379</v>
      </c>
      <c r="DWA3" s="2" t="s">
        <v>3380</v>
      </c>
      <c r="DWB3" s="2" t="s">
        <v>3381</v>
      </c>
      <c r="DWC3" s="2" t="s">
        <v>3382</v>
      </c>
      <c r="DWD3" s="2" t="s">
        <v>3383</v>
      </c>
      <c r="DWE3" s="2" t="s">
        <v>3384</v>
      </c>
      <c r="DWF3" s="2" t="s">
        <v>3385</v>
      </c>
      <c r="DWG3" s="2" t="s">
        <v>3386</v>
      </c>
      <c r="DWH3" s="2" t="s">
        <v>3387</v>
      </c>
      <c r="DWI3" s="2" t="s">
        <v>3388</v>
      </c>
      <c r="DWJ3" s="2" t="s">
        <v>3389</v>
      </c>
      <c r="DWK3" s="2" t="s">
        <v>3390</v>
      </c>
      <c r="DWL3" s="2" t="s">
        <v>3391</v>
      </c>
      <c r="DWM3" s="2" t="s">
        <v>3392</v>
      </c>
      <c r="DWN3" s="2" t="s">
        <v>3393</v>
      </c>
      <c r="DWO3" s="2" t="s">
        <v>3394</v>
      </c>
      <c r="DWP3" s="2" t="s">
        <v>3395</v>
      </c>
      <c r="DWQ3" s="2" t="s">
        <v>3396</v>
      </c>
      <c r="DWR3" s="2" t="s">
        <v>3397</v>
      </c>
      <c r="DWS3" s="2" t="s">
        <v>3398</v>
      </c>
      <c r="DWT3" s="2" t="s">
        <v>3399</v>
      </c>
      <c r="DWU3" s="2" t="s">
        <v>3400</v>
      </c>
      <c r="DWV3" s="2" t="s">
        <v>3401</v>
      </c>
      <c r="DWW3" s="2" t="s">
        <v>3402</v>
      </c>
      <c r="DWX3" s="2" t="s">
        <v>3403</v>
      </c>
      <c r="DWY3" s="2" t="s">
        <v>3404</v>
      </c>
      <c r="DWZ3" s="2" t="s">
        <v>3405</v>
      </c>
      <c r="DXA3" s="2" t="s">
        <v>3406</v>
      </c>
      <c r="DXB3" s="2" t="s">
        <v>3407</v>
      </c>
      <c r="DXC3" s="2" t="s">
        <v>3408</v>
      </c>
      <c r="DXD3" s="2" t="s">
        <v>3409</v>
      </c>
      <c r="DXE3" s="2" t="s">
        <v>3410</v>
      </c>
      <c r="DXF3" s="2" t="s">
        <v>3411</v>
      </c>
      <c r="DXG3" s="2" t="s">
        <v>3412</v>
      </c>
      <c r="DXH3" s="2" t="s">
        <v>3413</v>
      </c>
      <c r="DXI3" s="2" t="s">
        <v>3414</v>
      </c>
      <c r="DXJ3" s="2" t="s">
        <v>3415</v>
      </c>
      <c r="DXK3" s="2" t="s">
        <v>3416</v>
      </c>
      <c r="DXL3" s="2" t="s">
        <v>3417</v>
      </c>
      <c r="DXM3" s="2" t="s">
        <v>3418</v>
      </c>
      <c r="DXN3" s="2" t="s">
        <v>3419</v>
      </c>
      <c r="DXO3" s="2" t="s">
        <v>3420</v>
      </c>
      <c r="DXP3" s="2" t="s">
        <v>3421</v>
      </c>
      <c r="DXQ3" s="2" t="s">
        <v>3422</v>
      </c>
      <c r="DXR3" s="2" t="s">
        <v>3423</v>
      </c>
      <c r="DXS3" s="2" t="s">
        <v>3424</v>
      </c>
      <c r="DXT3" s="2" t="s">
        <v>3425</v>
      </c>
      <c r="DXU3" s="2" t="s">
        <v>3426</v>
      </c>
      <c r="DXV3" s="2" t="s">
        <v>3427</v>
      </c>
      <c r="DXW3" s="2" t="s">
        <v>3428</v>
      </c>
      <c r="DXX3" s="2" t="s">
        <v>3429</v>
      </c>
      <c r="DXY3" s="2" t="s">
        <v>3430</v>
      </c>
      <c r="DXZ3" s="2" t="s">
        <v>3431</v>
      </c>
      <c r="DYA3" s="2" t="s">
        <v>3432</v>
      </c>
      <c r="DYB3" s="2" t="s">
        <v>3433</v>
      </c>
      <c r="DYC3" s="2" t="s">
        <v>3434</v>
      </c>
      <c r="DYD3" s="2" t="s">
        <v>3435</v>
      </c>
      <c r="DYE3" s="2" t="s">
        <v>3436</v>
      </c>
      <c r="DYF3" s="2" t="s">
        <v>3437</v>
      </c>
      <c r="DYG3" s="2" t="s">
        <v>3438</v>
      </c>
      <c r="DYH3" s="2" t="s">
        <v>3439</v>
      </c>
      <c r="DYI3" s="2" t="s">
        <v>3440</v>
      </c>
      <c r="DYJ3" s="2" t="s">
        <v>3441</v>
      </c>
      <c r="DYK3" s="2" t="s">
        <v>3442</v>
      </c>
      <c r="DYL3" s="2" t="s">
        <v>3443</v>
      </c>
      <c r="DYM3" s="2" t="s">
        <v>3444</v>
      </c>
      <c r="DYN3" s="2" t="s">
        <v>3445</v>
      </c>
      <c r="DYO3" s="2" t="s">
        <v>3446</v>
      </c>
      <c r="DYP3" s="2" t="s">
        <v>3447</v>
      </c>
      <c r="DYQ3" s="2" t="s">
        <v>3448</v>
      </c>
      <c r="DYR3" s="2" t="s">
        <v>3449</v>
      </c>
      <c r="DYS3" s="2" t="s">
        <v>3450</v>
      </c>
      <c r="DYT3" s="2" t="s">
        <v>3451</v>
      </c>
      <c r="DYU3" s="2" t="s">
        <v>3452</v>
      </c>
      <c r="DYV3" s="2" t="s">
        <v>3453</v>
      </c>
      <c r="DYW3" s="2" t="s">
        <v>3454</v>
      </c>
      <c r="DYX3" s="2" t="s">
        <v>3455</v>
      </c>
      <c r="DYY3" s="2" t="s">
        <v>3456</v>
      </c>
      <c r="DYZ3" s="2" t="s">
        <v>3457</v>
      </c>
      <c r="DZA3" s="2" t="s">
        <v>3458</v>
      </c>
      <c r="DZB3" s="2" t="s">
        <v>3459</v>
      </c>
      <c r="DZC3" s="2" t="s">
        <v>3460</v>
      </c>
      <c r="DZD3" s="2" t="s">
        <v>3461</v>
      </c>
      <c r="DZE3" s="2" t="s">
        <v>3462</v>
      </c>
      <c r="DZF3" s="2" t="s">
        <v>3463</v>
      </c>
      <c r="DZG3" s="2" t="s">
        <v>3464</v>
      </c>
      <c r="DZH3" s="2" t="s">
        <v>3465</v>
      </c>
      <c r="DZI3" s="2" t="s">
        <v>3466</v>
      </c>
      <c r="DZJ3" s="2" t="s">
        <v>3467</v>
      </c>
      <c r="DZK3" s="2" t="s">
        <v>3468</v>
      </c>
      <c r="DZL3" s="2" t="s">
        <v>3469</v>
      </c>
      <c r="DZM3" s="2" t="s">
        <v>3470</v>
      </c>
      <c r="DZN3" s="2" t="s">
        <v>3471</v>
      </c>
      <c r="DZO3" s="2" t="s">
        <v>3472</v>
      </c>
      <c r="DZP3" s="2" t="s">
        <v>3473</v>
      </c>
      <c r="DZQ3" s="2" t="s">
        <v>3474</v>
      </c>
      <c r="DZR3" s="2" t="s">
        <v>3475</v>
      </c>
      <c r="DZS3" s="2" t="s">
        <v>3476</v>
      </c>
      <c r="DZT3" s="2" t="s">
        <v>3477</v>
      </c>
      <c r="DZU3" s="2" t="s">
        <v>3478</v>
      </c>
      <c r="DZV3" s="2" t="s">
        <v>3479</v>
      </c>
      <c r="DZW3" s="2" t="s">
        <v>3480</v>
      </c>
      <c r="DZX3" s="2" t="s">
        <v>3481</v>
      </c>
      <c r="DZY3" s="2" t="s">
        <v>3482</v>
      </c>
      <c r="DZZ3" s="2" t="s">
        <v>3483</v>
      </c>
      <c r="EAA3" s="2" t="s">
        <v>3484</v>
      </c>
      <c r="EAB3" s="2" t="s">
        <v>3485</v>
      </c>
      <c r="EAC3" s="2" t="s">
        <v>3486</v>
      </c>
      <c r="EAD3" s="2" t="s">
        <v>3487</v>
      </c>
      <c r="EAE3" s="2" t="s">
        <v>3488</v>
      </c>
      <c r="EAF3" s="2" t="s">
        <v>3489</v>
      </c>
      <c r="EAG3" s="2" t="s">
        <v>3490</v>
      </c>
      <c r="EAH3" s="2" t="s">
        <v>3491</v>
      </c>
      <c r="EAI3" s="2" t="s">
        <v>3492</v>
      </c>
      <c r="EAJ3" s="2" t="s">
        <v>3493</v>
      </c>
      <c r="EAK3" s="2" t="s">
        <v>3494</v>
      </c>
      <c r="EAL3" s="2" t="s">
        <v>3495</v>
      </c>
      <c r="EAM3" s="2" t="s">
        <v>3496</v>
      </c>
      <c r="EAN3" s="2" t="s">
        <v>3497</v>
      </c>
      <c r="EAO3" s="2" t="s">
        <v>3498</v>
      </c>
      <c r="EAP3" s="2" t="s">
        <v>3499</v>
      </c>
      <c r="EAQ3" s="2" t="s">
        <v>3500</v>
      </c>
      <c r="EAR3" s="2" t="s">
        <v>3501</v>
      </c>
      <c r="EAS3" s="2" t="s">
        <v>3502</v>
      </c>
      <c r="EAT3" s="2" t="s">
        <v>3503</v>
      </c>
      <c r="EAU3" s="2" t="s">
        <v>3504</v>
      </c>
      <c r="EAV3" s="2" t="s">
        <v>3505</v>
      </c>
      <c r="EAW3" s="2" t="s">
        <v>3506</v>
      </c>
      <c r="EAX3" s="2" t="s">
        <v>3507</v>
      </c>
      <c r="EAY3" s="2" t="s">
        <v>3508</v>
      </c>
      <c r="EAZ3" s="2" t="s">
        <v>3509</v>
      </c>
      <c r="EBA3" s="2" t="s">
        <v>3510</v>
      </c>
      <c r="EBB3" s="2" t="s">
        <v>3511</v>
      </c>
      <c r="EBC3" s="2" t="s">
        <v>3512</v>
      </c>
      <c r="EBD3" s="2" t="s">
        <v>3513</v>
      </c>
      <c r="EBE3" s="2" t="s">
        <v>3514</v>
      </c>
      <c r="EBF3" s="2" t="s">
        <v>3515</v>
      </c>
      <c r="EBG3" s="2" t="s">
        <v>3516</v>
      </c>
      <c r="EBH3" s="2" t="s">
        <v>3517</v>
      </c>
      <c r="EBI3" s="2" t="s">
        <v>3518</v>
      </c>
      <c r="EBJ3" s="2" t="s">
        <v>3519</v>
      </c>
      <c r="EBK3" s="2" t="s">
        <v>3520</v>
      </c>
      <c r="EBL3" s="2" t="s">
        <v>3521</v>
      </c>
      <c r="EBM3" s="2" t="s">
        <v>3522</v>
      </c>
      <c r="EBN3" s="2" t="s">
        <v>3523</v>
      </c>
      <c r="EBO3" s="2" t="s">
        <v>3524</v>
      </c>
      <c r="EBP3" s="2" t="s">
        <v>3525</v>
      </c>
      <c r="EBQ3" s="2" t="s">
        <v>3526</v>
      </c>
      <c r="EBR3" s="2" t="s">
        <v>3527</v>
      </c>
      <c r="EBS3" s="2" t="s">
        <v>3528</v>
      </c>
      <c r="EBT3" s="2" t="s">
        <v>3529</v>
      </c>
      <c r="EBU3" s="2" t="s">
        <v>3530</v>
      </c>
      <c r="EBV3" s="2" t="s">
        <v>3531</v>
      </c>
      <c r="EBW3" s="2" t="s">
        <v>3532</v>
      </c>
      <c r="EBX3" s="2" t="s">
        <v>3533</v>
      </c>
      <c r="EBY3" s="2" t="s">
        <v>3534</v>
      </c>
      <c r="EBZ3" s="2" t="s">
        <v>3535</v>
      </c>
      <c r="ECA3" s="2" t="s">
        <v>3536</v>
      </c>
      <c r="ECB3" s="2" t="s">
        <v>3537</v>
      </c>
      <c r="ECC3" s="2" t="s">
        <v>3538</v>
      </c>
      <c r="ECD3" s="2" t="s">
        <v>3539</v>
      </c>
      <c r="ECE3" s="2" t="s">
        <v>3540</v>
      </c>
      <c r="ECF3" s="2" t="s">
        <v>3541</v>
      </c>
      <c r="ECG3" s="2" t="s">
        <v>3542</v>
      </c>
      <c r="ECH3" s="2" t="s">
        <v>3543</v>
      </c>
      <c r="ECI3" s="2" t="s">
        <v>3544</v>
      </c>
      <c r="ECJ3" s="2" t="s">
        <v>3545</v>
      </c>
      <c r="ECK3" s="2" t="s">
        <v>3546</v>
      </c>
      <c r="ECL3" s="2" t="s">
        <v>3547</v>
      </c>
      <c r="ECM3" s="2" t="s">
        <v>3548</v>
      </c>
      <c r="ECN3" s="2" t="s">
        <v>3549</v>
      </c>
      <c r="ECO3" s="2" t="s">
        <v>3550</v>
      </c>
      <c r="ECP3" s="2" t="s">
        <v>3551</v>
      </c>
      <c r="ECQ3" s="2" t="s">
        <v>3552</v>
      </c>
      <c r="ECR3" s="2" t="s">
        <v>3553</v>
      </c>
      <c r="ECS3" s="2" t="s">
        <v>3554</v>
      </c>
      <c r="ECT3" s="2" t="s">
        <v>3555</v>
      </c>
      <c r="ECU3" s="2" t="s">
        <v>3556</v>
      </c>
      <c r="ECV3" s="2" t="s">
        <v>3557</v>
      </c>
      <c r="ECW3" s="2" t="s">
        <v>3558</v>
      </c>
      <c r="ECX3" s="2" t="s">
        <v>3559</v>
      </c>
      <c r="ECY3" s="2" t="s">
        <v>3560</v>
      </c>
      <c r="ECZ3" s="2" t="s">
        <v>3561</v>
      </c>
      <c r="EDA3" s="2" t="s">
        <v>3562</v>
      </c>
      <c r="EDB3" s="2" t="s">
        <v>3563</v>
      </c>
      <c r="EDC3" s="2" t="s">
        <v>3564</v>
      </c>
      <c r="EDD3" s="2" t="s">
        <v>3565</v>
      </c>
      <c r="EDE3" s="2" t="s">
        <v>3566</v>
      </c>
      <c r="EDF3" s="2" t="s">
        <v>3567</v>
      </c>
      <c r="EDG3" s="2" t="s">
        <v>3568</v>
      </c>
      <c r="EDH3" s="2" t="s">
        <v>3569</v>
      </c>
      <c r="EDI3" s="2" t="s">
        <v>3570</v>
      </c>
      <c r="EDJ3" s="2" t="s">
        <v>3571</v>
      </c>
      <c r="EDK3" s="2" t="s">
        <v>3572</v>
      </c>
      <c r="EDL3" s="2" t="s">
        <v>3573</v>
      </c>
      <c r="EDM3" s="2" t="s">
        <v>3574</v>
      </c>
      <c r="EDN3" s="2" t="s">
        <v>3575</v>
      </c>
      <c r="EDO3" s="2" t="s">
        <v>3576</v>
      </c>
      <c r="EDP3" s="2" t="s">
        <v>3577</v>
      </c>
      <c r="EDQ3" s="2" t="s">
        <v>3578</v>
      </c>
      <c r="EDR3" s="2" t="s">
        <v>3579</v>
      </c>
      <c r="EDS3" s="2" t="s">
        <v>3580</v>
      </c>
      <c r="EDT3" s="2" t="s">
        <v>3581</v>
      </c>
      <c r="EDU3" s="2" t="s">
        <v>3582</v>
      </c>
      <c r="EDV3" s="2" t="s">
        <v>3583</v>
      </c>
      <c r="EDW3" s="2" t="s">
        <v>3584</v>
      </c>
      <c r="EDX3" s="2" t="s">
        <v>3585</v>
      </c>
      <c r="EDY3" s="2" t="s">
        <v>3586</v>
      </c>
      <c r="EDZ3" s="2" t="s">
        <v>3587</v>
      </c>
      <c r="EEA3" s="2" t="s">
        <v>3588</v>
      </c>
      <c r="EEB3" s="2" t="s">
        <v>3589</v>
      </c>
      <c r="EEC3" s="2" t="s">
        <v>3590</v>
      </c>
      <c r="EED3" s="2" t="s">
        <v>3591</v>
      </c>
      <c r="EEE3" s="2" t="s">
        <v>3592</v>
      </c>
      <c r="EEF3" s="2" t="s">
        <v>3593</v>
      </c>
      <c r="EEG3" s="2" t="s">
        <v>3594</v>
      </c>
      <c r="EEH3" s="2" t="s">
        <v>3595</v>
      </c>
      <c r="EEI3" s="2" t="s">
        <v>3596</v>
      </c>
      <c r="EEJ3" s="2" t="s">
        <v>3597</v>
      </c>
      <c r="EEK3" s="2" t="s">
        <v>3598</v>
      </c>
      <c r="EEL3" s="2" t="s">
        <v>3599</v>
      </c>
      <c r="EEM3" s="2" t="s">
        <v>3600</v>
      </c>
      <c r="EEN3" s="2" t="s">
        <v>3601</v>
      </c>
      <c r="EEO3" s="2" t="s">
        <v>3602</v>
      </c>
      <c r="EEP3" s="2" t="s">
        <v>3603</v>
      </c>
      <c r="EEQ3" s="2" t="s">
        <v>3604</v>
      </c>
      <c r="EER3" s="2" t="s">
        <v>3605</v>
      </c>
      <c r="EES3" s="2" t="s">
        <v>3606</v>
      </c>
      <c r="EET3" s="2" t="s">
        <v>3607</v>
      </c>
      <c r="EEU3" s="2" t="s">
        <v>3608</v>
      </c>
      <c r="EEV3" s="2" t="s">
        <v>3609</v>
      </c>
      <c r="EEW3" s="2" t="s">
        <v>3610</v>
      </c>
      <c r="EEX3" s="2" t="s">
        <v>3611</v>
      </c>
      <c r="EEY3" s="2" t="s">
        <v>3612</v>
      </c>
      <c r="EEZ3" s="2" t="s">
        <v>3613</v>
      </c>
      <c r="EFA3" s="2" t="s">
        <v>3614</v>
      </c>
      <c r="EFB3" s="2" t="s">
        <v>3615</v>
      </c>
      <c r="EFC3" s="2" t="s">
        <v>3616</v>
      </c>
      <c r="EFD3" s="2" t="s">
        <v>3617</v>
      </c>
      <c r="EFE3" s="2" t="s">
        <v>3618</v>
      </c>
      <c r="EFF3" s="2" t="s">
        <v>3619</v>
      </c>
      <c r="EFG3" s="2" t="s">
        <v>3620</v>
      </c>
      <c r="EFH3" s="2" t="s">
        <v>3621</v>
      </c>
      <c r="EFI3" s="2" t="s">
        <v>3622</v>
      </c>
      <c r="EFJ3" s="2" t="s">
        <v>3623</v>
      </c>
      <c r="EFK3" s="2" t="s">
        <v>3624</v>
      </c>
      <c r="EFL3" s="2" t="s">
        <v>3625</v>
      </c>
      <c r="EFM3" s="2" t="s">
        <v>3626</v>
      </c>
      <c r="EFN3" s="2" t="s">
        <v>3627</v>
      </c>
      <c r="EFO3" s="2" t="s">
        <v>3628</v>
      </c>
      <c r="EFP3" s="2" t="s">
        <v>3629</v>
      </c>
      <c r="EFQ3" s="2" t="s">
        <v>3630</v>
      </c>
      <c r="EFR3" s="2" t="s">
        <v>3631</v>
      </c>
      <c r="EFS3" s="2" t="s">
        <v>3632</v>
      </c>
      <c r="EFT3" s="2" t="s">
        <v>3633</v>
      </c>
      <c r="EFU3" s="2" t="s">
        <v>3634</v>
      </c>
      <c r="EFV3" s="2" t="s">
        <v>3635</v>
      </c>
      <c r="EFW3" s="2" t="s">
        <v>3636</v>
      </c>
      <c r="EFX3" s="2" t="s">
        <v>3637</v>
      </c>
      <c r="EFY3" s="2" t="s">
        <v>3638</v>
      </c>
      <c r="EFZ3" s="2" t="s">
        <v>3639</v>
      </c>
      <c r="EGA3" s="2" t="s">
        <v>3640</v>
      </c>
      <c r="EGB3" s="2" t="s">
        <v>3641</v>
      </c>
      <c r="EGC3" s="2" t="s">
        <v>3642</v>
      </c>
      <c r="EGD3" s="2" t="s">
        <v>3643</v>
      </c>
      <c r="EGE3" s="2" t="s">
        <v>3644</v>
      </c>
      <c r="EGF3" s="2" t="s">
        <v>3645</v>
      </c>
      <c r="EGG3" s="2" t="s">
        <v>3646</v>
      </c>
      <c r="EGH3" s="2" t="s">
        <v>3647</v>
      </c>
      <c r="EGI3" s="2" t="s">
        <v>3648</v>
      </c>
      <c r="EGJ3" s="2" t="s">
        <v>3649</v>
      </c>
      <c r="EGK3" s="2" t="s">
        <v>3650</v>
      </c>
      <c r="EGL3" s="2" t="s">
        <v>3651</v>
      </c>
      <c r="EGM3" s="2" t="s">
        <v>3652</v>
      </c>
      <c r="EGN3" s="2" t="s">
        <v>3653</v>
      </c>
      <c r="EGO3" s="2" t="s">
        <v>3654</v>
      </c>
      <c r="EGP3" s="2" t="s">
        <v>3655</v>
      </c>
      <c r="EGQ3" s="2" t="s">
        <v>3656</v>
      </c>
      <c r="EGR3" s="2" t="s">
        <v>3657</v>
      </c>
      <c r="EGS3" s="2" t="s">
        <v>3658</v>
      </c>
      <c r="EGT3" s="2" t="s">
        <v>3659</v>
      </c>
      <c r="EGU3" s="2" t="s">
        <v>3660</v>
      </c>
      <c r="EGV3" s="2" t="s">
        <v>3661</v>
      </c>
      <c r="EGW3" s="2" t="s">
        <v>3662</v>
      </c>
      <c r="EGX3" s="2" t="s">
        <v>3663</v>
      </c>
      <c r="EGY3" s="2" t="s">
        <v>3664</v>
      </c>
      <c r="EGZ3" s="2" t="s">
        <v>3665</v>
      </c>
      <c r="EHA3" s="2" t="s">
        <v>3666</v>
      </c>
      <c r="EHB3" s="2" t="s">
        <v>3667</v>
      </c>
      <c r="EHC3" s="2" t="s">
        <v>3668</v>
      </c>
      <c r="EHD3" s="2" t="s">
        <v>3669</v>
      </c>
      <c r="EHE3" s="2" t="s">
        <v>3670</v>
      </c>
      <c r="EHF3" s="2" t="s">
        <v>3671</v>
      </c>
      <c r="EHG3" s="2" t="s">
        <v>3672</v>
      </c>
      <c r="EHH3" s="2" t="s">
        <v>3673</v>
      </c>
      <c r="EHI3" s="2" t="s">
        <v>3674</v>
      </c>
      <c r="EHJ3" s="2" t="s">
        <v>3675</v>
      </c>
      <c r="EHK3" s="2" t="s">
        <v>3676</v>
      </c>
      <c r="EHL3" s="2" t="s">
        <v>3677</v>
      </c>
      <c r="EHM3" s="2" t="s">
        <v>3678</v>
      </c>
      <c r="EHN3" s="2" t="s">
        <v>3679</v>
      </c>
      <c r="EHO3" s="2" t="s">
        <v>3680</v>
      </c>
      <c r="EHP3" s="2" t="s">
        <v>3681</v>
      </c>
      <c r="EHQ3" s="2" t="s">
        <v>3682</v>
      </c>
      <c r="EHR3" s="2" t="s">
        <v>3683</v>
      </c>
      <c r="EHS3" s="2" t="s">
        <v>3684</v>
      </c>
      <c r="EHT3" s="2" t="s">
        <v>3685</v>
      </c>
      <c r="EHU3" s="2" t="s">
        <v>3686</v>
      </c>
      <c r="EHV3" s="2" t="s">
        <v>3687</v>
      </c>
      <c r="EHW3" s="2" t="s">
        <v>3688</v>
      </c>
      <c r="EHX3" s="2" t="s">
        <v>3689</v>
      </c>
      <c r="EHY3" s="2" t="s">
        <v>3690</v>
      </c>
      <c r="EHZ3" s="2" t="s">
        <v>3691</v>
      </c>
      <c r="EIA3" s="2" t="s">
        <v>3692</v>
      </c>
      <c r="EIB3" s="2" t="s">
        <v>3693</v>
      </c>
      <c r="EIC3" s="2" t="s">
        <v>3694</v>
      </c>
      <c r="EID3" s="2" t="s">
        <v>3695</v>
      </c>
      <c r="EIE3" s="2" t="s">
        <v>3696</v>
      </c>
      <c r="EIF3" s="2" t="s">
        <v>3697</v>
      </c>
      <c r="EIG3" s="2" t="s">
        <v>3698</v>
      </c>
      <c r="EIH3" s="2" t="s">
        <v>3699</v>
      </c>
      <c r="EII3" s="2" t="s">
        <v>3700</v>
      </c>
      <c r="EIJ3" s="2" t="s">
        <v>3701</v>
      </c>
      <c r="EIK3" s="2" t="s">
        <v>3702</v>
      </c>
      <c r="EIL3" s="2" t="s">
        <v>3703</v>
      </c>
      <c r="EIM3" s="2" t="s">
        <v>3704</v>
      </c>
      <c r="EIN3" s="2" t="s">
        <v>3705</v>
      </c>
      <c r="EIO3" s="2" t="s">
        <v>3706</v>
      </c>
      <c r="EIP3" s="2" t="s">
        <v>3707</v>
      </c>
      <c r="EIQ3" s="2" t="s">
        <v>3708</v>
      </c>
      <c r="EIR3" s="2" t="s">
        <v>3709</v>
      </c>
      <c r="EIS3" s="2" t="s">
        <v>3710</v>
      </c>
      <c r="EIT3" s="2" t="s">
        <v>3711</v>
      </c>
      <c r="EIU3" s="2" t="s">
        <v>3712</v>
      </c>
      <c r="EIV3" s="2" t="s">
        <v>3713</v>
      </c>
      <c r="EIW3" s="2" t="s">
        <v>3714</v>
      </c>
      <c r="EIX3" s="2" t="s">
        <v>3715</v>
      </c>
      <c r="EIY3" s="2" t="s">
        <v>3716</v>
      </c>
      <c r="EIZ3" s="2" t="s">
        <v>3717</v>
      </c>
      <c r="EJA3" s="2" t="s">
        <v>3718</v>
      </c>
      <c r="EJB3" s="2" t="s">
        <v>3719</v>
      </c>
      <c r="EJC3" s="2" t="s">
        <v>3720</v>
      </c>
      <c r="EJD3" s="2" t="s">
        <v>3721</v>
      </c>
      <c r="EJE3" s="2" t="s">
        <v>3722</v>
      </c>
      <c r="EJF3" s="2" t="s">
        <v>3723</v>
      </c>
      <c r="EJG3" s="2" t="s">
        <v>3724</v>
      </c>
      <c r="EJH3" s="2" t="s">
        <v>3725</v>
      </c>
      <c r="EJI3" s="2" t="s">
        <v>3726</v>
      </c>
      <c r="EJJ3" s="2" t="s">
        <v>3727</v>
      </c>
      <c r="EJK3" s="2" t="s">
        <v>3728</v>
      </c>
      <c r="EJL3" s="2" t="s">
        <v>3729</v>
      </c>
      <c r="EJM3" s="2" t="s">
        <v>3730</v>
      </c>
      <c r="EJN3" s="2" t="s">
        <v>3731</v>
      </c>
      <c r="EJO3" s="2" t="s">
        <v>3732</v>
      </c>
      <c r="EJP3" s="2" t="s">
        <v>3733</v>
      </c>
      <c r="EJQ3" s="2" t="s">
        <v>3734</v>
      </c>
      <c r="EJR3" s="2" t="s">
        <v>3735</v>
      </c>
      <c r="EJS3" s="2" t="s">
        <v>3736</v>
      </c>
      <c r="EJT3" s="2" t="s">
        <v>3737</v>
      </c>
      <c r="EJU3" s="2" t="s">
        <v>3738</v>
      </c>
      <c r="EJV3" s="2" t="s">
        <v>3739</v>
      </c>
      <c r="EJW3" s="2" t="s">
        <v>3740</v>
      </c>
      <c r="EJX3" s="2" t="s">
        <v>3741</v>
      </c>
      <c r="EJY3" s="2" t="s">
        <v>3742</v>
      </c>
      <c r="EJZ3" s="2" t="s">
        <v>3743</v>
      </c>
      <c r="EKA3" s="2" t="s">
        <v>3744</v>
      </c>
      <c r="EKB3" s="2" t="s">
        <v>3745</v>
      </c>
      <c r="EKC3" s="2" t="s">
        <v>3746</v>
      </c>
      <c r="EKD3" s="2" t="s">
        <v>3747</v>
      </c>
      <c r="EKE3" s="2" t="s">
        <v>3748</v>
      </c>
      <c r="EKF3" s="2" t="s">
        <v>3749</v>
      </c>
      <c r="EKG3" s="2" t="s">
        <v>3750</v>
      </c>
      <c r="EKH3" s="2" t="s">
        <v>3751</v>
      </c>
      <c r="EKI3" s="2" t="s">
        <v>3752</v>
      </c>
      <c r="EKJ3" s="2" t="s">
        <v>3753</v>
      </c>
      <c r="EKK3" s="2" t="s">
        <v>3754</v>
      </c>
      <c r="EKL3" s="2" t="s">
        <v>3755</v>
      </c>
      <c r="EKM3" s="2" t="s">
        <v>3756</v>
      </c>
      <c r="EKN3" s="2" t="s">
        <v>3757</v>
      </c>
      <c r="EKO3" s="2" t="s">
        <v>3758</v>
      </c>
      <c r="EKP3" s="2" t="s">
        <v>3759</v>
      </c>
      <c r="EKQ3" s="2" t="s">
        <v>3760</v>
      </c>
      <c r="EKR3" s="2" t="s">
        <v>3761</v>
      </c>
      <c r="EKS3" s="2" t="s">
        <v>3762</v>
      </c>
      <c r="EKT3" s="2" t="s">
        <v>3763</v>
      </c>
      <c r="EKU3" s="2" t="s">
        <v>3764</v>
      </c>
      <c r="EKV3" s="2" t="s">
        <v>3765</v>
      </c>
      <c r="EKW3" s="2" t="s">
        <v>3766</v>
      </c>
      <c r="EKX3" s="2" t="s">
        <v>3767</v>
      </c>
      <c r="EKY3" s="2" t="s">
        <v>3768</v>
      </c>
      <c r="EKZ3" s="2" t="s">
        <v>3769</v>
      </c>
      <c r="ELA3" s="2" t="s">
        <v>3770</v>
      </c>
      <c r="ELB3" s="2" t="s">
        <v>3771</v>
      </c>
      <c r="ELC3" s="2" t="s">
        <v>3772</v>
      </c>
      <c r="ELD3" s="2" t="s">
        <v>3773</v>
      </c>
      <c r="ELE3" s="2" t="s">
        <v>3774</v>
      </c>
      <c r="ELF3" s="2" t="s">
        <v>3775</v>
      </c>
      <c r="ELG3" s="2" t="s">
        <v>3776</v>
      </c>
      <c r="ELH3" s="2" t="s">
        <v>3777</v>
      </c>
      <c r="ELI3" s="2" t="s">
        <v>3778</v>
      </c>
      <c r="ELJ3" s="2" t="s">
        <v>3779</v>
      </c>
      <c r="ELK3" s="2" t="s">
        <v>3780</v>
      </c>
      <c r="ELL3" s="2" t="s">
        <v>3781</v>
      </c>
      <c r="ELM3" s="2" t="s">
        <v>3782</v>
      </c>
      <c r="ELN3" s="2" t="s">
        <v>3783</v>
      </c>
      <c r="ELO3" s="2" t="s">
        <v>3784</v>
      </c>
      <c r="ELP3" s="2" t="s">
        <v>3785</v>
      </c>
      <c r="ELQ3" s="2" t="s">
        <v>3786</v>
      </c>
      <c r="ELR3" s="2" t="s">
        <v>3787</v>
      </c>
      <c r="ELS3" s="2" t="s">
        <v>3788</v>
      </c>
      <c r="ELT3" s="2" t="s">
        <v>3789</v>
      </c>
      <c r="ELU3" s="2" t="s">
        <v>3790</v>
      </c>
      <c r="ELV3" s="2" t="s">
        <v>3791</v>
      </c>
      <c r="ELW3" s="2" t="s">
        <v>3792</v>
      </c>
      <c r="ELX3" s="2" t="s">
        <v>3793</v>
      </c>
      <c r="ELY3" s="2" t="s">
        <v>3794</v>
      </c>
      <c r="ELZ3" s="2" t="s">
        <v>3795</v>
      </c>
      <c r="EMA3" s="2" t="s">
        <v>3796</v>
      </c>
      <c r="EMB3" s="2" t="s">
        <v>3797</v>
      </c>
      <c r="EMC3" s="2" t="s">
        <v>3798</v>
      </c>
      <c r="EMD3" s="2" t="s">
        <v>3799</v>
      </c>
      <c r="EME3" s="2" t="s">
        <v>3800</v>
      </c>
      <c r="EMF3" s="2" t="s">
        <v>3801</v>
      </c>
      <c r="EMG3" s="2" t="s">
        <v>3802</v>
      </c>
      <c r="EMH3" s="2" t="s">
        <v>3803</v>
      </c>
      <c r="EMI3" s="2" t="s">
        <v>3804</v>
      </c>
      <c r="EMJ3" s="2" t="s">
        <v>3805</v>
      </c>
      <c r="EMK3" s="2" t="s">
        <v>3806</v>
      </c>
      <c r="EML3" s="2" t="s">
        <v>3807</v>
      </c>
      <c r="EMM3" s="2" t="s">
        <v>3808</v>
      </c>
      <c r="EMN3" s="2" t="s">
        <v>3809</v>
      </c>
      <c r="EMO3" s="2" t="s">
        <v>3810</v>
      </c>
      <c r="EMP3" s="2" t="s">
        <v>3811</v>
      </c>
      <c r="EMQ3" s="2" t="s">
        <v>3812</v>
      </c>
      <c r="EMR3" s="2" t="s">
        <v>3813</v>
      </c>
      <c r="EMS3" s="2" t="s">
        <v>3814</v>
      </c>
      <c r="EMT3" s="2" t="s">
        <v>3815</v>
      </c>
      <c r="EMU3" s="2" t="s">
        <v>3816</v>
      </c>
      <c r="EMV3" s="2" t="s">
        <v>3817</v>
      </c>
      <c r="EMW3" s="2" t="s">
        <v>3818</v>
      </c>
      <c r="EMX3" s="2" t="s">
        <v>3819</v>
      </c>
      <c r="EMY3" s="2" t="s">
        <v>3820</v>
      </c>
      <c r="EMZ3" s="2" t="s">
        <v>3821</v>
      </c>
      <c r="ENA3" s="2" t="s">
        <v>3822</v>
      </c>
      <c r="ENB3" s="2" t="s">
        <v>3823</v>
      </c>
      <c r="ENC3" s="2" t="s">
        <v>3824</v>
      </c>
      <c r="END3" s="2" t="s">
        <v>3825</v>
      </c>
      <c r="ENE3" s="2" t="s">
        <v>3826</v>
      </c>
      <c r="ENF3" s="2" t="s">
        <v>3827</v>
      </c>
      <c r="ENG3" s="2" t="s">
        <v>3828</v>
      </c>
      <c r="ENH3" s="2" t="s">
        <v>3829</v>
      </c>
      <c r="ENI3" s="2" t="s">
        <v>3830</v>
      </c>
      <c r="ENJ3" s="2" t="s">
        <v>3831</v>
      </c>
      <c r="ENK3" s="2" t="s">
        <v>3832</v>
      </c>
      <c r="ENL3" s="2" t="s">
        <v>3833</v>
      </c>
      <c r="ENM3" s="2" t="s">
        <v>3834</v>
      </c>
      <c r="ENN3" s="2" t="s">
        <v>3835</v>
      </c>
      <c r="ENO3" s="2" t="s">
        <v>3836</v>
      </c>
      <c r="ENP3" s="2" t="s">
        <v>3837</v>
      </c>
      <c r="ENQ3" s="2" t="s">
        <v>3838</v>
      </c>
      <c r="ENR3" s="2" t="s">
        <v>3839</v>
      </c>
      <c r="ENS3" s="2" t="s">
        <v>3840</v>
      </c>
      <c r="ENT3" s="2" t="s">
        <v>3841</v>
      </c>
      <c r="ENU3" s="2" t="s">
        <v>3842</v>
      </c>
      <c r="ENV3" s="2" t="s">
        <v>3843</v>
      </c>
      <c r="ENW3" s="2" t="s">
        <v>3844</v>
      </c>
      <c r="ENX3" s="2" t="s">
        <v>3845</v>
      </c>
      <c r="ENY3" s="2" t="s">
        <v>3846</v>
      </c>
      <c r="ENZ3" s="2" t="s">
        <v>3847</v>
      </c>
      <c r="EOA3" s="2" t="s">
        <v>3848</v>
      </c>
      <c r="EOB3" s="2" t="s">
        <v>3849</v>
      </c>
      <c r="EOC3" s="2" t="s">
        <v>3850</v>
      </c>
      <c r="EOD3" s="2" t="s">
        <v>3851</v>
      </c>
      <c r="EOE3" s="2" t="s">
        <v>3852</v>
      </c>
      <c r="EOF3" s="2" t="s">
        <v>3853</v>
      </c>
      <c r="EOG3" s="2" t="s">
        <v>3854</v>
      </c>
      <c r="EOH3" s="2" t="s">
        <v>3855</v>
      </c>
      <c r="EOI3" s="2" t="s">
        <v>3856</v>
      </c>
      <c r="EOJ3" s="2" t="s">
        <v>3857</v>
      </c>
      <c r="EOK3" s="2" t="s">
        <v>3858</v>
      </c>
      <c r="EOL3" s="2" t="s">
        <v>3859</v>
      </c>
      <c r="EOM3" s="2" t="s">
        <v>3860</v>
      </c>
      <c r="EON3" s="2" t="s">
        <v>3861</v>
      </c>
      <c r="EOO3" s="2" t="s">
        <v>3862</v>
      </c>
      <c r="EOP3" s="2" t="s">
        <v>3863</v>
      </c>
      <c r="EOQ3" s="2" t="s">
        <v>3864</v>
      </c>
      <c r="EOR3" s="2" t="s">
        <v>3865</v>
      </c>
      <c r="EOS3" s="2" t="s">
        <v>3866</v>
      </c>
      <c r="EOT3" s="2" t="s">
        <v>3867</v>
      </c>
      <c r="EOU3" s="2" t="s">
        <v>3868</v>
      </c>
      <c r="EOV3" s="2" t="s">
        <v>3869</v>
      </c>
      <c r="EOW3" s="2" t="s">
        <v>3870</v>
      </c>
      <c r="EOX3" s="2" t="s">
        <v>3871</v>
      </c>
      <c r="EOY3" s="2" t="s">
        <v>3872</v>
      </c>
      <c r="EOZ3" s="2" t="s">
        <v>3873</v>
      </c>
      <c r="EPA3" s="2" t="s">
        <v>3874</v>
      </c>
      <c r="EPB3" s="2" t="s">
        <v>3875</v>
      </c>
      <c r="EPC3" s="2" t="s">
        <v>3876</v>
      </c>
      <c r="EPD3" s="2" t="s">
        <v>3877</v>
      </c>
      <c r="EPE3" s="2" t="s">
        <v>3878</v>
      </c>
      <c r="EPF3" s="2" t="s">
        <v>3879</v>
      </c>
      <c r="EPG3" s="2" t="s">
        <v>3880</v>
      </c>
      <c r="EPH3" s="2" t="s">
        <v>3881</v>
      </c>
      <c r="EPI3" s="2" t="s">
        <v>3882</v>
      </c>
      <c r="EPJ3" s="2" t="s">
        <v>3883</v>
      </c>
      <c r="EPK3" s="2" t="s">
        <v>3884</v>
      </c>
      <c r="EPL3" s="2" t="s">
        <v>3885</v>
      </c>
      <c r="EPM3" s="2" t="s">
        <v>3886</v>
      </c>
      <c r="EPN3" s="2" t="s">
        <v>3887</v>
      </c>
      <c r="EPO3" s="2" t="s">
        <v>3888</v>
      </c>
      <c r="EPP3" s="2" t="s">
        <v>3889</v>
      </c>
      <c r="EPQ3" s="2" t="s">
        <v>3890</v>
      </c>
      <c r="EPR3" s="2" t="s">
        <v>3891</v>
      </c>
      <c r="EPS3" s="2" t="s">
        <v>3892</v>
      </c>
      <c r="EPT3" s="2" t="s">
        <v>3893</v>
      </c>
      <c r="EPU3" s="2" t="s">
        <v>3894</v>
      </c>
      <c r="EPV3" s="2" t="s">
        <v>3895</v>
      </c>
      <c r="EPW3" s="2" t="s">
        <v>3896</v>
      </c>
      <c r="EPX3" s="2" t="s">
        <v>3897</v>
      </c>
      <c r="EPY3" s="2" t="s">
        <v>3898</v>
      </c>
      <c r="EPZ3" s="2" t="s">
        <v>3899</v>
      </c>
      <c r="EQA3" s="2" t="s">
        <v>3900</v>
      </c>
      <c r="EQB3" s="2" t="s">
        <v>3901</v>
      </c>
      <c r="EQC3" s="2" t="s">
        <v>3902</v>
      </c>
      <c r="EQD3" s="2" t="s">
        <v>3903</v>
      </c>
      <c r="EQE3" s="2" t="s">
        <v>3904</v>
      </c>
      <c r="EQF3" s="2" t="s">
        <v>3905</v>
      </c>
      <c r="EQG3" s="2" t="s">
        <v>3906</v>
      </c>
      <c r="EQH3" s="2" t="s">
        <v>3907</v>
      </c>
      <c r="EQI3" s="2" t="s">
        <v>3908</v>
      </c>
      <c r="EQJ3" s="2" t="s">
        <v>3909</v>
      </c>
      <c r="EQK3" s="2" t="s">
        <v>3910</v>
      </c>
      <c r="EQL3" s="2" t="s">
        <v>3911</v>
      </c>
      <c r="EQM3" s="2" t="s">
        <v>3912</v>
      </c>
      <c r="EQN3" s="2" t="s">
        <v>3913</v>
      </c>
      <c r="EQO3" s="2" t="s">
        <v>3914</v>
      </c>
      <c r="EQP3" s="2" t="s">
        <v>3915</v>
      </c>
      <c r="EQQ3" s="2" t="s">
        <v>3916</v>
      </c>
      <c r="EQR3" s="2" t="s">
        <v>3917</v>
      </c>
      <c r="EQS3" s="2" t="s">
        <v>3918</v>
      </c>
      <c r="EQT3" s="2" t="s">
        <v>3919</v>
      </c>
      <c r="EQU3" s="2" t="s">
        <v>3920</v>
      </c>
      <c r="EQV3" s="2" t="s">
        <v>3921</v>
      </c>
      <c r="EQW3" s="2" t="s">
        <v>3922</v>
      </c>
      <c r="EQX3" s="2" t="s">
        <v>3923</v>
      </c>
      <c r="EQY3" s="2" t="s">
        <v>3924</v>
      </c>
      <c r="EQZ3" s="2" t="s">
        <v>3925</v>
      </c>
      <c r="ERA3" s="2" t="s">
        <v>3926</v>
      </c>
      <c r="ERB3" s="2" t="s">
        <v>3927</v>
      </c>
      <c r="ERC3" s="2" t="s">
        <v>3928</v>
      </c>
      <c r="ERD3" s="2" t="s">
        <v>3929</v>
      </c>
      <c r="ERE3" s="2" t="s">
        <v>3930</v>
      </c>
      <c r="ERF3" s="2" t="s">
        <v>3931</v>
      </c>
      <c r="ERG3" s="2" t="s">
        <v>3932</v>
      </c>
      <c r="ERH3" s="2" t="s">
        <v>3933</v>
      </c>
      <c r="ERI3" s="2" t="s">
        <v>3934</v>
      </c>
      <c r="ERJ3" s="2" t="s">
        <v>3935</v>
      </c>
      <c r="ERK3" s="2" t="s">
        <v>3936</v>
      </c>
      <c r="ERL3" s="2" t="s">
        <v>3937</v>
      </c>
      <c r="ERM3" s="2" t="s">
        <v>3938</v>
      </c>
      <c r="ERN3" s="2" t="s">
        <v>3939</v>
      </c>
      <c r="ERO3" s="2" t="s">
        <v>3940</v>
      </c>
      <c r="ERP3" s="2" t="s">
        <v>3941</v>
      </c>
      <c r="ERQ3" s="2" t="s">
        <v>3942</v>
      </c>
      <c r="ERR3" s="2" t="s">
        <v>3943</v>
      </c>
      <c r="ERS3" s="2" t="s">
        <v>3944</v>
      </c>
      <c r="ERT3" s="2" t="s">
        <v>3945</v>
      </c>
      <c r="ERU3" s="2" t="s">
        <v>3946</v>
      </c>
      <c r="ERV3" s="2" t="s">
        <v>3947</v>
      </c>
      <c r="ERW3" s="2" t="s">
        <v>3948</v>
      </c>
      <c r="ERX3" s="2" t="s">
        <v>3949</v>
      </c>
      <c r="ERY3" s="2" t="s">
        <v>3950</v>
      </c>
      <c r="ERZ3" s="2" t="s">
        <v>3951</v>
      </c>
      <c r="ESA3" s="2" t="s">
        <v>3952</v>
      </c>
      <c r="ESB3" s="2" t="s">
        <v>3953</v>
      </c>
      <c r="ESC3" s="2" t="s">
        <v>3954</v>
      </c>
      <c r="ESD3" s="2" t="s">
        <v>3955</v>
      </c>
      <c r="ESE3" s="2" t="s">
        <v>3956</v>
      </c>
      <c r="ESF3" s="2" t="s">
        <v>3957</v>
      </c>
      <c r="ESG3" s="2" t="s">
        <v>3958</v>
      </c>
      <c r="ESH3" s="2" t="s">
        <v>3959</v>
      </c>
      <c r="ESI3" s="2" t="s">
        <v>3960</v>
      </c>
      <c r="ESJ3" s="2" t="s">
        <v>3961</v>
      </c>
      <c r="ESK3" s="2" t="s">
        <v>3962</v>
      </c>
      <c r="ESL3" s="2" t="s">
        <v>3963</v>
      </c>
      <c r="ESM3" s="2" t="s">
        <v>3964</v>
      </c>
      <c r="ESN3" s="2" t="s">
        <v>3965</v>
      </c>
      <c r="ESO3" s="2" t="s">
        <v>3966</v>
      </c>
      <c r="ESP3" s="2" t="s">
        <v>3967</v>
      </c>
      <c r="ESQ3" s="2" t="s">
        <v>3968</v>
      </c>
      <c r="ESR3" s="2" t="s">
        <v>3969</v>
      </c>
      <c r="ESS3" s="2" t="s">
        <v>3970</v>
      </c>
      <c r="EST3" s="2" t="s">
        <v>3971</v>
      </c>
      <c r="ESU3" s="2" t="s">
        <v>3972</v>
      </c>
      <c r="ESV3" s="2" t="s">
        <v>3973</v>
      </c>
      <c r="ESW3" s="2" t="s">
        <v>3974</v>
      </c>
      <c r="ESX3" s="2" t="s">
        <v>3975</v>
      </c>
      <c r="ESY3" s="2" t="s">
        <v>3976</v>
      </c>
      <c r="ESZ3" s="2" t="s">
        <v>3977</v>
      </c>
      <c r="ETA3" s="2" t="s">
        <v>3978</v>
      </c>
      <c r="ETB3" s="2" t="s">
        <v>3979</v>
      </c>
      <c r="ETC3" s="2" t="s">
        <v>3980</v>
      </c>
      <c r="ETD3" s="2" t="s">
        <v>3981</v>
      </c>
      <c r="ETE3" s="2" t="s">
        <v>3982</v>
      </c>
      <c r="ETF3" s="2" t="s">
        <v>3983</v>
      </c>
      <c r="ETG3" s="2" t="s">
        <v>3984</v>
      </c>
      <c r="ETH3" s="2" t="s">
        <v>3985</v>
      </c>
      <c r="ETI3" s="2" t="s">
        <v>3986</v>
      </c>
      <c r="ETJ3" s="2" t="s">
        <v>3987</v>
      </c>
      <c r="ETK3" s="2" t="s">
        <v>3988</v>
      </c>
      <c r="ETL3" s="2" t="s">
        <v>3989</v>
      </c>
      <c r="ETM3" s="2" t="s">
        <v>3990</v>
      </c>
      <c r="ETN3" s="2" t="s">
        <v>3991</v>
      </c>
      <c r="ETO3" s="2" t="s">
        <v>3992</v>
      </c>
      <c r="ETP3" s="2" t="s">
        <v>3993</v>
      </c>
      <c r="ETQ3" s="2" t="s">
        <v>3994</v>
      </c>
      <c r="ETR3" s="2" t="s">
        <v>3995</v>
      </c>
      <c r="ETS3" s="2" t="s">
        <v>3996</v>
      </c>
      <c r="ETT3" s="2" t="s">
        <v>3997</v>
      </c>
      <c r="ETU3" s="2" t="s">
        <v>3998</v>
      </c>
      <c r="ETV3" s="2" t="s">
        <v>3999</v>
      </c>
      <c r="ETW3" s="2" t="s">
        <v>4000</v>
      </c>
      <c r="ETX3" s="2" t="s">
        <v>4001</v>
      </c>
      <c r="ETY3" s="2" t="s">
        <v>4002</v>
      </c>
      <c r="ETZ3" s="2" t="s">
        <v>4003</v>
      </c>
      <c r="EUA3" s="2" t="s">
        <v>4004</v>
      </c>
      <c r="EUB3" s="2" t="s">
        <v>4005</v>
      </c>
      <c r="EUC3" s="2" t="s">
        <v>4006</v>
      </c>
      <c r="EUD3" s="2" t="s">
        <v>4007</v>
      </c>
      <c r="EUE3" s="2" t="s">
        <v>4008</v>
      </c>
      <c r="EUF3" s="2" t="s">
        <v>4009</v>
      </c>
      <c r="EUG3" s="2" t="s">
        <v>4010</v>
      </c>
      <c r="EUH3" s="2" t="s">
        <v>4011</v>
      </c>
      <c r="EUI3" s="2" t="s">
        <v>4012</v>
      </c>
      <c r="EUJ3" s="2" t="s">
        <v>4013</v>
      </c>
      <c r="EUK3" s="2" t="s">
        <v>4014</v>
      </c>
      <c r="EUL3" s="2" t="s">
        <v>4015</v>
      </c>
      <c r="EUM3" s="2" t="s">
        <v>4016</v>
      </c>
      <c r="EUN3" s="2" t="s">
        <v>4017</v>
      </c>
      <c r="EUO3" s="2" t="s">
        <v>4018</v>
      </c>
      <c r="EUP3" s="2" t="s">
        <v>4019</v>
      </c>
      <c r="EUQ3" s="2" t="s">
        <v>4020</v>
      </c>
      <c r="EUR3" s="2" t="s">
        <v>4021</v>
      </c>
      <c r="EUS3" s="2" t="s">
        <v>4022</v>
      </c>
      <c r="EUT3" s="2" t="s">
        <v>4023</v>
      </c>
      <c r="EUU3" s="2" t="s">
        <v>4024</v>
      </c>
      <c r="EUV3" s="2" t="s">
        <v>4025</v>
      </c>
      <c r="EUW3" s="2" t="s">
        <v>4026</v>
      </c>
      <c r="EUX3" s="2" t="s">
        <v>4027</v>
      </c>
      <c r="EUY3" s="2" t="s">
        <v>4028</v>
      </c>
      <c r="EUZ3" s="2" t="s">
        <v>4029</v>
      </c>
      <c r="EVA3" s="2" t="s">
        <v>4030</v>
      </c>
      <c r="EVB3" s="2" t="s">
        <v>4031</v>
      </c>
      <c r="EVC3" s="2" t="s">
        <v>4032</v>
      </c>
      <c r="EVD3" s="2" t="s">
        <v>4033</v>
      </c>
      <c r="EVE3" s="2" t="s">
        <v>4034</v>
      </c>
      <c r="EVF3" s="2" t="s">
        <v>4035</v>
      </c>
      <c r="EVG3" s="2" t="s">
        <v>4036</v>
      </c>
      <c r="EVH3" s="2" t="s">
        <v>4037</v>
      </c>
      <c r="EVI3" s="2" t="s">
        <v>4038</v>
      </c>
      <c r="EVJ3" s="2" t="s">
        <v>4039</v>
      </c>
      <c r="EVK3" s="2" t="s">
        <v>4040</v>
      </c>
      <c r="EVL3" s="2" t="s">
        <v>4041</v>
      </c>
      <c r="EVM3" s="2" t="s">
        <v>4042</v>
      </c>
      <c r="EVN3" s="2" t="s">
        <v>4043</v>
      </c>
      <c r="EVO3" s="2" t="s">
        <v>4044</v>
      </c>
      <c r="EVP3" s="2" t="s">
        <v>4045</v>
      </c>
      <c r="EVQ3" s="2" t="s">
        <v>4046</v>
      </c>
      <c r="EVR3" s="2" t="s">
        <v>4047</v>
      </c>
      <c r="EVS3" s="2" t="s">
        <v>4048</v>
      </c>
      <c r="EVT3" s="2" t="s">
        <v>4049</v>
      </c>
      <c r="EVU3" s="2" t="s">
        <v>4050</v>
      </c>
      <c r="EVV3" s="2" t="s">
        <v>4051</v>
      </c>
      <c r="EVW3" s="2" t="s">
        <v>4052</v>
      </c>
      <c r="EVX3" s="2" t="s">
        <v>4053</v>
      </c>
      <c r="EVY3" s="2" t="s">
        <v>4054</v>
      </c>
      <c r="EVZ3" s="2" t="s">
        <v>4055</v>
      </c>
      <c r="EWA3" s="2" t="s">
        <v>4056</v>
      </c>
      <c r="EWB3" s="2" t="s">
        <v>4057</v>
      </c>
      <c r="EWC3" s="2" t="s">
        <v>4058</v>
      </c>
      <c r="EWD3" s="2" t="s">
        <v>4059</v>
      </c>
      <c r="EWE3" s="2" t="s">
        <v>4060</v>
      </c>
      <c r="EWF3" s="2" t="s">
        <v>4061</v>
      </c>
      <c r="EWG3" s="2" t="s">
        <v>4062</v>
      </c>
      <c r="EWH3" s="2" t="s">
        <v>4063</v>
      </c>
      <c r="EWI3" s="2" t="s">
        <v>4064</v>
      </c>
      <c r="EWJ3" s="2" t="s">
        <v>4065</v>
      </c>
      <c r="EWK3" s="2" t="s">
        <v>4066</v>
      </c>
      <c r="EWL3" s="2" t="s">
        <v>4067</v>
      </c>
      <c r="EWM3" s="2" t="s">
        <v>4068</v>
      </c>
      <c r="EWN3" s="2" t="s">
        <v>4069</v>
      </c>
      <c r="EWO3" s="2" t="s">
        <v>4070</v>
      </c>
      <c r="EWP3" s="2" t="s">
        <v>4071</v>
      </c>
      <c r="EWQ3" s="2" t="s">
        <v>4072</v>
      </c>
      <c r="EWR3" s="2" t="s">
        <v>4073</v>
      </c>
      <c r="EWS3" s="2" t="s">
        <v>4074</v>
      </c>
      <c r="EWT3" s="2" t="s">
        <v>4075</v>
      </c>
      <c r="EWU3" s="2" t="s">
        <v>4076</v>
      </c>
      <c r="EWV3" s="2" t="s">
        <v>4077</v>
      </c>
      <c r="EWW3" s="2" t="s">
        <v>4078</v>
      </c>
      <c r="EWX3" s="2" t="s">
        <v>4079</v>
      </c>
      <c r="EWY3" s="2" t="s">
        <v>4080</v>
      </c>
      <c r="EWZ3" s="2" t="s">
        <v>4081</v>
      </c>
      <c r="EXA3" s="2" t="s">
        <v>4082</v>
      </c>
      <c r="EXB3" s="2" t="s">
        <v>4083</v>
      </c>
      <c r="EXC3" s="2" t="s">
        <v>4084</v>
      </c>
      <c r="EXD3" s="2" t="s">
        <v>4085</v>
      </c>
      <c r="EXE3" s="2" t="s">
        <v>4086</v>
      </c>
      <c r="EXF3" s="2" t="s">
        <v>4087</v>
      </c>
      <c r="EXG3" s="2" t="s">
        <v>4088</v>
      </c>
      <c r="EXH3" s="2" t="s">
        <v>4089</v>
      </c>
      <c r="EXI3" s="2" t="s">
        <v>4090</v>
      </c>
      <c r="EXJ3" s="2" t="s">
        <v>4091</v>
      </c>
      <c r="EXK3" s="2" t="s">
        <v>4092</v>
      </c>
      <c r="EXL3" s="2" t="s">
        <v>4093</v>
      </c>
      <c r="EXM3" s="2" t="s">
        <v>4094</v>
      </c>
      <c r="EXN3" s="2" t="s">
        <v>4095</v>
      </c>
      <c r="EXO3" s="2" t="s">
        <v>4096</v>
      </c>
      <c r="EXP3" s="2" t="s">
        <v>4097</v>
      </c>
      <c r="EXQ3" s="2" t="s">
        <v>4098</v>
      </c>
      <c r="EXR3" s="2" t="s">
        <v>4099</v>
      </c>
      <c r="EXS3" s="2" t="s">
        <v>4100</v>
      </c>
      <c r="EXT3" s="2" t="s">
        <v>4101</v>
      </c>
      <c r="EXU3" s="2" t="s">
        <v>4102</v>
      </c>
      <c r="EXV3" s="2" t="s">
        <v>4103</v>
      </c>
      <c r="EXW3" s="2" t="s">
        <v>4104</v>
      </c>
      <c r="EXX3" s="2" t="s">
        <v>4105</v>
      </c>
      <c r="EXY3" s="2" t="s">
        <v>4106</v>
      </c>
      <c r="EXZ3" s="2" t="s">
        <v>4107</v>
      </c>
      <c r="EYA3" s="2" t="s">
        <v>4108</v>
      </c>
      <c r="EYB3" s="2" t="s">
        <v>4109</v>
      </c>
      <c r="EYC3" s="2" t="s">
        <v>4110</v>
      </c>
      <c r="EYD3" s="2" t="s">
        <v>4111</v>
      </c>
      <c r="EYE3" s="2" t="s">
        <v>4112</v>
      </c>
      <c r="EYF3" s="2" t="s">
        <v>4113</v>
      </c>
      <c r="EYG3" s="2" t="s">
        <v>4114</v>
      </c>
      <c r="EYH3" s="2" t="s">
        <v>4115</v>
      </c>
      <c r="EYI3" s="2" t="s">
        <v>4116</v>
      </c>
      <c r="EYJ3" s="2" t="s">
        <v>4117</v>
      </c>
      <c r="EYK3" s="2" t="s">
        <v>4118</v>
      </c>
      <c r="EYL3" s="2" t="s">
        <v>4119</v>
      </c>
      <c r="EYM3" s="2" t="s">
        <v>4120</v>
      </c>
      <c r="EYN3" s="2" t="s">
        <v>4121</v>
      </c>
      <c r="EYO3" s="2" t="s">
        <v>4122</v>
      </c>
      <c r="EYP3" s="2" t="s">
        <v>4123</v>
      </c>
      <c r="EYQ3" s="2" t="s">
        <v>4124</v>
      </c>
      <c r="EYR3" s="2" t="s">
        <v>4125</v>
      </c>
      <c r="EYS3" s="2" t="s">
        <v>4126</v>
      </c>
      <c r="EYT3" s="2" t="s">
        <v>4127</v>
      </c>
      <c r="EYU3" s="2" t="s">
        <v>4128</v>
      </c>
      <c r="EYV3" s="2" t="s">
        <v>4129</v>
      </c>
      <c r="EYW3" s="2" t="s">
        <v>4130</v>
      </c>
      <c r="EYX3" s="2" t="s">
        <v>4131</v>
      </c>
      <c r="EYY3" s="2" t="s">
        <v>4132</v>
      </c>
      <c r="EYZ3" s="2" t="s">
        <v>4133</v>
      </c>
      <c r="EZA3" s="2" t="s">
        <v>4134</v>
      </c>
      <c r="EZB3" s="2" t="s">
        <v>4135</v>
      </c>
      <c r="EZC3" s="2" t="s">
        <v>4136</v>
      </c>
      <c r="EZD3" s="2" t="s">
        <v>4137</v>
      </c>
      <c r="EZE3" s="2" t="s">
        <v>4138</v>
      </c>
      <c r="EZF3" s="2" t="s">
        <v>4139</v>
      </c>
      <c r="EZG3" s="2" t="s">
        <v>4140</v>
      </c>
      <c r="EZH3" s="2" t="s">
        <v>4141</v>
      </c>
      <c r="EZI3" s="2" t="s">
        <v>4142</v>
      </c>
      <c r="EZJ3" s="2" t="s">
        <v>4143</v>
      </c>
      <c r="EZK3" s="2" t="s">
        <v>4144</v>
      </c>
      <c r="EZL3" s="2" t="s">
        <v>4145</v>
      </c>
      <c r="EZM3" s="2" t="s">
        <v>4146</v>
      </c>
      <c r="EZN3" s="2" t="s">
        <v>4147</v>
      </c>
      <c r="EZO3" s="2" t="s">
        <v>4148</v>
      </c>
      <c r="EZP3" s="2" t="s">
        <v>4149</v>
      </c>
      <c r="EZQ3" s="2" t="s">
        <v>4150</v>
      </c>
      <c r="EZR3" s="2" t="s">
        <v>4151</v>
      </c>
      <c r="EZS3" s="2" t="s">
        <v>4152</v>
      </c>
      <c r="EZT3" s="2" t="s">
        <v>4153</v>
      </c>
      <c r="EZU3" s="2" t="s">
        <v>4154</v>
      </c>
      <c r="EZV3" s="2" t="s">
        <v>4155</v>
      </c>
      <c r="EZW3" s="2" t="s">
        <v>4156</v>
      </c>
      <c r="EZX3" s="2" t="s">
        <v>4157</v>
      </c>
      <c r="EZY3" s="2" t="s">
        <v>4158</v>
      </c>
      <c r="EZZ3" s="2" t="s">
        <v>4159</v>
      </c>
      <c r="FAA3" s="2" t="s">
        <v>4160</v>
      </c>
      <c r="FAB3" s="2" t="s">
        <v>4161</v>
      </c>
      <c r="FAC3" s="2" t="s">
        <v>4162</v>
      </c>
      <c r="FAD3" s="2" t="s">
        <v>4163</v>
      </c>
      <c r="FAE3" s="2" t="s">
        <v>4164</v>
      </c>
      <c r="FAF3" s="2" t="s">
        <v>4165</v>
      </c>
      <c r="FAG3" s="2" t="s">
        <v>4166</v>
      </c>
      <c r="FAH3" s="2" t="s">
        <v>4167</v>
      </c>
      <c r="FAI3" s="2" t="s">
        <v>4168</v>
      </c>
      <c r="FAJ3" s="2" t="s">
        <v>4169</v>
      </c>
      <c r="FAK3" s="2" t="s">
        <v>4170</v>
      </c>
      <c r="FAL3" s="2" t="s">
        <v>4171</v>
      </c>
      <c r="FAM3" s="2" t="s">
        <v>4172</v>
      </c>
      <c r="FAN3" s="2" t="s">
        <v>4173</v>
      </c>
      <c r="FAO3" s="2" t="s">
        <v>4174</v>
      </c>
      <c r="FAP3" s="2" t="s">
        <v>4175</v>
      </c>
      <c r="FAQ3" s="2" t="s">
        <v>4176</v>
      </c>
      <c r="FAR3" s="2" t="s">
        <v>4177</v>
      </c>
      <c r="FAS3" s="2" t="s">
        <v>4178</v>
      </c>
      <c r="FAT3" s="2" t="s">
        <v>4179</v>
      </c>
      <c r="FAU3" s="2" t="s">
        <v>4180</v>
      </c>
      <c r="FAV3" s="2" t="s">
        <v>4181</v>
      </c>
      <c r="FAW3" s="2" t="s">
        <v>4182</v>
      </c>
      <c r="FAX3" s="2" t="s">
        <v>4183</v>
      </c>
      <c r="FAY3" s="2" t="s">
        <v>4184</v>
      </c>
      <c r="FAZ3" s="2" t="s">
        <v>4185</v>
      </c>
      <c r="FBA3" s="2" t="s">
        <v>4186</v>
      </c>
      <c r="FBB3" s="2" t="s">
        <v>4187</v>
      </c>
      <c r="FBC3" s="2" t="s">
        <v>4188</v>
      </c>
      <c r="FBD3" s="2" t="s">
        <v>4189</v>
      </c>
      <c r="FBE3" s="2" t="s">
        <v>4190</v>
      </c>
      <c r="FBF3" s="2" t="s">
        <v>4191</v>
      </c>
      <c r="FBG3" s="2" t="s">
        <v>4192</v>
      </c>
      <c r="FBH3" s="2" t="s">
        <v>4193</v>
      </c>
      <c r="FBI3" s="2" t="s">
        <v>4194</v>
      </c>
      <c r="FBJ3" s="2" t="s">
        <v>4195</v>
      </c>
      <c r="FBK3" s="2" t="s">
        <v>4196</v>
      </c>
      <c r="FBL3" s="2" t="s">
        <v>4197</v>
      </c>
      <c r="FBM3" s="2" t="s">
        <v>4198</v>
      </c>
      <c r="FBN3" s="2" t="s">
        <v>4199</v>
      </c>
      <c r="FBO3" s="2" t="s">
        <v>4200</v>
      </c>
      <c r="FBP3" s="2" t="s">
        <v>4201</v>
      </c>
      <c r="FBQ3" s="2" t="s">
        <v>4202</v>
      </c>
      <c r="FBR3" s="2" t="s">
        <v>4203</v>
      </c>
      <c r="FBS3" s="2" t="s">
        <v>4204</v>
      </c>
      <c r="FBT3" s="2" t="s">
        <v>4205</v>
      </c>
      <c r="FBU3" s="2" t="s">
        <v>4206</v>
      </c>
      <c r="FBV3" s="2" t="s">
        <v>4207</v>
      </c>
      <c r="FBW3" s="2" t="s">
        <v>4208</v>
      </c>
      <c r="FBX3" s="2" t="s">
        <v>4209</v>
      </c>
      <c r="FBY3" s="2" t="s">
        <v>4210</v>
      </c>
      <c r="FBZ3" s="2" t="s">
        <v>4211</v>
      </c>
      <c r="FCA3" s="2" t="s">
        <v>4212</v>
      </c>
      <c r="FCB3" s="2" t="s">
        <v>4213</v>
      </c>
      <c r="FCC3" s="2" t="s">
        <v>4214</v>
      </c>
      <c r="FCD3" s="2" t="s">
        <v>4215</v>
      </c>
      <c r="FCE3" s="2" t="s">
        <v>4216</v>
      </c>
      <c r="FCF3" s="2" t="s">
        <v>4217</v>
      </c>
      <c r="FCG3" s="2" t="s">
        <v>4218</v>
      </c>
      <c r="FCH3" s="2" t="s">
        <v>4219</v>
      </c>
      <c r="FCI3" s="2" t="s">
        <v>4220</v>
      </c>
      <c r="FCJ3" s="2" t="s">
        <v>4221</v>
      </c>
      <c r="FCK3" s="2" t="s">
        <v>4222</v>
      </c>
      <c r="FCL3" s="2" t="s">
        <v>4223</v>
      </c>
      <c r="FCM3" s="2" t="s">
        <v>4224</v>
      </c>
      <c r="FCN3" s="2" t="s">
        <v>4225</v>
      </c>
      <c r="FCO3" s="2" t="s">
        <v>4226</v>
      </c>
      <c r="FCP3" s="2" t="s">
        <v>4227</v>
      </c>
      <c r="FCQ3" s="2" t="s">
        <v>4228</v>
      </c>
      <c r="FCR3" s="2" t="s">
        <v>4229</v>
      </c>
      <c r="FCS3" s="2" t="s">
        <v>4230</v>
      </c>
      <c r="FCT3" s="2" t="s">
        <v>4231</v>
      </c>
      <c r="FCU3" s="2" t="s">
        <v>4232</v>
      </c>
      <c r="FCV3" s="2" t="s">
        <v>4233</v>
      </c>
      <c r="FCW3" s="2" t="s">
        <v>4234</v>
      </c>
      <c r="FCX3" s="2" t="s">
        <v>4235</v>
      </c>
      <c r="FCY3" s="2" t="s">
        <v>4236</v>
      </c>
      <c r="FCZ3" s="2" t="s">
        <v>4237</v>
      </c>
      <c r="FDA3" s="2" t="s">
        <v>4238</v>
      </c>
      <c r="FDB3" s="2" t="s">
        <v>4239</v>
      </c>
      <c r="FDC3" s="2" t="s">
        <v>4240</v>
      </c>
      <c r="FDD3" s="2" t="s">
        <v>4241</v>
      </c>
      <c r="FDE3" s="2" t="s">
        <v>4242</v>
      </c>
      <c r="FDF3" s="2" t="s">
        <v>4243</v>
      </c>
      <c r="FDG3" s="2" t="s">
        <v>4244</v>
      </c>
      <c r="FDH3" s="2" t="s">
        <v>4245</v>
      </c>
      <c r="FDI3" s="2" t="s">
        <v>4246</v>
      </c>
      <c r="FDJ3" s="2" t="s">
        <v>4247</v>
      </c>
      <c r="FDK3" s="2" t="s">
        <v>4248</v>
      </c>
      <c r="FDL3" s="2" t="s">
        <v>4249</v>
      </c>
      <c r="FDM3" s="2" t="s">
        <v>4250</v>
      </c>
      <c r="FDN3" s="2" t="s">
        <v>4251</v>
      </c>
      <c r="FDO3" s="2" t="s">
        <v>4252</v>
      </c>
      <c r="FDP3" s="2" t="s">
        <v>4253</v>
      </c>
      <c r="FDQ3" s="2" t="s">
        <v>4254</v>
      </c>
      <c r="FDR3" s="2" t="s">
        <v>4255</v>
      </c>
      <c r="FDS3" s="2" t="s">
        <v>4256</v>
      </c>
      <c r="FDT3" s="2" t="s">
        <v>4257</v>
      </c>
      <c r="FDU3" s="2" t="s">
        <v>4258</v>
      </c>
      <c r="FDV3" s="2" t="s">
        <v>4259</v>
      </c>
      <c r="FDW3" s="2" t="s">
        <v>4260</v>
      </c>
      <c r="FDX3" s="2" t="s">
        <v>4261</v>
      </c>
      <c r="FDY3" s="2" t="s">
        <v>4262</v>
      </c>
      <c r="FDZ3" s="2" t="s">
        <v>4263</v>
      </c>
      <c r="FEA3" s="2" t="s">
        <v>4264</v>
      </c>
      <c r="FEB3" s="2" t="s">
        <v>4265</v>
      </c>
      <c r="FEC3" s="2" t="s">
        <v>4266</v>
      </c>
      <c r="FED3" s="2" t="s">
        <v>4267</v>
      </c>
      <c r="FEE3" s="2" t="s">
        <v>4268</v>
      </c>
      <c r="FEF3" s="2" t="s">
        <v>4269</v>
      </c>
      <c r="FEG3" s="2" t="s">
        <v>4270</v>
      </c>
      <c r="FEH3" s="2" t="s">
        <v>4271</v>
      </c>
      <c r="FEI3" s="2" t="s">
        <v>4272</v>
      </c>
      <c r="FEJ3" s="2" t="s">
        <v>4273</v>
      </c>
      <c r="FEK3" s="2" t="s">
        <v>4274</v>
      </c>
      <c r="FEL3" s="2" t="s">
        <v>4275</v>
      </c>
      <c r="FEM3" s="2" t="s">
        <v>4276</v>
      </c>
      <c r="FEN3" s="2" t="s">
        <v>4277</v>
      </c>
      <c r="FEO3" s="2" t="s">
        <v>4278</v>
      </c>
      <c r="FEP3" s="2" t="s">
        <v>4279</v>
      </c>
      <c r="FEQ3" s="2" t="s">
        <v>4280</v>
      </c>
      <c r="FER3" s="2" t="s">
        <v>4281</v>
      </c>
      <c r="FES3" s="2" t="s">
        <v>4282</v>
      </c>
      <c r="FET3" s="2" t="s">
        <v>4283</v>
      </c>
      <c r="FEU3" s="2" t="s">
        <v>4284</v>
      </c>
      <c r="FEV3" s="2" t="s">
        <v>4285</v>
      </c>
      <c r="FEW3" s="2" t="s">
        <v>4286</v>
      </c>
      <c r="FEX3" s="2" t="s">
        <v>4287</v>
      </c>
      <c r="FEY3" s="2" t="s">
        <v>4288</v>
      </c>
      <c r="FEZ3" s="2" t="s">
        <v>4289</v>
      </c>
      <c r="FFA3" s="2" t="s">
        <v>4290</v>
      </c>
      <c r="FFB3" s="2" t="s">
        <v>4291</v>
      </c>
      <c r="FFC3" s="2" t="s">
        <v>4292</v>
      </c>
      <c r="FFD3" s="2" t="s">
        <v>4293</v>
      </c>
      <c r="FFE3" s="2" t="s">
        <v>4294</v>
      </c>
      <c r="FFF3" s="2" t="s">
        <v>4295</v>
      </c>
      <c r="FFG3" s="2" t="s">
        <v>4296</v>
      </c>
      <c r="FFH3" s="2" t="s">
        <v>4297</v>
      </c>
      <c r="FFI3" s="2" t="s">
        <v>4298</v>
      </c>
      <c r="FFJ3" s="2" t="s">
        <v>4299</v>
      </c>
      <c r="FFK3" s="2" t="s">
        <v>4300</v>
      </c>
      <c r="FFL3" s="2" t="s">
        <v>4301</v>
      </c>
      <c r="FFM3" s="2" t="s">
        <v>4302</v>
      </c>
      <c r="FFN3" s="2" t="s">
        <v>4303</v>
      </c>
      <c r="FFO3" s="2" t="s">
        <v>4304</v>
      </c>
      <c r="FFP3" s="2" t="s">
        <v>4305</v>
      </c>
      <c r="FFQ3" s="2" t="s">
        <v>4306</v>
      </c>
      <c r="FFR3" s="2" t="s">
        <v>4307</v>
      </c>
      <c r="FFS3" s="2" t="s">
        <v>4308</v>
      </c>
      <c r="FFT3" s="2" t="s">
        <v>4309</v>
      </c>
      <c r="FFU3" s="2" t="s">
        <v>4310</v>
      </c>
      <c r="FFV3" s="2" t="s">
        <v>4311</v>
      </c>
      <c r="FFW3" s="2" t="s">
        <v>4312</v>
      </c>
      <c r="FFX3" s="2" t="s">
        <v>4313</v>
      </c>
      <c r="FFY3" s="2" t="s">
        <v>4314</v>
      </c>
      <c r="FFZ3" s="2" t="s">
        <v>4315</v>
      </c>
      <c r="FGA3" s="2" t="s">
        <v>4316</v>
      </c>
      <c r="FGB3" s="2" t="s">
        <v>4317</v>
      </c>
      <c r="FGC3" s="2" t="s">
        <v>4318</v>
      </c>
      <c r="FGD3" s="2" t="s">
        <v>4319</v>
      </c>
      <c r="FGE3" s="2" t="s">
        <v>4320</v>
      </c>
      <c r="FGF3" s="2" t="s">
        <v>4321</v>
      </c>
      <c r="FGG3" s="2" t="s">
        <v>4322</v>
      </c>
      <c r="FGH3" s="2" t="s">
        <v>4323</v>
      </c>
      <c r="FGI3" s="2" t="s">
        <v>4324</v>
      </c>
      <c r="FGJ3" s="2" t="s">
        <v>4325</v>
      </c>
      <c r="FGK3" s="2" t="s">
        <v>4326</v>
      </c>
      <c r="FGL3" s="2" t="s">
        <v>4327</v>
      </c>
      <c r="FGM3" s="2" t="s">
        <v>4328</v>
      </c>
      <c r="FGN3" s="2" t="s">
        <v>4329</v>
      </c>
      <c r="FGO3" s="2" t="s">
        <v>4330</v>
      </c>
      <c r="FGP3" s="2" t="s">
        <v>4331</v>
      </c>
      <c r="FGQ3" s="2" t="s">
        <v>4332</v>
      </c>
      <c r="FGR3" s="2" t="s">
        <v>4333</v>
      </c>
      <c r="FGS3" s="2" t="s">
        <v>4334</v>
      </c>
      <c r="FGT3" s="2" t="s">
        <v>4335</v>
      </c>
      <c r="FGU3" s="2" t="s">
        <v>4336</v>
      </c>
      <c r="FGV3" s="2" t="s">
        <v>4337</v>
      </c>
      <c r="FGW3" s="2" t="s">
        <v>4338</v>
      </c>
      <c r="FGX3" s="2" t="s">
        <v>4339</v>
      </c>
      <c r="FGY3" s="2" t="s">
        <v>4340</v>
      </c>
      <c r="FGZ3" s="2" t="s">
        <v>4341</v>
      </c>
      <c r="FHA3" s="2" t="s">
        <v>4342</v>
      </c>
      <c r="FHB3" s="2" t="s">
        <v>4343</v>
      </c>
      <c r="FHC3" s="2" t="s">
        <v>4344</v>
      </c>
      <c r="FHD3" s="2" t="s">
        <v>4345</v>
      </c>
      <c r="FHE3" s="2" t="s">
        <v>4346</v>
      </c>
      <c r="FHF3" s="2" t="s">
        <v>4347</v>
      </c>
      <c r="FHG3" s="2" t="s">
        <v>4348</v>
      </c>
      <c r="FHH3" s="2" t="s">
        <v>4349</v>
      </c>
      <c r="FHI3" s="2" t="s">
        <v>4350</v>
      </c>
      <c r="FHJ3" s="2" t="s">
        <v>4351</v>
      </c>
      <c r="FHK3" s="2" t="s">
        <v>4352</v>
      </c>
      <c r="FHL3" s="2" t="s">
        <v>4353</v>
      </c>
      <c r="FHM3" s="2" t="s">
        <v>4354</v>
      </c>
      <c r="FHN3" s="2" t="s">
        <v>4355</v>
      </c>
      <c r="FHO3" s="2" t="s">
        <v>4356</v>
      </c>
      <c r="FHP3" s="2" t="s">
        <v>4357</v>
      </c>
      <c r="FHQ3" s="2" t="s">
        <v>4358</v>
      </c>
      <c r="FHR3" s="2" t="s">
        <v>4359</v>
      </c>
      <c r="FHS3" s="2" t="s">
        <v>4360</v>
      </c>
      <c r="FHT3" s="2" t="s">
        <v>4361</v>
      </c>
      <c r="FHU3" s="2" t="s">
        <v>4362</v>
      </c>
      <c r="FHV3" s="2" t="s">
        <v>4363</v>
      </c>
      <c r="FHW3" s="2" t="s">
        <v>4364</v>
      </c>
      <c r="FHX3" s="2" t="s">
        <v>4365</v>
      </c>
      <c r="FHY3" s="2" t="s">
        <v>4366</v>
      </c>
      <c r="FHZ3" s="2" t="s">
        <v>4367</v>
      </c>
      <c r="FIA3" s="2" t="s">
        <v>4368</v>
      </c>
      <c r="FIB3" s="2" t="s">
        <v>4369</v>
      </c>
      <c r="FIC3" s="2" t="s">
        <v>4370</v>
      </c>
      <c r="FID3" s="2" t="s">
        <v>4371</v>
      </c>
      <c r="FIE3" s="2" t="s">
        <v>4372</v>
      </c>
      <c r="FIF3" s="2" t="s">
        <v>4373</v>
      </c>
      <c r="FIG3" s="2" t="s">
        <v>4374</v>
      </c>
      <c r="FIH3" s="2" t="s">
        <v>4375</v>
      </c>
      <c r="FII3" s="2" t="s">
        <v>4376</v>
      </c>
      <c r="FIJ3" s="2" t="s">
        <v>4377</v>
      </c>
      <c r="FIK3" s="2" t="s">
        <v>4378</v>
      </c>
      <c r="FIL3" s="2" t="s">
        <v>4379</v>
      </c>
      <c r="FIM3" s="2" t="s">
        <v>4380</v>
      </c>
      <c r="FIN3" s="2" t="s">
        <v>4381</v>
      </c>
      <c r="FIO3" s="2" t="s">
        <v>4382</v>
      </c>
      <c r="FIP3" s="2" t="s">
        <v>4383</v>
      </c>
      <c r="FIQ3" s="2" t="s">
        <v>4384</v>
      </c>
      <c r="FIR3" s="2" t="s">
        <v>4385</v>
      </c>
      <c r="FIS3" s="2" t="s">
        <v>4386</v>
      </c>
      <c r="FIT3" s="2" t="s">
        <v>4387</v>
      </c>
      <c r="FIU3" s="2" t="s">
        <v>4388</v>
      </c>
      <c r="FIV3" s="2" t="s">
        <v>4389</v>
      </c>
      <c r="FIW3" s="2" t="s">
        <v>4390</v>
      </c>
      <c r="FIX3" s="2" t="s">
        <v>4391</v>
      </c>
      <c r="FIY3" s="2" t="s">
        <v>4392</v>
      </c>
      <c r="FIZ3" s="2" t="s">
        <v>4393</v>
      </c>
      <c r="FJA3" s="2" t="s">
        <v>4394</v>
      </c>
      <c r="FJB3" s="2" t="s">
        <v>4395</v>
      </c>
      <c r="FJC3" s="2" t="s">
        <v>4396</v>
      </c>
      <c r="FJD3" s="2" t="s">
        <v>4397</v>
      </c>
      <c r="FJE3" s="2" t="s">
        <v>4398</v>
      </c>
      <c r="FJF3" s="2" t="s">
        <v>4399</v>
      </c>
      <c r="FJG3" s="2" t="s">
        <v>4400</v>
      </c>
      <c r="FJH3" s="2" t="s">
        <v>4401</v>
      </c>
      <c r="FJI3" s="2" t="s">
        <v>4402</v>
      </c>
      <c r="FJJ3" s="2" t="s">
        <v>4403</v>
      </c>
      <c r="FJK3" s="2" t="s">
        <v>4404</v>
      </c>
      <c r="FJL3" s="2" t="s">
        <v>4405</v>
      </c>
      <c r="FJM3" s="2" t="s">
        <v>4406</v>
      </c>
      <c r="FJN3" s="2" t="s">
        <v>4407</v>
      </c>
      <c r="FJO3" s="2" t="s">
        <v>4408</v>
      </c>
      <c r="FJP3" s="2" t="s">
        <v>4409</v>
      </c>
      <c r="FJQ3" s="2" t="s">
        <v>4410</v>
      </c>
      <c r="FJR3" s="2" t="s">
        <v>4411</v>
      </c>
      <c r="FJS3" s="2" t="s">
        <v>4412</v>
      </c>
      <c r="FJT3" s="2" t="s">
        <v>4413</v>
      </c>
      <c r="FJU3" s="2" t="s">
        <v>4414</v>
      </c>
      <c r="FJV3" s="2" t="s">
        <v>4415</v>
      </c>
      <c r="FJW3" s="2" t="s">
        <v>4416</v>
      </c>
      <c r="FJX3" s="2" t="s">
        <v>4417</v>
      </c>
      <c r="FJY3" s="2" t="s">
        <v>4418</v>
      </c>
      <c r="FJZ3" s="2" t="s">
        <v>4419</v>
      </c>
      <c r="FKA3" s="2" t="s">
        <v>4420</v>
      </c>
      <c r="FKB3" s="2" t="s">
        <v>4421</v>
      </c>
      <c r="FKC3" s="2" t="s">
        <v>4422</v>
      </c>
      <c r="FKD3" s="2" t="s">
        <v>4423</v>
      </c>
      <c r="FKE3" s="2" t="s">
        <v>4424</v>
      </c>
      <c r="FKF3" s="2" t="s">
        <v>4425</v>
      </c>
      <c r="FKG3" s="2" t="s">
        <v>4426</v>
      </c>
      <c r="FKH3" s="2" t="s">
        <v>4427</v>
      </c>
      <c r="FKI3" s="2" t="s">
        <v>4428</v>
      </c>
      <c r="FKJ3" s="2" t="s">
        <v>4429</v>
      </c>
      <c r="FKK3" s="2" t="s">
        <v>4430</v>
      </c>
      <c r="FKL3" s="2" t="s">
        <v>4431</v>
      </c>
      <c r="FKM3" s="2" t="s">
        <v>4432</v>
      </c>
      <c r="FKN3" s="2" t="s">
        <v>4433</v>
      </c>
      <c r="FKO3" s="2" t="s">
        <v>4434</v>
      </c>
      <c r="FKP3" s="2" t="s">
        <v>4435</v>
      </c>
      <c r="FKQ3" s="2" t="s">
        <v>4436</v>
      </c>
      <c r="FKR3" s="2" t="s">
        <v>4437</v>
      </c>
      <c r="FKS3" s="2" t="s">
        <v>4438</v>
      </c>
      <c r="FKT3" s="2" t="s">
        <v>4439</v>
      </c>
      <c r="FKU3" s="2" t="s">
        <v>4440</v>
      </c>
      <c r="FKV3" s="2" t="s">
        <v>4441</v>
      </c>
      <c r="FKW3" s="2" t="s">
        <v>4442</v>
      </c>
      <c r="FKX3" s="2" t="s">
        <v>4443</v>
      </c>
      <c r="FKY3" s="2" t="s">
        <v>4444</v>
      </c>
      <c r="FKZ3" s="2" t="s">
        <v>4445</v>
      </c>
      <c r="FLA3" s="2" t="s">
        <v>4446</v>
      </c>
      <c r="FLB3" s="2" t="s">
        <v>4447</v>
      </c>
      <c r="FLC3" s="2" t="s">
        <v>4448</v>
      </c>
      <c r="FLD3" s="2" t="s">
        <v>4449</v>
      </c>
      <c r="FLE3" s="2" t="s">
        <v>4450</v>
      </c>
      <c r="FLF3" s="2" t="s">
        <v>4451</v>
      </c>
      <c r="FLG3" s="2" t="s">
        <v>4452</v>
      </c>
      <c r="FLH3" s="2" t="s">
        <v>4453</v>
      </c>
      <c r="FLI3" s="2" t="s">
        <v>4454</v>
      </c>
      <c r="FLJ3" s="2" t="s">
        <v>4455</v>
      </c>
      <c r="FLK3" s="2" t="s">
        <v>4456</v>
      </c>
      <c r="FLL3" s="2" t="s">
        <v>4457</v>
      </c>
      <c r="FLM3" s="2" t="s">
        <v>4458</v>
      </c>
      <c r="FLN3" s="2" t="s">
        <v>4459</v>
      </c>
      <c r="FLO3" s="2" t="s">
        <v>4460</v>
      </c>
      <c r="FLP3" s="2" t="s">
        <v>4461</v>
      </c>
      <c r="FLQ3" s="2" t="s">
        <v>4462</v>
      </c>
      <c r="FLR3" s="2" t="s">
        <v>4463</v>
      </c>
      <c r="FLS3" s="2" t="s">
        <v>4464</v>
      </c>
      <c r="FLT3" s="2" t="s">
        <v>4465</v>
      </c>
      <c r="FLU3" s="2" t="s">
        <v>4466</v>
      </c>
      <c r="FLV3" s="2" t="s">
        <v>4467</v>
      </c>
      <c r="FLW3" s="2" t="s">
        <v>4468</v>
      </c>
      <c r="FLX3" s="2" t="s">
        <v>4469</v>
      </c>
      <c r="FLY3" s="2" t="s">
        <v>4470</v>
      </c>
      <c r="FLZ3" s="2" t="s">
        <v>4471</v>
      </c>
      <c r="FMA3" s="2" t="s">
        <v>4472</v>
      </c>
      <c r="FMB3" s="2" t="s">
        <v>4473</v>
      </c>
      <c r="FMC3" s="2" t="s">
        <v>4474</v>
      </c>
      <c r="FMD3" s="2" t="s">
        <v>4475</v>
      </c>
      <c r="FME3" s="2" t="s">
        <v>4476</v>
      </c>
      <c r="FMF3" s="2" t="s">
        <v>4477</v>
      </c>
      <c r="FMG3" s="2" t="s">
        <v>4478</v>
      </c>
      <c r="FMH3" s="2" t="s">
        <v>4479</v>
      </c>
      <c r="FMI3" s="2" t="s">
        <v>4480</v>
      </c>
      <c r="FMJ3" s="2" t="s">
        <v>4481</v>
      </c>
      <c r="FMK3" s="2" t="s">
        <v>4482</v>
      </c>
      <c r="FML3" s="2" t="s">
        <v>4483</v>
      </c>
      <c r="FMM3" s="2" t="s">
        <v>4484</v>
      </c>
      <c r="FMN3" s="2" t="s">
        <v>4485</v>
      </c>
      <c r="FMO3" s="2" t="s">
        <v>4486</v>
      </c>
      <c r="FMP3" s="2" t="s">
        <v>4487</v>
      </c>
      <c r="FMQ3" s="2" t="s">
        <v>4488</v>
      </c>
      <c r="FMR3" s="2" t="s">
        <v>4489</v>
      </c>
      <c r="FMS3" s="2" t="s">
        <v>4490</v>
      </c>
      <c r="FMT3" s="2" t="s">
        <v>4491</v>
      </c>
      <c r="FMU3" s="2" t="s">
        <v>4492</v>
      </c>
      <c r="FMV3" s="2" t="s">
        <v>4493</v>
      </c>
      <c r="FMW3" s="2" t="s">
        <v>4494</v>
      </c>
      <c r="FMX3" s="2" t="s">
        <v>4495</v>
      </c>
      <c r="FMY3" s="2" t="s">
        <v>4496</v>
      </c>
      <c r="FMZ3" s="2" t="s">
        <v>4497</v>
      </c>
      <c r="FNA3" s="2" t="s">
        <v>4498</v>
      </c>
      <c r="FNB3" s="2" t="s">
        <v>4499</v>
      </c>
      <c r="FNC3" s="2" t="s">
        <v>4500</v>
      </c>
      <c r="FND3" s="2" t="s">
        <v>4501</v>
      </c>
      <c r="FNE3" s="2" t="s">
        <v>4502</v>
      </c>
      <c r="FNF3" s="2" t="s">
        <v>4503</v>
      </c>
      <c r="FNG3" s="2" t="s">
        <v>4504</v>
      </c>
      <c r="FNH3" s="2" t="s">
        <v>4505</v>
      </c>
      <c r="FNI3" s="2" t="s">
        <v>4506</v>
      </c>
      <c r="FNJ3" s="2" t="s">
        <v>4507</v>
      </c>
      <c r="FNK3" s="2" t="s">
        <v>4508</v>
      </c>
      <c r="FNL3" s="2" t="s">
        <v>4509</v>
      </c>
      <c r="FNM3" s="2" t="s">
        <v>4510</v>
      </c>
      <c r="FNN3" s="2" t="s">
        <v>4511</v>
      </c>
      <c r="FNO3" s="2" t="s">
        <v>4512</v>
      </c>
      <c r="FNP3" s="2" t="s">
        <v>4513</v>
      </c>
      <c r="FNQ3" s="2" t="s">
        <v>4514</v>
      </c>
      <c r="FNR3" s="2" t="s">
        <v>4515</v>
      </c>
      <c r="FNS3" s="2" t="s">
        <v>4516</v>
      </c>
      <c r="FNT3" s="2" t="s">
        <v>4517</v>
      </c>
      <c r="FNU3" s="2" t="s">
        <v>4518</v>
      </c>
      <c r="FNV3" s="2" t="s">
        <v>4519</v>
      </c>
      <c r="FNW3" s="2" t="s">
        <v>4520</v>
      </c>
      <c r="FNX3" s="2" t="s">
        <v>4521</v>
      </c>
      <c r="FNY3" s="2" t="s">
        <v>4522</v>
      </c>
      <c r="FNZ3" s="2" t="s">
        <v>4523</v>
      </c>
      <c r="FOA3" s="2" t="s">
        <v>4524</v>
      </c>
      <c r="FOB3" s="2" t="s">
        <v>4525</v>
      </c>
      <c r="FOC3" s="2" t="s">
        <v>4526</v>
      </c>
      <c r="FOD3" s="2" t="s">
        <v>4527</v>
      </c>
      <c r="FOE3" s="2" t="s">
        <v>4528</v>
      </c>
      <c r="FOF3" s="2" t="s">
        <v>4529</v>
      </c>
      <c r="FOG3" s="2" t="s">
        <v>4530</v>
      </c>
      <c r="FOH3" s="2" t="s">
        <v>4531</v>
      </c>
      <c r="FOI3" s="2" t="s">
        <v>4532</v>
      </c>
      <c r="FOJ3" s="2" t="s">
        <v>4533</v>
      </c>
      <c r="FOK3" s="2" t="s">
        <v>4534</v>
      </c>
      <c r="FOL3" s="2" t="s">
        <v>4535</v>
      </c>
      <c r="FOM3" s="2" t="s">
        <v>4536</v>
      </c>
      <c r="FON3" s="2" t="s">
        <v>4537</v>
      </c>
      <c r="FOO3" s="2" t="s">
        <v>4538</v>
      </c>
      <c r="FOP3" s="2" t="s">
        <v>4539</v>
      </c>
      <c r="FOQ3" s="2" t="s">
        <v>4540</v>
      </c>
      <c r="FOR3" s="2" t="s">
        <v>4541</v>
      </c>
      <c r="FOS3" s="2" t="s">
        <v>4542</v>
      </c>
      <c r="FOT3" s="2" t="s">
        <v>4543</v>
      </c>
      <c r="FOU3" s="2" t="s">
        <v>4544</v>
      </c>
      <c r="FOV3" s="2" t="s">
        <v>4545</v>
      </c>
      <c r="FOW3" s="2" t="s">
        <v>4546</v>
      </c>
      <c r="FOX3" s="2" t="s">
        <v>4547</v>
      </c>
      <c r="FOY3" s="2" t="s">
        <v>4548</v>
      </c>
      <c r="FOZ3" s="2" t="s">
        <v>4549</v>
      </c>
      <c r="FPA3" s="2" t="s">
        <v>4550</v>
      </c>
      <c r="FPB3" s="2" t="s">
        <v>4551</v>
      </c>
      <c r="FPC3" s="2" t="s">
        <v>4552</v>
      </c>
      <c r="FPD3" s="2" t="s">
        <v>4553</v>
      </c>
      <c r="FPE3" s="2" t="s">
        <v>4554</v>
      </c>
      <c r="FPF3" s="2" t="s">
        <v>4555</v>
      </c>
      <c r="FPG3" s="2" t="s">
        <v>4556</v>
      </c>
      <c r="FPH3" s="2" t="s">
        <v>4557</v>
      </c>
      <c r="FPI3" s="2" t="s">
        <v>4558</v>
      </c>
      <c r="FPJ3" s="2" t="s">
        <v>4559</v>
      </c>
      <c r="FPK3" s="2" t="s">
        <v>4560</v>
      </c>
      <c r="FPL3" s="2" t="s">
        <v>4561</v>
      </c>
      <c r="FPM3" s="2" t="s">
        <v>4562</v>
      </c>
      <c r="FPN3" s="2" t="s">
        <v>4563</v>
      </c>
      <c r="FPO3" s="2" t="s">
        <v>4564</v>
      </c>
      <c r="FPP3" s="2" t="s">
        <v>4565</v>
      </c>
      <c r="FPQ3" s="2" t="s">
        <v>4566</v>
      </c>
      <c r="FPR3" s="2" t="s">
        <v>4567</v>
      </c>
      <c r="FPS3" s="2" t="s">
        <v>4568</v>
      </c>
      <c r="FPT3" s="2" t="s">
        <v>4569</v>
      </c>
      <c r="FPU3" s="2" t="s">
        <v>4570</v>
      </c>
      <c r="FPV3" s="2" t="s">
        <v>4571</v>
      </c>
      <c r="FPW3" s="2" t="s">
        <v>4572</v>
      </c>
      <c r="FPX3" s="2" t="s">
        <v>4573</v>
      </c>
      <c r="FPY3" s="2" t="s">
        <v>4574</v>
      </c>
      <c r="FPZ3" s="2" t="s">
        <v>4575</v>
      </c>
      <c r="FQA3" s="2" t="s">
        <v>4576</v>
      </c>
      <c r="FQB3" s="2" t="s">
        <v>4577</v>
      </c>
      <c r="FQC3" s="2" t="s">
        <v>4578</v>
      </c>
      <c r="FQD3" s="2" t="s">
        <v>4579</v>
      </c>
      <c r="FQE3" s="2" t="s">
        <v>4580</v>
      </c>
      <c r="FQF3" s="2" t="s">
        <v>4581</v>
      </c>
      <c r="FQG3" s="2" t="s">
        <v>4582</v>
      </c>
      <c r="FQH3" s="2" t="s">
        <v>4583</v>
      </c>
      <c r="FQI3" s="2" t="s">
        <v>4584</v>
      </c>
      <c r="FQJ3" s="2" t="s">
        <v>4585</v>
      </c>
      <c r="FQK3" s="2" t="s">
        <v>4586</v>
      </c>
      <c r="FQL3" s="2" t="s">
        <v>4587</v>
      </c>
      <c r="FQM3" s="2" t="s">
        <v>4588</v>
      </c>
      <c r="FQN3" s="2" t="s">
        <v>4589</v>
      </c>
      <c r="FQO3" s="2" t="s">
        <v>4590</v>
      </c>
      <c r="FQP3" s="2" t="s">
        <v>4591</v>
      </c>
      <c r="FQQ3" s="2" t="s">
        <v>4592</v>
      </c>
      <c r="FQR3" s="2" t="s">
        <v>4593</v>
      </c>
      <c r="FQS3" s="2" t="s">
        <v>4594</v>
      </c>
      <c r="FQT3" s="2" t="s">
        <v>4595</v>
      </c>
      <c r="FQU3" s="2" t="s">
        <v>4596</v>
      </c>
      <c r="FQV3" s="2" t="s">
        <v>4597</v>
      </c>
      <c r="FQW3" s="2" t="s">
        <v>4598</v>
      </c>
      <c r="FQX3" s="2" t="s">
        <v>4599</v>
      </c>
      <c r="FQY3" s="2" t="s">
        <v>4600</v>
      </c>
      <c r="FQZ3" s="2" t="s">
        <v>4601</v>
      </c>
      <c r="FRA3" s="2" t="s">
        <v>4602</v>
      </c>
      <c r="FRB3" s="2" t="s">
        <v>4603</v>
      </c>
      <c r="FRC3" s="2" t="s">
        <v>4604</v>
      </c>
      <c r="FRD3" s="2" t="s">
        <v>4605</v>
      </c>
      <c r="FRE3" s="2" t="s">
        <v>4606</v>
      </c>
      <c r="FRF3" s="2" t="s">
        <v>4607</v>
      </c>
      <c r="FRG3" s="2" t="s">
        <v>4608</v>
      </c>
      <c r="FRH3" s="2" t="s">
        <v>4609</v>
      </c>
      <c r="FRI3" s="2" t="s">
        <v>4610</v>
      </c>
      <c r="FRJ3" s="2" t="s">
        <v>4611</v>
      </c>
      <c r="FRK3" s="2" t="s">
        <v>4612</v>
      </c>
      <c r="FRL3" s="2" t="s">
        <v>4613</v>
      </c>
      <c r="FRM3" s="2" t="s">
        <v>4614</v>
      </c>
      <c r="FRN3" s="2" t="s">
        <v>4615</v>
      </c>
      <c r="FRO3" s="2" t="s">
        <v>4616</v>
      </c>
      <c r="FRP3" s="2" t="s">
        <v>4617</v>
      </c>
      <c r="FRQ3" s="2" t="s">
        <v>4618</v>
      </c>
      <c r="FRR3" s="2" t="s">
        <v>4619</v>
      </c>
      <c r="FRS3" s="2" t="s">
        <v>4620</v>
      </c>
      <c r="FRT3" s="2" t="s">
        <v>4621</v>
      </c>
      <c r="FRU3" s="2" t="s">
        <v>4622</v>
      </c>
      <c r="FRV3" s="2" t="s">
        <v>4623</v>
      </c>
      <c r="FRW3" s="2" t="s">
        <v>4624</v>
      </c>
      <c r="FRX3" s="2" t="s">
        <v>4625</v>
      </c>
      <c r="FRY3" s="2" t="s">
        <v>4626</v>
      </c>
      <c r="FRZ3" s="2" t="s">
        <v>4627</v>
      </c>
      <c r="FSA3" s="2" t="s">
        <v>4628</v>
      </c>
      <c r="FSB3" s="2" t="s">
        <v>4629</v>
      </c>
      <c r="FSC3" s="2" t="s">
        <v>4630</v>
      </c>
      <c r="FSD3" s="2" t="s">
        <v>4631</v>
      </c>
      <c r="FSE3" s="2" t="s">
        <v>4632</v>
      </c>
      <c r="FSF3" s="2" t="s">
        <v>4633</v>
      </c>
      <c r="FSG3" s="2" t="s">
        <v>4634</v>
      </c>
      <c r="FSH3" s="2" t="s">
        <v>4635</v>
      </c>
      <c r="FSI3" s="2" t="s">
        <v>4636</v>
      </c>
      <c r="FSJ3" s="2" t="s">
        <v>4637</v>
      </c>
      <c r="FSK3" s="2" t="s">
        <v>4638</v>
      </c>
      <c r="FSL3" s="2" t="s">
        <v>4639</v>
      </c>
      <c r="FSM3" s="2" t="s">
        <v>4640</v>
      </c>
      <c r="FSN3" s="2" t="s">
        <v>4641</v>
      </c>
      <c r="FSO3" s="2" t="s">
        <v>4642</v>
      </c>
      <c r="FSP3" s="2" t="s">
        <v>4643</v>
      </c>
      <c r="FSQ3" s="2" t="s">
        <v>4644</v>
      </c>
      <c r="FSR3" s="2" t="s">
        <v>4645</v>
      </c>
      <c r="FSS3" s="2" t="s">
        <v>4646</v>
      </c>
      <c r="FST3" s="2" t="s">
        <v>4647</v>
      </c>
      <c r="FSU3" s="2" t="s">
        <v>4648</v>
      </c>
      <c r="FSV3" s="2" t="s">
        <v>4649</v>
      </c>
      <c r="FSW3" s="2" t="s">
        <v>4650</v>
      </c>
      <c r="FSX3" s="2" t="s">
        <v>4651</v>
      </c>
      <c r="FSY3" s="2" t="s">
        <v>4652</v>
      </c>
      <c r="FSZ3" s="2" t="s">
        <v>4653</v>
      </c>
      <c r="FTA3" s="2" t="s">
        <v>4654</v>
      </c>
      <c r="FTB3" s="2" t="s">
        <v>4655</v>
      </c>
      <c r="FTC3" s="2" t="s">
        <v>4656</v>
      </c>
      <c r="FTD3" s="2" t="s">
        <v>4657</v>
      </c>
      <c r="FTE3" s="2" t="s">
        <v>4658</v>
      </c>
      <c r="FTF3" s="2" t="s">
        <v>4659</v>
      </c>
      <c r="FTG3" s="2" t="s">
        <v>4660</v>
      </c>
      <c r="FTH3" s="2" t="s">
        <v>4661</v>
      </c>
      <c r="FTI3" s="2" t="s">
        <v>4662</v>
      </c>
      <c r="FTJ3" s="2" t="s">
        <v>4663</v>
      </c>
      <c r="FTK3" s="2" t="s">
        <v>4664</v>
      </c>
      <c r="FTL3" s="2" t="s">
        <v>4665</v>
      </c>
      <c r="FTM3" s="2" t="s">
        <v>4666</v>
      </c>
      <c r="FTN3" s="2" t="s">
        <v>4667</v>
      </c>
      <c r="FTO3" s="2" t="s">
        <v>4668</v>
      </c>
      <c r="FTP3" s="2" t="s">
        <v>4669</v>
      </c>
      <c r="FTQ3" s="2" t="s">
        <v>4670</v>
      </c>
      <c r="FTR3" s="2" t="s">
        <v>4671</v>
      </c>
      <c r="FTS3" s="2" t="s">
        <v>4672</v>
      </c>
      <c r="FTT3" s="2" t="s">
        <v>4673</v>
      </c>
      <c r="FTU3" s="2" t="s">
        <v>4674</v>
      </c>
      <c r="FTV3" s="2" t="s">
        <v>4675</v>
      </c>
      <c r="FTW3" s="2" t="s">
        <v>4676</v>
      </c>
      <c r="FTX3" s="2" t="s">
        <v>4677</v>
      </c>
      <c r="FTY3" s="2" t="s">
        <v>4678</v>
      </c>
      <c r="FTZ3" s="2" t="s">
        <v>4679</v>
      </c>
      <c r="FUA3" s="2" t="s">
        <v>4680</v>
      </c>
      <c r="FUB3" s="2" t="s">
        <v>4681</v>
      </c>
      <c r="FUC3" s="2" t="s">
        <v>4682</v>
      </c>
      <c r="FUD3" s="2" t="s">
        <v>4683</v>
      </c>
      <c r="FUE3" s="2" t="s">
        <v>4684</v>
      </c>
      <c r="FUF3" s="2" t="s">
        <v>4685</v>
      </c>
      <c r="FUG3" s="2" t="s">
        <v>4686</v>
      </c>
      <c r="FUH3" s="2" t="s">
        <v>4687</v>
      </c>
      <c r="FUI3" s="2" t="s">
        <v>4688</v>
      </c>
      <c r="FUJ3" s="2" t="s">
        <v>4689</v>
      </c>
      <c r="FUK3" s="2" t="s">
        <v>4690</v>
      </c>
      <c r="FUL3" s="2" t="s">
        <v>4691</v>
      </c>
      <c r="FUM3" s="2" t="s">
        <v>4692</v>
      </c>
      <c r="FUN3" s="2" t="s">
        <v>4693</v>
      </c>
      <c r="FUO3" s="2" t="s">
        <v>4694</v>
      </c>
      <c r="FUP3" s="2" t="s">
        <v>4695</v>
      </c>
      <c r="FUQ3" s="2" t="s">
        <v>4696</v>
      </c>
      <c r="FUR3" s="2" t="s">
        <v>4697</v>
      </c>
      <c r="FUS3" s="2" t="s">
        <v>4698</v>
      </c>
      <c r="FUT3" s="2" t="s">
        <v>4699</v>
      </c>
      <c r="FUU3" s="2" t="s">
        <v>4700</v>
      </c>
      <c r="FUV3" s="2" t="s">
        <v>4701</v>
      </c>
      <c r="FUW3" s="2" t="s">
        <v>4702</v>
      </c>
      <c r="FUX3" s="2" t="s">
        <v>4703</v>
      </c>
      <c r="FUY3" s="2" t="s">
        <v>4704</v>
      </c>
      <c r="FUZ3" s="2" t="s">
        <v>4705</v>
      </c>
      <c r="FVA3" s="2" t="s">
        <v>4706</v>
      </c>
      <c r="FVB3" s="2" t="s">
        <v>4707</v>
      </c>
      <c r="FVC3" s="2" t="s">
        <v>4708</v>
      </c>
      <c r="FVD3" s="2" t="s">
        <v>4709</v>
      </c>
      <c r="FVE3" s="2" t="s">
        <v>4710</v>
      </c>
      <c r="FVF3" s="2" t="s">
        <v>4711</v>
      </c>
      <c r="FVG3" s="2" t="s">
        <v>4712</v>
      </c>
      <c r="FVH3" s="2" t="s">
        <v>4713</v>
      </c>
      <c r="FVI3" s="2" t="s">
        <v>4714</v>
      </c>
      <c r="FVJ3" s="2" t="s">
        <v>4715</v>
      </c>
      <c r="FVK3" s="2" t="s">
        <v>4716</v>
      </c>
      <c r="FVL3" s="2" t="s">
        <v>4717</v>
      </c>
      <c r="FVM3" s="2" t="s">
        <v>4718</v>
      </c>
      <c r="FVN3" s="2" t="s">
        <v>4719</v>
      </c>
      <c r="FVO3" s="2" t="s">
        <v>4720</v>
      </c>
      <c r="FVP3" s="2" t="s">
        <v>4721</v>
      </c>
      <c r="FVQ3" s="2" t="s">
        <v>4722</v>
      </c>
      <c r="FVR3" s="2" t="s">
        <v>4723</v>
      </c>
      <c r="FVS3" s="2" t="s">
        <v>4724</v>
      </c>
      <c r="FVT3" s="2" t="s">
        <v>4725</v>
      </c>
      <c r="FVU3" s="2" t="s">
        <v>4726</v>
      </c>
      <c r="FVV3" s="2" t="s">
        <v>4727</v>
      </c>
      <c r="FVW3" s="2" t="s">
        <v>4728</v>
      </c>
      <c r="FVX3" s="2" t="s">
        <v>4729</v>
      </c>
      <c r="FVY3" s="2" t="s">
        <v>4730</v>
      </c>
      <c r="FVZ3" s="2" t="s">
        <v>4731</v>
      </c>
      <c r="FWA3" s="2" t="s">
        <v>4732</v>
      </c>
      <c r="FWB3" s="2" t="s">
        <v>4733</v>
      </c>
      <c r="FWC3" s="2" t="s">
        <v>4734</v>
      </c>
      <c r="FWD3" s="2" t="s">
        <v>4735</v>
      </c>
      <c r="FWE3" s="2" t="s">
        <v>4736</v>
      </c>
      <c r="FWF3" s="2" t="s">
        <v>4737</v>
      </c>
      <c r="FWG3" s="2" t="s">
        <v>4738</v>
      </c>
      <c r="FWH3" s="2" t="s">
        <v>4739</v>
      </c>
      <c r="FWI3" s="2" t="s">
        <v>4740</v>
      </c>
      <c r="FWJ3" s="2" t="s">
        <v>4741</v>
      </c>
      <c r="FWK3" s="2" t="s">
        <v>4742</v>
      </c>
      <c r="FWL3" s="2" t="s">
        <v>4743</v>
      </c>
      <c r="FWM3" s="2" t="s">
        <v>4744</v>
      </c>
      <c r="FWN3" s="2" t="s">
        <v>4745</v>
      </c>
      <c r="FWO3" s="2" t="s">
        <v>4746</v>
      </c>
      <c r="FWP3" s="2" t="s">
        <v>4747</v>
      </c>
      <c r="FWQ3" s="2" t="s">
        <v>4748</v>
      </c>
      <c r="FWR3" s="2" t="s">
        <v>4749</v>
      </c>
      <c r="FWS3" s="2" t="s">
        <v>4750</v>
      </c>
      <c r="FWT3" s="2" t="s">
        <v>4751</v>
      </c>
      <c r="FWU3" s="2" t="s">
        <v>4752</v>
      </c>
      <c r="FWV3" s="2" t="s">
        <v>4753</v>
      </c>
      <c r="FWW3" s="2" t="s">
        <v>4754</v>
      </c>
      <c r="FWX3" s="2" t="s">
        <v>4755</v>
      </c>
      <c r="FWY3" s="2" t="s">
        <v>4756</v>
      </c>
      <c r="FWZ3" s="2" t="s">
        <v>4757</v>
      </c>
      <c r="FXA3" s="2" t="s">
        <v>4758</v>
      </c>
      <c r="FXB3" s="2" t="s">
        <v>4759</v>
      </c>
      <c r="FXC3" s="2" t="s">
        <v>4760</v>
      </c>
      <c r="FXD3" s="2" t="s">
        <v>4761</v>
      </c>
      <c r="FXE3" s="2" t="s">
        <v>4762</v>
      </c>
      <c r="FXF3" s="2" t="s">
        <v>4763</v>
      </c>
      <c r="FXG3" s="2" t="s">
        <v>4764</v>
      </c>
      <c r="FXH3" s="2" t="s">
        <v>4765</v>
      </c>
      <c r="FXI3" s="2" t="s">
        <v>4766</v>
      </c>
      <c r="FXJ3" s="2" t="s">
        <v>4767</v>
      </c>
      <c r="FXK3" s="2" t="s">
        <v>4768</v>
      </c>
      <c r="FXL3" s="2" t="s">
        <v>4769</v>
      </c>
      <c r="FXM3" s="2" t="s">
        <v>4770</v>
      </c>
      <c r="FXN3" s="2" t="s">
        <v>4771</v>
      </c>
      <c r="FXO3" s="2" t="s">
        <v>4772</v>
      </c>
      <c r="FXP3" s="2" t="s">
        <v>4773</v>
      </c>
      <c r="FXQ3" s="2" t="s">
        <v>4774</v>
      </c>
      <c r="FXR3" s="2" t="s">
        <v>4775</v>
      </c>
      <c r="FXS3" s="2" t="s">
        <v>4776</v>
      </c>
      <c r="FXT3" s="2" t="s">
        <v>4777</v>
      </c>
      <c r="FXU3" s="2" t="s">
        <v>4778</v>
      </c>
      <c r="FXV3" s="2" t="s">
        <v>4779</v>
      </c>
      <c r="FXW3" s="2" t="s">
        <v>4780</v>
      </c>
      <c r="FXX3" s="2" t="s">
        <v>4781</v>
      </c>
      <c r="FXY3" s="2" t="s">
        <v>4782</v>
      </c>
      <c r="FXZ3" s="2" t="s">
        <v>4783</v>
      </c>
      <c r="FYA3" s="2" t="s">
        <v>4784</v>
      </c>
      <c r="FYB3" s="2" t="s">
        <v>4785</v>
      </c>
      <c r="FYC3" s="2" t="s">
        <v>4786</v>
      </c>
      <c r="FYD3" s="2" t="s">
        <v>4787</v>
      </c>
      <c r="FYE3" s="2" t="s">
        <v>4788</v>
      </c>
      <c r="FYF3" s="2" t="s">
        <v>4789</v>
      </c>
      <c r="FYG3" s="2" t="s">
        <v>4790</v>
      </c>
      <c r="FYH3" s="2" t="s">
        <v>4791</v>
      </c>
      <c r="FYI3" s="2" t="s">
        <v>4792</v>
      </c>
      <c r="FYJ3" s="2" t="s">
        <v>4793</v>
      </c>
      <c r="FYK3" s="2" t="s">
        <v>4794</v>
      </c>
      <c r="FYL3" s="2" t="s">
        <v>4795</v>
      </c>
      <c r="FYM3" s="2" t="s">
        <v>4796</v>
      </c>
      <c r="FYN3" s="2" t="s">
        <v>4797</v>
      </c>
      <c r="FYO3" s="2" t="s">
        <v>4798</v>
      </c>
      <c r="FYP3" s="2" t="s">
        <v>4799</v>
      </c>
      <c r="FYQ3" s="2" t="s">
        <v>4800</v>
      </c>
      <c r="FYR3" s="2" t="s">
        <v>4801</v>
      </c>
      <c r="FYS3" s="2" t="s">
        <v>4802</v>
      </c>
      <c r="FYT3" s="2" t="s">
        <v>4803</v>
      </c>
      <c r="FYU3" s="2" t="s">
        <v>4804</v>
      </c>
      <c r="FYV3" s="2" t="s">
        <v>4805</v>
      </c>
      <c r="FYW3" s="2" t="s">
        <v>4806</v>
      </c>
      <c r="FYX3" s="2" t="s">
        <v>4807</v>
      </c>
      <c r="FYY3" s="2" t="s">
        <v>4808</v>
      </c>
      <c r="FYZ3" s="2" t="s">
        <v>4809</v>
      </c>
      <c r="FZA3" s="2" t="s">
        <v>4810</v>
      </c>
      <c r="FZB3" s="2" t="s">
        <v>4811</v>
      </c>
      <c r="FZC3" s="2" t="s">
        <v>4812</v>
      </c>
      <c r="FZD3" s="2" t="s">
        <v>4813</v>
      </c>
      <c r="FZE3" s="2" t="s">
        <v>4814</v>
      </c>
      <c r="FZF3" s="2" t="s">
        <v>4815</v>
      </c>
      <c r="FZG3" s="2" t="s">
        <v>4816</v>
      </c>
      <c r="FZH3" s="2" t="s">
        <v>4817</v>
      </c>
      <c r="FZI3" s="2" t="s">
        <v>4818</v>
      </c>
      <c r="FZJ3" s="2" t="s">
        <v>4819</v>
      </c>
      <c r="FZK3" s="2" t="s">
        <v>4820</v>
      </c>
      <c r="FZL3" s="2" t="s">
        <v>4821</v>
      </c>
      <c r="FZM3" s="2" t="s">
        <v>4822</v>
      </c>
      <c r="FZN3" s="2" t="s">
        <v>4823</v>
      </c>
      <c r="FZO3" s="2" t="s">
        <v>4824</v>
      </c>
      <c r="FZP3" s="2" t="s">
        <v>4825</v>
      </c>
      <c r="FZQ3" s="2" t="s">
        <v>4826</v>
      </c>
      <c r="FZR3" s="2" t="s">
        <v>4827</v>
      </c>
      <c r="FZS3" s="2" t="s">
        <v>4828</v>
      </c>
      <c r="FZT3" s="2" t="s">
        <v>4829</v>
      </c>
      <c r="FZU3" s="2" t="s">
        <v>4830</v>
      </c>
      <c r="FZV3" s="2" t="s">
        <v>4831</v>
      </c>
      <c r="FZW3" s="2" t="s">
        <v>4832</v>
      </c>
      <c r="FZX3" s="2" t="s">
        <v>4833</v>
      </c>
      <c r="FZY3" s="2" t="s">
        <v>4834</v>
      </c>
      <c r="FZZ3" s="2" t="s">
        <v>4835</v>
      </c>
      <c r="GAA3" s="2" t="s">
        <v>4836</v>
      </c>
      <c r="GAB3" s="2" t="s">
        <v>4837</v>
      </c>
      <c r="GAC3" s="2" t="s">
        <v>4838</v>
      </c>
      <c r="GAD3" s="2" t="s">
        <v>4839</v>
      </c>
      <c r="GAE3" s="2" t="s">
        <v>4840</v>
      </c>
      <c r="GAF3" s="2" t="s">
        <v>4841</v>
      </c>
      <c r="GAG3" s="2" t="s">
        <v>4842</v>
      </c>
      <c r="GAH3" s="2" t="s">
        <v>4843</v>
      </c>
      <c r="GAI3" s="2" t="s">
        <v>4844</v>
      </c>
      <c r="GAJ3" s="2" t="s">
        <v>4845</v>
      </c>
      <c r="GAK3" s="2" t="s">
        <v>4846</v>
      </c>
      <c r="GAL3" s="2" t="s">
        <v>4847</v>
      </c>
      <c r="GAM3" s="2" t="s">
        <v>4848</v>
      </c>
      <c r="GAN3" s="2" t="s">
        <v>4849</v>
      </c>
      <c r="GAO3" s="2" t="s">
        <v>4850</v>
      </c>
      <c r="GAP3" s="2" t="s">
        <v>4851</v>
      </c>
      <c r="GAQ3" s="2" t="s">
        <v>4852</v>
      </c>
      <c r="GAR3" s="2" t="s">
        <v>4853</v>
      </c>
      <c r="GAS3" s="2" t="s">
        <v>4854</v>
      </c>
      <c r="GAT3" s="2" t="s">
        <v>4855</v>
      </c>
      <c r="GAU3" s="2" t="s">
        <v>4856</v>
      </c>
      <c r="GAV3" s="2" t="s">
        <v>4857</v>
      </c>
      <c r="GAW3" s="2" t="s">
        <v>4858</v>
      </c>
      <c r="GAX3" s="2" t="s">
        <v>4859</v>
      </c>
      <c r="GAY3" s="2" t="s">
        <v>4860</v>
      </c>
      <c r="GAZ3" s="2" t="s">
        <v>4861</v>
      </c>
      <c r="GBA3" s="2" t="s">
        <v>4862</v>
      </c>
      <c r="GBB3" s="2" t="s">
        <v>4863</v>
      </c>
      <c r="GBC3" s="2" t="s">
        <v>4864</v>
      </c>
      <c r="GBD3" s="2" t="s">
        <v>4865</v>
      </c>
      <c r="GBE3" s="2" t="s">
        <v>4866</v>
      </c>
      <c r="GBF3" s="2" t="s">
        <v>4867</v>
      </c>
      <c r="GBG3" s="2" t="s">
        <v>4868</v>
      </c>
      <c r="GBH3" s="2" t="s">
        <v>4869</v>
      </c>
      <c r="GBI3" s="2" t="s">
        <v>4870</v>
      </c>
      <c r="GBJ3" s="2" t="s">
        <v>4871</v>
      </c>
      <c r="GBK3" s="2" t="s">
        <v>4872</v>
      </c>
      <c r="GBL3" s="2" t="s">
        <v>4873</v>
      </c>
      <c r="GBM3" s="2" t="s">
        <v>4874</v>
      </c>
      <c r="GBN3" s="2" t="s">
        <v>4875</v>
      </c>
      <c r="GBO3" s="2" t="s">
        <v>4876</v>
      </c>
      <c r="GBP3" s="2" t="s">
        <v>4877</v>
      </c>
      <c r="GBQ3" s="2" t="s">
        <v>4878</v>
      </c>
      <c r="GBR3" s="2" t="s">
        <v>4879</v>
      </c>
      <c r="GBS3" s="2" t="s">
        <v>4880</v>
      </c>
      <c r="GBT3" s="2" t="s">
        <v>4881</v>
      </c>
      <c r="GBU3" s="2" t="s">
        <v>4882</v>
      </c>
      <c r="GBV3" s="2" t="s">
        <v>4883</v>
      </c>
      <c r="GBW3" s="2" t="s">
        <v>4884</v>
      </c>
      <c r="GBX3" s="2" t="s">
        <v>4885</v>
      </c>
      <c r="GBY3" s="2" t="s">
        <v>4886</v>
      </c>
      <c r="GBZ3" s="2" t="s">
        <v>4887</v>
      </c>
      <c r="GCA3" s="2" t="s">
        <v>4888</v>
      </c>
      <c r="GCB3" s="2" t="s">
        <v>4889</v>
      </c>
      <c r="GCC3" s="2" t="s">
        <v>4890</v>
      </c>
      <c r="GCD3" s="2" t="s">
        <v>4891</v>
      </c>
      <c r="GCE3" s="2" t="s">
        <v>4892</v>
      </c>
      <c r="GCF3" s="2" t="s">
        <v>4893</v>
      </c>
      <c r="GCG3" s="2" t="s">
        <v>4894</v>
      </c>
      <c r="GCH3" s="2" t="s">
        <v>4895</v>
      </c>
      <c r="GCI3" s="2" t="s">
        <v>4896</v>
      </c>
      <c r="GCJ3" s="2" t="s">
        <v>4897</v>
      </c>
      <c r="GCK3" s="2" t="s">
        <v>4898</v>
      </c>
      <c r="GCL3" s="2" t="s">
        <v>4899</v>
      </c>
      <c r="GCM3" s="2" t="s">
        <v>4900</v>
      </c>
      <c r="GCN3" s="2" t="s">
        <v>4901</v>
      </c>
      <c r="GCO3" s="2" t="s">
        <v>4902</v>
      </c>
      <c r="GCP3" s="2" t="s">
        <v>4903</v>
      </c>
      <c r="GCQ3" s="2" t="s">
        <v>4904</v>
      </c>
      <c r="GCR3" s="2" t="s">
        <v>4905</v>
      </c>
      <c r="GCS3" s="2" t="s">
        <v>4906</v>
      </c>
      <c r="GCT3" s="2" t="s">
        <v>4907</v>
      </c>
      <c r="GCU3" s="2" t="s">
        <v>4908</v>
      </c>
      <c r="GCV3" s="2" t="s">
        <v>4909</v>
      </c>
      <c r="GCW3" s="2" t="s">
        <v>4910</v>
      </c>
      <c r="GCX3" s="2" t="s">
        <v>4911</v>
      </c>
      <c r="GCY3" s="2" t="s">
        <v>4912</v>
      </c>
      <c r="GCZ3" s="2" t="s">
        <v>4913</v>
      </c>
      <c r="GDA3" s="2" t="s">
        <v>4914</v>
      </c>
      <c r="GDB3" s="2" t="s">
        <v>4915</v>
      </c>
      <c r="GDC3" s="2" t="s">
        <v>4916</v>
      </c>
      <c r="GDD3" s="2" t="s">
        <v>4917</v>
      </c>
      <c r="GDE3" s="2" t="s">
        <v>4918</v>
      </c>
      <c r="GDF3" s="2" t="s">
        <v>4919</v>
      </c>
      <c r="GDG3" s="2" t="s">
        <v>4920</v>
      </c>
      <c r="GDH3" s="2" t="s">
        <v>4921</v>
      </c>
      <c r="GDI3" s="2" t="s">
        <v>4922</v>
      </c>
      <c r="GDJ3" s="2" t="s">
        <v>4923</v>
      </c>
      <c r="GDK3" s="2" t="s">
        <v>4924</v>
      </c>
      <c r="GDL3" s="2" t="s">
        <v>4925</v>
      </c>
      <c r="GDM3" s="2" t="s">
        <v>4926</v>
      </c>
      <c r="GDN3" s="2" t="s">
        <v>4927</v>
      </c>
      <c r="GDO3" s="2" t="s">
        <v>4928</v>
      </c>
      <c r="GDP3" s="2" t="s">
        <v>4929</v>
      </c>
      <c r="GDQ3" s="2" t="s">
        <v>4930</v>
      </c>
      <c r="GDR3" s="2" t="s">
        <v>4931</v>
      </c>
      <c r="GDS3" s="2" t="s">
        <v>4932</v>
      </c>
      <c r="GDT3" s="2" t="s">
        <v>4933</v>
      </c>
      <c r="GDU3" s="2" t="s">
        <v>4934</v>
      </c>
      <c r="GDV3" s="2" t="s">
        <v>4935</v>
      </c>
      <c r="GDW3" s="2" t="s">
        <v>4936</v>
      </c>
      <c r="GDX3" s="2" t="s">
        <v>4937</v>
      </c>
      <c r="GDY3" s="2" t="s">
        <v>4938</v>
      </c>
      <c r="GDZ3" s="2" t="s">
        <v>4939</v>
      </c>
      <c r="GEA3" s="2" t="s">
        <v>4940</v>
      </c>
      <c r="GEB3" s="2" t="s">
        <v>4941</v>
      </c>
      <c r="GEC3" s="2" t="s">
        <v>4942</v>
      </c>
      <c r="GED3" s="2" t="s">
        <v>4943</v>
      </c>
      <c r="GEE3" s="2" t="s">
        <v>4944</v>
      </c>
      <c r="GEF3" s="2" t="s">
        <v>4945</v>
      </c>
      <c r="GEG3" s="2" t="s">
        <v>4946</v>
      </c>
      <c r="GEH3" s="2" t="s">
        <v>4947</v>
      </c>
      <c r="GEI3" s="2" t="s">
        <v>4948</v>
      </c>
      <c r="GEJ3" s="2" t="s">
        <v>4949</v>
      </c>
      <c r="GEK3" s="2" t="s">
        <v>4950</v>
      </c>
      <c r="GEL3" s="2" t="s">
        <v>4951</v>
      </c>
      <c r="GEM3" s="2" t="s">
        <v>4952</v>
      </c>
      <c r="GEN3" s="2" t="s">
        <v>4953</v>
      </c>
      <c r="GEO3" s="2" t="s">
        <v>4954</v>
      </c>
      <c r="GEP3" s="2" t="s">
        <v>4955</v>
      </c>
      <c r="GEQ3" s="2" t="s">
        <v>4956</v>
      </c>
      <c r="GER3" s="2" t="s">
        <v>4957</v>
      </c>
      <c r="GES3" s="2" t="s">
        <v>4958</v>
      </c>
      <c r="GET3" s="2" t="s">
        <v>4959</v>
      </c>
      <c r="GEU3" s="2" t="s">
        <v>4960</v>
      </c>
      <c r="GEV3" s="2" t="s">
        <v>4961</v>
      </c>
      <c r="GEW3" s="2" t="s">
        <v>4962</v>
      </c>
      <c r="GEX3" s="2" t="s">
        <v>4963</v>
      </c>
      <c r="GEY3" s="2" t="s">
        <v>4964</v>
      </c>
      <c r="GEZ3" s="2" t="s">
        <v>4965</v>
      </c>
      <c r="GFA3" s="2" t="s">
        <v>4966</v>
      </c>
      <c r="GFB3" s="2" t="s">
        <v>4967</v>
      </c>
      <c r="GFC3" s="2" t="s">
        <v>4968</v>
      </c>
      <c r="GFD3" s="2" t="s">
        <v>4969</v>
      </c>
      <c r="GFE3" s="2" t="s">
        <v>4970</v>
      </c>
      <c r="GFF3" s="2" t="s">
        <v>4971</v>
      </c>
      <c r="GFG3" s="2" t="s">
        <v>4972</v>
      </c>
      <c r="GFH3" s="2" t="s">
        <v>4973</v>
      </c>
      <c r="GFI3" s="2" t="s">
        <v>4974</v>
      </c>
      <c r="GFJ3" s="2" t="s">
        <v>4975</v>
      </c>
      <c r="GFK3" s="2" t="s">
        <v>4976</v>
      </c>
      <c r="GFL3" s="2" t="s">
        <v>4977</v>
      </c>
      <c r="GFM3" s="2" t="s">
        <v>4978</v>
      </c>
      <c r="GFN3" s="2" t="s">
        <v>4979</v>
      </c>
      <c r="GFO3" s="2" t="s">
        <v>4980</v>
      </c>
      <c r="GFP3" s="2" t="s">
        <v>4981</v>
      </c>
      <c r="GFQ3" s="2" t="s">
        <v>4982</v>
      </c>
      <c r="GFR3" s="2" t="s">
        <v>4983</v>
      </c>
      <c r="GFS3" s="2" t="s">
        <v>4984</v>
      </c>
      <c r="GFT3" s="2" t="s">
        <v>4985</v>
      </c>
      <c r="GFU3" s="2" t="s">
        <v>4986</v>
      </c>
      <c r="GFV3" s="2" t="s">
        <v>4987</v>
      </c>
      <c r="GFW3" s="2" t="s">
        <v>4988</v>
      </c>
      <c r="GFX3" s="2" t="s">
        <v>4989</v>
      </c>
      <c r="GFY3" s="2" t="s">
        <v>4990</v>
      </c>
      <c r="GFZ3" s="2" t="s">
        <v>4991</v>
      </c>
      <c r="GGA3" s="2" t="s">
        <v>4992</v>
      </c>
      <c r="GGB3" s="2" t="s">
        <v>4993</v>
      </c>
      <c r="GGC3" s="2" t="s">
        <v>4994</v>
      </c>
      <c r="GGD3" s="2" t="s">
        <v>4995</v>
      </c>
      <c r="GGE3" s="2" t="s">
        <v>4996</v>
      </c>
      <c r="GGF3" s="2" t="s">
        <v>4997</v>
      </c>
      <c r="GGG3" s="2" t="s">
        <v>4998</v>
      </c>
      <c r="GGH3" s="2" t="s">
        <v>4999</v>
      </c>
      <c r="GGI3" s="2" t="s">
        <v>5000</v>
      </c>
      <c r="GGJ3" s="2" t="s">
        <v>5001</v>
      </c>
      <c r="GGK3" s="2" t="s">
        <v>5002</v>
      </c>
      <c r="GGL3" s="2" t="s">
        <v>5003</v>
      </c>
      <c r="GGM3" s="2" t="s">
        <v>5004</v>
      </c>
      <c r="GGN3" s="2" t="s">
        <v>5005</v>
      </c>
      <c r="GGO3" s="2" t="s">
        <v>5006</v>
      </c>
      <c r="GGP3" s="2" t="s">
        <v>5007</v>
      </c>
      <c r="GGQ3" s="2" t="s">
        <v>5008</v>
      </c>
      <c r="GGR3" s="2" t="s">
        <v>5009</v>
      </c>
      <c r="GGS3" s="2" t="s">
        <v>5010</v>
      </c>
      <c r="GGT3" s="2" t="s">
        <v>5011</v>
      </c>
      <c r="GGU3" s="2" t="s">
        <v>5012</v>
      </c>
      <c r="GGV3" s="2" t="s">
        <v>5013</v>
      </c>
      <c r="GGW3" s="2" t="s">
        <v>5014</v>
      </c>
      <c r="GGX3" s="2" t="s">
        <v>5015</v>
      </c>
      <c r="GGY3" s="2" t="s">
        <v>5016</v>
      </c>
      <c r="GGZ3" s="2" t="s">
        <v>5017</v>
      </c>
      <c r="GHA3" s="2" t="s">
        <v>5018</v>
      </c>
      <c r="GHB3" s="2" t="s">
        <v>5019</v>
      </c>
      <c r="GHC3" s="2" t="s">
        <v>5020</v>
      </c>
      <c r="GHD3" s="2" t="s">
        <v>5021</v>
      </c>
      <c r="GHE3" s="2" t="s">
        <v>5022</v>
      </c>
      <c r="GHF3" s="2" t="s">
        <v>5023</v>
      </c>
      <c r="GHG3" s="2" t="s">
        <v>5024</v>
      </c>
      <c r="GHH3" s="2" t="s">
        <v>5025</v>
      </c>
      <c r="GHI3" s="2" t="s">
        <v>5026</v>
      </c>
      <c r="GHJ3" s="2" t="s">
        <v>5027</v>
      </c>
      <c r="GHK3" s="2" t="s">
        <v>5028</v>
      </c>
      <c r="GHL3" s="2" t="s">
        <v>5029</v>
      </c>
      <c r="GHM3" s="2" t="s">
        <v>5030</v>
      </c>
      <c r="GHN3" s="2" t="s">
        <v>5031</v>
      </c>
      <c r="GHO3" s="2" t="s">
        <v>5032</v>
      </c>
      <c r="GHP3" s="2" t="s">
        <v>5033</v>
      </c>
      <c r="GHQ3" s="2" t="s">
        <v>5034</v>
      </c>
      <c r="GHR3" s="2" t="s">
        <v>5035</v>
      </c>
      <c r="GHS3" s="2" t="s">
        <v>5036</v>
      </c>
      <c r="GHT3" s="2" t="s">
        <v>5037</v>
      </c>
      <c r="GHU3" s="2" t="s">
        <v>5038</v>
      </c>
      <c r="GHV3" s="2" t="s">
        <v>5039</v>
      </c>
      <c r="GHW3" s="2" t="s">
        <v>5040</v>
      </c>
      <c r="GHX3" s="2" t="s">
        <v>5041</v>
      </c>
      <c r="GHY3" s="2" t="s">
        <v>5042</v>
      </c>
      <c r="GHZ3" s="2" t="s">
        <v>5043</v>
      </c>
      <c r="GIA3" s="2" t="s">
        <v>5044</v>
      </c>
      <c r="GIB3" s="2" t="s">
        <v>5045</v>
      </c>
      <c r="GIC3" s="2" t="s">
        <v>5046</v>
      </c>
      <c r="GID3" s="2" t="s">
        <v>5047</v>
      </c>
      <c r="GIE3" s="2" t="s">
        <v>5048</v>
      </c>
      <c r="GIF3" s="2" t="s">
        <v>5049</v>
      </c>
      <c r="GIG3" s="2" t="s">
        <v>5050</v>
      </c>
      <c r="GIH3" s="2" t="s">
        <v>5051</v>
      </c>
      <c r="GII3" s="2" t="s">
        <v>5052</v>
      </c>
      <c r="GIJ3" s="2" t="s">
        <v>5053</v>
      </c>
      <c r="GIK3" s="2" t="s">
        <v>5054</v>
      </c>
      <c r="GIL3" s="2" t="s">
        <v>5055</v>
      </c>
      <c r="GIM3" s="2" t="s">
        <v>5056</v>
      </c>
      <c r="GIN3" s="2" t="s">
        <v>5057</v>
      </c>
      <c r="GIO3" s="2" t="s">
        <v>5058</v>
      </c>
      <c r="GIP3" s="2" t="s">
        <v>5059</v>
      </c>
      <c r="GIQ3" s="2" t="s">
        <v>5060</v>
      </c>
      <c r="GIR3" s="2" t="s">
        <v>5061</v>
      </c>
      <c r="GIS3" s="2" t="s">
        <v>5062</v>
      </c>
      <c r="GIT3" s="2" t="s">
        <v>5063</v>
      </c>
      <c r="GIU3" s="2" t="s">
        <v>5064</v>
      </c>
      <c r="GIV3" s="2" t="s">
        <v>5065</v>
      </c>
      <c r="GIW3" s="2" t="s">
        <v>5066</v>
      </c>
      <c r="GIX3" s="2" t="s">
        <v>5067</v>
      </c>
      <c r="GIY3" s="2" t="s">
        <v>5068</v>
      </c>
      <c r="GIZ3" s="2" t="s">
        <v>5069</v>
      </c>
      <c r="GJA3" s="2" t="s">
        <v>5070</v>
      </c>
      <c r="GJB3" s="2" t="s">
        <v>5071</v>
      </c>
      <c r="GJC3" s="2" t="s">
        <v>5072</v>
      </c>
      <c r="GJD3" s="2" t="s">
        <v>5073</v>
      </c>
      <c r="GJE3" s="2" t="s">
        <v>5074</v>
      </c>
      <c r="GJF3" s="2" t="s">
        <v>5075</v>
      </c>
      <c r="GJG3" s="2" t="s">
        <v>5076</v>
      </c>
      <c r="GJH3" s="2" t="s">
        <v>5077</v>
      </c>
      <c r="GJI3" s="2" t="s">
        <v>5078</v>
      </c>
      <c r="GJJ3" s="2" t="s">
        <v>5079</v>
      </c>
      <c r="GJK3" s="2" t="s">
        <v>5080</v>
      </c>
      <c r="GJL3" s="2" t="s">
        <v>5081</v>
      </c>
      <c r="GJM3" s="2" t="s">
        <v>5082</v>
      </c>
      <c r="GJN3" s="2" t="s">
        <v>5083</v>
      </c>
      <c r="GJO3" s="2" t="s">
        <v>5084</v>
      </c>
      <c r="GJP3" s="2" t="s">
        <v>5085</v>
      </c>
      <c r="GJQ3" s="2" t="s">
        <v>5086</v>
      </c>
      <c r="GJR3" s="2" t="s">
        <v>5087</v>
      </c>
      <c r="GJS3" s="2" t="s">
        <v>5088</v>
      </c>
      <c r="GJT3" s="2" t="s">
        <v>5089</v>
      </c>
      <c r="GJU3" s="2" t="s">
        <v>5090</v>
      </c>
      <c r="GJV3" s="2" t="s">
        <v>5091</v>
      </c>
      <c r="GJW3" s="2" t="s">
        <v>5092</v>
      </c>
      <c r="GJX3" s="2" t="s">
        <v>5093</v>
      </c>
      <c r="GJY3" s="2" t="s">
        <v>5094</v>
      </c>
      <c r="GJZ3" s="2" t="s">
        <v>5095</v>
      </c>
      <c r="GKA3" s="2" t="s">
        <v>5096</v>
      </c>
      <c r="GKB3" s="2" t="s">
        <v>5097</v>
      </c>
      <c r="GKC3" s="2" t="s">
        <v>5098</v>
      </c>
      <c r="GKD3" s="2" t="s">
        <v>5099</v>
      </c>
      <c r="GKE3" s="2" t="s">
        <v>5100</v>
      </c>
      <c r="GKF3" s="2" t="s">
        <v>5101</v>
      </c>
      <c r="GKG3" s="2" t="s">
        <v>5102</v>
      </c>
      <c r="GKH3" s="2" t="s">
        <v>5103</v>
      </c>
      <c r="GKI3" s="2" t="s">
        <v>5104</v>
      </c>
      <c r="GKJ3" s="2" t="s">
        <v>5105</v>
      </c>
      <c r="GKK3" s="2" t="s">
        <v>5106</v>
      </c>
      <c r="GKL3" s="2" t="s">
        <v>5107</v>
      </c>
      <c r="GKM3" s="2" t="s">
        <v>5108</v>
      </c>
      <c r="GKN3" s="2" t="s">
        <v>5109</v>
      </c>
      <c r="GKO3" s="2" t="s">
        <v>5110</v>
      </c>
      <c r="GKP3" s="2" t="s">
        <v>5111</v>
      </c>
      <c r="GKQ3" s="2" t="s">
        <v>5112</v>
      </c>
      <c r="GKR3" s="2" t="s">
        <v>5113</v>
      </c>
      <c r="GKS3" s="2" t="s">
        <v>5114</v>
      </c>
      <c r="GKT3" s="2" t="s">
        <v>5115</v>
      </c>
      <c r="GKU3" s="2" t="s">
        <v>5116</v>
      </c>
      <c r="GKV3" s="2" t="s">
        <v>5117</v>
      </c>
      <c r="GKW3" s="2" t="s">
        <v>5118</v>
      </c>
      <c r="GKX3" s="2" t="s">
        <v>5119</v>
      </c>
      <c r="GKY3" s="2" t="s">
        <v>5120</v>
      </c>
      <c r="GKZ3" s="2" t="s">
        <v>5121</v>
      </c>
      <c r="GLA3" s="2" t="s">
        <v>5122</v>
      </c>
      <c r="GLB3" s="2" t="s">
        <v>5123</v>
      </c>
      <c r="GLC3" s="2" t="s">
        <v>5124</v>
      </c>
      <c r="GLD3" s="2" t="s">
        <v>5125</v>
      </c>
      <c r="GLE3" s="2" t="s">
        <v>5126</v>
      </c>
      <c r="GLF3" s="2" t="s">
        <v>5127</v>
      </c>
      <c r="GLG3" s="2" t="s">
        <v>5128</v>
      </c>
      <c r="GLH3" s="2" t="s">
        <v>5129</v>
      </c>
      <c r="GLI3" s="2" t="s">
        <v>5130</v>
      </c>
      <c r="GLJ3" s="2" t="s">
        <v>5131</v>
      </c>
      <c r="GLK3" s="2" t="s">
        <v>5132</v>
      </c>
      <c r="GLL3" s="2" t="s">
        <v>5133</v>
      </c>
      <c r="GLM3" s="2" t="s">
        <v>5134</v>
      </c>
      <c r="GLN3" s="2" t="s">
        <v>5135</v>
      </c>
      <c r="GLO3" s="2" t="s">
        <v>5136</v>
      </c>
      <c r="GLP3" s="2" t="s">
        <v>5137</v>
      </c>
      <c r="GLQ3" s="2" t="s">
        <v>5138</v>
      </c>
      <c r="GLR3" s="2" t="s">
        <v>5139</v>
      </c>
      <c r="GLS3" s="2" t="s">
        <v>5140</v>
      </c>
      <c r="GLT3" s="2" t="s">
        <v>5141</v>
      </c>
      <c r="GLU3" s="2" t="s">
        <v>5142</v>
      </c>
      <c r="GLV3" s="2" t="s">
        <v>5143</v>
      </c>
      <c r="GLW3" s="2" t="s">
        <v>5144</v>
      </c>
      <c r="GLX3" s="2" t="s">
        <v>5145</v>
      </c>
      <c r="GLY3" s="2" t="s">
        <v>5146</v>
      </c>
      <c r="GLZ3" s="2" t="s">
        <v>5147</v>
      </c>
      <c r="GMA3" s="2" t="s">
        <v>5148</v>
      </c>
      <c r="GMB3" s="2" t="s">
        <v>5149</v>
      </c>
      <c r="GMC3" s="2" t="s">
        <v>5150</v>
      </c>
      <c r="GMD3" s="2" t="s">
        <v>5151</v>
      </c>
      <c r="GME3" s="2" t="s">
        <v>5152</v>
      </c>
      <c r="GMF3" s="2" t="s">
        <v>5153</v>
      </c>
      <c r="GMG3" s="2" t="s">
        <v>5154</v>
      </c>
      <c r="GMH3" s="2" t="s">
        <v>5155</v>
      </c>
      <c r="GMI3" s="2" t="s">
        <v>5156</v>
      </c>
      <c r="GMJ3" s="2" t="s">
        <v>5157</v>
      </c>
      <c r="GMK3" s="2" t="s">
        <v>5158</v>
      </c>
      <c r="GML3" s="2" t="s">
        <v>5159</v>
      </c>
      <c r="GMM3" s="2" t="s">
        <v>5160</v>
      </c>
      <c r="GMN3" s="2" t="s">
        <v>5161</v>
      </c>
      <c r="GMO3" s="2" t="s">
        <v>5162</v>
      </c>
      <c r="GMP3" s="2" t="s">
        <v>5163</v>
      </c>
      <c r="GMQ3" s="2" t="s">
        <v>5164</v>
      </c>
      <c r="GMR3" s="2" t="s">
        <v>5165</v>
      </c>
      <c r="GMS3" s="2" t="s">
        <v>5166</v>
      </c>
      <c r="GMT3" s="2" t="s">
        <v>5167</v>
      </c>
      <c r="GMU3" s="2" t="s">
        <v>5168</v>
      </c>
      <c r="GMV3" s="2" t="s">
        <v>5169</v>
      </c>
      <c r="GMW3" s="2" t="s">
        <v>5170</v>
      </c>
      <c r="GMX3" s="2" t="s">
        <v>5171</v>
      </c>
      <c r="GMY3" s="2" t="s">
        <v>5172</v>
      </c>
      <c r="GMZ3" s="2" t="s">
        <v>5173</v>
      </c>
      <c r="GNA3" s="2" t="s">
        <v>5174</v>
      </c>
      <c r="GNB3" s="2" t="s">
        <v>5175</v>
      </c>
      <c r="GNC3" s="2" t="s">
        <v>5176</v>
      </c>
      <c r="GND3" s="2" t="s">
        <v>5177</v>
      </c>
      <c r="GNE3" s="2" t="s">
        <v>5178</v>
      </c>
      <c r="GNF3" s="2" t="s">
        <v>5179</v>
      </c>
      <c r="GNG3" s="2" t="s">
        <v>5180</v>
      </c>
      <c r="GNH3" s="2" t="s">
        <v>5181</v>
      </c>
      <c r="GNI3" s="2" t="s">
        <v>5182</v>
      </c>
      <c r="GNJ3" s="2" t="s">
        <v>5183</v>
      </c>
      <c r="GNK3" s="2" t="s">
        <v>5184</v>
      </c>
      <c r="GNL3" s="2" t="s">
        <v>5185</v>
      </c>
      <c r="GNM3" s="2" t="s">
        <v>5186</v>
      </c>
      <c r="GNN3" s="2" t="s">
        <v>5187</v>
      </c>
      <c r="GNO3" s="2" t="s">
        <v>5188</v>
      </c>
      <c r="GNP3" s="2" t="s">
        <v>5189</v>
      </c>
      <c r="GNQ3" s="2" t="s">
        <v>5190</v>
      </c>
      <c r="GNR3" s="2" t="s">
        <v>5191</v>
      </c>
      <c r="GNS3" s="2" t="s">
        <v>5192</v>
      </c>
      <c r="GNT3" s="2" t="s">
        <v>5193</v>
      </c>
      <c r="GNU3" s="2" t="s">
        <v>5194</v>
      </c>
      <c r="GNV3" s="2" t="s">
        <v>5195</v>
      </c>
      <c r="GNW3" s="2" t="s">
        <v>5196</v>
      </c>
      <c r="GNX3" s="2" t="s">
        <v>5197</v>
      </c>
      <c r="GNY3" s="2" t="s">
        <v>5198</v>
      </c>
      <c r="GNZ3" s="2" t="s">
        <v>5199</v>
      </c>
      <c r="GOA3" s="2" t="s">
        <v>5200</v>
      </c>
      <c r="GOB3" s="2" t="s">
        <v>5201</v>
      </c>
      <c r="GOC3" s="2" t="s">
        <v>5202</v>
      </c>
      <c r="GOD3" s="2" t="s">
        <v>5203</v>
      </c>
      <c r="GOE3" s="2" t="s">
        <v>5204</v>
      </c>
      <c r="GOF3" s="2" t="s">
        <v>5205</v>
      </c>
      <c r="GOG3" s="2" t="s">
        <v>5206</v>
      </c>
      <c r="GOH3" s="2" t="s">
        <v>5207</v>
      </c>
      <c r="GOI3" s="2" t="s">
        <v>5208</v>
      </c>
      <c r="GOJ3" s="2" t="s">
        <v>5209</v>
      </c>
      <c r="GOK3" s="2" t="s">
        <v>5210</v>
      </c>
      <c r="GOL3" s="2" t="s">
        <v>5211</v>
      </c>
      <c r="GOM3" s="2" t="s">
        <v>5212</v>
      </c>
      <c r="GON3" s="2" t="s">
        <v>5213</v>
      </c>
      <c r="GOO3" s="2" t="s">
        <v>5214</v>
      </c>
      <c r="GOP3" s="2" t="s">
        <v>5215</v>
      </c>
      <c r="GOQ3" s="2" t="s">
        <v>5216</v>
      </c>
      <c r="GOR3" s="2" t="s">
        <v>5217</v>
      </c>
      <c r="GOS3" s="2" t="s">
        <v>5218</v>
      </c>
      <c r="GOT3" s="2" t="s">
        <v>5219</v>
      </c>
      <c r="GOU3" s="2" t="s">
        <v>5220</v>
      </c>
      <c r="GOV3" s="2" t="s">
        <v>5221</v>
      </c>
      <c r="GOW3" s="2" t="s">
        <v>5222</v>
      </c>
      <c r="GOX3" s="2" t="s">
        <v>5223</v>
      </c>
      <c r="GOY3" s="2" t="s">
        <v>5224</v>
      </c>
      <c r="GOZ3" s="2" t="s">
        <v>5225</v>
      </c>
      <c r="GPA3" s="2" t="s">
        <v>5226</v>
      </c>
      <c r="GPB3" s="2" t="s">
        <v>5227</v>
      </c>
      <c r="GPC3" s="2" t="s">
        <v>5228</v>
      </c>
      <c r="GPD3" s="2" t="s">
        <v>5229</v>
      </c>
      <c r="GPE3" s="2" t="s">
        <v>5230</v>
      </c>
      <c r="GPF3" s="2" t="s">
        <v>5231</v>
      </c>
      <c r="GPG3" s="2" t="s">
        <v>5232</v>
      </c>
      <c r="GPH3" s="2" t="s">
        <v>5233</v>
      </c>
      <c r="GPI3" s="2" t="s">
        <v>5234</v>
      </c>
      <c r="GPJ3" s="2" t="s">
        <v>5235</v>
      </c>
      <c r="GPK3" s="2" t="s">
        <v>5236</v>
      </c>
      <c r="GPL3" s="2" t="s">
        <v>5237</v>
      </c>
      <c r="GPM3" s="2" t="s">
        <v>5238</v>
      </c>
      <c r="GPN3" s="2" t="s">
        <v>5239</v>
      </c>
      <c r="GPO3" s="2" t="s">
        <v>5240</v>
      </c>
      <c r="GPP3" s="2" t="s">
        <v>5241</v>
      </c>
      <c r="GPQ3" s="2" t="s">
        <v>5242</v>
      </c>
      <c r="GPR3" s="2" t="s">
        <v>5243</v>
      </c>
      <c r="GPS3" s="2" t="s">
        <v>5244</v>
      </c>
      <c r="GPT3" s="2" t="s">
        <v>5245</v>
      </c>
      <c r="GPU3" s="2" t="s">
        <v>5246</v>
      </c>
      <c r="GPV3" s="2" t="s">
        <v>5247</v>
      </c>
      <c r="GPW3" s="2" t="s">
        <v>5248</v>
      </c>
      <c r="GPX3" s="2" t="s">
        <v>5249</v>
      </c>
      <c r="GPY3" s="2" t="s">
        <v>5250</v>
      </c>
      <c r="GPZ3" s="2" t="s">
        <v>5251</v>
      </c>
      <c r="GQA3" s="2" t="s">
        <v>5252</v>
      </c>
      <c r="GQB3" s="2" t="s">
        <v>5253</v>
      </c>
      <c r="GQC3" s="2" t="s">
        <v>5254</v>
      </c>
      <c r="GQD3" s="2" t="s">
        <v>5255</v>
      </c>
      <c r="GQE3" s="2" t="s">
        <v>5256</v>
      </c>
      <c r="GQF3" s="2" t="s">
        <v>5257</v>
      </c>
      <c r="GQG3" s="2" t="s">
        <v>5258</v>
      </c>
      <c r="GQH3" s="2" t="s">
        <v>5259</v>
      </c>
      <c r="GQI3" s="2" t="s">
        <v>5260</v>
      </c>
      <c r="GQJ3" s="2" t="s">
        <v>5261</v>
      </c>
      <c r="GQK3" s="2" t="s">
        <v>5262</v>
      </c>
      <c r="GQL3" s="2" t="s">
        <v>5263</v>
      </c>
      <c r="GQM3" s="2" t="s">
        <v>5264</v>
      </c>
      <c r="GQN3" s="2" t="s">
        <v>5265</v>
      </c>
      <c r="GQO3" s="2" t="s">
        <v>5266</v>
      </c>
      <c r="GQP3" s="2" t="s">
        <v>5267</v>
      </c>
      <c r="GQQ3" s="2" t="s">
        <v>5268</v>
      </c>
      <c r="GQR3" s="2" t="s">
        <v>5269</v>
      </c>
      <c r="GQS3" s="2" t="s">
        <v>5270</v>
      </c>
      <c r="GQT3" s="2" t="s">
        <v>5271</v>
      </c>
      <c r="GQU3" s="2" t="s">
        <v>5272</v>
      </c>
      <c r="GQV3" s="2" t="s">
        <v>5273</v>
      </c>
      <c r="GQW3" s="2" t="s">
        <v>5274</v>
      </c>
      <c r="GQX3" s="2" t="s">
        <v>5275</v>
      </c>
      <c r="GQY3" s="2" t="s">
        <v>5276</v>
      </c>
      <c r="GQZ3" s="2" t="s">
        <v>5277</v>
      </c>
      <c r="GRA3" s="2" t="s">
        <v>5278</v>
      </c>
      <c r="GRB3" s="2" t="s">
        <v>5279</v>
      </c>
      <c r="GRC3" s="2" t="s">
        <v>5280</v>
      </c>
      <c r="GRD3" s="2" t="s">
        <v>5281</v>
      </c>
      <c r="GRE3" s="2" t="s">
        <v>5282</v>
      </c>
      <c r="GRF3" s="2" t="s">
        <v>5283</v>
      </c>
      <c r="GRG3" s="2" t="s">
        <v>5284</v>
      </c>
      <c r="GRH3" s="2" t="s">
        <v>5285</v>
      </c>
      <c r="GRI3" s="2" t="s">
        <v>5286</v>
      </c>
      <c r="GRJ3" s="2" t="s">
        <v>5287</v>
      </c>
      <c r="GRK3" s="2" t="s">
        <v>5288</v>
      </c>
      <c r="GRL3" s="2" t="s">
        <v>5289</v>
      </c>
      <c r="GRM3" s="2" t="s">
        <v>5290</v>
      </c>
      <c r="GRN3" s="2" t="s">
        <v>5291</v>
      </c>
      <c r="GRO3" s="2" t="s">
        <v>5292</v>
      </c>
      <c r="GRP3" s="2" t="s">
        <v>5293</v>
      </c>
      <c r="GRQ3" s="2" t="s">
        <v>5294</v>
      </c>
      <c r="GRR3" s="2" t="s">
        <v>5295</v>
      </c>
      <c r="GRS3" s="2" t="s">
        <v>5296</v>
      </c>
      <c r="GRT3" s="2" t="s">
        <v>5297</v>
      </c>
      <c r="GRU3" s="2" t="s">
        <v>5298</v>
      </c>
      <c r="GRV3" s="2" t="s">
        <v>5299</v>
      </c>
      <c r="GRW3" s="2" t="s">
        <v>5300</v>
      </c>
      <c r="GRX3" s="2" t="s">
        <v>5301</v>
      </c>
      <c r="GRY3" s="2" t="s">
        <v>5302</v>
      </c>
      <c r="GRZ3" s="2" t="s">
        <v>5303</v>
      </c>
      <c r="GSA3" s="2" t="s">
        <v>5304</v>
      </c>
      <c r="GSB3" s="2" t="s">
        <v>5305</v>
      </c>
      <c r="GSC3" s="2" t="s">
        <v>5306</v>
      </c>
      <c r="GSD3" s="2" t="s">
        <v>5307</v>
      </c>
      <c r="GSE3" s="2" t="s">
        <v>5308</v>
      </c>
      <c r="GSF3" s="2" t="s">
        <v>5309</v>
      </c>
      <c r="GSG3" s="2" t="s">
        <v>5310</v>
      </c>
      <c r="GSH3" s="2" t="s">
        <v>5311</v>
      </c>
      <c r="GSI3" s="2" t="s">
        <v>5312</v>
      </c>
      <c r="GSJ3" s="2" t="s">
        <v>5313</v>
      </c>
      <c r="GSK3" s="2" t="s">
        <v>5314</v>
      </c>
      <c r="GSL3" s="2" t="s">
        <v>5315</v>
      </c>
      <c r="GSM3" s="2" t="s">
        <v>5316</v>
      </c>
      <c r="GSN3" s="2" t="s">
        <v>5317</v>
      </c>
      <c r="GSO3" s="2" t="s">
        <v>5318</v>
      </c>
      <c r="GSP3" s="2" t="s">
        <v>5319</v>
      </c>
      <c r="GSQ3" s="2" t="s">
        <v>5320</v>
      </c>
      <c r="GSR3" s="2" t="s">
        <v>5321</v>
      </c>
      <c r="GSS3" s="2" t="s">
        <v>5322</v>
      </c>
      <c r="GST3" s="2" t="s">
        <v>5323</v>
      </c>
      <c r="GSU3" s="2" t="s">
        <v>5324</v>
      </c>
      <c r="GSV3" s="2" t="s">
        <v>5325</v>
      </c>
      <c r="GSW3" s="2" t="s">
        <v>5326</v>
      </c>
      <c r="GSX3" s="2" t="s">
        <v>5327</v>
      </c>
      <c r="GSY3" s="2" t="s">
        <v>5328</v>
      </c>
      <c r="GSZ3" s="2" t="s">
        <v>5329</v>
      </c>
      <c r="GTA3" s="2" t="s">
        <v>5330</v>
      </c>
      <c r="GTB3" s="2" t="s">
        <v>5331</v>
      </c>
      <c r="GTC3" s="2" t="s">
        <v>5332</v>
      </c>
      <c r="GTD3" s="2" t="s">
        <v>5333</v>
      </c>
      <c r="GTE3" s="2" t="s">
        <v>5334</v>
      </c>
      <c r="GTF3" s="2" t="s">
        <v>5335</v>
      </c>
      <c r="GTG3" s="2" t="s">
        <v>5336</v>
      </c>
      <c r="GTH3" s="2" t="s">
        <v>5337</v>
      </c>
      <c r="GTI3" s="2" t="s">
        <v>5338</v>
      </c>
      <c r="GTJ3" s="2" t="s">
        <v>5339</v>
      </c>
      <c r="GTK3" s="2" t="s">
        <v>5340</v>
      </c>
      <c r="GTL3" s="2" t="s">
        <v>5341</v>
      </c>
      <c r="GTM3" s="2" t="s">
        <v>5342</v>
      </c>
      <c r="GTN3" s="2" t="s">
        <v>5343</v>
      </c>
      <c r="GTO3" s="2" t="s">
        <v>5344</v>
      </c>
      <c r="GTP3" s="2" t="s">
        <v>5345</v>
      </c>
      <c r="GTQ3" s="2" t="s">
        <v>5346</v>
      </c>
      <c r="GTR3" s="2" t="s">
        <v>5347</v>
      </c>
      <c r="GTS3" s="2" t="s">
        <v>5348</v>
      </c>
      <c r="GTT3" s="2" t="s">
        <v>5349</v>
      </c>
      <c r="GTU3" s="2" t="s">
        <v>5350</v>
      </c>
      <c r="GTV3" s="2" t="s">
        <v>5351</v>
      </c>
      <c r="GTW3" s="2" t="s">
        <v>5352</v>
      </c>
      <c r="GTX3" s="2" t="s">
        <v>5353</v>
      </c>
      <c r="GTY3" s="2" t="s">
        <v>5354</v>
      </c>
      <c r="GTZ3" s="2" t="s">
        <v>5355</v>
      </c>
      <c r="GUA3" s="2" t="s">
        <v>5356</v>
      </c>
      <c r="GUB3" s="2" t="s">
        <v>5357</v>
      </c>
      <c r="GUC3" s="2" t="s">
        <v>5358</v>
      </c>
      <c r="GUD3" s="2" t="s">
        <v>5359</v>
      </c>
      <c r="GUE3" s="2" t="s">
        <v>5360</v>
      </c>
      <c r="GUF3" s="2" t="s">
        <v>5361</v>
      </c>
      <c r="GUG3" s="2" t="s">
        <v>5362</v>
      </c>
      <c r="GUH3" s="2" t="s">
        <v>5363</v>
      </c>
      <c r="GUI3" s="2" t="s">
        <v>5364</v>
      </c>
      <c r="GUJ3" s="2" t="s">
        <v>5365</v>
      </c>
      <c r="GUK3" s="2" t="s">
        <v>5366</v>
      </c>
      <c r="GUL3" s="2" t="s">
        <v>5367</v>
      </c>
      <c r="GUM3" s="2" t="s">
        <v>5368</v>
      </c>
      <c r="GUN3" s="2" t="s">
        <v>5369</v>
      </c>
      <c r="GUO3" s="2" t="s">
        <v>5370</v>
      </c>
      <c r="GUP3" s="2" t="s">
        <v>5371</v>
      </c>
      <c r="GUQ3" s="2" t="s">
        <v>5372</v>
      </c>
      <c r="GUR3" s="2" t="s">
        <v>5373</v>
      </c>
      <c r="GUS3" s="2" t="s">
        <v>5374</v>
      </c>
      <c r="GUT3" s="2" t="s">
        <v>5375</v>
      </c>
      <c r="GUU3" s="2" t="s">
        <v>5376</v>
      </c>
      <c r="GUV3" s="2" t="s">
        <v>5377</v>
      </c>
      <c r="GUW3" s="2" t="s">
        <v>5378</v>
      </c>
      <c r="GUX3" s="2" t="s">
        <v>5379</v>
      </c>
      <c r="GUY3" s="2" t="s">
        <v>5380</v>
      </c>
      <c r="GUZ3" s="2" t="s">
        <v>5381</v>
      </c>
      <c r="GVA3" s="2" t="s">
        <v>5382</v>
      </c>
      <c r="GVB3" s="2" t="s">
        <v>5383</v>
      </c>
      <c r="GVC3" s="2" t="s">
        <v>5384</v>
      </c>
      <c r="GVD3" s="2" t="s">
        <v>5385</v>
      </c>
      <c r="GVE3" s="2" t="s">
        <v>5386</v>
      </c>
      <c r="GVF3" s="2" t="s">
        <v>5387</v>
      </c>
      <c r="GVG3" s="2" t="s">
        <v>5388</v>
      </c>
      <c r="GVH3" s="2" t="s">
        <v>5389</v>
      </c>
      <c r="GVI3" s="2" t="s">
        <v>5390</v>
      </c>
      <c r="GVJ3" s="2" t="s">
        <v>5391</v>
      </c>
      <c r="GVK3" s="2" t="s">
        <v>5392</v>
      </c>
      <c r="GVL3" s="2" t="s">
        <v>5393</v>
      </c>
      <c r="GVM3" s="2" t="s">
        <v>5394</v>
      </c>
      <c r="GVN3" s="2" t="s">
        <v>5395</v>
      </c>
      <c r="GVO3" s="2" t="s">
        <v>5396</v>
      </c>
      <c r="GVP3" s="2" t="s">
        <v>5397</v>
      </c>
      <c r="GVQ3" s="2" t="s">
        <v>5398</v>
      </c>
      <c r="GVR3" s="2" t="s">
        <v>5399</v>
      </c>
      <c r="GVS3" s="2" t="s">
        <v>5400</v>
      </c>
      <c r="GVT3" s="2" t="s">
        <v>5401</v>
      </c>
      <c r="GVU3" s="2" t="s">
        <v>5402</v>
      </c>
      <c r="GVV3" s="2" t="s">
        <v>5403</v>
      </c>
      <c r="GVW3" s="2" t="s">
        <v>5404</v>
      </c>
      <c r="GVX3" s="2" t="s">
        <v>5405</v>
      </c>
      <c r="GVY3" s="2" t="s">
        <v>5406</v>
      </c>
      <c r="GVZ3" s="2" t="s">
        <v>5407</v>
      </c>
      <c r="GWA3" s="2" t="s">
        <v>5408</v>
      </c>
      <c r="GWB3" s="2" t="s">
        <v>5409</v>
      </c>
      <c r="GWC3" s="2" t="s">
        <v>5410</v>
      </c>
      <c r="GWD3" s="2" t="s">
        <v>5411</v>
      </c>
      <c r="GWE3" s="2" t="s">
        <v>5412</v>
      </c>
      <c r="GWF3" s="2" t="s">
        <v>5413</v>
      </c>
      <c r="GWG3" s="2" t="s">
        <v>5414</v>
      </c>
      <c r="GWH3" s="2" t="s">
        <v>5415</v>
      </c>
      <c r="GWI3" s="2" t="s">
        <v>5416</v>
      </c>
      <c r="GWJ3" s="2" t="s">
        <v>5417</v>
      </c>
      <c r="GWK3" s="2" t="s">
        <v>5418</v>
      </c>
      <c r="GWL3" s="2" t="s">
        <v>5419</v>
      </c>
      <c r="GWM3" s="2" t="s">
        <v>5420</v>
      </c>
      <c r="GWN3" s="2" t="s">
        <v>5421</v>
      </c>
      <c r="GWO3" s="2" t="s">
        <v>5422</v>
      </c>
      <c r="GWP3" s="2" t="s">
        <v>5423</v>
      </c>
      <c r="GWQ3" s="2" t="s">
        <v>5424</v>
      </c>
      <c r="GWR3" s="2" t="s">
        <v>5425</v>
      </c>
      <c r="GWS3" s="2" t="s">
        <v>5426</v>
      </c>
      <c r="GWT3" s="2" t="s">
        <v>5427</v>
      </c>
      <c r="GWU3" s="2" t="s">
        <v>5428</v>
      </c>
      <c r="GWV3" s="2" t="s">
        <v>5429</v>
      </c>
      <c r="GWW3" s="2" t="s">
        <v>5430</v>
      </c>
      <c r="GWX3" s="2" t="s">
        <v>5431</v>
      </c>
      <c r="GWY3" s="2" t="s">
        <v>5432</v>
      </c>
      <c r="GWZ3" s="2" t="s">
        <v>5433</v>
      </c>
      <c r="GXA3" s="2" t="s">
        <v>5434</v>
      </c>
      <c r="GXB3" s="2" t="s">
        <v>5435</v>
      </c>
      <c r="GXC3" s="2" t="s">
        <v>5436</v>
      </c>
      <c r="GXD3" s="2" t="s">
        <v>5437</v>
      </c>
      <c r="GXE3" s="2" t="s">
        <v>5438</v>
      </c>
      <c r="GXF3" s="2" t="s">
        <v>5439</v>
      </c>
      <c r="GXG3" s="2" t="s">
        <v>5440</v>
      </c>
      <c r="GXH3" s="2" t="s">
        <v>5441</v>
      </c>
      <c r="GXI3" s="2" t="s">
        <v>5442</v>
      </c>
      <c r="GXJ3" s="2" t="s">
        <v>5443</v>
      </c>
      <c r="GXK3" s="2" t="s">
        <v>5444</v>
      </c>
      <c r="GXL3" s="2" t="s">
        <v>5445</v>
      </c>
      <c r="GXM3" s="2" t="s">
        <v>5446</v>
      </c>
      <c r="GXN3" s="2" t="s">
        <v>5447</v>
      </c>
      <c r="GXO3" s="2" t="s">
        <v>5448</v>
      </c>
      <c r="GXP3" s="2" t="s">
        <v>5449</v>
      </c>
      <c r="GXQ3" s="2" t="s">
        <v>5450</v>
      </c>
      <c r="GXR3" s="2" t="s">
        <v>5451</v>
      </c>
      <c r="GXS3" s="2" t="s">
        <v>5452</v>
      </c>
      <c r="GXT3" s="2" t="s">
        <v>5453</v>
      </c>
      <c r="GXU3" s="2" t="s">
        <v>5454</v>
      </c>
      <c r="GXV3" s="2" t="s">
        <v>5455</v>
      </c>
      <c r="GXW3" s="2" t="s">
        <v>5456</v>
      </c>
      <c r="GXX3" s="2" t="s">
        <v>5457</v>
      </c>
      <c r="GXY3" s="2" t="s">
        <v>5458</v>
      </c>
      <c r="GXZ3" s="2" t="s">
        <v>5459</v>
      </c>
      <c r="GYA3" s="2" t="s">
        <v>5460</v>
      </c>
      <c r="GYB3" s="2" t="s">
        <v>5461</v>
      </c>
      <c r="GYC3" s="2" t="s">
        <v>5462</v>
      </c>
      <c r="GYD3" s="2" t="s">
        <v>5463</v>
      </c>
      <c r="GYE3" s="2" t="s">
        <v>5464</v>
      </c>
      <c r="GYF3" s="2" t="s">
        <v>5465</v>
      </c>
      <c r="GYG3" s="2" t="s">
        <v>5466</v>
      </c>
      <c r="GYH3" s="2" t="s">
        <v>5467</v>
      </c>
      <c r="GYI3" s="2" t="s">
        <v>5468</v>
      </c>
      <c r="GYJ3" s="2" t="s">
        <v>5469</v>
      </c>
      <c r="GYK3" s="2" t="s">
        <v>5470</v>
      </c>
      <c r="GYL3" s="2" t="s">
        <v>5471</v>
      </c>
      <c r="GYM3" s="2" t="s">
        <v>5472</v>
      </c>
      <c r="GYN3" s="2" t="s">
        <v>5473</v>
      </c>
      <c r="GYO3" s="2" t="s">
        <v>5474</v>
      </c>
      <c r="GYP3" s="2" t="s">
        <v>5475</v>
      </c>
      <c r="GYQ3" s="2" t="s">
        <v>5476</v>
      </c>
      <c r="GYR3" s="2" t="s">
        <v>5477</v>
      </c>
      <c r="GYS3" s="2" t="s">
        <v>5478</v>
      </c>
      <c r="GYT3" s="2" t="s">
        <v>5479</v>
      </c>
      <c r="GYU3" s="2" t="s">
        <v>5480</v>
      </c>
      <c r="GYV3" s="2" t="s">
        <v>5481</v>
      </c>
      <c r="GYW3" s="2" t="s">
        <v>5482</v>
      </c>
      <c r="GYX3" s="2" t="s">
        <v>5483</v>
      </c>
      <c r="GYY3" s="2" t="s">
        <v>5484</v>
      </c>
      <c r="GYZ3" s="2" t="s">
        <v>5485</v>
      </c>
      <c r="GZA3" s="2" t="s">
        <v>5486</v>
      </c>
      <c r="GZB3" s="2" t="s">
        <v>5487</v>
      </c>
      <c r="GZC3" s="2" t="s">
        <v>5488</v>
      </c>
      <c r="GZD3" s="2" t="s">
        <v>5489</v>
      </c>
      <c r="GZE3" s="2" t="s">
        <v>5490</v>
      </c>
      <c r="GZF3" s="2" t="s">
        <v>5491</v>
      </c>
      <c r="GZG3" s="2" t="s">
        <v>5492</v>
      </c>
      <c r="GZH3" s="2" t="s">
        <v>5493</v>
      </c>
      <c r="GZI3" s="2" t="s">
        <v>5494</v>
      </c>
      <c r="GZJ3" s="2" t="s">
        <v>5495</v>
      </c>
      <c r="GZK3" s="2" t="s">
        <v>5496</v>
      </c>
      <c r="GZL3" s="2" t="s">
        <v>5497</v>
      </c>
      <c r="GZM3" s="2" t="s">
        <v>5498</v>
      </c>
      <c r="GZN3" s="2" t="s">
        <v>5499</v>
      </c>
      <c r="GZO3" s="2" t="s">
        <v>5500</v>
      </c>
      <c r="GZP3" s="2" t="s">
        <v>5501</v>
      </c>
      <c r="GZQ3" s="2" t="s">
        <v>5502</v>
      </c>
      <c r="GZR3" s="2" t="s">
        <v>5503</v>
      </c>
      <c r="GZS3" s="2" t="s">
        <v>5504</v>
      </c>
      <c r="GZT3" s="2" t="s">
        <v>5505</v>
      </c>
      <c r="GZU3" s="2" t="s">
        <v>5506</v>
      </c>
      <c r="GZV3" s="2" t="s">
        <v>5507</v>
      </c>
      <c r="GZW3" s="2" t="s">
        <v>5508</v>
      </c>
      <c r="GZX3" s="2" t="s">
        <v>5509</v>
      </c>
      <c r="GZY3" s="2" t="s">
        <v>5510</v>
      </c>
      <c r="GZZ3" s="2" t="s">
        <v>5511</v>
      </c>
      <c r="HAA3" s="2" t="s">
        <v>5512</v>
      </c>
      <c r="HAB3" s="2" t="s">
        <v>5513</v>
      </c>
      <c r="HAC3" s="2" t="s">
        <v>5514</v>
      </c>
      <c r="HAD3" s="2" t="s">
        <v>5515</v>
      </c>
      <c r="HAE3" s="2" t="s">
        <v>5516</v>
      </c>
      <c r="HAF3" s="2" t="s">
        <v>5517</v>
      </c>
      <c r="HAG3" s="2" t="s">
        <v>5518</v>
      </c>
      <c r="HAH3" s="2" t="s">
        <v>5519</v>
      </c>
      <c r="HAI3" s="2" t="s">
        <v>5520</v>
      </c>
      <c r="HAJ3" s="2" t="s">
        <v>5521</v>
      </c>
      <c r="HAK3" s="2" t="s">
        <v>5522</v>
      </c>
      <c r="HAL3" s="2" t="s">
        <v>5523</v>
      </c>
      <c r="HAM3" s="2" t="s">
        <v>5524</v>
      </c>
      <c r="HAN3" s="2" t="s">
        <v>5525</v>
      </c>
      <c r="HAO3" s="2" t="s">
        <v>5526</v>
      </c>
      <c r="HAP3" s="2" t="s">
        <v>5527</v>
      </c>
      <c r="HAQ3" s="2" t="s">
        <v>5528</v>
      </c>
      <c r="HAR3" s="2" t="s">
        <v>5529</v>
      </c>
      <c r="HAS3" s="2" t="s">
        <v>5530</v>
      </c>
      <c r="HAT3" s="2" t="s">
        <v>5531</v>
      </c>
      <c r="HAU3" s="2" t="s">
        <v>5532</v>
      </c>
      <c r="HAV3" s="2" t="s">
        <v>5533</v>
      </c>
      <c r="HAW3" s="2" t="s">
        <v>5534</v>
      </c>
      <c r="HAX3" s="2" t="s">
        <v>5535</v>
      </c>
      <c r="HAY3" s="2" t="s">
        <v>5536</v>
      </c>
      <c r="HAZ3" s="2" t="s">
        <v>5537</v>
      </c>
      <c r="HBA3" s="2" t="s">
        <v>5538</v>
      </c>
      <c r="HBB3" s="2" t="s">
        <v>5539</v>
      </c>
      <c r="HBC3" s="2" t="s">
        <v>5540</v>
      </c>
      <c r="HBD3" s="2" t="s">
        <v>5541</v>
      </c>
      <c r="HBE3" s="2" t="s">
        <v>5542</v>
      </c>
      <c r="HBF3" s="2" t="s">
        <v>5543</v>
      </c>
      <c r="HBG3" s="2" t="s">
        <v>5544</v>
      </c>
      <c r="HBH3" s="2" t="s">
        <v>5545</v>
      </c>
      <c r="HBI3" s="2" t="s">
        <v>5546</v>
      </c>
      <c r="HBJ3" s="2" t="s">
        <v>5547</v>
      </c>
      <c r="HBK3" s="2" t="s">
        <v>5548</v>
      </c>
      <c r="HBL3" s="2" t="s">
        <v>5549</v>
      </c>
      <c r="HBM3" s="2" t="s">
        <v>5550</v>
      </c>
      <c r="HBN3" s="2" t="s">
        <v>5551</v>
      </c>
      <c r="HBO3" s="2" t="s">
        <v>5552</v>
      </c>
      <c r="HBP3" s="2" t="s">
        <v>5553</v>
      </c>
      <c r="HBQ3" s="2" t="s">
        <v>5554</v>
      </c>
      <c r="HBR3" s="2" t="s">
        <v>5555</v>
      </c>
      <c r="HBS3" s="2" t="s">
        <v>5556</v>
      </c>
      <c r="HBT3" s="2" t="s">
        <v>5557</v>
      </c>
      <c r="HBU3" s="2" t="s">
        <v>5558</v>
      </c>
      <c r="HBV3" s="2" t="s">
        <v>5559</v>
      </c>
      <c r="HBW3" s="2" t="s">
        <v>5560</v>
      </c>
      <c r="HBX3" s="2" t="s">
        <v>5561</v>
      </c>
      <c r="HBY3" s="2" t="s">
        <v>5562</v>
      </c>
      <c r="HBZ3" s="2" t="s">
        <v>5563</v>
      </c>
      <c r="HCA3" s="2" t="s">
        <v>5564</v>
      </c>
      <c r="HCB3" s="2" t="s">
        <v>5565</v>
      </c>
      <c r="HCC3" s="2" t="s">
        <v>5566</v>
      </c>
      <c r="HCD3" s="2" t="s">
        <v>5567</v>
      </c>
      <c r="HCE3" s="2" t="s">
        <v>5568</v>
      </c>
      <c r="HCF3" s="2" t="s">
        <v>5569</v>
      </c>
      <c r="HCG3" s="2" t="s">
        <v>5570</v>
      </c>
      <c r="HCH3" s="2" t="s">
        <v>5571</v>
      </c>
      <c r="HCI3" s="2" t="s">
        <v>5572</v>
      </c>
      <c r="HCJ3" s="2" t="s">
        <v>5573</v>
      </c>
      <c r="HCK3" s="2" t="s">
        <v>5574</v>
      </c>
      <c r="HCL3" s="2" t="s">
        <v>5575</v>
      </c>
      <c r="HCM3" s="2" t="s">
        <v>5576</v>
      </c>
      <c r="HCN3" s="2" t="s">
        <v>5577</v>
      </c>
      <c r="HCO3" s="2" t="s">
        <v>5578</v>
      </c>
      <c r="HCP3" s="2" t="s">
        <v>5579</v>
      </c>
      <c r="HCQ3" s="2" t="s">
        <v>5580</v>
      </c>
      <c r="HCR3" s="2" t="s">
        <v>5581</v>
      </c>
      <c r="HCS3" s="2" t="s">
        <v>5582</v>
      </c>
      <c r="HCT3" s="2" t="s">
        <v>5583</v>
      </c>
      <c r="HCU3" s="2" t="s">
        <v>5584</v>
      </c>
      <c r="HCV3" s="2" t="s">
        <v>5585</v>
      </c>
      <c r="HCW3" s="2" t="s">
        <v>5586</v>
      </c>
      <c r="HCX3" s="2" t="s">
        <v>5587</v>
      </c>
      <c r="HCY3" s="2" t="s">
        <v>5588</v>
      </c>
      <c r="HCZ3" s="2" t="s">
        <v>5589</v>
      </c>
      <c r="HDA3" s="2" t="s">
        <v>5590</v>
      </c>
      <c r="HDB3" s="2" t="s">
        <v>5591</v>
      </c>
      <c r="HDC3" s="2" t="s">
        <v>5592</v>
      </c>
      <c r="HDD3" s="2" t="s">
        <v>5593</v>
      </c>
      <c r="HDE3" s="2" t="s">
        <v>5594</v>
      </c>
      <c r="HDF3" s="2" t="s">
        <v>5595</v>
      </c>
      <c r="HDG3" s="2" t="s">
        <v>5596</v>
      </c>
      <c r="HDH3" s="2" t="s">
        <v>5597</v>
      </c>
      <c r="HDI3" s="2" t="s">
        <v>5598</v>
      </c>
      <c r="HDJ3" s="2" t="s">
        <v>5599</v>
      </c>
      <c r="HDK3" s="2" t="s">
        <v>5600</v>
      </c>
      <c r="HDL3" s="2" t="s">
        <v>5601</v>
      </c>
      <c r="HDM3" s="2" t="s">
        <v>5602</v>
      </c>
      <c r="HDN3" s="2" t="s">
        <v>5603</v>
      </c>
      <c r="HDO3" s="2" t="s">
        <v>5604</v>
      </c>
      <c r="HDP3" s="2" t="s">
        <v>5605</v>
      </c>
      <c r="HDQ3" s="2" t="s">
        <v>5606</v>
      </c>
      <c r="HDR3" s="2" t="s">
        <v>5607</v>
      </c>
      <c r="HDS3" s="2" t="s">
        <v>5608</v>
      </c>
      <c r="HDT3" s="2" t="s">
        <v>5609</v>
      </c>
      <c r="HDU3" s="2" t="s">
        <v>5610</v>
      </c>
      <c r="HDV3" s="2" t="s">
        <v>5611</v>
      </c>
      <c r="HDW3" s="2" t="s">
        <v>5612</v>
      </c>
      <c r="HDX3" s="2" t="s">
        <v>5613</v>
      </c>
      <c r="HDY3" s="2" t="s">
        <v>5614</v>
      </c>
      <c r="HDZ3" s="2" t="s">
        <v>5615</v>
      </c>
      <c r="HEA3" s="2" t="s">
        <v>5616</v>
      </c>
      <c r="HEB3" s="2" t="s">
        <v>5617</v>
      </c>
      <c r="HEC3" s="2" t="s">
        <v>5618</v>
      </c>
      <c r="HED3" s="2" t="s">
        <v>5619</v>
      </c>
      <c r="HEE3" s="2" t="s">
        <v>5620</v>
      </c>
      <c r="HEF3" s="2" t="s">
        <v>5621</v>
      </c>
      <c r="HEG3" s="2" t="s">
        <v>5622</v>
      </c>
      <c r="HEH3" s="2" t="s">
        <v>5623</v>
      </c>
      <c r="HEI3" s="2" t="s">
        <v>5624</v>
      </c>
      <c r="HEJ3" s="2" t="s">
        <v>5625</v>
      </c>
      <c r="HEK3" s="2" t="s">
        <v>5626</v>
      </c>
      <c r="HEL3" s="2" t="s">
        <v>5627</v>
      </c>
      <c r="HEM3" s="2" t="s">
        <v>5628</v>
      </c>
      <c r="HEN3" s="2" t="s">
        <v>5629</v>
      </c>
      <c r="HEO3" s="2" t="s">
        <v>5630</v>
      </c>
      <c r="HEP3" s="2" t="s">
        <v>5631</v>
      </c>
      <c r="HEQ3" s="2" t="s">
        <v>5632</v>
      </c>
      <c r="HER3" s="2" t="s">
        <v>5633</v>
      </c>
      <c r="HES3" s="2" t="s">
        <v>5634</v>
      </c>
      <c r="HET3" s="2" t="s">
        <v>5635</v>
      </c>
      <c r="HEU3" s="2" t="s">
        <v>5636</v>
      </c>
      <c r="HEV3" s="2" t="s">
        <v>5637</v>
      </c>
      <c r="HEW3" s="2" t="s">
        <v>5638</v>
      </c>
      <c r="HEX3" s="2" t="s">
        <v>5639</v>
      </c>
      <c r="HEY3" s="2" t="s">
        <v>5640</v>
      </c>
      <c r="HEZ3" s="2" t="s">
        <v>5641</v>
      </c>
      <c r="HFA3" s="2" t="s">
        <v>5642</v>
      </c>
      <c r="HFB3" s="2" t="s">
        <v>5643</v>
      </c>
      <c r="HFC3" s="2" t="s">
        <v>5644</v>
      </c>
      <c r="HFD3" s="2" t="s">
        <v>5645</v>
      </c>
      <c r="HFE3" s="2" t="s">
        <v>5646</v>
      </c>
      <c r="HFF3" s="2" t="s">
        <v>5647</v>
      </c>
      <c r="HFG3" s="2" t="s">
        <v>5648</v>
      </c>
      <c r="HFH3" s="2" t="s">
        <v>5649</v>
      </c>
      <c r="HFI3" s="2" t="s">
        <v>5650</v>
      </c>
      <c r="HFJ3" s="2" t="s">
        <v>5651</v>
      </c>
      <c r="HFK3" s="2" t="s">
        <v>5652</v>
      </c>
      <c r="HFL3" s="2" t="s">
        <v>5653</v>
      </c>
      <c r="HFM3" s="2" t="s">
        <v>5654</v>
      </c>
      <c r="HFN3" s="2" t="s">
        <v>5655</v>
      </c>
      <c r="HFO3" s="2" t="s">
        <v>5656</v>
      </c>
      <c r="HFP3" s="2" t="s">
        <v>5657</v>
      </c>
      <c r="HFQ3" s="2" t="s">
        <v>5658</v>
      </c>
      <c r="HFR3" s="2" t="s">
        <v>5659</v>
      </c>
      <c r="HFS3" s="2" t="s">
        <v>5660</v>
      </c>
      <c r="HFT3" s="2" t="s">
        <v>5661</v>
      </c>
      <c r="HFU3" s="2" t="s">
        <v>5662</v>
      </c>
      <c r="HFV3" s="2" t="s">
        <v>5663</v>
      </c>
      <c r="HFW3" s="2" t="s">
        <v>5664</v>
      </c>
      <c r="HFX3" s="2" t="s">
        <v>5665</v>
      </c>
      <c r="HFY3" s="2" t="s">
        <v>5666</v>
      </c>
      <c r="HFZ3" s="2" t="s">
        <v>5667</v>
      </c>
      <c r="HGA3" s="2" t="s">
        <v>5668</v>
      </c>
      <c r="HGB3" s="2" t="s">
        <v>5669</v>
      </c>
      <c r="HGC3" s="2" t="s">
        <v>5670</v>
      </c>
      <c r="HGD3" s="2" t="s">
        <v>5671</v>
      </c>
      <c r="HGE3" s="2" t="s">
        <v>5672</v>
      </c>
      <c r="HGF3" s="2" t="s">
        <v>5673</v>
      </c>
      <c r="HGG3" s="2" t="s">
        <v>5674</v>
      </c>
      <c r="HGH3" s="2" t="s">
        <v>5675</v>
      </c>
      <c r="HGI3" s="2" t="s">
        <v>5676</v>
      </c>
      <c r="HGJ3" s="2" t="s">
        <v>5677</v>
      </c>
      <c r="HGK3" s="2" t="s">
        <v>5678</v>
      </c>
      <c r="HGL3" s="2" t="s">
        <v>5679</v>
      </c>
      <c r="HGM3" s="2" t="s">
        <v>5680</v>
      </c>
      <c r="HGN3" s="2" t="s">
        <v>5681</v>
      </c>
      <c r="HGO3" s="2" t="s">
        <v>5682</v>
      </c>
      <c r="HGP3" s="2" t="s">
        <v>5683</v>
      </c>
      <c r="HGQ3" s="2" t="s">
        <v>5684</v>
      </c>
      <c r="HGR3" s="2" t="s">
        <v>5685</v>
      </c>
      <c r="HGS3" s="2" t="s">
        <v>5686</v>
      </c>
      <c r="HGT3" s="2" t="s">
        <v>5687</v>
      </c>
      <c r="HGU3" s="2" t="s">
        <v>5688</v>
      </c>
      <c r="HGV3" s="2" t="s">
        <v>5689</v>
      </c>
      <c r="HGW3" s="2" t="s">
        <v>5690</v>
      </c>
      <c r="HGX3" s="2" t="s">
        <v>5691</v>
      </c>
      <c r="HGY3" s="2" t="s">
        <v>5692</v>
      </c>
      <c r="HGZ3" s="2" t="s">
        <v>5693</v>
      </c>
      <c r="HHA3" s="2" t="s">
        <v>5694</v>
      </c>
      <c r="HHB3" s="2" t="s">
        <v>5695</v>
      </c>
      <c r="HHC3" s="2" t="s">
        <v>5696</v>
      </c>
      <c r="HHD3" s="2" t="s">
        <v>5697</v>
      </c>
      <c r="HHE3" s="2" t="s">
        <v>5698</v>
      </c>
      <c r="HHF3" s="2" t="s">
        <v>5699</v>
      </c>
      <c r="HHG3" s="2" t="s">
        <v>5700</v>
      </c>
      <c r="HHH3" s="2" t="s">
        <v>5701</v>
      </c>
      <c r="HHI3" s="2" t="s">
        <v>5702</v>
      </c>
      <c r="HHJ3" s="2" t="s">
        <v>5703</v>
      </c>
      <c r="HHK3" s="2" t="s">
        <v>5704</v>
      </c>
      <c r="HHL3" s="2" t="s">
        <v>5705</v>
      </c>
      <c r="HHM3" s="2" t="s">
        <v>5706</v>
      </c>
      <c r="HHN3" s="2" t="s">
        <v>5707</v>
      </c>
      <c r="HHO3" s="2" t="s">
        <v>5708</v>
      </c>
      <c r="HHP3" s="2" t="s">
        <v>5709</v>
      </c>
      <c r="HHQ3" s="2" t="s">
        <v>5710</v>
      </c>
      <c r="HHR3" s="2" t="s">
        <v>5711</v>
      </c>
      <c r="HHS3" s="2" t="s">
        <v>5712</v>
      </c>
      <c r="HHT3" s="2" t="s">
        <v>5713</v>
      </c>
      <c r="HHU3" s="2" t="s">
        <v>5714</v>
      </c>
      <c r="HHV3" s="2" t="s">
        <v>5715</v>
      </c>
      <c r="HHW3" s="2" t="s">
        <v>5716</v>
      </c>
      <c r="HHX3" s="2" t="s">
        <v>5717</v>
      </c>
      <c r="HHY3" s="2" t="s">
        <v>5718</v>
      </c>
      <c r="HHZ3" s="2" t="s">
        <v>5719</v>
      </c>
      <c r="HIA3" s="2" t="s">
        <v>5720</v>
      </c>
      <c r="HIB3" s="2" t="s">
        <v>5721</v>
      </c>
      <c r="HIC3" s="2" t="s">
        <v>5722</v>
      </c>
      <c r="HID3" s="2" t="s">
        <v>5723</v>
      </c>
      <c r="HIE3" s="2" t="s">
        <v>5724</v>
      </c>
      <c r="HIF3" s="2" t="s">
        <v>5725</v>
      </c>
      <c r="HIG3" s="2" t="s">
        <v>5726</v>
      </c>
      <c r="HIH3" s="2" t="s">
        <v>5727</v>
      </c>
      <c r="HII3" s="2" t="s">
        <v>5728</v>
      </c>
      <c r="HIJ3" s="2" t="s">
        <v>5729</v>
      </c>
      <c r="HIK3" s="2" t="s">
        <v>5730</v>
      </c>
      <c r="HIL3" s="2" t="s">
        <v>5731</v>
      </c>
      <c r="HIM3" s="2" t="s">
        <v>5732</v>
      </c>
      <c r="HIN3" s="2" t="s">
        <v>5733</v>
      </c>
      <c r="HIO3" s="2" t="s">
        <v>5734</v>
      </c>
      <c r="HIP3" s="2" t="s">
        <v>5735</v>
      </c>
      <c r="HIQ3" s="2" t="s">
        <v>5736</v>
      </c>
      <c r="HIR3" s="2" t="s">
        <v>5737</v>
      </c>
      <c r="HIS3" s="2" t="s">
        <v>5738</v>
      </c>
      <c r="HIT3" s="2" t="s">
        <v>5739</v>
      </c>
      <c r="HIU3" s="2" t="s">
        <v>5740</v>
      </c>
      <c r="HIV3" s="2" t="s">
        <v>5741</v>
      </c>
      <c r="HIW3" s="2" t="s">
        <v>5742</v>
      </c>
      <c r="HIX3" s="2" t="s">
        <v>5743</v>
      </c>
      <c r="HIY3" s="2" t="s">
        <v>5744</v>
      </c>
      <c r="HIZ3" s="2" t="s">
        <v>5745</v>
      </c>
      <c r="HJA3" s="2" t="s">
        <v>5746</v>
      </c>
      <c r="HJB3" s="2" t="s">
        <v>5747</v>
      </c>
      <c r="HJC3" s="2" t="s">
        <v>5748</v>
      </c>
      <c r="HJD3" s="2" t="s">
        <v>5749</v>
      </c>
      <c r="HJE3" s="2" t="s">
        <v>5750</v>
      </c>
      <c r="HJF3" s="2" t="s">
        <v>5751</v>
      </c>
      <c r="HJG3" s="2" t="s">
        <v>5752</v>
      </c>
      <c r="HJH3" s="2" t="s">
        <v>5753</v>
      </c>
      <c r="HJI3" s="2" t="s">
        <v>5754</v>
      </c>
      <c r="HJJ3" s="2" t="s">
        <v>5755</v>
      </c>
      <c r="HJK3" s="2" t="s">
        <v>5756</v>
      </c>
      <c r="HJL3" s="2" t="s">
        <v>5757</v>
      </c>
      <c r="HJM3" s="2" t="s">
        <v>5758</v>
      </c>
      <c r="HJN3" s="2" t="s">
        <v>5759</v>
      </c>
      <c r="HJO3" s="2" t="s">
        <v>5760</v>
      </c>
      <c r="HJP3" s="2" t="s">
        <v>5761</v>
      </c>
      <c r="HJQ3" s="2" t="s">
        <v>5762</v>
      </c>
      <c r="HJR3" s="2" t="s">
        <v>5763</v>
      </c>
      <c r="HJS3" s="2" t="s">
        <v>5764</v>
      </c>
      <c r="HJT3" s="2" t="s">
        <v>5765</v>
      </c>
      <c r="HJU3" s="2" t="s">
        <v>5766</v>
      </c>
      <c r="HJV3" s="2" t="s">
        <v>5767</v>
      </c>
      <c r="HJW3" s="2" t="s">
        <v>5768</v>
      </c>
      <c r="HJX3" s="2" t="s">
        <v>5769</v>
      </c>
      <c r="HJY3" s="2" t="s">
        <v>5770</v>
      </c>
      <c r="HJZ3" s="2" t="s">
        <v>5771</v>
      </c>
      <c r="HKA3" s="2" t="s">
        <v>5772</v>
      </c>
      <c r="HKB3" s="2" t="s">
        <v>5773</v>
      </c>
      <c r="HKC3" s="2" t="s">
        <v>5774</v>
      </c>
      <c r="HKD3" s="2" t="s">
        <v>5775</v>
      </c>
      <c r="HKE3" s="2" t="s">
        <v>5776</v>
      </c>
      <c r="HKF3" s="2" t="s">
        <v>5777</v>
      </c>
      <c r="HKG3" s="2" t="s">
        <v>5778</v>
      </c>
      <c r="HKH3" s="2" t="s">
        <v>5779</v>
      </c>
      <c r="HKI3" s="2" t="s">
        <v>5780</v>
      </c>
      <c r="HKJ3" s="2" t="s">
        <v>5781</v>
      </c>
      <c r="HKK3" s="2" t="s">
        <v>5782</v>
      </c>
      <c r="HKL3" s="2" t="s">
        <v>5783</v>
      </c>
      <c r="HKM3" s="2" t="s">
        <v>5784</v>
      </c>
      <c r="HKN3" s="2" t="s">
        <v>5785</v>
      </c>
      <c r="HKO3" s="2" t="s">
        <v>5786</v>
      </c>
      <c r="HKP3" s="2" t="s">
        <v>5787</v>
      </c>
      <c r="HKQ3" s="2" t="s">
        <v>5788</v>
      </c>
      <c r="HKR3" s="2" t="s">
        <v>5789</v>
      </c>
      <c r="HKS3" s="2" t="s">
        <v>5790</v>
      </c>
      <c r="HKT3" s="2" t="s">
        <v>5791</v>
      </c>
      <c r="HKU3" s="2" t="s">
        <v>5792</v>
      </c>
      <c r="HKV3" s="2" t="s">
        <v>5793</v>
      </c>
      <c r="HKW3" s="2" t="s">
        <v>5794</v>
      </c>
      <c r="HKX3" s="2" t="s">
        <v>5795</v>
      </c>
      <c r="HKY3" s="2" t="s">
        <v>5796</v>
      </c>
      <c r="HKZ3" s="2" t="s">
        <v>5797</v>
      </c>
      <c r="HLA3" s="2" t="s">
        <v>5798</v>
      </c>
      <c r="HLB3" s="2" t="s">
        <v>5799</v>
      </c>
      <c r="HLC3" s="2" t="s">
        <v>5800</v>
      </c>
      <c r="HLD3" s="2" t="s">
        <v>5801</v>
      </c>
      <c r="HLE3" s="2" t="s">
        <v>5802</v>
      </c>
      <c r="HLF3" s="2" t="s">
        <v>5803</v>
      </c>
      <c r="HLG3" s="2" t="s">
        <v>5804</v>
      </c>
      <c r="HLH3" s="2" t="s">
        <v>5805</v>
      </c>
      <c r="HLI3" s="2" t="s">
        <v>5806</v>
      </c>
      <c r="HLJ3" s="2" t="s">
        <v>5807</v>
      </c>
      <c r="HLK3" s="2" t="s">
        <v>5808</v>
      </c>
      <c r="HLL3" s="2" t="s">
        <v>5809</v>
      </c>
      <c r="HLM3" s="2" t="s">
        <v>5810</v>
      </c>
      <c r="HLN3" s="2" t="s">
        <v>5811</v>
      </c>
      <c r="HLO3" s="2" t="s">
        <v>5812</v>
      </c>
      <c r="HLP3" s="2" t="s">
        <v>5813</v>
      </c>
      <c r="HLQ3" s="2" t="s">
        <v>5814</v>
      </c>
      <c r="HLR3" s="2" t="s">
        <v>5815</v>
      </c>
      <c r="HLS3" s="2" t="s">
        <v>5816</v>
      </c>
      <c r="HLT3" s="2" t="s">
        <v>5817</v>
      </c>
      <c r="HLU3" s="2" t="s">
        <v>5818</v>
      </c>
      <c r="HLV3" s="2" t="s">
        <v>5819</v>
      </c>
      <c r="HLW3" s="2" t="s">
        <v>5820</v>
      </c>
      <c r="HLX3" s="2" t="s">
        <v>5821</v>
      </c>
      <c r="HLY3" s="2" t="s">
        <v>5822</v>
      </c>
      <c r="HLZ3" s="2" t="s">
        <v>5823</v>
      </c>
      <c r="HMA3" s="2" t="s">
        <v>5824</v>
      </c>
      <c r="HMB3" s="2" t="s">
        <v>5825</v>
      </c>
      <c r="HMC3" s="2" t="s">
        <v>5826</v>
      </c>
      <c r="HMD3" s="2" t="s">
        <v>5827</v>
      </c>
      <c r="HME3" s="2" t="s">
        <v>5828</v>
      </c>
      <c r="HMF3" s="2" t="s">
        <v>5829</v>
      </c>
      <c r="HMG3" s="2" t="s">
        <v>5830</v>
      </c>
      <c r="HMH3" s="2" t="s">
        <v>5831</v>
      </c>
      <c r="HMI3" s="2" t="s">
        <v>5832</v>
      </c>
      <c r="HMJ3" s="2" t="s">
        <v>5833</v>
      </c>
      <c r="HMK3" s="2" t="s">
        <v>5834</v>
      </c>
      <c r="HML3" s="2" t="s">
        <v>5835</v>
      </c>
      <c r="HMM3" s="2" t="s">
        <v>5836</v>
      </c>
      <c r="HMN3" s="2" t="s">
        <v>5837</v>
      </c>
      <c r="HMO3" s="2" t="s">
        <v>5838</v>
      </c>
      <c r="HMP3" s="2" t="s">
        <v>5839</v>
      </c>
      <c r="HMQ3" s="2" t="s">
        <v>5840</v>
      </c>
      <c r="HMR3" s="2" t="s">
        <v>5841</v>
      </c>
      <c r="HMS3" s="2" t="s">
        <v>5842</v>
      </c>
      <c r="HMT3" s="2" t="s">
        <v>5843</v>
      </c>
      <c r="HMU3" s="2" t="s">
        <v>5844</v>
      </c>
      <c r="HMV3" s="2" t="s">
        <v>5845</v>
      </c>
      <c r="HMW3" s="2" t="s">
        <v>5846</v>
      </c>
      <c r="HMX3" s="2" t="s">
        <v>5847</v>
      </c>
      <c r="HMY3" s="2" t="s">
        <v>5848</v>
      </c>
      <c r="HMZ3" s="2" t="s">
        <v>5849</v>
      </c>
      <c r="HNA3" s="2" t="s">
        <v>5850</v>
      </c>
      <c r="HNB3" s="2" t="s">
        <v>5851</v>
      </c>
      <c r="HNC3" s="2" t="s">
        <v>5852</v>
      </c>
      <c r="HND3" s="2" t="s">
        <v>5853</v>
      </c>
      <c r="HNE3" s="2" t="s">
        <v>5854</v>
      </c>
      <c r="HNF3" s="2" t="s">
        <v>5855</v>
      </c>
      <c r="HNG3" s="2" t="s">
        <v>5856</v>
      </c>
      <c r="HNH3" s="2" t="s">
        <v>5857</v>
      </c>
      <c r="HNI3" s="2" t="s">
        <v>5858</v>
      </c>
      <c r="HNJ3" s="2" t="s">
        <v>5859</v>
      </c>
      <c r="HNK3" s="2" t="s">
        <v>5860</v>
      </c>
      <c r="HNL3" s="2" t="s">
        <v>5861</v>
      </c>
      <c r="HNM3" s="2" t="s">
        <v>5862</v>
      </c>
      <c r="HNN3" s="2" t="s">
        <v>5863</v>
      </c>
      <c r="HNO3" s="2" t="s">
        <v>5864</v>
      </c>
      <c r="HNP3" s="2" t="s">
        <v>5865</v>
      </c>
      <c r="HNQ3" s="2" t="s">
        <v>5866</v>
      </c>
      <c r="HNR3" s="2" t="s">
        <v>5867</v>
      </c>
      <c r="HNS3" s="2" t="s">
        <v>5868</v>
      </c>
      <c r="HNT3" s="2" t="s">
        <v>5869</v>
      </c>
      <c r="HNU3" s="2" t="s">
        <v>5870</v>
      </c>
      <c r="HNV3" s="2" t="s">
        <v>5871</v>
      </c>
      <c r="HNW3" s="2" t="s">
        <v>5872</v>
      </c>
      <c r="HNX3" s="2" t="s">
        <v>5873</v>
      </c>
      <c r="HNY3" s="2" t="s">
        <v>5874</v>
      </c>
      <c r="HNZ3" s="2" t="s">
        <v>5875</v>
      </c>
      <c r="HOA3" s="2" t="s">
        <v>5876</v>
      </c>
      <c r="HOB3" s="2" t="s">
        <v>5877</v>
      </c>
      <c r="HOC3" s="2" t="s">
        <v>5878</v>
      </c>
      <c r="HOD3" s="2" t="s">
        <v>5879</v>
      </c>
      <c r="HOE3" s="2" t="s">
        <v>5880</v>
      </c>
      <c r="HOF3" s="2" t="s">
        <v>5881</v>
      </c>
      <c r="HOG3" s="2" t="s">
        <v>5882</v>
      </c>
      <c r="HOH3" s="2" t="s">
        <v>5883</v>
      </c>
      <c r="HOI3" s="2" t="s">
        <v>5884</v>
      </c>
      <c r="HOJ3" s="2" t="s">
        <v>5885</v>
      </c>
      <c r="HOK3" s="2" t="s">
        <v>5886</v>
      </c>
      <c r="HOL3" s="2" t="s">
        <v>5887</v>
      </c>
      <c r="HOM3" s="2" t="s">
        <v>5888</v>
      </c>
      <c r="HON3" s="2" t="s">
        <v>5889</v>
      </c>
      <c r="HOO3" s="2" t="s">
        <v>5890</v>
      </c>
      <c r="HOP3" s="2" t="s">
        <v>5891</v>
      </c>
      <c r="HOQ3" s="2" t="s">
        <v>5892</v>
      </c>
      <c r="HOR3" s="2" t="s">
        <v>5893</v>
      </c>
      <c r="HOS3" s="2" t="s">
        <v>5894</v>
      </c>
      <c r="HOT3" s="2" t="s">
        <v>5895</v>
      </c>
      <c r="HOU3" s="2" t="s">
        <v>5896</v>
      </c>
      <c r="HOV3" s="2" t="s">
        <v>5897</v>
      </c>
      <c r="HOW3" s="2" t="s">
        <v>5898</v>
      </c>
      <c r="HOX3" s="2" t="s">
        <v>5899</v>
      </c>
      <c r="HOY3" s="2" t="s">
        <v>5900</v>
      </c>
      <c r="HOZ3" s="2" t="s">
        <v>5901</v>
      </c>
      <c r="HPA3" s="2" t="s">
        <v>5902</v>
      </c>
      <c r="HPB3" s="2" t="s">
        <v>5903</v>
      </c>
      <c r="HPC3" s="2" t="s">
        <v>5904</v>
      </c>
      <c r="HPD3" s="2" t="s">
        <v>5905</v>
      </c>
      <c r="HPE3" s="2" t="s">
        <v>5906</v>
      </c>
      <c r="HPF3" s="2" t="s">
        <v>5907</v>
      </c>
      <c r="HPG3" s="2" t="s">
        <v>5908</v>
      </c>
      <c r="HPH3" s="2" t="s">
        <v>5909</v>
      </c>
      <c r="HPI3" s="2" t="s">
        <v>5910</v>
      </c>
      <c r="HPJ3" s="2" t="s">
        <v>5911</v>
      </c>
      <c r="HPK3" s="2" t="s">
        <v>5912</v>
      </c>
      <c r="HPL3" s="2" t="s">
        <v>5913</v>
      </c>
      <c r="HPM3" s="2" t="s">
        <v>5914</v>
      </c>
      <c r="HPN3" s="2" t="s">
        <v>5915</v>
      </c>
      <c r="HPO3" s="2" t="s">
        <v>5916</v>
      </c>
      <c r="HPP3" s="2" t="s">
        <v>5917</v>
      </c>
      <c r="HPQ3" s="2" t="s">
        <v>5918</v>
      </c>
      <c r="HPR3" s="2" t="s">
        <v>5919</v>
      </c>
      <c r="HPS3" s="2" t="s">
        <v>5920</v>
      </c>
      <c r="HPT3" s="2" t="s">
        <v>5921</v>
      </c>
      <c r="HPU3" s="2" t="s">
        <v>5922</v>
      </c>
      <c r="HPV3" s="2" t="s">
        <v>5923</v>
      </c>
      <c r="HPW3" s="2" t="s">
        <v>5924</v>
      </c>
      <c r="HPX3" s="2" t="s">
        <v>5925</v>
      </c>
      <c r="HPY3" s="2" t="s">
        <v>5926</v>
      </c>
      <c r="HPZ3" s="2" t="s">
        <v>5927</v>
      </c>
      <c r="HQA3" s="2" t="s">
        <v>5928</v>
      </c>
      <c r="HQB3" s="2" t="s">
        <v>5929</v>
      </c>
      <c r="HQC3" s="2" t="s">
        <v>5930</v>
      </c>
      <c r="HQD3" s="2" t="s">
        <v>5931</v>
      </c>
      <c r="HQE3" s="2" t="s">
        <v>5932</v>
      </c>
      <c r="HQF3" s="2" t="s">
        <v>5933</v>
      </c>
      <c r="HQG3" s="2" t="s">
        <v>5934</v>
      </c>
      <c r="HQH3" s="2" t="s">
        <v>5935</v>
      </c>
      <c r="HQI3" s="2" t="s">
        <v>5936</v>
      </c>
      <c r="HQJ3" s="2" t="s">
        <v>5937</v>
      </c>
      <c r="HQK3" s="2" t="s">
        <v>5938</v>
      </c>
      <c r="HQL3" s="2" t="s">
        <v>5939</v>
      </c>
      <c r="HQM3" s="2" t="s">
        <v>5940</v>
      </c>
      <c r="HQN3" s="2" t="s">
        <v>5941</v>
      </c>
      <c r="HQO3" s="2" t="s">
        <v>5942</v>
      </c>
      <c r="HQP3" s="2" t="s">
        <v>5943</v>
      </c>
      <c r="HQQ3" s="2" t="s">
        <v>5944</v>
      </c>
      <c r="HQR3" s="2" t="s">
        <v>5945</v>
      </c>
      <c r="HQS3" s="2" t="s">
        <v>5946</v>
      </c>
      <c r="HQT3" s="2" t="s">
        <v>5947</v>
      </c>
      <c r="HQU3" s="2" t="s">
        <v>5948</v>
      </c>
      <c r="HQV3" s="2" t="s">
        <v>5949</v>
      </c>
      <c r="HQW3" s="2" t="s">
        <v>5950</v>
      </c>
      <c r="HQX3" s="2" t="s">
        <v>5951</v>
      </c>
      <c r="HQY3" s="2" t="s">
        <v>5952</v>
      </c>
      <c r="HQZ3" s="2" t="s">
        <v>5953</v>
      </c>
      <c r="HRA3" s="2" t="s">
        <v>5954</v>
      </c>
      <c r="HRB3" s="2" t="s">
        <v>5955</v>
      </c>
      <c r="HRC3" s="2" t="s">
        <v>5956</v>
      </c>
      <c r="HRD3" s="2" t="s">
        <v>5957</v>
      </c>
      <c r="HRE3" s="2" t="s">
        <v>5958</v>
      </c>
      <c r="HRF3" s="2" t="s">
        <v>5959</v>
      </c>
      <c r="HRG3" s="2" t="s">
        <v>5960</v>
      </c>
      <c r="HRH3" s="2" t="s">
        <v>5961</v>
      </c>
      <c r="HRI3" s="2" t="s">
        <v>5962</v>
      </c>
      <c r="HRJ3" s="2" t="s">
        <v>5963</v>
      </c>
      <c r="HRK3" s="2" t="s">
        <v>5964</v>
      </c>
      <c r="HRL3" s="2" t="s">
        <v>5965</v>
      </c>
      <c r="HRM3" s="2" t="s">
        <v>5966</v>
      </c>
      <c r="HRN3" s="2" t="s">
        <v>5967</v>
      </c>
      <c r="HRO3" s="2" t="s">
        <v>5968</v>
      </c>
      <c r="HRP3" s="2" t="s">
        <v>5969</v>
      </c>
      <c r="HRQ3" s="2" t="s">
        <v>5970</v>
      </c>
      <c r="HRR3" s="2" t="s">
        <v>5971</v>
      </c>
      <c r="HRS3" s="2" t="s">
        <v>5972</v>
      </c>
      <c r="HRT3" s="2" t="s">
        <v>5973</v>
      </c>
      <c r="HRU3" s="2" t="s">
        <v>5974</v>
      </c>
      <c r="HRV3" s="2" t="s">
        <v>5975</v>
      </c>
      <c r="HRW3" s="2" t="s">
        <v>5976</v>
      </c>
      <c r="HRX3" s="2" t="s">
        <v>5977</v>
      </c>
      <c r="HRY3" s="2" t="s">
        <v>5978</v>
      </c>
      <c r="HRZ3" s="2" t="s">
        <v>5979</v>
      </c>
      <c r="HSA3" s="2" t="s">
        <v>5980</v>
      </c>
      <c r="HSB3" s="2" t="s">
        <v>5981</v>
      </c>
      <c r="HSC3" s="2" t="s">
        <v>5982</v>
      </c>
      <c r="HSD3" s="2" t="s">
        <v>5983</v>
      </c>
      <c r="HSE3" s="2" t="s">
        <v>5984</v>
      </c>
      <c r="HSF3" s="2" t="s">
        <v>5985</v>
      </c>
      <c r="HSG3" s="2" t="s">
        <v>5986</v>
      </c>
      <c r="HSH3" s="2" t="s">
        <v>5987</v>
      </c>
      <c r="HSI3" s="2" t="s">
        <v>5988</v>
      </c>
      <c r="HSJ3" s="2" t="s">
        <v>5989</v>
      </c>
      <c r="HSK3" s="2" t="s">
        <v>5990</v>
      </c>
      <c r="HSL3" s="2" t="s">
        <v>5991</v>
      </c>
      <c r="HSM3" s="2" t="s">
        <v>5992</v>
      </c>
      <c r="HSN3" s="2" t="s">
        <v>5993</v>
      </c>
      <c r="HSO3" s="2" t="s">
        <v>5994</v>
      </c>
      <c r="HSP3" s="2" t="s">
        <v>5995</v>
      </c>
      <c r="HSQ3" s="2" t="s">
        <v>5996</v>
      </c>
      <c r="HSR3" s="2" t="s">
        <v>5997</v>
      </c>
      <c r="HSS3" s="2" t="s">
        <v>5998</v>
      </c>
      <c r="HST3" s="2" t="s">
        <v>5999</v>
      </c>
      <c r="HSU3" s="2" t="s">
        <v>6000</v>
      </c>
      <c r="HSV3" s="2" t="s">
        <v>6001</v>
      </c>
      <c r="HSW3" s="2" t="s">
        <v>6002</v>
      </c>
      <c r="HSX3" s="2" t="s">
        <v>6003</v>
      </c>
      <c r="HSY3" s="2" t="s">
        <v>6004</v>
      </c>
      <c r="HSZ3" s="2" t="s">
        <v>6005</v>
      </c>
      <c r="HTA3" s="2" t="s">
        <v>6006</v>
      </c>
      <c r="HTB3" s="2" t="s">
        <v>6007</v>
      </c>
      <c r="HTC3" s="2" t="s">
        <v>6008</v>
      </c>
      <c r="HTD3" s="2" t="s">
        <v>6009</v>
      </c>
      <c r="HTE3" s="2" t="s">
        <v>6010</v>
      </c>
      <c r="HTF3" s="2" t="s">
        <v>6011</v>
      </c>
      <c r="HTG3" s="2" t="s">
        <v>6012</v>
      </c>
      <c r="HTH3" s="2" t="s">
        <v>6013</v>
      </c>
      <c r="HTI3" s="2" t="s">
        <v>6014</v>
      </c>
      <c r="HTJ3" s="2" t="s">
        <v>6015</v>
      </c>
      <c r="HTK3" s="2" t="s">
        <v>6016</v>
      </c>
      <c r="HTL3" s="2" t="s">
        <v>6017</v>
      </c>
      <c r="HTM3" s="2" t="s">
        <v>6018</v>
      </c>
      <c r="HTN3" s="2" t="s">
        <v>6019</v>
      </c>
      <c r="HTO3" s="2" t="s">
        <v>6020</v>
      </c>
      <c r="HTP3" s="2" t="s">
        <v>6021</v>
      </c>
      <c r="HTQ3" s="2" t="s">
        <v>6022</v>
      </c>
      <c r="HTR3" s="2" t="s">
        <v>6023</v>
      </c>
      <c r="HTS3" s="2" t="s">
        <v>6024</v>
      </c>
      <c r="HTT3" s="2" t="s">
        <v>6025</v>
      </c>
      <c r="HTU3" s="2" t="s">
        <v>6026</v>
      </c>
      <c r="HTV3" s="2" t="s">
        <v>6027</v>
      </c>
      <c r="HTW3" s="2" t="s">
        <v>6028</v>
      </c>
      <c r="HTX3" s="2" t="s">
        <v>6029</v>
      </c>
      <c r="HTY3" s="2" t="s">
        <v>6030</v>
      </c>
      <c r="HTZ3" s="2" t="s">
        <v>6031</v>
      </c>
      <c r="HUA3" s="2" t="s">
        <v>6032</v>
      </c>
      <c r="HUB3" s="2" t="s">
        <v>6033</v>
      </c>
      <c r="HUC3" s="2" t="s">
        <v>6034</v>
      </c>
      <c r="HUD3" s="2" t="s">
        <v>6035</v>
      </c>
      <c r="HUE3" s="2" t="s">
        <v>6036</v>
      </c>
      <c r="HUF3" s="2" t="s">
        <v>6037</v>
      </c>
      <c r="HUG3" s="2" t="s">
        <v>6038</v>
      </c>
      <c r="HUH3" s="2" t="s">
        <v>6039</v>
      </c>
      <c r="HUI3" s="2" t="s">
        <v>6040</v>
      </c>
      <c r="HUJ3" s="2" t="s">
        <v>6041</v>
      </c>
      <c r="HUK3" s="2" t="s">
        <v>6042</v>
      </c>
      <c r="HUL3" s="2" t="s">
        <v>6043</v>
      </c>
      <c r="HUM3" s="2" t="s">
        <v>6044</v>
      </c>
      <c r="HUN3" s="2" t="s">
        <v>6045</v>
      </c>
      <c r="HUO3" s="2" t="s">
        <v>6046</v>
      </c>
      <c r="HUP3" s="2" t="s">
        <v>6047</v>
      </c>
      <c r="HUQ3" s="2" t="s">
        <v>6048</v>
      </c>
      <c r="HUR3" s="2" t="s">
        <v>6049</v>
      </c>
      <c r="HUS3" s="2" t="s">
        <v>6050</v>
      </c>
      <c r="HUT3" s="2" t="s">
        <v>6051</v>
      </c>
      <c r="HUU3" s="2" t="s">
        <v>6052</v>
      </c>
      <c r="HUV3" s="2" t="s">
        <v>6053</v>
      </c>
      <c r="HUW3" s="2" t="s">
        <v>6054</v>
      </c>
      <c r="HUX3" s="2" t="s">
        <v>6055</v>
      </c>
      <c r="HUY3" s="2" t="s">
        <v>6056</v>
      </c>
      <c r="HUZ3" s="2" t="s">
        <v>6057</v>
      </c>
      <c r="HVA3" s="2" t="s">
        <v>6058</v>
      </c>
      <c r="HVB3" s="2" t="s">
        <v>6059</v>
      </c>
      <c r="HVC3" s="2" t="s">
        <v>6060</v>
      </c>
      <c r="HVD3" s="2" t="s">
        <v>6061</v>
      </c>
      <c r="HVE3" s="2" t="s">
        <v>6062</v>
      </c>
      <c r="HVF3" s="2" t="s">
        <v>6063</v>
      </c>
      <c r="HVG3" s="2" t="s">
        <v>6064</v>
      </c>
      <c r="HVH3" s="2" t="s">
        <v>6065</v>
      </c>
      <c r="HVI3" s="2" t="s">
        <v>6066</v>
      </c>
      <c r="HVJ3" s="2" t="s">
        <v>6067</v>
      </c>
      <c r="HVK3" s="2" t="s">
        <v>6068</v>
      </c>
      <c r="HVL3" s="2" t="s">
        <v>6069</v>
      </c>
      <c r="HVM3" s="2" t="s">
        <v>6070</v>
      </c>
      <c r="HVN3" s="2" t="s">
        <v>6071</v>
      </c>
      <c r="HVO3" s="2" t="s">
        <v>6072</v>
      </c>
      <c r="HVP3" s="2" t="s">
        <v>6073</v>
      </c>
      <c r="HVQ3" s="2" t="s">
        <v>6074</v>
      </c>
      <c r="HVR3" s="2" t="s">
        <v>6075</v>
      </c>
      <c r="HVS3" s="2" t="s">
        <v>6076</v>
      </c>
      <c r="HVT3" s="2" t="s">
        <v>6077</v>
      </c>
      <c r="HVU3" s="2" t="s">
        <v>6078</v>
      </c>
      <c r="HVV3" s="2" t="s">
        <v>6079</v>
      </c>
      <c r="HVW3" s="2" t="s">
        <v>6080</v>
      </c>
      <c r="HVX3" s="2" t="s">
        <v>6081</v>
      </c>
      <c r="HVY3" s="2" t="s">
        <v>6082</v>
      </c>
      <c r="HVZ3" s="2" t="s">
        <v>6083</v>
      </c>
      <c r="HWA3" s="2" t="s">
        <v>6084</v>
      </c>
      <c r="HWB3" s="2" t="s">
        <v>6085</v>
      </c>
      <c r="HWC3" s="2" t="s">
        <v>6086</v>
      </c>
      <c r="HWD3" s="2" t="s">
        <v>6087</v>
      </c>
      <c r="HWE3" s="2" t="s">
        <v>6088</v>
      </c>
      <c r="HWF3" s="2" t="s">
        <v>6089</v>
      </c>
      <c r="HWG3" s="2" t="s">
        <v>6090</v>
      </c>
      <c r="HWH3" s="2" t="s">
        <v>6091</v>
      </c>
      <c r="HWI3" s="2" t="s">
        <v>6092</v>
      </c>
      <c r="HWJ3" s="2" t="s">
        <v>6093</v>
      </c>
      <c r="HWK3" s="2" t="s">
        <v>6094</v>
      </c>
      <c r="HWL3" s="2" t="s">
        <v>6095</v>
      </c>
      <c r="HWM3" s="2" t="s">
        <v>6096</v>
      </c>
      <c r="HWN3" s="2" t="s">
        <v>6097</v>
      </c>
      <c r="HWO3" s="2" t="s">
        <v>6098</v>
      </c>
      <c r="HWP3" s="2" t="s">
        <v>6099</v>
      </c>
      <c r="HWQ3" s="2" t="s">
        <v>6100</v>
      </c>
      <c r="HWR3" s="2" t="s">
        <v>6101</v>
      </c>
      <c r="HWS3" s="2" t="s">
        <v>6102</v>
      </c>
      <c r="HWT3" s="2" t="s">
        <v>6103</v>
      </c>
      <c r="HWU3" s="2" t="s">
        <v>6104</v>
      </c>
      <c r="HWV3" s="2" t="s">
        <v>6105</v>
      </c>
      <c r="HWW3" s="2" t="s">
        <v>6106</v>
      </c>
      <c r="HWX3" s="2" t="s">
        <v>6107</v>
      </c>
      <c r="HWY3" s="2" t="s">
        <v>6108</v>
      </c>
      <c r="HWZ3" s="2" t="s">
        <v>6109</v>
      </c>
      <c r="HXA3" s="2" t="s">
        <v>6110</v>
      </c>
      <c r="HXB3" s="2" t="s">
        <v>6111</v>
      </c>
      <c r="HXC3" s="2" t="s">
        <v>6112</v>
      </c>
      <c r="HXD3" s="2" t="s">
        <v>6113</v>
      </c>
      <c r="HXE3" s="2" t="s">
        <v>6114</v>
      </c>
      <c r="HXF3" s="2" t="s">
        <v>6115</v>
      </c>
      <c r="HXG3" s="2" t="s">
        <v>6116</v>
      </c>
      <c r="HXH3" s="2" t="s">
        <v>6117</v>
      </c>
      <c r="HXI3" s="2" t="s">
        <v>6118</v>
      </c>
      <c r="HXJ3" s="2" t="s">
        <v>6119</v>
      </c>
      <c r="HXK3" s="2" t="s">
        <v>6120</v>
      </c>
      <c r="HXL3" s="2" t="s">
        <v>6121</v>
      </c>
      <c r="HXM3" s="2" t="s">
        <v>6122</v>
      </c>
      <c r="HXN3" s="2" t="s">
        <v>6123</v>
      </c>
      <c r="HXO3" s="2" t="s">
        <v>6124</v>
      </c>
      <c r="HXP3" s="2" t="s">
        <v>6125</v>
      </c>
      <c r="HXQ3" s="2" t="s">
        <v>6126</v>
      </c>
      <c r="HXR3" s="2" t="s">
        <v>6127</v>
      </c>
      <c r="HXS3" s="2" t="s">
        <v>6128</v>
      </c>
      <c r="HXT3" s="2" t="s">
        <v>6129</v>
      </c>
      <c r="HXU3" s="2" t="s">
        <v>6130</v>
      </c>
      <c r="HXV3" s="2" t="s">
        <v>6131</v>
      </c>
      <c r="HXW3" s="2" t="s">
        <v>6132</v>
      </c>
      <c r="HXX3" s="2" t="s">
        <v>6133</v>
      </c>
      <c r="HXY3" s="2" t="s">
        <v>6134</v>
      </c>
      <c r="HXZ3" s="2" t="s">
        <v>6135</v>
      </c>
      <c r="HYA3" s="2" t="s">
        <v>6136</v>
      </c>
      <c r="HYB3" s="2" t="s">
        <v>6137</v>
      </c>
      <c r="HYC3" s="2" t="s">
        <v>6138</v>
      </c>
      <c r="HYD3" s="2" t="s">
        <v>6139</v>
      </c>
      <c r="HYE3" s="2" t="s">
        <v>6140</v>
      </c>
      <c r="HYF3" s="2" t="s">
        <v>6141</v>
      </c>
      <c r="HYG3" s="2" t="s">
        <v>6142</v>
      </c>
      <c r="HYH3" s="2" t="s">
        <v>6143</v>
      </c>
      <c r="HYI3" s="2" t="s">
        <v>6144</v>
      </c>
      <c r="HYJ3" s="2" t="s">
        <v>6145</v>
      </c>
      <c r="HYK3" s="2" t="s">
        <v>6146</v>
      </c>
      <c r="HYL3" s="2" t="s">
        <v>6147</v>
      </c>
      <c r="HYM3" s="2" t="s">
        <v>6148</v>
      </c>
      <c r="HYN3" s="2" t="s">
        <v>6149</v>
      </c>
      <c r="HYO3" s="2" t="s">
        <v>6150</v>
      </c>
      <c r="HYP3" s="2" t="s">
        <v>6151</v>
      </c>
      <c r="HYQ3" s="2" t="s">
        <v>6152</v>
      </c>
      <c r="HYR3" s="2" t="s">
        <v>6153</v>
      </c>
      <c r="HYS3" s="2" t="s">
        <v>6154</v>
      </c>
      <c r="HYT3" s="2" t="s">
        <v>6155</v>
      </c>
      <c r="HYU3" s="2" t="s">
        <v>6156</v>
      </c>
      <c r="HYV3" s="2" t="s">
        <v>6157</v>
      </c>
      <c r="HYW3" s="2" t="s">
        <v>6158</v>
      </c>
      <c r="HYX3" s="2" t="s">
        <v>6159</v>
      </c>
      <c r="HYY3" s="2" t="s">
        <v>6160</v>
      </c>
      <c r="HYZ3" s="2" t="s">
        <v>6161</v>
      </c>
      <c r="HZA3" s="2" t="s">
        <v>6162</v>
      </c>
      <c r="HZB3" s="2" t="s">
        <v>6163</v>
      </c>
      <c r="HZC3" s="2" t="s">
        <v>6164</v>
      </c>
      <c r="HZD3" s="2" t="s">
        <v>6165</v>
      </c>
      <c r="HZE3" s="2" t="s">
        <v>6166</v>
      </c>
      <c r="HZF3" s="2" t="s">
        <v>6167</v>
      </c>
      <c r="HZG3" s="2" t="s">
        <v>6168</v>
      </c>
      <c r="HZH3" s="2" t="s">
        <v>6169</v>
      </c>
      <c r="HZI3" s="2" t="s">
        <v>6170</v>
      </c>
      <c r="HZJ3" s="2" t="s">
        <v>6171</v>
      </c>
      <c r="HZK3" s="2" t="s">
        <v>6172</v>
      </c>
      <c r="HZL3" s="2" t="s">
        <v>6173</v>
      </c>
      <c r="HZM3" s="2" t="s">
        <v>6174</v>
      </c>
      <c r="HZN3" s="2" t="s">
        <v>6175</v>
      </c>
      <c r="HZO3" s="2" t="s">
        <v>6176</v>
      </c>
      <c r="HZP3" s="2" t="s">
        <v>6177</v>
      </c>
      <c r="HZQ3" s="2" t="s">
        <v>6178</v>
      </c>
      <c r="HZR3" s="2" t="s">
        <v>6179</v>
      </c>
      <c r="HZS3" s="2" t="s">
        <v>6180</v>
      </c>
      <c r="HZT3" s="2" t="s">
        <v>6181</v>
      </c>
      <c r="HZU3" s="2" t="s">
        <v>6182</v>
      </c>
      <c r="HZV3" s="2" t="s">
        <v>6183</v>
      </c>
      <c r="HZW3" s="2" t="s">
        <v>6184</v>
      </c>
      <c r="HZX3" s="2" t="s">
        <v>6185</v>
      </c>
      <c r="HZY3" s="2" t="s">
        <v>6186</v>
      </c>
      <c r="HZZ3" s="2" t="s">
        <v>6187</v>
      </c>
      <c r="IAA3" s="2" t="s">
        <v>6188</v>
      </c>
      <c r="IAB3" s="2" t="s">
        <v>6189</v>
      </c>
      <c r="IAC3" s="2" t="s">
        <v>6190</v>
      </c>
      <c r="IAD3" s="2" t="s">
        <v>6191</v>
      </c>
      <c r="IAE3" s="2" t="s">
        <v>6192</v>
      </c>
      <c r="IAF3" s="2" t="s">
        <v>6193</v>
      </c>
      <c r="IAG3" s="2" t="s">
        <v>6194</v>
      </c>
      <c r="IAH3" s="2" t="s">
        <v>6195</v>
      </c>
      <c r="IAI3" s="2" t="s">
        <v>6196</v>
      </c>
      <c r="IAJ3" s="2" t="s">
        <v>6197</v>
      </c>
      <c r="IAK3" s="2" t="s">
        <v>6198</v>
      </c>
      <c r="IAL3" s="2" t="s">
        <v>6199</v>
      </c>
      <c r="IAM3" s="2" t="s">
        <v>6200</v>
      </c>
      <c r="IAN3" s="2" t="s">
        <v>6201</v>
      </c>
      <c r="IAO3" s="2" t="s">
        <v>6202</v>
      </c>
      <c r="IAP3" s="2" t="s">
        <v>6203</v>
      </c>
      <c r="IAQ3" s="2" t="s">
        <v>6204</v>
      </c>
      <c r="IAR3" s="2" t="s">
        <v>6205</v>
      </c>
      <c r="IAS3" s="2" t="s">
        <v>6206</v>
      </c>
      <c r="IAT3" s="2" t="s">
        <v>6207</v>
      </c>
      <c r="IAU3" s="2" t="s">
        <v>6208</v>
      </c>
      <c r="IAV3" s="2" t="s">
        <v>6209</v>
      </c>
      <c r="IAW3" s="2" t="s">
        <v>6210</v>
      </c>
      <c r="IAX3" s="2" t="s">
        <v>6211</v>
      </c>
      <c r="IAY3" s="2" t="s">
        <v>6212</v>
      </c>
      <c r="IAZ3" s="2" t="s">
        <v>6213</v>
      </c>
      <c r="IBA3" s="2" t="s">
        <v>6214</v>
      </c>
      <c r="IBB3" s="2" t="s">
        <v>6215</v>
      </c>
      <c r="IBC3" s="2" t="s">
        <v>6216</v>
      </c>
      <c r="IBD3" s="2" t="s">
        <v>6217</v>
      </c>
      <c r="IBE3" s="2" t="s">
        <v>6218</v>
      </c>
      <c r="IBF3" s="2" t="s">
        <v>6219</v>
      </c>
      <c r="IBG3" s="2" t="s">
        <v>6220</v>
      </c>
      <c r="IBH3" s="2" t="s">
        <v>6221</v>
      </c>
      <c r="IBI3" s="2" t="s">
        <v>6222</v>
      </c>
      <c r="IBJ3" s="2" t="s">
        <v>6223</v>
      </c>
      <c r="IBK3" s="2" t="s">
        <v>6224</v>
      </c>
      <c r="IBL3" s="2" t="s">
        <v>6225</v>
      </c>
      <c r="IBM3" s="2" t="s">
        <v>6226</v>
      </c>
      <c r="IBN3" s="2" t="s">
        <v>6227</v>
      </c>
      <c r="IBO3" s="2" t="s">
        <v>6228</v>
      </c>
      <c r="IBP3" s="2" t="s">
        <v>6229</v>
      </c>
      <c r="IBQ3" s="2" t="s">
        <v>6230</v>
      </c>
      <c r="IBR3" s="2" t="s">
        <v>6231</v>
      </c>
      <c r="IBS3" s="2" t="s">
        <v>6232</v>
      </c>
      <c r="IBT3" s="2" t="s">
        <v>6233</v>
      </c>
      <c r="IBU3" s="2" t="s">
        <v>6234</v>
      </c>
      <c r="IBV3" s="2" t="s">
        <v>6235</v>
      </c>
      <c r="IBW3" s="2" t="s">
        <v>6236</v>
      </c>
      <c r="IBX3" s="2" t="s">
        <v>6237</v>
      </c>
      <c r="IBY3" s="2" t="s">
        <v>6238</v>
      </c>
      <c r="IBZ3" s="2" t="s">
        <v>6239</v>
      </c>
      <c r="ICA3" s="2" t="s">
        <v>6240</v>
      </c>
      <c r="ICB3" s="2" t="s">
        <v>6241</v>
      </c>
      <c r="ICC3" s="2" t="s">
        <v>6242</v>
      </c>
      <c r="ICD3" s="2" t="s">
        <v>6243</v>
      </c>
      <c r="ICE3" s="2" t="s">
        <v>6244</v>
      </c>
      <c r="ICF3" s="2" t="s">
        <v>6245</v>
      </c>
      <c r="ICG3" s="2" t="s">
        <v>6246</v>
      </c>
      <c r="ICH3" s="2" t="s">
        <v>6247</v>
      </c>
      <c r="ICI3" s="2" t="s">
        <v>6248</v>
      </c>
      <c r="ICJ3" s="2" t="s">
        <v>6249</v>
      </c>
      <c r="ICK3" s="2" t="s">
        <v>6250</v>
      </c>
      <c r="ICL3" s="2" t="s">
        <v>6251</v>
      </c>
      <c r="ICM3" s="2" t="s">
        <v>6252</v>
      </c>
      <c r="ICN3" s="2" t="s">
        <v>6253</v>
      </c>
      <c r="ICO3" s="2" t="s">
        <v>6254</v>
      </c>
      <c r="ICP3" s="2" t="s">
        <v>6255</v>
      </c>
      <c r="ICQ3" s="2" t="s">
        <v>6256</v>
      </c>
      <c r="ICR3" s="2" t="s">
        <v>6257</v>
      </c>
      <c r="ICS3" s="2" t="s">
        <v>6258</v>
      </c>
      <c r="ICT3" s="2" t="s">
        <v>6259</v>
      </c>
      <c r="ICU3" s="2" t="s">
        <v>6260</v>
      </c>
      <c r="ICV3" s="2" t="s">
        <v>6261</v>
      </c>
      <c r="ICW3" s="2" t="s">
        <v>6262</v>
      </c>
      <c r="ICX3" s="2" t="s">
        <v>6263</v>
      </c>
      <c r="ICY3" s="2" t="s">
        <v>6264</v>
      </c>
      <c r="ICZ3" s="2" t="s">
        <v>6265</v>
      </c>
      <c r="IDA3" s="2" t="s">
        <v>6266</v>
      </c>
      <c r="IDB3" s="2" t="s">
        <v>6267</v>
      </c>
      <c r="IDC3" s="2" t="s">
        <v>6268</v>
      </c>
      <c r="IDD3" s="2" t="s">
        <v>6269</v>
      </c>
      <c r="IDE3" s="2" t="s">
        <v>6270</v>
      </c>
      <c r="IDF3" s="2" t="s">
        <v>6271</v>
      </c>
      <c r="IDG3" s="2" t="s">
        <v>6272</v>
      </c>
      <c r="IDH3" s="2" t="s">
        <v>6273</v>
      </c>
      <c r="IDI3" s="2" t="s">
        <v>6274</v>
      </c>
      <c r="IDJ3" s="2" t="s">
        <v>6275</v>
      </c>
      <c r="IDK3" s="2" t="s">
        <v>6276</v>
      </c>
      <c r="IDL3" s="2" t="s">
        <v>6277</v>
      </c>
      <c r="IDM3" s="2" t="s">
        <v>6278</v>
      </c>
      <c r="IDN3" s="2" t="s">
        <v>6279</v>
      </c>
      <c r="IDO3" s="2" t="s">
        <v>6280</v>
      </c>
      <c r="IDP3" s="2" t="s">
        <v>6281</v>
      </c>
      <c r="IDQ3" s="2" t="s">
        <v>6282</v>
      </c>
      <c r="IDR3" s="2" t="s">
        <v>6283</v>
      </c>
      <c r="IDS3" s="2" t="s">
        <v>6284</v>
      </c>
      <c r="IDT3" s="2" t="s">
        <v>6285</v>
      </c>
      <c r="IDU3" s="2" t="s">
        <v>6286</v>
      </c>
      <c r="IDV3" s="2" t="s">
        <v>6287</v>
      </c>
      <c r="IDW3" s="2" t="s">
        <v>6288</v>
      </c>
      <c r="IDX3" s="2" t="s">
        <v>6289</v>
      </c>
      <c r="IDY3" s="2" t="s">
        <v>6290</v>
      </c>
      <c r="IDZ3" s="2" t="s">
        <v>6291</v>
      </c>
      <c r="IEA3" s="2" t="s">
        <v>6292</v>
      </c>
      <c r="IEB3" s="2" t="s">
        <v>6293</v>
      </c>
      <c r="IEC3" s="2" t="s">
        <v>6294</v>
      </c>
      <c r="IED3" s="2" t="s">
        <v>6295</v>
      </c>
      <c r="IEE3" s="2" t="s">
        <v>6296</v>
      </c>
      <c r="IEF3" s="2" t="s">
        <v>6297</v>
      </c>
      <c r="IEG3" s="2" t="s">
        <v>6298</v>
      </c>
      <c r="IEH3" s="2" t="s">
        <v>6299</v>
      </c>
      <c r="IEI3" s="2" t="s">
        <v>6300</v>
      </c>
      <c r="IEJ3" s="2" t="s">
        <v>6301</v>
      </c>
      <c r="IEK3" s="2" t="s">
        <v>6302</v>
      </c>
      <c r="IEL3" s="2" t="s">
        <v>6303</v>
      </c>
      <c r="IEM3" s="2" t="s">
        <v>6304</v>
      </c>
      <c r="IEN3" s="2" t="s">
        <v>6305</v>
      </c>
      <c r="IEO3" s="2" t="s">
        <v>6306</v>
      </c>
      <c r="IEP3" s="2" t="s">
        <v>6307</v>
      </c>
      <c r="IEQ3" s="2" t="s">
        <v>6308</v>
      </c>
      <c r="IER3" s="2" t="s">
        <v>6309</v>
      </c>
      <c r="IES3" s="2" t="s">
        <v>6310</v>
      </c>
      <c r="IET3" s="2" t="s">
        <v>6311</v>
      </c>
      <c r="IEU3" s="2" t="s">
        <v>6312</v>
      </c>
      <c r="IEV3" s="2" t="s">
        <v>6313</v>
      </c>
      <c r="IEW3" s="2" t="s">
        <v>6314</v>
      </c>
      <c r="IEX3" s="2" t="s">
        <v>6315</v>
      </c>
      <c r="IEY3" s="2" t="s">
        <v>6316</v>
      </c>
      <c r="IEZ3" s="2" t="s">
        <v>6317</v>
      </c>
      <c r="IFA3" s="2" t="s">
        <v>6318</v>
      </c>
      <c r="IFB3" s="2" t="s">
        <v>6319</v>
      </c>
      <c r="IFC3" s="2" t="s">
        <v>6320</v>
      </c>
      <c r="IFD3" s="2" t="s">
        <v>6321</v>
      </c>
      <c r="IFE3" s="2" t="s">
        <v>6322</v>
      </c>
      <c r="IFF3" s="2" t="s">
        <v>6323</v>
      </c>
      <c r="IFG3" s="2" t="s">
        <v>6324</v>
      </c>
      <c r="IFH3" s="2" t="s">
        <v>6325</v>
      </c>
      <c r="IFI3" s="2" t="s">
        <v>6326</v>
      </c>
      <c r="IFJ3" s="2" t="s">
        <v>6327</v>
      </c>
      <c r="IFK3" s="2" t="s">
        <v>6328</v>
      </c>
      <c r="IFL3" s="2" t="s">
        <v>6329</v>
      </c>
      <c r="IFM3" s="2" t="s">
        <v>6330</v>
      </c>
      <c r="IFN3" s="2" t="s">
        <v>6331</v>
      </c>
      <c r="IFO3" s="2" t="s">
        <v>6332</v>
      </c>
      <c r="IFP3" s="2" t="s">
        <v>6333</v>
      </c>
      <c r="IFQ3" s="2" t="s">
        <v>6334</v>
      </c>
      <c r="IFR3" s="2" t="s">
        <v>6335</v>
      </c>
      <c r="IFS3" s="2" t="s">
        <v>6336</v>
      </c>
      <c r="IFT3" s="2" t="s">
        <v>6337</v>
      </c>
      <c r="IFU3" s="2" t="s">
        <v>6338</v>
      </c>
      <c r="IFV3" s="2" t="s">
        <v>6339</v>
      </c>
      <c r="IFW3" s="2" t="s">
        <v>6340</v>
      </c>
      <c r="IFX3" s="2" t="s">
        <v>6341</v>
      </c>
      <c r="IFY3" s="2" t="s">
        <v>6342</v>
      </c>
      <c r="IFZ3" s="2" t="s">
        <v>6343</v>
      </c>
      <c r="IGA3" s="2" t="s">
        <v>6344</v>
      </c>
      <c r="IGB3" s="2" t="s">
        <v>6345</v>
      </c>
      <c r="IGC3" s="2" t="s">
        <v>6346</v>
      </c>
      <c r="IGD3" s="2" t="s">
        <v>6347</v>
      </c>
      <c r="IGE3" s="2" t="s">
        <v>6348</v>
      </c>
      <c r="IGF3" s="2" t="s">
        <v>6349</v>
      </c>
      <c r="IGG3" s="2" t="s">
        <v>6350</v>
      </c>
      <c r="IGH3" s="2" t="s">
        <v>6351</v>
      </c>
      <c r="IGI3" s="2" t="s">
        <v>6352</v>
      </c>
      <c r="IGJ3" s="2" t="s">
        <v>6353</v>
      </c>
      <c r="IGK3" s="2" t="s">
        <v>6354</v>
      </c>
      <c r="IGL3" s="2" t="s">
        <v>6355</v>
      </c>
      <c r="IGM3" s="2" t="s">
        <v>6356</v>
      </c>
      <c r="IGN3" s="2" t="s">
        <v>6357</v>
      </c>
      <c r="IGO3" s="2" t="s">
        <v>6358</v>
      </c>
      <c r="IGP3" s="2" t="s">
        <v>6359</v>
      </c>
      <c r="IGQ3" s="2" t="s">
        <v>6360</v>
      </c>
      <c r="IGR3" s="2" t="s">
        <v>6361</v>
      </c>
      <c r="IGS3" s="2" t="s">
        <v>6362</v>
      </c>
      <c r="IGT3" s="2" t="s">
        <v>6363</v>
      </c>
      <c r="IGU3" s="2" t="s">
        <v>6364</v>
      </c>
      <c r="IGV3" s="2" t="s">
        <v>6365</v>
      </c>
      <c r="IGW3" s="2" t="s">
        <v>6366</v>
      </c>
      <c r="IGX3" s="2" t="s">
        <v>6367</v>
      </c>
      <c r="IGY3" s="2" t="s">
        <v>6368</v>
      </c>
      <c r="IGZ3" s="2" t="s">
        <v>6369</v>
      </c>
      <c r="IHA3" s="2" t="s">
        <v>6370</v>
      </c>
      <c r="IHB3" s="2" t="s">
        <v>6371</v>
      </c>
      <c r="IHC3" s="2" t="s">
        <v>6372</v>
      </c>
      <c r="IHD3" s="2" t="s">
        <v>6373</v>
      </c>
      <c r="IHE3" s="2" t="s">
        <v>6374</v>
      </c>
      <c r="IHF3" s="2" t="s">
        <v>6375</v>
      </c>
      <c r="IHG3" s="2" t="s">
        <v>6376</v>
      </c>
      <c r="IHH3" s="2" t="s">
        <v>6377</v>
      </c>
      <c r="IHI3" s="2" t="s">
        <v>6378</v>
      </c>
      <c r="IHJ3" s="2" t="s">
        <v>6379</v>
      </c>
      <c r="IHK3" s="2" t="s">
        <v>6380</v>
      </c>
      <c r="IHL3" s="2" t="s">
        <v>6381</v>
      </c>
      <c r="IHM3" s="2" t="s">
        <v>6382</v>
      </c>
      <c r="IHN3" s="2" t="s">
        <v>6383</v>
      </c>
      <c r="IHO3" s="2" t="s">
        <v>6384</v>
      </c>
      <c r="IHP3" s="2" t="s">
        <v>6385</v>
      </c>
      <c r="IHQ3" s="2" t="s">
        <v>6386</v>
      </c>
      <c r="IHR3" s="2" t="s">
        <v>6387</v>
      </c>
      <c r="IHS3" s="2" t="s">
        <v>6388</v>
      </c>
      <c r="IHT3" s="2" t="s">
        <v>6389</v>
      </c>
      <c r="IHU3" s="2" t="s">
        <v>6390</v>
      </c>
      <c r="IHV3" s="2" t="s">
        <v>6391</v>
      </c>
      <c r="IHW3" s="2" t="s">
        <v>6392</v>
      </c>
      <c r="IHX3" s="2" t="s">
        <v>6393</v>
      </c>
      <c r="IHY3" s="2" t="s">
        <v>6394</v>
      </c>
      <c r="IHZ3" s="2" t="s">
        <v>6395</v>
      </c>
      <c r="IIA3" s="2" t="s">
        <v>6396</v>
      </c>
      <c r="IIB3" s="2" t="s">
        <v>6397</v>
      </c>
      <c r="IIC3" s="2" t="s">
        <v>6398</v>
      </c>
      <c r="IID3" s="2" t="s">
        <v>6399</v>
      </c>
      <c r="IIE3" s="2" t="s">
        <v>6400</v>
      </c>
      <c r="IIF3" s="2" t="s">
        <v>6401</v>
      </c>
      <c r="IIG3" s="2" t="s">
        <v>6402</v>
      </c>
      <c r="IIH3" s="2" t="s">
        <v>6403</v>
      </c>
      <c r="III3" s="2" t="s">
        <v>6404</v>
      </c>
      <c r="IIJ3" s="2" t="s">
        <v>6405</v>
      </c>
      <c r="IIK3" s="2" t="s">
        <v>6406</v>
      </c>
      <c r="IIL3" s="2" t="s">
        <v>6407</v>
      </c>
      <c r="IIM3" s="2" t="s">
        <v>6408</v>
      </c>
      <c r="IIN3" s="2" t="s">
        <v>6409</v>
      </c>
      <c r="IIO3" s="2" t="s">
        <v>6410</v>
      </c>
      <c r="IIP3" s="2" t="s">
        <v>6411</v>
      </c>
      <c r="IIQ3" s="2" t="s">
        <v>6412</v>
      </c>
      <c r="IIR3" s="2" t="s">
        <v>6413</v>
      </c>
      <c r="IIS3" s="2" t="s">
        <v>6414</v>
      </c>
      <c r="IIT3" s="2" t="s">
        <v>6415</v>
      </c>
      <c r="IIU3" s="2" t="s">
        <v>6416</v>
      </c>
      <c r="IIV3" s="2" t="s">
        <v>6417</v>
      </c>
      <c r="IIW3" s="2" t="s">
        <v>6418</v>
      </c>
      <c r="IIX3" s="2" t="s">
        <v>6419</v>
      </c>
      <c r="IIY3" s="2" t="s">
        <v>6420</v>
      </c>
      <c r="IIZ3" s="2" t="s">
        <v>6421</v>
      </c>
      <c r="IJA3" s="2" t="s">
        <v>6422</v>
      </c>
      <c r="IJB3" s="2" t="s">
        <v>6423</v>
      </c>
      <c r="IJC3" s="2" t="s">
        <v>6424</v>
      </c>
      <c r="IJD3" s="2" t="s">
        <v>6425</v>
      </c>
      <c r="IJE3" s="2" t="s">
        <v>6426</v>
      </c>
      <c r="IJF3" s="2" t="s">
        <v>6427</v>
      </c>
      <c r="IJG3" s="2" t="s">
        <v>6428</v>
      </c>
      <c r="IJH3" s="2" t="s">
        <v>6429</v>
      </c>
      <c r="IJI3" s="2" t="s">
        <v>6430</v>
      </c>
      <c r="IJJ3" s="2" t="s">
        <v>6431</v>
      </c>
      <c r="IJK3" s="2" t="s">
        <v>6432</v>
      </c>
      <c r="IJL3" s="2" t="s">
        <v>6433</v>
      </c>
      <c r="IJM3" s="2" t="s">
        <v>6434</v>
      </c>
      <c r="IJN3" s="2" t="s">
        <v>6435</v>
      </c>
      <c r="IJO3" s="2" t="s">
        <v>6436</v>
      </c>
      <c r="IJP3" s="2" t="s">
        <v>6437</v>
      </c>
      <c r="IJQ3" s="2" t="s">
        <v>6438</v>
      </c>
      <c r="IJR3" s="2" t="s">
        <v>6439</v>
      </c>
      <c r="IJS3" s="2" t="s">
        <v>6440</v>
      </c>
      <c r="IJT3" s="2" t="s">
        <v>6441</v>
      </c>
      <c r="IJU3" s="2" t="s">
        <v>6442</v>
      </c>
      <c r="IJV3" s="2" t="s">
        <v>6443</v>
      </c>
      <c r="IJW3" s="2" t="s">
        <v>6444</v>
      </c>
      <c r="IJX3" s="2" t="s">
        <v>6445</v>
      </c>
      <c r="IJY3" s="2" t="s">
        <v>6446</v>
      </c>
      <c r="IJZ3" s="2" t="s">
        <v>6447</v>
      </c>
      <c r="IKA3" s="2" t="s">
        <v>6448</v>
      </c>
      <c r="IKB3" s="2" t="s">
        <v>6449</v>
      </c>
      <c r="IKC3" s="2" t="s">
        <v>6450</v>
      </c>
      <c r="IKD3" s="2" t="s">
        <v>6451</v>
      </c>
      <c r="IKE3" s="2" t="s">
        <v>6452</v>
      </c>
      <c r="IKF3" s="2" t="s">
        <v>6453</v>
      </c>
      <c r="IKG3" s="2" t="s">
        <v>6454</v>
      </c>
      <c r="IKH3" s="2" t="s">
        <v>6455</v>
      </c>
      <c r="IKI3" s="2" t="s">
        <v>6456</v>
      </c>
      <c r="IKJ3" s="2" t="s">
        <v>6457</v>
      </c>
      <c r="IKK3" s="2" t="s">
        <v>6458</v>
      </c>
      <c r="IKL3" s="2" t="s">
        <v>6459</v>
      </c>
      <c r="IKM3" s="2" t="s">
        <v>6460</v>
      </c>
      <c r="IKN3" s="2" t="s">
        <v>6461</v>
      </c>
      <c r="IKO3" s="2" t="s">
        <v>6462</v>
      </c>
      <c r="IKP3" s="2" t="s">
        <v>6463</v>
      </c>
      <c r="IKQ3" s="2" t="s">
        <v>6464</v>
      </c>
      <c r="IKR3" s="2" t="s">
        <v>6465</v>
      </c>
      <c r="IKS3" s="2" t="s">
        <v>6466</v>
      </c>
      <c r="IKT3" s="2" t="s">
        <v>6467</v>
      </c>
      <c r="IKU3" s="2" t="s">
        <v>6468</v>
      </c>
      <c r="IKV3" s="2" t="s">
        <v>6469</v>
      </c>
      <c r="IKW3" s="2" t="s">
        <v>6470</v>
      </c>
      <c r="IKX3" s="2" t="s">
        <v>6471</v>
      </c>
      <c r="IKY3" s="2" t="s">
        <v>6472</v>
      </c>
      <c r="IKZ3" s="2" t="s">
        <v>6473</v>
      </c>
      <c r="ILA3" s="2" t="s">
        <v>6474</v>
      </c>
      <c r="ILB3" s="2" t="s">
        <v>6475</v>
      </c>
      <c r="ILC3" s="2" t="s">
        <v>6476</v>
      </c>
      <c r="ILD3" s="2" t="s">
        <v>6477</v>
      </c>
      <c r="ILE3" s="2" t="s">
        <v>6478</v>
      </c>
      <c r="ILF3" s="2" t="s">
        <v>6479</v>
      </c>
      <c r="ILG3" s="2" t="s">
        <v>6480</v>
      </c>
      <c r="ILH3" s="2" t="s">
        <v>6481</v>
      </c>
      <c r="ILI3" s="2" t="s">
        <v>6482</v>
      </c>
      <c r="ILJ3" s="2" t="s">
        <v>6483</v>
      </c>
      <c r="ILK3" s="2" t="s">
        <v>6484</v>
      </c>
      <c r="ILL3" s="2" t="s">
        <v>6485</v>
      </c>
      <c r="ILM3" s="2" t="s">
        <v>6486</v>
      </c>
      <c r="ILN3" s="2" t="s">
        <v>6487</v>
      </c>
      <c r="ILO3" s="2" t="s">
        <v>6488</v>
      </c>
      <c r="ILP3" s="2" t="s">
        <v>6489</v>
      </c>
      <c r="ILQ3" s="2" t="s">
        <v>6490</v>
      </c>
      <c r="ILR3" s="2" t="s">
        <v>6491</v>
      </c>
      <c r="ILS3" s="2" t="s">
        <v>6492</v>
      </c>
      <c r="ILT3" s="2" t="s">
        <v>6493</v>
      </c>
      <c r="ILU3" s="2" t="s">
        <v>6494</v>
      </c>
      <c r="ILV3" s="2" t="s">
        <v>6495</v>
      </c>
      <c r="ILW3" s="2" t="s">
        <v>6496</v>
      </c>
      <c r="ILX3" s="2" t="s">
        <v>6497</v>
      </c>
      <c r="ILY3" s="2" t="s">
        <v>6498</v>
      </c>
      <c r="ILZ3" s="2" t="s">
        <v>6499</v>
      </c>
      <c r="IMA3" s="2" t="s">
        <v>6500</v>
      </c>
      <c r="IMB3" s="2" t="s">
        <v>6501</v>
      </c>
      <c r="IMC3" s="2" t="s">
        <v>6502</v>
      </c>
      <c r="IMD3" s="2" t="s">
        <v>6503</v>
      </c>
      <c r="IME3" s="2" t="s">
        <v>6504</v>
      </c>
      <c r="IMF3" s="2" t="s">
        <v>6505</v>
      </c>
      <c r="IMG3" s="2" t="s">
        <v>6506</v>
      </c>
      <c r="IMH3" s="2" t="s">
        <v>6507</v>
      </c>
      <c r="IMI3" s="2" t="s">
        <v>6508</v>
      </c>
      <c r="IMJ3" s="2" t="s">
        <v>6509</v>
      </c>
      <c r="IMK3" s="2" t="s">
        <v>6510</v>
      </c>
      <c r="IML3" s="2" t="s">
        <v>6511</v>
      </c>
      <c r="IMM3" s="2" t="s">
        <v>6512</v>
      </c>
      <c r="IMN3" s="2" t="s">
        <v>6513</v>
      </c>
      <c r="IMO3" s="2" t="s">
        <v>6514</v>
      </c>
      <c r="IMP3" s="2" t="s">
        <v>6515</v>
      </c>
      <c r="IMQ3" s="2" t="s">
        <v>6516</v>
      </c>
      <c r="IMR3" s="2" t="s">
        <v>6517</v>
      </c>
      <c r="IMS3" s="2" t="s">
        <v>6518</v>
      </c>
      <c r="IMT3" s="2" t="s">
        <v>6519</v>
      </c>
      <c r="IMU3" s="2" t="s">
        <v>6520</v>
      </c>
      <c r="IMV3" s="2" t="s">
        <v>6521</v>
      </c>
      <c r="IMW3" s="2" t="s">
        <v>6522</v>
      </c>
      <c r="IMX3" s="2" t="s">
        <v>6523</v>
      </c>
      <c r="IMY3" s="2" t="s">
        <v>6524</v>
      </c>
      <c r="IMZ3" s="2" t="s">
        <v>6525</v>
      </c>
      <c r="INA3" s="2" t="s">
        <v>6526</v>
      </c>
      <c r="INB3" s="2" t="s">
        <v>6527</v>
      </c>
      <c r="INC3" s="2" t="s">
        <v>6528</v>
      </c>
      <c r="IND3" s="2" t="s">
        <v>6529</v>
      </c>
      <c r="INE3" s="2" t="s">
        <v>6530</v>
      </c>
      <c r="INF3" s="2" t="s">
        <v>6531</v>
      </c>
      <c r="ING3" s="2" t="s">
        <v>6532</v>
      </c>
      <c r="INH3" s="2" t="s">
        <v>6533</v>
      </c>
      <c r="INI3" s="2" t="s">
        <v>6534</v>
      </c>
      <c r="INJ3" s="2" t="s">
        <v>6535</v>
      </c>
      <c r="INK3" s="2" t="s">
        <v>6536</v>
      </c>
      <c r="INL3" s="2" t="s">
        <v>6537</v>
      </c>
      <c r="INM3" s="2" t="s">
        <v>6538</v>
      </c>
      <c r="INN3" s="2" t="s">
        <v>6539</v>
      </c>
      <c r="INO3" s="2" t="s">
        <v>6540</v>
      </c>
      <c r="INP3" s="2" t="s">
        <v>6541</v>
      </c>
      <c r="INQ3" s="2" t="s">
        <v>6542</v>
      </c>
      <c r="INR3" s="2" t="s">
        <v>6543</v>
      </c>
      <c r="INS3" s="2" t="s">
        <v>6544</v>
      </c>
      <c r="INT3" s="2" t="s">
        <v>6545</v>
      </c>
      <c r="INU3" s="2" t="s">
        <v>6546</v>
      </c>
      <c r="INV3" s="2" t="s">
        <v>6547</v>
      </c>
      <c r="INW3" s="2" t="s">
        <v>6548</v>
      </c>
      <c r="INX3" s="2" t="s">
        <v>6549</v>
      </c>
      <c r="INY3" s="2" t="s">
        <v>6550</v>
      </c>
      <c r="INZ3" s="2" t="s">
        <v>6551</v>
      </c>
      <c r="IOA3" s="2" t="s">
        <v>6552</v>
      </c>
      <c r="IOB3" s="2" t="s">
        <v>6553</v>
      </c>
      <c r="IOC3" s="2" t="s">
        <v>6554</v>
      </c>
      <c r="IOD3" s="2" t="s">
        <v>6555</v>
      </c>
      <c r="IOE3" s="2" t="s">
        <v>6556</v>
      </c>
      <c r="IOF3" s="2" t="s">
        <v>6557</v>
      </c>
      <c r="IOG3" s="2" t="s">
        <v>6558</v>
      </c>
      <c r="IOH3" s="2" t="s">
        <v>6559</v>
      </c>
      <c r="IOI3" s="2" t="s">
        <v>6560</v>
      </c>
      <c r="IOJ3" s="2" t="s">
        <v>6561</v>
      </c>
      <c r="IOK3" s="2" t="s">
        <v>6562</v>
      </c>
      <c r="IOL3" s="2" t="s">
        <v>6563</v>
      </c>
      <c r="IOM3" s="2" t="s">
        <v>6564</v>
      </c>
      <c r="ION3" s="2" t="s">
        <v>6565</v>
      </c>
      <c r="IOO3" s="2" t="s">
        <v>6566</v>
      </c>
      <c r="IOP3" s="2" t="s">
        <v>6567</v>
      </c>
      <c r="IOQ3" s="2" t="s">
        <v>6568</v>
      </c>
      <c r="IOR3" s="2" t="s">
        <v>6569</v>
      </c>
      <c r="IOS3" s="2" t="s">
        <v>6570</v>
      </c>
      <c r="IOT3" s="2" t="s">
        <v>6571</v>
      </c>
      <c r="IOU3" s="2" t="s">
        <v>6572</v>
      </c>
      <c r="IOV3" s="2" t="s">
        <v>6573</v>
      </c>
      <c r="IOW3" s="2" t="s">
        <v>6574</v>
      </c>
      <c r="IOX3" s="2" t="s">
        <v>6575</v>
      </c>
      <c r="IOY3" s="2" t="s">
        <v>6576</v>
      </c>
      <c r="IOZ3" s="2" t="s">
        <v>6577</v>
      </c>
      <c r="IPA3" s="2" t="s">
        <v>6578</v>
      </c>
      <c r="IPB3" s="2" t="s">
        <v>6579</v>
      </c>
      <c r="IPC3" s="2" t="s">
        <v>6580</v>
      </c>
      <c r="IPD3" s="2" t="s">
        <v>6581</v>
      </c>
      <c r="IPE3" s="2" t="s">
        <v>6582</v>
      </c>
      <c r="IPF3" s="2" t="s">
        <v>6583</v>
      </c>
      <c r="IPG3" s="2" t="s">
        <v>6584</v>
      </c>
      <c r="IPH3" s="2" t="s">
        <v>6585</v>
      </c>
      <c r="IPI3" s="2" t="s">
        <v>6586</v>
      </c>
      <c r="IPJ3" s="2" t="s">
        <v>6587</v>
      </c>
      <c r="IPK3" s="2" t="s">
        <v>6588</v>
      </c>
      <c r="IPL3" s="2" t="s">
        <v>6589</v>
      </c>
      <c r="IPM3" s="2" t="s">
        <v>6590</v>
      </c>
      <c r="IPN3" s="2" t="s">
        <v>6591</v>
      </c>
      <c r="IPO3" s="2" t="s">
        <v>6592</v>
      </c>
      <c r="IPP3" s="2" t="s">
        <v>6593</v>
      </c>
      <c r="IPQ3" s="2" t="s">
        <v>6594</v>
      </c>
      <c r="IPR3" s="2" t="s">
        <v>6595</v>
      </c>
      <c r="IPS3" s="2" t="s">
        <v>6596</v>
      </c>
      <c r="IPT3" s="2" t="s">
        <v>6597</v>
      </c>
      <c r="IPU3" s="2" t="s">
        <v>6598</v>
      </c>
      <c r="IPV3" s="2" t="s">
        <v>6599</v>
      </c>
      <c r="IPW3" s="2" t="s">
        <v>6600</v>
      </c>
      <c r="IPX3" s="2" t="s">
        <v>6601</v>
      </c>
      <c r="IPY3" s="2" t="s">
        <v>6602</v>
      </c>
      <c r="IPZ3" s="2" t="s">
        <v>6603</v>
      </c>
      <c r="IQA3" s="2" t="s">
        <v>6604</v>
      </c>
      <c r="IQB3" s="2" t="s">
        <v>6605</v>
      </c>
      <c r="IQC3" s="2" t="s">
        <v>6606</v>
      </c>
      <c r="IQD3" s="2" t="s">
        <v>6607</v>
      </c>
      <c r="IQE3" s="2" t="s">
        <v>6608</v>
      </c>
      <c r="IQF3" s="2" t="s">
        <v>6609</v>
      </c>
      <c r="IQG3" s="2" t="s">
        <v>6610</v>
      </c>
      <c r="IQH3" s="2" t="s">
        <v>6611</v>
      </c>
      <c r="IQI3" s="2" t="s">
        <v>6612</v>
      </c>
      <c r="IQJ3" s="2" t="s">
        <v>6613</v>
      </c>
      <c r="IQK3" s="2" t="s">
        <v>6614</v>
      </c>
      <c r="IQL3" s="2" t="s">
        <v>6615</v>
      </c>
      <c r="IQM3" s="2" t="s">
        <v>6616</v>
      </c>
      <c r="IQN3" s="2" t="s">
        <v>6617</v>
      </c>
      <c r="IQO3" s="2" t="s">
        <v>6618</v>
      </c>
      <c r="IQP3" s="2" t="s">
        <v>6619</v>
      </c>
      <c r="IQQ3" s="2" t="s">
        <v>6620</v>
      </c>
      <c r="IQR3" s="2" t="s">
        <v>6621</v>
      </c>
      <c r="IQS3" s="2" t="s">
        <v>6622</v>
      </c>
      <c r="IQT3" s="2" t="s">
        <v>6623</v>
      </c>
      <c r="IQU3" s="2" t="s">
        <v>6624</v>
      </c>
      <c r="IQV3" s="2" t="s">
        <v>6625</v>
      </c>
      <c r="IQW3" s="2" t="s">
        <v>6626</v>
      </c>
      <c r="IQX3" s="2" t="s">
        <v>6627</v>
      </c>
      <c r="IQY3" s="2" t="s">
        <v>6628</v>
      </c>
      <c r="IQZ3" s="2" t="s">
        <v>6629</v>
      </c>
      <c r="IRA3" s="2" t="s">
        <v>6630</v>
      </c>
      <c r="IRB3" s="2" t="s">
        <v>6631</v>
      </c>
      <c r="IRC3" s="2" t="s">
        <v>6632</v>
      </c>
      <c r="IRD3" s="2" t="s">
        <v>6633</v>
      </c>
      <c r="IRE3" s="2" t="s">
        <v>6634</v>
      </c>
      <c r="IRF3" s="2" t="s">
        <v>6635</v>
      </c>
      <c r="IRG3" s="2" t="s">
        <v>6636</v>
      </c>
      <c r="IRH3" s="2" t="s">
        <v>6637</v>
      </c>
      <c r="IRI3" s="2" t="s">
        <v>6638</v>
      </c>
      <c r="IRJ3" s="2" t="s">
        <v>6639</v>
      </c>
      <c r="IRK3" s="2" t="s">
        <v>6640</v>
      </c>
      <c r="IRL3" s="2" t="s">
        <v>6641</v>
      </c>
      <c r="IRM3" s="2" t="s">
        <v>6642</v>
      </c>
      <c r="IRN3" s="2" t="s">
        <v>6643</v>
      </c>
      <c r="IRO3" s="2" t="s">
        <v>6644</v>
      </c>
      <c r="IRP3" s="2" t="s">
        <v>6645</v>
      </c>
      <c r="IRQ3" s="2" t="s">
        <v>6646</v>
      </c>
      <c r="IRR3" s="2" t="s">
        <v>6647</v>
      </c>
      <c r="IRS3" s="2" t="s">
        <v>6648</v>
      </c>
      <c r="IRT3" s="2" t="s">
        <v>6649</v>
      </c>
      <c r="IRU3" s="2" t="s">
        <v>6650</v>
      </c>
      <c r="IRV3" s="2" t="s">
        <v>6651</v>
      </c>
      <c r="IRW3" s="2" t="s">
        <v>6652</v>
      </c>
      <c r="IRX3" s="2" t="s">
        <v>6653</v>
      </c>
      <c r="IRY3" s="2" t="s">
        <v>6654</v>
      </c>
      <c r="IRZ3" s="2" t="s">
        <v>6655</v>
      </c>
      <c r="ISA3" s="2" t="s">
        <v>6656</v>
      </c>
      <c r="ISB3" s="2" t="s">
        <v>6657</v>
      </c>
      <c r="ISC3" s="2" t="s">
        <v>6658</v>
      </c>
      <c r="ISD3" s="2" t="s">
        <v>6659</v>
      </c>
      <c r="ISE3" s="2" t="s">
        <v>6660</v>
      </c>
      <c r="ISF3" s="2" t="s">
        <v>6661</v>
      </c>
      <c r="ISG3" s="2" t="s">
        <v>6662</v>
      </c>
      <c r="ISH3" s="2" t="s">
        <v>6663</v>
      </c>
      <c r="ISI3" s="2" t="s">
        <v>6664</v>
      </c>
      <c r="ISJ3" s="2" t="s">
        <v>6665</v>
      </c>
      <c r="ISK3" s="2" t="s">
        <v>6666</v>
      </c>
      <c r="ISL3" s="2" t="s">
        <v>6667</v>
      </c>
      <c r="ISM3" s="2" t="s">
        <v>6668</v>
      </c>
      <c r="ISN3" s="2" t="s">
        <v>6669</v>
      </c>
      <c r="ISO3" s="2" t="s">
        <v>6670</v>
      </c>
      <c r="ISP3" s="2" t="s">
        <v>6671</v>
      </c>
      <c r="ISQ3" s="2" t="s">
        <v>6672</v>
      </c>
      <c r="ISR3" s="2" t="s">
        <v>6673</v>
      </c>
      <c r="ISS3" s="2" t="s">
        <v>6674</v>
      </c>
      <c r="IST3" s="2" t="s">
        <v>6675</v>
      </c>
      <c r="ISU3" s="2" t="s">
        <v>6676</v>
      </c>
      <c r="ISV3" s="2" t="s">
        <v>6677</v>
      </c>
      <c r="ISW3" s="2" t="s">
        <v>6678</v>
      </c>
      <c r="ISX3" s="2" t="s">
        <v>6679</v>
      </c>
      <c r="ISY3" s="2" t="s">
        <v>6680</v>
      </c>
      <c r="ISZ3" s="2" t="s">
        <v>6681</v>
      </c>
      <c r="ITA3" s="2" t="s">
        <v>6682</v>
      </c>
      <c r="ITB3" s="2" t="s">
        <v>6683</v>
      </c>
      <c r="ITC3" s="2" t="s">
        <v>6684</v>
      </c>
      <c r="ITD3" s="2" t="s">
        <v>6685</v>
      </c>
      <c r="ITE3" s="2" t="s">
        <v>6686</v>
      </c>
      <c r="ITF3" s="2" t="s">
        <v>6687</v>
      </c>
      <c r="ITG3" s="2" t="s">
        <v>6688</v>
      </c>
      <c r="ITH3" s="2" t="s">
        <v>6689</v>
      </c>
      <c r="ITI3" s="2" t="s">
        <v>6690</v>
      </c>
      <c r="ITJ3" s="2" t="s">
        <v>6691</v>
      </c>
      <c r="ITK3" s="2" t="s">
        <v>6692</v>
      </c>
      <c r="ITL3" s="2" t="s">
        <v>6693</v>
      </c>
      <c r="ITM3" s="2" t="s">
        <v>6694</v>
      </c>
      <c r="ITN3" s="2" t="s">
        <v>6695</v>
      </c>
      <c r="ITO3" s="2" t="s">
        <v>6696</v>
      </c>
      <c r="ITP3" s="2" t="s">
        <v>6697</v>
      </c>
      <c r="ITQ3" s="2" t="s">
        <v>6698</v>
      </c>
      <c r="ITR3" s="2" t="s">
        <v>6699</v>
      </c>
      <c r="ITS3" s="2" t="s">
        <v>6700</v>
      </c>
      <c r="ITT3" s="2" t="s">
        <v>6701</v>
      </c>
      <c r="ITU3" s="2" t="s">
        <v>6702</v>
      </c>
      <c r="ITV3" s="2" t="s">
        <v>6703</v>
      </c>
      <c r="ITW3" s="2" t="s">
        <v>6704</v>
      </c>
      <c r="ITX3" s="2" t="s">
        <v>6705</v>
      </c>
      <c r="ITY3" s="2" t="s">
        <v>6706</v>
      </c>
      <c r="ITZ3" s="2" t="s">
        <v>6707</v>
      </c>
      <c r="IUA3" s="2" t="s">
        <v>6708</v>
      </c>
      <c r="IUB3" s="2" t="s">
        <v>6709</v>
      </c>
      <c r="IUC3" s="2" t="s">
        <v>6710</v>
      </c>
      <c r="IUD3" s="2" t="s">
        <v>6711</v>
      </c>
      <c r="IUE3" s="2" t="s">
        <v>6712</v>
      </c>
      <c r="IUF3" s="2" t="s">
        <v>6713</v>
      </c>
      <c r="IUG3" s="2" t="s">
        <v>6714</v>
      </c>
      <c r="IUH3" s="2" t="s">
        <v>6715</v>
      </c>
      <c r="IUI3" s="2" t="s">
        <v>6716</v>
      </c>
      <c r="IUJ3" s="2" t="s">
        <v>6717</v>
      </c>
      <c r="IUK3" s="2" t="s">
        <v>6718</v>
      </c>
      <c r="IUL3" s="2" t="s">
        <v>6719</v>
      </c>
      <c r="IUM3" s="2" t="s">
        <v>6720</v>
      </c>
      <c r="IUN3" s="2" t="s">
        <v>6721</v>
      </c>
      <c r="IUO3" s="2" t="s">
        <v>6722</v>
      </c>
      <c r="IUP3" s="2" t="s">
        <v>6723</v>
      </c>
      <c r="IUQ3" s="2" t="s">
        <v>6724</v>
      </c>
      <c r="IUR3" s="2" t="s">
        <v>6725</v>
      </c>
      <c r="IUS3" s="2" t="s">
        <v>6726</v>
      </c>
      <c r="IUT3" s="2" t="s">
        <v>6727</v>
      </c>
      <c r="IUU3" s="2" t="s">
        <v>6728</v>
      </c>
      <c r="IUV3" s="2" t="s">
        <v>6729</v>
      </c>
      <c r="IUW3" s="2" t="s">
        <v>6730</v>
      </c>
      <c r="IUX3" s="2" t="s">
        <v>6731</v>
      </c>
      <c r="IUY3" s="2" t="s">
        <v>6732</v>
      </c>
      <c r="IUZ3" s="2" t="s">
        <v>6733</v>
      </c>
      <c r="IVA3" s="2" t="s">
        <v>6734</v>
      </c>
      <c r="IVB3" s="2" t="s">
        <v>6735</v>
      </c>
      <c r="IVC3" s="2" t="s">
        <v>6736</v>
      </c>
      <c r="IVD3" s="2" t="s">
        <v>6737</v>
      </c>
      <c r="IVE3" s="2" t="s">
        <v>6738</v>
      </c>
      <c r="IVF3" s="2" t="s">
        <v>6739</v>
      </c>
      <c r="IVG3" s="2" t="s">
        <v>6740</v>
      </c>
      <c r="IVH3" s="2" t="s">
        <v>6741</v>
      </c>
      <c r="IVI3" s="2" t="s">
        <v>6742</v>
      </c>
      <c r="IVJ3" s="2" t="s">
        <v>6743</v>
      </c>
      <c r="IVK3" s="2" t="s">
        <v>6744</v>
      </c>
      <c r="IVL3" s="2" t="s">
        <v>6745</v>
      </c>
      <c r="IVM3" s="2" t="s">
        <v>6746</v>
      </c>
      <c r="IVN3" s="2" t="s">
        <v>6747</v>
      </c>
      <c r="IVO3" s="2" t="s">
        <v>6748</v>
      </c>
      <c r="IVP3" s="2" t="s">
        <v>6749</v>
      </c>
      <c r="IVQ3" s="2" t="s">
        <v>6750</v>
      </c>
      <c r="IVR3" s="2" t="s">
        <v>6751</v>
      </c>
      <c r="IVS3" s="2" t="s">
        <v>6752</v>
      </c>
      <c r="IVT3" s="2" t="s">
        <v>6753</v>
      </c>
      <c r="IVU3" s="2" t="s">
        <v>6754</v>
      </c>
      <c r="IVV3" s="2" t="s">
        <v>6755</v>
      </c>
      <c r="IVW3" s="2" t="s">
        <v>6756</v>
      </c>
      <c r="IVX3" s="2" t="s">
        <v>6757</v>
      </c>
      <c r="IVY3" s="2" t="s">
        <v>6758</v>
      </c>
      <c r="IVZ3" s="2" t="s">
        <v>6759</v>
      </c>
      <c r="IWA3" s="2" t="s">
        <v>6760</v>
      </c>
      <c r="IWB3" s="2" t="s">
        <v>6761</v>
      </c>
      <c r="IWC3" s="2" t="s">
        <v>6762</v>
      </c>
      <c r="IWD3" s="2" t="s">
        <v>6763</v>
      </c>
      <c r="IWE3" s="2" t="s">
        <v>6764</v>
      </c>
      <c r="IWF3" s="2" t="s">
        <v>6765</v>
      </c>
      <c r="IWG3" s="2" t="s">
        <v>6766</v>
      </c>
      <c r="IWH3" s="2" t="s">
        <v>6767</v>
      </c>
      <c r="IWI3" s="2" t="s">
        <v>6768</v>
      </c>
      <c r="IWJ3" s="2" t="s">
        <v>6769</v>
      </c>
      <c r="IWK3" s="2" t="s">
        <v>6770</v>
      </c>
      <c r="IWL3" s="2" t="s">
        <v>6771</v>
      </c>
      <c r="IWM3" s="2" t="s">
        <v>6772</v>
      </c>
      <c r="IWN3" s="2" t="s">
        <v>6773</v>
      </c>
      <c r="IWO3" s="2" t="s">
        <v>6774</v>
      </c>
      <c r="IWP3" s="2" t="s">
        <v>6775</v>
      </c>
      <c r="IWQ3" s="2" t="s">
        <v>6776</v>
      </c>
      <c r="IWR3" s="2" t="s">
        <v>6777</v>
      </c>
      <c r="IWS3" s="2" t="s">
        <v>6778</v>
      </c>
      <c r="IWT3" s="2" t="s">
        <v>6779</v>
      </c>
      <c r="IWU3" s="2" t="s">
        <v>6780</v>
      </c>
      <c r="IWV3" s="2" t="s">
        <v>6781</v>
      </c>
      <c r="IWW3" s="2" t="s">
        <v>6782</v>
      </c>
      <c r="IWX3" s="2" t="s">
        <v>6783</v>
      </c>
      <c r="IWY3" s="2" t="s">
        <v>6784</v>
      </c>
      <c r="IWZ3" s="2" t="s">
        <v>6785</v>
      </c>
      <c r="IXA3" s="2" t="s">
        <v>6786</v>
      </c>
      <c r="IXB3" s="2" t="s">
        <v>6787</v>
      </c>
      <c r="IXC3" s="2" t="s">
        <v>6788</v>
      </c>
      <c r="IXD3" s="2" t="s">
        <v>6789</v>
      </c>
      <c r="IXE3" s="2" t="s">
        <v>6790</v>
      </c>
      <c r="IXF3" s="2" t="s">
        <v>6791</v>
      </c>
      <c r="IXG3" s="2" t="s">
        <v>6792</v>
      </c>
      <c r="IXH3" s="2" t="s">
        <v>6793</v>
      </c>
      <c r="IXI3" s="2" t="s">
        <v>6794</v>
      </c>
      <c r="IXJ3" s="2" t="s">
        <v>6795</v>
      </c>
      <c r="IXK3" s="2" t="s">
        <v>6796</v>
      </c>
      <c r="IXL3" s="2" t="s">
        <v>6797</v>
      </c>
      <c r="IXM3" s="2" t="s">
        <v>6798</v>
      </c>
      <c r="IXN3" s="2" t="s">
        <v>6799</v>
      </c>
      <c r="IXO3" s="2" t="s">
        <v>6800</v>
      </c>
      <c r="IXP3" s="2" t="s">
        <v>6801</v>
      </c>
      <c r="IXQ3" s="2" t="s">
        <v>6802</v>
      </c>
      <c r="IXR3" s="2" t="s">
        <v>6803</v>
      </c>
      <c r="IXS3" s="2" t="s">
        <v>6804</v>
      </c>
      <c r="IXT3" s="2" t="s">
        <v>6805</v>
      </c>
      <c r="IXU3" s="2" t="s">
        <v>6806</v>
      </c>
      <c r="IXV3" s="2" t="s">
        <v>6807</v>
      </c>
      <c r="IXW3" s="2" t="s">
        <v>6808</v>
      </c>
      <c r="IXX3" s="2" t="s">
        <v>6809</v>
      </c>
      <c r="IXY3" s="2" t="s">
        <v>6810</v>
      </c>
      <c r="IXZ3" s="2" t="s">
        <v>6811</v>
      </c>
      <c r="IYA3" s="2" t="s">
        <v>6812</v>
      </c>
      <c r="IYB3" s="2" t="s">
        <v>6813</v>
      </c>
      <c r="IYC3" s="2" t="s">
        <v>6814</v>
      </c>
      <c r="IYD3" s="2" t="s">
        <v>6815</v>
      </c>
      <c r="IYE3" s="2" t="s">
        <v>6816</v>
      </c>
      <c r="IYF3" s="2" t="s">
        <v>6817</v>
      </c>
      <c r="IYG3" s="2" t="s">
        <v>6818</v>
      </c>
      <c r="IYH3" s="2" t="s">
        <v>6819</v>
      </c>
      <c r="IYI3" s="2" t="s">
        <v>6820</v>
      </c>
      <c r="IYJ3" s="2" t="s">
        <v>6821</v>
      </c>
      <c r="IYK3" s="2" t="s">
        <v>6822</v>
      </c>
      <c r="IYL3" s="2" t="s">
        <v>6823</v>
      </c>
      <c r="IYM3" s="2" t="s">
        <v>6824</v>
      </c>
      <c r="IYN3" s="2" t="s">
        <v>6825</v>
      </c>
      <c r="IYO3" s="2" t="s">
        <v>6826</v>
      </c>
      <c r="IYP3" s="2" t="s">
        <v>6827</v>
      </c>
      <c r="IYQ3" s="2" t="s">
        <v>6828</v>
      </c>
      <c r="IYR3" s="2" t="s">
        <v>6829</v>
      </c>
      <c r="IYS3" s="2" t="s">
        <v>6830</v>
      </c>
      <c r="IYT3" s="2" t="s">
        <v>6831</v>
      </c>
      <c r="IYU3" s="2" t="s">
        <v>6832</v>
      </c>
      <c r="IYV3" s="2" t="s">
        <v>6833</v>
      </c>
      <c r="IYW3" s="2" t="s">
        <v>6834</v>
      </c>
      <c r="IYX3" s="2" t="s">
        <v>6835</v>
      </c>
      <c r="IYY3" s="2" t="s">
        <v>6836</v>
      </c>
      <c r="IYZ3" s="2" t="s">
        <v>6837</v>
      </c>
      <c r="IZA3" s="2" t="s">
        <v>6838</v>
      </c>
      <c r="IZB3" s="2" t="s">
        <v>6839</v>
      </c>
      <c r="IZC3" s="2" t="s">
        <v>6840</v>
      </c>
      <c r="IZD3" s="2" t="s">
        <v>6841</v>
      </c>
      <c r="IZE3" s="2" t="s">
        <v>6842</v>
      </c>
      <c r="IZF3" s="2" t="s">
        <v>6843</v>
      </c>
      <c r="IZG3" s="2" t="s">
        <v>6844</v>
      </c>
      <c r="IZH3" s="2" t="s">
        <v>6845</v>
      </c>
      <c r="IZI3" s="2" t="s">
        <v>6846</v>
      </c>
      <c r="IZJ3" s="2" t="s">
        <v>6847</v>
      </c>
      <c r="IZK3" s="2" t="s">
        <v>6848</v>
      </c>
      <c r="IZL3" s="2" t="s">
        <v>6849</v>
      </c>
      <c r="IZM3" s="2" t="s">
        <v>6850</v>
      </c>
      <c r="IZN3" s="2" t="s">
        <v>6851</v>
      </c>
      <c r="IZO3" s="2" t="s">
        <v>6852</v>
      </c>
      <c r="IZP3" s="2" t="s">
        <v>6853</v>
      </c>
      <c r="IZQ3" s="2" t="s">
        <v>6854</v>
      </c>
      <c r="IZR3" s="2" t="s">
        <v>6855</v>
      </c>
      <c r="IZS3" s="2" t="s">
        <v>6856</v>
      </c>
      <c r="IZT3" s="2" t="s">
        <v>6857</v>
      </c>
      <c r="IZU3" s="2" t="s">
        <v>6858</v>
      </c>
      <c r="IZV3" s="2" t="s">
        <v>6859</v>
      </c>
      <c r="IZW3" s="2" t="s">
        <v>6860</v>
      </c>
      <c r="IZX3" s="2" t="s">
        <v>6861</v>
      </c>
      <c r="IZY3" s="2" t="s">
        <v>6862</v>
      </c>
      <c r="IZZ3" s="2" t="s">
        <v>6863</v>
      </c>
      <c r="JAA3" s="2" t="s">
        <v>6864</v>
      </c>
      <c r="JAB3" s="2" t="s">
        <v>6865</v>
      </c>
      <c r="JAC3" s="2" t="s">
        <v>6866</v>
      </c>
      <c r="JAD3" s="2" t="s">
        <v>6867</v>
      </c>
      <c r="JAE3" s="2" t="s">
        <v>6868</v>
      </c>
      <c r="JAF3" s="2" t="s">
        <v>6869</v>
      </c>
      <c r="JAG3" s="2" t="s">
        <v>6870</v>
      </c>
      <c r="JAH3" s="2" t="s">
        <v>6871</v>
      </c>
      <c r="JAI3" s="2" t="s">
        <v>6872</v>
      </c>
      <c r="JAJ3" s="2" t="s">
        <v>6873</v>
      </c>
      <c r="JAK3" s="2" t="s">
        <v>6874</v>
      </c>
      <c r="JAL3" s="2" t="s">
        <v>6875</v>
      </c>
      <c r="JAM3" s="2" t="s">
        <v>6876</v>
      </c>
      <c r="JAN3" s="2" t="s">
        <v>6877</v>
      </c>
      <c r="JAO3" s="2" t="s">
        <v>6878</v>
      </c>
      <c r="JAP3" s="2" t="s">
        <v>6879</v>
      </c>
      <c r="JAQ3" s="2" t="s">
        <v>6880</v>
      </c>
      <c r="JAR3" s="2" t="s">
        <v>6881</v>
      </c>
      <c r="JAS3" s="2" t="s">
        <v>6882</v>
      </c>
      <c r="JAT3" s="2" t="s">
        <v>6883</v>
      </c>
      <c r="JAU3" s="2" t="s">
        <v>6884</v>
      </c>
      <c r="JAV3" s="2" t="s">
        <v>6885</v>
      </c>
      <c r="JAW3" s="2" t="s">
        <v>6886</v>
      </c>
      <c r="JAX3" s="2" t="s">
        <v>6887</v>
      </c>
      <c r="JAY3" s="2" t="s">
        <v>6888</v>
      </c>
      <c r="JAZ3" s="2" t="s">
        <v>6889</v>
      </c>
      <c r="JBA3" s="2" t="s">
        <v>6890</v>
      </c>
      <c r="JBB3" s="2" t="s">
        <v>6891</v>
      </c>
      <c r="JBC3" s="2" t="s">
        <v>6892</v>
      </c>
      <c r="JBD3" s="2" t="s">
        <v>6893</v>
      </c>
      <c r="JBE3" s="2" t="s">
        <v>6894</v>
      </c>
      <c r="JBF3" s="2" t="s">
        <v>6895</v>
      </c>
      <c r="JBG3" s="2" t="s">
        <v>6896</v>
      </c>
      <c r="JBH3" s="2" t="s">
        <v>6897</v>
      </c>
      <c r="JBI3" s="2" t="s">
        <v>6898</v>
      </c>
      <c r="JBJ3" s="2" t="s">
        <v>6899</v>
      </c>
      <c r="JBK3" s="2" t="s">
        <v>6900</v>
      </c>
      <c r="JBL3" s="2" t="s">
        <v>6901</v>
      </c>
      <c r="JBM3" s="2" t="s">
        <v>6902</v>
      </c>
      <c r="JBN3" s="2" t="s">
        <v>6903</v>
      </c>
      <c r="JBO3" s="2" t="s">
        <v>6904</v>
      </c>
      <c r="JBP3" s="2" t="s">
        <v>6905</v>
      </c>
      <c r="JBQ3" s="2" t="s">
        <v>6906</v>
      </c>
      <c r="JBR3" s="2" t="s">
        <v>6907</v>
      </c>
      <c r="JBS3" s="2" t="s">
        <v>6908</v>
      </c>
      <c r="JBT3" s="2" t="s">
        <v>6909</v>
      </c>
      <c r="JBU3" s="2" t="s">
        <v>6910</v>
      </c>
      <c r="JBV3" s="2" t="s">
        <v>6911</v>
      </c>
      <c r="JBW3" s="2" t="s">
        <v>6912</v>
      </c>
      <c r="JBX3" s="2" t="s">
        <v>6913</v>
      </c>
      <c r="JBY3" s="2" t="s">
        <v>6914</v>
      </c>
      <c r="JBZ3" s="2" t="s">
        <v>6915</v>
      </c>
      <c r="JCA3" s="2" t="s">
        <v>6916</v>
      </c>
      <c r="JCB3" s="2" t="s">
        <v>6917</v>
      </c>
      <c r="JCC3" s="2" t="s">
        <v>6918</v>
      </c>
      <c r="JCD3" s="2" t="s">
        <v>6919</v>
      </c>
      <c r="JCE3" s="2" t="s">
        <v>6920</v>
      </c>
      <c r="JCF3" s="2" t="s">
        <v>6921</v>
      </c>
      <c r="JCG3" s="2" t="s">
        <v>6922</v>
      </c>
      <c r="JCH3" s="2" t="s">
        <v>6923</v>
      </c>
      <c r="JCI3" s="2" t="s">
        <v>6924</v>
      </c>
      <c r="JCJ3" s="2" t="s">
        <v>6925</v>
      </c>
      <c r="JCK3" s="2" t="s">
        <v>6926</v>
      </c>
      <c r="JCL3" s="2" t="s">
        <v>6927</v>
      </c>
      <c r="JCM3" s="2" t="s">
        <v>6928</v>
      </c>
      <c r="JCN3" s="2" t="s">
        <v>6929</v>
      </c>
      <c r="JCO3" s="2" t="s">
        <v>6930</v>
      </c>
      <c r="JCP3" s="2" t="s">
        <v>6931</v>
      </c>
      <c r="JCQ3" s="2" t="s">
        <v>6932</v>
      </c>
      <c r="JCR3" s="2" t="s">
        <v>6933</v>
      </c>
      <c r="JCS3" s="2" t="s">
        <v>6934</v>
      </c>
      <c r="JCT3" s="2" t="s">
        <v>6935</v>
      </c>
      <c r="JCU3" s="2" t="s">
        <v>6936</v>
      </c>
      <c r="JCV3" s="2" t="s">
        <v>6937</v>
      </c>
      <c r="JCW3" s="2" t="s">
        <v>6938</v>
      </c>
      <c r="JCX3" s="2" t="s">
        <v>6939</v>
      </c>
      <c r="JCY3" s="2" t="s">
        <v>6940</v>
      </c>
      <c r="JCZ3" s="2" t="s">
        <v>6941</v>
      </c>
      <c r="JDA3" s="2" t="s">
        <v>6942</v>
      </c>
      <c r="JDB3" s="2" t="s">
        <v>6943</v>
      </c>
      <c r="JDC3" s="2" t="s">
        <v>6944</v>
      </c>
      <c r="JDD3" s="2" t="s">
        <v>6945</v>
      </c>
      <c r="JDE3" s="2" t="s">
        <v>6946</v>
      </c>
      <c r="JDF3" s="2" t="s">
        <v>6947</v>
      </c>
      <c r="JDG3" s="2" t="s">
        <v>6948</v>
      </c>
      <c r="JDH3" s="2" t="s">
        <v>6949</v>
      </c>
      <c r="JDI3" s="2" t="s">
        <v>6950</v>
      </c>
      <c r="JDJ3" s="2" t="s">
        <v>6951</v>
      </c>
      <c r="JDK3" s="2" t="s">
        <v>6952</v>
      </c>
      <c r="JDL3" s="2" t="s">
        <v>6953</v>
      </c>
      <c r="JDM3" s="2" t="s">
        <v>6954</v>
      </c>
      <c r="JDN3" s="2" t="s">
        <v>6955</v>
      </c>
      <c r="JDO3" s="2" t="s">
        <v>6956</v>
      </c>
      <c r="JDP3" s="2" t="s">
        <v>6957</v>
      </c>
      <c r="JDQ3" s="2" t="s">
        <v>6958</v>
      </c>
      <c r="JDR3" s="2" t="s">
        <v>6959</v>
      </c>
      <c r="JDS3" s="2" t="s">
        <v>6960</v>
      </c>
      <c r="JDT3" s="2" t="s">
        <v>6961</v>
      </c>
      <c r="JDU3" s="2" t="s">
        <v>6962</v>
      </c>
      <c r="JDV3" s="2" t="s">
        <v>6963</v>
      </c>
      <c r="JDW3" s="2" t="s">
        <v>6964</v>
      </c>
      <c r="JDX3" s="2" t="s">
        <v>6965</v>
      </c>
      <c r="JDY3" s="2" t="s">
        <v>6966</v>
      </c>
      <c r="JDZ3" s="2" t="s">
        <v>6967</v>
      </c>
      <c r="JEA3" s="2" t="s">
        <v>6968</v>
      </c>
      <c r="JEB3" s="2" t="s">
        <v>6969</v>
      </c>
      <c r="JEC3" s="2" t="s">
        <v>6970</v>
      </c>
      <c r="JED3" s="2" t="s">
        <v>6971</v>
      </c>
      <c r="JEE3" s="2" t="s">
        <v>6972</v>
      </c>
      <c r="JEF3" s="2" t="s">
        <v>6973</v>
      </c>
      <c r="JEG3" s="2" t="s">
        <v>6974</v>
      </c>
      <c r="JEH3" s="2" t="s">
        <v>6975</v>
      </c>
      <c r="JEI3" s="2" t="s">
        <v>6976</v>
      </c>
      <c r="JEJ3" s="2" t="s">
        <v>6977</v>
      </c>
      <c r="JEK3" s="2" t="s">
        <v>6978</v>
      </c>
      <c r="JEL3" s="2" t="s">
        <v>6979</v>
      </c>
      <c r="JEM3" s="2" t="s">
        <v>6980</v>
      </c>
      <c r="JEN3" s="2" t="s">
        <v>6981</v>
      </c>
      <c r="JEO3" s="2" t="s">
        <v>6982</v>
      </c>
      <c r="JEP3" s="2" t="s">
        <v>6983</v>
      </c>
      <c r="JEQ3" s="2" t="s">
        <v>6984</v>
      </c>
      <c r="JER3" s="2" t="s">
        <v>6985</v>
      </c>
      <c r="JES3" s="2" t="s">
        <v>6986</v>
      </c>
      <c r="JET3" s="2" t="s">
        <v>6987</v>
      </c>
      <c r="JEU3" s="2" t="s">
        <v>6988</v>
      </c>
      <c r="JEV3" s="2" t="s">
        <v>6989</v>
      </c>
      <c r="JEW3" s="2" t="s">
        <v>6990</v>
      </c>
      <c r="JEX3" s="2" t="s">
        <v>6991</v>
      </c>
      <c r="JEY3" s="2" t="s">
        <v>6992</v>
      </c>
      <c r="JEZ3" s="2" t="s">
        <v>6993</v>
      </c>
      <c r="JFA3" s="2" t="s">
        <v>6994</v>
      </c>
      <c r="JFB3" s="2" t="s">
        <v>6995</v>
      </c>
      <c r="JFC3" s="2" t="s">
        <v>6996</v>
      </c>
      <c r="JFD3" s="2" t="s">
        <v>6997</v>
      </c>
      <c r="JFE3" s="2" t="s">
        <v>6998</v>
      </c>
      <c r="JFF3" s="2" t="s">
        <v>6999</v>
      </c>
      <c r="JFG3" s="2" t="s">
        <v>7000</v>
      </c>
      <c r="JFH3" s="2" t="s">
        <v>7001</v>
      </c>
      <c r="JFI3" s="2" t="s">
        <v>7002</v>
      </c>
      <c r="JFJ3" s="2" t="s">
        <v>7003</v>
      </c>
      <c r="JFK3" s="2" t="s">
        <v>7004</v>
      </c>
      <c r="JFL3" s="2" t="s">
        <v>7005</v>
      </c>
      <c r="JFM3" s="2" t="s">
        <v>7006</v>
      </c>
      <c r="JFN3" s="2" t="s">
        <v>7007</v>
      </c>
      <c r="JFO3" s="2" t="s">
        <v>7008</v>
      </c>
      <c r="JFP3" s="2" t="s">
        <v>7009</v>
      </c>
      <c r="JFQ3" s="2" t="s">
        <v>7010</v>
      </c>
      <c r="JFR3" s="2" t="s">
        <v>7011</v>
      </c>
      <c r="JFS3" s="2" t="s">
        <v>7012</v>
      </c>
      <c r="JFT3" s="2" t="s">
        <v>7013</v>
      </c>
      <c r="JFU3" s="2" t="s">
        <v>7014</v>
      </c>
      <c r="JFV3" s="2" t="s">
        <v>7015</v>
      </c>
      <c r="JFW3" s="2" t="s">
        <v>7016</v>
      </c>
      <c r="JFX3" s="2" t="s">
        <v>7017</v>
      </c>
      <c r="JFY3" s="2" t="s">
        <v>7018</v>
      </c>
      <c r="JFZ3" s="2" t="s">
        <v>7019</v>
      </c>
      <c r="JGA3" s="2" t="s">
        <v>7020</v>
      </c>
      <c r="JGB3" s="2" t="s">
        <v>7021</v>
      </c>
      <c r="JGC3" s="2" t="s">
        <v>7022</v>
      </c>
      <c r="JGD3" s="2" t="s">
        <v>7023</v>
      </c>
      <c r="JGE3" s="2" t="s">
        <v>7024</v>
      </c>
      <c r="JGF3" s="2" t="s">
        <v>7025</v>
      </c>
      <c r="JGG3" s="2" t="s">
        <v>7026</v>
      </c>
      <c r="JGH3" s="2" t="s">
        <v>7027</v>
      </c>
      <c r="JGI3" s="2" t="s">
        <v>7028</v>
      </c>
      <c r="JGJ3" s="2" t="s">
        <v>7029</v>
      </c>
      <c r="JGK3" s="2" t="s">
        <v>7030</v>
      </c>
      <c r="JGL3" s="2" t="s">
        <v>7031</v>
      </c>
      <c r="JGM3" s="2" t="s">
        <v>7032</v>
      </c>
      <c r="JGN3" s="2" t="s">
        <v>7033</v>
      </c>
      <c r="JGO3" s="2" t="s">
        <v>7034</v>
      </c>
      <c r="JGP3" s="2" t="s">
        <v>7035</v>
      </c>
      <c r="JGQ3" s="2" t="s">
        <v>7036</v>
      </c>
      <c r="JGR3" s="2" t="s">
        <v>7037</v>
      </c>
      <c r="JGS3" s="2" t="s">
        <v>7038</v>
      </c>
      <c r="JGT3" s="2" t="s">
        <v>7039</v>
      </c>
      <c r="JGU3" s="2" t="s">
        <v>7040</v>
      </c>
      <c r="JGV3" s="2" t="s">
        <v>7041</v>
      </c>
      <c r="JGW3" s="2" t="s">
        <v>7042</v>
      </c>
      <c r="JGX3" s="2" t="s">
        <v>7043</v>
      </c>
      <c r="JGY3" s="2" t="s">
        <v>7044</v>
      </c>
      <c r="JGZ3" s="2" t="s">
        <v>7045</v>
      </c>
      <c r="JHA3" s="2" t="s">
        <v>7046</v>
      </c>
      <c r="JHB3" s="2" t="s">
        <v>7047</v>
      </c>
      <c r="JHC3" s="2" t="s">
        <v>7048</v>
      </c>
      <c r="JHD3" s="2" t="s">
        <v>7049</v>
      </c>
      <c r="JHE3" s="2" t="s">
        <v>7050</v>
      </c>
      <c r="JHF3" s="2" t="s">
        <v>7051</v>
      </c>
      <c r="JHG3" s="2" t="s">
        <v>7052</v>
      </c>
      <c r="JHH3" s="2" t="s">
        <v>7053</v>
      </c>
      <c r="JHI3" s="2" t="s">
        <v>7054</v>
      </c>
      <c r="JHJ3" s="2" t="s">
        <v>7055</v>
      </c>
      <c r="JHK3" s="2" t="s">
        <v>7056</v>
      </c>
      <c r="JHL3" s="2" t="s">
        <v>7057</v>
      </c>
      <c r="JHM3" s="2" t="s">
        <v>7058</v>
      </c>
      <c r="JHN3" s="2" t="s">
        <v>7059</v>
      </c>
      <c r="JHO3" s="2" t="s">
        <v>7060</v>
      </c>
      <c r="JHP3" s="2" t="s">
        <v>7061</v>
      </c>
      <c r="JHQ3" s="2" t="s">
        <v>7062</v>
      </c>
      <c r="JHR3" s="2" t="s">
        <v>7063</v>
      </c>
      <c r="JHS3" s="2" t="s">
        <v>7064</v>
      </c>
      <c r="JHT3" s="2" t="s">
        <v>7065</v>
      </c>
      <c r="JHU3" s="2" t="s">
        <v>7066</v>
      </c>
      <c r="JHV3" s="2" t="s">
        <v>7067</v>
      </c>
      <c r="JHW3" s="2" t="s">
        <v>7068</v>
      </c>
      <c r="JHX3" s="2" t="s">
        <v>7069</v>
      </c>
      <c r="JHY3" s="2" t="s">
        <v>7070</v>
      </c>
      <c r="JHZ3" s="2" t="s">
        <v>7071</v>
      </c>
      <c r="JIA3" s="2" t="s">
        <v>7072</v>
      </c>
      <c r="JIB3" s="2" t="s">
        <v>7073</v>
      </c>
      <c r="JIC3" s="2" t="s">
        <v>7074</v>
      </c>
      <c r="JID3" s="2" t="s">
        <v>7075</v>
      </c>
      <c r="JIE3" s="2" t="s">
        <v>7076</v>
      </c>
      <c r="JIF3" s="2" t="s">
        <v>7077</v>
      </c>
      <c r="JIG3" s="2" t="s">
        <v>7078</v>
      </c>
      <c r="JIH3" s="2" t="s">
        <v>7079</v>
      </c>
      <c r="JII3" s="2" t="s">
        <v>7080</v>
      </c>
      <c r="JIJ3" s="2" t="s">
        <v>7081</v>
      </c>
      <c r="JIK3" s="2" t="s">
        <v>7082</v>
      </c>
      <c r="JIL3" s="2" t="s">
        <v>7083</v>
      </c>
      <c r="JIM3" s="2" t="s">
        <v>7084</v>
      </c>
      <c r="JIN3" s="2" t="s">
        <v>7085</v>
      </c>
      <c r="JIO3" s="2" t="s">
        <v>7086</v>
      </c>
      <c r="JIP3" s="2" t="s">
        <v>7087</v>
      </c>
      <c r="JIQ3" s="2" t="s">
        <v>7088</v>
      </c>
      <c r="JIR3" s="2" t="s">
        <v>7089</v>
      </c>
      <c r="JIS3" s="2" t="s">
        <v>7090</v>
      </c>
      <c r="JIT3" s="2" t="s">
        <v>7091</v>
      </c>
      <c r="JIU3" s="2" t="s">
        <v>7092</v>
      </c>
      <c r="JIV3" s="2" t="s">
        <v>7093</v>
      </c>
      <c r="JIW3" s="2" t="s">
        <v>7094</v>
      </c>
      <c r="JIX3" s="2" t="s">
        <v>7095</v>
      </c>
      <c r="JIY3" s="2" t="s">
        <v>7096</v>
      </c>
      <c r="JIZ3" s="2" t="s">
        <v>7097</v>
      </c>
      <c r="JJA3" s="2" t="s">
        <v>7098</v>
      </c>
      <c r="JJB3" s="2" t="s">
        <v>7099</v>
      </c>
      <c r="JJC3" s="2" t="s">
        <v>7100</v>
      </c>
      <c r="JJD3" s="2" t="s">
        <v>7101</v>
      </c>
      <c r="JJE3" s="2" t="s">
        <v>7102</v>
      </c>
      <c r="JJF3" s="2" t="s">
        <v>7103</v>
      </c>
      <c r="JJG3" s="2" t="s">
        <v>7104</v>
      </c>
      <c r="JJH3" s="2" t="s">
        <v>7105</v>
      </c>
      <c r="JJI3" s="2" t="s">
        <v>7106</v>
      </c>
      <c r="JJJ3" s="2" t="s">
        <v>7107</v>
      </c>
      <c r="JJK3" s="2" t="s">
        <v>7108</v>
      </c>
      <c r="JJL3" s="2" t="s">
        <v>7109</v>
      </c>
      <c r="JJM3" s="2" t="s">
        <v>7110</v>
      </c>
      <c r="JJN3" s="2" t="s">
        <v>7111</v>
      </c>
      <c r="JJO3" s="2" t="s">
        <v>7112</v>
      </c>
      <c r="JJP3" s="2" t="s">
        <v>7113</v>
      </c>
      <c r="JJQ3" s="2" t="s">
        <v>7114</v>
      </c>
      <c r="JJR3" s="2" t="s">
        <v>7115</v>
      </c>
      <c r="JJS3" s="2" t="s">
        <v>7116</v>
      </c>
      <c r="JJT3" s="2" t="s">
        <v>7117</v>
      </c>
      <c r="JJU3" s="2" t="s">
        <v>7118</v>
      </c>
      <c r="JJV3" s="2" t="s">
        <v>7119</v>
      </c>
      <c r="JJW3" s="2" t="s">
        <v>7120</v>
      </c>
      <c r="JJX3" s="2" t="s">
        <v>7121</v>
      </c>
      <c r="JJY3" s="2" t="s">
        <v>7122</v>
      </c>
      <c r="JJZ3" s="2" t="s">
        <v>7123</v>
      </c>
      <c r="JKA3" s="2" t="s">
        <v>7124</v>
      </c>
      <c r="JKB3" s="2" t="s">
        <v>7125</v>
      </c>
      <c r="JKC3" s="2" t="s">
        <v>7126</v>
      </c>
      <c r="JKD3" s="2" t="s">
        <v>7127</v>
      </c>
      <c r="JKE3" s="2" t="s">
        <v>7128</v>
      </c>
      <c r="JKF3" s="2" t="s">
        <v>7129</v>
      </c>
      <c r="JKG3" s="2" t="s">
        <v>7130</v>
      </c>
      <c r="JKH3" s="2" t="s">
        <v>7131</v>
      </c>
      <c r="JKI3" s="2" t="s">
        <v>7132</v>
      </c>
      <c r="JKJ3" s="2" t="s">
        <v>7133</v>
      </c>
      <c r="JKK3" s="2" t="s">
        <v>7134</v>
      </c>
      <c r="JKL3" s="2" t="s">
        <v>7135</v>
      </c>
      <c r="JKM3" s="2" t="s">
        <v>7136</v>
      </c>
      <c r="JKN3" s="2" t="s">
        <v>7137</v>
      </c>
      <c r="JKO3" s="2" t="s">
        <v>7138</v>
      </c>
      <c r="JKP3" s="2" t="s">
        <v>7139</v>
      </c>
      <c r="JKQ3" s="2" t="s">
        <v>7140</v>
      </c>
      <c r="JKR3" s="2" t="s">
        <v>7141</v>
      </c>
      <c r="JKS3" s="2" t="s">
        <v>7142</v>
      </c>
      <c r="JKT3" s="2" t="s">
        <v>7143</v>
      </c>
      <c r="JKU3" s="2" t="s">
        <v>7144</v>
      </c>
      <c r="JKV3" s="2" t="s">
        <v>7145</v>
      </c>
      <c r="JKW3" s="2" t="s">
        <v>7146</v>
      </c>
      <c r="JKX3" s="2" t="s">
        <v>7147</v>
      </c>
      <c r="JKY3" s="2" t="s">
        <v>7148</v>
      </c>
      <c r="JKZ3" s="2" t="s">
        <v>7149</v>
      </c>
      <c r="JLA3" s="2" t="s">
        <v>7150</v>
      </c>
      <c r="JLB3" s="2" t="s">
        <v>7151</v>
      </c>
      <c r="JLC3" s="2" t="s">
        <v>7152</v>
      </c>
      <c r="JLD3" s="2" t="s">
        <v>7153</v>
      </c>
      <c r="JLE3" s="2" t="s">
        <v>7154</v>
      </c>
      <c r="JLF3" s="2" t="s">
        <v>7155</v>
      </c>
      <c r="JLG3" s="2" t="s">
        <v>7156</v>
      </c>
      <c r="JLH3" s="2" t="s">
        <v>7157</v>
      </c>
      <c r="JLI3" s="2" t="s">
        <v>7158</v>
      </c>
      <c r="JLJ3" s="2" t="s">
        <v>7159</v>
      </c>
      <c r="JLK3" s="2" t="s">
        <v>7160</v>
      </c>
      <c r="JLL3" s="2" t="s">
        <v>7161</v>
      </c>
      <c r="JLM3" s="2" t="s">
        <v>7162</v>
      </c>
      <c r="JLN3" s="2" t="s">
        <v>7163</v>
      </c>
      <c r="JLO3" s="2" t="s">
        <v>7164</v>
      </c>
      <c r="JLP3" s="2" t="s">
        <v>7165</v>
      </c>
      <c r="JLQ3" s="2" t="s">
        <v>7166</v>
      </c>
      <c r="JLR3" s="2" t="s">
        <v>7167</v>
      </c>
      <c r="JLS3" s="2" t="s">
        <v>7168</v>
      </c>
      <c r="JLT3" s="2" t="s">
        <v>7169</v>
      </c>
      <c r="JLU3" s="2" t="s">
        <v>7170</v>
      </c>
      <c r="JLV3" s="2" t="s">
        <v>7171</v>
      </c>
      <c r="JLW3" s="2" t="s">
        <v>7172</v>
      </c>
      <c r="JLX3" s="2" t="s">
        <v>7173</v>
      </c>
      <c r="JLY3" s="2" t="s">
        <v>7174</v>
      </c>
      <c r="JLZ3" s="2" t="s">
        <v>7175</v>
      </c>
      <c r="JMA3" s="2" t="s">
        <v>7176</v>
      </c>
      <c r="JMB3" s="2" t="s">
        <v>7177</v>
      </c>
      <c r="JMC3" s="2" t="s">
        <v>7178</v>
      </c>
      <c r="JMD3" s="2" t="s">
        <v>7179</v>
      </c>
      <c r="JME3" s="2" t="s">
        <v>7180</v>
      </c>
      <c r="JMF3" s="2" t="s">
        <v>7181</v>
      </c>
      <c r="JMG3" s="2" t="s">
        <v>7182</v>
      </c>
      <c r="JMH3" s="2" t="s">
        <v>7183</v>
      </c>
      <c r="JMI3" s="2" t="s">
        <v>7184</v>
      </c>
      <c r="JMJ3" s="2" t="s">
        <v>7185</v>
      </c>
      <c r="JMK3" s="2" t="s">
        <v>7186</v>
      </c>
      <c r="JML3" s="2" t="s">
        <v>7187</v>
      </c>
      <c r="JMM3" s="2" t="s">
        <v>7188</v>
      </c>
      <c r="JMN3" s="2" t="s">
        <v>7189</v>
      </c>
      <c r="JMO3" s="2" t="s">
        <v>7190</v>
      </c>
      <c r="JMP3" s="2" t="s">
        <v>7191</v>
      </c>
      <c r="JMQ3" s="2" t="s">
        <v>7192</v>
      </c>
      <c r="JMR3" s="2" t="s">
        <v>7193</v>
      </c>
      <c r="JMS3" s="2" t="s">
        <v>7194</v>
      </c>
      <c r="JMT3" s="2" t="s">
        <v>7195</v>
      </c>
      <c r="JMU3" s="2" t="s">
        <v>7196</v>
      </c>
      <c r="JMV3" s="2" t="s">
        <v>7197</v>
      </c>
      <c r="JMW3" s="2" t="s">
        <v>7198</v>
      </c>
      <c r="JMX3" s="2" t="s">
        <v>7199</v>
      </c>
      <c r="JMY3" s="2" t="s">
        <v>7200</v>
      </c>
      <c r="JMZ3" s="2" t="s">
        <v>7201</v>
      </c>
      <c r="JNA3" s="2" t="s">
        <v>7202</v>
      </c>
      <c r="JNB3" s="2" t="s">
        <v>7203</v>
      </c>
      <c r="JNC3" s="2" t="s">
        <v>7204</v>
      </c>
      <c r="JND3" s="2" t="s">
        <v>7205</v>
      </c>
      <c r="JNE3" s="2" t="s">
        <v>7206</v>
      </c>
      <c r="JNF3" s="2" t="s">
        <v>7207</v>
      </c>
      <c r="JNG3" s="2" t="s">
        <v>7208</v>
      </c>
      <c r="JNH3" s="2" t="s">
        <v>7209</v>
      </c>
      <c r="JNI3" s="2" t="s">
        <v>7210</v>
      </c>
      <c r="JNJ3" s="2" t="s">
        <v>7211</v>
      </c>
      <c r="JNK3" s="2" t="s">
        <v>7212</v>
      </c>
      <c r="JNL3" s="2" t="s">
        <v>7213</v>
      </c>
      <c r="JNM3" s="2" t="s">
        <v>7214</v>
      </c>
      <c r="JNN3" s="2" t="s">
        <v>7215</v>
      </c>
      <c r="JNO3" s="2" t="s">
        <v>7216</v>
      </c>
      <c r="JNP3" s="2" t="s">
        <v>7217</v>
      </c>
      <c r="JNQ3" s="2" t="s">
        <v>7218</v>
      </c>
      <c r="JNR3" s="2" t="s">
        <v>7219</v>
      </c>
      <c r="JNS3" s="2" t="s">
        <v>7220</v>
      </c>
      <c r="JNT3" s="2" t="s">
        <v>7221</v>
      </c>
      <c r="JNU3" s="2" t="s">
        <v>7222</v>
      </c>
      <c r="JNV3" s="2" t="s">
        <v>7223</v>
      </c>
      <c r="JNW3" s="2" t="s">
        <v>7224</v>
      </c>
      <c r="JNX3" s="2" t="s">
        <v>7225</v>
      </c>
      <c r="JNY3" s="2" t="s">
        <v>7226</v>
      </c>
      <c r="JNZ3" s="2" t="s">
        <v>7227</v>
      </c>
      <c r="JOA3" s="2" t="s">
        <v>7228</v>
      </c>
      <c r="JOB3" s="2" t="s">
        <v>7229</v>
      </c>
      <c r="JOC3" s="2" t="s">
        <v>7230</v>
      </c>
      <c r="JOD3" s="2" t="s">
        <v>7231</v>
      </c>
      <c r="JOE3" s="2" t="s">
        <v>7232</v>
      </c>
      <c r="JOF3" s="2" t="s">
        <v>7233</v>
      </c>
      <c r="JOG3" s="2" t="s">
        <v>7234</v>
      </c>
      <c r="JOH3" s="2" t="s">
        <v>7235</v>
      </c>
      <c r="JOI3" s="2" t="s">
        <v>7236</v>
      </c>
      <c r="JOJ3" s="2" t="s">
        <v>7237</v>
      </c>
      <c r="JOK3" s="2" t="s">
        <v>7238</v>
      </c>
      <c r="JOL3" s="2" t="s">
        <v>7239</v>
      </c>
      <c r="JOM3" s="2" t="s">
        <v>7240</v>
      </c>
      <c r="JON3" s="2" t="s">
        <v>7241</v>
      </c>
      <c r="JOO3" s="2" t="s">
        <v>7242</v>
      </c>
      <c r="JOP3" s="2" t="s">
        <v>7243</v>
      </c>
      <c r="JOQ3" s="2" t="s">
        <v>7244</v>
      </c>
      <c r="JOR3" s="2" t="s">
        <v>7245</v>
      </c>
      <c r="JOS3" s="2" t="s">
        <v>7246</v>
      </c>
      <c r="JOT3" s="2" t="s">
        <v>7247</v>
      </c>
      <c r="JOU3" s="2" t="s">
        <v>7248</v>
      </c>
      <c r="JOV3" s="2" t="s">
        <v>7249</v>
      </c>
      <c r="JOW3" s="2" t="s">
        <v>7250</v>
      </c>
      <c r="JOX3" s="2" t="s">
        <v>7251</v>
      </c>
      <c r="JOY3" s="2" t="s">
        <v>7252</v>
      </c>
      <c r="JOZ3" s="2" t="s">
        <v>7253</v>
      </c>
      <c r="JPA3" s="2" t="s">
        <v>7254</v>
      </c>
      <c r="JPB3" s="2" t="s">
        <v>7255</v>
      </c>
      <c r="JPC3" s="2" t="s">
        <v>7256</v>
      </c>
      <c r="JPD3" s="2" t="s">
        <v>7257</v>
      </c>
      <c r="JPE3" s="2" t="s">
        <v>7258</v>
      </c>
      <c r="JPF3" s="2" t="s">
        <v>7259</v>
      </c>
      <c r="JPG3" s="2" t="s">
        <v>7260</v>
      </c>
      <c r="JPH3" s="2" t="s">
        <v>7261</v>
      </c>
      <c r="JPI3" s="2" t="s">
        <v>7262</v>
      </c>
      <c r="JPJ3" s="2" t="s">
        <v>7263</v>
      </c>
      <c r="JPK3" s="2" t="s">
        <v>7264</v>
      </c>
      <c r="JPL3" s="2" t="s">
        <v>7265</v>
      </c>
      <c r="JPM3" s="2" t="s">
        <v>7266</v>
      </c>
      <c r="JPN3" s="2" t="s">
        <v>7267</v>
      </c>
      <c r="JPO3" s="2" t="s">
        <v>7268</v>
      </c>
      <c r="JPP3" s="2" t="s">
        <v>7269</v>
      </c>
      <c r="JPQ3" s="2" t="s">
        <v>7270</v>
      </c>
      <c r="JPR3" s="2" t="s">
        <v>7271</v>
      </c>
      <c r="JPS3" s="2" t="s">
        <v>7272</v>
      </c>
      <c r="JPT3" s="2" t="s">
        <v>7273</v>
      </c>
      <c r="JPU3" s="2" t="s">
        <v>7274</v>
      </c>
      <c r="JPV3" s="2" t="s">
        <v>7275</v>
      </c>
      <c r="JPW3" s="2" t="s">
        <v>7276</v>
      </c>
      <c r="JPX3" s="2" t="s">
        <v>7277</v>
      </c>
      <c r="JPY3" s="2" t="s">
        <v>7278</v>
      </c>
      <c r="JPZ3" s="2" t="s">
        <v>7279</v>
      </c>
      <c r="JQA3" s="2" t="s">
        <v>7280</v>
      </c>
      <c r="JQB3" s="2" t="s">
        <v>7281</v>
      </c>
      <c r="JQC3" s="2" t="s">
        <v>7282</v>
      </c>
      <c r="JQD3" s="2" t="s">
        <v>7283</v>
      </c>
      <c r="JQE3" s="2" t="s">
        <v>7284</v>
      </c>
      <c r="JQF3" s="2" t="s">
        <v>7285</v>
      </c>
      <c r="JQG3" s="2" t="s">
        <v>7286</v>
      </c>
      <c r="JQH3" s="2" t="s">
        <v>7287</v>
      </c>
      <c r="JQI3" s="2" t="s">
        <v>7288</v>
      </c>
      <c r="JQJ3" s="2" t="s">
        <v>7289</v>
      </c>
      <c r="JQK3" s="2" t="s">
        <v>7290</v>
      </c>
      <c r="JQL3" s="2" t="s">
        <v>7291</v>
      </c>
      <c r="JQM3" s="2" t="s">
        <v>7292</v>
      </c>
      <c r="JQN3" s="2" t="s">
        <v>7293</v>
      </c>
      <c r="JQO3" s="2" t="s">
        <v>7294</v>
      </c>
      <c r="JQP3" s="2" t="s">
        <v>7295</v>
      </c>
      <c r="JQQ3" s="2" t="s">
        <v>7296</v>
      </c>
      <c r="JQR3" s="2" t="s">
        <v>7297</v>
      </c>
      <c r="JQS3" s="2" t="s">
        <v>7298</v>
      </c>
      <c r="JQT3" s="2" t="s">
        <v>7299</v>
      </c>
      <c r="JQU3" s="2" t="s">
        <v>7300</v>
      </c>
      <c r="JQV3" s="2" t="s">
        <v>7301</v>
      </c>
      <c r="JQW3" s="2" t="s">
        <v>7302</v>
      </c>
      <c r="JQX3" s="2" t="s">
        <v>7303</v>
      </c>
      <c r="JQY3" s="2" t="s">
        <v>7304</v>
      </c>
      <c r="JQZ3" s="2" t="s">
        <v>7305</v>
      </c>
      <c r="JRA3" s="2" t="s">
        <v>7306</v>
      </c>
      <c r="JRB3" s="2" t="s">
        <v>7307</v>
      </c>
      <c r="JRC3" s="2" t="s">
        <v>7308</v>
      </c>
      <c r="JRD3" s="2" t="s">
        <v>7309</v>
      </c>
      <c r="JRE3" s="2" t="s">
        <v>7310</v>
      </c>
      <c r="JRF3" s="2" t="s">
        <v>7311</v>
      </c>
      <c r="JRG3" s="2" t="s">
        <v>7312</v>
      </c>
      <c r="JRH3" s="2" t="s">
        <v>7313</v>
      </c>
      <c r="JRI3" s="2" t="s">
        <v>7314</v>
      </c>
      <c r="JRJ3" s="2" t="s">
        <v>7315</v>
      </c>
      <c r="JRK3" s="2" t="s">
        <v>7316</v>
      </c>
      <c r="JRL3" s="2" t="s">
        <v>7317</v>
      </c>
      <c r="JRM3" s="2" t="s">
        <v>7318</v>
      </c>
      <c r="JRN3" s="2" t="s">
        <v>7319</v>
      </c>
      <c r="JRO3" s="2" t="s">
        <v>7320</v>
      </c>
      <c r="JRP3" s="2" t="s">
        <v>7321</v>
      </c>
      <c r="JRQ3" s="2" t="s">
        <v>7322</v>
      </c>
      <c r="JRR3" s="2" t="s">
        <v>7323</v>
      </c>
      <c r="JRS3" s="2" t="s">
        <v>7324</v>
      </c>
      <c r="JRT3" s="2" t="s">
        <v>7325</v>
      </c>
      <c r="JRU3" s="2" t="s">
        <v>7326</v>
      </c>
      <c r="JRV3" s="2" t="s">
        <v>7327</v>
      </c>
      <c r="JRW3" s="2" t="s">
        <v>7328</v>
      </c>
      <c r="JRX3" s="2" t="s">
        <v>7329</v>
      </c>
      <c r="JRY3" s="2" t="s">
        <v>7330</v>
      </c>
      <c r="JRZ3" s="2" t="s">
        <v>7331</v>
      </c>
      <c r="JSA3" s="2" t="s">
        <v>7332</v>
      </c>
      <c r="JSB3" s="2" t="s">
        <v>7333</v>
      </c>
      <c r="JSC3" s="2" t="s">
        <v>7334</v>
      </c>
      <c r="JSD3" s="2" t="s">
        <v>7335</v>
      </c>
      <c r="JSE3" s="2" t="s">
        <v>7336</v>
      </c>
      <c r="JSF3" s="2" t="s">
        <v>7337</v>
      </c>
      <c r="JSG3" s="2" t="s">
        <v>7338</v>
      </c>
      <c r="JSH3" s="2" t="s">
        <v>7339</v>
      </c>
      <c r="JSI3" s="2" t="s">
        <v>7340</v>
      </c>
      <c r="JSJ3" s="2" t="s">
        <v>7341</v>
      </c>
      <c r="JSK3" s="2" t="s">
        <v>7342</v>
      </c>
      <c r="JSL3" s="2" t="s">
        <v>7343</v>
      </c>
      <c r="JSM3" s="2" t="s">
        <v>7344</v>
      </c>
      <c r="JSN3" s="2" t="s">
        <v>7345</v>
      </c>
      <c r="JSO3" s="2" t="s">
        <v>7346</v>
      </c>
      <c r="JSP3" s="2" t="s">
        <v>7347</v>
      </c>
      <c r="JSQ3" s="2" t="s">
        <v>7348</v>
      </c>
      <c r="JSR3" s="2" t="s">
        <v>7349</v>
      </c>
      <c r="JSS3" s="2" t="s">
        <v>7350</v>
      </c>
      <c r="JST3" s="2" t="s">
        <v>7351</v>
      </c>
      <c r="JSU3" s="2" t="s">
        <v>7352</v>
      </c>
      <c r="JSV3" s="2" t="s">
        <v>7353</v>
      </c>
      <c r="JSW3" s="2" t="s">
        <v>7354</v>
      </c>
      <c r="JSX3" s="2" t="s">
        <v>7355</v>
      </c>
      <c r="JSY3" s="2" t="s">
        <v>7356</v>
      </c>
      <c r="JSZ3" s="2" t="s">
        <v>7357</v>
      </c>
      <c r="JTA3" s="2" t="s">
        <v>7358</v>
      </c>
      <c r="JTB3" s="2" t="s">
        <v>7359</v>
      </c>
      <c r="JTC3" s="2" t="s">
        <v>7360</v>
      </c>
      <c r="JTD3" s="2" t="s">
        <v>7361</v>
      </c>
      <c r="JTE3" s="2" t="s">
        <v>7362</v>
      </c>
      <c r="JTF3" s="2" t="s">
        <v>7363</v>
      </c>
      <c r="JTG3" s="2" t="s">
        <v>7364</v>
      </c>
      <c r="JTH3" s="2" t="s">
        <v>7365</v>
      </c>
      <c r="JTI3" s="2" t="s">
        <v>7366</v>
      </c>
      <c r="JTJ3" s="2" t="s">
        <v>7367</v>
      </c>
      <c r="JTK3" s="2" t="s">
        <v>7368</v>
      </c>
      <c r="JTL3" s="2" t="s">
        <v>7369</v>
      </c>
      <c r="JTM3" s="2" t="s">
        <v>7370</v>
      </c>
      <c r="JTN3" s="2" t="s">
        <v>7371</v>
      </c>
      <c r="JTO3" s="2" t="s">
        <v>7372</v>
      </c>
      <c r="JTP3" s="2" t="s">
        <v>7373</v>
      </c>
      <c r="JTQ3" s="2" t="s">
        <v>7374</v>
      </c>
      <c r="JTR3" s="2" t="s">
        <v>7375</v>
      </c>
      <c r="JTS3" s="2" t="s">
        <v>7376</v>
      </c>
      <c r="JTT3" s="2" t="s">
        <v>7377</v>
      </c>
      <c r="JTU3" s="2" t="s">
        <v>7378</v>
      </c>
      <c r="JTV3" s="2" t="s">
        <v>7379</v>
      </c>
      <c r="JTW3" s="2" t="s">
        <v>7380</v>
      </c>
      <c r="JTX3" s="2" t="s">
        <v>7381</v>
      </c>
      <c r="JTY3" s="2" t="s">
        <v>7382</v>
      </c>
      <c r="JTZ3" s="2" t="s">
        <v>7383</v>
      </c>
      <c r="JUA3" s="2" t="s">
        <v>7384</v>
      </c>
      <c r="JUB3" s="2" t="s">
        <v>7385</v>
      </c>
      <c r="JUC3" s="2" t="s">
        <v>7386</v>
      </c>
      <c r="JUD3" s="2" t="s">
        <v>7387</v>
      </c>
      <c r="JUE3" s="2" t="s">
        <v>7388</v>
      </c>
      <c r="JUF3" s="2" t="s">
        <v>7389</v>
      </c>
      <c r="JUG3" s="2" t="s">
        <v>7390</v>
      </c>
      <c r="JUH3" s="2" t="s">
        <v>7391</v>
      </c>
      <c r="JUI3" s="2" t="s">
        <v>7392</v>
      </c>
      <c r="JUJ3" s="2" t="s">
        <v>7393</v>
      </c>
      <c r="JUK3" s="2" t="s">
        <v>7394</v>
      </c>
      <c r="JUL3" s="2" t="s">
        <v>7395</v>
      </c>
      <c r="JUM3" s="2" t="s">
        <v>7396</v>
      </c>
      <c r="JUN3" s="2" t="s">
        <v>7397</v>
      </c>
      <c r="JUO3" s="2" t="s">
        <v>7398</v>
      </c>
      <c r="JUP3" s="2" t="s">
        <v>7399</v>
      </c>
      <c r="JUQ3" s="2" t="s">
        <v>7400</v>
      </c>
      <c r="JUR3" s="2" t="s">
        <v>7401</v>
      </c>
      <c r="JUS3" s="2" t="s">
        <v>7402</v>
      </c>
      <c r="JUT3" s="2" t="s">
        <v>7403</v>
      </c>
      <c r="JUU3" s="2" t="s">
        <v>7404</v>
      </c>
      <c r="JUV3" s="2" t="s">
        <v>7405</v>
      </c>
      <c r="JUW3" s="2" t="s">
        <v>7406</v>
      </c>
      <c r="JUX3" s="2" t="s">
        <v>7407</v>
      </c>
      <c r="JUY3" s="2" t="s">
        <v>7408</v>
      </c>
      <c r="JUZ3" s="2" t="s">
        <v>7409</v>
      </c>
      <c r="JVA3" s="2" t="s">
        <v>7410</v>
      </c>
      <c r="JVB3" s="2" t="s">
        <v>7411</v>
      </c>
      <c r="JVC3" s="2" t="s">
        <v>7412</v>
      </c>
      <c r="JVD3" s="2" t="s">
        <v>7413</v>
      </c>
      <c r="JVE3" s="2" t="s">
        <v>7414</v>
      </c>
      <c r="JVF3" s="2" t="s">
        <v>7415</v>
      </c>
      <c r="JVG3" s="2" t="s">
        <v>7416</v>
      </c>
      <c r="JVH3" s="2" t="s">
        <v>7417</v>
      </c>
      <c r="JVI3" s="2" t="s">
        <v>7418</v>
      </c>
      <c r="JVJ3" s="2" t="s">
        <v>7419</v>
      </c>
      <c r="JVK3" s="2" t="s">
        <v>7420</v>
      </c>
      <c r="JVL3" s="2" t="s">
        <v>7421</v>
      </c>
      <c r="JVM3" s="2" t="s">
        <v>7422</v>
      </c>
      <c r="JVN3" s="2" t="s">
        <v>7423</v>
      </c>
      <c r="JVO3" s="2" t="s">
        <v>7424</v>
      </c>
      <c r="JVP3" s="2" t="s">
        <v>7425</v>
      </c>
      <c r="JVQ3" s="2" t="s">
        <v>7426</v>
      </c>
      <c r="JVR3" s="2" t="s">
        <v>7427</v>
      </c>
      <c r="JVS3" s="2" t="s">
        <v>7428</v>
      </c>
      <c r="JVT3" s="2" t="s">
        <v>7429</v>
      </c>
      <c r="JVU3" s="2" t="s">
        <v>7430</v>
      </c>
      <c r="JVV3" s="2" t="s">
        <v>7431</v>
      </c>
      <c r="JVW3" s="2" t="s">
        <v>7432</v>
      </c>
      <c r="JVX3" s="2" t="s">
        <v>7433</v>
      </c>
      <c r="JVY3" s="2" t="s">
        <v>7434</v>
      </c>
      <c r="JVZ3" s="2" t="s">
        <v>7435</v>
      </c>
      <c r="JWA3" s="2" t="s">
        <v>7436</v>
      </c>
      <c r="JWB3" s="2" t="s">
        <v>7437</v>
      </c>
      <c r="JWC3" s="2" t="s">
        <v>7438</v>
      </c>
      <c r="JWD3" s="2" t="s">
        <v>7439</v>
      </c>
      <c r="JWE3" s="2" t="s">
        <v>7440</v>
      </c>
      <c r="JWF3" s="2" t="s">
        <v>7441</v>
      </c>
      <c r="JWG3" s="2" t="s">
        <v>7442</v>
      </c>
      <c r="JWH3" s="2" t="s">
        <v>7443</v>
      </c>
      <c r="JWI3" s="2" t="s">
        <v>7444</v>
      </c>
      <c r="JWJ3" s="2" t="s">
        <v>7445</v>
      </c>
      <c r="JWK3" s="2" t="s">
        <v>7446</v>
      </c>
      <c r="JWL3" s="2" t="s">
        <v>7447</v>
      </c>
      <c r="JWM3" s="2" t="s">
        <v>7448</v>
      </c>
      <c r="JWN3" s="2" t="s">
        <v>7449</v>
      </c>
      <c r="JWO3" s="2" t="s">
        <v>7450</v>
      </c>
      <c r="JWP3" s="2" t="s">
        <v>7451</v>
      </c>
      <c r="JWQ3" s="2" t="s">
        <v>7452</v>
      </c>
      <c r="JWR3" s="2" t="s">
        <v>7453</v>
      </c>
      <c r="JWS3" s="2" t="s">
        <v>7454</v>
      </c>
      <c r="JWT3" s="2" t="s">
        <v>7455</v>
      </c>
      <c r="JWU3" s="2" t="s">
        <v>7456</v>
      </c>
      <c r="JWV3" s="2" t="s">
        <v>7457</v>
      </c>
      <c r="JWW3" s="2" t="s">
        <v>7458</v>
      </c>
      <c r="JWX3" s="2" t="s">
        <v>7459</v>
      </c>
      <c r="JWY3" s="2" t="s">
        <v>7460</v>
      </c>
      <c r="JWZ3" s="2" t="s">
        <v>7461</v>
      </c>
      <c r="JXA3" s="2" t="s">
        <v>7462</v>
      </c>
      <c r="JXB3" s="2" t="s">
        <v>7463</v>
      </c>
      <c r="JXC3" s="2" t="s">
        <v>7464</v>
      </c>
      <c r="JXD3" s="2" t="s">
        <v>7465</v>
      </c>
      <c r="JXE3" s="2" t="s">
        <v>7466</v>
      </c>
      <c r="JXF3" s="2" t="s">
        <v>7467</v>
      </c>
      <c r="JXG3" s="2" t="s">
        <v>7468</v>
      </c>
      <c r="JXH3" s="2" t="s">
        <v>7469</v>
      </c>
      <c r="JXI3" s="2" t="s">
        <v>7470</v>
      </c>
      <c r="JXJ3" s="2" t="s">
        <v>7471</v>
      </c>
      <c r="JXK3" s="2" t="s">
        <v>7472</v>
      </c>
      <c r="JXL3" s="2" t="s">
        <v>7473</v>
      </c>
      <c r="JXM3" s="2" t="s">
        <v>7474</v>
      </c>
      <c r="JXN3" s="2" t="s">
        <v>7475</v>
      </c>
      <c r="JXO3" s="2" t="s">
        <v>7476</v>
      </c>
      <c r="JXP3" s="2" t="s">
        <v>7477</v>
      </c>
      <c r="JXQ3" s="2" t="s">
        <v>7478</v>
      </c>
      <c r="JXR3" s="2" t="s">
        <v>7479</v>
      </c>
      <c r="JXS3" s="2" t="s">
        <v>7480</v>
      </c>
      <c r="JXT3" s="2" t="s">
        <v>7481</v>
      </c>
      <c r="JXU3" s="2" t="s">
        <v>7482</v>
      </c>
      <c r="JXV3" s="2" t="s">
        <v>7483</v>
      </c>
      <c r="JXW3" s="2" t="s">
        <v>7484</v>
      </c>
      <c r="JXX3" s="2" t="s">
        <v>7485</v>
      </c>
      <c r="JXY3" s="2" t="s">
        <v>7486</v>
      </c>
      <c r="JXZ3" s="2" t="s">
        <v>7487</v>
      </c>
      <c r="JYA3" s="2" t="s">
        <v>7488</v>
      </c>
      <c r="JYB3" s="2" t="s">
        <v>7489</v>
      </c>
      <c r="JYC3" s="2" t="s">
        <v>7490</v>
      </c>
      <c r="JYD3" s="2" t="s">
        <v>7491</v>
      </c>
      <c r="JYE3" s="2" t="s">
        <v>7492</v>
      </c>
      <c r="JYF3" s="2" t="s">
        <v>7493</v>
      </c>
      <c r="JYG3" s="2" t="s">
        <v>7494</v>
      </c>
      <c r="JYH3" s="2" t="s">
        <v>7495</v>
      </c>
      <c r="JYI3" s="2" t="s">
        <v>7496</v>
      </c>
      <c r="JYJ3" s="2" t="s">
        <v>7497</v>
      </c>
      <c r="JYK3" s="2" t="s">
        <v>7498</v>
      </c>
      <c r="JYL3" s="2" t="s">
        <v>7499</v>
      </c>
      <c r="JYM3" s="2" t="s">
        <v>7500</v>
      </c>
      <c r="JYN3" s="2" t="s">
        <v>7501</v>
      </c>
      <c r="JYO3" s="2" t="s">
        <v>7502</v>
      </c>
      <c r="JYP3" s="2" t="s">
        <v>7503</v>
      </c>
      <c r="JYQ3" s="2" t="s">
        <v>7504</v>
      </c>
      <c r="JYR3" s="2" t="s">
        <v>7505</v>
      </c>
      <c r="JYS3" s="2" t="s">
        <v>7506</v>
      </c>
      <c r="JYT3" s="2" t="s">
        <v>7507</v>
      </c>
      <c r="JYU3" s="2" t="s">
        <v>7508</v>
      </c>
      <c r="JYV3" s="2" t="s">
        <v>7509</v>
      </c>
      <c r="JYW3" s="2" t="s">
        <v>7510</v>
      </c>
      <c r="JYX3" s="2" t="s">
        <v>7511</v>
      </c>
      <c r="JYY3" s="2" t="s">
        <v>7512</v>
      </c>
      <c r="JYZ3" s="2" t="s">
        <v>7513</v>
      </c>
      <c r="JZA3" s="2" t="s">
        <v>7514</v>
      </c>
      <c r="JZB3" s="2" t="s">
        <v>7515</v>
      </c>
      <c r="JZC3" s="2" t="s">
        <v>7516</v>
      </c>
      <c r="JZD3" s="2" t="s">
        <v>7517</v>
      </c>
      <c r="JZE3" s="2" t="s">
        <v>7518</v>
      </c>
      <c r="JZF3" s="2" t="s">
        <v>7519</v>
      </c>
      <c r="JZG3" s="2" t="s">
        <v>7520</v>
      </c>
      <c r="JZH3" s="2" t="s">
        <v>7521</v>
      </c>
      <c r="JZI3" s="2" t="s">
        <v>7522</v>
      </c>
      <c r="JZJ3" s="2" t="s">
        <v>7523</v>
      </c>
      <c r="JZK3" s="2" t="s">
        <v>7524</v>
      </c>
      <c r="JZL3" s="2" t="s">
        <v>7525</v>
      </c>
      <c r="JZM3" s="2" t="s">
        <v>7526</v>
      </c>
      <c r="JZN3" s="2" t="s">
        <v>7527</v>
      </c>
      <c r="JZO3" s="2" t="s">
        <v>7528</v>
      </c>
      <c r="JZP3" s="2" t="s">
        <v>7529</v>
      </c>
      <c r="JZQ3" s="2" t="s">
        <v>7530</v>
      </c>
      <c r="JZR3" s="2" t="s">
        <v>7531</v>
      </c>
      <c r="JZS3" s="2" t="s">
        <v>7532</v>
      </c>
      <c r="JZT3" s="2" t="s">
        <v>7533</v>
      </c>
      <c r="JZU3" s="2" t="s">
        <v>7534</v>
      </c>
      <c r="JZV3" s="2" t="s">
        <v>7535</v>
      </c>
      <c r="JZW3" s="2" t="s">
        <v>7536</v>
      </c>
      <c r="JZX3" s="2" t="s">
        <v>7537</v>
      </c>
      <c r="JZY3" s="2" t="s">
        <v>7538</v>
      </c>
      <c r="JZZ3" s="2" t="s">
        <v>7539</v>
      </c>
      <c r="KAA3" s="2" t="s">
        <v>7540</v>
      </c>
      <c r="KAB3" s="2" t="s">
        <v>7541</v>
      </c>
      <c r="KAC3" s="2" t="s">
        <v>7542</v>
      </c>
      <c r="KAD3" s="2" t="s">
        <v>7543</v>
      </c>
      <c r="KAE3" s="2" t="s">
        <v>7544</v>
      </c>
      <c r="KAF3" s="2" t="s">
        <v>7545</v>
      </c>
      <c r="KAG3" s="2" t="s">
        <v>7546</v>
      </c>
      <c r="KAH3" s="2" t="s">
        <v>7547</v>
      </c>
      <c r="KAI3" s="2" t="s">
        <v>7548</v>
      </c>
      <c r="KAJ3" s="2" t="s">
        <v>7549</v>
      </c>
      <c r="KAK3" s="2" t="s">
        <v>7550</v>
      </c>
      <c r="KAL3" s="2" t="s">
        <v>7551</v>
      </c>
      <c r="KAM3" s="2" t="s">
        <v>7552</v>
      </c>
      <c r="KAN3" s="2" t="s">
        <v>7553</v>
      </c>
      <c r="KAO3" s="2" t="s">
        <v>7554</v>
      </c>
      <c r="KAP3" s="2" t="s">
        <v>7555</v>
      </c>
      <c r="KAQ3" s="2" t="s">
        <v>7556</v>
      </c>
      <c r="KAR3" s="2" t="s">
        <v>7557</v>
      </c>
      <c r="KAS3" s="2" t="s">
        <v>7558</v>
      </c>
      <c r="KAT3" s="2" t="s">
        <v>7559</v>
      </c>
      <c r="KAU3" s="2" t="s">
        <v>7560</v>
      </c>
      <c r="KAV3" s="2" t="s">
        <v>7561</v>
      </c>
      <c r="KAW3" s="2" t="s">
        <v>7562</v>
      </c>
      <c r="KAX3" s="2" t="s">
        <v>7563</v>
      </c>
      <c r="KAY3" s="2" t="s">
        <v>7564</v>
      </c>
      <c r="KAZ3" s="2" t="s">
        <v>7565</v>
      </c>
      <c r="KBA3" s="2" t="s">
        <v>7566</v>
      </c>
      <c r="KBB3" s="2" t="s">
        <v>7567</v>
      </c>
      <c r="KBC3" s="2" t="s">
        <v>7568</v>
      </c>
      <c r="KBD3" s="2" t="s">
        <v>7569</v>
      </c>
      <c r="KBE3" s="2" t="s">
        <v>7570</v>
      </c>
      <c r="KBF3" s="2" t="s">
        <v>7571</v>
      </c>
      <c r="KBG3" s="2" t="s">
        <v>7572</v>
      </c>
      <c r="KBH3" s="2" t="s">
        <v>7573</v>
      </c>
      <c r="KBI3" s="2" t="s">
        <v>7574</v>
      </c>
      <c r="KBJ3" s="2" t="s">
        <v>7575</v>
      </c>
      <c r="KBK3" s="2" t="s">
        <v>7576</v>
      </c>
      <c r="KBL3" s="2" t="s">
        <v>7577</v>
      </c>
      <c r="KBM3" s="2" t="s">
        <v>7578</v>
      </c>
      <c r="KBN3" s="2" t="s">
        <v>7579</v>
      </c>
      <c r="KBO3" s="2" t="s">
        <v>7580</v>
      </c>
      <c r="KBP3" s="2" t="s">
        <v>7581</v>
      </c>
      <c r="KBQ3" s="2" t="s">
        <v>7582</v>
      </c>
      <c r="KBR3" s="2" t="s">
        <v>7583</v>
      </c>
      <c r="KBS3" s="2" t="s">
        <v>7584</v>
      </c>
      <c r="KBT3" s="2" t="s">
        <v>7585</v>
      </c>
      <c r="KBU3" s="2" t="s">
        <v>7586</v>
      </c>
      <c r="KBV3" s="2" t="s">
        <v>7587</v>
      </c>
      <c r="KBW3" s="2" t="s">
        <v>7588</v>
      </c>
      <c r="KBX3" s="2" t="s">
        <v>7589</v>
      </c>
      <c r="KBY3" s="2" t="s">
        <v>7590</v>
      </c>
      <c r="KBZ3" s="2" t="s">
        <v>7591</v>
      </c>
      <c r="KCA3" s="2" t="s">
        <v>7592</v>
      </c>
      <c r="KCB3" s="2" t="s">
        <v>7593</v>
      </c>
      <c r="KCC3" s="2" t="s">
        <v>7594</v>
      </c>
      <c r="KCD3" s="2" t="s">
        <v>7595</v>
      </c>
      <c r="KCE3" s="2" t="s">
        <v>7596</v>
      </c>
      <c r="KCF3" s="2" t="s">
        <v>7597</v>
      </c>
      <c r="KCG3" s="2" t="s">
        <v>7598</v>
      </c>
      <c r="KCH3" s="2" t="s">
        <v>7599</v>
      </c>
      <c r="KCI3" s="2" t="s">
        <v>7600</v>
      </c>
      <c r="KCJ3" s="2" t="s">
        <v>7601</v>
      </c>
      <c r="KCK3" s="2" t="s">
        <v>7602</v>
      </c>
      <c r="KCL3" s="2" t="s">
        <v>7603</v>
      </c>
      <c r="KCM3" s="2" t="s">
        <v>7604</v>
      </c>
      <c r="KCN3" s="2" t="s">
        <v>7605</v>
      </c>
      <c r="KCO3" s="2" t="s">
        <v>7606</v>
      </c>
      <c r="KCP3" s="2" t="s">
        <v>7607</v>
      </c>
      <c r="KCQ3" s="2" t="s">
        <v>7608</v>
      </c>
      <c r="KCR3" s="2" t="s">
        <v>7609</v>
      </c>
      <c r="KCS3" s="2" t="s">
        <v>7610</v>
      </c>
      <c r="KCT3" s="2" t="s">
        <v>7611</v>
      </c>
      <c r="KCU3" s="2" t="s">
        <v>7612</v>
      </c>
      <c r="KCV3" s="2" t="s">
        <v>7613</v>
      </c>
      <c r="KCW3" s="2" t="s">
        <v>7614</v>
      </c>
      <c r="KCX3" s="2" t="s">
        <v>7615</v>
      </c>
      <c r="KCY3" s="2" t="s">
        <v>7616</v>
      </c>
      <c r="KCZ3" s="2" t="s">
        <v>7617</v>
      </c>
      <c r="KDA3" s="2" t="s">
        <v>7618</v>
      </c>
      <c r="KDB3" s="2" t="s">
        <v>7619</v>
      </c>
      <c r="KDC3" s="2" t="s">
        <v>7620</v>
      </c>
      <c r="KDD3" s="2" t="s">
        <v>7621</v>
      </c>
      <c r="KDE3" s="2" t="s">
        <v>7622</v>
      </c>
      <c r="KDF3" s="2" t="s">
        <v>7623</v>
      </c>
      <c r="KDG3" s="2" t="s">
        <v>7624</v>
      </c>
      <c r="KDH3" s="2" t="s">
        <v>7625</v>
      </c>
      <c r="KDI3" s="2" t="s">
        <v>7626</v>
      </c>
      <c r="KDJ3" s="2" t="s">
        <v>7627</v>
      </c>
      <c r="KDK3" s="2" t="s">
        <v>7628</v>
      </c>
      <c r="KDL3" s="2" t="s">
        <v>7629</v>
      </c>
      <c r="KDM3" s="2" t="s">
        <v>7630</v>
      </c>
      <c r="KDN3" s="2" t="s">
        <v>7631</v>
      </c>
      <c r="KDO3" s="2" t="s">
        <v>7632</v>
      </c>
      <c r="KDP3" s="2" t="s">
        <v>7633</v>
      </c>
      <c r="KDQ3" s="2" t="s">
        <v>7634</v>
      </c>
      <c r="KDR3" s="2" t="s">
        <v>7635</v>
      </c>
      <c r="KDS3" s="2" t="s">
        <v>7636</v>
      </c>
      <c r="KDT3" s="2" t="s">
        <v>7637</v>
      </c>
      <c r="KDU3" s="2" t="s">
        <v>7638</v>
      </c>
      <c r="KDV3" s="2" t="s">
        <v>7639</v>
      </c>
      <c r="KDW3" s="2" t="s">
        <v>7640</v>
      </c>
      <c r="KDX3" s="2" t="s">
        <v>7641</v>
      </c>
      <c r="KDY3" s="2" t="s">
        <v>7642</v>
      </c>
      <c r="KDZ3" s="2" t="s">
        <v>7643</v>
      </c>
      <c r="KEA3" s="2" t="s">
        <v>7644</v>
      </c>
      <c r="KEB3" s="2" t="s">
        <v>7645</v>
      </c>
      <c r="KEC3" s="2" t="s">
        <v>7646</v>
      </c>
      <c r="KED3" s="2" t="s">
        <v>7647</v>
      </c>
      <c r="KEE3" s="2" t="s">
        <v>7648</v>
      </c>
      <c r="KEF3" s="2" t="s">
        <v>7649</v>
      </c>
      <c r="KEG3" s="2" t="s">
        <v>7650</v>
      </c>
      <c r="KEH3" s="2" t="s">
        <v>7651</v>
      </c>
      <c r="KEI3" s="2" t="s">
        <v>7652</v>
      </c>
      <c r="KEJ3" s="2" t="s">
        <v>7653</v>
      </c>
      <c r="KEK3" s="2" t="s">
        <v>7654</v>
      </c>
      <c r="KEL3" s="2" t="s">
        <v>7655</v>
      </c>
      <c r="KEM3" s="2" t="s">
        <v>7656</v>
      </c>
      <c r="KEN3" s="2" t="s">
        <v>7657</v>
      </c>
      <c r="KEO3" s="2" t="s">
        <v>7658</v>
      </c>
      <c r="KEP3" s="2" t="s">
        <v>7659</v>
      </c>
      <c r="KEQ3" s="2" t="s">
        <v>7660</v>
      </c>
      <c r="KER3" s="2" t="s">
        <v>7661</v>
      </c>
      <c r="KES3" s="2" t="s">
        <v>7662</v>
      </c>
      <c r="KET3" s="2" t="s">
        <v>7663</v>
      </c>
      <c r="KEU3" s="2" t="s">
        <v>7664</v>
      </c>
      <c r="KEV3" s="2" t="s">
        <v>7665</v>
      </c>
      <c r="KEW3" s="2" t="s">
        <v>7666</v>
      </c>
      <c r="KEX3" s="2" t="s">
        <v>7667</v>
      </c>
      <c r="KEY3" s="2" t="s">
        <v>7668</v>
      </c>
      <c r="KEZ3" s="2" t="s">
        <v>7669</v>
      </c>
      <c r="KFA3" s="2" t="s">
        <v>7670</v>
      </c>
      <c r="KFB3" s="2" t="s">
        <v>7671</v>
      </c>
      <c r="KFC3" s="2" t="s">
        <v>7672</v>
      </c>
      <c r="KFD3" s="2" t="s">
        <v>7673</v>
      </c>
      <c r="KFE3" s="2" t="s">
        <v>7674</v>
      </c>
      <c r="KFF3" s="2" t="s">
        <v>7675</v>
      </c>
      <c r="KFG3" s="2" t="s">
        <v>7676</v>
      </c>
      <c r="KFH3" s="2" t="s">
        <v>7677</v>
      </c>
      <c r="KFI3" s="2" t="s">
        <v>7678</v>
      </c>
      <c r="KFJ3" s="2" t="s">
        <v>7679</v>
      </c>
      <c r="KFK3" s="2" t="s">
        <v>7680</v>
      </c>
      <c r="KFL3" s="2" t="s">
        <v>7681</v>
      </c>
      <c r="KFM3" s="2" t="s">
        <v>7682</v>
      </c>
      <c r="KFN3" s="2" t="s">
        <v>7683</v>
      </c>
      <c r="KFO3" s="2" t="s">
        <v>7684</v>
      </c>
      <c r="KFP3" s="2" t="s">
        <v>7685</v>
      </c>
      <c r="KFQ3" s="2" t="s">
        <v>7686</v>
      </c>
      <c r="KFR3" s="2" t="s">
        <v>7687</v>
      </c>
      <c r="KFS3" s="2" t="s">
        <v>7688</v>
      </c>
      <c r="KFT3" s="2" t="s">
        <v>7689</v>
      </c>
      <c r="KFU3" s="2" t="s">
        <v>7690</v>
      </c>
      <c r="KFV3" s="2" t="s">
        <v>7691</v>
      </c>
      <c r="KFW3" s="2" t="s">
        <v>7692</v>
      </c>
      <c r="KFX3" s="2" t="s">
        <v>7693</v>
      </c>
      <c r="KFY3" s="2" t="s">
        <v>7694</v>
      </c>
      <c r="KFZ3" s="2" t="s">
        <v>7695</v>
      </c>
      <c r="KGA3" s="2" t="s">
        <v>7696</v>
      </c>
      <c r="KGB3" s="2" t="s">
        <v>7697</v>
      </c>
      <c r="KGC3" s="2" t="s">
        <v>7698</v>
      </c>
      <c r="KGD3" s="2" t="s">
        <v>7699</v>
      </c>
      <c r="KGE3" s="2" t="s">
        <v>7700</v>
      </c>
      <c r="KGF3" s="2" t="s">
        <v>7701</v>
      </c>
      <c r="KGG3" s="2" t="s">
        <v>7702</v>
      </c>
      <c r="KGH3" s="2" t="s">
        <v>7703</v>
      </c>
      <c r="KGI3" s="2" t="s">
        <v>7704</v>
      </c>
      <c r="KGJ3" s="2" t="s">
        <v>7705</v>
      </c>
      <c r="KGK3" s="2" t="s">
        <v>7706</v>
      </c>
      <c r="KGL3" s="2" t="s">
        <v>7707</v>
      </c>
      <c r="KGM3" s="2" t="s">
        <v>7708</v>
      </c>
      <c r="KGN3" s="2" t="s">
        <v>7709</v>
      </c>
      <c r="KGO3" s="2" t="s">
        <v>7710</v>
      </c>
      <c r="KGP3" s="2" t="s">
        <v>7711</v>
      </c>
      <c r="KGQ3" s="2" t="s">
        <v>7712</v>
      </c>
      <c r="KGR3" s="2" t="s">
        <v>7713</v>
      </c>
      <c r="KGS3" s="2" t="s">
        <v>7714</v>
      </c>
      <c r="KGT3" s="2" t="s">
        <v>7715</v>
      </c>
      <c r="KGU3" s="2" t="s">
        <v>7716</v>
      </c>
      <c r="KGV3" s="2" t="s">
        <v>7717</v>
      </c>
      <c r="KGW3" s="2" t="s">
        <v>7718</v>
      </c>
      <c r="KGX3" s="2" t="s">
        <v>7719</v>
      </c>
      <c r="KGY3" s="2" t="s">
        <v>7720</v>
      </c>
      <c r="KGZ3" s="2" t="s">
        <v>7721</v>
      </c>
      <c r="KHA3" s="2" t="s">
        <v>7722</v>
      </c>
      <c r="KHB3" s="2" t="s">
        <v>7723</v>
      </c>
      <c r="KHC3" s="2" t="s">
        <v>7724</v>
      </c>
      <c r="KHD3" s="2" t="s">
        <v>7725</v>
      </c>
      <c r="KHE3" s="2" t="s">
        <v>7726</v>
      </c>
      <c r="KHF3" s="2" t="s">
        <v>7727</v>
      </c>
      <c r="KHG3" s="2" t="s">
        <v>7728</v>
      </c>
      <c r="KHH3" s="2" t="s">
        <v>7729</v>
      </c>
      <c r="KHI3" s="2" t="s">
        <v>7730</v>
      </c>
      <c r="KHJ3" s="2" t="s">
        <v>7731</v>
      </c>
      <c r="KHK3" s="2" t="s">
        <v>7732</v>
      </c>
      <c r="KHL3" s="2" t="s">
        <v>7733</v>
      </c>
      <c r="KHM3" s="2" t="s">
        <v>7734</v>
      </c>
      <c r="KHN3" s="2" t="s">
        <v>7735</v>
      </c>
      <c r="KHO3" s="2" t="s">
        <v>7736</v>
      </c>
      <c r="KHP3" s="2" t="s">
        <v>7737</v>
      </c>
      <c r="KHQ3" s="2" t="s">
        <v>7738</v>
      </c>
      <c r="KHR3" s="2" t="s">
        <v>7739</v>
      </c>
      <c r="KHS3" s="2" t="s">
        <v>7740</v>
      </c>
      <c r="KHT3" s="2" t="s">
        <v>7741</v>
      </c>
      <c r="KHU3" s="2" t="s">
        <v>7742</v>
      </c>
      <c r="KHV3" s="2" t="s">
        <v>7743</v>
      </c>
      <c r="KHW3" s="2" t="s">
        <v>7744</v>
      </c>
      <c r="KHX3" s="2" t="s">
        <v>7745</v>
      </c>
      <c r="KHY3" s="2" t="s">
        <v>7746</v>
      </c>
      <c r="KHZ3" s="2" t="s">
        <v>7747</v>
      </c>
      <c r="KIA3" s="2" t="s">
        <v>7748</v>
      </c>
      <c r="KIB3" s="2" t="s">
        <v>7749</v>
      </c>
      <c r="KIC3" s="2" t="s">
        <v>7750</v>
      </c>
      <c r="KID3" s="2" t="s">
        <v>7751</v>
      </c>
      <c r="KIE3" s="2" t="s">
        <v>7752</v>
      </c>
      <c r="KIF3" s="2" t="s">
        <v>7753</v>
      </c>
      <c r="KIG3" s="2" t="s">
        <v>7754</v>
      </c>
      <c r="KIH3" s="2" t="s">
        <v>7755</v>
      </c>
      <c r="KII3" s="2" t="s">
        <v>7756</v>
      </c>
      <c r="KIJ3" s="2" t="s">
        <v>7757</v>
      </c>
      <c r="KIK3" s="2" t="s">
        <v>7758</v>
      </c>
      <c r="KIL3" s="2" t="s">
        <v>7759</v>
      </c>
      <c r="KIM3" s="2" t="s">
        <v>7760</v>
      </c>
      <c r="KIN3" s="2" t="s">
        <v>7761</v>
      </c>
      <c r="KIO3" s="2" t="s">
        <v>7762</v>
      </c>
      <c r="KIP3" s="2" t="s">
        <v>7763</v>
      </c>
      <c r="KIQ3" s="2" t="s">
        <v>7764</v>
      </c>
      <c r="KIR3" s="2" t="s">
        <v>7765</v>
      </c>
      <c r="KIS3" s="2" t="s">
        <v>7766</v>
      </c>
      <c r="KIT3" s="2" t="s">
        <v>7767</v>
      </c>
      <c r="KIU3" s="2" t="s">
        <v>7768</v>
      </c>
      <c r="KIV3" s="2" t="s">
        <v>7769</v>
      </c>
      <c r="KIW3" s="2" t="s">
        <v>7770</v>
      </c>
      <c r="KIX3" s="2" t="s">
        <v>7771</v>
      </c>
      <c r="KIY3" s="2" t="s">
        <v>7772</v>
      </c>
      <c r="KIZ3" s="2" t="s">
        <v>7773</v>
      </c>
      <c r="KJA3" s="2" t="s">
        <v>7774</v>
      </c>
      <c r="KJB3" s="2" t="s">
        <v>7775</v>
      </c>
      <c r="KJC3" s="2" t="s">
        <v>7776</v>
      </c>
      <c r="KJD3" s="2" t="s">
        <v>7777</v>
      </c>
      <c r="KJE3" s="2" t="s">
        <v>7778</v>
      </c>
      <c r="KJF3" s="2" t="s">
        <v>7779</v>
      </c>
      <c r="KJG3" s="2" t="s">
        <v>7780</v>
      </c>
      <c r="KJH3" s="2" t="s">
        <v>7781</v>
      </c>
      <c r="KJI3" s="2" t="s">
        <v>7782</v>
      </c>
      <c r="KJJ3" s="2" t="s">
        <v>7783</v>
      </c>
      <c r="KJK3" s="2" t="s">
        <v>7784</v>
      </c>
      <c r="KJL3" s="2" t="s">
        <v>7785</v>
      </c>
      <c r="KJM3" s="2" t="s">
        <v>7786</v>
      </c>
      <c r="KJN3" s="2" t="s">
        <v>7787</v>
      </c>
      <c r="KJO3" s="2" t="s">
        <v>7788</v>
      </c>
      <c r="KJP3" s="2" t="s">
        <v>7789</v>
      </c>
      <c r="KJQ3" s="2" t="s">
        <v>7790</v>
      </c>
      <c r="KJR3" s="2" t="s">
        <v>7791</v>
      </c>
      <c r="KJS3" s="2" t="s">
        <v>7792</v>
      </c>
      <c r="KJT3" s="2" t="s">
        <v>7793</v>
      </c>
      <c r="KJU3" s="2" t="s">
        <v>7794</v>
      </c>
      <c r="KJV3" s="2" t="s">
        <v>7795</v>
      </c>
      <c r="KJW3" s="2" t="s">
        <v>7796</v>
      </c>
      <c r="KJX3" s="2" t="s">
        <v>7797</v>
      </c>
      <c r="KJY3" s="2" t="s">
        <v>7798</v>
      </c>
      <c r="KJZ3" s="2" t="s">
        <v>7799</v>
      </c>
      <c r="KKA3" s="2" t="s">
        <v>7800</v>
      </c>
      <c r="KKB3" s="2" t="s">
        <v>7801</v>
      </c>
      <c r="KKC3" s="2" t="s">
        <v>7802</v>
      </c>
      <c r="KKD3" s="2" t="s">
        <v>7803</v>
      </c>
      <c r="KKE3" s="2" t="s">
        <v>7804</v>
      </c>
      <c r="KKF3" s="2" t="s">
        <v>7805</v>
      </c>
      <c r="KKG3" s="2" t="s">
        <v>7806</v>
      </c>
      <c r="KKH3" s="2" t="s">
        <v>7807</v>
      </c>
      <c r="KKI3" s="2" t="s">
        <v>7808</v>
      </c>
      <c r="KKJ3" s="2" t="s">
        <v>7809</v>
      </c>
      <c r="KKK3" s="2" t="s">
        <v>7810</v>
      </c>
      <c r="KKL3" s="2" t="s">
        <v>7811</v>
      </c>
      <c r="KKM3" s="2" t="s">
        <v>7812</v>
      </c>
      <c r="KKN3" s="2" t="s">
        <v>7813</v>
      </c>
      <c r="KKO3" s="2" t="s">
        <v>7814</v>
      </c>
      <c r="KKP3" s="2" t="s">
        <v>7815</v>
      </c>
      <c r="KKQ3" s="2" t="s">
        <v>7816</v>
      </c>
      <c r="KKR3" s="2" t="s">
        <v>7817</v>
      </c>
      <c r="KKS3" s="2" t="s">
        <v>7818</v>
      </c>
      <c r="KKT3" s="2" t="s">
        <v>7819</v>
      </c>
      <c r="KKU3" s="2" t="s">
        <v>7820</v>
      </c>
      <c r="KKV3" s="2" t="s">
        <v>7821</v>
      </c>
      <c r="KKW3" s="2" t="s">
        <v>7822</v>
      </c>
      <c r="KKX3" s="2" t="s">
        <v>7823</v>
      </c>
      <c r="KKY3" s="2" t="s">
        <v>7824</v>
      </c>
      <c r="KKZ3" s="2" t="s">
        <v>7825</v>
      </c>
      <c r="KLA3" s="2" t="s">
        <v>7826</v>
      </c>
      <c r="KLB3" s="2" t="s">
        <v>7827</v>
      </c>
      <c r="KLC3" s="2" t="s">
        <v>7828</v>
      </c>
      <c r="KLD3" s="2" t="s">
        <v>7829</v>
      </c>
      <c r="KLE3" s="2" t="s">
        <v>7830</v>
      </c>
      <c r="KLF3" s="2" t="s">
        <v>7831</v>
      </c>
      <c r="KLG3" s="2" t="s">
        <v>7832</v>
      </c>
      <c r="KLH3" s="2" t="s">
        <v>7833</v>
      </c>
      <c r="KLI3" s="2" t="s">
        <v>7834</v>
      </c>
      <c r="KLJ3" s="2" t="s">
        <v>7835</v>
      </c>
      <c r="KLK3" s="2" t="s">
        <v>7836</v>
      </c>
      <c r="KLL3" s="2" t="s">
        <v>7837</v>
      </c>
      <c r="KLM3" s="2" t="s">
        <v>7838</v>
      </c>
      <c r="KLN3" s="2" t="s">
        <v>7839</v>
      </c>
      <c r="KLO3" s="2" t="s">
        <v>7840</v>
      </c>
      <c r="KLP3" s="2" t="s">
        <v>7841</v>
      </c>
      <c r="KLQ3" s="2" t="s">
        <v>7842</v>
      </c>
      <c r="KLR3" s="2" t="s">
        <v>7843</v>
      </c>
      <c r="KLS3" s="2" t="s">
        <v>7844</v>
      </c>
      <c r="KLT3" s="2" t="s">
        <v>7845</v>
      </c>
      <c r="KLU3" s="2" t="s">
        <v>7846</v>
      </c>
      <c r="KLV3" s="2" t="s">
        <v>7847</v>
      </c>
      <c r="KLW3" s="2" t="s">
        <v>7848</v>
      </c>
      <c r="KLX3" s="2" t="s">
        <v>7849</v>
      </c>
      <c r="KLY3" s="2" t="s">
        <v>7850</v>
      </c>
      <c r="KLZ3" s="2" t="s">
        <v>7851</v>
      </c>
      <c r="KMA3" s="2" t="s">
        <v>7852</v>
      </c>
      <c r="KMB3" s="2" t="s">
        <v>7853</v>
      </c>
      <c r="KMC3" s="2" t="s">
        <v>7854</v>
      </c>
      <c r="KMD3" s="2" t="s">
        <v>7855</v>
      </c>
      <c r="KME3" s="2" t="s">
        <v>7856</v>
      </c>
      <c r="KMF3" s="2" t="s">
        <v>7857</v>
      </c>
      <c r="KMG3" s="2" t="s">
        <v>7858</v>
      </c>
      <c r="KMH3" s="2" t="s">
        <v>7859</v>
      </c>
      <c r="KMI3" s="2" t="s">
        <v>7860</v>
      </c>
      <c r="KMJ3" s="2" t="s">
        <v>7861</v>
      </c>
      <c r="KMK3" s="2" t="s">
        <v>7862</v>
      </c>
      <c r="KML3" s="2" t="s">
        <v>7863</v>
      </c>
      <c r="KMM3" s="2" t="s">
        <v>7864</v>
      </c>
      <c r="KMN3" s="2" t="s">
        <v>7865</v>
      </c>
      <c r="KMO3" s="2" t="s">
        <v>7866</v>
      </c>
      <c r="KMP3" s="2" t="s">
        <v>7867</v>
      </c>
      <c r="KMQ3" s="2" t="s">
        <v>7868</v>
      </c>
      <c r="KMR3" s="2" t="s">
        <v>7869</v>
      </c>
      <c r="KMS3" s="2" t="s">
        <v>7870</v>
      </c>
      <c r="KMT3" s="2" t="s">
        <v>7871</v>
      </c>
      <c r="KMU3" s="2" t="s">
        <v>7872</v>
      </c>
      <c r="KMV3" s="2" t="s">
        <v>7873</v>
      </c>
      <c r="KMW3" s="2" t="s">
        <v>7874</v>
      </c>
      <c r="KMX3" s="2" t="s">
        <v>7875</v>
      </c>
      <c r="KMY3" s="2" t="s">
        <v>7876</v>
      </c>
      <c r="KMZ3" s="2" t="s">
        <v>7877</v>
      </c>
      <c r="KNA3" s="2" t="s">
        <v>7878</v>
      </c>
      <c r="KNB3" s="2" t="s">
        <v>7879</v>
      </c>
      <c r="KNC3" s="2" t="s">
        <v>7880</v>
      </c>
      <c r="KND3" s="2" t="s">
        <v>7881</v>
      </c>
      <c r="KNE3" s="2" t="s">
        <v>7882</v>
      </c>
      <c r="KNF3" s="2" t="s">
        <v>7883</v>
      </c>
      <c r="KNG3" s="2" t="s">
        <v>7884</v>
      </c>
      <c r="KNH3" s="2" t="s">
        <v>7885</v>
      </c>
      <c r="KNI3" s="2" t="s">
        <v>7886</v>
      </c>
      <c r="KNJ3" s="2" t="s">
        <v>7887</v>
      </c>
      <c r="KNK3" s="2" t="s">
        <v>7888</v>
      </c>
      <c r="KNL3" s="2" t="s">
        <v>7889</v>
      </c>
      <c r="KNM3" s="2" t="s">
        <v>7890</v>
      </c>
      <c r="KNN3" s="2" t="s">
        <v>7891</v>
      </c>
      <c r="KNO3" s="2" t="s">
        <v>7892</v>
      </c>
      <c r="KNP3" s="2" t="s">
        <v>7893</v>
      </c>
      <c r="KNQ3" s="2" t="s">
        <v>7894</v>
      </c>
      <c r="KNR3" s="2" t="s">
        <v>7895</v>
      </c>
      <c r="KNS3" s="2" t="s">
        <v>7896</v>
      </c>
      <c r="KNT3" s="2" t="s">
        <v>7897</v>
      </c>
      <c r="KNU3" s="2" t="s">
        <v>7898</v>
      </c>
      <c r="KNV3" s="2" t="s">
        <v>7899</v>
      </c>
      <c r="KNW3" s="2" t="s">
        <v>7900</v>
      </c>
      <c r="KNX3" s="2" t="s">
        <v>7901</v>
      </c>
      <c r="KNY3" s="2" t="s">
        <v>7902</v>
      </c>
      <c r="KNZ3" s="2" t="s">
        <v>7903</v>
      </c>
      <c r="KOA3" s="2" t="s">
        <v>7904</v>
      </c>
      <c r="KOB3" s="2" t="s">
        <v>7905</v>
      </c>
      <c r="KOC3" s="2" t="s">
        <v>7906</v>
      </c>
      <c r="KOD3" s="2" t="s">
        <v>7907</v>
      </c>
      <c r="KOE3" s="2" t="s">
        <v>7908</v>
      </c>
      <c r="KOF3" s="2" t="s">
        <v>7909</v>
      </c>
      <c r="KOG3" s="2" t="s">
        <v>7910</v>
      </c>
      <c r="KOH3" s="2" t="s">
        <v>7911</v>
      </c>
      <c r="KOI3" s="2" t="s">
        <v>7912</v>
      </c>
      <c r="KOJ3" s="2" t="s">
        <v>7913</v>
      </c>
      <c r="KOK3" s="2" t="s">
        <v>7914</v>
      </c>
      <c r="KOL3" s="2" t="s">
        <v>7915</v>
      </c>
      <c r="KOM3" s="2" t="s">
        <v>7916</v>
      </c>
      <c r="KON3" s="2" t="s">
        <v>7917</v>
      </c>
      <c r="KOO3" s="2" t="s">
        <v>7918</v>
      </c>
      <c r="KOP3" s="2" t="s">
        <v>7919</v>
      </c>
      <c r="KOQ3" s="2" t="s">
        <v>7920</v>
      </c>
      <c r="KOR3" s="2" t="s">
        <v>7921</v>
      </c>
      <c r="KOS3" s="2" t="s">
        <v>7922</v>
      </c>
      <c r="KOT3" s="2" t="s">
        <v>7923</v>
      </c>
      <c r="KOU3" s="2" t="s">
        <v>7924</v>
      </c>
      <c r="KOV3" s="2" t="s">
        <v>7925</v>
      </c>
      <c r="KOW3" s="2" t="s">
        <v>7926</v>
      </c>
      <c r="KOX3" s="2" t="s">
        <v>7927</v>
      </c>
      <c r="KOY3" s="2" t="s">
        <v>7928</v>
      </c>
      <c r="KOZ3" s="2" t="s">
        <v>7929</v>
      </c>
      <c r="KPA3" s="2" t="s">
        <v>7930</v>
      </c>
      <c r="KPB3" s="2" t="s">
        <v>7931</v>
      </c>
      <c r="KPC3" s="2" t="s">
        <v>7932</v>
      </c>
      <c r="KPD3" s="2" t="s">
        <v>7933</v>
      </c>
      <c r="KPE3" s="2" t="s">
        <v>7934</v>
      </c>
      <c r="KPF3" s="2" t="s">
        <v>7935</v>
      </c>
      <c r="KPG3" s="2" t="s">
        <v>7936</v>
      </c>
      <c r="KPH3" s="2" t="s">
        <v>7937</v>
      </c>
      <c r="KPI3" s="2" t="s">
        <v>7938</v>
      </c>
      <c r="KPJ3" s="2" t="s">
        <v>7939</v>
      </c>
      <c r="KPK3" s="2" t="s">
        <v>7940</v>
      </c>
      <c r="KPL3" s="2" t="s">
        <v>7941</v>
      </c>
      <c r="KPM3" s="2" t="s">
        <v>7942</v>
      </c>
      <c r="KPN3" s="2" t="s">
        <v>7943</v>
      </c>
      <c r="KPO3" s="2" t="s">
        <v>7944</v>
      </c>
      <c r="KPP3" s="2" t="s">
        <v>7945</v>
      </c>
      <c r="KPQ3" s="2" t="s">
        <v>7946</v>
      </c>
      <c r="KPR3" s="2" t="s">
        <v>7947</v>
      </c>
      <c r="KPS3" s="2" t="s">
        <v>7948</v>
      </c>
      <c r="KPT3" s="2" t="s">
        <v>7949</v>
      </c>
      <c r="KPU3" s="2" t="s">
        <v>7950</v>
      </c>
      <c r="KPV3" s="2" t="s">
        <v>7951</v>
      </c>
      <c r="KPW3" s="2" t="s">
        <v>7952</v>
      </c>
      <c r="KPX3" s="2" t="s">
        <v>7953</v>
      </c>
      <c r="KPY3" s="2" t="s">
        <v>7954</v>
      </c>
      <c r="KPZ3" s="2" t="s">
        <v>7955</v>
      </c>
      <c r="KQA3" s="2" t="s">
        <v>7956</v>
      </c>
      <c r="KQB3" s="2" t="s">
        <v>7957</v>
      </c>
      <c r="KQC3" s="2" t="s">
        <v>7958</v>
      </c>
      <c r="KQD3" s="2" t="s">
        <v>7959</v>
      </c>
      <c r="KQE3" s="2" t="s">
        <v>7960</v>
      </c>
      <c r="KQF3" s="2" t="s">
        <v>7961</v>
      </c>
      <c r="KQG3" s="2" t="s">
        <v>7962</v>
      </c>
      <c r="KQH3" s="2" t="s">
        <v>7963</v>
      </c>
      <c r="KQI3" s="2" t="s">
        <v>7964</v>
      </c>
      <c r="KQJ3" s="2" t="s">
        <v>7965</v>
      </c>
      <c r="KQK3" s="2" t="s">
        <v>7966</v>
      </c>
      <c r="KQL3" s="2" t="s">
        <v>7967</v>
      </c>
      <c r="KQM3" s="2" t="s">
        <v>7968</v>
      </c>
      <c r="KQN3" s="2" t="s">
        <v>7969</v>
      </c>
      <c r="KQO3" s="2" t="s">
        <v>7970</v>
      </c>
      <c r="KQP3" s="2" t="s">
        <v>7971</v>
      </c>
      <c r="KQQ3" s="2" t="s">
        <v>7972</v>
      </c>
      <c r="KQR3" s="2" t="s">
        <v>7973</v>
      </c>
      <c r="KQS3" s="2" t="s">
        <v>7974</v>
      </c>
      <c r="KQT3" s="2" t="s">
        <v>7975</v>
      </c>
      <c r="KQU3" s="2" t="s">
        <v>7976</v>
      </c>
      <c r="KQV3" s="2" t="s">
        <v>7977</v>
      </c>
      <c r="KQW3" s="2" t="s">
        <v>7978</v>
      </c>
      <c r="KQX3" s="2" t="s">
        <v>7979</v>
      </c>
      <c r="KQY3" s="2" t="s">
        <v>7980</v>
      </c>
      <c r="KQZ3" s="2" t="s">
        <v>7981</v>
      </c>
      <c r="KRA3" s="2" t="s">
        <v>7982</v>
      </c>
      <c r="KRB3" s="2" t="s">
        <v>7983</v>
      </c>
      <c r="KRC3" s="2" t="s">
        <v>7984</v>
      </c>
      <c r="KRD3" s="2" t="s">
        <v>7985</v>
      </c>
      <c r="KRE3" s="2" t="s">
        <v>7986</v>
      </c>
      <c r="KRF3" s="2" t="s">
        <v>7987</v>
      </c>
      <c r="KRG3" s="2" t="s">
        <v>7988</v>
      </c>
      <c r="KRH3" s="2" t="s">
        <v>7989</v>
      </c>
      <c r="KRI3" s="2" t="s">
        <v>7990</v>
      </c>
      <c r="KRJ3" s="2" t="s">
        <v>7991</v>
      </c>
      <c r="KRK3" s="2" t="s">
        <v>7992</v>
      </c>
      <c r="KRL3" s="2" t="s">
        <v>7993</v>
      </c>
      <c r="KRM3" s="2" t="s">
        <v>7994</v>
      </c>
      <c r="KRN3" s="2" t="s">
        <v>7995</v>
      </c>
      <c r="KRO3" s="2" t="s">
        <v>7996</v>
      </c>
      <c r="KRP3" s="2" t="s">
        <v>7997</v>
      </c>
      <c r="KRQ3" s="2" t="s">
        <v>7998</v>
      </c>
      <c r="KRR3" s="2" t="s">
        <v>7999</v>
      </c>
      <c r="KRS3" s="2" t="s">
        <v>8000</v>
      </c>
      <c r="KRT3" s="2" t="s">
        <v>8001</v>
      </c>
      <c r="KRU3" s="2" t="s">
        <v>8002</v>
      </c>
      <c r="KRV3" s="2" t="s">
        <v>8003</v>
      </c>
      <c r="KRW3" s="2" t="s">
        <v>8004</v>
      </c>
      <c r="KRX3" s="2" t="s">
        <v>8005</v>
      </c>
      <c r="KRY3" s="2" t="s">
        <v>8006</v>
      </c>
      <c r="KRZ3" s="2" t="s">
        <v>8007</v>
      </c>
      <c r="KSA3" s="2" t="s">
        <v>8008</v>
      </c>
      <c r="KSB3" s="2" t="s">
        <v>8009</v>
      </c>
      <c r="KSC3" s="2" t="s">
        <v>8010</v>
      </c>
      <c r="KSD3" s="2" t="s">
        <v>8011</v>
      </c>
      <c r="KSE3" s="2" t="s">
        <v>8012</v>
      </c>
      <c r="KSF3" s="2" t="s">
        <v>8013</v>
      </c>
      <c r="KSG3" s="2" t="s">
        <v>8014</v>
      </c>
      <c r="KSH3" s="2" t="s">
        <v>8015</v>
      </c>
      <c r="KSI3" s="2" t="s">
        <v>8016</v>
      </c>
      <c r="KSJ3" s="2" t="s">
        <v>8017</v>
      </c>
      <c r="KSK3" s="2" t="s">
        <v>8018</v>
      </c>
      <c r="KSL3" s="2" t="s">
        <v>8019</v>
      </c>
      <c r="KSM3" s="2" t="s">
        <v>8020</v>
      </c>
      <c r="KSN3" s="2" t="s">
        <v>8021</v>
      </c>
      <c r="KSO3" s="2" t="s">
        <v>8022</v>
      </c>
      <c r="KSP3" s="2" t="s">
        <v>8023</v>
      </c>
      <c r="KSQ3" s="2" t="s">
        <v>8024</v>
      </c>
      <c r="KSR3" s="2" t="s">
        <v>8025</v>
      </c>
      <c r="KSS3" s="2" t="s">
        <v>8026</v>
      </c>
      <c r="KST3" s="2" t="s">
        <v>8027</v>
      </c>
      <c r="KSU3" s="2" t="s">
        <v>8028</v>
      </c>
      <c r="KSV3" s="2" t="s">
        <v>8029</v>
      </c>
      <c r="KSW3" s="2" t="s">
        <v>8030</v>
      </c>
      <c r="KSX3" s="2" t="s">
        <v>8031</v>
      </c>
      <c r="KSY3" s="2" t="s">
        <v>8032</v>
      </c>
      <c r="KSZ3" s="2" t="s">
        <v>8033</v>
      </c>
      <c r="KTA3" s="2" t="s">
        <v>8034</v>
      </c>
      <c r="KTB3" s="2" t="s">
        <v>8035</v>
      </c>
      <c r="KTC3" s="2" t="s">
        <v>8036</v>
      </c>
      <c r="KTD3" s="2" t="s">
        <v>8037</v>
      </c>
      <c r="KTE3" s="2" t="s">
        <v>8038</v>
      </c>
      <c r="KTF3" s="2" t="s">
        <v>8039</v>
      </c>
      <c r="KTG3" s="2" t="s">
        <v>8040</v>
      </c>
      <c r="KTH3" s="2" t="s">
        <v>8041</v>
      </c>
      <c r="KTI3" s="2" t="s">
        <v>8042</v>
      </c>
      <c r="KTJ3" s="2" t="s">
        <v>8043</v>
      </c>
      <c r="KTK3" s="2" t="s">
        <v>8044</v>
      </c>
      <c r="KTL3" s="2" t="s">
        <v>8045</v>
      </c>
      <c r="KTM3" s="2" t="s">
        <v>8046</v>
      </c>
      <c r="KTN3" s="2" t="s">
        <v>8047</v>
      </c>
      <c r="KTO3" s="2" t="s">
        <v>8048</v>
      </c>
      <c r="KTP3" s="2" t="s">
        <v>8049</v>
      </c>
      <c r="KTQ3" s="2" t="s">
        <v>8050</v>
      </c>
      <c r="KTR3" s="2" t="s">
        <v>8051</v>
      </c>
      <c r="KTS3" s="2" t="s">
        <v>8052</v>
      </c>
      <c r="KTT3" s="2" t="s">
        <v>8053</v>
      </c>
      <c r="KTU3" s="2" t="s">
        <v>8054</v>
      </c>
      <c r="KTV3" s="2" t="s">
        <v>8055</v>
      </c>
      <c r="KTW3" s="2" t="s">
        <v>8056</v>
      </c>
      <c r="KTX3" s="2" t="s">
        <v>8057</v>
      </c>
      <c r="KTY3" s="2" t="s">
        <v>8058</v>
      </c>
      <c r="KTZ3" s="2" t="s">
        <v>8059</v>
      </c>
      <c r="KUA3" s="2" t="s">
        <v>8060</v>
      </c>
      <c r="KUB3" s="2" t="s">
        <v>8061</v>
      </c>
      <c r="KUC3" s="2" t="s">
        <v>8062</v>
      </c>
      <c r="KUD3" s="2" t="s">
        <v>8063</v>
      </c>
      <c r="KUE3" s="2" t="s">
        <v>8064</v>
      </c>
      <c r="KUF3" s="2" t="s">
        <v>8065</v>
      </c>
      <c r="KUG3" s="2" t="s">
        <v>8066</v>
      </c>
      <c r="KUH3" s="2" t="s">
        <v>8067</v>
      </c>
      <c r="KUI3" s="2" t="s">
        <v>8068</v>
      </c>
      <c r="KUJ3" s="2" t="s">
        <v>8069</v>
      </c>
      <c r="KUK3" s="2" t="s">
        <v>8070</v>
      </c>
      <c r="KUL3" s="2" t="s">
        <v>8071</v>
      </c>
      <c r="KUM3" s="2" t="s">
        <v>8072</v>
      </c>
      <c r="KUN3" s="2" t="s">
        <v>8073</v>
      </c>
      <c r="KUO3" s="2" t="s">
        <v>8074</v>
      </c>
      <c r="KUP3" s="2" t="s">
        <v>8075</v>
      </c>
      <c r="KUQ3" s="2" t="s">
        <v>8076</v>
      </c>
      <c r="KUR3" s="2" t="s">
        <v>8077</v>
      </c>
      <c r="KUS3" s="2" t="s">
        <v>8078</v>
      </c>
      <c r="KUT3" s="2" t="s">
        <v>8079</v>
      </c>
      <c r="KUU3" s="2" t="s">
        <v>8080</v>
      </c>
      <c r="KUV3" s="2" t="s">
        <v>8081</v>
      </c>
      <c r="KUW3" s="2" t="s">
        <v>8082</v>
      </c>
      <c r="KUX3" s="2" t="s">
        <v>8083</v>
      </c>
      <c r="KUY3" s="2" t="s">
        <v>8084</v>
      </c>
      <c r="KUZ3" s="2" t="s">
        <v>8085</v>
      </c>
      <c r="KVA3" s="2" t="s">
        <v>8086</v>
      </c>
      <c r="KVB3" s="2" t="s">
        <v>8087</v>
      </c>
      <c r="KVC3" s="2" t="s">
        <v>8088</v>
      </c>
      <c r="KVD3" s="2" t="s">
        <v>8089</v>
      </c>
      <c r="KVE3" s="2" t="s">
        <v>8090</v>
      </c>
      <c r="KVF3" s="2" t="s">
        <v>8091</v>
      </c>
      <c r="KVG3" s="2" t="s">
        <v>8092</v>
      </c>
      <c r="KVH3" s="2" t="s">
        <v>8093</v>
      </c>
      <c r="KVI3" s="2" t="s">
        <v>8094</v>
      </c>
      <c r="KVJ3" s="2" t="s">
        <v>8095</v>
      </c>
      <c r="KVK3" s="2" t="s">
        <v>8096</v>
      </c>
      <c r="KVL3" s="2" t="s">
        <v>8097</v>
      </c>
      <c r="KVM3" s="2" t="s">
        <v>8098</v>
      </c>
      <c r="KVN3" s="2" t="s">
        <v>8099</v>
      </c>
      <c r="KVO3" s="2" t="s">
        <v>8100</v>
      </c>
      <c r="KVP3" s="2" t="s">
        <v>8101</v>
      </c>
      <c r="KVQ3" s="2" t="s">
        <v>8102</v>
      </c>
      <c r="KVR3" s="2" t="s">
        <v>8103</v>
      </c>
      <c r="KVS3" s="2" t="s">
        <v>8104</v>
      </c>
      <c r="KVT3" s="2" t="s">
        <v>8105</v>
      </c>
      <c r="KVU3" s="2" t="s">
        <v>8106</v>
      </c>
      <c r="KVV3" s="2" t="s">
        <v>8107</v>
      </c>
      <c r="KVW3" s="2" t="s">
        <v>8108</v>
      </c>
      <c r="KVX3" s="2" t="s">
        <v>8109</v>
      </c>
      <c r="KVY3" s="2" t="s">
        <v>8110</v>
      </c>
      <c r="KVZ3" s="2" t="s">
        <v>8111</v>
      </c>
      <c r="KWA3" s="2" t="s">
        <v>8112</v>
      </c>
      <c r="KWB3" s="2" t="s">
        <v>8113</v>
      </c>
      <c r="KWC3" s="2" t="s">
        <v>8114</v>
      </c>
      <c r="KWD3" s="2" t="s">
        <v>8115</v>
      </c>
      <c r="KWE3" s="2" t="s">
        <v>8116</v>
      </c>
      <c r="KWF3" s="2" t="s">
        <v>8117</v>
      </c>
      <c r="KWG3" s="2" t="s">
        <v>8118</v>
      </c>
      <c r="KWH3" s="2" t="s">
        <v>8119</v>
      </c>
      <c r="KWI3" s="2" t="s">
        <v>8120</v>
      </c>
      <c r="KWJ3" s="2" t="s">
        <v>8121</v>
      </c>
      <c r="KWK3" s="2" t="s">
        <v>8122</v>
      </c>
      <c r="KWL3" s="2" t="s">
        <v>8123</v>
      </c>
      <c r="KWM3" s="2" t="s">
        <v>8124</v>
      </c>
      <c r="KWN3" s="2" t="s">
        <v>8125</v>
      </c>
      <c r="KWO3" s="2" t="s">
        <v>8126</v>
      </c>
      <c r="KWP3" s="2" t="s">
        <v>8127</v>
      </c>
      <c r="KWQ3" s="2" t="s">
        <v>8128</v>
      </c>
      <c r="KWR3" s="2" t="s">
        <v>8129</v>
      </c>
      <c r="KWS3" s="2" t="s">
        <v>8130</v>
      </c>
      <c r="KWT3" s="2" t="s">
        <v>8131</v>
      </c>
      <c r="KWU3" s="2" t="s">
        <v>8132</v>
      </c>
      <c r="KWV3" s="2" t="s">
        <v>8133</v>
      </c>
      <c r="KWW3" s="2" t="s">
        <v>8134</v>
      </c>
      <c r="KWX3" s="2" t="s">
        <v>8135</v>
      </c>
      <c r="KWY3" s="2" t="s">
        <v>8136</v>
      </c>
      <c r="KWZ3" s="2" t="s">
        <v>8137</v>
      </c>
      <c r="KXA3" s="2" t="s">
        <v>8138</v>
      </c>
      <c r="KXB3" s="2" t="s">
        <v>8139</v>
      </c>
      <c r="KXC3" s="2" t="s">
        <v>8140</v>
      </c>
      <c r="KXD3" s="2" t="s">
        <v>8141</v>
      </c>
      <c r="KXE3" s="2" t="s">
        <v>8142</v>
      </c>
      <c r="KXF3" s="2" t="s">
        <v>8143</v>
      </c>
      <c r="KXG3" s="2" t="s">
        <v>8144</v>
      </c>
      <c r="KXH3" s="2" t="s">
        <v>8145</v>
      </c>
      <c r="KXI3" s="2" t="s">
        <v>8146</v>
      </c>
      <c r="KXJ3" s="2" t="s">
        <v>8147</v>
      </c>
      <c r="KXK3" s="2" t="s">
        <v>8148</v>
      </c>
      <c r="KXL3" s="2" t="s">
        <v>8149</v>
      </c>
      <c r="KXM3" s="2" t="s">
        <v>8150</v>
      </c>
      <c r="KXN3" s="2" t="s">
        <v>8151</v>
      </c>
      <c r="KXO3" s="2" t="s">
        <v>8152</v>
      </c>
      <c r="KXP3" s="2" t="s">
        <v>8153</v>
      </c>
      <c r="KXQ3" s="2" t="s">
        <v>8154</v>
      </c>
      <c r="KXR3" s="2" t="s">
        <v>8155</v>
      </c>
      <c r="KXS3" s="2" t="s">
        <v>8156</v>
      </c>
      <c r="KXT3" s="2" t="s">
        <v>8157</v>
      </c>
      <c r="KXU3" s="2" t="s">
        <v>8158</v>
      </c>
      <c r="KXV3" s="2" t="s">
        <v>8159</v>
      </c>
      <c r="KXW3" s="2" t="s">
        <v>8160</v>
      </c>
      <c r="KXX3" s="2" t="s">
        <v>8161</v>
      </c>
      <c r="KXY3" s="2" t="s">
        <v>8162</v>
      </c>
      <c r="KXZ3" s="2" t="s">
        <v>8163</v>
      </c>
      <c r="KYA3" s="2" t="s">
        <v>8164</v>
      </c>
      <c r="KYB3" s="2" t="s">
        <v>8165</v>
      </c>
      <c r="KYC3" s="2" t="s">
        <v>8166</v>
      </c>
      <c r="KYD3" s="2" t="s">
        <v>8167</v>
      </c>
      <c r="KYE3" s="2" t="s">
        <v>8168</v>
      </c>
      <c r="KYF3" s="2" t="s">
        <v>8169</v>
      </c>
      <c r="KYG3" s="2" t="s">
        <v>8170</v>
      </c>
      <c r="KYH3" s="2" t="s">
        <v>8171</v>
      </c>
      <c r="KYI3" s="2" t="s">
        <v>8172</v>
      </c>
      <c r="KYJ3" s="2" t="s">
        <v>8173</v>
      </c>
      <c r="KYK3" s="2" t="s">
        <v>8174</v>
      </c>
      <c r="KYL3" s="2" t="s">
        <v>8175</v>
      </c>
      <c r="KYM3" s="2" t="s">
        <v>8176</v>
      </c>
      <c r="KYN3" s="2" t="s">
        <v>8177</v>
      </c>
      <c r="KYO3" s="2" t="s">
        <v>8178</v>
      </c>
      <c r="KYP3" s="2" t="s">
        <v>8179</v>
      </c>
      <c r="KYQ3" s="2" t="s">
        <v>8180</v>
      </c>
      <c r="KYR3" s="2" t="s">
        <v>8181</v>
      </c>
      <c r="KYS3" s="2" t="s">
        <v>8182</v>
      </c>
      <c r="KYT3" s="2" t="s">
        <v>8183</v>
      </c>
      <c r="KYU3" s="2" t="s">
        <v>8184</v>
      </c>
      <c r="KYV3" s="2" t="s">
        <v>8185</v>
      </c>
      <c r="KYW3" s="2" t="s">
        <v>8186</v>
      </c>
      <c r="KYX3" s="2" t="s">
        <v>8187</v>
      </c>
      <c r="KYY3" s="2" t="s">
        <v>8188</v>
      </c>
      <c r="KYZ3" s="2" t="s">
        <v>8189</v>
      </c>
      <c r="KZA3" s="2" t="s">
        <v>8190</v>
      </c>
      <c r="KZB3" s="2" t="s">
        <v>8191</v>
      </c>
      <c r="KZC3" s="2" t="s">
        <v>8192</v>
      </c>
      <c r="KZD3" s="2" t="s">
        <v>8193</v>
      </c>
      <c r="KZE3" s="2" t="s">
        <v>8194</v>
      </c>
      <c r="KZF3" s="2" t="s">
        <v>8195</v>
      </c>
      <c r="KZG3" s="2" t="s">
        <v>8196</v>
      </c>
      <c r="KZH3" s="2" t="s">
        <v>8197</v>
      </c>
      <c r="KZI3" s="2" t="s">
        <v>8198</v>
      </c>
      <c r="KZJ3" s="2" t="s">
        <v>8199</v>
      </c>
      <c r="KZK3" s="2" t="s">
        <v>8200</v>
      </c>
      <c r="KZL3" s="2" t="s">
        <v>8201</v>
      </c>
      <c r="KZM3" s="2" t="s">
        <v>8202</v>
      </c>
      <c r="KZN3" s="2" t="s">
        <v>8203</v>
      </c>
      <c r="KZO3" s="2" t="s">
        <v>8204</v>
      </c>
      <c r="KZP3" s="2" t="s">
        <v>8205</v>
      </c>
      <c r="KZQ3" s="2" t="s">
        <v>8206</v>
      </c>
      <c r="KZR3" s="2" t="s">
        <v>8207</v>
      </c>
      <c r="KZS3" s="2" t="s">
        <v>8208</v>
      </c>
      <c r="KZT3" s="2" t="s">
        <v>8209</v>
      </c>
      <c r="KZU3" s="2" t="s">
        <v>8210</v>
      </c>
      <c r="KZV3" s="2" t="s">
        <v>8211</v>
      </c>
      <c r="KZW3" s="2" t="s">
        <v>8212</v>
      </c>
      <c r="KZX3" s="2" t="s">
        <v>8213</v>
      </c>
      <c r="KZY3" s="2" t="s">
        <v>8214</v>
      </c>
      <c r="KZZ3" s="2" t="s">
        <v>8215</v>
      </c>
      <c r="LAA3" s="2" t="s">
        <v>8216</v>
      </c>
      <c r="LAB3" s="2" t="s">
        <v>8217</v>
      </c>
      <c r="LAC3" s="2" t="s">
        <v>8218</v>
      </c>
      <c r="LAD3" s="2" t="s">
        <v>8219</v>
      </c>
      <c r="LAE3" s="2" t="s">
        <v>8220</v>
      </c>
      <c r="LAF3" s="2" t="s">
        <v>8221</v>
      </c>
      <c r="LAG3" s="2" t="s">
        <v>8222</v>
      </c>
      <c r="LAH3" s="2" t="s">
        <v>8223</v>
      </c>
      <c r="LAI3" s="2" t="s">
        <v>8224</v>
      </c>
      <c r="LAJ3" s="2" t="s">
        <v>8225</v>
      </c>
      <c r="LAK3" s="2" t="s">
        <v>8226</v>
      </c>
      <c r="LAL3" s="2" t="s">
        <v>8227</v>
      </c>
      <c r="LAM3" s="2" t="s">
        <v>8228</v>
      </c>
      <c r="LAN3" s="2" t="s">
        <v>8229</v>
      </c>
      <c r="LAO3" s="2" t="s">
        <v>8230</v>
      </c>
      <c r="LAP3" s="2" t="s">
        <v>8231</v>
      </c>
      <c r="LAQ3" s="2" t="s">
        <v>8232</v>
      </c>
      <c r="LAR3" s="2" t="s">
        <v>8233</v>
      </c>
      <c r="LAS3" s="2" t="s">
        <v>8234</v>
      </c>
      <c r="LAT3" s="2" t="s">
        <v>8235</v>
      </c>
      <c r="LAU3" s="2" t="s">
        <v>8236</v>
      </c>
      <c r="LAV3" s="2" t="s">
        <v>8237</v>
      </c>
      <c r="LAW3" s="2" t="s">
        <v>8238</v>
      </c>
      <c r="LAX3" s="2" t="s">
        <v>8239</v>
      </c>
      <c r="LAY3" s="2" t="s">
        <v>8240</v>
      </c>
      <c r="LAZ3" s="2" t="s">
        <v>8241</v>
      </c>
      <c r="LBA3" s="2" t="s">
        <v>8242</v>
      </c>
      <c r="LBB3" s="2" t="s">
        <v>8243</v>
      </c>
      <c r="LBC3" s="2" t="s">
        <v>8244</v>
      </c>
      <c r="LBD3" s="2" t="s">
        <v>8245</v>
      </c>
      <c r="LBE3" s="2" t="s">
        <v>8246</v>
      </c>
      <c r="LBF3" s="2" t="s">
        <v>8247</v>
      </c>
      <c r="LBG3" s="2" t="s">
        <v>8248</v>
      </c>
      <c r="LBH3" s="2" t="s">
        <v>8249</v>
      </c>
      <c r="LBI3" s="2" t="s">
        <v>8250</v>
      </c>
      <c r="LBJ3" s="2" t="s">
        <v>8251</v>
      </c>
      <c r="LBK3" s="2" t="s">
        <v>8252</v>
      </c>
      <c r="LBL3" s="2" t="s">
        <v>8253</v>
      </c>
      <c r="LBM3" s="2" t="s">
        <v>8254</v>
      </c>
      <c r="LBN3" s="2" t="s">
        <v>8255</v>
      </c>
      <c r="LBO3" s="2" t="s">
        <v>8256</v>
      </c>
      <c r="LBP3" s="2" t="s">
        <v>8257</v>
      </c>
      <c r="LBQ3" s="2" t="s">
        <v>8258</v>
      </c>
      <c r="LBR3" s="2" t="s">
        <v>8259</v>
      </c>
      <c r="LBS3" s="2" t="s">
        <v>8260</v>
      </c>
      <c r="LBT3" s="2" t="s">
        <v>8261</v>
      </c>
      <c r="LBU3" s="2" t="s">
        <v>8262</v>
      </c>
      <c r="LBV3" s="2" t="s">
        <v>8263</v>
      </c>
      <c r="LBW3" s="2" t="s">
        <v>8264</v>
      </c>
      <c r="LBX3" s="2" t="s">
        <v>8265</v>
      </c>
      <c r="LBY3" s="2" t="s">
        <v>8266</v>
      </c>
      <c r="LBZ3" s="2" t="s">
        <v>8267</v>
      </c>
      <c r="LCA3" s="2" t="s">
        <v>8268</v>
      </c>
      <c r="LCB3" s="2" t="s">
        <v>8269</v>
      </c>
      <c r="LCC3" s="2" t="s">
        <v>8270</v>
      </c>
      <c r="LCD3" s="2" t="s">
        <v>8271</v>
      </c>
      <c r="LCE3" s="2" t="s">
        <v>8272</v>
      </c>
      <c r="LCF3" s="2" t="s">
        <v>8273</v>
      </c>
      <c r="LCG3" s="2" t="s">
        <v>8274</v>
      </c>
      <c r="LCH3" s="2" t="s">
        <v>8275</v>
      </c>
      <c r="LCI3" s="2" t="s">
        <v>8276</v>
      </c>
      <c r="LCJ3" s="2" t="s">
        <v>8277</v>
      </c>
      <c r="LCK3" s="2" t="s">
        <v>8278</v>
      </c>
      <c r="LCL3" s="2" t="s">
        <v>8279</v>
      </c>
      <c r="LCM3" s="2" t="s">
        <v>8280</v>
      </c>
      <c r="LCN3" s="2" t="s">
        <v>8281</v>
      </c>
      <c r="LCO3" s="2" t="s">
        <v>8282</v>
      </c>
      <c r="LCP3" s="2" t="s">
        <v>8283</v>
      </c>
      <c r="LCQ3" s="2" t="s">
        <v>8284</v>
      </c>
      <c r="LCR3" s="2" t="s">
        <v>8285</v>
      </c>
      <c r="LCS3" s="2" t="s">
        <v>8286</v>
      </c>
      <c r="LCT3" s="2" t="s">
        <v>8287</v>
      </c>
      <c r="LCU3" s="2" t="s">
        <v>8288</v>
      </c>
      <c r="LCV3" s="2" t="s">
        <v>8289</v>
      </c>
      <c r="LCW3" s="2" t="s">
        <v>8290</v>
      </c>
      <c r="LCX3" s="2" t="s">
        <v>8291</v>
      </c>
      <c r="LCY3" s="2" t="s">
        <v>8292</v>
      </c>
      <c r="LCZ3" s="2" t="s">
        <v>8293</v>
      </c>
      <c r="LDA3" s="2" t="s">
        <v>8294</v>
      </c>
      <c r="LDB3" s="2" t="s">
        <v>8295</v>
      </c>
      <c r="LDC3" s="2" t="s">
        <v>8296</v>
      </c>
      <c r="LDD3" s="2" t="s">
        <v>8297</v>
      </c>
      <c r="LDE3" s="2" t="s">
        <v>8298</v>
      </c>
      <c r="LDF3" s="2" t="s">
        <v>8299</v>
      </c>
      <c r="LDG3" s="2" t="s">
        <v>8300</v>
      </c>
      <c r="LDH3" s="2" t="s">
        <v>8301</v>
      </c>
      <c r="LDI3" s="2" t="s">
        <v>8302</v>
      </c>
      <c r="LDJ3" s="2" t="s">
        <v>8303</v>
      </c>
      <c r="LDK3" s="2" t="s">
        <v>8304</v>
      </c>
      <c r="LDL3" s="2" t="s">
        <v>8305</v>
      </c>
      <c r="LDM3" s="2" t="s">
        <v>8306</v>
      </c>
      <c r="LDN3" s="2" t="s">
        <v>8307</v>
      </c>
      <c r="LDO3" s="2" t="s">
        <v>8308</v>
      </c>
      <c r="LDP3" s="2" t="s">
        <v>8309</v>
      </c>
      <c r="LDQ3" s="2" t="s">
        <v>8310</v>
      </c>
      <c r="LDR3" s="2" t="s">
        <v>8311</v>
      </c>
      <c r="LDS3" s="2" t="s">
        <v>8312</v>
      </c>
      <c r="LDT3" s="2" t="s">
        <v>8313</v>
      </c>
      <c r="LDU3" s="2" t="s">
        <v>8314</v>
      </c>
      <c r="LDV3" s="2" t="s">
        <v>8315</v>
      </c>
      <c r="LDW3" s="2" t="s">
        <v>8316</v>
      </c>
      <c r="LDX3" s="2" t="s">
        <v>8317</v>
      </c>
      <c r="LDY3" s="2" t="s">
        <v>8318</v>
      </c>
      <c r="LDZ3" s="2" t="s">
        <v>8319</v>
      </c>
      <c r="LEA3" s="2" t="s">
        <v>8320</v>
      </c>
      <c r="LEB3" s="2" t="s">
        <v>8321</v>
      </c>
      <c r="LEC3" s="2" t="s">
        <v>8322</v>
      </c>
      <c r="LED3" s="2" t="s">
        <v>8323</v>
      </c>
      <c r="LEE3" s="2" t="s">
        <v>8324</v>
      </c>
      <c r="LEF3" s="2" t="s">
        <v>8325</v>
      </c>
      <c r="LEG3" s="2" t="s">
        <v>8326</v>
      </c>
      <c r="LEH3" s="2" t="s">
        <v>8327</v>
      </c>
      <c r="LEI3" s="2" t="s">
        <v>8328</v>
      </c>
      <c r="LEJ3" s="2" t="s">
        <v>8329</v>
      </c>
      <c r="LEK3" s="2" t="s">
        <v>8330</v>
      </c>
      <c r="LEL3" s="2" t="s">
        <v>8331</v>
      </c>
      <c r="LEM3" s="2" t="s">
        <v>8332</v>
      </c>
      <c r="LEN3" s="2" t="s">
        <v>8333</v>
      </c>
      <c r="LEO3" s="2" t="s">
        <v>8334</v>
      </c>
      <c r="LEP3" s="2" t="s">
        <v>8335</v>
      </c>
      <c r="LEQ3" s="2" t="s">
        <v>8336</v>
      </c>
      <c r="LER3" s="2" t="s">
        <v>8337</v>
      </c>
      <c r="LES3" s="2" t="s">
        <v>8338</v>
      </c>
      <c r="LET3" s="2" t="s">
        <v>8339</v>
      </c>
      <c r="LEU3" s="2" t="s">
        <v>8340</v>
      </c>
      <c r="LEV3" s="2" t="s">
        <v>8341</v>
      </c>
      <c r="LEW3" s="2" t="s">
        <v>8342</v>
      </c>
      <c r="LEX3" s="2" t="s">
        <v>8343</v>
      </c>
      <c r="LEY3" s="2" t="s">
        <v>8344</v>
      </c>
      <c r="LEZ3" s="2" t="s">
        <v>8345</v>
      </c>
      <c r="LFA3" s="2" t="s">
        <v>8346</v>
      </c>
      <c r="LFB3" s="2" t="s">
        <v>8347</v>
      </c>
      <c r="LFC3" s="2" t="s">
        <v>8348</v>
      </c>
      <c r="LFD3" s="2" t="s">
        <v>8349</v>
      </c>
      <c r="LFE3" s="2" t="s">
        <v>8350</v>
      </c>
      <c r="LFF3" s="2" t="s">
        <v>8351</v>
      </c>
      <c r="LFG3" s="2" t="s">
        <v>8352</v>
      </c>
      <c r="LFH3" s="2" t="s">
        <v>8353</v>
      </c>
      <c r="LFI3" s="2" t="s">
        <v>8354</v>
      </c>
      <c r="LFJ3" s="2" t="s">
        <v>8355</v>
      </c>
      <c r="LFK3" s="2" t="s">
        <v>8356</v>
      </c>
      <c r="LFL3" s="2" t="s">
        <v>8357</v>
      </c>
      <c r="LFM3" s="2" t="s">
        <v>8358</v>
      </c>
      <c r="LFN3" s="2" t="s">
        <v>8359</v>
      </c>
      <c r="LFO3" s="2" t="s">
        <v>8360</v>
      </c>
      <c r="LFP3" s="2" t="s">
        <v>8361</v>
      </c>
      <c r="LFQ3" s="2" t="s">
        <v>8362</v>
      </c>
      <c r="LFR3" s="2" t="s">
        <v>8363</v>
      </c>
      <c r="LFS3" s="2" t="s">
        <v>8364</v>
      </c>
      <c r="LFT3" s="2" t="s">
        <v>8365</v>
      </c>
      <c r="LFU3" s="2" t="s">
        <v>8366</v>
      </c>
      <c r="LFV3" s="2" t="s">
        <v>8367</v>
      </c>
      <c r="LFW3" s="2" t="s">
        <v>8368</v>
      </c>
      <c r="LFX3" s="2" t="s">
        <v>8369</v>
      </c>
      <c r="LFY3" s="2" t="s">
        <v>8370</v>
      </c>
      <c r="LFZ3" s="2" t="s">
        <v>8371</v>
      </c>
      <c r="LGA3" s="2" t="s">
        <v>8372</v>
      </c>
      <c r="LGB3" s="2" t="s">
        <v>8373</v>
      </c>
      <c r="LGC3" s="2" t="s">
        <v>8374</v>
      </c>
      <c r="LGD3" s="2" t="s">
        <v>8375</v>
      </c>
      <c r="LGE3" s="2" t="s">
        <v>8376</v>
      </c>
      <c r="LGF3" s="2" t="s">
        <v>8377</v>
      </c>
      <c r="LGG3" s="2" t="s">
        <v>8378</v>
      </c>
      <c r="LGH3" s="2" t="s">
        <v>8379</v>
      </c>
      <c r="LGI3" s="2" t="s">
        <v>8380</v>
      </c>
      <c r="LGJ3" s="2" t="s">
        <v>8381</v>
      </c>
      <c r="LGK3" s="2" t="s">
        <v>8382</v>
      </c>
      <c r="LGL3" s="2" t="s">
        <v>8383</v>
      </c>
      <c r="LGM3" s="2" t="s">
        <v>8384</v>
      </c>
      <c r="LGN3" s="2" t="s">
        <v>8385</v>
      </c>
      <c r="LGO3" s="2" t="s">
        <v>8386</v>
      </c>
      <c r="LGP3" s="2" t="s">
        <v>8387</v>
      </c>
      <c r="LGQ3" s="2" t="s">
        <v>8388</v>
      </c>
      <c r="LGR3" s="2" t="s">
        <v>8389</v>
      </c>
      <c r="LGS3" s="2" t="s">
        <v>8390</v>
      </c>
      <c r="LGT3" s="2" t="s">
        <v>8391</v>
      </c>
      <c r="LGU3" s="2" t="s">
        <v>8392</v>
      </c>
      <c r="LGV3" s="2" t="s">
        <v>8393</v>
      </c>
      <c r="LGW3" s="2" t="s">
        <v>8394</v>
      </c>
      <c r="LGX3" s="2" t="s">
        <v>8395</v>
      </c>
      <c r="LGY3" s="2" t="s">
        <v>8396</v>
      </c>
      <c r="LGZ3" s="2" t="s">
        <v>8397</v>
      </c>
      <c r="LHA3" s="2" t="s">
        <v>8398</v>
      </c>
      <c r="LHB3" s="2" t="s">
        <v>8399</v>
      </c>
      <c r="LHC3" s="2" t="s">
        <v>8400</v>
      </c>
      <c r="LHD3" s="2" t="s">
        <v>8401</v>
      </c>
      <c r="LHE3" s="2" t="s">
        <v>8402</v>
      </c>
      <c r="LHF3" s="2" t="s">
        <v>8403</v>
      </c>
      <c r="LHG3" s="2" t="s">
        <v>8404</v>
      </c>
      <c r="LHH3" s="2" t="s">
        <v>8405</v>
      </c>
      <c r="LHI3" s="2" t="s">
        <v>8406</v>
      </c>
      <c r="LHJ3" s="2" t="s">
        <v>8407</v>
      </c>
      <c r="LHK3" s="2" t="s">
        <v>8408</v>
      </c>
      <c r="LHL3" s="2" t="s">
        <v>8409</v>
      </c>
      <c r="LHM3" s="2" t="s">
        <v>8410</v>
      </c>
      <c r="LHN3" s="2" t="s">
        <v>8411</v>
      </c>
      <c r="LHO3" s="2" t="s">
        <v>8412</v>
      </c>
      <c r="LHP3" s="2" t="s">
        <v>8413</v>
      </c>
      <c r="LHQ3" s="2" t="s">
        <v>8414</v>
      </c>
      <c r="LHR3" s="2" t="s">
        <v>8415</v>
      </c>
      <c r="LHS3" s="2" t="s">
        <v>8416</v>
      </c>
      <c r="LHT3" s="2" t="s">
        <v>8417</v>
      </c>
      <c r="LHU3" s="2" t="s">
        <v>8418</v>
      </c>
      <c r="LHV3" s="2" t="s">
        <v>8419</v>
      </c>
      <c r="LHW3" s="2" t="s">
        <v>8420</v>
      </c>
      <c r="LHX3" s="2" t="s">
        <v>8421</v>
      </c>
      <c r="LHY3" s="2" t="s">
        <v>8422</v>
      </c>
      <c r="LHZ3" s="2" t="s">
        <v>8423</v>
      </c>
      <c r="LIA3" s="2" t="s">
        <v>8424</v>
      </c>
      <c r="LIB3" s="2" t="s">
        <v>8425</v>
      </c>
      <c r="LIC3" s="2" t="s">
        <v>8426</v>
      </c>
      <c r="LID3" s="2" t="s">
        <v>8427</v>
      </c>
      <c r="LIE3" s="2" t="s">
        <v>8428</v>
      </c>
      <c r="LIF3" s="2" t="s">
        <v>8429</v>
      </c>
      <c r="LIG3" s="2" t="s">
        <v>8430</v>
      </c>
      <c r="LIH3" s="2" t="s">
        <v>8431</v>
      </c>
      <c r="LII3" s="2" t="s">
        <v>8432</v>
      </c>
      <c r="LIJ3" s="2" t="s">
        <v>8433</v>
      </c>
      <c r="LIK3" s="2" t="s">
        <v>8434</v>
      </c>
      <c r="LIL3" s="2" t="s">
        <v>8435</v>
      </c>
      <c r="LIM3" s="2" t="s">
        <v>8436</v>
      </c>
      <c r="LIN3" s="2" t="s">
        <v>8437</v>
      </c>
      <c r="LIO3" s="2" t="s">
        <v>8438</v>
      </c>
      <c r="LIP3" s="2" t="s">
        <v>8439</v>
      </c>
      <c r="LIQ3" s="2" t="s">
        <v>8440</v>
      </c>
      <c r="LIR3" s="2" t="s">
        <v>8441</v>
      </c>
      <c r="LIS3" s="2" t="s">
        <v>8442</v>
      </c>
      <c r="LIT3" s="2" t="s">
        <v>8443</v>
      </c>
      <c r="LIU3" s="2" t="s">
        <v>8444</v>
      </c>
      <c r="LIV3" s="2" t="s">
        <v>8445</v>
      </c>
      <c r="LIW3" s="2" t="s">
        <v>8446</v>
      </c>
      <c r="LIX3" s="2" t="s">
        <v>8447</v>
      </c>
      <c r="LIY3" s="2" t="s">
        <v>8448</v>
      </c>
      <c r="LIZ3" s="2" t="s">
        <v>8449</v>
      </c>
      <c r="LJA3" s="2" t="s">
        <v>8450</v>
      </c>
      <c r="LJB3" s="2" t="s">
        <v>8451</v>
      </c>
      <c r="LJC3" s="2" t="s">
        <v>8452</v>
      </c>
      <c r="LJD3" s="2" t="s">
        <v>8453</v>
      </c>
      <c r="LJE3" s="2" t="s">
        <v>8454</v>
      </c>
      <c r="LJF3" s="2" t="s">
        <v>8455</v>
      </c>
      <c r="LJG3" s="2" t="s">
        <v>8456</v>
      </c>
      <c r="LJH3" s="2" t="s">
        <v>8457</v>
      </c>
      <c r="LJI3" s="2" t="s">
        <v>8458</v>
      </c>
      <c r="LJJ3" s="2" t="s">
        <v>8459</v>
      </c>
      <c r="LJK3" s="2" t="s">
        <v>8460</v>
      </c>
      <c r="LJL3" s="2" t="s">
        <v>8461</v>
      </c>
      <c r="LJM3" s="2" t="s">
        <v>8462</v>
      </c>
      <c r="LJN3" s="2" t="s">
        <v>8463</v>
      </c>
      <c r="LJO3" s="2" t="s">
        <v>8464</v>
      </c>
      <c r="LJP3" s="2" t="s">
        <v>8465</v>
      </c>
      <c r="LJQ3" s="2" t="s">
        <v>8466</v>
      </c>
      <c r="LJR3" s="2" t="s">
        <v>8467</v>
      </c>
      <c r="LJS3" s="2" t="s">
        <v>8468</v>
      </c>
      <c r="LJT3" s="2" t="s">
        <v>8469</v>
      </c>
      <c r="LJU3" s="2" t="s">
        <v>8470</v>
      </c>
      <c r="LJV3" s="2" t="s">
        <v>8471</v>
      </c>
      <c r="LJW3" s="2" t="s">
        <v>8472</v>
      </c>
      <c r="LJX3" s="2" t="s">
        <v>8473</v>
      </c>
      <c r="LJY3" s="2" t="s">
        <v>8474</v>
      </c>
      <c r="LJZ3" s="2" t="s">
        <v>8475</v>
      </c>
      <c r="LKA3" s="2" t="s">
        <v>8476</v>
      </c>
      <c r="LKB3" s="2" t="s">
        <v>8477</v>
      </c>
      <c r="LKC3" s="2" t="s">
        <v>8478</v>
      </c>
      <c r="LKD3" s="2" t="s">
        <v>8479</v>
      </c>
      <c r="LKE3" s="2" t="s">
        <v>8480</v>
      </c>
      <c r="LKF3" s="2" t="s">
        <v>8481</v>
      </c>
      <c r="LKG3" s="2" t="s">
        <v>8482</v>
      </c>
      <c r="LKH3" s="2" t="s">
        <v>8483</v>
      </c>
      <c r="LKI3" s="2" t="s">
        <v>8484</v>
      </c>
      <c r="LKJ3" s="2" t="s">
        <v>8485</v>
      </c>
      <c r="LKK3" s="2" t="s">
        <v>8486</v>
      </c>
      <c r="LKL3" s="2" t="s">
        <v>8487</v>
      </c>
      <c r="LKM3" s="2" t="s">
        <v>8488</v>
      </c>
      <c r="LKN3" s="2" t="s">
        <v>8489</v>
      </c>
      <c r="LKO3" s="2" t="s">
        <v>8490</v>
      </c>
      <c r="LKP3" s="2" t="s">
        <v>8491</v>
      </c>
      <c r="LKQ3" s="2" t="s">
        <v>8492</v>
      </c>
      <c r="LKR3" s="2" t="s">
        <v>8493</v>
      </c>
      <c r="LKS3" s="2" t="s">
        <v>8494</v>
      </c>
      <c r="LKT3" s="2" t="s">
        <v>8495</v>
      </c>
      <c r="LKU3" s="2" t="s">
        <v>8496</v>
      </c>
      <c r="LKV3" s="2" t="s">
        <v>8497</v>
      </c>
      <c r="LKW3" s="2" t="s">
        <v>8498</v>
      </c>
      <c r="LKX3" s="2" t="s">
        <v>8499</v>
      </c>
      <c r="LKY3" s="2" t="s">
        <v>8500</v>
      </c>
      <c r="LKZ3" s="2" t="s">
        <v>8501</v>
      </c>
      <c r="LLA3" s="2" t="s">
        <v>8502</v>
      </c>
      <c r="LLB3" s="2" t="s">
        <v>8503</v>
      </c>
      <c r="LLC3" s="2" t="s">
        <v>8504</v>
      </c>
      <c r="LLD3" s="2" t="s">
        <v>8505</v>
      </c>
      <c r="LLE3" s="2" t="s">
        <v>8506</v>
      </c>
      <c r="LLF3" s="2" t="s">
        <v>8507</v>
      </c>
      <c r="LLG3" s="2" t="s">
        <v>8508</v>
      </c>
      <c r="LLH3" s="2" t="s">
        <v>8509</v>
      </c>
      <c r="LLI3" s="2" t="s">
        <v>8510</v>
      </c>
      <c r="LLJ3" s="2" t="s">
        <v>8511</v>
      </c>
      <c r="LLK3" s="2" t="s">
        <v>8512</v>
      </c>
      <c r="LLL3" s="2" t="s">
        <v>8513</v>
      </c>
      <c r="LLM3" s="2" t="s">
        <v>8514</v>
      </c>
      <c r="LLN3" s="2" t="s">
        <v>8515</v>
      </c>
      <c r="LLO3" s="2" t="s">
        <v>8516</v>
      </c>
      <c r="LLP3" s="2" t="s">
        <v>8517</v>
      </c>
      <c r="LLQ3" s="2" t="s">
        <v>8518</v>
      </c>
      <c r="LLR3" s="2" t="s">
        <v>8519</v>
      </c>
      <c r="LLS3" s="2" t="s">
        <v>8520</v>
      </c>
      <c r="LLT3" s="2" t="s">
        <v>8521</v>
      </c>
      <c r="LLU3" s="2" t="s">
        <v>8522</v>
      </c>
      <c r="LLV3" s="2" t="s">
        <v>8523</v>
      </c>
      <c r="LLW3" s="2" t="s">
        <v>8524</v>
      </c>
      <c r="LLX3" s="2" t="s">
        <v>8525</v>
      </c>
      <c r="LLY3" s="2" t="s">
        <v>8526</v>
      </c>
      <c r="LLZ3" s="2" t="s">
        <v>8527</v>
      </c>
      <c r="LMA3" s="2" t="s">
        <v>8528</v>
      </c>
      <c r="LMB3" s="2" t="s">
        <v>8529</v>
      </c>
      <c r="LMC3" s="2" t="s">
        <v>8530</v>
      </c>
      <c r="LMD3" s="2" t="s">
        <v>8531</v>
      </c>
      <c r="LME3" s="2" t="s">
        <v>8532</v>
      </c>
      <c r="LMF3" s="2" t="s">
        <v>8533</v>
      </c>
      <c r="LMG3" s="2" t="s">
        <v>8534</v>
      </c>
      <c r="LMH3" s="2" t="s">
        <v>8535</v>
      </c>
      <c r="LMI3" s="2" t="s">
        <v>8536</v>
      </c>
      <c r="LMJ3" s="2" t="s">
        <v>8537</v>
      </c>
      <c r="LMK3" s="2" t="s">
        <v>8538</v>
      </c>
      <c r="LML3" s="2" t="s">
        <v>8539</v>
      </c>
      <c r="LMM3" s="2" t="s">
        <v>8540</v>
      </c>
      <c r="LMN3" s="2" t="s">
        <v>8541</v>
      </c>
      <c r="LMO3" s="2" t="s">
        <v>8542</v>
      </c>
      <c r="LMP3" s="2" t="s">
        <v>8543</v>
      </c>
      <c r="LMQ3" s="2" t="s">
        <v>8544</v>
      </c>
      <c r="LMR3" s="2" t="s">
        <v>8545</v>
      </c>
      <c r="LMS3" s="2" t="s">
        <v>8546</v>
      </c>
      <c r="LMT3" s="2" t="s">
        <v>8547</v>
      </c>
      <c r="LMU3" s="2" t="s">
        <v>8548</v>
      </c>
      <c r="LMV3" s="2" t="s">
        <v>8549</v>
      </c>
      <c r="LMW3" s="2" t="s">
        <v>8550</v>
      </c>
      <c r="LMX3" s="2" t="s">
        <v>8551</v>
      </c>
      <c r="LMY3" s="2" t="s">
        <v>8552</v>
      </c>
      <c r="LMZ3" s="2" t="s">
        <v>8553</v>
      </c>
      <c r="LNA3" s="2" t="s">
        <v>8554</v>
      </c>
      <c r="LNB3" s="2" t="s">
        <v>8555</v>
      </c>
      <c r="LNC3" s="2" t="s">
        <v>8556</v>
      </c>
      <c r="LND3" s="2" t="s">
        <v>8557</v>
      </c>
      <c r="LNE3" s="2" t="s">
        <v>8558</v>
      </c>
      <c r="LNF3" s="2" t="s">
        <v>8559</v>
      </c>
      <c r="LNG3" s="2" t="s">
        <v>8560</v>
      </c>
      <c r="LNH3" s="2" t="s">
        <v>8561</v>
      </c>
      <c r="LNI3" s="2" t="s">
        <v>8562</v>
      </c>
      <c r="LNJ3" s="2" t="s">
        <v>8563</v>
      </c>
      <c r="LNK3" s="2" t="s">
        <v>8564</v>
      </c>
      <c r="LNL3" s="2" t="s">
        <v>8565</v>
      </c>
      <c r="LNM3" s="2" t="s">
        <v>8566</v>
      </c>
      <c r="LNN3" s="2" t="s">
        <v>8567</v>
      </c>
      <c r="LNO3" s="2" t="s">
        <v>8568</v>
      </c>
      <c r="LNP3" s="2" t="s">
        <v>8569</v>
      </c>
      <c r="LNQ3" s="2" t="s">
        <v>8570</v>
      </c>
      <c r="LNR3" s="2" t="s">
        <v>8571</v>
      </c>
      <c r="LNS3" s="2" t="s">
        <v>8572</v>
      </c>
      <c r="LNT3" s="2" t="s">
        <v>8573</v>
      </c>
      <c r="LNU3" s="2" t="s">
        <v>8574</v>
      </c>
      <c r="LNV3" s="2" t="s">
        <v>8575</v>
      </c>
      <c r="LNW3" s="2" t="s">
        <v>8576</v>
      </c>
      <c r="LNX3" s="2" t="s">
        <v>8577</v>
      </c>
      <c r="LNY3" s="2" t="s">
        <v>8578</v>
      </c>
      <c r="LNZ3" s="2" t="s">
        <v>8579</v>
      </c>
      <c r="LOA3" s="2" t="s">
        <v>8580</v>
      </c>
      <c r="LOB3" s="2" t="s">
        <v>8581</v>
      </c>
      <c r="LOC3" s="2" t="s">
        <v>8582</v>
      </c>
      <c r="LOD3" s="2" t="s">
        <v>8583</v>
      </c>
      <c r="LOE3" s="2" t="s">
        <v>8584</v>
      </c>
      <c r="LOF3" s="2" t="s">
        <v>8585</v>
      </c>
      <c r="LOG3" s="2" t="s">
        <v>8586</v>
      </c>
      <c r="LOH3" s="2" t="s">
        <v>8587</v>
      </c>
      <c r="LOI3" s="2" t="s">
        <v>8588</v>
      </c>
      <c r="LOJ3" s="2" t="s">
        <v>8589</v>
      </c>
      <c r="LOK3" s="2" t="s">
        <v>8590</v>
      </c>
      <c r="LOL3" s="2" t="s">
        <v>8591</v>
      </c>
      <c r="LOM3" s="2" t="s">
        <v>8592</v>
      </c>
      <c r="LON3" s="2" t="s">
        <v>8593</v>
      </c>
      <c r="LOO3" s="2" t="s">
        <v>8594</v>
      </c>
      <c r="LOP3" s="2" t="s">
        <v>8595</v>
      </c>
      <c r="LOQ3" s="2" t="s">
        <v>8596</v>
      </c>
      <c r="LOR3" s="2" t="s">
        <v>8597</v>
      </c>
      <c r="LOS3" s="2" t="s">
        <v>8598</v>
      </c>
      <c r="LOT3" s="2" t="s">
        <v>8599</v>
      </c>
      <c r="LOU3" s="2" t="s">
        <v>8600</v>
      </c>
      <c r="LOV3" s="2" t="s">
        <v>8601</v>
      </c>
      <c r="LOW3" s="2" t="s">
        <v>8602</v>
      </c>
      <c r="LOX3" s="2" t="s">
        <v>8603</v>
      </c>
      <c r="LOY3" s="2" t="s">
        <v>8604</v>
      </c>
      <c r="LOZ3" s="2" t="s">
        <v>8605</v>
      </c>
      <c r="LPA3" s="2" t="s">
        <v>8606</v>
      </c>
      <c r="LPB3" s="2" t="s">
        <v>8607</v>
      </c>
      <c r="LPC3" s="2" t="s">
        <v>8608</v>
      </c>
      <c r="LPD3" s="2" t="s">
        <v>8609</v>
      </c>
      <c r="LPE3" s="2" t="s">
        <v>8610</v>
      </c>
      <c r="LPF3" s="2" t="s">
        <v>8611</v>
      </c>
      <c r="LPG3" s="2" t="s">
        <v>8612</v>
      </c>
      <c r="LPH3" s="2" t="s">
        <v>8613</v>
      </c>
      <c r="LPI3" s="2" t="s">
        <v>8614</v>
      </c>
      <c r="LPJ3" s="2" t="s">
        <v>8615</v>
      </c>
      <c r="LPK3" s="2" t="s">
        <v>8616</v>
      </c>
      <c r="LPL3" s="2" t="s">
        <v>8617</v>
      </c>
      <c r="LPM3" s="2" t="s">
        <v>8618</v>
      </c>
      <c r="LPN3" s="2" t="s">
        <v>8619</v>
      </c>
      <c r="LPO3" s="2" t="s">
        <v>8620</v>
      </c>
      <c r="LPP3" s="2" t="s">
        <v>8621</v>
      </c>
      <c r="LPQ3" s="2" t="s">
        <v>8622</v>
      </c>
      <c r="LPR3" s="2" t="s">
        <v>8623</v>
      </c>
      <c r="LPS3" s="2" t="s">
        <v>8624</v>
      </c>
      <c r="LPT3" s="2" t="s">
        <v>8625</v>
      </c>
      <c r="LPU3" s="2" t="s">
        <v>8626</v>
      </c>
      <c r="LPV3" s="2" t="s">
        <v>8627</v>
      </c>
      <c r="LPW3" s="2" t="s">
        <v>8628</v>
      </c>
      <c r="LPX3" s="2" t="s">
        <v>8629</v>
      </c>
      <c r="LPY3" s="2" t="s">
        <v>8630</v>
      </c>
      <c r="LPZ3" s="2" t="s">
        <v>8631</v>
      </c>
      <c r="LQA3" s="2" t="s">
        <v>8632</v>
      </c>
      <c r="LQB3" s="2" t="s">
        <v>8633</v>
      </c>
      <c r="LQC3" s="2" t="s">
        <v>8634</v>
      </c>
      <c r="LQD3" s="2" t="s">
        <v>8635</v>
      </c>
      <c r="LQE3" s="2" t="s">
        <v>8636</v>
      </c>
      <c r="LQF3" s="2" t="s">
        <v>8637</v>
      </c>
      <c r="LQG3" s="2" t="s">
        <v>8638</v>
      </c>
      <c r="LQH3" s="2" t="s">
        <v>8639</v>
      </c>
      <c r="LQI3" s="2" t="s">
        <v>8640</v>
      </c>
      <c r="LQJ3" s="2" t="s">
        <v>8641</v>
      </c>
      <c r="LQK3" s="2" t="s">
        <v>8642</v>
      </c>
      <c r="LQL3" s="2" t="s">
        <v>8643</v>
      </c>
      <c r="LQM3" s="2" t="s">
        <v>8644</v>
      </c>
      <c r="LQN3" s="2" t="s">
        <v>8645</v>
      </c>
      <c r="LQO3" s="2" t="s">
        <v>8646</v>
      </c>
      <c r="LQP3" s="2" t="s">
        <v>8647</v>
      </c>
      <c r="LQQ3" s="2" t="s">
        <v>8648</v>
      </c>
      <c r="LQR3" s="2" t="s">
        <v>8649</v>
      </c>
      <c r="LQS3" s="2" t="s">
        <v>8650</v>
      </c>
      <c r="LQT3" s="2" t="s">
        <v>8651</v>
      </c>
      <c r="LQU3" s="2" t="s">
        <v>8652</v>
      </c>
      <c r="LQV3" s="2" t="s">
        <v>8653</v>
      </c>
      <c r="LQW3" s="2" t="s">
        <v>8654</v>
      </c>
      <c r="LQX3" s="2" t="s">
        <v>8655</v>
      </c>
      <c r="LQY3" s="2" t="s">
        <v>8656</v>
      </c>
      <c r="LQZ3" s="2" t="s">
        <v>8657</v>
      </c>
      <c r="LRA3" s="2" t="s">
        <v>8658</v>
      </c>
      <c r="LRB3" s="2" t="s">
        <v>8659</v>
      </c>
      <c r="LRC3" s="2" t="s">
        <v>8660</v>
      </c>
      <c r="LRD3" s="2" t="s">
        <v>8661</v>
      </c>
      <c r="LRE3" s="2" t="s">
        <v>8662</v>
      </c>
      <c r="LRF3" s="2" t="s">
        <v>8663</v>
      </c>
      <c r="LRG3" s="2" t="s">
        <v>8664</v>
      </c>
      <c r="LRH3" s="2" t="s">
        <v>8665</v>
      </c>
      <c r="LRI3" s="2" t="s">
        <v>8666</v>
      </c>
      <c r="LRJ3" s="2" t="s">
        <v>8667</v>
      </c>
      <c r="LRK3" s="2" t="s">
        <v>8668</v>
      </c>
      <c r="LRL3" s="2" t="s">
        <v>8669</v>
      </c>
      <c r="LRM3" s="2" t="s">
        <v>8670</v>
      </c>
      <c r="LRN3" s="2" t="s">
        <v>8671</v>
      </c>
      <c r="LRO3" s="2" t="s">
        <v>8672</v>
      </c>
      <c r="LRP3" s="2" t="s">
        <v>8673</v>
      </c>
      <c r="LRQ3" s="2" t="s">
        <v>8674</v>
      </c>
      <c r="LRR3" s="2" t="s">
        <v>8675</v>
      </c>
      <c r="LRS3" s="2" t="s">
        <v>8676</v>
      </c>
      <c r="LRT3" s="2" t="s">
        <v>8677</v>
      </c>
      <c r="LRU3" s="2" t="s">
        <v>8678</v>
      </c>
      <c r="LRV3" s="2" t="s">
        <v>8679</v>
      </c>
      <c r="LRW3" s="2" t="s">
        <v>8680</v>
      </c>
      <c r="LRX3" s="2" t="s">
        <v>8681</v>
      </c>
      <c r="LRY3" s="2" t="s">
        <v>8682</v>
      </c>
      <c r="LRZ3" s="2" t="s">
        <v>8683</v>
      </c>
      <c r="LSA3" s="2" t="s">
        <v>8684</v>
      </c>
      <c r="LSB3" s="2" t="s">
        <v>8685</v>
      </c>
      <c r="LSC3" s="2" t="s">
        <v>8686</v>
      </c>
      <c r="LSD3" s="2" t="s">
        <v>8687</v>
      </c>
      <c r="LSE3" s="2" t="s">
        <v>8688</v>
      </c>
      <c r="LSF3" s="2" t="s">
        <v>8689</v>
      </c>
      <c r="LSG3" s="2" t="s">
        <v>8690</v>
      </c>
      <c r="LSH3" s="2" t="s">
        <v>8691</v>
      </c>
      <c r="LSI3" s="2" t="s">
        <v>8692</v>
      </c>
      <c r="LSJ3" s="2" t="s">
        <v>8693</v>
      </c>
      <c r="LSK3" s="2" t="s">
        <v>8694</v>
      </c>
      <c r="LSL3" s="2" t="s">
        <v>8695</v>
      </c>
      <c r="LSM3" s="2" t="s">
        <v>8696</v>
      </c>
      <c r="LSN3" s="2" t="s">
        <v>8697</v>
      </c>
      <c r="LSO3" s="2" t="s">
        <v>8698</v>
      </c>
      <c r="LSP3" s="2" t="s">
        <v>8699</v>
      </c>
      <c r="LSQ3" s="2" t="s">
        <v>8700</v>
      </c>
      <c r="LSR3" s="2" t="s">
        <v>8701</v>
      </c>
      <c r="LSS3" s="2" t="s">
        <v>8702</v>
      </c>
      <c r="LST3" s="2" t="s">
        <v>8703</v>
      </c>
      <c r="LSU3" s="2" t="s">
        <v>8704</v>
      </c>
      <c r="LSV3" s="2" t="s">
        <v>8705</v>
      </c>
      <c r="LSW3" s="2" t="s">
        <v>8706</v>
      </c>
      <c r="LSX3" s="2" t="s">
        <v>8707</v>
      </c>
      <c r="LSY3" s="2" t="s">
        <v>8708</v>
      </c>
      <c r="LSZ3" s="2" t="s">
        <v>8709</v>
      </c>
      <c r="LTA3" s="2" t="s">
        <v>8710</v>
      </c>
      <c r="LTB3" s="2" t="s">
        <v>8711</v>
      </c>
      <c r="LTC3" s="2" t="s">
        <v>8712</v>
      </c>
      <c r="LTD3" s="2" t="s">
        <v>8713</v>
      </c>
      <c r="LTE3" s="2" t="s">
        <v>8714</v>
      </c>
      <c r="LTF3" s="2" t="s">
        <v>8715</v>
      </c>
      <c r="LTG3" s="2" t="s">
        <v>8716</v>
      </c>
      <c r="LTH3" s="2" t="s">
        <v>8717</v>
      </c>
      <c r="LTI3" s="2" t="s">
        <v>8718</v>
      </c>
      <c r="LTJ3" s="2" t="s">
        <v>8719</v>
      </c>
      <c r="LTK3" s="2" t="s">
        <v>8720</v>
      </c>
      <c r="LTL3" s="2" t="s">
        <v>8721</v>
      </c>
      <c r="LTM3" s="2" t="s">
        <v>8722</v>
      </c>
      <c r="LTN3" s="2" t="s">
        <v>8723</v>
      </c>
      <c r="LTO3" s="2" t="s">
        <v>8724</v>
      </c>
      <c r="LTP3" s="2" t="s">
        <v>8725</v>
      </c>
      <c r="LTQ3" s="2" t="s">
        <v>8726</v>
      </c>
      <c r="LTR3" s="2" t="s">
        <v>8727</v>
      </c>
      <c r="LTS3" s="2" t="s">
        <v>8728</v>
      </c>
      <c r="LTT3" s="2" t="s">
        <v>8729</v>
      </c>
      <c r="LTU3" s="2" t="s">
        <v>8730</v>
      </c>
      <c r="LTV3" s="2" t="s">
        <v>8731</v>
      </c>
      <c r="LTW3" s="2" t="s">
        <v>8732</v>
      </c>
      <c r="LTX3" s="2" t="s">
        <v>8733</v>
      </c>
      <c r="LTY3" s="2" t="s">
        <v>8734</v>
      </c>
      <c r="LTZ3" s="2" t="s">
        <v>8735</v>
      </c>
      <c r="LUA3" s="2" t="s">
        <v>8736</v>
      </c>
      <c r="LUB3" s="2" t="s">
        <v>8737</v>
      </c>
      <c r="LUC3" s="2" t="s">
        <v>8738</v>
      </c>
      <c r="LUD3" s="2" t="s">
        <v>8739</v>
      </c>
      <c r="LUE3" s="2" t="s">
        <v>8740</v>
      </c>
      <c r="LUF3" s="2" t="s">
        <v>8741</v>
      </c>
      <c r="LUG3" s="2" t="s">
        <v>8742</v>
      </c>
      <c r="LUH3" s="2" t="s">
        <v>8743</v>
      </c>
      <c r="LUI3" s="2" t="s">
        <v>8744</v>
      </c>
      <c r="LUJ3" s="2" t="s">
        <v>8745</v>
      </c>
      <c r="LUK3" s="2" t="s">
        <v>8746</v>
      </c>
      <c r="LUL3" s="2" t="s">
        <v>8747</v>
      </c>
      <c r="LUM3" s="2" t="s">
        <v>8748</v>
      </c>
      <c r="LUN3" s="2" t="s">
        <v>8749</v>
      </c>
      <c r="LUO3" s="2" t="s">
        <v>8750</v>
      </c>
      <c r="LUP3" s="2" t="s">
        <v>8751</v>
      </c>
      <c r="LUQ3" s="2" t="s">
        <v>8752</v>
      </c>
      <c r="LUR3" s="2" t="s">
        <v>8753</v>
      </c>
      <c r="LUS3" s="2" t="s">
        <v>8754</v>
      </c>
      <c r="LUT3" s="2" t="s">
        <v>8755</v>
      </c>
      <c r="LUU3" s="2" t="s">
        <v>8756</v>
      </c>
      <c r="LUV3" s="2" t="s">
        <v>8757</v>
      </c>
      <c r="LUW3" s="2" t="s">
        <v>8758</v>
      </c>
      <c r="LUX3" s="2" t="s">
        <v>8759</v>
      </c>
      <c r="LUY3" s="2" t="s">
        <v>8760</v>
      </c>
      <c r="LUZ3" s="2" t="s">
        <v>8761</v>
      </c>
      <c r="LVA3" s="2" t="s">
        <v>8762</v>
      </c>
      <c r="LVB3" s="2" t="s">
        <v>8763</v>
      </c>
      <c r="LVC3" s="2" t="s">
        <v>8764</v>
      </c>
      <c r="LVD3" s="2" t="s">
        <v>8765</v>
      </c>
      <c r="LVE3" s="2" t="s">
        <v>8766</v>
      </c>
      <c r="LVF3" s="2" t="s">
        <v>8767</v>
      </c>
      <c r="LVG3" s="2" t="s">
        <v>8768</v>
      </c>
      <c r="LVH3" s="2" t="s">
        <v>8769</v>
      </c>
      <c r="LVI3" s="2" t="s">
        <v>8770</v>
      </c>
      <c r="LVJ3" s="2" t="s">
        <v>8771</v>
      </c>
      <c r="LVK3" s="2" t="s">
        <v>8772</v>
      </c>
      <c r="LVL3" s="2" t="s">
        <v>8773</v>
      </c>
      <c r="LVM3" s="2" t="s">
        <v>8774</v>
      </c>
      <c r="LVN3" s="2" t="s">
        <v>8775</v>
      </c>
      <c r="LVO3" s="2" t="s">
        <v>8776</v>
      </c>
      <c r="LVP3" s="2" t="s">
        <v>8777</v>
      </c>
      <c r="LVQ3" s="2" t="s">
        <v>8778</v>
      </c>
      <c r="LVR3" s="2" t="s">
        <v>8779</v>
      </c>
      <c r="LVS3" s="2" t="s">
        <v>8780</v>
      </c>
      <c r="LVT3" s="2" t="s">
        <v>8781</v>
      </c>
      <c r="LVU3" s="2" t="s">
        <v>8782</v>
      </c>
      <c r="LVV3" s="2" t="s">
        <v>8783</v>
      </c>
      <c r="LVW3" s="2" t="s">
        <v>8784</v>
      </c>
      <c r="LVX3" s="2" t="s">
        <v>8785</v>
      </c>
      <c r="LVY3" s="2" t="s">
        <v>8786</v>
      </c>
      <c r="LVZ3" s="2" t="s">
        <v>8787</v>
      </c>
      <c r="LWA3" s="2" t="s">
        <v>8788</v>
      </c>
      <c r="LWB3" s="2" t="s">
        <v>8789</v>
      </c>
      <c r="LWC3" s="2" t="s">
        <v>8790</v>
      </c>
      <c r="LWD3" s="2" t="s">
        <v>8791</v>
      </c>
      <c r="LWE3" s="2" t="s">
        <v>8792</v>
      </c>
      <c r="LWF3" s="2" t="s">
        <v>8793</v>
      </c>
      <c r="LWG3" s="2" t="s">
        <v>8794</v>
      </c>
      <c r="LWH3" s="2" t="s">
        <v>8795</v>
      </c>
      <c r="LWI3" s="2" t="s">
        <v>8796</v>
      </c>
      <c r="LWJ3" s="2" t="s">
        <v>8797</v>
      </c>
      <c r="LWK3" s="2" t="s">
        <v>8798</v>
      </c>
      <c r="LWL3" s="2" t="s">
        <v>8799</v>
      </c>
      <c r="LWM3" s="2" t="s">
        <v>8800</v>
      </c>
      <c r="LWN3" s="2" t="s">
        <v>8801</v>
      </c>
      <c r="LWO3" s="2" t="s">
        <v>8802</v>
      </c>
      <c r="LWP3" s="2" t="s">
        <v>8803</v>
      </c>
      <c r="LWQ3" s="2" t="s">
        <v>8804</v>
      </c>
      <c r="LWR3" s="2" t="s">
        <v>8805</v>
      </c>
      <c r="LWS3" s="2" t="s">
        <v>8806</v>
      </c>
      <c r="LWT3" s="2" t="s">
        <v>8807</v>
      </c>
      <c r="LWU3" s="2" t="s">
        <v>8808</v>
      </c>
      <c r="LWV3" s="2" t="s">
        <v>8809</v>
      </c>
      <c r="LWW3" s="2" t="s">
        <v>8810</v>
      </c>
      <c r="LWX3" s="2" t="s">
        <v>8811</v>
      </c>
      <c r="LWY3" s="2" t="s">
        <v>8812</v>
      </c>
      <c r="LWZ3" s="2" t="s">
        <v>8813</v>
      </c>
      <c r="LXA3" s="2" t="s">
        <v>8814</v>
      </c>
      <c r="LXB3" s="2" t="s">
        <v>8815</v>
      </c>
      <c r="LXC3" s="2" t="s">
        <v>8816</v>
      </c>
      <c r="LXD3" s="2" t="s">
        <v>8817</v>
      </c>
      <c r="LXE3" s="2" t="s">
        <v>8818</v>
      </c>
      <c r="LXF3" s="2" t="s">
        <v>8819</v>
      </c>
      <c r="LXG3" s="2" t="s">
        <v>8820</v>
      </c>
      <c r="LXH3" s="2" t="s">
        <v>8821</v>
      </c>
      <c r="LXI3" s="2" t="s">
        <v>8822</v>
      </c>
      <c r="LXJ3" s="2" t="s">
        <v>8823</v>
      </c>
      <c r="LXK3" s="2" t="s">
        <v>8824</v>
      </c>
      <c r="LXL3" s="2" t="s">
        <v>8825</v>
      </c>
      <c r="LXM3" s="2" t="s">
        <v>8826</v>
      </c>
      <c r="LXN3" s="2" t="s">
        <v>8827</v>
      </c>
      <c r="LXO3" s="2" t="s">
        <v>8828</v>
      </c>
      <c r="LXP3" s="2" t="s">
        <v>8829</v>
      </c>
      <c r="LXQ3" s="2" t="s">
        <v>8830</v>
      </c>
      <c r="LXR3" s="2" t="s">
        <v>8831</v>
      </c>
      <c r="LXS3" s="2" t="s">
        <v>8832</v>
      </c>
      <c r="LXT3" s="2" t="s">
        <v>8833</v>
      </c>
      <c r="LXU3" s="2" t="s">
        <v>8834</v>
      </c>
      <c r="LXV3" s="2" t="s">
        <v>8835</v>
      </c>
      <c r="LXW3" s="2" t="s">
        <v>8836</v>
      </c>
      <c r="LXX3" s="2" t="s">
        <v>8837</v>
      </c>
      <c r="LXY3" s="2" t="s">
        <v>8838</v>
      </c>
      <c r="LXZ3" s="2" t="s">
        <v>8839</v>
      </c>
      <c r="LYA3" s="2" t="s">
        <v>8840</v>
      </c>
      <c r="LYB3" s="2" t="s">
        <v>8841</v>
      </c>
      <c r="LYC3" s="2" t="s">
        <v>8842</v>
      </c>
      <c r="LYD3" s="2" t="s">
        <v>8843</v>
      </c>
      <c r="LYE3" s="2" t="s">
        <v>8844</v>
      </c>
      <c r="LYF3" s="2" t="s">
        <v>8845</v>
      </c>
      <c r="LYG3" s="2" t="s">
        <v>8846</v>
      </c>
      <c r="LYH3" s="2" t="s">
        <v>8847</v>
      </c>
      <c r="LYI3" s="2" t="s">
        <v>8848</v>
      </c>
      <c r="LYJ3" s="2" t="s">
        <v>8849</v>
      </c>
      <c r="LYK3" s="2" t="s">
        <v>8850</v>
      </c>
      <c r="LYL3" s="2" t="s">
        <v>8851</v>
      </c>
      <c r="LYM3" s="2" t="s">
        <v>8852</v>
      </c>
      <c r="LYN3" s="2" t="s">
        <v>8853</v>
      </c>
      <c r="LYO3" s="2" t="s">
        <v>8854</v>
      </c>
      <c r="LYP3" s="2" t="s">
        <v>8855</v>
      </c>
      <c r="LYQ3" s="2" t="s">
        <v>8856</v>
      </c>
      <c r="LYR3" s="2" t="s">
        <v>8857</v>
      </c>
      <c r="LYS3" s="2" t="s">
        <v>8858</v>
      </c>
      <c r="LYT3" s="2" t="s">
        <v>8859</v>
      </c>
      <c r="LYU3" s="2" t="s">
        <v>8860</v>
      </c>
      <c r="LYV3" s="2" t="s">
        <v>8861</v>
      </c>
      <c r="LYW3" s="2" t="s">
        <v>8862</v>
      </c>
      <c r="LYX3" s="2" t="s">
        <v>8863</v>
      </c>
      <c r="LYY3" s="2" t="s">
        <v>8864</v>
      </c>
      <c r="LYZ3" s="2" t="s">
        <v>8865</v>
      </c>
      <c r="LZA3" s="2" t="s">
        <v>8866</v>
      </c>
      <c r="LZB3" s="2" t="s">
        <v>8867</v>
      </c>
      <c r="LZC3" s="2" t="s">
        <v>8868</v>
      </c>
      <c r="LZD3" s="2" t="s">
        <v>8869</v>
      </c>
      <c r="LZE3" s="2" t="s">
        <v>8870</v>
      </c>
      <c r="LZF3" s="2" t="s">
        <v>8871</v>
      </c>
      <c r="LZG3" s="2" t="s">
        <v>8872</v>
      </c>
      <c r="LZH3" s="2" t="s">
        <v>8873</v>
      </c>
      <c r="LZI3" s="2" t="s">
        <v>8874</v>
      </c>
      <c r="LZJ3" s="2" t="s">
        <v>8875</v>
      </c>
      <c r="LZK3" s="2" t="s">
        <v>8876</v>
      </c>
      <c r="LZL3" s="2" t="s">
        <v>8877</v>
      </c>
      <c r="LZM3" s="2" t="s">
        <v>8878</v>
      </c>
      <c r="LZN3" s="2" t="s">
        <v>8879</v>
      </c>
      <c r="LZO3" s="2" t="s">
        <v>8880</v>
      </c>
      <c r="LZP3" s="2" t="s">
        <v>8881</v>
      </c>
      <c r="LZQ3" s="2" t="s">
        <v>8882</v>
      </c>
      <c r="LZR3" s="2" t="s">
        <v>8883</v>
      </c>
      <c r="LZS3" s="2" t="s">
        <v>8884</v>
      </c>
      <c r="LZT3" s="2" t="s">
        <v>8885</v>
      </c>
      <c r="LZU3" s="2" t="s">
        <v>8886</v>
      </c>
      <c r="LZV3" s="2" t="s">
        <v>8887</v>
      </c>
      <c r="LZW3" s="2" t="s">
        <v>8888</v>
      </c>
      <c r="LZX3" s="2" t="s">
        <v>8889</v>
      </c>
      <c r="LZY3" s="2" t="s">
        <v>8890</v>
      </c>
      <c r="LZZ3" s="2" t="s">
        <v>8891</v>
      </c>
      <c r="MAA3" s="2" t="s">
        <v>8892</v>
      </c>
      <c r="MAB3" s="2" t="s">
        <v>8893</v>
      </c>
      <c r="MAC3" s="2" t="s">
        <v>8894</v>
      </c>
      <c r="MAD3" s="2" t="s">
        <v>8895</v>
      </c>
      <c r="MAE3" s="2" t="s">
        <v>8896</v>
      </c>
      <c r="MAF3" s="2" t="s">
        <v>8897</v>
      </c>
      <c r="MAG3" s="2" t="s">
        <v>8898</v>
      </c>
      <c r="MAH3" s="2" t="s">
        <v>8899</v>
      </c>
      <c r="MAI3" s="2" t="s">
        <v>8900</v>
      </c>
      <c r="MAJ3" s="2" t="s">
        <v>8901</v>
      </c>
      <c r="MAK3" s="2" t="s">
        <v>8902</v>
      </c>
      <c r="MAL3" s="2" t="s">
        <v>8903</v>
      </c>
      <c r="MAM3" s="2" t="s">
        <v>8904</v>
      </c>
      <c r="MAN3" s="2" t="s">
        <v>8905</v>
      </c>
      <c r="MAO3" s="2" t="s">
        <v>8906</v>
      </c>
      <c r="MAP3" s="2" t="s">
        <v>8907</v>
      </c>
      <c r="MAQ3" s="2" t="s">
        <v>8908</v>
      </c>
      <c r="MAR3" s="2" t="s">
        <v>8909</v>
      </c>
      <c r="MAS3" s="2" t="s">
        <v>8910</v>
      </c>
      <c r="MAT3" s="2" t="s">
        <v>8911</v>
      </c>
      <c r="MAU3" s="2" t="s">
        <v>8912</v>
      </c>
      <c r="MAV3" s="2" t="s">
        <v>8913</v>
      </c>
      <c r="MAW3" s="2" t="s">
        <v>8914</v>
      </c>
      <c r="MAX3" s="2" t="s">
        <v>8915</v>
      </c>
      <c r="MAY3" s="2" t="s">
        <v>8916</v>
      </c>
      <c r="MAZ3" s="2" t="s">
        <v>8917</v>
      </c>
      <c r="MBA3" s="2" t="s">
        <v>8918</v>
      </c>
      <c r="MBB3" s="2" t="s">
        <v>8919</v>
      </c>
      <c r="MBC3" s="2" t="s">
        <v>8920</v>
      </c>
      <c r="MBD3" s="2" t="s">
        <v>8921</v>
      </c>
      <c r="MBE3" s="2" t="s">
        <v>8922</v>
      </c>
      <c r="MBF3" s="2" t="s">
        <v>8923</v>
      </c>
      <c r="MBG3" s="2" t="s">
        <v>8924</v>
      </c>
      <c r="MBH3" s="2" t="s">
        <v>8925</v>
      </c>
      <c r="MBI3" s="2" t="s">
        <v>8926</v>
      </c>
      <c r="MBJ3" s="2" t="s">
        <v>8927</v>
      </c>
      <c r="MBK3" s="2" t="s">
        <v>8928</v>
      </c>
      <c r="MBL3" s="2" t="s">
        <v>8929</v>
      </c>
      <c r="MBM3" s="2" t="s">
        <v>8930</v>
      </c>
      <c r="MBN3" s="2" t="s">
        <v>8931</v>
      </c>
      <c r="MBO3" s="2" t="s">
        <v>8932</v>
      </c>
      <c r="MBP3" s="2" t="s">
        <v>8933</v>
      </c>
      <c r="MBQ3" s="2" t="s">
        <v>8934</v>
      </c>
      <c r="MBR3" s="2" t="s">
        <v>8935</v>
      </c>
      <c r="MBS3" s="2" t="s">
        <v>8936</v>
      </c>
      <c r="MBT3" s="2" t="s">
        <v>8937</v>
      </c>
      <c r="MBU3" s="2" t="s">
        <v>8938</v>
      </c>
      <c r="MBV3" s="2" t="s">
        <v>8939</v>
      </c>
      <c r="MBW3" s="2" t="s">
        <v>8940</v>
      </c>
      <c r="MBX3" s="2" t="s">
        <v>8941</v>
      </c>
      <c r="MBY3" s="2" t="s">
        <v>8942</v>
      </c>
      <c r="MBZ3" s="2" t="s">
        <v>8943</v>
      </c>
      <c r="MCA3" s="2" t="s">
        <v>8944</v>
      </c>
      <c r="MCB3" s="2" t="s">
        <v>8945</v>
      </c>
      <c r="MCC3" s="2" t="s">
        <v>8946</v>
      </c>
      <c r="MCD3" s="2" t="s">
        <v>8947</v>
      </c>
      <c r="MCE3" s="2" t="s">
        <v>8948</v>
      </c>
      <c r="MCF3" s="2" t="s">
        <v>8949</v>
      </c>
      <c r="MCG3" s="2" t="s">
        <v>8950</v>
      </c>
      <c r="MCH3" s="2" t="s">
        <v>8951</v>
      </c>
      <c r="MCI3" s="2" t="s">
        <v>8952</v>
      </c>
      <c r="MCJ3" s="2" t="s">
        <v>8953</v>
      </c>
      <c r="MCK3" s="2" t="s">
        <v>8954</v>
      </c>
      <c r="MCL3" s="2" t="s">
        <v>8955</v>
      </c>
      <c r="MCM3" s="2" t="s">
        <v>8956</v>
      </c>
      <c r="MCN3" s="2" t="s">
        <v>8957</v>
      </c>
      <c r="MCO3" s="2" t="s">
        <v>8958</v>
      </c>
      <c r="MCP3" s="2" t="s">
        <v>8959</v>
      </c>
      <c r="MCQ3" s="2" t="s">
        <v>8960</v>
      </c>
      <c r="MCR3" s="2" t="s">
        <v>8961</v>
      </c>
      <c r="MCS3" s="2" t="s">
        <v>8962</v>
      </c>
      <c r="MCT3" s="2" t="s">
        <v>8963</v>
      </c>
      <c r="MCU3" s="2" t="s">
        <v>8964</v>
      </c>
      <c r="MCV3" s="2" t="s">
        <v>8965</v>
      </c>
      <c r="MCW3" s="2" t="s">
        <v>8966</v>
      </c>
      <c r="MCX3" s="2" t="s">
        <v>8967</v>
      </c>
      <c r="MCY3" s="2" t="s">
        <v>8968</v>
      </c>
      <c r="MCZ3" s="2" t="s">
        <v>8969</v>
      </c>
      <c r="MDA3" s="2" t="s">
        <v>8970</v>
      </c>
      <c r="MDB3" s="2" t="s">
        <v>8971</v>
      </c>
      <c r="MDC3" s="2" t="s">
        <v>8972</v>
      </c>
      <c r="MDD3" s="2" t="s">
        <v>8973</v>
      </c>
      <c r="MDE3" s="2" t="s">
        <v>8974</v>
      </c>
      <c r="MDF3" s="2" t="s">
        <v>8975</v>
      </c>
      <c r="MDG3" s="2" t="s">
        <v>8976</v>
      </c>
      <c r="MDH3" s="2" t="s">
        <v>8977</v>
      </c>
      <c r="MDI3" s="2" t="s">
        <v>8978</v>
      </c>
      <c r="MDJ3" s="2" t="s">
        <v>8979</v>
      </c>
      <c r="MDK3" s="2" t="s">
        <v>8980</v>
      </c>
      <c r="MDL3" s="2" t="s">
        <v>8981</v>
      </c>
      <c r="MDM3" s="2" t="s">
        <v>8982</v>
      </c>
      <c r="MDN3" s="2" t="s">
        <v>8983</v>
      </c>
      <c r="MDO3" s="2" t="s">
        <v>8984</v>
      </c>
      <c r="MDP3" s="2" t="s">
        <v>8985</v>
      </c>
      <c r="MDQ3" s="2" t="s">
        <v>8986</v>
      </c>
      <c r="MDR3" s="2" t="s">
        <v>8987</v>
      </c>
      <c r="MDS3" s="2" t="s">
        <v>8988</v>
      </c>
      <c r="MDT3" s="2" t="s">
        <v>8989</v>
      </c>
      <c r="MDU3" s="2" t="s">
        <v>8990</v>
      </c>
      <c r="MDV3" s="2" t="s">
        <v>8991</v>
      </c>
      <c r="MDW3" s="2" t="s">
        <v>8992</v>
      </c>
      <c r="MDX3" s="2" t="s">
        <v>8993</v>
      </c>
      <c r="MDY3" s="2" t="s">
        <v>8994</v>
      </c>
      <c r="MDZ3" s="2" t="s">
        <v>8995</v>
      </c>
      <c r="MEA3" s="2" t="s">
        <v>8996</v>
      </c>
      <c r="MEB3" s="2" t="s">
        <v>8997</v>
      </c>
      <c r="MEC3" s="2" t="s">
        <v>8998</v>
      </c>
      <c r="MED3" s="2" t="s">
        <v>8999</v>
      </c>
      <c r="MEE3" s="2" t="s">
        <v>9000</v>
      </c>
      <c r="MEF3" s="2" t="s">
        <v>9001</v>
      </c>
      <c r="MEG3" s="2" t="s">
        <v>9002</v>
      </c>
      <c r="MEH3" s="2" t="s">
        <v>9003</v>
      </c>
      <c r="MEI3" s="2" t="s">
        <v>9004</v>
      </c>
      <c r="MEJ3" s="2" t="s">
        <v>9005</v>
      </c>
      <c r="MEK3" s="2" t="s">
        <v>9006</v>
      </c>
      <c r="MEL3" s="2" t="s">
        <v>9007</v>
      </c>
      <c r="MEM3" s="2" t="s">
        <v>9008</v>
      </c>
      <c r="MEN3" s="2" t="s">
        <v>9009</v>
      </c>
      <c r="MEO3" s="2" t="s">
        <v>9010</v>
      </c>
      <c r="MEP3" s="2" t="s">
        <v>9011</v>
      </c>
      <c r="MEQ3" s="2" t="s">
        <v>9012</v>
      </c>
      <c r="MER3" s="2" t="s">
        <v>9013</v>
      </c>
      <c r="MES3" s="2" t="s">
        <v>9014</v>
      </c>
      <c r="MET3" s="2" t="s">
        <v>9015</v>
      </c>
      <c r="MEU3" s="2" t="s">
        <v>9016</v>
      </c>
      <c r="MEV3" s="2" t="s">
        <v>9017</v>
      </c>
      <c r="MEW3" s="2" t="s">
        <v>9018</v>
      </c>
      <c r="MEX3" s="2" t="s">
        <v>9019</v>
      </c>
      <c r="MEY3" s="2" t="s">
        <v>9020</v>
      </c>
      <c r="MEZ3" s="2" t="s">
        <v>9021</v>
      </c>
      <c r="MFA3" s="2" t="s">
        <v>9022</v>
      </c>
      <c r="MFB3" s="2" t="s">
        <v>9023</v>
      </c>
      <c r="MFC3" s="2" t="s">
        <v>9024</v>
      </c>
      <c r="MFD3" s="2" t="s">
        <v>9025</v>
      </c>
      <c r="MFE3" s="2" t="s">
        <v>9026</v>
      </c>
      <c r="MFF3" s="2" t="s">
        <v>9027</v>
      </c>
      <c r="MFG3" s="2" t="s">
        <v>9028</v>
      </c>
      <c r="MFH3" s="2" t="s">
        <v>9029</v>
      </c>
      <c r="MFI3" s="2" t="s">
        <v>9030</v>
      </c>
      <c r="MFJ3" s="2" t="s">
        <v>9031</v>
      </c>
      <c r="MFK3" s="2" t="s">
        <v>9032</v>
      </c>
      <c r="MFL3" s="2" t="s">
        <v>9033</v>
      </c>
      <c r="MFM3" s="2" t="s">
        <v>9034</v>
      </c>
      <c r="MFN3" s="2" t="s">
        <v>9035</v>
      </c>
      <c r="MFO3" s="2" t="s">
        <v>9036</v>
      </c>
      <c r="MFP3" s="2" t="s">
        <v>9037</v>
      </c>
      <c r="MFQ3" s="2" t="s">
        <v>9038</v>
      </c>
      <c r="MFR3" s="2" t="s">
        <v>9039</v>
      </c>
      <c r="MFS3" s="2" t="s">
        <v>9040</v>
      </c>
      <c r="MFT3" s="2" t="s">
        <v>9041</v>
      </c>
      <c r="MFU3" s="2" t="s">
        <v>9042</v>
      </c>
      <c r="MFV3" s="2" t="s">
        <v>9043</v>
      </c>
      <c r="MFW3" s="2" t="s">
        <v>9044</v>
      </c>
      <c r="MFX3" s="2" t="s">
        <v>9045</v>
      </c>
      <c r="MFY3" s="2" t="s">
        <v>9046</v>
      </c>
      <c r="MFZ3" s="2" t="s">
        <v>9047</v>
      </c>
      <c r="MGA3" s="2" t="s">
        <v>9048</v>
      </c>
      <c r="MGB3" s="2" t="s">
        <v>9049</v>
      </c>
      <c r="MGC3" s="2" t="s">
        <v>9050</v>
      </c>
      <c r="MGD3" s="2" t="s">
        <v>9051</v>
      </c>
      <c r="MGE3" s="2" t="s">
        <v>9052</v>
      </c>
      <c r="MGF3" s="2" t="s">
        <v>9053</v>
      </c>
      <c r="MGG3" s="2" t="s">
        <v>9054</v>
      </c>
      <c r="MGH3" s="2" t="s">
        <v>9055</v>
      </c>
      <c r="MGI3" s="2" t="s">
        <v>9056</v>
      </c>
      <c r="MGJ3" s="2" t="s">
        <v>9057</v>
      </c>
      <c r="MGK3" s="2" t="s">
        <v>9058</v>
      </c>
      <c r="MGL3" s="2" t="s">
        <v>9059</v>
      </c>
      <c r="MGM3" s="2" t="s">
        <v>9060</v>
      </c>
      <c r="MGN3" s="2" t="s">
        <v>9061</v>
      </c>
      <c r="MGO3" s="2" t="s">
        <v>9062</v>
      </c>
      <c r="MGP3" s="2" t="s">
        <v>9063</v>
      </c>
      <c r="MGQ3" s="2" t="s">
        <v>9064</v>
      </c>
      <c r="MGR3" s="2" t="s">
        <v>9065</v>
      </c>
      <c r="MGS3" s="2" t="s">
        <v>9066</v>
      </c>
      <c r="MGT3" s="2" t="s">
        <v>9067</v>
      </c>
      <c r="MGU3" s="2" t="s">
        <v>9068</v>
      </c>
      <c r="MGV3" s="2" t="s">
        <v>9069</v>
      </c>
      <c r="MGW3" s="2" t="s">
        <v>9070</v>
      </c>
      <c r="MGX3" s="2" t="s">
        <v>9071</v>
      </c>
      <c r="MGY3" s="2" t="s">
        <v>9072</v>
      </c>
      <c r="MGZ3" s="2" t="s">
        <v>9073</v>
      </c>
      <c r="MHA3" s="2" t="s">
        <v>9074</v>
      </c>
      <c r="MHB3" s="2" t="s">
        <v>9075</v>
      </c>
      <c r="MHC3" s="2" t="s">
        <v>9076</v>
      </c>
      <c r="MHD3" s="2" t="s">
        <v>9077</v>
      </c>
      <c r="MHE3" s="2" t="s">
        <v>9078</v>
      </c>
      <c r="MHF3" s="2" t="s">
        <v>9079</v>
      </c>
      <c r="MHG3" s="2" t="s">
        <v>9080</v>
      </c>
      <c r="MHH3" s="2" t="s">
        <v>9081</v>
      </c>
      <c r="MHI3" s="2" t="s">
        <v>9082</v>
      </c>
      <c r="MHJ3" s="2" t="s">
        <v>9083</v>
      </c>
      <c r="MHK3" s="2" t="s">
        <v>9084</v>
      </c>
      <c r="MHL3" s="2" t="s">
        <v>9085</v>
      </c>
      <c r="MHM3" s="2" t="s">
        <v>9086</v>
      </c>
      <c r="MHN3" s="2" t="s">
        <v>9087</v>
      </c>
      <c r="MHO3" s="2" t="s">
        <v>9088</v>
      </c>
      <c r="MHP3" s="2" t="s">
        <v>9089</v>
      </c>
      <c r="MHQ3" s="2" t="s">
        <v>9090</v>
      </c>
      <c r="MHR3" s="2" t="s">
        <v>9091</v>
      </c>
      <c r="MHS3" s="2" t="s">
        <v>9092</v>
      </c>
      <c r="MHT3" s="2" t="s">
        <v>9093</v>
      </c>
      <c r="MHU3" s="2" t="s">
        <v>9094</v>
      </c>
      <c r="MHV3" s="2" t="s">
        <v>9095</v>
      </c>
      <c r="MHW3" s="2" t="s">
        <v>9096</v>
      </c>
      <c r="MHX3" s="2" t="s">
        <v>9097</v>
      </c>
      <c r="MHY3" s="2" t="s">
        <v>9098</v>
      </c>
      <c r="MHZ3" s="2" t="s">
        <v>9099</v>
      </c>
      <c r="MIA3" s="2" t="s">
        <v>9100</v>
      </c>
      <c r="MIB3" s="2" t="s">
        <v>9101</v>
      </c>
      <c r="MIC3" s="2" t="s">
        <v>9102</v>
      </c>
      <c r="MID3" s="2" t="s">
        <v>9103</v>
      </c>
      <c r="MIE3" s="2" t="s">
        <v>9104</v>
      </c>
      <c r="MIF3" s="2" t="s">
        <v>9105</v>
      </c>
      <c r="MIG3" s="2" t="s">
        <v>9106</v>
      </c>
      <c r="MIH3" s="2" t="s">
        <v>9107</v>
      </c>
      <c r="MII3" s="2" t="s">
        <v>9108</v>
      </c>
      <c r="MIJ3" s="2" t="s">
        <v>9109</v>
      </c>
      <c r="MIK3" s="2" t="s">
        <v>9110</v>
      </c>
      <c r="MIL3" s="2" t="s">
        <v>9111</v>
      </c>
      <c r="MIM3" s="2" t="s">
        <v>9112</v>
      </c>
      <c r="MIN3" s="2" t="s">
        <v>9113</v>
      </c>
      <c r="MIO3" s="2" t="s">
        <v>9114</v>
      </c>
      <c r="MIP3" s="2" t="s">
        <v>9115</v>
      </c>
      <c r="MIQ3" s="2" t="s">
        <v>9116</v>
      </c>
      <c r="MIR3" s="2" t="s">
        <v>9117</v>
      </c>
      <c r="MIS3" s="2" t="s">
        <v>9118</v>
      </c>
      <c r="MIT3" s="2" t="s">
        <v>9119</v>
      </c>
      <c r="MIU3" s="2" t="s">
        <v>9120</v>
      </c>
      <c r="MIV3" s="2" t="s">
        <v>9121</v>
      </c>
      <c r="MIW3" s="2" t="s">
        <v>9122</v>
      </c>
      <c r="MIX3" s="2" t="s">
        <v>9123</v>
      </c>
      <c r="MIY3" s="2" t="s">
        <v>9124</v>
      </c>
      <c r="MIZ3" s="2" t="s">
        <v>9125</v>
      </c>
      <c r="MJA3" s="2" t="s">
        <v>9126</v>
      </c>
      <c r="MJB3" s="2" t="s">
        <v>9127</v>
      </c>
      <c r="MJC3" s="2" t="s">
        <v>9128</v>
      </c>
      <c r="MJD3" s="2" t="s">
        <v>9129</v>
      </c>
      <c r="MJE3" s="2" t="s">
        <v>9130</v>
      </c>
      <c r="MJF3" s="2" t="s">
        <v>9131</v>
      </c>
      <c r="MJG3" s="2" t="s">
        <v>9132</v>
      </c>
      <c r="MJH3" s="2" t="s">
        <v>9133</v>
      </c>
      <c r="MJI3" s="2" t="s">
        <v>9134</v>
      </c>
      <c r="MJJ3" s="2" t="s">
        <v>9135</v>
      </c>
      <c r="MJK3" s="2" t="s">
        <v>9136</v>
      </c>
      <c r="MJL3" s="2" t="s">
        <v>9137</v>
      </c>
      <c r="MJM3" s="2" t="s">
        <v>9138</v>
      </c>
      <c r="MJN3" s="2" t="s">
        <v>9139</v>
      </c>
      <c r="MJO3" s="2" t="s">
        <v>9140</v>
      </c>
      <c r="MJP3" s="2" t="s">
        <v>9141</v>
      </c>
      <c r="MJQ3" s="2" t="s">
        <v>9142</v>
      </c>
      <c r="MJR3" s="2" t="s">
        <v>9143</v>
      </c>
      <c r="MJS3" s="2" t="s">
        <v>9144</v>
      </c>
      <c r="MJT3" s="2" t="s">
        <v>9145</v>
      </c>
      <c r="MJU3" s="2" t="s">
        <v>9146</v>
      </c>
      <c r="MJV3" s="2" t="s">
        <v>9147</v>
      </c>
      <c r="MJW3" s="2" t="s">
        <v>9148</v>
      </c>
      <c r="MJX3" s="2" t="s">
        <v>9149</v>
      </c>
      <c r="MJY3" s="2" t="s">
        <v>9150</v>
      </c>
      <c r="MJZ3" s="2" t="s">
        <v>9151</v>
      </c>
      <c r="MKA3" s="2" t="s">
        <v>9152</v>
      </c>
      <c r="MKB3" s="2" t="s">
        <v>9153</v>
      </c>
      <c r="MKC3" s="2" t="s">
        <v>9154</v>
      </c>
      <c r="MKD3" s="2" t="s">
        <v>9155</v>
      </c>
      <c r="MKE3" s="2" t="s">
        <v>9156</v>
      </c>
      <c r="MKF3" s="2" t="s">
        <v>9157</v>
      </c>
      <c r="MKG3" s="2" t="s">
        <v>9158</v>
      </c>
      <c r="MKH3" s="2" t="s">
        <v>9159</v>
      </c>
      <c r="MKI3" s="2" t="s">
        <v>9160</v>
      </c>
      <c r="MKJ3" s="2" t="s">
        <v>9161</v>
      </c>
      <c r="MKK3" s="2" t="s">
        <v>9162</v>
      </c>
      <c r="MKL3" s="2" t="s">
        <v>9163</v>
      </c>
      <c r="MKM3" s="2" t="s">
        <v>9164</v>
      </c>
      <c r="MKN3" s="2" t="s">
        <v>9165</v>
      </c>
      <c r="MKO3" s="2" t="s">
        <v>9166</v>
      </c>
      <c r="MKP3" s="2" t="s">
        <v>9167</v>
      </c>
      <c r="MKQ3" s="2" t="s">
        <v>9168</v>
      </c>
      <c r="MKR3" s="2" t="s">
        <v>9169</v>
      </c>
      <c r="MKS3" s="2" t="s">
        <v>9170</v>
      </c>
      <c r="MKT3" s="2" t="s">
        <v>9171</v>
      </c>
      <c r="MKU3" s="2" t="s">
        <v>9172</v>
      </c>
      <c r="MKV3" s="2" t="s">
        <v>9173</v>
      </c>
      <c r="MKW3" s="2" t="s">
        <v>9174</v>
      </c>
      <c r="MKX3" s="2" t="s">
        <v>9175</v>
      </c>
      <c r="MKY3" s="2" t="s">
        <v>9176</v>
      </c>
      <c r="MKZ3" s="2" t="s">
        <v>9177</v>
      </c>
      <c r="MLA3" s="2" t="s">
        <v>9178</v>
      </c>
      <c r="MLB3" s="2" t="s">
        <v>9179</v>
      </c>
      <c r="MLC3" s="2" t="s">
        <v>9180</v>
      </c>
      <c r="MLD3" s="2" t="s">
        <v>9181</v>
      </c>
      <c r="MLE3" s="2" t="s">
        <v>9182</v>
      </c>
      <c r="MLF3" s="2" t="s">
        <v>9183</v>
      </c>
      <c r="MLG3" s="2" t="s">
        <v>9184</v>
      </c>
      <c r="MLH3" s="2" t="s">
        <v>9185</v>
      </c>
      <c r="MLI3" s="2" t="s">
        <v>9186</v>
      </c>
      <c r="MLJ3" s="2" t="s">
        <v>9187</v>
      </c>
      <c r="MLK3" s="2" t="s">
        <v>9188</v>
      </c>
      <c r="MLL3" s="2" t="s">
        <v>9189</v>
      </c>
      <c r="MLM3" s="2" t="s">
        <v>9190</v>
      </c>
      <c r="MLN3" s="2" t="s">
        <v>9191</v>
      </c>
      <c r="MLO3" s="2" t="s">
        <v>9192</v>
      </c>
      <c r="MLP3" s="2" t="s">
        <v>9193</v>
      </c>
      <c r="MLQ3" s="2" t="s">
        <v>9194</v>
      </c>
      <c r="MLR3" s="2" t="s">
        <v>9195</v>
      </c>
      <c r="MLS3" s="2" t="s">
        <v>9196</v>
      </c>
      <c r="MLT3" s="2" t="s">
        <v>9197</v>
      </c>
      <c r="MLU3" s="2" t="s">
        <v>9198</v>
      </c>
      <c r="MLV3" s="2" t="s">
        <v>9199</v>
      </c>
      <c r="MLW3" s="2" t="s">
        <v>9200</v>
      </c>
      <c r="MLX3" s="2" t="s">
        <v>9201</v>
      </c>
      <c r="MLY3" s="2" t="s">
        <v>9202</v>
      </c>
      <c r="MLZ3" s="2" t="s">
        <v>9203</v>
      </c>
      <c r="MMA3" s="2" t="s">
        <v>9204</v>
      </c>
      <c r="MMB3" s="2" t="s">
        <v>9205</v>
      </c>
      <c r="MMC3" s="2" t="s">
        <v>9206</v>
      </c>
      <c r="MMD3" s="2" t="s">
        <v>9207</v>
      </c>
      <c r="MME3" s="2" t="s">
        <v>9208</v>
      </c>
      <c r="MMF3" s="2" t="s">
        <v>9209</v>
      </c>
      <c r="MMG3" s="2" t="s">
        <v>9210</v>
      </c>
      <c r="MMH3" s="2" t="s">
        <v>9211</v>
      </c>
      <c r="MMI3" s="2" t="s">
        <v>9212</v>
      </c>
      <c r="MMJ3" s="2" t="s">
        <v>9213</v>
      </c>
      <c r="MMK3" s="2" t="s">
        <v>9214</v>
      </c>
      <c r="MML3" s="2" t="s">
        <v>9215</v>
      </c>
      <c r="MMM3" s="2" t="s">
        <v>9216</v>
      </c>
      <c r="MMN3" s="2" t="s">
        <v>9217</v>
      </c>
      <c r="MMO3" s="2" t="s">
        <v>9218</v>
      </c>
      <c r="MMP3" s="2" t="s">
        <v>9219</v>
      </c>
      <c r="MMQ3" s="2" t="s">
        <v>9220</v>
      </c>
      <c r="MMR3" s="2" t="s">
        <v>9221</v>
      </c>
      <c r="MMS3" s="2" t="s">
        <v>9222</v>
      </c>
      <c r="MMT3" s="2" t="s">
        <v>9223</v>
      </c>
      <c r="MMU3" s="2" t="s">
        <v>9224</v>
      </c>
      <c r="MMV3" s="2" t="s">
        <v>9225</v>
      </c>
      <c r="MMW3" s="2" t="s">
        <v>9226</v>
      </c>
      <c r="MMX3" s="2" t="s">
        <v>9227</v>
      </c>
      <c r="MMY3" s="2" t="s">
        <v>9228</v>
      </c>
      <c r="MMZ3" s="2" t="s">
        <v>9229</v>
      </c>
      <c r="MNA3" s="2" t="s">
        <v>9230</v>
      </c>
      <c r="MNB3" s="2" t="s">
        <v>9231</v>
      </c>
      <c r="MNC3" s="2" t="s">
        <v>9232</v>
      </c>
      <c r="MND3" s="2" t="s">
        <v>9233</v>
      </c>
      <c r="MNE3" s="2" t="s">
        <v>9234</v>
      </c>
      <c r="MNF3" s="2" t="s">
        <v>9235</v>
      </c>
      <c r="MNG3" s="2" t="s">
        <v>9236</v>
      </c>
      <c r="MNH3" s="2" t="s">
        <v>9237</v>
      </c>
      <c r="MNI3" s="2" t="s">
        <v>9238</v>
      </c>
      <c r="MNJ3" s="2" t="s">
        <v>9239</v>
      </c>
      <c r="MNK3" s="2" t="s">
        <v>9240</v>
      </c>
      <c r="MNL3" s="2" t="s">
        <v>9241</v>
      </c>
      <c r="MNM3" s="2" t="s">
        <v>9242</v>
      </c>
      <c r="MNN3" s="2" t="s">
        <v>9243</v>
      </c>
      <c r="MNO3" s="2" t="s">
        <v>9244</v>
      </c>
      <c r="MNP3" s="2" t="s">
        <v>9245</v>
      </c>
      <c r="MNQ3" s="2" t="s">
        <v>9246</v>
      </c>
      <c r="MNR3" s="2" t="s">
        <v>9247</v>
      </c>
      <c r="MNS3" s="2" t="s">
        <v>9248</v>
      </c>
      <c r="MNT3" s="2" t="s">
        <v>9249</v>
      </c>
      <c r="MNU3" s="2" t="s">
        <v>9250</v>
      </c>
      <c r="MNV3" s="2" t="s">
        <v>9251</v>
      </c>
      <c r="MNW3" s="2" t="s">
        <v>9252</v>
      </c>
      <c r="MNX3" s="2" t="s">
        <v>9253</v>
      </c>
      <c r="MNY3" s="2" t="s">
        <v>9254</v>
      </c>
      <c r="MNZ3" s="2" t="s">
        <v>9255</v>
      </c>
      <c r="MOA3" s="2" t="s">
        <v>9256</v>
      </c>
      <c r="MOB3" s="2" t="s">
        <v>9257</v>
      </c>
      <c r="MOC3" s="2" t="s">
        <v>9258</v>
      </c>
      <c r="MOD3" s="2" t="s">
        <v>9259</v>
      </c>
      <c r="MOE3" s="2" t="s">
        <v>9260</v>
      </c>
      <c r="MOF3" s="2" t="s">
        <v>9261</v>
      </c>
      <c r="MOG3" s="2" t="s">
        <v>9262</v>
      </c>
      <c r="MOH3" s="2" t="s">
        <v>9263</v>
      </c>
      <c r="MOI3" s="2" t="s">
        <v>9264</v>
      </c>
      <c r="MOJ3" s="2" t="s">
        <v>9265</v>
      </c>
      <c r="MOK3" s="2" t="s">
        <v>9266</v>
      </c>
      <c r="MOL3" s="2" t="s">
        <v>9267</v>
      </c>
      <c r="MOM3" s="2" t="s">
        <v>9268</v>
      </c>
      <c r="MON3" s="2" t="s">
        <v>9269</v>
      </c>
      <c r="MOO3" s="2" t="s">
        <v>9270</v>
      </c>
      <c r="MOP3" s="2" t="s">
        <v>9271</v>
      </c>
      <c r="MOQ3" s="2" t="s">
        <v>9272</v>
      </c>
      <c r="MOR3" s="2" t="s">
        <v>9273</v>
      </c>
      <c r="MOS3" s="2" t="s">
        <v>9274</v>
      </c>
      <c r="MOT3" s="2" t="s">
        <v>9275</v>
      </c>
      <c r="MOU3" s="2" t="s">
        <v>9276</v>
      </c>
      <c r="MOV3" s="2" t="s">
        <v>9277</v>
      </c>
      <c r="MOW3" s="2" t="s">
        <v>9278</v>
      </c>
      <c r="MOX3" s="2" t="s">
        <v>9279</v>
      </c>
      <c r="MOY3" s="2" t="s">
        <v>9280</v>
      </c>
      <c r="MOZ3" s="2" t="s">
        <v>9281</v>
      </c>
      <c r="MPA3" s="2" t="s">
        <v>9282</v>
      </c>
      <c r="MPB3" s="2" t="s">
        <v>9283</v>
      </c>
      <c r="MPC3" s="2" t="s">
        <v>9284</v>
      </c>
      <c r="MPD3" s="2" t="s">
        <v>9285</v>
      </c>
      <c r="MPE3" s="2" t="s">
        <v>9286</v>
      </c>
      <c r="MPF3" s="2" t="s">
        <v>9287</v>
      </c>
      <c r="MPG3" s="2" t="s">
        <v>9288</v>
      </c>
      <c r="MPH3" s="2" t="s">
        <v>9289</v>
      </c>
      <c r="MPI3" s="2" t="s">
        <v>9290</v>
      </c>
      <c r="MPJ3" s="2" t="s">
        <v>9291</v>
      </c>
      <c r="MPK3" s="2" t="s">
        <v>9292</v>
      </c>
      <c r="MPL3" s="2" t="s">
        <v>9293</v>
      </c>
      <c r="MPM3" s="2" t="s">
        <v>9294</v>
      </c>
      <c r="MPN3" s="2" t="s">
        <v>9295</v>
      </c>
      <c r="MPO3" s="2" t="s">
        <v>9296</v>
      </c>
      <c r="MPP3" s="2" t="s">
        <v>9297</v>
      </c>
      <c r="MPQ3" s="2" t="s">
        <v>9298</v>
      </c>
      <c r="MPR3" s="2" t="s">
        <v>9299</v>
      </c>
      <c r="MPS3" s="2" t="s">
        <v>9300</v>
      </c>
      <c r="MPT3" s="2" t="s">
        <v>9301</v>
      </c>
      <c r="MPU3" s="2" t="s">
        <v>9302</v>
      </c>
      <c r="MPV3" s="2" t="s">
        <v>9303</v>
      </c>
      <c r="MPW3" s="2" t="s">
        <v>9304</v>
      </c>
      <c r="MPX3" s="2" t="s">
        <v>9305</v>
      </c>
      <c r="MPY3" s="2" t="s">
        <v>9306</v>
      </c>
      <c r="MPZ3" s="2" t="s">
        <v>9307</v>
      </c>
      <c r="MQA3" s="2" t="s">
        <v>9308</v>
      </c>
      <c r="MQB3" s="2" t="s">
        <v>9309</v>
      </c>
      <c r="MQC3" s="2" t="s">
        <v>9310</v>
      </c>
      <c r="MQD3" s="2" t="s">
        <v>9311</v>
      </c>
      <c r="MQE3" s="2" t="s">
        <v>9312</v>
      </c>
      <c r="MQF3" s="2" t="s">
        <v>9313</v>
      </c>
      <c r="MQG3" s="2" t="s">
        <v>9314</v>
      </c>
      <c r="MQH3" s="2" t="s">
        <v>9315</v>
      </c>
      <c r="MQI3" s="2" t="s">
        <v>9316</v>
      </c>
      <c r="MQJ3" s="2" t="s">
        <v>9317</v>
      </c>
      <c r="MQK3" s="2" t="s">
        <v>9318</v>
      </c>
      <c r="MQL3" s="2" t="s">
        <v>9319</v>
      </c>
      <c r="MQM3" s="2" t="s">
        <v>9320</v>
      </c>
      <c r="MQN3" s="2" t="s">
        <v>9321</v>
      </c>
      <c r="MQO3" s="2" t="s">
        <v>9322</v>
      </c>
      <c r="MQP3" s="2" t="s">
        <v>9323</v>
      </c>
      <c r="MQQ3" s="2" t="s">
        <v>9324</v>
      </c>
      <c r="MQR3" s="2" t="s">
        <v>9325</v>
      </c>
      <c r="MQS3" s="2" t="s">
        <v>9326</v>
      </c>
      <c r="MQT3" s="2" t="s">
        <v>9327</v>
      </c>
      <c r="MQU3" s="2" t="s">
        <v>9328</v>
      </c>
      <c r="MQV3" s="2" t="s">
        <v>9329</v>
      </c>
      <c r="MQW3" s="2" t="s">
        <v>9330</v>
      </c>
      <c r="MQX3" s="2" t="s">
        <v>9331</v>
      </c>
      <c r="MQY3" s="2" t="s">
        <v>9332</v>
      </c>
      <c r="MQZ3" s="2" t="s">
        <v>9333</v>
      </c>
      <c r="MRA3" s="2" t="s">
        <v>9334</v>
      </c>
      <c r="MRB3" s="2" t="s">
        <v>9335</v>
      </c>
      <c r="MRC3" s="2" t="s">
        <v>9336</v>
      </c>
      <c r="MRD3" s="2" t="s">
        <v>9337</v>
      </c>
      <c r="MRE3" s="2" t="s">
        <v>9338</v>
      </c>
      <c r="MRF3" s="2" t="s">
        <v>9339</v>
      </c>
      <c r="MRG3" s="2" t="s">
        <v>9340</v>
      </c>
      <c r="MRH3" s="2" t="s">
        <v>9341</v>
      </c>
      <c r="MRI3" s="2" t="s">
        <v>9342</v>
      </c>
      <c r="MRJ3" s="2" t="s">
        <v>9343</v>
      </c>
      <c r="MRK3" s="2" t="s">
        <v>9344</v>
      </c>
      <c r="MRL3" s="2" t="s">
        <v>9345</v>
      </c>
      <c r="MRM3" s="2" t="s">
        <v>9346</v>
      </c>
      <c r="MRN3" s="2" t="s">
        <v>9347</v>
      </c>
      <c r="MRO3" s="2" t="s">
        <v>9348</v>
      </c>
      <c r="MRP3" s="2" t="s">
        <v>9349</v>
      </c>
      <c r="MRQ3" s="2" t="s">
        <v>9350</v>
      </c>
      <c r="MRR3" s="2" t="s">
        <v>9351</v>
      </c>
      <c r="MRS3" s="2" t="s">
        <v>9352</v>
      </c>
      <c r="MRT3" s="2" t="s">
        <v>9353</v>
      </c>
      <c r="MRU3" s="2" t="s">
        <v>9354</v>
      </c>
      <c r="MRV3" s="2" t="s">
        <v>9355</v>
      </c>
      <c r="MRW3" s="2" t="s">
        <v>9356</v>
      </c>
      <c r="MRX3" s="2" t="s">
        <v>9357</v>
      </c>
      <c r="MRY3" s="2" t="s">
        <v>9358</v>
      </c>
      <c r="MRZ3" s="2" t="s">
        <v>9359</v>
      </c>
      <c r="MSA3" s="2" t="s">
        <v>9360</v>
      </c>
      <c r="MSB3" s="2" t="s">
        <v>9361</v>
      </c>
      <c r="MSC3" s="2" t="s">
        <v>9362</v>
      </c>
      <c r="MSD3" s="2" t="s">
        <v>9363</v>
      </c>
      <c r="MSE3" s="2" t="s">
        <v>9364</v>
      </c>
      <c r="MSF3" s="2" t="s">
        <v>9365</v>
      </c>
      <c r="MSG3" s="2" t="s">
        <v>9366</v>
      </c>
      <c r="MSH3" s="2" t="s">
        <v>9367</v>
      </c>
      <c r="MSI3" s="2" t="s">
        <v>9368</v>
      </c>
      <c r="MSJ3" s="2" t="s">
        <v>9369</v>
      </c>
      <c r="MSK3" s="2" t="s">
        <v>9370</v>
      </c>
      <c r="MSL3" s="2" t="s">
        <v>9371</v>
      </c>
      <c r="MSM3" s="2" t="s">
        <v>9372</v>
      </c>
      <c r="MSN3" s="2" t="s">
        <v>9373</v>
      </c>
      <c r="MSO3" s="2" t="s">
        <v>9374</v>
      </c>
      <c r="MSP3" s="2" t="s">
        <v>9375</v>
      </c>
      <c r="MSQ3" s="2" t="s">
        <v>9376</v>
      </c>
      <c r="MSR3" s="2" t="s">
        <v>9377</v>
      </c>
      <c r="MSS3" s="2" t="s">
        <v>9378</v>
      </c>
      <c r="MST3" s="2" t="s">
        <v>9379</v>
      </c>
      <c r="MSU3" s="2" t="s">
        <v>9380</v>
      </c>
      <c r="MSV3" s="2" t="s">
        <v>9381</v>
      </c>
      <c r="MSW3" s="2" t="s">
        <v>9382</v>
      </c>
      <c r="MSX3" s="2" t="s">
        <v>9383</v>
      </c>
      <c r="MSY3" s="2" t="s">
        <v>9384</v>
      </c>
      <c r="MSZ3" s="2" t="s">
        <v>9385</v>
      </c>
      <c r="MTA3" s="2" t="s">
        <v>9386</v>
      </c>
      <c r="MTB3" s="2" t="s">
        <v>9387</v>
      </c>
      <c r="MTC3" s="2" t="s">
        <v>9388</v>
      </c>
      <c r="MTD3" s="2" t="s">
        <v>9389</v>
      </c>
      <c r="MTE3" s="2" t="s">
        <v>9390</v>
      </c>
      <c r="MTF3" s="2" t="s">
        <v>9391</v>
      </c>
      <c r="MTG3" s="2" t="s">
        <v>9392</v>
      </c>
      <c r="MTH3" s="2" t="s">
        <v>9393</v>
      </c>
      <c r="MTI3" s="2" t="s">
        <v>9394</v>
      </c>
      <c r="MTJ3" s="2" t="s">
        <v>9395</v>
      </c>
      <c r="MTK3" s="2" t="s">
        <v>9396</v>
      </c>
      <c r="MTL3" s="2" t="s">
        <v>9397</v>
      </c>
      <c r="MTM3" s="2" t="s">
        <v>9398</v>
      </c>
      <c r="MTN3" s="2" t="s">
        <v>9399</v>
      </c>
      <c r="MTO3" s="2" t="s">
        <v>9400</v>
      </c>
      <c r="MTP3" s="2" t="s">
        <v>9401</v>
      </c>
      <c r="MTQ3" s="2" t="s">
        <v>9402</v>
      </c>
      <c r="MTR3" s="2" t="s">
        <v>9403</v>
      </c>
      <c r="MTS3" s="2" t="s">
        <v>9404</v>
      </c>
      <c r="MTT3" s="2" t="s">
        <v>9405</v>
      </c>
      <c r="MTU3" s="2" t="s">
        <v>9406</v>
      </c>
      <c r="MTV3" s="2" t="s">
        <v>9407</v>
      </c>
      <c r="MTW3" s="2" t="s">
        <v>9408</v>
      </c>
      <c r="MTX3" s="2" t="s">
        <v>9409</v>
      </c>
      <c r="MTY3" s="2" t="s">
        <v>9410</v>
      </c>
      <c r="MTZ3" s="2" t="s">
        <v>9411</v>
      </c>
      <c r="MUA3" s="2" t="s">
        <v>9412</v>
      </c>
      <c r="MUB3" s="2" t="s">
        <v>9413</v>
      </c>
      <c r="MUC3" s="2" t="s">
        <v>9414</v>
      </c>
      <c r="MUD3" s="2" t="s">
        <v>9415</v>
      </c>
      <c r="MUE3" s="2" t="s">
        <v>9416</v>
      </c>
      <c r="MUF3" s="2" t="s">
        <v>9417</v>
      </c>
      <c r="MUG3" s="2" t="s">
        <v>9418</v>
      </c>
      <c r="MUH3" s="2" t="s">
        <v>9419</v>
      </c>
      <c r="MUI3" s="2" t="s">
        <v>9420</v>
      </c>
      <c r="MUJ3" s="2" t="s">
        <v>9421</v>
      </c>
      <c r="MUK3" s="2" t="s">
        <v>9422</v>
      </c>
      <c r="MUL3" s="2" t="s">
        <v>9423</v>
      </c>
      <c r="MUM3" s="2" t="s">
        <v>9424</v>
      </c>
      <c r="MUN3" s="2" t="s">
        <v>9425</v>
      </c>
      <c r="MUO3" s="2" t="s">
        <v>9426</v>
      </c>
      <c r="MUP3" s="2" t="s">
        <v>9427</v>
      </c>
      <c r="MUQ3" s="2" t="s">
        <v>9428</v>
      </c>
      <c r="MUR3" s="2" t="s">
        <v>9429</v>
      </c>
      <c r="MUS3" s="2" t="s">
        <v>9430</v>
      </c>
      <c r="MUT3" s="2" t="s">
        <v>9431</v>
      </c>
      <c r="MUU3" s="2" t="s">
        <v>9432</v>
      </c>
      <c r="MUV3" s="2" t="s">
        <v>9433</v>
      </c>
      <c r="MUW3" s="2" t="s">
        <v>9434</v>
      </c>
      <c r="MUX3" s="2" t="s">
        <v>9435</v>
      </c>
      <c r="MUY3" s="2" t="s">
        <v>9436</v>
      </c>
      <c r="MUZ3" s="2" t="s">
        <v>9437</v>
      </c>
      <c r="MVA3" s="2" t="s">
        <v>9438</v>
      </c>
      <c r="MVB3" s="2" t="s">
        <v>9439</v>
      </c>
      <c r="MVC3" s="2" t="s">
        <v>9440</v>
      </c>
      <c r="MVD3" s="2" t="s">
        <v>9441</v>
      </c>
      <c r="MVE3" s="2" t="s">
        <v>9442</v>
      </c>
      <c r="MVF3" s="2" t="s">
        <v>9443</v>
      </c>
      <c r="MVG3" s="2" t="s">
        <v>9444</v>
      </c>
      <c r="MVH3" s="2" t="s">
        <v>9445</v>
      </c>
      <c r="MVI3" s="2" t="s">
        <v>9446</v>
      </c>
      <c r="MVJ3" s="2" t="s">
        <v>9447</v>
      </c>
      <c r="MVK3" s="2" t="s">
        <v>9448</v>
      </c>
      <c r="MVL3" s="2" t="s">
        <v>9449</v>
      </c>
      <c r="MVM3" s="2" t="s">
        <v>9450</v>
      </c>
      <c r="MVN3" s="2" t="s">
        <v>9451</v>
      </c>
      <c r="MVO3" s="2" t="s">
        <v>9452</v>
      </c>
      <c r="MVP3" s="2" t="s">
        <v>9453</v>
      </c>
      <c r="MVQ3" s="2" t="s">
        <v>9454</v>
      </c>
      <c r="MVR3" s="2" t="s">
        <v>9455</v>
      </c>
      <c r="MVS3" s="2" t="s">
        <v>9456</v>
      </c>
      <c r="MVT3" s="2" t="s">
        <v>9457</v>
      </c>
      <c r="MVU3" s="2" t="s">
        <v>9458</v>
      </c>
      <c r="MVV3" s="2" t="s">
        <v>9459</v>
      </c>
      <c r="MVW3" s="2" t="s">
        <v>9460</v>
      </c>
      <c r="MVX3" s="2" t="s">
        <v>9461</v>
      </c>
      <c r="MVY3" s="2" t="s">
        <v>9462</v>
      </c>
      <c r="MVZ3" s="2" t="s">
        <v>9463</v>
      </c>
      <c r="MWA3" s="2" t="s">
        <v>9464</v>
      </c>
      <c r="MWB3" s="2" t="s">
        <v>9465</v>
      </c>
      <c r="MWC3" s="2" t="s">
        <v>9466</v>
      </c>
      <c r="MWD3" s="2" t="s">
        <v>9467</v>
      </c>
      <c r="MWE3" s="2" t="s">
        <v>9468</v>
      </c>
      <c r="MWF3" s="2" t="s">
        <v>9469</v>
      </c>
      <c r="MWG3" s="2" t="s">
        <v>9470</v>
      </c>
      <c r="MWH3" s="2" t="s">
        <v>9471</v>
      </c>
      <c r="MWI3" s="2" t="s">
        <v>9472</v>
      </c>
      <c r="MWJ3" s="2" t="s">
        <v>9473</v>
      </c>
      <c r="MWK3" s="2" t="s">
        <v>9474</v>
      </c>
      <c r="MWL3" s="2" t="s">
        <v>9475</v>
      </c>
      <c r="MWM3" s="2" t="s">
        <v>9476</v>
      </c>
      <c r="MWN3" s="2" t="s">
        <v>9477</v>
      </c>
      <c r="MWO3" s="2" t="s">
        <v>9478</v>
      </c>
      <c r="MWP3" s="2" t="s">
        <v>9479</v>
      </c>
      <c r="MWQ3" s="2" t="s">
        <v>9480</v>
      </c>
      <c r="MWR3" s="2" t="s">
        <v>9481</v>
      </c>
      <c r="MWS3" s="2" t="s">
        <v>9482</v>
      </c>
      <c r="MWT3" s="2" t="s">
        <v>9483</v>
      </c>
      <c r="MWU3" s="2" t="s">
        <v>9484</v>
      </c>
      <c r="MWV3" s="2" t="s">
        <v>9485</v>
      </c>
      <c r="MWW3" s="2" t="s">
        <v>9486</v>
      </c>
      <c r="MWX3" s="2" t="s">
        <v>9487</v>
      </c>
      <c r="MWY3" s="2" t="s">
        <v>9488</v>
      </c>
      <c r="MWZ3" s="2" t="s">
        <v>9489</v>
      </c>
      <c r="MXA3" s="2" t="s">
        <v>9490</v>
      </c>
      <c r="MXB3" s="2" t="s">
        <v>9491</v>
      </c>
      <c r="MXC3" s="2" t="s">
        <v>9492</v>
      </c>
      <c r="MXD3" s="2" t="s">
        <v>9493</v>
      </c>
      <c r="MXE3" s="2" t="s">
        <v>9494</v>
      </c>
      <c r="MXF3" s="2" t="s">
        <v>9495</v>
      </c>
      <c r="MXG3" s="2" t="s">
        <v>9496</v>
      </c>
      <c r="MXH3" s="2" t="s">
        <v>9497</v>
      </c>
      <c r="MXI3" s="2" t="s">
        <v>9498</v>
      </c>
      <c r="MXJ3" s="2" t="s">
        <v>9499</v>
      </c>
      <c r="MXK3" s="2" t="s">
        <v>9500</v>
      </c>
      <c r="MXL3" s="2" t="s">
        <v>9501</v>
      </c>
      <c r="MXM3" s="2" t="s">
        <v>9502</v>
      </c>
      <c r="MXN3" s="2" t="s">
        <v>9503</v>
      </c>
      <c r="MXO3" s="2" t="s">
        <v>9504</v>
      </c>
      <c r="MXP3" s="2" t="s">
        <v>9505</v>
      </c>
      <c r="MXQ3" s="2" t="s">
        <v>9506</v>
      </c>
      <c r="MXR3" s="2" t="s">
        <v>9507</v>
      </c>
      <c r="MXS3" s="2" t="s">
        <v>9508</v>
      </c>
      <c r="MXT3" s="2" t="s">
        <v>9509</v>
      </c>
      <c r="MXU3" s="2" t="s">
        <v>9510</v>
      </c>
      <c r="MXV3" s="2" t="s">
        <v>9511</v>
      </c>
      <c r="MXW3" s="2" t="s">
        <v>9512</v>
      </c>
      <c r="MXX3" s="2" t="s">
        <v>9513</v>
      </c>
      <c r="MXY3" s="2" t="s">
        <v>9514</v>
      </c>
      <c r="MXZ3" s="2" t="s">
        <v>9515</v>
      </c>
      <c r="MYA3" s="2" t="s">
        <v>9516</v>
      </c>
      <c r="MYB3" s="2" t="s">
        <v>9517</v>
      </c>
      <c r="MYC3" s="2" t="s">
        <v>9518</v>
      </c>
      <c r="MYD3" s="2" t="s">
        <v>9519</v>
      </c>
      <c r="MYE3" s="2" t="s">
        <v>9520</v>
      </c>
      <c r="MYF3" s="2" t="s">
        <v>9521</v>
      </c>
      <c r="MYG3" s="2" t="s">
        <v>9522</v>
      </c>
      <c r="MYH3" s="2" t="s">
        <v>9523</v>
      </c>
      <c r="MYI3" s="2" t="s">
        <v>9524</v>
      </c>
      <c r="MYJ3" s="2" t="s">
        <v>9525</v>
      </c>
      <c r="MYK3" s="2" t="s">
        <v>9526</v>
      </c>
      <c r="MYL3" s="2" t="s">
        <v>9527</v>
      </c>
      <c r="MYM3" s="2" t="s">
        <v>9528</v>
      </c>
      <c r="MYN3" s="2" t="s">
        <v>9529</v>
      </c>
      <c r="MYO3" s="2" t="s">
        <v>9530</v>
      </c>
      <c r="MYP3" s="2" t="s">
        <v>9531</v>
      </c>
      <c r="MYQ3" s="2" t="s">
        <v>9532</v>
      </c>
      <c r="MYR3" s="2" t="s">
        <v>9533</v>
      </c>
      <c r="MYS3" s="2" t="s">
        <v>9534</v>
      </c>
      <c r="MYT3" s="2" t="s">
        <v>9535</v>
      </c>
      <c r="MYU3" s="2" t="s">
        <v>9536</v>
      </c>
      <c r="MYV3" s="2" t="s">
        <v>9537</v>
      </c>
      <c r="MYW3" s="2" t="s">
        <v>9538</v>
      </c>
      <c r="MYX3" s="2" t="s">
        <v>9539</v>
      </c>
      <c r="MYY3" s="2" t="s">
        <v>9540</v>
      </c>
      <c r="MYZ3" s="2" t="s">
        <v>9541</v>
      </c>
      <c r="MZA3" s="2" t="s">
        <v>9542</v>
      </c>
      <c r="MZB3" s="2" t="s">
        <v>9543</v>
      </c>
      <c r="MZC3" s="2" t="s">
        <v>9544</v>
      </c>
      <c r="MZD3" s="2" t="s">
        <v>9545</v>
      </c>
      <c r="MZE3" s="2" t="s">
        <v>9546</v>
      </c>
      <c r="MZF3" s="2" t="s">
        <v>9547</v>
      </c>
      <c r="MZG3" s="2" t="s">
        <v>9548</v>
      </c>
      <c r="MZH3" s="2" t="s">
        <v>9549</v>
      </c>
      <c r="MZI3" s="2" t="s">
        <v>9550</v>
      </c>
      <c r="MZJ3" s="2" t="s">
        <v>9551</v>
      </c>
      <c r="MZK3" s="2" t="s">
        <v>9552</v>
      </c>
      <c r="MZL3" s="2" t="s">
        <v>9553</v>
      </c>
      <c r="MZM3" s="2" t="s">
        <v>9554</v>
      </c>
      <c r="MZN3" s="2" t="s">
        <v>9555</v>
      </c>
      <c r="MZO3" s="2" t="s">
        <v>9556</v>
      </c>
      <c r="MZP3" s="2" t="s">
        <v>9557</v>
      </c>
      <c r="MZQ3" s="2" t="s">
        <v>9558</v>
      </c>
      <c r="MZR3" s="2" t="s">
        <v>9559</v>
      </c>
      <c r="MZS3" s="2" t="s">
        <v>9560</v>
      </c>
      <c r="MZT3" s="2" t="s">
        <v>9561</v>
      </c>
      <c r="MZU3" s="2" t="s">
        <v>9562</v>
      </c>
      <c r="MZV3" s="2" t="s">
        <v>9563</v>
      </c>
      <c r="MZW3" s="2" t="s">
        <v>9564</v>
      </c>
      <c r="MZX3" s="2" t="s">
        <v>9565</v>
      </c>
      <c r="MZY3" s="2" t="s">
        <v>9566</v>
      </c>
      <c r="MZZ3" s="2" t="s">
        <v>9567</v>
      </c>
      <c r="NAA3" s="2" t="s">
        <v>9568</v>
      </c>
      <c r="NAB3" s="2" t="s">
        <v>9569</v>
      </c>
      <c r="NAC3" s="2" t="s">
        <v>9570</v>
      </c>
      <c r="NAD3" s="2" t="s">
        <v>9571</v>
      </c>
      <c r="NAE3" s="2" t="s">
        <v>9572</v>
      </c>
      <c r="NAF3" s="2" t="s">
        <v>9573</v>
      </c>
      <c r="NAG3" s="2" t="s">
        <v>9574</v>
      </c>
      <c r="NAH3" s="2" t="s">
        <v>9575</v>
      </c>
      <c r="NAI3" s="2" t="s">
        <v>9576</v>
      </c>
      <c r="NAJ3" s="2" t="s">
        <v>9577</v>
      </c>
      <c r="NAK3" s="2" t="s">
        <v>9578</v>
      </c>
      <c r="NAL3" s="2" t="s">
        <v>9579</v>
      </c>
      <c r="NAM3" s="2" t="s">
        <v>9580</v>
      </c>
      <c r="NAN3" s="2" t="s">
        <v>9581</v>
      </c>
      <c r="NAO3" s="2" t="s">
        <v>9582</v>
      </c>
      <c r="NAP3" s="2" t="s">
        <v>9583</v>
      </c>
      <c r="NAQ3" s="2" t="s">
        <v>9584</v>
      </c>
      <c r="NAR3" s="2" t="s">
        <v>9585</v>
      </c>
      <c r="NAS3" s="2" t="s">
        <v>9586</v>
      </c>
      <c r="NAT3" s="2" t="s">
        <v>9587</v>
      </c>
      <c r="NAU3" s="2" t="s">
        <v>9588</v>
      </c>
      <c r="NAV3" s="2" t="s">
        <v>9589</v>
      </c>
      <c r="NAW3" s="2" t="s">
        <v>9590</v>
      </c>
      <c r="NAX3" s="2" t="s">
        <v>9591</v>
      </c>
      <c r="NAY3" s="2" t="s">
        <v>9592</v>
      </c>
      <c r="NAZ3" s="2" t="s">
        <v>9593</v>
      </c>
      <c r="NBA3" s="2" t="s">
        <v>9594</v>
      </c>
      <c r="NBB3" s="2" t="s">
        <v>9595</v>
      </c>
      <c r="NBC3" s="2" t="s">
        <v>9596</v>
      </c>
      <c r="NBD3" s="2" t="s">
        <v>9597</v>
      </c>
      <c r="NBE3" s="2" t="s">
        <v>9598</v>
      </c>
      <c r="NBF3" s="2" t="s">
        <v>9599</v>
      </c>
      <c r="NBG3" s="2" t="s">
        <v>9600</v>
      </c>
      <c r="NBH3" s="2" t="s">
        <v>9601</v>
      </c>
      <c r="NBI3" s="2" t="s">
        <v>9602</v>
      </c>
      <c r="NBJ3" s="2" t="s">
        <v>9603</v>
      </c>
      <c r="NBK3" s="2" t="s">
        <v>9604</v>
      </c>
      <c r="NBL3" s="2" t="s">
        <v>9605</v>
      </c>
      <c r="NBM3" s="2" t="s">
        <v>9606</v>
      </c>
      <c r="NBN3" s="2" t="s">
        <v>9607</v>
      </c>
      <c r="NBO3" s="2" t="s">
        <v>9608</v>
      </c>
      <c r="NBP3" s="2" t="s">
        <v>9609</v>
      </c>
      <c r="NBQ3" s="2" t="s">
        <v>9610</v>
      </c>
      <c r="NBR3" s="2" t="s">
        <v>9611</v>
      </c>
      <c r="NBS3" s="2" t="s">
        <v>9612</v>
      </c>
      <c r="NBT3" s="2" t="s">
        <v>9613</v>
      </c>
      <c r="NBU3" s="2" t="s">
        <v>9614</v>
      </c>
      <c r="NBV3" s="2" t="s">
        <v>9615</v>
      </c>
      <c r="NBW3" s="2" t="s">
        <v>9616</v>
      </c>
      <c r="NBX3" s="2" t="s">
        <v>9617</v>
      </c>
      <c r="NBY3" s="2" t="s">
        <v>9618</v>
      </c>
      <c r="NBZ3" s="2" t="s">
        <v>9619</v>
      </c>
      <c r="NCA3" s="2" t="s">
        <v>9620</v>
      </c>
      <c r="NCB3" s="2" t="s">
        <v>9621</v>
      </c>
      <c r="NCC3" s="2" t="s">
        <v>9622</v>
      </c>
      <c r="NCD3" s="2" t="s">
        <v>9623</v>
      </c>
      <c r="NCE3" s="2" t="s">
        <v>9624</v>
      </c>
      <c r="NCF3" s="2" t="s">
        <v>9625</v>
      </c>
      <c r="NCG3" s="2" t="s">
        <v>9626</v>
      </c>
      <c r="NCH3" s="2" t="s">
        <v>9627</v>
      </c>
      <c r="NCI3" s="2" t="s">
        <v>9628</v>
      </c>
      <c r="NCJ3" s="2" t="s">
        <v>9629</v>
      </c>
      <c r="NCK3" s="2" t="s">
        <v>9630</v>
      </c>
      <c r="NCL3" s="2" t="s">
        <v>9631</v>
      </c>
      <c r="NCM3" s="2" t="s">
        <v>9632</v>
      </c>
      <c r="NCN3" s="2" t="s">
        <v>9633</v>
      </c>
      <c r="NCO3" s="2" t="s">
        <v>9634</v>
      </c>
      <c r="NCP3" s="2" t="s">
        <v>9635</v>
      </c>
      <c r="NCQ3" s="2" t="s">
        <v>9636</v>
      </c>
      <c r="NCR3" s="2" t="s">
        <v>9637</v>
      </c>
      <c r="NCS3" s="2" t="s">
        <v>9638</v>
      </c>
      <c r="NCT3" s="2" t="s">
        <v>9639</v>
      </c>
      <c r="NCU3" s="2" t="s">
        <v>9640</v>
      </c>
      <c r="NCV3" s="2" t="s">
        <v>9641</v>
      </c>
      <c r="NCW3" s="2" t="s">
        <v>9642</v>
      </c>
      <c r="NCX3" s="2" t="s">
        <v>9643</v>
      </c>
      <c r="NCY3" s="2" t="s">
        <v>9644</v>
      </c>
      <c r="NCZ3" s="2" t="s">
        <v>9645</v>
      </c>
      <c r="NDA3" s="2" t="s">
        <v>9646</v>
      </c>
      <c r="NDB3" s="2" t="s">
        <v>9647</v>
      </c>
      <c r="NDC3" s="2" t="s">
        <v>9648</v>
      </c>
      <c r="NDD3" s="2" t="s">
        <v>9649</v>
      </c>
      <c r="NDE3" s="2" t="s">
        <v>9650</v>
      </c>
      <c r="NDF3" s="2" t="s">
        <v>9651</v>
      </c>
      <c r="NDG3" s="2" t="s">
        <v>9652</v>
      </c>
      <c r="NDH3" s="2" t="s">
        <v>9653</v>
      </c>
      <c r="NDI3" s="2" t="s">
        <v>9654</v>
      </c>
      <c r="NDJ3" s="2" t="s">
        <v>9655</v>
      </c>
      <c r="NDK3" s="2" t="s">
        <v>9656</v>
      </c>
      <c r="NDL3" s="2" t="s">
        <v>9657</v>
      </c>
      <c r="NDM3" s="2" t="s">
        <v>9658</v>
      </c>
      <c r="NDN3" s="2" t="s">
        <v>9659</v>
      </c>
      <c r="NDO3" s="2" t="s">
        <v>9660</v>
      </c>
      <c r="NDP3" s="2" t="s">
        <v>9661</v>
      </c>
      <c r="NDQ3" s="2" t="s">
        <v>9662</v>
      </c>
      <c r="NDR3" s="2" t="s">
        <v>9663</v>
      </c>
      <c r="NDS3" s="2" t="s">
        <v>9664</v>
      </c>
      <c r="NDT3" s="2" t="s">
        <v>9665</v>
      </c>
      <c r="NDU3" s="2" t="s">
        <v>9666</v>
      </c>
      <c r="NDV3" s="2" t="s">
        <v>9667</v>
      </c>
      <c r="NDW3" s="2" t="s">
        <v>9668</v>
      </c>
      <c r="NDX3" s="2" t="s">
        <v>9669</v>
      </c>
      <c r="NDY3" s="2" t="s">
        <v>9670</v>
      </c>
      <c r="NDZ3" s="2" t="s">
        <v>9671</v>
      </c>
      <c r="NEA3" s="2" t="s">
        <v>9672</v>
      </c>
      <c r="NEB3" s="2" t="s">
        <v>9673</v>
      </c>
      <c r="NEC3" s="2" t="s">
        <v>9674</v>
      </c>
      <c r="NED3" s="2" t="s">
        <v>9675</v>
      </c>
      <c r="NEE3" s="2" t="s">
        <v>9676</v>
      </c>
      <c r="NEF3" s="2" t="s">
        <v>9677</v>
      </c>
      <c r="NEG3" s="2" t="s">
        <v>9678</v>
      </c>
      <c r="NEH3" s="2" t="s">
        <v>9679</v>
      </c>
      <c r="NEI3" s="2" t="s">
        <v>9680</v>
      </c>
      <c r="NEJ3" s="2" t="s">
        <v>9681</v>
      </c>
      <c r="NEK3" s="2" t="s">
        <v>9682</v>
      </c>
      <c r="NEL3" s="2" t="s">
        <v>9683</v>
      </c>
      <c r="NEM3" s="2" t="s">
        <v>9684</v>
      </c>
      <c r="NEN3" s="2" t="s">
        <v>9685</v>
      </c>
      <c r="NEO3" s="2" t="s">
        <v>9686</v>
      </c>
      <c r="NEP3" s="2" t="s">
        <v>9687</v>
      </c>
      <c r="NEQ3" s="2" t="s">
        <v>9688</v>
      </c>
      <c r="NER3" s="2" t="s">
        <v>9689</v>
      </c>
      <c r="NES3" s="2" t="s">
        <v>9690</v>
      </c>
      <c r="NET3" s="2" t="s">
        <v>9691</v>
      </c>
      <c r="NEU3" s="2" t="s">
        <v>9692</v>
      </c>
      <c r="NEV3" s="2" t="s">
        <v>9693</v>
      </c>
      <c r="NEW3" s="2" t="s">
        <v>9694</v>
      </c>
      <c r="NEX3" s="2" t="s">
        <v>9695</v>
      </c>
      <c r="NEY3" s="2" t="s">
        <v>9696</v>
      </c>
      <c r="NEZ3" s="2" t="s">
        <v>9697</v>
      </c>
      <c r="NFA3" s="2" t="s">
        <v>9698</v>
      </c>
      <c r="NFB3" s="2" t="s">
        <v>9699</v>
      </c>
      <c r="NFC3" s="2" t="s">
        <v>9700</v>
      </c>
      <c r="NFD3" s="2" t="s">
        <v>9701</v>
      </c>
      <c r="NFE3" s="2" t="s">
        <v>9702</v>
      </c>
      <c r="NFF3" s="2" t="s">
        <v>9703</v>
      </c>
      <c r="NFG3" s="2" t="s">
        <v>9704</v>
      </c>
      <c r="NFH3" s="2" t="s">
        <v>9705</v>
      </c>
      <c r="NFI3" s="2" t="s">
        <v>9706</v>
      </c>
      <c r="NFJ3" s="2" t="s">
        <v>9707</v>
      </c>
      <c r="NFK3" s="2" t="s">
        <v>9708</v>
      </c>
      <c r="NFL3" s="2" t="s">
        <v>9709</v>
      </c>
      <c r="NFM3" s="2" t="s">
        <v>9710</v>
      </c>
      <c r="NFN3" s="2" t="s">
        <v>9711</v>
      </c>
      <c r="NFO3" s="2" t="s">
        <v>9712</v>
      </c>
      <c r="NFP3" s="2" t="s">
        <v>9713</v>
      </c>
      <c r="NFQ3" s="2" t="s">
        <v>9714</v>
      </c>
      <c r="NFR3" s="2" t="s">
        <v>9715</v>
      </c>
      <c r="NFS3" s="2" t="s">
        <v>9716</v>
      </c>
      <c r="NFT3" s="2" t="s">
        <v>9717</v>
      </c>
      <c r="NFU3" s="2" t="s">
        <v>9718</v>
      </c>
      <c r="NFV3" s="2" t="s">
        <v>9719</v>
      </c>
      <c r="NFW3" s="2" t="s">
        <v>9720</v>
      </c>
      <c r="NFX3" s="2" t="s">
        <v>9721</v>
      </c>
      <c r="NFY3" s="2" t="s">
        <v>9722</v>
      </c>
      <c r="NFZ3" s="2" t="s">
        <v>9723</v>
      </c>
      <c r="NGA3" s="2" t="s">
        <v>9724</v>
      </c>
      <c r="NGB3" s="2" t="s">
        <v>9725</v>
      </c>
      <c r="NGC3" s="2" t="s">
        <v>9726</v>
      </c>
      <c r="NGD3" s="2" t="s">
        <v>9727</v>
      </c>
      <c r="NGE3" s="2" t="s">
        <v>9728</v>
      </c>
      <c r="NGF3" s="2" t="s">
        <v>9729</v>
      </c>
      <c r="NGG3" s="2" t="s">
        <v>9730</v>
      </c>
      <c r="NGH3" s="2" t="s">
        <v>9731</v>
      </c>
      <c r="NGI3" s="2" t="s">
        <v>9732</v>
      </c>
      <c r="NGJ3" s="2" t="s">
        <v>9733</v>
      </c>
      <c r="NGK3" s="2" t="s">
        <v>9734</v>
      </c>
      <c r="NGL3" s="2" t="s">
        <v>9735</v>
      </c>
      <c r="NGM3" s="2" t="s">
        <v>9736</v>
      </c>
      <c r="NGN3" s="2" t="s">
        <v>9737</v>
      </c>
      <c r="NGO3" s="2" t="s">
        <v>9738</v>
      </c>
      <c r="NGP3" s="2" t="s">
        <v>9739</v>
      </c>
      <c r="NGQ3" s="2" t="s">
        <v>9740</v>
      </c>
      <c r="NGR3" s="2" t="s">
        <v>9741</v>
      </c>
      <c r="NGS3" s="2" t="s">
        <v>9742</v>
      </c>
      <c r="NGT3" s="2" t="s">
        <v>9743</v>
      </c>
      <c r="NGU3" s="2" t="s">
        <v>9744</v>
      </c>
      <c r="NGV3" s="2" t="s">
        <v>9745</v>
      </c>
      <c r="NGW3" s="2" t="s">
        <v>9746</v>
      </c>
      <c r="NGX3" s="2" t="s">
        <v>9747</v>
      </c>
      <c r="NGY3" s="2" t="s">
        <v>9748</v>
      </c>
      <c r="NGZ3" s="2" t="s">
        <v>9749</v>
      </c>
      <c r="NHA3" s="2" t="s">
        <v>9750</v>
      </c>
      <c r="NHB3" s="2" t="s">
        <v>9751</v>
      </c>
      <c r="NHC3" s="2" t="s">
        <v>9752</v>
      </c>
      <c r="NHD3" s="2" t="s">
        <v>9753</v>
      </c>
      <c r="NHE3" s="2" t="s">
        <v>9754</v>
      </c>
      <c r="NHF3" s="2" t="s">
        <v>9755</v>
      </c>
      <c r="NHG3" s="2" t="s">
        <v>9756</v>
      </c>
      <c r="NHH3" s="2" t="s">
        <v>9757</v>
      </c>
      <c r="NHI3" s="2" t="s">
        <v>9758</v>
      </c>
      <c r="NHJ3" s="2" t="s">
        <v>9759</v>
      </c>
      <c r="NHK3" s="2" t="s">
        <v>9760</v>
      </c>
      <c r="NHL3" s="2" t="s">
        <v>9761</v>
      </c>
      <c r="NHM3" s="2" t="s">
        <v>9762</v>
      </c>
      <c r="NHN3" s="2" t="s">
        <v>9763</v>
      </c>
      <c r="NHO3" s="2" t="s">
        <v>9764</v>
      </c>
      <c r="NHP3" s="2" t="s">
        <v>9765</v>
      </c>
      <c r="NHQ3" s="2" t="s">
        <v>9766</v>
      </c>
      <c r="NHR3" s="2" t="s">
        <v>9767</v>
      </c>
      <c r="NHS3" s="2" t="s">
        <v>9768</v>
      </c>
      <c r="NHT3" s="2" t="s">
        <v>9769</v>
      </c>
      <c r="NHU3" s="2" t="s">
        <v>9770</v>
      </c>
      <c r="NHV3" s="2" t="s">
        <v>9771</v>
      </c>
      <c r="NHW3" s="2" t="s">
        <v>9772</v>
      </c>
      <c r="NHX3" s="2" t="s">
        <v>9773</v>
      </c>
      <c r="NHY3" s="2" t="s">
        <v>9774</v>
      </c>
      <c r="NHZ3" s="2" t="s">
        <v>9775</v>
      </c>
      <c r="NIA3" s="2" t="s">
        <v>9776</v>
      </c>
      <c r="NIB3" s="2" t="s">
        <v>9777</v>
      </c>
      <c r="NIC3" s="2" t="s">
        <v>9778</v>
      </c>
      <c r="NID3" s="2" t="s">
        <v>9779</v>
      </c>
      <c r="NIE3" s="2" t="s">
        <v>9780</v>
      </c>
      <c r="NIF3" s="2" t="s">
        <v>9781</v>
      </c>
      <c r="NIG3" s="2" t="s">
        <v>9782</v>
      </c>
      <c r="NIH3" s="2" t="s">
        <v>9783</v>
      </c>
      <c r="NII3" s="2" t="s">
        <v>9784</v>
      </c>
      <c r="NIJ3" s="2" t="s">
        <v>9785</v>
      </c>
      <c r="NIK3" s="2" t="s">
        <v>9786</v>
      </c>
      <c r="NIL3" s="2" t="s">
        <v>9787</v>
      </c>
      <c r="NIM3" s="2" t="s">
        <v>9788</v>
      </c>
      <c r="NIN3" s="2" t="s">
        <v>9789</v>
      </c>
      <c r="NIO3" s="2" t="s">
        <v>9790</v>
      </c>
      <c r="NIP3" s="2" t="s">
        <v>9791</v>
      </c>
      <c r="NIQ3" s="2" t="s">
        <v>9792</v>
      </c>
      <c r="NIR3" s="2" t="s">
        <v>9793</v>
      </c>
      <c r="NIS3" s="2" t="s">
        <v>9794</v>
      </c>
      <c r="NIT3" s="2" t="s">
        <v>9795</v>
      </c>
      <c r="NIU3" s="2" t="s">
        <v>9796</v>
      </c>
      <c r="NIV3" s="2" t="s">
        <v>9797</v>
      </c>
      <c r="NIW3" s="2" t="s">
        <v>9798</v>
      </c>
      <c r="NIX3" s="2" t="s">
        <v>9799</v>
      </c>
      <c r="NIY3" s="2" t="s">
        <v>9800</v>
      </c>
      <c r="NIZ3" s="2" t="s">
        <v>9801</v>
      </c>
      <c r="NJA3" s="2" t="s">
        <v>9802</v>
      </c>
      <c r="NJB3" s="2" t="s">
        <v>9803</v>
      </c>
      <c r="NJC3" s="2" t="s">
        <v>9804</v>
      </c>
      <c r="NJD3" s="2" t="s">
        <v>9805</v>
      </c>
      <c r="NJE3" s="2" t="s">
        <v>9806</v>
      </c>
      <c r="NJF3" s="2" t="s">
        <v>9807</v>
      </c>
      <c r="NJG3" s="2" t="s">
        <v>9808</v>
      </c>
      <c r="NJH3" s="2" t="s">
        <v>9809</v>
      </c>
      <c r="NJI3" s="2" t="s">
        <v>9810</v>
      </c>
      <c r="NJJ3" s="2" t="s">
        <v>9811</v>
      </c>
      <c r="NJK3" s="2" t="s">
        <v>9812</v>
      </c>
      <c r="NJL3" s="2" t="s">
        <v>9813</v>
      </c>
      <c r="NJM3" s="2" t="s">
        <v>9814</v>
      </c>
      <c r="NJN3" s="2" t="s">
        <v>9815</v>
      </c>
      <c r="NJO3" s="2" t="s">
        <v>9816</v>
      </c>
      <c r="NJP3" s="2" t="s">
        <v>9817</v>
      </c>
      <c r="NJQ3" s="2" t="s">
        <v>9818</v>
      </c>
      <c r="NJR3" s="2" t="s">
        <v>9819</v>
      </c>
      <c r="NJS3" s="2" t="s">
        <v>9820</v>
      </c>
      <c r="NJT3" s="2" t="s">
        <v>9821</v>
      </c>
      <c r="NJU3" s="2" t="s">
        <v>9822</v>
      </c>
      <c r="NJV3" s="2" t="s">
        <v>9823</v>
      </c>
      <c r="NJW3" s="2" t="s">
        <v>9824</v>
      </c>
      <c r="NJX3" s="2" t="s">
        <v>9825</v>
      </c>
      <c r="NJY3" s="2" t="s">
        <v>9826</v>
      </c>
      <c r="NJZ3" s="2" t="s">
        <v>9827</v>
      </c>
      <c r="NKA3" s="2" t="s">
        <v>9828</v>
      </c>
      <c r="NKB3" s="2" t="s">
        <v>9829</v>
      </c>
      <c r="NKC3" s="2" t="s">
        <v>9830</v>
      </c>
      <c r="NKD3" s="2" t="s">
        <v>9831</v>
      </c>
      <c r="NKE3" s="2" t="s">
        <v>9832</v>
      </c>
      <c r="NKF3" s="2" t="s">
        <v>9833</v>
      </c>
      <c r="NKG3" s="2" t="s">
        <v>9834</v>
      </c>
      <c r="NKH3" s="2" t="s">
        <v>9835</v>
      </c>
      <c r="NKI3" s="2" t="s">
        <v>9836</v>
      </c>
      <c r="NKJ3" s="2" t="s">
        <v>9837</v>
      </c>
      <c r="NKK3" s="2" t="s">
        <v>9838</v>
      </c>
      <c r="NKL3" s="2" t="s">
        <v>9839</v>
      </c>
      <c r="NKM3" s="2" t="s">
        <v>9840</v>
      </c>
      <c r="NKN3" s="2" t="s">
        <v>9841</v>
      </c>
      <c r="NKO3" s="2" t="s">
        <v>9842</v>
      </c>
      <c r="NKP3" s="2" t="s">
        <v>9843</v>
      </c>
      <c r="NKQ3" s="2" t="s">
        <v>9844</v>
      </c>
      <c r="NKR3" s="2" t="s">
        <v>9845</v>
      </c>
      <c r="NKS3" s="2" t="s">
        <v>9846</v>
      </c>
      <c r="NKT3" s="2" t="s">
        <v>9847</v>
      </c>
      <c r="NKU3" s="2" t="s">
        <v>9848</v>
      </c>
      <c r="NKV3" s="2" t="s">
        <v>9849</v>
      </c>
      <c r="NKW3" s="2" t="s">
        <v>9850</v>
      </c>
      <c r="NKX3" s="2" t="s">
        <v>9851</v>
      </c>
      <c r="NKY3" s="2" t="s">
        <v>9852</v>
      </c>
      <c r="NKZ3" s="2" t="s">
        <v>9853</v>
      </c>
      <c r="NLA3" s="2" t="s">
        <v>9854</v>
      </c>
      <c r="NLB3" s="2" t="s">
        <v>9855</v>
      </c>
      <c r="NLC3" s="2" t="s">
        <v>9856</v>
      </c>
      <c r="NLD3" s="2" t="s">
        <v>9857</v>
      </c>
      <c r="NLE3" s="2" t="s">
        <v>9858</v>
      </c>
      <c r="NLF3" s="2" t="s">
        <v>9859</v>
      </c>
      <c r="NLG3" s="2" t="s">
        <v>9860</v>
      </c>
      <c r="NLH3" s="2" t="s">
        <v>9861</v>
      </c>
      <c r="NLI3" s="2" t="s">
        <v>9862</v>
      </c>
      <c r="NLJ3" s="2" t="s">
        <v>9863</v>
      </c>
      <c r="NLK3" s="2" t="s">
        <v>9864</v>
      </c>
      <c r="NLL3" s="2" t="s">
        <v>9865</v>
      </c>
      <c r="NLM3" s="2" t="s">
        <v>9866</v>
      </c>
      <c r="NLN3" s="2" t="s">
        <v>9867</v>
      </c>
      <c r="NLO3" s="2" t="s">
        <v>9868</v>
      </c>
      <c r="NLP3" s="2" t="s">
        <v>9869</v>
      </c>
      <c r="NLQ3" s="2" t="s">
        <v>9870</v>
      </c>
      <c r="NLR3" s="2" t="s">
        <v>9871</v>
      </c>
      <c r="NLS3" s="2" t="s">
        <v>9872</v>
      </c>
      <c r="NLT3" s="2" t="s">
        <v>9873</v>
      </c>
      <c r="NLU3" s="2" t="s">
        <v>9874</v>
      </c>
      <c r="NLV3" s="2" t="s">
        <v>9875</v>
      </c>
      <c r="NLW3" s="2" t="s">
        <v>9876</v>
      </c>
      <c r="NLX3" s="2" t="s">
        <v>9877</v>
      </c>
      <c r="NLY3" s="2" t="s">
        <v>9878</v>
      </c>
      <c r="NLZ3" s="2" t="s">
        <v>9879</v>
      </c>
      <c r="NMA3" s="2" t="s">
        <v>9880</v>
      </c>
      <c r="NMB3" s="2" t="s">
        <v>9881</v>
      </c>
      <c r="NMC3" s="2" t="s">
        <v>9882</v>
      </c>
      <c r="NMD3" s="2" t="s">
        <v>9883</v>
      </c>
      <c r="NME3" s="2" t="s">
        <v>9884</v>
      </c>
      <c r="NMF3" s="2" t="s">
        <v>9885</v>
      </c>
      <c r="NMG3" s="2" t="s">
        <v>9886</v>
      </c>
      <c r="NMH3" s="2" t="s">
        <v>9887</v>
      </c>
      <c r="NMI3" s="2" t="s">
        <v>9888</v>
      </c>
      <c r="NMJ3" s="2" t="s">
        <v>9889</v>
      </c>
      <c r="NMK3" s="2" t="s">
        <v>9890</v>
      </c>
      <c r="NML3" s="2" t="s">
        <v>9891</v>
      </c>
      <c r="NMM3" s="2" t="s">
        <v>9892</v>
      </c>
      <c r="NMN3" s="2" t="s">
        <v>9893</v>
      </c>
      <c r="NMO3" s="2" t="s">
        <v>9894</v>
      </c>
      <c r="NMP3" s="2" t="s">
        <v>9895</v>
      </c>
      <c r="NMQ3" s="2" t="s">
        <v>9896</v>
      </c>
      <c r="NMR3" s="2" t="s">
        <v>9897</v>
      </c>
      <c r="NMS3" s="2" t="s">
        <v>9898</v>
      </c>
      <c r="NMT3" s="2" t="s">
        <v>9899</v>
      </c>
      <c r="NMU3" s="2" t="s">
        <v>9900</v>
      </c>
      <c r="NMV3" s="2" t="s">
        <v>9901</v>
      </c>
      <c r="NMW3" s="2" t="s">
        <v>9902</v>
      </c>
      <c r="NMX3" s="2" t="s">
        <v>9903</v>
      </c>
      <c r="NMY3" s="2" t="s">
        <v>9904</v>
      </c>
      <c r="NMZ3" s="2" t="s">
        <v>9905</v>
      </c>
      <c r="NNA3" s="2" t="s">
        <v>9906</v>
      </c>
      <c r="NNB3" s="2" t="s">
        <v>9907</v>
      </c>
      <c r="NNC3" s="2" t="s">
        <v>9908</v>
      </c>
      <c r="NND3" s="2" t="s">
        <v>9909</v>
      </c>
      <c r="NNE3" s="2" t="s">
        <v>9910</v>
      </c>
      <c r="NNF3" s="2" t="s">
        <v>9911</v>
      </c>
      <c r="NNG3" s="2" t="s">
        <v>9912</v>
      </c>
      <c r="NNH3" s="2" t="s">
        <v>9913</v>
      </c>
      <c r="NNI3" s="2" t="s">
        <v>9914</v>
      </c>
      <c r="NNJ3" s="2" t="s">
        <v>9915</v>
      </c>
      <c r="NNK3" s="2" t="s">
        <v>9916</v>
      </c>
      <c r="NNL3" s="2" t="s">
        <v>9917</v>
      </c>
      <c r="NNM3" s="2" t="s">
        <v>9918</v>
      </c>
      <c r="NNN3" s="2" t="s">
        <v>9919</v>
      </c>
      <c r="NNO3" s="2" t="s">
        <v>9920</v>
      </c>
      <c r="NNP3" s="2" t="s">
        <v>9921</v>
      </c>
      <c r="NNQ3" s="2" t="s">
        <v>9922</v>
      </c>
      <c r="NNR3" s="2" t="s">
        <v>9923</v>
      </c>
      <c r="NNS3" s="2" t="s">
        <v>9924</v>
      </c>
      <c r="NNT3" s="2" t="s">
        <v>9925</v>
      </c>
      <c r="NNU3" s="2" t="s">
        <v>9926</v>
      </c>
      <c r="NNV3" s="2" t="s">
        <v>9927</v>
      </c>
      <c r="NNW3" s="2" t="s">
        <v>9928</v>
      </c>
      <c r="NNX3" s="2" t="s">
        <v>9929</v>
      </c>
      <c r="NNY3" s="2" t="s">
        <v>9930</v>
      </c>
      <c r="NNZ3" s="2" t="s">
        <v>9931</v>
      </c>
      <c r="NOA3" s="2" t="s">
        <v>9932</v>
      </c>
      <c r="NOB3" s="2" t="s">
        <v>9933</v>
      </c>
      <c r="NOC3" s="2" t="s">
        <v>9934</v>
      </c>
      <c r="NOD3" s="2" t="s">
        <v>9935</v>
      </c>
      <c r="NOE3" s="2" t="s">
        <v>9936</v>
      </c>
      <c r="NOF3" s="2" t="s">
        <v>9937</v>
      </c>
      <c r="NOG3" s="2" t="s">
        <v>9938</v>
      </c>
      <c r="NOH3" s="2" t="s">
        <v>9939</v>
      </c>
      <c r="NOI3" s="2" t="s">
        <v>9940</v>
      </c>
      <c r="NOJ3" s="2" t="s">
        <v>9941</v>
      </c>
      <c r="NOK3" s="2" t="s">
        <v>9942</v>
      </c>
      <c r="NOL3" s="2" t="s">
        <v>9943</v>
      </c>
      <c r="NOM3" s="2" t="s">
        <v>9944</v>
      </c>
      <c r="NON3" s="2" t="s">
        <v>9945</v>
      </c>
      <c r="NOO3" s="2" t="s">
        <v>9946</v>
      </c>
      <c r="NOP3" s="2" t="s">
        <v>9947</v>
      </c>
      <c r="NOQ3" s="2" t="s">
        <v>9948</v>
      </c>
      <c r="NOR3" s="2" t="s">
        <v>9949</v>
      </c>
      <c r="NOS3" s="2" t="s">
        <v>9950</v>
      </c>
      <c r="NOT3" s="2" t="s">
        <v>9951</v>
      </c>
      <c r="NOU3" s="2" t="s">
        <v>9952</v>
      </c>
      <c r="NOV3" s="2" t="s">
        <v>9953</v>
      </c>
      <c r="NOW3" s="2" t="s">
        <v>9954</v>
      </c>
      <c r="NOX3" s="2" t="s">
        <v>9955</v>
      </c>
      <c r="NOY3" s="2" t="s">
        <v>9956</v>
      </c>
      <c r="NOZ3" s="2" t="s">
        <v>9957</v>
      </c>
      <c r="NPA3" s="2" t="s">
        <v>9958</v>
      </c>
      <c r="NPB3" s="2" t="s">
        <v>9959</v>
      </c>
      <c r="NPC3" s="2" t="s">
        <v>9960</v>
      </c>
      <c r="NPD3" s="2" t="s">
        <v>9961</v>
      </c>
      <c r="NPE3" s="2" t="s">
        <v>9962</v>
      </c>
      <c r="NPF3" s="2" t="s">
        <v>9963</v>
      </c>
      <c r="NPG3" s="2" t="s">
        <v>9964</v>
      </c>
      <c r="NPH3" s="2" t="s">
        <v>9965</v>
      </c>
      <c r="NPI3" s="2" t="s">
        <v>9966</v>
      </c>
      <c r="NPJ3" s="2" t="s">
        <v>9967</v>
      </c>
      <c r="NPK3" s="2" t="s">
        <v>9968</v>
      </c>
      <c r="NPL3" s="2" t="s">
        <v>9969</v>
      </c>
      <c r="NPM3" s="2" t="s">
        <v>9970</v>
      </c>
      <c r="NPN3" s="2" t="s">
        <v>9971</v>
      </c>
      <c r="NPO3" s="2" t="s">
        <v>9972</v>
      </c>
      <c r="NPP3" s="2" t="s">
        <v>9973</v>
      </c>
      <c r="NPQ3" s="2" t="s">
        <v>9974</v>
      </c>
      <c r="NPR3" s="2" t="s">
        <v>9975</v>
      </c>
      <c r="NPS3" s="2" t="s">
        <v>9976</v>
      </c>
      <c r="NPT3" s="2" t="s">
        <v>9977</v>
      </c>
      <c r="NPU3" s="2" t="s">
        <v>9978</v>
      </c>
      <c r="NPV3" s="2" t="s">
        <v>9979</v>
      </c>
      <c r="NPW3" s="2" t="s">
        <v>9980</v>
      </c>
      <c r="NPX3" s="2" t="s">
        <v>9981</v>
      </c>
      <c r="NPY3" s="2" t="s">
        <v>9982</v>
      </c>
      <c r="NPZ3" s="2" t="s">
        <v>9983</v>
      </c>
      <c r="NQA3" s="2" t="s">
        <v>9984</v>
      </c>
      <c r="NQB3" s="2" t="s">
        <v>9985</v>
      </c>
      <c r="NQC3" s="2" t="s">
        <v>9986</v>
      </c>
      <c r="NQD3" s="2" t="s">
        <v>9987</v>
      </c>
      <c r="NQE3" s="2" t="s">
        <v>9988</v>
      </c>
      <c r="NQF3" s="2" t="s">
        <v>9989</v>
      </c>
      <c r="NQG3" s="2" t="s">
        <v>9990</v>
      </c>
      <c r="NQH3" s="2" t="s">
        <v>9991</v>
      </c>
      <c r="NQI3" s="2" t="s">
        <v>9992</v>
      </c>
      <c r="NQJ3" s="2" t="s">
        <v>9993</v>
      </c>
      <c r="NQK3" s="2" t="s">
        <v>9994</v>
      </c>
      <c r="NQL3" s="2" t="s">
        <v>9995</v>
      </c>
      <c r="NQM3" s="2" t="s">
        <v>9996</v>
      </c>
      <c r="NQN3" s="2" t="s">
        <v>9997</v>
      </c>
      <c r="NQO3" s="2" t="s">
        <v>9998</v>
      </c>
      <c r="NQP3" s="2" t="s">
        <v>9999</v>
      </c>
      <c r="NQQ3" s="2" t="s">
        <v>10000</v>
      </c>
      <c r="NQR3" s="2" t="s">
        <v>10001</v>
      </c>
      <c r="NQS3" s="2" t="s">
        <v>10002</v>
      </c>
      <c r="NQT3" s="2" t="s">
        <v>10003</v>
      </c>
      <c r="NQU3" s="2" t="s">
        <v>10004</v>
      </c>
      <c r="NQV3" s="2" t="s">
        <v>10005</v>
      </c>
      <c r="NQW3" s="2" t="s">
        <v>10006</v>
      </c>
      <c r="NQX3" s="2" t="s">
        <v>10007</v>
      </c>
      <c r="NQY3" s="2" t="s">
        <v>10008</v>
      </c>
      <c r="NQZ3" s="2" t="s">
        <v>10009</v>
      </c>
      <c r="NRA3" s="2" t="s">
        <v>10010</v>
      </c>
      <c r="NRB3" s="2" t="s">
        <v>10011</v>
      </c>
      <c r="NRC3" s="2" t="s">
        <v>10012</v>
      </c>
      <c r="NRD3" s="2" t="s">
        <v>10013</v>
      </c>
      <c r="NRE3" s="2" t="s">
        <v>10014</v>
      </c>
      <c r="NRF3" s="2" t="s">
        <v>10015</v>
      </c>
      <c r="NRG3" s="2" t="s">
        <v>10016</v>
      </c>
      <c r="NRH3" s="2" t="s">
        <v>10017</v>
      </c>
      <c r="NRI3" s="2" t="s">
        <v>10018</v>
      </c>
      <c r="NRJ3" s="2" t="s">
        <v>10019</v>
      </c>
      <c r="NRK3" s="2" t="s">
        <v>10020</v>
      </c>
      <c r="NRL3" s="2" t="s">
        <v>10021</v>
      </c>
      <c r="NRM3" s="2" t="s">
        <v>10022</v>
      </c>
      <c r="NRN3" s="2" t="s">
        <v>10023</v>
      </c>
      <c r="NRO3" s="2" t="s">
        <v>10024</v>
      </c>
      <c r="NRP3" s="2" t="s">
        <v>10025</v>
      </c>
      <c r="NRQ3" s="2" t="s">
        <v>10026</v>
      </c>
      <c r="NRR3" s="2" t="s">
        <v>10027</v>
      </c>
      <c r="NRS3" s="2" t="s">
        <v>10028</v>
      </c>
      <c r="NRT3" s="2" t="s">
        <v>10029</v>
      </c>
      <c r="NRU3" s="2" t="s">
        <v>10030</v>
      </c>
      <c r="NRV3" s="2" t="s">
        <v>10031</v>
      </c>
      <c r="NRW3" s="2" t="s">
        <v>10032</v>
      </c>
      <c r="NRX3" s="2" t="s">
        <v>10033</v>
      </c>
      <c r="NRY3" s="2" t="s">
        <v>10034</v>
      </c>
      <c r="NRZ3" s="2" t="s">
        <v>10035</v>
      </c>
      <c r="NSA3" s="2" t="s">
        <v>10036</v>
      </c>
      <c r="NSB3" s="2" t="s">
        <v>10037</v>
      </c>
      <c r="NSC3" s="2" t="s">
        <v>10038</v>
      </c>
      <c r="NSD3" s="2" t="s">
        <v>10039</v>
      </c>
      <c r="NSE3" s="2" t="s">
        <v>10040</v>
      </c>
      <c r="NSF3" s="2" t="s">
        <v>10041</v>
      </c>
      <c r="NSG3" s="2" t="s">
        <v>10042</v>
      </c>
      <c r="NSH3" s="2" t="s">
        <v>10043</v>
      </c>
      <c r="NSI3" s="2" t="s">
        <v>10044</v>
      </c>
      <c r="NSJ3" s="2" t="s">
        <v>10045</v>
      </c>
      <c r="NSK3" s="2" t="s">
        <v>10046</v>
      </c>
      <c r="NSL3" s="2" t="s">
        <v>10047</v>
      </c>
      <c r="NSM3" s="2" t="s">
        <v>10048</v>
      </c>
      <c r="NSN3" s="2" t="s">
        <v>10049</v>
      </c>
      <c r="NSO3" s="2" t="s">
        <v>10050</v>
      </c>
      <c r="NSP3" s="2" t="s">
        <v>10051</v>
      </c>
      <c r="NSQ3" s="2" t="s">
        <v>10052</v>
      </c>
      <c r="NSR3" s="2" t="s">
        <v>10053</v>
      </c>
      <c r="NSS3" s="2" t="s">
        <v>10054</v>
      </c>
      <c r="NST3" s="2" t="s">
        <v>10055</v>
      </c>
      <c r="NSU3" s="2" t="s">
        <v>10056</v>
      </c>
      <c r="NSV3" s="2" t="s">
        <v>10057</v>
      </c>
      <c r="NSW3" s="2" t="s">
        <v>10058</v>
      </c>
      <c r="NSX3" s="2" t="s">
        <v>10059</v>
      </c>
      <c r="NSY3" s="2" t="s">
        <v>10060</v>
      </c>
      <c r="NSZ3" s="2" t="s">
        <v>10061</v>
      </c>
      <c r="NTA3" s="2" t="s">
        <v>10062</v>
      </c>
      <c r="NTB3" s="2" t="s">
        <v>10063</v>
      </c>
      <c r="NTC3" s="2" t="s">
        <v>10064</v>
      </c>
      <c r="NTD3" s="2" t="s">
        <v>10065</v>
      </c>
      <c r="NTE3" s="2" t="s">
        <v>10066</v>
      </c>
      <c r="NTF3" s="2" t="s">
        <v>10067</v>
      </c>
      <c r="NTG3" s="2" t="s">
        <v>10068</v>
      </c>
      <c r="NTH3" s="2" t="s">
        <v>10069</v>
      </c>
      <c r="NTI3" s="2" t="s">
        <v>10070</v>
      </c>
      <c r="NTJ3" s="2" t="s">
        <v>10071</v>
      </c>
      <c r="NTK3" s="2" t="s">
        <v>10072</v>
      </c>
      <c r="NTL3" s="2" t="s">
        <v>10073</v>
      </c>
      <c r="NTM3" s="2" t="s">
        <v>10074</v>
      </c>
      <c r="NTN3" s="2" t="s">
        <v>10075</v>
      </c>
      <c r="NTO3" s="2" t="s">
        <v>10076</v>
      </c>
      <c r="NTP3" s="2" t="s">
        <v>10077</v>
      </c>
      <c r="NTQ3" s="2" t="s">
        <v>10078</v>
      </c>
      <c r="NTR3" s="2" t="s">
        <v>10079</v>
      </c>
      <c r="NTS3" s="2" t="s">
        <v>10080</v>
      </c>
      <c r="NTT3" s="2" t="s">
        <v>10081</v>
      </c>
      <c r="NTU3" s="2" t="s">
        <v>10082</v>
      </c>
      <c r="NTV3" s="2" t="s">
        <v>10083</v>
      </c>
      <c r="NTW3" s="2" t="s">
        <v>10084</v>
      </c>
      <c r="NTX3" s="2" t="s">
        <v>10085</v>
      </c>
      <c r="NTY3" s="2" t="s">
        <v>10086</v>
      </c>
      <c r="NTZ3" s="2" t="s">
        <v>10087</v>
      </c>
      <c r="NUA3" s="2" t="s">
        <v>10088</v>
      </c>
      <c r="NUB3" s="2" t="s">
        <v>10089</v>
      </c>
      <c r="NUC3" s="2" t="s">
        <v>10090</v>
      </c>
      <c r="NUD3" s="2" t="s">
        <v>10091</v>
      </c>
      <c r="NUE3" s="2" t="s">
        <v>10092</v>
      </c>
      <c r="NUF3" s="2" t="s">
        <v>10093</v>
      </c>
      <c r="NUG3" s="2" t="s">
        <v>10094</v>
      </c>
      <c r="NUH3" s="2" t="s">
        <v>10095</v>
      </c>
      <c r="NUI3" s="2" t="s">
        <v>10096</v>
      </c>
      <c r="NUJ3" s="2" t="s">
        <v>10097</v>
      </c>
      <c r="NUK3" s="2" t="s">
        <v>10098</v>
      </c>
      <c r="NUL3" s="2" t="s">
        <v>10099</v>
      </c>
      <c r="NUM3" s="2" t="s">
        <v>10100</v>
      </c>
      <c r="NUN3" s="2" t="s">
        <v>10101</v>
      </c>
      <c r="NUO3" s="2" t="s">
        <v>10102</v>
      </c>
      <c r="NUP3" s="2" t="s">
        <v>10103</v>
      </c>
      <c r="NUQ3" s="2" t="s">
        <v>10104</v>
      </c>
      <c r="NUR3" s="2" t="s">
        <v>10105</v>
      </c>
      <c r="NUS3" s="2" t="s">
        <v>10106</v>
      </c>
      <c r="NUT3" s="2" t="s">
        <v>10107</v>
      </c>
      <c r="NUU3" s="2" t="s">
        <v>10108</v>
      </c>
      <c r="NUV3" s="2" t="s">
        <v>10109</v>
      </c>
      <c r="NUW3" s="2" t="s">
        <v>10110</v>
      </c>
      <c r="NUX3" s="2" t="s">
        <v>10111</v>
      </c>
      <c r="NUY3" s="2" t="s">
        <v>10112</v>
      </c>
      <c r="NUZ3" s="2" t="s">
        <v>10113</v>
      </c>
      <c r="NVA3" s="2" t="s">
        <v>10114</v>
      </c>
      <c r="NVB3" s="2" t="s">
        <v>10115</v>
      </c>
      <c r="NVC3" s="2" t="s">
        <v>10116</v>
      </c>
      <c r="NVD3" s="2" t="s">
        <v>10117</v>
      </c>
      <c r="NVE3" s="2" t="s">
        <v>10118</v>
      </c>
      <c r="NVF3" s="2" t="s">
        <v>10119</v>
      </c>
      <c r="NVG3" s="2" t="s">
        <v>10120</v>
      </c>
      <c r="NVH3" s="2" t="s">
        <v>10121</v>
      </c>
      <c r="NVI3" s="2" t="s">
        <v>10122</v>
      </c>
      <c r="NVJ3" s="2" t="s">
        <v>10123</v>
      </c>
      <c r="NVK3" s="2" t="s">
        <v>10124</v>
      </c>
      <c r="NVL3" s="2" t="s">
        <v>10125</v>
      </c>
      <c r="NVM3" s="2" t="s">
        <v>10126</v>
      </c>
      <c r="NVN3" s="2" t="s">
        <v>10127</v>
      </c>
      <c r="NVO3" s="2" t="s">
        <v>10128</v>
      </c>
      <c r="NVP3" s="2" t="s">
        <v>10129</v>
      </c>
      <c r="NVQ3" s="2" t="s">
        <v>10130</v>
      </c>
      <c r="NVR3" s="2" t="s">
        <v>10131</v>
      </c>
      <c r="NVS3" s="2" t="s">
        <v>10132</v>
      </c>
      <c r="NVT3" s="2" t="s">
        <v>10133</v>
      </c>
      <c r="NVU3" s="2" t="s">
        <v>10134</v>
      </c>
      <c r="NVV3" s="2" t="s">
        <v>10135</v>
      </c>
      <c r="NVW3" s="2" t="s">
        <v>10136</v>
      </c>
      <c r="NVX3" s="2" t="s">
        <v>10137</v>
      </c>
      <c r="NVY3" s="2" t="s">
        <v>10138</v>
      </c>
      <c r="NVZ3" s="2" t="s">
        <v>10139</v>
      </c>
      <c r="NWA3" s="2" t="s">
        <v>10140</v>
      </c>
      <c r="NWB3" s="2" t="s">
        <v>10141</v>
      </c>
      <c r="NWC3" s="2" t="s">
        <v>10142</v>
      </c>
      <c r="NWD3" s="2" t="s">
        <v>10143</v>
      </c>
      <c r="NWE3" s="2" t="s">
        <v>10144</v>
      </c>
      <c r="NWF3" s="2" t="s">
        <v>10145</v>
      </c>
      <c r="NWG3" s="2" t="s">
        <v>10146</v>
      </c>
      <c r="NWH3" s="2" t="s">
        <v>10147</v>
      </c>
      <c r="NWI3" s="2" t="s">
        <v>10148</v>
      </c>
      <c r="NWJ3" s="2" t="s">
        <v>10149</v>
      </c>
      <c r="NWK3" s="2" t="s">
        <v>10150</v>
      </c>
      <c r="NWL3" s="2" t="s">
        <v>10151</v>
      </c>
      <c r="NWM3" s="2" t="s">
        <v>10152</v>
      </c>
      <c r="NWN3" s="2" t="s">
        <v>10153</v>
      </c>
      <c r="NWO3" s="2" t="s">
        <v>10154</v>
      </c>
      <c r="NWP3" s="2" t="s">
        <v>10155</v>
      </c>
      <c r="NWQ3" s="2" t="s">
        <v>10156</v>
      </c>
      <c r="NWR3" s="2" t="s">
        <v>10157</v>
      </c>
      <c r="NWS3" s="2" t="s">
        <v>10158</v>
      </c>
      <c r="NWT3" s="2" t="s">
        <v>10159</v>
      </c>
      <c r="NWU3" s="2" t="s">
        <v>10160</v>
      </c>
      <c r="NWV3" s="2" t="s">
        <v>10161</v>
      </c>
      <c r="NWW3" s="2" t="s">
        <v>10162</v>
      </c>
      <c r="NWX3" s="2" t="s">
        <v>10163</v>
      </c>
      <c r="NWY3" s="2" t="s">
        <v>10164</v>
      </c>
      <c r="NWZ3" s="2" t="s">
        <v>10165</v>
      </c>
      <c r="NXA3" s="2" t="s">
        <v>10166</v>
      </c>
      <c r="NXB3" s="2" t="s">
        <v>10167</v>
      </c>
      <c r="NXC3" s="2" t="s">
        <v>10168</v>
      </c>
      <c r="NXD3" s="2" t="s">
        <v>10169</v>
      </c>
      <c r="NXE3" s="2" t="s">
        <v>10170</v>
      </c>
      <c r="NXF3" s="2" t="s">
        <v>10171</v>
      </c>
      <c r="NXG3" s="2" t="s">
        <v>10172</v>
      </c>
      <c r="NXH3" s="2" t="s">
        <v>10173</v>
      </c>
      <c r="NXI3" s="2" t="s">
        <v>10174</v>
      </c>
      <c r="NXJ3" s="2" t="s">
        <v>10175</v>
      </c>
      <c r="NXK3" s="2" t="s">
        <v>10176</v>
      </c>
      <c r="NXL3" s="2" t="s">
        <v>10177</v>
      </c>
      <c r="NXM3" s="2" t="s">
        <v>10178</v>
      </c>
      <c r="NXN3" s="2" t="s">
        <v>10179</v>
      </c>
      <c r="NXO3" s="2" t="s">
        <v>10180</v>
      </c>
      <c r="NXP3" s="2" t="s">
        <v>10181</v>
      </c>
      <c r="NXQ3" s="2" t="s">
        <v>10182</v>
      </c>
      <c r="NXR3" s="2" t="s">
        <v>10183</v>
      </c>
      <c r="NXS3" s="2" t="s">
        <v>10184</v>
      </c>
      <c r="NXT3" s="2" t="s">
        <v>10185</v>
      </c>
      <c r="NXU3" s="2" t="s">
        <v>10186</v>
      </c>
      <c r="NXV3" s="2" t="s">
        <v>10187</v>
      </c>
      <c r="NXW3" s="2" t="s">
        <v>10188</v>
      </c>
      <c r="NXX3" s="2" t="s">
        <v>10189</v>
      </c>
      <c r="NXY3" s="2" t="s">
        <v>10190</v>
      </c>
      <c r="NXZ3" s="2" t="s">
        <v>10191</v>
      </c>
      <c r="NYA3" s="2" t="s">
        <v>10192</v>
      </c>
      <c r="NYB3" s="2" t="s">
        <v>10193</v>
      </c>
      <c r="NYC3" s="2" t="s">
        <v>10194</v>
      </c>
      <c r="NYD3" s="2" t="s">
        <v>10195</v>
      </c>
      <c r="NYE3" s="2" t="s">
        <v>10196</v>
      </c>
      <c r="NYF3" s="2" t="s">
        <v>10197</v>
      </c>
      <c r="NYG3" s="2" t="s">
        <v>10198</v>
      </c>
      <c r="NYH3" s="2" t="s">
        <v>10199</v>
      </c>
      <c r="NYI3" s="2" t="s">
        <v>10200</v>
      </c>
      <c r="NYJ3" s="2" t="s">
        <v>10201</v>
      </c>
      <c r="NYK3" s="2" t="s">
        <v>10202</v>
      </c>
      <c r="NYL3" s="2" t="s">
        <v>10203</v>
      </c>
      <c r="NYM3" s="2" t="s">
        <v>10204</v>
      </c>
      <c r="NYN3" s="2" t="s">
        <v>10205</v>
      </c>
      <c r="NYO3" s="2" t="s">
        <v>10206</v>
      </c>
      <c r="NYP3" s="2" t="s">
        <v>10207</v>
      </c>
      <c r="NYQ3" s="2" t="s">
        <v>10208</v>
      </c>
      <c r="NYR3" s="2" t="s">
        <v>10209</v>
      </c>
      <c r="NYS3" s="2" t="s">
        <v>10210</v>
      </c>
      <c r="NYT3" s="2" t="s">
        <v>10211</v>
      </c>
      <c r="NYU3" s="2" t="s">
        <v>10212</v>
      </c>
      <c r="NYV3" s="2" t="s">
        <v>10213</v>
      </c>
      <c r="NYW3" s="2" t="s">
        <v>10214</v>
      </c>
      <c r="NYX3" s="2" t="s">
        <v>10215</v>
      </c>
      <c r="NYY3" s="2" t="s">
        <v>10216</v>
      </c>
      <c r="NYZ3" s="2" t="s">
        <v>10217</v>
      </c>
      <c r="NZA3" s="2" t="s">
        <v>10218</v>
      </c>
      <c r="NZB3" s="2" t="s">
        <v>10219</v>
      </c>
      <c r="NZC3" s="2" t="s">
        <v>10220</v>
      </c>
      <c r="NZD3" s="2" t="s">
        <v>10221</v>
      </c>
      <c r="NZE3" s="2" t="s">
        <v>10222</v>
      </c>
      <c r="NZF3" s="2" t="s">
        <v>10223</v>
      </c>
      <c r="NZG3" s="2" t="s">
        <v>10224</v>
      </c>
      <c r="NZH3" s="2" t="s">
        <v>10225</v>
      </c>
      <c r="NZI3" s="2" t="s">
        <v>10226</v>
      </c>
      <c r="NZJ3" s="2" t="s">
        <v>10227</v>
      </c>
      <c r="NZK3" s="2" t="s">
        <v>10228</v>
      </c>
      <c r="NZL3" s="2" t="s">
        <v>10229</v>
      </c>
      <c r="NZM3" s="2" t="s">
        <v>10230</v>
      </c>
      <c r="NZN3" s="2" t="s">
        <v>10231</v>
      </c>
      <c r="NZO3" s="2" t="s">
        <v>10232</v>
      </c>
      <c r="NZP3" s="2" t="s">
        <v>10233</v>
      </c>
      <c r="NZQ3" s="2" t="s">
        <v>10234</v>
      </c>
      <c r="NZR3" s="2" t="s">
        <v>10235</v>
      </c>
      <c r="NZS3" s="2" t="s">
        <v>10236</v>
      </c>
      <c r="NZT3" s="2" t="s">
        <v>10237</v>
      </c>
      <c r="NZU3" s="2" t="s">
        <v>10238</v>
      </c>
      <c r="NZV3" s="2" t="s">
        <v>10239</v>
      </c>
      <c r="NZW3" s="2" t="s">
        <v>10240</v>
      </c>
      <c r="NZX3" s="2" t="s">
        <v>10241</v>
      </c>
      <c r="NZY3" s="2" t="s">
        <v>10242</v>
      </c>
      <c r="NZZ3" s="2" t="s">
        <v>10243</v>
      </c>
      <c r="OAA3" s="2" t="s">
        <v>10244</v>
      </c>
      <c r="OAB3" s="2" t="s">
        <v>10245</v>
      </c>
      <c r="OAC3" s="2" t="s">
        <v>10246</v>
      </c>
      <c r="OAD3" s="2" t="s">
        <v>10247</v>
      </c>
      <c r="OAE3" s="2" t="s">
        <v>10248</v>
      </c>
      <c r="OAF3" s="2" t="s">
        <v>10249</v>
      </c>
      <c r="OAG3" s="2" t="s">
        <v>10250</v>
      </c>
      <c r="OAH3" s="2" t="s">
        <v>10251</v>
      </c>
      <c r="OAI3" s="2" t="s">
        <v>10252</v>
      </c>
      <c r="OAJ3" s="2" t="s">
        <v>10253</v>
      </c>
      <c r="OAK3" s="2" t="s">
        <v>10254</v>
      </c>
      <c r="OAL3" s="2" t="s">
        <v>10255</v>
      </c>
      <c r="OAM3" s="2" t="s">
        <v>10256</v>
      </c>
      <c r="OAN3" s="2" t="s">
        <v>10257</v>
      </c>
      <c r="OAO3" s="2" t="s">
        <v>10258</v>
      </c>
      <c r="OAP3" s="2" t="s">
        <v>10259</v>
      </c>
      <c r="OAQ3" s="2" t="s">
        <v>10260</v>
      </c>
      <c r="OAR3" s="2" t="s">
        <v>10261</v>
      </c>
      <c r="OAS3" s="2" t="s">
        <v>10262</v>
      </c>
      <c r="OAT3" s="2" t="s">
        <v>10263</v>
      </c>
      <c r="OAU3" s="2" t="s">
        <v>10264</v>
      </c>
      <c r="OAV3" s="2" t="s">
        <v>10265</v>
      </c>
      <c r="OAW3" s="2" t="s">
        <v>10266</v>
      </c>
      <c r="OAX3" s="2" t="s">
        <v>10267</v>
      </c>
      <c r="OAY3" s="2" t="s">
        <v>10268</v>
      </c>
      <c r="OAZ3" s="2" t="s">
        <v>10269</v>
      </c>
      <c r="OBA3" s="2" t="s">
        <v>10270</v>
      </c>
      <c r="OBB3" s="2" t="s">
        <v>10271</v>
      </c>
      <c r="OBC3" s="2" t="s">
        <v>10272</v>
      </c>
      <c r="OBD3" s="2" t="s">
        <v>10273</v>
      </c>
      <c r="OBE3" s="2" t="s">
        <v>10274</v>
      </c>
      <c r="OBF3" s="2" t="s">
        <v>10275</v>
      </c>
      <c r="OBG3" s="2" t="s">
        <v>10276</v>
      </c>
      <c r="OBH3" s="2" t="s">
        <v>10277</v>
      </c>
      <c r="OBI3" s="2" t="s">
        <v>10278</v>
      </c>
      <c r="OBJ3" s="2" t="s">
        <v>10279</v>
      </c>
      <c r="OBK3" s="2" t="s">
        <v>10280</v>
      </c>
      <c r="OBL3" s="2" t="s">
        <v>10281</v>
      </c>
      <c r="OBM3" s="2" t="s">
        <v>10282</v>
      </c>
      <c r="OBN3" s="2" t="s">
        <v>10283</v>
      </c>
      <c r="OBO3" s="2" t="s">
        <v>10284</v>
      </c>
      <c r="OBP3" s="2" t="s">
        <v>10285</v>
      </c>
      <c r="OBQ3" s="2" t="s">
        <v>10286</v>
      </c>
      <c r="OBR3" s="2" t="s">
        <v>10287</v>
      </c>
      <c r="OBS3" s="2" t="s">
        <v>10288</v>
      </c>
      <c r="OBT3" s="2" t="s">
        <v>10289</v>
      </c>
      <c r="OBU3" s="2" t="s">
        <v>10290</v>
      </c>
      <c r="OBV3" s="2" t="s">
        <v>10291</v>
      </c>
      <c r="OBW3" s="2" t="s">
        <v>10292</v>
      </c>
      <c r="OBX3" s="2" t="s">
        <v>10293</v>
      </c>
      <c r="OBY3" s="2" t="s">
        <v>10294</v>
      </c>
      <c r="OBZ3" s="2" t="s">
        <v>10295</v>
      </c>
      <c r="OCA3" s="2" t="s">
        <v>10296</v>
      </c>
      <c r="OCB3" s="2" t="s">
        <v>10297</v>
      </c>
      <c r="OCC3" s="2" t="s">
        <v>10298</v>
      </c>
      <c r="OCD3" s="2" t="s">
        <v>10299</v>
      </c>
      <c r="OCE3" s="2" t="s">
        <v>10300</v>
      </c>
      <c r="OCF3" s="2" t="s">
        <v>10301</v>
      </c>
      <c r="OCG3" s="2" t="s">
        <v>10302</v>
      </c>
      <c r="OCH3" s="2" t="s">
        <v>10303</v>
      </c>
      <c r="OCI3" s="2" t="s">
        <v>10304</v>
      </c>
      <c r="OCJ3" s="2" t="s">
        <v>10305</v>
      </c>
      <c r="OCK3" s="2" t="s">
        <v>10306</v>
      </c>
      <c r="OCL3" s="2" t="s">
        <v>10307</v>
      </c>
      <c r="OCM3" s="2" t="s">
        <v>10308</v>
      </c>
      <c r="OCN3" s="2" t="s">
        <v>10309</v>
      </c>
      <c r="OCO3" s="2" t="s">
        <v>10310</v>
      </c>
      <c r="OCP3" s="2" t="s">
        <v>10311</v>
      </c>
      <c r="OCQ3" s="2" t="s">
        <v>10312</v>
      </c>
      <c r="OCR3" s="2" t="s">
        <v>10313</v>
      </c>
      <c r="OCS3" s="2" t="s">
        <v>10314</v>
      </c>
      <c r="OCT3" s="2" t="s">
        <v>10315</v>
      </c>
      <c r="OCU3" s="2" t="s">
        <v>10316</v>
      </c>
      <c r="OCV3" s="2" t="s">
        <v>10317</v>
      </c>
      <c r="OCW3" s="2" t="s">
        <v>10318</v>
      </c>
      <c r="OCX3" s="2" t="s">
        <v>10319</v>
      </c>
      <c r="OCY3" s="2" t="s">
        <v>10320</v>
      </c>
      <c r="OCZ3" s="2" t="s">
        <v>10321</v>
      </c>
      <c r="ODA3" s="2" t="s">
        <v>10322</v>
      </c>
      <c r="ODB3" s="2" t="s">
        <v>10323</v>
      </c>
      <c r="ODC3" s="2" t="s">
        <v>10324</v>
      </c>
      <c r="ODD3" s="2" t="s">
        <v>10325</v>
      </c>
      <c r="ODE3" s="2" t="s">
        <v>10326</v>
      </c>
      <c r="ODF3" s="2" t="s">
        <v>10327</v>
      </c>
      <c r="ODG3" s="2" t="s">
        <v>10328</v>
      </c>
      <c r="ODH3" s="2" t="s">
        <v>10329</v>
      </c>
      <c r="ODI3" s="2" t="s">
        <v>10330</v>
      </c>
      <c r="ODJ3" s="2" t="s">
        <v>10331</v>
      </c>
      <c r="ODK3" s="2" t="s">
        <v>10332</v>
      </c>
      <c r="ODL3" s="2" t="s">
        <v>10333</v>
      </c>
      <c r="ODM3" s="2" t="s">
        <v>10334</v>
      </c>
      <c r="ODN3" s="2" t="s">
        <v>10335</v>
      </c>
      <c r="ODO3" s="2" t="s">
        <v>10336</v>
      </c>
      <c r="ODP3" s="2" t="s">
        <v>10337</v>
      </c>
      <c r="ODQ3" s="2" t="s">
        <v>10338</v>
      </c>
      <c r="ODR3" s="2" t="s">
        <v>10339</v>
      </c>
      <c r="ODS3" s="2" t="s">
        <v>10340</v>
      </c>
      <c r="ODT3" s="2" t="s">
        <v>10341</v>
      </c>
      <c r="ODU3" s="2" t="s">
        <v>10342</v>
      </c>
      <c r="ODV3" s="2" t="s">
        <v>10343</v>
      </c>
      <c r="ODW3" s="2" t="s">
        <v>10344</v>
      </c>
      <c r="ODX3" s="2" t="s">
        <v>10345</v>
      </c>
      <c r="ODY3" s="2" t="s">
        <v>10346</v>
      </c>
      <c r="ODZ3" s="2" t="s">
        <v>10347</v>
      </c>
      <c r="OEA3" s="2" t="s">
        <v>10348</v>
      </c>
      <c r="OEB3" s="2" t="s">
        <v>10349</v>
      </c>
      <c r="OEC3" s="2" t="s">
        <v>10350</v>
      </c>
      <c r="OED3" s="2" t="s">
        <v>10351</v>
      </c>
      <c r="OEE3" s="2" t="s">
        <v>10352</v>
      </c>
      <c r="OEF3" s="2" t="s">
        <v>10353</v>
      </c>
      <c r="OEG3" s="2" t="s">
        <v>10354</v>
      </c>
      <c r="OEH3" s="2" t="s">
        <v>10355</v>
      </c>
      <c r="OEI3" s="2" t="s">
        <v>10356</v>
      </c>
      <c r="OEJ3" s="2" t="s">
        <v>10357</v>
      </c>
      <c r="OEK3" s="2" t="s">
        <v>10358</v>
      </c>
      <c r="OEL3" s="2" t="s">
        <v>10359</v>
      </c>
      <c r="OEM3" s="2" t="s">
        <v>10360</v>
      </c>
      <c r="OEN3" s="2" t="s">
        <v>10361</v>
      </c>
      <c r="OEO3" s="2" t="s">
        <v>10362</v>
      </c>
      <c r="OEP3" s="2" t="s">
        <v>10363</v>
      </c>
      <c r="OEQ3" s="2" t="s">
        <v>10364</v>
      </c>
      <c r="OER3" s="2" t="s">
        <v>10365</v>
      </c>
      <c r="OES3" s="2" t="s">
        <v>10366</v>
      </c>
      <c r="OET3" s="2" t="s">
        <v>10367</v>
      </c>
      <c r="OEU3" s="2" t="s">
        <v>10368</v>
      </c>
      <c r="OEV3" s="2" t="s">
        <v>10369</v>
      </c>
      <c r="OEW3" s="2" t="s">
        <v>10370</v>
      </c>
      <c r="OEX3" s="2" t="s">
        <v>10371</v>
      </c>
      <c r="OEY3" s="2" t="s">
        <v>10372</v>
      </c>
      <c r="OEZ3" s="2" t="s">
        <v>10373</v>
      </c>
      <c r="OFA3" s="2" t="s">
        <v>10374</v>
      </c>
      <c r="OFB3" s="2" t="s">
        <v>10375</v>
      </c>
      <c r="OFC3" s="2" t="s">
        <v>10376</v>
      </c>
      <c r="OFD3" s="2" t="s">
        <v>10377</v>
      </c>
      <c r="OFE3" s="2" t="s">
        <v>10378</v>
      </c>
      <c r="OFF3" s="2" t="s">
        <v>10379</v>
      </c>
      <c r="OFG3" s="2" t="s">
        <v>10380</v>
      </c>
      <c r="OFH3" s="2" t="s">
        <v>10381</v>
      </c>
      <c r="OFI3" s="2" t="s">
        <v>10382</v>
      </c>
      <c r="OFJ3" s="2" t="s">
        <v>10383</v>
      </c>
      <c r="OFK3" s="2" t="s">
        <v>10384</v>
      </c>
      <c r="OFL3" s="2" t="s">
        <v>10385</v>
      </c>
      <c r="OFM3" s="2" t="s">
        <v>10386</v>
      </c>
      <c r="OFN3" s="2" t="s">
        <v>10387</v>
      </c>
      <c r="OFO3" s="2" t="s">
        <v>10388</v>
      </c>
      <c r="OFP3" s="2" t="s">
        <v>10389</v>
      </c>
      <c r="OFQ3" s="2" t="s">
        <v>10390</v>
      </c>
      <c r="OFR3" s="2" t="s">
        <v>10391</v>
      </c>
      <c r="OFS3" s="2" t="s">
        <v>10392</v>
      </c>
      <c r="OFT3" s="2" t="s">
        <v>10393</v>
      </c>
      <c r="OFU3" s="2" t="s">
        <v>10394</v>
      </c>
      <c r="OFV3" s="2" t="s">
        <v>10395</v>
      </c>
      <c r="OFW3" s="2" t="s">
        <v>10396</v>
      </c>
      <c r="OFX3" s="2" t="s">
        <v>10397</v>
      </c>
      <c r="OFY3" s="2" t="s">
        <v>10398</v>
      </c>
      <c r="OFZ3" s="2" t="s">
        <v>10399</v>
      </c>
      <c r="OGA3" s="2" t="s">
        <v>10400</v>
      </c>
      <c r="OGB3" s="2" t="s">
        <v>10401</v>
      </c>
      <c r="OGC3" s="2" t="s">
        <v>10402</v>
      </c>
      <c r="OGD3" s="2" t="s">
        <v>10403</v>
      </c>
      <c r="OGE3" s="2" t="s">
        <v>10404</v>
      </c>
      <c r="OGF3" s="2" t="s">
        <v>10405</v>
      </c>
      <c r="OGG3" s="2" t="s">
        <v>10406</v>
      </c>
      <c r="OGH3" s="2" t="s">
        <v>10407</v>
      </c>
      <c r="OGI3" s="2" t="s">
        <v>10408</v>
      </c>
      <c r="OGJ3" s="2" t="s">
        <v>10409</v>
      </c>
      <c r="OGK3" s="2" t="s">
        <v>10410</v>
      </c>
      <c r="OGL3" s="2" t="s">
        <v>10411</v>
      </c>
      <c r="OGM3" s="2" t="s">
        <v>10412</v>
      </c>
      <c r="OGN3" s="2" t="s">
        <v>10413</v>
      </c>
      <c r="OGO3" s="2" t="s">
        <v>10414</v>
      </c>
      <c r="OGP3" s="2" t="s">
        <v>10415</v>
      </c>
      <c r="OGQ3" s="2" t="s">
        <v>10416</v>
      </c>
      <c r="OGR3" s="2" t="s">
        <v>10417</v>
      </c>
      <c r="OGS3" s="2" t="s">
        <v>10418</v>
      </c>
      <c r="OGT3" s="2" t="s">
        <v>10419</v>
      </c>
      <c r="OGU3" s="2" t="s">
        <v>10420</v>
      </c>
      <c r="OGV3" s="2" t="s">
        <v>10421</v>
      </c>
      <c r="OGW3" s="2" t="s">
        <v>10422</v>
      </c>
      <c r="OGX3" s="2" t="s">
        <v>10423</v>
      </c>
      <c r="OGY3" s="2" t="s">
        <v>10424</v>
      </c>
      <c r="OGZ3" s="2" t="s">
        <v>10425</v>
      </c>
      <c r="OHA3" s="2" t="s">
        <v>10426</v>
      </c>
      <c r="OHB3" s="2" t="s">
        <v>10427</v>
      </c>
      <c r="OHC3" s="2" t="s">
        <v>10428</v>
      </c>
      <c r="OHD3" s="2" t="s">
        <v>10429</v>
      </c>
      <c r="OHE3" s="2" t="s">
        <v>10430</v>
      </c>
      <c r="OHF3" s="2" t="s">
        <v>10431</v>
      </c>
      <c r="OHG3" s="2" t="s">
        <v>10432</v>
      </c>
      <c r="OHH3" s="2" t="s">
        <v>10433</v>
      </c>
      <c r="OHI3" s="2" t="s">
        <v>10434</v>
      </c>
      <c r="OHJ3" s="2" t="s">
        <v>10435</v>
      </c>
      <c r="OHK3" s="2" t="s">
        <v>10436</v>
      </c>
      <c r="OHL3" s="2" t="s">
        <v>10437</v>
      </c>
      <c r="OHM3" s="2" t="s">
        <v>10438</v>
      </c>
      <c r="OHN3" s="2" t="s">
        <v>10439</v>
      </c>
      <c r="OHO3" s="2" t="s">
        <v>10440</v>
      </c>
      <c r="OHP3" s="2" t="s">
        <v>10441</v>
      </c>
      <c r="OHQ3" s="2" t="s">
        <v>10442</v>
      </c>
      <c r="OHR3" s="2" t="s">
        <v>10443</v>
      </c>
      <c r="OHS3" s="2" t="s">
        <v>10444</v>
      </c>
      <c r="OHT3" s="2" t="s">
        <v>10445</v>
      </c>
      <c r="OHU3" s="2" t="s">
        <v>10446</v>
      </c>
      <c r="OHV3" s="2" t="s">
        <v>10447</v>
      </c>
      <c r="OHW3" s="2" t="s">
        <v>10448</v>
      </c>
      <c r="OHX3" s="2" t="s">
        <v>10449</v>
      </c>
      <c r="OHY3" s="2" t="s">
        <v>10450</v>
      </c>
      <c r="OHZ3" s="2" t="s">
        <v>10451</v>
      </c>
      <c r="OIA3" s="2" t="s">
        <v>10452</v>
      </c>
      <c r="OIB3" s="2" t="s">
        <v>10453</v>
      </c>
      <c r="OIC3" s="2" t="s">
        <v>10454</v>
      </c>
      <c r="OID3" s="2" t="s">
        <v>10455</v>
      </c>
      <c r="OIE3" s="2" t="s">
        <v>10456</v>
      </c>
      <c r="OIF3" s="2" t="s">
        <v>10457</v>
      </c>
      <c r="OIG3" s="2" t="s">
        <v>10458</v>
      </c>
      <c r="OIH3" s="2" t="s">
        <v>10459</v>
      </c>
      <c r="OII3" s="2" t="s">
        <v>10460</v>
      </c>
      <c r="OIJ3" s="2" t="s">
        <v>10461</v>
      </c>
      <c r="OIK3" s="2" t="s">
        <v>10462</v>
      </c>
      <c r="OIL3" s="2" t="s">
        <v>10463</v>
      </c>
      <c r="OIM3" s="2" t="s">
        <v>10464</v>
      </c>
      <c r="OIN3" s="2" t="s">
        <v>10465</v>
      </c>
      <c r="OIO3" s="2" t="s">
        <v>10466</v>
      </c>
      <c r="OIP3" s="2" t="s">
        <v>10467</v>
      </c>
      <c r="OIQ3" s="2" t="s">
        <v>10468</v>
      </c>
      <c r="OIR3" s="2" t="s">
        <v>10469</v>
      </c>
      <c r="OIS3" s="2" t="s">
        <v>10470</v>
      </c>
      <c r="OIT3" s="2" t="s">
        <v>10471</v>
      </c>
      <c r="OIU3" s="2" t="s">
        <v>10472</v>
      </c>
      <c r="OIV3" s="2" t="s">
        <v>10473</v>
      </c>
      <c r="OIW3" s="2" t="s">
        <v>10474</v>
      </c>
      <c r="OIX3" s="2" t="s">
        <v>10475</v>
      </c>
      <c r="OIY3" s="2" t="s">
        <v>10476</v>
      </c>
      <c r="OIZ3" s="2" t="s">
        <v>10477</v>
      </c>
      <c r="OJA3" s="2" t="s">
        <v>10478</v>
      </c>
      <c r="OJB3" s="2" t="s">
        <v>10479</v>
      </c>
      <c r="OJC3" s="2" t="s">
        <v>10480</v>
      </c>
      <c r="OJD3" s="2" t="s">
        <v>10481</v>
      </c>
      <c r="OJE3" s="2" t="s">
        <v>10482</v>
      </c>
      <c r="OJF3" s="2" t="s">
        <v>10483</v>
      </c>
      <c r="OJG3" s="2" t="s">
        <v>10484</v>
      </c>
      <c r="OJH3" s="2" t="s">
        <v>10485</v>
      </c>
      <c r="OJI3" s="2" t="s">
        <v>10486</v>
      </c>
      <c r="OJJ3" s="2" t="s">
        <v>10487</v>
      </c>
      <c r="OJK3" s="2" t="s">
        <v>10488</v>
      </c>
      <c r="OJL3" s="2" t="s">
        <v>10489</v>
      </c>
      <c r="OJM3" s="2" t="s">
        <v>10490</v>
      </c>
      <c r="OJN3" s="2" t="s">
        <v>10491</v>
      </c>
      <c r="OJO3" s="2" t="s">
        <v>10492</v>
      </c>
      <c r="OJP3" s="2" t="s">
        <v>10493</v>
      </c>
      <c r="OJQ3" s="2" t="s">
        <v>10494</v>
      </c>
      <c r="OJR3" s="2" t="s">
        <v>10495</v>
      </c>
      <c r="OJS3" s="2" t="s">
        <v>10496</v>
      </c>
      <c r="OJT3" s="2" t="s">
        <v>10497</v>
      </c>
      <c r="OJU3" s="2" t="s">
        <v>10498</v>
      </c>
      <c r="OJV3" s="2" t="s">
        <v>10499</v>
      </c>
      <c r="OJW3" s="2" t="s">
        <v>10500</v>
      </c>
      <c r="OJX3" s="2" t="s">
        <v>10501</v>
      </c>
      <c r="OJY3" s="2" t="s">
        <v>10502</v>
      </c>
      <c r="OJZ3" s="2" t="s">
        <v>10503</v>
      </c>
      <c r="OKA3" s="2" t="s">
        <v>10504</v>
      </c>
      <c r="OKB3" s="2" t="s">
        <v>10505</v>
      </c>
      <c r="OKC3" s="2" t="s">
        <v>10506</v>
      </c>
      <c r="OKD3" s="2" t="s">
        <v>10507</v>
      </c>
      <c r="OKE3" s="2" t="s">
        <v>10508</v>
      </c>
      <c r="OKF3" s="2" t="s">
        <v>10509</v>
      </c>
      <c r="OKG3" s="2" t="s">
        <v>10510</v>
      </c>
      <c r="OKH3" s="2" t="s">
        <v>10511</v>
      </c>
      <c r="OKI3" s="2" t="s">
        <v>10512</v>
      </c>
      <c r="OKJ3" s="2" t="s">
        <v>10513</v>
      </c>
      <c r="OKK3" s="2" t="s">
        <v>10514</v>
      </c>
      <c r="OKL3" s="2" t="s">
        <v>10515</v>
      </c>
      <c r="OKM3" s="2" t="s">
        <v>10516</v>
      </c>
      <c r="OKN3" s="2" t="s">
        <v>10517</v>
      </c>
      <c r="OKO3" s="2" t="s">
        <v>10518</v>
      </c>
      <c r="OKP3" s="2" t="s">
        <v>10519</v>
      </c>
      <c r="OKQ3" s="2" t="s">
        <v>10520</v>
      </c>
      <c r="OKR3" s="2" t="s">
        <v>10521</v>
      </c>
      <c r="OKS3" s="2" t="s">
        <v>10522</v>
      </c>
      <c r="OKT3" s="2" t="s">
        <v>10523</v>
      </c>
      <c r="OKU3" s="2" t="s">
        <v>10524</v>
      </c>
      <c r="OKV3" s="2" t="s">
        <v>10525</v>
      </c>
      <c r="OKW3" s="2" t="s">
        <v>10526</v>
      </c>
      <c r="OKX3" s="2" t="s">
        <v>10527</v>
      </c>
      <c r="OKY3" s="2" t="s">
        <v>10528</v>
      </c>
      <c r="OKZ3" s="2" t="s">
        <v>10529</v>
      </c>
      <c r="OLA3" s="2" t="s">
        <v>10530</v>
      </c>
      <c r="OLB3" s="2" t="s">
        <v>10531</v>
      </c>
      <c r="OLC3" s="2" t="s">
        <v>10532</v>
      </c>
      <c r="OLD3" s="2" t="s">
        <v>10533</v>
      </c>
      <c r="OLE3" s="2" t="s">
        <v>10534</v>
      </c>
      <c r="OLF3" s="2" t="s">
        <v>10535</v>
      </c>
      <c r="OLG3" s="2" t="s">
        <v>10536</v>
      </c>
      <c r="OLH3" s="2" t="s">
        <v>10537</v>
      </c>
      <c r="OLI3" s="2" t="s">
        <v>10538</v>
      </c>
      <c r="OLJ3" s="2" t="s">
        <v>10539</v>
      </c>
      <c r="OLK3" s="2" t="s">
        <v>10540</v>
      </c>
      <c r="OLL3" s="2" t="s">
        <v>10541</v>
      </c>
      <c r="OLM3" s="2" t="s">
        <v>10542</v>
      </c>
      <c r="OLN3" s="2" t="s">
        <v>10543</v>
      </c>
      <c r="OLO3" s="2" t="s">
        <v>10544</v>
      </c>
      <c r="OLP3" s="2" t="s">
        <v>10545</v>
      </c>
      <c r="OLQ3" s="2" t="s">
        <v>10546</v>
      </c>
      <c r="OLR3" s="2" t="s">
        <v>10547</v>
      </c>
      <c r="OLS3" s="2" t="s">
        <v>10548</v>
      </c>
      <c r="OLT3" s="2" t="s">
        <v>10549</v>
      </c>
      <c r="OLU3" s="2" t="s">
        <v>10550</v>
      </c>
      <c r="OLV3" s="2" t="s">
        <v>10551</v>
      </c>
      <c r="OLW3" s="2" t="s">
        <v>10552</v>
      </c>
      <c r="OLX3" s="2" t="s">
        <v>10553</v>
      </c>
      <c r="OLY3" s="2" t="s">
        <v>10554</v>
      </c>
      <c r="OLZ3" s="2" t="s">
        <v>10555</v>
      </c>
      <c r="OMA3" s="2" t="s">
        <v>10556</v>
      </c>
      <c r="OMB3" s="2" t="s">
        <v>10557</v>
      </c>
      <c r="OMC3" s="2" t="s">
        <v>10558</v>
      </c>
      <c r="OMD3" s="2" t="s">
        <v>10559</v>
      </c>
      <c r="OME3" s="2" t="s">
        <v>10560</v>
      </c>
      <c r="OMF3" s="2" t="s">
        <v>10561</v>
      </c>
      <c r="OMG3" s="2" t="s">
        <v>10562</v>
      </c>
      <c r="OMH3" s="2" t="s">
        <v>10563</v>
      </c>
      <c r="OMI3" s="2" t="s">
        <v>10564</v>
      </c>
      <c r="OMJ3" s="2" t="s">
        <v>10565</v>
      </c>
      <c r="OMK3" s="2" t="s">
        <v>10566</v>
      </c>
      <c r="OML3" s="2" t="s">
        <v>10567</v>
      </c>
      <c r="OMM3" s="2" t="s">
        <v>10568</v>
      </c>
      <c r="OMN3" s="2" t="s">
        <v>10569</v>
      </c>
      <c r="OMO3" s="2" t="s">
        <v>10570</v>
      </c>
      <c r="OMP3" s="2" t="s">
        <v>10571</v>
      </c>
      <c r="OMQ3" s="2" t="s">
        <v>10572</v>
      </c>
      <c r="OMR3" s="2" t="s">
        <v>10573</v>
      </c>
      <c r="OMS3" s="2" t="s">
        <v>10574</v>
      </c>
      <c r="OMT3" s="2" t="s">
        <v>10575</v>
      </c>
      <c r="OMU3" s="2" t="s">
        <v>10576</v>
      </c>
      <c r="OMV3" s="2" t="s">
        <v>10577</v>
      </c>
      <c r="OMW3" s="2" t="s">
        <v>10578</v>
      </c>
      <c r="OMX3" s="2" t="s">
        <v>10579</v>
      </c>
      <c r="OMY3" s="2" t="s">
        <v>10580</v>
      </c>
      <c r="OMZ3" s="2" t="s">
        <v>10581</v>
      </c>
      <c r="ONA3" s="2" t="s">
        <v>10582</v>
      </c>
      <c r="ONB3" s="2" t="s">
        <v>10583</v>
      </c>
      <c r="ONC3" s="2" t="s">
        <v>10584</v>
      </c>
      <c r="OND3" s="2" t="s">
        <v>10585</v>
      </c>
      <c r="ONE3" s="2" t="s">
        <v>10586</v>
      </c>
      <c r="ONF3" s="2" t="s">
        <v>10587</v>
      </c>
      <c r="ONG3" s="2" t="s">
        <v>10588</v>
      </c>
      <c r="ONH3" s="2" t="s">
        <v>10589</v>
      </c>
      <c r="ONI3" s="2" t="s">
        <v>10590</v>
      </c>
      <c r="ONJ3" s="2" t="s">
        <v>10591</v>
      </c>
      <c r="ONK3" s="2" t="s">
        <v>10592</v>
      </c>
      <c r="ONL3" s="2" t="s">
        <v>10593</v>
      </c>
      <c r="ONM3" s="2" t="s">
        <v>10594</v>
      </c>
      <c r="ONN3" s="2" t="s">
        <v>10595</v>
      </c>
      <c r="ONO3" s="2" t="s">
        <v>10596</v>
      </c>
      <c r="ONP3" s="2" t="s">
        <v>10597</v>
      </c>
      <c r="ONQ3" s="2" t="s">
        <v>10598</v>
      </c>
      <c r="ONR3" s="2" t="s">
        <v>10599</v>
      </c>
      <c r="ONS3" s="2" t="s">
        <v>10600</v>
      </c>
      <c r="ONT3" s="2" t="s">
        <v>10601</v>
      </c>
      <c r="ONU3" s="2" t="s">
        <v>10602</v>
      </c>
      <c r="ONV3" s="2" t="s">
        <v>10603</v>
      </c>
      <c r="ONW3" s="2" t="s">
        <v>10604</v>
      </c>
      <c r="ONX3" s="2" t="s">
        <v>10605</v>
      </c>
      <c r="ONY3" s="2" t="s">
        <v>10606</v>
      </c>
      <c r="ONZ3" s="2" t="s">
        <v>10607</v>
      </c>
      <c r="OOA3" s="2" t="s">
        <v>10608</v>
      </c>
      <c r="OOB3" s="2" t="s">
        <v>10609</v>
      </c>
      <c r="OOC3" s="2" t="s">
        <v>10610</v>
      </c>
      <c r="OOD3" s="2" t="s">
        <v>10611</v>
      </c>
      <c r="OOE3" s="2" t="s">
        <v>10612</v>
      </c>
      <c r="OOF3" s="2" t="s">
        <v>10613</v>
      </c>
      <c r="OOG3" s="2" t="s">
        <v>10614</v>
      </c>
      <c r="OOH3" s="2" t="s">
        <v>10615</v>
      </c>
      <c r="OOI3" s="2" t="s">
        <v>10616</v>
      </c>
      <c r="OOJ3" s="2" t="s">
        <v>10617</v>
      </c>
      <c r="OOK3" s="2" t="s">
        <v>10618</v>
      </c>
      <c r="OOL3" s="2" t="s">
        <v>10619</v>
      </c>
      <c r="OOM3" s="2" t="s">
        <v>10620</v>
      </c>
      <c r="OON3" s="2" t="s">
        <v>10621</v>
      </c>
      <c r="OOO3" s="2" t="s">
        <v>10622</v>
      </c>
      <c r="OOP3" s="2" t="s">
        <v>10623</v>
      </c>
      <c r="OOQ3" s="2" t="s">
        <v>10624</v>
      </c>
      <c r="OOR3" s="2" t="s">
        <v>10625</v>
      </c>
      <c r="OOS3" s="2" t="s">
        <v>10626</v>
      </c>
      <c r="OOT3" s="2" t="s">
        <v>10627</v>
      </c>
      <c r="OOU3" s="2" t="s">
        <v>10628</v>
      </c>
      <c r="OOV3" s="2" t="s">
        <v>10629</v>
      </c>
      <c r="OOW3" s="2" t="s">
        <v>10630</v>
      </c>
      <c r="OOX3" s="2" t="s">
        <v>10631</v>
      </c>
      <c r="OOY3" s="2" t="s">
        <v>10632</v>
      </c>
      <c r="OOZ3" s="2" t="s">
        <v>10633</v>
      </c>
      <c r="OPA3" s="2" t="s">
        <v>10634</v>
      </c>
      <c r="OPB3" s="2" t="s">
        <v>10635</v>
      </c>
      <c r="OPC3" s="2" t="s">
        <v>10636</v>
      </c>
      <c r="OPD3" s="2" t="s">
        <v>10637</v>
      </c>
      <c r="OPE3" s="2" t="s">
        <v>10638</v>
      </c>
      <c r="OPF3" s="2" t="s">
        <v>10639</v>
      </c>
      <c r="OPG3" s="2" t="s">
        <v>10640</v>
      </c>
      <c r="OPH3" s="2" t="s">
        <v>10641</v>
      </c>
      <c r="OPI3" s="2" t="s">
        <v>10642</v>
      </c>
      <c r="OPJ3" s="2" t="s">
        <v>10643</v>
      </c>
      <c r="OPK3" s="2" t="s">
        <v>10644</v>
      </c>
      <c r="OPL3" s="2" t="s">
        <v>10645</v>
      </c>
      <c r="OPM3" s="2" t="s">
        <v>10646</v>
      </c>
      <c r="OPN3" s="2" t="s">
        <v>10647</v>
      </c>
      <c r="OPO3" s="2" t="s">
        <v>10648</v>
      </c>
      <c r="OPP3" s="2" t="s">
        <v>10649</v>
      </c>
      <c r="OPQ3" s="2" t="s">
        <v>10650</v>
      </c>
      <c r="OPR3" s="2" t="s">
        <v>10651</v>
      </c>
      <c r="OPS3" s="2" t="s">
        <v>10652</v>
      </c>
      <c r="OPT3" s="2" t="s">
        <v>10653</v>
      </c>
      <c r="OPU3" s="2" t="s">
        <v>10654</v>
      </c>
      <c r="OPV3" s="2" t="s">
        <v>10655</v>
      </c>
      <c r="OPW3" s="2" t="s">
        <v>10656</v>
      </c>
      <c r="OPX3" s="2" t="s">
        <v>10657</v>
      </c>
      <c r="OPY3" s="2" t="s">
        <v>10658</v>
      </c>
      <c r="OPZ3" s="2" t="s">
        <v>10659</v>
      </c>
      <c r="OQA3" s="2" t="s">
        <v>10660</v>
      </c>
      <c r="OQB3" s="2" t="s">
        <v>10661</v>
      </c>
      <c r="OQC3" s="2" t="s">
        <v>10662</v>
      </c>
      <c r="OQD3" s="2" t="s">
        <v>10663</v>
      </c>
      <c r="OQE3" s="2" t="s">
        <v>10664</v>
      </c>
      <c r="OQF3" s="2" t="s">
        <v>10665</v>
      </c>
      <c r="OQG3" s="2" t="s">
        <v>10666</v>
      </c>
      <c r="OQH3" s="2" t="s">
        <v>10667</v>
      </c>
      <c r="OQI3" s="2" t="s">
        <v>10668</v>
      </c>
      <c r="OQJ3" s="2" t="s">
        <v>10669</v>
      </c>
      <c r="OQK3" s="2" t="s">
        <v>10670</v>
      </c>
      <c r="OQL3" s="2" t="s">
        <v>10671</v>
      </c>
      <c r="OQM3" s="2" t="s">
        <v>10672</v>
      </c>
      <c r="OQN3" s="2" t="s">
        <v>10673</v>
      </c>
      <c r="OQO3" s="2" t="s">
        <v>10674</v>
      </c>
      <c r="OQP3" s="2" t="s">
        <v>10675</v>
      </c>
      <c r="OQQ3" s="2" t="s">
        <v>10676</v>
      </c>
      <c r="OQR3" s="2" t="s">
        <v>10677</v>
      </c>
      <c r="OQS3" s="2" t="s">
        <v>10678</v>
      </c>
      <c r="OQT3" s="2" t="s">
        <v>10679</v>
      </c>
      <c r="OQU3" s="2" t="s">
        <v>10680</v>
      </c>
      <c r="OQV3" s="2" t="s">
        <v>10681</v>
      </c>
      <c r="OQW3" s="2" t="s">
        <v>10682</v>
      </c>
      <c r="OQX3" s="2" t="s">
        <v>10683</v>
      </c>
      <c r="OQY3" s="2" t="s">
        <v>10684</v>
      </c>
      <c r="OQZ3" s="2" t="s">
        <v>10685</v>
      </c>
      <c r="ORA3" s="2" t="s">
        <v>10686</v>
      </c>
      <c r="ORB3" s="2" t="s">
        <v>10687</v>
      </c>
      <c r="ORC3" s="2" t="s">
        <v>10688</v>
      </c>
      <c r="ORD3" s="2" t="s">
        <v>10689</v>
      </c>
      <c r="ORE3" s="2" t="s">
        <v>10690</v>
      </c>
      <c r="ORF3" s="2" t="s">
        <v>10691</v>
      </c>
      <c r="ORG3" s="2" t="s">
        <v>10692</v>
      </c>
      <c r="ORH3" s="2" t="s">
        <v>10693</v>
      </c>
      <c r="ORI3" s="2" t="s">
        <v>10694</v>
      </c>
      <c r="ORJ3" s="2" t="s">
        <v>10695</v>
      </c>
      <c r="ORK3" s="2" t="s">
        <v>10696</v>
      </c>
      <c r="ORL3" s="2" t="s">
        <v>10697</v>
      </c>
      <c r="ORM3" s="2" t="s">
        <v>10698</v>
      </c>
      <c r="ORN3" s="2" t="s">
        <v>10699</v>
      </c>
      <c r="ORO3" s="2" t="s">
        <v>10700</v>
      </c>
      <c r="ORP3" s="2" t="s">
        <v>10701</v>
      </c>
      <c r="ORQ3" s="2" t="s">
        <v>10702</v>
      </c>
      <c r="ORR3" s="2" t="s">
        <v>10703</v>
      </c>
      <c r="ORS3" s="2" t="s">
        <v>10704</v>
      </c>
      <c r="ORT3" s="2" t="s">
        <v>10705</v>
      </c>
      <c r="ORU3" s="2" t="s">
        <v>10706</v>
      </c>
      <c r="ORV3" s="2" t="s">
        <v>10707</v>
      </c>
      <c r="ORW3" s="2" t="s">
        <v>10708</v>
      </c>
      <c r="ORX3" s="2" t="s">
        <v>10709</v>
      </c>
      <c r="ORY3" s="2" t="s">
        <v>10710</v>
      </c>
      <c r="ORZ3" s="2" t="s">
        <v>10711</v>
      </c>
      <c r="OSA3" s="2" t="s">
        <v>10712</v>
      </c>
      <c r="OSB3" s="2" t="s">
        <v>10713</v>
      </c>
      <c r="OSC3" s="2" t="s">
        <v>10714</v>
      </c>
      <c r="OSD3" s="2" t="s">
        <v>10715</v>
      </c>
      <c r="OSE3" s="2" t="s">
        <v>10716</v>
      </c>
      <c r="OSF3" s="2" t="s">
        <v>10717</v>
      </c>
      <c r="OSG3" s="2" t="s">
        <v>10718</v>
      </c>
      <c r="OSH3" s="2" t="s">
        <v>10719</v>
      </c>
      <c r="OSI3" s="2" t="s">
        <v>10720</v>
      </c>
      <c r="OSJ3" s="2" t="s">
        <v>10721</v>
      </c>
      <c r="OSK3" s="2" t="s">
        <v>10722</v>
      </c>
      <c r="OSL3" s="2" t="s">
        <v>10723</v>
      </c>
      <c r="OSM3" s="2" t="s">
        <v>10724</v>
      </c>
      <c r="OSN3" s="2" t="s">
        <v>10725</v>
      </c>
      <c r="OSO3" s="2" t="s">
        <v>10726</v>
      </c>
      <c r="OSP3" s="2" t="s">
        <v>10727</v>
      </c>
      <c r="OSQ3" s="2" t="s">
        <v>10728</v>
      </c>
      <c r="OSR3" s="2" t="s">
        <v>10729</v>
      </c>
      <c r="OSS3" s="2" t="s">
        <v>10730</v>
      </c>
      <c r="OST3" s="2" t="s">
        <v>10731</v>
      </c>
      <c r="OSU3" s="2" t="s">
        <v>10732</v>
      </c>
      <c r="OSV3" s="2" t="s">
        <v>10733</v>
      </c>
      <c r="OSW3" s="2" t="s">
        <v>10734</v>
      </c>
      <c r="OSX3" s="2" t="s">
        <v>10735</v>
      </c>
      <c r="OSY3" s="2" t="s">
        <v>10736</v>
      </c>
      <c r="OSZ3" s="2" t="s">
        <v>10737</v>
      </c>
      <c r="OTA3" s="2" t="s">
        <v>10738</v>
      </c>
      <c r="OTB3" s="2" t="s">
        <v>10739</v>
      </c>
      <c r="OTC3" s="2" t="s">
        <v>10740</v>
      </c>
      <c r="OTD3" s="2" t="s">
        <v>10741</v>
      </c>
      <c r="OTE3" s="2" t="s">
        <v>10742</v>
      </c>
      <c r="OTF3" s="2" t="s">
        <v>10743</v>
      </c>
      <c r="OTG3" s="2" t="s">
        <v>10744</v>
      </c>
      <c r="OTH3" s="2" t="s">
        <v>10745</v>
      </c>
      <c r="OTI3" s="2" t="s">
        <v>10746</v>
      </c>
      <c r="OTJ3" s="2" t="s">
        <v>10747</v>
      </c>
      <c r="OTK3" s="2" t="s">
        <v>10748</v>
      </c>
      <c r="OTL3" s="2" t="s">
        <v>10749</v>
      </c>
      <c r="OTM3" s="2" t="s">
        <v>10750</v>
      </c>
      <c r="OTN3" s="2" t="s">
        <v>10751</v>
      </c>
      <c r="OTO3" s="2" t="s">
        <v>10752</v>
      </c>
      <c r="OTP3" s="2" t="s">
        <v>10753</v>
      </c>
      <c r="OTQ3" s="2" t="s">
        <v>10754</v>
      </c>
      <c r="OTR3" s="2" t="s">
        <v>10755</v>
      </c>
      <c r="OTS3" s="2" t="s">
        <v>10756</v>
      </c>
      <c r="OTT3" s="2" t="s">
        <v>10757</v>
      </c>
      <c r="OTU3" s="2" t="s">
        <v>10758</v>
      </c>
      <c r="OTV3" s="2" t="s">
        <v>10759</v>
      </c>
      <c r="OTW3" s="2" t="s">
        <v>10760</v>
      </c>
      <c r="OTX3" s="2" t="s">
        <v>10761</v>
      </c>
      <c r="OTY3" s="2" t="s">
        <v>10762</v>
      </c>
      <c r="OTZ3" s="2" t="s">
        <v>10763</v>
      </c>
      <c r="OUA3" s="2" t="s">
        <v>10764</v>
      </c>
      <c r="OUB3" s="2" t="s">
        <v>10765</v>
      </c>
      <c r="OUC3" s="2" t="s">
        <v>10766</v>
      </c>
      <c r="OUD3" s="2" t="s">
        <v>10767</v>
      </c>
      <c r="OUE3" s="2" t="s">
        <v>10768</v>
      </c>
      <c r="OUF3" s="2" t="s">
        <v>10769</v>
      </c>
      <c r="OUG3" s="2" t="s">
        <v>10770</v>
      </c>
      <c r="OUH3" s="2" t="s">
        <v>10771</v>
      </c>
      <c r="OUI3" s="2" t="s">
        <v>10772</v>
      </c>
      <c r="OUJ3" s="2" t="s">
        <v>10773</v>
      </c>
      <c r="OUK3" s="2" t="s">
        <v>10774</v>
      </c>
      <c r="OUL3" s="2" t="s">
        <v>10775</v>
      </c>
      <c r="OUM3" s="2" t="s">
        <v>10776</v>
      </c>
      <c r="OUN3" s="2" t="s">
        <v>10777</v>
      </c>
      <c r="OUO3" s="2" t="s">
        <v>10778</v>
      </c>
      <c r="OUP3" s="2" t="s">
        <v>10779</v>
      </c>
      <c r="OUQ3" s="2" t="s">
        <v>10780</v>
      </c>
      <c r="OUR3" s="2" t="s">
        <v>10781</v>
      </c>
      <c r="OUS3" s="2" t="s">
        <v>10782</v>
      </c>
      <c r="OUT3" s="2" t="s">
        <v>10783</v>
      </c>
      <c r="OUU3" s="2" t="s">
        <v>10784</v>
      </c>
      <c r="OUV3" s="2" t="s">
        <v>10785</v>
      </c>
      <c r="OUW3" s="2" t="s">
        <v>10786</v>
      </c>
      <c r="OUX3" s="2" t="s">
        <v>10787</v>
      </c>
      <c r="OUY3" s="2" t="s">
        <v>10788</v>
      </c>
      <c r="OUZ3" s="2" t="s">
        <v>10789</v>
      </c>
      <c r="OVA3" s="2" t="s">
        <v>10790</v>
      </c>
      <c r="OVB3" s="2" t="s">
        <v>10791</v>
      </c>
      <c r="OVC3" s="2" t="s">
        <v>10792</v>
      </c>
      <c r="OVD3" s="2" t="s">
        <v>10793</v>
      </c>
      <c r="OVE3" s="2" t="s">
        <v>10794</v>
      </c>
      <c r="OVF3" s="2" t="s">
        <v>10795</v>
      </c>
      <c r="OVG3" s="2" t="s">
        <v>10796</v>
      </c>
      <c r="OVH3" s="2" t="s">
        <v>10797</v>
      </c>
      <c r="OVI3" s="2" t="s">
        <v>10798</v>
      </c>
      <c r="OVJ3" s="2" t="s">
        <v>10799</v>
      </c>
      <c r="OVK3" s="2" t="s">
        <v>10800</v>
      </c>
      <c r="OVL3" s="2" t="s">
        <v>10801</v>
      </c>
      <c r="OVM3" s="2" t="s">
        <v>10802</v>
      </c>
      <c r="OVN3" s="2" t="s">
        <v>10803</v>
      </c>
      <c r="OVO3" s="2" t="s">
        <v>10804</v>
      </c>
      <c r="OVP3" s="2" t="s">
        <v>10805</v>
      </c>
      <c r="OVQ3" s="2" t="s">
        <v>10806</v>
      </c>
      <c r="OVR3" s="2" t="s">
        <v>10807</v>
      </c>
      <c r="OVS3" s="2" t="s">
        <v>10808</v>
      </c>
      <c r="OVT3" s="2" t="s">
        <v>10809</v>
      </c>
      <c r="OVU3" s="2" t="s">
        <v>10810</v>
      </c>
      <c r="OVV3" s="2" t="s">
        <v>10811</v>
      </c>
      <c r="OVW3" s="2" t="s">
        <v>10812</v>
      </c>
      <c r="OVX3" s="2" t="s">
        <v>10813</v>
      </c>
      <c r="OVY3" s="2" t="s">
        <v>10814</v>
      </c>
      <c r="OVZ3" s="2" t="s">
        <v>10815</v>
      </c>
      <c r="OWA3" s="2" t="s">
        <v>10816</v>
      </c>
      <c r="OWB3" s="2" t="s">
        <v>10817</v>
      </c>
      <c r="OWC3" s="2" t="s">
        <v>10818</v>
      </c>
      <c r="OWD3" s="2" t="s">
        <v>10819</v>
      </c>
      <c r="OWE3" s="2" t="s">
        <v>10820</v>
      </c>
      <c r="OWF3" s="2" t="s">
        <v>10821</v>
      </c>
      <c r="OWG3" s="2" t="s">
        <v>10822</v>
      </c>
      <c r="OWH3" s="2" t="s">
        <v>10823</v>
      </c>
      <c r="OWI3" s="2" t="s">
        <v>10824</v>
      </c>
      <c r="OWJ3" s="2" t="s">
        <v>10825</v>
      </c>
      <c r="OWK3" s="2" t="s">
        <v>10826</v>
      </c>
      <c r="OWL3" s="2" t="s">
        <v>10827</v>
      </c>
      <c r="OWM3" s="2" t="s">
        <v>10828</v>
      </c>
      <c r="OWN3" s="2" t="s">
        <v>10829</v>
      </c>
      <c r="OWO3" s="2" t="s">
        <v>10830</v>
      </c>
      <c r="OWP3" s="2" t="s">
        <v>10831</v>
      </c>
      <c r="OWQ3" s="2" t="s">
        <v>10832</v>
      </c>
      <c r="OWR3" s="2" t="s">
        <v>10833</v>
      </c>
      <c r="OWS3" s="2" t="s">
        <v>10834</v>
      </c>
      <c r="OWT3" s="2" t="s">
        <v>10835</v>
      </c>
      <c r="OWU3" s="2" t="s">
        <v>10836</v>
      </c>
      <c r="OWV3" s="2" t="s">
        <v>10837</v>
      </c>
      <c r="OWW3" s="2" t="s">
        <v>10838</v>
      </c>
      <c r="OWX3" s="2" t="s">
        <v>10839</v>
      </c>
      <c r="OWY3" s="2" t="s">
        <v>10840</v>
      </c>
      <c r="OWZ3" s="2" t="s">
        <v>10841</v>
      </c>
      <c r="OXA3" s="2" t="s">
        <v>10842</v>
      </c>
      <c r="OXB3" s="2" t="s">
        <v>10843</v>
      </c>
      <c r="OXC3" s="2" t="s">
        <v>10844</v>
      </c>
      <c r="OXD3" s="2" t="s">
        <v>10845</v>
      </c>
      <c r="OXE3" s="2" t="s">
        <v>10846</v>
      </c>
      <c r="OXF3" s="2" t="s">
        <v>10847</v>
      </c>
      <c r="OXG3" s="2" t="s">
        <v>10848</v>
      </c>
      <c r="OXH3" s="2" t="s">
        <v>10849</v>
      </c>
      <c r="OXI3" s="2" t="s">
        <v>10850</v>
      </c>
      <c r="OXJ3" s="2" t="s">
        <v>10851</v>
      </c>
      <c r="OXK3" s="2" t="s">
        <v>10852</v>
      </c>
      <c r="OXL3" s="2" t="s">
        <v>10853</v>
      </c>
      <c r="OXM3" s="2" t="s">
        <v>10854</v>
      </c>
      <c r="OXN3" s="2" t="s">
        <v>10855</v>
      </c>
      <c r="OXO3" s="2" t="s">
        <v>10856</v>
      </c>
      <c r="OXP3" s="2" t="s">
        <v>10857</v>
      </c>
      <c r="OXQ3" s="2" t="s">
        <v>10858</v>
      </c>
      <c r="OXR3" s="2" t="s">
        <v>10859</v>
      </c>
      <c r="OXS3" s="2" t="s">
        <v>10860</v>
      </c>
      <c r="OXT3" s="2" t="s">
        <v>10861</v>
      </c>
      <c r="OXU3" s="2" t="s">
        <v>10862</v>
      </c>
      <c r="OXV3" s="2" t="s">
        <v>10863</v>
      </c>
      <c r="OXW3" s="2" t="s">
        <v>10864</v>
      </c>
      <c r="OXX3" s="2" t="s">
        <v>10865</v>
      </c>
      <c r="OXY3" s="2" t="s">
        <v>10866</v>
      </c>
      <c r="OXZ3" s="2" t="s">
        <v>10867</v>
      </c>
      <c r="OYA3" s="2" t="s">
        <v>10868</v>
      </c>
      <c r="OYB3" s="2" t="s">
        <v>10869</v>
      </c>
      <c r="OYC3" s="2" t="s">
        <v>10870</v>
      </c>
      <c r="OYD3" s="2" t="s">
        <v>10871</v>
      </c>
      <c r="OYE3" s="2" t="s">
        <v>10872</v>
      </c>
      <c r="OYF3" s="2" t="s">
        <v>10873</v>
      </c>
      <c r="OYG3" s="2" t="s">
        <v>10874</v>
      </c>
      <c r="OYH3" s="2" t="s">
        <v>10875</v>
      </c>
      <c r="OYI3" s="2" t="s">
        <v>10876</v>
      </c>
      <c r="OYJ3" s="2" t="s">
        <v>10877</v>
      </c>
      <c r="OYK3" s="2" t="s">
        <v>10878</v>
      </c>
      <c r="OYL3" s="2" t="s">
        <v>10879</v>
      </c>
      <c r="OYM3" s="2" t="s">
        <v>10880</v>
      </c>
      <c r="OYN3" s="2" t="s">
        <v>10881</v>
      </c>
      <c r="OYO3" s="2" t="s">
        <v>10882</v>
      </c>
      <c r="OYP3" s="2" t="s">
        <v>10883</v>
      </c>
      <c r="OYQ3" s="2" t="s">
        <v>10884</v>
      </c>
      <c r="OYR3" s="2" t="s">
        <v>10885</v>
      </c>
      <c r="OYS3" s="2" t="s">
        <v>10886</v>
      </c>
      <c r="OYT3" s="2" t="s">
        <v>10887</v>
      </c>
      <c r="OYU3" s="2" t="s">
        <v>10888</v>
      </c>
      <c r="OYV3" s="2" t="s">
        <v>10889</v>
      </c>
      <c r="OYW3" s="2" t="s">
        <v>10890</v>
      </c>
      <c r="OYX3" s="2" t="s">
        <v>10891</v>
      </c>
      <c r="OYY3" s="2" t="s">
        <v>10892</v>
      </c>
      <c r="OYZ3" s="2" t="s">
        <v>10893</v>
      </c>
      <c r="OZA3" s="2" t="s">
        <v>10894</v>
      </c>
      <c r="OZB3" s="2" t="s">
        <v>10895</v>
      </c>
      <c r="OZC3" s="2" t="s">
        <v>10896</v>
      </c>
      <c r="OZD3" s="2" t="s">
        <v>10897</v>
      </c>
      <c r="OZE3" s="2" t="s">
        <v>10898</v>
      </c>
      <c r="OZF3" s="2" t="s">
        <v>10899</v>
      </c>
      <c r="OZG3" s="2" t="s">
        <v>10900</v>
      </c>
      <c r="OZH3" s="2" t="s">
        <v>10901</v>
      </c>
      <c r="OZI3" s="2" t="s">
        <v>10902</v>
      </c>
      <c r="OZJ3" s="2" t="s">
        <v>10903</v>
      </c>
      <c r="OZK3" s="2" t="s">
        <v>10904</v>
      </c>
      <c r="OZL3" s="2" t="s">
        <v>10905</v>
      </c>
      <c r="OZM3" s="2" t="s">
        <v>10906</v>
      </c>
      <c r="OZN3" s="2" t="s">
        <v>10907</v>
      </c>
      <c r="OZO3" s="2" t="s">
        <v>10908</v>
      </c>
      <c r="OZP3" s="2" t="s">
        <v>10909</v>
      </c>
      <c r="OZQ3" s="2" t="s">
        <v>10910</v>
      </c>
      <c r="OZR3" s="2" t="s">
        <v>10911</v>
      </c>
      <c r="OZS3" s="2" t="s">
        <v>10912</v>
      </c>
      <c r="OZT3" s="2" t="s">
        <v>10913</v>
      </c>
      <c r="OZU3" s="2" t="s">
        <v>10914</v>
      </c>
      <c r="OZV3" s="2" t="s">
        <v>10915</v>
      </c>
      <c r="OZW3" s="2" t="s">
        <v>10916</v>
      </c>
      <c r="OZX3" s="2" t="s">
        <v>10917</v>
      </c>
      <c r="OZY3" s="2" t="s">
        <v>10918</v>
      </c>
      <c r="OZZ3" s="2" t="s">
        <v>10919</v>
      </c>
      <c r="PAA3" s="2" t="s">
        <v>10920</v>
      </c>
      <c r="PAB3" s="2" t="s">
        <v>10921</v>
      </c>
      <c r="PAC3" s="2" t="s">
        <v>10922</v>
      </c>
      <c r="PAD3" s="2" t="s">
        <v>10923</v>
      </c>
      <c r="PAE3" s="2" t="s">
        <v>10924</v>
      </c>
      <c r="PAF3" s="2" t="s">
        <v>10925</v>
      </c>
      <c r="PAG3" s="2" t="s">
        <v>10926</v>
      </c>
      <c r="PAH3" s="2" t="s">
        <v>10927</v>
      </c>
      <c r="PAI3" s="2" t="s">
        <v>10928</v>
      </c>
      <c r="PAJ3" s="2" t="s">
        <v>10929</v>
      </c>
      <c r="PAK3" s="2" t="s">
        <v>10930</v>
      </c>
      <c r="PAL3" s="2" t="s">
        <v>10931</v>
      </c>
      <c r="PAM3" s="2" t="s">
        <v>10932</v>
      </c>
      <c r="PAN3" s="2" t="s">
        <v>10933</v>
      </c>
      <c r="PAO3" s="2" t="s">
        <v>10934</v>
      </c>
      <c r="PAP3" s="2" t="s">
        <v>10935</v>
      </c>
      <c r="PAQ3" s="2" t="s">
        <v>10936</v>
      </c>
      <c r="PAR3" s="2" t="s">
        <v>10937</v>
      </c>
      <c r="PAS3" s="2" t="s">
        <v>10938</v>
      </c>
      <c r="PAT3" s="2" t="s">
        <v>10939</v>
      </c>
      <c r="PAU3" s="2" t="s">
        <v>10940</v>
      </c>
      <c r="PAV3" s="2" t="s">
        <v>10941</v>
      </c>
      <c r="PAW3" s="2" t="s">
        <v>10942</v>
      </c>
      <c r="PAX3" s="2" t="s">
        <v>10943</v>
      </c>
      <c r="PAY3" s="2" t="s">
        <v>10944</v>
      </c>
      <c r="PAZ3" s="2" t="s">
        <v>10945</v>
      </c>
      <c r="PBA3" s="2" t="s">
        <v>10946</v>
      </c>
      <c r="PBB3" s="2" t="s">
        <v>10947</v>
      </c>
      <c r="PBC3" s="2" t="s">
        <v>10948</v>
      </c>
      <c r="PBD3" s="2" t="s">
        <v>10949</v>
      </c>
      <c r="PBE3" s="2" t="s">
        <v>10950</v>
      </c>
      <c r="PBF3" s="2" t="s">
        <v>10951</v>
      </c>
      <c r="PBG3" s="2" t="s">
        <v>10952</v>
      </c>
      <c r="PBH3" s="2" t="s">
        <v>10953</v>
      </c>
      <c r="PBI3" s="2" t="s">
        <v>10954</v>
      </c>
      <c r="PBJ3" s="2" t="s">
        <v>10955</v>
      </c>
      <c r="PBK3" s="2" t="s">
        <v>10956</v>
      </c>
      <c r="PBL3" s="2" t="s">
        <v>10957</v>
      </c>
      <c r="PBM3" s="2" t="s">
        <v>10958</v>
      </c>
      <c r="PBN3" s="2" t="s">
        <v>10959</v>
      </c>
      <c r="PBO3" s="2" t="s">
        <v>10960</v>
      </c>
      <c r="PBP3" s="2" t="s">
        <v>10961</v>
      </c>
      <c r="PBQ3" s="2" t="s">
        <v>10962</v>
      </c>
      <c r="PBR3" s="2" t="s">
        <v>10963</v>
      </c>
      <c r="PBS3" s="2" t="s">
        <v>10964</v>
      </c>
      <c r="PBT3" s="2" t="s">
        <v>10965</v>
      </c>
      <c r="PBU3" s="2" t="s">
        <v>10966</v>
      </c>
      <c r="PBV3" s="2" t="s">
        <v>10967</v>
      </c>
      <c r="PBW3" s="2" t="s">
        <v>10968</v>
      </c>
      <c r="PBX3" s="2" t="s">
        <v>10969</v>
      </c>
      <c r="PBY3" s="2" t="s">
        <v>10970</v>
      </c>
      <c r="PBZ3" s="2" t="s">
        <v>10971</v>
      </c>
      <c r="PCA3" s="2" t="s">
        <v>10972</v>
      </c>
      <c r="PCB3" s="2" t="s">
        <v>10973</v>
      </c>
      <c r="PCC3" s="2" t="s">
        <v>10974</v>
      </c>
      <c r="PCD3" s="2" t="s">
        <v>10975</v>
      </c>
      <c r="PCE3" s="2" t="s">
        <v>10976</v>
      </c>
      <c r="PCF3" s="2" t="s">
        <v>10977</v>
      </c>
      <c r="PCG3" s="2" t="s">
        <v>10978</v>
      </c>
      <c r="PCH3" s="2" t="s">
        <v>10979</v>
      </c>
      <c r="PCI3" s="2" t="s">
        <v>10980</v>
      </c>
      <c r="PCJ3" s="2" t="s">
        <v>10981</v>
      </c>
      <c r="PCK3" s="2" t="s">
        <v>10982</v>
      </c>
      <c r="PCL3" s="2" t="s">
        <v>10983</v>
      </c>
      <c r="PCM3" s="2" t="s">
        <v>10984</v>
      </c>
      <c r="PCN3" s="2" t="s">
        <v>10985</v>
      </c>
      <c r="PCO3" s="2" t="s">
        <v>10986</v>
      </c>
      <c r="PCP3" s="2" t="s">
        <v>10987</v>
      </c>
      <c r="PCQ3" s="2" t="s">
        <v>10988</v>
      </c>
      <c r="PCR3" s="2" t="s">
        <v>10989</v>
      </c>
      <c r="PCS3" s="2" t="s">
        <v>10990</v>
      </c>
      <c r="PCT3" s="2" t="s">
        <v>10991</v>
      </c>
      <c r="PCU3" s="2" t="s">
        <v>10992</v>
      </c>
      <c r="PCV3" s="2" t="s">
        <v>10993</v>
      </c>
      <c r="PCW3" s="2" t="s">
        <v>10994</v>
      </c>
      <c r="PCX3" s="2" t="s">
        <v>10995</v>
      </c>
      <c r="PCY3" s="2" t="s">
        <v>10996</v>
      </c>
      <c r="PCZ3" s="2" t="s">
        <v>10997</v>
      </c>
      <c r="PDA3" s="2" t="s">
        <v>10998</v>
      </c>
      <c r="PDB3" s="2" t="s">
        <v>10999</v>
      </c>
      <c r="PDC3" s="2" t="s">
        <v>11000</v>
      </c>
      <c r="PDD3" s="2" t="s">
        <v>11001</v>
      </c>
      <c r="PDE3" s="2" t="s">
        <v>11002</v>
      </c>
      <c r="PDF3" s="2" t="s">
        <v>11003</v>
      </c>
      <c r="PDG3" s="2" t="s">
        <v>11004</v>
      </c>
      <c r="PDH3" s="2" t="s">
        <v>11005</v>
      </c>
      <c r="PDI3" s="2" t="s">
        <v>11006</v>
      </c>
      <c r="PDJ3" s="2" t="s">
        <v>11007</v>
      </c>
      <c r="PDK3" s="2" t="s">
        <v>11008</v>
      </c>
      <c r="PDL3" s="2" t="s">
        <v>11009</v>
      </c>
      <c r="PDM3" s="2" t="s">
        <v>11010</v>
      </c>
      <c r="PDN3" s="2" t="s">
        <v>11011</v>
      </c>
      <c r="PDO3" s="2" t="s">
        <v>11012</v>
      </c>
      <c r="PDP3" s="2" t="s">
        <v>11013</v>
      </c>
      <c r="PDQ3" s="2" t="s">
        <v>11014</v>
      </c>
      <c r="PDR3" s="2" t="s">
        <v>11015</v>
      </c>
      <c r="PDS3" s="2" t="s">
        <v>11016</v>
      </c>
      <c r="PDT3" s="2" t="s">
        <v>11017</v>
      </c>
      <c r="PDU3" s="2" t="s">
        <v>11018</v>
      </c>
      <c r="PDV3" s="2" t="s">
        <v>11019</v>
      </c>
      <c r="PDW3" s="2" t="s">
        <v>11020</v>
      </c>
      <c r="PDX3" s="2" t="s">
        <v>11021</v>
      </c>
      <c r="PDY3" s="2" t="s">
        <v>11022</v>
      </c>
      <c r="PDZ3" s="2" t="s">
        <v>11023</v>
      </c>
      <c r="PEA3" s="2" t="s">
        <v>11024</v>
      </c>
      <c r="PEB3" s="2" t="s">
        <v>11025</v>
      </c>
      <c r="PEC3" s="2" t="s">
        <v>11026</v>
      </c>
      <c r="PED3" s="2" t="s">
        <v>11027</v>
      </c>
      <c r="PEE3" s="2" t="s">
        <v>11028</v>
      </c>
      <c r="PEF3" s="2" t="s">
        <v>11029</v>
      </c>
      <c r="PEG3" s="2" t="s">
        <v>11030</v>
      </c>
      <c r="PEH3" s="2" t="s">
        <v>11031</v>
      </c>
      <c r="PEI3" s="2" t="s">
        <v>11032</v>
      </c>
      <c r="PEJ3" s="2" t="s">
        <v>11033</v>
      </c>
      <c r="PEK3" s="2" t="s">
        <v>11034</v>
      </c>
      <c r="PEL3" s="2" t="s">
        <v>11035</v>
      </c>
      <c r="PEM3" s="2" t="s">
        <v>11036</v>
      </c>
      <c r="PEN3" s="2" t="s">
        <v>11037</v>
      </c>
      <c r="PEO3" s="2" t="s">
        <v>11038</v>
      </c>
      <c r="PEP3" s="2" t="s">
        <v>11039</v>
      </c>
      <c r="PEQ3" s="2" t="s">
        <v>11040</v>
      </c>
      <c r="PER3" s="2" t="s">
        <v>11041</v>
      </c>
      <c r="PES3" s="2" t="s">
        <v>11042</v>
      </c>
      <c r="PET3" s="2" t="s">
        <v>11043</v>
      </c>
      <c r="PEU3" s="2" t="s">
        <v>11044</v>
      </c>
      <c r="PEV3" s="2" t="s">
        <v>11045</v>
      </c>
      <c r="PEW3" s="2" t="s">
        <v>11046</v>
      </c>
      <c r="PEX3" s="2" t="s">
        <v>11047</v>
      </c>
      <c r="PEY3" s="2" t="s">
        <v>11048</v>
      </c>
      <c r="PEZ3" s="2" t="s">
        <v>11049</v>
      </c>
      <c r="PFA3" s="2" t="s">
        <v>11050</v>
      </c>
      <c r="PFB3" s="2" t="s">
        <v>11051</v>
      </c>
      <c r="PFC3" s="2" t="s">
        <v>11052</v>
      </c>
      <c r="PFD3" s="2" t="s">
        <v>11053</v>
      </c>
      <c r="PFE3" s="2" t="s">
        <v>11054</v>
      </c>
      <c r="PFF3" s="2" t="s">
        <v>11055</v>
      </c>
      <c r="PFG3" s="2" t="s">
        <v>11056</v>
      </c>
      <c r="PFH3" s="2" t="s">
        <v>11057</v>
      </c>
      <c r="PFI3" s="2" t="s">
        <v>11058</v>
      </c>
      <c r="PFJ3" s="2" t="s">
        <v>11059</v>
      </c>
      <c r="PFK3" s="2" t="s">
        <v>11060</v>
      </c>
      <c r="PFL3" s="2" t="s">
        <v>11061</v>
      </c>
      <c r="PFM3" s="2" t="s">
        <v>11062</v>
      </c>
      <c r="PFN3" s="2" t="s">
        <v>11063</v>
      </c>
      <c r="PFO3" s="2" t="s">
        <v>11064</v>
      </c>
      <c r="PFP3" s="2" t="s">
        <v>11065</v>
      </c>
      <c r="PFQ3" s="2" t="s">
        <v>11066</v>
      </c>
      <c r="PFR3" s="2" t="s">
        <v>11067</v>
      </c>
      <c r="PFS3" s="2" t="s">
        <v>11068</v>
      </c>
      <c r="PFT3" s="2" t="s">
        <v>11069</v>
      </c>
      <c r="PFU3" s="2" t="s">
        <v>11070</v>
      </c>
      <c r="PFV3" s="2" t="s">
        <v>11071</v>
      </c>
      <c r="PFW3" s="2" t="s">
        <v>11072</v>
      </c>
      <c r="PFX3" s="2" t="s">
        <v>11073</v>
      </c>
      <c r="PFY3" s="2" t="s">
        <v>11074</v>
      </c>
      <c r="PFZ3" s="2" t="s">
        <v>11075</v>
      </c>
      <c r="PGA3" s="2" t="s">
        <v>11076</v>
      </c>
      <c r="PGB3" s="2" t="s">
        <v>11077</v>
      </c>
      <c r="PGC3" s="2" t="s">
        <v>11078</v>
      </c>
      <c r="PGD3" s="2" t="s">
        <v>11079</v>
      </c>
      <c r="PGE3" s="2" t="s">
        <v>11080</v>
      </c>
      <c r="PGF3" s="2" t="s">
        <v>11081</v>
      </c>
      <c r="PGG3" s="2" t="s">
        <v>11082</v>
      </c>
      <c r="PGH3" s="2" t="s">
        <v>11083</v>
      </c>
      <c r="PGI3" s="2" t="s">
        <v>11084</v>
      </c>
      <c r="PGJ3" s="2" t="s">
        <v>11085</v>
      </c>
      <c r="PGK3" s="2" t="s">
        <v>11086</v>
      </c>
      <c r="PGL3" s="2" t="s">
        <v>11087</v>
      </c>
      <c r="PGM3" s="2" t="s">
        <v>11088</v>
      </c>
      <c r="PGN3" s="2" t="s">
        <v>11089</v>
      </c>
      <c r="PGO3" s="2" t="s">
        <v>11090</v>
      </c>
      <c r="PGP3" s="2" t="s">
        <v>11091</v>
      </c>
      <c r="PGQ3" s="2" t="s">
        <v>11092</v>
      </c>
      <c r="PGR3" s="2" t="s">
        <v>11093</v>
      </c>
      <c r="PGS3" s="2" t="s">
        <v>11094</v>
      </c>
      <c r="PGT3" s="2" t="s">
        <v>11095</v>
      </c>
      <c r="PGU3" s="2" t="s">
        <v>11096</v>
      </c>
      <c r="PGV3" s="2" t="s">
        <v>11097</v>
      </c>
      <c r="PGW3" s="2" t="s">
        <v>11098</v>
      </c>
      <c r="PGX3" s="2" t="s">
        <v>11099</v>
      </c>
      <c r="PGY3" s="2" t="s">
        <v>11100</v>
      </c>
      <c r="PGZ3" s="2" t="s">
        <v>11101</v>
      </c>
      <c r="PHA3" s="2" t="s">
        <v>11102</v>
      </c>
      <c r="PHB3" s="2" t="s">
        <v>11103</v>
      </c>
      <c r="PHC3" s="2" t="s">
        <v>11104</v>
      </c>
      <c r="PHD3" s="2" t="s">
        <v>11105</v>
      </c>
      <c r="PHE3" s="2" t="s">
        <v>11106</v>
      </c>
      <c r="PHF3" s="2" t="s">
        <v>11107</v>
      </c>
      <c r="PHG3" s="2" t="s">
        <v>11108</v>
      </c>
      <c r="PHH3" s="2" t="s">
        <v>11109</v>
      </c>
      <c r="PHI3" s="2" t="s">
        <v>11110</v>
      </c>
      <c r="PHJ3" s="2" t="s">
        <v>11111</v>
      </c>
      <c r="PHK3" s="2" t="s">
        <v>11112</v>
      </c>
      <c r="PHL3" s="2" t="s">
        <v>11113</v>
      </c>
      <c r="PHM3" s="2" t="s">
        <v>11114</v>
      </c>
      <c r="PHN3" s="2" t="s">
        <v>11115</v>
      </c>
      <c r="PHO3" s="2" t="s">
        <v>11116</v>
      </c>
      <c r="PHP3" s="2" t="s">
        <v>11117</v>
      </c>
      <c r="PHQ3" s="2" t="s">
        <v>11118</v>
      </c>
      <c r="PHR3" s="2" t="s">
        <v>11119</v>
      </c>
      <c r="PHS3" s="2" t="s">
        <v>11120</v>
      </c>
      <c r="PHT3" s="2" t="s">
        <v>11121</v>
      </c>
      <c r="PHU3" s="2" t="s">
        <v>11122</v>
      </c>
      <c r="PHV3" s="2" t="s">
        <v>11123</v>
      </c>
      <c r="PHW3" s="2" t="s">
        <v>11124</v>
      </c>
      <c r="PHX3" s="2" t="s">
        <v>11125</v>
      </c>
      <c r="PHY3" s="2" t="s">
        <v>11126</v>
      </c>
      <c r="PHZ3" s="2" t="s">
        <v>11127</v>
      </c>
      <c r="PIA3" s="2" t="s">
        <v>11128</v>
      </c>
      <c r="PIB3" s="2" t="s">
        <v>11129</v>
      </c>
      <c r="PIC3" s="2" t="s">
        <v>11130</v>
      </c>
      <c r="PID3" s="2" t="s">
        <v>11131</v>
      </c>
      <c r="PIE3" s="2" t="s">
        <v>11132</v>
      </c>
      <c r="PIF3" s="2" t="s">
        <v>11133</v>
      </c>
      <c r="PIG3" s="2" t="s">
        <v>11134</v>
      </c>
      <c r="PIH3" s="2" t="s">
        <v>11135</v>
      </c>
      <c r="PII3" s="2" t="s">
        <v>11136</v>
      </c>
      <c r="PIJ3" s="2" t="s">
        <v>11137</v>
      </c>
      <c r="PIK3" s="2" t="s">
        <v>11138</v>
      </c>
      <c r="PIL3" s="2" t="s">
        <v>11139</v>
      </c>
      <c r="PIM3" s="2" t="s">
        <v>11140</v>
      </c>
      <c r="PIN3" s="2" t="s">
        <v>11141</v>
      </c>
      <c r="PIO3" s="2" t="s">
        <v>11142</v>
      </c>
      <c r="PIP3" s="2" t="s">
        <v>11143</v>
      </c>
      <c r="PIQ3" s="2" t="s">
        <v>11144</v>
      </c>
      <c r="PIR3" s="2" t="s">
        <v>11145</v>
      </c>
      <c r="PIS3" s="2" t="s">
        <v>11146</v>
      </c>
      <c r="PIT3" s="2" t="s">
        <v>11147</v>
      </c>
      <c r="PIU3" s="2" t="s">
        <v>11148</v>
      </c>
      <c r="PIV3" s="2" t="s">
        <v>11149</v>
      </c>
      <c r="PIW3" s="2" t="s">
        <v>11150</v>
      </c>
      <c r="PIX3" s="2" t="s">
        <v>11151</v>
      </c>
      <c r="PIY3" s="2" t="s">
        <v>11152</v>
      </c>
      <c r="PIZ3" s="2" t="s">
        <v>11153</v>
      </c>
      <c r="PJA3" s="2" t="s">
        <v>11154</v>
      </c>
      <c r="PJB3" s="2" t="s">
        <v>11155</v>
      </c>
      <c r="PJC3" s="2" t="s">
        <v>11156</v>
      </c>
      <c r="PJD3" s="2" t="s">
        <v>11157</v>
      </c>
      <c r="PJE3" s="2" t="s">
        <v>11158</v>
      </c>
      <c r="PJF3" s="2" t="s">
        <v>11159</v>
      </c>
      <c r="PJG3" s="2" t="s">
        <v>11160</v>
      </c>
      <c r="PJH3" s="2" t="s">
        <v>11161</v>
      </c>
      <c r="PJI3" s="2" t="s">
        <v>11162</v>
      </c>
      <c r="PJJ3" s="2" t="s">
        <v>11163</v>
      </c>
      <c r="PJK3" s="2" t="s">
        <v>11164</v>
      </c>
      <c r="PJL3" s="2" t="s">
        <v>11165</v>
      </c>
      <c r="PJM3" s="2" t="s">
        <v>11166</v>
      </c>
      <c r="PJN3" s="2" t="s">
        <v>11167</v>
      </c>
      <c r="PJO3" s="2" t="s">
        <v>11168</v>
      </c>
      <c r="PJP3" s="2" t="s">
        <v>11169</v>
      </c>
      <c r="PJQ3" s="2" t="s">
        <v>11170</v>
      </c>
      <c r="PJR3" s="2" t="s">
        <v>11171</v>
      </c>
      <c r="PJS3" s="2" t="s">
        <v>11172</v>
      </c>
      <c r="PJT3" s="2" t="s">
        <v>11173</v>
      </c>
      <c r="PJU3" s="2" t="s">
        <v>11174</v>
      </c>
      <c r="PJV3" s="2" t="s">
        <v>11175</v>
      </c>
      <c r="PJW3" s="2" t="s">
        <v>11176</v>
      </c>
      <c r="PJX3" s="2" t="s">
        <v>11177</v>
      </c>
      <c r="PJY3" s="2" t="s">
        <v>11178</v>
      </c>
      <c r="PJZ3" s="2" t="s">
        <v>11179</v>
      </c>
      <c r="PKA3" s="2" t="s">
        <v>11180</v>
      </c>
      <c r="PKB3" s="2" t="s">
        <v>11181</v>
      </c>
      <c r="PKC3" s="2" t="s">
        <v>11182</v>
      </c>
      <c r="PKD3" s="2" t="s">
        <v>11183</v>
      </c>
      <c r="PKE3" s="2" t="s">
        <v>11184</v>
      </c>
      <c r="PKF3" s="2" t="s">
        <v>11185</v>
      </c>
      <c r="PKG3" s="2" t="s">
        <v>11186</v>
      </c>
      <c r="PKH3" s="2" t="s">
        <v>11187</v>
      </c>
      <c r="PKI3" s="2" t="s">
        <v>11188</v>
      </c>
      <c r="PKJ3" s="2" t="s">
        <v>11189</v>
      </c>
      <c r="PKK3" s="2" t="s">
        <v>11190</v>
      </c>
      <c r="PKL3" s="2" t="s">
        <v>11191</v>
      </c>
      <c r="PKM3" s="2" t="s">
        <v>11192</v>
      </c>
      <c r="PKN3" s="2" t="s">
        <v>11193</v>
      </c>
      <c r="PKO3" s="2" t="s">
        <v>11194</v>
      </c>
      <c r="PKP3" s="2" t="s">
        <v>11195</v>
      </c>
      <c r="PKQ3" s="2" t="s">
        <v>11196</v>
      </c>
      <c r="PKR3" s="2" t="s">
        <v>11197</v>
      </c>
      <c r="PKS3" s="2" t="s">
        <v>11198</v>
      </c>
      <c r="PKT3" s="2" t="s">
        <v>11199</v>
      </c>
      <c r="PKU3" s="2" t="s">
        <v>11200</v>
      </c>
      <c r="PKV3" s="2" t="s">
        <v>11201</v>
      </c>
      <c r="PKW3" s="2" t="s">
        <v>11202</v>
      </c>
      <c r="PKX3" s="2" t="s">
        <v>11203</v>
      </c>
      <c r="PKY3" s="2" t="s">
        <v>11204</v>
      </c>
      <c r="PKZ3" s="2" t="s">
        <v>11205</v>
      </c>
      <c r="PLA3" s="2" t="s">
        <v>11206</v>
      </c>
      <c r="PLB3" s="2" t="s">
        <v>11207</v>
      </c>
      <c r="PLC3" s="2" t="s">
        <v>11208</v>
      </c>
      <c r="PLD3" s="2" t="s">
        <v>11209</v>
      </c>
      <c r="PLE3" s="2" t="s">
        <v>11210</v>
      </c>
      <c r="PLF3" s="2" t="s">
        <v>11211</v>
      </c>
      <c r="PLG3" s="2" t="s">
        <v>11212</v>
      </c>
      <c r="PLH3" s="2" t="s">
        <v>11213</v>
      </c>
      <c r="PLI3" s="2" t="s">
        <v>11214</v>
      </c>
      <c r="PLJ3" s="2" t="s">
        <v>11215</v>
      </c>
      <c r="PLK3" s="2" t="s">
        <v>11216</v>
      </c>
      <c r="PLL3" s="2" t="s">
        <v>11217</v>
      </c>
      <c r="PLM3" s="2" t="s">
        <v>11218</v>
      </c>
      <c r="PLN3" s="2" t="s">
        <v>11219</v>
      </c>
      <c r="PLO3" s="2" t="s">
        <v>11220</v>
      </c>
      <c r="PLP3" s="2" t="s">
        <v>11221</v>
      </c>
      <c r="PLQ3" s="2" t="s">
        <v>11222</v>
      </c>
      <c r="PLR3" s="2" t="s">
        <v>11223</v>
      </c>
      <c r="PLS3" s="2" t="s">
        <v>11224</v>
      </c>
      <c r="PLT3" s="2" t="s">
        <v>11225</v>
      </c>
      <c r="PLU3" s="2" t="s">
        <v>11226</v>
      </c>
      <c r="PLV3" s="2" t="s">
        <v>11227</v>
      </c>
      <c r="PLW3" s="2" t="s">
        <v>11228</v>
      </c>
      <c r="PLX3" s="2" t="s">
        <v>11229</v>
      </c>
      <c r="PLY3" s="2" t="s">
        <v>11230</v>
      </c>
      <c r="PLZ3" s="2" t="s">
        <v>11231</v>
      </c>
      <c r="PMA3" s="2" t="s">
        <v>11232</v>
      </c>
      <c r="PMB3" s="2" t="s">
        <v>11233</v>
      </c>
      <c r="PMC3" s="2" t="s">
        <v>11234</v>
      </c>
      <c r="PMD3" s="2" t="s">
        <v>11235</v>
      </c>
      <c r="PME3" s="2" t="s">
        <v>11236</v>
      </c>
      <c r="PMF3" s="2" t="s">
        <v>11237</v>
      </c>
      <c r="PMG3" s="2" t="s">
        <v>11238</v>
      </c>
      <c r="PMH3" s="2" t="s">
        <v>11239</v>
      </c>
      <c r="PMI3" s="2" t="s">
        <v>11240</v>
      </c>
      <c r="PMJ3" s="2" t="s">
        <v>11241</v>
      </c>
      <c r="PMK3" s="2" t="s">
        <v>11242</v>
      </c>
      <c r="PML3" s="2" t="s">
        <v>11243</v>
      </c>
      <c r="PMM3" s="2" t="s">
        <v>11244</v>
      </c>
      <c r="PMN3" s="2" t="s">
        <v>11245</v>
      </c>
      <c r="PMO3" s="2" t="s">
        <v>11246</v>
      </c>
      <c r="PMP3" s="2" t="s">
        <v>11247</v>
      </c>
      <c r="PMQ3" s="2" t="s">
        <v>11248</v>
      </c>
      <c r="PMR3" s="2" t="s">
        <v>11249</v>
      </c>
      <c r="PMS3" s="2" t="s">
        <v>11250</v>
      </c>
      <c r="PMT3" s="2" t="s">
        <v>11251</v>
      </c>
      <c r="PMU3" s="2" t="s">
        <v>11252</v>
      </c>
      <c r="PMV3" s="2" t="s">
        <v>11253</v>
      </c>
      <c r="PMW3" s="2" t="s">
        <v>11254</v>
      </c>
      <c r="PMX3" s="2" t="s">
        <v>11255</v>
      </c>
      <c r="PMY3" s="2" t="s">
        <v>11256</v>
      </c>
      <c r="PMZ3" s="2" t="s">
        <v>11257</v>
      </c>
      <c r="PNA3" s="2" t="s">
        <v>11258</v>
      </c>
      <c r="PNB3" s="2" t="s">
        <v>11259</v>
      </c>
      <c r="PNC3" s="2" t="s">
        <v>11260</v>
      </c>
      <c r="PND3" s="2" t="s">
        <v>11261</v>
      </c>
      <c r="PNE3" s="2" t="s">
        <v>11262</v>
      </c>
      <c r="PNF3" s="2" t="s">
        <v>11263</v>
      </c>
      <c r="PNG3" s="2" t="s">
        <v>11264</v>
      </c>
      <c r="PNH3" s="2" t="s">
        <v>11265</v>
      </c>
      <c r="PNI3" s="2" t="s">
        <v>11266</v>
      </c>
      <c r="PNJ3" s="2" t="s">
        <v>11267</v>
      </c>
      <c r="PNK3" s="2" t="s">
        <v>11268</v>
      </c>
      <c r="PNL3" s="2" t="s">
        <v>11269</v>
      </c>
      <c r="PNM3" s="2" t="s">
        <v>11270</v>
      </c>
      <c r="PNN3" s="2" t="s">
        <v>11271</v>
      </c>
      <c r="PNO3" s="2" t="s">
        <v>11272</v>
      </c>
      <c r="PNP3" s="2" t="s">
        <v>11273</v>
      </c>
      <c r="PNQ3" s="2" t="s">
        <v>11274</v>
      </c>
      <c r="PNR3" s="2" t="s">
        <v>11275</v>
      </c>
      <c r="PNS3" s="2" t="s">
        <v>11276</v>
      </c>
      <c r="PNT3" s="2" t="s">
        <v>11277</v>
      </c>
      <c r="PNU3" s="2" t="s">
        <v>11278</v>
      </c>
      <c r="PNV3" s="2" t="s">
        <v>11279</v>
      </c>
      <c r="PNW3" s="2" t="s">
        <v>11280</v>
      </c>
      <c r="PNX3" s="2" t="s">
        <v>11281</v>
      </c>
      <c r="PNY3" s="2" t="s">
        <v>11282</v>
      </c>
      <c r="PNZ3" s="2" t="s">
        <v>11283</v>
      </c>
      <c r="POA3" s="2" t="s">
        <v>11284</v>
      </c>
      <c r="POB3" s="2" t="s">
        <v>11285</v>
      </c>
      <c r="POC3" s="2" t="s">
        <v>11286</v>
      </c>
      <c r="POD3" s="2" t="s">
        <v>11287</v>
      </c>
      <c r="POE3" s="2" t="s">
        <v>11288</v>
      </c>
      <c r="POF3" s="2" t="s">
        <v>11289</v>
      </c>
      <c r="POG3" s="2" t="s">
        <v>11290</v>
      </c>
      <c r="POH3" s="2" t="s">
        <v>11291</v>
      </c>
      <c r="POI3" s="2" t="s">
        <v>11292</v>
      </c>
      <c r="POJ3" s="2" t="s">
        <v>11293</v>
      </c>
      <c r="POK3" s="2" t="s">
        <v>11294</v>
      </c>
      <c r="POL3" s="2" t="s">
        <v>11295</v>
      </c>
      <c r="POM3" s="2" t="s">
        <v>11296</v>
      </c>
      <c r="PON3" s="2" t="s">
        <v>11297</v>
      </c>
      <c r="POO3" s="2" t="s">
        <v>11298</v>
      </c>
      <c r="POP3" s="2" t="s">
        <v>11299</v>
      </c>
      <c r="POQ3" s="2" t="s">
        <v>11300</v>
      </c>
      <c r="POR3" s="2" t="s">
        <v>11301</v>
      </c>
      <c r="POS3" s="2" t="s">
        <v>11302</v>
      </c>
      <c r="POT3" s="2" t="s">
        <v>11303</v>
      </c>
      <c r="POU3" s="2" t="s">
        <v>11304</v>
      </c>
      <c r="POV3" s="2" t="s">
        <v>11305</v>
      </c>
      <c r="POW3" s="2" t="s">
        <v>11306</v>
      </c>
      <c r="POX3" s="2" t="s">
        <v>11307</v>
      </c>
      <c r="POY3" s="2" t="s">
        <v>11308</v>
      </c>
      <c r="POZ3" s="2" t="s">
        <v>11309</v>
      </c>
      <c r="PPA3" s="2" t="s">
        <v>11310</v>
      </c>
      <c r="PPB3" s="2" t="s">
        <v>11311</v>
      </c>
      <c r="PPC3" s="2" t="s">
        <v>11312</v>
      </c>
      <c r="PPD3" s="2" t="s">
        <v>11313</v>
      </c>
      <c r="PPE3" s="2" t="s">
        <v>11314</v>
      </c>
      <c r="PPF3" s="2" t="s">
        <v>11315</v>
      </c>
      <c r="PPG3" s="2" t="s">
        <v>11316</v>
      </c>
      <c r="PPH3" s="2" t="s">
        <v>11317</v>
      </c>
      <c r="PPI3" s="2" t="s">
        <v>11318</v>
      </c>
      <c r="PPJ3" s="2" t="s">
        <v>11319</v>
      </c>
      <c r="PPK3" s="2" t="s">
        <v>11320</v>
      </c>
      <c r="PPL3" s="2" t="s">
        <v>11321</v>
      </c>
      <c r="PPM3" s="2" t="s">
        <v>11322</v>
      </c>
      <c r="PPN3" s="2" t="s">
        <v>11323</v>
      </c>
      <c r="PPO3" s="2" t="s">
        <v>11324</v>
      </c>
      <c r="PPP3" s="2" t="s">
        <v>11325</v>
      </c>
      <c r="PPQ3" s="2" t="s">
        <v>11326</v>
      </c>
      <c r="PPR3" s="2" t="s">
        <v>11327</v>
      </c>
      <c r="PPS3" s="2" t="s">
        <v>11328</v>
      </c>
      <c r="PPT3" s="2" t="s">
        <v>11329</v>
      </c>
      <c r="PPU3" s="2" t="s">
        <v>11330</v>
      </c>
      <c r="PPV3" s="2" t="s">
        <v>11331</v>
      </c>
      <c r="PPW3" s="2" t="s">
        <v>11332</v>
      </c>
      <c r="PPX3" s="2" t="s">
        <v>11333</v>
      </c>
      <c r="PPY3" s="2" t="s">
        <v>11334</v>
      </c>
      <c r="PPZ3" s="2" t="s">
        <v>11335</v>
      </c>
      <c r="PQA3" s="2" t="s">
        <v>11336</v>
      </c>
      <c r="PQB3" s="2" t="s">
        <v>11337</v>
      </c>
      <c r="PQC3" s="2" t="s">
        <v>11338</v>
      </c>
      <c r="PQD3" s="2" t="s">
        <v>11339</v>
      </c>
      <c r="PQE3" s="2" t="s">
        <v>11340</v>
      </c>
      <c r="PQF3" s="2" t="s">
        <v>11341</v>
      </c>
      <c r="PQG3" s="2" t="s">
        <v>11342</v>
      </c>
      <c r="PQH3" s="2" t="s">
        <v>11343</v>
      </c>
      <c r="PQI3" s="2" t="s">
        <v>11344</v>
      </c>
      <c r="PQJ3" s="2" t="s">
        <v>11345</v>
      </c>
      <c r="PQK3" s="2" t="s">
        <v>11346</v>
      </c>
      <c r="PQL3" s="2" t="s">
        <v>11347</v>
      </c>
      <c r="PQM3" s="2" t="s">
        <v>11348</v>
      </c>
      <c r="PQN3" s="2" t="s">
        <v>11349</v>
      </c>
      <c r="PQO3" s="2" t="s">
        <v>11350</v>
      </c>
      <c r="PQP3" s="2" t="s">
        <v>11351</v>
      </c>
      <c r="PQQ3" s="2" t="s">
        <v>11352</v>
      </c>
      <c r="PQR3" s="2" t="s">
        <v>11353</v>
      </c>
      <c r="PQS3" s="2" t="s">
        <v>11354</v>
      </c>
      <c r="PQT3" s="2" t="s">
        <v>11355</v>
      </c>
      <c r="PQU3" s="2" t="s">
        <v>11356</v>
      </c>
      <c r="PQV3" s="2" t="s">
        <v>11357</v>
      </c>
      <c r="PQW3" s="2" t="s">
        <v>11358</v>
      </c>
      <c r="PQX3" s="2" t="s">
        <v>11359</v>
      </c>
      <c r="PQY3" s="2" t="s">
        <v>11360</v>
      </c>
      <c r="PQZ3" s="2" t="s">
        <v>11361</v>
      </c>
      <c r="PRA3" s="2" t="s">
        <v>11362</v>
      </c>
      <c r="PRB3" s="2" t="s">
        <v>11363</v>
      </c>
      <c r="PRC3" s="2" t="s">
        <v>11364</v>
      </c>
      <c r="PRD3" s="2" t="s">
        <v>11365</v>
      </c>
      <c r="PRE3" s="2" t="s">
        <v>11366</v>
      </c>
      <c r="PRF3" s="2" t="s">
        <v>11367</v>
      </c>
      <c r="PRG3" s="2" t="s">
        <v>11368</v>
      </c>
      <c r="PRH3" s="2" t="s">
        <v>11369</v>
      </c>
      <c r="PRI3" s="2" t="s">
        <v>11370</v>
      </c>
      <c r="PRJ3" s="2" t="s">
        <v>11371</v>
      </c>
      <c r="PRK3" s="2" t="s">
        <v>11372</v>
      </c>
      <c r="PRL3" s="2" t="s">
        <v>11373</v>
      </c>
      <c r="PRM3" s="2" t="s">
        <v>11374</v>
      </c>
      <c r="PRN3" s="2" t="s">
        <v>11375</v>
      </c>
      <c r="PRO3" s="2" t="s">
        <v>11376</v>
      </c>
      <c r="PRP3" s="2" t="s">
        <v>11377</v>
      </c>
      <c r="PRQ3" s="2" t="s">
        <v>11378</v>
      </c>
      <c r="PRR3" s="2" t="s">
        <v>11379</v>
      </c>
      <c r="PRS3" s="2" t="s">
        <v>11380</v>
      </c>
      <c r="PRT3" s="2" t="s">
        <v>11381</v>
      </c>
      <c r="PRU3" s="2" t="s">
        <v>11382</v>
      </c>
      <c r="PRV3" s="2" t="s">
        <v>11383</v>
      </c>
      <c r="PRW3" s="2" t="s">
        <v>11384</v>
      </c>
      <c r="PRX3" s="2" t="s">
        <v>11385</v>
      </c>
      <c r="PRY3" s="2" t="s">
        <v>11386</v>
      </c>
      <c r="PRZ3" s="2" t="s">
        <v>11387</v>
      </c>
      <c r="PSA3" s="2" t="s">
        <v>11388</v>
      </c>
      <c r="PSB3" s="2" t="s">
        <v>11389</v>
      </c>
      <c r="PSC3" s="2" t="s">
        <v>11390</v>
      </c>
      <c r="PSD3" s="2" t="s">
        <v>11391</v>
      </c>
      <c r="PSE3" s="2" t="s">
        <v>11392</v>
      </c>
      <c r="PSF3" s="2" t="s">
        <v>11393</v>
      </c>
      <c r="PSG3" s="2" t="s">
        <v>11394</v>
      </c>
      <c r="PSH3" s="2" t="s">
        <v>11395</v>
      </c>
      <c r="PSI3" s="2" t="s">
        <v>11396</v>
      </c>
      <c r="PSJ3" s="2" t="s">
        <v>11397</v>
      </c>
      <c r="PSK3" s="2" t="s">
        <v>11398</v>
      </c>
      <c r="PSL3" s="2" t="s">
        <v>11399</v>
      </c>
      <c r="PSM3" s="2" t="s">
        <v>11400</v>
      </c>
      <c r="PSN3" s="2" t="s">
        <v>11401</v>
      </c>
      <c r="PSO3" s="2" t="s">
        <v>11402</v>
      </c>
      <c r="PSP3" s="2" t="s">
        <v>11403</v>
      </c>
      <c r="PSQ3" s="2" t="s">
        <v>11404</v>
      </c>
      <c r="PSR3" s="2" t="s">
        <v>11405</v>
      </c>
      <c r="PSS3" s="2" t="s">
        <v>11406</v>
      </c>
      <c r="PST3" s="2" t="s">
        <v>11407</v>
      </c>
      <c r="PSU3" s="2" t="s">
        <v>11408</v>
      </c>
      <c r="PSV3" s="2" t="s">
        <v>11409</v>
      </c>
      <c r="PSW3" s="2" t="s">
        <v>11410</v>
      </c>
      <c r="PSX3" s="2" t="s">
        <v>11411</v>
      </c>
      <c r="PSY3" s="2" t="s">
        <v>11412</v>
      </c>
      <c r="PSZ3" s="2" t="s">
        <v>11413</v>
      </c>
      <c r="PTA3" s="2" t="s">
        <v>11414</v>
      </c>
      <c r="PTB3" s="2" t="s">
        <v>11415</v>
      </c>
      <c r="PTC3" s="2" t="s">
        <v>11416</v>
      </c>
      <c r="PTD3" s="2" t="s">
        <v>11417</v>
      </c>
      <c r="PTE3" s="2" t="s">
        <v>11418</v>
      </c>
      <c r="PTF3" s="2" t="s">
        <v>11419</v>
      </c>
      <c r="PTG3" s="2" t="s">
        <v>11420</v>
      </c>
      <c r="PTH3" s="2" t="s">
        <v>11421</v>
      </c>
      <c r="PTI3" s="2" t="s">
        <v>11422</v>
      </c>
      <c r="PTJ3" s="2" t="s">
        <v>11423</v>
      </c>
      <c r="PTK3" s="2" t="s">
        <v>11424</v>
      </c>
      <c r="PTL3" s="2" t="s">
        <v>11425</v>
      </c>
      <c r="PTM3" s="2" t="s">
        <v>11426</v>
      </c>
      <c r="PTN3" s="2" t="s">
        <v>11427</v>
      </c>
      <c r="PTO3" s="2" t="s">
        <v>11428</v>
      </c>
      <c r="PTP3" s="2" t="s">
        <v>11429</v>
      </c>
      <c r="PTQ3" s="2" t="s">
        <v>11430</v>
      </c>
      <c r="PTR3" s="2" t="s">
        <v>11431</v>
      </c>
      <c r="PTS3" s="2" t="s">
        <v>11432</v>
      </c>
      <c r="PTT3" s="2" t="s">
        <v>11433</v>
      </c>
      <c r="PTU3" s="2" t="s">
        <v>11434</v>
      </c>
      <c r="PTV3" s="2" t="s">
        <v>11435</v>
      </c>
      <c r="PTW3" s="2" t="s">
        <v>11436</v>
      </c>
      <c r="PTX3" s="2" t="s">
        <v>11437</v>
      </c>
      <c r="PTY3" s="2" t="s">
        <v>11438</v>
      </c>
      <c r="PTZ3" s="2" t="s">
        <v>11439</v>
      </c>
      <c r="PUA3" s="2" t="s">
        <v>11440</v>
      </c>
      <c r="PUB3" s="2" t="s">
        <v>11441</v>
      </c>
      <c r="PUC3" s="2" t="s">
        <v>11442</v>
      </c>
      <c r="PUD3" s="2" t="s">
        <v>11443</v>
      </c>
      <c r="PUE3" s="2" t="s">
        <v>11444</v>
      </c>
      <c r="PUF3" s="2" t="s">
        <v>11445</v>
      </c>
      <c r="PUG3" s="2" t="s">
        <v>11446</v>
      </c>
      <c r="PUH3" s="2" t="s">
        <v>11447</v>
      </c>
      <c r="PUI3" s="2" t="s">
        <v>11448</v>
      </c>
      <c r="PUJ3" s="2" t="s">
        <v>11449</v>
      </c>
      <c r="PUK3" s="2" t="s">
        <v>11450</v>
      </c>
      <c r="PUL3" s="2" t="s">
        <v>11451</v>
      </c>
      <c r="PUM3" s="2" t="s">
        <v>11452</v>
      </c>
      <c r="PUN3" s="2" t="s">
        <v>11453</v>
      </c>
      <c r="PUO3" s="2" t="s">
        <v>11454</v>
      </c>
      <c r="PUP3" s="2" t="s">
        <v>11455</v>
      </c>
      <c r="PUQ3" s="2" t="s">
        <v>11456</v>
      </c>
      <c r="PUR3" s="2" t="s">
        <v>11457</v>
      </c>
      <c r="PUS3" s="2" t="s">
        <v>11458</v>
      </c>
      <c r="PUT3" s="2" t="s">
        <v>11459</v>
      </c>
      <c r="PUU3" s="2" t="s">
        <v>11460</v>
      </c>
      <c r="PUV3" s="2" t="s">
        <v>11461</v>
      </c>
      <c r="PUW3" s="2" t="s">
        <v>11462</v>
      </c>
      <c r="PUX3" s="2" t="s">
        <v>11463</v>
      </c>
      <c r="PUY3" s="2" t="s">
        <v>11464</v>
      </c>
      <c r="PUZ3" s="2" t="s">
        <v>11465</v>
      </c>
      <c r="PVA3" s="2" t="s">
        <v>11466</v>
      </c>
      <c r="PVB3" s="2" t="s">
        <v>11467</v>
      </c>
      <c r="PVC3" s="2" t="s">
        <v>11468</v>
      </c>
      <c r="PVD3" s="2" t="s">
        <v>11469</v>
      </c>
      <c r="PVE3" s="2" t="s">
        <v>11470</v>
      </c>
      <c r="PVF3" s="2" t="s">
        <v>11471</v>
      </c>
      <c r="PVG3" s="2" t="s">
        <v>11472</v>
      </c>
      <c r="PVH3" s="2" t="s">
        <v>11473</v>
      </c>
      <c r="PVI3" s="2" t="s">
        <v>11474</v>
      </c>
      <c r="PVJ3" s="2" t="s">
        <v>11475</v>
      </c>
      <c r="PVK3" s="2" t="s">
        <v>11476</v>
      </c>
      <c r="PVL3" s="2" t="s">
        <v>11477</v>
      </c>
      <c r="PVM3" s="2" t="s">
        <v>11478</v>
      </c>
      <c r="PVN3" s="2" t="s">
        <v>11479</v>
      </c>
      <c r="PVO3" s="2" t="s">
        <v>11480</v>
      </c>
      <c r="PVP3" s="2" t="s">
        <v>11481</v>
      </c>
      <c r="PVQ3" s="2" t="s">
        <v>11482</v>
      </c>
      <c r="PVR3" s="2" t="s">
        <v>11483</v>
      </c>
      <c r="PVS3" s="2" t="s">
        <v>11484</v>
      </c>
      <c r="PVT3" s="2" t="s">
        <v>11485</v>
      </c>
      <c r="PVU3" s="2" t="s">
        <v>11486</v>
      </c>
      <c r="PVV3" s="2" t="s">
        <v>11487</v>
      </c>
      <c r="PVW3" s="2" t="s">
        <v>11488</v>
      </c>
      <c r="PVX3" s="2" t="s">
        <v>11489</v>
      </c>
      <c r="PVY3" s="2" t="s">
        <v>11490</v>
      </c>
      <c r="PVZ3" s="2" t="s">
        <v>11491</v>
      </c>
      <c r="PWA3" s="2" t="s">
        <v>11492</v>
      </c>
      <c r="PWB3" s="2" t="s">
        <v>11493</v>
      </c>
      <c r="PWC3" s="2" t="s">
        <v>11494</v>
      </c>
      <c r="PWD3" s="2" t="s">
        <v>11495</v>
      </c>
      <c r="PWE3" s="2" t="s">
        <v>11496</v>
      </c>
      <c r="PWF3" s="2" t="s">
        <v>11497</v>
      </c>
      <c r="PWG3" s="2" t="s">
        <v>11498</v>
      </c>
      <c r="PWH3" s="2" t="s">
        <v>11499</v>
      </c>
      <c r="PWI3" s="2" t="s">
        <v>11500</v>
      </c>
      <c r="PWJ3" s="2" t="s">
        <v>11501</v>
      </c>
      <c r="PWK3" s="2" t="s">
        <v>11502</v>
      </c>
      <c r="PWL3" s="2" t="s">
        <v>11503</v>
      </c>
      <c r="PWM3" s="2" t="s">
        <v>11504</v>
      </c>
      <c r="PWN3" s="2" t="s">
        <v>11505</v>
      </c>
      <c r="PWO3" s="2" t="s">
        <v>11506</v>
      </c>
      <c r="PWP3" s="2" t="s">
        <v>11507</v>
      </c>
      <c r="PWQ3" s="2" t="s">
        <v>11508</v>
      </c>
      <c r="PWR3" s="2" t="s">
        <v>11509</v>
      </c>
      <c r="PWS3" s="2" t="s">
        <v>11510</v>
      </c>
      <c r="PWT3" s="2" t="s">
        <v>11511</v>
      </c>
      <c r="PWU3" s="2" t="s">
        <v>11512</v>
      </c>
      <c r="PWV3" s="2" t="s">
        <v>11513</v>
      </c>
      <c r="PWW3" s="2" t="s">
        <v>11514</v>
      </c>
      <c r="PWX3" s="2" t="s">
        <v>11515</v>
      </c>
      <c r="PWY3" s="2" t="s">
        <v>11516</v>
      </c>
      <c r="PWZ3" s="2" t="s">
        <v>11517</v>
      </c>
      <c r="PXA3" s="2" t="s">
        <v>11518</v>
      </c>
      <c r="PXB3" s="2" t="s">
        <v>11519</v>
      </c>
      <c r="PXC3" s="2" t="s">
        <v>11520</v>
      </c>
      <c r="PXD3" s="2" t="s">
        <v>11521</v>
      </c>
      <c r="PXE3" s="2" t="s">
        <v>11522</v>
      </c>
      <c r="PXF3" s="2" t="s">
        <v>11523</v>
      </c>
      <c r="PXG3" s="2" t="s">
        <v>11524</v>
      </c>
      <c r="PXH3" s="2" t="s">
        <v>11525</v>
      </c>
      <c r="PXI3" s="2" t="s">
        <v>11526</v>
      </c>
      <c r="PXJ3" s="2" t="s">
        <v>11527</v>
      </c>
      <c r="PXK3" s="2" t="s">
        <v>11528</v>
      </c>
      <c r="PXL3" s="2" t="s">
        <v>11529</v>
      </c>
      <c r="PXM3" s="2" t="s">
        <v>11530</v>
      </c>
      <c r="PXN3" s="2" t="s">
        <v>11531</v>
      </c>
      <c r="PXO3" s="2" t="s">
        <v>11532</v>
      </c>
      <c r="PXP3" s="2" t="s">
        <v>11533</v>
      </c>
      <c r="PXQ3" s="2" t="s">
        <v>11534</v>
      </c>
      <c r="PXR3" s="2" t="s">
        <v>11535</v>
      </c>
      <c r="PXS3" s="2" t="s">
        <v>11536</v>
      </c>
      <c r="PXT3" s="2" t="s">
        <v>11537</v>
      </c>
      <c r="PXU3" s="2" t="s">
        <v>11538</v>
      </c>
      <c r="PXV3" s="2" t="s">
        <v>11539</v>
      </c>
      <c r="PXW3" s="2" t="s">
        <v>11540</v>
      </c>
      <c r="PXX3" s="2" t="s">
        <v>11541</v>
      </c>
      <c r="PXY3" s="2" t="s">
        <v>11542</v>
      </c>
      <c r="PXZ3" s="2" t="s">
        <v>11543</v>
      </c>
      <c r="PYA3" s="2" t="s">
        <v>11544</v>
      </c>
      <c r="PYB3" s="2" t="s">
        <v>11545</v>
      </c>
      <c r="PYC3" s="2" t="s">
        <v>11546</v>
      </c>
      <c r="PYD3" s="2" t="s">
        <v>11547</v>
      </c>
      <c r="PYE3" s="2" t="s">
        <v>11548</v>
      </c>
      <c r="PYF3" s="2" t="s">
        <v>11549</v>
      </c>
      <c r="PYG3" s="2" t="s">
        <v>11550</v>
      </c>
      <c r="PYH3" s="2" t="s">
        <v>11551</v>
      </c>
      <c r="PYI3" s="2" t="s">
        <v>11552</v>
      </c>
      <c r="PYJ3" s="2" t="s">
        <v>11553</v>
      </c>
      <c r="PYK3" s="2" t="s">
        <v>11554</v>
      </c>
      <c r="PYL3" s="2" t="s">
        <v>11555</v>
      </c>
      <c r="PYM3" s="2" t="s">
        <v>11556</v>
      </c>
      <c r="PYN3" s="2" t="s">
        <v>11557</v>
      </c>
      <c r="PYO3" s="2" t="s">
        <v>11558</v>
      </c>
      <c r="PYP3" s="2" t="s">
        <v>11559</v>
      </c>
      <c r="PYQ3" s="2" t="s">
        <v>11560</v>
      </c>
      <c r="PYR3" s="2" t="s">
        <v>11561</v>
      </c>
      <c r="PYS3" s="2" t="s">
        <v>11562</v>
      </c>
      <c r="PYT3" s="2" t="s">
        <v>11563</v>
      </c>
      <c r="PYU3" s="2" t="s">
        <v>11564</v>
      </c>
      <c r="PYV3" s="2" t="s">
        <v>11565</v>
      </c>
      <c r="PYW3" s="2" t="s">
        <v>11566</v>
      </c>
      <c r="PYX3" s="2" t="s">
        <v>11567</v>
      </c>
      <c r="PYY3" s="2" t="s">
        <v>11568</v>
      </c>
      <c r="PYZ3" s="2" t="s">
        <v>11569</v>
      </c>
      <c r="PZA3" s="2" t="s">
        <v>11570</v>
      </c>
      <c r="PZB3" s="2" t="s">
        <v>11571</v>
      </c>
      <c r="PZC3" s="2" t="s">
        <v>11572</v>
      </c>
      <c r="PZD3" s="2" t="s">
        <v>11573</v>
      </c>
      <c r="PZE3" s="2" t="s">
        <v>11574</v>
      </c>
      <c r="PZF3" s="2" t="s">
        <v>11575</v>
      </c>
      <c r="PZG3" s="2" t="s">
        <v>11576</v>
      </c>
      <c r="PZH3" s="2" t="s">
        <v>11577</v>
      </c>
      <c r="PZI3" s="2" t="s">
        <v>11578</v>
      </c>
      <c r="PZJ3" s="2" t="s">
        <v>11579</v>
      </c>
      <c r="PZK3" s="2" t="s">
        <v>11580</v>
      </c>
      <c r="PZL3" s="2" t="s">
        <v>11581</v>
      </c>
      <c r="PZM3" s="2" t="s">
        <v>11582</v>
      </c>
      <c r="PZN3" s="2" t="s">
        <v>11583</v>
      </c>
      <c r="PZO3" s="2" t="s">
        <v>11584</v>
      </c>
      <c r="PZP3" s="2" t="s">
        <v>11585</v>
      </c>
      <c r="PZQ3" s="2" t="s">
        <v>11586</v>
      </c>
      <c r="PZR3" s="2" t="s">
        <v>11587</v>
      </c>
      <c r="PZS3" s="2" t="s">
        <v>11588</v>
      </c>
      <c r="PZT3" s="2" t="s">
        <v>11589</v>
      </c>
      <c r="PZU3" s="2" t="s">
        <v>11590</v>
      </c>
      <c r="PZV3" s="2" t="s">
        <v>11591</v>
      </c>
      <c r="PZW3" s="2" t="s">
        <v>11592</v>
      </c>
      <c r="PZX3" s="2" t="s">
        <v>11593</v>
      </c>
      <c r="PZY3" s="2" t="s">
        <v>11594</v>
      </c>
      <c r="PZZ3" s="2" t="s">
        <v>11595</v>
      </c>
      <c r="QAA3" s="2" t="s">
        <v>11596</v>
      </c>
      <c r="QAB3" s="2" t="s">
        <v>11597</v>
      </c>
      <c r="QAC3" s="2" t="s">
        <v>11598</v>
      </c>
      <c r="QAD3" s="2" t="s">
        <v>11599</v>
      </c>
      <c r="QAE3" s="2" t="s">
        <v>11600</v>
      </c>
      <c r="QAF3" s="2" t="s">
        <v>11601</v>
      </c>
      <c r="QAG3" s="2" t="s">
        <v>11602</v>
      </c>
      <c r="QAH3" s="2" t="s">
        <v>11603</v>
      </c>
      <c r="QAI3" s="2" t="s">
        <v>11604</v>
      </c>
      <c r="QAJ3" s="2" t="s">
        <v>11605</v>
      </c>
      <c r="QAK3" s="2" t="s">
        <v>11606</v>
      </c>
      <c r="QAL3" s="2" t="s">
        <v>11607</v>
      </c>
      <c r="QAM3" s="2" t="s">
        <v>11608</v>
      </c>
      <c r="QAN3" s="2" t="s">
        <v>11609</v>
      </c>
      <c r="QAO3" s="2" t="s">
        <v>11610</v>
      </c>
      <c r="QAP3" s="2" t="s">
        <v>11611</v>
      </c>
      <c r="QAQ3" s="2" t="s">
        <v>11612</v>
      </c>
      <c r="QAR3" s="2" t="s">
        <v>11613</v>
      </c>
      <c r="QAS3" s="2" t="s">
        <v>11614</v>
      </c>
      <c r="QAT3" s="2" t="s">
        <v>11615</v>
      </c>
      <c r="QAU3" s="2" t="s">
        <v>11616</v>
      </c>
      <c r="QAV3" s="2" t="s">
        <v>11617</v>
      </c>
      <c r="QAW3" s="2" t="s">
        <v>11618</v>
      </c>
      <c r="QAX3" s="2" t="s">
        <v>11619</v>
      </c>
      <c r="QAY3" s="2" t="s">
        <v>11620</v>
      </c>
      <c r="QAZ3" s="2" t="s">
        <v>11621</v>
      </c>
      <c r="QBA3" s="2" t="s">
        <v>11622</v>
      </c>
      <c r="QBB3" s="2" t="s">
        <v>11623</v>
      </c>
      <c r="QBC3" s="2" t="s">
        <v>11624</v>
      </c>
      <c r="QBD3" s="2" t="s">
        <v>11625</v>
      </c>
      <c r="QBE3" s="2" t="s">
        <v>11626</v>
      </c>
      <c r="QBF3" s="2" t="s">
        <v>11627</v>
      </c>
      <c r="QBG3" s="2" t="s">
        <v>11628</v>
      </c>
      <c r="QBH3" s="2" t="s">
        <v>11629</v>
      </c>
      <c r="QBI3" s="2" t="s">
        <v>11630</v>
      </c>
      <c r="QBJ3" s="2" t="s">
        <v>11631</v>
      </c>
      <c r="QBK3" s="2" t="s">
        <v>11632</v>
      </c>
      <c r="QBL3" s="2" t="s">
        <v>11633</v>
      </c>
      <c r="QBM3" s="2" t="s">
        <v>11634</v>
      </c>
      <c r="QBN3" s="2" t="s">
        <v>11635</v>
      </c>
      <c r="QBO3" s="2" t="s">
        <v>11636</v>
      </c>
      <c r="QBP3" s="2" t="s">
        <v>11637</v>
      </c>
      <c r="QBQ3" s="2" t="s">
        <v>11638</v>
      </c>
      <c r="QBR3" s="2" t="s">
        <v>11639</v>
      </c>
      <c r="QBS3" s="2" t="s">
        <v>11640</v>
      </c>
      <c r="QBT3" s="2" t="s">
        <v>11641</v>
      </c>
      <c r="QBU3" s="2" t="s">
        <v>11642</v>
      </c>
      <c r="QBV3" s="2" t="s">
        <v>11643</v>
      </c>
      <c r="QBW3" s="2" t="s">
        <v>11644</v>
      </c>
      <c r="QBX3" s="2" t="s">
        <v>11645</v>
      </c>
      <c r="QBY3" s="2" t="s">
        <v>11646</v>
      </c>
      <c r="QBZ3" s="2" t="s">
        <v>11647</v>
      </c>
      <c r="QCA3" s="2" t="s">
        <v>11648</v>
      </c>
      <c r="QCB3" s="2" t="s">
        <v>11649</v>
      </c>
      <c r="QCC3" s="2" t="s">
        <v>11650</v>
      </c>
      <c r="QCD3" s="2" t="s">
        <v>11651</v>
      </c>
      <c r="QCE3" s="2" t="s">
        <v>11652</v>
      </c>
      <c r="QCF3" s="2" t="s">
        <v>11653</v>
      </c>
      <c r="QCG3" s="2" t="s">
        <v>11654</v>
      </c>
      <c r="QCH3" s="2" t="s">
        <v>11655</v>
      </c>
      <c r="QCI3" s="2" t="s">
        <v>11656</v>
      </c>
      <c r="QCJ3" s="2" t="s">
        <v>11657</v>
      </c>
      <c r="QCK3" s="2" t="s">
        <v>11658</v>
      </c>
      <c r="QCL3" s="2" t="s">
        <v>11659</v>
      </c>
      <c r="QCM3" s="2" t="s">
        <v>11660</v>
      </c>
      <c r="QCN3" s="2" t="s">
        <v>11661</v>
      </c>
      <c r="QCO3" s="2" t="s">
        <v>11662</v>
      </c>
      <c r="QCP3" s="2" t="s">
        <v>11663</v>
      </c>
      <c r="QCQ3" s="2" t="s">
        <v>11664</v>
      </c>
      <c r="QCR3" s="2" t="s">
        <v>11665</v>
      </c>
      <c r="QCS3" s="2" t="s">
        <v>11666</v>
      </c>
      <c r="QCT3" s="2" t="s">
        <v>11667</v>
      </c>
      <c r="QCU3" s="2" t="s">
        <v>11668</v>
      </c>
      <c r="QCV3" s="2" t="s">
        <v>11669</v>
      </c>
      <c r="QCW3" s="2" t="s">
        <v>11670</v>
      </c>
      <c r="QCX3" s="2" t="s">
        <v>11671</v>
      </c>
      <c r="QCY3" s="2" t="s">
        <v>11672</v>
      </c>
      <c r="QCZ3" s="2" t="s">
        <v>11673</v>
      </c>
      <c r="QDA3" s="2" t="s">
        <v>11674</v>
      </c>
      <c r="QDB3" s="2" t="s">
        <v>11675</v>
      </c>
      <c r="QDC3" s="2" t="s">
        <v>11676</v>
      </c>
      <c r="QDD3" s="2" t="s">
        <v>11677</v>
      </c>
      <c r="QDE3" s="2" t="s">
        <v>11678</v>
      </c>
      <c r="QDF3" s="2" t="s">
        <v>11679</v>
      </c>
      <c r="QDG3" s="2" t="s">
        <v>11680</v>
      </c>
      <c r="QDH3" s="2" t="s">
        <v>11681</v>
      </c>
      <c r="QDI3" s="2" t="s">
        <v>11682</v>
      </c>
      <c r="QDJ3" s="2" t="s">
        <v>11683</v>
      </c>
      <c r="QDK3" s="2" t="s">
        <v>11684</v>
      </c>
      <c r="QDL3" s="2" t="s">
        <v>11685</v>
      </c>
      <c r="QDM3" s="2" t="s">
        <v>11686</v>
      </c>
      <c r="QDN3" s="2" t="s">
        <v>11687</v>
      </c>
      <c r="QDO3" s="2" t="s">
        <v>11688</v>
      </c>
      <c r="QDP3" s="2" t="s">
        <v>11689</v>
      </c>
      <c r="QDQ3" s="2" t="s">
        <v>11690</v>
      </c>
      <c r="QDR3" s="2" t="s">
        <v>11691</v>
      </c>
      <c r="QDS3" s="2" t="s">
        <v>11692</v>
      </c>
      <c r="QDT3" s="2" t="s">
        <v>11693</v>
      </c>
      <c r="QDU3" s="2" t="s">
        <v>11694</v>
      </c>
      <c r="QDV3" s="2" t="s">
        <v>11695</v>
      </c>
      <c r="QDW3" s="2" t="s">
        <v>11696</v>
      </c>
      <c r="QDX3" s="2" t="s">
        <v>11697</v>
      </c>
      <c r="QDY3" s="2" t="s">
        <v>11698</v>
      </c>
      <c r="QDZ3" s="2" t="s">
        <v>11699</v>
      </c>
      <c r="QEA3" s="2" t="s">
        <v>11700</v>
      </c>
      <c r="QEB3" s="2" t="s">
        <v>11701</v>
      </c>
      <c r="QEC3" s="2" t="s">
        <v>11702</v>
      </c>
      <c r="QED3" s="2" t="s">
        <v>11703</v>
      </c>
      <c r="QEE3" s="2" t="s">
        <v>11704</v>
      </c>
      <c r="QEF3" s="2" t="s">
        <v>11705</v>
      </c>
      <c r="QEG3" s="2" t="s">
        <v>11706</v>
      </c>
      <c r="QEH3" s="2" t="s">
        <v>11707</v>
      </c>
      <c r="QEI3" s="2" t="s">
        <v>11708</v>
      </c>
      <c r="QEJ3" s="2" t="s">
        <v>11709</v>
      </c>
      <c r="QEK3" s="2" t="s">
        <v>11710</v>
      </c>
      <c r="QEL3" s="2" t="s">
        <v>11711</v>
      </c>
      <c r="QEM3" s="2" t="s">
        <v>11712</v>
      </c>
      <c r="QEN3" s="2" t="s">
        <v>11713</v>
      </c>
      <c r="QEO3" s="2" t="s">
        <v>11714</v>
      </c>
      <c r="QEP3" s="2" t="s">
        <v>11715</v>
      </c>
      <c r="QEQ3" s="2" t="s">
        <v>11716</v>
      </c>
      <c r="QER3" s="2" t="s">
        <v>11717</v>
      </c>
      <c r="QES3" s="2" t="s">
        <v>11718</v>
      </c>
      <c r="QET3" s="2" t="s">
        <v>11719</v>
      </c>
      <c r="QEU3" s="2" t="s">
        <v>11720</v>
      </c>
      <c r="QEV3" s="2" t="s">
        <v>11721</v>
      </c>
      <c r="QEW3" s="2" t="s">
        <v>11722</v>
      </c>
      <c r="QEX3" s="2" t="s">
        <v>11723</v>
      </c>
      <c r="QEY3" s="2" t="s">
        <v>11724</v>
      </c>
      <c r="QEZ3" s="2" t="s">
        <v>11725</v>
      </c>
      <c r="QFA3" s="2" t="s">
        <v>11726</v>
      </c>
      <c r="QFB3" s="2" t="s">
        <v>11727</v>
      </c>
      <c r="QFC3" s="2" t="s">
        <v>11728</v>
      </c>
      <c r="QFD3" s="2" t="s">
        <v>11729</v>
      </c>
      <c r="QFE3" s="2" t="s">
        <v>11730</v>
      </c>
      <c r="QFF3" s="2" t="s">
        <v>11731</v>
      </c>
      <c r="QFG3" s="2" t="s">
        <v>11732</v>
      </c>
      <c r="QFH3" s="2" t="s">
        <v>11733</v>
      </c>
      <c r="QFI3" s="2" t="s">
        <v>11734</v>
      </c>
      <c r="QFJ3" s="2" t="s">
        <v>11735</v>
      </c>
      <c r="QFK3" s="2" t="s">
        <v>11736</v>
      </c>
      <c r="QFL3" s="2" t="s">
        <v>11737</v>
      </c>
      <c r="QFM3" s="2" t="s">
        <v>11738</v>
      </c>
      <c r="QFN3" s="2" t="s">
        <v>11739</v>
      </c>
      <c r="QFO3" s="2" t="s">
        <v>11740</v>
      </c>
      <c r="QFP3" s="2" t="s">
        <v>11741</v>
      </c>
      <c r="QFQ3" s="2" t="s">
        <v>11742</v>
      </c>
      <c r="QFR3" s="2" t="s">
        <v>11743</v>
      </c>
      <c r="QFS3" s="2" t="s">
        <v>11744</v>
      </c>
      <c r="QFT3" s="2" t="s">
        <v>11745</v>
      </c>
      <c r="QFU3" s="2" t="s">
        <v>11746</v>
      </c>
      <c r="QFV3" s="2" t="s">
        <v>11747</v>
      </c>
      <c r="QFW3" s="2" t="s">
        <v>11748</v>
      </c>
      <c r="QFX3" s="2" t="s">
        <v>11749</v>
      </c>
      <c r="QFY3" s="2" t="s">
        <v>11750</v>
      </c>
      <c r="QFZ3" s="2" t="s">
        <v>11751</v>
      </c>
      <c r="QGA3" s="2" t="s">
        <v>11752</v>
      </c>
      <c r="QGB3" s="2" t="s">
        <v>11753</v>
      </c>
      <c r="QGC3" s="2" t="s">
        <v>11754</v>
      </c>
      <c r="QGD3" s="2" t="s">
        <v>11755</v>
      </c>
      <c r="QGE3" s="2" t="s">
        <v>11756</v>
      </c>
      <c r="QGF3" s="2" t="s">
        <v>11757</v>
      </c>
      <c r="QGG3" s="2" t="s">
        <v>11758</v>
      </c>
      <c r="QGH3" s="2" t="s">
        <v>11759</v>
      </c>
      <c r="QGI3" s="2" t="s">
        <v>11760</v>
      </c>
      <c r="QGJ3" s="2" t="s">
        <v>11761</v>
      </c>
      <c r="QGK3" s="2" t="s">
        <v>11762</v>
      </c>
      <c r="QGL3" s="2" t="s">
        <v>11763</v>
      </c>
      <c r="QGM3" s="2" t="s">
        <v>11764</v>
      </c>
      <c r="QGN3" s="2" t="s">
        <v>11765</v>
      </c>
      <c r="QGO3" s="2" t="s">
        <v>11766</v>
      </c>
      <c r="QGP3" s="2" t="s">
        <v>11767</v>
      </c>
      <c r="QGQ3" s="2" t="s">
        <v>11768</v>
      </c>
      <c r="QGR3" s="2" t="s">
        <v>11769</v>
      </c>
      <c r="QGS3" s="2" t="s">
        <v>11770</v>
      </c>
      <c r="QGT3" s="2" t="s">
        <v>11771</v>
      </c>
      <c r="QGU3" s="2" t="s">
        <v>11772</v>
      </c>
      <c r="QGV3" s="2" t="s">
        <v>11773</v>
      </c>
      <c r="QGW3" s="2" t="s">
        <v>11774</v>
      </c>
      <c r="QGX3" s="2" t="s">
        <v>11775</v>
      </c>
      <c r="QGY3" s="2" t="s">
        <v>11776</v>
      </c>
      <c r="QGZ3" s="2" t="s">
        <v>11777</v>
      </c>
      <c r="QHA3" s="2" t="s">
        <v>11778</v>
      </c>
      <c r="QHB3" s="2" t="s">
        <v>11779</v>
      </c>
      <c r="QHC3" s="2" t="s">
        <v>11780</v>
      </c>
      <c r="QHD3" s="2" t="s">
        <v>11781</v>
      </c>
      <c r="QHE3" s="2" t="s">
        <v>11782</v>
      </c>
      <c r="QHF3" s="2" t="s">
        <v>11783</v>
      </c>
      <c r="QHG3" s="2" t="s">
        <v>11784</v>
      </c>
      <c r="QHH3" s="2" t="s">
        <v>11785</v>
      </c>
      <c r="QHI3" s="2" t="s">
        <v>11786</v>
      </c>
      <c r="QHJ3" s="2" t="s">
        <v>11787</v>
      </c>
      <c r="QHK3" s="2" t="s">
        <v>11788</v>
      </c>
      <c r="QHL3" s="2" t="s">
        <v>11789</v>
      </c>
      <c r="QHM3" s="2" t="s">
        <v>11790</v>
      </c>
      <c r="QHN3" s="2" t="s">
        <v>11791</v>
      </c>
      <c r="QHO3" s="2" t="s">
        <v>11792</v>
      </c>
      <c r="QHP3" s="2" t="s">
        <v>11793</v>
      </c>
      <c r="QHQ3" s="2" t="s">
        <v>11794</v>
      </c>
      <c r="QHR3" s="2" t="s">
        <v>11795</v>
      </c>
      <c r="QHS3" s="2" t="s">
        <v>11796</v>
      </c>
      <c r="QHT3" s="2" t="s">
        <v>11797</v>
      </c>
      <c r="QHU3" s="2" t="s">
        <v>11798</v>
      </c>
      <c r="QHV3" s="2" t="s">
        <v>11799</v>
      </c>
      <c r="QHW3" s="2" t="s">
        <v>11800</v>
      </c>
      <c r="QHX3" s="2" t="s">
        <v>11801</v>
      </c>
      <c r="QHY3" s="2" t="s">
        <v>11802</v>
      </c>
      <c r="QHZ3" s="2" t="s">
        <v>11803</v>
      </c>
      <c r="QIA3" s="2" t="s">
        <v>11804</v>
      </c>
      <c r="QIB3" s="2" t="s">
        <v>11805</v>
      </c>
      <c r="QIC3" s="2" t="s">
        <v>11806</v>
      </c>
      <c r="QID3" s="2" t="s">
        <v>11807</v>
      </c>
      <c r="QIE3" s="2" t="s">
        <v>11808</v>
      </c>
      <c r="QIF3" s="2" t="s">
        <v>11809</v>
      </c>
      <c r="QIG3" s="2" t="s">
        <v>11810</v>
      </c>
      <c r="QIH3" s="2" t="s">
        <v>11811</v>
      </c>
      <c r="QII3" s="2" t="s">
        <v>11812</v>
      </c>
      <c r="QIJ3" s="2" t="s">
        <v>11813</v>
      </c>
      <c r="QIK3" s="2" t="s">
        <v>11814</v>
      </c>
      <c r="QIL3" s="2" t="s">
        <v>11815</v>
      </c>
      <c r="QIM3" s="2" t="s">
        <v>11816</v>
      </c>
      <c r="QIN3" s="2" t="s">
        <v>11817</v>
      </c>
      <c r="QIO3" s="2" t="s">
        <v>11818</v>
      </c>
      <c r="QIP3" s="2" t="s">
        <v>11819</v>
      </c>
      <c r="QIQ3" s="2" t="s">
        <v>11820</v>
      </c>
      <c r="QIR3" s="2" t="s">
        <v>11821</v>
      </c>
      <c r="QIS3" s="2" t="s">
        <v>11822</v>
      </c>
      <c r="QIT3" s="2" t="s">
        <v>11823</v>
      </c>
      <c r="QIU3" s="2" t="s">
        <v>11824</v>
      </c>
      <c r="QIV3" s="2" t="s">
        <v>11825</v>
      </c>
      <c r="QIW3" s="2" t="s">
        <v>11826</v>
      </c>
      <c r="QIX3" s="2" t="s">
        <v>11827</v>
      </c>
      <c r="QIY3" s="2" t="s">
        <v>11828</v>
      </c>
      <c r="QIZ3" s="2" t="s">
        <v>11829</v>
      </c>
      <c r="QJA3" s="2" t="s">
        <v>11830</v>
      </c>
      <c r="QJB3" s="2" t="s">
        <v>11831</v>
      </c>
      <c r="QJC3" s="2" t="s">
        <v>11832</v>
      </c>
      <c r="QJD3" s="2" t="s">
        <v>11833</v>
      </c>
      <c r="QJE3" s="2" t="s">
        <v>11834</v>
      </c>
      <c r="QJF3" s="2" t="s">
        <v>11835</v>
      </c>
      <c r="QJG3" s="2" t="s">
        <v>11836</v>
      </c>
      <c r="QJH3" s="2" t="s">
        <v>11837</v>
      </c>
      <c r="QJI3" s="2" t="s">
        <v>11838</v>
      </c>
      <c r="QJJ3" s="2" t="s">
        <v>11839</v>
      </c>
      <c r="QJK3" s="2" t="s">
        <v>11840</v>
      </c>
      <c r="QJL3" s="2" t="s">
        <v>11841</v>
      </c>
      <c r="QJM3" s="2" t="s">
        <v>11842</v>
      </c>
      <c r="QJN3" s="2" t="s">
        <v>11843</v>
      </c>
      <c r="QJO3" s="2" t="s">
        <v>11844</v>
      </c>
      <c r="QJP3" s="2" t="s">
        <v>11845</v>
      </c>
      <c r="QJQ3" s="2" t="s">
        <v>11846</v>
      </c>
      <c r="QJR3" s="2" t="s">
        <v>11847</v>
      </c>
      <c r="QJS3" s="2" t="s">
        <v>11848</v>
      </c>
      <c r="QJT3" s="2" t="s">
        <v>11849</v>
      </c>
      <c r="QJU3" s="2" t="s">
        <v>11850</v>
      </c>
      <c r="QJV3" s="2" t="s">
        <v>11851</v>
      </c>
      <c r="QJW3" s="2" t="s">
        <v>11852</v>
      </c>
      <c r="QJX3" s="2" t="s">
        <v>11853</v>
      </c>
      <c r="QJY3" s="2" t="s">
        <v>11854</v>
      </c>
      <c r="QJZ3" s="2" t="s">
        <v>11855</v>
      </c>
      <c r="QKA3" s="2" t="s">
        <v>11856</v>
      </c>
      <c r="QKB3" s="2" t="s">
        <v>11857</v>
      </c>
      <c r="QKC3" s="2" t="s">
        <v>11858</v>
      </c>
      <c r="QKD3" s="2" t="s">
        <v>11859</v>
      </c>
      <c r="QKE3" s="2" t="s">
        <v>11860</v>
      </c>
      <c r="QKF3" s="2" t="s">
        <v>11861</v>
      </c>
      <c r="QKG3" s="2" t="s">
        <v>11862</v>
      </c>
      <c r="QKH3" s="2" t="s">
        <v>11863</v>
      </c>
      <c r="QKI3" s="2" t="s">
        <v>11864</v>
      </c>
      <c r="QKJ3" s="2" t="s">
        <v>11865</v>
      </c>
      <c r="QKK3" s="2" t="s">
        <v>11866</v>
      </c>
      <c r="QKL3" s="2" t="s">
        <v>11867</v>
      </c>
      <c r="QKM3" s="2" t="s">
        <v>11868</v>
      </c>
      <c r="QKN3" s="2" t="s">
        <v>11869</v>
      </c>
      <c r="QKO3" s="2" t="s">
        <v>11870</v>
      </c>
      <c r="QKP3" s="2" t="s">
        <v>11871</v>
      </c>
      <c r="QKQ3" s="2" t="s">
        <v>11872</v>
      </c>
      <c r="QKR3" s="2" t="s">
        <v>11873</v>
      </c>
      <c r="QKS3" s="2" t="s">
        <v>11874</v>
      </c>
      <c r="QKT3" s="2" t="s">
        <v>11875</v>
      </c>
      <c r="QKU3" s="2" t="s">
        <v>11876</v>
      </c>
      <c r="QKV3" s="2" t="s">
        <v>11877</v>
      </c>
      <c r="QKW3" s="2" t="s">
        <v>11878</v>
      </c>
      <c r="QKX3" s="2" t="s">
        <v>11879</v>
      </c>
      <c r="QKY3" s="2" t="s">
        <v>11880</v>
      </c>
      <c r="QKZ3" s="2" t="s">
        <v>11881</v>
      </c>
      <c r="QLA3" s="2" t="s">
        <v>11882</v>
      </c>
      <c r="QLB3" s="2" t="s">
        <v>11883</v>
      </c>
      <c r="QLC3" s="2" t="s">
        <v>11884</v>
      </c>
      <c r="QLD3" s="2" t="s">
        <v>11885</v>
      </c>
      <c r="QLE3" s="2" t="s">
        <v>11886</v>
      </c>
      <c r="QLF3" s="2" t="s">
        <v>11887</v>
      </c>
      <c r="QLG3" s="2" t="s">
        <v>11888</v>
      </c>
      <c r="QLH3" s="2" t="s">
        <v>11889</v>
      </c>
      <c r="QLI3" s="2" t="s">
        <v>11890</v>
      </c>
      <c r="QLJ3" s="2" t="s">
        <v>11891</v>
      </c>
      <c r="QLK3" s="2" t="s">
        <v>11892</v>
      </c>
      <c r="QLL3" s="2" t="s">
        <v>11893</v>
      </c>
      <c r="QLM3" s="2" t="s">
        <v>11894</v>
      </c>
      <c r="QLN3" s="2" t="s">
        <v>11895</v>
      </c>
      <c r="QLO3" s="2" t="s">
        <v>11896</v>
      </c>
      <c r="QLP3" s="2" t="s">
        <v>11897</v>
      </c>
      <c r="QLQ3" s="2" t="s">
        <v>11898</v>
      </c>
      <c r="QLR3" s="2" t="s">
        <v>11899</v>
      </c>
      <c r="QLS3" s="2" t="s">
        <v>11900</v>
      </c>
      <c r="QLT3" s="2" t="s">
        <v>11901</v>
      </c>
      <c r="QLU3" s="2" t="s">
        <v>11902</v>
      </c>
      <c r="QLV3" s="2" t="s">
        <v>11903</v>
      </c>
      <c r="QLW3" s="2" t="s">
        <v>11904</v>
      </c>
      <c r="QLX3" s="2" t="s">
        <v>11905</v>
      </c>
      <c r="QLY3" s="2" t="s">
        <v>11906</v>
      </c>
      <c r="QLZ3" s="2" t="s">
        <v>11907</v>
      </c>
      <c r="QMA3" s="2" t="s">
        <v>11908</v>
      </c>
      <c r="QMB3" s="2" t="s">
        <v>11909</v>
      </c>
      <c r="QMC3" s="2" t="s">
        <v>11910</v>
      </c>
      <c r="QMD3" s="2" t="s">
        <v>11911</v>
      </c>
      <c r="QME3" s="2" t="s">
        <v>11912</v>
      </c>
      <c r="QMF3" s="2" t="s">
        <v>11913</v>
      </c>
      <c r="QMG3" s="2" t="s">
        <v>11914</v>
      </c>
      <c r="QMH3" s="2" t="s">
        <v>11915</v>
      </c>
      <c r="QMI3" s="2" t="s">
        <v>11916</v>
      </c>
      <c r="QMJ3" s="2" t="s">
        <v>11917</v>
      </c>
      <c r="QMK3" s="2" t="s">
        <v>11918</v>
      </c>
      <c r="QML3" s="2" t="s">
        <v>11919</v>
      </c>
      <c r="QMM3" s="2" t="s">
        <v>11920</v>
      </c>
      <c r="QMN3" s="2" t="s">
        <v>11921</v>
      </c>
      <c r="QMO3" s="2" t="s">
        <v>11922</v>
      </c>
      <c r="QMP3" s="2" t="s">
        <v>11923</v>
      </c>
      <c r="QMQ3" s="2" t="s">
        <v>11924</v>
      </c>
      <c r="QMR3" s="2" t="s">
        <v>11925</v>
      </c>
      <c r="QMS3" s="2" t="s">
        <v>11926</v>
      </c>
      <c r="QMT3" s="2" t="s">
        <v>11927</v>
      </c>
      <c r="QMU3" s="2" t="s">
        <v>11928</v>
      </c>
      <c r="QMV3" s="2" t="s">
        <v>11929</v>
      </c>
      <c r="QMW3" s="2" t="s">
        <v>11930</v>
      </c>
      <c r="QMX3" s="2" t="s">
        <v>11931</v>
      </c>
      <c r="QMY3" s="2" t="s">
        <v>11932</v>
      </c>
      <c r="QMZ3" s="2" t="s">
        <v>11933</v>
      </c>
      <c r="QNA3" s="2" t="s">
        <v>11934</v>
      </c>
      <c r="QNB3" s="2" t="s">
        <v>11935</v>
      </c>
      <c r="QNC3" s="2" t="s">
        <v>11936</v>
      </c>
      <c r="QND3" s="2" t="s">
        <v>11937</v>
      </c>
      <c r="QNE3" s="2" t="s">
        <v>11938</v>
      </c>
      <c r="QNF3" s="2" t="s">
        <v>11939</v>
      </c>
      <c r="QNG3" s="2" t="s">
        <v>11940</v>
      </c>
      <c r="QNH3" s="2" t="s">
        <v>11941</v>
      </c>
      <c r="QNI3" s="2" t="s">
        <v>11942</v>
      </c>
      <c r="QNJ3" s="2" t="s">
        <v>11943</v>
      </c>
      <c r="QNK3" s="2" t="s">
        <v>11944</v>
      </c>
      <c r="QNL3" s="2" t="s">
        <v>11945</v>
      </c>
      <c r="QNM3" s="2" t="s">
        <v>11946</v>
      </c>
      <c r="QNN3" s="2" t="s">
        <v>11947</v>
      </c>
      <c r="QNO3" s="2" t="s">
        <v>11948</v>
      </c>
      <c r="QNP3" s="2" t="s">
        <v>11949</v>
      </c>
      <c r="QNQ3" s="2" t="s">
        <v>11950</v>
      </c>
      <c r="QNR3" s="2" t="s">
        <v>11951</v>
      </c>
      <c r="QNS3" s="2" t="s">
        <v>11952</v>
      </c>
      <c r="QNT3" s="2" t="s">
        <v>11953</v>
      </c>
      <c r="QNU3" s="2" t="s">
        <v>11954</v>
      </c>
      <c r="QNV3" s="2" t="s">
        <v>11955</v>
      </c>
      <c r="QNW3" s="2" t="s">
        <v>11956</v>
      </c>
      <c r="QNX3" s="2" t="s">
        <v>11957</v>
      </c>
      <c r="QNY3" s="2" t="s">
        <v>11958</v>
      </c>
      <c r="QNZ3" s="2" t="s">
        <v>11959</v>
      </c>
      <c r="QOA3" s="2" t="s">
        <v>11960</v>
      </c>
      <c r="QOB3" s="2" t="s">
        <v>11961</v>
      </c>
      <c r="QOC3" s="2" t="s">
        <v>11962</v>
      </c>
      <c r="QOD3" s="2" t="s">
        <v>11963</v>
      </c>
      <c r="QOE3" s="2" t="s">
        <v>11964</v>
      </c>
      <c r="QOF3" s="2" t="s">
        <v>11965</v>
      </c>
      <c r="QOG3" s="2" t="s">
        <v>11966</v>
      </c>
      <c r="QOH3" s="2" t="s">
        <v>11967</v>
      </c>
      <c r="QOI3" s="2" t="s">
        <v>11968</v>
      </c>
      <c r="QOJ3" s="2" t="s">
        <v>11969</v>
      </c>
      <c r="QOK3" s="2" t="s">
        <v>11970</v>
      </c>
      <c r="QOL3" s="2" t="s">
        <v>11971</v>
      </c>
      <c r="QOM3" s="2" t="s">
        <v>11972</v>
      </c>
      <c r="QON3" s="2" t="s">
        <v>11973</v>
      </c>
      <c r="QOO3" s="2" t="s">
        <v>11974</v>
      </c>
      <c r="QOP3" s="2" t="s">
        <v>11975</v>
      </c>
      <c r="QOQ3" s="2" t="s">
        <v>11976</v>
      </c>
      <c r="QOR3" s="2" t="s">
        <v>11977</v>
      </c>
      <c r="QOS3" s="2" t="s">
        <v>11978</v>
      </c>
      <c r="QOT3" s="2" t="s">
        <v>11979</v>
      </c>
      <c r="QOU3" s="2" t="s">
        <v>11980</v>
      </c>
      <c r="QOV3" s="2" t="s">
        <v>11981</v>
      </c>
      <c r="QOW3" s="2" t="s">
        <v>11982</v>
      </c>
      <c r="QOX3" s="2" t="s">
        <v>11983</v>
      </c>
      <c r="QOY3" s="2" t="s">
        <v>11984</v>
      </c>
      <c r="QOZ3" s="2" t="s">
        <v>11985</v>
      </c>
      <c r="QPA3" s="2" t="s">
        <v>11986</v>
      </c>
      <c r="QPB3" s="2" t="s">
        <v>11987</v>
      </c>
      <c r="QPC3" s="2" t="s">
        <v>11988</v>
      </c>
      <c r="QPD3" s="2" t="s">
        <v>11989</v>
      </c>
      <c r="QPE3" s="2" t="s">
        <v>11990</v>
      </c>
      <c r="QPF3" s="2" t="s">
        <v>11991</v>
      </c>
      <c r="QPG3" s="2" t="s">
        <v>11992</v>
      </c>
      <c r="QPH3" s="2" t="s">
        <v>11993</v>
      </c>
      <c r="QPI3" s="2" t="s">
        <v>11994</v>
      </c>
      <c r="QPJ3" s="2" t="s">
        <v>11995</v>
      </c>
      <c r="QPK3" s="2" t="s">
        <v>11996</v>
      </c>
      <c r="QPL3" s="2" t="s">
        <v>11997</v>
      </c>
      <c r="QPM3" s="2" t="s">
        <v>11998</v>
      </c>
      <c r="QPN3" s="2" t="s">
        <v>11999</v>
      </c>
      <c r="QPO3" s="2" t="s">
        <v>12000</v>
      </c>
      <c r="QPP3" s="2" t="s">
        <v>12001</v>
      </c>
      <c r="QPQ3" s="2" t="s">
        <v>12002</v>
      </c>
      <c r="QPR3" s="2" t="s">
        <v>12003</v>
      </c>
      <c r="QPS3" s="2" t="s">
        <v>12004</v>
      </c>
      <c r="QPT3" s="2" t="s">
        <v>12005</v>
      </c>
      <c r="QPU3" s="2" t="s">
        <v>12006</v>
      </c>
      <c r="QPV3" s="2" t="s">
        <v>12007</v>
      </c>
      <c r="QPW3" s="2" t="s">
        <v>12008</v>
      </c>
      <c r="QPX3" s="2" t="s">
        <v>12009</v>
      </c>
      <c r="QPY3" s="2" t="s">
        <v>12010</v>
      </c>
      <c r="QPZ3" s="2" t="s">
        <v>12011</v>
      </c>
      <c r="QQA3" s="2" t="s">
        <v>12012</v>
      </c>
      <c r="QQB3" s="2" t="s">
        <v>12013</v>
      </c>
      <c r="QQC3" s="2" t="s">
        <v>12014</v>
      </c>
      <c r="QQD3" s="2" t="s">
        <v>12015</v>
      </c>
      <c r="QQE3" s="2" t="s">
        <v>12016</v>
      </c>
      <c r="QQF3" s="2" t="s">
        <v>12017</v>
      </c>
      <c r="QQG3" s="2" t="s">
        <v>12018</v>
      </c>
      <c r="QQH3" s="2" t="s">
        <v>12019</v>
      </c>
      <c r="QQI3" s="2" t="s">
        <v>12020</v>
      </c>
      <c r="QQJ3" s="2" t="s">
        <v>12021</v>
      </c>
      <c r="QQK3" s="2" t="s">
        <v>12022</v>
      </c>
      <c r="QQL3" s="2" t="s">
        <v>12023</v>
      </c>
      <c r="QQM3" s="2" t="s">
        <v>12024</v>
      </c>
      <c r="QQN3" s="2" t="s">
        <v>12025</v>
      </c>
      <c r="QQO3" s="2" t="s">
        <v>12026</v>
      </c>
      <c r="QQP3" s="2" t="s">
        <v>12027</v>
      </c>
      <c r="QQQ3" s="2" t="s">
        <v>12028</v>
      </c>
      <c r="QQR3" s="2" t="s">
        <v>12029</v>
      </c>
      <c r="QQS3" s="2" t="s">
        <v>12030</v>
      </c>
      <c r="QQT3" s="2" t="s">
        <v>12031</v>
      </c>
      <c r="QQU3" s="2" t="s">
        <v>12032</v>
      </c>
      <c r="QQV3" s="2" t="s">
        <v>12033</v>
      </c>
      <c r="QQW3" s="2" t="s">
        <v>12034</v>
      </c>
      <c r="QQX3" s="2" t="s">
        <v>12035</v>
      </c>
      <c r="QQY3" s="2" t="s">
        <v>12036</v>
      </c>
      <c r="QQZ3" s="2" t="s">
        <v>12037</v>
      </c>
      <c r="QRA3" s="2" t="s">
        <v>12038</v>
      </c>
      <c r="QRB3" s="2" t="s">
        <v>12039</v>
      </c>
      <c r="QRC3" s="2" t="s">
        <v>12040</v>
      </c>
      <c r="QRD3" s="2" t="s">
        <v>12041</v>
      </c>
      <c r="QRE3" s="2" t="s">
        <v>12042</v>
      </c>
      <c r="QRF3" s="2" t="s">
        <v>12043</v>
      </c>
      <c r="QRG3" s="2" t="s">
        <v>12044</v>
      </c>
      <c r="QRH3" s="2" t="s">
        <v>12045</v>
      </c>
      <c r="QRI3" s="2" t="s">
        <v>12046</v>
      </c>
      <c r="QRJ3" s="2" t="s">
        <v>12047</v>
      </c>
      <c r="QRK3" s="2" t="s">
        <v>12048</v>
      </c>
      <c r="QRL3" s="2" t="s">
        <v>12049</v>
      </c>
      <c r="QRM3" s="2" t="s">
        <v>12050</v>
      </c>
      <c r="QRN3" s="2" t="s">
        <v>12051</v>
      </c>
      <c r="QRO3" s="2" t="s">
        <v>12052</v>
      </c>
      <c r="QRP3" s="2" t="s">
        <v>12053</v>
      </c>
      <c r="QRQ3" s="2" t="s">
        <v>12054</v>
      </c>
      <c r="QRR3" s="2" t="s">
        <v>12055</v>
      </c>
      <c r="QRS3" s="2" t="s">
        <v>12056</v>
      </c>
      <c r="QRT3" s="2" t="s">
        <v>12057</v>
      </c>
      <c r="QRU3" s="2" t="s">
        <v>12058</v>
      </c>
      <c r="QRV3" s="2" t="s">
        <v>12059</v>
      </c>
      <c r="QRW3" s="2" t="s">
        <v>12060</v>
      </c>
      <c r="QRX3" s="2" t="s">
        <v>12061</v>
      </c>
      <c r="QRY3" s="2" t="s">
        <v>12062</v>
      </c>
      <c r="QRZ3" s="2" t="s">
        <v>12063</v>
      </c>
      <c r="QSA3" s="2" t="s">
        <v>12064</v>
      </c>
      <c r="QSB3" s="2" t="s">
        <v>12065</v>
      </c>
      <c r="QSC3" s="2" t="s">
        <v>12066</v>
      </c>
      <c r="QSD3" s="2" t="s">
        <v>12067</v>
      </c>
      <c r="QSE3" s="2" t="s">
        <v>12068</v>
      </c>
      <c r="QSF3" s="2" t="s">
        <v>12069</v>
      </c>
      <c r="QSG3" s="2" t="s">
        <v>12070</v>
      </c>
      <c r="QSH3" s="2" t="s">
        <v>12071</v>
      </c>
      <c r="QSI3" s="2" t="s">
        <v>12072</v>
      </c>
      <c r="QSJ3" s="2" t="s">
        <v>12073</v>
      </c>
      <c r="QSK3" s="2" t="s">
        <v>12074</v>
      </c>
      <c r="QSL3" s="2" t="s">
        <v>12075</v>
      </c>
      <c r="QSM3" s="2" t="s">
        <v>12076</v>
      </c>
      <c r="QSN3" s="2" t="s">
        <v>12077</v>
      </c>
      <c r="QSO3" s="2" t="s">
        <v>12078</v>
      </c>
      <c r="QSP3" s="2" t="s">
        <v>12079</v>
      </c>
      <c r="QSQ3" s="2" t="s">
        <v>12080</v>
      </c>
      <c r="QSR3" s="2" t="s">
        <v>12081</v>
      </c>
      <c r="QSS3" s="2" t="s">
        <v>12082</v>
      </c>
      <c r="QST3" s="2" t="s">
        <v>12083</v>
      </c>
      <c r="QSU3" s="2" t="s">
        <v>12084</v>
      </c>
      <c r="QSV3" s="2" t="s">
        <v>12085</v>
      </c>
      <c r="QSW3" s="2" t="s">
        <v>12086</v>
      </c>
      <c r="QSX3" s="2" t="s">
        <v>12087</v>
      </c>
      <c r="QSY3" s="2" t="s">
        <v>12088</v>
      </c>
      <c r="QSZ3" s="2" t="s">
        <v>12089</v>
      </c>
      <c r="QTA3" s="2" t="s">
        <v>12090</v>
      </c>
      <c r="QTB3" s="2" t="s">
        <v>12091</v>
      </c>
      <c r="QTC3" s="2" t="s">
        <v>12092</v>
      </c>
      <c r="QTD3" s="2" t="s">
        <v>12093</v>
      </c>
      <c r="QTE3" s="2" t="s">
        <v>12094</v>
      </c>
      <c r="QTF3" s="2" t="s">
        <v>12095</v>
      </c>
      <c r="QTG3" s="2" t="s">
        <v>12096</v>
      </c>
      <c r="QTH3" s="2" t="s">
        <v>12097</v>
      </c>
      <c r="QTI3" s="2" t="s">
        <v>12098</v>
      </c>
      <c r="QTJ3" s="2" t="s">
        <v>12099</v>
      </c>
      <c r="QTK3" s="2" t="s">
        <v>12100</v>
      </c>
      <c r="QTL3" s="2" t="s">
        <v>12101</v>
      </c>
      <c r="QTM3" s="2" t="s">
        <v>12102</v>
      </c>
      <c r="QTN3" s="2" t="s">
        <v>12103</v>
      </c>
      <c r="QTO3" s="2" t="s">
        <v>12104</v>
      </c>
      <c r="QTP3" s="2" t="s">
        <v>12105</v>
      </c>
      <c r="QTQ3" s="2" t="s">
        <v>12106</v>
      </c>
      <c r="QTR3" s="2" t="s">
        <v>12107</v>
      </c>
      <c r="QTS3" s="2" t="s">
        <v>12108</v>
      </c>
      <c r="QTT3" s="2" t="s">
        <v>12109</v>
      </c>
      <c r="QTU3" s="2" t="s">
        <v>12110</v>
      </c>
      <c r="QTV3" s="2" t="s">
        <v>12111</v>
      </c>
      <c r="QTW3" s="2" t="s">
        <v>12112</v>
      </c>
      <c r="QTX3" s="2" t="s">
        <v>12113</v>
      </c>
      <c r="QTY3" s="2" t="s">
        <v>12114</v>
      </c>
      <c r="QTZ3" s="2" t="s">
        <v>12115</v>
      </c>
      <c r="QUA3" s="2" t="s">
        <v>12116</v>
      </c>
      <c r="QUB3" s="2" t="s">
        <v>12117</v>
      </c>
      <c r="QUC3" s="2" t="s">
        <v>12118</v>
      </c>
      <c r="QUD3" s="2" t="s">
        <v>12119</v>
      </c>
      <c r="QUE3" s="2" t="s">
        <v>12120</v>
      </c>
      <c r="QUF3" s="2" t="s">
        <v>12121</v>
      </c>
      <c r="QUG3" s="2" t="s">
        <v>12122</v>
      </c>
      <c r="QUH3" s="2" t="s">
        <v>12123</v>
      </c>
      <c r="QUI3" s="2" t="s">
        <v>12124</v>
      </c>
      <c r="QUJ3" s="2" t="s">
        <v>12125</v>
      </c>
      <c r="QUK3" s="2" t="s">
        <v>12126</v>
      </c>
      <c r="QUL3" s="2" t="s">
        <v>12127</v>
      </c>
      <c r="QUM3" s="2" t="s">
        <v>12128</v>
      </c>
      <c r="QUN3" s="2" t="s">
        <v>12129</v>
      </c>
      <c r="QUO3" s="2" t="s">
        <v>12130</v>
      </c>
      <c r="QUP3" s="2" t="s">
        <v>12131</v>
      </c>
      <c r="QUQ3" s="2" t="s">
        <v>12132</v>
      </c>
      <c r="QUR3" s="2" t="s">
        <v>12133</v>
      </c>
      <c r="QUS3" s="2" t="s">
        <v>12134</v>
      </c>
      <c r="QUT3" s="2" t="s">
        <v>12135</v>
      </c>
      <c r="QUU3" s="2" t="s">
        <v>12136</v>
      </c>
      <c r="QUV3" s="2" t="s">
        <v>12137</v>
      </c>
      <c r="QUW3" s="2" t="s">
        <v>12138</v>
      </c>
      <c r="QUX3" s="2" t="s">
        <v>12139</v>
      </c>
      <c r="QUY3" s="2" t="s">
        <v>12140</v>
      </c>
      <c r="QUZ3" s="2" t="s">
        <v>12141</v>
      </c>
      <c r="QVA3" s="2" t="s">
        <v>12142</v>
      </c>
      <c r="QVB3" s="2" t="s">
        <v>12143</v>
      </c>
      <c r="QVC3" s="2" t="s">
        <v>12144</v>
      </c>
      <c r="QVD3" s="2" t="s">
        <v>12145</v>
      </c>
      <c r="QVE3" s="2" t="s">
        <v>12146</v>
      </c>
      <c r="QVF3" s="2" t="s">
        <v>12147</v>
      </c>
      <c r="QVG3" s="2" t="s">
        <v>12148</v>
      </c>
      <c r="QVH3" s="2" t="s">
        <v>12149</v>
      </c>
      <c r="QVI3" s="2" t="s">
        <v>12150</v>
      </c>
      <c r="QVJ3" s="2" t="s">
        <v>12151</v>
      </c>
      <c r="QVK3" s="2" t="s">
        <v>12152</v>
      </c>
      <c r="QVL3" s="2" t="s">
        <v>12153</v>
      </c>
      <c r="QVM3" s="2" t="s">
        <v>12154</v>
      </c>
      <c r="QVN3" s="2" t="s">
        <v>12155</v>
      </c>
      <c r="QVO3" s="2" t="s">
        <v>12156</v>
      </c>
      <c r="QVP3" s="2" t="s">
        <v>12157</v>
      </c>
      <c r="QVQ3" s="2" t="s">
        <v>12158</v>
      </c>
      <c r="QVR3" s="2" t="s">
        <v>12159</v>
      </c>
      <c r="QVS3" s="2" t="s">
        <v>12160</v>
      </c>
      <c r="QVT3" s="2" t="s">
        <v>12161</v>
      </c>
      <c r="QVU3" s="2" t="s">
        <v>12162</v>
      </c>
      <c r="QVV3" s="2" t="s">
        <v>12163</v>
      </c>
      <c r="QVW3" s="2" t="s">
        <v>12164</v>
      </c>
      <c r="QVX3" s="2" t="s">
        <v>12165</v>
      </c>
      <c r="QVY3" s="2" t="s">
        <v>12166</v>
      </c>
      <c r="QVZ3" s="2" t="s">
        <v>12167</v>
      </c>
      <c r="QWA3" s="2" t="s">
        <v>12168</v>
      </c>
      <c r="QWB3" s="2" t="s">
        <v>12169</v>
      </c>
      <c r="QWC3" s="2" t="s">
        <v>12170</v>
      </c>
      <c r="QWD3" s="2" t="s">
        <v>12171</v>
      </c>
      <c r="QWE3" s="2" t="s">
        <v>12172</v>
      </c>
      <c r="QWF3" s="2" t="s">
        <v>12173</v>
      </c>
      <c r="QWG3" s="2" t="s">
        <v>12174</v>
      </c>
      <c r="QWH3" s="2" t="s">
        <v>12175</v>
      </c>
      <c r="QWI3" s="2" t="s">
        <v>12176</v>
      </c>
      <c r="QWJ3" s="2" t="s">
        <v>12177</v>
      </c>
      <c r="QWK3" s="2" t="s">
        <v>12178</v>
      </c>
      <c r="QWL3" s="2" t="s">
        <v>12179</v>
      </c>
      <c r="QWM3" s="2" t="s">
        <v>12180</v>
      </c>
      <c r="QWN3" s="2" t="s">
        <v>12181</v>
      </c>
      <c r="QWO3" s="2" t="s">
        <v>12182</v>
      </c>
      <c r="QWP3" s="2" t="s">
        <v>12183</v>
      </c>
      <c r="QWQ3" s="2" t="s">
        <v>12184</v>
      </c>
      <c r="QWR3" s="2" t="s">
        <v>12185</v>
      </c>
      <c r="QWS3" s="2" t="s">
        <v>12186</v>
      </c>
      <c r="QWT3" s="2" t="s">
        <v>12187</v>
      </c>
      <c r="QWU3" s="2" t="s">
        <v>12188</v>
      </c>
      <c r="QWV3" s="2" t="s">
        <v>12189</v>
      </c>
      <c r="QWW3" s="2" t="s">
        <v>12190</v>
      </c>
      <c r="QWX3" s="2" t="s">
        <v>12191</v>
      </c>
      <c r="QWY3" s="2" t="s">
        <v>12192</v>
      </c>
      <c r="QWZ3" s="2" t="s">
        <v>12193</v>
      </c>
      <c r="QXA3" s="2" t="s">
        <v>12194</v>
      </c>
      <c r="QXB3" s="2" t="s">
        <v>12195</v>
      </c>
      <c r="QXC3" s="2" t="s">
        <v>12196</v>
      </c>
      <c r="QXD3" s="2" t="s">
        <v>12197</v>
      </c>
      <c r="QXE3" s="2" t="s">
        <v>12198</v>
      </c>
      <c r="QXF3" s="2" t="s">
        <v>12199</v>
      </c>
      <c r="QXG3" s="2" t="s">
        <v>12200</v>
      </c>
      <c r="QXH3" s="2" t="s">
        <v>12201</v>
      </c>
      <c r="QXI3" s="2" t="s">
        <v>12202</v>
      </c>
      <c r="QXJ3" s="2" t="s">
        <v>12203</v>
      </c>
      <c r="QXK3" s="2" t="s">
        <v>12204</v>
      </c>
      <c r="QXL3" s="2" t="s">
        <v>12205</v>
      </c>
      <c r="QXM3" s="2" t="s">
        <v>12206</v>
      </c>
      <c r="QXN3" s="2" t="s">
        <v>12207</v>
      </c>
      <c r="QXO3" s="2" t="s">
        <v>12208</v>
      </c>
      <c r="QXP3" s="2" t="s">
        <v>12209</v>
      </c>
      <c r="QXQ3" s="2" t="s">
        <v>12210</v>
      </c>
      <c r="QXR3" s="2" t="s">
        <v>12211</v>
      </c>
      <c r="QXS3" s="2" t="s">
        <v>12212</v>
      </c>
      <c r="QXT3" s="2" t="s">
        <v>12213</v>
      </c>
      <c r="QXU3" s="2" t="s">
        <v>12214</v>
      </c>
      <c r="QXV3" s="2" t="s">
        <v>12215</v>
      </c>
      <c r="QXW3" s="2" t="s">
        <v>12216</v>
      </c>
      <c r="QXX3" s="2" t="s">
        <v>12217</v>
      </c>
      <c r="QXY3" s="2" t="s">
        <v>12218</v>
      </c>
      <c r="QXZ3" s="2" t="s">
        <v>12219</v>
      </c>
      <c r="QYA3" s="2" t="s">
        <v>12220</v>
      </c>
      <c r="QYB3" s="2" t="s">
        <v>12221</v>
      </c>
      <c r="QYC3" s="2" t="s">
        <v>12222</v>
      </c>
      <c r="QYD3" s="2" t="s">
        <v>12223</v>
      </c>
      <c r="QYE3" s="2" t="s">
        <v>12224</v>
      </c>
      <c r="QYF3" s="2" t="s">
        <v>12225</v>
      </c>
      <c r="QYG3" s="2" t="s">
        <v>12226</v>
      </c>
      <c r="QYH3" s="2" t="s">
        <v>12227</v>
      </c>
      <c r="QYI3" s="2" t="s">
        <v>12228</v>
      </c>
      <c r="QYJ3" s="2" t="s">
        <v>12229</v>
      </c>
      <c r="QYK3" s="2" t="s">
        <v>12230</v>
      </c>
      <c r="QYL3" s="2" t="s">
        <v>12231</v>
      </c>
      <c r="QYM3" s="2" t="s">
        <v>12232</v>
      </c>
      <c r="QYN3" s="2" t="s">
        <v>12233</v>
      </c>
      <c r="QYO3" s="2" t="s">
        <v>12234</v>
      </c>
      <c r="QYP3" s="2" t="s">
        <v>12235</v>
      </c>
      <c r="QYQ3" s="2" t="s">
        <v>12236</v>
      </c>
      <c r="QYR3" s="2" t="s">
        <v>12237</v>
      </c>
      <c r="QYS3" s="2" t="s">
        <v>12238</v>
      </c>
      <c r="QYT3" s="2" t="s">
        <v>12239</v>
      </c>
      <c r="QYU3" s="2" t="s">
        <v>12240</v>
      </c>
      <c r="QYV3" s="2" t="s">
        <v>12241</v>
      </c>
      <c r="QYW3" s="2" t="s">
        <v>12242</v>
      </c>
      <c r="QYX3" s="2" t="s">
        <v>12243</v>
      </c>
      <c r="QYY3" s="2" t="s">
        <v>12244</v>
      </c>
      <c r="QYZ3" s="2" t="s">
        <v>12245</v>
      </c>
      <c r="QZA3" s="2" t="s">
        <v>12246</v>
      </c>
      <c r="QZB3" s="2" t="s">
        <v>12247</v>
      </c>
      <c r="QZC3" s="2" t="s">
        <v>12248</v>
      </c>
      <c r="QZD3" s="2" t="s">
        <v>12249</v>
      </c>
      <c r="QZE3" s="2" t="s">
        <v>12250</v>
      </c>
      <c r="QZF3" s="2" t="s">
        <v>12251</v>
      </c>
      <c r="QZG3" s="2" t="s">
        <v>12252</v>
      </c>
      <c r="QZH3" s="2" t="s">
        <v>12253</v>
      </c>
      <c r="QZI3" s="2" t="s">
        <v>12254</v>
      </c>
      <c r="QZJ3" s="2" t="s">
        <v>12255</v>
      </c>
      <c r="QZK3" s="2" t="s">
        <v>12256</v>
      </c>
      <c r="QZL3" s="2" t="s">
        <v>12257</v>
      </c>
      <c r="QZM3" s="2" t="s">
        <v>12258</v>
      </c>
      <c r="QZN3" s="2" t="s">
        <v>12259</v>
      </c>
      <c r="QZO3" s="2" t="s">
        <v>12260</v>
      </c>
      <c r="QZP3" s="2" t="s">
        <v>12261</v>
      </c>
      <c r="QZQ3" s="2" t="s">
        <v>12262</v>
      </c>
      <c r="QZR3" s="2" t="s">
        <v>12263</v>
      </c>
      <c r="QZS3" s="2" t="s">
        <v>12264</v>
      </c>
      <c r="QZT3" s="2" t="s">
        <v>12265</v>
      </c>
      <c r="QZU3" s="2" t="s">
        <v>12266</v>
      </c>
      <c r="QZV3" s="2" t="s">
        <v>12267</v>
      </c>
      <c r="QZW3" s="2" t="s">
        <v>12268</v>
      </c>
      <c r="QZX3" s="2" t="s">
        <v>12269</v>
      </c>
      <c r="QZY3" s="2" t="s">
        <v>12270</v>
      </c>
      <c r="QZZ3" s="2" t="s">
        <v>12271</v>
      </c>
      <c r="RAA3" s="2" t="s">
        <v>12272</v>
      </c>
      <c r="RAB3" s="2" t="s">
        <v>12273</v>
      </c>
      <c r="RAC3" s="2" t="s">
        <v>12274</v>
      </c>
      <c r="RAD3" s="2" t="s">
        <v>12275</v>
      </c>
      <c r="RAE3" s="2" t="s">
        <v>12276</v>
      </c>
      <c r="RAF3" s="2" t="s">
        <v>12277</v>
      </c>
      <c r="RAG3" s="2" t="s">
        <v>12278</v>
      </c>
      <c r="RAH3" s="2" t="s">
        <v>12279</v>
      </c>
      <c r="RAI3" s="2" t="s">
        <v>12280</v>
      </c>
      <c r="RAJ3" s="2" t="s">
        <v>12281</v>
      </c>
      <c r="RAK3" s="2" t="s">
        <v>12282</v>
      </c>
      <c r="RAL3" s="2" t="s">
        <v>12283</v>
      </c>
      <c r="RAM3" s="2" t="s">
        <v>12284</v>
      </c>
      <c r="RAN3" s="2" t="s">
        <v>12285</v>
      </c>
      <c r="RAO3" s="2" t="s">
        <v>12286</v>
      </c>
      <c r="RAP3" s="2" t="s">
        <v>12287</v>
      </c>
      <c r="RAQ3" s="2" t="s">
        <v>12288</v>
      </c>
      <c r="RAR3" s="2" t="s">
        <v>12289</v>
      </c>
      <c r="RAS3" s="2" t="s">
        <v>12290</v>
      </c>
      <c r="RAT3" s="2" t="s">
        <v>12291</v>
      </c>
      <c r="RAU3" s="2" t="s">
        <v>12292</v>
      </c>
      <c r="RAV3" s="2" t="s">
        <v>12293</v>
      </c>
      <c r="RAW3" s="2" t="s">
        <v>12294</v>
      </c>
      <c r="RAX3" s="2" t="s">
        <v>12295</v>
      </c>
      <c r="RAY3" s="2" t="s">
        <v>12296</v>
      </c>
      <c r="RAZ3" s="2" t="s">
        <v>12297</v>
      </c>
      <c r="RBA3" s="2" t="s">
        <v>12298</v>
      </c>
      <c r="RBB3" s="2" t="s">
        <v>12299</v>
      </c>
      <c r="RBC3" s="2" t="s">
        <v>12300</v>
      </c>
      <c r="RBD3" s="2" t="s">
        <v>12301</v>
      </c>
      <c r="RBE3" s="2" t="s">
        <v>12302</v>
      </c>
      <c r="RBF3" s="2" t="s">
        <v>12303</v>
      </c>
      <c r="RBG3" s="2" t="s">
        <v>12304</v>
      </c>
      <c r="RBH3" s="2" t="s">
        <v>12305</v>
      </c>
      <c r="RBI3" s="2" t="s">
        <v>12306</v>
      </c>
      <c r="RBJ3" s="2" t="s">
        <v>12307</v>
      </c>
      <c r="RBK3" s="2" t="s">
        <v>12308</v>
      </c>
      <c r="RBL3" s="2" t="s">
        <v>12309</v>
      </c>
      <c r="RBM3" s="2" t="s">
        <v>12310</v>
      </c>
      <c r="RBN3" s="2" t="s">
        <v>12311</v>
      </c>
      <c r="RBO3" s="2" t="s">
        <v>12312</v>
      </c>
      <c r="RBP3" s="2" t="s">
        <v>12313</v>
      </c>
      <c r="RBQ3" s="2" t="s">
        <v>12314</v>
      </c>
      <c r="RBR3" s="2" t="s">
        <v>12315</v>
      </c>
      <c r="RBS3" s="2" t="s">
        <v>12316</v>
      </c>
      <c r="RBT3" s="2" t="s">
        <v>12317</v>
      </c>
      <c r="RBU3" s="2" t="s">
        <v>12318</v>
      </c>
      <c r="RBV3" s="2" t="s">
        <v>12319</v>
      </c>
      <c r="RBW3" s="2" t="s">
        <v>12320</v>
      </c>
      <c r="RBX3" s="2" t="s">
        <v>12321</v>
      </c>
      <c r="RBY3" s="2" t="s">
        <v>12322</v>
      </c>
      <c r="RBZ3" s="2" t="s">
        <v>12323</v>
      </c>
      <c r="RCA3" s="2" t="s">
        <v>12324</v>
      </c>
      <c r="RCB3" s="2" t="s">
        <v>12325</v>
      </c>
      <c r="RCC3" s="2" t="s">
        <v>12326</v>
      </c>
      <c r="RCD3" s="2" t="s">
        <v>12327</v>
      </c>
      <c r="RCE3" s="2" t="s">
        <v>12328</v>
      </c>
      <c r="RCF3" s="2" t="s">
        <v>12329</v>
      </c>
      <c r="RCG3" s="2" t="s">
        <v>12330</v>
      </c>
      <c r="RCH3" s="2" t="s">
        <v>12331</v>
      </c>
      <c r="RCI3" s="2" t="s">
        <v>12332</v>
      </c>
      <c r="RCJ3" s="2" t="s">
        <v>12333</v>
      </c>
      <c r="RCK3" s="2" t="s">
        <v>12334</v>
      </c>
      <c r="RCL3" s="2" t="s">
        <v>12335</v>
      </c>
      <c r="RCM3" s="2" t="s">
        <v>12336</v>
      </c>
      <c r="RCN3" s="2" t="s">
        <v>12337</v>
      </c>
      <c r="RCO3" s="2" t="s">
        <v>12338</v>
      </c>
      <c r="RCP3" s="2" t="s">
        <v>12339</v>
      </c>
      <c r="RCQ3" s="2" t="s">
        <v>12340</v>
      </c>
      <c r="RCR3" s="2" t="s">
        <v>12341</v>
      </c>
      <c r="RCS3" s="2" t="s">
        <v>12342</v>
      </c>
      <c r="RCT3" s="2" t="s">
        <v>12343</v>
      </c>
      <c r="RCU3" s="2" t="s">
        <v>12344</v>
      </c>
      <c r="RCV3" s="2" t="s">
        <v>12345</v>
      </c>
      <c r="RCW3" s="2" t="s">
        <v>12346</v>
      </c>
      <c r="RCX3" s="2" t="s">
        <v>12347</v>
      </c>
      <c r="RCY3" s="2" t="s">
        <v>12348</v>
      </c>
      <c r="RCZ3" s="2" t="s">
        <v>12349</v>
      </c>
      <c r="RDA3" s="2" t="s">
        <v>12350</v>
      </c>
      <c r="RDB3" s="2" t="s">
        <v>12351</v>
      </c>
      <c r="RDC3" s="2" t="s">
        <v>12352</v>
      </c>
      <c r="RDD3" s="2" t="s">
        <v>12353</v>
      </c>
      <c r="RDE3" s="2" t="s">
        <v>12354</v>
      </c>
      <c r="RDF3" s="2" t="s">
        <v>12355</v>
      </c>
      <c r="RDG3" s="2" t="s">
        <v>12356</v>
      </c>
      <c r="RDH3" s="2" t="s">
        <v>12357</v>
      </c>
      <c r="RDI3" s="2" t="s">
        <v>12358</v>
      </c>
      <c r="RDJ3" s="2" t="s">
        <v>12359</v>
      </c>
      <c r="RDK3" s="2" t="s">
        <v>12360</v>
      </c>
      <c r="RDL3" s="2" t="s">
        <v>12361</v>
      </c>
      <c r="RDM3" s="2" t="s">
        <v>12362</v>
      </c>
      <c r="RDN3" s="2" t="s">
        <v>12363</v>
      </c>
      <c r="RDO3" s="2" t="s">
        <v>12364</v>
      </c>
      <c r="RDP3" s="2" t="s">
        <v>12365</v>
      </c>
      <c r="RDQ3" s="2" t="s">
        <v>12366</v>
      </c>
      <c r="RDR3" s="2" t="s">
        <v>12367</v>
      </c>
      <c r="RDS3" s="2" t="s">
        <v>12368</v>
      </c>
      <c r="RDT3" s="2" t="s">
        <v>12369</v>
      </c>
      <c r="RDU3" s="2" t="s">
        <v>12370</v>
      </c>
      <c r="RDV3" s="2" t="s">
        <v>12371</v>
      </c>
      <c r="RDW3" s="2" t="s">
        <v>12372</v>
      </c>
      <c r="RDX3" s="2" t="s">
        <v>12373</v>
      </c>
      <c r="RDY3" s="2" t="s">
        <v>12374</v>
      </c>
      <c r="RDZ3" s="2" t="s">
        <v>12375</v>
      </c>
      <c r="REA3" s="2" t="s">
        <v>12376</v>
      </c>
      <c r="REB3" s="2" t="s">
        <v>12377</v>
      </c>
      <c r="REC3" s="2" t="s">
        <v>12378</v>
      </c>
      <c r="RED3" s="2" t="s">
        <v>12379</v>
      </c>
      <c r="REE3" s="2" t="s">
        <v>12380</v>
      </c>
      <c r="REF3" s="2" t="s">
        <v>12381</v>
      </c>
      <c r="REG3" s="2" t="s">
        <v>12382</v>
      </c>
      <c r="REH3" s="2" t="s">
        <v>12383</v>
      </c>
      <c r="REI3" s="2" t="s">
        <v>12384</v>
      </c>
      <c r="REJ3" s="2" t="s">
        <v>12385</v>
      </c>
      <c r="REK3" s="2" t="s">
        <v>12386</v>
      </c>
      <c r="REL3" s="2" t="s">
        <v>12387</v>
      </c>
      <c r="REM3" s="2" t="s">
        <v>12388</v>
      </c>
      <c r="REN3" s="2" t="s">
        <v>12389</v>
      </c>
      <c r="REO3" s="2" t="s">
        <v>12390</v>
      </c>
      <c r="REP3" s="2" t="s">
        <v>12391</v>
      </c>
      <c r="REQ3" s="2" t="s">
        <v>12392</v>
      </c>
      <c r="RER3" s="2" t="s">
        <v>12393</v>
      </c>
      <c r="RES3" s="2" t="s">
        <v>12394</v>
      </c>
      <c r="RET3" s="2" t="s">
        <v>12395</v>
      </c>
      <c r="REU3" s="2" t="s">
        <v>12396</v>
      </c>
      <c r="REV3" s="2" t="s">
        <v>12397</v>
      </c>
      <c r="REW3" s="2" t="s">
        <v>12398</v>
      </c>
      <c r="REX3" s="2" t="s">
        <v>12399</v>
      </c>
      <c r="REY3" s="2" t="s">
        <v>12400</v>
      </c>
      <c r="REZ3" s="2" t="s">
        <v>12401</v>
      </c>
      <c r="RFA3" s="2" t="s">
        <v>12402</v>
      </c>
      <c r="RFB3" s="2" t="s">
        <v>12403</v>
      </c>
      <c r="RFC3" s="2" t="s">
        <v>12404</v>
      </c>
      <c r="RFD3" s="2" t="s">
        <v>12405</v>
      </c>
      <c r="RFE3" s="2" t="s">
        <v>12406</v>
      </c>
      <c r="RFF3" s="2" t="s">
        <v>12407</v>
      </c>
      <c r="RFG3" s="2" t="s">
        <v>12408</v>
      </c>
      <c r="RFH3" s="2" t="s">
        <v>12409</v>
      </c>
      <c r="RFI3" s="2" t="s">
        <v>12410</v>
      </c>
      <c r="RFJ3" s="2" t="s">
        <v>12411</v>
      </c>
      <c r="RFK3" s="2" t="s">
        <v>12412</v>
      </c>
      <c r="RFL3" s="2" t="s">
        <v>12413</v>
      </c>
      <c r="RFM3" s="2" t="s">
        <v>12414</v>
      </c>
      <c r="RFN3" s="2" t="s">
        <v>12415</v>
      </c>
      <c r="RFO3" s="2" t="s">
        <v>12416</v>
      </c>
      <c r="RFP3" s="2" t="s">
        <v>12417</v>
      </c>
      <c r="RFQ3" s="2" t="s">
        <v>12418</v>
      </c>
      <c r="RFR3" s="2" t="s">
        <v>12419</v>
      </c>
      <c r="RFS3" s="2" t="s">
        <v>12420</v>
      </c>
      <c r="RFT3" s="2" t="s">
        <v>12421</v>
      </c>
      <c r="RFU3" s="2" t="s">
        <v>12422</v>
      </c>
      <c r="RFV3" s="2" t="s">
        <v>12423</v>
      </c>
      <c r="RFW3" s="2" t="s">
        <v>12424</v>
      </c>
      <c r="RFX3" s="2" t="s">
        <v>12425</v>
      </c>
      <c r="RFY3" s="2" t="s">
        <v>12426</v>
      </c>
      <c r="RFZ3" s="2" t="s">
        <v>12427</v>
      </c>
      <c r="RGA3" s="2" t="s">
        <v>12428</v>
      </c>
      <c r="RGB3" s="2" t="s">
        <v>12429</v>
      </c>
      <c r="RGC3" s="2" t="s">
        <v>12430</v>
      </c>
      <c r="RGD3" s="2" t="s">
        <v>12431</v>
      </c>
      <c r="RGE3" s="2" t="s">
        <v>12432</v>
      </c>
      <c r="RGF3" s="2" t="s">
        <v>12433</v>
      </c>
      <c r="RGG3" s="2" t="s">
        <v>12434</v>
      </c>
      <c r="RGH3" s="2" t="s">
        <v>12435</v>
      </c>
      <c r="RGI3" s="2" t="s">
        <v>12436</v>
      </c>
      <c r="RGJ3" s="2" t="s">
        <v>12437</v>
      </c>
      <c r="RGK3" s="2" t="s">
        <v>12438</v>
      </c>
      <c r="RGL3" s="2" t="s">
        <v>12439</v>
      </c>
      <c r="RGM3" s="2" t="s">
        <v>12440</v>
      </c>
      <c r="RGN3" s="2" t="s">
        <v>12441</v>
      </c>
      <c r="RGO3" s="2" t="s">
        <v>12442</v>
      </c>
      <c r="RGP3" s="2" t="s">
        <v>12443</v>
      </c>
      <c r="RGQ3" s="2" t="s">
        <v>12444</v>
      </c>
      <c r="RGR3" s="2" t="s">
        <v>12445</v>
      </c>
      <c r="RGS3" s="2" t="s">
        <v>12446</v>
      </c>
      <c r="RGT3" s="2" t="s">
        <v>12447</v>
      </c>
      <c r="RGU3" s="2" t="s">
        <v>12448</v>
      </c>
      <c r="RGV3" s="2" t="s">
        <v>12449</v>
      </c>
      <c r="RGW3" s="2" t="s">
        <v>12450</v>
      </c>
      <c r="RGX3" s="2" t="s">
        <v>12451</v>
      </c>
      <c r="RGY3" s="2" t="s">
        <v>12452</v>
      </c>
      <c r="RGZ3" s="2" t="s">
        <v>12453</v>
      </c>
      <c r="RHA3" s="2" t="s">
        <v>12454</v>
      </c>
      <c r="RHB3" s="2" t="s">
        <v>12455</v>
      </c>
      <c r="RHC3" s="2" t="s">
        <v>12456</v>
      </c>
      <c r="RHD3" s="2" t="s">
        <v>12457</v>
      </c>
      <c r="RHE3" s="2" t="s">
        <v>12458</v>
      </c>
      <c r="RHF3" s="2" t="s">
        <v>12459</v>
      </c>
      <c r="RHG3" s="2" t="s">
        <v>12460</v>
      </c>
      <c r="RHH3" s="2" t="s">
        <v>12461</v>
      </c>
      <c r="RHI3" s="2" t="s">
        <v>12462</v>
      </c>
      <c r="RHJ3" s="2" t="s">
        <v>12463</v>
      </c>
      <c r="RHK3" s="2" t="s">
        <v>12464</v>
      </c>
      <c r="RHL3" s="2" t="s">
        <v>12465</v>
      </c>
      <c r="RHM3" s="2" t="s">
        <v>12466</v>
      </c>
      <c r="RHN3" s="2" t="s">
        <v>12467</v>
      </c>
      <c r="RHO3" s="2" t="s">
        <v>12468</v>
      </c>
      <c r="RHP3" s="2" t="s">
        <v>12469</v>
      </c>
      <c r="RHQ3" s="2" t="s">
        <v>12470</v>
      </c>
      <c r="RHR3" s="2" t="s">
        <v>12471</v>
      </c>
      <c r="RHS3" s="2" t="s">
        <v>12472</v>
      </c>
      <c r="RHT3" s="2" t="s">
        <v>12473</v>
      </c>
      <c r="RHU3" s="2" t="s">
        <v>12474</v>
      </c>
      <c r="RHV3" s="2" t="s">
        <v>12475</v>
      </c>
      <c r="RHW3" s="2" t="s">
        <v>12476</v>
      </c>
      <c r="RHX3" s="2" t="s">
        <v>12477</v>
      </c>
      <c r="RHY3" s="2" t="s">
        <v>12478</v>
      </c>
      <c r="RHZ3" s="2" t="s">
        <v>12479</v>
      </c>
      <c r="RIA3" s="2" t="s">
        <v>12480</v>
      </c>
      <c r="RIB3" s="2" t="s">
        <v>12481</v>
      </c>
      <c r="RIC3" s="2" t="s">
        <v>12482</v>
      </c>
      <c r="RID3" s="2" t="s">
        <v>12483</v>
      </c>
      <c r="RIE3" s="2" t="s">
        <v>12484</v>
      </c>
      <c r="RIF3" s="2" t="s">
        <v>12485</v>
      </c>
      <c r="RIG3" s="2" t="s">
        <v>12486</v>
      </c>
      <c r="RIH3" s="2" t="s">
        <v>12487</v>
      </c>
      <c r="RII3" s="2" t="s">
        <v>12488</v>
      </c>
      <c r="RIJ3" s="2" t="s">
        <v>12489</v>
      </c>
      <c r="RIK3" s="2" t="s">
        <v>12490</v>
      </c>
      <c r="RIL3" s="2" t="s">
        <v>12491</v>
      </c>
      <c r="RIM3" s="2" t="s">
        <v>12492</v>
      </c>
      <c r="RIN3" s="2" t="s">
        <v>12493</v>
      </c>
      <c r="RIO3" s="2" t="s">
        <v>12494</v>
      </c>
      <c r="RIP3" s="2" t="s">
        <v>12495</v>
      </c>
      <c r="RIQ3" s="2" t="s">
        <v>12496</v>
      </c>
      <c r="RIR3" s="2" t="s">
        <v>12497</v>
      </c>
      <c r="RIS3" s="2" t="s">
        <v>12498</v>
      </c>
      <c r="RIT3" s="2" t="s">
        <v>12499</v>
      </c>
      <c r="RIU3" s="2" t="s">
        <v>12500</v>
      </c>
      <c r="RIV3" s="2" t="s">
        <v>12501</v>
      </c>
      <c r="RIW3" s="2" t="s">
        <v>12502</v>
      </c>
      <c r="RIX3" s="2" t="s">
        <v>12503</v>
      </c>
      <c r="RIY3" s="2" t="s">
        <v>12504</v>
      </c>
      <c r="RIZ3" s="2" t="s">
        <v>12505</v>
      </c>
      <c r="RJA3" s="2" t="s">
        <v>12506</v>
      </c>
      <c r="RJB3" s="2" t="s">
        <v>12507</v>
      </c>
      <c r="RJC3" s="2" t="s">
        <v>12508</v>
      </c>
      <c r="RJD3" s="2" t="s">
        <v>12509</v>
      </c>
      <c r="RJE3" s="2" t="s">
        <v>12510</v>
      </c>
      <c r="RJF3" s="2" t="s">
        <v>12511</v>
      </c>
      <c r="RJG3" s="2" t="s">
        <v>12512</v>
      </c>
      <c r="RJH3" s="2" t="s">
        <v>12513</v>
      </c>
      <c r="RJI3" s="2" t="s">
        <v>12514</v>
      </c>
      <c r="RJJ3" s="2" t="s">
        <v>12515</v>
      </c>
      <c r="RJK3" s="2" t="s">
        <v>12516</v>
      </c>
      <c r="RJL3" s="2" t="s">
        <v>12517</v>
      </c>
      <c r="RJM3" s="2" t="s">
        <v>12518</v>
      </c>
      <c r="RJN3" s="2" t="s">
        <v>12519</v>
      </c>
      <c r="RJO3" s="2" t="s">
        <v>12520</v>
      </c>
      <c r="RJP3" s="2" t="s">
        <v>12521</v>
      </c>
      <c r="RJQ3" s="2" t="s">
        <v>12522</v>
      </c>
      <c r="RJR3" s="2" t="s">
        <v>12523</v>
      </c>
      <c r="RJS3" s="2" t="s">
        <v>12524</v>
      </c>
      <c r="RJT3" s="2" t="s">
        <v>12525</v>
      </c>
      <c r="RJU3" s="2" t="s">
        <v>12526</v>
      </c>
      <c r="RJV3" s="2" t="s">
        <v>12527</v>
      </c>
      <c r="RJW3" s="2" t="s">
        <v>12528</v>
      </c>
      <c r="RJX3" s="2" t="s">
        <v>12529</v>
      </c>
      <c r="RJY3" s="2" t="s">
        <v>12530</v>
      </c>
      <c r="RJZ3" s="2" t="s">
        <v>12531</v>
      </c>
      <c r="RKA3" s="2" t="s">
        <v>12532</v>
      </c>
      <c r="RKB3" s="2" t="s">
        <v>12533</v>
      </c>
      <c r="RKC3" s="2" t="s">
        <v>12534</v>
      </c>
      <c r="RKD3" s="2" t="s">
        <v>12535</v>
      </c>
      <c r="RKE3" s="2" t="s">
        <v>12536</v>
      </c>
      <c r="RKF3" s="2" t="s">
        <v>12537</v>
      </c>
      <c r="RKG3" s="2" t="s">
        <v>12538</v>
      </c>
      <c r="RKH3" s="2" t="s">
        <v>12539</v>
      </c>
      <c r="RKI3" s="2" t="s">
        <v>12540</v>
      </c>
      <c r="RKJ3" s="2" t="s">
        <v>12541</v>
      </c>
      <c r="RKK3" s="2" t="s">
        <v>12542</v>
      </c>
      <c r="RKL3" s="2" t="s">
        <v>12543</v>
      </c>
      <c r="RKM3" s="2" t="s">
        <v>12544</v>
      </c>
      <c r="RKN3" s="2" t="s">
        <v>12545</v>
      </c>
      <c r="RKO3" s="2" t="s">
        <v>12546</v>
      </c>
      <c r="RKP3" s="2" t="s">
        <v>12547</v>
      </c>
      <c r="RKQ3" s="2" t="s">
        <v>12548</v>
      </c>
      <c r="RKR3" s="2" t="s">
        <v>12549</v>
      </c>
      <c r="RKS3" s="2" t="s">
        <v>12550</v>
      </c>
      <c r="RKT3" s="2" t="s">
        <v>12551</v>
      </c>
      <c r="RKU3" s="2" t="s">
        <v>12552</v>
      </c>
      <c r="RKV3" s="2" t="s">
        <v>12553</v>
      </c>
      <c r="RKW3" s="2" t="s">
        <v>12554</v>
      </c>
      <c r="RKX3" s="2" t="s">
        <v>12555</v>
      </c>
      <c r="RKY3" s="2" t="s">
        <v>12556</v>
      </c>
      <c r="RKZ3" s="2" t="s">
        <v>12557</v>
      </c>
      <c r="RLA3" s="2" t="s">
        <v>12558</v>
      </c>
      <c r="RLB3" s="2" t="s">
        <v>12559</v>
      </c>
      <c r="RLC3" s="2" t="s">
        <v>12560</v>
      </c>
      <c r="RLD3" s="2" t="s">
        <v>12561</v>
      </c>
      <c r="RLE3" s="2" t="s">
        <v>12562</v>
      </c>
      <c r="RLF3" s="2" t="s">
        <v>12563</v>
      </c>
      <c r="RLG3" s="2" t="s">
        <v>12564</v>
      </c>
      <c r="RLH3" s="2" t="s">
        <v>12565</v>
      </c>
      <c r="RLI3" s="2" t="s">
        <v>12566</v>
      </c>
      <c r="RLJ3" s="2" t="s">
        <v>12567</v>
      </c>
      <c r="RLK3" s="2" t="s">
        <v>12568</v>
      </c>
      <c r="RLL3" s="2" t="s">
        <v>12569</v>
      </c>
      <c r="RLM3" s="2" t="s">
        <v>12570</v>
      </c>
      <c r="RLN3" s="2" t="s">
        <v>12571</v>
      </c>
      <c r="RLO3" s="2" t="s">
        <v>12572</v>
      </c>
      <c r="RLP3" s="2" t="s">
        <v>12573</v>
      </c>
      <c r="RLQ3" s="2" t="s">
        <v>12574</v>
      </c>
      <c r="RLR3" s="2" t="s">
        <v>12575</v>
      </c>
      <c r="RLS3" s="2" t="s">
        <v>12576</v>
      </c>
      <c r="RLT3" s="2" t="s">
        <v>12577</v>
      </c>
      <c r="RLU3" s="2" t="s">
        <v>12578</v>
      </c>
      <c r="RLV3" s="2" t="s">
        <v>12579</v>
      </c>
      <c r="RLW3" s="2" t="s">
        <v>12580</v>
      </c>
      <c r="RLX3" s="2" t="s">
        <v>12581</v>
      </c>
      <c r="RLY3" s="2" t="s">
        <v>12582</v>
      </c>
      <c r="RLZ3" s="2" t="s">
        <v>12583</v>
      </c>
      <c r="RMA3" s="2" t="s">
        <v>12584</v>
      </c>
      <c r="RMB3" s="2" t="s">
        <v>12585</v>
      </c>
      <c r="RMC3" s="2" t="s">
        <v>12586</v>
      </c>
      <c r="RMD3" s="2" t="s">
        <v>12587</v>
      </c>
      <c r="RME3" s="2" t="s">
        <v>12588</v>
      </c>
      <c r="RMF3" s="2" t="s">
        <v>12589</v>
      </c>
      <c r="RMG3" s="2" t="s">
        <v>12590</v>
      </c>
      <c r="RMH3" s="2" t="s">
        <v>12591</v>
      </c>
      <c r="RMI3" s="2" t="s">
        <v>12592</v>
      </c>
      <c r="RMJ3" s="2" t="s">
        <v>12593</v>
      </c>
      <c r="RMK3" s="2" t="s">
        <v>12594</v>
      </c>
      <c r="RML3" s="2" t="s">
        <v>12595</v>
      </c>
      <c r="RMM3" s="2" t="s">
        <v>12596</v>
      </c>
      <c r="RMN3" s="2" t="s">
        <v>12597</v>
      </c>
      <c r="RMO3" s="2" t="s">
        <v>12598</v>
      </c>
      <c r="RMP3" s="2" t="s">
        <v>12599</v>
      </c>
      <c r="RMQ3" s="2" t="s">
        <v>12600</v>
      </c>
      <c r="RMR3" s="2" t="s">
        <v>12601</v>
      </c>
      <c r="RMS3" s="2" t="s">
        <v>12602</v>
      </c>
      <c r="RMT3" s="2" t="s">
        <v>12603</v>
      </c>
      <c r="RMU3" s="2" t="s">
        <v>12604</v>
      </c>
      <c r="RMV3" s="2" t="s">
        <v>12605</v>
      </c>
      <c r="RMW3" s="2" t="s">
        <v>12606</v>
      </c>
      <c r="RMX3" s="2" t="s">
        <v>12607</v>
      </c>
      <c r="RMY3" s="2" t="s">
        <v>12608</v>
      </c>
      <c r="RMZ3" s="2" t="s">
        <v>12609</v>
      </c>
      <c r="RNA3" s="2" t="s">
        <v>12610</v>
      </c>
      <c r="RNB3" s="2" t="s">
        <v>12611</v>
      </c>
      <c r="RNC3" s="2" t="s">
        <v>12612</v>
      </c>
      <c r="RND3" s="2" t="s">
        <v>12613</v>
      </c>
      <c r="RNE3" s="2" t="s">
        <v>12614</v>
      </c>
      <c r="RNF3" s="2" t="s">
        <v>12615</v>
      </c>
      <c r="RNG3" s="2" t="s">
        <v>12616</v>
      </c>
      <c r="RNH3" s="2" t="s">
        <v>12617</v>
      </c>
      <c r="RNI3" s="2" t="s">
        <v>12618</v>
      </c>
      <c r="RNJ3" s="2" t="s">
        <v>12619</v>
      </c>
      <c r="RNK3" s="2" t="s">
        <v>12620</v>
      </c>
      <c r="RNL3" s="2" t="s">
        <v>12621</v>
      </c>
      <c r="RNM3" s="2" t="s">
        <v>12622</v>
      </c>
      <c r="RNN3" s="2" t="s">
        <v>12623</v>
      </c>
      <c r="RNO3" s="2" t="s">
        <v>12624</v>
      </c>
      <c r="RNP3" s="2" t="s">
        <v>12625</v>
      </c>
      <c r="RNQ3" s="2" t="s">
        <v>12626</v>
      </c>
      <c r="RNR3" s="2" t="s">
        <v>12627</v>
      </c>
      <c r="RNS3" s="2" t="s">
        <v>12628</v>
      </c>
      <c r="RNT3" s="2" t="s">
        <v>12629</v>
      </c>
      <c r="RNU3" s="2" t="s">
        <v>12630</v>
      </c>
      <c r="RNV3" s="2" t="s">
        <v>12631</v>
      </c>
      <c r="RNW3" s="2" t="s">
        <v>12632</v>
      </c>
      <c r="RNX3" s="2" t="s">
        <v>12633</v>
      </c>
      <c r="RNY3" s="2" t="s">
        <v>12634</v>
      </c>
      <c r="RNZ3" s="2" t="s">
        <v>12635</v>
      </c>
      <c r="ROA3" s="2" t="s">
        <v>12636</v>
      </c>
      <c r="ROB3" s="2" t="s">
        <v>12637</v>
      </c>
      <c r="ROC3" s="2" t="s">
        <v>12638</v>
      </c>
      <c r="ROD3" s="2" t="s">
        <v>12639</v>
      </c>
      <c r="ROE3" s="2" t="s">
        <v>12640</v>
      </c>
      <c r="ROF3" s="2" t="s">
        <v>12641</v>
      </c>
      <c r="ROG3" s="2" t="s">
        <v>12642</v>
      </c>
      <c r="ROH3" s="2" t="s">
        <v>12643</v>
      </c>
      <c r="ROI3" s="2" t="s">
        <v>12644</v>
      </c>
      <c r="ROJ3" s="2" t="s">
        <v>12645</v>
      </c>
      <c r="ROK3" s="2" t="s">
        <v>12646</v>
      </c>
      <c r="ROL3" s="2" t="s">
        <v>12647</v>
      </c>
      <c r="ROM3" s="2" t="s">
        <v>12648</v>
      </c>
      <c r="RON3" s="2" t="s">
        <v>12649</v>
      </c>
      <c r="ROO3" s="2" t="s">
        <v>12650</v>
      </c>
      <c r="ROP3" s="2" t="s">
        <v>12651</v>
      </c>
      <c r="ROQ3" s="2" t="s">
        <v>12652</v>
      </c>
      <c r="ROR3" s="2" t="s">
        <v>12653</v>
      </c>
      <c r="ROS3" s="2" t="s">
        <v>12654</v>
      </c>
      <c r="ROT3" s="2" t="s">
        <v>12655</v>
      </c>
      <c r="ROU3" s="2" t="s">
        <v>12656</v>
      </c>
      <c r="ROV3" s="2" t="s">
        <v>12657</v>
      </c>
      <c r="ROW3" s="2" t="s">
        <v>12658</v>
      </c>
      <c r="ROX3" s="2" t="s">
        <v>12659</v>
      </c>
      <c r="ROY3" s="2" t="s">
        <v>12660</v>
      </c>
      <c r="ROZ3" s="2" t="s">
        <v>12661</v>
      </c>
      <c r="RPA3" s="2" t="s">
        <v>12662</v>
      </c>
      <c r="RPB3" s="2" t="s">
        <v>12663</v>
      </c>
      <c r="RPC3" s="2" t="s">
        <v>12664</v>
      </c>
      <c r="RPD3" s="2" t="s">
        <v>12665</v>
      </c>
      <c r="RPE3" s="2" t="s">
        <v>12666</v>
      </c>
      <c r="RPF3" s="2" t="s">
        <v>12667</v>
      </c>
      <c r="RPG3" s="2" t="s">
        <v>12668</v>
      </c>
      <c r="RPH3" s="2" t="s">
        <v>12669</v>
      </c>
      <c r="RPI3" s="2" t="s">
        <v>12670</v>
      </c>
      <c r="RPJ3" s="2" t="s">
        <v>12671</v>
      </c>
      <c r="RPK3" s="2" t="s">
        <v>12672</v>
      </c>
      <c r="RPL3" s="2" t="s">
        <v>12673</v>
      </c>
      <c r="RPM3" s="2" t="s">
        <v>12674</v>
      </c>
      <c r="RPN3" s="2" t="s">
        <v>12675</v>
      </c>
      <c r="RPO3" s="2" t="s">
        <v>12676</v>
      </c>
      <c r="RPP3" s="2" t="s">
        <v>12677</v>
      </c>
      <c r="RPQ3" s="2" t="s">
        <v>12678</v>
      </c>
      <c r="RPR3" s="2" t="s">
        <v>12679</v>
      </c>
      <c r="RPS3" s="2" t="s">
        <v>12680</v>
      </c>
      <c r="RPT3" s="2" t="s">
        <v>12681</v>
      </c>
      <c r="RPU3" s="2" t="s">
        <v>12682</v>
      </c>
      <c r="RPV3" s="2" t="s">
        <v>12683</v>
      </c>
      <c r="RPW3" s="2" t="s">
        <v>12684</v>
      </c>
      <c r="RPX3" s="2" t="s">
        <v>12685</v>
      </c>
      <c r="RPY3" s="2" t="s">
        <v>12686</v>
      </c>
      <c r="RPZ3" s="2" t="s">
        <v>12687</v>
      </c>
      <c r="RQA3" s="2" t="s">
        <v>12688</v>
      </c>
      <c r="RQB3" s="2" t="s">
        <v>12689</v>
      </c>
      <c r="RQC3" s="2" t="s">
        <v>12690</v>
      </c>
      <c r="RQD3" s="2" t="s">
        <v>12691</v>
      </c>
      <c r="RQE3" s="2" t="s">
        <v>12692</v>
      </c>
      <c r="RQF3" s="2" t="s">
        <v>12693</v>
      </c>
      <c r="RQG3" s="2" t="s">
        <v>12694</v>
      </c>
      <c r="RQH3" s="2" t="s">
        <v>12695</v>
      </c>
      <c r="RQI3" s="2" t="s">
        <v>12696</v>
      </c>
      <c r="RQJ3" s="2" t="s">
        <v>12697</v>
      </c>
      <c r="RQK3" s="2" t="s">
        <v>12698</v>
      </c>
      <c r="RQL3" s="2" t="s">
        <v>12699</v>
      </c>
      <c r="RQM3" s="2" t="s">
        <v>12700</v>
      </c>
      <c r="RQN3" s="2" t="s">
        <v>12701</v>
      </c>
      <c r="RQO3" s="2" t="s">
        <v>12702</v>
      </c>
      <c r="RQP3" s="2" t="s">
        <v>12703</v>
      </c>
      <c r="RQQ3" s="2" t="s">
        <v>12704</v>
      </c>
      <c r="RQR3" s="2" t="s">
        <v>12705</v>
      </c>
      <c r="RQS3" s="2" t="s">
        <v>12706</v>
      </c>
      <c r="RQT3" s="2" t="s">
        <v>12707</v>
      </c>
      <c r="RQU3" s="2" t="s">
        <v>12708</v>
      </c>
      <c r="RQV3" s="2" t="s">
        <v>12709</v>
      </c>
      <c r="RQW3" s="2" t="s">
        <v>12710</v>
      </c>
      <c r="RQX3" s="2" t="s">
        <v>12711</v>
      </c>
      <c r="RQY3" s="2" t="s">
        <v>12712</v>
      </c>
      <c r="RQZ3" s="2" t="s">
        <v>12713</v>
      </c>
      <c r="RRA3" s="2" t="s">
        <v>12714</v>
      </c>
      <c r="RRB3" s="2" t="s">
        <v>12715</v>
      </c>
      <c r="RRC3" s="2" t="s">
        <v>12716</v>
      </c>
      <c r="RRD3" s="2" t="s">
        <v>12717</v>
      </c>
      <c r="RRE3" s="2" t="s">
        <v>12718</v>
      </c>
      <c r="RRF3" s="2" t="s">
        <v>12719</v>
      </c>
      <c r="RRG3" s="2" t="s">
        <v>12720</v>
      </c>
      <c r="RRH3" s="2" t="s">
        <v>12721</v>
      </c>
      <c r="RRI3" s="2" t="s">
        <v>12722</v>
      </c>
      <c r="RRJ3" s="2" t="s">
        <v>12723</v>
      </c>
      <c r="RRK3" s="2" t="s">
        <v>12724</v>
      </c>
      <c r="RRL3" s="2" t="s">
        <v>12725</v>
      </c>
      <c r="RRM3" s="2" t="s">
        <v>12726</v>
      </c>
      <c r="RRN3" s="2" t="s">
        <v>12727</v>
      </c>
      <c r="RRO3" s="2" t="s">
        <v>12728</v>
      </c>
      <c r="RRP3" s="2" t="s">
        <v>12729</v>
      </c>
      <c r="RRQ3" s="2" t="s">
        <v>12730</v>
      </c>
      <c r="RRR3" s="2" t="s">
        <v>12731</v>
      </c>
      <c r="RRS3" s="2" t="s">
        <v>12732</v>
      </c>
      <c r="RRT3" s="2" t="s">
        <v>12733</v>
      </c>
      <c r="RRU3" s="2" t="s">
        <v>12734</v>
      </c>
      <c r="RRV3" s="2" t="s">
        <v>12735</v>
      </c>
      <c r="RRW3" s="2" t="s">
        <v>12736</v>
      </c>
      <c r="RRX3" s="2" t="s">
        <v>12737</v>
      </c>
      <c r="RRY3" s="2" t="s">
        <v>12738</v>
      </c>
      <c r="RRZ3" s="2" t="s">
        <v>12739</v>
      </c>
      <c r="RSA3" s="2" t="s">
        <v>12740</v>
      </c>
      <c r="RSB3" s="2" t="s">
        <v>12741</v>
      </c>
      <c r="RSC3" s="2" t="s">
        <v>12742</v>
      </c>
      <c r="RSD3" s="2" t="s">
        <v>12743</v>
      </c>
      <c r="RSE3" s="2" t="s">
        <v>12744</v>
      </c>
      <c r="RSF3" s="2" t="s">
        <v>12745</v>
      </c>
      <c r="RSG3" s="2" t="s">
        <v>12746</v>
      </c>
      <c r="RSH3" s="2" t="s">
        <v>12747</v>
      </c>
      <c r="RSI3" s="2" t="s">
        <v>12748</v>
      </c>
      <c r="RSJ3" s="2" t="s">
        <v>12749</v>
      </c>
      <c r="RSK3" s="2" t="s">
        <v>12750</v>
      </c>
      <c r="RSL3" s="2" t="s">
        <v>12751</v>
      </c>
      <c r="RSM3" s="2" t="s">
        <v>12752</v>
      </c>
      <c r="RSN3" s="2" t="s">
        <v>12753</v>
      </c>
      <c r="RSO3" s="2" t="s">
        <v>12754</v>
      </c>
      <c r="RSP3" s="2" t="s">
        <v>12755</v>
      </c>
      <c r="RSQ3" s="2" t="s">
        <v>12756</v>
      </c>
      <c r="RSR3" s="2" t="s">
        <v>12757</v>
      </c>
      <c r="RSS3" s="2" t="s">
        <v>12758</v>
      </c>
      <c r="RST3" s="2" t="s">
        <v>12759</v>
      </c>
      <c r="RSU3" s="2" t="s">
        <v>12760</v>
      </c>
      <c r="RSV3" s="2" t="s">
        <v>12761</v>
      </c>
      <c r="RSW3" s="2" t="s">
        <v>12762</v>
      </c>
      <c r="RSX3" s="2" t="s">
        <v>12763</v>
      </c>
      <c r="RSY3" s="2" t="s">
        <v>12764</v>
      </c>
      <c r="RSZ3" s="2" t="s">
        <v>12765</v>
      </c>
      <c r="RTA3" s="2" t="s">
        <v>12766</v>
      </c>
      <c r="RTB3" s="2" t="s">
        <v>12767</v>
      </c>
      <c r="RTC3" s="2" t="s">
        <v>12768</v>
      </c>
      <c r="RTD3" s="2" t="s">
        <v>12769</v>
      </c>
      <c r="RTE3" s="2" t="s">
        <v>12770</v>
      </c>
      <c r="RTF3" s="2" t="s">
        <v>12771</v>
      </c>
      <c r="RTG3" s="2" t="s">
        <v>12772</v>
      </c>
      <c r="RTH3" s="2" t="s">
        <v>12773</v>
      </c>
      <c r="RTI3" s="2" t="s">
        <v>12774</v>
      </c>
      <c r="RTJ3" s="2" t="s">
        <v>12775</v>
      </c>
      <c r="RTK3" s="2" t="s">
        <v>12776</v>
      </c>
      <c r="RTL3" s="2" t="s">
        <v>12777</v>
      </c>
      <c r="RTM3" s="2" t="s">
        <v>12778</v>
      </c>
      <c r="RTN3" s="2" t="s">
        <v>12779</v>
      </c>
      <c r="RTO3" s="2" t="s">
        <v>12780</v>
      </c>
      <c r="RTP3" s="2" t="s">
        <v>12781</v>
      </c>
      <c r="RTQ3" s="2" t="s">
        <v>12782</v>
      </c>
      <c r="RTR3" s="2" t="s">
        <v>12783</v>
      </c>
      <c r="RTS3" s="2" t="s">
        <v>12784</v>
      </c>
      <c r="RTT3" s="2" t="s">
        <v>12785</v>
      </c>
      <c r="RTU3" s="2" t="s">
        <v>12786</v>
      </c>
      <c r="RTV3" s="2" t="s">
        <v>12787</v>
      </c>
      <c r="RTW3" s="2" t="s">
        <v>12788</v>
      </c>
      <c r="RTX3" s="2" t="s">
        <v>12789</v>
      </c>
      <c r="RTY3" s="2" t="s">
        <v>12790</v>
      </c>
      <c r="RTZ3" s="2" t="s">
        <v>12791</v>
      </c>
      <c r="RUA3" s="2" t="s">
        <v>12792</v>
      </c>
      <c r="RUB3" s="2" t="s">
        <v>12793</v>
      </c>
      <c r="RUC3" s="2" t="s">
        <v>12794</v>
      </c>
      <c r="RUD3" s="2" t="s">
        <v>12795</v>
      </c>
      <c r="RUE3" s="2" t="s">
        <v>12796</v>
      </c>
      <c r="RUF3" s="2" t="s">
        <v>12797</v>
      </c>
      <c r="RUG3" s="2" t="s">
        <v>12798</v>
      </c>
      <c r="RUH3" s="2" t="s">
        <v>12799</v>
      </c>
      <c r="RUI3" s="2" t="s">
        <v>12800</v>
      </c>
      <c r="RUJ3" s="2" t="s">
        <v>12801</v>
      </c>
      <c r="RUK3" s="2" t="s">
        <v>12802</v>
      </c>
      <c r="RUL3" s="2" t="s">
        <v>12803</v>
      </c>
      <c r="RUM3" s="2" t="s">
        <v>12804</v>
      </c>
      <c r="RUN3" s="2" t="s">
        <v>12805</v>
      </c>
      <c r="RUO3" s="2" t="s">
        <v>12806</v>
      </c>
      <c r="RUP3" s="2" t="s">
        <v>12807</v>
      </c>
      <c r="RUQ3" s="2" t="s">
        <v>12808</v>
      </c>
      <c r="RUR3" s="2" t="s">
        <v>12809</v>
      </c>
      <c r="RUS3" s="2" t="s">
        <v>12810</v>
      </c>
      <c r="RUT3" s="2" t="s">
        <v>12811</v>
      </c>
      <c r="RUU3" s="2" t="s">
        <v>12812</v>
      </c>
      <c r="RUV3" s="2" t="s">
        <v>12813</v>
      </c>
      <c r="RUW3" s="2" t="s">
        <v>12814</v>
      </c>
      <c r="RUX3" s="2" t="s">
        <v>12815</v>
      </c>
      <c r="RUY3" s="2" t="s">
        <v>12816</v>
      </c>
      <c r="RUZ3" s="2" t="s">
        <v>12817</v>
      </c>
      <c r="RVA3" s="2" t="s">
        <v>12818</v>
      </c>
      <c r="RVB3" s="2" t="s">
        <v>12819</v>
      </c>
      <c r="RVC3" s="2" t="s">
        <v>12820</v>
      </c>
      <c r="RVD3" s="2" t="s">
        <v>12821</v>
      </c>
      <c r="RVE3" s="2" t="s">
        <v>12822</v>
      </c>
      <c r="RVF3" s="2" t="s">
        <v>12823</v>
      </c>
      <c r="RVG3" s="2" t="s">
        <v>12824</v>
      </c>
      <c r="RVH3" s="2" t="s">
        <v>12825</v>
      </c>
      <c r="RVI3" s="2" t="s">
        <v>12826</v>
      </c>
      <c r="RVJ3" s="2" t="s">
        <v>12827</v>
      </c>
      <c r="RVK3" s="2" t="s">
        <v>12828</v>
      </c>
      <c r="RVL3" s="2" t="s">
        <v>12829</v>
      </c>
      <c r="RVM3" s="2" t="s">
        <v>12830</v>
      </c>
      <c r="RVN3" s="2" t="s">
        <v>12831</v>
      </c>
      <c r="RVO3" s="2" t="s">
        <v>12832</v>
      </c>
      <c r="RVP3" s="2" t="s">
        <v>12833</v>
      </c>
      <c r="RVQ3" s="2" t="s">
        <v>12834</v>
      </c>
      <c r="RVR3" s="2" t="s">
        <v>12835</v>
      </c>
      <c r="RVS3" s="2" t="s">
        <v>12836</v>
      </c>
      <c r="RVT3" s="2" t="s">
        <v>12837</v>
      </c>
      <c r="RVU3" s="2" t="s">
        <v>12838</v>
      </c>
      <c r="RVV3" s="2" t="s">
        <v>12839</v>
      </c>
      <c r="RVW3" s="2" t="s">
        <v>12840</v>
      </c>
      <c r="RVX3" s="2" t="s">
        <v>12841</v>
      </c>
      <c r="RVY3" s="2" t="s">
        <v>12842</v>
      </c>
      <c r="RVZ3" s="2" t="s">
        <v>12843</v>
      </c>
      <c r="RWA3" s="2" t="s">
        <v>12844</v>
      </c>
      <c r="RWB3" s="2" t="s">
        <v>12845</v>
      </c>
      <c r="RWC3" s="2" t="s">
        <v>12846</v>
      </c>
      <c r="RWD3" s="2" t="s">
        <v>12847</v>
      </c>
      <c r="RWE3" s="2" t="s">
        <v>12848</v>
      </c>
      <c r="RWF3" s="2" t="s">
        <v>12849</v>
      </c>
      <c r="RWG3" s="2" t="s">
        <v>12850</v>
      </c>
      <c r="RWH3" s="2" t="s">
        <v>12851</v>
      </c>
      <c r="RWI3" s="2" t="s">
        <v>12852</v>
      </c>
      <c r="RWJ3" s="2" t="s">
        <v>12853</v>
      </c>
      <c r="RWK3" s="2" t="s">
        <v>12854</v>
      </c>
      <c r="RWL3" s="2" t="s">
        <v>12855</v>
      </c>
      <c r="RWM3" s="2" t="s">
        <v>12856</v>
      </c>
      <c r="RWN3" s="2" t="s">
        <v>12857</v>
      </c>
      <c r="RWO3" s="2" t="s">
        <v>12858</v>
      </c>
      <c r="RWP3" s="2" t="s">
        <v>12859</v>
      </c>
      <c r="RWQ3" s="2" t="s">
        <v>12860</v>
      </c>
      <c r="RWR3" s="2" t="s">
        <v>12861</v>
      </c>
      <c r="RWS3" s="2" t="s">
        <v>12862</v>
      </c>
      <c r="RWT3" s="2" t="s">
        <v>12863</v>
      </c>
      <c r="RWU3" s="2" t="s">
        <v>12864</v>
      </c>
      <c r="RWV3" s="2" t="s">
        <v>12865</v>
      </c>
      <c r="RWW3" s="2" t="s">
        <v>12866</v>
      </c>
      <c r="RWX3" s="2" t="s">
        <v>12867</v>
      </c>
      <c r="RWY3" s="2" t="s">
        <v>12868</v>
      </c>
      <c r="RWZ3" s="2" t="s">
        <v>12869</v>
      </c>
      <c r="RXA3" s="2" t="s">
        <v>12870</v>
      </c>
      <c r="RXB3" s="2" t="s">
        <v>12871</v>
      </c>
      <c r="RXC3" s="2" t="s">
        <v>12872</v>
      </c>
      <c r="RXD3" s="2" t="s">
        <v>12873</v>
      </c>
      <c r="RXE3" s="2" t="s">
        <v>12874</v>
      </c>
      <c r="RXF3" s="2" t="s">
        <v>12875</v>
      </c>
      <c r="RXG3" s="2" t="s">
        <v>12876</v>
      </c>
      <c r="RXH3" s="2" t="s">
        <v>12877</v>
      </c>
      <c r="RXI3" s="2" t="s">
        <v>12878</v>
      </c>
      <c r="RXJ3" s="2" t="s">
        <v>12879</v>
      </c>
      <c r="RXK3" s="2" t="s">
        <v>12880</v>
      </c>
      <c r="RXL3" s="2" t="s">
        <v>12881</v>
      </c>
      <c r="RXM3" s="2" t="s">
        <v>12882</v>
      </c>
      <c r="RXN3" s="2" t="s">
        <v>12883</v>
      </c>
      <c r="RXO3" s="2" t="s">
        <v>12884</v>
      </c>
      <c r="RXP3" s="2" t="s">
        <v>12885</v>
      </c>
      <c r="RXQ3" s="2" t="s">
        <v>12886</v>
      </c>
      <c r="RXR3" s="2" t="s">
        <v>12887</v>
      </c>
      <c r="RXS3" s="2" t="s">
        <v>12888</v>
      </c>
      <c r="RXT3" s="2" t="s">
        <v>12889</v>
      </c>
      <c r="RXU3" s="2" t="s">
        <v>12890</v>
      </c>
      <c r="RXV3" s="2" t="s">
        <v>12891</v>
      </c>
      <c r="RXW3" s="2" t="s">
        <v>12892</v>
      </c>
      <c r="RXX3" s="2" t="s">
        <v>12893</v>
      </c>
      <c r="RXY3" s="2" t="s">
        <v>12894</v>
      </c>
      <c r="RXZ3" s="2" t="s">
        <v>12895</v>
      </c>
      <c r="RYA3" s="2" t="s">
        <v>12896</v>
      </c>
      <c r="RYB3" s="2" t="s">
        <v>12897</v>
      </c>
      <c r="RYC3" s="2" t="s">
        <v>12898</v>
      </c>
      <c r="RYD3" s="2" t="s">
        <v>12899</v>
      </c>
      <c r="RYE3" s="2" t="s">
        <v>12900</v>
      </c>
      <c r="RYF3" s="2" t="s">
        <v>12901</v>
      </c>
      <c r="RYG3" s="2" t="s">
        <v>12902</v>
      </c>
      <c r="RYH3" s="2" t="s">
        <v>12903</v>
      </c>
      <c r="RYI3" s="2" t="s">
        <v>12904</v>
      </c>
      <c r="RYJ3" s="2" t="s">
        <v>12905</v>
      </c>
      <c r="RYK3" s="2" t="s">
        <v>12906</v>
      </c>
      <c r="RYL3" s="2" t="s">
        <v>12907</v>
      </c>
      <c r="RYM3" s="2" t="s">
        <v>12908</v>
      </c>
      <c r="RYN3" s="2" t="s">
        <v>12909</v>
      </c>
      <c r="RYO3" s="2" t="s">
        <v>12910</v>
      </c>
      <c r="RYP3" s="2" t="s">
        <v>12911</v>
      </c>
      <c r="RYQ3" s="2" t="s">
        <v>12912</v>
      </c>
      <c r="RYR3" s="2" t="s">
        <v>12913</v>
      </c>
      <c r="RYS3" s="2" t="s">
        <v>12914</v>
      </c>
      <c r="RYT3" s="2" t="s">
        <v>12915</v>
      </c>
      <c r="RYU3" s="2" t="s">
        <v>12916</v>
      </c>
      <c r="RYV3" s="2" t="s">
        <v>12917</v>
      </c>
      <c r="RYW3" s="2" t="s">
        <v>12918</v>
      </c>
      <c r="RYX3" s="2" t="s">
        <v>12919</v>
      </c>
      <c r="RYY3" s="2" t="s">
        <v>12920</v>
      </c>
      <c r="RYZ3" s="2" t="s">
        <v>12921</v>
      </c>
      <c r="RZA3" s="2" t="s">
        <v>12922</v>
      </c>
      <c r="RZB3" s="2" t="s">
        <v>12923</v>
      </c>
      <c r="RZC3" s="2" t="s">
        <v>12924</v>
      </c>
      <c r="RZD3" s="2" t="s">
        <v>12925</v>
      </c>
      <c r="RZE3" s="2" t="s">
        <v>12926</v>
      </c>
      <c r="RZF3" s="2" t="s">
        <v>12927</v>
      </c>
      <c r="RZG3" s="2" t="s">
        <v>12928</v>
      </c>
      <c r="RZH3" s="2" t="s">
        <v>12929</v>
      </c>
      <c r="RZI3" s="2" t="s">
        <v>12930</v>
      </c>
      <c r="RZJ3" s="2" t="s">
        <v>12931</v>
      </c>
      <c r="RZK3" s="2" t="s">
        <v>12932</v>
      </c>
      <c r="RZL3" s="2" t="s">
        <v>12933</v>
      </c>
      <c r="RZM3" s="2" t="s">
        <v>12934</v>
      </c>
      <c r="RZN3" s="2" t="s">
        <v>12935</v>
      </c>
      <c r="RZO3" s="2" t="s">
        <v>12936</v>
      </c>
      <c r="RZP3" s="2" t="s">
        <v>12937</v>
      </c>
      <c r="RZQ3" s="2" t="s">
        <v>12938</v>
      </c>
      <c r="RZR3" s="2" t="s">
        <v>12939</v>
      </c>
      <c r="RZS3" s="2" t="s">
        <v>12940</v>
      </c>
      <c r="RZT3" s="2" t="s">
        <v>12941</v>
      </c>
      <c r="RZU3" s="2" t="s">
        <v>12942</v>
      </c>
      <c r="RZV3" s="2" t="s">
        <v>12943</v>
      </c>
      <c r="RZW3" s="2" t="s">
        <v>12944</v>
      </c>
      <c r="RZX3" s="2" t="s">
        <v>12945</v>
      </c>
      <c r="RZY3" s="2" t="s">
        <v>12946</v>
      </c>
      <c r="RZZ3" s="2" t="s">
        <v>12947</v>
      </c>
      <c r="SAA3" s="2" t="s">
        <v>12948</v>
      </c>
      <c r="SAB3" s="2" t="s">
        <v>12949</v>
      </c>
      <c r="SAC3" s="2" t="s">
        <v>12950</v>
      </c>
      <c r="SAD3" s="2" t="s">
        <v>12951</v>
      </c>
      <c r="SAE3" s="2" t="s">
        <v>12952</v>
      </c>
      <c r="SAF3" s="2" t="s">
        <v>12953</v>
      </c>
      <c r="SAG3" s="2" t="s">
        <v>12954</v>
      </c>
      <c r="SAH3" s="2" t="s">
        <v>12955</v>
      </c>
      <c r="SAI3" s="2" t="s">
        <v>12956</v>
      </c>
      <c r="SAJ3" s="2" t="s">
        <v>12957</v>
      </c>
      <c r="SAK3" s="2" t="s">
        <v>12958</v>
      </c>
      <c r="SAL3" s="2" t="s">
        <v>12959</v>
      </c>
      <c r="SAM3" s="2" t="s">
        <v>12960</v>
      </c>
      <c r="SAN3" s="2" t="s">
        <v>12961</v>
      </c>
      <c r="SAO3" s="2" t="s">
        <v>12962</v>
      </c>
      <c r="SAP3" s="2" t="s">
        <v>12963</v>
      </c>
      <c r="SAQ3" s="2" t="s">
        <v>12964</v>
      </c>
      <c r="SAR3" s="2" t="s">
        <v>12965</v>
      </c>
      <c r="SAS3" s="2" t="s">
        <v>12966</v>
      </c>
      <c r="SAT3" s="2" t="s">
        <v>12967</v>
      </c>
      <c r="SAU3" s="2" t="s">
        <v>12968</v>
      </c>
      <c r="SAV3" s="2" t="s">
        <v>12969</v>
      </c>
      <c r="SAW3" s="2" t="s">
        <v>12970</v>
      </c>
      <c r="SAX3" s="2" t="s">
        <v>12971</v>
      </c>
      <c r="SAY3" s="2" t="s">
        <v>12972</v>
      </c>
      <c r="SAZ3" s="2" t="s">
        <v>12973</v>
      </c>
      <c r="SBA3" s="2" t="s">
        <v>12974</v>
      </c>
      <c r="SBB3" s="2" t="s">
        <v>12975</v>
      </c>
      <c r="SBC3" s="2" t="s">
        <v>12976</v>
      </c>
      <c r="SBD3" s="2" t="s">
        <v>12977</v>
      </c>
      <c r="SBE3" s="2" t="s">
        <v>12978</v>
      </c>
      <c r="SBF3" s="2" t="s">
        <v>12979</v>
      </c>
      <c r="SBG3" s="2" t="s">
        <v>12980</v>
      </c>
      <c r="SBH3" s="2" t="s">
        <v>12981</v>
      </c>
      <c r="SBI3" s="2" t="s">
        <v>12982</v>
      </c>
      <c r="SBJ3" s="2" t="s">
        <v>12983</v>
      </c>
      <c r="SBK3" s="2" t="s">
        <v>12984</v>
      </c>
      <c r="SBL3" s="2" t="s">
        <v>12985</v>
      </c>
      <c r="SBM3" s="2" t="s">
        <v>12986</v>
      </c>
      <c r="SBN3" s="2" t="s">
        <v>12987</v>
      </c>
      <c r="SBO3" s="2" t="s">
        <v>12988</v>
      </c>
      <c r="SBP3" s="2" t="s">
        <v>12989</v>
      </c>
      <c r="SBQ3" s="2" t="s">
        <v>12990</v>
      </c>
      <c r="SBR3" s="2" t="s">
        <v>12991</v>
      </c>
      <c r="SBS3" s="2" t="s">
        <v>12992</v>
      </c>
      <c r="SBT3" s="2" t="s">
        <v>12993</v>
      </c>
      <c r="SBU3" s="2" t="s">
        <v>12994</v>
      </c>
      <c r="SBV3" s="2" t="s">
        <v>12995</v>
      </c>
      <c r="SBW3" s="2" t="s">
        <v>12996</v>
      </c>
      <c r="SBX3" s="2" t="s">
        <v>12997</v>
      </c>
      <c r="SBY3" s="2" t="s">
        <v>12998</v>
      </c>
      <c r="SBZ3" s="2" t="s">
        <v>12999</v>
      </c>
      <c r="SCA3" s="2" t="s">
        <v>13000</v>
      </c>
      <c r="SCB3" s="2" t="s">
        <v>13001</v>
      </c>
      <c r="SCC3" s="2" t="s">
        <v>13002</v>
      </c>
      <c r="SCD3" s="2" t="s">
        <v>13003</v>
      </c>
      <c r="SCE3" s="2" t="s">
        <v>13004</v>
      </c>
      <c r="SCF3" s="2" t="s">
        <v>13005</v>
      </c>
      <c r="SCG3" s="2" t="s">
        <v>13006</v>
      </c>
      <c r="SCH3" s="2" t="s">
        <v>13007</v>
      </c>
      <c r="SCI3" s="2" t="s">
        <v>13008</v>
      </c>
      <c r="SCJ3" s="2" t="s">
        <v>13009</v>
      </c>
      <c r="SCK3" s="2" t="s">
        <v>13010</v>
      </c>
      <c r="SCL3" s="2" t="s">
        <v>13011</v>
      </c>
      <c r="SCM3" s="2" t="s">
        <v>13012</v>
      </c>
      <c r="SCN3" s="2" t="s">
        <v>13013</v>
      </c>
      <c r="SCO3" s="2" t="s">
        <v>13014</v>
      </c>
      <c r="SCP3" s="2" t="s">
        <v>13015</v>
      </c>
      <c r="SCQ3" s="2" t="s">
        <v>13016</v>
      </c>
      <c r="SCR3" s="2" t="s">
        <v>13017</v>
      </c>
      <c r="SCS3" s="2" t="s">
        <v>13018</v>
      </c>
      <c r="SCT3" s="2" t="s">
        <v>13019</v>
      </c>
      <c r="SCU3" s="2" t="s">
        <v>13020</v>
      </c>
      <c r="SCV3" s="2" t="s">
        <v>13021</v>
      </c>
      <c r="SCW3" s="2" t="s">
        <v>13022</v>
      </c>
      <c r="SCX3" s="2" t="s">
        <v>13023</v>
      </c>
      <c r="SCY3" s="2" t="s">
        <v>13024</v>
      </c>
      <c r="SCZ3" s="2" t="s">
        <v>13025</v>
      </c>
      <c r="SDA3" s="2" t="s">
        <v>13026</v>
      </c>
      <c r="SDB3" s="2" t="s">
        <v>13027</v>
      </c>
      <c r="SDC3" s="2" t="s">
        <v>13028</v>
      </c>
      <c r="SDD3" s="2" t="s">
        <v>13029</v>
      </c>
      <c r="SDE3" s="2" t="s">
        <v>13030</v>
      </c>
      <c r="SDF3" s="2" t="s">
        <v>13031</v>
      </c>
      <c r="SDG3" s="2" t="s">
        <v>13032</v>
      </c>
      <c r="SDH3" s="2" t="s">
        <v>13033</v>
      </c>
      <c r="SDI3" s="2" t="s">
        <v>13034</v>
      </c>
      <c r="SDJ3" s="2" t="s">
        <v>13035</v>
      </c>
      <c r="SDK3" s="2" t="s">
        <v>13036</v>
      </c>
      <c r="SDL3" s="2" t="s">
        <v>13037</v>
      </c>
      <c r="SDM3" s="2" t="s">
        <v>13038</v>
      </c>
      <c r="SDN3" s="2" t="s">
        <v>13039</v>
      </c>
      <c r="SDO3" s="2" t="s">
        <v>13040</v>
      </c>
      <c r="SDP3" s="2" t="s">
        <v>13041</v>
      </c>
      <c r="SDQ3" s="2" t="s">
        <v>13042</v>
      </c>
      <c r="SDR3" s="2" t="s">
        <v>13043</v>
      </c>
      <c r="SDS3" s="2" t="s">
        <v>13044</v>
      </c>
      <c r="SDT3" s="2" t="s">
        <v>13045</v>
      </c>
      <c r="SDU3" s="2" t="s">
        <v>13046</v>
      </c>
      <c r="SDV3" s="2" t="s">
        <v>13047</v>
      </c>
      <c r="SDW3" s="2" t="s">
        <v>13048</v>
      </c>
      <c r="SDX3" s="2" t="s">
        <v>13049</v>
      </c>
      <c r="SDY3" s="2" t="s">
        <v>13050</v>
      </c>
      <c r="SDZ3" s="2" t="s">
        <v>13051</v>
      </c>
      <c r="SEA3" s="2" t="s">
        <v>13052</v>
      </c>
      <c r="SEB3" s="2" t="s">
        <v>13053</v>
      </c>
      <c r="SEC3" s="2" t="s">
        <v>13054</v>
      </c>
      <c r="SED3" s="2" t="s">
        <v>13055</v>
      </c>
      <c r="SEE3" s="2" t="s">
        <v>13056</v>
      </c>
      <c r="SEF3" s="2" t="s">
        <v>13057</v>
      </c>
      <c r="SEG3" s="2" t="s">
        <v>13058</v>
      </c>
      <c r="SEH3" s="2" t="s">
        <v>13059</v>
      </c>
      <c r="SEI3" s="2" t="s">
        <v>13060</v>
      </c>
      <c r="SEJ3" s="2" t="s">
        <v>13061</v>
      </c>
      <c r="SEK3" s="2" t="s">
        <v>13062</v>
      </c>
      <c r="SEL3" s="2" t="s">
        <v>13063</v>
      </c>
      <c r="SEM3" s="2" t="s">
        <v>13064</v>
      </c>
      <c r="SEN3" s="2" t="s">
        <v>13065</v>
      </c>
      <c r="SEO3" s="2" t="s">
        <v>13066</v>
      </c>
      <c r="SEP3" s="2" t="s">
        <v>13067</v>
      </c>
      <c r="SEQ3" s="2" t="s">
        <v>13068</v>
      </c>
      <c r="SER3" s="2" t="s">
        <v>13069</v>
      </c>
      <c r="SES3" s="2" t="s">
        <v>13070</v>
      </c>
      <c r="SET3" s="2" t="s">
        <v>13071</v>
      </c>
      <c r="SEU3" s="2" t="s">
        <v>13072</v>
      </c>
      <c r="SEV3" s="2" t="s">
        <v>13073</v>
      </c>
      <c r="SEW3" s="2" t="s">
        <v>13074</v>
      </c>
      <c r="SEX3" s="2" t="s">
        <v>13075</v>
      </c>
      <c r="SEY3" s="2" t="s">
        <v>13076</v>
      </c>
      <c r="SEZ3" s="2" t="s">
        <v>13077</v>
      </c>
      <c r="SFA3" s="2" t="s">
        <v>13078</v>
      </c>
      <c r="SFB3" s="2" t="s">
        <v>13079</v>
      </c>
      <c r="SFC3" s="2" t="s">
        <v>13080</v>
      </c>
      <c r="SFD3" s="2" t="s">
        <v>13081</v>
      </c>
      <c r="SFE3" s="2" t="s">
        <v>13082</v>
      </c>
      <c r="SFF3" s="2" t="s">
        <v>13083</v>
      </c>
      <c r="SFG3" s="2" t="s">
        <v>13084</v>
      </c>
      <c r="SFH3" s="2" t="s">
        <v>13085</v>
      </c>
      <c r="SFI3" s="2" t="s">
        <v>13086</v>
      </c>
      <c r="SFJ3" s="2" t="s">
        <v>13087</v>
      </c>
      <c r="SFK3" s="2" t="s">
        <v>13088</v>
      </c>
      <c r="SFL3" s="2" t="s">
        <v>13089</v>
      </c>
      <c r="SFM3" s="2" t="s">
        <v>13090</v>
      </c>
      <c r="SFN3" s="2" t="s">
        <v>13091</v>
      </c>
      <c r="SFO3" s="2" t="s">
        <v>13092</v>
      </c>
      <c r="SFP3" s="2" t="s">
        <v>13093</v>
      </c>
      <c r="SFQ3" s="2" t="s">
        <v>13094</v>
      </c>
      <c r="SFR3" s="2" t="s">
        <v>13095</v>
      </c>
      <c r="SFS3" s="2" t="s">
        <v>13096</v>
      </c>
      <c r="SFT3" s="2" t="s">
        <v>13097</v>
      </c>
      <c r="SFU3" s="2" t="s">
        <v>13098</v>
      </c>
      <c r="SFV3" s="2" t="s">
        <v>13099</v>
      </c>
      <c r="SFW3" s="2" t="s">
        <v>13100</v>
      </c>
      <c r="SFX3" s="2" t="s">
        <v>13101</v>
      </c>
      <c r="SFY3" s="2" t="s">
        <v>13102</v>
      </c>
      <c r="SFZ3" s="2" t="s">
        <v>13103</v>
      </c>
      <c r="SGA3" s="2" t="s">
        <v>13104</v>
      </c>
      <c r="SGB3" s="2" t="s">
        <v>13105</v>
      </c>
      <c r="SGC3" s="2" t="s">
        <v>13106</v>
      </c>
      <c r="SGD3" s="2" t="s">
        <v>13107</v>
      </c>
      <c r="SGE3" s="2" t="s">
        <v>13108</v>
      </c>
      <c r="SGF3" s="2" t="s">
        <v>13109</v>
      </c>
      <c r="SGG3" s="2" t="s">
        <v>13110</v>
      </c>
      <c r="SGH3" s="2" t="s">
        <v>13111</v>
      </c>
      <c r="SGI3" s="2" t="s">
        <v>13112</v>
      </c>
      <c r="SGJ3" s="2" t="s">
        <v>13113</v>
      </c>
      <c r="SGK3" s="2" t="s">
        <v>13114</v>
      </c>
      <c r="SGL3" s="2" t="s">
        <v>13115</v>
      </c>
      <c r="SGM3" s="2" t="s">
        <v>13116</v>
      </c>
      <c r="SGN3" s="2" t="s">
        <v>13117</v>
      </c>
      <c r="SGO3" s="2" t="s">
        <v>13118</v>
      </c>
      <c r="SGP3" s="2" t="s">
        <v>13119</v>
      </c>
      <c r="SGQ3" s="2" t="s">
        <v>13120</v>
      </c>
      <c r="SGR3" s="2" t="s">
        <v>13121</v>
      </c>
      <c r="SGS3" s="2" t="s">
        <v>13122</v>
      </c>
      <c r="SGT3" s="2" t="s">
        <v>13123</v>
      </c>
      <c r="SGU3" s="2" t="s">
        <v>13124</v>
      </c>
      <c r="SGV3" s="2" t="s">
        <v>13125</v>
      </c>
      <c r="SGW3" s="2" t="s">
        <v>13126</v>
      </c>
      <c r="SGX3" s="2" t="s">
        <v>13127</v>
      </c>
      <c r="SGY3" s="2" t="s">
        <v>13128</v>
      </c>
      <c r="SGZ3" s="2" t="s">
        <v>13129</v>
      </c>
      <c r="SHA3" s="2" t="s">
        <v>13130</v>
      </c>
      <c r="SHB3" s="2" t="s">
        <v>13131</v>
      </c>
      <c r="SHC3" s="2" t="s">
        <v>13132</v>
      </c>
      <c r="SHD3" s="2" t="s">
        <v>13133</v>
      </c>
      <c r="SHE3" s="2" t="s">
        <v>13134</v>
      </c>
      <c r="SHF3" s="2" t="s">
        <v>13135</v>
      </c>
      <c r="SHG3" s="2" t="s">
        <v>13136</v>
      </c>
      <c r="SHH3" s="2" t="s">
        <v>13137</v>
      </c>
      <c r="SHI3" s="2" t="s">
        <v>13138</v>
      </c>
      <c r="SHJ3" s="2" t="s">
        <v>13139</v>
      </c>
      <c r="SHK3" s="2" t="s">
        <v>13140</v>
      </c>
      <c r="SHL3" s="2" t="s">
        <v>13141</v>
      </c>
      <c r="SHM3" s="2" t="s">
        <v>13142</v>
      </c>
      <c r="SHN3" s="2" t="s">
        <v>13143</v>
      </c>
      <c r="SHO3" s="2" t="s">
        <v>13144</v>
      </c>
      <c r="SHP3" s="2" t="s">
        <v>13145</v>
      </c>
      <c r="SHQ3" s="2" t="s">
        <v>13146</v>
      </c>
      <c r="SHR3" s="2" t="s">
        <v>13147</v>
      </c>
      <c r="SHS3" s="2" t="s">
        <v>13148</v>
      </c>
      <c r="SHT3" s="2" t="s">
        <v>13149</v>
      </c>
      <c r="SHU3" s="2" t="s">
        <v>13150</v>
      </c>
      <c r="SHV3" s="2" t="s">
        <v>13151</v>
      </c>
      <c r="SHW3" s="2" t="s">
        <v>13152</v>
      </c>
      <c r="SHX3" s="2" t="s">
        <v>13153</v>
      </c>
      <c r="SHY3" s="2" t="s">
        <v>13154</v>
      </c>
      <c r="SHZ3" s="2" t="s">
        <v>13155</v>
      </c>
      <c r="SIA3" s="2" t="s">
        <v>13156</v>
      </c>
      <c r="SIB3" s="2" t="s">
        <v>13157</v>
      </c>
      <c r="SIC3" s="2" t="s">
        <v>13158</v>
      </c>
      <c r="SID3" s="2" t="s">
        <v>13159</v>
      </c>
      <c r="SIE3" s="2" t="s">
        <v>13160</v>
      </c>
      <c r="SIF3" s="2" t="s">
        <v>13161</v>
      </c>
      <c r="SIG3" s="2" t="s">
        <v>13162</v>
      </c>
      <c r="SIH3" s="2" t="s">
        <v>13163</v>
      </c>
      <c r="SII3" s="2" t="s">
        <v>13164</v>
      </c>
      <c r="SIJ3" s="2" t="s">
        <v>13165</v>
      </c>
      <c r="SIK3" s="2" t="s">
        <v>13166</v>
      </c>
      <c r="SIL3" s="2" t="s">
        <v>13167</v>
      </c>
      <c r="SIM3" s="2" t="s">
        <v>13168</v>
      </c>
      <c r="SIN3" s="2" t="s">
        <v>13169</v>
      </c>
      <c r="SIO3" s="2" t="s">
        <v>13170</v>
      </c>
      <c r="SIP3" s="2" t="s">
        <v>13171</v>
      </c>
      <c r="SIQ3" s="2" t="s">
        <v>13172</v>
      </c>
      <c r="SIR3" s="2" t="s">
        <v>13173</v>
      </c>
      <c r="SIS3" s="2" t="s">
        <v>13174</v>
      </c>
      <c r="SIT3" s="2" t="s">
        <v>13175</v>
      </c>
      <c r="SIU3" s="2" t="s">
        <v>13176</v>
      </c>
      <c r="SIV3" s="2" t="s">
        <v>13177</v>
      </c>
      <c r="SIW3" s="2" t="s">
        <v>13178</v>
      </c>
      <c r="SIX3" s="2" t="s">
        <v>13179</v>
      </c>
      <c r="SIY3" s="2" t="s">
        <v>13180</v>
      </c>
      <c r="SIZ3" s="2" t="s">
        <v>13181</v>
      </c>
      <c r="SJA3" s="2" t="s">
        <v>13182</v>
      </c>
      <c r="SJB3" s="2" t="s">
        <v>13183</v>
      </c>
      <c r="SJC3" s="2" t="s">
        <v>13184</v>
      </c>
      <c r="SJD3" s="2" t="s">
        <v>13185</v>
      </c>
      <c r="SJE3" s="2" t="s">
        <v>13186</v>
      </c>
      <c r="SJF3" s="2" t="s">
        <v>13187</v>
      </c>
      <c r="SJG3" s="2" t="s">
        <v>13188</v>
      </c>
      <c r="SJH3" s="2" t="s">
        <v>13189</v>
      </c>
      <c r="SJI3" s="2" t="s">
        <v>13190</v>
      </c>
      <c r="SJJ3" s="2" t="s">
        <v>13191</v>
      </c>
      <c r="SJK3" s="2" t="s">
        <v>13192</v>
      </c>
      <c r="SJL3" s="2" t="s">
        <v>13193</v>
      </c>
      <c r="SJM3" s="2" t="s">
        <v>13194</v>
      </c>
      <c r="SJN3" s="2" t="s">
        <v>13195</v>
      </c>
      <c r="SJO3" s="2" t="s">
        <v>13196</v>
      </c>
      <c r="SJP3" s="2" t="s">
        <v>13197</v>
      </c>
      <c r="SJQ3" s="2" t="s">
        <v>13198</v>
      </c>
      <c r="SJR3" s="2" t="s">
        <v>13199</v>
      </c>
      <c r="SJS3" s="2" t="s">
        <v>13200</v>
      </c>
      <c r="SJT3" s="2" t="s">
        <v>13201</v>
      </c>
      <c r="SJU3" s="2" t="s">
        <v>13202</v>
      </c>
      <c r="SJV3" s="2" t="s">
        <v>13203</v>
      </c>
      <c r="SJW3" s="2" t="s">
        <v>13204</v>
      </c>
      <c r="SJX3" s="2" t="s">
        <v>13205</v>
      </c>
      <c r="SJY3" s="2" t="s">
        <v>13206</v>
      </c>
      <c r="SJZ3" s="2" t="s">
        <v>13207</v>
      </c>
      <c r="SKA3" s="2" t="s">
        <v>13208</v>
      </c>
      <c r="SKB3" s="2" t="s">
        <v>13209</v>
      </c>
      <c r="SKC3" s="2" t="s">
        <v>13210</v>
      </c>
      <c r="SKD3" s="2" t="s">
        <v>13211</v>
      </c>
      <c r="SKE3" s="2" t="s">
        <v>13212</v>
      </c>
      <c r="SKF3" s="2" t="s">
        <v>13213</v>
      </c>
      <c r="SKG3" s="2" t="s">
        <v>13214</v>
      </c>
      <c r="SKH3" s="2" t="s">
        <v>13215</v>
      </c>
      <c r="SKI3" s="2" t="s">
        <v>13216</v>
      </c>
      <c r="SKJ3" s="2" t="s">
        <v>13217</v>
      </c>
      <c r="SKK3" s="2" t="s">
        <v>13218</v>
      </c>
      <c r="SKL3" s="2" t="s">
        <v>13219</v>
      </c>
      <c r="SKM3" s="2" t="s">
        <v>13220</v>
      </c>
      <c r="SKN3" s="2" t="s">
        <v>13221</v>
      </c>
      <c r="SKO3" s="2" t="s">
        <v>13222</v>
      </c>
      <c r="SKP3" s="2" t="s">
        <v>13223</v>
      </c>
      <c r="SKQ3" s="2" t="s">
        <v>13224</v>
      </c>
      <c r="SKR3" s="2" t="s">
        <v>13225</v>
      </c>
      <c r="SKS3" s="2" t="s">
        <v>13226</v>
      </c>
      <c r="SKT3" s="2" t="s">
        <v>13227</v>
      </c>
      <c r="SKU3" s="2" t="s">
        <v>13228</v>
      </c>
      <c r="SKV3" s="2" t="s">
        <v>13229</v>
      </c>
      <c r="SKW3" s="2" t="s">
        <v>13230</v>
      </c>
      <c r="SKX3" s="2" t="s">
        <v>13231</v>
      </c>
      <c r="SKY3" s="2" t="s">
        <v>13232</v>
      </c>
      <c r="SKZ3" s="2" t="s">
        <v>13233</v>
      </c>
      <c r="SLA3" s="2" t="s">
        <v>13234</v>
      </c>
      <c r="SLB3" s="2" t="s">
        <v>13235</v>
      </c>
      <c r="SLC3" s="2" t="s">
        <v>13236</v>
      </c>
      <c r="SLD3" s="2" t="s">
        <v>13237</v>
      </c>
      <c r="SLE3" s="2" t="s">
        <v>13238</v>
      </c>
      <c r="SLF3" s="2" t="s">
        <v>13239</v>
      </c>
      <c r="SLG3" s="2" t="s">
        <v>13240</v>
      </c>
      <c r="SLH3" s="2" t="s">
        <v>13241</v>
      </c>
      <c r="SLI3" s="2" t="s">
        <v>13242</v>
      </c>
      <c r="SLJ3" s="2" t="s">
        <v>13243</v>
      </c>
      <c r="SLK3" s="2" t="s">
        <v>13244</v>
      </c>
      <c r="SLL3" s="2" t="s">
        <v>13245</v>
      </c>
      <c r="SLM3" s="2" t="s">
        <v>13246</v>
      </c>
      <c r="SLN3" s="2" t="s">
        <v>13247</v>
      </c>
      <c r="SLO3" s="2" t="s">
        <v>13248</v>
      </c>
      <c r="SLP3" s="2" t="s">
        <v>13249</v>
      </c>
      <c r="SLQ3" s="2" t="s">
        <v>13250</v>
      </c>
      <c r="SLR3" s="2" t="s">
        <v>13251</v>
      </c>
      <c r="SLS3" s="2" t="s">
        <v>13252</v>
      </c>
      <c r="SLT3" s="2" t="s">
        <v>13253</v>
      </c>
      <c r="SLU3" s="2" t="s">
        <v>13254</v>
      </c>
      <c r="SLV3" s="2" t="s">
        <v>13255</v>
      </c>
      <c r="SLW3" s="2" t="s">
        <v>13256</v>
      </c>
      <c r="SLX3" s="2" t="s">
        <v>13257</v>
      </c>
      <c r="SLY3" s="2" t="s">
        <v>13258</v>
      </c>
      <c r="SLZ3" s="2" t="s">
        <v>13259</v>
      </c>
      <c r="SMA3" s="2" t="s">
        <v>13260</v>
      </c>
      <c r="SMB3" s="2" t="s">
        <v>13261</v>
      </c>
      <c r="SMC3" s="2" t="s">
        <v>13262</v>
      </c>
      <c r="SMD3" s="2" t="s">
        <v>13263</v>
      </c>
      <c r="SME3" s="2" t="s">
        <v>13264</v>
      </c>
      <c r="SMF3" s="2" t="s">
        <v>13265</v>
      </c>
      <c r="SMG3" s="2" t="s">
        <v>13266</v>
      </c>
      <c r="SMH3" s="2" t="s">
        <v>13267</v>
      </c>
      <c r="SMI3" s="2" t="s">
        <v>13268</v>
      </c>
      <c r="SMJ3" s="2" t="s">
        <v>13269</v>
      </c>
      <c r="SMK3" s="2" t="s">
        <v>13270</v>
      </c>
      <c r="SML3" s="2" t="s">
        <v>13271</v>
      </c>
      <c r="SMM3" s="2" t="s">
        <v>13272</v>
      </c>
      <c r="SMN3" s="2" t="s">
        <v>13273</v>
      </c>
      <c r="SMO3" s="2" t="s">
        <v>13274</v>
      </c>
      <c r="SMP3" s="2" t="s">
        <v>13275</v>
      </c>
      <c r="SMQ3" s="2" t="s">
        <v>13276</v>
      </c>
      <c r="SMR3" s="2" t="s">
        <v>13277</v>
      </c>
      <c r="SMS3" s="2" t="s">
        <v>13278</v>
      </c>
      <c r="SMT3" s="2" t="s">
        <v>13279</v>
      </c>
      <c r="SMU3" s="2" t="s">
        <v>13280</v>
      </c>
      <c r="SMV3" s="2" t="s">
        <v>13281</v>
      </c>
      <c r="SMW3" s="2" t="s">
        <v>13282</v>
      </c>
      <c r="SMX3" s="2" t="s">
        <v>13283</v>
      </c>
      <c r="SMY3" s="2" t="s">
        <v>13284</v>
      </c>
      <c r="SMZ3" s="2" t="s">
        <v>13285</v>
      </c>
      <c r="SNA3" s="2" t="s">
        <v>13286</v>
      </c>
      <c r="SNB3" s="2" t="s">
        <v>13287</v>
      </c>
      <c r="SNC3" s="2" t="s">
        <v>13288</v>
      </c>
      <c r="SND3" s="2" t="s">
        <v>13289</v>
      </c>
      <c r="SNE3" s="2" t="s">
        <v>13290</v>
      </c>
      <c r="SNF3" s="2" t="s">
        <v>13291</v>
      </c>
      <c r="SNG3" s="2" t="s">
        <v>13292</v>
      </c>
      <c r="SNH3" s="2" t="s">
        <v>13293</v>
      </c>
      <c r="SNI3" s="2" t="s">
        <v>13294</v>
      </c>
      <c r="SNJ3" s="2" t="s">
        <v>13295</v>
      </c>
      <c r="SNK3" s="2" t="s">
        <v>13296</v>
      </c>
      <c r="SNL3" s="2" t="s">
        <v>13297</v>
      </c>
      <c r="SNM3" s="2" t="s">
        <v>13298</v>
      </c>
      <c r="SNN3" s="2" t="s">
        <v>13299</v>
      </c>
      <c r="SNO3" s="2" t="s">
        <v>13300</v>
      </c>
      <c r="SNP3" s="2" t="s">
        <v>13301</v>
      </c>
      <c r="SNQ3" s="2" t="s">
        <v>13302</v>
      </c>
      <c r="SNR3" s="2" t="s">
        <v>13303</v>
      </c>
      <c r="SNS3" s="2" t="s">
        <v>13304</v>
      </c>
      <c r="SNT3" s="2" t="s">
        <v>13305</v>
      </c>
      <c r="SNU3" s="2" t="s">
        <v>13306</v>
      </c>
      <c r="SNV3" s="2" t="s">
        <v>13307</v>
      </c>
      <c r="SNW3" s="2" t="s">
        <v>13308</v>
      </c>
      <c r="SNX3" s="2" t="s">
        <v>13309</v>
      </c>
      <c r="SNY3" s="2" t="s">
        <v>13310</v>
      </c>
      <c r="SNZ3" s="2" t="s">
        <v>13311</v>
      </c>
      <c r="SOA3" s="2" t="s">
        <v>13312</v>
      </c>
      <c r="SOB3" s="2" t="s">
        <v>13313</v>
      </c>
      <c r="SOC3" s="2" t="s">
        <v>13314</v>
      </c>
      <c r="SOD3" s="2" t="s">
        <v>13315</v>
      </c>
      <c r="SOE3" s="2" t="s">
        <v>13316</v>
      </c>
      <c r="SOF3" s="2" t="s">
        <v>13317</v>
      </c>
      <c r="SOG3" s="2" t="s">
        <v>13318</v>
      </c>
      <c r="SOH3" s="2" t="s">
        <v>13319</v>
      </c>
      <c r="SOI3" s="2" t="s">
        <v>13320</v>
      </c>
      <c r="SOJ3" s="2" t="s">
        <v>13321</v>
      </c>
      <c r="SOK3" s="2" t="s">
        <v>13322</v>
      </c>
      <c r="SOL3" s="2" t="s">
        <v>13323</v>
      </c>
      <c r="SOM3" s="2" t="s">
        <v>13324</v>
      </c>
      <c r="SON3" s="2" t="s">
        <v>13325</v>
      </c>
      <c r="SOO3" s="2" t="s">
        <v>13326</v>
      </c>
      <c r="SOP3" s="2" t="s">
        <v>13327</v>
      </c>
      <c r="SOQ3" s="2" t="s">
        <v>13328</v>
      </c>
      <c r="SOR3" s="2" t="s">
        <v>13329</v>
      </c>
      <c r="SOS3" s="2" t="s">
        <v>13330</v>
      </c>
      <c r="SOT3" s="2" t="s">
        <v>13331</v>
      </c>
      <c r="SOU3" s="2" t="s">
        <v>13332</v>
      </c>
      <c r="SOV3" s="2" t="s">
        <v>13333</v>
      </c>
      <c r="SOW3" s="2" t="s">
        <v>13334</v>
      </c>
      <c r="SOX3" s="2" t="s">
        <v>13335</v>
      </c>
      <c r="SOY3" s="2" t="s">
        <v>13336</v>
      </c>
      <c r="SOZ3" s="2" t="s">
        <v>13337</v>
      </c>
      <c r="SPA3" s="2" t="s">
        <v>13338</v>
      </c>
      <c r="SPB3" s="2" t="s">
        <v>13339</v>
      </c>
      <c r="SPC3" s="2" t="s">
        <v>13340</v>
      </c>
      <c r="SPD3" s="2" t="s">
        <v>13341</v>
      </c>
      <c r="SPE3" s="2" t="s">
        <v>13342</v>
      </c>
      <c r="SPF3" s="2" t="s">
        <v>13343</v>
      </c>
      <c r="SPG3" s="2" t="s">
        <v>13344</v>
      </c>
      <c r="SPH3" s="2" t="s">
        <v>13345</v>
      </c>
      <c r="SPI3" s="2" t="s">
        <v>13346</v>
      </c>
      <c r="SPJ3" s="2" t="s">
        <v>13347</v>
      </c>
      <c r="SPK3" s="2" t="s">
        <v>13348</v>
      </c>
      <c r="SPL3" s="2" t="s">
        <v>13349</v>
      </c>
      <c r="SPM3" s="2" t="s">
        <v>13350</v>
      </c>
      <c r="SPN3" s="2" t="s">
        <v>13351</v>
      </c>
      <c r="SPO3" s="2" t="s">
        <v>13352</v>
      </c>
      <c r="SPP3" s="2" t="s">
        <v>13353</v>
      </c>
      <c r="SPQ3" s="2" t="s">
        <v>13354</v>
      </c>
      <c r="SPR3" s="2" t="s">
        <v>13355</v>
      </c>
      <c r="SPS3" s="2" t="s">
        <v>13356</v>
      </c>
      <c r="SPT3" s="2" t="s">
        <v>13357</v>
      </c>
      <c r="SPU3" s="2" t="s">
        <v>13358</v>
      </c>
      <c r="SPV3" s="2" t="s">
        <v>13359</v>
      </c>
      <c r="SPW3" s="2" t="s">
        <v>13360</v>
      </c>
      <c r="SPX3" s="2" t="s">
        <v>13361</v>
      </c>
      <c r="SPY3" s="2" t="s">
        <v>13362</v>
      </c>
      <c r="SPZ3" s="2" t="s">
        <v>13363</v>
      </c>
      <c r="SQA3" s="2" t="s">
        <v>13364</v>
      </c>
      <c r="SQB3" s="2" t="s">
        <v>13365</v>
      </c>
      <c r="SQC3" s="2" t="s">
        <v>13366</v>
      </c>
      <c r="SQD3" s="2" t="s">
        <v>13367</v>
      </c>
      <c r="SQE3" s="2" t="s">
        <v>13368</v>
      </c>
      <c r="SQF3" s="2" t="s">
        <v>13369</v>
      </c>
      <c r="SQG3" s="2" t="s">
        <v>13370</v>
      </c>
      <c r="SQH3" s="2" t="s">
        <v>13371</v>
      </c>
      <c r="SQI3" s="2" t="s">
        <v>13372</v>
      </c>
      <c r="SQJ3" s="2" t="s">
        <v>13373</v>
      </c>
      <c r="SQK3" s="2" t="s">
        <v>13374</v>
      </c>
      <c r="SQL3" s="2" t="s">
        <v>13375</v>
      </c>
      <c r="SQM3" s="2" t="s">
        <v>13376</v>
      </c>
      <c r="SQN3" s="2" t="s">
        <v>13377</v>
      </c>
      <c r="SQO3" s="2" t="s">
        <v>13378</v>
      </c>
      <c r="SQP3" s="2" t="s">
        <v>13379</v>
      </c>
      <c r="SQQ3" s="2" t="s">
        <v>13380</v>
      </c>
      <c r="SQR3" s="2" t="s">
        <v>13381</v>
      </c>
      <c r="SQS3" s="2" t="s">
        <v>13382</v>
      </c>
      <c r="SQT3" s="2" t="s">
        <v>13383</v>
      </c>
      <c r="SQU3" s="2" t="s">
        <v>13384</v>
      </c>
      <c r="SQV3" s="2" t="s">
        <v>13385</v>
      </c>
      <c r="SQW3" s="2" t="s">
        <v>13386</v>
      </c>
      <c r="SQX3" s="2" t="s">
        <v>13387</v>
      </c>
      <c r="SQY3" s="2" t="s">
        <v>13388</v>
      </c>
      <c r="SQZ3" s="2" t="s">
        <v>13389</v>
      </c>
      <c r="SRA3" s="2" t="s">
        <v>13390</v>
      </c>
      <c r="SRB3" s="2" t="s">
        <v>13391</v>
      </c>
      <c r="SRC3" s="2" t="s">
        <v>13392</v>
      </c>
      <c r="SRD3" s="2" t="s">
        <v>13393</v>
      </c>
      <c r="SRE3" s="2" t="s">
        <v>13394</v>
      </c>
      <c r="SRF3" s="2" t="s">
        <v>13395</v>
      </c>
      <c r="SRG3" s="2" t="s">
        <v>13396</v>
      </c>
      <c r="SRH3" s="2" t="s">
        <v>13397</v>
      </c>
      <c r="SRI3" s="2" t="s">
        <v>13398</v>
      </c>
      <c r="SRJ3" s="2" t="s">
        <v>13399</v>
      </c>
      <c r="SRK3" s="2" t="s">
        <v>13400</v>
      </c>
      <c r="SRL3" s="2" t="s">
        <v>13401</v>
      </c>
      <c r="SRM3" s="2" t="s">
        <v>13402</v>
      </c>
      <c r="SRN3" s="2" t="s">
        <v>13403</v>
      </c>
      <c r="SRO3" s="2" t="s">
        <v>13404</v>
      </c>
      <c r="SRP3" s="2" t="s">
        <v>13405</v>
      </c>
      <c r="SRQ3" s="2" t="s">
        <v>13406</v>
      </c>
      <c r="SRR3" s="2" t="s">
        <v>13407</v>
      </c>
      <c r="SRS3" s="2" t="s">
        <v>13408</v>
      </c>
      <c r="SRT3" s="2" t="s">
        <v>13409</v>
      </c>
      <c r="SRU3" s="2" t="s">
        <v>13410</v>
      </c>
      <c r="SRV3" s="2" t="s">
        <v>13411</v>
      </c>
      <c r="SRW3" s="2" t="s">
        <v>13412</v>
      </c>
      <c r="SRX3" s="2" t="s">
        <v>13413</v>
      </c>
      <c r="SRY3" s="2" t="s">
        <v>13414</v>
      </c>
      <c r="SRZ3" s="2" t="s">
        <v>13415</v>
      </c>
      <c r="SSA3" s="2" t="s">
        <v>13416</v>
      </c>
      <c r="SSB3" s="2" t="s">
        <v>13417</v>
      </c>
      <c r="SSC3" s="2" t="s">
        <v>13418</v>
      </c>
      <c r="SSD3" s="2" t="s">
        <v>13419</v>
      </c>
      <c r="SSE3" s="2" t="s">
        <v>13420</v>
      </c>
      <c r="SSF3" s="2" t="s">
        <v>13421</v>
      </c>
      <c r="SSG3" s="2" t="s">
        <v>13422</v>
      </c>
      <c r="SSH3" s="2" t="s">
        <v>13423</v>
      </c>
      <c r="SSI3" s="2" t="s">
        <v>13424</v>
      </c>
      <c r="SSJ3" s="2" t="s">
        <v>13425</v>
      </c>
      <c r="SSK3" s="2" t="s">
        <v>13426</v>
      </c>
      <c r="SSL3" s="2" t="s">
        <v>13427</v>
      </c>
      <c r="SSM3" s="2" t="s">
        <v>13428</v>
      </c>
      <c r="SSN3" s="2" t="s">
        <v>13429</v>
      </c>
      <c r="SSO3" s="2" t="s">
        <v>13430</v>
      </c>
      <c r="SSP3" s="2" t="s">
        <v>13431</v>
      </c>
      <c r="SSQ3" s="2" t="s">
        <v>13432</v>
      </c>
      <c r="SSR3" s="2" t="s">
        <v>13433</v>
      </c>
      <c r="SSS3" s="2" t="s">
        <v>13434</v>
      </c>
      <c r="SST3" s="2" t="s">
        <v>13435</v>
      </c>
      <c r="SSU3" s="2" t="s">
        <v>13436</v>
      </c>
      <c r="SSV3" s="2" t="s">
        <v>13437</v>
      </c>
      <c r="SSW3" s="2" t="s">
        <v>13438</v>
      </c>
      <c r="SSX3" s="2" t="s">
        <v>13439</v>
      </c>
      <c r="SSY3" s="2" t="s">
        <v>13440</v>
      </c>
      <c r="SSZ3" s="2" t="s">
        <v>13441</v>
      </c>
      <c r="STA3" s="2" t="s">
        <v>13442</v>
      </c>
      <c r="STB3" s="2" t="s">
        <v>13443</v>
      </c>
      <c r="STC3" s="2" t="s">
        <v>13444</v>
      </c>
      <c r="STD3" s="2" t="s">
        <v>13445</v>
      </c>
      <c r="STE3" s="2" t="s">
        <v>13446</v>
      </c>
      <c r="STF3" s="2" t="s">
        <v>13447</v>
      </c>
      <c r="STG3" s="2" t="s">
        <v>13448</v>
      </c>
      <c r="STH3" s="2" t="s">
        <v>13449</v>
      </c>
      <c r="STI3" s="2" t="s">
        <v>13450</v>
      </c>
      <c r="STJ3" s="2" t="s">
        <v>13451</v>
      </c>
      <c r="STK3" s="2" t="s">
        <v>13452</v>
      </c>
      <c r="STL3" s="2" t="s">
        <v>13453</v>
      </c>
      <c r="STM3" s="2" t="s">
        <v>13454</v>
      </c>
      <c r="STN3" s="2" t="s">
        <v>13455</v>
      </c>
      <c r="STO3" s="2" t="s">
        <v>13456</v>
      </c>
      <c r="STP3" s="2" t="s">
        <v>13457</v>
      </c>
      <c r="STQ3" s="2" t="s">
        <v>13458</v>
      </c>
      <c r="STR3" s="2" t="s">
        <v>13459</v>
      </c>
      <c r="STS3" s="2" t="s">
        <v>13460</v>
      </c>
      <c r="STT3" s="2" t="s">
        <v>13461</v>
      </c>
      <c r="STU3" s="2" t="s">
        <v>13462</v>
      </c>
      <c r="STV3" s="2" t="s">
        <v>13463</v>
      </c>
      <c r="STW3" s="2" t="s">
        <v>13464</v>
      </c>
      <c r="STX3" s="2" t="s">
        <v>13465</v>
      </c>
      <c r="STY3" s="2" t="s">
        <v>13466</v>
      </c>
      <c r="STZ3" s="2" t="s">
        <v>13467</v>
      </c>
      <c r="SUA3" s="2" t="s">
        <v>13468</v>
      </c>
      <c r="SUB3" s="2" t="s">
        <v>13469</v>
      </c>
      <c r="SUC3" s="2" t="s">
        <v>13470</v>
      </c>
      <c r="SUD3" s="2" t="s">
        <v>13471</v>
      </c>
      <c r="SUE3" s="2" t="s">
        <v>13472</v>
      </c>
      <c r="SUF3" s="2" t="s">
        <v>13473</v>
      </c>
      <c r="SUG3" s="2" t="s">
        <v>13474</v>
      </c>
      <c r="SUH3" s="2" t="s">
        <v>13475</v>
      </c>
      <c r="SUI3" s="2" t="s">
        <v>13476</v>
      </c>
      <c r="SUJ3" s="2" t="s">
        <v>13477</v>
      </c>
      <c r="SUK3" s="2" t="s">
        <v>13478</v>
      </c>
      <c r="SUL3" s="2" t="s">
        <v>13479</v>
      </c>
      <c r="SUM3" s="2" t="s">
        <v>13480</v>
      </c>
      <c r="SUN3" s="2" t="s">
        <v>13481</v>
      </c>
      <c r="SUO3" s="2" t="s">
        <v>13482</v>
      </c>
      <c r="SUP3" s="2" t="s">
        <v>13483</v>
      </c>
      <c r="SUQ3" s="2" t="s">
        <v>13484</v>
      </c>
      <c r="SUR3" s="2" t="s">
        <v>13485</v>
      </c>
      <c r="SUS3" s="2" t="s">
        <v>13486</v>
      </c>
      <c r="SUT3" s="2" t="s">
        <v>13487</v>
      </c>
      <c r="SUU3" s="2" t="s">
        <v>13488</v>
      </c>
      <c r="SUV3" s="2" t="s">
        <v>13489</v>
      </c>
      <c r="SUW3" s="2" t="s">
        <v>13490</v>
      </c>
      <c r="SUX3" s="2" t="s">
        <v>13491</v>
      </c>
      <c r="SUY3" s="2" t="s">
        <v>13492</v>
      </c>
      <c r="SUZ3" s="2" t="s">
        <v>13493</v>
      </c>
      <c r="SVA3" s="2" t="s">
        <v>13494</v>
      </c>
      <c r="SVB3" s="2" t="s">
        <v>13495</v>
      </c>
      <c r="SVC3" s="2" t="s">
        <v>13496</v>
      </c>
      <c r="SVD3" s="2" t="s">
        <v>13497</v>
      </c>
      <c r="SVE3" s="2" t="s">
        <v>13498</v>
      </c>
      <c r="SVF3" s="2" t="s">
        <v>13499</v>
      </c>
      <c r="SVG3" s="2" t="s">
        <v>13500</v>
      </c>
      <c r="SVH3" s="2" t="s">
        <v>13501</v>
      </c>
      <c r="SVI3" s="2" t="s">
        <v>13502</v>
      </c>
      <c r="SVJ3" s="2" t="s">
        <v>13503</v>
      </c>
      <c r="SVK3" s="2" t="s">
        <v>13504</v>
      </c>
      <c r="SVL3" s="2" t="s">
        <v>13505</v>
      </c>
      <c r="SVM3" s="2" t="s">
        <v>13506</v>
      </c>
      <c r="SVN3" s="2" t="s">
        <v>13507</v>
      </c>
      <c r="SVO3" s="2" t="s">
        <v>13508</v>
      </c>
      <c r="SVP3" s="2" t="s">
        <v>13509</v>
      </c>
      <c r="SVQ3" s="2" t="s">
        <v>13510</v>
      </c>
      <c r="SVR3" s="2" t="s">
        <v>13511</v>
      </c>
      <c r="SVS3" s="2" t="s">
        <v>13512</v>
      </c>
      <c r="SVT3" s="2" t="s">
        <v>13513</v>
      </c>
      <c r="SVU3" s="2" t="s">
        <v>13514</v>
      </c>
      <c r="SVV3" s="2" t="s">
        <v>13515</v>
      </c>
      <c r="SVW3" s="2" t="s">
        <v>13516</v>
      </c>
      <c r="SVX3" s="2" t="s">
        <v>13517</v>
      </c>
      <c r="SVY3" s="2" t="s">
        <v>13518</v>
      </c>
      <c r="SVZ3" s="2" t="s">
        <v>13519</v>
      </c>
      <c r="SWA3" s="2" t="s">
        <v>13520</v>
      </c>
      <c r="SWB3" s="2" t="s">
        <v>13521</v>
      </c>
      <c r="SWC3" s="2" t="s">
        <v>13522</v>
      </c>
      <c r="SWD3" s="2" t="s">
        <v>13523</v>
      </c>
      <c r="SWE3" s="2" t="s">
        <v>13524</v>
      </c>
      <c r="SWF3" s="2" t="s">
        <v>13525</v>
      </c>
      <c r="SWG3" s="2" t="s">
        <v>13526</v>
      </c>
      <c r="SWH3" s="2" t="s">
        <v>13527</v>
      </c>
      <c r="SWI3" s="2" t="s">
        <v>13528</v>
      </c>
      <c r="SWJ3" s="2" t="s">
        <v>13529</v>
      </c>
      <c r="SWK3" s="2" t="s">
        <v>13530</v>
      </c>
      <c r="SWL3" s="2" t="s">
        <v>13531</v>
      </c>
      <c r="SWM3" s="2" t="s">
        <v>13532</v>
      </c>
      <c r="SWN3" s="2" t="s">
        <v>13533</v>
      </c>
      <c r="SWO3" s="2" t="s">
        <v>13534</v>
      </c>
      <c r="SWP3" s="2" t="s">
        <v>13535</v>
      </c>
      <c r="SWQ3" s="2" t="s">
        <v>13536</v>
      </c>
      <c r="SWR3" s="2" t="s">
        <v>13537</v>
      </c>
      <c r="SWS3" s="2" t="s">
        <v>13538</v>
      </c>
      <c r="SWT3" s="2" t="s">
        <v>13539</v>
      </c>
      <c r="SWU3" s="2" t="s">
        <v>13540</v>
      </c>
      <c r="SWV3" s="2" t="s">
        <v>13541</v>
      </c>
      <c r="SWW3" s="2" t="s">
        <v>13542</v>
      </c>
      <c r="SWX3" s="2" t="s">
        <v>13543</v>
      </c>
      <c r="SWY3" s="2" t="s">
        <v>13544</v>
      </c>
      <c r="SWZ3" s="2" t="s">
        <v>13545</v>
      </c>
      <c r="SXA3" s="2" t="s">
        <v>13546</v>
      </c>
      <c r="SXB3" s="2" t="s">
        <v>13547</v>
      </c>
      <c r="SXC3" s="2" t="s">
        <v>13548</v>
      </c>
      <c r="SXD3" s="2" t="s">
        <v>13549</v>
      </c>
      <c r="SXE3" s="2" t="s">
        <v>13550</v>
      </c>
      <c r="SXF3" s="2" t="s">
        <v>13551</v>
      </c>
      <c r="SXG3" s="2" t="s">
        <v>13552</v>
      </c>
      <c r="SXH3" s="2" t="s">
        <v>13553</v>
      </c>
      <c r="SXI3" s="2" t="s">
        <v>13554</v>
      </c>
      <c r="SXJ3" s="2" t="s">
        <v>13555</v>
      </c>
      <c r="SXK3" s="2" t="s">
        <v>13556</v>
      </c>
      <c r="SXL3" s="2" t="s">
        <v>13557</v>
      </c>
      <c r="SXM3" s="2" t="s">
        <v>13558</v>
      </c>
      <c r="SXN3" s="2" t="s">
        <v>13559</v>
      </c>
      <c r="SXO3" s="2" t="s">
        <v>13560</v>
      </c>
      <c r="SXP3" s="2" t="s">
        <v>13561</v>
      </c>
      <c r="SXQ3" s="2" t="s">
        <v>13562</v>
      </c>
      <c r="SXR3" s="2" t="s">
        <v>13563</v>
      </c>
      <c r="SXS3" s="2" t="s">
        <v>13564</v>
      </c>
      <c r="SXT3" s="2" t="s">
        <v>13565</v>
      </c>
      <c r="SXU3" s="2" t="s">
        <v>13566</v>
      </c>
      <c r="SXV3" s="2" t="s">
        <v>13567</v>
      </c>
      <c r="SXW3" s="2" t="s">
        <v>13568</v>
      </c>
      <c r="SXX3" s="2" t="s">
        <v>13569</v>
      </c>
      <c r="SXY3" s="2" t="s">
        <v>13570</v>
      </c>
      <c r="SXZ3" s="2" t="s">
        <v>13571</v>
      </c>
      <c r="SYA3" s="2" t="s">
        <v>13572</v>
      </c>
      <c r="SYB3" s="2" t="s">
        <v>13573</v>
      </c>
      <c r="SYC3" s="2" t="s">
        <v>13574</v>
      </c>
      <c r="SYD3" s="2" t="s">
        <v>13575</v>
      </c>
      <c r="SYE3" s="2" t="s">
        <v>13576</v>
      </c>
      <c r="SYF3" s="2" t="s">
        <v>13577</v>
      </c>
      <c r="SYG3" s="2" t="s">
        <v>13578</v>
      </c>
      <c r="SYH3" s="2" t="s">
        <v>13579</v>
      </c>
      <c r="SYI3" s="2" t="s">
        <v>13580</v>
      </c>
      <c r="SYJ3" s="2" t="s">
        <v>13581</v>
      </c>
      <c r="SYK3" s="2" t="s">
        <v>13582</v>
      </c>
      <c r="SYL3" s="2" t="s">
        <v>13583</v>
      </c>
      <c r="SYM3" s="2" t="s">
        <v>13584</v>
      </c>
      <c r="SYN3" s="2" t="s">
        <v>13585</v>
      </c>
      <c r="SYO3" s="2" t="s">
        <v>13586</v>
      </c>
      <c r="SYP3" s="2" t="s">
        <v>13587</v>
      </c>
      <c r="SYQ3" s="2" t="s">
        <v>13588</v>
      </c>
      <c r="SYR3" s="2" t="s">
        <v>13589</v>
      </c>
      <c r="SYS3" s="2" t="s">
        <v>13590</v>
      </c>
      <c r="SYT3" s="2" t="s">
        <v>13591</v>
      </c>
      <c r="SYU3" s="2" t="s">
        <v>13592</v>
      </c>
      <c r="SYV3" s="2" t="s">
        <v>13593</v>
      </c>
      <c r="SYW3" s="2" t="s">
        <v>13594</v>
      </c>
      <c r="SYX3" s="2" t="s">
        <v>13595</v>
      </c>
      <c r="SYY3" s="2" t="s">
        <v>13596</v>
      </c>
      <c r="SYZ3" s="2" t="s">
        <v>13597</v>
      </c>
      <c r="SZA3" s="2" t="s">
        <v>13598</v>
      </c>
      <c r="SZB3" s="2" t="s">
        <v>13599</v>
      </c>
      <c r="SZC3" s="2" t="s">
        <v>13600</v>
      </c>
      <c r="SZD3" s="2" t="s">
        <v>13601</v>
      </c>
      <c r="SZE3" s="2" t="s">
        <v>13602</v>
      </c>
      <c r="SZF3" s="2" t="s">
        <v>13603</v>
      </c>
      <c r="SZG3" s="2" t="s">
        <v>13604</v>
      </c>
      <c r="SZH3" s="2" t="s">
        <v>13605</v>
      </c>
      <c r="SZI3" s="2" t="s">
        <v>13606</v>
      </c>
      <c r="SZJ3" s="2" t="s">
        <v>13607</v>
      </c>
      <c r="SZK3" s="2" t="s">
        <v>13608</v>
      </c>
      <c r="SZL3" s="2" t="s">
        <v>13609</v>
      </c>
      <c r="SZM3" s="2" t="s">
        <v>13610</v>
      </c>
      <c r="SZN3" s="2" t="s">
        <v>13611</v>
      </c>
      <c r="SZO3" s="2" t="s">
        <v>13612</v>
      </c>
      <c r="SZP3" s="2" t="s">
        <v>13613</v>
      </c>
      <c r="SZQ3" s="2" t="s">
        <v>13614</v>
      </c>
      <c r="SZR3" s="2" t="s">
        <v>13615</v>
      </c>
      <c r="SZS3" s="2" t="s">
        <v>13616</v>
      </c>
      <c r="SZT3" s="2" t="s">
        <v>13617</v>
      </c>
      <c r="SZU3" s="2" t="s">
        <v>13618</v>
      </c>
      <c r="SZV3" s="2" t="s">
        <v>13619</v>
      </c>
      <c r="SZW3" s="2" t="s">
        <v>13620</v>
      </c>
      <c r="SZX3" s="2" t="s">
        <v>13621</v>
      </c>
      <c r="SZY3" s="2" t="s">
        <v>13622</v>
      </c>
      <c r="SZZ3" s="2" t="s">
        <v>13623</v>
      </c>
      <c r="TAA3" s="2" t="s">
        <v>13624</v>
      </c>
      <c r="TAB3" s="2" t="s">
        <v>13625</v>
      </c>
      <c r="TAC3" s="2" t="s">
        <v>13626</v>
      </c>
      <c r="TAD3" s="2" t="s">
        <v>13627</v>
      </c>
      <c r="TAE3" s="2" t="s">
        <v>13628</v>
      </c>
      <c r="TAF3" s="2" t="s">
        <v>13629</v>
      </c>
      <c r="TAG3" s="2" t="s">
        <v>13630</v>
      </c>
      <c r="TAH3" s="2" t="s">
        <v>13631</v>
      </c>
      <c r="TAI3" s="2" t="s">
        <v>13632</v>
      </c>
      <c r="TAJ3" s="2" t="s">
        <v>13633</v>
      </c>
      <c r="TAK3" s="2" t="s">
        <v>13634</v>
      </c>
      <c r="TAL3" s="2" t="s">
        <v>13635</v>
      </c>
      <c r="TAM3" s="2" t="s">
        <v>13636</v>
      </c>
      <c r="TAN3" s="2" t="s">
        <v>13637</v>
      </c>
      <c r="TAO3" s="2" t="s">
        <v>13638</v>
      </c>
      <c r="TAP3" s="2" t="s">
        <v>13639</v>
      </c>
      <c r="TAQ3" s="2" t="s">
        <v>13640</v>
      </c>
      <c r="TAR3" s="2" t="s">
        <v>13641</v>
      </c>
      <c r="TAS3" s="2" t="s">
        <v>13642</v>
      </c>
      <c r="TAT3" s="2" t="s">
        <v>13643</v>
      </c>
      <c r="TAU3" s="2" t="s">
        <v>13644</v>
      </c>
      <c r="TAV3" s="2" t="s">
        <v>13645</v>
      </c>
      <c r="TAW3" s="2" t="s">
        <v>13646</v>
      </c>
      <c r="TAX3" s="2" t="s">
        <v>13647</v>
      </c>
      <c r="TAY3" s="2" t="s">
        <v>13648</v>
      </c>
      <c r="TAZ3" s="2" t="s">
        <v>13649</v>
      </c>
      <c r="TBA3" s="2" t="s">
        <v>13650</v>
      </c>
      <c r="TBB3" s="2" t="s">
        <v>13651</v>
      </c>
      <c r="TBC3" s="2" t="s">
        <v>13652</v>
      </c>
      <c r="TBD3" s="2" t="s">
        <v>13653</v>
      </c>
      <c r="TBE3" s="2" t="s">
        <v>13654</v>
      </c>
      <c r="TBF3" s="2" t="s">
        <v>13655</v>
      </c>
      <c r="TBG3" s="2" t="s">
        <v>13656</v>
      </c>
      <c r="TBH3" s="2" t="s">
        <v>13657</v>
      </c>
      <c r="TBI3" s="2" t="s">
        <v>13658</v>
      </c>
      <c r="TBJ3" s="2" t="s">
        <v>13659</v>
      </c>
      <c r="TBK3" s="2" t="s">
        <v>13660</v>
      </c>
      <c r="TBL3" s="2" t="s">
        <v>13661</v>
      </c>
      <c r="TBM3" s="2" t="s">
        <v>13662</v>
      </c>
      <c r="TBN3" s="2" t="s">
        <v>13663</v>
      </c>
      <c r="TBO3" s="2" t="s">
        <v>13664</v>
      </c>
      <c r="TBP3" s="2" t="s">
        <v>13665</v>
      </c>
      <c r="TBQ3" s="2" t="s">
        <v>13666</v>
      </c>
      <c r="TBR3" s="2" t="s">
        <v>13667</v>
      </c>
      <c r="TBS3" s="2" t="s">
        <v>13668</v>
      </c>
      <c r="TBT3" s="2" t="s">
        <v>13669</v>
      </c>
      <c r="TBU3" s="2" t="s">
        <v>13670</v>
      </c>
      <c r="TBV3" s="2" t="s">
        <v>13671</v>
      </c>
      <c r="TBW3" s="2" t="s">
        <v>13672</v>
      </c>
      <c r="TBX3" s="2" t="s">
        <v>13673</v>
      </c>
      <c r="TBY3" s="2" t="s">
        <v>13674</v>
      </c>
      <c r="TBZ3" s="2" t="s">
        <v>13675</v>
      </c>
      <c r="TCA3" s="2" t="s">
        <v>13676</v>
      </c>
      <c r="TCB3" s="2" t="s">
        <v>13677</v>
      </c>
      <c r="TCC3" s="2" t="s">
        <v>13678</v>
      </c>
      <c r="TCD3" s="2" t="s">
        <v>13679</v>
      </c>
      <c r="TCE3" s="2" t="s">
        <v>13680</v>
      </c>
      <c r="TCF3" s="2" t="s">
        <v>13681</v>
      </c>
      <c r="TCG3" s="2" t="s">
        <v>13682</v>
      </c>
      <c r="TCH3" s="2" t="s">
        <v>13683</v>
      </c>
      <c r="TCI3" s="2" t="s">
        <v>13684</v>
      </c>
      <c r="TCJ3" s="2" t="s">
        <v>13685</v>
      </c>
      <c r="TCK3" s="2" t="s">
        <v>13686</v>
      </c>
      <c r="TCL3" s="2" t="s">
        <v>13687</v>
      </c>
      <c r="TCM3" s="2" t="s">
        <v>13688</v>
      </c>
      <c r="TCN3" s="2" t="s">
        <v>13689</v>
      </c>
      <c r="TCO3" s="2" t="s">
        <v>13690</v>
      </c>
      <c r="TCP3" s="2" t="s">
        <v>13691</v>
      </c>
      <c r="TCQ3" s="2" t="s">
        <v>13692</v>
      </c>
      <c r="TCR3" s="2" t="s">
        <v>13693</v>
      </c>
      <c r="TCS3" s="2" t="s">
        <v>13694</v>
      </c>
      <c r="TCT3" s="2" t="s">
        <v>13695</v>
      </c>
      <c r="TCU3" s="2" t="s">
        <v>13696</v>
      </c>
      <c r="TCV3" s="2" t="s">
        <v>13697</v>
      </c>
      <c r="TCW3" s="2" t="s">
        <v>13698</v>
      </c>
      <c r="TCX3" s="2" t="s">
        <v>13699</v>
      </c>
      <c r="TCY3" s="2" t="s">
        <v>13700</v>
      </c>
      <c r="TCZ3" s="2" t="s">
        <v>13701</v>
      </c>
      <c r="TDA3" s="2" t="s">
        <v>13702</v>
      </c>
      <c r="TDB3" s="2" t="s">
        <v>13703</v>
      </c>
      <c r="TDC3" s="2" t="s">
        <v>13704</v>
      </c>
      <c r="TDD3" s="2" t="s">
        <v>13705</v>
      </c>
      <c r="TDE3" s="2" t="s">
        <v>13706</v>
      </c>
      <c r="TDF3" s="2" t="s">
        <v>13707</v>
      </c>
      <c r="TDG3" s="2" t="s">
        <v>13708</v>
      </c>
      <c r="TDH3" s="2" t="s">
        <v>13709</v>
      </c>
      <c r="TDI3" s="2" t="s">
        <v>13710</v>
      </c>
      <c r="TDJ3" s="2" t="s">
        <v>13711</v>
      </c>
      <c r="TDK3" s="2" t="s">
        <v>13712</v>
      </c>
      <c r="TDL3" s="2" t="s">
        <v>13713</v>
      </c>
      <c r="TDM3" s="2" t="s">
        <v>13714</v>
      </c>
      <c r="TDN3" s="2" t="s">
        <v>13715</v>
      </c>
      <c r="TDO3" s="2" t="s">
        <v>13716</v>
      </c>
      <c r="TDP3" s="2" t="s">
        <v>13717</v>
      </c>
      <c r="TDQ3" s="2" t="s">
        <v>13718</v>
      </c>
      <c r="TDR3" s="2" t="s">
        <v>13719</v>
      </c>
      <c r="TDS3" s="2" t="s">
        <v>13720</v>
      </c>
      <c r="TDT3" s="2" t="s">
        <v>13721</v>
      </c>
      <c r="TDU3" s="2" t="s">
        <v>13722</v>
      </c>
      <c r="TDV3" s="2" t="s">
        <v>13723</v>
      </c>
      <c r="TDW3" s="2" t="s">
        <v>13724</v>
      </c>
      <c r="TDX3" s="2" t="s">
        <v>13725</v>
      </c>
      <c r="TDY3" s="2" t="s">
        <v>13726</v>
      </c>
      <c r="TDZ3" s="2" t="s">
        <v>13727</v>
      </c>
      <c r="TEA3" s="2" t="s">
        <v>13728</v>
      </c>
      <c r="TEB3" s="2" t="s">
        <v>13729</v>
      </c>
      <c r="TEC3" s="2" t="s">
        <v>13730</v>
      </c>
      <c r="TED3" s="2" t="s">
        <v>13731</v>
      </c>
      <c r="TEE3" s="2" t="s">
        <v>13732</v>
      </c>
      <c r="TEF3" s="2" t="s">
        <v>13733</v>
      </c>
      <c r="TEG3" s="2" t="s">
        <v>13734</v>
      </c>
      <c r="TEH3" s="2" t="s">
        <v>13735</v>
      </c>
      <c r="TEI3" s="2" t="s">
        <v>13736</v>
      </c>
      <c r="TEJ3" s="2" t="s">
        <v>13737</v>
      </c>
      <c r="TEK3" s="2" t="s">
        <v>13738</v>
      </c>
      <c r="TEL3" s="2" t="s">
        <v>13739</v>
      </c>
      <c r="TEM3" s="2" t="s">
        <v>13740</v>
      </c>
      <c r="TEN3" s="2" t="s">
        <v>13741</v>
      </c>
      <c r="TEO3" s="2" t="s">
        <v>13742</v>
      </c>
      <c r="TEP3" s="2" t="s">
        <v>13743</v>
      </c>
      <c r="TEQ3" s="2" t="s">
        <v>13744</v>
      </c>
      <c r="TER3" s="2" t="s">
        <v>13745</v>
      </c>
      <c r="TES3" s="2" t="s">
        <v>13746</v>
      </c>
      <c r="TET3" s="2" t="s">
        <v>13747</v>
      </c>
      <c r="TEU3" s="2" t="s">
        <v>13748</v>
      </c>
      <c r="TEV3" s="2" t="s">
        <v>13749</v>
      </c>
      <c r="TEW3" s="2" t="s">
        <v>13750</v>
      </c>
      <c r="TEX3" s="2" t="s">
        <v>13751</v>
      </c>
      <c r="TEY3" s="2" t="s">
        <v>13752</v>
      </c>
      <c r="TEZ3" s="2" t="s">
        <v>13753</v>
      </c>
      <c r="TFA3" s="2" t="s">
        <v>13754</v>
      </c>
      <c r="TFB3" s="2" t="s">
        <v>13755</v>
      </c>
      <c r="TFC3" s="2" t="s">
        <v>13756</v>
      </c>
      <c r="TFD3" s="2" t="s">
        <v>13757</v>
      </c>
      <c r="TFE3" s="2" t="s">
        <v>13758</v>
      </c>
      <c r="TFF3" s="2" t="s">
        <v>13759</v>
      </c>
      <c r="TFG3" s="2" t="s">
        <v>13760</v>
      </c>
      <c r="TFH3" s="2" t="s">
        <v>13761</v>
      </c>
      <c r="TFI3" s="2" t="s">
        <v>13762</v>
      </c>
      <c r="TFJ3" s="2" t="s">
        <v>13763</v>
      </c>
      <c r="TFK3" s="2" t="s">
        <v>13764</v>
      </c>
      <c r="TFL3" s="2" t="s">
        <v>13765</v>
      </c>
      <c r="TFM3" s="2" t="s">
        <v>13766</v>
      </c>
      <c r="TFN3" s="2" t="s">
        <v>13767</v>
      </c>
      <c r="TFO3" s="2" t="s">
        <v>13768</v>
      </c>
      <c r="TFP3" s="2" t="s">
        <v>13769</v>
      </c>
      <c r="TFQ3" s="2" t="s">
        <v>13770</v>
      </c>
      <c r="TFR3" s="2" t="s">
        <v>13771</v>
      </c>
      <c r="TFS3" s="2" t="s">
        <v>13772</v>
      </c>
      <c r="TFT3" s="2" t="s">
        <v>13773</v>
      </c>
      <c r="TFU3" s="2" t="s">
        <v>13774</v>
      </c>
      <c r="TFV3" s="2" t="s">
        <v>13775</v>
      </c>
      <c r="TFW3" s="2" t="s">
        <v>13776</v>
      </c>
      <c r="TFX3" s="2" t="s">
        <v>13777</v>
      </c>
      <c r="TFY3" s="2" t="s">
        <v>13778</v>
      </c>
      <c r="TFZ3" s="2" t="s">
        <v>13779</v>
      </c>
      <c r="TGA3" s="2" t="s">
        <v>13780</v>
      </c>
      <c r="TGB3" s="2" t="s">
        <v>13781</v>
      </c>
      <c r="TGC3" s="2" t="s">
        <v>13782</v>
      </c>
      <c r="TGD3" s="2" t="s">
        <v>13783</v>
      </c>
      <c r="TGE3" s="2" t="s">
        <v>13784</v>
      </c>
      <c r="TGF3" s="2" t="s">
        <v>13785</v>
      </c>
      <c r="TGG3" s="2" t="s">
        <v>13786</v>
      </c>
      <c r="TGH3" s="2" t="s">
        <v>13787</v>
      </c>
      <c r="TGI3" s="2" t="s">
        <v>13788</v>
      </c>
      <c r="TGJ3" s="2" t="s">
        <v>13789</v>
      </c>
      <c r="TGK3" s="2" t="s">
        <v>13790</v>
      </c>
      <c r="TGL3" s="2" t="s">
        <v>13791</v>
      </c>
      <c r="TGM3" s="2" t="s">
        <v>13792</v>
      </c>
      <c r="TGN3" s="2" t="s">
        <v>13793</v>
      </c>
      <c r="TGO3" s="2" t="s">
        <v>13794</v>
      </c>
      <c r="TGP3" s="2" t="s">
        <v>13795</v>
      </c>
      <c r="TGQ3" s="2" t="s">
        <v>13796</v>
      </c>
      <c r="TGR3" s="2" t="s">
        <v>13797</v>
      </c>
      <c r="TGS3" s="2" t="s">
        <v>13798</v>
      </c>
      <c r="TGT3" s="2" t="s">
        <v>13799</v>
      </c>
      <c r="TGU3" s="2" t="s">
        <v>13800</v>
      </c>
      <c r="TGV3" s="2" t="s">
        <v>13801</v>
      </c>
      <c r="TGW3" s="2" t="s">
        <v>13802</v>
      </c>
      <c r="TGX3" s="2" t="s">
        <v>13803</v>
      </c>
      <c r="TGY3" s="2" t="s">
        <v>13804</v>
      </c>
      <c r="TGZ3" s="2" t="s">
        <v>13805</v>
      </c>
      <c r="THA3" s="2" t="s">
        <v>13806</v>
      </c>
      <c r="THB3" s="2" t="s">
        <v>13807</v>
      </c>
      <c r="THC3" s="2" t="s">
        <v>13808</v>
      </c>
      <c r="THD3" s="2" t="s">
        <v>13809</v>
      </c>
      <c r="THE3" s="2" t="s">
        <v>13810</v>
      </c>
      <c r="THF3" s="2" t="s">
        <v>13811</v>
      </c>
      <c r="THG3" s="2" t="s">
        <v>13812</v>
      </c>
      <c r="THH3" s="2" t="s">
        <v>13813</v>
      </c>
      <c r="THI3" s="2" t="s">
        <v>13814</v>
      </c>
      <c r="THJ3" s="2" t="s">
        <v>13815</v>
      </c>
      <c r="THK3" s="2" t="s">
        <v>13816</v>
      </c>
      <c r="THL3" s="2" t="s">
        <v>13817</v>
      </c>
      <c r="THM3" s="2" t="s">
        <v>13818</v>
      </c>
      <c r="THN3" s="2" t="s">
        <v>13819</v>
      </c>
      <c r="THO3" s="2" t="s">
        <v>13820</v>
      </c>
      <c r="THP3" s="2" t="s">
        <v>13821</v>
      </c>
      <c r="THQ3" s="2" t="s">
        <v>13822</v>
      </c>
      <c r="THR3" s="2" t="s">
        <v>13823</v>
      </c>
      <c r="THS3" s="2" t="s">
        <v>13824</v>
      </c>
      <c r="THT3" s="2" t="s">
        <v>13825</v>
      </c>
      <c r="THU3" s="2" t="s">
        <v>13826</v>
      </c>
      <c r="THV3" s="2" t="s">
        <v>13827</v>
      </c>
      <c r="THW3" s="2" t="s">
        <v>13828</v>
      </c>
      <c r="THX3" s="2" t="s">
        <v>13829</v>
      </c>
      <c r="THY3" s="2" t="s">
        <v>13830</v>
      </c>
      <c r="THZ3" s="2" t="s">
        <v>13831</v>
      </c>
      <c r="TIA3" s="2" t="s">
        <v>13832</v>
      </c>
      <c r="TIB3" s="2" t="s">
        <v>13833</v>
      </c>
      <c r="TIC3" s="2" t="s">
        <v>13834</v>
      </c>
      <c r="TID3" s="2" t="s">
        <v>13835</v>
      </c>
      <c r="TIE3" s="2" t="s">
        <v>13836</v>
      </c>
      <c r="TIF3" s="2" t="s">
        <v>13837</v>
      </c>
      <c r="TIG3" s="2" t="s">
        <v>13838</v>
      </c>
      <c r="TIH3" s="2" t="s">
        <v>13839</v>
      </c>
      <c r="TII3" s="2" t="s">
        <v>13840</v>
      </c>
      <c r="TIJ3" s="2" t="s">
        <v>13841</v>
      </c>
      <c r="TIK3" s="2" t="s">
        <v>13842</v>
      </c>
      <c r="TIL3" s="2" t="s">
        <v>13843</v>
      </c>
      <c r="TIM3" s="2" t="s">
        <v>13844</v>
      </c>
      <c r="TIN3" s="2" t="s">
        <v>13845</v>
      </c>
      <c r="TIO3" s="2" t="s">
        <v>13846</v>
      </c>
      <c r="TIP3" s="2" t="s">
        <v>13847</v>
      </c>
      <c r="TIQ3" s="2" t="s">
        <v>13848</v>
      </c>
      <c r="TIR3" s="2" t="s">
        <v>13849</v>
      </c>
      <c r="TIS3" s="2" t="s">
        <v>13850</v>
      </c>
      <c r="TIT3" s="2" t="s">
        <v>13851</v>
      </c>
      <c r="TIU3" s="2" t="s">
        <v>13852</v>
      </c>
      <c r="TIV3" s="2" t="s">
        <v>13853</v>
      </c>
      <c r="TIW3" s="2" t="s">
        <v>13854</v>
      </c>
      <c r="TIX3" s="2" t="s">
        <v>13855</v>
      </c>
      <c r="TIY3" s="2" t="s">
        <v>13856</v>
      </c>
      <c r="TIZ3" s="2" t="s">
        <v>13857</v>
      </c>
      <c r="TJA3" s="2" t="s">
        <v>13858</v>
      </c>
      <c r="TJB3" s="2" t="s">
        <v>13859</v>
      </c>
      <c r="TJC3" s="2" t="s">
        <v>13860</v>
      </c>
      <c r="TJD3" s="2" t="s">
        <v>13861</v>
      </c>
      <c r="TJE3" s="2" t="s">
        <v>13862</v>
      </c>
      <c r="TJF3" s="2" t="s">
        <v>13863</v>
      </c>
      <c r="TJG3" s="2" t="s">
        <v>13864</v>
      </c>
      <c r="TJH3" s="2" t="s">
        <v>13865</v>
      </c>
      <c r="TJI3" s="2" t="s">
        <v>13866</v>
      </c>
      <c r="TJJ3" s="2" t="s">
        <v>13867</v>
      </c>
      <c r="TJK3" s="2" t="s">
        <v>13868</v>
      </c>
      <c r="TJL3" s="2" t="s">
        <v>13869</v>
      </c>
      <c r="TJM3" s="2" t="s">
        <v>13870</v>
      </c>
      <c r="TJN3" s="2" t="s">
        <v>13871</v>
      </c>
      <c r="TJO3" s="2" t="s">
        <v>13872</v>
      </c>
      <c r="TJP3" s="2" t="s">
        <v>13873</v>
      </c>
      <c r="TJQ3" s="2" t="s">
        <v>13874</v>
      </c>
      <c r="TJR3" s="2" t="s">
        <v>13875</v>
      </c>
      <c r="TJS3" s="2" t="s">
        <v>13876</v>
      </c>
      <c r="TJT3" s="2" t="s">
        <v>13877</v>
      </c>
      <c r="TJU3" s="2" t="s">
        <v>13878</v>
      </c>
      <c r="TJV3" s="2" t="s">
        <v>13879</v>
      </c>
      <c r="TJW3" s="2" t="s">
        <v>13880</v>
      </c>
      <c r="TJX3" s="2" t="s">
        <v>13881</v>
      </c>
      <c r="TJY3" s="2" t="s">
        <v>13882</v>
      </c>
      <c r="TJZ3" s="2" t="s">
        <v>13883</v>
      </c>
      <c r="TKA3" s="2" t="s">
        <v>13884</v>
      </c>
      <c r="TKB3" s="2" t="s">
        <v>13885</v>
      </c>
      <c r="TKC3" s="2" t="s">
        <v>13886</v>
      </c>
      <c r="TKD3" s="2" t="s">
        <v>13887</v>
      </c>
      <c r="TKE3" s="2" t="s">
        <v>13888</v>
      </c>
      <c r="TKF3" s="2" t="s">
        <v>13889</v>
      </c>
      <c r="TKG3" s="2" t="s">
        <v>13890</v>
      </c>
      <c r="TKH3" s="2" t="s">
        <v>13891</v>
      </c>
      <c r="TKI3" s="2" t="s">
        <v>13892</v>
      </c>
      <c r="TKJ3" s="2" t="s">
        <v>13893</v>
      </c>
      <c r="TKK3" s="2" t="s">
        <v>13894</v>
      </c>
      <c r="TKL3" s="2" t="s">
        <v>13895</v>
      </c>
      <c r="TKM3" s="2" t="s">
        <v>13896</v>
      </c>
      <c r="TKN3" s="2" t="s">
        <v>13897</v>
      </c>
      <c r="TKO3" s="2" t="s">
        <v>13898</v>
      </c>
      <c r="TKP3" s="2" t="s">
        <v>13899</v>
      </c>
      <c r="TKQ3" s="2" t="s">
        <v>13900</v>
      </c>
      <c r="TKR3" s="2" t="s">
        <v>13901</v>
      </c>
      <c r="TKS3" s="2" t="s">
        <v>13902</v>
      </c>
      <c r="TKT3" s="2" t="s">
        <v>13903</v>
      </c>
      <c r="TKU3" s="2" t="s">
        <v>13904</v>
      </c>
      <c r="TKV3" s="2" t="s">
        <v>13905</v>
      </c>
      <c r="TKW3" s="2" t="s">
        <v>13906</v>
      </c>
      <c r="TKX3" s="2" t="s">
        <v>13907</v>
      </c>
      <c r="TKY3" s="2" t="s">
        <v>13908</v>
      </c>
      <c r="TKZ3" s="2" t="s">
        <v>13909</v>
      </c>
      <c r="TLA3" s="2" t="s">
        <v>13910</v>
      </c>
      <c r="TLB3" s="2" t="s">
        <v>13911</v>
      </c>
      <c r="TLC3" s="2" t="s">
        <v>13912</v>
      </c>
      <c r="TLD3" s="2" t="s">
        <v>13913</v>
      </c>
      <c r="TLE3" s="2" t="s">
        <v>13914</v>
      </c>
      <c r="TLF3" s="2" t="s">
        <v>13915</v>
      </c>
      <c r="TLG3" s="2" t="s">
        <v>13916</v>
      </c>
      <c r="TLH3" s="2" t="s">
        <v>13917</v>
      </c>
      <c r="TLI3" s="2" t="s">
        <v>13918</v>
      </c>
      <c r="TLJ3" s="2" t="s">
        <v>13919</v>
      </c>
      <c r="TLK3" s="2" t="s">
        <v>13920</v>
      </c>
      <c r="TLL3" s="2" t="s">
        <v>13921</v>
      </c>
      <c r="TLM3" s="2" t="s">
        <v>13922</v>
      </c>
      <c r="TLN3" s="2" t="s">
        <v>13923</v>
      </c>
      <c r="TLO3" s="2" t="s">
        <v>13924</v>
      </c>
      <c r="TLP3" s="2" t="s">
        <v>13925</v>
      </c>
      <c r="TLQ3" s="2" t="s">
        <v>13926</v>
      </c>
      <c r="TLR3" s="2" t="s">
        <v>13927</v>
      </c>
      <c r="TLS3" s="2" t="s">
        <v>13928</v>
      </c>
      <c r="TLT3" s="2" t="s">
        <v>13929</v>
      </c>
      <c r="TLU3" s="2" t="s">
        <v>13930</v>
      </c>
      <c r="TLV3" s="2" t="s">
        <v>13931</v>
      </c>
      <c r="TLW3" s="2" t="s">
        <v>13932</v>
      </c>
      <c r="TLX3" s="2" t="s">
        <v>13933</v>
      </c>
      <c r="TLY3" s="2" t="s">
        <v>13934</v>
      </c>
      <c r="TLZ3" s="2" t="s">
        <v>13935</v>
      </c>
      <c r="TMA3" s="2" t="s">
        <v>13936</v>
      </c>
      <c r="TMB3" s="2" t="s">
        <v>13937</v>
      </c>
      <c r="TMC3" s="2" t="s">
        <v>13938</v>
      </c>
      <c r="TMD3" s="2" t="s">
        <v>13939</v>
      </c>
      <c r="TME3" s="2" t="s">
        <v>13940</v>
      </c>
      <c r="TMF3" s="2" t="s">
        <v>13941</v>
      </c>
      <c r="TMG3" s="2" t="s">
        <v>13942</v>
      </c>
      <c r="TMH3" s="2" t="s">
        <v>13943</v>
      </c>
      <c r="TMI3" s="2" t="s">
        <v>13944</v>
      </c>
      <c r="TMJ3" s="2" t="s">
        <v>13945</v>
      </c>
      <c r="TMK3" s="2" t="s">
        <v>13946</v>
      </c>
      <c r="TML3" s="2" t="s">
        <v>13947</v>
      </c>
      <c r="TMM3" s="2" t="s">
        <v>13948</v>
      </c>
      <c r="TMN3" s="2" t="s">
        <v>13949</v>
      </c>
      <c r="TMO3" s="2" t="s">
        <v>13950</v>
      </c>
      <c r="TMP3" s="2" t="s">
        <v>13951</v>
      </c>
      <c r="TMQ3" s="2" t="s">
        <v>13952</v>
      </c>
      <c r="TMR3" s="2" t="s">
        <v>13953</v>
      </c>
      <c r="TMS3" s="2" t="s">
        <v>13954</v>
      </c>
      <c r="TMT3" s="2" t="s">
        <v>13955</v>
      </c>
      <c r="TMU3" s="2" t="s">
        <v>13956</v>
      </c>
      <c r="TMV3" s="2" t="s">
        <v>13957</v>
      </c>
      <c r="TMW3" s="2" t="s">
        <v>13958</v>
      </c>
      <c r="TMX3" s="2" t="s">
        <v>13959</v>
      </c>
      <c r="TMY3" s="2" t="s">
        <v>13960</v>
      </c>
      <c r="TMZ3" s="2" t="s">
        <v>13961</v>
      </c>
      <c r="TNA3" s="2" t="s">
        <v>13962</v>
      </c>
      <c r="TNB3" s="2" t="s">
        <v>13963</v>
      </c>
      <c r="TNC3" s="2" t="s">
        <v>13964</v>
      </c>
      <c r="TND3" s="2" t="s">
        <v>13965</v>
      </c>
      <c r="TNE3" s="2" t="s">
        <v>13966</v>
      </c>
      <c r="TNF3" s="2" t="s">
        <v>13967</v>
      </c>
      <c r="TNG3" s="2" t="s">
        <v>13968</v>
      </c>
      <c r="TNH3" s="2" t="s">
        <v>13969</v>
      </c>
      <c r="TNI3" s="2" t="s">
        <v>13970</v>
      </c>
      <c r="TNJ3" s="2" t="s">
        <v>13971</v>
      </c>
      <c r="TNK3" s="2" t="s">
        <v>13972</v>
      </c>
      <c r="TNL3" s="2" t="s">
        <v>13973</v>
      </c>
      <c r="TNM3" s="2" t="s">
        <v>13974</v>
      </c>
      <c r="TNN3" s="2" t="s">
        <v>13975</v>
      </c>
      <c r="TNO3" s="2" t="s">
        <v>13976</v>
      </c>
      <c r="TNP3" s="2" t="s">
        <v>13977</v>
      </c>
      <c r="TNQ3" s="2" t="s">
        <v>13978</v>
      </c>
      <c r="TNR3" s="2" t="s">
        <v>13979</v>
      </c>
      <c r="TNS3" s="2" t="s">
        <v>13980</v>
      </c>
      <c r="TNT3" s="2" t="s">
        <v>13981</v>
      </c>
      <c r="TNU3" s="2" t="s">
        <v>13982</v>
      </c>
      <c r="TNV3" s="2" t="s">
        <v>13983</v>
      </c>
      <c r="TNW3" s="2" t="s">
        <v>13984</v>
      </c>
      <c r="TNX3" s="2" t="s">
        <v>13985</v>
      </c>
      <c r="TNY3" s="2" t="s">
        <v>13986</v>
      </c>
      <c r="TNZ3" s="2" t="s">
        <v>13987</v>
      </c>
      <c r="TOA3" s="2" t="s">
        <v>13988</v>
      </c>
      <c r="TOB3" s="2" t="s">
        <v>13989</v>
      </c>
      <c r="TOC3" s="2" t="s">
        <v>13990</v>
      </c>
      <c r="TOD3" s="2" t="s">
        <v>13991</v>
      </c>
      <c r="TOE3" s="2" t="s">
        <v>13992</v>
      </c>
      <c r="TOF3" s="2" t="s">
        <v>13993</v>
      </c>
      <c r="TOG3" s="2" t="s">
        <v>13994</v>
      </c>
      <c r="TOH3" s="2" t="s">
        <v>13995</v>
      </c>
      <c r="TOI3" s="2" t="s">
        <v>13996</v>
      </c>
      <c r="TOJ3" s="2" t="s">
        <v>13997</v>
      </c>
      <c r="TOK3" s="2" t="s">
        <v>13998</v>
      </c>
      <c r="TOL3" s="2" t="s">
        <v>13999</v>
      </c>
      <c r="TOM3" s="2" t="s">
        <v>14000</v>
      </c>
      <c r="TON3" s="2" t="s">
        <v>14001</v>
      </c>
      <c r="TOO3" s="2" t="s">
        <v>14002</v>
      </c>
      <c r="TOP3" s="2" t="s">
        <v>14003</v>
      </c>
      <c r="TOQ3" s="2" t="s">
        <v>14004</v>
      </c>
      <c r="TOR3" s="2" t="s">
        <v>14005</v>
      </c>
      <c r="TOS3" s="2" t="s">
        <v>14006</v>
      </c>
      <c r="TOT3" s="2" t="s">
        <v>14007</v>
      </c>
      <c r="TOU3" s="2" t="s">
        <v>14008</v>
      </c>
      <c r="TOV3" s="2" t="s">
        <v>14009</v>
      </c>
      <c r="TOW3" s="2" t="s">
        <v>14010</v>
      </c>
      <c r="TOX3" s="2" t="s">
        <v>14011</v>
      </c>
      <c r="TOY3" s="2" t="s">
        <v>14012</v>
      </c>
      <c r="TOZ3" s="2" t="s">
        <v>14013</v>
      </c>
      <c r="TPA3" s="2" t="s">
        <v>14014</v>
      </c>
      <c r="TPB3" s="2" t="s">
        <v>14015</v>
      </c>
      <c r="TPC3" s="2" t="s">
        <v>14016</v>
      </c>
      <c r="TPD3" s="2" t="s">
        <v>14017</v>
      </c>
      <c r="TPE3" s="2" t="s">
        <v>14018</v>
      </c>
      <c r="TPF3" s="2" t="s">
        <v>14019</v>
      </c>
      <c r="TPG3" s="2" t="s">
        <v>14020</v>
      </c>
      <c r="TPH3" s="2" t="s">
        <v>14021</v>
      </c>
      <c r="TPI3" s="2" t="s">
        <v>14022</v>
      </c>
      <c r="TPJ3" s="2" t="s">
        <v>14023</v>
      </c>
      <c r="TPK3" s="2" t="s">
        <v>14024</v>
      </c>
      <c r="TPL3" s="2" t="s">
        <v>14025</v>
      </c>
      <c r="TPM3" s="2" t="s">
        <v>14026</v>
      </c>
      <c r="TPN3" s="2" t="s">
        <v>14027</v>
      </c>
      <c r="TPO3" s="2" t="s">
        <v>14028</v>
      </c>
      <c r="TPP3" s="2" t="s">
        <v>14029</v>
      </c>
      <c r="TPQ3" s="2" t="s">
        <v>14030</v>
      </c>
      <c r="TPR3" s="2" t="s">
        <v>14031</v>
      </c>
      <c r="TPS3" s="2" t="s">
        <v>14032</v>
      </c>
      <c r="TPT3" s="2" t="s">
        <v>14033</v>
      </c>
      <c r="TPU3" s="2" t="s">
        <v>14034</v>
      </c>
      <c r="TPV3" s="2" t="s">
        <v>14035</v>
      </c>
      <c r="TPW3" s="2" t="s">
        <v>14036</v>
      </c>
      <c r="TPX3" s="2" t="s">
        <v>14037</v>
      </c>
      <c r="TPY3" s="2" t="s">
        <v>14038</v>
      </c>
      <c r="TPZ3" s="2" t="s">
        <v>14039</v>
      </c>
      <c r="TQA3" s="2" t="s">
        <v>14040</v>
      </c>
      <c r="TQB3" s="2" t="s">
        <v>14041</v>
      </c>
      <c r="TQC3" s="2" t="s">
        <v>14042</v>
      </c>
      <c r="TQD3" s="2" t="s">
        <v>14043</v>
      </c>
      <c r="TQE3" s="2" t="s">
        <v>14044</v>
      </c>
      <c r="TQF3" s="2" t="s">
        <v>14045</v>
      </c>
      <c r="TQG3" s="2" t="s">
        <v>14046</v>
      </c>
      <c r="TQH3" s="2" t="s">
        <v>14047</v>
      </c>
      <c r="TQI3" s="2" t="s">
        <v>14048</v>
      </c>
      <c r="TQJ3" s="2" t="s">
        <v>14049</v>
      </c>
      <c r="TQK3" s="2" t="s">
        <v>14050</v>
      </c>
      <c r="TQL3" s="2" t="s">
        <v>14051</v>
      </c>
      <c r="TQM3" s="2" t="s">
        <v>14052</v>
      </c>
      <c r="TQN3" s="2" t="s">
        <v>14053</v>
      </c>
      <c r="TQO3" s="2" t="s">
        <v>14054</v>
      </c>
      <c r="TQP3" s="2" t="s">
        <v>14055</v>
      </c>
      <c r="TQQ3" s="2" t="s">
        <v>14056</v>
      </c>
      <c r="TQR3" s="2" t="s">
        <v>14057</v>
      </c>
      <c r="TQS3" s="2" t="s">
        <v>14058</v>
      </c>
      <c r="TQT3" s="2" t="s">
        <v>14059</v>
      </c>
      <c r="TQU3" s="2" t="s">
        <v>14060</v>
      </c>
      <c r="TQV3" s="2" t="s">
        <v>14061</v>
      </c>
      <c r="TQW3" s="2" t="s">
        <v>14062</v>
      </c>
      <c r="TQX3" s="2" t="s">
        <v>14063</v>
      </c>
      <c r="TQY3" s="2" t="s">
        <v>14064</v>
      </c>
      <c r="TQZ3" s="2" t="s">
        <v>14065</v>
      </c>
      <c r="TRA3" s="2" t="s">
        <v>14066</v>
      </c>
      <c r="TRB3" s="2" t="s">
        <v>14067</v>
      </c>
      <c r="TRC3" s="2" t="s">
        <v>14068</v>
      </c>
      <c r="TRD3" s="2" t="s">
        <v>14069</v>
      </c>
      <c r="TRE3" s="2" t="s">
        <v>14070</v>
      </c>
      <c r="TRF3" s="2" t="s">
        <v>14071</v>
      </c>
      <c r="TRG3" s="2" t="s">
        <v>14072</v>
      </c>
      <c r="TRH3" s="2" t="s">
        <v>14073</v>
      </c>
      <c r="TRI3" s="2" t="s">
        <v>14074</v>
      </c>
      <c r="TRJ3" s="2" t="s">
        <v>14075</v>
      </c>
      <c r="TRK3" s="2" t="s">
        <v>14076</v>
      </c>
      <c r="TRL3" s="2" t="s">
        <v>14077</v>
      </c>
      <c r="TRM3" s="2" t="s">
        <v>14078</v>
      </c>
      <c r="TRN3" s="2" t="s">
        <v>14079</v>
      </c>
      <c r="TRO3" s="2" t="s">
        <v>14080</v>
      </c>
      <c r="TRP3" s="2" t="s">
        <v>14081</v>
      </c>
      <c r="TRQ3" s="2" t="s">
        <v>14082</v>
      </c>
      <c r="TRR3" s="2" t="s">
        <v>14083</v>
      </c>
      <c r="TRS3" s="2" t="s">
        <v>14084</v>
      </c>
      <c r="TRT3" s="2" t="s">
        <v>14085</v>
      </c>
      <c r="TRU3" s="2" t="s">
        <v>14086</v>
      </c>
      <c r="TRV3" s="2" t="s">
        <v>14087</v>
      </c>
      <c r="TRW3" s="2" t="s">
        <v>14088</v>
      </c>
      <c r="TRX3" s="2" t="s">
        <v>14089</v>
      </c>
      <c r="TRY3" s="2" t="s">
        <v>14090</v>
      </c>
      <c r="TRZ3" s="2" t="s">
        <v>14091</v>
      </c>
      <c r="TSA3" s="2" t="s">
        <v>14092</v>
      </c>
      <c r="TSB3" s="2" t="s">
        <v>14093</v>
      </c>
      <c r="TSC3" s="2" t="s">
        <v>14094</v>
      </c>
      <c r="TSD3" s="2" t="s">
        <v>14095</v>
      </c>
      <c r="TSE3" s="2" t="s">
        <v>14096</v>
      </c>
      <c r="TSF3" s="2" t="s">
        <v>14097</v>
      </c>
      <c r="TSG3" s="2" t="s">
        <v>14098</v>
      </c>
      <c r="TSH3" s="2" t="s">
        <v>14099</v>
      </c>
      <c r="TSI3" s="2" t="s">
        <v>14100</v>
      </c>
      <c r="TSJ3" s="2" t="s">
        <v>14101</v>
      </c>
      <c r="TSK3" s="2" t="s">
        <v>14102</v>
      </c>
      <c r="TSL3" s="2" t="s">
        <v>14103</v>
      </c>
      <c r="TSM3" s="2" t="s">
        <v>14104</v>
      </c>
      <c r="TSN3" s="2" t="s">
        <v>14105</v>
      </c>
      <c r="TSO3" s="2" t="s">
        <v>14106</v>
      </c>
      <c r="TSP3" s="2" t="s">
        <v>14107</v>
      </c>
      <c r="TSQ3" s="2" t="s">
        <v>14108</v>
      </c>
      <c r="TSR3" s="2" t="s">
        <v>14109</v>
      </c>
      <c r="TSS3" s="2" t="s">
        <v>14110</v>
      </c>
      <c r="TST3" s="2" t="s">
        <v>14111</v>
      </c>
      <c r="TSU3" s="2" t="s">
        <v>14112</v>
      </c>
      <c r="TSV3" s="2" t="s">
        <v>14113</v>
      </c>
      <c r="TSW3" s="2" t="s">
        <v>14114</v>
      </c>
      <c r="TSX3" s="2" t="s">
        <v>14115</v>
      </c>
      <c r="TSY3" s="2" t="s">
        <v>14116</v>
      </c>
      <c r="TSZ3" s="2" t="s">
        <v>14117</v>
      </c>
      <c r="TTA3" s="2" t="s">
        <v>14118</v>
      </c>
      <c r="TTB3" s="2" t="s">
        <v>14119</v>
      </c>
      <c r="TTC3" s="2" t="s">
        <v>14120</v>
      </c>
      <c r="TTD3" s="2" t="s">
        <v>14121</v>
      </c>
      <c r="TTE3" s="2" t="s">
        <v>14122</v>
      </c>
      <c r="TTF3" s="2" t="s">
        <v>14123</v>
      </c>
      <c r="TTG3" s="2" t="s">
        <v>14124</v>
      </c>
      <c r="TTH3" s="2" t="s">
        <v>14125</v>
      </c>
      <c r="TTI3" s="2" t="s">
        <v>14126</v>
      </c>
      <c r="TTJ3" s="2" t="s">
        <v>14127</v>
      </c>
      <c r="TTK3" s="2" t="s">
        <v>14128</v>
      </c>
      <c r="TTL3" s="2" t="s">
        <v>14129</v>
      </c>
      <c r="TTM3" s="2" t="s">
        <v>14130</v>
      </c>
      <c r="TTN3" s="2" t="s">
        <v>14131</v>
      </c>
      <c r="TTO3" s="2" t="s">
        <v>14132</v>
      </c>
      <c r="TTP3" s="2" t="s">
        <v>14133</v>
      </c>
      <c r="TTQ3" s="2" t="s">
        <v>14134</v>
      </c>
      <c r="TTR3" s="2" t="s">
        <v>14135</v>
      </c>
      <c r="TTS3" s="2" t="s">
        <v>14136</v>
      </c>
      <c r="TTT3" s="2" t="s">
        <v>14137</v>
      </c>
      <c r="TTU3" s="2" t="s">
        <v>14138</v>
      </c>
      <c r="TTV3" s="2" t="s">
        <v>14139</v>
      </c>
      <c r="TTW3" s="2" t="s">
        <v>14140</v>
      </c>
      <c r="TTX3" s="2" t="s">
        <v>14141</v>
      </c>
      <c r="TTY3" s="2" t="s">
        <v>14142</v>
      </c>
      <c r="TTZ3" s="2" t="s">
        <v>14143</v>
      </c>
      <c r="TUA3" s="2" t="s">
        <v>14144</v>
      </c>
      <c r="TUB3" s="2" t="s">
        <v>14145</v>
      </c>
      <c r="TUC3" s="2" t="s">
        <v>14146</v>
      </c>
      <c r="TUD3" s="2" t="s">
        <v>14147</v>
      </c>
      <c r="TUE3" s="2" t="s">
        <v>14148</v>
      </c>
      <c r="TUF3" s="2" t="s">
        <v>14149</v>
      </c>
      <c r="TUG3" s="2" t="s">
        <v>14150</v>
      </c>
      <c r="TUH3" s="2" t="s">
        <v>14151</v>
      </c>
      <c r="TUI3" s="2" t="s">
        <v>14152</v>
      </c>
      <c r="TUJ3" s="2" t="s">
        <v>14153</v>
      </c>
      <c r="TUK3" s="2" t="s">
        <v>14154</v>
      </c>
      <c r="TUL3" s="2" t="s">
        <v>14155</v>
      </c>
      <c r="TUM3" s="2" t="s">
        <v>14156</v>
      </c>
      <c r="TUN3" s="2" t="s">
        <v>14157</v>
      </c>
      <c r="TUO3" s="2" t="s">
        <v>14158</v>
      </c>
      <c r="TUP3" s="2" t="s">
        <v>14159</v>
      </c>
      <c r="TUQ3" s="2" t="s">
        <v>14160</v>
      </c>
      <c r="TUR3" s="2" t="s">
        <v>14161</v>
      </c>
      <c r="TUS3" s="2" t="s">
        <v>14162</v>
      </c>
      <c r="TUT3" s="2" t="s">
        <v>14163</v>
      </c>
      <c r="TUU3" s="2" t="s">
        <v>14164</v>
      </c>
      <c r="TUV3" s="2" t="s">
        <v>14165</v>
      </c>
      <c r="TUW3" s="2" t="s">
        <v>14166</v>
      </c>
      <c r="TUX3" s="2" t="s">
        <v>14167</v>
      </c>
      <c r="TUY3" s="2" t="s">
        <v>14168</v>
      </c>
      <c r="TUZ3" s="2" t="s">
        <v>14169</v>
      </c>
      <c r="TVA3" s="2" t="s">
        <v>14170</v>
      </c>
      <c r="TVB3" s="2" t="s">
        <v>14171</v>
      </c>
      <c r="TVC3" s="2" t="s">
        <v>14172</v>
      </c>
      <c r="TVD3" s="2" t="s">
        <v>14173</v>
      </c>
      <c r="TVE3" s="2" t="s">
        <v>14174</v>
      </c>
      <c r="TVF3" s="2" t="s">
        <v>14175</v>
      </c>
      <c r="TVG3" s="2" t="s">
        <v>14176</v>
      </c>
      <c r="TVH3" s="2" t="s">
        <v>14177</v>
      </c>
      <c r="TVI3" s="2" t="s">
        <v>14178</v>
      </c>
      <c r="TVJ3" s="2" t="s">
        <v>14179</v>
      </c>
      <c r="TVK3" s="2" t="s">
        <v>14180</v>
      </c>
      <c r="TVL3" s="2" t="s">
        <v>14181</v>
      </c>
      <c r="TVM3" s="2" t="s">
        <v>14182</v>
      </c>
      <c r="TVN3" s="2" t="s">
        <v>14183</v>
      </c>
      <c r="TVO3" s="2" t="s">
        <v>14184</v>
      </c>
      <c r="TVP3" s="2" t="s">
        <v>14185</v>
      </c>
      <c r="TVQ3" s="2" t="s">
        <v>14186</v>
      </c>
      <c r="TVR3" s="2" t="s">
        <v>14187</v>
      </c>
      <c r="TVS3" s="2" t="s">
        <v>14188</v>
      </c>
      <c r="TVT3" s="2" t="s">
        <v>14189</v>
      </c>
      <c r="TVU3" s="2" t="s">
        <v>14190</v>
      </c>
      <c r="TVV3" s="2" t="s">
        <v>14191</v>
      </c>
      <c r="TVW3" s="2" t="s">
        <v>14192</v>
      </c>
      <c r="TVX3" s="2" t="s">
        <v>14193</v>
      </c>
      <c r="TVY3" s="2" t="s">
        <v>14194</v>
      </c>
      <c r="TVZ3" s="2" t="s">
        <v>14195</v>
      </c>
      <c r="TWA3" s="2" t="s">
        <v>14196</v>
      </c>
      <c r="TWB3" s="2" t="s">
        <v>14197</v>
      </c>
      <c r="TWC3" s="2" t="s">
        <v>14198</v>
      </c>
      <c r="TWD3" s="2" t="s">
        <v>14199</v>
      </c>
      <c r="TWE3" s="2" t="s">
        <v>14200</v>
      </c>
      <c r="TWF3" s="2" t="s">
        <v>14201</v>
      </c>
      <c r="TWG3" s="2" t="s">
        <v>14202</v>
      </c>
      <c r="TWH3" s="2" t="s">
        <v>14203</v>
      </c>
      <c r="TWI3" s="2" t="s">
        <v>14204</v>
      </c>
      <c r="TWJ3" s="2" t="s">
        <v>14205</v>
      </c>
      <c r="TWK3" s="2" t="s">
        <v>14206</v>
      </c>
      <c r="TWL3" s="2" t="s">
        <v>14207</v>
      </c>
      <c r="TWM3" s="2" t="s">
        <v>14208</v>
      </c>
      <c r="TWN3" s="2" t="s">
        <v>14209</v>
      </c>
      <c r="TWO3" s="2" t="s">
        <v>14210</v>
      </c>
      <c r="TWP3" s="2" t="s">
        <v>14211</v>
      </c>
      <c r="TWQ3" s="2" t="s">
        <v>14212</v>
      </c>
      <c r="TWR3" s="2" t="s">
        <v>14213</v>
      </c>
      <c r="TWS3" s="2" t="s">
        <v>14214</v>
      </c>
      <c r="TWT3" s="2" t="s">
        <v>14215</v>
      </c>
      <c r="TWU3" s="2" t="s">
        <v>14216</v>
      </c>
      <c r="TWV3" s="2" t="s">
        <v>14217</v>
      </c>
      <c r="TWW3" s="2" t="s">
        <v>14218</v>
      </c>
      <c r="TWX3" s="2" t="s">
        <v>14219</v>
      </c>
      <c r="TWY3" s="2" t="s">
        <v>14220</v>
      </c>
      <c r="TWZ3" s="2" t="s">
        <v>14221</v>
      </c>
      <c r="TXA3" s="2" t="s">
        <v>14222</v>
      </c>
      <c r="TXB3" s="2" t="s">
        <v>14223</v>
      </c>
      <c r="TXC3" s="2" t="s">
        <v>14224</v>
      </c>
      <c r="TXD3" s="2" t="s">
        <v>14225</v>
      </c>
      <c r="TXE3" s="2" t="s">
        <v>14226</v>
      </c>
      <c r="TXF3" s="2" t="s">
        <v>14227</v>
      </c>
      <c r="TXG3" s="2" t="s">
        <v>14228</v>
      </c>
      <c r="TXH3" s="2" t="s">
        <v>14229</v>
      </c>
      <c r="TXI3" s="2" t="s">
        <v>14230</v>
      </c>
      <c r="TXJ3" s="2" t="s">
        <v>14231</v>
      </c>
      <c r="TXK3" s="2" t="s">
        <v>14232</v>
      </c>
      <c r="TXL3" s="2" t="s">
        <v>14233</v>
      </c>
      <c r="TXM3" s="2" t="s">
        <v>14234</v>
      </c>
      <c r="TXN3" s="2" t="s">
        <v>14235</v>
      </c>
      <c r="TXO3" s="2" t="s">
        <v>14236</v>
      </c>
      <c r="TXP3" s="2" t="s">
        <v>14237</v>
      </c>
      <c r="TXQ3" s="2" t="s">
        <v>14238</v>
      </c>
      <c r="TXR3" s="2" t="s">
        <v>14239</v>
      </c>
      <c r="TXS3" s="2" t="s">
        <v>14240</v>
      </c>
      <c r="TXT3" s="2" t="s">
        <v>14241</v>
      </c>
      <c r="TXU3" s="2" t="s">
        <v>14242</v>
      </c>
      <c r="TXV3" s="2" t="s">
        <v>14243</v>
      </c>
      <c r="TXW3" s="2" t="s">
        <v>14244</v>
      </c>
      <c r="TXX3" s="2" t="s">
        <v>14245</v>
      </c>
      <c r="TXY3" s="2" t="s">
        <v>14246</v>
      </c>
      <c r="TXZ3" s="2" t="s">
        <v>14247</v>
      </c>
      <c r="TYA3" s="2" t="s">
        <v>14248</v>
      </c>
      <c r="TYB3" s="2" t="s">
        <v>14249</v>
      </c>
      <c r="TYC3" s="2" t="s">
        <v>14250</v>
      </c>
      <c r="TYD3" s="2" t="s">
        <v>14251</v>
      </c>
      <c r="TYE3" s="2" t="s">
        <v>14252</v>
      </c>
      <c r="TYF3" s="2" t="s">
        <v>14253</v>
      </c>
      <c r="TYG3" s="2" t="s">
        <v>14254</v>
      </c>
      <c r="TYH3" s="2" t="s">
        <v>14255</v>
      </c>
      <c r="TYI3" s="2" t="s">
        <v>14256</v>
      </c>
      <c r="TYJ3" s="2" t="s">
        <v>14257</v>
      </c>
      <c r="TYK3" s="2" t="s">
        <v>14258</v>
      </c>
      <c r="TYL3" s="2" t="s">
        <v>14259</v>
      </c>
      <c r="TYM3" s="2" t="s">
        <v>14260</v>
      </c>
      <c r="TYN3" s="2" t="s">
        <v>14261</v>
      </c>
      <c r="TYO3" s="2" t="s">
        <v>14262</v>
      </c>
      <c r="TYP3" s="2" t="s">
        <v>14263</v>
      </c>
      <c r="TYQ3" s="2" t="s">
        <v>14264</v>
      </c>
      <c r="TYR3" s="2" t="s">
        <v>14265</v>
      </c>
      <c r="TYS3" s="2" t="s">
        <v>14266</v>
      </c>
      <c r="TYT3" s="2" t="s">
        <v>14267</v>
      </c>
      <c r="TYU3" s="2" t="s">
        <v>14268</v>
      </c>
      <c r="TYV3" s="2" t="s">
        <v>14269</v>
      </c>
      <c r="TYW3" s="2" t="s">
        <v>14270</v>
      </c>
      <c r="TYX3" s="2" t="s">
        <v>14271</v>
      </c>
      <c r="TYY3" s="2" t="s">
        <v>14272</v>
      </c>
      <c r="TYZ3" s="2" t="s">
        <v>14273</v>
      </c>
      <c r="TZA3" s="2" t="s">
        <v>14274</v>
      </c>
      <c r="TZB3" s="2" t="s">
        <v>14275</v>
      </c>
      <c r="TZC3" s="2" t="s">
        <v>14276</v>
      </c>
      <c r="TZD3" s="2" t="s">
        <v>14277</v>
      </c>
      <c r="TZE3" s="2" t="s">
        <v>14278</v>
      </c>
      <c r="TZF3" s="2" t="s">
        <v>14279</v>
      </c>
      <c r="TZG3" s="2" t="s">
        <v>14280</v>
      </c>
      <c r="TZH3" s="2" t="s">
        <v>14281</v>
      </c>
      <c r="TZI3" s="2" t="s">
        <v>14282</v>
      </c>
      <c r="TZJ3" s="2" t="s">
        <v>14283</v>
      </c>
      <c r="TZK3" s="2" t="s">
        <v>14284</v>
      </c>
      <c r="TZL3" s="2" t="s">
        <v>14285</v>
      </c>
      <c r="TZM3" s="2" t="s">
        <v>14286</v>
      </c>
      <c r="TZN3" s="2" t="s">
        <v>14287</v>
      </c>
      <c r="TZO3" s="2" t="s">
        <v>14288</v>
      </c>
      <c r="TZP3" s="2" t="s">
        <v>14289</v>
      </c>
      <c r="TZQ3" s="2" t="s">
        <v>14290</v>
      </c>
      <c r="TZR3" s="2" t="s">
        <v>14291</v>
      </c>
      <c r="TZS3" s="2" t="s">
        <v>14292</v>
      </c>
      <c r="TZT3" s="2" t="s">
        <v>14293</v>
      </c>
      <c r="TZU3" s="2" t="s">
        <v>14294</v>
      </c>
      <c r="TZV3" s="2" t="s">
        <v>14295</v>
      </c>
      <c r="TZW3" s="2" t="s">
        <v>14296</v>
      </c>
      <c r="TZX3" s="2" t="s">
        <v>14297</v>
      </c>
      <c r="TZY3" s="2" t="s">
        <v>14298</v>
      </c>
      <c r="TZZ3" s="2" t="s">
        <v>14299</v>
      </c>
      <c r="UAA3" s="2" t="s">
        <v>14300</v>
      </c>
      <c r="UAB3" s="2" t="s">
        <v>14301</v>
      </c>
      <c r="UAC3" s="2" t="s">
        <v>14302</v>
      </c>
      <c r="UAD3" s="2" t="s">
        <v>14303</v>
      </c>
      <c r="UAE3" s="2" t="s">
        <v>14304</v>
      </c>
      <c r="UAF3" s="2" t="s">
        <v>14305</v>
      </c>
      <c r="UAG3" s="2" t="s">
        <v>14306</v>
      </c>
      <c r="UAH3" s="2" t="s">
        <v>14307</v>
      </c>
      <c r="UAI3" s="2" t="s">
        <v>14308</v>
      </c>
      <c r="UAJ3" s="2" t="s">
        <v>14309</v>
      </c>
      <c r="UAK3" s="2" t="s">
        <v>14310</v>
      </c>
      <c r="UAL3" s="2" t="s">
        <v>14311</v>
      </c>
      <c r="UAM3" s="2" t="s">
        <v>14312</v>
      </c>
      <c r="UAN3" s="2" t="s">
        <v>14313</v>
      </c>
      <c r="UAO3" s="2" t="s">
        <v>14314</v>
      </c>
      <c r="UAP3" s="2" t="s">
        <v>14315</v>
      </c>
      <c r="UAQ3" s="2" t="s">
        <v>14316</v>
      </c>
      <c r="UAR3" s="2" t="s">
        <v>14317</v>
      </c>
      <c r="UAS3" s="2" t="s">
        <v>14318</v>
      </c>
      <c r="UAT3" s="2" t="s">
        <v>14319</v>
      </c>
      <c r="UAU3" s="2" t="s">
        <v>14320</v>
      </c>
      <c r="UAV3" s="2" t="s">
        <v>14321</v>
      </c>
      <c r="UAW3" s="2" t="s">
        <v>14322</v>
      </c>
      <c r="UAX3" s="2" t="s">
        <v>14323</v>
      </c>
      <c r="UAY3" s="2" t="s">
        <v>14324</v>
      </c>
      <c r="UAZ3" s="2" t="s">
        <v>14325</v>
      </c>
      <c r="UBA3" s="2" t="s">
        <v>14326</v>
      </c>
      <c r="UBB3" s="2" t="s">
        <v>14327</v>
      </c>
      <c r="UBC3" s="2" t="s">
        <v>14328</v>
      </c>
      <c r="UBD3" s="2" t="s">
        <v>14329</v>
      </c>
      <c r="UBE3" s="2" t="s">
        <v>14330</v>
      </c>
      <c r="UBF3" s="2" t="s">
        <v>14331</v>
      </c>
      <c r="UBG3" s="2" t="s">
        <v>14332</v>
      </c>
      <c r="UBH3" s="2" t="s">
        <v>14333</v>
      </c>
      <c r="UBI3" s="2" t="s">
        <v>14334</v>
      </c>
      <c r="UBJ3" s="2" t="s">
        <v>14335</v>
      </c>
      <c r="UBK3" s="2" t="s">
        <v>14336</v>
      </c>
      <c r="UBL3" s="2" t="s">
        <v>14337</v>
      </c>
      <c r="UBM3" s="2" t="s">
        <v>14338</v>
      </c>
      <c r="UBN3" s="2" t="s">
        <v>14339</v>
      </c>
      <c r="UBO3" s="2" t="s">
        <v>14340</v>
      </c>
      <c r="UBP3" s="2" t="s">
        <v>14341</v>
      </c>
      <c r="UBQ3" s="2" t="s">
        <v>14342</v>
      </c>
      <c r="UBR3" s="2" t="s">
        <v>14343</v>
      </c>
      <c r="UBS3" s="2" t="s">
        <v>14344</v>
      </c>
      <c r="UBT3" s="2" t="s">
        <v>14345</v>
      </c>
      <c r="UBU3" s="2" t="s">
        <v>14346</v>
      </c>
      <c r="UBV3" s="2" t="s">
        <v>14347</v>
      </c>
      <c r="UBW3" s="2" t="s">
        <v>14348</v>
      </c>
      <c r="UBX3" s="2" t="s">
        <v>14349</v>
      </c>
      <c r="UBY3" s="2" t="s">
        <v>14350</v>
      </c>
      <c r="UBZ3" s="2" t="s">
        <v>14351</v>
      </c>
      <c r="UCA3" s="2" t="s">
        <v>14352</v>
      </c>
      <c r="UCB3" s="2" t="s">
        <v>14353</v>
      </c>
      <c r="UCC3" s="2" t="s">
        <v>14354</v>
      </c>
      <c r="UCD3" s="2" t="s">
        <v>14355</v>
      </c>
      <c r="UCE3" s="2" t="s">
        <v>14356</v>
      </c>
      <c r="UCF3" s="2" t="s">
        <v>14357</v>
      </c>
      <c r="UCG3" s="2" t="s">
        <v>14358</v>
      </c>
      <c r="UCH3" s="2" t="s">
        <v>14359</v>
      </c>
      <c r="UCI3" s="2" t="s">
        <v>14360</v>
      </c>
      <c r="UCJ3" s="2" t="s">
        <v>14361</v>
      </c>
      <c r="UCK3" s="2" t="s">
        <v>14362</v>
      </c>
      <c r="UCL3" s="2" t="s">
        <v>14363</v>
      </c>
      <c r="UCM3" s="2" t="s">
        <v>14364</v>
      </c>
      <c r="UCN3" s="2" t="s">
        <v>14365</v>
      </c>
      <c r="UCO3" s="2" t="s">
        <v>14366</v>
      </c>
      <c r="UCP3" s="2" t="s">
        <v>14367</v>
      </c>
      <c r="UCQ3" s="2" t="s">
        <v>14368</v>
      </c>
      <c r="UCR3" s="2" t="s">
        <v>14369</v>
      </c>
      <c r="UCS3" s="2" t="s">
        <v>14370</v>
      </c>
      <c r="UCT3" s="2" t="s">
        <v>14371</v>
      </c>
      <c r="UCU3" s="2" t="s">
        <v>14372</v>
      </c>
      <c r="UCV3" s="2" t="s">
        <v>14373</v>
      </c>
      <c r="UCW3" s="2" t="s">
        <v>14374</v>
      </c>
      <c r="UCX3" s="2" t="s">
        <v>14375</v>
      </c>
      <c r="UCY3" s="2" t="s">
        <v>14376</v>
      </c>
      <c r="UCZ3" s="2" t="s">
        <v>14377</v>
      </c>
      <c r="UDA3" s="2" t="s">
        <v>14378</v>
      </c>
      <c r="UDB3" s="2" t="s">
        <v>14379</v>
      </c>
      <c r="UDC3" s="2" t="s">
        <v>14380</v>
      </c>
      <c r="UDD3" s="2" t="s">
        <v>14381</v>
      </c>
      <c r="UDE3" s="2" t="s">
        <v>14382</v>
      </c>
      <c r="UDF3" s="2" t="s">
        <v>14383</v>
      </c>
      <c r="UDG3" s="2" t="s">
        <v>14384</v>
      </c>
      <c r="UDH3" s="2" t="s">
        <v>14385</v>
      </c>
      <c r="UDI3" s="2" t="s">
        <v>14386</v>
      </c>
      <c r="UDJ3" s="2" t="s">
        <v>14387</v>
      </c>
      <c r="UDK3" s="2" t="s">
        <v>14388</v>
      </c>
      <c r="UDL3" s="2" t="s">
        <v>14389</v>
      </c>
      <c r="UDM3" s="2" t="s">
        <v>14390</v>
      </c>
      <c r="UDN3" s="2" t="s">
        <v>14391</v>
      </c>
      <c r="UDO3" s="2" t="s">
        <v>14392</v>
      </c>
      <c r="UDP3" s="2" t="s">
        <v>14393</v>
      </c>
      <c r="UDQ3" s="2" t="s">
        <v>14394</v>
      </c>
      <c r="UDR3" s="2" t="s">
        <v>14395</v>
      </c>
      <c r="UDS3" s="2" t="s">
        <v>14396</v>
      </c>
      <c r="UDT3" s="2" t="s">
        <v>14397</v>
      </c>
      <c r="UDU3" s="2" t="s">
        <v>14398</v>
      </c>
      <c r="UDV3" s="2" t="s">
        <v>14399</v>
      </c>
      <c r="UDW3" s="2" t="s">
        <v>14400</v>
      </c>
      <c r="UDX3" s="2" t="s">
        <v>14401</v>
      </c>
      <c r="UDY3" s="2" t="s">
        <v>14402</v>
      </c>
      <c r="UDZ3" s="2" t="s">
        <v>14403</v>
      </c>
      <c r="UEA3" s="2" t="s">
        <v>14404</v>
      </c>
      <c r="UEB3" s="2" t="s">
        <v>14405</v>
      </c>
      <c r="UEC3" s="2" t="s">
        <v>14406</v>
      </c>
      <c r="UED3" s="2" t="s">
        <v>14407</v>
      </c>
      <c r="UEE3" s="2" t="s">
        <v>14408</v>
      </c>
      <c r="UEF3" s="2" t="s">
        <v>14409</v>
      </c>
      <c r="UEG3" s="2" t="s">
        <v>14410</v>
      </c>
      <c r="UEH3" s="2" t="s">
        <v>14411</v>
      </c>
      <c r="UEI3" s="2" t="s">
        <v>14412</v>
      </c>
      <c r="UEJ3" s="2" t="s">
        <v>14413</v>
      </c>
      <c r="UEK3" s="2" t="s">
        <v>14414</v>
      </c>
      <c r="UEL3" s="2" t="s">
        <v>14415</v>
      </c>
      <c r="UEM3" s="2" t="s">
        <v>14416</v>
      </c>
      <c r="UEN3" s="2" t="s">
        <v>14417</v>
      </c>
      <c r="UEO3" s="2" t="s">
        <v>14418</v>
      </c>
      <c r="UEP3" s="2" t="s">
        <v>14419</v>
      </c>
      <c r="UEQ3" s="2" t="s">
        <v>14420</v>
      </c>
      <c r="UER3" s="2" t="s">
        <v>14421</v>
      </c>
      <c r="UES3" s="2" t="s">
        <v>14422</v>
      </c>
      <c r="UET3" s="2" t="s">
        <v>14423</v>
      </c>
      <c r="UEU3" s="2" t="s">
        <v>14424</v>
      </c>
      <c r="UEV3" s="2" t="s">
        <v>14425</v>
      </c>
      <c r="UEW3" s="2" t="s">
        <v>14426</v>
      </c>
      <c r="UEX3" s="2" t="s">
        <v>14427</v>
      </c>
      <c r="UEY3" s="2" t="s">
        <v>14428</v>
      </c>
      <c r="UEZ3" s="2" t="s">
        <v>14429</v>
      </c>
      <c r="UFA3" s="2" t="s">
        <v>14430</v>
      </c>
      <c r="UFB3" s="2" t="s">
        <v>14431</v>
      </c>
      <c r="UFC3" s="2" t="s">
        <v>14432</v>
      </c>
      <c r="UFD3" s="2" t="s">
        <v>14433</v>
      </c>
      <c r="UFE3" s="2" t="s">
        <v>14434</v>
      </c>
      <c r="UFF3" s="2" t="s">
        <v>14435</v>
      </c>
      <c r="UFG3" s="2" t="s">
        <v>14436</v>
      </c>
      <c r="UFH3" s="2" t="s">
        <v>14437</v>
      </c>
      <c r="UFI3" s="2" t="s">
        <v>14438</v>
      </c>
      <c r="UFJ3" s="2" t="s">
        <v>14439</v>
      </c>
      <c r="UFK3" s="2" t="s">
        <v>14440</v>
      </c>
      <c r="UFL3" s="2" t="s">
        <v>14441</v>
      </c>
      <c r="UFM3" s="2" t="s">
        <v>14442</v>
      </c>
      <c r="UFN3" s="2" t="s">
        <v>14443</v>
      </c>
      <c r="UFO3" s="2" t="s">
        <v>14444</v>
      </c>
      <c r="UFP3" s="2" t="s">
        <v>14445</v>
      </c>
      <c r="UFQ3" s="2" t="s">
        <v>14446</v>
      </c>
      <c r="UFR3" s="2" t="s">
        <v>14447</v>
      </c>
      <c r="UFS3" s="2" t="s">
        <v>14448</v>
      </c>
      <c r="UFT3" s="2" t="s">
        <v>14449</v>
      </c>
      <c r="UFU3" s="2" t="s">
        <v>14450</v>
      </c>
      <c r="UFV3" s="2" t="s">
        <v>14451</v>
      </c>
      <c r="UFW3" s="2" t="s">
        <v>14452</v>
      </c>
      <c r="UFX3" s="2" t="s">
        <v>14453</v>
      </c>
      <c r="UFY3" s="2" t="s">
        <v>14454</v>
      </c>
      <c r="UFZ3" s="2" t="s">
        <v>14455</v>
      </c>
      <c r="UGA3" s="2" t="s">
        <v>14456</v>
      </c>
      <c r="UGB3" s="2" t="s">
        <v>14457</v>
      </c>
      <c r="UGC3" s="2" t="s">
        <v>14458</v>
      </c>
      <c r="UGD3" s="2" t="s">
        <v>14459</v>
      </c>
      <c r="UGE3" s="2" t="s">
        <v>14460</v>
      </c>
      <c r="UGF3" s="2" t="s">
        <v>14461</v>
      </c>
      <c r="UGG3" s="2" t="s">
        <v>14462</v>
      </c>
      <c r="UGH3" s="2" t="s">
        <v>14463</v>
      </c>
      <c r="UGI3" s="2" t="s">
        <v>14464</v>
      </c>
      <c r="UGJ3" s="2" t="s">
        <v>14465</v>
      </c>
      <c r="UGK3" s="2" t="s">
        <v>14466</v>
      </c>
      <c r="UGL3" s="2" t="s">
        <v>14467</v>
      </c>
      <c r="UGM3" s="2" t="s">
        <v>14468</v>
      </c>
      <c r="UGN3" s="2" t="s">
        <v>14469</v>
      </c>
      <c r="UGO3" s="2" t="s">
        <v>14470</v>
      </c>
      <c r="UGP3" s="2" t="s">
        <v>14471</v>
      </c>
      <c r="UGQ3" s="2" t="s">
        <v>14472</v>
      </c>
      <c r="UGR3" s="2" t="s">
        <v>14473</v>
      </c>
      <c r="UGS3" s="2" t="s">
        <v>14474</v>
      </c>
      <c r="UGT3" s="2" t="s">
        <v>14475</v>
      </c>
      <c r="UGU3" s="2" t="s">
        <v>14476</v>
      </c>
      <c r="UGV3" s="2" t="s">
        <v>14477</v>
      </c>
      <c r="UGW3" s="2" t="s">
        <v>14478</v>
      </c>
      <c r="UGX3" s="2" t="s">
        <v>14479</v>
      </c>
      <c r="UGY3" s="2" t="s">
        <v>14480</v>
      </c>
      <c r="UGZ3" s="2" t="s">
        <v>14481</v>
      </c>
      <c r="UHA3" s="2" t="s">
        <v>14482</v>
      </c>
      <c r="UHB3" s="2" t="s">
        <v>14483</v>
      </c>
      <c r="UHC3" s="2" t="s">
        <v>14484</v>
      </c>
      <c r="UHD3" s="2" t="s">
        <v>14485</v>
      </c>
      <c r="UHE3" s="2" t="s">
        <v>14486</v>
      </c>
      <c r="UHF3" s="2" t="s">
        <v>14487</v>
      </c>
      <c r="UHG3" s="2" t="s">
        <v>14488</v>
      </c>
      <c r="UHH3" s="2" t="s">
        <v>14489</v>
      </c>
      <c r="UHI3" s="2" t="s">
        <v>14490</v>
      </c>
      <c r="UHJ3" s="2" t="s">
        <v>14491</v>
      </c>
      <c r="UHK3" s="2" t="s">
        <v>14492</v>
      </c>
      <c r="UHL3" s="2" t="s">
        <v>14493</v>
      </c>
      <c r="UHM3" s="2" t="s">
        <v>14494</v>
      </c>
      <c r="UHN3" s="2" t="s">
        <v>14495</v>
      </c>
      <c r="UHO3" s="2" t="s">
        <v>14496</v>
      </c>
      <c r="UHP3" s="2" t="s">
        <v>14497</v>
      </c>
      <c r="UHQ3" s="2" t="s">
        <v>14498</v>
      </c>
      <c r="UHR3" s="2" t="s">
        <v>14499</v>
      </c>
      <c r="UHS3" s="2" t="s">
        <v>14500</v>
      </c>
      <c r="UHT3" s="2" t="s">
        <v>14501</v>
      </c>
      <c r="UHU3" s="2" t="s">
        <v>14502</v>
      </c>
      <c r="UHV3" s="2" t="s">
        <v>14503</v>
      </c>
      <c r="UHW3" s="2" t="s">
        <v>14504</v>
      </c>
      <c r="UHX3" s="2" t="s">
        <v>14505</v>
      </c>
      <c r="UHY3" s="2" t="s">
        <v>14506</v>
      </c>
      <c r="UHZ3" s="2" t="s">
        <v>14507</v>
      </c>
      <c r="UIA3" s="2" t="s">
        <v>14508</v>
      </c>
      <c r="UIB3" s="2" t="s">
        <v>14509</v>
      </c>
      <c r="UIC3" s="2" t="s">
        <v>14510</v>
      </c>
      <c r="UID3" s="2" t="s">
        <v>14511</v>
      </c>
      <c r="UIE3" s="2" t="s">
        <v>14512</v>
      </c>
      <c r="UIF3" s="2" t="s">
        <v>14513</v>
      </c>
      <c r="UIG3" s="2" t="s">
        <v>14514</v>
      </c>
      <c r="UIH3" s="2" t="s">
        <v>14515</v>
      </c>
      <c r="UII3" s="2" t="s">
        <v>14516</v>
      </c>
      <c r="UIJ3" s="2" t="s">
        <v>14517</v>
      </c>
      <c r="UIK3" s="2" t="s">
        <v>14518</v>
      </c>
      <c r="UIL3" s="2" t="s">
        <v>14519</v>
      </c>
      <c r="UIM3" s="2" t="s">
        <v>14520</v>
      </c>
      <c r="UIN3" s="2" t="s">
        <v>14521</v>
      </c>
      <c r="UIO3" s="2" t="s">
        <v>14522</v>
      </c>
      <c r="UIP3" s="2" t="s">
        <v>14523</v>
      </c>
      <c r="UIQ3" s="2" t="s">
        <v>14524</v>
      </c>
      <c r="UIR3" s="2" t="s">
        <v>14525</v>
      </c>
      <c r="UIS3" s="2" t="s">
        <v>14526</v>
      </c>
      <c r="UIT3" s="2" t="s">
        <v>14527</v>
      </c>
      <c r="UIU3" s="2" t="s">
        <v>14528</v>
      </c>
      <c r="UIV3" s="2" t="s">
        <v>14529</v>
      </c>
      <c r="UIW3" s="2" t="s">
        <v>14530</v>
      </c>
      <c r="UIX3" s="2" t="s">
        <v>14531</v>
      </c>
      <c r="UIY3" s="2" t="s">
        <v>14532</v>
      </c>
      <c r="UIZ3" s="2" t="s">
        <v>14533</v>
      </c>
      <c r="UJA3" s="2" t="s">
        <v>14534</v>
      </c>
      <c r="UJB3" s="2" t="s">
        <v>14535</v>
      </c>
      <c r="UJC3" s="2" t="s">
        <v>14536</v>
      </c>
      <c r="UJD3" s="2" t="s">
        <v>14537</v>
      </c>
      <c r="UJE3" s="2" t="s">
        <v>14538</v>
      </c>
      <c r="UJF3" s="2" t="s">
        <v>14539</v>
      </c>
      <c r="UJG3" s="2" t="s">
        <v>14540</v>
      </c>
      <c r="UJH3" s="2" t="s">
        <v>14541</v>
      </c>
      <c r="UJI3" s="2" t="s">
        <v>14542</v>
      </c>
      <c r="UJJ3" s="2" t="s">
        <v>14543</v>
      </c>
      <c r="UJK3" s="2" t="s">
        <v>14544</v>
      </c>
      <c r="UJL3" s="2" t="s">
        <v>14545</v>
      </c>
      <c r="UJM3" s="2" t="s">
        <v>14546</v>
      </c>
      <c r="UJN3" s="2" t="s">
        <v>14547</v>
      </c>
      <c r="UJO3" s="2" t="s">
        <v>14548</v>
      </c>
      <c r="UJP3" s="2" t="s">
        <v>14549</v>
      </c>
      <c r="UJQ3" s="2" t="s">
        <v>14550</v>
      </c>
      <c r="UJR3" s="2" t="s">
        <v>14551</v>
      </c>
      <c r="UJS3" s="2" t="s">
        <v>14552</v>
      </c>
      <c r="UJT3" s="2" t="s">
        <v>14553</v>
      </c>
      <c r="UJU3" s="2" t="s">
        <v>14554</v>
      </c>
      <c r="UJV3" s="2" t="s">
        <v>14555</v>
      </c>
      <c r="UJW3" s="2" t="s">
        <v>14556</v>
      </c>
      <c r="UJX3" s="2" t="s">
        <v>14557</v>
      </c>
      <c r="UJY3" s="2" t="s">
        <v>14558</v>
      </c>
      <c r="UJZ3" s="2" t="s">
        <v>14559</v>
      </c>
      <c r="UKA3" s="2" t="s">
        <v>14560</v>
      </c>
      <c r="UKB3" s="2" t="s">
        <v>14561</v>
      </c>
      <c r="UKC3" s="2" t="s">
        <v>14562</v>
      </c>
      <c r="UKD3" s="2" t="s">
        <v>14563</v>
      </c>
      <c r="UKE3" s="2" t="s">
        <v>14564</v>
      </c>
      <c r="UKF3" s="2" t="s">
        <v>14565</v>
      </c>
      <c r="UKG3" s="2" t="s">
        <v>14566</v>
      </c>
      <c r="UKH3" s="2" t="s">
        <v>14567</v>
      </c>
      <c r="UKI3" s="2" t="s">
        <v>14568</v>
      </c>
      <c r="UKJ3" s="2" t="s">
        <v>14569</v>
      </c>
      <c r="UKK3" s="2" t="s">
        <v>14570</v>
      </c>
      <c r="UKL3" s="2" t="s">
        <v>14571</v>
      </c>
      <c r="UKM3" s="2" t="s">
        <v>14572</v>
      </c>
      <c r="UKN3" s="2" t="s">
        <v>14573</v>
      </c>
      <c r="UKO3" s="2" t="s">
        <v>14574</v>
      </c>
      <c r="UKP3" s="2" t="s">
        <v>14575</v>
      </c>
      <c r="UKQ3" s="2" t="s">
        <v>14576</v>
      </c>
      <c r="UKR3" s="2" t="s">
        <v>14577</v>
      </c>
      <c r="UKS3" s="2" t="s">
        <v>14578</v>
      </c>
      <c r="UKT3" s="2" t="s">
        <v>14579</v>
      </c>
      <c r="UKU3" s="2" t="s">
        <v>14580</v>
      </c>
      <c r="UKV3" s="2" t="s">
        <v>14581</v>
      </c>
      <c r="UKW3" s="2" t="s">
        <v>14582</v>
      </c>
      <c r="UKX3" s="2" t="s">
        <v>14583</v>
      </c>
      <c r="UKY3" s="2" t="s">
        <v>14584</v>
      </c>
      <c r="UKZ3" s="2" t="s">
        <v>14585</v>
      </c>
      <c r="ULA3" s="2" t="s">
        <v>14586</v>
      </c>
      <c r="ULB3" s="2" t="s">
        <v>14587</v>
      </c>
      <c r="ULC3" s="2" t="s">
        <v>14588</v>
      </c>
      <c r="ULD3" s="2" t="s">
        <v>14589</v>
      </c>
      <c r="ULE3" s="2" t="s">
        <v>14590</v>
      </c>
      <c r="ULF3" s="2" t="s">
        <v>14591</v>
      </c>
      <c r="ULG3" s="2" t="s">
        <v>14592</v>
      </c>
      <c r="ULH3" s="2" t="s">
        <v>14593</v>
      </c>
      <c r="ULI3" s="2" t="s">
        <v>14594</v>
      </c>
      <c r="ULJ3" s="2" t="s">
        <v>14595</v>
      </c>
      <c r="ULK3" s="2" t="s">
        <v>14596</v>
      </c>
      <c r="ULL3" s="2" t="s">
        <v>14597</v>
      </c>
      <c r="ULM3" s="2" t="s">
        <v>14598</v>
      </c>
      <c r="ULN3" s="2" t="s">
        <v>14599</v>
      </c>
      <c r="ULO3" s="2" t="s">
        <v>14600</v>
      </c>
      <c r="ULP3" s="2" t="s">
        <v>14601</v>
      </c>
      <c r="ULQ3" s="2" t="s">
        <v>14602</v>
      </c>
      <c r="ULR3" s="2" t="s">
        <v>14603</v>
      </c>
      <c r="ULS3" s="2" t="s">
        <v>14604</v>
      </c>
      <c r="ULT3" s="2" t="s">
        <v>14605</v>
      </c>
      <c r="ULU3" s="2" t="s">
        <v>14606</v>
      </c>
      <c r="ULV3" s="2" t="s">
        <v>14607</v>
      </c>
      <c r="ULW3" s="2" t="s">
        <v>14608</v>
      </c>
      <c r="ULX3" s="2" t="s">
        <v>14609</v>
      </c>
      <c r="ULY3" s="2" t="s">
        <v>14610</v>
      </c>
      <c r="ULZ3" s="2" t="s">
        <v>14611</v>
      </c>
      <c r="UMA3" s="2" t="s">
        <v>14612</v>
      </c>
      <c r="UMB3" s="2" t="s">
        <v>14613</v>
      </c>
      <c r="UMC3" s="2" t="s">
        <v>14614</v>
      </c>
      <c r="UMD3" s="2" t="s">
        <v>14615</v>
      </c>
      <c r="UME3" s="2" t="s">
        <v>14616</v>
      </c>
      <c r="UMF3" s="2" t="s">
        <v>14617</v>
      </c>
      <c r="UMG3" s="2" t="s">
        <v>14618</v>
      </c>
      <c r="UMH3" s="2" t="s">
        <v>14619</v>
      </c>
      <c r="UMI3" s="2" t="s">
        <v>14620</v>
      </c>
      <c r="UMJ3" s="2" t="s">
        <v>14621</v>
      </c>
      <c r="UMK3" s="2" t="s">
        <v>14622</v>
      </c>
      <c r="UML3" s="2" t="s">
        <v>14623</v>
      </c>
      <c r="UMM3" s="2" t="s">
        <v>14624</v>
      </c>
      <c r="UMN3" s="2" t="s">
        <v>14625</v>
      </c>
      <c r="UMO3" s="2" t="s">
        <v>14626</v>
      </c>
      <c r="UMP3" s="2" t="s">
        <v>14627</v>
      </c>
      <c r="UMQ3" s="2" t="s">
        <v>14628</v>
      </c>
      <c r="UMR3" s="2" t="s">
        <v>14629</v>
      </c>
      <c r="UMS3" s="2" t="s">
        <v>14630</v>
      </c>
      <c r="UMT3" s="2" t="s">
        <v>14631</v>
      </c>
      <c r="UMU3" s="2" t="s">
        <v>14632</v>
      </c>
      <c r="UMV3" s="2" t="s">
        <v>14633</v>
      </c>
      <c r="UMW3" s="2" t="s">
        <v>14634</v>
      </c>
      <c r="UMX3" s="2" t="s">
        <v>14635</v>
      </c>
      <c r="UMY3" s="2" t="s">
        <v>14636</v>
      </c>
      <c r="UMZ3" s="2" t="s">
        <v>14637</v>
      </c>
      <c r="UNA3" s="2" t="s">
        <v>14638</v>
      </c>
      <c r="UNB3" s="2" t="s">
        <v>14639</v>
      </c>
      <c r="UNC3" s="2" t="s">
        <v>14640</v>
      </c>
      <c r="UND3" s="2" t="s">
        <v>14641</v>
      </c>
      <c r="UNE3" s="2" t="s">
        <v>14642</v>
      </c>
      <c r="UNF3" s="2" t="s">
        <v>14643</v>
      </c>
      <c r="UNG3" s="2" t="s">
        <v>14644</v>
      </c>
      <c r="UNH3" s="2" t="s">
        <v>14645</v>
      </c>
      <c r="UNI3" s="2" t="s">
        <v>14646</v>
      </c>
      <c r="UNJ3" s="2" t="s">
        <v>14647</v>
      </c>
      <c r="UNK3" s="2" t="s">
        <v>14648</v>
      </c>
      <c r="UNL3" s="2" t="s">
        <v>14649</v>
      </c>
      <c r="UNM3" s="2" t="s">
        <v>14650</v>
      </c>
      <c r="UNN3" s="2" t="s">
        <v>14651</v>
      </c>
      <c r="UNO3" s="2" t="s">
        <v>14652</v>
      </c>
      <c r="UNP3" s="2" t="s">
        <v>14653</v>
      </c>
      <c r="UNQ3" s="2" t="s">
        <v>14654</v>
      </c>
      <c r="UNR3" s="2" t="s">
        <v>14655</v>
      </c>
      <c r="UNS3" s="2" t="s">
        <v>14656</v>
      </c>
      <c r="UNT3" s="2" t="s">
        <v>14657</v>
      </c>
      <c r="UNU3" s="2" t="s">
        <v>14658</v>
      </c>
      <c r="UNV3" s="2" t="s">
        <v>14659</v>
      </c>
      <c r="UNW3" s="2" t="s">
        <v>14660</v>
      </c>
      <c r="UNX3" s="2" t="s">
        <v>14661</v>
      </c>
      <c r="UNY3" s="2" t="s">
        <v>14662</v>
      </c>
      <c r="UNZ3" s="2" t="s">
        <v>14663</v>
      </c>
      <c r="UOA3" s="2" t="s">
        <v>14664</v>
      </c>
      <c r="UOB3" s="2" t="s">
        <v>14665</v>
      </c>
      <c r="UOC3" s="2" t="s">
        <v>14666</v>
      </c>
      <c r="UOD3" s="2" t="s">
        <v>14667</v>
      </c>
      <c r="UOE3" s="2" t="s">
        <v>14668</v>
      </c>
      <c r="UOF3" s="2" t="s">
        <v>14669</v>
      </c>
      <c r="UOG3" s="2" t="s">
        <v>14670</v>
      </c>
      <c r="UOH3" s="2" t="s">
        <v>14671</v>
      </c>
      <c r="UOI3" s="2" t="s">
        <v>14672</v>
      </c>
      <c r="UOJ3" s="2" t="s">
        <v>14673</v>
      </c>
      <c r="UOK3" s="2" t="s">
        <v>14674</v>
      </c>
      <c r="UOL3" s="2" t="s">
        <v>14675</v>
      </c>
      <c r="UOM3" s="2" t="s">
        <v>14676</v>
      </c>
      <c r="UON3" s="2" t="s">
        <v>14677</v>
      </c>
      <c r="UOO3" s="2" t="s">
        <v>14678</v>
      </c>
      <c r="UOP3" s="2" t="s">
        <v>14679</v>
      </c>
      <c r="UOQ3" s="2" t="s">
        <v>14680</v>
      </c>
      <c r="UOR3" s="2" t="s">
        <v>14681</v>
      </c>
      <c r="UOS3" s="2" t="s">
        <v>14682</v>
      </c>
      <c r="UOT3" s="2" t="s">
        <v>14683</v>
      </c>
      <c r="UOU3" s="2" t="s">
        <v>14684</v>
      </c>
      <c r="UOV3" s="2" t="s">
        <v>14685</v>
      </c>
      <c r="UOW3" s="2" t="s">
        <v>14686</v>
      </c>
      <c r="UOX3" s="2" t="s">
        <v>14687</v>
      </c>
      <c r="UOY3" s="2" t="s">
        <v>14688</v>
      </c>
      <c r="UOZ3" s="2" t="s">
        <v>14689</v>
      </c>
      <c r="UPA3" s="2" t="s">
        <v>14690</v>
      </c>
      <c r="UPB3" s="2" t="s">
        <v>14691</v>
      </c>
      <c r="UPC3" s="2" t="s">
        <v>14692</v>
      </c>
      <c r="UPD3" s="2" t="s">
        <v>14693</v>
      </c>
      <c r="UPE3" s="2" t="s">
        <v>14694</v>
      </c>
      <c r="UPF3" s="2" t="s">
        <v>14695</v>
      </c>
      <c r="UPG3" s="2" t="s">
        <v>14696</v>
      </c>
      <c r="UPH3" s="2" t="s">
        <v>14697</v>
      </c>
      <c r="UPI3" s="2" t="s">
        <v>14698</v>
      </c>
      <c r="UPJ3" s="2" t="s">
        <v>14699</v>
      </c>
      <c r="UPK3" s="2" t="s">
        <v>14700</v>
      </c>
      <c r="UPL3" s="2" t="s">
        <v>14701</v>
      </c>
      <c r="UPM3" s="2" t="s">
        <v>14702</v>
      </c>
      <c r="UPN3" s="2" t="s">
        <v>14703</v>
      </c>
      <c r="UPO3" s="2" t="s">
        <v>14704</v>
      </c>
      <c r="UPP3" s="2" t="s">
        <v>14705</v>
      </c>
      <c r="UPQ3" s="2" t="s">
        <v>14706</v>
      </c>
      <c r="UPR3" s="2" t="s">
        <v>14707</v>
      </c>
      <c r="UPS3" s="2" t="s">
        <v>14708</v>
      </c>
      <c r="UPT3" s="2" t="s">
        <v>14709</v>
      </c>
      <c r="UPU3" s="2" t="s">
        <v>14710</v>
      </c>
      <c r="UPV3" s="2" t="s">
        <v>14711</v>
      </c>
      <c r="UPW3" s="2" t="s">
        <v>14712</v>
      </c>
      <c r="UPX3" s="2" t="s">
        <v>14713</v>
      </c>
      <c r="UPY3" s="2" t="s">
        <v>14714</v>
      </c>
      <c r="UPZ3" s="2" t="s">
        <v>14715</v>
      </c>
      <c r="UQA3" s="2" t="s">
        <v>14716</v>
      </c>
      <c r="UQB3" s="2" t="s">
        <v>14717</v>
      </c>
      <c r="UQC3" s="2" t="s">
        <v>14718</v>
      </c>
      <c r="UQD3" s="2" t="s">
        <v>14719</v>
      </c>
      <c r="UQE3" s="2" t="s">
        <v>14720</v>
      </c>
      <c r="UQF3" s="2" t="s">
        <v>14721</v>
      </c>
      <c r="UQG3" s="2" t="s">
        <v>14722</v>
      </c>
      <c r="UQH3" s="2" t="s">
        <v>14723</v>
      </c>
      <c r="UQI3" s="2" t="s">
        <v>14724</v>
      </c>
      <c r="UQJ3" s="2" t="s">
        <v>14725</v>
      </c>
      <c r="UQK3" s="2" t="s">
        <v>14726</v>
      </c>
      <c r="UQL3" s="2" t="s">
        <v>14727</v>
      </c>
      <c r="UQM3" s="2" t="s">
        <v>14728</v>
      </c>
      <c r="UQN3" s="2" t="s">
        <v>14729</v>
      </c>
      <c r="UQO3" s="2" t="s">
        <v>14730</v>
      </c>
      <c r="UQP3" s="2" t="s">
        <v>14731</v>
      </c>
      <c r="UQQ3" s="2" t="s">
        <v>14732</v>
      </c>
      <c r="UQR3" s="2" t="s">
        <v>14733</v>
      </c>
      <c r="UQS3" s="2" t="s">
        <v>14734</v>
      </c>
      <c r="UQT3" s="2" t="s">
        <v>14735</v>
      </c>
      <c r="UQU3" s="2" t="s">
        <v>14736</v>
      </c>
      <c r="UQV3" s="2" t="s">
        <v>14737</v>
      </c>
      <c r="UQW3" s="2" t="s">
        <v>14738</v>
      </c>
      <c r="UQX3" s="2" t="s">
        <v>14739</v>
      </c>
      <c r="UQY3" s="2" t="s">
        <v>14740</v>
      </c>
      <c r="UQZ3" s="2" t="s">
        <v>14741</v>
      </c>
      <c r="URA3" s="2" t="s">
        <v>14742</v>
      </c>
      <c r="URB3" s="2" t="s">
        <v>14743</v>
      </c>
      <c r="URC3" s="2" t="s">
        <v>14744</v>
      </c>
      <c r="URD3" s="2" t="s">
        <v>14745</v>
      </c>
      <c r="URE3" s="2" t="s">
        <v>14746</v>
      </c>
      <c r="URF3" s="2" t="s">
        <v>14747</v>
      </c>
      <c r="URG3" s="2" t="s">
        <v>14748</v>
      </c>
      <c r="URH3" s="2" t="s">
        <v>14749</v>
      </c>
      <c r="URI3" s="2" t="s">
        <v>14750</v>
      </c>
      <c r="URJ3" s="2" t="s">
        <v>14751</v>
      </c>
      <c r="URK3" s="2" t="s">
        <v>14752</v>
      </c>
      <c r="URL3" s="2" t="s">
        <v>14753</v>
      </c>
      <c r="URM3" s="2" t="s">
        <v>14754</v>
      </c>
      <c r="URN3" s="2" t="s">
        <v>14755</v>
      </c>
      <c r="URO3" s="2" t="s">
        <v>14756</v>
      </c>
      <c r="URP3" s="2" t="s">
        <v>14757</v>
      </c>
      <c r="URQ3" s="2" t="s">
        <v>14758</v>
      </c>
      <c r="URR3" s="2" t="s">
        <v>14759</v>
      </c>
      <c r="URS3" s="2" t="s">
        <v>14760</v>
      </c>
      <c r="URT3" s="2" t="s">
        <v>14761</v>
      </c>
      <c r="URU3" s="2" t="s">
        <v>14762</v>
      </c>
      <c r="URV3" s="2" t="s">
        <v>14763</v>
      </c>
      <c r="URW3" s="2" t="s">
        <v>14764</v>
      </c>
      <c r="URX3" s="2" t="s">
        <v>14765</v>
      </c>
      <c r="URY3" s="2" t="s">
        <v>14766</v>
      </c>
      <c r="URZ3" s="2" t="s">
        <v>14767</v>
      </c>
      <c r="USA3" s="2" t="s">
        <v>14768</v>
      </c>
      <c r="USB3" s="2" t="s">
        <v>14769</v>
      </c>
      <c r="USC3" s="2" t="s">
        <v>14770</v>
      </c>
      <c r="USD3" s="2" t="s">
        <v>14771</v>
      </c>
      <c r="USE3" s="2" t="s">
        <v>14772</v>
      </c>
      <c r="USF3" s="2" t="s">
        <v>14773</v>
      </c>
      <c r="USG3" s="2" t="s">
        <v>14774</v>
      </c>
      <c r="USH3" s="2" t="s">
        <v>14775</v>
      </c>
      <c r="USI3" s="2" t="s">
        <v>14776</v>
      </c>
      <c r="USJ3" s="2" t="s">
        <v>14777</v>
      </c>
      <c r="USK3" s="2" t="s">
        <v>14778</v>
      </c>
      <c r="USL3" s="2" t="s">
        <v>14779</v>
      </c>
      <c r="USM3" s="2" t="s">
        <v>14780</v>
      </c>
      <c r="USN3" s="2" t="s">
        <v>14781</v>
      </c>
      <c r="USO3" s="2" t="s">
        <v>14782</v>
      </c>
      <c r="USP3" s="2" t="s">
        <v>14783</v>
      </c>
      <c r="USQ3" s="2" t="s">
        <v>14784</v>
      </c>
      <c r="USR3" s="2" t="s">
        <v>14785</v>
      </c>
      <c r="USS3" s="2" t="s">
        <v>14786</v>
      </c>
      <c r="UST3" s="2" t="s">
        <v>14787</v>
      </c>
      <c r="USU3" s="2" t="s">
        <v>14788</v>
      </c>
      <c r="USV3" s="2" t="s">
        <v>14789</v>
      </c>
      <c r="USW3" s="2" t="s">
        <v>14790</v>
      </c>
      <c r="USX3" s="2" t="s">
        <v>14791</v>
      </c>
      <c r="USY3" s="2" t="s">
        <v>14792</v>
      </c>
      <c r="USZ3" s="2" t="s">
        <v>14793</v>
      </c>
      <c r="UTA3" s="2" t="s">
        <v>14794</v>
      </c>
      <c r="UTB3" s="2" t="s">
        <v>14795</v>
      </c>
      <c r="UTC3" s="2" t="s">
        <v>14796</v>
      </c>
      <c r="UTD3" s="2" t="s">
        <v>14797</v>
      </c>
      <c r="UTE3" s="2" t="s">
        <v>14798</v>
      </c>
      <c r="UTF3" s="2" t="s">
        <v>14799</v>
      </c>
      <c r="UTG3" s="2" t="s">
        <v>14800</v>
      </c>
      <c r="UTH3" s="2" t="s">
        <v>14801</v>
      </c>
      <c r="UTI3" s="2" t="s">
        <v>14802</v>
      </c>
      <c r="UTJ3" s="2" t="s">
        <v>14803</v>
      </c>
      <c r="UTK3" s="2" t="s">
        <v>14804</v>
      </c>
      <c r="UTL3" s="2" t="s">
        <v>14805</v>
      </c>
      <c r="UTM3" s="2" t="s">
        <v>14806</v>
      </c>
      <c r="UTN3" s="2" t="s">
        <v>14807</v>
      </c>
      <c r="UTO3" s="2" t="s">
        <v>14808</v>
      </c>
      <c r="UTP3" s="2" t="s">
        <v>14809</v>
      </c>
      <c r="UTQ3" s="2" t="s">
        <v>14810</v>
      </c>
      <c r="UTR3" s="2" t="s">
        <v>14811</v>
      </c>
      <c r="UTS3" s="2" t="s">
        <v>14812</v>
      </c>
      <c r="UTT3" s="2" t="s">
        <v>14813</v>
      </c>
      <c r="UTU3" s="2" t="s">
        <v>14814</v>
      </c>
      <c r="UTV3" s="2" t="s">
        <v>14815</v>
      </c>
      <c r="UTW3" s="2" t="s">
        <v>14816</v>
      </c>
      <c r="UTX3" s="2" t="s">
        <v>14817</v>
      </c>
      <c r="UTY3" s="2" t="s">
        <v>14818</v>
      </c>
      <c r="UTZ3" s="2" t="s">
        <v>14819</v>
      </c>
      <c r="UUA3" s="2" t="s">
        <v>14820</v>
      </c>
      <c r="UUB3" s="2" t="s">
        <v>14821</v>
      </c>
      <c r="UUC3" s="2" t="s">
        <v>14822</v>
      </c>
      <c r="UUD3" s="2" t="s">
        <v>14823</v>
      </c>
      <c r="UUE3" s="2" t="s">
        <v>14824</v>
      </c>
      <c r="UUF3" s="2" t="s">
        <v>14825</v>
      </c>
      <c r="UUG3" s="2" t="s">
        <v>14826</v>
      </c>
      <c r="UUH3" s="2" t="s">
        <v>14827</v>
      </c>
      <c r="UUI3" s="2" t="s">
        <v>14828</v>
      </c>
      <c r="UUJ3" s="2" t="s">
        <v>14829</v>
      </c>
      <c r="UUK3" s="2" t="s">
        <v>14830</v>
      </c>
      <c r="UUL3" s="2" t="s">
        <v>14831</v>
      </c>
      <c r="UUM3" s="2" t="s">
        <v>14832</v>
      </c>
      <c r="UUN3" s="2" t="s">
        <v>14833</v>
      </c>
      <c r="UUO3" s="2" t="s">
        <v>14834</v>
      </c>
      <c r="UUP3" s="2" t="s">
        <v>14835</v>
      </c>
      <c r="UUQ3" s="2" t="s">
        <v>14836</v>
      </c>
      <c r="UUR3" s="2" t="s">
        <v>14837</v>
      </c>
      <c r="UUS3" s="2" t="s">
        <v>14838</v>
      </c>
      <c r="UUT3" s="2" t="s">
        <v>14839</v>
      </c>
      <c r="UUU3" s="2" t="s">
        <v>14840</v>
      </c>
      <c r="UUV3" s="2" t="s">
        <v>14841</v>
      </c>
      <c r="UUW3" s="2" t="s">
        <v>14842</v>
      </c>
      <c r="UUX3" s="2" t="s">
        <v>14843</v>
      </c>
      <c r="UUY3" s="2" t="s">
        <v>14844</v>
      </c>
      <c r="UUZ3" s="2" t="s">
        <v>14845</v>
      </c>
      <c r="UVA3" s="2" t="s">
        <v>14846</v>
      </c>
      <c r="UVB3" s="2" t="s">
        <v>14847</v>
      </c>
      <c r="UVC3" s="2" t="s">
        <v>14848</v>
      </c>
      <c r="UVD3" s="2" t="s">
        <v>14849</v>
      </c>
      <c r="UVE3" s="2" t="s">
        <v>14850</v>
      </c>
      <c r="UVF3" s="2" t="s">
        <v>14851</v>
      </c>
      <c r="UVG3" s="2" t="s">
        <v>14852</v>
      </c>
      <c r="UVH3" s="2" t="s">
        <v>14853</v>
      </c>
      <c r="UVI3" s="2" t="s">
        <v>14854</v>
      </c>
      <c r="UVJ3" s="2" t="s">
        <v>14855</v>
      </c>
      <c r="UVK3" s="2" t="s">
        <v>14856</v>
      </c>
      <c r="UVL3" s="2" t="s">
        <v>14857</v>
      </c>
      <c r="UVM3" s="2" t="s">
        <v>14858</v>
      </c>
      <c r="UVN3" s="2" t="s">
        <v>14859</v>
      </c>
      <c r="UVO3" s="2" t="s">
        <v>14860</v>
      </c>
      <c r="UVP3" s="2" t="s">
        <v>14861</v>
      </c>
      <c r="UVQ3" s="2" t="s">
        <v>14862</v>
      </c>
      <c r="UVR3" s="2" t="s">
        <v>14863</v>
      </c>
      <c r="UVS3" s="2" t="s">
        <v>14864</v>
      </c>
      <c r="UVT3" s="2" t="s">
        <v>14865</v>
      </c>
      <c r="UVU3" s="2" t="s">
        <v>14866</v>
      </c>
      <c r="UVV3" s="2" t="s">
        <v>14867</v>
      </c>
      <c r="UVW3" s="2" t="s">
        <v>14868</v>
      </c>
      <c r="UVX3" s="2" t="s">
        <v>14869</v>
      </c>
      <c r="UVY3" s="2" t="s">
        <v>14870</v>
      </c>
      <c r="UVZ3" s="2" t="s">
        <v>14871</v>
      </c>
      <c r="UWA3" s="2" t="s">
        <v>14872</v>
      </c>
      <c r="UWB3" s="2" t="s">
        <v>14873</v>
      </c>
      <c r="UWC3" s="2" t="s">
        <v>14874</v>
      </c>
      <c r="UWD3" s="2" t="s">
        <v>14875</v>
      </c>
      <c r="UWE3" s="2" t="s">
        <v>14876</v>
      </c>
      <c r="UWF3" s="2" t="s">
        <v>14877</v>
      </c>
      <c r="UWG3" s="2" t="s">
        <v>14878</v>
      </c>
      <c r="UWH3" s="2" t="s">
        <v>14879</v>
      </c>
      <c r="UWI3" s="2" t="s">
        <v>14880</v>
      </c>
      <c r="UWJ3" s="2" t="s">
        <v>14881</v>
      </c>
      <c r="UWK3" s="2" t="s">
        <v>14882</v>
      </c>
      <c r="UWL3" s="2" t="s">
        <v>14883</v>
      </c>
      <c r="UWM3" s="2" t="s">
        <v>14884</v>
      </c>
      <c r="UWN3" s="2" t="s">
        <v>14885</v>
      </c>
      <c r="UWO3" s="2" t="s">
        <v>14886</v>
      </c>
      <c r="UWP3" s="2" t="s">
        <v>14887</v>
      </c>
      <c r="UWQ3" s="2" t="s">
        <v>14888</v>
      </c>
      <c r="UWR3" s="2" t="s">
        <v>14889</v>
      </c>
      <c r="UWS3" s="2" t="s">
        <v>14890</v>
      </c>
      <c r="UWT3" s="2" t="s">
        <v>14891</v>
      </c>
      <c r="UWU3" s="2" t="s">
        <v>14892</v>
      </c>
      <c r="UWV3" s="2" t="s">
        <v>14893</v>
      </c>
      <c r="UWW3" s="2" t="s">
        <v>14894</v>
      </c>
      <c r="UWX3" s="2" t="s">
        <v>14895</v>
      </c>
      <c r="UWY3" s="2" t="s">
        <v>14896</v>
      </c>
      <c r="UWZ3" s="2" t="s">
        <v>14897</v>
      </c>
      <c r="UXA3" s="2" t="s">
        <v>14898</v>
      </c>
      <c r="UXB3" s="2" t="s">
        <v>14899</v>
      </c>
      <c r="UXC3" s="2" t="s">
        <v>14900</v>
      </c>
      <c r="UXD3" s="2" t="s">
        <v>14901</v>
      </c>
      <c r="UXE3" s="2" t="s">
        <v>14902</v>
      </c>
      <c r="UXF3" s="2" t="s">
        <v>14903</v>
      </c>
      <c r="UXG3" s="2" t="s">
        <v>14904</v>
      </c>
      <c r="UXH3" s="2" t="s">
        <v>14905</v>
      </c>
      <c r="UXI3" s="2" t="s">
        <v>14906</v>
      </c>
      <c r="UXJ3" s="2" t="s">
        <v>14907</v>
      </c>
      <c r="UXK3" s="2" t="s">
        <v>14908</v>
      </c>
      <c r="UXL3" s="2" t="s">
        <v>14909</v>
      </c>
      <c r="UXM3" s="2" t="s">
        <v>14910</v>
      </c>
      <c r="UXN3" s="2" t="s">
        <v>14911</v>
      </c>
      <c r="UXO3" s="2" t="s">
        <v>14912</v>
      </c>
      <c r="UXP3" s="2" t="s">
        <v>14913</v>
      </c>
      <c r="UXQ3" s="2" t="s">
        <v>14914</v>
      </c>
      <c r="UXR3" s="2" t="s">
        <v>14915</v>
      </c>
      <c r="UXS3" s="2" t="s">
        <v>14916</v>
      </c>
      <c r="UXT3" s="2" t="s">
        <v>14917</v>
      </c>
      <c r="UXU3" s="2" t="s">
        <v>14918</v>
      </c>
      <c r="UXV3" s="2" t="s">
        <v>14919</v>
      </c>
      <c r="UXW3" s="2" t="s">
        <v>14920</v>
      </c>
      <c r="UXX3" s="2" t="s">
        <v>14921</v>
      </c>
      <c r="UXY3" s="2" t="s">
        <v>14922</v>
      </c>
      <c r="UXZ3" s="2" t="s">
        <v>14923</v>
      </c>
      <c r="UYA3" s="2" t="s">
        <v>14924</v>
      </c>
      <c r="UYB3" s="2" t="s">
        <v>14925</v>
      </c>
      <c r="UYC3" s="2" t="s">
        <v>14926</v>
      </c>
      <c r="UYD3" s="2" t="s">
        <v>14927</v>
      </c>
      <c r="UYE3" s="2" t="s">
        <v>14928</v>
      </c>
      <c r="UYF3" s="2" t="s">
        <v>14929</v>
      </c>
      <c r="UYG3" s="2" t="s">
        <v>14930</v>
      </c>
      <c r="UYH3" s="2" t="s">
        <v>14931</v>
      </c>
      <c r="UYI3" s="2" t="s">
        <v>14932</v>
      </c>
      <c r="UYJ3" s="2" t="s">
        <v>14933</v>
      </c>
      <c r="UYK3" s="2" t="s">
        <v>14934</v>
      </c>
      <c r="UYL3" s="2" t="s">
        <v>14935</v>
      </c>
      <c r="UYM3" s="2" t="s">
        <v>14936</v>
      </c>
      <c r="UYN3" s="2" t="s">
        <v>14937</v>
      </c>
      <c r="UYO3" s="2" t="s">
        <v>14938</v>
      </c>
      <c r="UYP3" s="2" t="s">
        <v>14939</v>
      </c>
      <c r="UYQ3" s="2" t="s">
        <v>14940</v>
      </c>
      <c r="UYR3" s="2" t="s">
        <v>14941</v>
      </c>
      <c r="UYS3" s="2" t="s">
        <v>14942</v>
      </c>
      <c r="UYT3" s="2" t="s">
        <v>14943</v>
      </c>
      <c r="UYU3" s="2" t="s">
        <v>14944</v>
      </c>
      <c r="UYV3" s="2" t="s">
        <v>14945</v>
      </c>
      <c r="UYW3" s="2" t="s">
        <v>14946</v>
      </c>
      <c r="UYX3" s="2" t="s">
        <v>14947</v>
      </c>
      <c r="UYY3" s="2" t="s">
        <v>14948</v>
      </c>
      <c r="UYZ3" s="2" t="s">
        <v>14949</v>
      </c>
      <c r="UZA3" s="2" t="s">
        <v>14950</v>
      </c>
      <c r="UZB3" s="2" t="s">
        <v>14951</v>
      </c>
      <c r="UZC3" s="2" t="s">
        <v>14952</v>
      </c>
      <c r="UZD3" s="2" t="s">
        <v>14953</v>
      </c>
      <c r="UZE3" s="2" t="s">
        <v>14954</v>
      </c>
      <c r="UZF3" s="2" t="s">
        <v>14955</v>
      </c>
      <c r="UZG3" s="2" t="s">
        <v>14956</v>
      </c>
      <c r="UZH3" s="2" t="s">
        <v>14957</v>
      </c>
      <c r="UZI3" s="2" t="s">
        <v>14958</v>
      </c>
      <c r="UZJ3" s="2" t="s">
        <v>14959</v>
      </c>
      <c r="UZK3" s="2" t="s">
        <v>14960</v>
      </c>
      <c r="UZL3" s="2" t="s">
        <v>14961</v>
      </c>
      <c r="UZM3" s="2" t="s">
        <v>14962</v>
      </c>
      <c r="UZN3" s="2" t="s">
        <v>14963</v>
      </c>
      <c r="UZO3" s="2" t="s">
        <v>14964</v>
      </c>
      <c r="UZP3" s="2" t="s">
        <v>14965</v>
      </c>
      <c r="UZQ3" s="2" t="s">
        <v>14966</v>
      </c>
      <c r="UZR3" s="2" t="s">
        <v>14967</v>
      </c>
      <c r="UZS3" s="2" t="s">
        <v>14968</v>
      </c>
      <c r="UZT3" s="2" t="s">
        <v>14969</v>
      </c>
      <c r="UZU3" s="2" t="s">
        <v>14970</v>
      </c>
      <c r="UZV3" s="2" t="s">
        <v>14971</v>
      </c>
      <c r="UZW3" s="2" t="s">
        <v>14972</v>
      </c>
      <c r="UZX3" s="2" t="s">
        <v>14973</v>
      </c>
      <c r="UZY3" s="2" t="s">
        <v>14974</v>
      </c>
      <c r="UZZ3" s="2" t="s">
        <v>14975</v>
      </c>
      <c r="VAA3" s="2" t="s">
        <v>14976</v>
      </c>
      <c r="VAB3" s="2" t="s">
        <v>14977</v>
      </c>
      <c r="VAC3" s="2" t="s">
        <v>14978</v>
      </c>
      <c r="VAD3" s="2" t="s">
        <v>14979</v>
      </c>
      <c r="VAE3" s="2" t="s">
        <v>14980</v>
      </c>
      <c r="VAF3" s="2" t="s">
        <v>14981</v>
      </c>
      <c r="VAG3" s="2" t="s">
        <v>14982</v>
      </c>
      <c r="VAH3" s="2" t="s">
        <v>14983</v>
      </c>
      <c r="VAI3" s="2" t="s">
        <v>14984</v>
      </c>
      <c r="VAJ3" s="2" t="s">
        <v>14985</v>
      </c>
      <c r="VAK3" s="2" t="s">
        <v>14986</v>
      </c>
      <c r="VAL3" s="2" t="s">
        <v>14987</v>
      </c>
      <c r="VAM3" s="2" t="s">
        <v>14988</v>
      </c>
      <c r="VAN3" s="2" t="s">
        <v>14989</v>
      </c>
      <c r="VAO3" s="2" t="s">
        <v>14990</v>
      </c>
      <c r="VAP3" s="2" t="s">
        <v>14991</v>
      </c>
      <c r="VAQ3" s="2" t="s">
        <v>14992</v>
      </c>
      <c r="VAR3" s="2" t="s">
        <v>14993</v>
      </c>
      <c r="VAS3" s="2" t="s">
        <v>14994</v>
      </c>
      <c r="VAT3" s="2" t="s">
        <v>14995</v>
      </c>
      <c r="VAU3" s="2" t="s">
        <v>14996</v>
      </c>
      <c r="VAV3" s="2" t="s">
        <v>14997</v>
      </c>
      <c r="VAW3" s="2" t="s">
        <v>14998</v>
      </c>
      <c r="VAX3" s="2" t="s">
        <v>14999</v>
      </c>
      <c r="VAY3" s="2" t="s">
        <v>15000</v>
      </c>
      <c r="VAZ3" s="2" t="s">
        <v>15001</v>
      </c>
      <c r="VBA3" s="2" t="s">
        <v>15002</v>
      </c>
      <c r="VBB3" s="2" t="s">
        <v>15003</v>
      </c>
      <c r="VBC3" s="2" t="s">
        <v>15004</v>
      </c>
      <c r="VBD3" s="2" t="s">
        <v>15005</v>
      </c>
      <c r="VBE3" s="2" t="s">
        <v>15006</v>
      </c>
      <c r="VBF3" s="2" t="s">
        <v>15007</v>
      </c>
      <c r="VBG3" s="2" t="s">
        <v>15008</v>
      </c>
      <c r="VBH3" s="2" t="s">
        <v>15009</v>
      </c>
      <c r="VBI3" s="2" t="s">
        <v>15010</v>
      </c>
      <c r="VBJ3" s="2" t="s">
        <v>15011</v>
      </c>
      <c r="VBK3" s="2" t="s">
        <v>15012</v>
      </c>
      <c r="VBL3" s="2" t="s">
        <v>15013</v>
      </c>
      <c r="VBM3" s="2" t="s">
        <v>15014</v>
      </c>
      <c r="VBN3" s="2" t="s">
        <v>15015</v>
      </c>
      <c r="VBO3" s="2" t="s">
        <v>15016</v>
      </c>
      <c r="VBP3" s="2" t="s">
        <v>15017</v>
      </c>
      <c r="VBQ3" s="2" t="s">
        <v>15018</v>
      </c>
      <c r="VBR3" s="2" t="s">
        <v>15019</v>
      </c>
      <c r="VBS3" s="2" t="s">
        <v>15020</v>
      </c>
      <c r="VBT3" s="2" t="s">
        <v>15021</v>
      </c>
      <c r="VBU3" s="2" t="s">
        <v>15022</v>
      </c>
      <c r="VBV3" s="2" t="s">
        <v>15023</v>
      </c>
      <c r="VBW3" s="2" t="s">
        <v>15024</v>
      </c>
      <c r="VBX3" s="2" t="s">
        <v>15025</v>
      </c>
      <c r="VBY3" s="2" t="s">
        <v>15026</v>
      </c>
      <c r="VBZ3" s="2" t="s">
        <v>15027</v>
      </c>
      <c r="VCA3" s="2" t="s">
        <v>15028</v>
      </c>
      <c r="VCB3" s="2" t="s">
        <v>15029</v>
      </c>
      <c r="VCC3" s="2" t="s">
        <v>15030</v>
      </c>
      <c r="VCD3" s="2" t="s">
        <v>15031</v>
      </c>
      <c r="VCE3" s="2" t="s">
        <v>15032</v>
      </c>
      <c r="VCF3" s="2" t="s">
        <v>15033</v>
      </c>
      <c r="VCG3" s="2" t="s">
        <v>15034</v>
      </c>
      <c r="VCH3" s="2" t="s">
        <v>15035</v>
      </c>
      <c r="VCI3" s="2" t="s">
        <v>15036</v>
      </c>
      <c r="VCJ3" s="2" t="s">
        <v>15037</v>
      </c>
      <c r="VCK3" s="2" t="s">
        <v>15038</v>
      </c>
      <c r="VCL3" s="2" t="s">
        <v>15039</v>
      </c>
      <c r="VCM3" s="2" t="s">
        <v>15040</v>
      </c>
      <c r="VCN3" s="2" t="s">
        <v>15041</v>
      </c>
      <c r="VCO3" s="2" t="s">
        <v>15042</v>
      </c>
      <c r="VCP3" s="2" t="s">
        <v>15043</v>
      </c>
      <c r="VCQ3" s="2" t="s">
        <v>15044</v>
      </c>
      <c r="VCR3" s="2" t="s">
        <v>15045</v>
      </c>
      <c r="VCS3" s="2" t="s">
        <v>15046</v>
      </c>
      <c r="VCT3" s="2" t="s">
        <v>15047</v>
      </c>
      <c r="VCU3" s="2" t="s">
        <v>15048</v>
      </c>
      <c r="VCV3" s="2" t="s">
        <v>15049</v>
      </c>
      <c r="VCW3" s="2" t="s">
        <v>15050</v>
      </c>
      <c r="VCX3" s="2" t="s">
        <v>15051</v>
      </c>
      <c r="VCY3" s="2" t="s">
        <v>15052</v>
      </c>
      <c r="VCZ3" s="2" t="s">
        <v>15053</v>
      </c>
      <c r="VDA3" s="2" t="s">
        <v>15054</v>
      </c>
      <c r="VDB3" s="2" t="s">
        <v>15055</v>
      </c>
      <c r="VDC3" s="2" t="s">
        <v>15056</v>
      </c>
      <c r="VDD3" s="2" t="s">
        <v>15057</v>
      </c>
      <c r="VDE3" s="2" t="s">
        <v>15058</v>
      </c>
      <c r="VDF3" s="2" t="s">
        <v>15059</v>
      </c>
      <c r="VDG3" s="2" t="s">
        <v>15060</v>
      </c>
      <c r="VDH3" s="2" t="s">
        <v>15061</v>
      </c>
      <c r="VDI3" s="2" t="s">
        <v>15062</v>
      </c>
      <c r="VDJ3" s="2" t="s">
        <v>15063</v>
      </c>
      <c r="VDK3" s="2" t="s">
        <v>15064</v>
      </c>
      <c r="VDL3" s="2" t="s">
        <v>15065</v>
      </c>
      <c r="VDM3" s="2" t="s">
        <v>15066</v>
      </c>
      <c r="VDN3" s="2" t="s">
        <v>15067</v>
      </c>
      <c r="VDO3" s="2" t="s">
        <v>15068</v>
      </c>
      <c r="VDP3" s="2" t="s">
        <v>15069</v>
      </c>
      <c r="VDQ3" s="2" t="s">
        <v>15070</v>
      </c>
      <c r="VDR3" s="2" t="s">
        <v>15071</v>
      </c>
      <c r="VDS3" s="2" t="s">
        <v>15072</v>
      </c>
      <c r="VDT3" s="2" t="s">
        <v>15073</v>
      </c>
      <c r="VDU3" s="2" t="s">
        <v>15074</v>
      </c>
      <c r="VDV3" s="2" t="s">
        <v>15075</v>
      </c>
      <c r="VDW3" s="2" t="s">
        <v>15076</v>
      </c>
      <c r="VDX3" s="2" t="s">
        <v>15077</v>
      </c>
      <c r="VDY3" s="2" t="s">
        <v>15078</v>
      </c>
      <c r="VDZ3" s="2" t="s">
        <v>15079</v>
      </c>
      <c r="VEA3" s="2" t="s">
        <v>15080</v>
      </c>
      <c r="VEB3" s="2" t="s">
        <v>15081</v>
      </c>
      <c r="VEC3" s="2" t="s">
        <v>15082</v>
      </c>
      <c r="VED3" s="2" t="s">
        <v>15083</v>
      </c>
      <c r="VEE3" s="2" t="s">
        <v>15084</v>
      </c>
      <c r="VEF3" s="2" t="s">
        <v>15085</v>
      </c>
      <c r="VEG3" s="2" t="s">
        <v>15086</v>
      </c>
      <c r="VEH3" s="2" t="s">
        <v>15087</v>
      </c>
      <c r="VEI3" s="2" t="s">
        <v>15088</v>
      </c>
      <c r="VEJ3" s="2" t="s">
        <v>15089</v>
      </c>
      <c r="VEK3" s="2" t="s">
        <v>15090</v>
      </c>
      <c r="VEL3" s="2" t="s">
        <v>15091</v>
      </c>
      <c r="VEM3" s="2" t="s">
        <v>15092</v>
      </c>
      <c r="VEN3" s="2" t="s">
        <v>15093</v>
      </c>
      <c r="VEO3" s="2" t="s">
        <v>15094</v>
      </c>
      <c r="VEP3" s="2" t="s">
        <v>15095</v>
      </c>
      <c r="VEQ3" s="2" t="s">
        <v>15096</v>
      </c>
      <c r="VER3" s="2" t="s">
        <v>15097</v>
      </c>
      <c r="VES3" s="2" t="s">
        <v>15098</v>
      </c>
      <c r="VET3" s="2" t="s">
        <v>15099</v>
      </c>
      <c r="VEU3" s="2" t="s">
        <v>15100</v>
      </c>
      <c r="VEV3" s="2" t="s">
        <v>15101</v>
      </c>
      <c r="VEW3" s="2" t="s">
        <v>15102</v>
      </c>
      <c r="VEX3" s="2" t="s">
        <v>15103</v>
      </c>
      <c r="VEY3" s="2" t="s">
        <v>15104</v>
      </c>
      <c r="VEZ3" s="2" t="s">
        <v>15105</v>
      </c>
      <c r="VFA3" s="2" t="s">
        <v>15106</v>
      </c>
      <c r="VFB3" s="2" t="s">
        <v>15107</v>
      </c>
      <c r="VFC3" s="2" t="s">
        <v>15108</v>
      </c>
      <c r="VFD3" s="2" t="s">
        <v>15109</v>
      </c>
      <c r="VFE3" s="2" t="s">
        <v>15110</v>
      </c>
      <c r="VFF3" s="2" t="s">
        <v>15111</v>
      </c>
      <c r="VFG3" s="2" t="s">
        <v>15112</v>
      </c>
      <c r="VFH3" s="2" t="s">
        <v>15113</v>
      </c>
      <c r="VFI3" s="2" t="s">
        <v>15114</v>
      </c>
      <c r="VFJ3" s="2" t="s">
        <v>15115</v>
      </c>
      <c r="VFK3" s="2" t="s">
        <v>15116</v>
      </c>
      <c r="VFL3" s="2" t="s">
        <v>15117</v>
      </c>
      <c r="VFM3" s="2" t="s">
        <v>15118</v>
      </c>
      <c r="VFN3" s="2" t="s">
        <v>15119</v>
      </c>
      <c r="VFO3" s="2" t="s">
        <v>15120</v>
      </c>
      <c r="VFP3" s="2" t="s">
        <v>15121</v>
      </c>
      <c r="VFQ3" s="2" t="s">
        <v>15122</v>
      </c>
      <c r="VFR3" s="2" t="s">
        <v>15123</v>
      </c>
      <c r="VFS3" s="2" t="s">
        <v>15124</v>
      </c>
      <c r="VFT3" s="2" t="s">
        <v>15125</v>
      </c>
      <c r="VFU3" s="2" t="s">
        <v>15126</v>
      </c>
      <c r="VFV3" s="2" t="s">
        <v>15127</v>
      </c>
      <c r="VFW3" s="2" t="s">
        <v>15128</v>
      </c>
      <c r="VFX3" s="2" t="s">
        <v>15129</v>
      </c>
      <c r="VFY3" s="2" t="s">
        <v>15130</v>
      </c>
      <c r="VFZ3" s="2" t="s">
        <v>15131</v>
      </c>
      <c r="VGA3" s="2" t="s">
        <v>15132</v>
      </c>
      <c r="VGB3" s="2" t="s">
        <v>15133</v>
      </c>
      <c r="VGC3" s="2" t="s">
        <v>15134</v>
      </c>
      <c r="VGD3" s="2" t="s">
        <v>15135</v>
      </c>
      <c r="VGE3" s="2" t="s">
        <v>15136</v>
      </c>
      <c r="VGF3" s="2" t="s">
        <v>15137</v>
      </c>
      <c r="VGG3" s="2" t="s">
        <v>15138</v>
      </c>
      <c r="VGH3" s="2" t="s">
        <v>15139</v>
      </c>
      <c r="VGI3" s="2" t="s">
        <v>15140</v>
      </c>
      <c r="VGJ3" s="2" t="s">
        <v>15141</v>
      </c>
      <c r="VGK3" s="2" t="s">
        <v>15142</v>
      </c>
      <c r="VGL3" s="2" t="s">
        <v>15143</v>
      </c>
      <c r="VGM3" s="2" t="s">
        <v>15144</v>
      </c>
      <c r="VGN3" s="2" t="s">
        <v>15145</v>
      </c>
      <c r="VGO3" s="2" t="s">
        <v>15146</v>
      </c>
      <c r="VGP3" s="2" t="s">
        <v>15147</v>
      </c>
      <c r="VGQ3" s="2" t="s">
        <v>15148</v>
      </c>
      <c r="VGR3" s="2" t="s">
        <v>15149</v>
      </c>
      <c r="VGS3" s="2" t="s">
        <v>15150</v>
      </c>
      <c r="VGT3" s="2" t="s">
        <v>15151</v>
      </c>
      <c r="VGU3" s="2" t="s">
        <v>15152</v>
      </c>
      <c r="VGV3" s="2" t="s">
        <v>15153</v>
      </c>
      <c r="VGW3" s="2" t="s">
        <v>15154</v>
      </c>
      <c r="VGX3" s="2" t="s">
        <v>15155</v>
      </c>
      <c r="VGY3" s="2" t="s">
        <v>15156</v>
      </c>
      <c r="VGZ3" s="2" t="s">
        <v>15157</v>
      </c>
      <c r="VHA3" s="2" t="s">
        <v>15158</v>
      </c>
      <c r="VHB3" s="2" t="s">
        <v>15159</v>
      </c>
      <c r="VHC3" s="2" t="s">
        <v>15160</v>
      </c>
      <c r="VHD3" s="2" t="s">
        <v>15161</v>
      </c>
      <c r="VHE3" s="2" t="s">
        <v>15162</v>
      </c>
      <c r="VHF3" s="2" t="s">
        <v>15163</v>
      </c>
      <c r="VHG3" s="2" t="s">
        <v>15164</v>
      </c>
      <c r="VHH3" s="2" t="s">
        <v>15165</v>
      </c>
      <c r="VHI3" s="2" t="s">
        <v>15166</v>
      </c>
      <c r="VHJ3" s="2" t="s">
        <v>15167</v>
      </c>
      <c r="VHK3" s="2" t="s">
        <v>15168</v>
      </c>
      <c r="VHL3" s="2" t="s">
        <v>15169</v>
      </c>
      <c r="VHM3" s="2" t="s">
        <v>15170</v>
      </c>
      <c r="VHN3" s="2" t="s">
        <v>15171</v>
      </c>
      <c r="VHO3" s="2" t="s">
        <v>15172</v>
      </c>
      <c r="VHP3" s="2" t="s">
        <v>15173</v>
      </c>
      <c r="VHQ3" s="2" t="s">
        <v>15174</v>
      </c>
      <c r="VHR3" s="2" t="s">
        <v>15175</v>
      </c>
      <c r="VHS3" s="2" t="s">
        <v>15176</v>
      </c>
      <c r="VHT3" s="2" t="s">
        <v>15177</v>
      </c>
      <c r="VHU3" s="2" t="s">
        <v>15178</v>
      </c>
      <c r="VHV3" s="2" t="s">
        <v>15179</v>
      </c>
      <c r="VHW3" s="2" t="s">
        <v>15180</v>
      </c>
      <c r="VHX3" s="2" t="s">
        <v>15181</v>
      </c>
      <c r="VHY3" s="2" t="s">
        <v>15182</v>
      </c>
      <c r="VHZ3" s="2" t="s">
        <v>15183</v>
      </c>
      <c r="VIA3" s="2" t="s">
        <v>15184</v>
      </c>
      <c r="VIB3" s="2" t="s">
        <v>15185</v>
      </c>
      <c r="VIC3" s="2" t="s">
        <v>15186</v>
      </c>
      <c r="VID3" s="2" t="s">
        <v>15187</v>
      </c>
      <c r="VIE3" s="2" t="s">
        <v>15188</v>
      </c>
      <c r="VIF3" s="2" t="s">
        <v>15189</v>
      </c>
      <c r="VIG3" s="2" t="s">
        <v>15190</v>
      </c>
      <c r="VIH3" s="2" t="s">
        <v>15191</v>
      </c>
      <c r="VII3" s="2" t="s">
        <v>15192</v>
      </c>
      <c r="VIJ3" s="2" t="s">
        <v>15193</v>
      </c>
      <c r="VIK3" s="2" t="s">
        <v>15194</v>
      </c>
      <c r="VIL3" s="2" t="s">
        <v>15195</v>
      </c>
      <c r="VIM3" s="2" t="s">
        <v>15196</v>
      </c>
      <c r="VIN3" s="2" t="s">
        <v>15197</v>
      </c>
      <c r="VIO3" s="2" t="s">
        <v>15198</v>
      </c>
      <c r="VIP3" s="2" t="s">
        <v>15199</v>
      </c>
      <c r="VIQ3" s="2" t="s">
        <v>15200</v>
      </c>
      <c r="VIR3" s="2" t="s">
        <v>15201</v>
      </c>
      <c r="VIS3" s="2" t="s">
        <v>15202</v>
      </c>
      <c r="VIT3" s="2" t="s">
        <v>15203</v>
      </c>
      <c r="VIU3" s="2" t="s">
        <v>15204</v>
      </c>
      <c r="VIV3" s="2" t="s">
        <v>15205</v>
      </c>
      <c r="VIW3" s="2" t="s">
        <v>15206</v>
      </c>
      <c r="VIX3" s="2" t="s">
        <v>15207</v>
      </c>
      <c r="VIY3" s="2" t="s">
        <v>15208</v>
      </c>
      <c r="VIZ3" s="2" t="s">
        <v>15209</v>
      </c>
      <c r="VJA3" s="2" t="s">
        <v>15210</v>
      </c>
      <c r="VJB3" s="2" t="s">
        <v>15211</v>
      </c>
      <c r="VJC3" s="2" t="s">
        <v>15212</v>
      </c>
      <c r="VJD3" s="2" t="s">
        <v>15213</v>
      </c>
      <c r="VJE3" s="2" t="s">
        <v>15214</v>
      </c>
      <c r="VJF3" s="2" t="s">
        <v>15215</v>
      </c>
      <c r="VJG3" s="2" t="s">
        <v>15216</v>
      </c>
      <c r="VJH3" s="2" t="s">
        <v>15217</v>
      </c>
      <c r="VJI3" s="2" t="s">
        <v>15218</v>
      </c>
      <c r="VJJ3" s="2" t="s">
        <v>15219</v>
      </c>
      <c r="VJK3" s="2" t="s">
        <v>15220</v>
      </c>
      <c r="VJL3" s="2" t="s">
        <v>15221</v>
      </c>
      <c r="VJM3" s="2" t="s">
        <v>15222</v>
      </c>
      <c r="VJN3" s="2" t="s">
        <v>15223</v>
      </c>
      <c r="VJO3" s="2" t="s">
        <v>15224</v>
      </c>
      <c r="VJP3" s="2" t="s">
        <v>15225</v>
      </c>
      <c r="VJQ3" s="2" t="s">
        <v>15226</v>
      </c>
      <c r="VJR3" s="2" t="s">
        <v>15227</v>
      </c>
      <c r="VJS3" s="2" t="s">
        <v>15228</v>
      </c>
      <c r="VJT3" s="2" t="s">
        <v>15229</v>
      </c>
      <c r="VJU3" s="2" t="s">
        <v>15230</v>
      </c>
      <c r="VJV3" s="2" t="s">
        <v>15231</v>
      </c>
      <c r="VJW3" s="2" t="s">
        <v>15232</v>
      </c>
      <c r="VJX3" s="2" t="s">
        <v>15233</v>
      </c>
      <c r="VJY3" s="2" t="s">
        <v>15234</v>
      </c>
      <c r="VJZ3" s="2" t="s">
        <v>15235</v>
      </c>
      <c r="VKA3" s="2" t="s">
        <v>15236</v>
      </c>
      <c r="VKB3" s="2" t="s">
        <v>15237</v>
      </c>
      <c r="VKC3" s="2" t="s">
        <v>15238</v>
      </c>
      <c r="VKD3" s="2" t="s">
        <v>15239</v>
      </c>
      <c r="VKE3" s="2" t="s">
        <v>15240</v>
      </c>
      <c r="VKF3" s="2" t="s">
        <v>15241</v>
      </c>
      <c r="VKG3" s="2" t="s">
        <v>15242</v>
      </c>
      <c r="VKH3" s="2" t="s">
        <v>15243</v>
      </c>
      <c r="VKI3" s="2" t="s">
        <v>15244</v>
      </c>
      <c r="VKJ3" s="2" t="s">
        <v>15245</v>
      </c>
      <c r="VKK3" s="2" t="s">
        <v>15246</v>
      </c>
      <c r="VKL3" s="2" t="s">
        <v>15247</v>
      </c>
      <c r="VKM3" s="2" t="s">
        <v>15248</v>
      </c>
      <c r="VKN3" s="2" t="s">
        <v>15249</v>
      </c>
      <c r="VKO3" s="2" t="s">
        <v>15250</v>
      </c>
      <c r="VKP3" s="2" t="s">
        <v>15251</v>
      </c>
      <c r="VKQ3" s="2" t="s">
        <v>15252</v>
      </c>
      <c r="VKR3" s="2" t="s">
        <v>15253</v>
      </c>
      <c r="VKS3" s="2" t="s">
        <v>15254</v>
      </c>
      <c r="VKT3" s="2" t="s">
        <v>15255</v>
      </c>
      <c r="VKU3" s="2" t="s">
        <v>15256</v>
      </c>
      <c r="VKV3" s="2" t="s">
        <v>15257</v>
      </c>
      <c r="VKW3" s="2" t="s">
        <v>15258</v>
      </c>
      <c r="VKX3" s="2" t="s">
        <v>15259</v>
      </c>
      <c r="VKY3" s="2" t="s">
        <v>15260</v>
      </c>
      <c r="VKZ3" s="2" t="s">
        <v>15261</v>
      </c>
      <c r="VLA3" s="2" t="s">
        <v>15262</v>
      </c>
      <c r="VLB3" s="2" t="s">
        <v>15263</v>
      </c>
      <c r="VLC3" s="2" t="s">
        <v>15264</v>
      </c>
      <c r="VLD3" s="2" t="s">
        <v>15265</v>
      </c>
      <c r="VLE3" s="2" t="s">
        <v>15266</v>
      </c>
      <c r="VLF3" s="2" t="s">
        <v>15267</v>
      </c>
      <c r="VLG3" s="2" t="s">
        <v>15268</v>
      </c>
      <c r="VLH3" s="2" t="s">
        <v>15269</v>
      </c>
      <c r="VLI3" s="2" t="s">
        <v>15270</v>
      </c>
      <c r="VLJ3" s="2" t="s">
        <v>15271</v>
      </c>
      <c r="VLK3" s="2" t="s">
        <v>15272</v>
      </c>
      <c r="VLL3" s="2" t="s">
        <v>15273</v>
      </c>
      <c r="VLM3" s="2" t="s">
        <v>15274</v>
      </c>
      <c r="VLN3" s="2" t="s">
        <v>15275</v>
      </c>
      <c r="VLO3" s="2" t="s">
        <v>15276</v>
      </c>
      <c r="VLP3" s="2" t="s">
        <v>15277</v>
      </c>
      <c r="VLQ3" s="2" t="s">
        <v>15278</v>
      </c>
      <c r="VLR3" s="2" t="s">
        <v>15279</v>
      </c>
      <c r="VLS3" s="2" t="s">
        <v>15280</v>
      </c>
      <c r="VLT3" s="2" t="s">
        <v>15281</v>
      </c>
      <c r="VLU3" s="2" t="s">
        <v>15282</v>
      </c>
      <c r="VLV3" s="2" t="s">
        <v>15283</v>
      </c>
      <c r="VLW3" s="2" t="s">
        <v>15284</v>
      </c>
      <c r="VLX3" s="2" t="s">
        <v>15285</v>
      </c>
      <c r="VLY3" s="2" t="s">
        <v>15286</v>
      </c>
      <c r="VLZ3" s="2" t="s">
        <v>15287</v>
      </c>
      <c r="VMA3" s="2" t="s">
        <v>15288</v>
      </c>
      <c r="VMB3" s="2" t="s">
        <v>15289</v>
      </c>
      <c r="VMC3" s="2" t="s">
        <v>15290</v>
      </c>
      <c r="VMD3" s="2" t="s">
        <v>15291</v>
      </c>
      <c r="VME3" s="2" t="s">
        <v>15292</v>
      </c>
      <c r="VMF3" s="2" t="s">
        <v>15293</v>
      </c>
      <c r="VMG3" s="2" t="s">
        <v>15294</v>
      </c>
      <c r="VMH3" s="2" t="s">
        <v>15295</v>
      </c>
      <c r="VMI3" s="2" t="s">
        <v>15296</v>
      </c>
      <c r="VMJ3" s="2" t="s">
        <v>15297</v>
      </c>
      <c r="VMK3" s="2" t="s">
        <v>15298</v>
      </c>
      <c r="VML3" s="2" t="s">
        <v>15299</v>
      </c>
      <c r="VMM3" s="2" t="s">
        <v>15300</v>
      </c>
      <c r="VMN3" s="2" t="s">
        <v>15301</v>
      </c>
      <c r="VMO3" s="2" t="s">
        <v>15302</v>
      </c>
      <c r="VMP3" s="2" t="s">
        <v>15303</v>
      </c>
      <c r="VMQ3" s="2" t="s">
        <v>15304</v>
      </c>
      <c r="VMR3" s="2" t="s">
        <v>15305</v>
      </c>
      <c r="VMS3" s="2" t="s">
        <v>15306</v>
      </c>
      <c r="VMT3" s="2" t="s">
        <v>15307</v>
      </c>
      <c r="VMU3" s="2" t="s">
        <v>15308</v>
      </c>
      <c r="VMV3" s="2" t="s">
        <v>15309</v>
      </c>
      <c r="VMW3" s="2" t="s">
        <v>15310</v>
      </c>
      <c r="VMX3" s="2" t="s">
        <v>15311</v>
      </c>
      <c r="VMY3" s="2" t="s">
        <v>15312</v>
      </c>
      <c r="VMZ3" s="2" t="s">
        <v>15313</v>
      </c>
      <c r="VNA3" s="2" t="s">
        <v>15314</v>
      </c>
      <c r="VNB3" s="2" t="s">
        <v>15315</v>
      </c>
      <c r="VNC3" s="2" t="s">
        <v>15316</v>
      </c>
      <c r="VND3" s="2" t="s">
        <v>15317</v>
      </c>
      <c r="VNE3" s="2" t="s">
        <v>15318</v>
      </c>
      <c r="VNF3" s="2" t="s">
        <v>15319</v>
      </c>
      <c r="VNG3" s="2" t="s">
        <v>15320</v>
      </c>
      <c r="VNH3" s="2" t="s">
        <v>15321</v>
      </c>
      <c r="VNI3" s="2" t="s">
        <v>15322</v>
      </c>
      <c r="VNJ3" s="2" t="s">
        <v>15323</v>
      </c>
      <c r="VNK3" s="2" t="s">
        <v>15324</v>
      </c>
      <c r="VNL3" s="2" t="s">
        <v>15325</v>
      </c>
      <c r="VNM3" s="2" t="s">
        <v>15326</v>
      </c>
      <c r="VNN3" s="2" t="s">
        <v>15327</v>
      </c>
      <c r="VNO3" s="2" t="s">
        <v>15328</v>
      </c>
      <c r="VNP3" s="2" t="s">
        <v>15329</v>
      </c>
      <c r="VNQ3" s="2" t="s">
        <v>15330</v>
      </c>
      <c r="VNR3" s="2" t="s">
        <v>15331</v>
      </c>
      <c r="VNS3" s="2" t="s">
        <v>15332</v>
      </c>
      <c r="VNT3" s="2" t="s">
        <v>15333</v>
      </c>
      <c r="VNU3" s="2" t="s">
        <v>15334</v>
      </c>
      <c r="VNV3" s="2" t="s">
        <v>15335</v>
      </c>
      <c r="VNW3" s="2" t="s">
        <v>15336</v>
      </c>
      <c r="VNX3" s="2" t="s">
        <v>15337</v>
      </c>
      <c r="VNY3" s="2" t="s">
        <v>15338</v>
      </c>
      <c r="VNZ3" s="2" t="s">
        <v>15339</v>
      </c>
      <c r="VOA3" s="2" t="s">
        <v>15340</v>
      </c>
      <c r="VOB3" s="2" t="s">
        <v>15341</v>
      </c>
      <c r="VOC3" s="2" t="s">
        <v>15342</v>
      </c>
      <c r="VOD3" s="2" t="s">
        <v>15343</v>
      </c>
      <c r="VOE3" s="2" t="s">
        <v>15344</v>
      </c>
      <c r="VOF3" s="2" t="s">
        <v>15345</v>
      </c>
      <c r="VOG3" s="2" t="s">
        <v>15346</v>
      </c>
      <c r="VOH3" s="2" t="s">
        <v>15347</v>
      </c>
      <c r="VOI3" s="2" t="s">
        <v>15348</v>
      </c>
      <c r="VOJ3" s="2" t="s">
        <v>15349</v>
      </c>
      <c r="VOK3" s="2" t="s">
        <v>15350</v>
      </c>
      <c r="VOL3" s="2" t="s">
        <v>15351</v>
      </c>
      <c r="VOM3" s="2" t="s">
        <v>15352</v>
      </c>
      <c r="VON3" s="2" t="s">
        <v>15353</v>
      </c>
      <c r="VOO3" s="2" t="s">
        <v>15354</v>
      </c>
      <c r="VOP3" s="2" t="s">
        <v>15355</v>
      </c>
      <c r="VOQ3" s="2" t="s">
        <v>15356</v>
      </c>
      <c r="VOR3" s="2" t="s">
        <v>15357</v>
      </c>
      <c r="VOS3" s="2" t="s">
        <v>15358</v>
      </c>
      <c r="VOT3" s="2" t="s">
        <v>15359</v>
      </c>
      <c r="VOU3" s="2" t="s">
        <v>15360</v>
      </c>
      <c r="VOV3" s="2" t="s">
        <v>15361</v>
      </c>
      <c r="VOW3" s="2" t="s">
        <v>15362</v>
      </c>
      <c r="VOX3" s="2" t="s">
        <v>15363</v>
      </c>
      <c r="VOY3" s="2" t="s">
        <v>15364</v>
      </c>
      <c r="VOZ3" s="2" t="s">
        <v>15365</v>
      </c>
      <c r="VPA3" s="2" t="s">
        <v>15366</v>
      </c>
      <c r="VPB3" s="2" t="s">
        <v>15367</v>
      </c>
      <c r="VPC3" s="2" t="s">
        <v>15368</v>
      </c>
      <c r="VPD3" s="2" t="s">
        <v>15369</v>
      </c>
      <c r="VPE3" s="2" t="s">
        <v>15370</v>
      </c>
      <c r="VPF3" s="2" t="s">
        <v>15371</v>
      </c>
      <c r="VPG3" s="2" t="s">
        <v>15372</v>
      </c>
      <c r="VPH3" s="2" t="s">
        <v>15373</v>
      </c>
      <c r="VPI3" s="2" t="s">
        <v>15374</v>
      </c>
      <c r="VPJ3" s="2" t="s">
        <v>15375</v>
      </c>
      <c r="VPK3" s="2" t="s">
        <v>15376</v>
      </c>
      <c r="VPL3" s="2" t="s">
        <v>15377</v>
      </c>
      <c r="VPM3" s="2" t="s">
        <v>15378</v>
      </c>
      <c r="VPN3" s="2" t="s">
        <v>15379</v>
      </c>
      <c r="VPO3" s="2" t="s">
        <v>15380</v>
      </c>
      <c r="VPP3" s="2" t="s">
        <v>15381</v>
      </c>
      <c r="VPQ3" s="2" t="s">
        <v>15382</v>
      </c>
      <c r="VPR3" s="2" t="s">
        <v>15383</v>
      </c>
      <c r="VPS3" s="2" t="s">
        <v>15384</v>
      </c>
      <c r="VPT3" s="2" t="s">
        <v>15385</v>
      </c>
      <c r="VPU3" s="2" t="s">
        <v>15386</v>
      </c>
      <c r="VPV3" s="2" t="s">
        <v>15387</v>
      </c>
      <c r="VPW3" s="2" t="s">
        <v>15388</v>
      </c>
      <c r="VPX3" s="2" t="s">
        <v>15389</v>
      </c>
      <c r="VPY3" s="2" t="s">
        <v>15390</v>
      </c>
      <c r="VPZ3" s="2" t="s">
        <v>15391</v>
      </c>
      <c r="VQA3" s="2" t="s">
        <v>15392</v>
      </c>
      <c r="VQB3" s="2" t="s">
        <v>15393</v>
      </c>
      <c r="VQC3" s="2" t="s">
        <v>15394</v>
      </c>
      <c r="VQD3" s="2" t="s">
        <v>15395</v>
      </c>
      <c r="VQE3" s="2" t="s">
        <v>15396</v>
      </c>
      <c r="VQF3" s="2" t="s">
        <v>15397</v>
      </c>
      <c r="VQG3" s="2" t="s">
        <v>15398</v>
      </c>
      <c r="VQH3" s="2" t="s">
        <v>15399</v>
      </c>
      <c r="VQI3" s="2" t="s">
        <v>15400</v>
      </c>
      <c r="VQJ3" s="2" t="s">
        <v>15401</v>
      </c>
      <c r="VQK3" s="2" t="s">
        <v>15402</v>
      </c>
      <c r="VQL3" s="2" t="s">
        <v>15403</v>
      </c>
      <c r="VQM3" s="2" t="s">
        <v>15404</v>
      </c>
      <c r="VQN3" s="2" t="s">
        <v>15405</v>
      </c>
      <c r="VQO3" s="2" t="s">
        <v>15406</v>
      </c>
      <c r="VQP3" s="2" t="s">
        <v>15407</v>
      </c>
      <c r="VQQ3" s="2" t="s">
        <v>15408</v>
      </c>
      <c r="VQR3" s="2" t="s">
        <v>15409</v>
      </c>
      <c r="VQS3" s="2" t="s">
        <v>15410</v>
      </c>
      <c r="VQT3" s="2" t="s">
        <v>15411</v>
      </c>
      <c r="VQU3" s="2" t="s">
        <v>15412</v>
      </c>
      <c r="VQV3" s="2" t="s">
        <v>15413</v>
      </c>
      <c r="VQW3" s="2" t="s">
        <v>15414</v>
      </c>
      <c r="VQX3" s="2" t="s">
        <v>15415</v>
      </c>
      <c r="VQY3" s="2" t="s">
        <v>15416</v>
      </c>
      <c r="VQZ3" s="2" t="s">
        <v>15417</v>
      </c>
      <c r="VRA3" s="2" t="s">
        <v>15418</v>
      </c>
      <c r="VRB3" s="2" t="s">
        <v>15419</v>
      </c>
      <c r="VRC3" s="2" t="s">
        <v>15420</v>
      </c>
      <c r="VRD3" s="2" t="s">
        <v>15421</v>
      </c>
      <c r="VRE3" s="2" t="s">
        <v>15422</v>
      </c>
      <c r="VRF3" s="2" t="s">
        <v>15423</v>
      </c>
      <c r="VRG3" s="2" t="s">
        <v>15424</v>
      </c>
      <c r="VRH3" s="2" t="s">
        <v>15425</v>
      </c>
      <c r="VRI3" s="2" t="s">
        <v>15426</v>
      </c>
      <c r="VRJ3" s="2" t="s">
        <v>15427</v>
      </c>
      <c r="VRK3" s="2" t="s">
        <v>15428</v>
      </c>
      <c r="VRL3" s="2" t="s">
        <v>15429</v>
      </c>
      <c r="VRM3" s="2" t="s">
        <v>15430</v>
      </c>
      <c r="VRN3" s="2" t="s">
        <v>15431</v>
      </c>
      <c r="VRO3" s="2" t="s">
        <v>15432</v>
      </c>
      <c r="VRP3" s="2" t="s">
        <v>15433</v>
      </c>
      <c r="VRQ3" s="2" t="s">
        <v>15434</v>
      </c>
      <c r="VRR3" s="2" t="s">
        <v>15435</v>
      </c>
      <c r="VRS3" s="2" t="s">
        <v>15436</v>
      </c>
      <c r="VRT3" s="2" t="s">
        <v>15437</v>
      </c>
      <c r="VRU3" s="2" t="s">
        <v>15438</v>
      </c>
      <c r="VRV3" s="2" t="s">
        <v>15439</v>
      </c>
      <c r="VRW3" s="2" t="s">
        <v>15440</v>
      </c>
      <c r="VRX3" s="2" t="s">
        <v>15441</v>
      </c>
      <c r="VRY3" s="2" t="s">
        <v>15442</v>
      </c>
      <c r="VRZ3" s="2" t="s">
        <v>15443</v>
      </c>
      <c r="VSA3" s="2" t="s">
        <v>15444</v>
      </c>
      <c r="VSB3" s="2" t="s">
        <v>15445</v>
      </c>
      <c r="VSC3" s="2" t="s">
        <v>15446</v>
      </c>
      <c r="VSD3" s="2" t="s">
        <v>15447</v>
      </c>
      <c r="VSE3" s="2" t="s">
        <v>15448</v>
      </c>
      <c r="VSF3" s="2" t="s">
        <v>15449</v>
      </c>
      <c r="VSG3" s="2" t="s">
        <v>15450</v>
      </c>
      <c r="VSH3" s="2" t="s">
        <v>15451</v>
      </c>
      <c r="VSI3" s="2" t="s">
        <v>15452</v>
      </c>
      <c r="VSJ3" s="2" t="s">
        <v>15453</v>
      </c>
      <c r="VSK3" s="2" t="s">
        <v>15454</v>
      </c>
      <c r="VSL3" s="2" t="s">
        <v>15455</v>
      </c>
      <c r="VSM3" s="2" t="s">
        <v>15456</v>
      </c>
      <c r="VSN3" s="2" t="s">
        <v>15457</v>
      </c>
      <c r="VSO3" s="2" t="s">
        <v>15458</v>
      </c>
      <c r="VSP3" s="2" t="s">
        <v>15459</v>
      </c>
      <c r="VSQ3" s="2" t="s">
        <v>15460</v>
      </c>
      <c r="VSR3" s="2" t="s">
        <v>15461</v>
      </c>
      <c r="VSS3" s="2" t="s">
        <v>15462</v>
      </c>
      <c r="VST3" s="2" t="s">
        <v>15463</v>
      </c>
      <c r="VSU3" s="2" t="s">
        <v>15464</v>
      </c>
      <c r="VSV3" s="2" t="s">
        <v>15465</v>
      </c>
      <c r="VSW3" s="2" t="s">
        <v>15466</v>
      </c>
      <c r="VSX3" s="2" t="s">
        <v>15467</v>
      </c>
      <c r="VSY3" s="2" t="s">
        <v>15468</v>
      </c>
      <c r="VSZ3" s="2" t="s">
        <v>15469</v>
      </c>
      <c r="VTA3" s="2" t="s">
        <v>15470</v>
      </c>
      <c r="VTB3" s="2" t="s">
        <v>15471</v>
      </c>
      <c r="VTC3" s="2" t="s">
        <v>15472</v>
      </c>
      <c r="VTD3" s="2" t="s">
        <v>15473</v>
      </c>
      <c r="VTE3" s="2" t="s">
        <v>15474</v>
      </c>
      <c r="VTF3" s="2" t="s">
        <v>15475</v>
      </c>
      <c r="VTG3" s="2" t="s">
        <v>15476</v>
      </c>
      <c r="VTH3" s="2" t="s">
        <v>15477</v>
      </c>
      <c r="VTI3" s="2" t="s">
        <v>15478</v>
      </c>
      <c r="VTJ3" s="2" t="s">
        <v>15479</v>
      </c>
      <c r="VTK3" s="2" t="s">
        <v>15480</v>
      </c>
      <c r="VTL3" s="2" t="s">
        <v>15481</v>
      </c>
      <c r="VTM3" s="2" t="s">
        <v>15482</v>
      </c>
      <c r="VTN3" s="2" t="s">
        <v>15483</v>
      </c>
      <c r="VTO3" s="2" t="s">
        <v>15484</v>
      </c>
      <c r="VTP3" s="2" t="s">
        <v>15485</v>
      </c>
      <c r="VTQ3" s="2" t="s">
        <v>15486</v>
      </c>
      <c r="VTR3" s="2" t="s">
        <v>15487</v>
      </c>
      <c r="VTS3" s="2" t="s">
        <v>15488</v>
      </c>
      <c r="VTT3" s="2" t="s">
        <v>15489</v>
      </c>
      <c r="VTU3" s="2" t="s">
        <v>15490</v>
      </c>
      <c r="VTV3" s="2" t="s">
        <v>15491</v>
      </c>
      <c r="VTW3" s="2" t="s">
        <v>15492</v>
      </c>
      <c r="VTX3" s="2" t="s">
        <v>15493</v>
      </c>
      <c r="VTY3" s="2" t="s">
        <v>15494</v>
      </c>
      <c r="VTZ3" s="2" t="s">
        <v>15495</v>
      </c>
      <c r="VUA3" s="2" t="s">
        <v>15496</v>
      </c>
      <c r="VUB3" s="2" t="s">
        <v>15497</v>
      </c>
      <c r="VUC3" s="2" t="s">
        <v>15498</v>
      </c>
      <c r="VUD3" s="2" t="s">
        <v>15499</v>
      </c>
      <c r="VUE3" s="2" t="s">
        <v>15500</v>
      </c>
      <c r="VUF3" s="2" t="s">
        <v>15501</v>
      </c>
      <c r="VUG3" s="2" t="s">
        <v>15502</v>
      </c>
      <c r="VUH3" s="2" t="s">
        <v>15503</v>
      </c>
      <c r="VUI3" s="2" t="s">
        <v>15504</v>
      </c>
      <c r="VUJ3" s="2" t="s">
        <v>15505</v>
      </c>
      <c r="VUK3" s="2" t="s">
        <v>15506</v>
      </c>
      <c r="VUL3" s="2" t="s">
        <v>15507</v>
      </c>
      <c r="VUM3" s="2" t="s">
        <v>15508</v>
      </c>
      <c r="VUN3" s="2" t="s">
        <v>15509</v>
      </c>
      <c r="VUO3" s="2" t="s">
        <v>15510</v>
      </c>
      <c r="VUP3" s="2" t="s">
        <v>15511</v>
      </c>
      <c r="VUQ3" s="2" t="s">
        <v>15512</v>
      </c>
      <c r="VUR3" s="2" t="s">
        <v>15513</v>
      </c>
      <c r="VUS3" s="2" t="s">
        <v>15514</v>
      </c>
      <c r="VUT3" s="2" t="s">
        <v>15515</v>
      </c>
      <c r="VUU3" s="2" t="s">
        <v>15516</v>
      </c>
      <c r="VUV3" s="2" t="s">
        <v>15517</v>
      </c>
      <c r="VUW3" s="2" t="s">
        <v>15518</v>
      </c>
      <c r="VUX3" s="2" t="s">
        <v>15519</v>
      </c>
      <c r="VUY3" s="2" t="s">
        <v>15520</v>
      </c>
      <c r="VUZ3" s="2" t="s">
        <v>15521</v>
      </c>
      <c r="VVA3" s="2" t="s">
        <v>15522</v>
      </c>
      <c r="VVB3" s="2" t="s">
        <v>15523</v>
      </c>
      <c r="VVC3" s="2" t="s">
        <v>15524</v>
      </c>
      <c r="VVD3" s="2" t="s">
        <v>15525</v>
      </c>
      <c r="VVE3" s="2" t="s">
        <v>15526</v>
      </c>
      <c r="VVF3" s="2" t="s">
        <v>15527</v>
      </c>
      <c r="VVG3" s="2" t="s">
        <v>15528</v>
      </c>
      <c r="VVH3" s="2" t="s">
        <v>15529</v>
      </c>
      <c r="VVI3" s="2" t="s">
        <v>15530</v>
      </c>
      <c r="VVJ3" s="2" t="s">
        <v>15531</v>
      </c>
      <c r="VVK3" s="2" t="s">
        <v>15532</v>
      </c>
      <c r="VVL3" s="2" t="s">
        <v>15533</v>
      </c>
      <c r="VVM3" s="2" t="s">
        <v>15534</v>
      </c>
      <c r="VVN3" s="2" t="s">
        <v>15535</v>
      </c>
      <c r="VVO3" s="2" t="s">
        <v>15536</v>
      </c>
      <c r="VVP3" s="2" t="s">
        <v>15537</v>
      </c>
      <c r="VVQ3" s="2" t="s">
        <v>15538</v>
      </c>
      <c r="VVR3" s="2" t="s">
        <v>15539</v>
      </c>
      <c r="VVS3" s="2" t="s">
        <v>15540</v>
      </c>
      <c r="VVT3" s="2" t="s">
        <v>15541</v>
      </c>
      <c r="VVU3" s="2" t="s">
        <v>15542</v>
      </c>
      <c r="VVV3" s="2" t="s">
        <v>15543</v>
      </c>
      <c r="VVW3" s="2" t="s">
        <v>15544</v>
      </c>
      <c r="VVX3" s="2" t="s">
        <v>15545</v>
      </c>
      <c r="VVY3" s="2" t="s">
        <v>15546</v>
      </c>
      <c r="VVZ3" s="2" t="s">
        <v>15547</v>
      </c>
      <c r="VWA3" s="2" t="s">
        <v>15548</v>
      </c>
      <c r="VWB3" s="2" t="s">
        <v>15549</v>
      </c>
      <c r="VWC3" s="2" t="s">
        <v>15550</v>
      </c>
      <c r="VWD3" s="2" t="s">
        <v>15551</v>
      </c>
      <c r="VWE3" s="2" t="s">
        <v>15552</v>
      </c>
      <c r="VWF3" s="2" t="s">
        <v>15553</v>
      </c>
      <c r="VWG3" s="2" t="s">
        <v>15554</v>
      </c>
      <c r="VWH3" s="2" t="s">
        <v>15555</v>
      </c>
      <c r="VWI3" s="2" t="s">
        <v>15556</v>
      </c>
      <c r="VWJ3" s="2" t="s">
        <v>15557</v>
      </c>
      <c r="VWK3" s="2" t="s">
        <v>15558</v>
      </c>
      <c r="VWL3" s="2" t="s">
        <v>15559</v>
      </c>
      <c r="VWM3" s="2" t="s">
        <v>15560</v>
      </c>
      <c r="VWN3" s="2" t="s">
        <v>15561</v>
      </c>
      <c r="VWO3" s="2" t="s">
        <v>15562</v>
      </c>
      <c r="VWP3" s="2" t="s">
        <v>15563</v>
      </c>
      <c r="VWQ3" s="2" t="s">
        <v>15564</v>
      </c>
      <c r="VWR3" s="2" t="s">
        <v>15565</v>
      </c>
      <c r="VWS3" s="2" t="s">
        <v>15566</v>
      </c>
      <c r="VWT3" s="2" t="s">
        <v>15567</v>
      </c>
      <c r="VWU3" s="2" t="s">
        <v>15568</v>
      </c>
      <c r="VWV3" s="2" t="s">
        <v>15569</v>
      </c>
      <c r="VWW3" s="2" t="s">
        <v>15570</v>
      </c>
      <c r="VWX3" s="2" t="s">
        <v>15571</v>
      </c>
      <c r="VWY3" s="2" t="s">
        <v>15572</v>
      </c>
      <c r="VWZ3" s="2" t="s">
        <v>15573</v>
      </c>
      <c r="VXA3" s="2" t="s">
        <v>15574</v>
      </c>
      <c r="VXB3" s="2" t="s">
        <v>15575</v>
      </c>
      <c r="VXC3" s="2" t="s">
        <v>15576</v>
      </c>
      <c r="VXD3" s="2" t="s">
        <v>15577</v>
      </c>
      <c r="VXE3" s="2" t="s">
        <v>15578</v>
      </c>
      <c r="VXF3" s="2" t="s">
        <v>15579</v>
      </c>
      <c r="VXG3" s="2" t="s">
        <v>15580</v>
      </c>
      <c r="VXH3" s="2" t="s">
        <v>15581</v>
      </c>
      <c r="VXI3" s="2" t="s">
        <v>15582</v>
      </c>
      <c r="VXJ3" s="2" t="s">
        <v>15583</v>
      </c>
      <c r="VXK3" s="2" t="s">
        <v>15584</v>
      </c>
      <c r="VXL3" s="2" t="s">
        <v>15585</v>
      </c>
      <c r="VXM3" s="2" t="s">
        <v>15586</v>
      </c>
      <c r="VXN3" s="2" t="s">
        <v>15587</v>
      </c>
      <c r="VXO3" s="2" t="s">
        <v>15588</v>
      </c>
      <c r="VXP3" s="2" t="s">
        <v>15589</v>
      </c>
      <c r="VXQ3" s="2" t="s">
        <v>15590</v>
      </c>
      <c r="VXR3" s="2" t="s">
        <v>15591</v>
      </c>
      <c r="VXS3" s="2" t="s">
        <v>15592</v>
      </c>
      <c r="VXT3" s="2" t="s">
        <v>15593</v>
      </c>
      <c r="VXU3" s="2" t="s">
        <v>15594</v>
      </c>
      <c r="VXV3" s="2" t="s">
        <v>15595</v>
      </c>
      <c r="VXW3" s="2" t="s">
        <v>15596</v>
      </c>
      <c r="VXX3" s="2" t="s">
        <v>15597</v>
      </c>
      <c r="VXY3" s="2" t="s">
        <v>15598</v>
      </c>
      <c r="VXZ3" s="2" t="s">
        <v>15599</v>
      </c>
      <c r="VYA3" s="2" t="s">
        <v>15600</v>
      </c>
      <c r="VYB3" s="2" t="s">
        <v>15601</v>
      </c>
      <c r="VYC3" s="2" t="s">
        <v>15602</v>
      </c>
      <c r="VYD3" s="2" t="s">
        <v>15603</v>
      </c>
      <c r="VYE3" s="2" t="s">
        <v>15604</v>
      </c>
      <c r="VYF3" s="2" t="s">
        <v>15605</v>
      </c>
      <c r="VYG3" s="2" t="s">
        <v>15606</v>
      </c>
      <c r="VYH3" s="2" t="s">
        <v>15607</v>
      </c>
      <c r="VYI3" s="2" t="s">
        <v>15608</v>
      </c>
      <c r="VYJ3" s="2" t="s">
        <v>15609</v>
      </c>
      <c r="VYK3" s="2" t="s">
        <v>15610</v>
      </c>
      <c r="VYL3" s="2" t="s">
        <v>15611</v>
      </c>
      <c r="VYM3" s="2" t="s">
        <v>15612</v>
      </c>
      <c r="VYN3" s="2" t="s">
        <v>15613</v>
      </c>
      <c r="VYO3" s="2" t="s">
        <v>15614</v>
      </c>
      <c r="VYP3" s="2" t="s">
        <v>15615</v>
      </c>
      <c r="VYQ3" s="2" t="s">
        <v>15616</v>
      </c>
      <c r="VYR3" s="2" t="s">
        <v>15617</v>
      </c>
      <c r="VYS3" s="2" t="s">
        <v>15618</v>
      </c>
      <c r="VYT3" s="2" t="s">
        <v>15619</v>
      </c>
      <c r="VYU3" s="2" t="s">
        <v>15620</v>
      </c>
      <c r="VYV3" s="2" t="s">
        <v>15621</v>
      </c>
      <c r="VYW3" s="2" t="s">
        <v>15622</v>
      </c>
      <c r="VYX3" s="2" t="s">
        <v>15623</v>
      </c>
      <c r="VYY3" s="2" t="s">
        <v>15624</v>
      </c>
      <c r="VYZ3" s="2" t="s">
        <v>15625</v>
      </c>
      <c r="VZA3" s="2" t="s">
        <v>15626</v>
      </c>
      <c r="VZB3" s="2" t="s">
        <v>15627</v>
      </c>
      <c r="VZC3" s="2" t="s">
        <v>15628</v>
      </c>
      <c r="VZD3" s="2" t="s">
        <v>15629</v>
      </c>
      <c r="VZE3" s="2" t="s">
        <v>15630</v>
      </c>
      <c r="VZF3" s="2" t="s">
        <v>15631</v>
      </c>
      <c r="VZG3" s="2" t="s">
        <v>15632</v>
      </c>
      <c r="VZH3" s="2" t="s">
        <v>15633</v>
      </c>
      <c r="VZI3" s="2" t="s">
        <v>15634</v>
      </c>
      <c r="VZJ3" s="2" t="s">
        <v>15635</v>
      </c>
      <c r="VZK3" s="2" t="s">
        <v>15636</v>
      </c>
      <c r="VZL3" s="2" t="s">
        <v>15637</v>
      </c>
      <c r="VZM3" s="2" t="s">
        <v>15638</v>
      </c>
      <c r="VZN3" s="2" t="s">
        <v>15639</v>
      </c>
      <c r="VZO3" s="2" t="s">
        <v>15640</v>
      </c>
      <c r="VZP3" s="2" t="s">
        <v>15641</v>
      </c>
      <c r="VZQ3" s="2" t="s">
        <v>15642</v>
      </c>
      <c r="VZR3" s="2" t="s">
        <v>15643</v>
      </c>
      <c r="VZS3" s="2" t="s">
        <v>15644</v>
      </c>
      <c r="VZT3" s="2" t="s">
        <v>15645</v>
      </c>
      <c r="VZU3" s="2" t="s">
        <v>15646</v>
      </c>
      <c r="VZV3" s="2" t="s">
        <v>15647</v>
      </c>
      <c r="VZW3" s="2" t="s">
        <v>15648</v>
      </c>
      <c r="VZX3" s="2" t="s">
        <v>15649</v>
      </c>
      <c r="VZY3" s="2" t="s">
        <v>15650</v>
      </c>
      <c r="VZZ3" s="2" t="s">
        <v>15651</v>
      </c>
      <c r="WAA3" s="2" t="s">
        <v>15652</v>
      </c>
      <c r="WAB3" s="2" t="s">
        <v>15653</v>
      </c>
      <c r="WAC3" s="2" t="s">
        <v>15654</v>
      </c>
      <c r="WAD3" s="2" t="s">
        <v>15655</v>
      </c>
      <c r="WAE3" s="2" t="s">
        <v>15656</v>
      </c>
      <c r="WAF3" s="2" t="s">
        <v>15657</v>
      </c>
      <c r="WAG3" s="2" t="s">
        <v>15658</v>
      </c>
      <c r="WAH3" s="2" t="s">
        <v>15659</v>
      </c>
      <c r="WAI3" s="2" t="s">
        <v>15660</v>
      </c>
      <c r="WAJ3" s="2" t="s">
        <v>15661</v>
      </c>
      <c r="WAK3" s="2" t="s">
        <v>15662</v>
      </c>
      <c r="WAL3" s="2" t="s">
        <v>15663</v>
      </c>
      <c r="WAM3" s="2" t="s">
        <v>15664</v>
      </c>
      <c r="WAN3" s="2" t="s">
        <v>15665</v>
      </c>
      <c r="WAO3" s="2" t="s">
        <v>15666</v>
      </c>
      <c r="WAP3" s="2" t="s">
        <v>15667</v>
      </c>
      <c r="WAQ3" s="2" t="s">
        <v>15668</v>
      </c>
      <c r="WAR3" s="2" t="s">
        <v>15669</v>
      </c>
      <c r="WAS3" s="2" t="s">
        <v>15670</v>
      </c>
      <c r="WAT3" s="2" t="s">
        <v>15671</v>
      </c>
      <c r="WAU3" s="2" t="s">
        <v>15672</v>
      </c>
      <c r="WAV3" s="2" t="s">
        <v>15673</v>
      </c>
      <c r="WAW3" s="2" t="s">
        <v>15674</v>
      </c>
      <c r="WAX3" s="2" t="s">
        <v>15675</v>
      </c>
      <c r="WAY3" s="2" t="s">
        <v>15676</v>
      </c>
      <c r="WAZ3" s="2" t="s">
        <v>15677</v>
      </c>
      <c r="WBA3" s="2" t="s">
        <v>15678</v>
      </c>
      <c r="WBB3" s="2" t="s">
        <v>15679</v>
      </c>
      <c r="WBC3" s="2" t="s">
        <v>15680</v>
      </c>
      <c r="WBD3" s="2" t="s">
        <v>15681</v>
      </c>
      <c r="WBE3" s="2" t="s">
        <v>15682</v>
      </c>
      <c r="WBF3" s="2" t="s">
        <v>15683</v>
      </c>
      <c r="WBG3" s="2" t="s">
        <v>15684</v>
      </c>
      <c r="WBH3" s="2" t="s">
        <v>15685</v>
      </c>
      <c r="WBI3" s="2" t="s">
        <v>15686</v>
      </c>
      <c r="WBJ3" s="2" t="s">
        <v>15687</v>
      </c>
      <c r="WBK3" s="2" t="s">
        <v>15688</v>
      </c>
      <c r="WBL3" s="2" t="s">
        <v>15689</v>
      </c>
      <c r="WBM3" s="2" t="s">
        <v>15690</v>
      </c>
      <c r="WBN3" s="2" t="s">
        <v>15691</v>
      </c>
      <c r="WBO3" s="2" t="s">
        <v>15692</v>
      </c>
      <c r="WBP3" s="2" t="s">
        <v>15693</v>
      </c>
      <c r="WBQ3" s="2" t="s">
        <v>15694</v>
      </c>
      <c r="WBR3" s="2" t="s">
        <v>15695</v>
      </c>
      <c r="WBS3" s="2" t="s">
        <v>15696</v>
      </c>
      <c r="WBT3" s="2" t="s">
        <v>15697</v>
      </c>
      <c r="WBU3" s="2" t="s">
        <v>15698</v>
      </c>
      <c r="WBV3" s="2" t="s">
        <v>15699</v>
      </c>
      <c r="WBW3" s="2" t="s">
        <v>15700</v>
      </c>
      <c r="WBX3" s="2" t="s">
        <v>15701</v>
      </c>
      <c r="WBY3" s="2" t="s">
        <v>15702</v>
      </c>
      <c r="WBZ3" s="2" t="s">
        <v>15703</v>
      </c>
      <c r="WCA3" s="2" t="s">
        <v>15704</v>
      </c>
      <c r="WCB3" s="2" t="s">
        <v>15705</v>
      </c>
      <c r="WCC3" s="2" t="s">
        <v>15706</v>
      </c>
      <c r="WCD3" s="2" t="s">
        <v>15707</v>
      </c>
      <c r="WCE3" s="2" t="s">
        <v>15708</v>
      </c>
      <c r="WCF3" s="2" t="s">
        <v>15709</v>
      </c>
      <c r="WCG3" s="2" t="s">
        <v>15710</v>
      </c>
      <c r="WCH3" s="2" t="s">
        <v>15711</v>
      </c>
      <c r="WCI3" s="2" t="s">
        <v>15712</v>
      </c>
      <c r="WCJ3" s="2" t="s">
        <v>15713</v>
      </c>
      <c r="WCK3" s="2" t="s">
        <v>15714</v>
      </c>
      <c r="WCL3" s="2" t="s">
        <v>15715</v>
      </c>
      <c r="WCM3" s="2" t="s">
        <v>15716</v>
      </c>
      <c r="WCN3" s="2" t="s">
        <v>15717</v>
      </c>
      <c r="WCO3" s="2" t="s">
        <v>15718</v>
      </c>
      <c r="WCP3" s="2" t="s">
        <v>15719</v>
      </c>
      <c r="WCQ3" s="2" t="s">
        <v>15720</v>
      </c>
      <c r="WCR3" s="2" t="s">
        <v>15721</v>
      </c>
      <c r="WCS3" s="2" t="s">
        <v>15722</v>
      </c>
      <c r="WCT3" s="2" t="s">
        <v>15723</v>
      </c>
      <c r="WCU3" s="2" t="s">
        <v>15724</v>
      </c>
      <c r="WCV3" s="2" t="s">
        <v>15725</v>
      </c>
      <c r="WCW3" s="2" t="s">
        <v>15726</v>
      </c>
      <c r="WCX3" s="2" t="s">
        <v>15727</v>
      </c>
      <c r="WCY3" s="2" t="s">
        <v>15728</v>
      </c>
      <c r="WCZ3" s="2" t="s">
        <v>15729</v>
      </c>
      <c r="WDA3" s="2" t="s">
        <v>15730</v>
      </c>
      <c r="WDB3" s="2" t="s">
        <v>15731</v>
      </c>
      <c r="WDC3" s="2" t="s">
        <v>15732</v>
      </c>
      <c r="WDD3" s="2" t="s">
        <v>15733</v>
      </c>
      <c r="WDE3" s="2" t="s">
        <v>15734</v>
      </c>
      <c r="WDF3" s="2" t="s">
        <v>15735</v>
      </c>
      <c r="WDG3" s="2" t="s">
        <v>15736</v>
      </c>
      <c r="WDH3" s="2" t="s">
        <v>15737</v>
      </c>
      <c r="WDI3" s="2" t="s">
        <v>15738</v>
      </c>
      <c r="WDJ3" s="2" t="s">
        <v>15739</v>
      </c>
      <c r="WDK3" s="2" t="s">
        <v>15740</v>
      </c>
      <c r="WDL3" s="2" t="s">
        <v>15741</v>
      </c>
      <c r="WDM3" s="2" t="s">
        <v>15742</v>
      </c>
      <c r="WDN3" s="2" t="s">
        <v>15743</v>
      </c>
      <c r="WDO3" s="2" t="s">
        <v>15744</v>
      </c>
      <c r="WDP3" s="2" t="s">
        <v>15745</v>
      </c>
      <c r="WDQ3" s="2" t="s">
        <v>15746</v>
      </c>
      <c r="WDR3" s="2" t="s">
        <v>15747</v>
      </c>
      <c r="WDS3" s="2" t="s">
        <v>15748</v>
      </c>
      <c r="WDT3" s="2" t="s">
        <v>15749</v>
      </c>
      <c r="WDU3" s="2" t="s">
        <v>15750</v>
      </c>
      <c r="WDV3" s="2" t="s">
        <v>15751</v>
      </c>
      <c r="WDW3" s="2" t="s">
        <v>15752</v>
      </c>
      <c r="WDX3" s="2" t="s">
        <v>15753</v>
      </c>
      <c r="WDY3" s="2" t="s">
        <v>15754</v>
      </c>
      <c r="WDZ3" s="2" t="s">
        <v>15755</v>
      </c>
      <c r="WEA3" s="2" t="s">
        <v>15756</v>
      </c>
      <c r="WEB3" s="2" t="s">
        <v>15757</v>
      </c>
      <c r="WEC3" s="2" t="s">
        <v>15758</v>
      </c>
      <c r="WED3" s="2" t="s">
        <v>15759</v>
      </c>
      <c r="WEE3" s="2" t="s">
        <v>15760</v>
      </c>
      <c r="WEF3" s="2" t="s">
        <v>15761</v>
      </c>
      <c r="WEG3" s="2" t="s">
        <v>15762</v>
      </c>
      <c r="WEH3" s="2" t="s">
        <v>15763</v>
      </c>
      <c r="WEI3" s="2" t="s">
        <v>15764</v>
      </c>
      <c r="WEJ3" s="2" t="s">
        <v>15765</v>
      </c>
      <c r="WEK3" s="2" t="s">
        <v>15766</v>
      </c>
      <c r="WEL3" s="2" t="s">
        <v>15767</v>
      </c>
      <c r="WEM3" s="2" t="s">
        <v>15768</v>
      </c>
      <c r="WEN3" s="2" t="s">
        <v>15769</v>
      </c>
      <c r="WEO3" s="2" t="s">
        <v>15770</v>
      </c>
      <c r="WEP3" s="2" t="s">
        <v>15771</v>
      </c>
      <c r="WEQ3" s="2" t="s">
        <v>15772</v>
      </c>
      <c r="WER3" s="2" t="s">
        <v>15773</v>
      </c>
      <c r="WES3" s="2" t="s">
        <v>15774</v>
      </c>
      <c r="WET3" s="2" t="s">
        <v>15775</v>
      </c>
      <c r="WEU3" s="2" t="s">
        <v>15776</v>
      </c>
      <c r="WEV3" s="2" t="s">
        <v>15777</v>
      </c>
      <c r="WEW3" s="2" t="s">
        <v>15778</v>
      </c>
      <c r="WEX3" s="2" t="s">
        <v>15779</v>
      </c>
      <c r="WEY3" s="2" t="s">
        <v>15780</v>
      </c>
      <c r="WEZ3" s="2" t="s">
        <v>15781</v>
      </c>
      <c r="WFA3" s="2" t="s">
        <v>15782</v>
      </c>
      <c r="WFB3" s="2" t="s">
        <v>15783</v>
      </c>
      <c r="WFC3" s="2" t="s">
        <v>15784</v>
      </c>
      <c r="WFD3" s="2" t="s">
        <v>15785</v>
      </c>
      <c r="WFE3" s="2" t="s">
        <v>15786</v>
      </c>
      <c r="WFF3" s="2" t="s">
        <v>15787</v>
      </c>
      <c r="WFG3" s="2" t="s">
        <v>15788</v>
      </c>
      <c r="WFH3" s="2" t="s">
        <v>15789</v>
      </c>
      <c r="WFI3" s="2" t="s">
        <v>15790</v>
      </c>
      <c r="WFJ3" s="2" t="s">
        <v>15791</v>
      </c>
      <c r="WFK3" s="2" t="s">
        <v>15792</v>
      </c>
      <c r="WFL3" s="2" t="s">
        <v>15793</v>
      </c>
      <c r="WFM3" s="2" t="s">
        <v>15794</v>
      </c>
      <c r="WFN3" s="2" t="s">
        <v>15795</v>
      </c>
      <c r="WFO3" s="2" t="s">
        <v>15796</v>
      </c>
      <c r="WFP3" s="2" t="s">
        <v>15797</v>
      </c>
      <c r="WFQ3" s="2" t="s">
        <v>15798</v>
      </c>
      <c r="WFR3" s="2" t="s">
        <v>15799</v>
      </c>
      <c r="WFS3" s="2" t="s">
        <v>15800</v>
      </c>
      <c r="WFT3" s="2" t="s">
        <v>15801</v>
      </c>
      <c r="WFU3" s="2" t="s">
        <v>15802</v>
      </c>
      <c r="WFV3" s="2" t="s">
        <v>15803</v>
      </c>
      <c r="WFW3" s="2" t="s">
        <v>15804</v>
      </c>
      <c r="WFX3" s="2" t="s">
        <v>15805</v>
      </c>
      <c r="WFY3" s="2" t="s">
        <v>15806</v>
      </c>
      <c r="WFZ3" s="2" t="s">
        <v>15807</v>
      </c>
      <c r="WGA3" s="2" t="s">
        <v>15808</v>
      </c>
      <c r="WGB3" s="2" t="s">
        <v>15809</v>
      </c>
      <c r="WGC3" s="2" t="s">
        <v>15810</v>
      </c>
      <c r="WGD3" s="2" t="s">
        <v>15811</v>
      </c>
      <c r="WGE3" s="2" t="s">
        <v>15812</v>
      </c>
      <c r="WGF3" s="2" t="s">
        <v>15813</v>
      </c>
      <c r="WGG3" s="2" t="s">
        <v>15814</v>
      </c>
      <c r="WGH3" s="2" t="s">
        <v>15815</v>
      </c>
      <c r="WGI3" s="2" t="s">
        <v>15816</v>
      </c>
      <c r="WGJ3" s="2" t="s">
        <v>15817</v>
      </c>
      <c r="WGK3" s="2" t="s">
        <v>15818</v>
      </c>
      <c r="WGL3" s="2" t="s">
        <v>15819</v>
      </c>
      <c r="WGM3" s="2" t="s">
        <v>15820</v>
      </c>
      <c r="WGN3" s="2" t="s">
        <v>15821</v>
      </c>
      <c r="WGO3" s="2" t="s">
        <v>15822</v>
      </c>
      <c r="WGP3" s="2" t="s">
        <v>15823</v>
      </c>
      <c r="WGQ3" s="2" t="s">
        <v>15824</v>
      </c>
      <c r="WGR3" s="2" t="s">
        <v>15825</v>
      </c>
      <c r="WGS3" s="2" t="s">
        <v>15826</v>
      </c>
      <c r="WGT3" s="2" t="s">
        <v>15827</v>
      </c>
      <c r="WGU3" s="2" t="s">
        <v>15828</v>
      </c>
      <c r="WGV3" s="2" t="s">
        <v>15829</v>
      </c>
      <c r="WGW3" s="2" t="s">
        <v>15830</v>
      </c>
      <c r="WGX3" s="2" t="s">
        <v>15831</v>
      </c>
      <c r="WGY3" s="2" t="s">
        <v>15832</v>
      </c>
      <c r="WGZ3" s="2" t="s">
        <v>15833</v>
      </c>
      <c r="WHA3" s="2" t="s">
        <v>15834</v>
      </c>
      <c r="WHB3" s="2" t="s">
        <v>15835</v>
      </c>
      <c r="WHC3" s="2" t="s">
        <v>15836</v>
      </c>
      <c r="WHD3" s="2" t="s">
        <v>15837</v>
      </c>
      <c r="WHE3" s="2" t="s">
        <v>15838</v>
      </c>
      <c r="WHF3" s="2" t="s">
        <v>15839</v>
      </c>
      <c r="WHG3" s="2" t="s">
        <v>15840</v>
      </c>
      <c r="WHH3" s="2" t="s">
        <v>15841</v>
      </c>
      <c r="WHI3" s="2" t="s">
        <v>15842</v>
      </c>
      <c r="WHJ3" s="2" t="s">
        <v>15843</v>
      </c>
      <c r="WHK3" s="2" t="s">
        <v>15844</v>
      </c>
      <c r="WHL3" s="2" t="s">
        <v>15845</v>
      </c>
      <c r="WHM3" s="2" t="s">
        <v>15846</v>
      </c>
      <c r="WHN3" s="2" t="s">
        <v>15847</v>
      </c>
      <c r="WHO3" s="2" t="s">
        <v>15848</v>
      </c>
      <c r="WHP3" s="2" t="s">
        <v>15849</v>
      </c>
      <c r="WHQ3" s="2" t="s">
        <v>15850</v>
      </c>
      <c r="WHR3" s="2" t="s">
        <v>15851</v>
      </c>
      <c r="WHS3" s="2" t="s">
        <v>15852</v>
      </c>
      <c r="WHT3" s="2" t="s">
        <v>15853</v>
      </c>
      <c r="WHU3" s="2" t="s">
        <v>15854</v>
      </c>
      <c r="WHV3" s="2" t="s">
        <v>15855</v>
      </c>
      <c r="WHW3" s="2" t="s">
        <v>15856</v>
      </c>
      <c r="WHX3" s="2" t="s">
        <v>15857</v>
      </c>
      <c r="WHY3" s="2" t="s">
        <v>15858</v>
      </c>
      <c r="WHZ3" s="2" t="s">
        <v>15859</v>
      </c>
      <c r="WIA3" s="2" t="s">
        <v>15860</v>
      </c>
      <c r="WIB3" s="2" t="s">
        <v>15861</v>
      </c>
      <c r="WIC3" s="2" t="s">
        <v>15862</v>
      </c>
      <c r="WID3" s="2" t="s">
        <v>15863</v>
      </c>
      <c r="WIE3" s="2" t="s">
        <v>15864</v>
      </c>
      <c r="WIF3" s="2" t="s">
        <v>15865</v>
      </c>
      <c r="WIG3" s="2" t="s">
        <v>15866</v>
      </c>
      <c r="WIH3" s="2" t="s">
        <v>15867</v>
      </c>
      <c r="WII3" s="2" t="s">
        <v>15868</v>
      </c>
      <c r="WIJ3" s="2" t="s">
        <v>15869</v>
      </c>
      <c r="WIK3" s="2" t="s">
        <v>15870</v>
      </c>
      <c r="WIL3" s="2" t="s">
        <v>15871</v>
      </c>
      <c r="WIM3" s="2" t="s">
        <v>15872</v>
      </c>
      <c r="WIN3" s="2" t="s">
        <v>15873</v>
      </c>
      <c r="WIO3" s="2" t="s">
        <v>15874</v>
      </c>
      <c r="WIP3" s="2" t="s">
        <v>15875</v>
      </c>
      <c r="WIQ3" s="2" t="s">
        <v>15876</v>
      </c>
      <c r="WIR3" s="2" t="s">
        <v>15877</v>
      </c>
      <c r="WIS3" s="2" t="s">
        <v>15878</v>
      </c>
      <c r="WIT3" s="2" t="s">
        <v>15879</v>
      </c>
      <c r="WIU3" s="2" t="s">
        <v>15880</v>
      </c>
      <c r="WIV3" s="2" t="s">
        <v>15881</v>
      </c>
      <c r="WIW3" s="2" t="s">
        <v>15882</v>
      </c>
      <c r="WIX3" s="2" t="s">
        <v>15883</v>
      </c>
      <c r="WIY3" s="2" t="s">
        <v>15884</v>
      </c>
      <c r="WIZ3" s="2" t="s">
        <v>15885</v>
      </c>
      <c r="WJA3" s="2" t="s">
        <v>15886</v>
      </c>
      <c r="WJB3" s="2" t="s">
        <v>15887</v>
      </c>
      <c r="WJC3" s="2" t="s">
        <v>15888</v>
      </c>
      <c r="WJD3" s="2" t="s">
        <v>15889</v>
      </c>
      <c r="WJE3" s="2" t="s">
        <v>15890</v>
      </c>
      <c r="WJF3" s="2" t="s">
        <v>15891</v>
      </c>
      <c r="WJG3" s="2" t="s">
        <v>15892</v>
      </c>
      <c r="WJH3" s="2" t="s">
        <v>15893</v>
      </c>
      <c r="WJI3" s="2" t="s">
        <v>15894</v>
      </c>
      <c r="WJJ3" s="2" t="s">
        <v>15895</v>
      </c>
      <c r="WJK3" s="2" t="s">
        <v>15896</v>
      </c>
      <c r="WJL3" s="2" t="s">
        <v>15897</v>
      </c>
      <c r="WJM3" s="2" t="s">
        <v>15898</v>
      </c>
      <c r="WJN3" s="2" t="s">
        <v>15899</v>
      </c>
      <c r="WJO3" s="2" t="s">
        <v>15900</v>
      </c>
      <c r="WJP3" s="2" t="s">
        <v>15901</v>
      </c>
      <c r="WJQ3" s="2" t="s">
        <v>15902</v>
      </c>
      <c r="WJR3" s="2" t="s">
        <v>15903</v>
      </c>
      <c r="WJS3" s="2" t="s">
        <v>15904</v>
      </c>
      <c r="WJT3" s="2" t="s">
        <v>15905</v>
      </c>
      <c r="WJU3" s="2" t="s">
        <v>15906</v>
      </c>
      <c r="WJV3" s="2" t="s">
        <v>15907</v>
      </c>
      <c r="WJW3" s="2" t="s">
        <v>15908</v>
      </c>
      <c r="WJX3" s="2" t="s">
        <v>15909</v>
      </c>
      <c r="WJY3" s="2" t="s">
        <v>15910</v>
      </c>
      <c r="WJZ3" s="2" t="s">
        <v>15911</v>
      </c>
      <c r="WKA3" s="2" t="s">
        <v>15912</v>
      </c>
      <c r="WKB3" s="2" t="s">
        <v>15913</v>
      </c>
      <c r="WKC3" s="2" t="s">
        <v>15914</v>
      </c>
      <c r="WKD3" s="2" t="s">
        <v>15915</v>
      </c>
      <c r="WKE3" s="2" t="s">
        <v>15916</v>
      </c>
      <c r="WKF3" s="2" t="s">
        <v>15917</v>
      </c>
      <c r="WKG3" s="2" t="s">
        <v>15918</v>
      </c>
      <c r="WKH3" s="2" t="s">
        <v>15919</v>
      </c>
      <c r="WKI3" s="2" t="s">
        <v>15920</v>
      </c>
      <c r="WKJ3" s="2" t="s">
        <v>15921</v>
      </c>
      <c r="WKK3" s="2" t="s">
        <v>15922</v>
      </c>
      <c r="WKL3" s="2" t="s">
        <v>15923</v>
      </c>
      <c r="WKM3" s="2" t="s">
        <v>15924</v>
      </c>
      <c r="WKN3" s="2" t="s">
        <v>15925</v>
      </c>
      <c r="WKO3" s="2" t="s">
        <v>15926</v>
      </c>
      <c r="WKP3" s="2" t="s">
        <v>15927</v>
      </c>
      <c r="WKQ3" s="2" t="s">
        <v>15928</v>
      </c>
      <c r="WKR3" s="2" t="s">
        <v>15929</v>
      </c>
      <c r="WKS3" s="2" t="s">
        <v>15930</v>
      </c>
      <c r="WKT3" s="2" t="s">
        <v>15931</v>
      </c>
      <c r="WKU3" s="2" t="s">
        <v>15932</v>
      </c>
      <c r="WKV3" s="2" t="s">
        <v>15933</v>
      </c>
      <c r="WKW3" s="2" t="s">
        <v>15934</v>
      </c>
      <c r="WKX3" s="2" t="s">
        <v>15935</v>
      </c>
      <c r="WKY3" s="2" t="s">
        <v>15936</v>
      </c>
      <c r="WKZ3" s="2" t="s">
        <v>15937</v>
      </c>
      <c r="WLA3" s="2" t="s">
        <v>15938</v>
      </c>
      <c r="WLB3" s="2" t="s">
        <v>15939</v>
      </c>
      <c r="WLC3" s="2" t="s">
        <v>15940</v>
      </c>
      <c r="WLD3" s="2" t="s">
        <v>15941</v>
      </c>
      <c r="WLE3" s="2" t="s">
        <v>15942</v>
      </c>
      <c r="WLF3" s="2" t="s">
        <v>15943</v>
      </c>
      <c r="WLG3" s="2" t="s">
        <v>15944</v>
      </c>
      <c r="WLH3" s="2" t="s">
        <v>15945</v>
      </c>
      <c r="WLI3" s="2" t="s">
        <v>15946</v>
      </c>
      <c r="WLJ3" s="2" t="s">
        <v>15947</v>
      </c>
      <c r="WLK3" s="2" t="s">
        <v>15948</v>
      </c>
      <c r="WLL3" s="2" t="s">
        <v>15949</v>
      </c>
      <c r="WLM3" s="2" t="s">
        <v>15950</v>
      </c>
      <c r="WLN3" s="2" t="s">
        <v>15951</v>
      </c>
      <c r="WLO3" s="2" t="s">
        <v>15952</v>
      </c>
      <c r="WLP3" s="2" t="s">
        <v>15953</v>
      </c>
      <c r="WLQ3" s="2" t="s">
        <v>15954</v>
      </c>
      <c r="WLR3" s="2" t="s">
        <v>15955</v>
      </c>
      <c r="WLS3" s="2" t="s">
        <v>15956</v>
      </c>
      <c r="WLT3" s="2" t="s">
        <v>15957</v>
      </c>
      <c r="WLU3" s="2" t="s">
        <v>15958</v>
      </c>
      <c r="WLV3" s="2" t="s">
        <v>15959</v>
      </c>
      <c r="WLW3" s="2" t="s">
        <v>15960</v>
      </c>
      <c r="WLX3" s="2" t="s">
        <v>15961</v>
      </c>
      <c r="WLY3" s="2" t="s">
        <v>15962</v>
      </c>
      <c r="WLZ3" s="2" t="s">
        <v>15963</v>
      </c>
      <c r="WMA3" s="2" t="s">
        <v>15964</v>
      </c>
      <c r="WMB3" s="2" t="s">
        <v>15965</v>
      </c>
      <c r="WMC3" s="2" t="s">
        <v>15966</v>
      </c>
      <c r="WMD3" s="2" t="s">
        <v>15967</v>
      </c>
      <c r="WME3" s="2" t="s">
        <v>15968</v>
      </c>
      <c r="WMF3" s="2" t="s">
        <v>15969</v>
      </c>
      <c r="WMG3" s="2" t="s">
        <v>15970</v>
      </c>
      <c r="WMH3" s="2" t="s">
        <v>15971</v>
      </c>
      <c r="WMI3" s="2" t="s">
        <v>15972</v>
      </c>
      <c r="WMJ3" s="2" t="s">
        <v>15973</v>
      </c>
      <c r="WMK3" s="2" t="s">
        <v>15974</v>
      </c>
      <c r="WML3" s="2" t="s">
        <v>15975</v>
      </c>
      <c r="WMM3" s="2" t="s">
        <v>15976</v>
      </c>
      <c r="WMN3" s="2" t="s">
        <v>15977</v>
      </c>
      <c r="WMO3" s="2" t="s">
        <v>15978</v>
      </c>
      <c r="WMP3" s="2" t="s">
        <v>15979</v>
      </c>
      <c r="WMQ3" s="2" t="s">
        <v>15980</v>
      </c>
      <c r="WMR3" s="2" t="s">
        <v>15981</v>
      </c>
      <c r="WMS3" s="2" t="s">
        <v>15982</v>
      </c>
      <c r="WMT3" s="2" t="s">
        <v>15983</v>
      </c>
      <c r="WMU3" s="2" t="s">
        <v>15984</v>
      </c>
      <c r="WMV3" s="2" t="s">
        <v>15985</v>
      </c>
      <c r="WMW3" s="2" t="s">
        <v>15986</v>
      </c>
      <c r="WMX3" s="2" t="s">
        <v>15987</v>
      </c>
      <c r="WMY3" s="2" t="s">
        <v>15988</v>
      </c>
      <c r="WMZ3" s="2" t="s">
        <v>15989</v>
      </c>
      <c r="WNA3" s="2" t="s">
        <v>15990</v>
      </c>
      <c r="WNB3" s="2" t="s">
        <v>15991</v>
      </c>
      <c r="WNC3" s="2" t="s">
        <v>15992</v>
      </c>
      <c r="WND3" s="2" t="s">
        <v>15993</v>
      </c>
      <c r="WNE3" s="2" t="s">
        <v>15994</v>
      </c>
      <c r="WNF3" s="2" t="s">
        <v>15995</v>
      </c>
      <c r="WNG3" s="2" t="s">
        <v>15996</v>
      </c>
      <c r="WNH3" s="2" t="s">
        <v>15997</v>
      </c>
      <c r="WNI3" s="2" t="s">
        <v>15998</v>
      </c>
      <c r="WNJ3" s="2" t="s">
        <v>15999</v>
      </c>
      <c r="WNK3" s="2" t="s">
        <v>16000</v>
      </c>
      <c r="WNL3" s="2" t="s">
        <v>16001</v>
      </c>
      <c r="WNM3" s="2" t="s">
        <v>16002</v>
      </c>
      <c r="WNN3" s="2" t="s">
        <v>16003</v>
      </c>
      <c r="WNO3" s="2" t="s">
        <v>16004</v>
      </c>
      <c r="WNP3" s="2" t="s">
        <v>16005</v>
      </c>
      <c r="WNQ3" s="2" t="s">
        <v>16006</v>
      </c>
      <c r="WNR3" s="2" t="s">
        <v>16007</v>
      </c>
      <c r="WNS3" s="2" t="s">
        <v>16008</v>
      </c>
      <c r="WNT3" s="2" t="s">
        <v>16009</v>
      </c>
      <c r="WNU3" s="2" t="s">
        <v>16010</v>
      </c>
      <c r="WNV3" s="2" t="s">
        <v>16011</v>
      </c>
      <c r="WNW3" s="2" t="s">
        <v>16012</v>
      </c>
      <c r="WNX3" s="2" t="s">
        <v>16013</v>
      </c>
      <c r="WNY3" s="2" t="s">
        <v>16014</v>
      </c>
      <c r="WNZ3" s="2" t="s">
        <v>16015</v>
      </c>
      <c r="WOA3" s="2" t="s">
        <v>16016</v>
      </c>
      <c r="WOB3" s="2" t="s">
        <v>16017</v>
      </c>
      <c r="WOC3" s="2" t="s">
        <v>16018</v>
      </c>
      <c r="WOD3" s="2" t="s">
        <v>16019</v>
      </c>
      <c r="WOE3" s="2" t="s">
        <v>16020</v>
      </c>
      <c r="WOF3" s="2" t="s">
        <v>16021</v>
      </c>
      <c r="WOG3" s="2" t="s">
        <v>16022</v>
      </c>
      <c r="WOH3" s="2" t="s">
        <v>16023</v>
      </c>
      <c r="WOI3" s="2" t="s">
        <v>16024</v>
      </c>
      <c r="WOJ3" s="2" t="s">
        <v>16025</v>
      </c>
      <c r="WOK3" s="2" t="s">
        <v>16026</v>
      </c>
      <c r="WOL3" s="2" t="s">
        <v>16027</v>
      </c>
      <c r="WOM3" s="2" t="s">
        <v>16028</v>
      </c>
      <c r="WON3" s="2" t="s">
        <v>16029</v>
      </c>
      <c r="WOO3" s="2" t="s">
        <v>16030</v>
      </c>
      <c r="WOP3" s="2" t="s">
        <v>16031</v>
      </c>
      <c r="WOQ3" s="2" t="s">
        <v>16032</v>
      </c>
      <c r="WOR3" s="2" t="s">
        <v>16033</v>
      </c>
      <c r="WOS3" s="2" t="s">
        <v>16034</v>
      </c>
      <c r="WOT3" s="2" t="s">
        <v>16035</v>
      </c>
      <c r="WOU3" s="2" t="s">
        <v>16036</v>
      </c>
      <c r="WOV3" s="2" t="s">
        <v>16037</v>
      </c>
      <c r="WOW3" s="2" t="s">
        <v>16038</v>
      </c>
      <c r="WOX3" s="2" t="s">
        <v>16039</v>
      </c>
      <c r="WOY3" s="2" t="s">
        <v>16040</v>
      </c>
      <c r="WOZ3" s="2" t="s">
        <v>16041</v>
      </c>
      <c r="WPA3" s="2" t="s">
        <v>16042</v>
      </c>
      <c r="WPB3" s="2" t="s">
        <v>16043</v>
      </c>
      <c r="WPC3" s="2" t="s">
        <v>16044</v>
      </c>
      <c r="WPD3" s="2" t="s">
        <v>16045</v>
      </c>
      <c r="WPE3" s="2" t="s">
        <v>16046</v>
      </c>
      <c r="WPF3" s="2" t="s">
        <v>16047</v>
      </c>
      <c r="WPG3" s="2" t="s">
        <v>16048</v>
      </c>
      <c r="WPH3" s="2" t="s">
        <v>16049</v>
      </c>
      <c r="WPI3" s="2" t="s">
        <v>16050</v>
      </c>
      <c r="WPJ3" s="2" t="s">
        <v>16051</v>
      </c>
      <c r="WPK3" s="2" t="s">
        <v>16052</v>
      </c>
      <c r="WPL3" s="2" t="s">
        <v>16053</v>
      </c>
      <c r="WPM3" s="2" t="s">
        <v>16054</v>
      </c>
      <c r="WPN3" s="2" t="s">
        <v>16055</v>
      </c>
      <c r="WPO3" s="2" t="s">
        <v>16056</v>
      </c>
      <c r="WPP3" s="2" t="s">
        <v>16057</v>
      </c>
      <c r="WPQ3" s="2" t="s">
        <v>16058</v>
      </c>
      <c r="WPR3" s="2" t="s">
        <v>16059</v>
      </c>
      <c r="WPS3" s="2" t="s">
        <v>16060</v>
      </c>
      <c r="WPT3" s="2" t="s">
        <v>16061</v>
      </c>
      <c r="WPU3" s="2" t="s">
        <v>16062</v>
      </c>
      <c r="WPV3" s="2" t="s">
        <v>16063</v>
      </c>
      <c r="WPW3" s="2" t="s">
        <v>16064</v>
      </c>
      <c r="WPX3" s="2" t="s">
        <v>16065</v>
      </c>
      <c r="WPY3" s="2" t="s">
        <v>16066</v>
      </c>
      <c r="WPZ3" s="2" t="s">
        <v>16067</v>
      </c>
      <c r="WQA3" s="2" t="s">
        <v>16068</v>
      </c>
      <c r="WQB3" s="2" t="s">
        <v>16069</v>
      </c>
      <c r="WQC3" s="2" t="s">
        <v>16070</v>
      </c>
      <c r="WQD3" s="2" t="s">
        <v>16071</v>
      </c>
      <c r="WQE3" s="2" t="s">
        <v>16072</v>
      </c>
      <c r="WQF3" s="2" t="s">
        <v>16073</v>
      </c>
      <c r="WQG3" s="2" t="s">
        <v>16074</v>
      </c>
      <c r="WQH3" s="2" t="s">
        <v>16075</v>
      </c>
      <c r="WQI3" s="2" t="s">
        <v>16076</v>
      </c>
      <c r="WQJ3" s="2" t="s">
        <v>16077</v>
      </c>
      <c r="WQK3" s="2" t="s">
        <v>16078</v>
      </c>
      <c r="WQL3" s="2" t="s">
        <v>16079</v>
      </c>
      <c r="WQM3" s="2" t="s">
        <v>16080</v>
      </c>
      <c r="WQN3" s="2" t="s">
        <v>16081</v>
      </c>
      <c r="WQO3" s="2" t="s">
        <v>16082</v>
      </c>
      <c r="WQP3" s="2" t="s">
        <v>16083</v>
      </c>
      <c r="WQQ3" s="2" t="s">
        <v>16084</v>
      </c>
      <c r="WQR3" s="2" t="s">
        <v>16085</v>
      </c>
      <c r="WQS3" s="2" t="s">
        <v>16086</v>
      </c>
      <c r="WQT3" s="2" t="s">
        <v>16087</v>
      </c>
      <c r="WQU3" s="2" t="s">
        <v>16088</v>
      </c>
      <c r="WQV3" s="2" t="s">
        <v>16089</v>
      </c>
      <c r="WQW3" s="2" t="s">
        <v>16090</v>
      </c>
      <c r="WQX3" s="2" t="s">
        <v>16091</v>
      </c>
      <c r="WQY3" s="2" t="s">
        <v>16092</v>
      </c>
      <c r="WQZ3" s="2" t="s">
        <v>16093</v>
      </c>
      <c r="WRA3" s="2" t="s">
        <v>16094</v>
      </c>
      <c r="WRB3" s="2" t="s">
        <v>16095</v>
      </c>
      <c r="WRC3" s="2" t="s">
        <v>16096</v>
      </c>
      <c r="WRD3" s="2" t="s">
        <v>16097</v>
      </c>
      <c r="WRE3" s="2" t="s">
        <v>16098</v>
      </c>
      <c r="WRF3" s="2" t="s">
        <v>16099</v>
      </c>
      <c r="WRG3" s="2" t="s">
        <v>16100</v>
      </c>
      <c r="WRH3" s="2" t="s">
        <v>16101</v>
      </c>
      <c r="WRI3" s="2" t="s">
        <v>16102</v>
      </c>
      <c r="WRJ3" s="2" t="s">
        <v>16103</v>
      </c>
      <c r="WRK3" s="2" t="s">
        <v>16104</v>
      </c>
      <c r="WRL3" s="2" t="s">
        <v>16105</v>
      </c>
      <c r="WRM3" s="2" t="s">
        <v>16106</v>
      </c>
      <c r="WRN3" s="2" t="s">
        <v>16107</v>
      </c>
      <c r="WRO3" s="2" t="s">
        <v>16108</v>
      </c>
      <c r="WRP3" s="2" t="s">
        <v>16109</v>
      </c>
      <c r="WRQ3" s="2" t="s">
        <v>16110</v>
      </c>
      <c r="WRR3" s="2" t="s">
        <v>16111</v>
      </c>
      <c r="WRS3" s="2" t="s">
        <v>16112</v>
      </c>
      <c r="WRT3" s="2" t="s">
        <v>16113</v>
      </c>
      <c r="WRU3" s="2" t="s">
        <v>16114</v>
      </c>
      <c r="WRV3" s="2" t="s">
        <v>16115</v>
      </c>
      <c r="WRW3" s="2" t="s">
        <v>16116</v>
      </c>
      <c r="WRX3" s="2" t="s">
        <v>16117</v>
      </c>
      <c r="WRY3" s="2" t="s">
        <v>16118</v>
      </c>
      <c r="WRZ3" s="2" t="s">
        <v>16119</v>
      </c>
      <c r="WSA3" s="2" t="s">
        <v>16120</v>
      </c>
      <c r="WSB3" s="2" t="s">
        <v>16121</v>
      </c>
      <c r="WSC3" s="2" t="s">
        <v>16122</v>
      </c>
      <c r="WSD3" s="2" t="s">
        <v>16123</v>
      </c>
      <c r="WSE3" s="2" t="s">
        <v>16124</v>
      </c>
      <c r="WSF3" s="2" t="s">
        <v>16125</v>
      </c>
      <c r="WSG3" s="2" t="s">
        <v>16126</v>
      </c>
      <c r="WSH3" s="2" t="s">
        <v>16127</v>
      </c>
      <c r="WSI3" s="2" t="s">
        <v>16128</v>
      </c>
      <c r="WSJ3" s="2" t="s">
        <v>16129</v>
      </c>
      <c r="WSK3" s="2" t="s">
        <v>16130</v>
      </c>
      <c r="WSL3" s="2" t="s">
        <v>16131</v>
      </c>
      <c r="WSM3" s="2" t="s">
        <v>16132</v>
      </c>
      <c r="WSN3" s="2" t="s">
        <v>16133</v>
      </c>
      <c r="WSO3" s="2" t="s">
        <v>16134</v>
      </c>
      <c r="WSP3" s="2" t="s">
        <v>16135</v>
      </c>
      <c r="WSQ3" s="2" t="s">
        <v>16136</v>
      </c>
      <c r="WSR3" s="2" t="s">
        <v>16137</v>
      </c>
      <c r="WSS3" s="2" t="s">
        <v>16138</v>
      </c>
      <c r="WST3" s="2" t="s">
        <v>16139</v>
      </c>
      <c r="WSU3" s="2" t="s">
        <v>16140</v>
      </c>
      <c r="WSV3" s="2" t="s">
        <v>16141</v>
      </c>
      <c r="WSW3" s="2" t="s">
        <v>16142</v>
      </c>
      <c r="WSX3" s="2" t="s">
        <v>16143</v>
      </c>
      <c r="WSY3" s="2" t="s">
        <v>16144</v>
      </c>
      <c r="WSZ3" s="2" t="s">
        <v>16145</v>
      </c>
      <c r="WTA3" s="2" t="s">
        <v>16146</v>
      </c>
      <c r="WTB3" s="2" t="s">
        <v>16147</v>
      </c>
      <c r="WTC3" s="2" t="s">
        <v>16148</v>
      </c>
      <c r="WTD3" s="2" t="s">
        <v>16149</v>
      </c>
      <c r="WTE3" s="2" t="s">
        <v>16150</v>
      </c>
      <c r="WTF3" s="2" t="s">
        <v>16151</v>
      </c>
      <c r="WTG3" s="2" t="s">
        <v>16152</v>
      </c>
      <c r="WTH3" s="2" t="s">
        <v>16153</v>
      </c>
      <c r="WTI3" s="2" t="s">
        <v>16154</v>
      </c>
      <c r="WTJ3" s="2" t="s">
        <v>16155</v>
      </c>
      <c r="WTK3" s="2" t="s">
        <v>16156</v>
      </c>
      <c r="WTL3" s="2" t="s">
        <v>16157</v>
      </c>
      <c r="WTM3" s="2" t="s">
        <v>16158</v>
      </c>
      <c r="WTN3" s="2" t="s">
        <v>16159</v>
      </c>
      <c r="WTO3" s="2" t="s">
        <v>16160</v>
      </c>
      <c r="WTP3" s="2" t="s">
        <v>16161</v>
      </c>
      <c r="WTQ3" s="2" t="s">
        <v>16162</v>
      </c>
      <c r="WTR3" s="2" t="s">
        <v>16163</v>
      </c>
      <c r="WTS3" s="2" t="s">
        <v>16164</v>
      </c>
      <c r="WTT3" s="2" t="s">
        <v>16165</v>
      </c>
      <c r="WTU3" s="2" t="s">
        <v>16166</v>
      </c>
      <c r="WTV3" s="2" t="s">
        <v>16167</v>
      </c>
      <c r="WTW3" s="2" t="s">
        <v>16168</v>
      </c>
      <c r="WTX3" s="2" t="s">
        <v>16169</v>
      </c>
      <c r="WTY3" s="2" t="s">
        <v>16170</v>
      </c>
      <c r="WTZ3" s="2" t="s">
        <v>16171</v>
      </c>
      <c r="WUA3" s="2" t="s">
        <v>16172</v>
      </c>
      <c r="WUB3" s="2" t="s">
        <v>16173</v>
      </c>
      <c r="WUC3" s="2" t="s">
        <v>16174</v>
      </c>
      <c r="WUD3" s="2" t="s">
        <v>16175</v>
      </c>
      <c r="WUE3" s="2" t="s">
        <v>16176</v>
      </c>
      <c r="WUF3" s="2" t="s">
        <v>16177</v>
      </c>
      <c r="WUG3" s="2" t="s">
        <v>16178</v>
      </c>
      <c r="WUH3" s="2" t="s">
        <v>16179</v>
      </c>
      <c r="WUI3" s="2" t="s">
        <v>16180</v>
      </c>
      <c r="WUJ3" s="2" t="s">
        <v>16181</v>
      </c>
      <c r="WUK3" s="2" t="s">
        <v>16182</v>
      </c>
      <c r="WUL3" s="2" t="s">
        <v>16183</v>
      </c>
      <c r="WUM3" s="2" t="s">
        <v>16184</v>
      </c>
      <c r="WUN3" s="2" t="s">
        <v>16185</v>
      </c>
      <c r="WUO3" s="2" t="s">
        <v>16186</v>
      </c>
      <c r="WUP3" s="2" t="s">
        <v>16187</v>
      </c>
      <c r="WUQ3" s="2" t="s">
        <v>16188</v>
      </c>
      <c r="WUR3" s="2" t="s">
        <v>16189</v>
      </c>
      <c r="WUS3" s="2" t="s">
        <v>16190</v>
      </c>
      <c r="WUT3" s="2" t="s">
        <v>16191</v>
      </c>
      <c r="WUU3" s="2" t="s">
        <v>16192</v>
      </c>
      <c r="WUV3" s="2" t="s">
        <v>16193</v>
      </c>
      <c r="WUW3" s="2" t="s">
        <v>16194</v>
      </c>
      <c r="WUX3" s="2" t="s">
        <v>16195</v>
      </c>
      <c r="WUY3" s="2" t="s">
        <v>16196</v>
      </c>
      <c r="WUZ3" s="2" t="s">
        <v>16197</v>
      </c>
      <c r="WVA3" s="2" t="s">
        <v>16198</v>
      </c>
      <c r="WVB3" s="2" t="s">
        <v>16199</v>
      </c>
      <c r="WVC3" s="2" t="s">
        <v>16200</v>
      </c>
      <c r="WVD3" s="2" t="s">
        <v>16201</v>
      </c>
      <c r="WVE3" s="2" t="s">
        <v>16202</v>
      </c>
      <c r="WVF3" s="2" t="s">
        <v>16203</v>
      </c>
      <c r="WVG3" s="2" t="s">
        <v>16204</v>
      </c>
      <c r="WVH3" s="2" t="s">
        <v>16205</v>
      </c>
      <c r="WVI3" s="2" t="s">
        <v>16206</v>
      </c>
      <c r="WVJ3" s="2" t="s">
        <v>16207</v>
      </c>
      <c r="WVK3" s="2" t="s">
        <v>16208</v>
      </c>
      <c r="WVL3" s="2" t="s">
        <v>16209</v>
      </c>
      <c r="WVM3" s="2" t="s">
        <v>16210</v>
      </c>
      <c r="WVN3" s="2" t="s">
        <v>16211</v>
      </c>
      <c r="WVO3" s="2" t="s">
        <v>16212</v>
      </c>
      <c r="WVP3" s="2" t="s">
        <v>16213</v>
      </c>
      <c r="WVQ3" s="2" t="s">
        <v>16214</v>
      </c>
      <c r="WVR3" s="2" t="s">
        <v>16215</v>
      </c>
      <c r="WVS3" s="2" t="s">
        <v>16216</v>
      </c>
      <c r="WVT3" s="2" t="s">
        <v>16217</v>
      </c>
      <c r="WVU3" s="2" t="s">
        <v>16218</v>
      </c>
      <c r="WVV3" s="2" t="s">
        <v>16219</v>
      </c>
      <c r="WVW3" s="2" t="s">
        <v>16220</v>
      </c>
      <c r="WVX3" s="2" t="s">
        <v>16221</v>
      </c>
      <c r="WVY3" s="2" t="s">
        <v>16222</v>
      </c>
      <c r="WVZ3" s="2" t="s">
        <v>16223</v>
      </c>
      <c r="WWA3" s="2" t="s">
        <v>16224</v>
      </c>
      <c r="WWB3" s="2" t="s">
        <v>16225</v>
      </c>
      <c r="WWC3" s="2" t="s">
        <v>16226</v>
      </c>
      <c r="WWD3" s="2" t="s">
        <v>16227</v>
      </c>
      <c r="WWE3" s="2" t="s">
        <v>16228</v>
      </c>
      <c r="WWF3" s="2" t="s">
        <v>16229</v>
      </c>
      <c r="WWG3" s="2" t="s">
        <v>16230</v>
      </c>
      <c r="WWH3" s="2" t="s">
        <v>16231</v>
      </c>
      <c r="WWI3" s="2" t="s">
        <v>16232</v>
      </c>
      <c r="WWJ3" s="2" t="s">
        <v>16233</v>
      </c>
      <c r="WWK3" s="2" t="s">
        <v>16234</v>
      </c>
      <c r="WWL3" s="2" t="s">
        <v>16235</v>
      </c>
      <c r="WWM3" s="2" t="s">
        <v>16236</v>
      </c>
      <c r="WWN3" s="2" t="s">
        <v>16237</v>
      </c>
      <c r="WWO3" s="2" t="s">
        <v>16238</v>
      </c>
      <c r="WWP3" s="2" t="s">
        <v>16239</v>
      </c>
      <c r="WWQ3" s="2" t="s">
        <v>16240</v>
      </c>
      <c r="WWR3" s="2" t="s">
        <v>16241</v>
      </c>
      <c r="WWS3" s="2" t="s">
        <v>16242</v>
      </c>
      <c r="WWT3" s="2" t="s">
        <v>16243</v>
      </c>
      <c r="WWU3" s="2" t="s">
        <v>16244</v>
      </c>
      <c r="WWV3" s="2" t="s">
        <v>16245</v>
      </c>
      <c r="WWW3" s="2" t="s">
        <v>16246</v>
      </c>
      <c r="WWX3" s="2" t="s">
        <v>16247</v>
      </c>
      <c r="WWY3" s="2" t="s">
        <v>16248</v>
      </c>
      <c r="WWZ3" s="2" t="s">
        <v>16249</v>
      </c>
      <c r="WXA3" s="2" t="s">
        <v>16250</v>
      </c>
      <c r="WXB3" s="2" t="s">
        <v>16251</v>
      </c>
      <c r="WXC3" s="2" t="s">
        <v>16252</v>
      </c>
      <c r="WXD3" s="2" t="s">
        <v>16253</v>
      </c>
      <c r="WXE3" s="2" t="s">
        <v>16254</v>
      </c>
      <c r="WXF3" s="2" t="s">
        <v>16255</v>
      </c>
      <c r="WXG3" s="2" t="s">
        <v>16256</v>
      </c>
      <c r="WXH3" s="2" t="s">
        <v>16257</v>
      </c>
      <c r="WXI3" s="2" t="s">
        <v>16258</v>
      </c>
      <c r="WXJ3" s="2" t="s">
        <v>16259</v>
      </c>
      <c r="WXK3" s="2" t="s">
        <v>16260</v>
      </c>
      <c r="WXL3" s="2" t="s">
        <v>16261</v>
      </c>
      <c r="WXM3" s="2" t="s">
        <v>16262</v>
      </c>
      <c r="WXN3" s="2" t="s">
        <v>16263</v>
      </c>
      <c r="WXO3" s="2" t="s">
        <v>16264</v>
      </c>
      <c r="WXP3" s="2" t="s">
        <v>16265</v>
      </c>
      <c r="WXQ3" s="2" t="s">
        <v>16266</v>
      </c>
      <c r="WXR3" s="2" t="s">
        <v>16267</v>
      </c>
      <c r="WXS3" s="2" t="s">
        <v>16268</v>
      </c>
      <c r="WXT3" s="2" t="s">
        <v>16269</v>
      </c>
      <c r="WXU3" s="2" t="s">
        <v>16270</v>
      </c>
      <c r="WXV3" s="2" t="s">
        <v>16271</v>
      </c>
      <c r="WXW3" s="2" t="s">
        <v>16272</v>
      </c>
      <c r="WXX3" s="2" t="s">
        <v>16273</v>
      </c>
      <c r="WXY3" s="2" t="s">
        <v>16274</v>
      </c>
      <c r="WXZ3" s="2" t="s">
        <v>16275</v>
      </c>
      <c r="WYA3" s="2" t="s">
        <v>16276</v>
      </c>
      <c r="WYB3" s="2" t="s">
        <v>16277</v>
      </c>
      <c r="WYC3" s="2" t="s">
        <v>16278</v>
      </c>
      <c r="WYD3" s="2" t="s">
        <v>16279</v>
      </c>
      <c r="WYE3" s="2" t="s">
        <v>16280</v>
      </c>
      <c r="WYF3" s="2" t="s">
        <v>16281</v>
      </c>
      <c r="WYG3" s="2" t="s">
        <v>16282</v>
      </c>
      <c r="WYH3" s="2" t="s">
        <v>16283</v>
      </c>
      <c r="WYI3" s="2" t="s">
        <v>16284</v>
      </c>
      <c r="WYJ3" s="2" t="s">
        <v>16285</v>
      </c>
      <c r="WYK3" s="2" t="s">
        <v>16286</v>
      </c>
      <c r="WYL3" s="2" t="s">
        <v>16287</v>
      </c>
      <c r="WYM3" s="2" t="s">
        <v>16288</v>
      </c>
      <c r="WYN3" s="2" t="s">
        <v>16289</v>
      </c>
      <c r="WYO3" s="2" t="s">
        <v>16290</v>
      </c>
      <c r="WYP3" s="2" t="s">
        <v>16291</v>
      </c>
      <c r="WYQ3" s="2" t="s">
        <v>16292</v>
      </c>
      <c r="WYR3" s="2" t="s">
        <v>16293</v>
      </c>
      <c r="WYS3" s="2" t="s">
        <v>16294</v>
      </c>
      <c r="WYT3" s="2" t="s">
        <v>16295</v>
      </c>
      <c r="WYU3" s="2" t="s">
        <v>16296</v>
      </c>
      <c r="WYV3" s="2" t="s">
        <v>16297</v>
      </c>
      <c r="WYW3" s="2" t="s">
        <v>16298</v>
      </c>
      <c r="WYX3" s="2" t="s">
        <v>16299</v>
      </c>
      <c r="WYY3" s="2" t="s">
        <v>16300</v>
      </c>
      <c r="WYZ3" s="2" t="s">
        <v>16301</v>
      </c>
      <c r="WZA3" s="2" t="s">
        <v>16302</v>
      </c>
      <c r="WZB3" s="2" t="s">
        <v>16303</v>
      </c>
      <c r="WZC3" s="2" t="s">
        <v>16304</v>
      </c>
      <c r="WZD3" s="2" t="s">
        <v>16305</v>
      </c>
      <c r="WZE3" s="2" t="s">
        <v>16306</v>
      </c>
      <c r="WZF3" s="2" t="s">
        <v>16307</v>
      </c>
      <c r="WZG3" s="2" t="s">
        <v>16308</v>
      </c>
      <c r="WZH3" s="2" t="s">
        <v>16309</v>
      </c>
      <c r="WZI3" s="2" t="s">
        <v>16310</v>
      </c>
      <c r="WZJ3" s="2" t="s">
        <v>16311</v>
      </c>
      <c r="WZK3" s="2" t="s">
        <v>16312</v>
      </c>
      <c r="WZL3" s="2" t="s">
        <v>16313</v>
      </c>
      <c r="WZM3" s="2" t="s">
        <v>16314</v>
      </c>
      <c r="WZN3" s="2" t="s">
        <v>16315</v>
      </c>
      <c r="WZO3" s="2" t="s">
        <v>16316</v>
      </c>
      <c r="WZP3" s="2" t="s">
        <v>16317</v>
      </c>
      <c r="WZQ3" s="2" t="s">
        <v>16318</v>
      </c>
      <c r="WZR3" s="2" t="s">
        <v>16319</v>
      </c>
      <c r="WZS3" s="2" t="s">
        <v>16320</v>
      </c>
      <c r="WZT3" s="2" t="s">
        <v>16321</v>
      </c>
      <c r="WZU3" s="2" t="s">
        <v>16322</v>
      </c>
      <c r="WZV3" s="2" t="s">
        <v>16323</v>
      </c>
      <c r="WZW3" s="2" t="s">
        <v>16324</v>
      </c>
      <c r="WZX3" s="2" t="s">
        <v>16325</v>
      </c>
      <c r="WZY3" s="2" t="s">
        <v>16326</v>
      </c>
      <c r="WZZ3" s="2" t="s">
        <v>16327</v>
      </c>
      <c r="XAA3" s="2" t="s">
        <v>16328</v>
      </c>
      <c r="XAB3" s="2" t="s">
        <v>16329</v>
      </c>
      <c r="XAC3" s="2" t="s">
        <v>16330</v>
      </c>
      <c r="XAD3" s="2" t="s">
        <v>16331</v>
      </c>
      <c r="XAE3" s="2" t="s">
        <v>16332</v>
      </c>
      <c r="XAF3" s="2" t="s">
        <v>16333</v>
      </c>
      <c r="XAG3" s="2" t="s">
        <v>16334</v>
      </c>
      <c r="XAH3" s="2" t="s">
        <v>16335</v>
      </c>
      <c r="XAI3" s="2" t="s">
        <v>16336</v>
      </c>
      <c r="XAJ3" s="2" t="s">
        <v>16337</v>
      </c>
      <c r="XAK3" s="2" t="s">
        <v>16338</v>
      </c>
      <c r="XAL3" s="2" t="s">
        <v>16339</v>
      </c>
      <c r="XAM3" s="2" t="s">
        <v>16340</v>
      </c>
      <c r="XAN3" s="2" t="s">
        <v>16341</v>
      </c>
      <c r="XAO3" s="2" t="s">
        <v>16342</v>
      </c>
      <c r="XAP3" s="2" t="s">
        <v>16343</v>
      </c>
      <c r="XAQ3" s="2" t="s">
        <v>16344</v>
      </c>
      <c r="XAR3" s="2" t="s">
        <v>16345</v>
      </c>
      <c r="XAS3" s="2" t="s">
        <v>16346</v>
      </c>
      <c r="XAT3" s="2" t="s">
        <v>16347</v>
      </c>
      <c r="XAU3" s="2" t="s">
        <v>16348</v>
      </c>
      <c r="XAV3" s="2" t="s">
        <v>16349</v>
      </c>
      <c r="XAW3" s="2" t="s">
        <v>16350</v>
      </c>
      <c r="XAX3" s="2" t="s">
        <v>16351</v>
      </c>
      <c r="XAY3" s="2" t="s">
        <v>16352</v>
      </c>
      <c r="XAZ3" s="2" t="s">
        <v>16353</v>
      </c>
      <c r="XBA3" s="2" t="s">
        <v>16354</v>
      </c>
      <c r="XBB3" s="2" t="s">
        <v>16355</v>
      </c>
      <c r="XBC3" s="2" t="s">
        <v>16356</v>
      </c>
      <c r="XBD3" s="2" t="s">
        <v>16357</v>
      </c>
      <c r="XBE3" s="2" t="s">
        <v>16358</v>
      </c>
      <c r="XBF3" s="2" t="s">
        <v>16359</v>
      </c>
      <c r="XBG3" s="2" t="s">
        <v>16360</v>
      </c>
      <c r="XBH3" s="2" t="s">
        <v>16361</v>
      </c>
      <c r="XBI3" s="2" t="s">
        <v>16362</v>
      </c>
      <c r="XBJ3" s="2" t="s">
        <v>16363</v>
      </c>
      <c r="XBK3" s="2" t="s">
        <v>16364</v>
      </c>
      <c r="XBL3" s="2" t="s">
        <v>16365</v>
      </c>
      <c r="XBM3" s="2" t="s">
        <v>16366</v>
      </c>
      <c r="XBN3" s="2" t="s">
        <v>16367</v>
      </c>
      <c r="XBO3" s="2" t="s">
        <v>16368</v>
      </c>
      <c r="XBP3" s="2" t="s">
        <v>16369</v>
      </c>
      <c r="XBQ3" s="2" t="s">
        <v>16370</v>
      </c>
      <c r="XBR3" s="2" t="s">
        <v>16371</v>
      </c>
      <c r="XBS3" s="2" t="s">
        <v>16372</v>
      </c>
      <c r="XBT3" s="2" t="s">
        <v>16373</v>
      </c>
      <c r="XBU3" s="2" t="s">
        <v>16374</v>
      </c>
      <c r="XBV3" s="2" t="s">
        <v>16375</v>
      </c>
      <c r="XBW3" s="2" t="s">
        <v>16376</v>
      </c>
      <c r="XBX3" s="2" t="s">
        <v>16377</v>
      </c>
      <c r="XBY3" s="2" t="s">
        <v>16378</v>
      </c>
      <c r="XBZ3" s="2" t="s">
        <v>16379</v>
      </c>
      <c r="XCA3" s="2" t="s">
        <v>16380</v>
      </c>
      <c r="XCB3" s="2" t="s">
        <v>16381</v>
      </c>
      <c r="XCC3" s="2" t="s">
        <v>16382</v>
      </c>
      <c r="XCD3" s="2" t="s">
        <v>16383</v>
      </c>
      <c r="XCE3" s="2" t="s">
        <v>16384</v>
      </c>
      <c r="XCF3" s="2" t="s">
        <v>16385</v>
      </c>
      <c r="XCG3" s="2" t="s">
        <v>16386</v>
      </c>
      <c r="XCH3" s="2" t="s">
        <v>16387</v>
      </c>
      <c r="XCI3" s="2" t="s">
        <v>16388</v>
      </c>
      <c r="XCJ3" s="2" t="s">
        <v>16389</v>
      </c>
      <c r="XCK3" s="2" t="s">
        <v>16390</v>
      </c>
      <c r="XCL3" s="2" t="s">
        <v>16391</v>
      </c>
      <c r="XCM3" s="2" t="s">
        <v>16392</v>
      </c>
      <c r="XCN3" s="2" t="s">
        <v>16393</v>
      </c>
      <c r="XCO3" s="2" t="s">
        <v>16394</v>
      </c>
      <c r="XCP3" s="2" t="s">
        <v>16395</v>
      </c>
      <c r="XCQ3" s="2" t="s">
        <v>16396</v>
      </c>
      <c r="XCR3" s="2" t="s">
        <v>16397</v>
      </c>
      <c r="XCS3" s="2" t="s">
        <v>16398</v>
      </c>
      <c r="XCT3" s="2" t="s">
        <v>16399</v>
      </c>
      <c r="XCU3" s="2" t="s">
        <v>16400</v>
      </c>
      <c r="XCV3" s="2" t="s">
        <v>16401</v>
      </c>
      <c r="XCW3" s="2" t="s">
        <v>16402</v>
      </c>
      <c r="XCX3" s="2" t="s">
        <v>16403</v>
      </c>
      <c r="XCY3" s="2" t="s">
        <v>16404</v>
      </c>
      <c r="XCZ3" s="2" t="s">
        <v>16405</v>
      </c>
      <c r="XDA3" s="2" t="s">
        <v>16406</v>
      </c>
      <c r="XDB3" s="2" t="s">
        <v>16407</v>
      </c>
      <c r="XDC3" s="2" t="s">
        <v>16408</v>
      </c>
      <c r="XDD3" s="2" t="s">
        <v>16409</v>
      </c>
      <c r="XDE3" s="2" t="s">
        <v>16410</v>
      </c>
      <c r="XDF3" s="2" t="s">
        <v>16411</v>
      </c>
      <c r="XDG3" s="2" t="s">
        <v>16412</v>
      </c>
      <c r="XDH3" s="2" t="s">
        <v>16413</v>
      </c>
      <c r="XDI3" s="2" t="s">
        <v>16414</v>
      </c>
      <c r="XDJ3" s="2" t="s">
        <v>16415</v>
      </c>
      <c r="XDK3" s="2" t="s">
        <v>16416</v>
      </c>
      <c r="XDL3" s="2" t="s">
        <v>16417</v>
      </c>
      <c r="XDM3" s="2" t="s">
        <v>16418</v>
      </c>
      <c r="XDN3" s="2" t="s">
        <v>16419</v>
      </c>
      <c r="XDO3" s="2" t="s">
        <v>16420</v>
      </c>
      <c r="XDP3" s="2" t="s">
        <v>16421</v>
      </c>
      <c r="XDQ3" s="2" t="s">
        <v>16422</v>
      </c>
      <c r="XDR3" s="2" t="s">
        <v>16423</v>
      </c>
      <c r="XDS3" s="2" t="s">
        <v>16424</v>
      </c>
      <c r="XDT3" s="2" t="s">
        <v>16425</v>
      </c>
      <c r="XDU3" s="2" t="s">
        <v>16426</v>
      </c>
      <c r="XDV3" s="2" t="s">
        <v>16427</v>
      </c>
      <c r="XDW3" s="2" t="s">
        <v>16428</v>
      </c>
      <c r="XDX3" s="2" t="s">
        <v>16429</v>
      </c>
      <c r="XDY3" s="2" t="s">
        <v>16430</v>
      </c>
      <c r="XDZ3" s="2" t="s">
        <v>16431</v>
      </c>
      <c r="XEA3" s="2" t="s">
        <v>16432</v>
      </c>
      <c r="XEB3" s="2" t="s">
        <v>16433</v>
      </c>
      <c r="XEC3" s="2" t="s">
        <v>16434</v>
      </c>
      <c r="XED3" s="2" t="s">
        <v>16435</v>
      </c>
      <c r="XEE3" s="2" t="s">
        <v>16436</v>
      </c>
      <c r="XEF3" s="2" t="s">
        <v>16437</v>
      </c>
      <c r="XEG3" s="2" t="s">
        <v>16438</v>
      </c>
      <c r="XEH3" s="2" t="s">
        <v>16439</v>
      </c>
      <c r="XEI3" s="2" t="s">
        <v>16440</v>
      </c>
      <c r="XEJ3" s="2" t="s">
        <v>16441</v>
      </c>
      <c r="XEK3" s="2" t="s">
        <v>16442</v>
      </c>
      <c r="XEL3" s="2" t="s">
        <v>16443</v>
      </c>
      <c r="XEM3" s="2" t="s">
        <v>16444</v>
      </c>
      <c r="XEN3" s="2" t="s">
        <v>16445</v>
      </c>
      <c r="XEO3" s="2" t="s">
        <v>16446</v>
      </c>
      <c r="XEP3" s="2" t="s">
        <v>16447</v>
      </c>
      <c r="XEQ3" s="2" t="s">
        <v>16448</v>
      </c>
      <c r="XER3" s="2" t="s">
        <v>16449</v>
      </c>
      <c r="XES3" s="2" t="s">
        <v>16450</v>
      </c>
      <c r="XET3" s="2" t="s">
        <v>16451</v>
      </c>
      <c r="XEU3" s="2" t="s">
        <v>16452</v>
      </c>
      <c r="XEV3" s="2" t="s">
        <v>16453</v>
      </c>
      <c r="XEW3" s="2" t="s">
        <v>16454</v>
      </c>
      <c r="XEX3" s="2" t="s">
        <v>16455</v>
      </c>
      <c r="XEY3" s="2" t="s">
        <v>16456</v>
      </c>
      <c r="XEZ3" s="2" t="s">
        <v>16457</v>
      </c>
      <c r="XFA3" s="2" t="s">
        <v>16458</v>
      </c>
      <c r="XFB3" s="2" t="s">
        <v>16459</v>
      </c>
      <c r="XFC3" s="2" t="s">
        <v>16460</v>
      </c>
      <c r="XFD3" s="2" t="s">
        <v>16461</v>
      </c>
    </row>
    <row r="4" spans="1:16384" ht="25.8">
      <c r="A4" s="14">
        <v>1</v>
      </c>
      <c r="B4" s="15" t="s">
        <v>17</v>
      </c>
      <c r="C4" s="16">
        <v>46051</v>
      </c>
      <c r="D4" s="16"/>
      <c r="E4" s="17" t="s">
        <v>16462</v>
      </c>
      <c r="F4" s="17" t="s">
        <v>16463</v>
      </c>
      <c r="G4" s="18">
        <v>550000</v>
      </c>
      <c r="H4" s="18">
        <v>550000</v>
      </c>
      <c r="I4" s="51"/>
      <c r="J4" s="18" t="e">
        <f>#REF!*15%</f>
        <v>#REF!</v>
      </c>
      <c r="K4" s="18"/>
      <c r="L4" s="51"/>
      <c r="M4" s="18" t="e">
        <f>#REF!+#REF!-#REF!+#REF!-#REF!-P4</f>
        <v>#REF!</v>
      </c>
      <c r="N4" s="51"/>
      <c r="O4" s="52"/>
      <c r="P4" s="9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</row>
    <row r="5" spans="1:16384" ht="28.8">
      <c r="A5" s="14">
        <v>2</v>
      </c>
      <c r="B5" s="15" t="s">
        <v>20</v>
      </c>
      <c r="C5" s="16">
        <v>46058</v>
      </c>
      <c r="D5" s="19"/>
      <c r="E5" s="17" t="s">
        <v>16464</v>
      </c>
      <c r="F5" s="17" t="s">
        <v>16465</v>
      </c>
      <c r="G5" s="18"/>
      <c r="H5" s="18">
        <v>51146</v>
      </c>
      <c r="I5" s="51">
        <v>9846</v>
      </c>
      <c r="J5" s="18" t="e">
        <f>15%*#REF!</f>
        <v>#REF!</v>
      </c>
      <c r="K5" s="53"/>
      <c r="L5" s="53"/>
      <c r="M5" s="18" t="e">
        <f>#REF!+#REF!-#REF!+#REF!-#REF!-P5</f>
        <v>#REF!</v>
      </c>
      <c r="N5" s="54"/>
      <c r="O5" s="55"/>
      <c r="P5" s="99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</row>
    <row r="6" spans="1:16384" ht="28.8">
      <c r="A6" s="14">
        <v>3</v>
      </c>
      <c r="B6" s="15" t="s">
        <v>23</v>
      </c>
      <c r="C6" s="16" t="s">
        <v>16466</v>
      </c>
      <c r="D6" s="19"/>
      <c r="E6" s="17"/>
      <c r="F6" s="17" t="s">
        <v>25</v>
      </c>
      <c r="G6" s="18">
        <v>1424282</v>
      </c>
      <c r="H6" s="18">
        <v>1424282</v>
      </c>
      <c r="I6" s="51"/>
      <c r="J6" s="18" t="e">
        <f>5.5%*#REF!</f>
        <v>#REF!</v>
      </c>
      <c r="K6" s="53"/>
      <c r="L6" s="53"/>
      <c r="M6" s="18" t="e">
        <f>#REF!+#REF!-#REF!+#REF!-#REF!-P6</f>
        <v>#REF!</v>
      </c>
      <c r="N6" s="54"/>
      <c r="O6" s="55"/>
      <c r="P6" s="99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</row>
    <row r="7" spans="1:16384" ht="25.8">
      <c r="A7" s="14">
        <v>4</v>
      </c>
      <c r="B7" s="15" t="s">
        <v>74</v>
      </c>
      <c r="C7" s="16" t="s">
        <v>16466</v>
      </c>
      <c r="D7" s="16"/>
      <c r="E7" s="17"/>
      <c r="F7" s="17" t="s">
        <v>75</v>
      </c>
      <c r="G7" s="18">
        <v>300000</v>
      </c>
      <c r="H7" s="18">
        <v>300000</v>
      </c>
      <c r="I7" s="51"/>
      <c r="J7" s="18">
        <f>5.5%*G7</f>
        <v>16500</v>
      </c>
      <c r="K7" s="18"/>
      <c r="L7" s="51"/>
      <c r="M7" s="18" t="e">
        <f>#REF!+#REF!-#REF!+#REF!-#REF!-P7</f>
        <v>#REF!</v>
      </c>
      <c r="N7" s="51"/>
      <c r="O7" s="52"/>
      <c r="P7" s="98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</row>
    <row r="8" spans="1:16384" ht="28.8">
      <c r="A8" s="14">
        <v>5</v>
      </c>
      <c r="B8" s="15" t="s">
        <v>26</v>
      </c>
      <c r="C8" s="16">
        <v>46051</v>
      </c>
      <c r="D8" s="19"/>
      <c r="E8" s="17" t="s">
        <v>16467</v>
      </c>
      <c r="F8" s="17" t="s">
        <v>28</v>
      </c>
      <c r="G8" s="18">
        <v>1100000</v>
      </c>
      <c r="H8" s="18">
        <v>1100000</v>
      </c>
      <c r="I8" s="51"/>
      <c r="J8" s="18" t="e">
        <f>#REF!*15%</f>
        <v>#REF!</v>
      </c>
      <c r="K8" s="53"/>
      <c r="L8" s="53"/>
      <c r="M8" s="18" t="e">
        <f>#REF!+#REF!-#REF!+#REF!-#REF!-P8</f>
        <v>#REF!</v>
      </c>
      <c r="N8" s="54"/>
      <c r="O8" s="55"/>
      <c r="P8" s="99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</row>
    <row r="9" spans="1:16384" ht="25.8">
      <c r="A9" s="22">
        <v>6</v>
      </c>
      <c r="B9" s="23" t="s">
        <v>16468</v>
      </c>
      <c r="C9" s="16">
        <v>46034</v>
      </c>
      <c r="D9" s="16"/>
      <c r="E9" s="24" t="s">
        <v>16469</v>
      </c>
      <c r="F9" s="17" t="s">
        <v>16470</v>
      </c>
      <c r="G9" s="18"/>
      <c r="H9" s="18">
        <v>120000</v>
      </c>
      <c r="I9" s="51">
        <v>23100</v>
      </c>
      <c r="J9" s="18" t="e">
        <f>#REF!*15%</f>
        <v>#REF!</v>
      </c>
      <c r="K9" s="18"/>
      <c r="L9" s="18"/>
      <c r="M9" s="18" t="e">
        <f>#REF!+#REF!-#REF!+#REF!-#REF!-P9</f>
        <v>#REF!</v>
      </c>
      <c r="N9" s="18"/>
      <c r="O9" s="57"/>
      <c r="P9" s="38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16384" ht="25.8">
      <c r="A10" s="22">
        <v>7</v>
      </c>
      <c r="B10" s="23" t="s">
        <v>16471</v>
      </c>
      <c r="C10" s="16">
        <v>46053</v>
      </c>
      <c r="D10" s="16"/>
      <c r="E10" s="24" t="s">
        <v>16472</v>
      </c>
      <c r="F10" s="17" t="s">
        <v>46</v>
      </c>
      <c r="G10" s="18"/>
      <c r="H10" s="18">
        <v>66300</v>
      </c>
      <c r="I10" s="51"/>
      <c r="J10" s="18" t="e">
        <f>#REF!*15%</f>
        <v>#REF!</v>
      </c>
      <c r="K10" s="18"/>
      <c r="L10" s="18"/>
      <c r="M10" s="18" t="e">
        <f>#REF!+#REF!-#REF!+#REF!-#REF!-P10</f>
        <v>#REF!</v>
      </c>
      <c r="N10" s="18"/>
      <c r="O10" s="57"/>
      <c r="P10" s="38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16384" ht="25.8">
      <c r="A11" s="22">
        <v>8</v>
      </c>
      <c r="B11" s="23" t="s">
        <v>47</v>
      </c>
      <c r="C11" s="16">
        <v>46054</v>
      </c>
      <c r="D11" s="16"/>
      <c r="E11" s="17" t="s">
        <v>16473</v>
      </c>
      <c r="F11" s="17" t="s">
        <v>16474</v>
      </c>
      <c r="G11" s="25"/>
      <c r="H11" s="18">
        <v>1100000</v>
      </c>
      <c r="I11" s="51">
        <v>237985</v>
      </c>
      <c r="J11" s="18" t="e">
        <f>#REF!*15%</f>
        <v>#REF!</v>
      </c>
      <c r="K11" s="18"/>
      <c r="L11" s="25"/>
      <c r="M11" s="18" t="e">
        <f>#REF!+#REF!-#REF!+#REF!-#REF!-P11</f>
        <v>#REF!</v>
      </c>
      <c r="N11" s="23"/>
      <c r="O11" s="57"/>
      <c r="P11" s="38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16384" ht="25.8">
      <c r="A12" s="22">
        <v>9</v>
      </c>
      <c r="B12" s="23" t="s">
        <v>16475</v>
      </c>
      <c r="C12" s="16">
        <v>46054</v>
      </c>
      <c r="D12" s="16"/>
      <c r="E12" s="17" t="s">
        <v>16476</v>
      </c>
      <c r="F12" s="17" t="s">
        <v>43</v>
      </c>
      <c r="G12" s="25"/>
      <c r="H12" s="18">
        <f>4193+84</f>
        <v>4277</v>
      </c>
      <c r="I12" s="51">
        <v>823</v>
      </c>
      <c r="J12" s="18" t="e">
        <f>#REF!*15%</f>
        <v>#REF!</v>
      </c>
      <c r="K12" s="18"/>
      <c r="L12" s="25"/>
      <c r="M12" s="18" t="e">
        <f>#REF!+#REF!-#REF!+#REF!-#REF!-P12</f>
        <v>#REF!</v>
      </c>
      <c r="N12" s="23"/>
      <c r="O12" s="57"/>
      <c r="P12" s="38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16384" ht="25.8">
      <c r="A13" s="14">
        <v>10</v>
      </c>
      <c r="B13" s="23" t="s">
        <v>16477</v>
      </c>
      <c r="C13" s="16">
        <v>46054</v>
      </c>
      <c r="D13" s="16"/>
      <c r="E13" s="17" t="s">
        <v>16478</v>
      </c>
      <c r="F13" s="17" t="s">
        <v>16479</v>
      </c>
      <c r="G13" s="25"/>
      <c r="H13" s="18">
        <f>519916+10398</f>
        <v>530314</v>
      </c>
      <c r="I13" s="51">
        <v>102086</v>
      </c>
      <c r="J13" s="18" t="e">
        <f>#REF!*15%</f>
        <v>#REF!</v>
      </c>
      <c r="K13" s="18"/>
      <c r="L13" s="25"/>
      <c r="M13" s="18" t="e">
        <f>#REF!+#REF!-#REF!+#REF!-#REF!-P13</f>
        <v>#REF!</v>
      </c>
      <c r="N13" s="23"/>
      <c r="O13" s="57"/>
      <c r="P13" s="38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16384" ht="25.8">
      <c r="A14" s="27">
        <v>11</v>
      </c>
      <c r="B14" s="20" t="s">
        <v>16480</v>
      </c>
      <c r="C14" s="21">
        <v>46049</v>
      </c>
      <c r="D14" s="21"/>
      <c r="E14" s="17"/>
      <c r="F14" s="17" t="s">
        <v>16481</v>
      </c>
      <c r="G14" s="28"/>
      <c r="H14" s="18">
        <v>2000000</v>
      </c>
      <c r="I14" s="28"/>
      <c r="J14" s="28" t="e">
        <f>#REF!*15%</f>
        <v>#REF!</v>
      </c>
      <c r="K14" s="28"/>
      <c r="L14" s="28"/>
      <c r="M14" s="28" t="e">
        <f>#REF!+#REF!-#REF!+#REF!-#REF!-P14</f>
        <v>#REF!</v>
      </c>
      <c r="N14" s="20"/>
      <c r="O14" s="20"/>
      <c r="P14" s="28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16384" ht="25.8">
      <c r="A15" s="27">
        <v>12</v>
      </c>
      <c r="B15" s="20" t="s">
        <v>16482</v>
      </c>
      <c r="C15" s="21">
        <v>46056</v>
      </c>
      <c r="D15" s="21"/>
      <c r="E15" s="17" t="s">
        <v>16483</v>
      </c>
      <c r="F15" s="17" t="s">
        <v>16484</v>
      </c>
      <c r="G15" s="28">
        <v>510000</v>
      </c>
      <c r="H15" s="18">
        <v>510000</v>
      </c>
      <c r="I15" s="28"/>
      <c r="J15" s="28" t="e">
        <f>#REF!*5.5%</f>
        <v>#REF!</v>
      </c>
      <c r="K15" s="28"/>
      <c r="L15" s="28"/>
      <c r="M15" s="28" t="e">
        <f>#REF!+#REF!-#REF!+#REF!-#REF!-P15</f>
        <v>#REF!</v>
      </c>
      <c r="N15" s="20"/>
      <c r="O15" s="20"/>
      <c r="P15" s="28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16384" ht="25.8">
      <c r="A16" s="27">
        <v>13</v>
      </c>
      <c r="B16" s="20" t="s">
        <v>16485</v>
      </c>
      <c r="C16" s="21">
        <v>46058</v>
      </c>
      <c r="D16" s="21"/>
      <c r="E16" s="17" t="s">
        <v>16486</v>
      </c>
      <c r="F16" s="17" t="s">
        <v>60</v>
      </c>
      <c r="G16" s="28"/>
      <c r="H16" s="18">
        <v>169500</v>
      </c>
      <c r="I16" s="28"/>
      <c r="J16" s="28" t="e">
        <f>#REF!*15%</f>
        <v>#REF!</v>
      </c>
      <c r="K16" s="28"/>
      <c r="L16" s="28"/>
      <c r="M16" s="28" t="e">
        <f>#REF!+#REF!-#REF!+#REF!-#REF!-P16</f>
        <v>#REF!</v>
      </c>
      <c r="N16" s="20"/>
      <c r="O16" s="20"/>
      <c r="P16" s="28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5.8">
      <c r="A17" s="27">
        <v>14</v>
      </c>
      <c r="B17" s="20" t="s">
        <v>29</v>
      </c>
      <c r="C17" s="21">
        <v>46055</v>
      </c>
      <c r="D17" s="21"/>
      <c r="E17" s="17" t="s">
        <v>16487</v>
      </c>
      <c r="F17" s="17" t="s">
        <v>16488</v>
      </c>
      <c r="G17" s="28"/>
      <c r="H17" s="18">
        <v>147290</v>
      </c>
      <c r="I17" s="28">
        <v>28354</v>
      </c>
      <c r="J17" s="28" t="e">
        <f>#REF!*15%</f>
        <v>#REF!</v>
      </c>
      <c r="K17" s="28"/>
      <c r="L17" s="28"/>
      <c r="M17" s="28" t="e">
        <f>#REF!+#REF!-#REF!+#REF!-#REF!-P17</f>
        <v>#REF!</v>
      </c>
      <c r="N17" s="20"/>
      <c r="O17" s="20"/>
      <c r="P17" s="28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5.8">
      <c r="A18" s="27">
        <v>15</v>
      </c>
      <c r="B18" s="20" t="s">
        <v>16489</v>
      </c>
      <c r="C18" s="21">
        <v>46017</v>
      </c>
      <c r="D18" s="21"/>
      <c r="E18" s="17" t="s">
        <v>16490</v>
      </c>
      <c r="F18" s="17" t="s">
        <v>16491</v>
      </c>
      <c r="G18" s="28"/>
      <c r="H18" s="18">
        <f>40508+95486</f>
        <v>135994</v>
      </c>
      <c r="I18" s="28"/>
      <c r="J18" s="28" t="e">
        <f>#REF!*15%</f>
        <v>#REF!</v>
      </c>
      <c r="K18" s="28"/>
      <c r="L18" s="28"/>
      <c r="M18" s="28" t="e">
        <f>#REF!+#REF!-#REF!+#REF!-#REF!-P18</f>
        <v>#REF!</v>
      </c>
      <c r="N18" s="20"/>
      <c r="O18" s="20"/>
      <c r="P18" s="28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5.8">
      <c r="A19" s="27">
        <v>16</v>
      </c>
      <c r="B19" s="20" t="s">
        <v>90</v>
      </c>
      <c r="C19" s="21">
        <v>46062</v>
      </c>
      <c r="D19" s="21"/>
      <c r="E19" s="17" t="s">
        <v>16492</v>
      </c>
      <c r="F19" s="17" t="s">
        <v>16493</v>
      </c>
      <c r="G19" s="28">
        <v>200000</v>
      </c>
      <c r="H19" s="18">
        <v>200000</v>
      </c>
      <c r="I19" s="28"/>
      <c r="J19" s="28" t="e">
        <f>#REF!*5.5%</f>
        <v>#REF!</v>
      </c>
      <c r="K19" s="28"/>
      <c r="L19" s="28"/>
      <c r="M19" s="28" t="e">
        <f>#REF!+#REF!-#REF!+#REF!-#REF!-P19</f>
        <v>#REF!</v>
      </c>
      <c r="N19" s="20"/>
      <c r="O19" s="20"/>
      <c r="P19" s="2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5.8">
      <c r="A20" s="27">
        <v>17</v>
      </c>
      <c r="B20" s="20" t="s">
        <v>16494</v>
      </c>
      <c r="C20" s="21">
        <v>46065</v>
      </c>
      <c r="D20" s="21"/>
      <c r="E20" s="17" t="s">
        <v>16495</v>
      </c>
      <c r="F20" s="17" t="s">
        <v>16496</v>
      </c>
      <c r="G20" s="28">
        <v>500000</v>
      </c>
      <c r="H20" s="18">
        <v>500000</v>
      </c>
      <c r="I20" s="28"/>
      <c r="J20" s="28" t="e">
        <f>#REF!*5.5%</f>
        <v>#REF!</v>
      </c>
      <c r="K20" s="28"/>
      <c r="L20" s="28"/>
      <c r="M20" s="28" t="e">
        <f t="shared" ref="M20:M26" si="0">H20+I20-J20+K20-L20-P20</f>
        <v>#REF!</v>
      </c>
      <c r="N20" s="20"/>
      <c r="O20" s="20"/>
      <c r="P20" s="28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5.8">
      <c r="A21" s="27">
        <v>18</v>
      </c>
      <c r="B21" s="20" t="s">
        <v>32</v>
      </c>
      <c r="C21" s="21">
        <v>46042</v>
      </c>
      <c r="D21" s="21"/>
      <c r="E21" s="17" t="s">
        <v>16497</v>
      </c>
      <c r="F21" s="17" t="s">
        <v>16498</v>
      </c>
      <c r="G21" s="28">
        <v>240000</v>
      </c>
      <c r="H21" s="18">
        <v>240000</v>
      </c>
      <c r="I21" s="28"/>
      <c r="J21" s="28" t="e">
        <f>#REF!*5.5%</f>
        <v>#REF!</v>
      </c>
      <c r="K21" s="28"/>
      <c r="L21" s="28"/>
      <c r="M21" s="28" t="e">
        <f t="shared" si="0"/>
        <v>#REF!</v>
      </c>
      <c r="N21" s="20"/>
      <c r="O21" s="20"/>
      <c r="P21" s="28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5.8">
      <c r="A22" s="27">
        <v>19</v>
      </c>
      <c r="B22" s="20" t="s">
        <v>16499</v>
      </c>
      <c r="C22" s="21">
        <v>46042</v>
      </c>
      <c r="D22" s="21"/>
      <c r="E22" s="17" t="s">
        <v>16500</v>
      </c>
      <c r="F22" s="17" t="s">
        <v>16501</v>
      </c>
      <c r="G22" s="28"/>
      <c r="H22" s="18">
        <v>1500000</v>
      </c>
      <c r="I22" s="28"/>
      <c r="J22" s="28" t="e">
        <f>#REF!*15%</f>
        <v>#REF!</v>
      </c>
      <c r="K22" s="28"/>
      <c r="L22" s="28"/>
      <c r="M22" s="28" t="e">
        <f t="shared" si="0"/>
        <v>#REF!</v>
      </c>
      <c r="N22" s="20"/>
      <c r="O22" s="20"/>
      <c r="P22" s="28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8.8">
      <c r="A23" s="27">
        <v>20</v>
      </c>
      <c r="B23" s="20" t="s">
        <v>56</v>
      </c>
      <c r="C23" s="21">
        <v>46058</v>
      </c>
      <c r="D23" s="19"/>
      <c r="E23" s="17" t="s">
        <v>16502</v>
      </c>
      <c r="F23" s="17" t="s">
        <v>16465</v>
      </c>
      <c r="G23" s="29"/>
      <c r="H23" s="18">
        <v>51146</v>
      </c>
      <c r="I23" s="28">
        <v>9846</v>
      </c>
      <c r="J23" s="53"/>
      <c r="K23" s="53"/>
      <c r="L23" s="29"/>
      <c r="M23" s="28">
        <f t="shared" si="0"/>
        <v>60992</v>
      </c>
      <c r="N23" s="58"/>
      <c r="O23" s="55"/>
      <c r="P23" s="99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</row>
    <row r="24" spans="1:50" ht="25.8">
      <c r="A24" s="30">
        <v>21</v>
      </c>
      <c r="B24" s="20" t="s">
        <v>16503</v>
      </c>
      <c r="C24" s="21">
        <v>46069</v>
      </c>
      <c r="D24" s="21"/>
      <c r="E24" s="31" t="s">
        <v>16504</v>
      </c>
      <c r="F24" s="32" t="s">
        <v>16505</v>
      </c>
      <c r="G24" s="28">
        <v>1269841</v>
      </c>
      <c r="H24" s="18">
        <v>1269841</v>
      </c>
      <c r="I24" s="28"/>
      <c r="J24" s="28" t="e">
        <f>#REF!*5.5%</f>
        <v>#REF!</v>
      </c>
      <c r="K24" s="28"/>
      <c r="L24" s="28">
        <v>800000</v>
      </c>
      <c r="M24" s="28" t="e">
        <f t="shared" si="0"/>
        <v>#REF!</v>
      </c>
      <c r="N24" s="20"/>
      <c r="O24" s="20"/>
      <c r="P24" s="28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25.8">
      <c r="A25" s="30">
        <v>22</v>
      </c>
      <c r="B25" s="20" t="s">
        <v>16506</v>
      </c>
      <c r="C25" s="21">
        <v>46058</v>
      </c>
      <c r="D25" s="21"/>
      <c r="E25" s="32" t="s">
        <v>16507</v>
      </c>
      <c r="F25" s="32" t="s">
        <v>16508</v>
      </c>
      <c r="G25" s="28"/>
      <c r="H25" s="18">
        <v>500000</v>
      </c>
      <c r="I25" s="28"/>
      <c r="J25" s="28" t="e">
        <f>#REF!*15%</f>
        <v>#REF!</v>
      </c>
      <c r="K25" s="28"/>
      <c r="L25" s="28"/>
      <c r="M25" s="28" t="e">
        <f t="shared" si="0"/>
        <v>#REF!</v>
      </c>
      <c r="N25" s="20"/>
      <c r="O25" s="20"/>
      <c r="P25" s="28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25.8">
      <c r="A26" s="30">
        <v>23</v>
      </c>
      <c r="B26" s="20" t="s">
        <v>16509</v>
      </c>
      <c r="C26" s="21">
        <v>46053</v>
      </c>
      <c r="D26" s="21">
        <v>46063</v>
      </c>
      <c r="E26" s="32" t="s">
        <v>16510</v>
      </c>
      <c r="F26" s="32" t="s">
        <v>16511</v>
      </c>
      <c r="G26" s="28">
        <v>6000000</v>
      </c>
      <c r="H26" s="18">
        <v>6000000</v>
      </c>
      <c r="I26" s="28">
        <v>1155000</v>
      </c>
      <c r="J26" s="28" t="e">
        <f>#REF!*5.5%</f>
        <v>#REF!</v>
      </c>
      <c r="K26" s="28"/>
      <c r="L26" s="28"/>
      <c r="M26" s="28" t="e">
        <f t="shared" si="0"/>
        <v>#REF!</v>
      </c>
      <c r="N26" s="20"/>
      <c r="O26" s="20"/>
      <c r="P26" s="100">
        <v>4095000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25.8">
      <c r="A27" s="33"/>
      <c r="B27" s="34"/>
      <c r="C27" s="35"/>
      <c r="D27" s="35"/>
      <c r="E27" s="36"/>
      <c r="F27" s="36"/>
      <c r="G27" s="37"/>
      <c r="H27" s="18"/>
      <c r="I27" s="37" t="e">
        <f>SUM(#REF!)</f>
        <v>#REF!</v>
      </c>
      <c r="J27" s="37"/>
      <c r="K27" s="37"/>
      <c r="L27" s="37"/>
      <c r="M27" s="37" t="e">
        <f>SUM(M4:M25)</f>
        <v>#REF!</v>
      </c>
      <c r="N27" s="34"/>
      <c r="O27" s="34"/>
      <c r="P27" s="3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25.8">
      <c r="A28" s="39"/>
      <c r="C28" s="40"/>
      <c r="F28" s="41"/>
      <c r="G28" s="42"/>
      <c r="H28" s="42"/>
      <c r="I28" s="42"/>
      <c r="J28" s="42"/>
      <c r="K28" s="42"/>
      <c r="L28" s="42"/>
      <c r="M28" s="42"/>
    </row>
    <row r="29" spans="1:50" ht="25.8">
      <c r="A29" s="39"/>
      <c r="C29" s="40"/>
      <c r="F29" s="41"/>
      <c r="G29" s="42"/>
      <c r="H29" s="42"/>
      <c r="I29" s="42"/>
      <c r="J29" s="42"/>
      <c r="K29" s="42"/>
      <c r="L29" s="42"/>
      <c r="M29" s="42"/>
    </row>
    <row r="30" spans="1:50" ht="25.8">
      <c r="A30" s="291" t="s">
        <v>65</v>
      </c>
      <c r="B30" s="292"/>
      <c r="C30" s="43" t="e">
        <f>#REF!</f>
        <v>#REF!</v>
      </c>
      <c r="D30" s="1"/>
      <c r="E30" s="44" t="s">
        <v>66</v>
      </c>
      <c r="F30" s="45"/>
      <c r="G30" s="45" t="s">
        <v>67</v>
      </c>
      <c r="H30" s="44"/>
      <c r="I30" s="44"/>
      <c r="J30" s="44"/>
      <c r="K30" s="293" t="s">
        <v>68</v>
      </c>
      <c r="L30" s="293"/>
      <c r="M30" s="29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25.8">
      <c r="A31" s="294" t="s">
        <v>69</v>
      </c>
      <c r="B31" s="295"/>
      <c r="C31" s="46" t="e">
        <f>SUM(M8:M25)</f>
        <v>#REF!</v>
      </c>
      <c r="D31" s="1"/>
      <c r="E31" s="1"/>
      <c r="F31" s="1"/>
      <c r="G31" s="47"/>
      <c r="H31" s="48"/>
      <c r="I31" s="48"/>
      <c r="J31" s="48" t="s">
        <v>70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4.80000000000001">
      <c r="A32" s="296" t="s">
        <v>71</v>
      </c>
      <c r="B32" s="297"/>
      <c r="C32" s="49" t="e">
        <f>SUM(M4:M7)</f>
        <v>#REF!</v>
      </c>
      <c r="D32" s="1"/>
      <c r="E32" s="1"/>
      <c r="F32" s="5"/>
      <c r="G32" s="5"/>
      <c r="H32" s="5"/>
      <c r="I32" s="5"/>
      <c r="J32" s="5"/>
      <c r="K32" s="5"/>
      <c r="L32" s="5"/>
      <c r="M32" s="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25.8">
      <c r="A33" s="1"/>
      <c r="B33" s="1"/>
      <c r="C33" s="1"/>
      <c r="D33" s="1" t="s">
        <v>72</v>
      </c>
      <c r="E33" s="1"/>
      <c r="F33" s="1"/>
      <c r="G33" s="1"/>
      <c r="H33" s="1"/>
      <c r="I33" s="1"/>
      <c r="J33" s="1"/>
      <c r="K33" s="1"/>
      <c r="L33" s="1"/>
      <c r="M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25.8">
      <c r="E34" s="1" t="s">
        <v>70</v>
      </c>
    </row>
    <row r="35" spans="1:50" ht="25.8">
      <c r="J35" s="1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12"/>
  <sheetViews>
    <sheetView workbookViewId="0"/>
  </sheetViews>
  <sheetFormatPr defaultRowHeight="15.6"/>
  <sheetData>
    <row r="1" spans="1:16384" ht="25.8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96"/>
      <c r="Q1" s="6"/>
    </row>
    <row r="2" spans="1:16384" ht="25.8">
      <c r="A2" s="7" t="s">
        <v>93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</row>
    <row r="3" spans="1:16384" ht="25.8">
      <c r="A3" s="9" t="s">
        <v>1</v>
      </c>
      <c r="B3" s="10" t="s">
        <v>2</v>
      </c>
      <c r="C3" s="11" t="s">
        <v>3</v>
      </c>
      <c r="D3" s="11" t="s">
        <v>4</v>
      </c>
      <c r="E3" s="12" t="s">
        <v>5</v>
      </c>
      <c r="F3" s="12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97" t="s">
        <v>16</v>
      </c>
      <c r="Q3" s="1" t="s">
        <v>94</v>
      </c>
      <c r="R3" s="1" t="s">
        <v>95</v>
      </c>
      <c r="S3" s="1" t="s">
        <v>96</v>
      </c>
      <c r="T3" s="1" t="s">
        <v>97</v>
      </c>
      <c r="U3" s="1" t="s">
        <v>98</v>
      </c>
      <c r="V3" s="1" t="s">
        <v>99</v>
      </c>
      <c r="W3" s="1" t="s">
        <v>100</v>
      </c>
      <c r="X3" s="1" t="s">
        <v>101</v>
      </c>
      <c r="Y3" s="1" t="s">
        <v>102</v>
      </c>
      <c r="Z3" s="1" t="s">
        <v>103</v>
      </c>
      <c r="AA3" s="1" t="s">
        <v>104</v>
      </c>
      <c r="AB3" s="1" t="s">
        <v>105</v>
      </c>
      <c r="AC3" s="1" t="s">
        <v>106</v>
      </c>
      <c r="AD3" s="1" t="s">
        <v>107</v>
      </c>
      <c r="AE3" s="1" t="s">
        <v>108</v>
      </c>
      <c r="AF3" s="1" t="s">
        <v>109</v>
      </c>
      <c r="AG3" s="1" t="s">
        <v>110</v>
      </c>
      <c r="AH3" s="1" t="s">
        <v>111</v>
      </c>
      <c r="AI3" s="1" t="s">
        <v>112</v>
      </c>
      <c r="AJ3" s="1" t="s">
        <v>113</v>
      </c>
      <c r="AK3" s="1" t="s">
        <v>114</v>
      </c>
      <c r="AL3" s="1" t="s">
        <v>115</v>
      </c>
      <c r="AM3" s="1" t="s">
        <v>116</v>
      </c>
      <c r="AN3" s="1" t="s">
        <v>117</v>
      </c>
      <c r="AO3" s="1" t="s">
        <v>118</v>
      </c>
      <c r="AP3" s="1" t="s">
        <v>119</v>
      </c>
      <c r="AQ3" s="1" t="s">
        <v>120</v>
      </c>
      <c r="AR3" s="1" t="s">
        <v>121</v>
      </c>
      <c r="AS3" s="1" t="s">
        <v>122</v>
      </c>
      <c r="AT3" s="1" t="s">
        <v>123</v>
      </c>
      <c r="AU3" s="1" t="s">
        <v>124</v>
      </c>
      <c r="AV3" s="1" t="s">
        <v>125</v>
      </c>
      <c r="AW3" s="1" t="s">
        <v>126</v>
      </c>
      <c r="AX3" s="1" t="s">
        <v>127</v>
      </c>
      <c r="AY3" s="4" t="s">
        <v>128</v>
      </c>
      <c r="AZ3" s="4" t="s">
        <v>129</v>
      </c>
      <c r="BA3" s="4" t="s">
        <v>130</v>
      </c>
      <c r="BB3" s="4" t="s">
        <v>131</v>
      </c>
      <c r="BC3" s="4" t="s">
        <v>132</v>
      </c>
      <c r="BD3" s="4" t="s">
        <v>133</v>
      </c>
      <c r="BE3" s="4" t="s">
        <v>134</v>
      </c>
      <c r="BF3" s="4" t="s">
        <v>135</v>
      </c>
      <c r="BG3" s="4" t="s">
        <v>136</v>
      </c>
      <c r="BH3" s="4" t="s">
        <v>137</v>
      </c>
      <c r="BI3" s="4" t="s">
        <v>138</v>
      </c>
      <c r="BJ3" s="4" t="s">
        <v>139</v>
      </c>
      <c r="BK3" s="4" t="s">
        <v>140</v>
      </c>
      <c r="BL3" s="4" t="s">
        <v>141</v>
      </c>
      <c r="BM3" s="4" t="s">
        <v>142</v>
      </c>
      <c r="BN3" s="4" t="s">
        <v>143</v>
      </c>
      <c r="BO3" s="4" t="s">
        <v>144</v>
      </c>
      <c r="BP3" s="4" t="s">
        <v>145</v>
      </c>
      <c r="BQ3" s="4" t="s">
        <v>146</v>
      </c>
      <c r="BR3" s="4" t="s">
        <v>147</v>
      </c>
      <c r="BS3" s="4" t="s">
        <v>148</v>
      </c>
      <c r="BT3" s="4" t="s">
        <v>149</v>
      </c>
      <c r="BU3" s="4" t="s">
        <v>150</v>
      </c>
      <c r="BV3" s="4" t="s">
        <v>151</v>
      </c>
      <c r="BW3" s="4" t="s">
        <v>152</v>
      </c>
      <c r="BX3" s="4" t="s">
        <v>153</v>
      </c>
      <c r="BY3" s="4" t="s">
        <v>154</v>
      </c>
      <c r="BZ3" s="4" t="s">
        <v>155</v>
      </c>
      <c r="CA3" s="4" t="s">
        <v>156</v>
      </c>
      <c r="CB3" s="4" t="s">
        <v>157</v>
      </c>
      <c r="CC3" s="4" t="s">
        <v>158</v>
      </c>
      <c r="CD3" s="4" t="s">
        <v>159</v>
      </c>
      <c r="CE3" s="4" t="s">
        <v>160</v>
      </c>
      <c r="CF3" s="4" t="s">
        <v>161</v>
      </c>
      <c r="CG3" s="4" t="s">
        <v>162</v>
      </c>
      <c r="CH3" s="4" t="s">
        <v>163</v>
      </c>
      <c r="CI3" s="4" t="s">
        <v>164</v>
      </c>
      <c r="CJ3" s="4" t="s">
        <v>165</v>
      </c>
      <c r="CK3" s="4" t="s">
        <v>166</v>
      </c>
      <c r="CL3" s="4" t="s">
        <v>167</v>
      </c>
      <c r="CM3" s="4" t="s">
        <v>168</v>
      </c>
      <c r="CN3" s="4" t="s">
        <v>169</v>
      </c>
      <c r="CO3" s="4" t="s">
        <v>170</v>
      </c>
      <c r="CP3" s="4" t="s">
        <v>171</v>
      </c>
      <c r="CQ3" s="4" t="s">
        <v>172</v>
      </c>
      <c r="CR3" s="4" t="s">
        <v>173</v>
      </c>
      <c r="CS3" s="4" t="s">
        <v>174</v>
      </c>
      <c r="CT3" s="4" t="s">
        <v>175</v>
      </c>
      <c r="CU3" s="4" t="s">
        <v>176</v>
      </c>
      <c r="CV3" s="4" t="s">
        <v>177</v>
      </c>
      <c r="CW3" s="4" t="s">
        <v>178</v>
      </c>
      <c r="CX3" s="4" t="s">
        <v>179</v>
      </c>
      <c r="CY3" s="4" t="s">
        <v>180</v>
      </c>
      <c r="CZ3" s="4" t="s">
        <v>181</v>
      </c>
      <c r="DA3" s="4" t="s">
        <v>182</v>
      </c>
      <c r="DB3" s="4" t="s">
        <v>183</v>
      </c>
      <c r="DC3" s="4" t="s">
        <v>184</v>
      </c>
      <c r="DD3" s="4" t="s">
        <v>185</v>
      </c>
      <c r="DE3" s="4" t="s">
        <v>186</v>
      </c>
      <c r="DF3" s="4" t="s">
        <v>187</v>
      </c>
      <c r="DG3" s="4" t="s">
        <v>188</v>
      </c>
      <c r="DH3" s="4" t="s">
        <v>189</v>
      </c>
      <c r="DI3" s="4" t="s">
        <v>190</v>
      </c>
      <c r="DJ3" s="4" t="s">
        <v>191</v>
      </c>
      <c r="DK3" s="4" t="s">
        <v>192</v>
      </c>
      <c r="DL3" s="4" t="s">
        <v>193</v>
      </c>
      <c r="DM3" s="4" t="s">
        <v>194</v>
      </c>
      <c r="DN3" s="4" t="s">
        <v>195</v>
      </c>
      <c r="DO3" s="4" t="s">
        <v>196</v>
      </c>
      <c r="DP3" s="4" t="s">
        <v>197</v>
      </c>
      <c r="DQ3" s="4" t="s">
        <v>198</v>
      </c>
      <c r="DR3" s="4" t="s">
        <v>199</v>
      </c>
      <c r="DS3" s="4" t="s">
        <v>200</v>
      </c>
      <c r="DT3" s="4" t="s">
        <v>201</v>
      </c>
      <c r="DU3" s="4" t="s">
        <v>202</v>
      </c>
      <c r="DV3" s="4" t="s">
        <v>203</v>
      </c>
      <c r="DW3" s="4" t="s">
        <v>204</v>
      </c>
      <c r="DX3" s="4" t="s">
        <v>205</v>
      </c>
      <c r="DY3" s="4" t="s">
        <v>206</v>
      </c>
      <c r="DZ3" s="4" t="s">
        <v>207</v>
      </c>
      <c r="EA3" s="4" t="s">
        <v>208</v>
      </c>
      <c r="EB3" s="4" t="s">
        <v>209</v>
      </c>
      <c r="EC3" s="4" t="s">
        <v>210</v>
      </c>
      <c r="ED3" s="4" t="s">
        <v>211</v>
      </c>
      <c r="EE3" s="4" t="s">
        <v>212</v>
      </c>
      <c r="EF3" s="4" t="s">
        <v>213</v>
      </c>
      <c r="EG3" s="4" t="s">
        <v>214</v>
      </c>
      <c r="EH3" s="4" t="s">
        <v>215</v>
      </c>
      <c r="EI3" s="4" t="s">
        <v>216</v>
      </c>
      <c r="EJ3" s="4" t="s">
        <v>217</v>
      </c>
      <c r="EK3" s="4" t="s">
        <v>218</v>
      </c>
      <c r="EL3" s="4" t="s">
        <v>219</v>
      </c>
      <c r="EM3" s="4" t="s">
        <v>220</v>
      </c>
      <c r="EN3" s="4" t="s">
        <v>221</v>
      </c>
      <c r="EO3" s="4" t="s">
        <v>222</v>
      </c>
      <c r="EP3" s="4" t="s">
        <v>223</v>
      </c>
      <c r="EQ3" s="4" t="s">
        <v>224</v>
      </c>
      <c r="ER3" s="4" t="s">
        <v>225</v>
      </c>
      <c r="ES3" s="4" t="s">
        <v>226</v>
      </c>
      <c r="ET3" s="4" t="s">
        <v>227</v>
      </c>
      <c r="EU3" s="4" t="s">
        <v>228</v>
      </c>
      <c r="EV3" s="4" t="s">
        <v>229</v>
      </c>
      <c r="EW3" s="2" t="s">
        <v>230</v>
      </c>
      <c r="EX3" s="2" t="s">
        <v>231</v>
      </c>
      <c r="EY3" s="2" t="s">
        <v>232</v>
      </c>
      <c r="EZ3" s="2" t="s">
        <v>233</v>
      </c>
      <c r="FA3" s="2" t="s">
        <v>234</v>
      </c>
      <c r="FB3" s="2" t="s">
        <v>235</v>
      </c>
      <c r="FC3" s="2" t="s">
        <v>236</v>
      </c>
      <c r="FD3" s="2" t="s">
        <v>237</v>
      </c>
      <c r="FE3" s="2" t="s">
        <v>238</v>
      </c>
      <c r="FF3" s="2" t="s">
        <v>239</v>
      </c>
      <c r="FG3" s="2" t="s">
        <v>240</v>
      </c>
      <c r="FH3" s="2" t="s">
        <v>241</v>
      </c>
      <c r="FI3" s="2" t="s">
        <v>242</v>
      </c>
      <c r="FJ3" s="2" t="s">
        <v>243</v>
      </c>
      <c r="FK3" s="2" t="s">
        <v>244</v>
      </c>
      <c r="FL3" s="2" t="s">
        <v>245</v>
      </c>
      <c r="FM3" s="2" t="s">
        <v>246</v>
      </c>
      <c r="FN3" s="2" t="s">
        <v>247</v>
      </c>
      <c r="FO3" s="2" t="s">
        <v>248</v>
      </c>
      <c r="FP3" s="2" t="s">
        <v>249</v>
      </c>
      <c r="FQ3" s="2" t="s">
        <v>250</v>
      </c>
      <c r="FR3" s="2" t="s">
        <v>251</v>
      </c>
      <c r="FS3" s="2" t="s">
        <v>252</v>
      </c>
      <c r="FT3" s="2" t="s">
        <v>253</v>
      </c>
      <c r="FU3" s="2" t="s">
        <v>254</v>
      </c>
      <c r="FV3" s="2" t="s">
        <v>255</v>
      </c>
      <c r="FW3" s="2" t="s">
        <v>256</v>
      </c>
      <c r="FX3" s="2" t="s">
        <v>257</v>
      </c>
      <c r="FY3" s="2" t="s">
        <v>258</v>
      </c>
      <c r="FZ3" s="2" t="s">
        <v>259</v>
      </c>
      <c r="GA3" s="2" t="s">
        <v>260</v>
      </c>
      <c r="GB3" s="2" t="s">
        <v>261</v>
      </c>
      <c r="GC3" s="2" t="s">
        <v>262</v>
      </c>
      <c r="GD3" s="2" t="s">
        <v>263</v>
      </c>
      <c r="GE3" s="2" t="s">
        <v>264</v>
      </c>
      <c r="GF3" s="2" t="s">
        <v>265</v>
      </c>
      <c r="GG3" s="2" t="s">
        <v>266</v>
      </c>
      <c r="GH3" s="2" t="s">
        <v>267</v>
      </c>
      <c r="GI3" s="2" t="s">
        <v>268</v>
      </c>
      <c r="GJ3" s="2" t="s">
        <v>269</v>
      </c>
      <c r="GK3" s="2" t="s">
        <v>270</v>
      </c>
      <c r="GL3" s="2" t="s">
        <v>271</v>
      </c>
      <c r="GM3" s="2" t="s">
        <v>272</v>
      </c>
      <c r="GN3" s="2" t="s">
        <v>273</v>
      </c>
      <c r="GO3" s="2" t="s">
        <v>274</v>
      </c>
      <c r="GP3" s="2" t="s">
        <v>275</v>
      </c>
      <c r="GQ3" s="2" t="s">
        <v>276</v>
      </c>
      <c r="GR3" s="2" t="s">
        <v>277</v>
      </c>
      <c r="GS3" s="2" t="s">
        <v>278</v>
      </c>
      <c r="GT3" s="2" t="s">
        <v>279</v>
      </c>
      <c r="GU3" s="2" t="s">
        <v>280</v>
      </c>
      <c r="GV3" s="2" t="s">
        <v>281</v>
      </c>
      <c r="GW3" s="2" t="s">
        <v>282</v>
      </c>
      <c r="GX3" s="2" t="s">
        <v>283</v>
      </c>
      <c r="GY3" s="2" t="s">
        <v>284</v>
      </c>
      <c r="GZ3" s="2" t="s">
        <v>285</v>
      </c>
      <c r="HA3" s="2" t="s">
        <v>286</v>
      </c>
      <c r="HB3" s="2" t="s">
        <v>287</v>
      </c>
      <c r="HC3" s="2" t="s">
        <v>288</v>
      </c>
      <c r="HD3" s="2" t="s">
        <v>289</v>
      </c>
      <c r="HE3" s="2" t="s">
        <v>290</v>
      </c>
      <c r="HF3" s="2" t="s">
        <v>291</v>
      </c>
      <c r="HG3" s="2" t="s">
        <v>292</v>
      </c>
      <c r="HH3" s="2" t="s">
        <v>293</v>
      </c>
      <c r="HI3" s="2" t="s">
        <v>294</v>
      </c>
      <c r="HJ3" s="2" t="s">
        <v>295</v>
      </c>
      <c r="HK3" s="2" t="s">
        <v>296</v>
      </c>
      <c r="HL3" s="2" t="s">
        <v>297</v>
      </c>
      <c r="HM3" s="2" t="s">
        <v>298</v>
      </c>
      <c r="HN3" s="2" t="s">
        <v>299</v>
      </c>
      <c r="HO3" s="2" t="s">
        <v>300</v>
      </c>
      <c r="HP3" s="2" t="s">
        <v>301</v>
      </c>
      <c r="HQ3" s="2" t="s">
        <v>302</v>
      </c>
      <c r="HR3" s="2" t="s">
        <v>303</v>
      </c>
      <c r="HS3" s="2" t="s">
        <v>304</v>
      </c>
      <c r="HT3" s="2" t="s">
        <v>305</v>
      </c>
      <c r="HU3" s="2" t="s">
        <v>306</v>
      </c>
      <c r="HV3" s="2" t="s">
        <v>307</v>
      </c>
      <c r="HW3" s="2" t="s">
        <v>308</v>
      </c>
      <c r="HX3" s="2" t="s">
        <v>309</v>
      </c>
      <c r="HY3" s="2" t="s">
        <v>310</v>
      </c>
      <c r="HZ3" s="2" t="s">
        <v>311</v>
      </c>
      <c r="IA3" s="2" t="s">
        <v>312</v>
      </c>
      <c r="IB3" s="2" t="s">
        <v>313</v>
      </c>
      <c r="IC3" s="2" t="s">
        <v>314</v>
      </c>
      <c r="ID3" s="2" t="s">
        <v>315</v>
      </c>
      <c r="IE3" s="2" t="s">
        <v>316</v>
      </c>
      <c r="IF3" s="2" t="s">
        <v>317</v>
      </c>
      <c r="IG3" s="2" t="s">
        <v>318</v>
      </c>
      <c r="IH3" s="2" t="s">
        <v>319</v>
      </c>
      <c r="II3" s="2" t="s">
        <v>320</v>
      </c>
      <c r="IJ3" s="2" t="s">
        <v>321</v>
      </c>
      <c r="IK3" s="2" t="s">
        <v>322</v>
      </c>
      <c r="IL3" s="2" t="s">
        <v>323</v>
      </c>
      <c r="IM3" s="2" t="s">
        <v>324</v>
      </c>
      <c r="IN3" s="2" t="s">
        <v>325</v>
      </c>
      <c r="IO3" s="2" t="s">
        <v>326</v>
      </c>
      <c r="IP3" s="2" t="s">
        <v>327</v>
      </c>
      <c r="IQ3" s="2" t="s">
        <v>328</v>
      </c>
      <c r="IR3" s="2" t="s">
        <v>329</v>
      </c>
      <c r="IS3" s="2" t="s">
        <v>330</v>
      </c>
      <c r="IT3" s="2" t="s">
        <v>331</v>
      </c>
      <c r="IU3" s="2" t="s">
        <v>332</v>
      </c>
      <c r="IV3" s="2" t="s">
        <v>333</v>
      </c>
      <c r="IW3" s="2" t="s">
        <v>334</v>
      </c>
      <c r="IX3" s="2" t="s">
        <v>335</v>
      </c>
      <c r="IY3" s="2" t="s">
        <v>336</v>
      </c>
      <c r="IZ3" s="2" t="s">
        <v>337</v>
      </c>
      <c r="JA3" s="2" t="s">
        <v>338</v>
      </c>
      <c r="JB3" s="2" t="s">
        <v>339</v>
      </c>
      <c r="JC3" s="2" t="s">
        <v>340</v>
      </c>
      <c r="JD3" s="2" t="s">
        <v>341</v>
      </c>
      <c r="JE3" s="2" t="s">
        <v>342</v>
      </c>
      <c r="JF3" s="2" t="s">
        <v>343</v>
      </c>
      <c r="JG3" s="2" t="s">
        <v>344</v>
      </c>
      <c r="JH3" s="2" t="s">
        <v>345</v>
      </c>
      <c r="JI3" s="2" t="s">
        <v>346</v>
      </c>
      <c r="JJ3" s="2" t="s">
        <v>347</v>
      </c>
      <c r="JK3" s="2" t="s">
        <v>348</v>
      </c>
      <c r="JL3" s="2" t="s">
        <v>349</v>
      </c>
      <c r="JM3" s="2" t="s">
        <v>350</v>
      </c>
      <c r="JN3" s="2" t="s">
        <v>351</v>
      </c>
      <c r="JO3" s="2" t="s">
        <v>352</v>
      </c>
      <c r="JP3" s="2" t="s">
        <v>353</v>
      </c>
      <c r="JQ3" s="2" t="s">
        <v>354</v>
      </c>
      <c r="JR3" s="2" t="s">
        <v>355</v>
      </c>
      <c r="JS3" s="2" t="s">
        <v>356</v>
      </c>
      <c r="JT3" s="2" t="s">
        <v>357</v>
      </c>
      <c r="JU3" s="2" t="s">
        <v>358</v>
      </c>
      <c r="JV3" s="2" t="s">
        <v>359</v>
      </c>
      <c r="JW3" s="2" t="s">
        <v>360</v>
      </c>
      <c r="JX3" s="2" t="s">
        <v>361</v>
      </c>
      <c r="JY3" s="2" t="s">
        <v>362</v>
      </c>
      <c r="JZ3" s="2" t="s">
        <v>363</v>
      </c>
      <c r="KA3" s="2" t="s">
        <v>364</v>
      </c>
      <c r="KB3" s="2" t="s">
        <v>365</v>
      </c>
      <c r="KC3" s="2" t="s">
        <v>366</v>
      </c>
      <c r="KD3" s="2" t="s">
        <v>367</v>
      </c>
      <c r="KE3" s="2" t="s">
        <v>368</v>
      </c>
      <c r="KF3" s="2" t="s">
        <v>369</v>
      </c>
      <c r="KG3" s="2" t="s">
        <v>370</v>
      </c>
      <c r="KH3" s="2" t="s">
        <v>371</v>
      </c>
      <c r="KI3" s="2" t="s">
        <v>372</v>
      </c>
      <c r="KJ3" s="2" t="s">
        <v>373</v>
      </c>
      <c r="KK3" s="2" t="s">
        <v>374</v>
      </c>
      <c r="KL3" s="2" t="s">
        <v>375</v>
      </c>
      <c r="KM3" s="2" t="s">
        <v>376</v>
      </c>
      <c r="KN3" s="2" t="s">
        <v>377</v>
      </c>
      <c r="KO3" s="2" t="s">
        <v>378</v>
      </c>
      <c r="KP3" s="2" t="s">
        <v>379</v>
      </c>
      <c r="KQ3" s="2" t="s">
        <v>380</v>
      </c>
      <c r="KR3" s="2" t="s">
        <v>381</v>
      </c>
      <c r="KS3" s="2" t="s">
        <v>382</v>
      </c>
      <c r="KT3" s="2" t="s">
        <v>383</v>
      </c>
      <c r="KU3" s="2" t="s">
        <v>384</v>
      </c>
      <c r="KV3" s="2" t="s">
        <v>385</v>
      </c>
      <c r="KW3" s="2" t="s">
        <v>386</v>
      </c>
      <c r="KX3" s="2" t="s">
        <v>387</v>
      </c>
      <c r="KY3" s="2" t="s">
        <v>388</v>
      </c>
      <c r="KZ3" s="2" t="s">
        <v>389</v>
      </c>
      <c r="LA3" s="2" t="s">
        <v>390</v>
      </c>
      <c r="LB3" s="2" t="s">
        <v>391</v>
      </c>
      <c r="LC3" s="2" t="s">
        <v>392</v>
      </c>
      <c r="LD3" s="2" t="s">
        <v>393</v>
      </c>
      <c r="LE3" s="2" t="s">
        <v>394</v>
      </c>
      <c r="LF3" s="2" t="s">
        <v>395</v>
      </c>
      <c r="LG3" s="2" t="s">
        <v>396</v>
      </c>
      <c r="LH3" s="2" t="s">
        <v>397</v>
      </c>
      <c r="LI3" s="2" t="s">
        <v>398</v>
      </c>
      <c r="LJ3" s="2" t="s">
        <v>399</v>
      </c>
      <c r="LK3" s="2" t="s">
        <v>400</v>
      </c>
      <c r="LL3" s="2" t="s">
        <v>401</v>
      </c>
      <c r="LM3" s="2" t="s">
        <v>402</v>
      </c>
      <c r="LN3" s="2" t="s">
        <v>403</v>
      </c>
      <c r="LO3" s="2" t="s">
        <v>404</v>
      </c>
      <c r="LP3" s="2" t="s">
        <v>405</v>
      </c>
      <c r="LQ3" s="2" t="s">
        <v>406</v>
      </c>
      <c r="LR3" s="2" t="s">
        <v>407</v>
      </c>
      <c r="LS3" s="2" t="s">
        <v>408</v>
      </c>
      <c r="LT3" s="2" t="s">
        <v>409</v>
      </c>
      <c r="LU3" s="2" t="s">
        <v>410</v>
      </c>
      <c r="LV3" s="2" t="s">
        <v>411</v>
      </c>
      <c r="LW3" s="2" t="s">
        <v>412</v>
      </c>
      <c r="LX3" s="2" t="s">
        <v>413</v>
      </c>
      <c r="LY3" s="2" t="s">
        <v>414</v>
      </c>
      <c r="LZ3" s="2" t="s">
        <v>415</v>
      </c>
      <c r="MA3" s="2" t="s">
        <v>416</v>
      </c>
      <c r="MB3" s="2" t="s">
        <v>417</v>
      </c>
      <c r="MC3" s="2" t="s">
        <v>418</v>
      </c>
      <c r="MD3" s="2" t="s">
        <v>419</v>
      </c>
      <c r="ME3" s="2" t="s">
        <v>420</v>
      </c>
      <c r="MF3" s="2" t="s">
        <v>421</v>
      </c>
      <c r="MG3" s="2" t="s">
        <v>422</v>
      </c>
      <c r="MH3" s="2" t="s">
        <v>423</v>
      </c>
      <c r="MI3" s="2" t="s">
        <v>424</v>
      </c>
      <c r="MJ3" s="2" t="s">
        <v>425</v>
      </c>
      <c r="MK3" s="2" t="s">
        <v>426</v>
      </c>
      <c r="ML3" s="2" t="s">
        <v>427</v>
      </c>
      <c r="MM3" s="2" t="s">
        <v>428</v>
      </c>
      <c r="MN3" s="2" t="s">
        <v>429</v>
      </c>
      <c r="MO3" s="2" t="s">
        <v>430</v>
      </c>
      <c r="MP3" s="2" t="s">
        <v>431</v>
      </c>
      <c r="MQ3" s="2" t="s">
        <v>432</v>
      </c>
      <c r="MR3" s="2" t="s">
        <v>433</v>
      </c>
      <c r="MS3" s="2" t="s">
        <v>434</v>
      </c>
      <c r="MT3" s="2" t="s">
        <v>435</v>
      </c>
      <c r="MU3" s="2" t="s">
        <v>436</v>
      </c>
      <c r="MV3" s="2" t="s">
        <v>437</v>
      </c>
      <c r="MW3" s="2" t="s">
        <v>438</v>
      </c>
      <c r="MX3" s="2" t="s">
        <v>439</v>
      </c>
      <c r="MY3" s="2" t="s">
        <v>440</v>
      </c>
      <c r="MZ3" s="2" t="s">
        <v>441</v>
      </c>
      <c r="NA3" s="2" t="s">
        <v>442</v>
      </c>
      <c r="NB3" s="2" t="s">
        <v>443</v>
      </c>
      <c r="NC3" s="2" t="s">
        <v>444</v>
      </c>
      <c r="ND3" s="2" t="s">
        <v>445</v>
      </c>
      <c r="NE3" s="2" t="s">
        <v>446</v>
      </c>
      <c r="NF3" s="2" t="s">
        <v>447</v>
      </c>
      <c r="NG3" s="2" t="s">
        <v>448</v>
      </c>
      <c r="NH3" s="2" t="s">
        <v>449</v>
      </c>
      <c r="NI3" s="2" t="s">
        <v>450</v>
      </c>
      <c r="NJ3" s="2" t="s">
        <v>451</v>
      </c>
      <c r="NK3" s="2" t="s">
        <v>452</v>
      </c>
      <c r="NL3" s="2" t="s">
        <v>453</v>
      </c>
      <c r="NM3" s="2" t="s">
        <v>454</v>
      </c>
      <c r="NN3" s="2" t="s">
        <v>455</v>
      </c>
      <c r="NO3" s="2" t="s">
        <v>456</v>
      </c>
      <c r="NP3" s="2" t="s">
        <v>457</v>
      </c>
      <c r="NQ3" s="2" t="s">
        <v>458</v>
      </c>
      <c r="NR3" s="2" t="s">
        <v>459</v>
      </c>
      <c r="NS3" s="2" t="s">
        <v>460</v>
      </c>
      <c r="NT3" s="2" t="s">
        <v>461</v>
      </c>
      <c r="NU3" s="2" t="s">
        <v>462</v>
      </c>
      <c r="NV3" s="2" t="s">
        <v>463</v>
      </c>
      <c r="NW3" s="2" t="s">
        <v>464</v>
      </c>
      <c r="NX3" s="2" t="s">
        <v>465</v>
      </c>
      <c r="NY3" s="2" t="s">
        <v>466</v>
      </c>
      <c r="NZ3" s="2" t="s">
        <v>467</v>
      </c>
      <c r="OA3" s="2" t="s">
        <v>468</v>
      </c>
      <c r="OB3" s="2" t="s">
        <v>469</v>
      </c>
      <c r="OC3" s="2" t="s">
        <v>470</v>
      </c>
      <c r="OD3" s="2" t="s">
        <v>471</v>
      </c>
      <c r="OE3" s="2" t="s">
        <v>472</v>
      </c>
      <c r="OF3" s="2" t="s">
        <v>473</v>
      </c>
      <c r="OG3" s="2" t="s">
        <v>474</v>
      </c>
      <c r="OH3" s="2" t="s">
        <v>475</v>
      </c>
      <c r="OI3" s="2" t="s">
        <v>476</v>
      </c>
      <c r="OJ3" s="2" t="s">
        <v>477</v>
      </c>
      <c r="OK3" s="2" t="s">
        <v>478</v>
      </c>
      <c r="OL3" s="2" t="s">
        <v>479</v>
      </c>
      <c r="OM3" s="2" t="s">
        <v>480</v>
      </c>
      <c r="ON3" s="2" t="s">
        <v>481</v>
      </c>
      <c r="OO3" s="2" t="s">
        <v>482</v>
      </c>
      <c r="OP3" s="2" t="s">
        <v>483</v>
      </c>
      <c r="OQ3" s="2" t="s">
        <v>484</v>
      </c>
      <c r="OR3" s="2" t="s">
        <v>485</v>
      </c>
      <c r="OS3" s="2" t="s">
        <v>486</v>
      </c>
      <c r="OT3" s="2" t="s">
        <v>487</v>
      </c>
      <c r="OU3" s="2" t="s">
        <v>488</v>
      </c>
      <c r="OV3" s="2" t="s">
        <v>489</v>
      </c>
      <c r="OW3" s="2" t="s">
        <v>490</v>
      </c>
      <c r="OX3" s="2" t="s">
        <v>491</v>
      </c>
      <c r="OY3" s="2" t="s">
        <v>492</v>
      </c>
      <c r="OZ3" s="2" t="s">
        <v>493</v>
      </c>
      <c r="PA3" s="2" t="s">
        <v>494</v>
      </c>
      <c r="PB3" s="2" t="s">
        <v>495</v>
      </c>
      <c r="PC3" s="2" t="s">
        <v>496</v>
      </c>
      <c r="PD3" s="2" t="s">
        <v>497</v>
      </c>
      <c r="PE3" s="2" t="s">
        <v>498</v>
      </c>
      <c r="PF3" s="2" t="s">
        <v>499</v>
      </c>
      <c r="PG3" s="2" t="s">
        <v>500</v>
      </c>
      <c r="PH3" s="2" t="s">
        <v>501</v>
      </c>
      <c r="PI3" s="2" t="s">
        <v>502</v>
      </c>
      <c r="PJ3" s="2" t="s">
        <v>503</v>
      </c>
      <c r="PK3" s="2" t="s">
        <v>504</v>
      </c>
      <c r="PL3" s="2" t="s">
        <v>505</v>
      </c>
      <c r="PM3" s="2" t="s">
        <v>506</v>
      </c>
      <c r="PN3" s="2" t="s">
        <v>507</v>
      </c>
      <c r="PO3" s="2" t="s">
        <v>508</v>
      </c>
      <c r="PP3" s="2" t="s">
        <v>509</v>
      </c>
      <c r="PQ3" s="2" t="s">
        <v>510</v>
      </c>
      <c r="PR3" s="2" t="s">
        <v>511</v>
      </c>
      <c r="PS3" s="2" t="s">
        <v>512</v>
      </c>
      <c r="PT3" s="2" t="s">
        <v>513</v>
      </c>
      <c r="PU3" s="2" t="s">
        <v>514</v>
      </c>
      <c r="PV3" s="2" t="s">
        <v>515</v>
      </c>
      <c r="PW3" s="2" t="s">
        <v>516</v>
      </c>
      <c r="PX3" s="2" t="s">
        <v>517</v>
      </c>
      <c r="PY3" s="2" t="s">
        <v>518</v>
      </c>
      <c r="PZ3" s="2" t="s">
        <v>519</v>
      </c>
      <c r="QA3" s="2" t="s">
        <v>520</v>
      </c>
      <c r="QB3" s="2" t="s">
        <v>521</v>
      </c>
      <c r="QC3" s="2" t="s">
        <v>522</v>
      </c>
      <c r="QD3" s="2" t="s">
        <v>523</v>
      </c>
      <c r="QE3" s="2" t="s">
        <v>524</v>
      </c>
      <c r="QF3" s="2" t="s">
        <v>525</v>
      </c>
      <c r="QG3" s="2" t="s">
        <v>526</v>
      </c>
      <c r="QH3" s="2" t="s">
        <v>527</v>
      </c>
      <c r="QI3" s="2" t="s">
        <v>528</v>
      </c>
      <c r="QJ3" s="2" t="s">
        <v>529</v>
      </c>
      <c r="QK3" s="2" t="s">
        <v>530</v>
      </c>
      <c r="QL3" s="2" t="s">
        <v>531</v>
      </c>
      <c r="QM3" s="2" t="s">
        <v>532</v>
      </c>
      <c r="QN3" s="2" t="s">
        <v>533</v>
      </c>
      <c r="QO3" s="2" t="s">
        <v>534</v>
      </c>
      <c r="QP3" s="2" t="s">
        <v>535</v>
      </c>
      <c r="QQ3" s="2" t="s">
        <v>536</v>
      </c>
      <c r="QR3" s="2" t="s">
        <v>537</v>
      </c>
      <c r="QS3" s="2" t="s">
        <v>538</v>
      </c>
      <c r="QT3" s="2" t="s">
        <v>539</v>
      </c>
      <c r="QU3" s="2" t="s">
        <v>540</v>
      </c>
      <c r="QV3" s="2" t="s">
        <v>541</v>
      </c>
      <c r="QW3" s="2" t="s">
        <v>542</v>
      </c>
      <c r="QX3" s="2" t="s">
        <v>543</v>
      </c>
      <c r="QY3" s="2" t="s">
        <v>544</v>
      </c>
      <c r="QZ3" s="2" t="s">
        <v>545</v>
      </c>
      <c r="RA3" s="2" t="s">
        <v>546</v>
      </c>
      <c r="RB3" s="2" t="s">
        <v>547</v>
      </c>
      <c r="RC3" s="2" t="s">
        <v>548</v>
      </c>
      <c r="RD3" s="2" t="s">
        <v>549</v>
      </c>
      <c r="RE3" s="2" t="s">
        <v>550</v>
      </c>
      <c r="RF3" s="2" t="s">
        <v>551</v>
      </c>
      <c r="RG3" s="2" t="s">
        <v>552</v>
      </c>
      <c r="RH3" s="2" t="s">
        <v>553</v>
      </c>
      <c r="RI3" s="2" t="s">
        <v>554</v>
      </c>
      <c r="RJ3" s="2" t="s">
        <v>555</v>
      </c>
      <c r="RK3" s="2" t="s">
        <v>556</v>
      </c>
      <c r="RL3" s="2" t="s">
        <v>557</v>
      </c>
      <c r="RM3" s="2" t="s">
        <v>558</v>
      </c>
      <c r="RN3" s="2" t="s">
        <v>559</v>
      </c>
      <c r="RO3" s="2" t="s">
        <v>560</v>
      </c>
      <c r="RP3" s="2" t="s">
        <v>561</v>
      </c>
      <c r="RQ3" s="2" t="s">
        <v>562</v>
      </c>
      <c r="RR3" s="2" t="s">
        <v>563</v>
      </c>
      <c r="RS3" s="2" t="s">
        <v>564</v>
      </c>
      <c r="RT3" s="2" t="s">
        <v>565</v>
      </c>
      <c r="RU3" s="2" t="s">
        <v>566</v>
      </c>
      <c r="RV3" s="2" t="s">
        <v>567</v>
      </c>
      <c r="RW3" s="2" t="s">
        <v>568</v>
      </c>
      <c r="RX3" s="2" t="s">
        <v>569</v>
      </c>
      <c r="RY3" s="2" t="s">
        <v>570</v>
      </c>
      <c r="RZ3" s="2" t="s">
        <v>571</v>
      </c>
      <c r="SA3" s="2" t="s">
        <v>572</v>
      </c>
      <c r="SB3" s="2" t="s">
        <v>573</v>
      </c>
      <c r="SC3" s="2" t="s">
        <v>574</v>
      </c>
      <c r="SD3" s="2" t="s">
        <v>575</v>
      </c>
      <c r="SE3" s="2" t="s">
        <v>576</v>
      </c>
      <c r="SF3" s="2" t="s">
        <v>577</v>
      </c>
      <c r="SG3" s="2" t="s">
        <v>578</v>
      </c>
      <c r="SH3" s="2" t="s">
        <v>579</v>
      </c>
      <c r="SI3" s="2" t="s">
        <v>580</v>
      </c>
      <c r="SJ3" s="2" t="s">
        <v>581</v>
      </c>
      <c r="SK3" s="2" t="s">
        <v>582</v>
      </c>
      <c r="SL3" s="2" t="s">
        <v>583</v>
      </c>
      <c r="SM3" s="2" t="s">
        <v>584</v>
      </c>
      <c r="SN3" s="2" t="s">
        <v>585</v>
      </c>
      <c r="SO3" s="2" t="s">
        <v>586</v>
      </c>
      <c r="SP3" s="2" t="s">
        <v>587</v>
      </c>
      <c r="SQ3" s="2" t="s">
        <v>588</v>
      </c>
      <c r="SR3" s="2" t="s">
        <v>589</v>
      </c>
      <c r="SS3" s="2" t="s">
        <v>590</v>
      </c>
      <c r="ST3" s="2" t="s">
        <v>591</v>
      </c>
      <c r="SU3" s="2" t="s">
        <v>592</v>
      </c>
      <c r="SV3" s="2" t="s">
        <v>593</v>
      </c>
      <c r="SW3" s="2" t="s">
        <v>594</v>
      </c>
      <c r="SX3" s="2" t="s">
        <v>595</v>
      </c>
      <c r="SY3" s="2" t="s">
        <v>596</v>
      </c>
      <c r="SZ3" s="2" t="s">
        <v>597</v>
      </c>
      <c r="TA3" s="2" t="s">
        <v>598</v>
      </c>
      <c r="TB3" s="2" t="s">
        <v>599</v>
      </c>
      <c r="TC3" s="2" t="s">
        <v>600</v>
      </c>
      <c r="TD3" s="2" t="s">
        <v>601</v>
      </c>
      <c r="TE3" s="2" t="s">
        <v>602</v>
      </c>
      <c r="TF3" s="2" t="s">
        <v>603</v>
      </c>
      <c r="TG3" s="2" t="s">
        <v>604</v>
      </c>
      <c r="TH3" s="2" t="s">
        <v>605</v>
      </c>
      <c r="TI3" s="2" t="s">
        <v>606</v>
      </c>
      <c r="TJ3" s="2" t="s">
        <v>607</v>
      </c>
      <c r="TK3" s="2" t="s">
        <v>608</v>
      </c>
      <c r="TL3" s="2" t="s">
        <v>609</v>
      </c>
      <c r="TM3" s="2" t="s">
        <v>610</v>
      </c>
      <c r="TN3" s="2" t="s">
        <v>611</v>
      </c>
      <c r="TO3" s="2" t="s">
        <v>612</v>
      </c>
      <c r="TP3" s="2" t="s">
        <v>613</v>
      </c>
      <c r="TQ3" s="2" t="s">
        <v>614</v>
      </c>
      <c r="TR3" s="2" t="s">
        <v>615</v>
      </c>
      <c r="TS3" s="2" t="s">
        <v>616</v>
      </c>
      <c r="TT3" s="2" t="s">
        <v>617</v>
      </c>
      <c r="TU3" s="2" t="s">
        <v>618</v>
      </c>
      <c r="TV3" s="2" t="s">
        <v>619</v>
      </c>
      <c r="TW3" s="2" t="s">
        <v>620</v>
      </c>
      <c r="TX3" s="2" t="s">
        <v>621</v>
      </c>
      <c r="TY3" s="2" t="s">
        <v>622</v>
      </c>
      <c r="TZ3" s="2" t="s">
        <v>623</v>
      </c>
      <c r="UA3" s="2" t="s">
        <v>624</v>
      </c>
      <c r="UB3" s="2" t="s">
        <v>625</v>
      </c>
      <c r="UC3" s="2" t="s">
        <v>626</v>
      </c>
      <c r="UD3" s="2" t="s">
        <v>627</v>
      </c>
      <c r="UE3" s="2" t="s">
        <v>628</v>
      </c>
      <c r="UF3" s="2" t="s">
        <v>629</v>
      </c>
      <c r="UG3" s="2" t="s">
        <v>630</v>
      </c>
      <c r="UH3" s="2" t="s">
        <v>631</v>
      </c>
      <c r="UI3" s="2" t="s">
        <v>632</v>
      </c>
      <c r="UJ3" s="2" t="s">
        <v>633</v>
      </c>
      <c r="UK3" s="2" t="s">
        <v>634</v>
      </c>
      <c r="UL3" s="2" t="s">
        <v>635</v>
      </c>
      <c r="UM3" s="2" t="s">
        <v>636</v>
      </c>
      <c r="UN3" s="2" t="s">
        <v>637</v>
      </c>
      <c r="UO3" s="2" t="s">
        <v>638</v>
      </c>
      <c r="UP3" s="2" t="s">
        <v>639</v>
      </c>
      <c r="UQ3" s="2" t="s">
        <v>640</v>
      </c>
      <c r="UR3" s="2" t="s">
        <v>641</v>
      </c>
      <c r="US3" s="2" t="s">
        <v>642</v>
      </c>
      <c r="UT3" s="2" t="s">
        <v>643</v>
      </c>
      <c r="UU3" s="2" t="s">
        <v>644</v>
      </c>
      <c r="UV3" s="2" t="s">
        <v>645</v>
      </c>
      <c r="UW3" s="2" t="s">
        <v>646</v>
      </c>
      <c r="UX3" s="2" t="s">
        <v>647</v>
      </c>
      <c r="UY3" s="2" t="s">
        <v>648</v>
      </c>
      <c r="UZ3" s="2" t="s">
        <v>649</v>
      </c>
      <c r="VA3" s="2" t="s">
        <v>650</v>
      </c>
      <c r="VB3" s="2" t="s">
        <v>651</v>
      </c>
      <c r="VC3" s="2" t="s">
        <v>652</v>
      </c>
      <c r="VD3" s="2" t="s">
        <v>653</v>
      </c>
      <c r="VE3" s="2" t="s">
        <v>654</v>
      </c>
      <c r="VF3" s="2" t="s">
        <v>655</v>
      </c>
      <c r="VG3" s="2" t="s">
        <v>656</v>
      </c>
      <c r="VH3" s="2" t="s">
        <v>657</v>
      </c>
      <c r="VI3" s="2" t="s">
        <v>658</v>
      </c>
      <c r="VJ3" s="2" t="s">
        <v>659</v>
      </c>
      <c r="VK3" s="2" t="s">
        <v>660</v>
      </c>
      <c r="VL3" s="2" t="s">
        <v>661</v>
      </c>
      <c r="VM3" s="2" t="s">
        <v>662</v>
      </c>
      <c r="VN3" s="2" t="s">
        <v>663</v>
      </c>
      <c r="VO3" s="2" t="s">
        <v>664</v>
      </c>
      <c r="VP3" s="2" t="s">
        <v>665</v>
      </c>
      <c r="VQ3" s="2" t="s">
        <v>666</v>
      </c>
      <c r="VR3" s="2" t="s">
        <v>667</v>
      </c>
      <c r="VS3" s="2" t="s">
        <v>668</v>
      </c>
      <c r="VT3" s="2" t="s">
        <v>669</v>
      </c>
      <c r="VU3" s="2" t="s">
        <v>670</v>
      </c>
      <c r="VV3" s="2" t="s">
        <v>671</v>
      </c>
      <c r="VW3" s="2" t="s">
        <v>672</v>
      </c>
      <c r="VX3" s="2" t="s">
        <v>673</v>
      </c>
      <c r="VY3" s="2" t="s">
        <v>674</v>
      </c>
      <c r="VZ3" s="2" t="s">
        <v>675</v>
      </c>
      <c r="WA3" s="2" t="s">
        <v>676</v>
      </c>
      <c r="WB3" s="2" t="s">
        <v>677</v>
      </c>
      <c r="WC3" s="2" t="s">
        <v>678</v>
      </c>
      <c r="WD3" s="2" t="s">
        <v>679</v>
      </c>
      <c r="WE3" s="2" t="s">
        <v>680</v>
      </c>
      <c r="WF3" s="2" t="s">
        <v>681</v>
      </c>
      <c r="WG3" s="2" t="s">
        <v>682</v>
      </c>
      <c r="WH3" s="2" t="s">
        <v>683</v>
      </c>
      <c r="WI3" s="2" t="s">
        <v>684</v>
      </c>
      <c r="WJ3" s="2" t="s">
        <v>685</v>
      </c>
      <c r="WK3" s="2" t="s">
        <v>686</v>
      </c>
      <c r="WL3" s="2" t="s">
        <v>687</v>
      </c>
      <c r="WM3" s="2" t="s">
        <v>688</v>
      </c>
      <c r="WN3" s="2" t="s">
        <v>689</v>
      </c>
      <c r="WO3" s="2" t="s">
        <v>690</v>
      </c>
      <c r="WP3" s="2" t="s">
        <v>691</v>
      </c>
      <c r="WQ3" s="2" t="s">
        <v>692</v>
      </c>
      <c r="WR3" s="2" t="s">
        <v>693</v>
      </c>
      <c r="WS3" s="2" t="s">
        <v>694</v>
      </c>
      <c r="WT3" s="2" t="s">
        <v>695</v>
      </c>
      <c r="WU3" s="2" t="s">
        <v>696</v>
      </c>
      <c r="WV3" s="2" t="s">
        <v>697</v>
      </c>
      <c r="WW3" s="2" t="s">
        <v>698</v>
      </c>
      <c r="WX3" s="2" t="s">
        <v>699</v>
      </c>
      <c r="WY3" s="2" t="s">
        <v>700</v>
      </c>
      <c r="WZ3" s="2" t="s">
        <v>701</v>
      </c>
      <c r="XA3" s="2" t="s">
        <v>702</v>
      </c>
      <c r="XB3" s="2" t="s">
        <v>703</v>
      </c>
      <c r="XC3" s="2" t="s">
        <v>704</v>
      </c>
      <c r="XD3" s="2" t="s">
        <v>705</v>
      </c>
      <c r="XE3" s="2" t="s">
        <v>706</v>
      </c>
      <c r="XF3" s="2" t="s">
        <v>707</v>
      </c>
      <c r="XG3" s="2" t="s">
        <v>708</v>
      </c>
      <c r="XH3" s="2" t="s">
        <v>709</v>
      </c>
      <c r="XI3" s="2" t="s">
        <v>710</v>
      </c>
      <c r="XJ3" s="2" t="s">
        <v>711</v>
      </c>
      <c r="XK3" s="2" t="s">
        <v>712</v>
      </c>
      <c r="XL3" s="2" t="s">
        <v>713</v>
      </c>
      <c r="XM3" s="2" t="s">
        <v>714</v>
      </c>
      <c r="XN3" s="2" t="s">
        <v>715</v>
      </c>
      <c r="XO3" s="2" t="s">
        <v>716</v>
      </c>
      <c r="XP3" s="2" t="s">
        <v>717</v>
      </c>
      <c r="XQ3" s="2" t="s">
        <v>718</v>
      </c>
      <c r="XR3" s="2" t="s">
        <v>719</v>
      </c>
      <c r="XS3" s="2" t="s">
        <v>720</v>
      </c>
      <c r="XT3" s="2" t="s">
        <v>721</v>
      </c>
      <c r="XU3" s="2" t="s">
        <v>722</v>
      </c>
      <c r="XV3" s="2" t="s">
        <v>723</v>
      </c>
      <c r="XW3" s="2" t="s">
        <v>724</v>
      </c>
      <c r="XX3" s="2" t="s">
        <v>725</v>
      </c>
      <c r="XY3" s="2" t="s">
        <v>726</v>
      </c>
      <c r="XZ3" s="2" t="s">
        <v>727</v>
      </c>
      <c r="YA3" s="2" t="s">
        <v>728</v>
      </c>
      <c r="YB3" s="2" t="s">
        <v>729</v>
      </c>
      <c r="YC3" s="2" t="s">
        <v>730</v>
      </c>
      <c r="YD3" s="2" t="s">
        <v>731</v>
      </c>
      <c r="YE3" s="2" t="s">
        <v>732</v>
      </c>
      <c r="YF3" s="2" t="s">
        <v>733</v>
      </c>
      <c r="YG3" s="2" t="s">
        <v>734</v>
      </c>
      <c r="YH3" s="2" t="s">
        <v>735</v>
      </c>
      <c r="YI3" s="2" t="s">
        <v>736</v>
      </c>
      <c r="YJ3" s="2" t="s">
        <v>737</v>
      </c>
      <c r="YK3" s="2" t="s">
        <v>738</v>
      </c>
      <c r="YL3" s="2" t="s">
        <v>739</v>
      </c>
      <c r="YM3" s="2" t="s">
        <v>740</v>
      </c>
      <c r="YN3" s="2" t="s">
        <v>741</v>
      </c>
      <c r="YO3" s="2" t="s">
        <v>742</v>
      </c>
      <c r="YP3" s="2" t="s">
        <v>743</v>
      </c>
      <c r="YQ3" s="2" t="s">
        <v>744</v>
      </c>
      <c r="YR3" s="2" t="s">
        <v>745</v>
      </c>
      <c r="YS3" s="2" t="s">
        <v>746</v>
      </c>
      <c r="YT3" s="2" t="s">
        <v>747</v>
      </c>
      <c r="YU3" s="2" t="s">
        <v>748</v>
      </c>
      <c r="YV3" s="2" t="s">
        <v>749</v>
      </c>
      <c r="YW3" s="2" t="s">
        <v>750</v>
      </c>
      <c r="YX3" s="2" t="s">
        <v>751</v>
      </c>
      <c r="YY3" s="2" t="s">
        <v>752</v>
      </c>
      <c r="YZ3" s="2" t="s">
        <v>753</v>
      </c>
      <c r="ZA3" s="2" t="s">
        <v>754</v>
      </c>
      <c r="ZB3" s="2" t="s">
        <v>755</v>
      </c>
      <c r="ZC3" s="2" t="s">
        <v>756</v>
      </c>
      <c r="ZD3" s="2" t="s">
        <v>757</v>
      </c>
      <c r="ZE3" s="2" t="s">
        <v>758</v>
      </c>
      <c r="ZF3" s="2" t="s">
        <v>759</v>
      </c>
      <c r="ZG3" s="2" t="s">
        <v>760</v>
      </c>
      <c r="ZH3" s="2" t="s">
        <v>761</v>
      </c>
      <c r="ZI3" s="2" t="s">
        <v>762</v>
      </c>
      <c r="ZJ3" s="2" t="s">
        <v>763</v>
      </c>
      <c r="ZK3" s="2" t="s">
        <v>764</v>
      </c>
      <c r="ZL3" s="2" t="s">
        <v>765</v>
      </c>
      <c r="ZM3" s="2" t="s">
        <v>766</v>
      </c>
      <c r="ZN3" s="2" t="s">
        <v>767</v>
      </c>
      <c r="ZO3" s="2" t="s">
        <v>768</v>
      </c>
      <c r="ZP3" s="2" t="s">
        <v>769</v>
      </c>
      <c r="ZQ3" s="2" t="s">
        <v>770</v>
      </c>
      <c r="ZR3" s="2" t="s">
        <v>771</v>
      </c>
      <c r="ZS3" s="2" t="s">
        <v>772</v>
      </c>
      <c r="ZT3" s="2" t="s">
        <v>773</v>
      </c>
      <c r="ZU3" s="2" t="s">
        <v>774</v>
      </c>
      <c r="ZV3" s="2" t="s">
        <v>775</v>
      </c>
      <c r="ZW3" s="2" t="s">
        <v>776</v>
      </c>
      <c r="ZX3" s="2" t="s">
        <v>777</v>
      </c>
      <c r="ZY3" s="2" t="s">
        <v>778</v>
      </c>
      <c r="ZZ3" s="2" t="s">
        <v>779</v>
      </c>
      <c r="AAA3" s="2" t="s">
        <v>780</v>
      </c>
      <c r="AAB3" s="2" t="s">
        <v>781</v>
      </c>
      <c r="AAC3" s="2" t="s">
        <v>782</v>
      </c>
      <c r="AAD3" s="2" t="s">
        <v>783</v>
      </c>
      <c r="AAE3" s="2" t="s">
        <v>784</v>
      </c>
      <c r="AAF3" s="2" t="s">
        <v>785</v>
      </c>
      <c r="AAG3" s="2" t="s">
        <v>786</v>
      </c>
      <c r="AAH3" s="2" t="s">
        <v>787</v>
      </c>
      <c r="AAI3" s="2" t="s">
        <v>788</v>
      </c>
      <c r="AAJ3" s="2" t="s">
        <v>789</v>
      </c>
      <c r="AAK3" s="2" t="s">
        <v>790</v>
      </c>
      <c r="AAL3" s="2" t="s">
        <v>791</v>
      </c>
      <c r="AAM3" s="2" t="s">
        <v>792</v>
      </c>
      <c r="AAN3" s="2" t="s">
        <v>793</v>
      </c>
      <c r="AAO3" s="2" t="s">
        <v>794</v>
      </c>
      <c r="AAP3" s="2" t="s">
        <v>795</v>
      </c>
      <c r="AAQ3" s="2" t="s">
        <v>796</v>
      </c>
      <c r="AAR3" s="2" t="s">
        <v>797</v>
      </c>
      <c r="AAS3" s="2" t="s">
        <v>798</v>
      </c>
      <c r="AAT3" s="2" t="s">
        <v>799</v>
      </c>
      <c r="AAU3" s="2" t="s">
        <v>800</v>
      </c>
      <c r="AAV3" s="2" t="s">
        <v>801</v>
      </c>
      <c r="AAW3" s="2" t="s">
        <v>802</v>
      </c>
      <c r="AAX3" s="2" t="s">
        <v>803</v>
      </c>
      <c r="AAY3" s="2" t="s">
        <v>804</v>
      </c>
      <c r="AAZ3" s="2" t="s">
        <v>805</v>
      </c>
      <c r="ABA3" s="2" t="s">
        <v>806</v>
      </c>
      <c r="ABB3" s="2" t="s">
        <v>807</v>
      </c>
      <c r="ABC3" s="2" t="s">
        <v>808</v>
      </c>
      <c r="ABD3" s="2" t="s">
        <v>809</v>
      </c>
      <c r="ABE3" s="2" t="s">
        <v>810</v>
      </c>
      <c r="ABF3" s="2" t="s">
        <v>811</v>
      </c>
      <c r="ABG3" s="2" t="s">
        <v>812</v>
      </c>
      <c r="ABH3" s="2" t="s">
        <v>813</v>
      </c>
      <c r="ABI3" s="2" t="s">
        <v>814</v>
      </c>
      <c r="ABJ3" s="2" t="s">
        <v>815</v>
      </c>
      <c r="ABK3" s="2" t="s">
        <v>816</v>
      </c>
      <c r="ABL3" s="2" t="s">
        <v>817</v>
      </c>
      <c r="ABM3" s="2" t="s">
        <v>818</v>
      </c>
      <c r="ABN3" s="2" t="s">
        <v>819</v>
      </c>
      <c r="ABO3" s="2" t="s">
        <v>820</v>
      </c>
      <c r="ABP3" s="2" t="s">
        <v>821</v>
      </c>
      <c r="ABQ3" s="2" t="s">
        <v>822</v>
      </c>
      <c r="ABR3" s="2" t="s">
        <v>823</v>
      </c>
      <c r="ABS3" s="2" t="s">
        <v>824</v>
      </c>
      <c r="ABT3" s="2" t="s">
        <v>825</v>
      </c>
      <c r="ABU3" s="2" t="s">
        <v>826</v>
      </c>
      <c r="ABV3" s="2" t="s">
        <v>827</v>
      </c>
      <c r="ABW3" s="2" t="s">
        <v>828</v>
      </c>
      <c r="ABX3" s="2" t="s">
        <v>829</v>
      </c>
      <c r="ABY3" s="2" t="s">
        <v>830</v>
      </c>
      <c r="ABZ3" s="2" t="s">
        <v>831</v>
      </c>
      <c r="ACA3" s="2" t="s">
        <v>832</v>
      </c>
      <c r="ACB3" s="2" t="s">
        <v>833</v>
      </c>
      <c r="ACC3" s="2" t="s">
        <v>834</v>
      </c>
      <c r="ACD3" s="2" t="s">
        <v>835</v>
      </c>
      <c r="ACE3" s="2" t="s">
        <v>836</v>
      </c>
      <c r="ACF3" s="2" t="s">
        <v>837</v>
      </c>
      <c r="ACG3" s="2" t="s">
        <v>838</v>
      </c>
      <c r="ACH3" s="2" t="s">
        <v>839</v>
      </c>
      <c r="ACI3" s="2" t="s">
        <v>840</v>
      </c>
      <c r="ACJ3" s="2" t="s">
        <v>841</v>
      </c>
      <c r="ACK3" s="2" t="s">
        <v>842</v>
      </c>
      <c r="ACL3" s="2" t="s">
        <v>843</v>
      </c>
      <c r="ACM3" s="2" t="s">
        <v>844</v>
      </c>
      <c r="ACN3" s="2" t="s">
        <v>845</v>
      </c>
      <c r="ACO3" s="2" t="s">
        <v>846</v>
      </c>
      <c r="ACP3" s="2" t="s">
        <v>847</v>
      </c>
      <c r="ACQ3" s="2" t="s">
        <v>848</v>
      </c>
      <c r="ACR3" s="2" t="s">
        <v>849</v>
      </c>
      <c r="ACS3" s="2" t="s">
        <v>850</v>
      </c>
      <c r="ACT3" s="2" t="s">
        <v>851</v>
      </c>
      <c r="ACU3" s="2" t="s">
        <v>852</v>
      </c>
      <c r="ACV3" s="2" t="s">
        <v>853</v>
      </c>
      <c r="ACW3" s="2" t="s">
        <v>854</v>
      </c>
      <c r="ACX3" s="2" t="s">
        <v>855</v>
      </c>
      <c r="ACY3" s="2" t="s">
        <v>856</v>
      </c>
      <c r="ACZ3" s="2" t="s">
        <v>857</v>
      </c>
      <c r="ADA3" s="2" t="s">
        <v>858</v>
      </c>
      <c r="ADB3" s="2" t="s">
        <v>859</v>
      </c>
      <c r="ADC3" s="2" t="s">
        <v>860</v>
      </c>
      <c r="ADD3" s="2" t="s">
        <v>861</v>
      </c>
      <c r="ADE3" s="2" t="s">
        <v>862</v>
      </c>
      <c r="ADF3" s="2" t="s">
        <v>863</v>
      </c>
      <c r="ADG3" s="2" t="s">
        <v>864</v>
      </c>
      <c r="ADH3" s="2" t="s">
        <v>865</v>
      </c>
      <c r="ADI3" s="2" t="s">
        <v>866</v>
      </c>
      <c r="ADJ3" s="2" t="s">
        <v>867</v>
      </c>
      <c r="ADK3" s="2" t="s">
        <v>868</v>
      </c>
      <c r="ADL3" s="2" t="s">
        <v>869</v>
      </c>
      <c r="ADM3" s="2" t="s">
        <v>870</v>
      </c>
      <c r="ADN3" s="2" t="s">
        <v>871</v>
      </c>
      <c r="ADO3" s="2" t="s">
        <v>872</v>
      </c>
      <c r="ADP3" s="2" t="s">
        <v>873</v>
      </c>
      <c r="ADQ3" s="2" t="s">
        <v>874</v>
      </c>
      <c r="ADR3" s="2" t="s">
        <v>875</v>
      </c>
      <c r="ADS3" s="2" t="s">
        <v>876</v>
      </c>
      <c r="ADT3" s="2" t="s">
        <v>877</v>
      </c>
      <c r="ADU3" s="2" t="s">
        <v>878</v>
      </c>
      <c r="ADV3" s="2" t="s">
        <v>879</v>
      </c>
      <c r="ADW3" s="2" t="s">
        <v>880</v>
      </c>
      <c r="ADX3" s="2" t="s">
        <v>881</v>
      </c>
      <c r="ADY3" s="2" t="s">
        <v>882</v>
      </c>
      <c r="ADZ3" s="2" t="s">
        <v>883</v>
      </c>
      <c r="AEA3" s="2" t="s">
        <v>884</v>
      </c>
      <c r="AEB3" s="2" t="s">
        <v>885</v>
      </c>
      <c r="AEC3" s="2" t="s">
        <v>886</v>
      </c>
      <c r="AED3" s="2" t="s">
        <v>887</v>
      </c>
      <c r="AEE3" s="2" t="s">
        <v>888</v>
      </c>
      <c r="AEF3" s="2" t="s">
        <v>889</v>
      </c>
      <c r="AEG3" s="2" t="s">
        <v>890</v>
      </c>
      <c r="AEH3" s="2" t="s">
        <v>891</v>
      </c>
      <c r="AEI3" s="2" t="s">
        <v>892</v>
      </c>
      <c r="AEJ3" s="2" t="s">
        <v>893</v>
      </c>
      <c r="AEK3" s="2" t="s">
        <v>894</v>
      </c>
      <c r="AEL3" s="2" t="s">
        <v>895</v>
      </c>
      <c r="AEM3" s="2" t="s">
        <v>896</v>
      </c>
      <c r="AEN3" s="2" t="s">
        <v>897</v>
      </c>
      <c r="AEO3" s="2" t="s">
        <v>898</v>
      </c>
      <c r="AEP3" s="2" t="s">
        <v>899</v>
      </c>
      <c r="AEQ3" s="2" t="s">
        <v>900</v>
      </c>
      <c r="AER3" s="2" t="s">
        <v>901</v>
      </c>
      <c r="AES3" s="2" t="s">
        <v>902</v>
      </c>
      <c r="AET3" s="2" t="s">
        <v>903</v>
      </c>
      <c r="AEU3" s="2" t="s">
        <v>904</v>
      </c>
      <c r="AEV3" s="2" t="s">
        <v>905</v>
      </c>
      <c r="AEW3" s="2" t="s">
        <v>906</v>
      </c>
      <c r="AEX3" s="2" t="s">
        <v>907</v>
      </c>
      <c r="AEY3" s="2" t="s">
        <v>908</v>
      </c>
      <c r="AEZ3" s="2" t="s">
        <v>909</v>
      </c>
      <c r="AFA3" s="2" t="s">
        <v>910</v>
      </c>
      <c r="AFB3" s="2" t="s">
        <v>911</v>
      </c>
      <c r="AFC3" s="2" t="s">
        <v>912</v>
      </c>
      <c r="AFD3" s="2" t="s">
        <v>913</v>
      </c>
      <c r="AFE3" s="2" t="s">
        <v>914</v>
      </c>
      <c r="AFF3" s="2" t="s">
        <v>915</v>
      </c>
      <c r="AFG3" s="2" t="s">
        <v>916</v>
      </c>
      <c r="AFH3" s="2" t="s">
        <v>917</v>
      </c>
      <c r="AFI3" s="2" t="s">
        <v>918</v>
      </c>
      <c r="AFJ3" s="2" t="s">
        <v>919</v>
      </c>
      <c r="AFK3" s="2" t="s">
        <v>920</v>
      </c>
      <c r="AFL3" s="2" t="s">
        <v>921</v>
      </c>
      <c r="AFM3" s="2" t="s">
        <v>922</v>
      </c>
      <c r="AFN3" s="2" t="s">
        <v>923</v>
      </c>
      <c r="AFO3" s="2" t="s">
        <v>924</v>
      </c>
      <c r="AFP3" s="2" t="s">
        <v>925</v>
      </c>
      <c r="AFQ3" s="2" t="s">
        <v>926</v>
      </c>
      <c r="AFR3" s="2" t="s">
        <v>927</v>
      </c>
      <c r="AFS3" s="2" t="s">
        <v>928</v>
      </c>
      <c r="AFT3" s="2" t="s">
        <v>929</v>
      </c>
      <c r="AFU3" s="2" t="s">
        <v>930</v>
      </c>
      <c r="AFV3" s="2" t="s">
        <v>931</v>
      </c>
      <c r="AFW3" s="2" t="s">
        <v>932</v>
      </c>
      <c r="AFX3" s="2" t="s">
        <v>933</v>
      </c>
      <c r="AFY3" s="2" t="s">
        <v>934</v>
      </c>
      <c r="AFZ3" s="2" t="s">
        <v>935</v>
      </c>
      <c r="AGA3" s="2" t="s">
        <v>936</v>
      </c>
      <c r="AGB3" s="2" t="s">
        <v>937</v>
      </c>
      <c r="AGC3" s="2" t="s">
        <v>938</v>
      </c>
      <c r="AGD3" s="2" t="s">
        <v>939</v>
      </c>
      <c r="AGE3" s="2" t="s">
        <v>940</v>
      </c>
      <c r="AGF3" s="2" t="s">
        <v>941</v>
      </c>
      <c r="AGG3" s="2" t="s">
        <v>942</v>
      </c>
      <c r="AGH3" s="2" t="s">
        <v>943</v>
      </c>
      <c r="AGI3" s="2" t="s">
        <v>944</v>
      </c>
      <c r="AGJ3" s="2" t="s">
        <v>945</v>
      </c>
      <c r="AGK3" s="2" t="s">
        <v>946</v>
      </c>
      <c r="AGL3" s="2" t="s">
        <v>947</v>
      </c>
      <c r="AGM3" s="2" t="s">
        <v>948</v>
      </c>
      <c r="AGN3" s="2" t="s">
        <v>949</v>
      </c>
      <c r="AGO3" s="2" t="s">
        <v>950</v>
      </c>
      <c r="AGP3" s="2" t="s">
        <v>951</v>
      </c>
      <c r="AGQ3" s="2" t="s">
        <v>952</v>
      </c>
      <c r="AGR3" s="2" t="s">
        <v>953</v>
      </c>
      <c r="AGS3" s="2" t="s">
        <v>954</v>
      </c>
      <c r="AGT3" s="2" t="s">
        <v>955</v>
      </c>
      <c r="AGU3" s="2" t="s">
        <v>956</v>
      </c>
      <c r="AGV3" s="2" t="s">
        <v>957</v>
      </c>
      <c r="AGW3" s="2" t="s">
        <v>958</v>
      </c>
      <c r="AGX3" s="2" t="s">
        <v>959</v>
      </c>
      <c r="AGY3" s="2" t="s">
        <v>960</v>
      </c>
      <c r="AGZ3" s="2" t="s">
        <v>961</v>
      </c>
      <c r="AHA3" s="2" t="s">
        <v>962</v>
      </c>
      <c r="AHB3" s="2" t="s">
        <v>963</v>
      </c>
      <c r="AHC3" s="2" t="s">
        <v>964</v>
      </c>
      <c r="AHD3" s="2" t="s">
        <v>965</v>
      </c>
      <c r="AHE3" s="2" t="s">
        <v>966</v>
      </c>
      <c r="AHF3" s="2" t="s">
        <v>967</v>
      </c>
      <c r="AHG3" s="2" t="s">
        <v>968</v>
      </c>
      <c r="AHH3" s="2" t="s">
        <v>969</v>
      </c>
      <c r="AHI3" s="2" t="s">
        <v>970</v>
      </c>
      <c r="AHJ3" s="2" t="s">
        <v>971</v>
      </c>
      <c r="AHK3" s="2" t="s">
        <v>972</v>
      </c>
      <c r="AHL3" s="2" t="s">
        <v>973</v>
      </c>
      <c r="AHM3" s="2" t="s">
        <v>974</v>
      </c>
      <c r="AHN3" s="2" t="s">
        <v>975</v>
      </c>
      <c r="AHO3" s="2" t="s">
        <v>976</v>
      </c>
      <c r="AHP3" s="2" t="s">
        <v>977</v>
      </c>
      <c r="AHQ3" s="2" t="s">
        <v>978</v>
      </c>
      <c r="AHR3" s="2" t="s">
        <v>979</v>
      </c>
      <c r="AHS3" s="2" t="s">
        <v>980</v>
      </c>
      <c r="AHT3" s="2" t="s">
        <v>981</v>
      </c>
      <c r="AHU3" s="2" t="s">
        <v>982</v>
      </c>
      <c r="AHV3" s="2" t="s">
        <v>983</v>
      </c>
      <c r="AHW3" s="2" t="s">
        <v>984</v>
      </c>
      <c r="AHX3" s="2" t="s">
        <v>985</v>
      </c>
      <c r="AHY3" s="2" t="s">
        <v>986</v>
      </c>
      <c r="AHZ3" s="2" t="s">
        <v>987</v>
      </c>
      <c r="AIA3" s="2" t="s">
        <v>988</v>
      </c>
      <c r="AIB3" s="2" t="s">
        <v>989</v>
      </c>
      <c r="AIC3" s="2" t="s">
        <v>990</v>
      </c>
      <c r="AID3" s="2" t="s">
        <v>991</v>
      </c>
      <c r="AIE3" s="2" t="s">
        <v>992</v>
      </c>
      <c r="AIF3" s="2" t="s">
        <v>993</v>
      </c>
      <c r="AIG3" s="2" t="s">
        <v>994</v>
      </c>
      <c r="AIH3" s="2" t="s">
        <v>995</v>
      </c>
      <c r="AII3" s="2" t="s">
        <v>996</v>
      </c>
      <c r="AIJ3" s="2" t="s">
        <v>997</v>
      </c>
      <c r="AIK3" s="2" t="s">
        <v>998</v>
      </c>
      <c r="AIL3" s="2" t="s">
        <v>999</v>
      </c>
      <c r="AIM3" s="2" t="s">
        <v>1000</v>
      </c>
      <c r="AIN3" s="2" t="s">
        <v>1001</v>
      </c>
      <c r="AIO3" s="2" t="s">
        <v>1002</v>
      </c>
      <c r="AIP3" s="2" t="s">
        <v>1003</v>
      </c>
      <c r="AIQ3" s="2" t="s">
        <v>1004</v>
      </c>
      <c r="AIR3" s="2" t="s">
        <v>1005</v>
      </c>
      <c r="AIS3" s="2" t="s">
        <v>1006</v>
      </c>
      <c r="AIT3" s="2" t="s">
        <v>1007</v>
      </c>
      <c r="AIU3" s="2" t="s">
        <v>1008</v>
      </c>
      <c r="AIV3" s="2" t="s">
        <v>1009</v>
      </c>
      <c r="AIW3" s="2" t="s">
        <v>1010</v>
      </c>
      <c r="AIX3" s="2" t="s">
        <v>1011</v>
      </c>
      <c r="AIY3" s="2" t="s">
        <v>1012</v>
      </c>
      <c r="AIZ3" s="2" t="s">
        <v>1013</v>
      </c>
      <c r="AJA3" s="2" t="s">
        <v>1014</v>
      </c>
      <c r="AJB3" s="2" t="s">
        <v>1015</v>
      </c>
      <c r="AJC3" s="2" t="s">
        <v>1016</v>
      </c>
      <c r="AJD3" s="2" t="s">
        <v>1017</v>
      </c>
      <c r="AJE3" s="2" t="s">
        <v>1018</v>
      </c>
      <c r="AJF3" s="2" t="s">
        <v>1019</v>
      </c>
      <c r="AJG3" s="2" t="s">
        <v>1020</v>
      </c>
      <c r="AJH3" s="2" t="s">
        <v>1021</v>
      </c>
      <c r="AJI3" s="2" t="s">
        <v>1022</v>
      </c>
      <c r="AJJ3" s="2" t="s">
        <v>1023</v>
      </c>
      <c r="AJK3" s="2" t="s">
        <v>1024</v>
      </c>
      <c r="AJL3" s="2" t="s">
        <v>1025</v>
      </c>
      <c r="AJM3" s="2" t="s">
        <v>1026</v>
      </c>
      <c r="AJN3" s="2" t="s">
        <v>1027</v>
      </c>
      <c r="AJO3" s="2" t="s">
        <v>1028</v>
      </c>
      <c r="AJP3" s="2" t="s">
        <v>1029</v>
      </c>
      <c r="AJQ3" s="2" t="s">
        <v>1030</v>
      </c>
      <c r="AJR3" s="2" t="s">
        <v>1031</v>
      </c>
      <c r="AJS3" s="2" t="s">
        <v>1032</v>
      </c>
      <c r="AJT3" s="2" t="s">
        <v>1033</v>
      </c>
      <c r="AJU3" s="2" t="s">
        <v>1034</v>
      </c>
      <c r="AJV3" s="2" t="s">
        <v>1035</v>
      </c>
      <c r="AJW3" s="2" t="s">
        <v>1036</v>
      </c>
      <c r="AJX3" s="2" t="s">
        <v>1037</v>
      </c>
      <c r="AJY3" s="2" t="s">
        <v>1038</v>
      </c>
      <c r="AJZ3" s="2" t="s">
        <v>1039</v>
      </c>
      <c r="AKA3" s="2" t="s">
        <v>1040</v>
      </c>
      <c r="AKB3" s="2" t="s">
        <v>1041</v>
      </c>
      <c r="AKC3" s="2" t="s">
        <v>1042</v>
      </c>
      <c r="AKD3" s="2" t="s">
        <v>1043</v>
      </c>
      <c r="AKE3" s="2" t="s">
        <v>1044</v>
      </c>
      <c r="AKF3" s="2" t="s">
        <v>1045</v>
      </c>
      <c r="AKG3" s="2" t="s">
        <v>1046</v>
      </c>
      <c r="AKH3" s="2" t="s">
        <v>1047</v>
      </c>
      <c r="AKI3" s="2" t="s">
        <v>1048</v>
      </c>
      <c r="AKJ3" s="2" t="s">
        <v>1049</v>
      </c>
      <c r="AKK3" s="2" t="s">
        <v>1050</v>
      </c>
      <c r="AKL3" s="2" t="s">
        <v>1051</v>
      </c>
      <c r="AKM3" s="2" t="s">
        <v>1052</v>
      </c>
      <c r="AKN3" s="2" t="s">
        <v>1053</v>
      </c>
      <c r="AKO3" s="2" t="s">
        <v>1054</v>
      </c>
      <c r="AKP3" s="2" t="s">
        <v>1055</v>
      </c>
      <c r="AKQ3" s="2" t="s">
        <v>1056</v>
      </c>
      <c r="AKR3" s="2" t="s">
        <v>1057</v>
      </c>
      <c r="AKS3" s="2" t="s">
        <v>1058</v>
      </c>
      <c r="AKT3" s="2" t="s">
        <v>1059</v>
      </c>
      <c r="AKU3" s="2" t="s">
        <v>1060</v>
      </c>
      <c r="AKV3" s="2" t="s">
        <v>1061</v>
      </c>
      <c r="AKW3" s="2" t="s">
        <v>1062</v>
      </c>
      <c r="AKX3" s="2" t="s">
        <v>1063</v>
      </c>
      <c r="AKY3" s="2" t="s">
        <v>1064</v>
      </c>
      <c r="AKZ3" s="2" t="s">
        <v>1065</v>
      </c>
      <c r="ALA3" s="2" t="s">
        <v>1066</v>
      </c>
      <c r="ALB3" s="2" t="s">
        <v>1067</v>
      </c>
      <c r="ALC3" s="2" t="s">
        <v>1068</v>
      </c>
      <c r="ALD3" s="2" t="s">
        <v>1069</v>
      </c>
      <c r="ALE3" s="2" t="s">
        <v>1070</v>
      </c>
      <c r="ALF3" s="2" t="s">
        <v>1071</v>
      </c>
      <c r="ALG3" s="2" t="s">
        <v>1072</v>
      </c>
      <c r="ALH3" s="2" t="s">
        <v>1073</v>
      </c>
      <c r="ALI3" s="2" t="s">
        <v>1074</v>
      </c>
      <c r="ALJ3" s="2" t="s">
        <v>1075</v>
      </c>
      <c r="ALK3" s="2" t="s">
        <v>1076</v>
      </c>
      <c r="ALL3" s="2" t="s">
        <v>1077</v>
      </c>
      <c r="ALM3" s="2" t="s">
        <v>1078</v>
      </c>
      <c r="ALN3" s="2" t="s">
        <v>1079</v>
      </c>
      <c r="ALO3" s="2" t="s">
        <v>1080</v>
      </c>
      <c r="ALP3" s="2" t="s">
        <v>1081</v>
      </c>
      <c r="ALQ3" s="2" t="s">
        <v>1082</v>
      </c>
      <c r="ALR3" s="2" t="s">
        <v>1083</v>
      </c>
      <c r="ALS3" s="2" t="s">
        <v>1084</v>
      </c>
      <c r="ALT3" s="2" t="s">
        <v>1085</v>
      </c>
      <c r="ALU3" s="2" t="s">
        <v>1086</v>
      </c>
      <c r="ALV3" s="2" t="s">
        <v>1087</v>
      </c>
      <c r="ALW3" s="2" t="s">
        <v>1088</v>
      </c>
      <c r="ALX3" s="2" t="s">
        <v>1089</v>
      </c>
      <c r="ALY3" s="2" t="s">
        <v>1090</v>
      </c>
      <c r="ALZ3" s="2" t="s">
        <v>1091</v>
      </c>
      <c r="AMA3" s="2" t="s">
        <v>1092</v>
      </c>
      <c r="AMB3" s="2" t="s">
        <v>1093</v>
      </c>
      <c r="AMC3" s="2" t="s">
        <v>1094</v>
      </c>
      <c r="AMD3" s="2" t="s">
        <v>1095</v>
      </c>
      <c r="AME3" s="2" t="s">
        <v>1096</v>
      </c>
      <c r="AMF3" s="2" t="s">
        <v>1097</v>
      </c>
      <c r="AMG3" s="2" t="s">
        <v>1098</v>
      </c>
      <c r="AMH3" s="2" t="s">
        <v>1099</v>
      </c>
      <c r="AMI3" s="2" t="s">
        <v>1100</v>
      </c>
      <c r="AMJ3" s="2" t="s">
        <v>1101</v>
      </c>
      <c r="AMK3" s="2" t="s">
        <v>1102</v>
      </c>
      <c r="AML3" s="2" t="s">
        <v>1103</v>
      </c>
      <c r="AMM3" s="2" t="s">
        <v>1104</v>
      </c>
      <c r="AMN3" s="2" t="s">
        <v>1105</v>
      </c>
      <c r="AMO3" s="2" t="s">
        <v>1106</v>
      </c>
      <c r="AMP3" s="2" t="s">
        <v>1107</v>
      </c>
      <c r="AMQ3" s="2" t="s">
        <v>1108</v>
      </c>
      <c r="AMR3" s="2" t="s">
        <v>1109</v>
      </c>
      <c r="AMS3" s="2" t="s">
        <v>1110</v>
      </c>
      <c r="AMT3" s="2" t="s">
        <v>1111</v>
      </c>
      <c r="AMU3" s="2" t="s">
        <v>1112</v>
      </c>
      <c r="AMV3" s="2" t="s">
        <v>1113</v>
      </c>
      <c r="AMW3" s="2" t="s">
        <v>1114</v>
      </c>
      <c r="AMX3" s="2" t="s">
        <v>1115</v>
      </c>
      <c r="AMY3" s="2" t="s">
        <v>1116</v>
      </c>
      <c r="AMZ3" s="2" t="s">
        <v>1117</v>
      </c>
      <c r="ANA3" s="2" t="s">
        <v>1118</v>
      </c>
      <c r="ANB3" s="2" t="s">
        <v>1119</v>
      </c>
      <c r="ANC3" s="2" t="s">
        <v>1120</v>
      </c>
      <c r="AND3" s="2" t="s">
        <v>1121</v>
      </c>
      <c r="ANE3" s="2" t="s">
        <v>1122</v>
      </c>
      <c r="ANF3" s="2" t="s">
        <v>1123</v>
      </c>
      <c r="ANG3" s="2" t="s">
        <v>1124</v>
      </c>
      <c r="ANH3" s="2" t="s">
        <v>1125</v>
      </c>
      <c r="ANI3" s="2" t="s">
        <v>1126</v>
      </c>
      <c r="ANJ3" s="2" t="s">
        <v>1127</v>
      </c>
      <c r="ANK3" s="2" t="s">
        <v>1128</v>
      </c>
      <c r="ANL3" s="2" t="s">
        <v>1129</v>
      </c>
      <c r="ANM3" s="2" t="s">
        <v>1130</v>
      </c>
      <c r="ANN3" s="2" t="s">
        <v>1131</v>
      </c>
      <c r="ANO3" s="2" t="s">
        <v>1132</v>
      </c>
      <c r="ANP3" s="2" t="s">
        <v>1133</v>
      </c>
      <c r="ANQ3" s="2" t="s">
        <v>1134</v>
      </c>
      <c r="ANR3" s="2" t="s">
        <v>1135</v>
      </c>
      <c r="ANS3" s="2" t="s">
        <v>1136</v>
      </c>
      <c r="ANT3" s="2" t="s">
        <v>1137</v>
      </c>
      <c r="ANU3" s="2" t="s">
        <v>1138</v>
      </c>
      <c r="ANV3" s="2" t="s">
        <v>1139</v>
      </c>
      <c r="ANW3" s="2" t="s">
        <v>1140</v>
      </c>
      <c r="ANX3" s="2" t="s">
        <v>1141</v>
      </c>
      <c r="ANY3" s="2" t="s">
        <v>1142</v>
      </c>
      <c r="ANZ3" s="2" t="s">
        <v>1143</v>
      </c>
      <c r="AOA3" s="2" t="s">
        <v>1144</v>
      </c>
      <c r="AOB3" s="2" t="s">
        <v>1145</v>
      </c>
      <c r="AOC3" s="2" t="s">
        <v>1146</v>
      </c>
      <c r="AOD3" s="2" t="s">
        <v>1147</v>
      </c>
      <c r="AOE3" s="2" t="s">
        <v>1148</v>
      </c>
      <c r="AOF3" s="2" t="s">
        <v>1149</v>
      </c>
      <c r="AOG3" s="2" t="s">
        <v>1150</v>
      </c>
      <c r="AOH3" s="2" t="s">
        <v>1151</v>
      </c>
      <c r="AOI3" s="2" t="s">
        <v>1152</v>
      </c>
      <c r="AOJ3" s="2" t="s">
        <v>1153</v>
      </c>
      <c r="AOK3" s="2" t="s">
        <v>1154</v>
      </c>
      <c r="AOL3" s="2" t="s">
        <v>1155</v>
      </c>
      <c r="AOM3" s="2" t="s">
        <v>1156</v>
      </c>
      <c r="AON3" s="2" t="s">
        <v>1157</v>
      </c>
      <c r="AOO3" s="2" t="s">
        <v>1158</v>
      </c>
      <c r="AOP3" s="2" t="s">
        <v>1159</v>
      </c>
      <c r="AOQ3" s="2" t="s">
        <v>1160</v>
      </c>
      <c r="AOR3" s="2" t="s">
        <v>1161</v>
      </c>
      <c r="AOS3" s="2" t="s">
        <v>1162</v>
      </c>
      <c r="AOT3" s="2" t="s">
        <v>1163</v>
      </c>
      <c r="AOU3" s="2" t="s">
        <v>1164</v>
      </c>
      <c r="AOV3" s="2" t="s">
        <v>1165</v>
      </c>
      <c r="AOW3" s="2" t="s">
        <v>1166</v>
      </c>
      <c r="AOX3" s="2" t="s">
        <v>1167</v>
      </c>
      <c r="AOY3" s="2" t="s">
        <v>1168</v>
      </c>
      <c r="AOZ3" s="2" t="s">
        <v>1169</v>
      </c>
      <c r="APA3" s="2" t="s">
        <v>1170</v>
      </c>
      <c r="APB3" s="2" t="s">
        <v>1171</v>
      </c>
      <c r="APC3" s="2" t="s">
        <v>1172</v>
      </c>
      <c r="APD3" s="2" t="s">
        <v>1173</v>
      </c>
      <c r="APE3" s="2" t="s">
        <v>1174</v>
      </c>
      <c r="APF3" s="2" t="s">
        <v>1175</v>
      </c>
      <c r="APG3" s="2" t="s">
        <v>1176</v>
      </c>
      <c r="APH3" s="2" t="s">
        <v>1177</v>
      </c>
      <c r="API3" s="2" t="s">
        <v>1178</v>
      </c>
      <c r="APJ3" s="2" t="s">
        <v>1179</v>
      </c>
      <c r="APK3" s="2" t="s">
        <v>1180</v>
      </c>
      <c r="APL3" s="2" t="s">
        <v>1181</v>
      </c>
      <c r="APM3" s="2" t="s">
        <v>1182</v>
      </c>
      <c r="APN3" s="2" t="s">
        <v>1183</v>
      </c>
      <c r="APO3" s="2" t="s">
        <v>1184</v>
      </c>
      <c r="APP3" s="2" t="s">
        <v>1185</v>
      </c>
      <c r="APQ3" s="2" t="s">
        <v>1186</v>
      </c>
      <c r="APR3" s="2" t="s">
        <v>1187</v>
      </c>
      <c r="APS3" s="2" t="s">
        <v>1188</v>
      </c>
      <c r="APT3" s="2" t="s">
        <v>1189</v>
      </c>
      <c r="APU3" s="2" t="s">
        <v>1190</v>
      </c>
      <c r="APV3" s="2" t="s">
        <v>1191</v>
      </c>
      <c r="APW3" s="2" t="s">
        <v>1192</v>
      </c>
      <c r="APX3" s="2" t="s">
        <v>1193</v>
      </c>
      <c r="APY3" s="2" t="s">
        <v>1194</v>
      </c>
      <c r="APZ3" s="2" t="s">
        <v>1195</v>
      </c>
      <c r="AQA3" s="2" t="s">
        <v>1196</v>
      </c>
      <c r="AQB3" s="2" t="s">
        <v>1197</v>
      </c>
      <c r="AQC3" s="2" t="s">
        <v>1198</v>
      </c>
      <c r="AQD3" s="2" t="s">
        <v>1199</v>
      </c>
      <c r="AQE3" s="2" t="s">
        <v>1200</v>
      </c>
      <c r="AQF3" s="2" t="s">
        <v>1201</v>
      </c>
      <c r="AQG3" s="2" t="s">
        <v>1202</v>
      </c>
      <c r="AQH3" s="2" t="s">
        <v>1203</v>
      </c>
      <c r="AQI3" s="2" t="s">
        <v>1204</v>
      </c>
      <c r="AQJ3" s="2" t="s">
        <v>1205</v>
      </c>
      <c r="AQK3" s="2" t="s">
        <v>1206</v>
      </c>
      <c r="AQL3" s="2" t="s">
        <v>1207</v>
      </c>
      <c r="AQM3" s="2" t="s">
        <v>1208</v>
      </c>
      <c r="AQN3" s="2" t="s">
        <v>1209</v>
      </c>
      <c r="AQO3" s="2" t="s">
        <v>1210</v>
      </c>
      <c r="AQP3" s="2" t="s">
        <v>1211</v>
      </c>
      <c r="AQQ3" s="2" t="s">
        <v>1212</v>
      </c>
      <c r="AQR3" s="2" t="s">
        <v>1213</v>
      </c>
      <c r="AQS3" s="2" t="s">
        <v>1214</v>
      </c>
      <c r="AQT3" s="2" t="s">
        <v>1215</v>
      </c>
      <c r="AQU3" s="2" t="s">
        <v>1216</v>
      </c>
      <c r="AQV3" s="2" t="s">
        <v>1217</v>
      </c>
      <c r="AQW3" s="2" t="s">
        <v>1218</v>
      </c>
      <c r="AQX3" s="2" t="s">
        <v>1219</v>
      </c>
      <c r="AQY3" s="2" t="s">
        <v>1220</v>
      </c>
      <c r="AQZ3" s="2" t="s">
        <v>1221</v>
      </c>
      <c r="ARA3" s="2" t="s">
        <v>1222</v>
      </c>
      <c r="ARB3" s="2" t="s">
        <v>1223</v>
      </c>
      <c r="ARC3" s="2" t="s">
        <v>1224</v>
      </c>
      <c r="ARD3" s="2" t="s">
        <v>1225</v>
      </c>
      <c r="ARE3" s="2" t="s">
        <v>1226</v>
      </c>
      <c r="ARF3" s="2" t="s">
        <v>1227</v>
      </c>
      <c r="ARG3" s="2" t="s">
        <v>1228</v>
      </c>
      <c r="ARH3" s="2" t="s">
        <v>1229</v>
      </c>
      <c r="ARI3" s="2" t="s">
        <v>1230</v>
      </c>
      <c r="ARJ3" s="2" t="s">
        <v>1231</v>
      </c>
      <c r="ARK3" s="2" t="s">
        <v>1232</v>
      </c>
      <c r="ARL3" s="2" t="s">
        <v>1233</v>
      </c>
      <c r="ARM3" s="2" t="s">
        <v>1234</v>
      </c>
      <c r="ARN3" s="2" t="s">
        <v>1235</v>
      </c>
      <c r="ARO3" s="2" t="s">
        <v>1236</v>
      </c>
      <c r="ARP3" s="2" t="s">
        <v>1237</v>
      </c>
      <c r="ARQ3" s="2" t="s">
        <v>1238</v>
      </c>
      <c r="ARR3" s="2" t="s">
        <v>1239</v>
      </c>
      <c r="ARS3" s="2" t="s">
        <v>1240</v>
      </c>
      <c r="ART3" s="2" t="s">
        <v>1241</v>
      </c>
      <c r="ARU3" s="2" t="s">
        <v>1242</v>
      </c>
      <c r="ARV3" s="2" t="s">
        <v>1243</v>
      </c>
      <c r="ARW3" s="2" t="s">
        <v>1244</v>
      </c>
      <c r="ARX3" s="2" t="s">
        <v>1245</v>
      </c>
      <c r="ARY3" s="2" t="s">
        <v>1246</v>
      </c>
      <c r="ARZ3" s="2" t="s">
        <v>1247</v>
      </c>
      <c r="ASA3" s="2" t="s">
        <v>1248</v>
      </c>
      <c r="ASB3" s="2" t="s">
        <v>1249</v>
      </c>
      <c r="ASC3" s="2" t="s">
        <v>1250</v>
      </c>
      <c r="ASD3" s="2" t="s">
        <v>1251</v>
      </c>
      <c r="ASE3" s="2" t="s">
        <v>1252</v>
      </c>
      <c r="ASF3" s="2" t="s">
        <v>1253</v>
      </c>
      <c r="ASG3" s="2" t="s">
        <v>1254</v>
      </c>
      <c r="ASH3" s="2" t="s">
        <v>1255</v>
      </c>
      <c r="ASI3" s="2" t="s">
        <v>1256</v>
      </c>
      <c r="ASJ3" s="2" t="s">
        <v>1257</v>
      </c>
      <c r="ASK3" s="2" t="s">
        <v>1258</v>
      </c>
      <c r="ASL3" s="2" t="s">
        <v>1259</v>
      </c>
      <c r="ASM3" s="2" t="s">
        <v>1260</v>
      </c>
      <c r="ASN3" s="2" t="s">
        <v>1261</v>
      </c>
      <c r="ASO3" s="2" t="s">
        <v>1262</v>
      </c>
      <c r="ASP3" s="2" t="s">
        <v>1263</v>
      </c>
      <c r="ASQ3" s="2" t="s">
        <v>1264</v>
      </c>
      <c r="ASR3" s="2" t="s">
        <v>1265</v>
      </c>
      <c r="ASS3" s="2" t="s">
        <v>1266</v>
      </c>
      <c r="AST3" s="2" t="s">
        <v>1267</v>
      </c>
      <c r="ASU3" s="2" t="s">
        <v>1268</v>
      </c>
      <c r="ASV3" s="2" t="s">
        <v>1269</v>
      </c>
      <c r="ASW3" s="2" t="s">
        <v>1270</v>
      </c>
      <c r="ASX3" s="2" t="s">
        <v>1271</v>
      </c>
      <c r="ASY3" s="2" t="s">
        <v>1272</v>
      </c>
      <c r="ASZ3" s="2" t="s">
        <v>1273</v>
      </c>
      <c r="ATA3" s="2" t="s">
        <v>1274</v>
      </c>
      <c r="ATB3" s="2" t="s">
        <v>1275</v>
      </c>
      <c r="ATC3" s="2" t="s">
        <v>1276</v>
      </c>
      <c r="ATD3" s="2" t="s">
        <v>1277</v>
      </c>
      <c r="ATE3" s="2" t="s">
        <v>1278</v>
      </c>
      <c r="ATF3" s="2" t="s">
        <v>1279</v>
      </c>
      <c r="ATG3" s="2" t="s">
        <v>1280</v>
      </c>
      <c r="ATH3" s="2" t="s">
        <v>1281</v>
      </c>
      <c r="ATI3" s="2" t="s">
        <v>1282</v>
      </c>
      <c r="ATJ3" s="2" t="s">
        <v>1283</v>
      </c>
      <c r="ATK3" s="2" t="s">
        <v>1284</v>
      </c>
      <c r="ATL3" s="2" t="s">
        <v>1285</v>
      </c>
      <c r="ATM3" s="2" t="s">
        <v>1286</v>
      </c>
      <c r="ATN3" s="2" t="s">
        <v>1287</v>
      </c>
      <c r="ATO3" s="2" t="s">
        <v>1288</v>
      </c>
      <c r="ATP3" s="2" t="s">
        <v>1289</v>
      </c>
      <c r="ATQ3" s="2" t="s">
        <v>1290</v>
      </c>
      <c r="ATR3" s="2" t="s">
        <v>1291</v>
      </c>
      <c r="ATS3" s="2" t="s">
        <v>1292</v>
      </c>
      <c r="ATT3" s="2" t="s">
        <v>1293</v>
      </c>
      <c r="ATU3" s="2" t="s">
        <v>1294</v>
      </c>
      <c r="ATV3" s="2" t="s">
        <v>1295</v>
      </c>
      <c r="ATW3" s="2" t="s">
        <v>1296</v>
      </c>
      <c r="ATX3" s="2" t="s">
        <v>1297</v>
      </c>
      <c r="ATY3" s="2" t="s">
        <v>1298</v>
      </c>
      <c r="ATZ3" s="2" t="s">
        <v>1299</v>
      </c>
      <c r="AUA3" s="2" t="s">
        <v>1300</v>
      </c>
      <c r="AUB3" s="2" t="s">
        <v>1301</v>
      </c>
      <c r="AUC3" s="2" t="s">
        <v>1302</v>
      </c>
      <c r="AUD3" s="2" t="s">
        <v>1303</v>
      </c>
      <c r="AUE3" s="2" t="s">
        <v>1304</v>
      </c>
      <c r="AUF3" s="2" t="s">
        <v>1305</v>
      </c>
      <c r="AUG3" s="2" t="s">
        <v>1306</v>
      </c>
      <c r="AUH3" s="2" t="s">
        <v>1307</v>
      </c>
      <c r="AUI3" s="2" t="s">
        <v>1308</v>
      </c>
      <c r="AUJ3" s="2" t="s">
        <v>1309</v>
      </c>
      <c r="AUK3" s="2" t="s">
        <v>1310</v>
      </c>
      <c r="AUL3" s="2" t="s">
        <v>1311</v>
      </c>
      <c r="AUM3" s="2" t="s">
        <v>1312</v>
      </c>
      <c r="AUN3" s="2" t="s">
        <v>1313</v>
      </c>
      <c r="AUO3" s="2" t="s">
        <v>1314</v>
      </c>
      <c r="AUP3" s="2" t="s">
        <v>1315</v>
      </c>
      <c r="AUQ3" s="2" t="s">
        <v>1316</v>
      </c>
      <c r="AUR3" s="2" t="s">
        <v>1317</v>
      </c>
      <c r="AUS3" s="2" t="s">
        <v>1318</v>
      </c>
      <c r="AUT3" s="2" t="s">
        <v>1319</v>
      </c>
      <c r="AUU3" s="2" t="s">
        <v>1320</v>
      </c>
      <c r="AUV3" s="2" t="s">
        <v>1321</v>
      </c>
      <c r="AUW3" s="2" t="s">
        <v>1322</v>
      </c>
      <c r="AUX3" s="2" t="s">
        <v>1323</v>
      </c>
      <c r="AUY3" s="2" t="s">
        <v>1324</v>
      </c>
      <c r="AUZ3" s="2" t="s">
        <v>1325</v>
      </c>
      <c r="AVA3" s="2" t="s">
        <v>1326</v>
      </c>
      <c r="AVB3" s="2" t="s">
        <v>1327</v>
      </c>
      <c r="AVC3" s="2" t="s">
        <v>1328</v>
      </c>
      <c r="AVD3" s="2" t="s">
        <v>1329</v>
      </c>
      <c r="AVE3" s="2" t="s">
        <v>1330</v>
      </c>
      <c r="AVF3" s="2" t="s">
        <v>1331</v>
      </c>
      <c r="AVG3" s="2" t="s">
        <v>1332</v>
      </c>
      <c r="AVH3" s="2" t="s">
        <v>1333</v>
      </c>
      <c r="AVI3" s="2" t="s">
        <v>1334</v>
      </c>
      <c r="AVJ3" s="2" t="s">
        <v>1335</v>
      </c>
      <c r="AVK3" s="2" t="s">
        <v>1336</v>
      </c>
      <c r="AVL3" s="2" t="s">
        <v>1337</v>
      </c>
      <c r="AVM3" s="2" t="s">
        <v>1338</v>
      </c>
      <c r="AVN3" s="2" t="s">
        <v>1339</v>
      </c>
      <c r="AVO3" s="2" t="s">
        <v>1340</v>
      </c>
      <c r="AVP3" s="2" t="s">
        <v>1341</v>
      </c>
      <c r="AVQ3" s="2" t="s">
        <v>1342</v>
      </c>
      <c r="AVR3" s="2" t="s">
        <v>1343</v>
      </c>
      <c r="AVS3" s="2" t="s">
        <v>1344</v>
      </c>
      <c r="AVT3" s="2" t="s">
        <v>1345</v>
      </c>
      <c r="AVU3" s="2" t="s">
        <v>1346</v>
      </c>
      <c r="AVV3" s="2" t="s">
        <v>1347</v>
      </c>
      <c r="AVW3" s="2" t="s">
        <v>1348</v>
      </c>
      <c r="AVX3" s="2" t="s">
        <v>1349</v>
      </c>
      <c r="AVY3" s="2" t="s">
        <v>1350</v>
      </c>
      <c r="AVZ3" s="2" t="s">
        <v>1351</v>
      </c>
      <c r="AWA3" s="2" t="s">
        <v>1352</v>
      </c>
      <c r="AWB3" s="2" t="s">
        <v>1353</v>
      </c>
      <c r="AWC3" s="2" t="s">
        <v>1354</v>
      </c>
      <c r="AWD3" s="2" t="s">
        <v>1355</v>
      </c>
      <c r="AWE3" s="2" t="s">
        <v>1356</v>
      </c>
      <c r="AWF3" s="2" t="s">
        <v>1357</v>
      </c>
      <c r="AWG3" s="2" t="s">
        <v>1358</v>
      </c>
      <c r="AWH3" s="2" t="s">
        <v>1359</v>
      </c>
      <c r="AWI3" s="2" t="s">
        <v>1360</v>
      </c>
      <c r="AWJ3" s="2" t="s">
        <v>1361</v>
      </c>
      <c r="AWK3" s="2" t="s">
        <v>1362</v>
      </c>
      <c r="AWL3" s="2" t="s">
        <v>1363</v>
      </c>
      <c r="AWM3" s="2" t="s">
        <v>1364</v>
      </c>
      <c r="AWN3" s="2" t="s">
        <v>1365</v>
      </c>
      <c r="AWO3" s="2" t="s">
        <v>1366</v>
      </c>
      <c r="AWP3" s="2" t="s">
        <v>1367</v>
      </c>
      <c r="AWQ3" s="2" t="s">
        <v>1368</v>
      </c>
      <c r="AWR3" s="2" t="s">
        <v>1369</v>
      </c>
      <c r="AWS3" s="2" t="s">
        <v>1370</v>
      </c>
      <c r="AWT3" s="2" t="s">
        <v>1371</v>
      </c>
      <c r="AWU3" s="2" t="s">
        <v>1372</v>
      </c>
      <c r="AWV3" s="2" t="s">
        <v>1373</v>
      </c>
      <c r="AWW3" s="2" t="s">
        <v>1374</v>
      </c>
      <c r="AWX3" s="2" t="s">
        <v>1375</v>
      </c>
      <c r="AWY3" s="2" t="s">
        <v>1376</v>
      </c>
      <c r="AWZ3" s="2" t="s">
        <v>1377</v>
      </c>
      <c r="AXA3" s="2" t="s">
        <v>1378</v>
      </c>
      <c r="AXB3" s="2" t="s">
        <v>1379</v>
      </c>
      <c r="AXC3" s="2" t="s">
        <v>1380</v>
      </c>
      <c r="AXD3" s="2" t="s">
        <v>1381</v>
      </c>
      <c r="AXE3" s="2" t="s">
        <v>1382</v>
      </c>
      <c r="AXF3" s="2" t="s">
        <v>1383</v>
      </c>
      <c r="AXG3" s="2" t="s">
        <v>1384</v>
      </c>
      <c r="AXH3" s="2" t="s">
        <v>1385</v>
      </c>
      <c r="AXI3" s="2" t="s">
        <v>1386</v>
      </c>
      <c r="AXJ3" s="2" t="s">
        <v>1387</v>
      </c>
      <c r="AXK3" s="2" t="s">
        <v>1388</v>
      </c>
      <c r="AXL3" s="2" t="s">
        <v>1389</v>
      </c>
      <c r="AXM3" s="2" t="s">
        <v>1390</v>
      </c>
      <c r="AXN3" s="2" t="s">
        <v>1391</v>
      </c>
      <c r="AXO3" s="2" t="s">
        <v>1392</v>
      </c>
      <c r="AXP3" s="2" t="s">
        <v>1393</v>
      </c>
      <c r="AXQ3" s="2" t="s">
        <v>1394</v>
      </c>
      <c r="AXR3" s="2" t="s">
        <v>1395</v>
      </c>
      <c r="AXS3" s="2" t="s">
        <v>1396</v>
      </c>
      <c r="AXT3" s="2" t="s">
        <v>1397</v>
      </c>
      <c r="AXU3" s="2" t="s">
        <v>1398</v>
      </c>
      <c r="AXV3" s="2" t="s">
        <v>1399</v>
      </c>
      <c r="AXW3" s="2" t="s">
        <v>1400</v>
      </c>
      <c r="AXX3" s="2" t="s">
        <v>1401</v>
      </c>
      <c r="AXY3" s="2" t="s">
        <v>1402</v>
      </c>
      <c r="AXZ3" s="2" t="s">
        <v>1403</v>
      </c>
      <c r="AYA3" s="2" t="s">
        <v>1404</v>
      </c>
      <c r="AYB3" s="2" t="s">
        <v>1405</v>
      </c>
      <c r="AYC3" s="2" t="s">
        <v>1406</v>
      </c>
      <c r="AYD3" s="2" t="s">
        <v>1407</v>
      </c>
      <c r="AYE3" s="2" t="s">
        <v>1408</v>
      </c>
      <c r="AYF3" s="2" t="s">
        <v>1409</v>
      </c>
      <c r="AYG3" s="2" t="s">
        <v>1410</v>
      </c>
      <c r="AYH3" s="2" t="s">
        <v>1411</v>
      </c>
      <c r="AYI3" s="2" t="s">
        <v>1412</v>
      </c>
      <c r="AYJ3" s="2" t="s">
        <v>1413</v>
      </c>
      <c r="AYK3" s="2" t="s">
        <v>1414</v>
      </c>
      <c r="AYL3" s="2" t="s">
        <v>1415</v>
      </c>
      <c r="AYM3" s="2" t="s">
        <v>1416</v>
      </c>
      <c r="AYN3" s="2" t="s">
        <v>1417</v>
      </c>
      <c r="AYO3" s="2" t="s">
        <v>1418</v>
      </c>
      <c r="AYP3" s="2" t="s">
        <v>1419</v>
      </c>
      <c r="AYQ3" s="2" t="s">
        <v>1420</v>
      </c>
      <c r="AYR3" s="2" t="s">
        <v>1421</v>
      </c>
      <c r="AYS3" s="2" t="s">
        <v>1422</v>
      </c>
      <c r="AYT3" s="2" t="s">
        <v>1423</v>
      </c>
      <c r="AYU3" s="2" t="s">
        <v>1424</v>
      </c>
      <c r="AYV3" s="2" t="s">
        <v>1425</v>
      </c>
      <c r="AYW3" s="2" t="s">
        <v>1426</v>
      </c>
      <c r="AYX3" s="2" t="s">
        <v>1427</v>
      </c>
      <c r="AYY3" s="2" t="s">
        <v>1428</v>
      </c>
      <c r="AYZ3" s="2" t="s">
        <v>1429</v>
      </c>
      <c r="AZA3" s="2" t="s">
        <v>1430</v>
      </c>
      <c r="AZB3" s="2" t="s">
        <v>1431</v>
      </c>
      <c r="AZC3" s="2" t="s">
        <v>1432</v>
      </c>
      <c r="AZD3" s="2" t="s">
        <v>1433</v>
      </c>
      <c r="AZE3" s="2" t="s">
        <v>1434</v>
      </c>
      <c r="AZF3" s="2" t="s">
        <v>1435</v>
      </c>
      <c r="AZG3" s="2" t="s">
        <v>1436</v>
      </c>
      <c r="AZH3" s="2" t="s">
        <v>1437</v>
      </c>
      <c r="AZI3" s="2" t="s">
        <v>1438</v>
      </c>
      <c r="AZJ3" s="2" t="s">
        <v>1439</v>
      </c>
      <c r="AZK3" s="2" t="s">
        <v>1440</v>
      </c>
      <c r="AZL3" s="2" t="s">
        <v>1441</v>
      </c>
      <c r="AZM3" s="2" t="s">
        <v>1442</v>
      </c>
      <c r="AZN3" s="2" t="s">
        <v>1443</v>
      </c>
      <c r="AZO3" s="2" t="s">
        <v>1444</v>
      </c>
      <c r="AZP3" s="2" t="s">
        <v>1445</v>
      </c>
      <c r="AZQ3" s="2" t="s">
        <v>1446</v>
      </c>
      <c r="AZR3" s="2" t="s">
        <v>1447</v>
      </c>
      <c r="AZS3" s="2" t="s">
        <v>1448</v>
      </c>
      <c r="AZT3" s="2" t="s">
        <v>1449</v>
      </c>
      <c r="AZU3" s="2" t="s">
        <v>1450</v>
      </c>
      <c r="AZV3" s="2" t="s">
        <v>1451</v>
      </c>
      <c r="AZW3" s="2" t="s">
        <v>1452</v>
      </c>
      <c r="AZX3" s="2" t="s">
        <v>1453</v>
      </c>
      <c r="AZY3" s="2" t="s">
        <v>1454</v>
      </c>
      <c r="AZZ3" s="2" t="s">
        <v>1455</v>
      </c>
      <c r="BAA3" s="2" t="s">
        <v>1456</v>
      </c>
      <c r="BAB3" s="2" t="s">
        <v>1457</v>
      </c>
      <c r="BAC3" s="2" t="s">
        <v>1458</v>
      </c>
      <c r="BAD3" s="2" t="s">
        <v>1459</v>
      </c>
      <c r="BAE3" s="2" t="s">
        <v>1460</v>
      </c>
      <c r="BAF3" s="2" t="s">
        <v>1461</v>
      </c>
      <c r="BAG3" s="2" t="s">
        <v>1462</v>
      </c>
      <c r="BAH3" s="2" t="s">
        <v>1463</v>
      </c>
      <c r="BAI3" s="2" t="s">
        <v>1464</v>
      </c>
      <c r="BAJ3" s="2" t="s">
        <v>1465</v>
      </c>
      <c r="BAK3" s="2" t="s">
        <v>1466</v>
      </c>
      <c r="BAL3" s="2" t="s">
        <v>1467</v>
      </c>
      <c r="BAM3" s="2" t="s">
        <v>1468</v>
      </c>
      <c r="BAN3" s="2" t="s">
        <v>1469</v>
      </c>
      <c r="BAO3" s="2" t="s">
        <v>1470</v>
      </c>
      <c r="BAP3" s="2" t="s">
        <v>1471</v>
      </c>
      <c r="BAQ3" s="2" t="s">
        <v>1472</v>
      </c>
      <c r="BAR3" s="2" t="s">
        <v>1473</v>
      </c>
      <c r="BAS3" s="2" t="s">
        <v>1474</v>
      </c>
      <c r="BAT3" s="2" t="s">
        <v>1475</v>
      </c>
      <c r="BAU3" s="2" t="s">
        <v>1476</v>
      </c>
      <c r="BAV3" s="2" t="s">
        <v>1477</v>
      </c>
      <c r="BAW3" s="2" t="s">
        <v>1478</v>
      </c>
      <c r="BAX3" s="2" t="s">
        <v>1479</v>
      </c>
      <c r="BAY3" s="2" t="s">
        <v>1480</v>
      </c>
      <c r="BAZ3" s="2" t="s">
        <v>1481</v>
      </c>
      <c r="BBA3" s="2" t="s">
        <v>1482</v>
      </c>
      <c r="BBB3" s="2" t="s">
        <v>1483</v>
      </c>
      <c r="BBC3" s="2" t="s">
        <v>1484</v>
      </c>
      <c r="BBD3" s="2" t="s">
        <v>1485</v>
      </c>
      <c r="BBE3" s="2" t="s">
        <v>1486</v>
      </c>
      <c r="BBF3" s="2" t="s">
        <v>1487</v>
      </c>
      <c r="BBG3" s="2" t="s">
        <v>1488</v>
      </c>
      <c r="BBH3" s="2" t="s">
        <v>1489</v>
      </c>
      <c r="BBI3" s="2" t="s">
        <v>1490</v>
      </c>
      <c r="BBJ3" s="2" t="s">
        <v>1491</v>
      </c>
      <c r="BBK3" s="2" t="s">
        <v>1492</v>
      </c>
      <c r="BBL3" s="2" t="s">
        <v>1493</v>
      </c>
      <c r="BBM3" s="2" t="s">
        <v>1494</v>
      </c>
      <c r="BBN3" s="2" t="s">
        <v>1495</v>
      </c>
      <c r="BBO3" s="2" t="s">
        <v>1496</v>
      </c>
      <c r="BBP3" s="2" t="s">
        <v>1497</v>
      </c>
      <c r="BBQ3" s="2" t="s">
        <v>1498</v>
      </c>
      <c r="BBR3" s="2" t="s">
        <v>1499</v>
      </c>
      <c r="BBS3" s="2" t="s">
        <v>1500</v>
      </c>
      <c r="BBT3" s="2" t="s">
        <v>1501</v>
      </c>
      <c r="BBU3" s="2" t="s">
        <v>1502</v>
      </c>
      <c r="BBV3" s="2" t="s">
        <v>1503</v>
      </c>
      <c r="BBW3" s="2" t="s">
        <v>1504</v>
      </c>
      <c r="BBX3" s="2" t="s">
        <v>1505</v>
      </c>
      <c r="BBY3" s="2" t="s">
        <v>1506</v>
      </c>
      <c r="BBZ3" s="2" t="s">
        <v>1507</v>
      </c>
      <c r="BCA3" s="2" t="s">
        <v>1508</v>
      </c>
      <c r="BCB3" s="2" t="s">
        <v>1509</v>
      </c>
      <c r="BCC3" s="2" t="s">
        <v>1510</v>
      </c>
      <c r="BCD3" s="2" t="s">
        <v>1511</v>
      </c>
      <c r="BCE3" s="2" t="s">
        <v>1512</v>
      </c>
      <c r="BCF3" s="2" t="s">
        <v>1513</v>
      </c>
      <c r="BCG3" s="2" t="s">
        <v>1514</v>
      </c>
      <c r="BCH3" s="2" t="s">
        <v>1515</v>
      </c>
      <c r="BCI3" s="2" t="s">
        <v>1516</v>
      </c>
      <c r="BCJ3" s="2" t="s">
        <v>1517</v>
      </c>
      <c r="BCK3" s="2" t="s">
        <v>1518</v>
      </c>
      <c r="BCL3" s="2" t="s">
        <v>1519</v>
      </c>
      <c r="BCM3" s="2" t="s">
        <v>1520</v>
      </c>
      <c r="BCN3" s="2" t="s">
        <v>1521</v>
      </c>
      <c r="BCO3" s="2" t="s">
        <v>1522</v>
      </c>
      <c r="BCP3" s="2" t="s">
        <v>1523</v>
      </c>
      <c r="BCQ3" s="2" t="s">
        <v>1524</v>
      </c>
      <c r="BCR3" s="2" t="s">
        <v>1525</v>
      </c>
      <c r="BCS3" s="2" t="s">
        <v>1526</v>
      </c>
      <c r="BCT3" s="2" t="s">
        <v>1527</v>
      </c>
      <c r="BCU3" s="2" t="s">
        <v>1528</v>
      </c>
      <c r="BCV3" s="2" t="s">
        <v>1529</v>
      </c>
      <c r="BCW3" s="2" t="s">
        <v>1530</v>
      </c>
      <c r="BCX3" s="2" t="s">
        <v>1531</v>
      </c>
      <c r="BCY3" s="2" t="s">
        <v>1532</v>
      </c>
      <c r="BCZ3" s="2" t="s">
        <v>1533</v>
      </c>
      <c r="BDA3" s="2" t="s">
        <v>1534</v>
      </c>
      <c r="BDB3" s="2" t="s">
        <v>1535</v>
      </c>
      <c r="BDC3" s="2" t="s">
        <v>1536</v>
      </c>
      <c r="BDD3" s="2" t="s">
        <v>1537</v>
      </c>
      <c r="BDE3" s="2" t="s">
        <v>1538</v>
      </c>
      <c r="BDF3" s="2" t="s">
        <v>1539</v>
      </c>
      <c r="BDG3" s="2" t="s">
        <v>1540</v>
      </c>
      <c r="BDH3" s="2" t="s">
        <v>1541</v>
      </c>
      <c r="BDI3" s="2" t="s">
        <v>1542</v>
      </c>
      <c r="BDJ3" s="2" t="s">
        <v>1543</v>
      </c>
      <c r="BDK3" s="2" t="s">
        <v>1544</v>
      </c>
      <c r="BDL3" s="2" t="s">
        <v>1545</v>
      </c>
      <c r="BDM3" s="2" t="s">
        <v>1546</v>
      </c>
      <c r="BDN3" s="2" t="s">
        <v>1547</v>
      </c>
      <c r="BDO3" s="2" t="s">
        <v>1548</v>
      </c>
      <c r="BDP3" s="2" t="s">
        <v>1549</v>
      </c>
      <c r="BDQ3" s="2" t="s">
        <v>1550</v>
      </c>
      <c r="BDR3" s="2" t="s">
        <v>1551</v>
      </c>
      <c r="BDS3" s="2" t="s">
        <v>1552</v>
      </c>
      <c r="BDT3" s="2" t="s">
        <v>1553</v>
      </c>
      <c r="BDU3" s="2" t="s">
        <v>1554</v>
      </c>
      <c r="BDV3" s="2" t="s">
        <v>1555</v>
      </c>
      <c r="BDW3" s="2" t="s">
        <v>1556</v>
      </c>
      <c r="BDX3" s="2" t="s">
        <v>1557</v>
      </c>
      <c r="BDY3" s="2" t="s">
        <v>1558</v>
      </c>
      <c r="BDZ3" s="2" t="s">
        <v>1559</v>
      </c>
      <c r="BEA3" s="2" t="s">
        <v>1560</v>
      </c>
      <c r="BEB3" s="2" t="s">
        <v>1561</v>
      </c>
      <c r="BEC3" s="2" t="s">
        <v>1562</v>
      </c>
      <c r="BED3" s="2" t="s">
        <v>1563</v>
      </c>
      <c r="BEE3" s="2" t="s">
        <v>1564</v>
      </c>
      <c r="BEF3" s="2" t="s">
        <v>1565</v>
      </c>
      <c r="BEG3" s="2" t="s">
        <v>1566</v>
      </c>
      <c r="BEH3" s="2" t="s">
        <v>1567</v>
      </c>
      <c r="BEI3" s="2" t="s">
        <v>1568</v>
      </c>
      <c r="BEJ3" s="2" t="s">
        <v>1569</v>
      </c>
      <c r="BEK3" s="2" t="s">
        <v>1570</v>
      </c>
      <c r="BEL3" s="2" t="s">
        <v>1571</v>
      </c>
      <c r="BEM3" s="2" t="s">
        <v>1572</v>
      </c>
      <c r="BEN3" s="2" t="s">
        <v>1573</v>
      </c>
      <c r="BEO3" s="2" t="s">
        <v>1574</v>
      </c>
      <c r="BEP3" s="2" t="s">
        <v>1575</v>
      </c>
      <c r="BEQ3" s="2" t="s">
        <v>1576</v>
      </c>
      <c r="BER3" s="2" t="s">
        <v>1577</v>
      </c>
      <c r="BES3" s="2" t="s">
        <v>1578</v>
      </c>
      <c r="BET3" s="2" t="s">
        <v>1579</v>
      </c>
      <c r="BEU3" s="2" t="s">
        <v>1580</v>
      </c>
      <c r="BEV3" s="2" t="s">
        <v>1581</v>
      </c>
      <c r="BEW3" s="2" t="s">
        <v>1582</v>
      </c>
      <c r="BEX3" s="2" t="s">
        <v>1583</v>
      </c>
      <c r="BEY3" s="2" t="s">
        <v>1584</v>
      </c>
      <c r="BEZ3" s="2" t="s">
        <v>1585</v>
      </c>
      <c r="BFA3" s="2" t="s">
        <v>1586</v>
      </c>
      <c r="BFB3" s="2" t="s">
        <v>1587</v>
      </c>
      <c r="BFC3" s="2" t="s">
        <v>1588</v>
      </c>
      <c r="BFD3" s="2" t="s">
        <v>1589</v>
      </c>
      <c r="BFE3" s="2" t="s">
        <v>1590</v>
      </c>
      <c r="BFF3" s="2" t="s">
        <v>1591</v>
      </c>
      <c r="BFG3" s="2" t="s">
        <v>1592</v>
      </c>
      <c r="BFH3" s="2" t="s">
        <v>1593</v>
      </c>
      <c r="BFI3" s="2" t="s">
        <v>1594</v>
      </c>
      <c r="BFJ3" s="2" t="s">
        <v>1595</v>
      </c>
      <c r="BFK3" s="2" t="s">
        <v>1596</v>
      </c>
      <c r="BFL3" s="2" t="s">
        <v>1597</v>
      </c>
      <c r="BFM3" s="2" t="s">
        <v>1598</v>
      </c>
      <c r="BFN3" s="2" t="s">
        <v>1599</v>
      </c>
      <c r="BFO3" s="2" t="s">
        <v>1600</v>
      </c>
      <c r="BFP3" s="2" t="s">
        <v>1601</v>
      </c>
      <c r="BFQ3" s="2" t="s">
        <v>1602</v>
      </c>
      <c r="BFR3" s="2" t="s">
        <v>1603</v>
      </c>
      <c r="BFS3" s="2" t="s">
        <v>1604</v>
      </c>
      <c r="BFT3" s="2" t="s">
        <v>1605</v>
      </c>
      <c r="BFU3" s="2" t="s">
        <v>1606</v>
      </c>
      <c r="BFV3" s="2" t="s">
        <v>1607</v>
      </c>
      <c r="BFW3" s="2" t="s">
        <v>1608</v>
      </c>
      <c r="BFX3" s="2" t="s">
        <v>1609</v>
      </c>
      <c r="BFY3" s="2" t="s">
        <v>1610</v>
      </c>
      <c r="BFZ3" s="2" t="s">
        <v>1611</v>
      </c>
      <c r="BGA3" s="2" t="s">
        <v>1612</v>
      </c>
      <c r="BGB3" s="2" t="s">
        <v>1613</v>
      </c>
      <c r="BGC3" s="2" t="s">
        <v>1614</v>
      </c>
      <c r="BGD3" s="2" t="s">
        <v>1615</v>
      </c>
      <c r="BGE3" s="2" t="s">
        <v>1616</v>
      </c>
      <c r="BGF3" s="2" t="s">
        <v>1617</v>
      </c>
      <c r="BGG3" s="2" t="s">
        <v>1618</v>
      </c>
      <c r="BGH3" s="2" t="s">
        <v>1619</v>
      </c>
      <c r="BGI3" s="2" t="s">
        <v>1620</v>
      </c>
      <c r="BGJ3" s="2" t="s">
        <v>1621</v>
      </c>
      <c r="BGK3" s="2" t="s">
        <v>1622</v>
      </c>
      <c r="BGL3" s="2" t="s">
        <v>1623</v>
      </c>
      <c r="BGM3" s="2" t="s">
        <v>1624</v>
      </c>
      <c r="BGN3" s="2" t="s">
        <v>1625</v>
      </c>
      <c r="BGO3" s="2" t="s">
        <v>1626</v>
      </c>
      <c r="BGP3" s="2" t="s">
        <v>1627</v>
      </c>
      <c r="BGQ3" s="2" t="s">
        <v>1628</v>
      </c>
      <c r="BGR3" s="2" t="s">
        <v>1629</v>
      </c>
      <c r="BGS3" s="2" t="s">
        <v>1630</v>
      </c>
      <c r="BGT3" s="2" t="s">
        <v>1631</v>
      </c>
      <c r="BGU3" s="2" t="s">
        <v>1632</v>
      </c>
      <c r="BGV3" s="2" t="s">
        <v>1633</v>
      </c>
      <c r="BGW3" s="2" t="s">
        <v>1634</v>
      </c>
      <c r="BGX3" s="2" t="s">
        <v>1635</v>
      </c>
      <c r="BGY3" s="2" t="s">
        <v>1636</v>
      </c>
      <c r="BGZ3" s="2" t="s">
        <v>1637</v>
      </c>
      <c r="BHA3" s="2" t="s">
        <v>1638</v>
      </c>
      <c r="BHB3" s="2" t="s">
        <v>1639</v>
      </c>
      <c r="BHC3" s="2" t="s">
        <v>1640</v>
      </c>
      <c r="BHD3" s="2" t="s">
        <v>1641</v>
      </c>
      <c r="BHE3" s="2" t="s">
        <v>1642</v>
      </c>
      <c r="BHF3" s="2" t="s">
        <v>1643</v>
      </c>
      <c r="BHG3" s="2" t="s">
        <v>1644</v>
      </c>
      <c r="BHH3" s="2" t="s">
        <v>1645</v>
      </c>
      <c r="BHI3" s="2" t="s">
        <v>1646</v>
      </c>
      <c r="BHJ3" s="2" t="s">
        <v>1647</v>
      </c>
      <c r="BHK3" s="2" t="s">
        <v>1648</v>
      </c>
      <c r="BHL3" s="2" t="s">
        <v>1649</v>
      </c>
      <c r="BHM3" s="2" t="s">
        <v>1650</v>
      </c>
      <c r="BHN3" s="2" t="s">
        <v>1651</v>
      </c>
      <c r="BHO3" s="2" t="s">
        <v>1652</v>
      </c>
      <c r="BHP3" s="2" t="s">
        <v>1653</v>
      </c>
      <c r="BHQ3" s="2" t="s">
        <v>1654</v>
      </c>
      <c r="BHR3" s="2" t="s">
        <v>1655</v>
      </c>
      <c r="BHS3" s="2" t="s">
        <v>1656</v>
      </c>
      <c r="BHT3" s="2" t="s">
        <v>1657</v>
      </c>
      <c r="BHU3" s="2" t="s">
        <v>1658</v>
      </c>
      <c r="BHV3" s="2" t="s">
        <v>1659</v>
      </c>
      <c r="BHW3" s="2" t="s">
        <v>1660</v>
      </c>
      <c r="BHX3" s="2" t="s">
        <v>1661</v>
      </c>
      <c r="BHY3" s="2" t="s">
        <v>1662</v>
      </c>
      <c r="BHZ3" s="2" t="s">
        <v>1663</v>
      </c>
      <c r="BIA3" s="2" t="s">
        <v>1664</v>
      </c>
      <c r="BIB3" s="2" t="s">
        <v>1665</v>
      </c>
      <c r="BIC3" s="2" t="s">
        <v>1666</v>
      </c>
      <c r="BID3" s="2" t="s">
        <v>1667</v>
      </c>
      <c r="BIE3" s="2" t="s">
        <v>1668</v>
      </c>
      <c r="BIF3" s="2" t="s">
        <v>1669</v>
      </c>
      <c r="BIG3" s="2" t="s">
        <v>1670</v>
      </c>
      <c r="BIH3" s="2" t="s">
        <v>1671</v>
      </c>
      <c r="BII3" s="2" t="s">
        <v>1672</v>
      </c>
      <c r="BIJ3" s="2" t="s">
        <v>1673</v>
      </c>
      <c r="BIK3" s="2" t="s">
        <v>1674</v>
      </c>
      <c r="BIL3" s="2" t="s">
        <v>1675</v>
      </c>
      <c r="BIM3" s="2" t="s">
        <v>1676</v>
      </c>
      <c r="BIN3" s="2" t="s">
        <v>1677</v>
      </c>
      <c r="BIO3" s="2" t="s">
        <v>1678</v>
      </c>
      <c r="BIP3" s="2" t="s">
        <v>1679</v>
      </c>
      <c r="BIQ3" s="2" t="s">
        <v>1680</v>
      </c>
      <c r="BIR3" s="2" t="s">
        <v>1681</v>
      </c>
      <c r="BIS3" s="2" t="s">
        <v>1682</v>
      </c>
      <c r="BIT3" s="2" t="s">
        <v>1683</v>
      </c>
      <c r="BIU3" s="2" t="s">
        <v>1684</v>
      </c>
      <c r="BIV3" s="2" t="s">
        <v>1685</v>
      </c>
      <c r="BIW3" s="2" t="s">
        <v>1686</v>
      </c>
      <c r="BIX3" s="2" t="s">
        <v>1687</v>
      </c>
      <c r="BIY3" s="2" t="s">
        <v>1688</v>
      </c>
      <c r="BIZ3" s="2" t="s">
        <v>1689</v>
      </c>
      <c r="BJA3" s="2" t="s">
        <v>1690</v>
      </c>
      <c r="BJB3" s="2" t="s">
        <v>1691</v>
      </c>
      <c r="BJC3" s="2" t="s">
        <v>1692</v>
      </c>
      <c r="BJD3" s="2" t="s">
        <v>1693</v>
      </c>
      <c r="BJE3" s="2" t="s">
        <v>1694</v>
      </c>
      <c r="BJF3" s="2" t="s">
        <v>1695</v>
      </c>
      <c r="BJG3" s="2" t="s">
        <v>1696</v>
      </c>
      <c r="BJH3" s="2" t="s">
        <v>1697</v>
      </c>
      <c r="BJI3" s="2" t="s">
        <v>1698</v>
      </c>
      <c r="BJJ3" s="2" t="s">
        <v>1699</v>
      </c>
      <c r="BJK3" s="2" t="s">
        <v>1700</v>
      </c>
      <c r="BJL3" s="2" t="s">
        <v>1701</v>
      </c>
      <c r="BJM3" s="2" t="s">
        <v>1702</v>
      </c>
      <c r="BJN3" s="2" t="s">
        <v>1703</v>
      </c>
      <c r="BJO3" s="2" t="s">
        <v>1704</v>
      </c>
      <c r="BJP3" s="2" t="s">
        <v>1705</v>
      </c>
      <c r="BJQ3" s="2" t="s">
        <v>1706</v>
      </c>
      <c r="BJR3" s="2" t="s">
        <v>1707</v>
      </c>
      <c r="BJS3" s="2" t="s">
        <v>1708</v>
      </c>
      <c r="BJT3" s="2" t="s">
        <v>1709</v>
      </c>
      <c r="BJU3" s="2" t="s">
        <v>1710</v>
      </c>
      <c r="BJV3" s="2" t="s">
        <v>1711</v>
      </c>
      <c r="BJW3" s="2" t="s">
        <v>1712</v>
      </c>
      <c r="BJX3" s="2" t="s">
        <v>1713</v>
      </c>
      <c r="BJY3" s="2" t="s">
        <v>1714</v>
      </c>
      <c r="BJZ3" s="2" t="s">
        <v>1715</v>
      </c>
      <c r="BKA3" s="2" t="s">
        <v>1716</v>
      </c>
      <c r="BKB3" s="2" t="s">
        <v>1717</v>
      </c>
      <c r="BKC3" s="2" t="s">
        <v>1718</v>
      </c>
      <c r="BKD3" s="2" t="s">
        <v>1719</v>
      </c>
      <c r="BKE3" s="2" t="s">
        <v>1720</v>
      </c>
      <c r="BKF3" s="2" t="s">
        <v>1721</v>
      </c>
      <c r="BKG3" s="2" t="s">
        <v>1722</v>
      </c>
      <c r="BKH3" s="2" t="s">
        <v>1723</v>
      </c>
      <c r="BKI3" s="2" t="s">
        <v>1724</v>
      </c>
      <c r="BKJ3" s="2" t="s">
        <v>1725</v>
      </c>
      <c r="BKK3" s="2" t="s">
        <v>1726</v>
      </c>
      <c r="BKL3" s="2" t="s">
        <v>1727</v>
      </c>
      <c r="BKM3" s="2" t="s">
        <v>1728</v>
      </c>
      <c r="BKN3" s="2" t="s">
        <v>1729</v>
      </c>
      <c r="BKO3" s="2" t="s">
        <v>1730</v>
      </c>
      <c r="BKP3" s="2" t="s">
        <v>1731</v>
      </c>
      <c r="BKQ3" s="2" t="s">
        <v>1732</v>
      </c>
      <c r="BKR3" s="2" t="s">
        <v>1733</v>
      </c>
      <c r="BKS3" s="2" t="s">
        <v>1734</v>
      </c>
      <c r="BKT3" s="2" t="s">
        <v>1735</v>
      </c>
      <c r="BKU3" s="2" t="s">
        <v>1736</v>
      </c>
      <c r="BKV3" s="2" t="s">
        <v>1737</v>
      </c>
      <c r="BKW3" s="2" t="s">
        <v>1738</v>
      </c>
      <c r="BKX3" s="2" t="s">
        <v>1739</v>
      </c>
      <c r="BKY3" s="2" t="s">
        <v>1740</v>
      </c>
      <c r="BKZ3" s="2" t="s">
        <v>1741</v>
      </c>
      <c r="BLA3" s="2" t="s">
        <v>1742</v>
      </c>
      <c r="BLB3" s="2" t="s">
        <v>1743</v>
      </c>
      <c r="BLC3" s="2" t="s">
        <v>1744</v>
      </c>
      <c r="BLD3" s="2" t="s">
        <v>1745</v>
      </c>
      <c r="BLE3" s="2" t="s">
        <v>1746</v>
      </c>
      <c r="BLF3" s="2" t="s">
        <v>1747</v>
      </c>
      <c r="BLG3" s="2" t="s">
        <v>1748</v>
      </c>
      <c r="BLH3" s="2" t="s">
        <v>1749</v>
      </c>
      <c r="BLI3" s="2" t="s">
        <v>1750</v>
      </c>
      <c r="BLJ3" s="2" t="s">
        <v>1751</v>
      </c>
      <c r="BLK3" s="2" t="s">
        <v>1752</v>
      </c>
      <c r="BLL3" s="2" t="s">
        <v>1753</v>
      </c>
      <c r="BLM3" s="2" t="s">
        <v>1754</v>
      </c>
      <c r="BLN3" s="2" t="s">
        <v>1755</v>
      </c>
      <c r="BLO3" s="2" t="s">
        <v>1756</v>
      </c>
      <c r="BLP3" s="2" t="s">
        <v>1757</v>
      </c>
      <c r="BLQ3" s="2" t="s">
        <v>1758</v>
      </c>
      <c r="BLR3" s="2" t="s">
        <v>1759</v>
      </c>
      <c r="BLS3" s="2" t="s">
        <v>1760</v>
      </c>
      <c r="BLT3" s="2" t="s">
        <v>1761</v>
      </c>
      <c r="BLU3" s="2" t="s">
        <v>1762</v>
      </c>
      <c r="BLV3" s="2" t="s">
        <v>1763</v>
      </c>
      <c r="BLW3" s="2" t="s">
        <v>1764</v>
      </c>
      <c r="BLX3" s="2" t="s">
        <v>1765</v>
      </c>
      <c r="BLY3" s="2" t="s">
        <v>1766</v>
      </c>
      <c r="BLZ3" s="2" t="s">
        <v>1767</v>
      </c>
      <c r="BMA3" s="2" t="s">
        <v>1768</v>
      </c>
      <c r="BMB3" s="2" t="s">
        <v>1769</v>
      </c>
      <c r="BMC3" s="2" t="s">
        <v>1770</v>
      </c>
      <c r="BMD3" s="2" t="s">
        <v>1771</v>
      </c>
      <c r="BME3" s="2" t="s">
        <v>1772</v>
      </c>
      <c r="BMF3" s="2" t="s">
        <v>1773</v>
      </c>
      <c r="BMG3" s="2" t="s">
        <v>1774</v>
      </c>
      <c r="BMH3" s="2" t="s">
        <v>1775</v>
      </c>
      <c r="BMI3" s="2" t="s">
        <v>1776</v>
      </c>
      <c r="BMJ3" s="2" t="s">
        <v>1777</v>
      </c>
      <c r="BMK3" s="2" t="s">
        <v>1778</v>
      </c>
      <c r="BML3" s="2" t="s">
        <v>1779</v>
      </c>
      <c r="BMM3" s="2" t="s">
        <v>1780</v>
      </c>
      <c r="BMN3" s="2" t="s">
        <v>1781</v>
      </c>
      <c r="BMO3" s="2" t="s">
        <v>1782</v>
      </c>
      <c r="BMP3" s="2" t="s">
        <v>1783</v>
      </c>
      <c r="BMQ3" s="2" t="s">
        <v>1784</v>
      </c>
      <c r="BMR3" s="2" t="s">
        <v>1785</v>
      </c>
      <c r="BMS3" s="2" t="s">
        <v>1786</v>
      </c>
      <c r="BMT3" s="2" t="s">
        <v>1787</v>
      </c>
      <c r="BMU3" s="2" t="s">
        <v>1788</v>
      </c>
      <c r="BMV3" s="2" t="s">
        <v>1789</v>
      </c>
      <c r="BMW3" s="2" t="s">
        <v>1790</v>
      </c>
      <c r="BMX3" s="2" t="s">
        <v>1791</v>
      </c>
      <c r="BMY3" s="2" t="s">
        <v>1792</v>
      </c>
      <c r="BMZ3" s="2" t="s">
        <v>1793</v>
      </c>
      <c r="BNA3" s="2" t="s">
        <v>1794</v>
      </c>
      <c r="BNB3" s="2" t="s">
        <v>1795</v>
      </c>
      <c r="BNC3" s="2" t="s">
        <v>1796</v>
      </c>
      <c r="BND3" s="2" t="s">
        <v>1797</v>
      </c>
      <c r="BNE3" s="2" t="s">
        <v>1798</v>
      </c>
      <c r="BNF3" s="2" t="s">
        <v>1799</v>
      </c>
      <c r="BNG3" s="2" t="s">
        <v>1800</v>
      </c>
      <c r="BNH3" s="2" t="s">
        <v>1801</v>
      </c>
      <c r="BNI3" s="2" t="s">
        <v>1802</v>
      </c>
      <c r="BNJ3" s="2" t="s">
        <v>1803</v>
      </c>
      <c r="BNK3" s="2" t="s">
        <v>1804</v>
      </c>
      <c r="BNL3" s="2" t="s">
        <v>1805</v>
      </c>
      <c r="BNM3" s="2" t="s">
        <v>1806</v>
      </c>
      <c r="BNN3" s="2" t="s">
        <v>1807</v>
      </c>
      <c r="BNO3" s="2" t="s">
        <v>1808</v>
      </c>
      <c r="BNP3" s="2" t="s">
        <v>1809</v>
      </c>
      <c r="BNQ3" s="2" t="s">
        <v>1810</v>
      </c>
      <c r="BNR3" s="2" t="s">
        <v>1811</v>
      </c>
      <c r="BNS3" s="2" t="s">
        <v>1812</v>
      </c>
      <c r="BNT3" s="2" t="s">
        <v>1813</v>
      </c>
      <c r="BNU3" s="2" t="s">
        <v>1814</v>
      </c>
      <c r="BNV3" s="2" t="s">
        <v>1815</v>
      </c>
      <c r="BNW3" s="2" t="s">
        <v>1816</v>
      </c>
      <c r="BNX3" s="2" t="s">
        <v>1817</v>
      </c>
      <c r="BNY3" s="2" t="s">
        <v>1818</v>
      </c>
      <c r="BNZ3" s="2" t="s">
        <v>1819</v>
      </c>
      <c r="BOA3" s="2" t="s">
        <v>1820</v>
      </c>
      <c r="BOB3" s="2" t="s">
        <v>1821</v>
      </c>
      <c r="BOC3" s="2" t="s">
        <v>1822</v>
      </c>
      <c r="BOD3" s="2" t="s">
        <v>1823</v>
      </c>
      <c r="BOE3" s="2" t="s">
        <v>1824</v>
      </c>
      <c r="BOF3" s="2" t="s">
        <v>1825</v>
      </c>
      <c r="BOG3" s="2" t="s">
        <v>1826</v>
      </c>
      <c r="BOH3" s="2" t="s">
        <v>1827</v>
      </c>
      <c r="BOI3" s="2" t="s">
        <v>1828</v>
      </c>
      <c r="BOJ3" s="2" t="s">
        <v>1829</v>
      </c>
      <c r="BOK3" s="2" t="s">
        <v>1830</v>
      </c>
      <c r="BOL3" s="2" t="s">
        <v>1831</v>
      </c>
      <c r="BOM3" s="2" t="s">
        <v>1832</v>
      </c>
      <c r="BON3" s="2" t="s">
        <v>1833</v>
      </c>
      <c r="BOO3" s="2" t="s">
        <v>1834</v>
      </c>
      <c r="BOP3" s="2" t="s">
        <v>1835</v>
      </c>
      <c r="BOQ3" s="2" t="s">
        <v>1836</v>
      </c>
      <c r="BOR3" s="2" t="s">
        <v>1837</v>
      </c>
      <c r="BOS3" s="2" t="s">
        <v>1838</v>
      </c>
      <c r="BOT3" s="2" t="s">
        <v>1839</v>
      </c>
      <c r="BOU3" s="2" t="s">
        <v>1840</v>
      </c>
      <c r="BOV3" s="2" t="s">
        <v>1841</v>
      </c>
      <c r="BOW3" s="2" t="s">
        <v>1842</v>
      </c>
      <c r="BOX3" s="2" t="s">
        <v>1843</v>
      </c>
      <c r="BOY3" s="2" t="s">
        <v>1844</v>
      </c>
      <c r="BOZ3" s="2" t="s">
        <v>1845</v>
      </c>
      <c r="BPA3" s="2" t="s">
        <v>1846</v>
      </c>
      <c r="BPB3" s="2" t="s">
        <v>1847</v>
      </c>
      <c r="BPC3" s="2" t="s">
        <v>1848</v>
      </c>
      <c r="BPD3" s="2" t="s">
        <v>1849</v>
      </c>
      <c r="BPE3" s="2" t="s">
        <v>1850</v>
      </c>
      <c r="BPF3" s="2" t="s">
        <v>1851</v>
      </c>
      <c r="BPG3" s="2" t="s">
        <v>1852</v>
      </c>
      <c r="BPH3" s="2" t="s">
        <v>1853</v>
      </c>
      <c r="BPI3" s="2" t="s">
        <v>1854</v>
      </c>
      <c r="BPJ3" s="2" t="s">
        <v>1855</v>
      </c>
      <c r="BPK3" s="2" t="s">
        <v>1856</v>
      </c>
      <c r="BPL3" s="2" t="s">
        <v>1857</v>
      </c>
      <c r="BPM3" s="2" t="s">
        <v>1858</v>
      </c>
      <c r="BPN3" s="2" t="s">
        <v>1859</v>
      </c>
      <c r="BPO3" s="2" t="s">
        <v>1860</v>
      </c>
      <c r="BPP3" s="2" t="s">
        <v>1861</v>
      </c>
      <c r="BPQ3" s="2" t="s">
        <v>1862</v>
      </c>
      <c r="BPR3" s="2" t="s">
        <v>1863</v>
      </c>
      <c r="BPS3" s="2" t="s">
        <v>1864</v>
      </c>
      <c r="BPT3" s="2" t="s">
        <v>1865</v>
      </c>
      <c r="BPU3" s="2" t="s">
        <v>1866</v>
      </c>
      <c r="BPV3" s="2" t="s">
        <v>1867</v>
      </c>
      <c r="BPW3" s="2" t="s">
        <v>1868</v>
      </c>
      <c r="BPX3" s="2" t="s">
        <v>1869</v>
      </c>
      <c r="BPY3" s="2" t="s">
        <v>1870</v>
      </c>
      <c r="BPZ3" s="2" t="s">
        <v>1871</v>
      </c>
      <c r="BQA3" s="2" t="s">
        <v>1872</v>
      </c>
      <c r="BQB3" s="2" t="s">
        <v>1873</v>
      </c>
      <c r="BQC3" s="2" t="s">
        <v>1874</v>
      </c>
      <c r="BQD3" s="2" t="s">
        <v>1875</v>
      </c>
      <c r="BQE3" s="2" t="s">
        <v>1876</v>
      </c>
      <c r="BQF3" s="2" t="s">
        <v>1877</v>
      </c>
      <c r="BQG3" s="2" t="s">
        <v>1878</v>
      </c>
      <c r="BQH3" s="2" t="s">
        <v>1879</v>
      </c>
      <c r="BQI3" s="2" t="s">
        <v>1880</v>
      </c>
      <c r="BQJ3" s="2" t="s">
        <v>1881</v>
      </c>
      <c r="BQK3" s="2" t="s">
        <v>1882</v>
      </c>
      <c r="BQL3" s="2" t="s">
        <v>1883</v>
      </c>
      <c r="BQM3" s="2" t="s">
        <v>1884</v>
      </c>
      <c r="BQN3" s="2" t="s">
        <v>1885</v>
      </c>
      <c r="BQO3" s="2" t="s">
        <v>1886</v>
      </c>
      <c r="BQP3" s="2" t="s">
        <v>1887</v>
      </c>
      <c r="BQQ3" s="2" t="s">
        <v>1888</v>
      </c>
      <c r="BQR3" s="2" t="s">
        <v>1889</v>
      </c>
      <c r="BQS3" s="2" t="s">
        <v>1890</v>
      </c>
      <c r="BQT3" s="2" t="s">
        <v>1891</v>
      </c>
      <c r="BQU3" s="2" t="s">
        <v>1892</v>
      </c>
      <c r="BQV3" s="2" t="s">
        <v>1893</v>
      </c>
      <c r="BQW3" s="2" t="s">
        <v>1894</v>
      </c>
      <c r="BQX3" s="2" t="s">
        <v>1895</v>
      </c>
      <c r="BQY3" s="2" t="s">
        <v>1896</v>
      </c>
      <c r="BQZ3" s="2" t="s">
        <v>1897</v>
      </c>
      <c r="BRA3" s="2" t="s">
        <v>1898</v>
      </c>
      <c r="BRB3" s="2" t="s">
        <v>1899</v>
      </c>
      <c r="BRC3" s="2" t="s">
        <v>1900</v>
      </c>
      <c r="BRD3" s="2" t="s">
        <v>1901</v>
      </c>
      <c r="BRE3" s="2" t="s">
        <v>1902</v>
      </c>
      <c r="BRF3" s="2" t="s">
        <v>1903</v>
      </c>
      <c r="BRG3" s="2" t="s">
        <v>1904</v>
      </c>
      <c r="BRH3" s="2" t="s">
        <v>1905</v>
      </c>
      <c r="BRI3" s="2" t="s">
        <v>1906</v>
      </c>
      <c r="BRJ3" s="2" t="s">
        <v>1907</v>
      </c>
      <c r="BRK3" s="2" t="s">
        <v>1908</v>
      </c>
      <c r="BRL3" s="2" t="s">
        <v>1909</v>
      </c>
      <c r="BRM3" s="2" t="s">
        <v>1910</v>
      </c>
      <c r="BRN3" s="2" t="s">
        <v>1911</v>
      </c>
      <c r="BRO3" s="2" t="s">
        <v>1912</v>
      </c>
      <c r="BRP3" s="2" t="s">
        <v>1913</v>
      </c>
      <c r="BRQ3" s="2" t="s">
        <v>1914</v>
      </c>
      <c r="BRR3" s="2" t="s">
        <v>1915</v>
      </c>
      <c r="BRS3" s="2" t="s">
        <v>1916</v>
      </c>
      <c r="BRT3" s="2" t="s">
        <v>1917</v>
      </c>
      <c r="BRU3" s="2" t="s">
        <v>1918</v>
      </c>
      <c r="BRV3" s="2" t="s">
        <v>1919</v>
      </c>
      <c r="BRW3" s="2" t="s">
        <v>1920</v>
      </c>
      <c r="BRX3" s="2" t="s">
        <v>1921</v>
      </c>
      <c r="BRY3" s="2" t="s">
        <v>1922</v>
      </c>
      <c r="BRZ3" s="2" t="s">
        <v>1923</v>
      </c>
      <c r="BSA3" s="2" t="s">
        <v>1924</v>
      </c>
      <c r="BSB3" s="2" t="s">
        <v>1925</v>
      </c>
      <c r="BSC3" s="2" t="s">
        <v>1926</v>
      </c>
      <c r="BSD3" s="2" t="s">
        <v>1927</v>
      </c>
      <c r="BSE3" s="2" t="s">
        <v>1928</v>
      </c>
      <c r="BSF3" s="2" t="s">
        <v>1929</v>
      </c>
      <c r="BSG3" s="2" t="s">
        <v>1930</v>
      </c>
      <c r="BSH3" s="2" t="s">
        <v>1931</v>
      </c>
      <c r="BSI3" s="2" t="s">
        <v>1932</v>
      </c>
      <c r="BSJ3" s="2" t="s">
        <v>1933</v>
      </c>
      <c r="BSK3" s="2" t="s">
        <v>1934</v>
      </c>
      <c r="BSL3" s="2" t="s">
        <v>1935</v>
      </c>
      <c r="BSM3" s="2" t="s">
        <v>1936</v>
      </c>
      <c r="BSN3" s="2" t="s">
        <v>1937</v>
      </c>
      <c r="BSO3" s="2" t="s">
        <v>1938</v>
      </c>
      <c r="BSP3" s="2" t="s">
        <v>1939</v>
      </c>
      <c r="BSQ3" s="2" t="s">
        <v>1940</v>
      </c>
      <c r="BSR3" s="2" t="s">
        <v>1941</v>
      </c>
      <c r="BSS3" s="2" t="s">
        <v>1942</v>
      </c>
      <c r="BST3" s="2" t="s">
        <v>1943</v>
      </c>
      <c r="BSU3" s="2" t="s">
        <v>1944</v>
      </c>
      <c r="BSV3" s="2" t="s">
        <v>1945</v>
      </c>
      <c r="BSW3" s="2" t="s">
        <v>1946</v>
      </c>
      <c r="BSX3" s="2" t="s">
        <v>1947</v>
      </c>
      <c r="BSY3" s="2" t="s">
        <v>1948</v>
      </c>
      <c r="BSZ3" s="2" t="s">
        <v>1949</v>
      </c>
      <c r="BTA3" s="2" t="s">
        <v>1950</v>
      </c>
      <c r="BTB3" s="2" t="s">
        <v>1951</v>
      </c>
      <c r="BTC3" s="2" t="s">
        <v>1952</v>
      </c>
      <c r="BTD3" s="2" t="s">
        <v>1953</v>
      </c>
      <c r="BTE3" s="2" t="s">
        <v>1954</v>
      </c>
      <c r="BTF3" s="2" t="s">
        <v>1955</v>
      </c>
      <c r="BTG3" s="2" t="s">
        <v>1956</v>
      </c>
      <c r="BTH3" s="2" t="s">
        <v>1957</v>
      </c>
      <c r="BTI3" s="2" t="s">
        <v>1958</v>
      </c>
      <c r="BTJ3" s="2" t="s">
        <v>1959</v>
      </c>
      <c r="BTK3" s="2" t="s">
        <v>1960</v>
      </c>
      <c r="BTL3" s="2" t="s">
        <v>1961</v>
      </c>
      <c r="BTM3" s="2" t="s">
        <v>1962</v>
      </c>
      <c r="BTN3" s="2" t="s">
        <v>1963</v>
      </c>
      <c r="BTO3" s="2" t="s">
        <v>1964</v>
      </c>
      <c r="BTP3" s="2" t="s">
        <v>1965</v>
      </c>
      <c r="BTQ3" s="2" t="s">
        <v>1966</v>
      </c>
      <c r="BTR3" s="2" t="s">
        <v>1967</v>
      </c>
      <c r="BTS3" s="2" t="s">
        <v>1968</v>
      </c>
      <c r="BTT3" s="2" t="s">
        <v>1969</v>
      </c>
      <c r="BTU3" s="2" t="s">
        <v>1970</v>
      </c>
      <c r="BTV3" s="2" t="s">
        <v>1971</v>
      </c>
      <c r="BTW3" s="2" t="s">
        <v>1972</v>
      </c>
      <c r="BTX3" s="2" t="s">
        <v>1973</v>
      </c>
      <c r="BTY3" s="2" t="s">
        <v>1974</v>
      </c>
      <c r="BTZ3" s="2" t="s">
        <v>1975</v>
      </c>
      <c r="BUA3" s="2" t="s">
        <v>1976</v>
      </c>
      <c r="BUB3" s="2" t="s">
        <v>1977</v>
      </c>
      <c r="BUC3" s="2" t="s">
        <v>1978</v>
      </c>
      <c r="BUD3" s="2" t="s">
        <v>1979</v>
      </c>
      <c r="BUE3" s="2" t="s">
        <v>1980</v>
      </c>
      <c r="BUF3" s="2" t="s">
        <v>1981</v>
      </c>
      <c r="BUG3" s="2" t="s">
        <v>1982</v>
      </c>
      <c r="BUH3" s="2" t="s">
        <v>1983</v>
      </c>
      <c r="BUI3" s="2" t="s">
        <v>1984</v>
      </c>
      <c r="BUJ3" s="2" t="s">
        <v>1985</v>
      </c>
      <c r="BUK3" s="2" t="s">
        <v>1986</v>
      </c>
      <c r="BUL3" s="2" t="s">
        <v>1987</v>
      </c>
      <c r="BUM3" s="2" t="s">
        <v>1988</v>
      </c>
      <c r="BUN3" s="2" t="s">
        <v>1989</v>
      </c>
      <c r="BUO3" s="2" t="s">
        <v>1990</v>
      </c>
      <c r="BUP3" s="2" t="s">
        <v>1991</v>
      </c>
      <c r="BUQ3" s="2" t="s">
        <v>1992</v>
      </c>
      <c r="BUR3" s="2" t="s">
        <v>1993</v>
      </c>
      <c r="BUS3" s="2" t="s">
        <v>1994</v>
      </c>
      <c r="BUT3" s="2" t="s">
        <v>1995</v>
      </c>
      <c r="BUU3" s="2" t="s">
        <v>1996</v>
      </c>
      <c r="BUV3" s="2" t="s">
        <v>1997</v>
      </c>
      <c r="BUW3" s="2" t="s">
        <v>1998</v>
      </c>
      <c r="BUX3" s="2" t="s">
        <v>1999</v>
      </c>
      <c r="BUY3" s="2" t="s">
        <v>2000</v>
      </c>
      <c r="BUZ3" s="2" t="s">
        <v>2001</v>
      </c>
      <c r="BVA3" s="2" t="s">
        <v>2002</v>
      </c>
      <c r="BVB3" s="2" t="s">
        <v>2003</v>
      </c>
      <c r="BVC3" s="2" t="s">
        <v>2004</v>
      </c>
      <c r="BVD3" s="2" t="s">
        <v>2005</v>
      </c>
      <c r="BVE3" s="2" t="s">
        <v>2006</v>
      </c>
      <c r="BVF3" s="2" t="s">
        <v>2007</v>
      </c>
      <c r="BVG3" s="2" t="s">
        <v>2008</v>
      </c>
      <c r="BVH3" s="2" t="s">
        <v>2009</v>
      </c>
      <c r="BVI3" s="2" t="s">
        <v>2010</v>
      </c>
      <c r="BVJ3" s="2" t="s">
        <v>2011</v>
      </c>
      <c r="BVK3" s="2" t="s">
        <v>2012</v>
      </c>
      <c r="BVL3" s="2" t="s">
        <v>2013</v>
      </c>
      <c r="BVM3" s="2" t="s">
        <v>2014</v>
      </c>
      <c r="BVN3" s="2" t="s">
        <v>2015</v>
      </c>
      <c r="BVO3" s="2" t="s">
        <v>2016</v>
      </c>
      <c r="BVP3" s="2" t="s">
        <v>2017</v>
      </c>
      <c r="BVQ3" s="2" t="s">
        <v>2018</v>
      </c>
      <c r="BVR3" s="2" t="s">
        <v>2019</v>
      </c>
      <c r="BVS3" s="2" t="s">
        <v>2020</v>
      </c>
      <c r="BVT3" s="2" t="s">
        <v>2021</v>
      </c>
      <c r="BVU3" s="2" t="s">
        <v>2022</v>
      </c>
      <c r="BVV3" s="2" t="s">
        <v>2023</v>
      </c>
      <c r="BVW3" s="2" t="s">
        <v>2024</v>
      </c>
      <c r="BVX3" s="2" t="s">
        <v>2025</v>
      </c>
      <c r="BVY3" s="2" t="s">
        <v>2026</v>
      </c>
      <c r="BVZ3" s="2" t="s">
        <v>2027</v>
      </c>
      <c r="BWA3" s="2" t="s">
        <v>2028</v>
      </c>
      <c r="BWB3" s="2" t="s">
        <v>2029</v>
      </c>
      <c r="BWC3" s="2" t="s">
        <v>2030</v>
      </c>
      <c r="BWD3" s="2" t="s">
        <v>2031</v>
      </c>
      <c r="BWE3" s="2" t="s">
        <v>2032</v>
      </c>
      <c r="BWF3" s="2" t="s">
        <v>2033</v>
      </c>
      <c r="BWG3" s="2" t="s">
        <v>2034</v>
      </c>
      <c r="BWH3" s="2" t="s">
        <v>2035</v>
      </c>
      <c r="BWI3" s="2" t="s">
        <v>2036</v>
      </c>
      <c r="BWJ3" s="2" t="s">
        <v>2037</v>
      </c>
      <c r="BWK3" s="2" t="s">
        <v>2038</v>
      </c>
      <c r="BWL3" s="2" t="s">
        <v>2039</v>
      </c>
      <c r="BWM3" s="2" t="s">
        <v>2040</v>
      </c>
      <c r="BWN3" s="2" t="s">
        <v>2041</v>
      </c>
      <c r="BWO3" s="2" t="s">
        <v>2042</v>
      </c>
      <c r="BWP3" s="2" t="s">
        <v>2043</v>
      </c>
      <c r="BWQ3" s="2" t="s">
        <v>2044</v>
      </c>
      <c r="BWR3" s="2" t="s">
        <v>2045</v>
      </c>
      <c r="BWS3" s="2" t="s">
        <v>2046</v>
      </c>
      <c r="BWT3" s="2" t="s">
        <v>2047</v>
      </c>
      <c r="BWU3" s="2" t="s">
        <v>2048</v>
      </c>
      <c r="BWV3" s="2" t="s">
        <v>2049</v>
      </c>
      <c r="BWW3" s="2" t="s">
        <v>2050</v>
      </c>
      <c r="BWX3" s="2" t="s">
        <v>2051</v>
      </c>
      <c r="BWY3" s="2" t="s">
        <v>2052</v>
      </c>
      <c r="BWZ3" s="2" t="s">
        <v>2053</v>
      </c>
      <c r="BXA3" s="2" t="s">
        <v>2054</v>
      </c>
      <c r="BXB3" s="2" t="s">
        <v>2055</v>
      </c>
      <c r="BXC3" s="2" t="s">
        <v>2056</v>
      </c>
      <c r="BXD3" s="2" t="s">
        <v>2057</v>
      </c>
      <c r="BXE3" s="2" t="s">
        <v>2058</v>
      </c>
      <c r="BXF3" s="2" t="s">
        <v>2059</v>
      </c>
      <c r="BXG3" s="2" t="s">
        <v>2060</v>
      </c>
      <c r="BXH3" s="2" t="s">
        <v>2061</v>
      </c>
      <c r="BXI3" s="2" t="s">
        <v>2062</v>
      </c>
      <c r="BXJ3" s="2" t="s">
        <v>2063</v>
      </c>
      <c r="BXK3" s="2" t="s">
        <v>2064</v>
      </c>
      <c r="BXL3" s="2" t="s">
        <v>2065</v>
      </c>
      <c r="BXM3" s="2" t="s">
        <v>2066</v>
      </c>
      <c r="BXN3" s="2" t="s">
        <v>2067</v>
      </c>
      <c r="BXO3" s="2" t="s">
        <v>2068</v>
      </c>
      <c r="BXP3" s="2" t="s">
        <v>2069</v>
      </c>
      <c r="BXQ3" s="2" t="s">
        <v>2070</v>
      </c>
      <c r="BXR3" s="2" t="s">
        <v>2071</v>
      </c>
      <c r="BXS3" s="2" t="s">
        <v>2072</v>
      </c>
      <c r="BXT3" s="2" t="s">
        <v>2073</v>
      </c>
      <c r="BXU3" s="2" t="s">
        <v>2074</v>
      </c>
      <c r="BXV3" s="2" t="s">
        <v>2075</v>
      </c>
      <c r="BXW3" s="2" t="s">
        <v>2076</v>
      </c>
      <c r="BXX3" s="2" t="s">
        <v>2077</v>
      </c>
      <c r="BXY3" s="2" t="s">
        <v>2078</v>
      </c>
      <c r="BXZ3" s="2" t="s">
        <v>2079</v>
      </c>
      <c r="BYA3" s="2" t="s">
        <v>2080</v>
      </c>
      <c r="BYB3" s="2" t="s">
        <v>2081</v>
      </c>
      <c r="BYC3" s="2" t="s">
        <v>2082</v>
      </c>
      <c r="BYD3" s="2" t="s">
        <v>2083</v>
      </c>
      <c r="BYE3" s="2" t="s">
        <v>2084</v>
      </c>
      <c r="BYF3" s="2" t="s">
        <v>2085</v>
      </c>
      <c r="BYG3" s="2" t="s">
        <v>2086</v>
      </c>
      <c r="BYH3" s="2" t="s">
        <v>2087</v>
      </c>
      <c r="BYI3" s="2" t="s">
        <v>2088</v>
      </c>
      <c r="BYJ3" s="2" t="s">
        <v>2089</v>
      </c>
      <c r="BYK3" s="2" t="s">
        <v>2090</v>
      </c>
      <c r="BYL3" s="2" t="s">
        <v>2091</v>
      </c>
      <c r="BYM3" s="2" t="s">
        <v>2092</v>
      </c>
      <c r="BYN3" s="2" t="s">
        <v>2093</v>
      </c>
      <c r="BYO3" s="2" t="s">
        <v>2094</v>
      </c>
      <c r="BYP3" s="2" t="s">
        <v>2095</v>
      </c>
      <c r="BYQ3" s="2" t="s">
        <v>2096</v>
      </c>
      <c r="BYR3" s="2" t="s">
        <v>2097</v>
      </c>
      <c r="BYS3" s="2" t="s">
        <v>2098</v>
      </c>
      <c r="BYT3" s="2" t="s">
        <v>2099</v>
      </c>
      <c r="BYU3" s="2" t="s">
        <v>2100</v>
      </c>
      <c r="BYV3" s="2" t="s">
        <v>2101</v>
      </c>
      <c r="BYW3" s="2" t="s">
        <v>2102</v>
      </c>
      <c r="BYX3" s="2" t="s">
        <v>2103</v>
      </c>
      <c r="BYY3" s="2" t="s">
        <v>2104</v>
      </c>
      <c r="BYZ3" s="2" t="s">
        <v>2105</v>
      </c>
      <c r="BZA3" s="2" t="s">
        <v>2106</v>
      </c>
      <c r="BZB3" s="2" t="s">
        <v>2107</v>
      </c>
      <c r="BZC3" s="2" t="s">
        <v>2108</v>
      </c>
      <c r="BZD3" s="2" t="s">
        <v>2109</v>
      </c>
      <c r="BZE3" s="2" t="s">
        <v>2110</v>
      </c>
      <c r="BZF3" s="2" t="s">
        <v>2111</v>
      </c>
      <c r="BZG3" s="2" t="s">
        <v>2112</v>
      </c>
      <c r="BZH3" s="2" t="s">
        <v>2113</v>
      </c>
      <c r="BZI3" s="2" t="s">
        <v>2114</v>
      </c>
      <c r="BZJ3" s="2" t="s">
        <v>2115</v>
      </c>
      <c r="BZK3" s="2" t="s">
        <v>2116</v>
      </c>
      <c r="BZL3" s="2" t="s">
        <v>2117</v>
      </c>
      <c r="BZM3" s="2" t="s">
        <v>2118</v>
      </c>
      <c r="BZN3" s="2" t="s">
        <v>2119</v>
      </c>
      <c r="BZO3" s="2" t="s">
        <v>2120</v>
      </c>
      <c r="BZP3" s="2" t="s">
        <v>2121</v>
      </c>
      <c r="BZQ3" s="2" t="s">
        <v>2122</v>
      </c>
      <c r="BZR3" s="2" t="s">
        <v>2123</v>
      </c>
      <c r="BZS3" s="2" t="s">
        <v>2124</v>
      </c>
      <c r="BZT3" s="2" t="s">
        <v>2125</v>
      </c>
      <c r="BZU3" s="2" t="s">
        <v>2126</v>
      </c>
      <c r="BZV3" s="2" t="s">
        <v>2127</v>
      </c>
      <c r="BZW3" s="2" t="s">
        <v>2128</v>
      </c>
      <c r="BZX3" s="2" t="s">
        <v>2129</v>
      </c>
      <c r="BZY3" s="2" t="s">
        <v>2130</v>
      </c>
      <c r="BZZ3" s="2" t="s">
        <v>2131</v>
      </c>
      <c r="CAA3" s="2" t="s">
        <v>2132</v>
      </c>
      <c r="CAB3" s="2" t="s">
        <v>2133</v>
      </c>
      <c r="CAC3" s="2" t="s">
        <v>2134</v>
      </c>
      <c r="CAD3" s="2" t="s">
        <v>2135</v>
      </c>
      <c r="CAE3" s="2" t="s">
        <v>2136</v>
      </c>
      <c r="CAF3" s="2" t="s">
        <v>2137</v>
      </c>
      <c r="CAG3" s="2" t="s">
        <v>2138</v>
      </c>
      <c r="CAH3" s="2" t="s">
        <v>2139</v>
      </c>
      <c r="CAI3" s="2" t="s">
        <v>2140</v>
      </c>
      <c r="CAJ3" s="2" t="s">
        <v>2141</v>
      </c>
      <c r="CAK3" s="2" t="s">
        <v>2142</v>
      </c>
      <c r="CAL3" s="2" t="s">
        <v>2143</v>
      </c>
      <c r="CAM3" s="2" t="s">
        <v>2144</v>
      </c>
      <c r="CAN3" s="2" t="s">
        <v>2145</v>
      </c>
      <c r="CAO3" s="2" t="s">
        <v>2146</v>
      </c>
      <c r="CAP3" s="2" t="s">
        <v>2147</v>
      </c>
      <c r="CAQ3" s="2" t="s">
        <v>2148</v>
      </c>
      <c r="CAR3" s="2" t="s">
        <v>2149</v>
      </c>
      <c r="CAS3" s="2" t="s">
        <v>2150</v>
      </c>
      <c r="CAT3" s="2" t="s">
        <v>2151</v>
      </c>
      <c r="CAU3" s="2" t="s">
        <v>2152</v>
      </c>
      <c r="CAV3" s="2" t="s">
        <v>2153</v>
      </c>
      <c r="CAW3" s="2" t="s">
        <v>2154</v>
      </c>
      <c r="CAX3" s="2" t="s">
        <v>2155</v>
      </c>
      <c r="CAY3" s="2" t="s">
        <v>2156</v>
      </c>
      <c r="CAZ3" s="2" t="s">
        <v>2157</v>
      </c>
      <c r="CBA3" s="2" t="s">
        <v>2158</v>
      </c>
      <c r="CBB3" s="2" t="s">
        <v>2159</v>
      </c>
      <c r="CBC3" s="2" t="s">
        <v>2160</v>
      </c>
      <c r="CBD3" s="2" t="s">
        <v>2161</v>
      </c>
      <c r="CBE3" s="2" t="s">
        <v>2162</v>
      </c>
      <c r="CBF3" s="2" t="s">
        <v>2163</v>
      </c>
      <c r="CBG3" s="2" t="s">
        <v>2164</v>
      </c>
      <c r="CBH3" s="2" t="s">
        <v>2165</v>
      </c>
      <c r="CBI3" s="2" t="s">
        <v>2166</v>
      </c>
      <c r="CBJ3" s="2" t="s">
        <v>2167</v>
      </c>
      <c r="CBK3" s="2" t="s">
        <v>2168</v>
      </c>
      <c r="CBL3" s="2" t="s">
        <v>2169</v>
      </c>
      <c r="CBM3" s="2" t="s">
        <v>2170</v>
      </c>
      <c r="CBN3" s="2" t="s">
        <v>2171</v>
      </c>
      <c r="CBO3" s="2" t="s">
        <v>2172</v>
      </c>
      <c r="CBP3" s="2" t="s">
        <v>2173</v>
      </c>
      <c r="CBQ3" s="2" t="s">
        <v>2174</v>
      </c>
      <c r="CBR3" s="2" t="s">
        <v>2175</v>
      </c>
      <c r="CBS3" s="2" t="s">
        <v>2176</v>
      </c>
      <c r="CBT3" s="2" t="s">
        <v>2177</v>
      </c>
      <c r="CBU3" s="2" t="s">
        <v>2178</v>
      </c>
      <c r="CBV3" s="2" t="s">
        <v>2179</v>
      </c>
      <c r="CBW3" s="2" t="s">
        <v>2180</v>
      </c>
      <c r="CBX3" s="2" t="s">
        <v>2181</v>
      </c>
      <c r="CBY3" s="2" t="s">
        <v>2182</v>
      </c>
      <c r="CBZ3" s="2" t="s">
        <v>2183</v>
      </c>
      <c r="CCA3" s="2" t="s">
        <v>2184</v>
      </c>
      <c r="CCB3" s="2" t="s">
        <v>2185</v>
      </c>
      <c r="CCC3" s="2" t="s">
        <v>2186</v>
      </c>
      <c r="CCD3" s="2" t="s">
        <v>2187</v>
      </c>
      <c r="CCE3" s="2" t="s">
        <v>2188</v>
      </c>
      <c r="CCF3" s="2" t="s">
        <v>2189</v>
      </c>
      <c r="CCG3" s="2" t="s">
        <v>2190</v>
      </c>
      <c r="CCH3" s="2" t="s">
        <v>2191</v>
      </c>
      <c r="CCI3" s="2" t="s">
        <v>2192</v>
      </c>
      <c r="CCJ3" s="2" t="s">
        <v>2193</v>
      </c>
      <c r="CCK3" s="2" t="s">
        <v>2194</v>
      </c>
      <c r="CCL3" s="2" t="s">
        <v>2195</v>
      </c>
      <c r="CCM3" s="2" t="s">
        <v>2196</v>
      </c>
      <c r="CCN3" s="2" t="s">
        <v>2197</v>
      </c>
      <c r="CCO3" s="2" t="s">
        <v>2198</v>
      </c>
      <c r="CCP3" s="2" t="s">
        <v>2199</v>
      </c>
      <c r="CCQ3" s="2" t="s">
        <v>2200</v>
      </c>
      <c r="CCR3" s="2" t="s">
        <v>2201</v>
      </c>
      <c r="CCS3" s="2" t="s">
        <v>2202</v>
      </c>
      <c r="CCT3" s="2" t="s">
        <v>2203</v>
      </c>
      <c r="CCU3" s="2" t="s">
        <v>2204</v>
      </c>
      <c r="CCV3" s="2" t="s">
        <v>2205</v>
      </c>
      <c r="CCW3" s="2" t="s">
        <v>2206</v>
      </c>
      <c r="CCX3" s="2" t="s">
        <v>2207</v>
      </c>
      <c r="CCY3" s="2" t="s">
        <v>2208</v>
      </c>
      <c r="CCZ3" s="2" t="s">
        <v>2209</v>
      </c>
      <c r="CDA3" s="2" t="s">
        <v>2210</v>
      </c>
      <c r="CDB3" s="2" t="s">
        <v>2211</v>
      </c>
      <c r="CDC3" s="2" t="s">
        <v>2212</v>
      </c>
      <c r="CDD3" s="2" t="s">
        <v>2213</v>
      </c>
      <c r="CDE3" s="2" t="s">
        <v>2214</v>
      </c>
      <c r="CDF3" s="2" t="s">
        <v>2215</v>
      </c>
      <c r="CDG3" s="2" t="s">
        <v>2216</v>
      </c>
      <c r="CDH3" s="2" t="s">
        <v>2217</v>
      </c>
      <c r="CDI3" s="2" t="s">
        <v>2218</v>
      </c>
      <c r="CDJ3" s="2" t="s">
        <v>2219</v>
      </c>
      <c r="CDK3" s="2" t="s">
        <v>2220</v>
      </c>
      <c r="CDL3" s="2" t="s">
        <v>2221</v>
      </c>
      <c r="CDM3" s="2" t="s">
        <v>2222</v>
      </c>
      <c r="CDN3" s="2" t="s">
        <v>2223</v>
      </c>
      <c r="CDO3" s="2" t="s">
        <v>2224</v>
      </c>
      <c r="CDP3" s="2" t="s">
        <v>2225</v>
      </c>
      <c r="CDQ3" s="2" t="s">
        <v>2226</v>
      </c>
      <c r="CDR3" s="2" t="s">
        <v>2227</v>
      </c>
      <c r="CDS3" s="2" t="s">
        <v>2228</v>
      </c>
      <c r="CDT3" s="2" t="s">
        <v>2229</v>
      </c>
      <c r="CDU3" s="2" t="s">
        <v>2230</v>
      </c>
      <c r="CDV3" s="2" t="s">
        <v>2231</v>
      </c>
      <c r="CDW3" s="2" t="s">
        <v>2232</v>
      </c>
      <c r="CDX3" s="2" t="s">
        <v>2233</v>
      </c>
      <c r="CDY3" s="2" t="s">
        <v>2234</v>
      </c>
      <c r="CDZ3" s="2" t="s">
        <v>2235</v>
      </c>
      <c r="CEA3" s="2" t="s">
        <v>2236</v>
      </c>
      <c r="CEB3" s="2" t="s">
        <v>2237</v>
      </c>
      <c r="CEC3" s="2" t="s">
        <v>2238</v>
      </c>
      <c r="CED3" s="2" t="s">
        <v>2239</v>
      </c>
      <c r="CEE3" s="2" t="s">
        <v>2240</v>
      </c>
      <c r="CEF3" s="2" t="s">
        <v>2241</v>
      </c>
      <c r="CEG3" s="2" t="s">
        <v>2242</v>
      </c>
      <c r="CEH3" s="2" t="s">
        <v>2243</v>
      </c>
      <c r="CEI3" s="2" t="s">
        <v>2244</v>
      </c>
      <c r="CEJ3" s="2" t="s">
        <v>2245</v>
      </c>
      <c r="CEK3" s="2" t="s">
        <v>2246</v>
      </c>
      <c r="CEL3" s="2" t="s">
        <v>2247</v>
      </c>
      <c r="CEM3" s="2" t="s">
        <v>2248</v>
      </c>
      <c r="CEN3" s="2" t="s">
        <v>2249</v>
      </c>
      <c r="CEO3" s="2" t="s">
        <v>2250</v>
      </c>
      <c r="CEP3" s="2" t="s">
        <v>2251</v>
      </c>
      <c r="CEQ3" s="2" t="s">
        <v>2252</v>
      </c>
      <c r="CER3" s="2" t="s">
        <v>2253</v>
      </c>
      <c r="CES3" s="2" t="s">
        <v>2254</v>
      </c>
      <c r="CET3" s="2" t="s">
        <v>2255</v>
      </c>
      <c r="CEU3" s="2" t="s">
        <v>2256</v>
      </c>
      <c r="CEV3" s="2" t="s">
        <v>2257</v>
      </c>
      <c r="CEW3" s="2" t="s">
        <v>2258</v>
      </c>
      <c r="CEX3" s="2" t="s">
        <v>2259</v>
      </c>
      <c r="CEY3" s="2" t="s">
        <v>2260</v>
      </c>
      <c r="CEZ3" s="2" t="s">
        <v>2261</v>
      </c>
      <c r="CFA3" s="2" t="s">
        <v>2262</v>
      </c>
      <c r="CFB3" s="2" t="s">
        <v>2263</v>
      </c>
      <c r="CFC3" s="2" t="s">
        <v>2264</v>
      </c>
      <c r="CFD3" s="2" t="s">
        <v>2265</v>
      </c>
      <c r="CFE3" s="2" t="s">
        <v>2266</v>
      </c>
      <c r="CFF3" s="2" t="s">
        <v>2267</v>
      </c>
      <c r="CFG3" s="2" t="s">
        <v>2268</v>
      </c>
      <c r="CFH3" s="2" t="s">
        <v>2269</v>
      </c>
      <c r="CFI3" s="2" t="s">
        <v>2270</v>
      </c>
      <c r="CFJ3" s="2" t="s">
        <v>2271</v>
      </c>
      <c r="CFK3" s="2" t="s">
        <v>2272</v>
      </c>
      <c r="CFL3" s="2" t="s">
        <v>2273</v>
      </c>
      <c r="CFM3" s="2" t="s">
        <v>2274</v>
      </c>
      <c r="CFN3" s="2" t="s">
        <v>2275</v>
      </c>
      <c r="CFO3" s="2" t="s">
        <v>2276</v>
      </c>
      <c r="CFP3" s="2" t="s">
        <v>2277</v>
      </c>
      <c r="CFQ3" s="2" t="s">
        <v>2278</v>
      </c>
      <c r="CFR3" s="2" t="s">
        <v>2279</v>
      </c>
      <c r="CFS3" s="2" t="s">
        <v>2280</v>
      </c>
      <c r="CFT3" s="2" t="s">
        <v>2281</v>
      </c>
      <c r="CFU3" s="2" t="s">
        <v>2282</v>
      </c>
      <c r="CFV3" s="2" t="s">
        <v>2283</v>
      </c>
      <c r="CFW3" s="2" t="s">
        <v>2284</v>
      </c>
      <c r="CFX3" s="2" t="s">
        <v>2285</v>
      </c>
      <c r="CFY3" s="2" t="s">
        <v>2286</v>
      </c>
      <c r="CFZ3" s="2" t="s">
        <v>2287</v>
      </c>
      <c r="CGA3" s="2" t="s">
        <v>2288</v>
      </c>
      <c r="CGB3" s="2" t="s">
        <v>2289</v>
      </c>
      <c r="CGC3" s="2" t="s">
        <v>2290</v>
      </c>
      <c r="CGD3" s="2" t="s">
        <v>2291</v>
      </c>
      <c r="CGE3" s="2" t="s">
        <v>2292</v>
      </c>
      <c r="CGF3" s="2" t="s">
        <v>2293</v>
      </c>
      <c r="CGG3" s="2" t="s">
        <v>2294</v>
      </c>
      <c r="CGH3" s="2" t="s">
        <v>2295</v>
      </c>
      <c r="CGI3" s="2" t="s">
        <v>2296</v>
      </c>
      <c r="CGJ3" s="2" t="s">
        <v>2297</v>
      </c>
      <c r="CGK3" s="2" t="s">
        <v>2298</v>
      </c>
      <c r="CGL3" s="2" t="s">
        <v>2299</v>
      </c>
      <c r="CGM3" s="2" t="s">
        <v>2300</v>
      </c>
      <c r="CGN3" s="2" t="s">
        <v>2301</v>
      </c>
      <c r="CGO3" s="2" t="s">
        <v>2302</v>
      </c>
      <c r="CGP3" s="2" t="s">
        <v>2303</v>
      </c>
      <c r="CGQ3" s="2" t="s">
        <v>2304</v>
      </c>
      <c r="CGR3" s="2" t="s">
        <v>2305</v>
      </c>
      <c r="CGS3" s="2" t="s">
        <v>2306</v>
      </c>
      <c r="CGT3" s="2" t="s">
        <v>2307</v>
      </c>
      <c r="CGU3" s="2" t="s">
        <v>2308</v>
      </c>
      <c r="CGV3" s="2" t="s">
        <v>2309</v>
      </c>
      <c r="CGW3" s="2" t="s">
        <v>2310</v>
      </c>
      <c r="CGX3" s="2" t="s">
        <v>2311</v>
      </c>
      <c r="CGY3" s="2" t="s">
        <v>2312</v>
      </c>
      <c r="CGZ3" s="2" t="s">
        <v>2313</v>
      </c>
      <c r="CHA3" s="2" t="s">
        <v>2314</v>
      </c>
      <c r="CHB3" s="2" t="s">
        <v>2315</v>
      </c>
      <c r="CHC3" s="2" t="s">
        <v>2316</v>
      </c>
      <c r="CHD3" s="2" t="s">
        <v>2317</v>
      </c>
      <c r="CHE3" s="2" t="s">
        <v>2318</v>
      </c>
      <c r="CHF3" s="2" t="s">
        <v>2319</v>
      </c>
      <c r="CHG3" s="2" t="s">
        <v>2320</v>
      </c>
      <c r="CHH3" s="2" t="s">
        <v>2321</v>
      </c>
      <c r="CHI3" s="2" t="s">
        <v>2322</v>
      </c>
      <c r="CHJ3" s="2" t="s">
        <v>2323</v>
      </c>
      <c r="CHK3" s="2" t="s">
        <v>2324</v>
      </c>
      <c r="CHL3" s="2" t="s">
        <v>2325</v>
      </c>
      <c r="CHM3" s="2" t="s">
        <v>2326</v>
      </c>
      <c r="CHN3" s="2" t="s">
        <v>2327</v>
      </c>
      <c r="CHO3" s="2" t="s">
        <v>2328</v>
      </c>
      <c r="CHP3" s="2" t="s">
        <v>2329</v>
      </c>
      <c r="CHQ3" s="2" t="s">
        <v>2330</v>
      </c>
      <c r="CHR3" s="2" t="s">
        <v>2331</v>
      </c>
      <c r="CHS3" s="2" t="s">
        <v>2332</v>
      </c>
      <c r="CHT3" s="2" t="s">
        <v>2333</v>
      </c>
      <c r="CHU3" s="2" t="s">
        <v>2334</v>
      </c>
      <c r="CHV3" s="2" t="s">
        <v>2335</v>
      </c>
      <c r="CHW3" s="2" t="s">
        <v>2336</v>
      </c>
      <c r="CHX3" s="2" t="s">
        <v>2337</v>
      </c>
      <c r="CHY3" s="2" t="s">
        <v>2338</v>
      </c>
      <c r="CHZ3" s="2" t="s">
        <v>2339</v>
      </c>
      <c r="CIA3" s="2" t="s">
        <v>2340</v>
      </c>
      <c r="CIB3" s="2" t="s">
        <v>2341</v>
      </c>
      <c r="CIC3" s="2" t="s">
        <v>2342</v>
      </c>
      <c r="CID3" s="2" t="s">
        <v>2343</v>
      </c>
      <c r="CIE3" s="2" t="s">
        <v>2344</v>
      </c>
      <c r="CIF3" s="2" t="s">
        <v>2345</v>
      </c>
      <c r="CIG3" s="2" t="s">
        <v>2346</v>
      </c>
      <c r="CIH3" s="2" t="s">
        <v>2347</v>
      </c>
      <c r="CII3" s="2" t="s">
        <v>2348</v>
      </c>
      <c r="CIJ3" s="2" t="s">
        <v>2349</v>
      </c>
      <c r="CIK3" s="2" t="s">
        <v>2350</v>
      </c>
      <c r="CIL3" s="2" t="s">
        <v>2351</v>
      </c>
      <c r="CIM3" s="2" t="s">
        <v>2352</v>
      </c>
      <c r="CIN3" s="2" t="s">
        <v>2353</v>
      </c>
      <c r="CIO3" s="2" t="s">
        <v>2354</v>
      </c>
      <c r="CIP3" s="2" t="s">
        <v>2355</v>
      </c>
      <c r="CIQ3" s="2" t="s">
        <v>2356</v>
      </c>
      <c r="CIR3" s="2" t="s">
        <v>2357</v>
      </c>
      <c r="CIS3" s="2" t="s">
        <v>2358</v>
      </c>
      <c r="CIT3" s="2" t="s">
        <v>2359</v>
      </c>
      <c r="CIU3" s="2" t="s">
        <v>2360</v>
      </c>
      <c r="CIV3" s="2" t="s">
        <v>2361</v>
      </c>
      <c r="CIW3" s="2" t="s">
        <v>2362</v>
      </c>
      <c r="CIX3" s="2" t="s">
        <v>2363</v>
      </c>
      <c r="CIY3" s="2" t="s">
        <v>2364</v>
      </c>
      <c r="CIZ3" s="2" t="s">
        <v>2365</v>
      </c>
      <c r="CJA3" s="2" t="s">
        <v>2366</v>
      </c>
      <c r="CJB3" s="2" t="s">
        <v>2367</v>
      </c>
      <c r="CJC3" s="2" t="s">
        <v>2368</v>
      </c>
      <c r="CJD3" s="2" t="s">
        <v>2369</v>
      </c>
      <c r="CJE3" s="2" t="s">
        <v>2370</v>
      </c>
      <c r="CJF3" s="2" t="s">
        <v>2371</v>
      </c>
      <c r="CJG3" s="2" t="s">
        <v>2372</v>
      </c>
      <c r="CJH3" s="2" t="s">
        <v>2373</v>
      </c>
      <c r="CJI3" s="2" t="s">
        <v>2374</v>
      </c>
      <c r="CJJ3" s="2" t="s">
        <v>2375</v>
      </c>
      <c r="CJK3" s="2" t="s">
        <v>2376</v>
      </c>
      <c r="CJL3" s="2" t="s">
        <v>2377</v>
      </c>
      <c r="CJM3" s="2" t="s">
        <v>2378</v>
      </c>
      <c r="CJN3" s="2" t="s">
        <v>2379</v>
      </c>
      <c r="CJO3" s="2" t="s">
        <v>2380</v>
      </c>
      <c r="CJP3" s="2" t="s">
        <v>2381</v>
      </c>
      <c r="CJQ3" s="2" t="s">
        <v>2382</v>
      </c>
      <c r="CJR3" s="2" t="s">
        <v>2383</v>
      </c>
      <c r="CJS3" s="2" t="s">
        <v>2384</v>
      </c>
      <c r="CJT3" s="2" t="s">
        <v>2385</v>
      </c>
      <c r="CJU3" s="2" t="s">
        <v>2386</v>
      </c>
      <c r="CJV3" s="2" t="s">
        <v>2387</v>
      </c>
      <c r="CJW3" s="2" t="s">
        <v>2388</v>
      </c>
      <c r="CJX3" s="2" t="s">
        <v>2389</v>
      </c>
      <c r="CJY3" s="2" t="s">
        <v>2390</v>
      </c>
      <c r="CJZ3" s="2" t="s">
        <v>2391</v>
      </c>
      <c r="CKA3" s="2" t="s">
        <v>2392</v>
      </c>
      <c r="CKB3" s="2" t="s">
        <v>2393</v>
      </c>
      <c r="CKC3" s="2" t="s">
        <v>2394</v>
      </c>
      <c r="CKD3" s="2" t="s">
        <v>2395</v>
      </c>
      <c r="CKE3" s="2" t="s">
        <v>2396</v>
      </c>
      <c r="CKF3" s="2" t="s">
        <v>2397</v>
      </c>
      <c r="CKG3" s="2" t="s">
        <v>2398</v>
      </c>
      <c r="CKH3" s="2" t="s">
        <v>2399</v>
      </c>
      <c r="CKI3" s="2" t="s">
        <v>2400</v>
      </c>
      <c r="CKJ3" s="2" t="s">
        <v>2401</v>
      </c>
      <c r="CKK3" s="2" t="s">
        <v>2402</v>
      </c>
      <c r="CKL3" s="2" t="s">
        <v>2403</v>
      </c>
      <c r="CKM3" s="2" t="s">
        <v>2404</v>
      </c>
      <c r="CKN3" s="2" t="s">
        <v>2405</v>
      </c>
      <c r="CKO3" s="2" t="s">
        <v>2406</v>
      </c>
      <c r="CKP3" s="2" t="s">
        <v>2407</v>
      </c>
      <c r="CKQ3" s="2" t="s">
        <v>2408</v>
      </c>
      <c r="CKR3" s="2" t="s">
        <v>2409</v>
      </c>
      <c r="CKS3" s="2" t="s">
        <v>2410</v>
      </c>
      <c r="CKT3" s="2" t="s">
        <v>2411</v>
      </c>
      <c r="CKU3" s="2" t="s">
        <v>2412</v>
      </c>
      <c r="CKV3" s="2" t="s">
        <v>2413</v>
      </c>
      <c r="CKW3" s="2" t="s">
        <v>2414</v>
      </c>
      <c r="CKX3" s="2" t="s">
        <v>2415</v>
      </c>
      <c r="CKY3" s="2" t="s">
        <v>2416</v>
      </c>
      <c r="CKZ3" s="2" t="s">
        <v>2417</v>
      </c>
      <c r="CLA3" s="2" t="s">
        <v>2418</v>
      </c>
      <c r="CLB3" s="2" t="s">
        <v>2419</v>
      </c>
      <c r="CLC3" s="2" t="s">
        <v>2420</v>
      </c>
      <c r="CLD3" s="2" t="s">
        <v>2421</v>
      </c>
      <c r="CLE3" s="2" t="s">
        <v>2422</v>
      </c>
      <c r="CLF3" s="2" t="s">
        <v>2423</v>
      </c>
      <c r="CLG3" s="2" t="s">
        <v>2424</v>
      </c>
      <c r="CLH3" s="2" t="s">
        <v>2425</v>
      </c>
      <c r="CLI3" s="2" t="s">
        <v>2426</v>
      </c>
      <c r="CLJ3" s="2" t="s">
        <v>2427</v>
      </c>
      <c r="CLK3" s="2" t="s">
        <v>2428</v>
      </c>
      <c r="CLL3" s="2" t="s">
        <v>2429</v>
      </c>
      <c r="CLM3" s="2" t="s">
        <v>2430</v>
      </c>
      <c r="CLN3" s="2" t="s">
        <v>2431</v>
      </c>
      <c r="CLO3" s="2" t="s">
        <v>2432</v>
      </c>
      <c r="CLP3" s="2" t="s">
        <v>2433</v>
      </c>
      <c r="CLQ3" s="2" t="s">
        <v>2434</v>
      </c>
      <c r="CLR3" s="2" t="s">
        <v>2435</v>
      </c>
      <c r="CLS3" s="2" t="s">
        <v>2436</v>
      </c>
      <c r="CLT3" s="2" t="s">
        <v>2437</v>
      </c>
      <c r="CLU3" s="2" t="s">
        <v>2438</v>
      </c>
      <c r="CLV3" s="2" t="s">
        <v>2439</v>
      </c>
      <c r="CLW3" s="2" t="s">
        <v>2440</v>
      </c>
      <c r="CLX3" s="2" t="s">
        <v>2441</v>
      </c>
      <c r="CLY3" s="2" t="s">
        <v>2442</v>
      </c>
      <c r="CLZ3" s="2" t="s">
        <v>2443</v>
      </c>
      <c r="CMA3" s="2" t="s">
        <v>2444</v>
      </c>
      <c r="CMB3" s="2" t="s">
        <v>2445</v>
      </c>
      <c r="CMC3" s="2" t="s">
        <v>2446</v>
      </c>
      <c r="CMD3" s="2" t="s">
        <v>2447</v>
      </c>
      <c r="CME3" s="2" t="s">
        <v>2448</v>
      </c>
      <c r="CMF3" s="2" t="s">
        <v>2449</v>
      </c>
      <c r="CMG3" s="2" t="s">
        <v>2450</v>
      </c>
      <c r="CMH3" s="2" t="s">
        <v>2451</v>
      </c>
      <c r="CMI3" s="2" t="s">
        <v>2452</v>
      </c>
      <c r="CMJ3" s="2" t="s">
        <v>2453</v>
      </c>
      <c r="CMK3" s="2" t="s">
        <v>2454</v>
      </c>
      <c r="CML3" s="2" t="s">
        <v>2455</v>
      </c>
      <c r="CMM3" s="2" t="s">
        <v>2456</v>
      </c>
      <c r="CMN3" s="2" t="s">
        <v>2457</v>
      </c>
      <c r="CMO3" s="2" t="s">
        <v>2458</v>
      </c>
      <c r="CMP3" s="2" t="s">
        <v>2459</v>
      </c>
      <c r="CMQ3" s="2" t="s">
        <v>2460</v>
      </c>
      <c r="CMR3" s="2" t="s">
        <v>2461</v>
      </c>
      <c r="CMS3" s="2" t="s">
        <v>2462</v>
      </c>
      <c r="CMT3" s="2" t="s">
        <v>2463</v>
      </c>
      <c r="CMU3" s="2" t="s">
        <v>2464</v>
      </c>
      <c r="CMV3" s="2" t="s">
        <v>2465</v>
      </c>
      <c r="CMW3" s="2" t="s">
        <v>2466</v>
      </c>
      <c r="CMX3" s="2" t="s">
        <v>2467</v>
      </c>
      <c r="CMY3" s="2" t="s">
        <v>2468</v>
      </c>
      <c r="CMZ3" s="2" t="s">
        <v>2469</v>
      </c>
      <c r="CNA3" s="2" t="s">
        <v>2470</v>
      </c>
      <c r="CNB3" s="2" t="s">
        <v>2471</v>
      </c>
      <c r="CNC3" s="2" t="s">
        <v>2472</v>
      </c>
      <c r="CND3" s="2" t="s">
        <v>2473</v>
      </c>
      <c r="CNE3" s="2" t="s">
        <v>2474</v>
      </c>
      <c r="CNF3" s="2" t="s">
        <v>2475</v>
      </c>
      <c r="CNG3" s="2" t="s">
        <v>2476</v>
      </c>
      <c r="CNH3" s="2" t="s">
        <v>2477</v>
      </c>
      <c r="CNI3" s="2" t="s">
        <v>2478</v>
      </c>
      <c r="CNJ3" s="2" t="s">
        <v>2479</v>
      </c>
      <c r="CNK3" s="2" t="s">
        <v>2480</v>
      </c>
      <c r="CNL3" s="2" t="s">
        <v>2481</v>
      </c>
      <c r="CNM3" s="2" t="s">
        <v>2482</v>
      </c>
      <c r="CNN3" s="2" t="s">
        <v>2483</v>
      </c>
      <c r="CNO3" s="2" t="s">
        <v>2484</v>
      </c>
      <c r="CNP3" s="2" t="s">
        <v>2485</v>
      </c>
      <c r="CNQ3" s="2" t="s">
        <v>2486</v>
      </c>
      <c r="CNR3" s="2" t="s">
        <v>2487</v>
      </c>
      <c r="CNS3" s="2" t="s">
        <v>2488</v>
      </c>
      <c r="CNT3" s="2" t="s">
        <v>2489</v>
      </c>
      <c r="CNU3" s="2" t="s">
        <v>2490</v>
      </c>
      <c r="CNV3" s="2" t="s">
        <v>2491</v>
      </c>
      <c r="CNW3" s="2" t="s">
        <v>2492</v>
      </c>
      <c r="CNX3" s="2" t="s">
        <v>2493</v>
      </c>
      <c r="CNY3" s="2" t="s">
        <v>2494</v>
      </c>
      <c r="CNZ3" s="2" t="s">
        <v>2495</v>
      </c>
      <c r="COA3" s="2" t="s">
        <v>2496</v>
      </c>
      <c r="COB3" s="2" t="s">
        <v>2497</v>
      </c>
      <c r="COC3" s="2" t="s">
        <v>2498</v>
      </c>
      <c r="COD3" s="2" t="s">
        <v>2499</v>
      </c>
      <c r="COE3" s="2" t="s">
        <v>2500</v>
      </c>
      <c r="COF3" s="2" t="s">
        <v>2501</v>
      </c>
      <c r="COG3" s="2" t="s">
        <v>2502</v>
      </c>
      <c r="COH3" s="2" t="s">
        <v>2503</v>
      </c>
      <c r="COI3" s="2" t="s">
        <v>2504</v>
      </c>
      <c r="COJ3" s="2" t="s">
        <v>2505</v>
      </c>
      <c r="COK3" s="2" t="s">
        <v>2506</v>
      </c>
      <c r="COL3" s="2" t="s">
        <v>2507</v>
      </c>
      <c r="COM3" s="2" t="s">
        <v>2508</v>
      </c>
      <c r="CON3" s="2" t="s">
        <v>2509</v>
      </c>
      <c r="COO3" s="2" t="s">
        <v>2510</v>
      </c>
      <c r="COP3" s="2" t="s">
        <v>2511</v>
      </c>
      <c r="COQ3" s="2" t="s">
        <v>2512</v>
      </c>
      <c r="COR3" s="2" t="s">
        <v>2513</v>
      </c>
      <c r="COS3" s="2" t="s">
        <v>2514</v>
      </c>
      <c r="COT3" s="2" t="s">
        <v>2515</v>
      </c>
      <c r="COU3" s="2" t="s">
        <v>2516</v>
      </c>
      <c r="COV3" s="2" t="s">
        <v>2517</v>
      </c>
      <c r="COW3" s="2" t="s">
        <v>2518</v>
      </c>
      <c r="COX3" s="2" t="s">
        <v>2519</v>
      </c>
      <c r="COY3" s="2" t="s">
        <v>2520</v>
      </c>
      <c r="COZ3" s="2" t="s">
        <v>2521</v>
      </c>
      <c r="CPA3" s="2" t="s">
        <v>2522</v>
      </c>
      <c r="CPB3" s="2" t="s">
        <v>2523</v>
      </c>
      <c r="CPC3" s="2" t="s">
        <v>2524</v>
      </c>
      <c r="CPD3" s="2" t="s">
        <v>2525</v>
      </c>
      <c r="CPE3" s="2" t="s">
        <v>2526</v>
      </c>
      <c r="CPF3" s="2" t="s">
        <v>2527</v>
      </c>
      <c r="CPG3" s="2" t="s">
        <v>2528</v>
      </c>
      <c r="CPH3" s="2" t="s">
        <v>2529</v>
      </c>
      <c r="CPI3" s="2" t="s">
        <v>2530</v>
      </c>
      <c r="CPJ3" s="2" t="s">
        <v>2531</v>
      </c>
      <c r="CPK3" s="2" t="s">
        <v>2532</v>
      </c>
      <c r="CPL3" s="2" t="s">
        <v>2533</v>
      </c>
      <c r="CPM3" s="2" t="s">
        <v>2534</v>
      </c>
      <c r="CPN3" s="2" t="s">
        <v>2535</v>
      </c>
      <c r="CPO3" s="2" t="s">
        <v>2536</v>
      </c>
      <c r="CPP3" s="2" t="s">
        <v>2537</v>
      </c>
      <c r="CPQ3" s="2" t="s">
        <v>2538</v>
      </c>
      <c r="CPR3" s="2" t="s">
        <v>2539</v>
      </c>
      <c r="CPS3" s="2" t="s">
        <v>2540</v>
      </c>
      <c r="CPT3" s="2" t="s">
        <v>2541</v>
      </c>
      <c r="CPU3" s="2" t="s">
        <v>2542</v>
      </c>
      <c r="CPV3" s="2" t="s">
        <v>2543</v>
      </c>
      <c r="CPW3" s="2" t="s">
        <v>2544</v>
      </c>
      <c r="CPX3" s="2" t="s">
        <v>2545</v>
      </c>
      <c r="CPY3" s="2" t="s">
        <v>2546</v>
      </c>
      <c r="CPZ3" s="2" t="s">
        <v>2547</v>
      </c>
      <c r="CQA3" s="2" t="s">
        <v>2548</v>
      </c>
      <c r="CQB3" s="2" t="s">
        <v>2549</v>
      </c>
      <c r="CQC3" s="2" t="s">
        <v>2550</v>
      </c>
      <c r="CQD3" s="2" t="s">
        <v>2551</v>
      </c>
      <c r="CQE3" s="2" t="s">
        <v>2552</v>
      </c>
      <c r="CQF3" s="2" t="s">
        <v>2553</v>
      </c>
      <c r="CQG3" s="2" t="s">
        <v>2554</v>
      </c>
      <c r="CQH3" s="2" t="s">
        <v>2555</v>
      </c>
      <c r="CQI3" s="2" t="s">
        <v>2556</v>
      </c>
      <c r="CQJ3" s="2" t="s">
        <v>2557</v>
      </c>
      <c r="CQK3" s="2" t="s">
        <v>2558</v>
      </c>
      <c r="CQL3" s="2" t="s">
        <v>2559</v>
      </c>
      <c r="CQM3" s="2" t="s">
        <v>2560</v>
      </c>
      <c r="CQN3" s="2" t="s">
        <v>2561</v>
      </c>
      <c r="CQO3" s="2" t="s">
        <v>2562</v>
      </c>
      <c r="CQP3" s="2" t="s">
        <v>2563</v>
      </c>
      <c r="CQQ3" s="2" t="s">
        <v>2564</v>
      </c>
      <c r="CQR3" s="2" t="s">
        <v>2565</v>
      </c>
      <c r="CQS3" s="2" t="s">
        <v>2566</v>
      </c>
      <c r="CQT3" s="2" t="s">
        <v>2567</v>
      </c>
      <c r="CQU3" s="2" t="s">
        <v>2568</v>
      </c>
      <c r="CQV3" s="2" t="s">
        <v>2569</v>
      </c>
      <c r="CQW3" s="2" t="s">
        <v>2570</v>
      </c>
      <c r="CQX3" s="2" t="s">
        <v>2571</v>
      </c>
      <c r="CQY3" s="2" t="s">
        <v>2572</v>
      </c>
      <c r="CQZ3" s="2" t="s">
        <v>2573</v>
      </c>
      <c r="CRA3" s="2" t="s">
        <v>2574</v>
      </c>
      <c r="CRB3" s="2" t="s">
        <v>2575</v>
      </c>
      <c r="CRC3" s="2" t="s">
        <v>2576</v>
      </c>
      <c r="CRD3" s="2" t="s">
        <v>2577</v>
      </c>
      <c r="CRE3" s="2" t="s">
        <v>2578</v>
      </c>
      <c r="CRF3" s="2" t="s">
        <v>2579</v>
      </c>
      <c r="CRG3" s="2" t="s">
        <v>2580</v>
      </c>
      <c r="CRH3" s="2" t="s">
        <v>2581</v>
      </c>
      <c r="CRI3" s="2" t="s">
        <v>2582</v>
      </c>
      <c r="CRJ3" s="2" t="s">
        <v>2583</v>
      </c>
      <c r="CRK3" s="2" t="s">
        <v>2584</v>
      </c>
      <c r="CRL3" s="2" t="s">
        <v>2585</v>
      </c>
      <c r="CRM3" s="2" t="s">
        <v>2586</v>
      </c>
      <c r="CRN3" s="2" t="s">
        <v>2587</v>
      </c>
      <c r="CRO3" s="2" t="s">
        <v>2588</v>
      </c>
      <c r="CRP3" s="2" t="s">
        <v>2589</v>
      </c>
      <c r="CRQ3" s="2" t="s">
        <v>2590</v>
      </c>
      <c r="CRR3" s="2" t="s">
        <v>2591</v>
      </c>
      <c r="CRS3" s="2" t="s">
        <v>2592</v>
      </c>
      <c r="CRT3" s="2" t="s">
        <v>2593</v>
      </c>
      <c r="CRU3" s="2" t="s">
        <v>2594</v>
      </c>
      <c r="CRV3" s="2" t="s">
        <v>2595</v>
      </c>
      <c r="CRW3" s="2" t="s">
        <v>2596</v>
      </c>
      <c r="CRX3" s="2" t="s">
        <v>2597</v>
      </c>
      <c r="CRY3" s="2" t="s">
        <v>2598</v>
      </c>
      <c r="CRZ3" s="2" t="s">
        <v>2599</v>
      </c>
      <c r="CSA3" s="2" t="s">
        <v>2600</v>
      </c>
      <c r="CSB3" s="2" t="s">
        <v>2601</v>
      </c>
      <c r="CSC3" s="2" t="s">
        <v>2602</v>
      </c>
      <c r="CSD3" s="2" t="s">
        <v>2603</v>
      </c>
      <c r="CSE3" s="2" t="s">
        <v>2604</v>
      </c>
      <c r="CSF3" s="2" t="s">
        <v>2605</v>
      </c>
      <c r="CSG3" s="2" t="s">
        <v>2606</v>
      </c>
      <c r="CSH3" s="2" t="s">
        <v>2607</v>
      </c>
      <c r="CSI3" s="2" t="s">
        <v>2608</v>
      </c>
      <c r="CSJ3" s="2" t="s">
        <v>2609</v>
      </c>
      <c r="CSK3" s="2" t="s">
        <v>2610</v>
      </c>
      <c r="CSL3" s="2" t="s">
        <v>2611</v>
      </c>
      <c r="CSM3" s="2" t="s">
        <v>2612</v>
      </c>
      <c r="CSN3" s="2" t="s">
        <v>2613</v>
      </c>
      <c r="CSO3" s="2" t="s">
        <v>2614</v>
      </c>
      <c r="CSP3" s="2" t="s">
        <v>2615</v>
      </c>
      <c r="CSQ3" s="2" t="s">
        <v>2616</v>
      </c>
      <c r="CSR3" s="2" t="s">
        <v>2617</v>
      </c>
      <c r="CSS3" s="2" t="s">
        <v>2618</v>
      </c>
      <c r="CST3" s="2" t="s">
        <v>2619</v>
      </c>
      <c r="CSU3" s="2" t="s">
        <v>2620</v>
      </c>
      <c r="CSV3" s="2" t="s">
        <v>2621</v>
      </c>
      <c r="CSW3" s="2" t="s">
        <v>2622</v>
      </c>
      <c r="CSX3" s="2" t="s">
        <v>2623</v>
      </c>
      <c r="CSY3" s="2" t="s">
        <v>2624</v>
      </c>
      <c r="CSZ3" s="2" t="s">
        <v>2625</v>
      </c>
      <c r="CTA3" s="2" t="s">
        <v>2626</v>
      </c>
      <c r="CTB3" s="2" t="s">
        <v>2627</v>
      </c>
      <c r="CTC3" s="2" t="s">
        <v>2628</v>
      </c>
      <c r="CTD3" s="2" t="s">
        <v>2629</v>
      </c>
      <c r="CTE3" s="2" t="s">
        <v>2630</v>
      </c>
      <c r="CTF3" s="2" t="s">
        <v>2631</v>
      </c>
      <c r="CTG3" s="2" t="s">
        <v>2632</v>
      </c>
      <c r="CTH3" s="2" t="s">
        <v>2633</v>
      </c>
      <c r="CTI3" s="2" t="s">
        <v>2634</v>
      </c>
      <c r="CTJ3" s="2" t="s">
        <v>2635</v>
      </c>
      <c r="CTK3" s="2" t="s">
        <v>2636</v>
      </c>
      <c r="CTL3" s="2" t="s">
        <v>2637</v>
      </c>
      <c r="CTM3" s="2" t="s">
        <v>2638</v>
      </c>
      <c r="CTN3" s="2" t="s">
        <v>2639</v>
      </c>
      <c r="CTO3" s="2" t="s">
        <v>2640</v>
      </c>
      <c r="CTP3" s="2" t="s">
        <v>2641</v>
      </c>
      <c r="CTQ3" s="2" t="s">
        <v>2642</v>
      </c>
      <c r="CTR3" s="2" t="s">
        <v>2643</v>
      </c>
      <c r="CTS3" s="2" t="s">
        <v>2644</v>
      </c>
      <c r="CTT3" s="2" t="s">
        <v>2645</v>
      </c>
      <c r="CTU3" s="2" t="s">
        <v>2646</v>
      </c>
      <c r="CTV3" s="2" t="s">
        <v>2647</v>
      </c>
      <c r="CTW3" s="2" t="s">
        <v>2648</v>
      </c>
      <c r="CTX3" s="2" t="s">
        <v>2649</v>
      </c>
      <c r="CTY3" s="2" t="s">
        <v>2650</v>
      </c>
      <c r="CTZ3" s="2" t="s">
        <v>2651</v>
      </c>
      <c r="CUA3" s="2" t="s">
        <v>2652</v>
      </c>
      <c r="CUB3" s="2" t="s">
        <v>2653</v>
      </c>
      <c r="CUC3" s="2" t="s">
        <v>2654</v>
      </c>
      <c r="CUD3" s="2" t="s">
        <v>2655</v>
      </c>
      <c r="CUE3" s="2" t="s">
        <v>2656</v>
      </c>
      <c r="CUF3" s="2" t="s">
        <v>2657</v>
      </c>
      <c r="CUG3" s="2" t="s">
        <v>2658</v>
      </c>
      <c r="CUH3" s="2" t="s">
        <v>2659</v>
      </c>
      <c r="CUI3" s="2" t="s">
        <v>2660</v>
      </c>
      <c r="CUJ3" s="2" t="s">
        <v>2661</v>
      </c>
      <c r="CUK3" s="2" t="s">
        <v>2662</v>
      </c>
      <c r="CUL3" s="2" t="s">
        <v>2663</v>
      </c>
      <c r="CUM3" s="2" t="s">
        <v>2664</v>
      </c>
      <c r="CUN3" s="2" t="s">
        <v>2665</v>
      </c>
      <c r="CUO3" s="2" t="s">
        <v>2666</v>
      </c>
      <c r="CUP3" s="2" t="s">
        <v>2667</v>
      </c>
      <c r="CUQ3" s="2" t="s">
        <v>2668</v>
      </c>
      <c r="CUR3" s="2" t="s">
        <v>2669</v>
      </c>
      <c r="CUS3" s="2" t="s">
        <v>2670</v>
      </c>
      <c r="CUT3" s="2" t="s">
        <v>2671</v>
      </c>
      <c r="CUU3" s="2" t="s">
        <v>2672</v>
      </c>
      <c r="CUV3" s="2" t="s">
        <v>2673</v>
      </c>
      <c r="CUW3" s="2" t="s">
        <v>2674</v>
      </c>
      <c r="CUX3" s="2" t="s">
        <v>2675</v>
      </c>
      <c r="CUY3" s="2" t="s">
        <v>2676</v>
      </c>
      <c r="CUZ3" s="2" t="s">
        <v>2677</v>
      </c>
      <c r="CVA3" s="2" t="s">
        <v>2678</v>
      </c>
      <c r="CVB3" s="2" t="s">
        <v>2679</v>
      </c>
      <c r="CVC3" s="2" t="s">
        <v>2680</v>
      </c>
      <c r="CVD3" s="2" t="s">
        <v>2681</v>
      </c>
      <c r="CVE3" s="2" t="s">
        <v>2682</v>
      </c>
      <c r="CVF3" s="2" t="s">
        <v>2683</v>
      </c>
      <c r="CVG3" s="2" t="s">
        <v>2684</v>
      </c>
      <c r="CVH3" s="2" t="s">
        <v>2685</v>
      </c>
      <c r="CVI3" s="2" t="s">
        <v>2686</v>
      </c>
      <c r="CVJ3" s="2" t="s">
        <v>2687</v>
      </c>
      <c r="CVK3" s="2" t="s">
        <v>2688</v>
      </c>
      <c r="CVL3" s="2" t="s">
        <v>2689</v>
      </c>
      <c r="CVM3" s="2" t="s">
        <v>2690</v>
      </c>
      <c r="CVN3" s="2" t="s">
        <v>2691</v>
      </c>
      <c r="CVO3" s="2" t="s">
        <v>2692</v>
      </c>
      <c r="CVP3" s="2" t="s">
        <v>2693</v>
      </c>
      <c r="CVQ3" s="2" t="s">
        <v>2694</v>
      </c>
      <c r="CVR3" s="2" t="s">
        <v>2695</v>
      </c>
      <c r="CVS3" s="2" t="s">
        <v>2696</v>
      </c>
      <c r="CVT3" s="2" t="s">
        <v>2697</v>
      </c>
      <c r="CVU3" s="2" t="s">
        <v>2698</v>
      </c>
      <c r="CVV3" s="2" t="s">
        <v>2699</v>
      </c>
      <c r="CVW3" s="2" t="s">
        <v>2700</v>
      </c>
      <c r="CVX3" s="2" t="s">
        <v>2701</v>
      </c>
      <c r="CVY3" s="2" t="s">
        <v>2702</v>
      </c>
      <c r="CVZ3" s="2" t="s">
        <v>2703</v>
      </c>
      <c r="CWA3" s="2" t="s">
        <v>2704</v>
      </c>
      <c r="CWB3" s="2" t="s">
        <v>2705</v>
      </c>
      <c r="CWC3" s="2" t="s">
        <v>2706</v>
      </c>
      <c r="CWD3" s="2" t="s">
        <v>2707</v>
      </c>
      <c r="CWE3" s="2" t="s">
        <v>2708</v>
      </c>
      <c r="CWF3" s="2" t="s">
        <v>2709</v>
      </c>
      <c r="CWG3" s="2" t="s">
        <v>2710</v>
      </c>
      <c r="CWH3" s="2" t="s">
        <v>2711</v>
      </c>
      <c r="CWI3" s="2" t="s">
        <v>2712</v>
      </c>
      <c r="CWJ3" s="2" t="s">
        <v>2713</v>
      </c>
      <c r="CWK3" s="2" t="s">
        <v>2714</v>
      </c>
      <c r="CWL3" s="2" t="s">
        <v>2715</v>
      </c>
      <c r="CWM3" s="2" t="s">
        <v>2716</v>
      </c>
      <c r="CWN3" s="2" t="s">
        <v>2717</v>
      </c>
      <c r="CWO3" s="2" t="s">
        <v>2718</v>
      </c>
      <c r="CWP3" s="2" t="s">
        <v>2719</v>
      </c>
      <c r="CWQ3" s="2" t="s">
        <v>2720</v>
      </c>
      <c r="CWR3" s="2" t="s">
        <v>2721</v>
      </c>
      <c r="CWS3" s="2" t="s">
        <v>2722</v>
      </c>
      <c r="CWT3" s="2" t="s">
        <v>2723</v>
      </c>
      <c r="CWU3" s="2" t="s">
        <v>2724</v>
      </c>
      <c r="CWV3" s="2" t="s">
        <v>2725</v>
      </c>
      <c r="CWW3" s="2" t="s">
        <v>2726</v>
      </c>
      <c r="CWX3" s="2" t="s">
        <v>2727</v>
      </c>
      <c r="CWY3" s="2" t="s">
        <v>2728</v>
      </c>
      <c r="CWZ3" s="2" t="s">
        <v>2729</v>
      </c>
      <c r="CXA3" s="2" t="s">
        <v>2730</v>
      </c>
      <c r="CXB3" s="2" t="s">
        <v>2731</v>
      </c>
      <c r="CXC3" s="2" t="s">
        <v>2732</v>
      </c>
      <c r="CXD3" s="2" t="s">
        <v>2733</v>
      </c>
      <c r="CXE3" s="2" t="s">
        <v>2734</v>
      </c>
      <c r="CXF3" s="2" t="s">
        <v>2735</v>
      </c>
      <c r="CXG3" s="2" t="s">
        <v>2736</v>
      </c>
      <c r="CXH3" s="2" t="s">
        <v>2737</v>
      </c>
      <c r="CXI3" s="2" t="s">
        <v>2738</v>
      </c>
      <c r="CXJ3" s="2" t="s">
        <v>2739</v>
      </c>
      <c r="CXK3" s="2" t="s">
        <v>2740</v>
      </c>
      <c r="CXL3" s="2" t="s">
        <v>2741</v>
      </c>
      <c r="CXM3" s="2" t="s">
        <v>2742</v>
      </c>
      <c r="CXN3" s="2" t="s">
        <v>2743</v>
      </c>
      <c r="CXO3" s="2" t="s">
        <v>2744</v>
      </c>
      <c r="CXP3" s="2" t="s">
        <v>2745</v>
      </c>
      <c r="CXQ3" s="2" t="s">
        <v>2746</v>
      </c>
      <c r="CXR3" s="2" t="s">
        <v>2747</v>
      </c>
      <c r="CXS3" s="2" t="s">
        <v>2748</v>
      </c>
      <c r="CXT3" s="2" t="s">
        <v>2749</v>
      </c>
      <c r="CXU3" s="2" t="s">
        <v>2750</v>
      </c>
      <c r="CXV3" s="2" t="s">
        <v>2751</v>
      </c>
      <c r="CXW3" s="2" t="s">
        <v>2752</v>
      </c>
      <c r="CXX3" s="2" t="s">
        <v>2753</v>
      </c>
      <c r="CXY3" s="2" t="s">
        <v>2754</v>
      </c>
      <c r="CXZ3" s="2" t="s">
        <v>2755</v>
      </c>
      <c r="CYA3" s="2" t="s">
        <v>2756</v>
      </c>
      <c r="CYB3" s="2" t="s">
        <v>2757</v>
      </c>
      <c r="CYC3" s="2" t="s">
        <v>2758</v>
      </c>
      <c r="CYD3" s="2" t="s">
        <v>2759</v>
      </c>
      <c r="CYE3" s="2" t="s">
        <v>2760</v>
      </c>
      <c r="CYF3" s="2" t="s">
        <v>2761</v>
      </c>
      <c r="CYG3" s="2" t="s">
        <v>2762</v>
      </c>
      <c r="CYH3" s="2" t="s">
        <v>2763</v>
      </c>
      <c r="CYI3" s="2" t="s">
        <v>2764</v>
      </c>
      <c r="CYJ3" s="2" t="s">
        <v>2765</v>
      </c>
      <c r="CYK3" s="2" t="s">
        <v>2766</v>
      </c>
      <c r="CYL3" s="2" t="s">
        <v>2767</v>
      </c>
      <c r="CYM3" s="2" t="s">
        <v>2768</v>
      </c>
      <c r="CYN3" s="2" t="s">
        <v>2769</v>
      </c>
      <c r="CYO3" s="2" t="s">
        <v>2770</v>
      </c>
      <c r="CYP3" s="2" t="s">
        <v>2771</v>
      </c>
      <c r="CYQ3" s="2" t="s">
        <v>2772</v>
      </c>
      <c r="CYR3" s="2" t="s">
        <v>2773</v>
      </c>
      <c r="CYS3" s="2" t="s">
        <v>2774</v>
      </c>
      <c r="CYT3" s="2" t="s">
        <v>2775</v>
      </c>
      <c r="CYU3" s="2" t="s">
        <v>2776</v>
      </c>
      <c r="CYV3" s="2" t="s">
        <v>2777</v>
      </c>
      <c r="CYW3" s="2" t="s">
        <v>2778</v>
      </c>
      <c r="CYX3" s="2" t="s">
        <v>2779</v>
      </c>
      <c r="CYY3" s="2" t="s">
        <v>2780</v>
      </c>
      <c r="CYZ3" s="2" t="s">
        <v>2781</v>
      </c>
      <c r="CZA3" s="2" t="s">
        <v>2782</v>
      </c>
      <c r="CZB3" s="2" t="s">
        <v>2783</v>
      </c>
      <c r="CZC3" s="2" t="s">
        <v>2784</v>
      </c>
      <c r="CZD3" s="2" t="s">
        <v>2785</v>
      </c>
      <c r="CZE3" s="2" t="s">
        <v>2786</v>
      </c>
      <c r="CZF3" s="2" t="s">
        <v>2787</v>
      </c>
      <c r="CZG3" s="2" t="s">
        <v>2788</v>
      </c>
      <c r="CZH3" s="2" t="s">
        <v>2789</v>
      </c>
      <c r="CZI3" s="2" t="s">
        <v>2790</v>
      </c>
      <c r="CZJ3" s="2" t="s">
        <v>2791</v>
      </c>
      <c r="CZK3" s="2" t="s">
        <v>2792</v>
      </c>
      <c r="CZL3" s="2" t="s">
        <v>2793</v>
      </c>
      <c r="CZM3" s="2" t="s">
        <v>2794</v>
      </c>
      <c r="CZN3" s="2" t="s">
        <v>2795</v>
      </c>
      <c r="CZO3" s="2" t="s">
        <v>2796</v>
      </c>
      <c r="CZP3" s="2" t="s">
        <v>2797</v>
      </c>
      <c r="CZQ3" s="2" t="s">
        <v>2798</v>
      </c>
      <c r="CZR3" s="2" t="s">
        <v>2799</v>
      </c>
      <c r="CZS3" s="2" t="s">
        <v>2800</v>
      </c>
      <c r="CZT3" s="2" t="s">
        <v>2801</v>
      </c>
      <c r="CZU3" s="2" t="s">
        <v>2802</v>
      </c>
      <c r="CZV3" s="2" t="s">
        <v>2803</v>
      </c>
      <c r="CZW3" s="2" t="s">
        <v>2804</v>
      </c>
      <c r="CZX3" s="2" t="s">
        <v>2805</v>
      </c>
      <c r="CZY3" s="2" t="s">
        <v>2806</v>
      </c>
      <c r="CZZ3" s="2" t="s">
        <v>2807</v>
      </c>
      <c r="DAA3" s="2" t="s">
        <v>2808</v>
      </c>
      <c r="DAB3" s="2" t="s">
        <v>2809</v>
      </c>
      <c r="DAC3" s="2" t="s">
        <v>2810</v>
      </c>
      <c r="DAD3" s="2" t="s">
        <v>2811</v>
      </c>
      <c r="DAE3" s="2" t="s">
        <v>2812</v>
      </c>
      <c r="DAF3" s="2" t="s">
        <v>2813</v>
      </c>
      <c r="DAG3" s="2" t="s">
        <v>2814</v>
      </c>
      <c r="DAH3" s="2" t="s">
        <v>2815</v>
      </c>
      <c r="DAI3" s="2" t="s">
        <v>2816</v>
      </c>
      <c r="DAJ3" s="2" t="s">
        <v>2817</v>
      </c>
      <c r="DAK3" s="2" t="s">
        <v>2818</v>
      </c>
      <c r="DAL3" s="2" t="s">
        <v>2819</v>
      </c>
      <c r="DAM3" s="2" t="s">
        <v>2820</v>
      </c>
      <c r="DAN3" s="2" t="s">
        <v>2821</v>
      </c>
      <c r="DAO3" s="2" t="s">
        <v>2822</v>
      </c>
      <c r="DAP3" s="2" t="s">
        <v>2823</v>
      </c>
      <c r="DAQ3" s="2" t="s">
        <v>2824</v>
      </c>
      <c r="DAR3" s="2" t="s">
        <v>2825</v>
      </c>
      <c r="DAS3" s="2" t="s">
        <v>2826</v>
      </c>
      <c r="DAT3" s="2" t="s">
        <v>2827</v>
      </c>
      <c r="DAU3" s="2" t="s">
        <v>2828</v>
      </c>
      <c r="DAV3" s="2" t="s">
        <v>2829</v>
      </c>
      <c r="DAW3" s="2" t="s">
        <v>2830</v>
      </c>
      <c r="DAX3" s="2" t="s">
        <v>2831</v>
      </c>
      <c r="DAY3" s="2" t="s">
        <v>2832</v>
      </c>
      <c r="DAZ3" s="2" t="s">
        <v>2833</v>
      </c>
      <c r="DBA3" s="2" t="s">
        <v>2834</v>
      </c>
      <c r="DBB3" s="2" t="s">
        <v>2835</v>
      </c>
      <c r="DBC3" s="2" t="s">
        <v>2836</v>
      </c>
      <c r="DBD3" s="2" t="s">
        <v>2837</v>
      </c>
      <c r="DBE3" s="2" t="s">
        <v>2838</v>
      </c>
      <c r="DBF3" s="2" t="s">
        <v>2839</v>
      </c>
      <c r="DBG3" s="2" t="s">
        <v>2840</v>
      </c>
      <c r="DBH3" s="2" t="s">
        <v>2841</v>
      </c>
      <c r="DBI3" s="2" t="s">
        <v>2842</v>
      </c>
      <c r="DBJ3" s="2" t="s">
        <v>2843</v>
      </c>
      <c r="DBK3" s="2" t="s">
        <v>2844</v>
      </c>
      <c r="DBL3" s="2" t="s">
        <v>2845</v>
      </c>
      <c r="DBM3" s="2" t="s">
        <v>2846</v>
      </c>
      <c r="DBN3" s="2" t="s">
        <v>2847</v>
      </c>
      <c r="DBO3" s="2" t="s">
        <v>2848</v>
      </c>
      <c r="DBP3" s="2" t="s">
        <v>2849</v>
      </c>
      <c r="DBQ3" s="2" t="s">
        <v>2850</v>
      </c>
      <c r="DBR3" s="2" t="s">
        <v>2851</v>
      </c>
      <c r="DBS3" s="2" t="s">
        <v>2852</v>
      </c>
      <c r="DBT3" s="2" t="s">
        <v>2853</v>
      </c>
      <c r="DBU3" s="2" t="s">
        <v>2854</v>
      </c>
      <c r="DBV3" s="2" t="s">
        <v>2855</v>
      </c>
      <c r="DBW3" s="2" t="s">
        <v>2856</v>
      </c>
      <c r="DBX3" s="2" t="s">
        <v>2857</v>
      </c>
      <c r="DBY3" s="2" t="s">
        <v>2858</v>
      </c>
      <c r="DBZ3" s="2" t="s">
        <v>2859</v>
      </c>
      <c r="DCA3" s="2" t="s">
        <v>2860</v>
      </c>
      <c r="DCB3" s="2" t="s">
        <v>2861</v>
      </c>
      <c r="DCC3" s="2" t="s">
        <v>2862</v>
      </c>
      <c r="DCD3" s="2" t="s">
        <v>2863</v>
      </c>
      <c r="DCE3" s="2" t="s">
        <v>2864</v>
      </c>
      <c r="DCF3" s="2" t="s">
        <v>2865</v>
      </c>
      <c r="DCG3" s="2" t="s">
        <v>2866</v>
      </c>
      <c r="DCH3" s="2" t="s">
        <v>2867</v>
      </c>
      <c r="DCI3" s="2" t="s">
        <v>2868</v>
      </c>
      <c r="DCJ3" s="2" t="s">
        <v>2869</v>
      </c>
      <c r="DCK3" s="2" t="s">
        <v>2870</v>
      </c>
      <c r="DCL3" s="2" t="s">
        <v>2871</v>
      </c>
      <c r="DCM3" s="2" t="s">
        <v>2872</v>
      </c>
      <c r="DCN3" s="2" t="s">
        <v>2873</v>
      </c>
      <c r="DCO3" s="2" t="s">
        <v>2874</v>
      </c>
      <c r="DCP3" s="2" t="s">
        <v>2875</v>
      </c>
      <c r="DCQ3" s="2" t="s">
        <v>2876</v>
      </c>
      <c r="DCR3" s="2" t="s">
        <v>2877</v>
      </c>
      <c r="DCS3" s="2" t="s">
        <v>2878</v>
      </c>
      <c r="DCT3" s="2" t="s">
        <v>2879</v>
      </c>
      <c r="DCU3" s="2" t="s">
        <v>2880</v>
      </c>
      <c r="DCV3" s="2" t="s">
        <v>2881</v>
      </c>
      <c r="DCW3" s="2" t="s">
        <v>2882</v>
      </c>
      <c r="DCX3" s="2" t="s">
        <v>2883</v>
      </c>
      <c r="DCY3" s="2" t="s">
        <v>2884</v>
      </c>
      <c r="DCZ3" s="2" t="s">
        <v>2885</v>
      </c>
      <c r="DDA3" s="2" t="s">
        <v>2886</v>
      </c>
      <c r="DDB3" s="2" t="s">
        <v>2887</v>
      </c>
      <c r="DDC3" s="2" t="s">
        <v>2888</v>
      </c>
      <c r="DDD3" s="2" t="s">
        <v>2889</v>
      </c>
      <c r="DDE3" s="2" t="s">
        <v>2890</v>
      </c>
      <c r="DDF3" s="2" t="s">
        <v>2891</v>
      </c>
      <c r="DDG3" s="2" t="s">
        <v>2892</v>
      </c>
      <c r="DDH3" s="2" t="s">
        <v>2893</v>
      </c>
      <c r="DDI3" s="2" t="s">
        <v>2894</v>
      </c>
      <c r="DDJ3" s="2" t="s">
        <v>2895</v>
      </c>
      <c r="DDK3" s="2" t="s">
        <v>2896</v>
      </c>
      <c r="DDL3" s="2" t="s">
        <v>2897</v>
      </c>
      <c r="DDM3" s="2" t="s">
        <v>2898</v>
      </c>
      <c r="DDN3" s="2" t="s">
        <v>2899</v>
      </c>
      <c r="DDO3" s="2" t="s">
        <v>2900</v>
      </c>
      <c r="DDP3" s="2" t="s">
        <v>2901</v>
      </c>
      <c r="DDQ3" s="2" t="s">
        <v>2902</v>
      </c>
      <c r="DDR3" s="2" t="s">
        <v>2903</v>
      </c>
      <c r="DDS3" s="2" t="s">
        <v>2904</v>
      </c>
      <c r="DDT3" s="2" t="s">
        <v>2905</v>
      </c>
      <c r="DDU3" s="2" t="s">
        <v>2906</v>
      </c>
      <c r="DDV3" s="2" t="s">
        <v>2907</v>
      </c>
      <c r="DDW3" s="2" t="s">
        <v>2908</v>
      </c>
      <c r="DDX3" s="2" t="s">
        <v>2909</v>
      </c>
      <c r="DDY3" s="2" t="s">
        <v>2910</v>
      </c>
      <c r="DDZ3" s="2" t="s">
        <v>2911</v>
      </c>
      <c r="DEA3" s="2" t="s">
        <v>2912</v>
      </c>
      <c r="DEB3" s="2" t="s">
        <v>2913</v>
      </c>
      <c r="DEC3" s="2" t="s">
        <v>2914</v>
      </c>
      <c r="DED3" s="2" t="s">
        <v>2915</v>
      </c>
      <c r="DEE3" s="2" t="s">
        <v>2916</v>
      </c>
      <c r="DEF3" s="2" t="s">
        <v>2917</v>
      </c>
      <c r="DEG3" s="2" t="s">
        <v>2918</v>
      </c>
      <c r="DEH3" s="2" t="s">
        <v>2919</v>
      </c>
      <c r="DEI3" s="2" t="s">
        <v>2920</v>
      </c>
      <c r="DEJ3" s="2" t="s">
        <v>2921</v>
      </c>
      <c r="DEK3" s="2" t="s">
        <v>2922</v>
      </c>
      <c r="DEL3" s="2" t="s">
        <v>2923</v>
      </c>
      <c r="DEM3" s="2" t="s">
        <v>2924</v>
      </c>
      <c r="DEN3" s="2" t="s">
        <v>2925</v>
      </c>
      <c r="DEO3" s="2" t="s">
        <v>2926</v>
      </c>
      <c r="DEP3" s="2" t="s">
        <v>2927</v>
      </c>
      <c r="DEQ3" s="2" t="s">
        <v>2928</v>
      </c>
      <c r="DER3" s="2" t="s">
        <v>2929</v>
      </c>
      <c r="DES3" s="2" t="s">
        <v>2930</v>
      </c>
      <c r="DET3" s="2" t="s">
        <v>2931</v>
      </c>
      <c r="DEU3" s="2" t="s">
        <v>2932</v>
      </c>
      <c r="DEV3" s="2" t="s">
        <v>2933</v>
      </c>
      <c r="DEW3" s="2" t="s">
        <v>2934</v>
      </c>
      <c r="DEX3" s="2" t="s">
        <v>2935</v>
      </c>
      <c r="DEY3" s="2" t="s">
        <v>2936</v>
      </c>
      <c r="DEZ3" s="2" t="s">
        <v>2937</v>
      </c>
      <c r="DFA3" s="2" t="s">
        <v>2938</v>
      </c>
      <c r="DFB3" s="2" t="s">
        <v>2939</v>
      </c>
      <c r="DFC3" s="2" t="s">
        <v>2940</v>
      </c>
      <c r="DFD3" s="2" t="s">
        <v>2941</v>
      </c>
      <c r="DFE3" s="2" t="s">
        <v>2942</v>
      </c>
      <c r="DFF3" s="2" t="s">
        <v>2943</v>
      </c>
      <c r="DFG3" s="2" t="s">
        <v>2944</v>
      </c>
      <c r="DFH3" s="2" t="s">
        <v>2945</v>
      </c>
      <c r="DFI3" s="2" t="s">
        <v>2946</v>
      </c>
      <c r="DFJ3" s="2" t="s">
        <v>2947</v>
      </c>
      <c r="DFK3" s="2" t="s">
        <v>2948</v>
      </c>
      <c r="DFL3" s="2" t="s">
        <v>2949</v>
      </c>
      <c r="DFM3" s="2" t="s">
        <v>2950</v>
      </c>
      <c r="DFN3" s="2" t="s">
        <v>2951</v>
      </c>
      <c r="DFO3" s="2" t="s">
        <v>2952</v>
      </c>
      <c r="DFP3" s="2" t="s">
        <v>2953</v>
      </c>
      <c r="DFQ3" s="2" t="s">
        <v>2954</v>
      </c>
      <c r="DFR3" s="2" t="s">
        <v>2955</v>
      </c>
      <c r="DFS3" s="2" t="s">
        <v>2956</v>
      </c>
      <c r="DFT3" s="2" t="s">
        <v>2957</v>
      </c>
      <c r="DFU3" s="2" t="s">
        <v>2958</v>
      </c>
      <c r="DFV3" s="2" t="s">
        <v>2959</v>
      </c>
      <c r="DFW3" s="2" t="s">
        <v>2960</v>
      </c>
      <c r="DFX3" s="2" t="s">
        <v>2961</v>
      </c>
      <c r="DFY3" s="2" t="s">
        <v>2962</v>
      </c>
      <c r="DFZ3" s="2" t="s">
        <v>2963</v>
      </c>
      <c r="DGA3" s="2" t="s">
        <v>2964</v>
      </c>
      <c r="DGB3" s="2" t="s">
        <v>2965</v>
      </c>
      <c r="DGC3" s="2" t="s">
        <v>2966</v>
      </c>
      <c r="DGD3" s="2" t="s">
        <v>2967</v>
      </c>
      <c r="DGE3" s="2" t="s">
        <v>2968</v>
      </c>
      <c r="DGF3" s="2" t="s">
        <v>2969</v>
      </c>
      <c r="DGG3" s="2" t="s">
        <v>2970</v>
      </c>
      <c r="DGH3" s="2" t="s">
        <v>2971</v>
      </c>
      <c r="DGI3" s="2" t="s">
        <v>2972</v>
      </c>
      <c r="DGJ3" s="2" t="s">
        <v>2973</v>
      </c>
      <c r="DGK3" s="2" t="s">
        <v>2974</v>
      </c>
      <c r="DGL3" s="2" t="s">
        <v>2975</v>
      </c>
      <c r="DGM3" s="2" t="s">
        <v>2976</v>
      </c>
      <c r="DGN3" s="2" t="s">
        <v>2977</v>
      </c>
      <c r="DGO3" s="2" t="s">
        <v>2978</v>
      </c>
      <c r="DGP3" s="2" t="s">
        <v>2979</v>
      </c>
      <c r="DGQ3" s="2" t="s">
        <v>2980</v>
      </c>
      <c r="DGR3" s="2" t="s">
        <v>2981</v>
      </c>
      <c r="DGS3" s="2" t="s">
        <v>2982</v>
      </c>
      <c r="DGT3" s="2" t="s">
        <v>2983</v>
      </c>
      <c r="DGU3" s="2" t="s">
        <v>2984</v>
      </c>
      <c r="DGV3" s="2" t="s">
        <v>2985</v>
      </c>
      <c r="DGW3" s="2" t="s">
        <v>2986</v>
      </c>
      <c r="DGX3" s="2" t="s">
        <v>2987</v>
      </c>
      <c r="DGY3" s="2" t="s">
        <v>2988</v>
      </c>
      <c r="DGZ3" s="2" t="s">
        <v>2989</v>
      </c>
      <c r="DHA3" s="2" t="s">
        <v>2990</v>
      </c>
      <c r="DHB3" s="2" t="s">
        <v>2991</v>
      </c>
      <c r="DHC3" s="2" t="s">
        <v>2992</v>
      </c>
      <c r="DHD3" s="2" t="s">
        <v>2993</v>
      </c>
      <c r="DHE3" s="2" t="s">
        <v>2994</v>
      </c>
      <c r="DHF3" s="2" t="s">
        <v>2995</v>
      </c>
      <c r="DHG3" s="2" t="s">
        <v>2996</v>
      </c>
      <c r="DHH3" s="2" t="s">
        <v>2997</v>
      </c>
      <c r="DHI3" s="2" t="s">
        <v>2998</v>
      </c>
      <c r="DHJ3" s="2" t="s">
        <v>2999</v>
      </c>
      <c r="DHK3" s="2" t="s">
        <v>3000</v>
      </c>
      <c r="DHL3" s="2" t="s">
        <v>3001</v>
      </c>
      <c r="DHM3" s="2" t="s">
        <v>3002</v>
      </c>
      <c r="DHN3" s="2" t="s">
        <v>3003</v>
      </c>
      <c r="DHO3" s="2" t="s">
        <v>3004</v>
      </c>
      <c r="DHP3" s="2" t="s">
        <v>3005</v>
      </c>
      <c r="DHQ3" s="2" t="s">
        <v>3006</v>
      </c>
      <c r="DHR3" s="2" t="s">
        <v>3007</v>
      </c>
      <c r="DHS3" s="2" t="s">
        <v>3008</v>
      </c>
      <c r="DHT3" s="2" t="s">
        <v>3009</v>
      </c>
      <c r="DHU3" s="2" t="s">
        <v>3010</v>
      </c>
      <c r="DHV3" s="2" t="s">
        <v>3011</v>
      </c>
      <c r="DHW3" s="2" t="s">
        <v>3012</v>
      </c>
      <c r="DHX3" s="2" t="s">
        <v>3013</v>
      </c>
      <c r="DHY3" s="2" t="s">
        <v>3014</v>
      </c>
      <c r="DHZ3" s="2" t="s">
        <v>3015</v>
      </c>
      <c r="DIA3" s="2" t="s">
        <v>3016</v>
      </c>
      <c r="DIB3" s="2" t="s">
        <v>3017</v>
      </c>
      <c r="DIC3" s="2" t="s">
        <v>3018</v>
      </c>
      <c r="DID3" s="2" t="s">
        <v>3019</v>
      </c>
      <c r="DIE3" s="2" t="s">
        <v>3020</v>
      </c>
      <c r="DIF3" s="2" t="s">
        <v>3021</v>
      </c>
      <c r="DIG3" s="2" t="s">
        <v>3022</v>
      </c>
      <c r="DIH3" s="2" t="s">
        <v>3023</v>
      </c>
      <c r="DII3" s="2" t="s">
        <v>3024</v>
      </c>
      <c r="DIJ3" s="2" t="s">
        <v>3025</v>
      </c>
      <c r="DIK3" s="2" t="s">
        <v>3026</v>
      </c>
      <c r="DIL3" s="2" t="s">
        <v>3027</v>
      </c>
      <c r="DIM3" s="2" t="s">
        <v>3028</v>
      </c>
      <c r="DIN3" s="2" t="s">
        <v>3029</v>
      </c>
      <c r="DIO3" s="2" t="s">
        <v>3030</v>
      </c>
      <c r="DIP3" s="2" t="s">
        <v>3031</v>
      </c>
      <c r="DIQ3" s="2" t="s">
        <v>3032</v>
      </c>
      <c r="DIR3" s="2" t="s">
        <v>3033</v>
      </c>
      <c r="DIS3" s="2" t="s">
        <v>3034</v>
      </c>
      <c r="DIT3" s="2" t="s">
        <v>3035</v>
      </c>
      <c r="DIU3" s="2" t="s">
        <v>3036</v>
      </c>
      <c r="DIV3" s="2" t="s">
        <v>3037</v>
      </c>
      <c r="DIW3" s="2" t="s">
        <v>3038</v>
      </c>
      <c r="DIX3" s="2" t="s">
        <v>3039</v>
      </c>
      <c r="DIY3" s="2" t="s">
        <v>3040</v>
      </c>
      <c r="DIZ3" s="2" t="s">
        <v>3041</v>
      </c>
      <c r="DJA3" s="2" t="s">
        <v>3042</v>
      </c>
      <c r="DJB3" s="2" t="s">
        <v>3043</v>
      </c>
      <c r="DJC3" s="2" t="s">
        <v>3044</v>
      </c>
      <c r="DJD3" s="2" t="s">
        <v>3045</v>
      </c>
      <c r="DJE3" s="2" t="s">
        <v>3046</v>
      </c>
      <c r="DJF3" s="2" t="s">
        <v>3047</v>
      </c>
      <c r="DJG3" s="2" t="s">
        <v>3048</v>
      </c>
      <c r="DJH3" s="2" t="s">
        <v>3049</v>
      </c>
      <c r="DJI3" s="2" t="s">
        <v>3050</v>
      </c>
      <c r="DJJ3" s="2" t="s">
        <v>3051</v>
      </c>
      <c r="DJK3" s="2" t="s">
        <v>3052</v>
      </c>
      <c r="DJL3" s="2" t="s">
        <v>3053</v>
      </c>
      <c r="DJM3" s="2" t="s">
        <v>3054</v>
      </c>
      <c r="DJN3" s="2" t="s">
        <v>3055</v>
      </c>
      <c r="DJO3" s="2" t="s">
        <v>3056</v>
      </c>
      <c r="DJP3" s="2" t="s">
        <v>3057</v>
      </c>
      <c r="DJQ3" s="2" t="s">
        <v>3058</v>
      </c>
      <c r="DJR3" s="2" t="s">
        <v>3059</v>
      </c>
      <c r="DJS3" s="2" t="s">
        <v>3060</v>
      </c>
      <c r="DJT3" s="2" t="s">
        <v>3061</v>
      </c>
      <c r="DJU3" s="2" t="s">
        <v>3062</v>
      </c>
      <c r="DJV3" s="2" t="s">
        <v>3063</v>
      </c>
      <c r="DJW3" s="2" t="s">
        <v>3064</v>
      </c>
      <c r="DJX3" s="2" t="s">
        <v>3065</v>
      </c>
      <c r="DJY3" s="2" t="s">
        <v>3066</v>
      </c>
      <c r="DJZ3" s="2" t="s">
        <v>3067</v>
      </c>
      <c r="DKA3" s="2" t="s">
        <v>3068</v>
      </c>
      <c r="DKB3" s="2" t="s">
        <v>3069</v>
      </c>
      <c r="DKC3" s="2" t="s">
        <v>3070</v>
      </c>
      <c r="DKD3" s="2" t="s">
        <v>3071</v>
      </c>
      <c r="DKE3" s="2" t="s">
        <v>3072</v>
      </c>
      <c r="DKF3" s="2" t="s">
        <v>3073</v>
      </c>
      <c r="DKG3" s="2" t="s">
        <v>3074</v>
      </c>
      <c r="DKH3" s="2" t="s">
        <v>3075</v>
      </c>
      <c r="DKI3" s="2" t="s">
        <v>3076</v>
      </c>
      <c r="DKJ3" s="2" t="s">
        <v>3077</v>
      </c>
      <c r="DKK3" s="2" t="s">
        <v>3078</v>
      </c>
      <c r="DKL3" s="2" t="s">
        <v>3079</v>
      </c>
      <c r="DKM3" s="2" t="s">
        <v>3080</v>
      </c>
      <c r="DKN3" s="2" t="s">
        <v>3081</v>
      </c>
      <c r="DKO3" s="2" t="s">
        <v>3082</v>
      </c>
      <c r="DKP3" s="2" t="s">
        <v>3083</v>
      </c>
      <c r="DKQ3" s="2" t="s">
        <v>3084</v>
      </c>
      <c r="DKR3" s="2" t="s">
        <v>3085</v>
      </c>
      <c r="DKS3" s="2" t="s">
        <v>3086</v>
      </c>
      <c r="DKT3" s="2" t="s">
        <v>3087</v>
      </c>
      <c r="DKU3" s="2" t="s">
        <v>3088</v>
      </c>
      <c r="DKV3" s="2" t="s">
        <v>3089</v>
      </c>
      <c r="DKW3" s="2" t="s">
        <v>3090</v>
      </c>
      <c r="DKX3" s="2" t="s">
        <v>3091</v>
      </c>
      <c r="DKY3" s="2" t="s">
        <v>3092</v>
      </c>
      <c r="DKZ3" s="2" t="s">
        <v>3093</v>
      </c>
      <c r="DLA3" s="2" t="s">
        <v>3094</v>
      </c>
      <c r="DLB3" s="2" t="s">
        <v>3095</v>
      </c>
      <c r="DLC3" s="2" t="s">
        <v>3096</v>
      </c>
      <c r="DLD3" s="2" t="s">
        <v>3097</v>
      </c>
      <c r="DLE3" s="2" t="s">
        <v>3098</v>
      </c>
      <c r="DLF3" s="2" t="s">
        <v>3099</v>
      </c>
      <c r="DLG3" s="2" t="s">
        <v>3100</v>
      </c>
      <c r="DLH3" s="2" t="s">
        <v>3101</v>
      </c>
      <c r="DLI3" s="2" t="s">
        <v>3102</v>
      </c>
      <c r="DLJ3" s="2" t="s">
        <v>3103</v>
      </c>
      <c r="DLK3" s="2" t="s">
        <v>3104</v>
      </c>
      <c r="DLL3" s="2" t="s">
        <v>3105</v>
      </c>
      <c r="DLM3" s="2" t="s">
        <v>3106</v>
      </c>
      <c r="DLN3" s="2" t="s">
        <v>3107</v>
      </c>
      <c r="DLO3" s="2" t="s">
        <v>3108</v>
      </c>
      <c r="DLP3" s="2" t="s">
        <v>3109</v>
      </c>
      <c r="DLQ3" s="2" t="s">
        <v>3110</v>
      </c>
      <c r="DLR3" s="2" t="s">
        <v>3111</v>
      </c>
      <c r="DLS3" s="2" t="s">
        <v>3112</v>
      </c>
      <c r="DLT3" s="2" t="s">
        <v>3113</v>
      </c>
      <c r="DLU3" s="2" t="s">
        <v>3114</v>
      </c>
      <c r="DLV3" s="2" t="s">
        <v>3115</v>
      </c>
      <c r="DLW3" s="2" t="s">
        <v>3116</v>
      </c>
      <c r="DLX3" s="2" t="s">
        <v>3117</v>
      </c>
      <c r="DLY3" s="2" t="s">
        <v>3118</v>
      </c>
      <c r="DLZ3" s="2" t="s">
        <v>3119</v>
      </c>
      <c r="DMA3" s="2" t="s">
        <v>3120</v>
      </c>
      <c r="DMB3" s="2" t="s">
        <v>3121</v>
      </c>
      <c r="DMC3" s="2" t="s">
        <v>3122</v>
      </c>
      <c r="DMD3" s="2" t="s">
        <v>3123</v>
      </c>
      <c r="DME3" s="2" t="s">
        <v>3124</v>
      </c>
      <c r="DMF3" s="2" t="s">
        <v>3125</v>
      </c>
      <c r="DMG3" s="2" t="s">
        <v>3126</v>
      </c>
      <c r="DMH3" s="2" t="s">
        <v>3127</v>
      </c>
      <c r="DMI3" s="2" t="s">
        <v>3128</v>
      </c>
      <c r="DMJ3" s="2" t="s">
        <v>3129</v>
      </c>
      <c r="DMK3" s="2" t="s">
        <v>3130</v>
      </c>
      <c r="DML3" s="2" t="s">
        <v>3131</v>
      </c>
      <c r="DMM3" s="2" t="s">
        <v>3132</v>
      </c>
      <c r="DMN3" s="2" t="s">
        <v>3133</v>
      </c>
      <c r="DMO3" s="2" t="s">
        <v>3134</v>
      </c>
      <c r="DMP3" s="2" t="s">
        <v>3135</v>
      </c>
      <c r="DMQ3" s="2" t="s">
        <v>3136</v>
      </c>
      <c r="DMR3" s="2" t="s">
        <v>3137</v>
      </c>
      <c r="DMS3" s="2" t="s">
        <v>3138</v>
      </c>
      <c r="DMT3" s="2" t="s">
        <v>3139</v>
      </c>
      <c r="DMU3" s="2" t="s">
        <v>3140</v>
      </c>
      <c r="DMV3" s="2" t="s">
        <v>3141</v>
      </c>
      <c r="DMW3" s="2" t="s">
        <v>3142</v>
      </c>
      <c r="DMX3" s="2" t="s">
        <v>3143</v>
      </c>
      <c r="DMY3" s="2" t="s">
        <v>3144</v>
      </c>
      <c r="DMZ3" s="2" t="s">
        <v>3145</v>
      </c>
      <c r="DNA3" s="2" t="s">
        <v>3146</v>
      </c>
      <c r="DNB3" s="2" t="s">
        <v>3147</v>
      </c>
      <c r="DNC3" s="2" t="s">
        <v>3148</v>
      </c>
      <c r="DND3" s="2" t="s">
        <v>3149</v>
      </c>
      <c r="DNE3" s="2" t="s">
        <v>3150</v>
      </c>
      <c r="DNF3" s="2" t="s">
        <v>3151</v>
      </c>
      <c r="DNG3" s="2" t="s">
        <v>3152</v>
      </c>
      <c r="DNH3" s="2" t="s">
        <v>3153</v>
      </c>
      <c r="DNI3" s="2" t="s">
        <v>3154</v>
      </c>
      <c r="DNJ3" s="2" t="s">
        <v>3155</v>
      </c>
      <c r="DNK3" s="2" t="s">
        <v>3156</v>
      </c>
      <c r="DNL3" s="2" t="s">
        <v>3157</v>
      </c>
      <c r="DNM3" s="2" t="s">
        <v>3158</v>
      </c>
      <c r="DNN3" s="2" t="s">
        <v>3159</v>
      </c>
      <c r="DNO3" s="2" t="s">
        <v>3160</v>
      </c>
      <c r="DNP3" s="2" t="s">
        <v>3161</v>
      </c>
      <c r="DNQ3" s="2" t="s">
        <v>3162</v>
      </c>
      <c r="DNR3" s="2" t="s">
        <v>3163</v>
      </c>
      <c r="DNS3" s="2" t="s">
        <v>3164</v>
      </c>
      <c r="DNT3" s="2" t="s">
        <v>3165</v>
      </c>
      <c r="DNU3" s="2" t="s">
        <v>3166</v>
      </c>
      <c r="DNV3" s="2" t="s">
        <v>3167</v>
      </c>
      <c r="DNW3" s="2" t="s">
        <v>3168</v>
      </c>
      <c r="DNX3" s="2" t="s">
        <v>3169</v>
      </c>
      <c r="DNY3" s="2" t="s">
        <v>3170</v>
      </c>
      <c r="DNZ3" s="2" t="s">
        <v>3171</v>
      </c>
      <c r="DOA3" s="2" t="s">
        <v>3172</v>
      </c>
      <c r="DOB3" s="2" t="s">
        <v>3173</v>
      </c>
      <c r="DOC3" s="2" t="s">
        <v>3174</v>
      </c>
      <c r="DOD3" s="2" t="s">
        <v>3175</v>
      </c>
      <c r="DOE3" s="2" t="s">
        <v>3176</v>
      </c>
      <c r="DOF3" s="2" t="s">
        <v>3177</v>
      </c>
      <c r="DOG3" s="2" t="s">
        <v>3178</v>
      </c>
      <c r="DOH3" s="2" t="s">
        <v>3179</v>
      </c>
      <c r="DOI3" s="2" t="s">
        <v>3180</v>
      </c>
      <c r="DOJ3" s="2" t="s">
        <v>3181</v>
      </c>
      <c r="DOK3" s="2" t="s">
        <v>3182</v>
      </c>
      <c r="DOL3" s="2" t="s">
        <v>3183</v>
      </c>
      <c r="DOM3" s="2" t="s">
        <v>3184</v>
      </c>
      <c r="DON3" s="2" t="s">
        <v>3185</v>
      </c>
      <c r="DOO3" s="2" t="s">
        <v>3186</v>
      </c>
      <c r="DOP3" s="2" t="s">
        <v>3187</v>
      </c>
      <c r="DOQ3" s="2" t="s">
        <v>3188</v>
      </c>
      <c r="DOR3" s="2" t="s">
        <v>3189</v>
      </c>
      <c r="DOS3" s="2" t="s">
        <v>3190</v>
      </c>
      <c r="DOT3" s="2" t="s">
        <v>3191</v>
      </c>
      <c r="DOU3" s="2" t="s">
        <v>3192</v>
      </c>
      <c r="DOV3" s="2" t="s">
        <v>3193</v>
      </c>
      <c r="DOW3" s="2" t="s">
        <v>3194</v>
      </c>
      <c r="DOX3" s="2" t="s">
        <v>3195</v>
      </c>
      <c r="DOY3" s="2" t="s">
        <v>3196</v>
      </c>
      <c r="DOZ3" s="2" t="s">
        <v>3197</v>
      </c>
      <c r="DPA3" s="2" t="s">
        <v>3198</v>
      </c>
      <c r="DPB3" s="2" t="s">
        <v>3199</v>
      </c>
      <c r="DPC3" s="2" t="s">
        <v>3200</v>
      </c>
      <c r="DPD3" s="2" t="s">
        <v>3201</v>
      </c>
      <c r="DPE3" s="2" t="s">
        <v>3202</v>
      </c>
      <c r="DPF3" s="2" t="s">
        <v>3203</v>
      </c>
      <c r="DPG3" s="2" t="s">
        <v>3204</v>
      </c>
      <c r="DPH3" s="2" t="s">
        <v>3205</v>
      </c>
      <c r="DPI3" s="2" t="s">
        <v>3206</v>
      </c>
      <c r="DPJ3" s="2" t="s">
        <v>3207</v>
      </c>
      <c r="DPK3" s="2" t="s">
        <v>3208</v>
      </c>
      <c r="DPL3" s="2" t="s">
        <v>3209</v>
      </c>
      <c r="DPM3" s="2" t="s">
        <v>3210</v>
      </c>
      <c r="DPN3" s="2" t="s">
        <v>3211</v>
      </c>
      <c r="DPO3" s="2" t="s">
        <v>3212</v>
      </c>
      <c r="DPP3" s="2" t="s">
        <v>3213</v>
      </c>
      <c r="DPQ3" s="2" t="s">
        <v>3214</v>
      </c>
      <c r="DPR3" s="2" t="s">
        <v>3215</v>
      </c>
      <c r="DPS3" s="2" t="s">
        <v>3216</v>
      </c>
      <c r="DPT3" s="2" t="s">
        <v>3217</v>
      </c>
      <c r="DPU3" s="2" t="s">
        <v>3218</v>
      </c>
      <c r="DPV3" s="2" t="s">
        <v>3219</v>
      </c>
      <c r="DPW3" s="2" t="s">
        <v>3220</v>
      </c>
      <c r="DPX3" s="2" t="s">
        <v>3221</v>
      </c>
      <c r="DPY3" s="2" t="s">
        <v>3222</v>
      </c>
      <c r="DPZ3" s="2" t="s">
        <v>3223</v>
      </c>
      <c r="DQA3" s="2" t="s">
        <v>3224</v>
      </c>
      <c r="DQB3" s="2" t="s">
        <v>3225</v>
      </c>
      <c r="DQC3" s="2" t="s">
        <v>3226</v>
      </c>
      <c r="DQD3" s="2" t="s">
        <v>3227</v>
      </c>
      <c r="DQE3" s="2" t="s">
        <v>3228</v>
      </c>
      <c r="DQF3" s="2" t="s">
        <v>3229</v>
      </c>
      <c r="DQG3" s="2" t="s">
        <v>3230</v>
      </c>
      <c r="DQH3" s="2" t="s">
        <v>3231</v>
      </c>
      <c r="DQI3" s="2" t="s">
        <v>3232</v>
      </c>
      <c r="DQJ3" s="2" t="s">
        <v>3233</v>
      </c>
      <c r="DQK3" s="2" t="s">
        <v>3234</v>
      </c>
      <c r="DQL3" s="2" t="s">
        <v>3235</v>
      </c>
      <c r="DQM3" s="2" t="s">
        <v>3236</v>
      </c>
      <c r="DQN3" s="2" t="s">
        <v>3237</v>
      </c>
      <c r="DQO3" s="2" t="s">
        <v>3238</v>
      </c>
      <c r="DQP3" s="2" t="s">
        <v>3239</v>
      </c>
      <c r="DQQ3" s="2" t="s">
        <v>3240</v>
      </c>
      <c r="DQR3" s="2" t="s">
        <v>3241</v>
      </c>
      <c r="DQS3" s="2" t="s">
        <v>3242</v>
      </c>
      <c r="DQT3" s="2" t="s">
        <v>3243</v>
      </c>
      <c r="DQU3" s="2" t="s">
        <v>3244</v>
      </c>
      <c r="DQV3" s="2" t="s">
        <v>3245</v>
      </c>
      <c r="DQW3" s="2" t="s">
        <v>3246</v>
      </c>
      <c r="DQX3" s="2" t="s">
        <v>3247</v>
      </c>
      <c r="DQY3" s="2" t="s">
        <v>3248</v>
      </c>
      <c r="DQZ3" s="2" t="s">
        <v>3249</v>
      </c>
      <c r="DRA3" s="2" t="s">
        <v>3250</v>
      </c>
      <c r="DRB3" s="2" t="s">
        <v>3251</v>
      </c>
      <c r="DRC3" s="2" t="s">
        <v>3252</v>
      </c>
      <c r="DRD3" s="2" t="s">
        <v>3253</v>
      </c>
      <c r="DRE3" s="2" t="s">
        <v>3254</v>
      </c>
      <c r="DRF3" s="2" t="s">
        <v>3255</v>
      </c>
      <c r="DRG3" s="2" t="s">
        <v>3256</v>
      </c>
      <c r="DRH3" s="2" t="s">
        <v>3257</v>
      </c>
      <c r="DRI3" s="2" t="s">
        <v>3258</v>
      </c>
      <c r="DRJ3" s="2" t="s">
        <v>3259</v>
      </c>
      <c r="DRK3" s="2" t="s">
        <v>3260</v>
      </c>
      <c r="DRL3" s="2" t="s">
        <v>3261</v>
      </c>
      <c r="DRM3" s="2" t="s">
        <v>3262</v>
      </c>
      <c r="DRN3" s="2" t="s">
        <v>3263</v>
      </c>
      <c r="DRO3" s="2" t="s">
        <v>3264</v>
      </c>
      <c r="DRP3" s="2" t="s">
        <v>3265</v>
      </c>
      <c r="DRQ3" s="2" t="s">
        <v>3266</v>
      </c>
      <c r="DRR3" s="2" t="s">
        <v>3267</v>
      </c>
      <c r="DRS3" s="2" t="s">
        <v>3268</v>
      </c>
      <c r="DRT3" s="2" t="s">
        <v>3269</v>
      </c>
      <c r="DRU3" s="2" t="s">
        <v>3270</v>
      </c>
      <c r="DRV3" s="2" t="s">
        <v>3271</v>
      </c>
      <c r="DRW3" s="2" t="s">
        <v>3272</v>
      </c>
      <c r="DRX3" s="2" t="s">
        <v>3273</v>
      </c>
      <c r="DRY3" s="2" t="s">
        <v>3274</v>
      </c>
      <c r="DRZ3" s="2" t="s">
        <v>3275</v>
      </c>
      <c r="DSA3" s="2" t="s">
        <v>3276</v>
      </c>
      <c r="DSB3" s="2" t="s">
        <v>3277</v>
      </c>
      <c r="DSC3" s="2" t="s">
        <v>3278</v>
      </c>
      <c r="DSD3" s="2" t="s">
        <v>3279</v>
      </c>
      <c r="DSE3" s="2" t="s">
        <v>3280</v>
      </c>
      <c r="DSF3" s="2" t="s">
        <v>3281</v>
      </c>
      <c r="DSG3" s="2" t="s">
        <v>3282</v>
      </c>
      <c r="DSH3" s="2" t="s">
        <v>3283</v>
      </c>
      <c r="DSI3" s="2" t="s">
        <v>3284</v>
      </c>
      <c r="DSJ3" s="2" t="s">
        <v>3285</v>
      </c>
      <c r="DSK3" s="2" t="s">
        <v>3286</v>
      </c>
      <c r="DSL3" s="2" t="s">
        <v>3287</v>
      </c>
      <c r="DSM3" s="2" t="s">
        <v>3288</v>
      </c>
      <c r="DSN3" s="2" t="s">
        <v>3289</v>
      </c>
      <c r="DSO3" s="2" t="s">
        <v>3290</v>
      </c>
      <c r="DSP3" s="2" t="s">
        <v>3291</v>
      </c>
      <c r="DSQ3" s="2" t="s">
        <v>3292</v>
      </c>
      <c r="DSR3" s="2" t="s">
        <v>3293</v>
      </c>
      <c r="DSS3" s="2" t="s">
        <v>3294</v>
      </c>
      <c r="DST3" s="2" t="s">
        <v>3295</v>
      </c>
      <c r="DSU3" s="2" t="s">
        <v>3296</v>
      </c>
      <c r="DSV3" s="2" t="s">
        <v>3297</v>
      </c>
      <c r="DSW3" s="2" t="s">
        <v>3298</v>
      </c>
      <c r="DSX3" s="2" t="s">
        <v>3299</v>
      </c>
      <c r="DSY3" s="2" t="s">
        <v>3300</v>
      </c>
      <c r="DSZ3" s="2" t="s">
        <v>3301</v>
      </c>
      <c r="DTA3" s="2" t="s">
        <v>3302</v>
      </c>
      <c r="DTB3" s="2" t="s">
        <v>3303</v>
      </c>
      <c r="DTC3" s="2" t="s">
        <v>3304</v>
      </c>
      <c r="DTD3" s="2" t="s">
        <v>3305</v>
      </c>
      <c r="DTE3" s="2" t="s">
        <v>3306</v>
      </c>
      <c r="DTF3" s="2" t="s">
        <v>3307</v>
      </c>
      <c r="DTG3" s="2" t="s">
        <v>3308</v>
      </c>
      <c r="DTH3" s="2" t="s">
        <v>3309</v>
      </c>
      <c r="DTI3" s="2" t="s">
        <v>3310</v>
      </c>
      <c r="DTJ3" s="2" t="s">
        <v>3311</v>
      </c>
      <c r="DTK3" s="2" t="s">
        <v>3312</v>
      </c>
      <c r="DTL3" s="2" t="s">
        <v>3313</v>
      </c>
      <c r="DTM3" s="2" t="s">
        <v>3314</v>
      </c>
      <c r="DTN3" s="2" t="s">
        <v>3315</v>
      </c>
      <c r="DTO3" s="2" t="s">
        <v>3316</v>
      </c>
      <c r="DTP3" s="2" t="s">
        <v>3317</v>
      </c>
      <c r="DTQ3" s="2" t="s">
        <v>3318</v>
      </c>
      <c r="DTR3" s="2" t="s">
        <v>3319</v>
      </c>
      <c r="DTS3" s="2" t="s">
        <v>3320</v>
      </c>
      <c r="DTT3" s="2" t="s">
        <v>3321</v>
      </c>
      <c r="DTU3" s="2" t="s">
        <v>3322</v>
      </c>
      <c r="DTV3" s="2" t="s">
        <v>3323</v>
      </c>
      <c r="DTW3" s="2" t="s">
        <v>3324</v>
      </c>
      <c r="DTX3" s="2" t="s">
        <v>3325</v>
      </c>
      <c r="DTY3" s="2" t="s">
        <v>3326</v>
      </c>
      <c r="DTZ3" s="2" t="s">
        <v>3327</v>
      </c>
      <c r="DUA3" s="2" t="s">
        <v>3328</v>
      </c>
      <c r="DUB3" s="2" t="s">
        <v>3329</v>
      </c>
      <c r="DUC3" s="2" t="s">
        <v>3330</v>
      </c>
      <c r="DUD3" s="2" t="s">
        <v>3331</v>
      </c>
      <c r="DUE3" s="2" t="s">
        <v>3332</v>
      </c>
      <c r="DUF3" s="2" t="s">
        <v>3333</v>
      </c>
      <c r="DUG3" s="2" t="s">
        <v>3334</v>
      </c>
      <c r="DUH3" s="2" t="s">
        <v>3335</v>
      </c>
      <c r="DUI3" s="2" t="s">
        <v>3336</v>
      </c>
      <c r="DUJ3" s="2" t="s">
        <v>3337</v>
      </c>
      <c r="DUK3" s="2" t="s">
        <v>3338</v>
      </c>
      <c r="DUL3" s="2" t="s">
        <v>3339</v>
      </c>
      <c r="DUM3" s="2" t="s">
        <v>3340</v>
      </c>
      <c r="DUN3" s="2" t="s">
        <v>3341</v>
      </c>
      <c r="DUO3" s="2" t="s">
        <v>3342</v>
      </c>
      <c r="DUP3" s="2" t="s">
        <v>3343</v>
      </c>
      <c r="DUQ3" s="2" t="s">
        <v>3344</v>
      </c>
      <c r="DUR3" s="2" t="s">
        <v>3345</v>
      </c>
      <c r="DUS3" s="2" t="s">
        <v>3346</v>
      </c>
      <c r="DUT3" s="2" t="s">
        <v>3347</v>
      </c>
      <c r="DUU3" s="2" t="s">
        <v>3348</v>
      </c>
      <c r="DUV3" s="2" t="s">
        <v>3349</v>
      </c>
      <c r="DUW3" s="2" t="s">
        <v>3350</v>
      </c>
      <c r="DUX3" s="2" t="s">
        <v>3351</v>
      </c>
      <c r="DUY3" s="2" t="s">
        <v>3352</v>
      </c>
      <c r="DUZ3" s="2" t="s">
        <v>3353</v>
      </c>
      <c r="DVA3" s="2" t="s">
        <v>3354</v>
      </c>
      <c r="DVB3" s="2" t="s">
        <v>3355</v>
      </c>
      <c r="DVC3" s="2" t="s">
        <v>3356</v>
      </c>
      <c r="DVD3" s="2" t="s">
        <v>3357</v>
      </c>
      <c r="DVE3" s="2" t="s">
        <v>3358</v>
      </c>
      <c r="DVF3" s="2" t="s">
        <v>3359</v>
      </c>
      <c r="DVG3" s="2" t="s">
        <v>3360</v>
      </c>
      <c r="DVH3" s="2" t="s">
        <v>3361</v>
      </c>
      <c r="DVI3" s="2" t="s">
        <v>3362</v>
      </c>
      <c r="DVJ3" s="2" t="s">
        <v>3363</v>
      </c>
      <c r="DVK3" s="2" t="s">
        <v>3364</v>
      </c>
      <c r="DVL3" s="2" t="s">
        <v>3365</v>
      </c>
      <c r="DVM3" s="2" t="s">
        <v>3366</v>
      </c>
      <c r="DVN3" s="2" t="s">
        <v>3367</v>
      </c>
      <c r="DVO3" s="2" t="s">
        <v>3368</v>
      </c>
      <c r="DVP3" s="2" t="s">
        <v>3369</v>
      </c>
      <c r="DVQ3" s="2" t="s">
        <v>3370</v>
      </c>
      <c r="DVR3" s="2" t="s">
        <v>3371</v>
      </c>
      <c r="DVS3" s="2" t="s">
        <v>3372</v>
      </c>
      <c r="DVT3" s="2" t="s">
        <v>3373</v>
      </c>
      <c r="DVU3" s="2" t="s">
        <v>3374</v>
      </c>
      <c r="DVV3" s="2" t="s">
        <v>3375</v>
      </c>
      <c r="DVW3" s="2" t="s">
        <v>3376</v>
      </c>
      <c r="DVX3" s="2" t="s">
        <v>3377</v>
      </c>
      <c r="DVY3" s="2" t="s">
        <v>3378</v>
      </c>
      <c r="DVZ3" s="2" t="s">
        <v>3379</v>
      </c>
      <c r="DWA3" s="2" t="s">
        <v>3380</v>
      </c>
      <c r="DWB3" s="2" t="s">
        <v>3381</v>
      </c>
      <c r="DWC3" s="2" t="s">
        <v>3382</v>
      </c>
      <c r="DWD3" s="2" t="s">
        <v>3383</v>
      </c>
      <c r="DWE3" s="2" t="s">
        <v>3384</v>
      </c>
      <c r="DWF3" s="2" t="s">
        <v>3385</v>
      </c>
      <c r="DWG3" s="2" t="s">
        <v>3386</v>
      </c>
      <c r="DWH3" s="2" t="s">
        <v>3387</v>
      </c>
      <c r="DWI3" s="2" t="s">
        <v>3388</v>
      </c>
      <c r="DWJ3" s="2" t="s">
        <v>3389</v>
      </c>
      <c r="DWK3" s="2" t="s">
        <v>3390</v>
      </c>
      <c r="DWL3" s="2" t="s">
        <v>3391</v>
      </c>
      <c r="DWM3" s="2" t="s">
        <v>3392</v>
      </c>
      <c r="DWN3" s="2" t="s">
        <v>3393</v>
      </c>
      <c r="DWO3" s="2" t="s">
        <v>3394</v>
      </c>
      <c r="DWP3" s="2" t="s">
        <v>3395</v>
      </c>
      <c r="DWQ3" s="2" t="s">
        <v>3396</v>
      </c>
      <c r="DWR3" s="2" t="s">
        <v>3397</v>
      </c>
      <c r="DWS3" s="2" t="s">
        <v>3398</v>
      </c>
      <c r="DWT3" s="2" t="s">
        <v>3399</v>
      </c>
      <c r="DWU3" s="2" t="s">
        <v>3400</v>
      </c>
      <c r="DWV3" s="2" t="s">
        <v>3401</v>
      </c>
      <c r="DWW3" s="2" t="s">
        <v>3402</v>
      </c>
      <c r="DWX3" s="2" t="s">
        <v>3403</v>
      </c>
      <c r="DWY3" s="2" t="s">
        <v>3404</v>
      </c>
      <c r="DWZ3" s="2" t="s">
        <v>3405</v>
      </c>
      <c r="DXA3" s="2" t="s">
        <v>3406</v>
      </c>
      <c r="DXB3" s="2" t="s">
        <v>3407</v>
      </c>
      <c r="DXC3" s="2" t="s">
        <v>3408</v>
      </c>
      <c r="DXD3" s="2" t="s">
        <v>3409</v>
      </c>
      <c r="DXE3" s="2" t="s">
        <v>3410</v>
      </c>
      <c r="DXF3" s="2" t="s">
        <v>3411</v>
      </c>
      <c r="DXG3" s="2" t="s">
        <v>3412</v>
      </c>
      <c r="DXH3" s="2" t="s">
        <v>3413</v>
      </c>
      <c r="DXI3" s="2" t="s">
        <v>3414</v>
      </c>
      <c r="DXJ3" s="2" t="s">
        <v>3415</v>
      </c>
      <c r="DXK3" s="2" t="s">
        <v>3416</v>
      </c>
      <c r="DXL3" s="2" t="s">
        <v>3417</v>
      </c>
      <c r="DXM3" s="2" t="s">
        <v>3418</v>
      </c>
      <c r="DXN3" s="2" t="s">
        <v>3419</v>
      </c>
      <c r="DXO3" s="2" t="s">
        <v>3420</v>
      </c>
      <c r="DXP3" s="2" t="s">
        <v>3421</v>
      </c>
      <c r="DXQ3" s="2" t="s">
        <v>3422</v>
      </c>
      <c r="DXR3" s="2" t="s">
        <v>3423</v>
      </c>
      <c r="DXS3" s="2" t="s">
        <v>3424</v>
      </c>
      <c r="DXT3" s="2" t="s">
        <v>3425</v>
      </c>
      <c r="DXU3" s="2" t="s">
        <v>3426</v>
      </c>
      <c r="DXV3" s="2" t="s">
        <v>3427</v>
      </c>
      <c r="DXW3" s="2" t="s">
        <v>3428</v>
      </c>
      <c r="DXX3" s="2" t="s">
        <v>3429</v>
      </c>
      <c r="DXY3" s="2" t="s">
        <v>3430</v>
      </c>
      <c r="DXZ3" s="2" t="s">
        <v>3431</v>
      </c>
      <c r="DYA3" s="2" t="s">
        <v>3432</v>
      </c>
      <c r="DYB3" s="2" t="s">
        <v>3433</v>
      </c>
      <c r="DYC3" s="2" t="s">
        <v>3434</v>
      </c>
      <c r="DYD3" s="2" t="s">
        <v>3435</v>
      </c>
      <c r="DYE3" s="2" t="s">
        <v>3436</v>
      </c>
      <c r="DYF3" s="2" t="s">
        <v>3437</v>
      </c>
      <c r="DYG3" s="2" t="s">
        <v>3438</v>
      </c>
      <c r="DYH3" s="2" t="s">
        <v>3439</v>
      </c>
      <c r="DYI3" s="2" t="s">
        <v>3440</v>
      </c>
      <c r="DYJ3" s="2" t="s">
        <v>3441</v>
      </c>
      <c r="DYK3" s="2" t="s">
        <v>3442</v>
      </c>
      <c r="DYL3" s="2" t="s">
        <v>3443</v>
      </c>
      <c r="DYM3" s="2" t="s">
        <v>3444</v>
      </c>
      <c r="DYN3" s="2" t="s">
        <v>3445</v>
      </c>
      <c r="DYO3" s="2" t="s">
        <v>3446</v>
      </c>
      <c r="DYP3" s="2" t="s">
        <v>3447</v>
      </c>
      <c r="DYQ3" s="2" t="s">
        <v>3448</v>
      </c>
      <c r="DYR3" s="2" t="s">
        <v>3449</v>
      </c>
      <c r="DYS3" s="2" t="s">
        <v>3450</v>
      </c>
      <c r="DYT3" s="2" t="s">
        <v>3451</v>
      </c>
      <c r="DYU3" s="2" t="s">
        <v>3452</v>
      </c>
      <c r="DYV3" s="2" t="s">
        <v>3453</v>
      </c>
      <c r="DYW3" s="2" t="s">
        <v>3454</v>
      </c>
      <c r="DYX3" s="2" t="s">
        <v>3455</v>
      </c>
      <c r="DYY3" s="2" t="s">
        <v>3456</v>
      </c>
      <c r="DYZ3" s="2" t="s">
        <v>3457</v>
      </c>
      <c r="DZA3" s="2" t="s">
        <v>3458</v>
      </c>
      <c r="DZB3" s="2" t="s">
        <v>3459</v>
      </c>
      <c r="DZC3" s="2" t="s">
        <v>3460</v>
      </c>
      <c r="DZD3" s="2" t="s">
        <v>3461</v>
      </c>
      <c r="DZE3" s="2" t="s">
        <v>3462</v>
      </c>
      <c r="DZF3" s="2" t="s">
        <v>3463</v>
      </c>
      <c r="DZG3" s="2" t="s">
        <v>3464</v>
      </c>
      <c r="DZH3" s="2" t="s">
        <v>3465</v>
      </c>
      <c r="DZI3" s="2" t="s">
        <v>3466</v>
      </c>
      <c r="DZJ3" s="2" t="s">
        <v>3467</v>
      </c>
      <c r="DZK3" s="2" t="s">
        <v>3468</v>
      </c>
      <c r="DZL3" s="2" t="s">
        <v>3469</v>
      </c>
      <c r="DZM3" s="2" t="s">
        <v>3470</v>
      </c>
      <c r="DZN3" s="2" t="s">
        <v>3471</v>
      </c>
      <c r="DZO3" s="2" t="s">
        <v>3472</v>
      </c>
      <c r="DZP3" s="2" t="s">
        <v>3473</v>
      </c>
      <c r="DZQ3" s="2" t="s">
        <v>3474</v>
      </c>
      <c r="DZR3" s="2" t="s">
        <v>3475</v>
      </c>
      <c r="DZS3" s="2" t="s">
        <v>3476</v>
      </c>
      <c r="DZT3" s="2" t="s">
        <v>3477</v>
      </c>
      <c r="DZU3" s="2" t="s">
        <v>3478</v>
      </c>
      <c r="DZV3" s="2" t="s">
        <v>3479</v>
      </c>
      <c r="DZW3" s="2" t="s">
        <v>3480</v>
      </c>
      <c r="DZX3" s="2" t="s">
        <v>3481</v>
      </c>
      <c r="DZY3" s="2" t="s">
        <v>3482</v>
      </c>
      <c r="DZZ3" s="2" t="s">
        <v>3483</v>
      </c>
      <c r="EAA3" s="2" t="s">
        <v>3484</v>
      </c>
      <c r="EAB3" s="2" t="s">
        <v>3485</v>
      </c>
      <c r="EAC3" s="2" t="s">
        <v>3486</v>
      </c>
      <c r="EAD3" s="2" t="s">
        <v>3487</v>
      </c>
      <c r="EAE3" s="2" t="s">
        <v>3488</v>
      </c>
      <c r="EAF3" s="2" t="s">
        <v>3489</v>
      </c>
      <c r="EAG3" s="2" t="s">
        <v>3490</v>
      </c>
      <c r="EAH3" s="2" t="s">
        <v>3491</v>
      </c>
      <c r="EAI3" s="2" t="s">
        <v>3492</v>
      </c>
      <c r="EAJ3" s="2" t="s">
        <v>3493</v>
      </c>
      <c r="EAK3" s="2" t="s">
        <v>3494</v>
      </c>
      <c r="EAL3" s="2" t="s">
        <v>3495</v>
      </c>
      <c r="EAM3" s="2" t="s">
        <v>3496</v>
      </c>
      <c r="EAN3" s="2" t="s">
        <v>3497</v>
      </c>
      <c r="EAO3" s="2" t="s">
        <v>3498</v>
      </c>
      <c r="EAP3" s="2" t="s">
        <v>3499</v>
      </c>
      <c r="EAQ3" s="2" t="s">
        <v>3500</v>
      </c>
      <c r="EAR3" s="2" t="s">
        <v>3501</v>
      </c>
      <c r="EAS3" s="2" t="s">
        <v>3502</v>
      </c>
      <c r="EAT3" s="2" t="s">
        <v>3503</v>
      </c>
      <c r="EAU3" s="2" t="s">
        <v>3504</v>
      </c>
      <c r="EAV3" s="2" t="s">
        <v>3505</v>
      </c>
      <c r="EAW3" s="2" t="s">
        <v>3506</v>
      </c>
      <c r="EAX3" s="2" t="s">
        <v>3507</v>
      </c>
      <c r="EAY3" s="2" t="s">
        <v>3508</v>
      </c>
      <c r="EAZ3" s="2" t="s">
        <v>3509</v>
      </c>
      <c r="EBA3" s="2" t="s">
        <v>3510</v>
      </c>
      <c r="EBB3" s="2" t="s">
        <v>3511</v>
      </c>
      <c r="EBC3" s="2" t="s">
        <v>3512</v>
      </c>
      <c r="EBD3" s="2" t="s">
        <v>3513</v>
      </c>
      <c r="EBE3" s="2" t="s">
        <v>3514</v>
      </c>
      <c r="EBF3" s="2" t="s">
        <v>3515</v>
      </c>
      <c r="EBG3" s="2" t="s">
        <v>3516</v>
      </c>
      <c r="EBH3" s="2" t="s">
        <v>3517</v>
      </c>
      <c r="EBI3" s="2" t="s">
        <v>3518</v>
      </c>
      <c r="EBJ3" s="2" t="s">
        <v>3519</v>
      </c>
      <c r="EBK3" s="2" t="s">
        <v>3520</v>
      </c>
      <c r="EBL3" s="2" t="s">
        <v>3521</v>
      </c>
      <c r="EBM3" s="2" t="s">
        <v>3522</v>
      </c>
      <c r="EBN3" s="2" t="s">
        <v>3523</v>
      </c>
      <c r="EBO3" s="2" t="s">
        <v>3524</v>
      </c>
      <c r="EBP3" s="2" t="s">
        <v>3525</v>
      </c>
      <c r="EBQ3" s="2" t="s">
        <v>3526</v>
      </c>
      <c r="EBR3" s="2" t="s">
        <v>3527</v>
      </c>
      <c r="EBS3" s="2" t="s">
        <v>3528</v>
      </c>
      <c r="EBT3" s="2" t="s">
        <v>3529</v>
      </c>
      <c r="EBU3" s="2" t="s">
        <v>3530</v>
      </c>
      <c r="EBV3" s="2" t="s">
        <v>3531</v>
      </c>
      <c r="EBW3" s="2" t="s">
        <v>3532</v>
      </c>
      <c r="EBX3" s="2" t="s">
        <v>3533</v>
      </c>
      <c r="EBY3" s="2" t="s">
        <v>3534</v>
      </c>
      <c r="EBZ3" s="2" t="s">
        <v>3535</v>
      </c>
      <c r="ECA3" s="2" t="s">
        <v>3536</v>
      </c>
      <c r="ECB3" s="2" t="s">
        <v>3537</v>
      </c>
      <c r="ECC3" s="2" t="s">
        <v>3538</v>
      </c>
      <c r="ECD3" s="2" t="s">
        <v>3539</v>
      </c>
      <c r="ECE3" s="2" t="s">
        <v>3540</v>
      </c>
      <c r="ECF3" s="2" t="s">
        <v>3541</v>
      </c>
      <c r="ECG3" s="2" t="s">
        <v>3542</v>
      </c>
      <c r="ECH3" s="2" t="s">
        <v>3543</v>
      </c>
      <c r="ECI3" s="2" t="s">
        <v>3544</v>
      </c>
      <c r="ECJ3" s="2" t="s">
        <v>3545</v>
      </c>
      <c r="ECK3" s="2" t="s">
        <v>3546</v>
      </c>
      <c r="ECL3" s="2" t="s">
        <v>3547</v>
      </c>
      <c r="ECM3" s="2" t="s">
        <v>3548</v>
      </c>
      <c r="ECN3" s="2" t="s">
        <v>3549</v>
      </c>
      <c r="ECO3" s="2" t="s">
        <v>3550</v>
      </c>
      <c r="ECP3" s="2" t="s">
        <v>3551</v>
      </c>
      <c r="ECQ3" s="2" t="s">
        <v>3552</v>
      </c>
      <c r="ECR3" s="2" t="s">
        <v>3553</v>
      </c>
      <c r="ECS3" s="2" t="s">
        <v>3554</v>
      </c>
      <c r="ECT3" s="2" t="s">
        <v>3555</v>
      </c>
      <c r="ECU3" s="2" t="s">
        <v>3556</v>
      </c>
      <c r="ECV3" s="2" t="s">
        <v>3557</v>
      </c>
      <c r="ECW3" s="2" t="s">
        <v>3558</v>
      </c>
      <c r="ECX3" s="2" t="s">
        <v>3559</v>
      </c>
      <c r="ECY3" s="2" t="s">
        <v>3560</v>
      </c>
      <c r="ECZ3" s="2" t="s">
        <v>3561</v>
      </c>
      <c r="EDA3" s="2" t="s">
        <v>3562</v>
      </c>
      <c r="EDB3" s="2" t="s">
        <v>3563</v>
      </c>
      <c r="EDC3" s="2" t="s">
        <v>3564</v>
      </c>
      <c r="EDD3" s="2" t="s">
        <v>3565</v>
      </c>
      <c r="EDE3" s="2" t="s">
        <v>3566</v>
      </c>
      <c r="EDF3" s="2" t="s">
        <v>3567</v>
      </c>
      <c r="EDG3" s="2" t="s">
        <v>3568</v>
      </c>
      <c r="EDH3" s="2" t="s">
        <v>3569</v>
      </c>
      <c r="EDI3" s="2" t="s">
        <v>3570</v>
      </c>
      <c r="EDJ3" s="2" t="s">
        <v>3571</v>
      </c>
      <c r="EDK3" s="2" t="s">
        <v>3572</v>
      </c>
      <c r="EDL3" s="2" t="s">
        <v>3573</v>
      </c>
      <c r="EDM3" s="2" t="s">
        <v>3574</v>
      </c>
      <c r="EDN3" s="2" t="s">
        <v>3575</v>
      </c>
      <c r="EDO3" s="2" t="s">
        <v>3576</v>
      </c>
      <c r="EDP3" s="2" t="s">
        <v>3577</v>
      </c>
      <c r="EDQ3" s="2" t="s">
        <v>3578</v>
      </c>
      <c r="EDR3" s="2" t="s">
        <v>3579</v>
      </c>
      <c r="EDS3" s="2" t="s">
        <v>3580</v>
      </c>
      <c r="EDT3" s="2" t="s">
        <v>3581</v>
      </c>
      <c r="EDU3" s="2" t="s">
        <v>3582</v>
      </c>
      <c r="EDV3" s="2" t="s">
        <v>3583</v>
      </c>
      <c r="EDW3" s="2" t="s">
        <v>3584</v>
      </c>
      <c r="EDX3" s="2" t="s">
        <v>3585</v>
      </c>
      <c r="EDY3" s="2" t="s">
        <v>3586</v>
      </c>
      <c r="EDZ3" s="2" t="s">
        <v>3587</v>
      </c>
      <c r="EEA3" s="2" t="s">
        <v>3588</v>
      </c>
      <c r="EEB3" s="2" t="s">
        <v>3589</v>
      </c>
      <c r="EEC3" s="2" t="s">
        <v>3590</v>
      </c>
      <c r="EED3" s="2" t="s">
        <v>3591</v>
      </c>
      <c r="EEE3" s="2" t="s">
        <v>3592</v>
      </c>
      <c r="EEF3" s="2" t="s">
        <v>3593</v>
      </c>
      <c r="EEG3" s="2" t="s">
        <v>3594</v>
      </c>
      <c r="EEH3" s="2" t="s">
        <v>3595</v>
      </c>
      <c r="EEI3" s="2" t="s">
        <v>3596</v>
      </c>
      <c r="EEJ3" s="2" t="s">
        <v>3597</v>
      </c>
      <c r="EEK3" s="2" t="s">
        <v>3598</v>
      </c>
      <c r="EEL3" s="2" t="s">
        <v>3599</v>
      </c>
      <c r="EEM3" s="2" t="s">
        <v>3600</v>
      </c>
      <c r="EEN3" s="2" t="s">
        <v>3601</v>
      </c>
      <c r="EEO3" s="2" t="s">
        <v>3602</v>
      </c>
      <c r="EEP3" s="2" t="s">
        <v>3603</v>
      </c>
      <c r="EEQ3" s="2" t="s">
        <v>3604</v>
      </c>
      <c r="EER3" s="2" t="s">
        <v>3605</v>
      </c>
      <c r="EES3" s="2" t="s">
        <v>3606</v>
      </c>
      <c r="EET3" s="2" t="s">
        <v>3607</v>
      </c>
      <c r="EEU3" s="2" t="s">
        <v>3608</v>
      </c>
      <c r="EEV3" s="2" t="s">
        <v>3609</v>
      </c>
      <c r="EEW3" s="2" t="s">
        <v>3610</v>
      </c>
      <c r="EEX3" s="2" t="s">
        <v>3611</v>
      </c>
      <c r="EEY3" s="2" t="s">
        <v>3612</v>
      </c>
      <c r="EEZ3" s="2" t="s">
        <v>3613</v>
      </c>
      <c r="EFA3" s="2" t="s">
        <v>3614</v>
      </c>
      <c r="EFB3" s="2" t="s">
        <v>3615</v>
      </c>
      <c r="EFC3" s="2" t="s">
        <v>3616</v>
      </c>
      <c r="EFD3" s="2" t="s">
        <v>3617</v>
      </c>
      <c r="EFE3" s="2" t="s">
        <v>3618</v>
      </c>
      <c r="EFF3" s="2" t="s">
        <v>3619</v>
      </c>
      <c r="EFG3" s="2" t="s">
        <v>3620</v>
      </c>
      <c r="EFH3" s="2" t="s">
        <v>3621</v>
      </c>
      <c r="EFI3" s="2" t="s">
        <v>3622</v>
      </c>
      <c r="EFJ3" s="2" t="s">
        <v>3623</v>
      </c>
      <c r="EFK3" s="2" t="s">
        <v>3624</v>
      </c>
      <c r="EFL3" s="2" t="s">
        <v>3625</v>
      </c>
      <c r="EFM3" s="2" t="s">
        <v>3626</v>
      </c>
      <c r="EFN3" s="2" t="s">
        <v>3627</v>
      </c>
      <c r="EFO3" s="2" t="s">
        <v>3628</v>
      </c>
      <c r="EFP3" s="2" t="s">
        <v>3629</v>
      </c>
      <c r="EFQ3" s="2" t="s">
        <v>3630</v>
      </c>
      <c r="EFR3" s="2" t="s">
        <v>3631</v>
      </c>
      <c r="EFS3" s="2" t="s">
        <v>3632</v>
      </c>
      <c r="EFT3" s="2" t="s">
        <v>3633</v>
      </c>
      <c r="EFU3" s="2" t="s">
        <v>3634</v>
      </c>
      <c r="EFV3" s="2" t="s">
        <v>3635</v>
      </c>
      <c r="EFW3" s="2" t="s">
        <v>3636</v>
      </c>
      <c r="EFX3" s="2" t="s">
        <v>3637</v>
      </c>
      <c r="EFY3" s="2" t="s">
        <v>3638</v>
      </c>
      <c r="EFZ3" s="2" t="s">
        <v>3639</v>
      </c>
      <c r="EGA3" s="2" t="s">
        <v>3640</v>
      </c>
      <c r="EGB3" s="2" t="s">
        <v>3641</v>
      </c>
      <c r="EGC3" s="2" t="s">
        <v>3642</v>
      </c>
      <c r="EGD3" s="2" t="s">
        <v>3643</v>
      </c>
      <c r="EGE3" s="2" t="s">
        <v>3644</v>
      </c>
      <c r="EGF3" s="2" t="s">
        <v>3645</v>
      </c>
      <c r="EGG3" s="2" t="s">
        <v>3646</v>
      </c>
      <c r="EGH3" s="2" t="s">
        <v>3647</v>
      </c>
      <c r="EGI3" s="2" t="s">
        <v>3648</v>
      </c>
      <c r="EGJ3" s="2" t="s">
        <v>3649</v>
      </c>
      <c r="EGK3" s="2" t="s">
        <v>3650</v>
      </c>
      <c r="EGL3" s="2" t="s">
        <v>3651</v>
      </c>
      <c r="EGM3" s="2" t="s">
        <v>3652</v>
      </c>
      <c r="EGN3" s="2" t="s">
        <v>3653</v>
      </c>
      <c r="EGO3" s="2" t="s">
        <v>3654</v>
      </c>
      <c r="EGP3" s="2" t="s">
        <v>3655</v>
      </c>
      <c r="EGQ3" s="2" t="s">
        <v>3656</v>
      </c>
      <c r="EGR3" s="2" t="s">
        <v>3657</v>
      </c>
      <c r="EGS3" s="2" t="s">
        <v>3658</v>
      </c>
      <c r="EGT3" s="2" t="s">
        <v>3659</v>
      </c>
      <c r="EGU3" s="2" t="s">
        <v>3660</v>
      </c>
      <c r="EGV3" s="2" t="s">
        <v>3661</v>
      </c>
      <c r="EGW3" s="2" t="s">
        <v>3662</v>
      </c>
      <c r="EGX3" s="2" t="s">
        <v>3663</v>
      </c>
      <c r="EGY3" s="2" t="s">
        <v>3664</v>
      </c>
      <c r="EGZ3" s="2" t="s">
        <v>3665</v>
      </c>
      <c r="EHA3" s="2" t="s">
        <v>3666</v>
      </c>
      <c r="EHB3" s="2" t="s">
        <v>3667</v>
      </c>
      <c r="EHC3" s="2" t="s">
        <v>3668</v>
      </c>
      <c r="EHD3" s="2" t="s">
        <v>3669</v>
      </c>
      <c r="EHE3" s="2" t="s">
        <v>3670</v>
      </c>
      <c r="EHF3" s="2" t="s">
        <v>3671</v>
      </c>
      <c r="EHG3" s="2" t="s">
        <v>3672</v>
      </c>
      <c r="EHH3" s="2" t="s">
        <v>3673</v>
      </c>
      <c r="EHI3" s="2" t="s">
        <v>3674</v>
      </c>
      <c r="EHJ3" s="2" t="s">
        <v>3675</v>
      </c>
      <c r="EHK3" s="2" t="s">
        <v>3676</v>
      </c>
      <c r="EHL3" s="2" t="s">
        <v>3677</v>
      </c>
      <c r="EHM3" s="2" t="s">
        <v>3678</v>
      </c>
      <c r="EHN3" s="2" t="s">
        <v>3679</v>
      </c>
      <c r="EHO3" s="2" t="s">
        <v>3680</v>
      </c>
      <c r="EHP3" s="2" t="s">
        <v>3681</v>
      </c>
      <c r="EHQ3" s="2" t="s">
        <v>3682</v>
      </c>
      <c r="EHR3" s="2" t="s">
        <v>3683</v>
      </c>
      <c r="EHS3" s="2" t="s">
        <v>3684</v>
      </c>
      <c r="EHT3" s="2" t="s">
        <v>3685</v>
      </c>
      <c r="EHU3" s="2" t="s">
        <v>3686</v>
      </c>
      <c r="EHV3" s="2" t="s">
        <v>3687</v>
      </c>
      <c r="EHW3" s="2" t="s">
        <v>3688</v>
      </c>
      <c r="EHX3" s="2" t="s">
        <v>3689</v>
      </c>
      <c r="EHY3" s="2" t="s">
        <v>3690</v>
      </c>
      <c r="EHZ3" s="2" t="s">
        <v>3691</v>
      </c>
      <c r="EIA3" s="2" t="s">
        <v>3692</v>
      </c>
      <c r="EIB3" s="2" t="s">
        <v>3693</v>
      </c>
      <c r="EIC3" s="2" t="s">
        <v>3694</v>
      </c>
      <c r="EID3" s="2" t="s">
        <v>3695</v>
      </c>
      <c r="EIE3" s="2" t="s">
        <v>3696</v>
      </c>
      <c r="EIF3" s="2" t="s">
        <v>3697</v>
      </c>
      <c r="EIG3" s="2" t="s">
        <v>3698</v>
      </c>
      <c r="EIH3" s="2" t="s">
        <v>3699</v>
      </c>
      <c r="EII3" s="2" t="s">
        <v>3700</v>
      </c>
      <c r="EIJ3" s="2" t="s">
        <v>3701</v>
      </c>
      <c r="EIK3" s="2" t="s">
        <v>3702</v>
      </c>
      <c r="EIL3" s="2" t="s">
        <v>3703</v>
      </c>
      <c r="EIM3" s="2" t="s">
        <v>3704</v>
      </c>
      <c r="EIN3" s="2" t="s">
        <v>3705</v>
      </c>
      <c r="EIO3" s="2" t="s">
        <v>3706</v>
      </c>
      <c r="EIP3" s="2" t="s">
        <v>3707</v>
      </c>
      <c r="EIQ3" s="2" t="s">
        <v>3708</v>
      </c>
      <c r="EIR3" s="2" t="s">
        <v>3709</v>
      </c>
      <c r="EIS3" s="2" t="s">
        <v>3710</v>
      </c>
      <c r="EIT3" s="2" t="s">
        <v>3711</v>
      </c>
      <c r="EIU3" s="2" t="s">
        <v>3712</v>
      </c>
      <c r="EIV3" s="2" t="s">
        <v>3713</v>
      </c>
      <c r="EIW3" s="2" t="s">
        <v>3714</v>
      </c>
      <c r="EIX3" s="2" t="s">
        <v>3715</v>
      </c>
      <c r="EIY3" s="2" t="s">
        <v>3716</v>
      </c>
      <c r="EIZ3" s="2" t="s">
        <v>3717</v>
      </c>
      <c r="EJA3" s="2" t="s">
        <v>3718</v>
      </c>
      <c r="EJB3" s="2" t="s">
        <v>3719</v>
      </c>
      <c r="EJC3" s="2" t="s">
        <v>3720</v>
      </c>
      <c r="EJD3" s="2" t="s">
        <v>3721</v>
      </c>
      <c r="EJE3" s="2" t="s">
        <v>3722</v>
      </c>
      <c r="EJF3" s="2" t="s">
        <v>3723</v>
      </c>
      <c r="EJG3" s="2" t="s">
        <v>3724</v>
      </c>
      <c r="EJH3" s="2" t="s">
        <v>3725</v>
      </c>
      <c r="EJI3" s="2" t="s">
        <v>3726</v>
      </c>
      <c r="EJJ3" s="2" t="s">
        <v>3727</v>
      </c>
      <c r="EJK3" s="2" t="s">
        <v>3728</v>
      </c>
      <c r="EJL3" s="2" t="s">
        <v>3729</v>
      </c>
      <c r="EJM3" s="2" t="s">
        <v>3730</v>
      </c>
      <c r="EJN3" s="2" t="s">
        <v>3731</v>
      </c>
      <c r="EJO3" s="2" t="s">
        <v>3732</v>
      </c>
      <c r="EJP3" s="2" t="s">
        <v>3733</v>
      </c>
      <c r="EJQ3" s="2" t="s">
        <v>3734</v>
      </c>
      <c r="EJR3" s="2" t="s">
        <v>3735</v>
      </c>
      <c r="EJS3" s="2" t="s">
        <v>3736</v>
      </c>
      <c r="EJT3" s="2" t="s">
        <v>3737</v>
      </c>
      <c r="EJU3" s="2" t="s">
        <v>3738</v>
      </c>
      <c r="EJV3" s="2" t="s">
        <v>3739</v>
      </c>
      <c r="EJW3" s="2" t="s">
        <v>3740</v>
      </c>
      <c r="EJX3" s="2" t="s">
        <v>3741</v>
      </c>
      <c r="EJY3" s="2" t="s">
        <v>3742</v>
      </c>
      <c r="EJZ3" s="2" t="s">
        <v>3743</v>
      </c>
      <c r="EKA3" s="2" t="s">
        <v>3744</v>
      </c>
      <c r="EKB3" s="2" t="s">
        <v>3745</v>
      </c>
      <c r="EKC3" s="2" t="s">
        <v>3746</v>
      </c>
      <c r="EKD3" s="2" t="s">
        <v>3747</v>
      </c>
      <c r="EKE3" s="2" t="s">
        <v>3748</v>
      </c>
      <c r="EKF3" s="2" t="s">
        <v>3749</v>
      </c>
      <c r="EKG3" s="2" t="s">
        <v>3750</v>
      </c>
      <c r="EKH3" s="2" t="s">
        <v>3751</v>
      </c>
      <c r="EKI3" s="2" t="s">
        <v>3752</v>
      </c>
      <c r="EKJ3" s="2" t="s">
        <v>3753</v>
      </c>
      <c r="EKK3" s="2" t="s">
        <v>3754</v>
      </c>
      <c r="EKL3" s="2" t="s">
        <v>3755</v>
      </c>
      <c r="EKM3" s="2" t="s">
        <v>3756</v>
      </c>
      <c r="EKN3" s="2" t="s">
        <v>3757</v>
      </c>
      <c r="EKO3" s="2" t="s">
        <v>3758</v>
      </c>
      <c r="EKP3" s="2" t="s">
        <v>3759</v>
      </c>
      <c r="EKQ3" s="2" t="s">
        <v>3760</v>
      </c>
      <c r="EKR3" s="2" t="s">
        <v>3761</v>
      </c>
      <c r="EKS3" s="2" t="s">
        <v>3762</v>
      </c>
      <c r="EKT3" s="2" t="s">
        <v>3763</v>
      </c>
      <c r="EKU3" s="2" t="s">
        <v>3764</v>
      </c>
      <c r="EKV3" s="2" t="s">
        <v>3765</v>
      </c>
      <c r="EKW3" s="2" t="s">
        <v>3766</v>
      </c>
      <c r="EKX3" s="2" t="s">
        <v>3767</v>
      </c>
      <c r="EKY3" s="2" t="s">
        <v>3768</v>
      </c>
      <c r="EKZ3" s="2" t="s">
        <v>3769</v>
      </c>
      <c r="ELA3" s="2" t="s">
        <v>3770</v>
      </c>
      <c r="ELB3" s="2" t="s">
        <v>3771</v>
      </c>
      <c r="ELC3" s="2" t="s">
        <v>3772</v>
      </c>
      <c r="ELD3" s="2" t="s">
        <v>3773</v>
      </c>
      <c r="ELE3" s="2" t="s">
        <v>3774</v>
      </c>
      <c r="ELF3" s="2" t="s">
        <v>3775</v>
      </c>
      <c r="ELG3" s="2" t="s">
        <v>3776</v>
      </c>
      <c r="ELH3" s="2" t="s">
        <v>3777</v>
      </c>
      <c r="ELI3" s="2" t="s">
        <v>3778</v>
      </c>
      <c r="ELJ3" s="2" t="s">
        <v>3779</v>
      </c>
      <c r="ELK3" s="2" t="s">
        <v>3780</v>
      </c>
      <c r="ELL3" s="2" t="s">
        <v>3781</v>
      </c>
      <c r="ELM3" s="2" t="s">
        <v>3782</v>
      </c>
      <c r="ELN3" s="2" t="s">
        <v>3783</v>
      </c>
      <c r="ELO3" s="2" t="s">
        <v>3784</v>
      </c>
      <c r="ELP3" s="2" t="s">
        <v>3785</v>
      </c>
      <c r="ELQ3" s="2" t="s">
        <v>3786</v>
      </c>
      <c r="ELR3" s="2" t="s">
        <v>3787</v>
      </c>
      <c r="ELS3" s="2" t="s">
        <v>3788</v>
      </c>
      <c r="ELT3" s="2" t="s">
        <v>3789</v>
      </c>
      <c r="ELU3" s="2" t="s">
        <v>3790</v>
      </c>
      <c r="ELV3" s="2" t="s">
        <v>3791</v>
      </c>
      <c r="ELW3" s="2" t="s">
        <v>3792</v>
      </c>
      <c r="ELX3" s="2" t="s">
        <v>3793</v>
      </c>
      <c r="ELY3" s="2" t="s">
        <v>3794</v>
      </c>
      <c r="ELZ3" s="2" t="s">
        <v>3795</v>
      </c>
      <c r="EMA3" s="2" t="s">
        <v>3796</v>
      </c>
      <c r="EMB3" s="2" t="s">
        <v>3797</v>
      </c>
      <c r="EMC3" s="2" t="s">
        <v>3798</v>
      </c>
      <c r="EMD3" s="2" t="s">
        <v>3799</v>
      </c>
      <c r="EME3" s="2" t="s">
        <v>3800</v>
      </c>
      <c r="EMF3" s="2" t="s">
        <v>3801</v>
      </c>
      <c r="EMG3" s="2" t="s">
        <v>3802</v>
      </c>
      <c r="EMH3" s="2" t="s">
        <v>3803</v>
      </c>
      <c r="EMI3" s="2" t="s">
        <v>3804</v>
      </c>
      <c r="EMJ3" s="2" t="s">
        <v>3805</v>
      </c>
      <c r="EMK3" s="2" t="s">
        <v>3806</v>
      </c>
      <c r="EML3" s="2" t="s">
        <v>3807</v>
      </c>
      <c r="EMM3" s="2" t="s">
        <v>3808</v>
      </c>
      <c r="EMN3" s="2" t="s">
        <v>3809</v>
      </c>
      <c r="EMO3" s="2" t="s">
        <v>3810</v>
      </c>
      <c r="EMP3" s="2" t="s">
        <v>3811</v>
      </c>
      <c r="EMQ3" s="2" t="s">
        <v>3812</v>
      </c>
      <c r="EMR3" s="2" t="s">
        <v>3813</v>
      </c>
      <c r="EMS3" s="2" t="s">
        <v>3814</v>
      </c>
      <c r="EMT3" s="2" t="s">
        <v>3815</v>
      </c>
      <c r="EMU3" s="2" t="s">
        <v>3816</v>
      </c>
      <c r="EMV3" s="2" t="s">
        <v>3817</v>
      </c>
      <c r="EMW3" s="2" t="s">
        <v>3818</v>
      </c>
      <c r="EMX3" s="2" t="s">
        <v>3819</v>
      </c>
      <c r="EMY3" s="2" t="s">
        <v>3820</v>
      </c>
      <c r="EMZ3" s="2" t="s">
        <v>3821</v>
      </c>
      <c r="ENA3" s="2" t="s">
        <v>3822</v>
      </c>
      <c r="ENB3" s="2" t="s">
        <v>3823</v>
      </c>
      <c r="ENC3" s="2" t="s">
        <v>3824</v>
      </c>
      <c r="END3" s="2" t="s">
        <v>3825</v>
      </c>
      <c r="ENE3" s="2" t="s">
        <v>3826</v>
      </c>
      <c r="ENF3" s="2" t="s">
        <v>3827</v>
      </c>
      <c r="ENG3" s="2" t="s">
        <v>3828</v>
      </c>
      <c r="ENH3" s="2" t="s">
        <v>3829</v>
      </c>
      <c r="ENI3" s="2" t="s">
        <v>3830</v>
      </c>
      <c r="ENJ3" s="2" t="s">
        <v>3831</v>
      </c>
      <c r="ENK3" s="2" t="s">
        <v>3832</v>
      </c>
      <c r="ENL3" s="2" t="s">
        <v>3833</v>
      </c>
      <c r="ENM3" s="2" t="s">
        <v>3834</v>
      </c>
      <c r="ENN3" s="2" t="s">
        <v>3835</v>
      </c>
      <c r="ENO3" s="2" t="s">
        <v>3836</v>
      </c>
      <c r="ENP3" s="2" t="s">
        <v>3837</v>
      </c>
      <c r="ENQ3" s="2" t="s">
        <v>3838</v>
      </c>
      <c r="ENR3" s="2" t="s">
        <v>3839</v>
      </c>
      <c r="ENS3" s="2" t="s">
        <v>3840</v>
      </c>
      <c r="ENT3" s="2" t="s">
        <v>3841</v>
      </c>
      <c r="ENU3" s="2" t="s">
        <v>3842</v>
      </c>
      <c r="ENV3" s="2" t="s">
        <v>3843</v>
      </c>
      <c r="ENW3" s="2" t="s">
        <v>3844</v>
      </c>
      <c r="ENX3" s="2" t="s">
        <v>3845</v>
      </c>
      <c r="ENY3" s="2" t="s">
        <v>3846</v>
      </c>
      <c r="ENZ3" s="2" t="s">
        <v>3847</v>
      </c>
      <c r="EOA3" s="2" t="s">
        <v>3848</v>
      </c>
      <c r="EOB3" s="2" t="s">
        <v>3849</v>
      </c>
      <c r="EOC3" s="2" t="s">
        <v>3850</v>
      </c>
      <c r="EOD3" s="2" t="s">
        <v>3851</v>
      </c>
      <c r="EOE3" s="2" t="s">
        <v>3852</v>
      </c>
      <c r="EOF3" s="2" t="s">
        <v>3853</v>
      </c>
      <c r="EOG3" s="2" t="s">
        <v>3854</v>
      </c>
      <c r="EOH3" s="2" t="s">
        <v>3855</v>
      </c>
      <c r="EOI3" s="2" t="s">
        <v>3856</v>
      </c>
      <c r="EOJ3" s="2" t="s">
        <v>3857</v>
      </c>
      <c r="EOK3" s="2" t="s">
        <v>3858</v>
      </c>
      <c r="EOL3" s="2" t="s">
        <v>3859</v>
      </c>
      <c r="EOM3" s="2" t="s">
        <v>3860</v>
      </c>
      <c r="EON3" s="2" t="s">
        <v>3861</v>
      </c>
      <c r="EOO3" s="2" t="s">
        <v>3862</v>
      </c>
      <c r="EOP3" s="2" t="s">
        <v>3863</v>
      </c>
      <c r="EOQ3" s="2" t="s">
        <v>3864</v>
      </c>
      <c r="EOR3" s="2" t="s">
        <v>3865</v>
      </c>
      <c r="EOS3" s="2" t="s">
        <v>3866</v>
      </c>
      <c r="EOT3" s="2" t="s">
        <v>3867</v>
      </c>
      <c r="EOU3" s="2" t="s">
        <v>3868</v>
      </c>
      <c r="EOV3" s="2" t="s">
        <v>3869</v>
      </c>
      <c r="EOW3" s="2" t="s">
        <v>3870</v>
      </c>
      <c r="EOX3" s="2" t="s">
        <v>3871</v>
      </c>
      <c r="EOY3" s="2" t="s">
        <v>3872</v>
      </c>
      <c r="EOZ3" s="2" t="s">
        <v>3873</v>
      </c>
      <c r="EPA3" s="2" t="s">
        <v>3874</v>
      </c>
      <c r="EPB3" s="2" t="s">
        <v>3875</v>
      </c>
      <c r="EPC3" s="2" t="s">
        <v>3876</v>
      </c>
      <c r="EPD3" s="2" t="s">
        <v>3877</v>
      </c>
      <c r="EPE3" s="2" t="s">
        <v>3878</v>
      </c>
      <c r="EPF3" s="2" t="s">
        <v>3879</v>
      </c>
      <c r="EPG3" s="2" t="s">
        <v>3880</v>
      </c>
      <c r="EPH3" s="2" t="s">
        <v>3881</v>
      </c>
      <c r="EPI3" s="2" t="s">
        <v>3882</v>
      </c>
      <c r="EPJ3" s="2" t="s">
        <v>3883</v>
      </c>
      <c r="EPK3" s="2" t="s">
        <v>3884</v>
      </c>
      <c r="EPL3" s="2" t="s">
        <v>3885</v>
      </c>
      <c r="EPM3" s="2" t="s">
        <v>3886</v>
      </c>
      <c r="EPN3" s="2" t="s">
        <v>3887</v>
      </c>
      <c r="EPO3" s="2" t="s">
        <v>3888</v>
      </c>
      <c r="EPP3" s="2" t="s">
        <v>3889</v>
      </c>
      <c r="EPQ3" s="2" t="s">
        <v>3890</v>
      </c>
      <c r="EPR3" s="2" t="s">
        <v>3891</v>
      </c>
      <c r="EPS3" s="2" t="s">
        <v>3892</v>
      </c>
      <c r="EPT3" s="2" t="s">
        <v>3893</v>
      </c>
      <c r="EPU3" s="2" t="s">
        <v>3894</v>
      </c>
      <c r="EPV3" s="2" t="s">
        <v>3895</v>
      </c>
      <c r="EPW3" s="2" t="s">
        <v>3896</v>
      </c>
      <c r="EPX3" s="2" t="s">
        <v>3897</v>
      </c>
      <c r="EPY3" s="2" t="s">
        <v>3898</v>
      </c>
      <c r="EPZ3" s="2" t="s">
        <v>3899</v>
      </c>
      <c r="EQA3" s="2" t="s">
        <v>3900</v>
      </c>
      <c r="EQB3" s="2" t="s">
        <v>3901</v>
      </c>
      <c r="EQC3" s="2" t="s">
        <v>3902</v>
      </c>
      <c r="EQD3" s="2" t="s">
        <v>3903</v>
      </c>
      <c r="EQE3" s="2" t="s">
        <v>3904</v>
      </c>
      <c r="EQF3" s="2" t="s">
        <v>3905</v>
      </c>
      <c r="EQG3" s="2" t="s">
        <v>3906</v>
      </c>
      <c r="EQH3" s="2" t="s">
        <v>3907</v>
      </c>
      <c r="EQI3" s="2" t="s">
        <v>3908</v>
      </c>
      <c r="EQJ3" s="2" t="s">
        <v>3909</v>
      </c>
      <c r="EQK3" s="2" t="s">
        <v>3910</v>
      </c>
      <c r="EQL3" s="2" t="s">
        <v>3911</v>
      </c>
      <c r="EQM3" s="2" t="s">
        <v>3912</v>
      </c>
      <c r="EQN3" s="2" t="s">
        <v>3913</v>
      </c>
      <c r="EQO3" s="2" t="s">
        <v>3914</v>
      </c>
      <c r="EQP3" s="2" t="s">
        <v>3915</v>
      </c>
      <c r="EQQ3" s="2" t="s">
        <v>3916</v>
      </c>
      <c r="EQR3" s="2" t="s">
        <v>3917</v>
      </c>
      <c r="EQS3" s="2" t="s">
        <v>3918</v>
      </c>
      <c r="EQT3" s="2" t="s">
        <v>3919</v>
      </c>
      <c r="EQU3" s="2" t="s">
        <v>3920</v>
      </c>
      <c r="EQV3" s="2" t="s">
        <v>3921</v>
      </c>
      <c r="EQW3" s="2" t="s">
        <v>3922</v>
      </c>
      <c r="EQX3" s="2" t="s">
        <v>3923</v>
      </c>
      <c r="EQY3" s="2" t="s">
        <v>3924</v>
      </c>
      <c r="EQZ3" s="2" t="s">
        <v>3925</v>
      </c>
      <c r="ERA3" s="2" t="s">
        <v>3926</v>
      </c>
      <c r="ERB3" s="2" t="s">
        <v>3927</v>
      </c>
      <c r="ERC3" s="2" t="s">
        <v>3928</v>
      </c>
      <c r="ERD3" s="2" t="s">
        <v>3929</v>
      </c>
      <c r="ERE3" s="2" t="s">
        <v>3930</v>
      </c>
      <c r="ERF3" s="2" t="s">
        <v>3931</v>
      </c>
      <c r="ERG3" s="2" t="s">
        <v>3932</v>
      </c>
      <c r="ERH3" s="2" t="s">
        <v>3933</v>
      </c>
      <c r="ERI3" s="2" t="s">
        <v>3934</v>
      </c>
      <c r="ERJ3" s="2" t="s">
        <v>3935</v>
      </c>
      <c r="ERK3" s="2" t="s">
        <v>3936</v>
      </c>
      <c r="ERL3" s="2" t="s">
        <v>3937</v>
      </c>
      <c r="ERM3" s="2" t="s">
        <v>3938</v>
      </c>
      <c r="ERN3" s="2" t="s">
        <v>3939</v>
      </c>
      <c r="ERO3" s="2" t="s">
        <v>3940</v>
      </c>
      <c r="ERP3" s="2" t="s">
        <v>3941</v>
      </c>
      <c r="ERQ3" s="2" t="s">
        <v>3942</v>
      </c>
      <c r="ERR3" s="2" t="s">
        <v>3943</v>
      </c>
      <c r="ERS3" s="2" t="s">
        <v>3944</v>
      </c>
      <c r="ERT3" s="2" t="s">
        <v>3945</v>
      </c>
      <c r="ERU3" s="2" t="s">
        <v>3946</v>
      </c>
      <c r="ERV3" s="2" t="s">
        <v>3947</v>
      </c>
      <c r="ERW3" s="2" t="s">
        <v>3948</v>
      </c>
      <c r="ERX3" s="2" t="s">
        <v>3949</v>
      </c>
      <c r="ERY3" s="2" t="s">
        <v>3950</v>
      </c>
      <c r="ERZ3" s="2" t="s">
        <v>3951</v>
      </c>
      <c r="ESA3" s="2" t="s">
        <v>3952</v>
      </c>
      <c r="ESB3" s="2" t="s">
        <v>3953</v>
      </c>
      <c r="ESC3" s="2" t="s">
        <v>3954</v>
      </c>
      <c r="ESD3" s="2" t="s">
        <v>3955</v>
      </c>
      <c r="ESE3" s="2" t="s">
        <v>3956</v>
      </c>
      <c r="ESF3" s="2" t="s">
        <v>3957</v>
      </c>
      <c r="ESG3" s="2" t="s">
        <v>3958</v>
      </c>
      <c r="ESH3" s="2" t="s">
        <v>3959</v>
      </c>
      <c r="ESI3" s="2" t="s">
        <v>3960</v>
      </c>
      <c r="ESJ3" s="2" t="s">
        <v>3961</v>
      </c>
      <c r="ESK3" s="2" t="s">
        <v>3962</v>
      </c>
      <c r="ESL3" s="2" t="s">
        <v>3963</v>
      </c>
      <c r="ESM3" s="2" t="s">
        <v>3964</v>
      </c>
      <c r="ESN3" s="2" t="s">
        <v>3965</v>
      </c>
      <c r="ESO3" s="2" t="s">
        <v>3966</v>
      </c>
      <c r="ESP3" s="2" t="s">
        <v>3967</v>
      </c>
      <c r="ESQ3" s="2" t="s">
        <v>3968</v>
      </c>
      <c r="ESR3" s="2" t="s">
        <v>3969</v>
      </c>
      <c r="ESS3" s="2" t="s">
        <v>3970</v>
      </c>
      <c r="EST3" s="2" t="s">
        <v>3971</v>
      </c>
      <c r="ESU3" s="2" t="s">
        <v>3972</v>
      </c>
      <c r="ESV3" s="2" t="s">
        <v>3973</v>
      </c>
      <c r="ESW3" s="2" t="s">
        <v>3974</v>
      </c>
      <c r="ESX3" s="2" t="s">
        <v>3975</v>
      </c>
      <c r="ESY3" s="2" t="s">
        <v>3976</v>
      </c>
      <c r="ESZ3" s="2" t="s">
        <v>3977</v>
      </c>
      <c r="ETA3" s="2" t="s">
        <v>3978</v>
      </c>
      <c r="ETB3" s="2" t="s">
        <v>3979</v>
      </c>
      <c r="ETC3" s="2" t="s">
        <v>3980</v>
      </c>
      <c r="ETD3" s="2" t="s">
        <v>3981</v>
      </c>
      <c r="ETE3" s="2" t="s">
        <v>3982</v>
      </c>
      <c r="ETF3" s="2" t="s">
        <v>3983</v>
      </c>
      <c r="ETG3" s="2" t="s">
        <v>3984</v>
      </c>
      <c r="ETH3" s="2" t="s">
        <v>3985</v>
      </c>
      <c r="ETI3" s="2" t="s">
        <v>3986</v>
      </c>
      <c r="ETJ3" s="2" t="s">
        <v>3987</v>
      </c>
      <c r="ETK3" s="2" t="s">
        <v>3988</v>
      </c>
      <c r="ETL3" s="2" t="s">
        <v>3989</v>
      </c>
      <c r="ETM3" s="2" t="s">
        <v>3990</v>
      </c>
      <c r="ETN3" s="2" t="s">
        <v>3991</v>
      </c>
      <c r="ETO3" s="2" t="s">
        <v>3992</v>
      </c>
      <c r="ETP3" s="2" t="s">
        <v>3993</v>
      </c>
      <c r="ETQ3" s="2" t="s">
        <v>3994</v>
      </c>
      <c r="ETR3" s="2" t="s">
        <v>3995</v>
      </c>
      <c r="ETS3" s="2" t="s">
        <v>3996</v>
      </c>
      <c r="ETT3" s="2" t="s">
        <v>3997</v>
      </c>
      <c r="ETU3" s="2" t="s">
        <v>3998</v>
      </c>
      <c r="ETV3" s="2" t="s">
        <v>3999</v>
      </c>
      <c r="ETW3" s="2" t="s">
        <v>4000</v>
      </c>
      <c r="ETX3" s="2" t="s">
        <v>4001</v>
      </c>
      <c r="ETY3" s="2" t="s">
        <v>4002</v>
      </c>
      <c r="ETZ3" s="2" t="s">
        <v>4003</v>
      </c>
      <c r="EUA3" s="2" t="s">
        <v>4004</v>
      </c>
      <c r="EUB3" s="2" t="s">
        <v>4005</v>
      </c>
      <c r="EUC3" s="2" t="s">
        <v>4006</v>
      </c>
      <c r="EUD3" s="2" t="s">
        <v>4007</v>
      </c>
      <c r="EUE3" s="2" t="s">
        <v>4008</v>
      </c>
      <c r="EUF3" s="2" t="s">
        <v>4009</v>
      </c>
      <c r="EUG3" s="2" t="s">
        <v>4010</v>
      </c>
      <c r="EUH3" s="2" t="s">
        <v>4011</v>
      </c>
      <c r="EUI3" s="2" t="s">
        <v>4012</v>
      </c>
      <c r="EUJ3" s="2" t="s">
        <v>4013</v>
      </c>
      <c r="EUK3" s="2" t="s">
        <v>4014</v>
      </c>
      <c r="EUL3" s="2" t="s">
        <v>4015</v>
      </c>
      <c r="EUM3" s="2" t="s">
        <v>4016</v>
      </c>
      <c r="EUN3" s="2" t="s">
        <v>4017</v>
      </c>
      <c r="EUO3" s="2" t="s">
        <v>4018</v>
      </c>
      <c r="EUP3" s="2" t="s">
        <v>4019</v>
      </c>
      <c r="EUQ3" s="2" t="s">
        <v>4020</v>
      </c>
      <c r="EUR3" s="2" t="s">
        <v>4021</v>
      </c>
      <c r="EUS3" s="2" t="s">
        <v>4022</v>
      </c>
      <c r="EUT3" s="2" t="s">
        <v>4023</v>
      </c>
      <c r="EUU3" s="2" t="s">
        <v>4024</v>
      </c>
      <c r="EUV3" s="2" t="s">
        <v>4025</v>
      </c>
      <c r="EUW3" s="2" t="s">
        <v>4026</v>
      </c>
      <c r="EUX3" s="2" t="s">
        <v>4027</v>
      </c>
      <c r="EUY3" s="2" t="s">
        <v>4028</v>
      </c>
      <c r="EUZ3" s="2" t="s">
        <v>4029</v>
      </c>
      <c r="EVA3" s="2" t="s">
        <v>4030</v>
      </c>
      <c r="EVB3" s="2" t="s">
        <v>4031</v>
      </c>
      <c r="EVC3" s="2" t="s">
        <v>4032</v>
      </c>
      <c r="EVD3" s="2" t="s">
        <v>4033</v>
      </c>
      <c r="EVE3" s="2" t="s">
        <v>4034</v>
      </c>
      <c r="EVF3" s="2" t="s">
        <v>4035</v>
      </c>
      <c r="EVG3" s="2" t="s">
        <v>4036</v>
      </c>
      <c r="EVH3" s="2" t="s">
        <v>4037</v>
      </c>
      <c r="EVI3" s="2" t="s">
        <v>4038</v>
      </c>
      <c r="EVJ3" s="2" t="s">
        <v>4039</v>
      </c>
      <c r="EVK3" s="2" t="s">
        <v>4040</v>
      </c>
      <c r="EVL3" s="2" t="s">
        <v>4041</v>
      </c>
      <c r="EVM3" s="2" t="s">
        <v>4042</v>
      </c>
      <c r="EVN3" s="2" t="s">
        <v>4043</v>
      </c>
      <c r="EVO3" s="2" t="s">
        <v>4044</v>
      </c>
      <c r="EVP3" s="2" t="s">
        <v>4045</v>
      </c>
      <c r="EVQ3" s="2" t="s">
        <v>4046</v>
      </c>
      <c r="EVR3" s="2" t="s">
        <v>4047</v>
      </c>
      <c r="EVS3" s="2" t="s">
        <v>4048</v>
      </c>
      <c r="EVT3" s="2" t="s">
        <v>4049</v>
      </c>
      <c r="EVU3" s="2" t="s">
        <v>4050</v>
      </c>
      <c r="EVV3" s="2" t="s">
        <v>4051</v>
      </c>
      <c r="EVW3" s="2" t="s">
        <v>4052</v>
      </c>
      <c r="EVX3" s="2" t="s">
        <v>4053</v>
      </c>
      <c r="EVY3" s="2" t="s">
        <v>4054</v>
      </c>
      <c r="EVZ3" s="2" t="s">
        <v>4055</v>
      </c>
      <c r="EWA3" s="2" t="s">
        <v>4056</v>
      </c>
      <c r="EWB3" s="2" t="s">
        <v>4057</v>
      </c>
      <c r="EWC3" s="2" t="s">
        <v>4058</v>
      </c>
      <c r="EWD3" s="2" t="s">
        <v>4059</v>
      </c>
      <c r="EWE3" s="2" t="s">
        <v>4060</v>
      </c>
      <c r="EWF3" s="2" t="s">
        <v>4061</v>
      </c>
      <c r="EWG3" s="2" t="s">
        <v>4062</v>
      </c>
      <c r="EWH3" s="2" t="s">
        <v>4063</v>
      </c>
      <c r="EWI3" s="2" t="s">
        <v>4064</v>
      </c>
      <c r="EWJ3" s="2" t="s">
        <v>4065</v>
      </c>
      <c r="EWK3" s="2" t="s">
        <v>4066</v>
      </c>
      <c r="EWL3" s="2" t="s">
        <v>4067</v>
      </c>
      <c r="EWM3" s="2" t="s">
        <v>4068</v>
      </c>
      <c r="EWN3" s="2" t="s">
        <v>4069</v>
      </c>
      <c r="EWO3" s="2" t="s">
        <v>4070</v>
      </c>
      <c r="EWP3" s="2" t="s">
        <v>4071</v>
      </c>
      <c r="EWQ3" s="2" t="s">
        <v>4072</v>
      </c>
      <c r="EWR3" s="2" t="s">
        <v>4073</v>
      </c>
      <c r="EWS3" s="2" t="s">
        <v>4074</v>
      </c>
      <c r="EWT3" s="2" t="s">
        <v>4075</v>
      </c>
      <c r="EWU3" s="2" t="s">
        <v>4076</v>
      </c>
      <c r="EWV3" s="2" t="s">
        <v>4077</v>
      </c>
      <c r="EWW3" s="2" t="s">
        <v>4078</v>
      </c>
      <c r="EWX3" s="2" t="s">
        <v>4079</v>
      </c>
      <c r="EWY3" s="2" t="s">
        <v>4080</v>
      </c>
      <c r="EWZ3" s="2" t="s">
        <v>4081</v>
      </c>
      <c r="EXA3" s="2" t="s">
        <v>4082</v>
      </c>
      <c r="EXB3" s="2" t="s">
        <v>4083</v>
      </c>
      <c r="EXC3" s="2" t="s">
        <v>4084</v>
      </c>
      <c r="EXD3" s="2" t="s">
        <v>4085</v>
      </c>
      <c r="EXE3" s="2" t="s">
        <v>4086</v>
      </c>
      <c r="EXF3" s="2" t="s">
        <v>4087</v>
      </c>
      <c r="EXG3" s="2" t="s">
        <v>4088</v>
      </c>
      <c r="EXH3" s="2" t="s">
        <v>4089</v>
      </c>
      <c r="EXI3" s="2" t="s">
        <v>4090</v>
      </c>
      <c r="EXJ3" s="2" t="s">
        <v>4091</v>
      </c>
      <c r="EXK3" s="2" t="s">
        <v>4092</v>
      </c>
      <c r="EXL3" s="2" t="s">
        <v>4093</v>
      </c>
      <c r="EXM3" s="2" t="s">
        <v>4094</v>
      </c>
      <c r="EXN3" s="2" t="s">
        <v>4095</v>
      </c>
      <c r="EXO3" s="2" t="s">
        <v>4096</v>
      </c>
      <c r="EXP3" s="2" t="s">
        <v>4097</v>
      </c>
      <c r="EXQ3" s="2" t="s">
        <v>4098</v>
      </c>
      <c r="EXR3" s="2" t="s">
        <v>4099</v>
      </c>
      <c r="EXS3" s="2" t="s">
        <v>4100</v>
      </c>
      <c r="EXT3" s="2" t="s">
        <v>4101</v>
      </c>
      <c r="EXU3" s="2" t="s">
        <v>4102</v>
      </c>
      <c r="EXV3" s="2" t="s">
        <v>4103</v>
      </c>
      <c r="EXW3" s="2" t="s">
        <v>4104</v>
      </c>
      <c r="EXX3" s="2" t="s">
        <v>4105</v>
      </c>
      <c r="EXY3" s="2" t="s">
        <v>4106</v>
      </c>
      <c r="EXZ3" s="2" t="s">
        <v>4107</v>
      </c>
      <c r="EYA3" s="2" t="s">
        <v>4108</v>
      </c>
      <c r="EYB3" s="2" t="s">
        <v>4109</v>
      </c>
      <c r="EYC3" s="2" t="s">
        <v>4110</v>
      </c>
      <c r="EYD3" s="2" t="s">
        <v>4111</v>
      </c>
      <c r="EYE3" s="2" t="s">
        <v>4112</v>
      </c>
      <c r="EYF3" s="2" t="s">
        <v>4113</v>
      </c>
      <c r="EYG3" s="2" t="s">
        <v>4114</v>
      </c>
      <c r="EYH3" s="2" t="s">
        <v>4115</v>
      </c>
      <c r="EYI3" s="2" t="s">
        <v>4116</v>
      </c>
      <c r="EYJ3" s="2" t="s">
        <v>4117</v>
      </c>
      <c r="EYK3" s="2" t="s">
        <v>4118</v>
      </c>
      <c r="EYL3" s="2" t="s">
        <v>4119</v>
      </c>
      <c r="EYM3" s="2" t="s">
        <v>4120</v>
      </c>
      <c r="EYN3" s="2" t="s">
        <v>4121</v>
      </c>
      <c r="EYO3" s="2" t="s">
        <v>4122</v>
      </c>
      <c r="EYP3" s="2" t="s">
        <v>4123</v>
      </c>
      <c r="EYQ3" s="2" t="s">
        <v>4124</v>
      </c>
      <c r="EYR3" s="2" t="s">
        <v>4125</v>
      </c>
      <c r="EYS3" s="2" t="s">
        <v>4126</v>
      </c>
      <c r="EYT3" s="2" t="s">
        <v>4127</v>
      </c>
      <c r="EYU3" s="2" t="s">
        <v>4128</v>
      </c>
      <c r="EYV3" s="2" t="s">
        <v>4129</v>
      </c>
      <c r="EYW3" s="2" t="s">
        <v>4130</v>
      </c>
      <c r="EYX3" s="2" t="s">
        <v>4131</v>
      </c>
      <c r="EYY3" s="2" t="s">
        <v>4132</v>
      </c>
      <c r="EYZ3" s="2" t="s">
        <v>4133</v>
      </c>
      <c r="EZA3" s="2" t="s">
        <v>4134</v>
      </c>
      <c r="EZB3" s="2" t="s">
        <v>4135</v>
      </c>
      <c r="EZC3" s="2" t="s">
        <v>4136</v>
      </c>
      <c r="EZD3" s="2" t="s">
        <v>4137</v>
      </c>
      <c r="EZE3" s="2" t="s">
        <v>4138</v>
      </c>
      <c r="EZF3" s="2" t="s">
        <v>4139</v>
      </c>
      <c r="EZG3" s="2" t="s">
        <v>4140</v>
      </c>
      <c r="EZH3" s="2" t="s">
        <v>4141</v>
      </c>
      <c r="EZI3" s="2" t="s">
        <v>4142</v>
      </c>
      <c r="EZJ3" s="2" t="s">
        <v>4143</v>
      </c>
      <c r="EZK3" s="2" t="s">
        <v>4144</v>
      </c>
      <c r="EZL3" s="2" t="s">
        <v>4145</v>
      </c>
      <c r="EZM3" s="2" t="s">
        <v>4146</v>
      </c>
      <c r="EZN3" s="2" t="s">
        <v>4147</v>
      </c>
      <c r="EZO3" s="2" t="s">
        <v>4148</v>
      </c>
      <c r="EZP3" s="2" t="s">
        <v>4149</v>
      </c>
      <c r="EZQ3" s="2" t="s">
        <v>4150</v>
      </c>
      <c r="EZR3" s="2" t="s">
        <v>4151</v>
      </c>
      <c r="EZS3" s="2" t="s">
        <v>4152</v>
      </c>
      <c r="EZT3" s="2" t="s">
        <v>4153</v>
      </c>
      <c r="EZU3" s="2" t="s">
        <v>4154</v>
      </c>
      <c r="EZV3" s="2" t="s">
        <v>4155</v>
      </c>
      <c r="EZW3" s="2" t="s">
        <v>4156</v>
      </c>
      <c r="EZX3" s="2" t="s">
        <v>4157</v>
      </c>
      <c r="EZY3" s="2" t="s">
        <v>4158</v>
      </c>
      <c r="EZZ3" s="2" t="s">
        <v>4159</v>
      </c>
      <c r="FAA3" s="2" t="s">
        <v>4160</v>
      </c>
      <c r="FAB3" s="2" t="s">
        <v>4161</v>
      </c>
      <c r="FAC3" s="2" t="s">
        <v>4162</v>
      </c>
      <c r="FAD3" s="2" t="s">
        <v>4163</v>
      </c>
      <c r="FAE3" s="2" t="s">
        <v>4164</v>
      </c>
      <c r="FAF3" s="2" t="s">
        <v>4165</v>
      </c>
      <c r="FAG3" s="2" t="s">
        <v>4166</v>
      </c>
      <c r="FAH3" s="2" t="s">
        <v>4167</v>
      </c>
      <c r="FAI3" s="2" t="s">
        <v>4168</v>
      </c>
      <c r="FAJ3" s="2" t="s">
        <v>4169</v>
      </c>
      <c r="FAK3" s="2" t="s">
        <v>4170</v>
      </c>
      <c r="FAL3" s="2" t="s">
        <v>4171</v>
      </c>
      <c r="FAM3" s="2" t="s">
        <v>4172</v>
      </c>
      <c r="FAN3" s="2" t="s">
        <v>4173</v>
      </c>
      <c r="FAO3" s="2" t="s">
        <v>4174</v>
      </c>
      <c r="FAP3" s="2" t="s">
        <v>4175</v>
      </c>
      <c r="FAQ3" s="2" t="s">
        <v>4176</v>
      </c>
      <c r="FAR3" s="2" t="s">
        <v>4177</v>
      </c>
      <c r="FAS3" s="2" t="s">
        <v>4178</v>
      </c>
      <c r="FAT3" s="2" t="s">
        <v>4179</v>
      </c>
      <c r="FAU3" s="2" t="s">
        <v>4180</v>
      </c>
      <c r="FAV3" s="2" t="s">
        <v>4181</v>
      </c>
      <c r="FAW3" s="2" t="s">
        <v>4182</v>
      </c>
      <c r="FAX3" s="2" t="s">
        <v>4183</v>
      </c>
      <c r="FAY3" s="2" t="s">
        <v>4184</v>
      </c>
      <c r="FAZ3" s="2" t="s">
        <v>4185</v>
      </c>
      <c r="FBA3" s="2" t="s">
        <v>4186</v>
      </c>
      <c r="FBB3" s="2" t="s">
        <v>4187</v>
      </c>
      <c r="FBC3" s="2" t="s">
        <v>4188</v>
      </c>
      <c r="FBD3" s="2" t="s">
        <v>4189</v>
      </c>
      <c r="FBE3" s="2" t="s">
        <v>4190</v>
      </c>
      <c r="FBF3" s="2" t="s">
        <v>4191</v>
      </c>
      <c r="FBG3" s="2" t="s">
        <v>4192</v>
      </c>
      <c r="FBH3" s="2" t="s">
        <v>4193</v>
      </c>
      <c r="FBI3" s="2" t="s">
        <v>4194</v>
      </c>
      <c r="FBJ3" s="2" t="s">
        <v>4195</v>
      </c>
      <c r="FBK3" s="2" t="s">
        <v>4196</v>
      </c>
      <c r="FBL3" s="2" t="s">
        <v>4197</v>
      </c>
      <c r="FBM3" s="2" t="s">
        <v>4198</v>
      </c>
      <c r="FBN3" s="2" t="s">
        <v>4199</v>
      </c>
      <c r="FBO3" s="2" t="s">
        <v>4200</v>
      </c>
      <c r="FBP3" s="2" t="s">
        <v>4201</v>
      </c>
      <c r="FBQ3" s="2" t="s">
        <v>4202</v>
      </c>
      <c r="FBR3" s="2" t="s">
        <v>4203</v>
      </c>
      <c r="FBS3" s="2" t="s">
        <v>4204</v>
      </c>
      <c r="FBT3" s="2" t="s">
        <v>4205</v>
      </c>
      <c r="FBU3" s="2" t="s">
        <v>4206</v>
      </c>
      <c r="FBV3" s="2" t="s">
        <v>4207</v>
      </c>
      <c r="FBW3" s="2" t="s">
        <v>4208</v>
      </c>
      <c r="FBX3" s="2" t="s">
        <v>4209</v>
      </c>
      <c r="FBY3" s="2" t="s">
        <v>4210</v>
      </c>
      <c r="FBZ3" s="2" t="s">
        <v>4211</v>
      </c>
      <c r="FCA3" s="2" t="s">
        <v>4212</v>
      </c>
      <c r="FCB3" s="2" t="s">
        <v>4213</v>
      </c>
      <c r="FCC3" s="2" t="s">
        <v>4214</v>
      </c>
      <c r="FCD3" s="2" t="s">
        <v>4215</v>
      </c>
      <c r="FCE3" s="2" t="s">
        <v>4216</v>
      </c>
      <c r="FCF3" s="2" t="s">
        <v>4217</v>
      </c>
      <c r="FCG3" s="2" t="s">
        <v>4218</v>
      </c>
      <c r="FCH3" s="2" t="s">
        <v>4219</v>
      </c>
      <c r="FCI3" s="2" t="s">
        <v>4220</v>
      </c>
      <c r="FCJ3" s="2" t="s">
        <v>4221</v>
      </c>
      <c r="FCK3" s="2" t="s">
        <v>4222</v>
      </c>
      <c r="FCL3" s="2" t="s">
        <v>4223</v>
      </c>
      <c r="FCM3" s="2" t="s">
        <v>4224</v>
      </c>
      <c r="FCN3" s="2" t="s">
        <v>4225</v>
      </c>
      <c r="FCO3" s="2" t="s">
        <v>4226</v>
      </c>
      <c r="FCP3" s="2" t="s">
        <v>4227</v>
      </c>
      <c r="FCQ3" s="2" t="s">
        <v>4228</v>
      </c>
      <c r="FCR3" s="2" t="s">
        <v>4229</v>
      </c>
      <c r="FCS3" s="2" t="s">
        <v>4230</v>
      </c>
      <c r="FCT3" s="2" t="s">
        <v>4231</v>
      </c>
      <c r="FCU3" s="2" t="s">
        <v>4232</v>
      </c>
      <c r="FCV3" s="2" t="s">
        <v>4233</v>
      </c>
      <c r="FCW3" s="2" t="s">
        <v>4234</v>
      </c>
      <c r="FCX3" s="2" t="s">
        <v>4235</v>
      </c>
      <c r="FCY3" s="2" t="s">
        <v>4236</v>
      </c>
      <c r="FCZ3" s="2" t="s">
        <v>4237</v>
      </c>
      <c r="FDA3" s="2" t="s">
        <v>4238</v>
      </c>
      <c r="FDB3" s="2" t="s">
        <v>4239</v>
      </c>
      <c r="FDC3" s="2" t="s">
        <v>4240</v>
      </c>
      <c r="FDD3" s="2" t="s">
        <v>4241</v>
      </c>
      <c r="FDE3" s="2" t="s">
        <v>4242</v>
      </c>
      <c r="FDF3" s="2" t="s">
        <v>4243</v>
      </c>
      <c r="FDG3" s="2" t="s">
        <v>4244</v>
      </c>
      <c r="FDH3" s="2" t="s">
        <v>4245</v>
      </c>
      <c r="FDI3" s="2" t="s">
        <v>4246</v>
      </c>
      <c r="FDJ3" s="2" t="s">
        <v>4247</v>
      </c>
      <c r="FDK3" s="2" t="s">
        <v>4248</v>
      </c>
      <c r="FDL3" s="2" t="s">
        <v>4249</v>
      </c>
      <c r="FDM3" s="2" t="s">
        <v>4250</v>
      </c>
      <c r="FDN3" s="2" t="s">
        <v>4251</v>
      </c>
      <c r="FDO3" s="2" t="s">
        <v>4252</v>
      </c>
      <c r="FDP3" s="2" t="s">
        <v>4253</v>
      </c>
      <c r="FDQ3" s="2" t="s">
        <v>4254</v>
      </c>
      <c r="FDR3" s="2" t="s">
        <v>4255</v>
      </c>
      <c r="FDS3" s="2" t="s">
        <v>4256</v>
      </c>
      <c r="FDT3" s="2" t="s">
        <v>4257</v>
      </c>
      <c r="FDU3" s="2" t="s">
        <v>4258</v>
      </c>
      <c r="FDV3" s="2" t="s">
        <v>4259</v>
      </c>
      <c r="FDW3" s="2" t="s">
        <v>4260</v>
      </c>
      <c r="FDX3" s="2" t="s">
        <v>4261</v>
      </c>
      <c r="FDY3" s="2" t="s">
        <v>4262</v>
      </c>
      <c r="FDZ3" s="2" t="s">
        <v>4263</v>
      </c>
      <c r="FEA3" s="2" t="s">
        <v>4264</v>
      </c>
      <c r="FEB3" s="2" t="s">
        <v>4265</v>
      </c>
      <c r="FEC3" s="2" t="s">
        <v>4266</v>
      </c>
      <c r="FED3" s="2" t="s">
        <v>4267</v>
      </c>
      <c r="FEE3" s="2" t="s">
        <v>4268</v>
      </c>
      <c r="FEF3" s="2" t="s">
        <v>4269</v>
      </c>
      <c r="FEG3" s="2" t="s">
        <v>4270</v>
      </c>
      <c r="FEH3" s="2" t="s">
        <v>4271</v>
      </c>
      <c r="FEI3" s="2" t="s">
        <v>4272</v>
      </c>
      <c r="FEJ3" s="2" t="s">
        <v>4273</v>
      </c>
      <c r="FEK3" s="2" t="s">
        <v>4274</v>
      </c>
      <c r="FEL3" s="2" t="s">
        <v>4275</v>
      </c>
      <c r="FEM3" s="2" t="s">
        <v>4276</v>
      </c>
      <c r="FEN3" s="2" t="s">
        <v>4277</v>
      </c>
      <c r="FEO3" s="2" t="s">
        <v>4278</v>
      </c>
      <c r="FEP3" s="2" t="s">
        <v>4279</v>
      </c>
      <c r="FEQ3" s="2" t="s">
        <v>4280</v>
      </c>
      <c r="FER3" s="2" t="s">
        <v>4281</v>
      </c>
      <c r="FES3" s="2" t="s">
        <v>4282</v>
      </c>
      <c r="FET3" s="2" t="s">
        <v>4283</v>
      </c>
      <c r="FEU3" s="2" t="s">
        <v>4284</v>
      </c>
      <c r="FEV3" s="2" t="s">
        <v>4285</v>
      </c>
      <c r="FEW3" s="2" t="s">
        <v>4286</v>
      </c>
      <c r="FEX3" s="2" t="s">
        <v>4287</v>
      </c>
      <c r="FEY3" s="2" t="s">
        <v>4288</v>
      </c>
      <c r="FEZ3" s="2" t="s">
        <v>4289</v>
      </c>
      <c r="FFA3" s="2" t="s">
        <v>4290</v>
      </c>
      <c r="FFB3" s="2" t="s">
        <v>4291</v>
      </c>
      <c r="FFC3" s="2" t="s">
        <v>4292</v>
      </c>
      <c r="FFD3" s="2" t="s">
        <v>4293</v>
      </c>
      <c r="FFE3" s="2" t="s">
        <v>4294</v>
      </c>
      <c r="FFF3" s="2" t="s">
        <v>4295</v>
      </c>
      <c r="FFG3" s="2" t="s">
        <v>4296</v>
      </c>
      <c r="FFH3" s="2" t="s">
        <v>4297</v>
      </c>
      <c r="FFI3" s="2" t="s">
        <v>4298</v>
      </c>
      <c r="FFJ3" s="2" t="s">
        <v>4299</v>
      </c>
      <c r="FFK3" s="2" t="s">
        <v>4300</v>
      </c>
      <c r="FFL3" s="2" t="s">
        <v>4301</v>
      </c>
      <c r="FFM3" s="2" t="s">
        <v>4302</v>
      </c>
      <c r="FFN3" s="2" t="s">
        <v>4303</v>
      </c>
      <c r="FFO3" s="2" t="s">
        <v>4304</v>
      </c>
      <c r="FFP3" s="2" t="s">
        <v>4305</v>
      </c>
      <c r="FFQ3" s="2" t="s">
        <v>4306</v>
      </c>
      <c r="FFR3" s="2" t="s">
        <v>4307</v>
      </c>
      <c r="FFS3" s="2" t="s">
        <v>4308</v>
      </c>
      <c r="FFT3" s="2" t="s">
        <v>4309</v>
      </c>
      <c r="FFU3" s="2" t="s">
        <v>4310</v>
      </c>
      <c r="FFV3" s="2" t="s">
        <v>4311</v>
      </c>
      <c r="FFW3" s="2" t="s">
        <v>4312</v>
      </c>
      <c r="FFX3" s="2" t="s">
        <v>4313</v>
      </c>
      <c r="FFY3" s="2" t="s">
        <v>4314</v>
      </c>
      <c r="FFZ3" s="2" t="s">
        <v>4315</v>
      </c>
      <c r="FGA3" s="2" t="s">
        <v>4316</v>
      </c>
      <c r="FGB3" s="2" t="s">
        <v>4317</v>
      </c>
      <c r="FGC3" s="2" t="s">
        <v>4318</v>
      </c>
      <c r="FGD3" s="2" t="s">
        <v>4319</v>
      </c>
      <c r="FGE3" s="2" t="s">
        <v>4320</v>
      </c>
      <c r="FGF3" s="2" t="s">
        <v>4321</v>
      </c>
      <c r="FGG3" s="2" t="s">
        <v>4322</v>
      </c>
      <c r="FGH3" s="2" t="s">
        <v>4323</v>
      </c>
      <c r="FGI3" s="2" t="s">
        <v>4324</v>
      </c>
      <c r="FGJ3" s="2" t="s">
        <v>4325</v>
      </c>
      <c r="FGK3" s="2" t="s">
        <v>4326</v>
      </c>
      <c r="FGL3" s="2" t="s">
        <v>4327</v>
      </c>
      <c r="FGM3" s="2" t="s">
        <v>4328</v>
      </c>
      <c r="FGN3" s="2" t="s">
        <v>4329</v>
      </c>
      <c r="FGO3" s="2" t="s">
        <v>4330</v>
      </c>
      <c r="FGP3" s="2" t="s">
        <v>4331</v>
      </c>
      <c r="FGQ3" s="2" t="s">
        <v>4332</v>
      </c>
      <c r="FGR3" s="2" t="s">
        <v>4333</v>
      </c>
      <c r="FGS3" s="2" t="s">
        <v>4334</v>
      </c>
      <c r="FGT3" s="2" t="s">
        <v>4335</v>
      </c>
      <c r="FGU3" s="2" t="s">
        <v>4336</v>
      </c>
      <c r="FGV3" s="2" t="s">
        <v>4337</v>
      </c>
      <c r="FGW3" s="2" t="s">
        <v>4338</v>
      </c>
      <c r="FGX3" s="2" t="s">
        <v>4339</v>
      </c>
      <c r="FGY3" s="2" t="s">
        <v>4340</v>
      </c>
      <c r="FGZ3" s="2" t="s">
        <v>4341</v>
      </c>
      <c r="FHA3" s="2" t="s">
        <v>4342</v>
      </c>
      <c r="FHB3" s="2" t="s">
        <v>4343</v>
      </c>
      <c r="FHC3" s="2" t="s">
        <v>4344</v>
      </c>
      <c r="FHD3" s="2" t="s">
        <v>4345</v>
      </c>
      <c r="FHE3" s="2" t="s">
        <v>4346</v>
      </c>
      <c r="FHF3" s="2" t="s">
        <v>4347</v>
      </c>
      <c r="FHG3" s="2" t="s">
        <v>4348</v>
      </c>
      <c r="FHH3" s="2" t="s">
        <v>4349</v>
      </c>
      <c r="FHI3" s="2" t="s">
        <v>4350</v>
      </c>
      <c r="FHJ3" s="2" t="s">
        <v>4351</v>
      </c>
      <c r="FHK3" s="2" t="s">
        <v>4352</v>
      </c>
      <c r="FHL3" s="2" t="s">
        <v>4353</v>
      </c>
      <c r="FHM3" s="2" t="s">
        <v>4354</v>
      </c>
      <c r="FHN3" s="2" t="s">
        <v>4355</v>
      </c>
      <c r="FHO3" s="2" t="s">
        <v>4356</v>
      </c>
      <c r="FHP3" s="2" t="s">
        <v>4357</v>
      </c>
      <c r="FHQ3" s="2" t="s">
        <v>4358</v>
      </c>
      <c r="FHR3" s="2" t="s">
        <v>4359</v>
      </c>
      <c r="FHS3" s="2" t="s">
        <v>4360</v>
      </c>
      <c r="FHT3" s="2" t="s">
        <v>4361</v>
      </c>
      <c r="FHU3" s="2" t="s">
        <v>4362</v>
      </c>
      <c r="FHV3" s="2" t="s">
        <v>4363</v>
      </c>
      <c r="FHW3" s="2" t="s">
        <v>4364</v>
      </c>
      <c r="FHX3" s="2" t="s">
        <v>4365</v>
      </c>
      <c r="FHY3" s="2" t="s">
        <v>4366</v>
      </c>
      <c r="FHZ3" s="2" t="s">
        <v>4367</v>
      </c>
      <c r="FIA3" s="2" t="s">
        <v>4368</v>
      </c>
      <c r="FIB3" s="2" t="s">
        <v>4369</v>
      </c>
      <c r="FIC3" s="2" t="s">
        <v>4370</v>
      </c>
      <c r="FID3" s="2" t="s">
        <v>4371</v>
      </c>
      <c r="FIE3" s="2" t="s">
        <v>4372</v>
      </c>
      <c r="FIF3" s="2" t="s">
        <v>4373</v>
      </c>
      <c r="FIG3" s="2" t="s">
        <v>4374</v>
      </c>
      <c r="FIH3" s="2" t="s">
        <v>4375</v>
      </c>
      <c r="FII3" s="2" t="s">
        <v>4376</v>
      </c>
      <c r="FIJ3" s="2" t="s">
        <v>4377</v>
      </c>
      <c r="FIK3" s="2" t="s">
        <v>4378</v>
      </c>
      <c r="FIL3" s="2" t="s">
        <v>4379</v>
      </c>
      <c r="FIM3" s="2" t="s">
        <v>4380</v>
      </c>
      <c r="FIN3" s="2" t="s">
        <v>4381</v>
      </c>
      <c r="FIO3" s="2" t="s">
        <v>4382</v>
      </c>
      <c r="FIP3" s="2" t="s">
        <v>4383</v>
      </c>
      <c r="FIQ3" s="2" t="s">
        <v>4384</v>
      </c>
      <c r="FIR3" s="2" t="s">
        <v>4385</v>
      </c>
      <c r="FIS3" s="2" t="s">
        <v>4386</v>
      </c>
      <c r="FIT3" s="2" t="s">
        <v>4387</v>
      </c>
      <c r="FIU3" s="2" t="s">
        <v>4388</v>
      </c>
      <c r="FIV3" s="2" t="s">
        <v>4389</v>
      </c>
      <c r="FIW3" s="2" t="s">
        <v>4390</v>
      </c>
      <c r="FIX3" s="2" t="s">
        <v>4391</v>
      </c>
      <c r="FIY3" s="2" t="s">
        <v>4392</v>
      </c>
      <c r="FIZ3" s="2" t="s">
        <v>4393</v>
      </c>
      <c r="FJA3" s="2" t="s">
        <v>4394</v>
      </c>
      <c r="FJB3" s="2" t="s">
        <v>4395</v>
      </c>
      <c r="FJC3" s="2" t="s">
        <v>4396</v>
      </c>
      <c r="FJD3" s="2" t="s">
        <v>4397</v>
      </c>
      <c r="FJE3" s="2" t="s">
        <v>4398</v>
      </c>
      <c r="FJF3" s="2" t="s">
        <v>4399</v>
      </c>
      <c r="FJG3" s="2" t="s">
        <v>4400</v>
      </c>
      <c r="FJH3" s="2" t="s">
        <v>4401</v>
      </c>
      <c r="FJI3" s="2" t="s">
        <v>4402</v>
      </c>
      <c r="FJJ3" s="2" t="s">
        <v>4403</v>
      </c>
      <c r="FJK3" s="2" t="s">
        <v>4404</v>
      </c>
      <c r="FJL3" s="2" t="s">
        <v>4405</v>
      </c>
      <c r="FJM3" s="2" t="s">
        <v>4406</v>
      </c>
      <c r="FJN3" s="2" t="s">
        <v>4407</v>
      </c>
      <c r="FJO3" s="2" t="s">
        <v>4408</v>
      </c>
      <c r="FJP3" s="2" t="s">
        <v>4409</v>
      </c>
      <c r="FJQ3" s="2" t="s">
        <v>4410</v>
      </c>
      <c r="FJR3" s="2" t="s">
        <v>4411</v>
      </c>
      <c r="FJS3" s="2" t="s">
        <v>4412</v>
      </c>
      <c r="FJT3" s="2" t="s">
        <v>4413</v>
      </c>
      <c r="FJU3" s="2" t="s">
        <v>4414</v>
      </c>
      <c r="FJV3" s="2" t="s">
        <v>4415</v>
      </c>
      <c r="FJW3" s="2" t="s">
        <v>4416</v>
      </c>
      <c r="FJX3" s="2" t="s">
        <v>4417</v>
      </c>
      <c r="FJY3" s="2" t="s">
        <v>4418</v>
      </c>
      <c r="FJZ3" s="2" t="s">
        <v>4419</v>
      </c>
      <c r="FKA3" s="2" t="s">
        <v>4420</v>
      </c>
      <c r="FKB3" s="2" t="s">
        <v>4421</v>
      </c>
      <c r="FKC3" s="2" t="s">
        <v>4422</v>
      </c>
      <c r="FKD3" s="2" t="s">
        <v>4423</v>
      </c>
      <c r="FKE3" s="2" t="s">
        <v>4424</v>
      </c>
      <c r="FKF3" s="2" t="s">
        <v>4425</v>
      </c>
      <c r="FKG3" s="2" t="s">
        <v>4426</v>
      </c>
      <c r="FKH3" s="2" t="s">
        <v>4427</v>
      </c>
      <c r="FKI3" s="2" t="s">
        <v>4428</v>
      </c>
      <c r="FKJ3" s="2" t="s">
        <v>4429</v>
      </c>
      <c r="FKK3" s="2" t="s">
        <v>4430</v>
      </c>
      <c r="FKL3" s="2" t="s">
        <v>4431</v>
      </c>
      <c r="FKM3" s="2" t="s">
        <v>4432</v>
      </c>
      <c r="FKN3" s="2" t="s">
        <v>4433</v>
      </c>
      <c r="FKO3" s="2" t="s">
        <v>4434</v>
      </c>
      <c r="FKP3" s="2" t="s">
        <v>4435</v>
      </c>
      <c r="FKQ3" s="2" t="s">
        <v>4436</v>
      </c>
      <c r="FKR3" s="2" t="s">
        <v>4437</v>
      </c>
      <c r="FKS3" s="2" t="s">
        <v>4438</v>
      </c>
      <c r="FKT3" s="2" t="s">
        <v>4439</v>
      </c>
      <c r="FKU3" s="2" t="s">
        <v>4440</v>
      </c>
      <c r="FKV3" s="2" t="s">
        <v>4441</v>
      </c>
      <c r="FKW3" s="2" t="s">
        <v>4442</v>
      </c>
      <c r="FKX3" s="2" t="s">
        <v>4443</v>
      </c>
      <c r="FKY3" s="2" t="s">
        <v>4444</v>
      </c>
      <c r="FKZ3" s="2" t="s">
        <v>4445</v>
      </c>
      <c r="FLA3" s="2" t="s">
        <v>4446</v>
      </c>
      <c r="FLB3" s="2" t="s">
        <v>4447</v>
      </c>
      <c r="FLC3" s="2" t="s">
        <v>4448</v>
      </c>
      <c r="FLD3" s="2" t="s">
        <v>4449</v>
      </c>
      <c r="FLE3" s="2" t="s">
        <v>4450</v>
      </c>
      <c r="FLF3" s="2" t="s">
        <v>4451</v>
      </c>
      <c r="FLG3" s="2" t="s">
        <v>4452</v>
      </c>
      <c r="FLH3" s="2" t="s">
        <v>4453</v>
      </c>
      <c r="FLI3" s="2" t="s">
        <v>4454</v>
      </c>
      <c r="FLJ3" s="2" t="s">
        <v>4455</v>
      </c>
      <c r="FLK3" s="2" t="s">
        <v>4456</v>
      </c>
      <c r="FLL3" s="2" t="s">
        <v>4457</v>
      </c>
      <c r="FLM3" s="2" t="s">
        <v>4458</v>
      </c>
      <c r="FLN3" s="2" t="s">
        <v>4459</v>
      </c>
      <c r="FLO3" s="2" t="s">
        <v>4460</v>
      </c>
      <c r="FLP3" s="2" t="s">
        <v>4461</v>
      </c>
      <c r="FLQ3" s="2" t="s">
        <v>4462</v>
      </c>
      <c r="FLR3" s="2" t="s">
        <v>4463</v>
      </c>
      <c r="FLS3" s="2" t="s">
        <v>4464</v>
      </c>
      <c r="FLT3" s="2" t="s">
        <v>4465</v>
      </c>
      <c r="FLU3" s="2" t="s">
        <v>4466</v>
      </c>
      <c r="FLV3" s="2" t="s">
        <v>4467</v>
      </c>
      <c r="FLW3" s="2" t="s">
        <v>4468</v>
      </c>
      <c r="FLX3" s="2" t="s">
        <v>4469</v>
      </c>
      <c r="FLY3" s="2" t="s">
        <v>4470</v>
      </c>
      <c r="FLZ3" s="2" t="s">
        <v>4471</v>
      </c>
      <c r="FMA3" s="2" t="s">
        <v>4472</v>
      </c>
      <c r="FMB3" s="2" t="s">
        <v>4473</v>
      </c>
      <c r="FMC3" s="2" t="s">
        <v>4474</v>
      </c>
      <c r="FMD3" s="2" t="s">
        <v>4475</v>
      </c>
      <c r="FME3" s="2" t="s">
        <v>4476</v>
      </c>
      <c r="FMF3" s="2" t="s">
        <v>4477</v>
      </c>
      <c r="FMG3" s="2" t="s">
        <v>4478</v>
      </c>
      <c r="FMH3" s="2" t="s">
        <v>4479</v>
      </c>
      <c r="FMI3" s="2" t="s">
        <v>4480</v>
      </c>
      <c r="FMJ3" s="2" t="s">
        <v>4481</v>
      </c>
      <c r="FMK3" s="2" t="s">
        <v>4482</v>
      </c>
      <c r="FML3" s="2" t="s">
        <v>4483</v>
      </c>
      <c r="FMM3" s="2" t="s">
        <v>4484</v>
      </c>
      <c r="FMN3" s="2" t="s">
        <v>4485</v>
      </c>
      <c r="FMO3" s="2" t="s">
        <v>4486</v>
      </c>
      <c r="FMP3" s="2" t="s">
        <v>4487</v>
      </c>
      <c r="FMQ3" s="2" t="s">
        <v>4488</v>
      </c>
      <c r="FMR3" s="2" t="s">
        <v>4489</v>
      </c>
      <c r="FMS3" s="2" t="s">
        <v>4490</v>
      </c>
      <c r="FMT3" s="2" t="s">
        <v>4491</v>
      </c>
      <c r="FMU3" s="2" t="s">
        <v>4492</v>
      </c>
      <c r="FMV3" s="2" t="s">
        <v>4493</v>
      </c>
      <c r="FMW3" s="2" t="s">
        <v>4494</v>
      </c>
      <c r="FMX3" s="2" t="s">
        <v>4495</v>
      </c>
      <c r="FMY3" s="2" t="s">
        <v>4496</v>
      </c>
      <c r="FMZ3" s="2" t="s">
        <v>4497</v>
      </c>
      <c r="FNA3" s="2" t="s">
        <v>4498</v>
      </c>
      <c r="FNB3" s="2" t="s">
        <v>4499</v>
      </c>
      <c r="FNC3" s="2" t="s">
        <v>4500</v>
      </c>
      <c r="FND3" s="2" t="s">
        <v>4501</v>
      </c>
      <c r="FNE3" s="2" t="s">
        <v>4502</v>
      </c>
      <c r="FNF3" s="2" t="s">
        <v>4503</v>
      </c>
      <c r="FNG3" s="2" t="s">
        <v>4504</v>
      </c>
      <c r="FNH3" s="2" t="s">
        <v>4505</v>
      </c>
      <c r="FNI3" s="2" t="s">
        <v>4506</v>
      </c>
      <c r="FNJ3" s="2" t="s">
        <v>4507</v>
      </c>
      <c r="FNK3" s="2" t="s">
        <v>4508</v>
      </c>
      <c r="FNL3" s="2" t="s">
        <v>4509</v>
      </c>
      <c r="FNM3" s="2" t="s">
        <v>4510</v>
      </c>
      <c r="FNN3" s="2" t="s">
        <v>4511</v>
      </c>
      <c r="FNO3" s="2" t="s">
        <v>4512</v>
      </c>
      <c r="FNP3" s="2" t="s">
        <v>4513</v>
      </c>
      <c r="FNQ3" s="2" t="s">
        <v>4514</v>
      </c>
      <c r="FNR3" s="2" t="s">
        <v>4515</v>
      </c>
      <c r="FNS3" s="2" t="s">
        <v>4516</v>
      </c>
      <c r="FNT3" s="2" t="s">
        <v>4517</v>
      </c>
      <c r="FNU3" s="2" t="s">
        <v>4518</v>
      </c>
      <c r="FNV3" s="2" t="s">
        <v>4519</v>
      </c>
      <c r="FNW3" s="2" t="s">
        <v>4520</v>
      </c>
      <c r="FNX3" s="2" t="s">
        <v>4521</v>
      </c>
      <c r="FNY3" s="2" t="s">
        <v>4522</v>
      </c>
      <c r="FNZ3" s="2" t="s">
        <v>4523</v>
      </c>
      <c r="FOA3" s="2" t="s">
        <v>4524</v>
      </c>
      <c r="FOB3" s="2" t="s">
        <v>4525</v>
      </c>
      <c r="FOC3" s="2" t="s">
        <v>4526</v>
      </c>
      <c r="FOD3" s="2" t="s">
        <v>4527</v>
      </c>
      <c r="FOE3" s="2" t="s">
        <v>4528</v>
      </c>
      <c r="FOF3" s="2" t="s">
        <v>4529</v>
      </c>
      <c r="FOG3" s="2" t="s">
        <v>4530</v>
      </c>
      <c r="FOH3" s="2" t="s">
        <v>4531</v>
      </c>
      <c r="FOI3" s="2" t="s">
        <v>4532</v>
      </c>
      <c r="FOJ3" s="2" t="s">
        <v>4533</v>
      </c>
      <c r="FOK3" s="2" t="s">
        <v>4534</v>
      </c>
      <c r="FOL3" s="2" t="s">
        <v>4535</v>
      </c>
      <c r="FOM3" s="2" t="s">
        <v>4536</v>
      </c>
      <c r="FON3" s="2" t="s">
        <v>4537</v>
      </c>
      <c r="FOO3" s="2" t="s">
        <v>4538</v>
      </c>
      <c r="FOP3" s="2" t="s">
        <v>4539</v>
      </c>
      <c r="FOQ3" s="2" t="s">
        <v>4540</v>
      </c>
      <c r="FOR3" s="2" t="s">
        <v>4541</v>
      </c>
      <c r="FOS3" s="2" t="s">
        <v>4542</v>
      </c>
      <c r="FOT3" s="2" t="s">
        <v>4543</v>
      </c>
      <c r="FOU3" s="2" t="s">
        <v>4544</v>
      </c>
      <c r="FOV3" s="2" t="s">
        <v>4545</v>
      </c>
      <c r="FOW3" s="2" t="s">
        <v>4546</v>
      </c>
      <c r="FOX3" s="2" t="s">
        <v>4547</v>
      </c>
      <c r="FOY3" s="2" t="s">
        <v>4548</v>
      </c>
      <c r="FOZ3" s="2" t="s">
        <v>4549</v>
      </c>
      <c r="FPA3" s="2" t="s">
        <v>4550</v>
      </c>
      <c r="FPB3" s="2" t="s">
        <v>4551</v>
      </c>
      <c r="FPC3" s="2" t="s">
        <v>4552</v>
      </c>
      <c r="FPD3" s="2" t="s">
        <v>4553</v>
      </c>
      <c r="FPE3" s="2" t="s">
        <v>4554</v>
      </c>
      <c r="FPF3" s="2" t="s">
        <v>4555</v>
      </c>
      <c r="FPG3" s="2" t="s">
        <v>4556</v>
      </c>
      <c r="FPH3" s="2" t="s">
        <v>4557</v>
      </c>
      <c r="FPI3" s="2" t="s">
        <v>4558</v>
      </c>
      <c r="FPJ3" s="2" t="s">
        <v>4559</v>
      </c>
      <c r="FPK3" s="2" t="s">
        <v>4560</v>
      </c>
      <c r="FPL3" s="2" t="s">
        <v>4561</v>
      </c>
      <c r="FPM3" s="2" t="s">
        <v>4562</v>
      </c>
      <c r="FPN3" s="2" t="s">
        <v>4563</v>
      </c>
      <c r="FPO3" s="2" t="s">
        <v>4564</v>
      </c>
      <c r="FPP3" s="2" t="s">
        <v>4565</v>
      </c>
      <c r="FPQ3" s="2" t="s">
        <v>4566</v>
      </c>
      <c r="FPR3" s="2" t="s">
        <v>4567</v>
      </c>
      <c r="FPS3" s="2" t="s">
        <v>4568</v>
      </c>
      <c r="FPT3" s="2" t="s">
        <v>4569</v>
      </c>
      <c r="FPU3" s="2" t="s">
        <v>4570</v>
      </c>
      <c r="FPV3" s="2" t="s">
        <v>4571</v>
      </c>
      <c r="FPW3" s="2" t="s">
        <v>4572</v>
      </c>
      <c r="FPX3" s="2" t="s">
        <v>4573</v>
      </c>
      <c r="FPY3" s="2" t="s">
        <v>4574</v>
      </c>
      <c r="FPZ3" s="2" t="s">
        <v>4575</v>
      </c>
      <c r="FQA3" s="2" t="s">
        <v>4576</v>
      </c>
      <c r="FQB3" s="2" t="s">
        <v>4577</v>
      </c>
      <c r="FQC3" s="2" t="s">
        <v>4578</v>
      </c>
      <c r="FQD3" s="2" t="s">
        <v>4579</v>
      </c>
      <c r="FQE3" s="2" t="s">
        <v>4580</v>
      </c>
      <c r="FQF3" s="2" t="s">
        <v>4581</v>
      </c>
      <c r="FQG3" s="2" t="s">
        <v>4582</v>
      </c>
      <c r="FQH3" s="2" t="s">
        <v>4583</v>
      </c>
      <c r="FQI3" s="2" t="s">
        <v>4584</v>
      </c>
      <c r="FQJ3" s="2" t="s">
        <v>4585</v>
      </c>
      <c r="FQK3" s="2" t="s">
        <v>4586</v>
      </c>
      <c r="FQL3" s="2" t="s">
        <v>4587</v>
      </c>
      <c r="FQM3" s="2" t="s">
        <v>4588</v>
      </c>
      <c r="FQN3" s="2" t="s">
        <v>4589</v>
      </c>
      <c r="FQO3" s="2" t="s">
        <v>4590</v>
      </c>
      <c r="FQP3" s="2" t="s">
        <v>4591</v>
      </c>
      <c r="FQQ3" s="2" t="s">
        <v>4592</v>
      </c>
      <c r="FQR3" s="2" t="s">
        <v>4593</v>
      </c>
      <c r="FQS3" s="2" t="s">
        <v>4594</v>
      </c>
      <c r="FQT3" s="2" t="s">
        <v>4595</v>
      </c>
      <c r="FQU3" s="2" t="s">
        <v>4596</v>
      </c>
      <c r="FQV3" s="2" t="s">
        <v>4597</v>
      </c>
      <c r="FQW3" s="2" t="s">
        <v>4598</v>
      </c>
      <c r="FQX3" s="2" t="s">
        <v>4599</v>
      </c>
      <c r="FQY3" s="2" t="s">
        <v>4600</v>
      </c>
      <c r="FQZ3" s="2" t="s">
        <v>4601</v>
      </c>
      <c r="FRA3" s="2" t="s">
        <v>4602</v>
      </c>
      <c r="FRB3" s="2" t="s">
        <v>4603</v>
      </c>
      <c r="FRC3" s="2" t="s">
        <v>4604</v>
      </c>
      <c r="FRD3" s="2" t="s">
        <v>4605</v>
      </c>
      <c r="FRE3" s="2" t="s">
        <v>4606</v>
      </c>
      <c r="FRF3" s="2" t="s">
        <v>4607</v>
      </c>
      <c r="FRG3" s="2" t="s">
        <v>4608</v>
      </c>
      <c r="FRH3" s="2" t="s">
        <v>4609</v>
      </c>
      <c r="FRI3" s="2" t="s">
        <v>4610</v>
      </c>
      <c r="FRJ3" s="2" t="s">
        <v>4611</v>
      </c>
      <c r="FRK3" s="2" t="s">
        <v>4612</v>
      </c>
      <c r="FRL3" s="2" t="s">
        <v>4613</v>
      </c>
      <c r="FRM3" s="2" t="s">
        <v>4614</v>
      </c>
      <c r="FRN3" s="2" t="s">
        <v>4615</v>
      </c>
      <c r="FRO3" s="2" t="s">
        <v>4616</v>
      </c>
      <c r="FRP3" s="2" t="s">
        <v>4617</v>
      </c>
      <c r="FRQ3" s="2" t="s">
        <v>4618</v>
      </c>
      <c r="FRR3" s="2" t="s">
        <v>4619</v>
      </c>
      <c r="FRS3" s="2" t="s">
        <v>4620</v>
      </c>
      <c r="FRT3" s="2" t="s">
        <v>4621</v>
      </c>
      <c r="FRU3" s="2" t="s">
        <v>4622</v>
      </c>
      <c r="FRV3" s="2" t="s">
        <v>4623</v>
      </c>
      <c r="FRW3" s="2" t="s">
        <v>4624</v>
      </c>
      <c r="FRX3" s="2" t="s">
        <v>4625</v>
      </c>
      <c r="FRY3" s="2" t="s">
        <v>4626</v>
      </c>
      <c r="FRZ3" s="2" t="s">
        <v>4627</v>
      </c>
      <c r="FSA3" s="2" t="s">
        <v>4628</v>
      </c>
      <c r="FSB3" s="2" t="s">
        <v>4629</v>
      </c>
      <c r="FSC3" s="2" t="s">
        <v>4630</v>
      </c>
      <c r="FSD3" s="2" t="s">
        <v>4631</v>
      </c>
      <c r="FSE3" s="2" t="s">
        <v>4632</v>
      </c>
      <c r="FSF3" s="2" t="s">
        <v>4633</v>
      </c>
      <c r="FSG3" s="2" t="s">
        <v>4634</v>
      </c>
      <c r="FSH3" s="2" t="s">
        <v>4635</v>
      </c>
      <c r="FSI3" s="2" t="s">
        <v>4636</v>
      </c>
      <c r="FSJ3" s="2" t="s">
        <v>4637</v>
      </c>
      <c r="FSK3" s="2" t="s">
        <v>4638</v>
      </c>
      <c r="FSL3" s="2" t="s">
        <v>4639</v>
      </c>
      <c r="FSM3" s="2" t="s">
        <v>4640</v>
      </c>
      <c r="FSN3" s="2" t="s">
        <v>4641</v>
      </c>
      <c r="FSO3" s="2" t="s">
        <v>4642</v>
      </c>
      <c r="FSP3" s="2" t="s">
        <v>4643</v>
      </c>
      <c r="FSQ3" s="2" t="s">
        <v>4644</v>
      </c>
      <c r="FSR3" s="2" t="s">
        <v>4645</v>
      </c>
      <c r="FSS3" s="2" t="s">
        <v>4646</v>
      </c>
      <c r="FST3" s="2" t="s">
        <v>4647</v>
      </c>
      <c r="FSU3" s="2" t="s">
        <v>4648</v>
      </c>
      <c r="FSV3" s="2" t="s">
        <v>4649</v>
      </c>
      <c r="FSW3" s="2" t="s">
        <v>4650</v>
      </c>
      <c r="FSX3" s="2" t="s">
        <v>4651</v>
      </c>
      <c r="FSY3" s="2" t="s">
        <v>4652</v>
      </c>
      <c r="FSZ3" s="2" t="s">
        <v>4653</v>
      </c>
      <c r="FTA3" s="2" t="s">
        <v>4654</v>
      </c>
      <c r="FTB3" s="2" t="s">
        <v>4655</v>
      </c>
      <c r="FTC3" s="2" t="s">
        <v>4656</v>
      </c>
      <c r="FTD3" s="2" t="s">
        <v>4657</v>
      </c>
      <c r="FTE3" s="2" t="s">
        <v>4658</v>
      </c>
      <c r="FTF3" s="2" t="s">
        <v>4659</v>
      </c>
      <c r="FTG3" s="2" t="s">
        <v>4660</v>
      </c>
      <c r="FTH3" s="2" t="s">
        <v>4661</v>
      </c>
      <c r="FTI3" s="2" t="s">
        <v>4662</v>
      </c>
      <c r="FTJ3" s="2" t="s">
        <v>4663</v>
      </c>
      <c r="FTK3" s="2" t="s">
        <v>4664</v>
      </c>
      <c r="FTL3" s="2" t="s">
        <v>4665</v>
      </c>
      <c r="FTM3" s="2" t="s">
        <v>4666</v>
      </c>
      <c r="FTN3" s="2" t="s">
        <v>4667</v>
      </c>
      <c r="FTO3" s="2" t="s">
        <v>4668</v>
      </c>
      <c r="FTP3" s="2" t="s">
        <v>4669</v>
      </c>
      <c r="FTQ3" s="2" t="s">
        <v>4670</v>
      </c>
      <c r="FTR3" s="2" t="s">
        <v>4671</v>
      </c>
      <c r="FTS3" s="2" t="s">
        <v>4672</v>
      </c>
      <c r="FTT3" s="2" t="s">
        <v>4673</v>
      </c>
      <c r="FTU3" s="2" t="s">
        <v>4674</v>
      </c>
      <c r="FTV3" s="2" t="s">
        <v>4675</v>
      </c>
      <c r="FTW3" s="2" t="s">
        <v>4676</v>
      </c>
      <c r="FTX3" s="2" t="s">
        <v>4677</v>
      </c>
      <c r="FTY3" s="2" t="s">
        <v>4678</v>
      </c>
      <c r="FTZ3" s="2" t="s">
        <v>4679</v>
      </c>
      <c r="FUA3" s="2" t="s">
        <v>4680</v>
      </c>
      <c r="FUB3" s="2" t="s">
        <v>4681</v>
      </c>
      <c r="FUC3" s="2" t="s">
        <v>4682</v>
      </c>
      <c r="FUD3" s="2" t="s">
        <v>4683</v>
      </c>
      <c r="FUE3" s="2" t="s">
        <v>4684</v>
      </c>
      <c r="FUF3" s="2" t="s">
        <v>4685</v>
      </c>
      <c r="FUG3" s="2" t="s">
        <v>4686</v>
      </c>
      <c r="FUH3" s="2" t="s">
        <v>4687</v>
      </c>
      <c r="FUI3" s="2" t="s">
        <v>4688</v>
      </c>
      <c r="FUJ3" s="2" t="s">
        <v>4689</v>
      </c>
      <c r="FUK3" s="2" t="s">
        <v>4690</v>
      </c>
      <c r="FUL3" s="2" t="s">
        <v>4691</v>
      </c>
      <c r="FUM3" s="2" t="s">
        <v>4692</v>
      </c>
      <c r="FUN3" s="2" t="s">
        <v>4693</v>
      </c>
      <c r="FUO3" s="2" t="s">
        <v>4694</v>
      </c>
      <c r="FUP3" s="2" t="s">
        <v>4695</v>
      </c>
      <c r="FUQ3" s="2" t="s">
        <v>4696</v>
      </c>
      <c r="FUR3" s="2" t="s">
        <v>4697</v>
      </c>
      <c r="FUS3" s="2" t="s">
        <v>4698</v>
      </c>
      <c r="FUT3" s="2" t="s">
        <v>4699</v>
      </c>
      <c r="FUU3" s="2" t="s">
        <v>4700</v>
      </c>
      <c r="FUV3" s="2" t="s">
        <v>4701</v>
      </c>
      <c r="FUW3" s="2" t="s">
        <v>4702</v>
      </c>
      <c r="FUX3" s="2" t="s">
        <v>4703</v>
      </c>
      <c r="FUY3" s="2" t="s">
        <v>4704</v>
      </c>
      <c r="FUZ3" s="2" t="s">
        <v>4705</v>
      </c>
      <c r="FVA3" s="2" t="s">
        <v>4706</v>
      </c>
      <c r="FVB3" s="2" t="s">
        <v>4707</v>
      </c>
      <c r="FVC3" s="2" t="s">
        <v>4708</v>
      </c>
      <c r="FVD3" s="2" t="s">
        <v>4709</v>
      </c>
      <c r="FVE3" s="2" t="s">
        <v>4710</v>
      </c>
      <c r="FVF3" s="2" t="s">
        <v>4711</v>
      </c>
      <c r="FVG3" s="2" t="s">
        <v>4712</v>
      </c>
      <c r="FVH3" s="2" t="s">
        <v>4713</v>
      </c>
      <c r="FVI3" s="2" t="s">
        <v>4714</v>
      </c>
      <c r="FVJ3" s="2" t="s">
        <v>4715</v>
      </c>
      <c r="FVK3" s="2" t="s">
        <v>4716</v>
      </c>
      <c r="FVL3" s="2" t="s">
        <v>4717</v>
      </c>
      <c r="FVM3" s="2" t="s">
        <v>4718</v>
      </c>
      <c r="FVN3" s="2" t="s">
        <v>4719</v>
      </c>
      <c r="FVO3" s="2" t="s">
        <v>4720</v>
      </c>
      <c r="FVP3" s="2" t="s">
        <v>4721</v>
      </c>
      <c r="FVQ3" s="2" t="s">
        <v>4722</v>
      </c>
      <c r="FVR3" s="2" t="s">
        <v>4723</v>
      </c>
      <c r="FVS3" s="2" t="s">
        <v>4724</v>
      </c>
      <c r="FVT3" s="2" t="s">
        <v>4725</v>
      </c>
      <c r="FVU3" s="2" t="s">
        <v>4726</v>
      </c>
      <c r="FVV3" s="2" t="s">
        <v>4727</v>
      </c>
      <c r="FVW3" s="2" t="s">
        <v>4728</v>
      </c>
      <c r="FVX3" s="2" t="s">
        <v>4729</v>
      </c>
      <c r="FVY3" s="2" t="s">
        <v>4730</v>
      </c>
      <c r="FVZ3" s="2" t="s">
        <v>4731</v>
      </c>
      <c r="FWA3" s="2" t="s">
        <v>4732</v>
      </c>
      <c r="FWB3" s="2" t="s">
        <v>4733</v>
      </c>
      <c r="FWC3" s="2" t="s">
        <v>4734</v>
      </c>
      <c r="FWD3" s="2" t="s">
        <v>4735</v>
      </c>
      <c r="FWE3" s="2" t="s">
        <v>4736</v>
      </c>
      <c r="FWF3" s="2" t="s">
        <v>4737</v>
      </c>
      <c r="FWG3" s="2" t="s">
        <v>4738</v>
      </c>
      <c r="FWH3" s="2" t="s">
        <v>4739</v>
      </c>
      <c r="FWI3" s="2" t="s">
        <v>4740</v>
      </c>
      <c r="FWJ3" s="2" t="s">
        <v>4741</v>
      </c>
      <c r="FWK3" s="2" t="s">
        <v>4742</v>
      </c>
      <c r="FWL3" s="2" t="s">
        <v>4743</v>
      </c>
      <c r="FWM3" s="2" t="s">
        <v>4744</v>
      </c>
      <c r="FWN3" s="2" t="s">
        <v>4745</v>
      </c>
      <c r="FWO3" s="2" t="s">
        <v>4746</v>
      </c>
      <c r="FWP3" s="2" t="s">
        <v>4747</v>
      </c>
      <c r="FWQ3" s="2" t="s">
        <v>4748</v>
      </c>
      <c r="FWR3" s="2" t="s">
        <v>4749</v>
      </c>
      <c r="FWS3" s="2" t="s">
        <v>4750</v>
      </c>
      <c r="FWT3" s="2" t="s">
        <v>4751</v>
      </c>
      <c r="FWU3" s="2" t="s">
        <v>4752</v>
      </c>
      <c r="FWV3" s="2" t="s">
        <v>4753</v>
      </c>
      <c r="FWW3" s="2" t="s">
        <v>4754</v>
      </c>
      <c r="FWX3" s="2" t="s">
        <v>4755</v>
      </c>
      <c r="FWY3" s="2" t="s">
        <v>4756</v>
      </c>
      <c r="FWZ3" s="2" t="s">
        <v>4757</v>
      </c>
      <c r="FXA3" s="2" t="s">
        <v>4758</v>
      </c>
      <c r="FXB3" s="2" t="s">
        <v>4759</v>
      </c>
      <c r="FXC3" s="2" t="s">
        <v>4760</v>
      </c>
      <c r="FXD3" s="2" t="s">
        <v>4761</v>
      </c>
      <c r="FXE3" s="2" t="s">
        <v>4762</v>
      </c>
      <c r="FXF3" s="2" t="s">
        <v>4763</v>
      </c>
      <c r="FXG3" s="2" t="s">
        <v>4764</v>
      </c>
      <c r="FXH3" s="2" t="s">
        <v>4765</v>
      </c>
      <c r="FXI3" s="2" t="s">
        <v>4766</v>
      </c>
      <c r="FXJ3" s="2" t="s">
        <v>4767</v>
      </c>
      <c r="FXK3" s="2" t="s">
        <v>4768</v>
      </c>
      <c r="FXL3" s="2" t="s">
        <v>4769</v>
      </c>
      <c r="FXM3" s="2" t="s">
        <v>4770</v>
      </c>
      <c r="FXN3" s="2" t="s">
        <v>4771</v>
      </c>
      <c r="FXO3" s="2" t="s">
        <v>4772</v>
      </c>
      <c r="FXP3" s="2" t="s">
        <v>4773</v>
      </c>
      <c r="FXQ3" s="2" t="s">
        <v>4774</v>
      </c>
      <c r="FXR3" s="2" t="s">
        <v>4775</v>
      </c>
      <c r="FXS3" s="2" t="s">
        <v>4776</v>
      </c>
      <c r="FXT3" s="2" t="s">
        <v>4777</v>
      </c>
      <c r="FXU3" s="2" t="s">
        <v>4778</v>
      </c>
      <c r="FXV3" s="2" t="s">
        <v>4779</v>
      </c>
      <c r="FXW3" s="2" t="s">
        <v>4780</v>
      </c>
      <c r="FXX3" s="2" t="s">
        <v>4781</v>
      </c>
      <c r="FXY3" s="2" t="s">
        <v>4782</v>
      </c>
      <c r="FXZ3" s="2" t="s">
        <v>4783</v>
      </c>
      <c r="FYA3" s="2" t="s">
        <v>4784</v>
      </c>
      <c r="FYB3" s="2" t="s">
        <v>4785</v>
      </c>
      <c r="FYC3" s="2" t="s">
        <v>4786</v>
      </c>
      <c r="FYD3" s="2" t="s">
        <v>4787</v>
      </c>
      <c r="FYE3" s="2" t="s">
        <v>4788</v>
      </c>
      <c r="FYF3" s="2" t="s">
        <v>4789</v>
      </c>
      <c r="FYG3" s="2" t="s">
        <v>4790</v>
      </c>
      <c r="FYH3" s="2" t="s">
        <v>4791</v>
      </c>
      <c r="FYI3" s="2" t="s">
        <v>4792</v>
      </c>
      <c r="FYJ3" s="2" t="s">
        <v>4793</v>
      </c>
      <c r="FYK3" s="2" t="s">
        <v>4794</v>
      </c>
      <c r="FYL3" s="2" t="s">
        <v>4795</v>
      </c>
      <c r="FYM3" s="2" t="s">
        <v>4796</v>
      </c>
      <c r="FYN3" s="2" t="s">
        <v>4797</v>
      </c>
      <c r="FYO3" s="2" t="s">
        <v>4798</v>
      </c>
      <c r="FYP3" s="2" t="s">
        <v>4799</v>
      </c>
      <c r="FYQ3" s="2" t="s">
        <v>4800</v>
      </c>
      <c r="FYR3" s="2" t="s">
        <v>4801</v>
      </c>
      <c r="FYS3" s="2" t="s">
        <v>4802</v>
      </c>
      <c r="FYT3" s="2" t="s">
        <v>4803</v>
      </c>
      <c r="FYU3" s="2" t="s">
        <v>4804</v>
      </c>
      <c r="FYV3" s="2" t="s">
        <v>4805</v>
      </c>
      <c r="FYW3" s="2" t="s">
        <v>4806</v>
      </c>
      <c r="FYX3" s="2" t="s">
        <v>4807</v>
      </c>
      <c r="FYY3" s="2" t="s">
        <v>4808</v>
      </c>
      <c r="FYZ3" s="2" t="s">
        <v>4809</v>
      </c>
      <c r="FZA3" s="2" t="s">
        <v>4810</v>
      </c>
      <c r="FZB3" s="2" t="s">
        <v>4811</v>
      </c>
      <c r="FZC3" s="2" t="s">
        <v>4812</v>
      </c>
      <c r="FZD3" s="2" t="s">
        <v>4813</v>
      </c>
      <c r="FZE3" s="2" t="s">
        <v>4814</v>
      </c>
      <c r="FZF3" s="2" t="s">
        <v>4815</v>
      </c>
      <c r="FZG3" s="2" t="s">
        <v>4816</v>
      </c>
      <c r="FZH3" s="2" t="s">
        <v>4817</v>
      </c>
      <c r="FZI3" s="2" t="s">
        <v>4818</v>
      </c>
      <c r="FZJ3" s="2" t="s">
        <v>4819</v>
      </c>
      <c r="FZK3" s="2" t="s">
        <v>4820</v>
      </c>
      <c r="FZL3" s="2" t="s">
        <v>4821</v>
      </c>
      <c r="FZM3" s="2" t="s">
        <v>4822</v>
      </c>
      <c r="FZN3" s="2" t="s">
        <v>4823</v>
      </c>
      <c r="FZO3" s="2" t="s">
        <v>4824</v>
      </c>
      <c r="FZP3" s="2" t="s">
        <v>4825</v>
      </c>
      <c r="FZQ3" s="2" t="s">
        <v>4826</v>
      </c>
      <c r="FZR3" s="2" t="s">
        <v>4827</v>
      </c>
      <c r="FZS3" s="2" t="s">
        <v>4828</v>
      </c>
      <c r="FZT3" s="2" t="s">
        <v>4829</v>
      </c>
      <c r="FZU3" s="2" t="s">
        <v>4830</v>
      </c>
      <c r="FZV3" s="2" t="s">
        <v>4831</v>
      </c>
      <c r="FZW3" s="2" t="s">
        <v>4832</v>
      </c>
      <c r="FZX3" s="2" t="s">
        <v>4833</v>
      </c>
      <c r="FZY3" s="2" t="s">
        <v>4834</v>
      </c>
      <c r="FZZ3" s="2" t="s">
        <v>4835</v>
      </c>
      <c r="GAA3" s="2" t="s">
        <v>4836</v>
      </c>
      <c r="GAB3" s="2" t="s">
        <v>4837</v>
      </c>
      <c r="GAC3" s="2" t="s">
        <v>4838</v>
      </c>
      <c r="GAD3" s="2" t="s">
        <v>4839</v>
      </c>
      <c r="GAE3" s="2" t="s">
        <v>4840</v>
      </c>
      <c r="GAF3" s="2" t="s">
        <v>4841</v>
      </c>
      <c r="GAG3" s="2" t="s">
        <v>4842</v>
      </c>
      <c r="GAH3" s="2" t="s">
        <v>4843</v>
      </c>
      <c r="GAI3" s="2" t="s">
        <v>4844</v>
      </c>
      <c r="GAJ3" s="2" t="s">
        <v>4845</v>
      </c>
      <c r="GAK3" s="2" t="s">
        <v>4846</v>
      </c>
      <c r="GAL3" s="2" t="s">
        <v>4847</v>
      </c>
      <c r="GAM3" s="2" t="s">
        <v>4848</v>
      </c>
      <c r="GAN3" s="2" t="s">
        <v>4849</v>
      </c>
      <c r="GAO3" s="2" t="s">
        <v>4850</v>
      </c>
      <c r="GAP3" s="2" t="s">
        <v>4851</v>
      </c>
      <c r="GAQ3" s="2" t="s">
        <v>4852</v>
      </c>
      <c r="GAR3" s="2" t="s">
        <v>4853</v>
      </c>
      <c r="GAS3" s="2" t="s">
        <v>4854</v>
      </c>
      <c r="GAT3" s="2" t="s">
        <v>4855</v>
      </c>
      <c r="GAU3" s="2" t="s">
        <v>4856</v>
      </c>
      <c r="GAV3" s="2" t="s">
        <v>4857</v>
      </c>
      <c r="GAW3" s="2" t="s">
        <v>4858</v>
      </c>
      <c r="GAX3" s="2" t="s">
        <v>4859</v>
      </c>
      <c r="GAY3" s="2" t="s">
        <v>4860</v>
      </c>
      <c r="GAZ3" s="2" t="s">
        <v>4861</v>
      </c>
      <c r="GBA3" s="2" t="s">
        <v>4862</v>
      </c>
      <c r="GBB3" s="2" t="s">
        <v>4863</v>
      </c>
      <c r="GBC3" s="2" t="s">
        <v>4864</v>
      </c>
      <c r="GBD3" s="2" t="s">
        <v>4865</v>
      </c>
      <c r="GBE3" s="2" t="s">
        <v>4866</v>
      </c>
      <c r="GBF3" s="2" t="s">
        <v>4867</v>
      </c>
      <c r="GBG3" s="2" t="s">
        <v>4868</v>
      </c>
      <c r="GBH3" s="2" t="s">
        <v>4869</v>
      </c>
      <c r="GBI3" s="2" t="s">
        <v>4870</v>
      </c>
      <c r="GBJ3" s="2" t="s">
        <v>4871</v>
      </c>
      <c r="GBK3" s="2" t="s">
        <v>4872</v>
      </c>
      <c r="GBL3" s="2" t="s">
        <v>4873</v>
      </c>
      <c r="GBM3" s="2" t="s">
        <v>4874</v>
      </c>
      <c r="GBN3" s="2" t="s">
        <v>4875</v>
      </c>
      <c r="GBO3" s="2" t="s">
        <v>4876</v>
      </c>
      <c r="GBP3" s="2" t="s">
        <v>4877</v>
      </c>
      <c r="GBQ3" s="2" t="s">
        <v>4878</v>
      </c>
      <c r="GBR3" s="2" t="s">
        <v>4879</v>
      </c>
      <c r="GBS3" s="2" t="s">
        <v>4880</v>
      </c>
      <c r="GBT3" s="2" t="s">
        <v>4881</v>
      </c>
      <c r="GBU3" s="2" t="s">
        <v>4882</v>
      </c>
      <c r="GBV3" s="2" t="s">
        <v>4883</v>
      </c>
      <c r="GBW3" s="2" t="s">
        <v>4884</v>
      </c>
      <c r="GBX3" s="2" t="s">
        <v>4885</v>
      </c>
      <c r="GBY3" s="2" t="s">
        <v>4886</v>
      </c>
      <c r="GBZ3" s="2" t="s">
        <v>4887</v>
      </c>
      <c r="GCA3" s="2" t="s">
        <v>4888</v>
      </c>
      <c r="GCB3" s="2" t="s">
        <v>4889</v>
      </c>
      <c r="GCC3" s="2" t="s">
        <v>4890</v>
      </c>
      <c r="GCD3" s="2" t="s">
        <v>4891</v>
      </c>
      <c r="GCE3" s="2" t="s">
        <v>4892</v>
      </c>
      <c r="GCF3" s="2" t="s">
        <v>4893</v>
      </c>
      <c r="GCG3" s="2" t="s">
        <v>4894</v>
      </c>
      <c r="GCH3" s="2" t="s">
        <v>4895</v>
      </c>
      <c r="GCI3" s="2" t="s">
        <v>4896</v>
      </c>
      <c r="GCJ3" s="2" t="s">
        <v>4897</v>
      </c>
      <c r="GCK3" s="2" t="s">
        <v>4898</v>
      </c>
      <c r="GCL3" s="2" t="s">
        <v>4899</v>
      </c>
      <c r="GCM3" s="2" t="s">
        <v>4900</v>
      </c>
      <c r="GCN3" s="2" t="s">
        <v>4901</v>
      </c>
      <c r="GCO3" s="2" t="s">
        <v>4902</v>
      </c>
      <c r="GCP3" s="2" t="s">
        <v>4903</v>
      </c>
      <c r="GCQ3" s="2" t="s">
        <v>4904</v>
      </c>
      <c r="GCR3" s="2" t="s">
        <v>4905</v>
      </c>
      <c r="GCS3" s="2" t="s">
        <v>4906</v>
      </c>
      <c r="GCT3" s="2" t="s">
        <v>4907</v>
      </c>
      <c r="GCU3" s="2" t="s">
        <v>4908</v>
      </c>
      <c r="GCV3" s="2" t="s">
        <v>4909</v>
      </c>
      <c r="GCW3" s="2" t="s">
        <v>4910</v>
      </c>
      <c r="GCX3" s="2" t="s">
        <v>4911</v>
      </c>
      <c r="GCY3" s="2" t="s">
        <v>4912</v>
      </c>
      <c r="GCZ3" s="2" t="s">
        <v>4913</v>
      </c>
      <c r="GDA3" s="2" t="s">
        <v>4914</v>
      </c>
      <c r="GDB3" s="2" t="s">
        <v>4915</v>
      </c>
      <c r="GDC3" s="2" t="s">
        <v>4916</v>
      </c>
      <c r="GDD3" s="2" t="s">
        <v>4917</v>
      </c>
      <c r="GDE3" s="2" t="s">
        <v>4918</v>
      </c>
      <c r="GDF3" s="2" t="s">
        <v>4919</v>
      </c>
      <c r="GDG3" s="2" t="s">
        <v>4920</v>
      </c>
      <c r="GDH3" s="2" t="s">
        <v>4921</v>
      </c>
      <c r="GDI3" s="2" t="s">
        <v>4922</v>
      </c>
      <c r="GDJ3" s="2" t="s">
        <v>4923</v>
      </c>
      <c r="GDK3" s="2" t="s">
        <v>4924</v>
      </c>
      <c r="GDL3" s="2" t="s">
        <v>4925</v>
      </c>
      <c r="GDM3" s="2" t="s">
        <v>4926</v>
      </c>
      <c r="GDN3" s="2" t="s">
        <v>4927</v>
      </c>
      <c r="GDO3" s="2" t="s">
        <v>4928</v>
      </c>
      <c r="GDP3" s="2" t="s">
        <v>4929</v>
      </c>
      <c r="GDQ3" s="2" t="s">
        <v>4930</v>
      </c>
      <c r="GDR3" s="2" t="s">
        <v>4931</v>
      </c>
      <c r="GDS3" s="2" t="s">
        <v>4932</v>
      </c>
      <c r="GDT3" s="2" t="s">
        <v>4933</v>
      </c>
      <c r="GDU3" s="2" t="s">
        <v>4934</v>
      </c>
      <c r="GDV3" s="2" t="s">
        <v>4935</v>
      </c>
      <c r="GDW3" s="2" t="s">
        <v>4936</v>
      </c>
      <c r="GDX3" s="2" t="s">
        <v>4937</v>
      </c>
      <c r="GDY3" s="2" t="s">
        <v>4938</v>
      </c>
      <c r="GDZ3" s="2" t="s">
        <v>4939</v>
      </c>
      <c r="GEA3" s="2" t="s">
        <v>4940</v>
      </c>
      <c r="GEB3" s="2" t="s">
        <v>4941</v>
      </c>
      <c r="GEC3" s="2" t="s">
        <v>4942</v>
      </c>
      <c r="GED3" s="2" t="s">
        <v>4943</v>
      </c>
      <c r="GEE3" s="2" t="s">
        <v>4944</v>
      </c>
      <c r="GEF3" s="2" t="s">
        <v>4945</v>
      </c>
      <c r="GEG3" s="2" t="s">
        <v>4946</v>
      </c>
      <c r="GEH3" s="2" t="s">
        <v>4947</v>
      </c>
      <c r="GEI3" s="2" t="s">
        <v>4948</v>
      </c>
      <c r="GEJ3" s="2" t="s">
        <v>4949</v>
      </c>
      <c r="GEK3" s="2" t="s">
        <v>4950</v>
      </c>
      <c r="GEL3" s="2" t="s">
        <v>4951</v>
      </c>
      <c r="GEM3" s="2" t="s">
        <v>4952</v>
      </c>
      <c r="GEN3" s="2" t="s">
        <v>4953</v>
      </c>
      <c r="GEO3" s="2" t="s">
        <v>4954</v>
      </c>
      <c r="GEP3" s="2" t="s">
        <v>4955</v>
      </c>
      <c r="GEQ3" s="2" t="s">
        <v>4956</v>
      </c>
      <c r="GER3" s="2" t="s">
        <v>4957</v>
      </c>
      <c r="GES3" s="2" t="s">
        <v>4958</v>
      </c>
      <c r="GET3" s="2" t="s">
        <v>4959</v>
      </c>
      <c r="GEU3" s="2" t="s">
        <v>4960</v>
      </c>
      <c r="GEV3" s="2" t="s">
        <v>4961</v>
      </c>
      <c r="GEW3" s="2" t="s">
        <v>4962</v>
      </c>
      <c r="GEX3" s="2" t="s">
        <v>4963</v>
      </c>
      <c r="GEY3" s="2" t="s">
        <v>4964</v>
      </c>
      <c r="GEZ3" s="2" t="s">
        <v>4965</v>
      </c>
      <c r="GFA3" s="2" t="s">
        <v>4966</v>
      </c>
      <c r="GFB3" s="2" t="s">
        <v>4967</v>
      </c>
      <c r="GFC3" s="2" t="s">
        <v>4968</v>
      </c>
      <c r="GFD3" s="2" t="s">
        <v>4969</v>
      </c>
      <c r="GFE3" s="2" t="s">
        <v>4970</v>
      </c>
      <c r="GFF3" s="2" t="s">
        <v>4971</v>
      </c>
      <c r="GFG3" s="2" t="s">
        <v>4972</v>
      </c>
      <c r="GFH3" s="2" t="s">
        <v>4973</v>
      </c>
      <c r="GFI3" s="2" t="s">
        <v>4974</v>
      </c>
      <c r="GFJ3" s="2" t="s">
        <v>4975</v>
      </c>
      <c r="GFK3" s="2" t="s">
        <v>4976</v>
      </c>
      <c r="GFL3" s="2" t="s">
        <v>4977</v>
      </c>
      <c r="GFM3" s="2" t="s">
        <v>4978</v>
      </c>
      <c r="GFN3" s="2" t="s">
        <v>4979</v>
      </c>
      <c r="GFO3" s="2" t="s">
        <v>4980</v>
      </c>
      <c r="GFP3" s="2" t="s">
        <v>4981</v>
      </c>
      <c r="GFQ3" s="2" t="s">
        <v>4982</v>
      </c>
      <c r="GFR3" s="2" t="s">
        <v>4983</v>
      </c>
      <c r="GFS3" s="2" t="s">
        <v>4984</v>
      </c>
      <c r="GFT3" s="2" t="s">
        <v>4985</v>
      </c>
      <c r="GFU3" s="2" t="s">
        <v>4986</v>
      </c>
      <c r="GFV3" s="2" t="s">
        <v>4987</v>
      </c>
      <c r="GFW3" s="2" t="s">
        <v>4988</v>
      </c>
      <c r="GFX3" s="2" t="s">
        <v>4989</v>
      </c>
      <c r="GFY3" s="2" t="s">
        <v>4990</v>
      </c>
      <c r="GFZ3" s="2" t="s">
        <v>4991</v>
      </c>
      <c r="GGA3" s="2" t="s">
        <v>4992</v>
      </c>
      <c r="GGB3" s="2" t="s">
        <v>4993</v>
      </c>
      <c r="GGC3" s="2" t="s">
        <v>4994</v>
      </c>
      <c r="GGD3" s="2" t="s">
        <v>4995</v>
      </c>
      <c r="GGE3" s="2" t="s">
        <v>4996</v>
      </c>
      <c r="GGF3" s="2" t="s">
        <v>4997</v>
      </c>
      <c r="GGG3" s="2" t="s">
        <v>4998</v>
      </c>
      <c r="GGH3" s="2" t="s">
        <v>4999</v>
      </c>
      <c r="GGI3" s="2" t="s">
        <v>5000</v>
      </c>
      <c r="GGJ3" s="2" t="s">
        <v>5001</v>
      </c>
      <c r="GGK3" s="2" t="s">
        <v>5002</v>
      </c>
      <c r="GGL3" s="2" t="s">
        <v>5003</v>
      </c>
      <c r="GGM3" s="2" t="s">
        <v>5004</v>
      </c>
      <c r="GGN3" s="2" t="s">
        <v>5005</v>
      </c>
      <c r="GGO3" s="2" t="s">
        <v>5006</v>
      </c>
      <c r="GGP3" s="2" t="s">
        <v>5007</v>
      </c>
      <c r="GGQ3" s="2" t="s">
        <v>5008</v>
      </c>
      <c r="GGR3" s="2" t="s">
        <v>5009</v>
      </c>
      <c r="GGS3" s="2" t="s">
        <v>5010</v>
      </c>
      <c r="GGT3" s="2" t="s">
        <v>5011</v>
      </c>
      <c r="GGU3" s="2" t="s">
        <v>5012</v>
      </c>
      <c r="GGV3" s="2" t="s">
        <v>5013</v>
      </c>
      <c r="GGW3" s="2" t="s">
        <v>5014</v>
      </c>
      <c r="GGX3" s="2" t="s">
        <v>5015</v>
      </c>
      <c r="GGY3" s="2" t="s">
        <v>5016</v>
      </c>
      <c r="GGZ3" s="2" t="s">
        <v>5017</v>
      </c>
      <c r="GHA3" s="2" t="s">
        <v>5018</v>
      </c>
      <c r="GHB3" s="2" t="s">
        <v>5019</v>
      </c>
      <c r="GHC3" s="2" t="s">
        <v>5020</v>
      </c>
      <c r="GHD3" s="2" t="s">
        <v>5021</v>
      </c>
      <c r="GHE3" s="2" t="s">
        <v>5022</v>
      </c>
      <c r="GHF3" s="2" t="s">
        <v>5023</v>
      </c>
      <c r="GHG3" s="2" t="s">
        <v>5024</v>
      </c>
      <c r="GHH3" s="2" t="s">
        <v>5025</v>
      </c>
      <c r="GHI3" s="2" t="s">
        <v>5026</v>
      </c>
      <c r="GHJ3" s="2" t="s">
        <v>5027</v>
      </c>
      <c r="GHK3" s="2" t="s">
        <v>5028</v>
      </c>
      <c r="GHL3" s="2" t="s">
        <v>5029</v>
      </c>
      <c r="GHM3" s="2" t="s">
        <v>5030</v>
      </c>
      <c r="GHN3" s="2" t="s">
        <v>5031</v>
      </c>
      <c r="GHO3" s="2" t="s">
        <v>5032</v>
      </c>
      <c r="GHP3" s="2" t="s">
        <v>5033</v>
      </c>
      <c r="GHQ3" s="2" t="s">
        <v>5034</v>
      </c>
      <c r="GHR3" s="2" t="s">
        <v>5035</v>
      </c>
      <c r="GHS3" s="2" t="s">
        <v>5036</v>
      </c>
      <c r="GHT3" s="2" t="s">
        <v>5037</v>
      </c>
      <c r="GHU3" s="2" t="s">
        <v>5038</v>
      </c>
      <c r="GHV3" s="2" t="s">
        <v>5039</v>
      </c>
      <c r="GHW3" s="2" t="s">
        <v>5040</v>
      </c>
      <c r="GHX3" s="2" t="s">
        <v>5041</v>
      </c>
      <c r="GHY3" s="2" t="s">
        <v>5042</v>
      </c>
      <c r="GHZ3" s="2" t="s">
        <v>5043</v>
      </c>
      <c r="GIA3" s="2" t="s">
        <v>5044</v>
      </c>
      <c r="GIB3" s="2" t="s">
        <v>5045</v>
      </c>
      <c r="GIC3" s="2" t="s">
        <v>5046</v>
      </c>
      <c r="GID3" s="2" t="s">
        <v>5047</v>
      </c>
      <c r="GIE3" s="2" t="s">
        <v>5048</v>
      </c>
      <c r="GIF3" s="2" t="s">
        <v>5049</v>
      </c>
      <c r="GIG3" s="2" t="s">
        <v>5050</v>
      </c>
      <c r="GIH3" s="2" t="s">
        <v>5051</v>
      </c>
      <c r="GII3" s="2" t="s">
        <v>5052</v>
      </c>
      <c r="GIJ3" s="2" t="s">
        <v>5053</v>
      </c>
      <c r="GIK3" s="2" t="s">
        <v>5054</v>
      </c>
      <c r="GIL3" s="2" t="s">
        <v>5055</v>
      </c>
      <c r="GIM3" s="2" t="s">
        <v>5056</v>
      </c>
      <c r="GIN3" s="2" t="s">
        <v>5057</v>
      </c>
      <c r="GIO3" s="2" t="s">
        <v>5058</v>
      </c>
      <c r="GIP3" s="2" t="s">
        <v>5059</v>
      </c>
      <c r="GIQ3" s="2" t="s">
        <v>5060</v>
      </c>
      <c r="GIR3" s="2" t="s">
        <v>5061</v>
      </c>
      <c r="GIS3" s="2" t="s">
        <v>5062</v>
      </c>
      <c r="GIT3" s="2" t="s">
        <v>5063</v>
      </c>
      <c r="GIU3" s="2" t="s">
        <v>5064</v>
      </c>
      <c r="GIV3" s="2" t="s">
        <v>5065</v>
      </c>
      <c r="GIW3" s="2" t="s">
        <v>5066</v>
      </c>
      <c r="GIX3" s="2" t="s">
        <v>5067</v>
      </c>
      <c r="GIY3" s="2" t="s">
        <v>5068</v>
      </c>
      <c r="GIZ3" s="2" t="s">
        <v>5069</v>
      </c>
      <c r="GJA3" s="2" t="s">
        <v>5070</v>
      </c>
      <c r="GJB3" s="2" t="s">
        <v>5071</v>
      </c>
      <c r="GJC3" s="2" t="s">
        <v>5072</v>
      </c>
      <c r="GJD3" s="2" t="s">
        <v>5073</v>
      </c>
      <c r="GJE3" s="2" t="s">
        <v>5074</v>
      </c>
      <c r="GJF3" s="2" t="s">
        <v>5075</v>
      </c>
      <c r="GJG3" s="2" t="s">
        <v>5076</v>
      </c>
      <c r="GJH3" s="2" t="s">
        <v>5077</v>
      </c>
      <c r="GJI3" s="2" t="s">
        <v>5078</v>
      </c>
      <c r="GJJ3" s="2" t="s">
        <v>5079</v>
      </c>
      <c r="GJK3" s="2" t="s">
        <v>5080</v>
      </c>
      <c r="GJL3" s="2" t="s">
        <v>5081</v>
      </c>
      <c r="GJM3" s="2" t="s">
        <v>5082</v>
      </c>
      <c r="GJN3" s="2" t="s">
        <v>5083</v>
      </c>
      <c r="GJO3" s="2" t="s">
        <v>5084</v>
      </c>
      <c r="GJP3" s="2" t="s">
        <v>5085</v>
      </c>
      <c r="GJQ3" s="2" t="s">
        <v>5086</v>
      </c>
      <c r="GJR3" s="2" t="s">
        <v>5087</v>
      </c>
      <c r="GJS3" s="2" t="s">
        <v>5088</v>
      </c>
      <c r="GJT3" s="2" t="s">
        <v>5089</v>
      </c>
      <c r="GJU3" s="2" t="s">
        <v>5090</v>
      </c>
      <c r="GJV3" s="2" t="s">
        <v>5091</v>
      </c>
      <c r="GJW3" s="2" t="s">
        <v>5092</v>
      </c>
      <c r="GJX3" s="2" t="s">
        <v>5093</v>
      </c>
      <c r="GJY3" s="2" t="s">
        <v>5094</v>
      </c>
      <c r="GJZ3" s="2" t="s">
        <v>5095</v>
      </c>
      <c r="GKA3" s="2" t="s">
        <v>5096</v>
      </c>
      <c r="GKB3" s="2" t="s">
        <v>5097</v>
      </c>
      <c r="GKC3" s="2" t="s">
        <v>5098</v>
      </c>
      <c r="GKD3" s="2" t="s">
        <v>5099</v>
      </c>
      <c r="GKE3" s="2" t="s">
        <v>5100</v>
      </c>
      <c r="GKF3" s="2" t="s">
        <v>5101</v>
      </c>
      <c r="GKG3" s="2" t="s">
        <v>5102</v>
      </c>
      <c r="GKH3" s="2" t="s">
        <v>5103</v>
      </c>
      <c r="GKI3" s="2" t="s">
        <v>5104</v>
      </c>
      <c r="GKJ3" s="2" t="s">
        <v>5105</v>
      </c>
      <c r="GKK3" s="2" t="s">
        <v>5106</v>
      </c>
      <c r="GKL3" s="2" t="s">
        <v>5107</v>
      </c>
      <c r="GKM3" s="2" t="s">
        <v>5108</v>
      </c>
      <c r="GKN3" s="2" t="s">
        <v>5109</v>
      </c>
      <c r="GKO3" s="2" t="s">
        <v>5110</v>
      </c>
      <c r="GKP3" s="2" t="s">
        <v>5111</v>
      </c>
      <c r="GKQ3" s="2" t="s">
        <v>5112</v>
      </c>
      <c r="GKR3" s="2" t="s">
        <v>5113</v>
      </c>
      <c r="GKS3" s="2" t="s">
        <v>5114</v>
      </c>
      <c r="GKT3" s="2" t="s">
        <v>5115</v>
      </c>
      <c r="GKU3" s="2" t="s">
        <v>5116</v>
      </c>
      <c r="GKV3" s="2" t="s">
        <v>5117</v>
      </c>
      <c r="GKW3" s="2" t="s">
        <v>5118</v>
      </c>
      <c r="GKX3" s="2" t="s">
        <v>5119</v>
      </c>
      <c r="GKY3" s="2" t="s">
        <v>5120</v>
      </c>
      <c r="GKZ3" s="2" t="s">
        <v>5121</v>
      </c>
      <c r="GLA3" s="2" t="s">
        <v>5122</v>
      </c>
      <c r="GLB3" s="2" t="s">
        <v>5123</v>
      </c>
      <c r="GLC3" s="2" t="s">
        <v>5124</v>
      </c>
      <c r="GLD3" s="2" t="s">
        <v>5125</v>
      </c>
      <c r="GLE3" s="2" t="s">
        <v>5126</v>
      </c>
      <c r="GLF3" s="2" t="s">
        <v>5127</v>
      </c>
      <c r="GLG3" s="2" t="s">
        <v>5128</v>
      </c>
      <c r="GLH3" s="2" t="s">
        <v>5129</v>
      </c>
      <c r="GLI3" s="2" t="s">
        <v>5130</v>
      </c>
      <c r="GLJ3" s="2" t="s">
        <v>5131</v>
      </c>
      <c r="GLK3" s="2" t="s">
        <v>5132</v>
      </c>
      <c r="GLL3" s="2" t="s">
        <v>5133</v>
      </c>
      <c r="GLM3" s="2" t="s">
        <v>5134</v>
      </c>
      <c r="GLN3" s="2" t="s">
        <v>5135</v>
      </c>
      <c r="GLO3" s="2" t="s">
        <v>5136</v>
      </c>
      <c r="GLP3" s="2" t="s">
        <v>5137</v>
      </c>
      <c r="GLQ3" s="2" t="s">
        <v>5138</v>
      </c>
      <c r="GLR3" s="2" t="s">
        <v>5139</v>
      </c>
      <c r="GLS3" s="2" t="s">
        <v>5140</v>
      </c>
      <c r="GLT3" s="2" t="s">
        <v>5141</v>
      </c>
      <c r="GLU3" s="2" t="s">
        <v>5142</v>
      </c>
      <c r="GLV3" s="2" t="s">
        <v>5143</v>
      </c>
      <c r="GLW3" s="2" t="s">
        <v>5144</v>
      </c>
      <c r="GLX3" s="2" t="s">
        <v>5145</v>
      </c>
      <c r="GLY3" s="2" t="s">
        <v>5146</v>
      </c>
      <c r="GLZ3" s="2" t="s">
        <v>5147</v>
      </c>
      <c r="GMA3" s="2" t="s">
        <v>5148</v>
      </c>
      <c r="GMB3" s="2" t="s">
        <v>5149</v>
      </c>
      <c r="GMC3" s="2" t="s">
        <v>5150</v>
      </c>
      <c r="GMD3" s="2" t="s">
        <v>5151</v>
      </c>
      <c r="GME3" s="2" t="s">
        <v>5152</v>
      </c>
      <c r="GMF3" s="2" t="s">
        <v>5153</v>
      </c>
      <c r="GMG3" s="2" t="s">
        <v>5154</v>
      </c>
      <c r="GMH3" s="2" t="s">
        <v>5155</v>
      </c>
      <c r="GMI3" s="2" t="s">
        <v>5156</v>
      </c>
      <c r="GMJ3" s="2" t="s">
        <v>5157</v>
      </c>
      <c r="GMK3" s="2" t="s">
        <v>5158</v>
      </c>
      <c r="GML3" s="2" t="s">
        <v>5159</v>
      </c>
      <c r="GMM3" s="2" t="s">
        <v>5160</v>
      </c>
      <c r="GMN3" s="2" t="s">
        <v>5161</v>
      </c>
      <c r="GMO3" s="2" t="s">
        <v>5162</v>
      </c>
      <c r="GMP3" s="2" t="s">
        <v>5163</v>
      </c>
      <c r="GMQ3" s="2" t="s">
        <v>5164</v>
      </c>
      <c r="GMR3" s="2" t="s">
        <v>5165</v>
      </c>
      <c r="GMS3" s="2" t="s">
        <v>5166</v>
      </c>
      <c r="GMT3" s="2" t="s">
        <v>5167</v>
      </c>
      <c r="GMU3" s="2" t="s">
        <v>5168</v>
      </c>
      <c r="GMV3" s="2" t="s">
        <v>5169</v>
      </c>
      <c r="GMW3" s="2" t="s">
        <v>5170</v>
      </c>
      <c r="GMX3" s="2" t="s">
        <v>5171</v>
      </c>
      <c r="GMY3" s="2" t="s">
        <v>5172</v>
      </c>
      <c r="GMZ3" s="2" t="s">
        <v>5173</v>
      </c>
      <c r="GNA3" s="2" t="s">
        <v>5174</v>
      </c>
      <c r="GNB3" s="2" t="s">
        <v>5175</v>
      </c>
      <c r="GNC3" s="2" t="s">
        <v>5176</v>
      </c>
      <c r="GND3" s="2" t="s">
        <v>5177</v>
      </c>
      <c r="GNE3" s="2" t="s">
        <v>5178</v>
      </c>
      <c r="GNF3" s="2" t="s">
        <v>5179</v>
      </c>
      <c r="GNG3" s="2" t="s">
        <v>5180</v>
      </c>
      <c r="GNH3" s="2" t="s">
        <v>5181</v>
      </c>
      <c r="GNI3" s="2" t="s">
        <v>5182</v>
      </c>
      <c r="GNJ3" s="2" t="s">
        <v>5183</v>
      </c>
      <c r="GNK3" s="2" t="s">
        <v>5184</v>
      </c>
      <c r="GNL3" s="2" t="s">
        <v>5185</v>
      </c>
      <c r="GNM3" s="2" t="s">
        <v>5186</v>
      </c>
      <c r="GNN3" s="2" t="s">
        <v>5187</v>
      </c>
      <c r="GNO3" s="2" t="s">
        <v>5188</v>
      </c>
      <c r="GNP3" s="2" t="s">
        <v>5189</v>
      </c>
      <c r="GNQ3" s="2" t="s">
        <v>5190</v>
      </c>
      <c r="GNR3" s="2" t="s">
        <v>5191</v>
      </c>
      <c r="GNS3" s="2" t="s">
        <v>5192</v>
      </c>
      <c r="GNT3" s="2" t="s">
        <v>5193</v>
      </c>
      <c r="GNU3" s="2" t="s">
        <v>5194</v>
      </c>
      <c r="GNV3" s="2" t="s">
        <v>5195</v>
      </c>
      <c r="GNW3" s="2" t="s">
        <v>5196</v>
      </c>
      <c r="GNX3" s="2" t="s">
        <v>5197</v>
      </c>
      <c r="GNY3" s="2" t="s">
        <v>5198</v>
      </c>
      <c r="GNZ3" s="2" t="s">
        <v>5199</v>
      </c>
      <c r="GOA3" s="2" t="s">
        <v>5200</v>
      </c>
      <c r="GOB3" s="2" t="s">
        <v>5201</v>
      </c>
      <c r="GOC3" s="2" t="s">
        <v>5202</v>
      </c>
      <c r="GOD3" s="2" t="s">
        <v>5203</v>
      </c>
      <c r="GOE3" s="2" t="s">
        <v>5204</v>
      </c>
      <c r="GOF3" s="2" t="s">
        <v>5205</v>
      </c>
      <c r="GOG3" s="2" t="s">
        <v>5206</v>
      </c>
      <c r="GOH3" s="2" t="s">
        <v>5207</v>
      </c>
      <c r="GOI3" s="2" t="s">
        <v>5208</v>
      </c>
      <c r="GOJ3" s="2" t="s">
        <v>5209</v>
      </c>
      <c r="GOK3" s="2" t="s">
        <v>5210</v>
      </c>
      <c r="GOL3" s="2" t="s">
        <v>5211</v>
      </c>
      <c r="GOM3" s="2" t="s">
        <v>5212</v>
      </c>
      <c r="GON3" s="2" t="s">
        <v>5213</v>
      </c>
      <c r="GOO3" s="2" t="s">
        <v>5214</v>
      </c>
      <c r="GOP3" s="2" t="s">
        <v>5215</v>
      </c>
      <c r="GOQ3" s="2" t="s">
        <v>5216</v>
      </c>
      <c r="GOR3" s="2" t="s">
        <v>5217</v>
      </c>
      <c r="GOS3" s="2" t="s">
        <v>5218</v>
      </c>
      <c r="GOT3" s="2" t="s">
        <v>5219</v>
      </c>
      <c r="GOU3" s="2" t="s">
        <v>5220</v>
      </c>
      <c r="GOV3" s="2" t="s">
        <v>5221</v>
      </c>
      <c r="GOW3" s="2" t="s">
        <v>5222</v>
      </c>
      <c r="GOX3" s="2" t="s">
        <v>5223</v>
      </c>
      <c r="GOY3" s="2" t="s">
        <v>5224</v>
      </c>
      <c r="GOZ3" s="2" t="s">
        <v>5225</v>
      </c>
      <c r="GPA3" s="2" t="s">
        <v>5226</v>
      </c>
      <c r="GPB3" s="2" t="s">
        <v>5227</v>
      </c>
      <c r="GPC3" s="2" t="s">
        <v>5228</v>
      </c>
      <c r="GPD3" s="2" t="s">
        <v>5229</v>
      </c>
      <c r="GPE3" s="2" t="s">
        <v>5230</v>
      </c>
      <c r="GPF3" s="2" t="s">
        <v>5231</v>
      </c>
      <c r="GPG3" s="2" t="s">
        <v>5232</v>
      </c>
      <c r="GPH3" s="2" t="s">
        <v>5233</v>
      </c>
      <c r="GPI3" s="2" t="s">
        <v>5234</v>
      </c>
      <c r="GPJ3" s="2" t="s">
        <v>5235</v>
      </c>
      <c r="GPK3" s="2" t="s">
        <v>5236</v>
      </c>
      <c r="GPL3" s="2" t="s">
        <v>5237</v>
      </c>
      <c r="GPM3" s="2" t="s">
        <v>5238</v>
      </c>
      <c r="GPN3" s="2" t="s">
        <v>5239</v>
      </c>
      <c r="GPO3" s="2" t="s">
        <v>5240</v>
      </c>
      <c r="GPP3" s="2" t="s">
        <v>5241</v>
      </c>
      <c r="GPQ3" s="2" t="s">
        <v>5242</v>
      </c>
      <c r="GPR3" s="2" t="s">
        <v>5243</v>
      </c>
      <c r="GPS3" s="2" t="s">
        <v>5244</v>
      </c>
      <c r="GPT3" s="2" t="s">
        <v>5245</v>
      </c>
      <c r="GPU3" s="2" t="s">
        <v>5246</v>
      </c>
      <c r="GPV3" s="2" t="s">
        <v>5247</v>
      </c>
      <c r="GPW3" s="2" t="s">
        <v>5248</v>
      </c>
      <c r="GPX3" s="2" t="s">
        <v>5249</v>
      </c>
      <c r="GPY3" s="2" t="s">
        <v>5250</v>
      </c>
      <c r="GPZ3" s="2" t="s">
        <v>5251</v>
      </c>
      <c r="GQA3" s="2" t="s">
        <v>5252</v>
      </c>
      <c r="GQB3" s="2" t="s">
        <v>5253</v>
      </c>
      <c r="GQC3" s="2" t="s">
        <v>5254</v>
      </c>
      <c r="GQD3" s="2" t="s">
        <v>5255</v>
      </c>
      <c r="GQE3" s="2" t="s">
        <v>5256</v>
      </c>
      <c r="GQF3" s="2" t="s">
        <v>5257</v>
      </c>
      <c r="GQG3" s="2" t="s">
        <v>5258</v>
      </c>
      <c r="GQH3" s="2" t="s">
        <v>5259</v>
      </c>
      <c r="GQI3" s="2" t="s">
        <v>5260</v>
      </c>
      <c r="GQJ3" s="2" t="s">
        <v>5261</v>
      </c>
      <c r="GQK3" s="2" t="s">
        <v>5262</v>
      </c>
      <c r="GQL3" s="2" t="s">
        <v>5263</v>
      </c>
      <c r="GQM3" s="2" t="s">
        <v>5264</v>
      </c>
      <c r="GQN3" s="2" t="s">
        <v>5265</v>
      </c>
      <c r="GQO3" s="2" t="s">
        <v>5266</v>
      </c>
      <c r="GQP3" s="2" t="s">
        <v>5267</v>
      </c>
      <c r="GQQ3" s="2" t="s">
        <v>5268</v>
      </c>
      <c r="GQR3" s="2" t="s">
        <v>5269</v>
      </c>
      <c r="GQS3" s="2" t="s">
        <v>5270</v>
      </c>
      <c r="GQT3" s="2" t="s">
        <v>5271</v>
      </c>
      <c r="GQU3" s="2" t="s">
        <v>5272</v>
      </c>
      <c r="GQV3" s="2" t="s">
        <v>5273</v>
      </c>
      <c r="GQW3" s="2" t="s">
        <v>5274</v>
      </c>
      <c r="GQX3" s="2" t="s">
        <v>5275</v>
      </c>
      <c r="GQY3" s="2" t="s">
        <v>5276</v>
      </c>
      <c r="GQZ3" s="2" t="s">
        <v>5277</v>
      </c>
      <c r="GRA3" s="2" t="s">
        <v>5278</v>
      </c>
      <c r="GRB3" s="2" t="s">
        <v>5279</v>
      </c>
      <c r="GRC3" s="2" t="s">
        <v>5280</v>
      </c>
      <c r="GRD3" s="2" t="s">
        <v>5281</v>
      </c>
      <c r="GRE3" s="2" t="s">
        <v>5282</v>
      </c>
      <c r="GRF3" s="2" t="s">
        <v>5283</v>
      </c>
      <c r="GRG3" s="2" t="s">
        <v>5284</v>
      </c>
      <c r="GRH3" s="2" t="s">
        <v>5285</v>
      </c>
      <c r="GRI3" s="2" t="s">
        <v>5286</v>
      </c>
      <c r="GRJ3" s="2" t="s">
        <v>5287</v>
      </c>
      <c r="GRK3" s="2" t="s">
        <v>5288</v>
      </c>
      <c r="GRL3" s="2" t="s">
        <v>5289</v>
      </c>
      <c r="GRM3" s="2" t="s">
        <v>5290</v>
      </c>
      <c r="GRN3" s="2" t="s">
        <v>5291</v>
      </c>
      <c r="GRO3" s="2" t="s">
        <v>5292</v>
      </c>
      <c r="GRP3" s="2" t="s">
        <v>5293</v>
      </c>
      <c r="GRQ3" s="2" t="s">
        <v>5294</v>
      </c>
      <c r="GRR3" s="2" t="s">
        <v>5295</v>
      </c>
      <c r="GRS3" s="2" t="s">
        <v>5296</v>
      </c>
      <c r="GRT3" s="2" t="s">
        <v>5297</v>
      </c>
      <c r="GRU3" s="2" t="s">
        <v>5298</v>
      </c>
      <c r="GRV3" s="2" t="s">
        <v>5299</v>
      </c>
      <c r="GRW3" s="2" t="s">
        <v>5300</v>
      </c>
      <c r="GRX3" s="2" t="s">
        <v>5301</v>
      </c>
      <c r="GRY3" s="2" t="s">
        <v>5302</v>
      </c>
      <c r="GRZ3" s="2" t="s">
        <v>5303</v>
      </c>
      <c r="GSA3" s="2" t="s">
        <v>5304</v>
      </c>
      <c r="GSB3" s="2" t="s">
        <v>5305</v>
      </c>
      <c r="GSC3" s="2" t="s">
        <v>5306</v>
      </c>
      <c r="GSD3" s="2" t="s">
        <v>5307</v>
      </c>
      <c r="GSE3" s="2" t="s">
        <v>5308</v>
      </c>
      <c r="GSF3" s="2" t="s">
        <v>5309</v>
      </c>
      <c r="GSG3" s="2" t="s">
        <v>5310</v>
      </c>
      <c r="GSH3" s="2" t="s">
        <v>5311</v>
      </c>
      <c r="GSI3" s="2" t="s">
        <v>5312</v>
      </c>
      <c r="GSJ3" s="2" t="s">
        <v>5313</v>
      </c>
      <c r="GSK3" s="2" t="s">
        <v>5314</v>
      </c>
      <c r="GSL3" s="2" t="s">
        <v>5315</v>
      </c>
      <c r="GSM3" s="2" t="s">
        <v>5316</v>
      </c>
      <c r="GSN3" s="2" t="s">
        <v>5317</v>
      </c>
      <c r="GSO3" s="2" t="s">
        <v>5318</v>
      </c>
      <c r="GSP3" s="2" t="s">
        <v>5319</v>
      </c>
      <c r="GSQ3" s="2" t="s">
        <v>5320</v>
      </c>
      <c r="GSR3" s="2" t="s">
        <v>5321</v>
      </c>
      <c r="GSS3" s="2" t="s">
        <v>5322</v>
      </c>
      <c r="GST3" s="2" t="s">
        <v>5323</v>
      </c>
      <c r="GSU3" s="2" t="s">
        <v>5324</v>
      </c>
      <c r="GSV3" s="2" t="s">
        <v>5325</v>
      </c>
      <c r="GSW3" s="2" t="s">
        <v>5326</v>
      </c>
      <c r="GSX3" s="2" t="s">
        <v>5327</v>
      </c>
      <c r="GSY3" s="2" t="s">
        <v>5328</v>
      </c>
      <c r="GSZ3" s="2" t="s">
        <v>5329</v>
      </c>
      <c r="GTA3" s="2" t="s">
        <v>5330</v>
      </c>
      <c r="GTB3" s="2" t="s">
        <v>5331</v>
      </c>
      <c r="GTC3" s="2" t="s">
        <v>5332</v>
      </c>
      <c r="GTD3" s="2" t="s">
        <v>5333</v>
      </c>
      <c r="GTE3" s="2" t="s">
        <v>5334</v>
      </c>
      <c r="GTF3" s="2" t="s">
        <v>5335</v>
      </c>
      <c r="GTG3" s="2" t="s">
        <v>5336</v>
      </c>
      <c r="GTH3" s="2" t="s">
        <v>5337</v>
      </c>
      <c r="GTI3" s="2" t="s">
        <v>5338</v>
      </c>
      <c r="GTJ3" s="2" t="s">
        <v>5339</v>
      </c>
      <c r="GTK3" s="2" t="s">
        <v>5340</v>
      </c>
      <c r="GTL3" s="2" t="s">
        <v>5341</v>
      </c>
      <c r="GTM3" s="2" t="s">
        <v>5342</v>
      </c>
      <c r="GTN3" s="2" t="s">
        <v>5343</v>
      </c>
      <c r="GTO3" s="2" t="s">
        <v>5344</v>
      </c>
      <c r="GTP3" s="2" t="s">
        <v>5345</v>
      </c>
      <c r="GTQ3" s="2" t="s">
        <v>5346</v>
      </c>
      <c r="GTR3" s="2" t="s">
        <v>5347</v>
      </c>
      <c r="GTS3" s="2" t="s">
        <v>5348</v>
      </c>
      <c r="GTT3" s="2" t="s">
        <v>5349</v>
      </c>
      <c r="GTU3" s="2" t="s">
        <v>5350</v>
      </c>
      <c r="GTV3" s="2" t="s">
        <v>5351</v>
      </c>
      <c r="GTW3" s="2" t="s">
        <v>5352</v>
      </c>
      <c r="GTX3" s="2" t="s">
        <v>5353</v>
      </c>
      <c r="GTY3" s="2" t="s">
        <v>5354</v>
      </c>
      <c r="GTZ3" s="2" t="s">
        <v>5355</v>
      </c>
      <c r="GUA3" s="2" t="s">
        <v>5356</v>
      </c>
      <c r="GUB3" s="2" t="s">
        <v>5357</v>
      </c>
      <c r="GUC3" s="2" t="s">
        <v>5358</v>
      </c>
      <c r="GUD3" s="2" t="s">
        <v>5359</v>
      </c>
      <c r="GUE3" s="2" t="s">
        <v>5360</v>
      </c>
      <c r="GUF3" s="2" t="s">
        <v>5361</v>
      </c>
      <c r="GUG3" s="2" t="s">
        <v>5362</v>
      </c>
      <c r="GUH3" s="2" t="s">
        <v>5363</v>
      </c>
      <c r="GUI3" s="2" t="s">
        <v>5364</v>
      </c>
      <c r="GUJ3" s="2" t="s">
        <v>5365</v>
      </c>
      <c r="GUK3" s="2" t="s">
        <v>5366</v>
      </c>
      <c r="GUL3" s="2" t="s">
        <v>5367</v>
      </c>
      <c r="GUM3" s="2" t="s">
        <v>5368</v>
      </c>
      <c r="GUN3" s="2" t="s">
        <v>5369</v>
      </c>
      <c r="GUO3" s="2" t="s">
        <v>5370</v>
      </c>
      <c r="GUP3" s="2" t="s">
        <v>5371</v>
      </c>
      <c r="GUQ3" s="2" t="s">
        <v>5372</v>
      </c>
      <c r="GUR3" s="2" t="s">
        <v>5373</v>
      </c>
      <c r="GUS3" s="2" t="s">
        <v>5374</v>
      </c>
      <c r="GUT3" s="2" t="s">
        <v>5375</v>
      </c>
      <c r="GUU3" s="2" t="s">
        <v>5376</v>
      </c>
      <c r="GUV3" s="2" t="s">
        <v>5377</v>
      </c>
      <c r="GUW3" s="2" t="s">
        <v>5378</v>
      </c>
      <c r="GUX3" s="2" t="s">
        <v>5379</v>
      </c>
      <c r="GUY3" s="2" t="s">
        <v>5380</v>
      </c>
      <c r="GUZ3" s="2" t="s">
        <v>5381</v>
      </c>
      <c r="GVA3" s="2" t="s">
        <v>5382</v>
      </c>
      <c r="GVB3" s="2" t="s">
        <v>5383</v>
      </c>
      <c r="GVC3" s="2" t="s">
        <v>5384</v>
      </c>
      <c r="GVD3" s="2" t="s">
        <v>5385</v>
      </c>
      <c r="GVE3" s="2" t="s">
        <v>5386</v>
      </c>
      <c r="GVF3" s="2" t="s">
        <v>5387</v>
      </c>
      <c r="GVG3" s="2" t="s">
        <v>5388</v>
      </c>
      <c r="GVH3" s="2" t="s">
        <v>5389</v>
      </c>
      <c r="GVI3" s="2" t="s">
        <v>5390</v>
      </c>
      <c r="GVJ3" s="2" t="s">
        <v>5391</v>
      </c>
      <c r="GVK3" s="2" t="s">
        <v>5392</v>
      </c>
      <c r="GVL3" s="2" t="s">
        <v>5393</v>
      </c>
      <c r="GVM3" s="2" t="s">
        <v>5394</v>
      </c>
      <c r="GVN3" s="2" t="s">
        <v>5395</v>
      </c>
      <c r="GVO3" s="2" t="s">
        <v>5396</v>
      </c>
      <c r="GVP3" s="2" t="s">
        <v>5397</v>
      </c>
      <c r="GVQ3" s="2" t="s">
        <v>5398</v>
      </c>
      <c r="GVR3" s="2" t="s">
        <v>5399</v>
      </c>
      <c r="GVS3" s="2" t="s">
        <v>5400</v>
      </c>
      <c r="GVT3" s="2" t="s">
        <v>5401</v>
      </c>
      <c r="GVU3" s="2" t="s">
        <v>5402</v>
      </c>
      <c r="GVV3" s="2" t="s">
        <v>5403</v>
      </c>
      <c r="GVW3" s="2" t="s">
        <v>5404</v>
      </c>
      <c r="GVX3" s="2" t="s">
        <v>5405</v>
      </c>
      <c r="GVY3" s="2" t="s">
        <v>5406</v>
      </c>
      <c r="GVZ3" s="2" t="s">
        <v>5407</v>
      </c>
      <c r="GWA3" s="2" t="s">
        <v>5408</v>
      </c>
      <c r="GWB3" s="2" t="s">
        <v>5409</v>
      </c>
      <c r="GWC3" s="2" t="s">
        <v>5410</v>
      </c>
      <c r="GWD3" s="2" t="s">
        <v>5411</v>
      </c>
      <c r="GWE3" s="2" t="s">
        <v>5412</v>
      </c>
      <c r="GWF3" s="2" t="s">
        <v>5413</v>
      </c>
      <c r="GWG3" s="2" t="s">
        <v>5414</v>
      </c>
      <c r="GWH3" s="2" t="s">
        <v>5415</v>
      </c>
      <c r="GWI3" s="2" t="s">
        <v>5416</v>
      </c>
      <c r="GWJ3" s="2" t="s">
        <v>5417</v>
      </c>
      <c r="GWK3" s="2" t="s">
        <v>5418</v>
      </c>
      <c r="GWL3" s="2" t="s">
        <v>5419</v>
      </c>
      <c r="GWM3" s="2" t="s">
        <v>5420</v>
      </c>
      <c r="GWN3" s="2" t="s">
        <v>5421</v>
      </c>
      <c r="GWO3" s="2" t="s">
        <v>5422</v>
      </c>
      <c r="GWP3" s="2" t="s">
        <v>5423</v>
      </c>
      <c r="GWQ3" s="2" t="s">
        <v>5424</v>
      </c>
      <c r="GWR3" s="2" t="s">
        <v>5425</v>
      </c>
      <c r="GWS3" s="2" t="s">
        <v>5426</v>
      </c>
      <c r="GWT3" s="2" t="s">
        <v>5427</v>
      </c>
      <c r="GWU3" s="2" t="s">
        <v>5428</v>
      </c>
      <c r="GWV3" s="2" t="s">
        <v>5429</v>
      </c>
      <c r="GWW3" s="2" t="s">
        <v>5430</v>
      </c>
      <c r="GWX3" s="2" t="s">
        <v>5431</v>
      </c>
      <c r="GWY3" s="2" t="s">
        <v>5432</v>
      </c>
      <c r="GWZ3" s="2" t="s">
        <v>5433</v>
      </c>
      <c r="GXA3" s="2" t="s">
        <v>5434</v>
      </c>
      <c r="GXB3" s="2" t="s">
        <v>5435</v>
      </c>
      <c r="GXC3" s="2" t="s">
        <v>5436</v>
      </c>
      <c r="GXD3" s="2" t="s">
        <v>5437</v>
      </c>
      <c r="GXE3" s="2" t="s">
        <v>5438</v>
      </c>
      <c r="GXF3" s="2" t="s">
        <v>5439</v>
      </c>
      <c r="GXG3" s="2" t="s">
        <v>5440</v>
      </c>
      <c r="GXH3" s="2" t="s">
        <v>5441</v>
      </c>
      <c r="GXI3" s="2" t="s">
        <v>5442</v>
      </c>
      <c r="GXJ3" s="2" t="s">
        <v>5443</v>
      </c>
      <c r="GXK3" s="2" t="s">
        <v>5444</v>
      </c>
      <c r="GXL3" s="2" t="s">
        <v>5445</v>
      </c>
      <c r="GXM3" s="2" t="s">
        <v>5446</v>
      </c>
      <c r="GXN3" s="2" t="s">
        <v>5447</v>
      </c>
      <c r="GXO3" s="2" t="s">
        <v>5448</v>
      </c>
      <c r="GXP3" s="2" t="s">
        <v>5449</v>
      </c>
      <c r="GXQ3" s="2" t="s">
        <v>5450</v>
      </c>
      <c r="GXR3" s="2" t="s">
        <v>5451</v>
      </c>
      <c r="GXS3" s="2" t="s">
        <v>5452</v>
      </c>
      <c r="GXT3" s="2" t="s">
        <v>5453</v>
      </c>
      <c r="GXU3" s="2" t="s">
        <v>5454</v>
      </c>
      <c r="GXV3" s="2" t="s">
        <v>5455</v>
      </c>
      <c r="GXW3" s="2" t="s">
        <v>5456</v>
      </c>
      <c r="GXX3" s="2" t="s">
        <v>5457</v>
      </c>
      <c r="GXY3" s="2" t="s">
        <v>5458</v>
      </c>
      <c r="GXZ3" s="2" t="s">
        <v>5459</v>
      </c>
      <c r="GYA3" s="2" t="s">
        <v>5460</v>
      </c>
      <c r="GYB3" s="2" t="s">
        <v>5461</v>
      </c>
      <c r="GYC3" s="2" t="s">
        <v>5462</v>
      </c>
      <c r="GYD3" s="2" t="s">
        <v>5463</v>
      </c>
      <c r="GYE3" s="2" t="s">
        <v>5464</v>
      </c>
      <c r="GYF3" s="2" t="s">
        <v>5465</v>
      </c>
      <c r="GYG3" s="2" t="s">
        <v>5466</v>
      </c>
      <c r="GYH3" s="2" t="s">
        <v>5467</v>
      </c>
      <c r="GYI3" s="2" t="s">
        <v>5468</v>
      </c>
      <c r="GYJ3" s="2" t="s">
        <v>5469</v>
      </c>
      <c r="GYK3" s="2" t="s">
        <v>5470</v>
      </c>
      <c r="GYL3" s="2" t="s">
        <v>5471</v>
      </c>
      <c r="GYM3" s="2" t="s">
        <v>5472</v>
      </c>
      <c r="GYN3" s="2" t="s">
        <v>5473</v>
      </c>
      <c r="GYO3" s="2" t="s">
        <v>5474</v>
      </c>
      <c r="GYP3" s="2" t="s">
        <v>5475</v>
      </c>
      <c r="GYQ3" s="2" t="s">
        <v>5476</v>
      </c>
      <c r="GYR3" s="2" t="s">
        <v>5477</v>
      </c>
      <c r="GYS3" s="2" t="s">
        <v>5478</v>
      </c>
      <c r="GYT3" s="2" t="s">
        <v>5479</v>
      </c>
      <c r="GYU3" s="2" t="s">
        <v>5480</v>
      </c>
      <c r="GYV3" s="2" t="s">
        <v>5481</v>
      </c>
      <c r="GYW3" s="2" t="s">
        <v>5482</v>
      </c>
      <c r="GYX3" s="2" t="s">
        <v>5483</v>
      </c>
      <c r="GYY3" s="2" t="s">
        <v>5484</v>
      </c>
      <c r="GYZ3" s="2" t="s">
        <v>5485</v>
      </c>
      <c r="GZA3" s="2" t="s">
        <v>5486</v>
      </c>
      <c r="GZB3" s="2" t="s">
        <v>5487</v>
      </c>
      <c r="GZC3" s="2" t="s">
        <v>5488</v>
      </c>
      <c r="GZD3" s="2" t="s">
        <v>5489</v>
      </c>
      <c r="GZE3" s="2" t="s">
        <v>5490</v>
      </c>
      <c r="GZF3" s="2" t="s">
        <v>5491</v>
      </c>
      <c r="GZG3" s="2" t="s">
        <v>5492</v>
      </c>
      <c r="GZH3" s="2" t="s">
        <v>5493</v>
      </c>
      <c r="GZI3" s="2" t="s">
        <v>5494</v>
      </c>
      <c r="GZJ3" s="2" t="s">
        <v>5495</v>
      </c>
      <c r="GZK3" s="2" t="s">
        <v>5496</v>
      </c>
      <c r="GZL3" s="2" t="s">
        <v>5497</v>
      </c>
      <c r="GZM3" s="2" t="s">
        <v>5498</v>
      </c>
      <c r="GZN3" s="2" t="s">
        <v>5499</v>
      </c>
      <c r="GZO3" s="2" t="s">
        <v>5500</v>
      </c>
      <c r="GZP3" s="2" t="s">
        <v>5501</v>
      </c>
      <c r="GZQ3" s="2" t="s">
        <v>5502</v>
      </c>
      <c r="GZR3" s="2" t="s">
        <v>5503</v>
      </c>
      <c r="GZS3" s="2" t="s">
        <v>5504</v>
      </c>
      <c r="GZT3" s="2" t="s">
        <v>5505</v>
      </c>
      <c r="GZU3" s="2" t="s">
        <v>5506</v>
      </c>
      <c r="GZV3" s="2" t="s">
        <v>5507</v>
      </c>
      <c r="GZW3" s="2" t="s">
        <v>5508</v>
      </c>
      <c r="GZX3" s="2" t="s">
        <v>5509</v>
      </c>
      <c r="GZY3" s="2" t="s">
        <v>5510</v>
      </c>
      <c r="GZZ3" s="2" t="s">
        <v>5511</v>
      </c>
      <c r="HAA3" s="2" t="s">
        <v>5512</v>
      </c>
      <c r="HAB3" s="2" t="s">
        <v>5513</v>
      </c>
      <c r="HAC3" s="2" t="s">
        <v>5514</v>
      </c>
      <c r="HAD3" s="2" t="s">
        <v>5515</v>
      </c>
      <c r="HAE3" s="2" t="s">
        <v>5516</v>
      </c>
      <c r="HAF3" s="2" t="s">
        <v>5517</v>
      </c>
      <c r="HAG3" s="2" t="s">
        <v>5518</v>
      </c>
      <c r="HAH3" s="2" t="s">
        <v>5519</v>
      </c>
      <c r="HAI3" s="2" t="s">
        <v>5520</v>
      </c>
      <c r="HAJ3" s="2" t="s">
        <v>5521</v>
      </c>
      <c r="HAK3" s="2" t="s">
        <v>5522</v>
      </c>
      <c r="HAL3" s="2" t="s">
        <v>5523</v>
      </c>
      <c r="HAM3" s="2" t="s">
        <v>5524</v>
      </c>
      <c r="HAN3" s="2" t="s">
        <v>5525</v>
      </c>
      <c r="HAO3" s="2" t="s">
        <v>5526</v>
      </c>
      <c r="HAP3" s="2" t="s">
        <v>5527</v>
      </c>
      <c r="HAQ3" s="2" t="s">
        <v>5528</v>
      </c>
      <c r="HAR3" s="2" t="s">
        <v>5529</v>
      </c>
      <c r="HAS3" s="2" t="s">
        <v>5530</v>
      </c>
      <c r="HAT3" s="2" t="s">
        <v>5531</v>
      </c>
      <c r="HAU3" s="2" t="s">
        <v>5532</v>
      </c>
      <c r="HAV3" s="2" t="s">
        <v>5533</v>
      </c>
      <c r="HAW3" s="2" t="s">
        <v>5534</v>
      </c>
      <c r="HAX3" s="2" t="s">
        <v>5535</v>
      </c>
      <c r="HAY3" s="2" t="s">
        <v>5536</v>
      </c>
      <c r="HAZ3" s="2" t="s">
        <v>5537</v>
      </c>
      <c r="HBA3" s="2" t="s">
        <v>5538</v>
      </c>
      <c r="HBB3" s="2" t="s">
        <v>5539</v>
      </c>
      <c r="HBC3" s="2" t="s">
        <v>5540</v>
      </c>
      <c r="HBD3" s="2" t="s">
        <v>5541</v>
      </c>
      <c r="HBE3" s="2" t="s">
        <v>5542</v>
      </c>
      <c r="HBF3" s="2" t="s">
        <v>5543</v>
      </c>
      <c r="HBG3" s="2" t="s">
        <v>5544</v>
      </c>
      <c r="HBH3" s="2" t="s">
        <v>5545</v>
      </c>
      <c r="HBI3" s="2" t="s">
        <v>5546</v>
      </c>
      <c r="HBJ3" s="2" t="s">
        <v>5547</v>
      </c>
      <c r="HBK3" s="2" t="s">
        <v>5548</v>
      </c>
      <c r="HBL3" s="2" t="s">
        <v>5549</v>
      </c>
      <c r="HBM3" s="2" t="s">
        <v>5550</v>
      </c>
      <c r="HBN3" s="2" t="s">
        <v>5551</v>
      </c>
      <c r="HBO3" s="2" t="s">
        <v>5552</v>
      </c>
      <c r="HBP3" s="2" t="s">
        <v>5553</v>
      </c>
      <c r="HBQ3" s="2" t="s">
        <v>5554</v>
      </c>
      <c r="HBR3" s="2" t="s">
        <v>5555</v>
      </c>
      <c r="HBS3" s="2" t="s">
        <v>5556</v>
      </c>
      <c r="HBT3" s="2" t="s">
        <v>5557</v>
      </c>
      <c r="HBU3" s="2" t="s">
        <v>5558</v>
      </c>
      <c r="HBV3" s="2" t="s">
        <v>5559</v>
      </c>
      <c r="HBW3" s="2" t="s">
        <v>5560</v>
      </c>
      <c r="HBX3" s="2" t="s">
        <v>5561</v>
      </c>
      <c r="HBY3" s="2" t="s">
        <v>5562</v>
      </c>
      <c r="HBZ3" s="2" t="s">
        <v>5563</v>
      </c>
      <c r="HCA3" s="2" t="s">
        <v>5564</v>
      </c>
      <c r="HCB3" s="2" t="s">
        <v>5565</v>
      </c>
      <c r="HCC3" s="2" t="s">
        <v>5566</v>
      </c>
      <c r="HCD3" s="2" t="s">
        <v>5567</v>
      </c>
      <c r="HCE3" s="2" t="s">
        <v>5568</v>
      </c>
      <c r="HCF3" s="2" t="s">
        <v>5569</v>
      </c>
      <c r="HCG3" s="2" t="s">
        <v>5570</v>
      </c>
      <c r="HCH3" s="2" t="s">
        <v>5571</v>
      </c>
      <c r="HCI3" s="2" t="s">
        <v>5572</v>
      </c>
      <c r="HCJ3" s="2" t="s">
        <v>5573</v>
      </c>
      <c r="HCK3" s="2" t="s">
        <v>5574</v>
      </c>
      <c r="HCL3" s="2" t="s">
        <v>5575</v>
      </c>
      <c r="HCM3" s="2" t="s">
        <v>5576</v>
      </c>
      <c r="HCN3" s="2" t="s">
        <v>5577</v>
      </c>
      <c r="HCO3" s="2" t="s">
        <v>5578</v>
      </c>
      <c r="HCP3" s="2" t="s">
        <v>5579</v>
      </c>
      <c r="HCQ3" s="2" t="s">
        <v>5580</v>
      </c>
      <c r="HCR3" s="2" t="s">
        <v>5581</v>
      </c>
      <c r="HCS3" s="2" t="s">
        <v>5582</v>
      </c>
      <c r="HCT3" s="2" t="s">
        <v>5583</v>
      </c>
      <c r="HCU3" s="2" t="s">
        <v>5584</v>
      </c>
      <c r="HCV3" s="2" t="s">
        <v>5585</v>
      </c>
      <c r="HCW3" s="2" t="s">
        <v>5586</v>
      </c>
      <c r="HCX3" s="2" t="s">
        <v>5587</v>
      </c>
      <c r="HCY3" s="2" t="s">
        <v>5588</v>
      </c>
      <c r="HCZ3" s="2" t="s">
        <v>5589</v>
      </c>
      <c r="HDA3" s="2" t="s">
        <v>5590</v>
      </c>
      <c r="HDB3" s="2" t="s">
        <v>5591</v>
      </c>
      <c r="HDC3" s="2" t="s">
        <v>5592</v>
      </c>
      <c r="HDD3" s="2" t="s">
        <v>5593</v>
      </c>
      <c r="HDE3" s="2" t="s">
        <v>5594</v>
      </c>
      <c r="HDF3" s="2" t="s">
        <v>5595</v>
      </c>
      <c r="HDG3" s="2" t="s">
        <v>5596</v>
      </c>
      <c r="HDH3" s="2" t="s">
        <v>5597</v>
      </c>
      <c r="HDI3" s="2" t="s">
        <v>5598</v>
      </c>
      <c r="HDJ3" s="2" t="s">
        <v>5599</v>
      </c>
      <c r="HDK3" s="2" t="s">
        <v>5600</v>
      </c>
      <c r="HDL3" s="2" t="s">
        <v>5601</v>
      </c>
      <c r="HDM3" s="2" t="s">
        <v>5602</v>
      </c>
      <c r="HDN3" s="2" t="s">
        <v>5603</v>
      </c>
      <c r="HDO3" s="2" t="s">
        <v>5604</v>
      </c>
      <c r="HDP3" s="2" t="s">
        <v>5605</v>
      </c>
      <c r="HDQ3" s="2" t="s">
        <v>5606</v>
      </c>
      <c r="HDR3" s="2" t="s">
        <v>5607</v>
      </c>
      <c r="HDS3" s="2" t="s">
        <v>5608</v>
      </c>
      <c r="HDT3" s="2" t="s">
        <v>5609</v>
      </c>
      <c r="HDU3" s="2" t="s">
        <v>5610</v>
      </c>
      <c r="HDV3" s="2" t="s">
        <v>5611</v>
      </c>
      <c r="HDW3" s="2" t="s">
        <v>5612</v>
      </c>
      <c r="HDX3" s="2" t="s">
        <v>5613</v>
      </c>
      <c r="HDY3" s="2" t="s">
        <v>5614</v>
      </c>
      <c r="HDZ3" s="2" t="s">
        <v>5615</v>
      </c>
      <c r="HEA3" s="2" t="s">
        <v>5616</v>
      </c>
      <c r="HEB3" s="2" t="s">
        <v>5617</v>
      </c>
      <c r="HEC3" s="2" t="s">
        <v>5618</v>
      </c>
      <c r="HED3" s="2" t="s">
        <v>5619</v>
      </c>
      <c r="HEE3" s="2" t="s">
        <v>5620</v>
      </c>
      <c r="HEF3" s="2" t="s">
        <v>5621</v>
      </c>
      <c r="HEG3" s="2" t="s">
        <v>5622</v>
      </c>
      <c r="HEH3" s="2" t="s">
        <v>5623</v>
      </c>
      <c r="HEI3" s="2" t="s">
        <v>5624</v>
      </c>
      <c r="HEJ3" s="2" t="s">
        <v>5625</v>
      </c>
      <c r="HEK3" s="2" t="s">
        <v>5626</v>
      </c>
      <c r="HEL3" s="2" t="s">
        <v>5627</v>
      </c>
      <c r="HEM3" s="2" t="s">
        <v>5628</v>
      </c>
      <c r="HEN3" s="2" t="s">
        <v>5629</v>
      </c>
      <c r="HEO3" s="2" t="s">
        <v>5630</v>
      </c>
      <c r="HEP3" s="2" t="s">
        <v>5631</v>
      </c>
      <c r="HEQ3" s="2" t="s">
        <v>5632</v>
      </c>
      <c r="HER3" s="2" t="s">
        <v>5633</v>
      </c>
      <c r="HES3" s="2" t="s">
        <v>5634</v>
      </c>
      <c r="HET3" s="2" t="s">
        <v>5635</v>
      </c>
      <c r="HEU3" s="2" t="s">
        <v>5636</v>
      </c>
      <c r="HEV3" s="2" t="s">
        <v>5637</v>
      </c>
      <c r="HEW3" s="2" t="s">
        <v>5638</v>
      </c>
      <c r="HEX3" s="2" t="s">
        <v>5639</v>
      </c>
      <c r="HEY3" s="2" t="s">
        <v>5640</v>
      </c>
      <c r="HEZ3" s="2" t="s">
        <v>5641</v>
      </c>
      <c r="HFA3" s="2" t="s">
        <v>5642</v>
      </c>
      <c r="HFB3" s="2" t="s">
        <v>5643</v>
      </c>
      <c r="HFC3" s="2" t="s">
        <v>5644</v>
      </c>
      <c r="HFD3" s="2" t="s">
        <v>5645</v>
      </c>
      <c r="HFE3" s="2" t="s">
        <v>5646</v>
      </c>
      <c r="HFF3" s="2" t="s">
        <v>5647</v>
      </c>
      <c r="HFG3" s="2" t="s">
        <v>5648</v>
      </c>
      <c r="HFH3" s="2" t="s">
        <v>5649</v>
      </c>
      <c r="HFI3" s="2" t="s">
        <v>5650</v>
      </c>
      <c r="HFJ3" s="2" t="s">
        <v>5651</v>
      </c>
      <c r="HFK3" s="2" t="s">
        <v>5652</v>
      </c>
      <c r="HFL3" s="2" t="s">
        <v>5653</v>
      </c>
      <c r="HFM3" s="2" t="s">
        <v>5654</v>
      </c>
      <c r="HFN3" s="2" t="s">
        <v>5655</v>
      </c>
      <c r="HFO3" s="2" t="s">
        <v>5656</v>
      </c>
      <c r="HFP3" s="2" t="s">
        <v>5657</v>
      </c>
      <c r="HFQ3" s="2" t="s">
        <v>5658</v>
      </c>
      <c r="HFR3" s="2" t="s">
        <v>5659</v>
      </c>
      <c r="HFS3" s="2" t="s">
        <v>5660</v>
      </c>
      <c r="HFT3" s="2" t="s">
        <v>5661</v>
      </c>
      <c r="HFU3" s="2" t="s">
        <v>5662</v>
      </c>
      <c r="HFV3" s="2" t="s">
        <v>5663</v>
      </c>
      <c r="HFW3" s="2" t="s">
        <v>5664</v>
      </c>
      <c r="HFX3" s="2" t="s">
        <v>5665</v>
      </c>
      <c r="HFY3" s="2" t="s">
        <v>5666</v>
      </c>
      <c r="HFZ3" s="2" t="s">
        <v>5667</v>
      </c>
      <c r="HGA3" s="2" t="s">
        <v>5668</v>
      </c>
      <c r="HGB3" s="2" t="s">
        <v>5669</v>
      </c>
      <c r="HGC3" s="2" t="s">
        <v>5670</v>
      </c>
      <c r="HGD3" s="2" t="s">
        <v>5671</v>
      </c>
      <c r="HGE3" s="2" t="s">
        <v>5672</v>
      </c>
      <c r="HGF3" s="2" t="s">
        <v>5673</v>
      </c>
      <c r="HGG3" s="2" t="s">
        <v>5674</v>
      </c>
      <c r="HGH3" s="2" t="s">
        <v>5675</v>
      </c>
      <c r="HGI3" s="2" t="s">
        <v>5676</v>
      </c>
      <c r="HGJ3" s="2" t="s">
        <v>5677</v>
      </c>
      <c r="HGK3" s="2" t="s">
        <v>5678</v>
      </c>
      <c r="HGL3" s="2" t="s">
        <v>5679</v>
      </c>
      <c r="HGM3" s="2" t="s">
        <v>5680</v>
      </c>
      <c r="HGN3" s="2" t="s">
        <v>5681</v>
      </c>
      <c r="HGO3" s="2" t="s">
        <v>5682</v>
      </c>
      <c r="HGP3" s="2" t="s">
        <v>5683</v>
      </c>
      <c r="HGQ3" s="2" t="s">
        <v>5684</v>
      </c>
      <c r="HGR3" s="2" t="s">
        <v>5685</v>
      </c>
      <c r="HGS3" s="2" t="s">
        <v>5686</v>
      </c>
      <c r="HGT3" s="2" t="s">
        <v>5687</v>
      </c>
      <c r="HGU3" s="2" t="s">
        <v>5688</v>
      </c>
      <c r="HGV3" s="2" t="s">
        <v>5689</v>
      </c>
      <c r="HGW3" s="2" t="s">
        <v>5690</v>
      </c>
      <c r="HGX3" s="2" t="s">
        <v>5691</v>
      </c>
      <c r="HGY3" s="2" t="s">
        <v>5692</v>
      </c>
      <c r="HGZ3" s="2" t="s">
        <v>5693</v>
      </c>
      <c r="HHA3" s="2" t="s">
        <v>5694</v>
      </c>
      <c r="HHB3" s="2" t="s">
        <v>5695</v>
      </c>
      <c r="HHC3" s="2" t="s">
        <v>5696</v>
      </c>
      <c r="HHD3" s="2" t="s">
        <v>5697</v>
      </c>
      <c r="HHE3" s="2" t="s">
        <v>5698</v>
      </c>
      <c r="HHF3" s="2" t="s">
        <v>5699</v>
      </c>
      <c r="HHG3" s="2" t="s">
        <v>5700</v>
      </c>
      <c r="HHH3" s="2" t="s">
        <v>5701</v>
      </c>
      <c r="HHI3" s="2" t="s">
        <v>5702</v>
      </c>
      <c r="HHJ3" s="2" t="s">
        <v>5703</v>
      </c>
      <c r="HHK3" s="2" t="s">
        <v>5704</v>
      </c>
      <c r="HHL3" s="2" t="s">
        <v>5705</v>
      </c>
      <c r="HHM3" s="2" t="s">
        <v>5706</v>
      </c>
      <c r="HHN3" s="2" t="s">
        <v>5707</v>
      </c>
      <c r="HHO3" s="2" t="s">
        <v>5708</v>
      </c>
      <c r="HHP3" s="2" t="s">
        <v>5709</v>
      </c>
      <c r="HHQ3" s="2" t="s">
        <v>5710</v>
      </c>
      <c r="HHR3" s="2" t="s">
        <v>5711</v>
      </c>
      <c r="HHS3" s="2" t="s">
        <v>5712</v>
      </c>
      <c r="HHT3" s="2" t="s">
        <v>5713</v>
      </c>
      <c r="HHU3" s="2" t="s">
        <v>5714</v>
      </c>
      <c r="HHV3" s="2" t="s">
        <v>5715</v>
      </c>
      <c r="HHW3" s="2" t="s">
        <v>5716</v>
      </c>
      <c r="HHX3" s="2" t="s">
        <v>5717</v>
      </c>
      <c r="HHY3" s="2" t="s">
        <v>5718</v>
      </c>
      <c r="HHZ3" s="2" t="s">
        <v>5719</v>
      </c>
      <c r="HIA3" s="2" t="s">
        <v>5720</v>
      </c>
      <c r="HIB3" s="2" t="s">
        <v>5721</v>
      </c>
      <c r="HIC3" s="2" t="s">
        <v>5722</v>
      </c>
      <c r="HID3" s="2" t="s">
        <v>5723</v>
      </c>
      <c r="HIE3" s="2" t="s">
        <v>5724</v>
      </c>
      <c r="HIF3" s="2" t="s">
        <v>5725</v>
      </c>
      <c r="HIG3" s="2" t="s">
        <v>5726</v>
      </c>
      <c r="HIH3" s="2" t="s">
        <v>5727</v>
      </c>
      <c r="HII3" s="2" t="s">
        <v>5728</v>
      </c>
      <c r="HIJ3" s="2" t="s">
        <v>5729</v>
      </c>
      <c r="HIK3" s="2" t="s">
        <v>5730</v>
      </c>
      <c r="HIL3" s="2" t="s">
        <v>5731</v>
      </c>
      <c r="HIM3" s="2" t="s">
        <v>5732</v>
      </c>
      <c r="HIN3" s="2" t="s">
        <v>5733</v>
      </c>
      <c r="HIO3" s="2" t="s">
        <v>5734</v>
      </c>
      <c r="HIP3" s="2" t="s">
        <v>5735</v>
      </c>
      <c r="HIQ3" s="2" t="s">
        <v>5736</v>
      </c>
      <c r="HIR3" s="2" t="s">
        <v>5737</v>
      </c>
      <c r="HIS3" s="2" t="s">
        <v>5738</v>
      </c>
      <c r="HIT3" s="2" t="s">
        <v>5739</v>
      </c>
      <c r="HIU3" s="2" t="s">
        <v>5740</v>
      </c>
      <c r="HIV3" s="2" t="s">
        <v>5741</v>
      </c>
      <c r="HIW3" s="2" t="s">
        <v>5742</v>
      </c>
      <c r="HIX3" s="2" t="s">
        <v>5743</v>
      </c>
      <c r="HIY3" s="2" t="s">
        <v>5744</v>
      </c>
      <c r="HIZ3" s="2" t="s">
        <v>5745</v>
      </c>
      <c r="HJA3" s="2" t="s">
        <v>5746</v>
      </c>
      <c r="HJB3" s="2" t="s">
        <v>5747</v>
      </c>
      <c r="HJC3" s="2" t="s">
        <v>5748</v>
      </c>
      <c r="HJD3" s="2" t="s">
        <v>5749</v>
      </c>
      <c r="HJE3" s="2" t="s">
        <v>5750</v>
      </c>
      <c r="HJF3" s="2" t="s">
        <v>5751</v>
      </c>
      <c r="HJG3" s="2" t="s">
        <v>5752</v>
      </c>
      <c r="HJH3" s="2" t="s">
        <v>5753</v>
      </c>
      <c r="HJI3" s="2" t="s">
        <v>5754</v>
      </c>
      <c r="HJJ3" s="2" t="s">
        <v>5755</v>
      </c>
      <c r="HJK3" s="2" t="s">
        <v>5756</v>
      </c>
      <c r="HJL3" s="2" t="s">
        <v>5757</v>
      </c>
      <c r="HJM3" s="2" t="s">
        <v>5758</v>
      </c>
      <c r="HJN3" s="2" t="s">
        <v>5759</v>
      </c>
      <c r="HJO3" s="2" t="s">
        <v>5760</v>
      </c>
      <c r="HJP3" s="2" t="s">
        <v>5761</v>
      </c>
      <c r="HJQ3" s="2" t="s">
        <v>5762</v>
      </c>
      <c r="HJR3" s="2" t="s">
        <v>5763</v>
      </c>
      <c r="HJS3" s="2" t="s">
        <v>5764</v>
      </c>
      <c r="HJT3" s="2" t="s">
        <v>5765</v>
      </c>
      <c r="HJU3" s="2" t="s">
        <v>5766</v>
      </c>
      <c r="HJV3" s="2" t="s">
        <v>5767</v>
      </c>
      <c r="HJW3" s="2" t="s">
        <v>5768</v>
      </c>
      <c r="HJX3" s="2" t="s">
        <v>5769</v>
      </c>
      <c r="HJY3" s="2" t="s">
        <v>5770</v>
      </c>
      <c r="HJZ3" s="2" t="s">
        <v>5771</v>
      </c>
      <c r="HKA3" s="2" t="s">
        <v>5772</v>
      </c>
      <c r="HKB3" s="2" t="s">
        <v>5773</v>
      </c>
      <c r="HKC3" s="2" t="s">
        <v>5774</v>
      </c>
      <c r="HKD3" s="2" t="s">
        <v>5775</v>
      </c>
      <c r="HKE3" s="2" t="s">
        <v>5776</v>
      </c>
      <c r="HKF3" s="2" t="s">
        <v>5777</v>
      </c>
      <c r="HKG3" s="2" t="s">
        <v>5778</v>
      </c>
      <c r="HKH3" s="2" t="s">
        <v>5779</v>
      </c>
      <c r="HKI3" s="2" t="s">
        <v>5780</v>
      </c>
      <c r="HKJ3" s="2" t="s">
        <v>5781</v>
      </c>
      <c r="HKK3" s="2" t="s">
        <v>5782</v>
      </c>
      <c r="HKL3" s="2" t="s">
        <v>5783</v>
      </c>
      <c r="HKM3" s="2" t="s">
        <v>5784</v>
      </c>
      <c r="HKN3" s="2" t="s">
        <v>5785</v>
      </c>
      <c r="HKO3" s="2" t="s">
        <v>5786</v>
      </c>
      <c r="HKP3" s="2" t="s">
        <v>5787</v>
      </c>
      <c r="HKQ3" s="2" t="s">
        <v>5788</v>
      </c>
      <c r="HKR3" s="2" t="s">
        <v>5789</v>
      </c>
      <c r="HKS3" s="2" t="s">
        <v>5790</v>
      </c>
      <c r="HKT3" s="2" t="s">
        <v>5791</v>
      </c>
      <c r="HKU3" s="2" t="s">
        <v>5792</v>
      </c>
      <c r="HKV3" s="2" t="s">
        <v>5793</v>
      </c>
      <c r="HKW3" s="2" t="s">
        <v>5794</v>
      </c>
      <c r="HKX3" s="2" t="s">
        <v>5795</v>
      </c>
      <c r="HKY3" s="2" t="s">
        <v>5796</v>
      </c>
      <c r="HKZ3" s="2" t="s">
        <v>5797</v>
      </c>
      <c r="HLA3" s="2" t="s">
        <v>5798</v>
      </c>
      <c r="HLB3" s="2" t="s">
        <v>5799</v>
      </c>
      <c r="HLC3" s="2" t="s">
        <v>5800</v>
      </c>
      <c r="HLD3" s="2" t="s">
        <v>5801</v>
      </c>
      <c r="HLE3" s="2" t="s">
        <v>5802</v>
      </c>
      <c r="HLF3" s="2" t="s">
        <v>5803</v>
      </c>
      <c r="HLG3" s="2" t="s">
        <v>5804</v>
      </c>
      <c r="HLH3" s="2" t="s">
        <v>5805</v>
      </c>
      <c r="HLI3" s="2" t="s">
        <v>5806</v>
      </c>
      <c r="HLJ3" s="2" t="s">
        <v>5807</v>
      </c>
      <c r="HLK3" s="2" t="s">
        <v>5808</v>
      </c>
      <c r="HLL3" s="2" t="s">
        <v>5809</v>
      </c>
      <c r="HLM3" s="2" t="s">
        <v>5810</v>
      </c>
      <c r="HLN3" s="2" t="s">
        <v>5811</v>
      </c>
      <c r="HLO3" s="2" t="s">
        <v>5812</v>
      </c>
      <c r="HLP3" s="2" t="s">
        <v>5813</v>
      </c>
      <c r="HLQ3" s="2" t="s">
        <v>5814</v>
      </c>
      <c r="HLR3" s="2" t="s">
        <v>5815</v>
      </c>
      <c r="HLS3" s="2" t="s">
        <v>5816</v>
      </c>
      <c r="HLT3" s="2" t="s">
        <v>5817</v>
      </c>
      <c r="HLU3" s="2" t="s">
        <v>5818</v>
      </c>
      <c r="HLV3" s="2" t="s">
        <v>5819</v>
      </c>
      <c r="HLW3" s="2" t="s">
        <v>5820</v>
      </c>
      <c r="HLX3" s="2" t="s">
        <v>5821</v>
      </c>
      <c r="HLY3" s="2" t="s">
        <v>5822</v>
      </c>
      <c r="HLZ3" s="2" t="s">
        <v>5823</v>
      </c>
      <c r="HMA3" s="2" t="s">
        <v>5824</v>
      </c>
      <c r="HMB3" s="2" t="s">
        <v>5825</v>
      </c>
      <c r="HMC3" s="2" t="s">
        <v>5826</v>
      </c>
      <c r="HMD3" s="2" t="s">
        <v>5827</v>
      </c>
      <c r="HME3" s="2" t="s">
        <v>5828</v>
      </c>
      <c r="HMF3" s="2" t="s">
        <v>5829</v>
      </c>
      <c r="HMG3" s="2" t="s">
        <v>5830</v>
      </c>
      <c r="HMH3" s="2" t="s">
        <v>5831</v>
      </c>
      <c r="HMI3" s="2" t="s">
        <v>5832</v>
      </c>
      <c r="HMJ3" s="2" t="s">
        <v>5833</v>
      </c>
      <c r="HMK3" s="2" t="s">
        <v>5834</v>
      </c>
      <c r="HML3" s="2" t="s">
        <v>5835</v>
      </c>
      <c r="HMM3" s="2" t="s">
        <v>5836</v>
      </c>
      <c r="HMN3" s="2" t="s">
        <v>5837</v>
      </c>
      <c r="HMO3" s="2" t="s">
        <v>5838</v>
      </c>
      <c r="HMP3" s="2" t="s">
        <v>5839</v>
      </c>
      <c r="HMQ3" s="2" t="s">
        <v>5840</v>
      </c>
      <c r="HMR3" s="2" t="s">
        <v>5841</v>
      </c>
      <c r="HMS3" s="2" t="s">
        <v>5842</v>
      </c>
      <c r="HMT3" s="2" t="s">
        <v>5843</v>
      </c>
      <c r="HMU3" s="2" t="s">
        <v>5844</v>
      </c>
      <c r="HMV3" s="2" t="s">
        <v>5845</v>
      </c>
      <c r="HMW3" s="2" t="s">
        <v>5846</v>
      </c>
      <c r="HMX3" s="2" t="s">
        <v>5847</v>
      </c>
      <c r="HMY3" s="2" t="s">
        <v>5848</v>
      </c>
      <c r="HMZ3" s="2" t="s">
        <v>5849</v>
      </c>
      <c r="HNA3" s="2" t="s">
        <v>5850</v>
      </c>
      <c r="HNB3" s="2" t="s">
        <v>5851</v>
      </c>
      <c r="HNC3" s="2" t="s">
        <v>5852</v>
      </c>
      <c r="HND3" s="2" t="s">
        <v>5853</v>
      </c>
      <c r="HNE3" s="2" t="s">
        <v>5854</v>
      </c>
      <c r="HNF3" s="2" t="s">
        <v>5855</v>
      </c>
      <c r="HNG3" s="2" t="s">
        <v>5856</v>
      </c>
      <c r="HNH3" s="2" t="s">
        <v>5857</v>
      </c>
      <c r="HNI3" s="2" t="s">
        <v>5858</v>
      </c>
      <c r="HNJ3" s="2" t="s">
        <v>5859</v>
      </c>
      <c r="HNK3" s="2" t="s">
        <v>5860</v>
      </c>
      <c r="HNL3" s="2" t="s">
        <v>5861</v>
      </c>
      <c r="HNM3" s="2" t="s">
        <v>5862</v>
      </c>
      <c r="HNN3" s="2" t="s">
        <v>5863</v>
      </c>
      <c r="HNO3" s="2" t="s">
        <v>5864</v>
      </c>
      <c r="HNP3" s="2" t="s">
        <v>5865</v>
      </c>
      <c r="HNQ3" s="2" t="s">
        <v>5866</v>
      </c>
      <c r="HNR3" s="2" t="s">
        <v>5867</v>
      </c>
      <c r="HNS3" s="2" t="s">
        <v>5868</v>
      </c>
      <c r="HNT3" s="2" t="s">
        <v>5869</v>
      </c>
      <c r="HNU3" s="2" t="s">
        <v>5870</v>
      </c>
      <c r="HNV3" s="2" t="s">
        <v>5871</v>
      </c>
      <c r="HNW3" s="2" t="s">
        <v>5872</v>
      </c>
      <c r="HNX3" s="2" t="s">
        <v>5873</v>
      </c>
      <c r="HNY3" s="2" t="s">
        <v>5874</v>
      </c>
      <c r="HNZ3" s="2" t="s">
        <v>5875</v>
      </c>
      <c r="HOA3" s="2" t="s">
        <v>5876</v>
      </c>
      <c r="HOB3" s="2" t="s">
        <v>5877</v>
      </c>
      <c r="HOC3" s="2" t="s">
        <v>5878</v>
      </c>
      <c r="HOD3" s="2" t="s">
        <v>5879</v>
      </c>
      <c r="HOE3" s="2" t="s">
        <v>5880</v>
      </c>
      <c r="HOF3" s="2" t="s">
        <v>5881</v>
      </c>
      <c r="HOG3" s="2" t="s">
        <v>5882</v>
      </c>
      <c r="HOH3" s="2" t="s">
        <v>5883</v>
      </c>
      <c r="HOI3" s="2" t="s">
        <v>5884</v>
      </c>
      <c r="HOJ3" s="2" t="s">
        <v>5885</v>
      </c>
      <c r="HOK3" s="2" t="s">
        <v>5886</v>
      </c>
      <c r="HOL3" s="2" t="s">
        <v>5887</v>
      </c>
      <c r="HOM3" s="2" t="s">
        <v>5888</v>
      </c>
      <c r="HON3" s="2" t="s">
        <v>5889</v>
      </c>
      <c r="HOO3" s="2" t="s">
        <v>5890</v>
      </c>
      <c r="HOP3" s="2" t="s">
        <v>5891</v>
      </c>
      <c r="HOQ3" s="2" t="s">
        <v>5892</v>
      </c>
      <c r="HOR3" s="2" t="s">
        <v>5893</v>
      </c>
      <c r="HOS3" s="2" t="s">
        <v>5894</v>
      </c>
      <c r="HOT3" s="2" t="s">
        <v>5895</v>
      </c>
      <c r="HOU3" s="2" t="s">
        <v>5896</v>
      </c>
      <c r="HOV3" s="2" t="s">
        <v>5897</v>
      </c>
      <c r="HOW3" s="2" t="s">
        <v>5898</v>
      </c>
      <c r="HOX3" s="2" t="s">
        <v>5899</v>
      </c>
      <c r="HOY3" s="2" t="s">
        <v>5900</v>
      </c>
      <c r="HOZ3" s="2" t="s">
        <v>5901</v>
      </c>
      <c r="HPA3" s="2" t="s">
        <v>5902</v>
      </c>
      <c r="HPB3" s="2" t="s">
        <v>5903</v>
      </c>
      <c r="HPC3" s="2" t="s">
        <v>5904</v>
      </c>
      <c r="HPD3" s="2" t="s">
        <v>5905</v>
      </c>
      <c r="HPE3" s="2" t="s">
        <v>5906</v>
      </c>
      <c r="HPF3" s="2" t="s">
        <v>5907</v>
      </c>
      <c r="HPG3" s="2" t="s">
        <v>5908</v>
      </c>
      <c r="HPH3" s="2" t="s">
        <v>5909</v>
      </c>
      <c r="HPI3" s="2" t="s">
        <v>5910</v>
      </c>
      <c r="HPJ3" s="2" t="s">
        <v>5911</v>
      </c>
      <c r="HPK3" s="2" t="s">
        <v>5912</v>
      </c>
      <c r="HPL3" s="2" t="s">
        <v>5913</v>
      </c>
      <c r="HPM3" s="2" t="s">
        <v>5914</v>
      </c>
      <c r="HPN3" s="2" t="s">
        <v>5915</v>
      </c>
      <c r="HPO3" s="2" t="s">
        <v>5916</v>
      </c>
      <c r="HPP3" s="2" t="s">
        <v>5917</v>
      </c>
      <c r="HPQ3" s="2" t="s">
        <v>5918</v>
      </c>
      <c r="HPR3" s="2" t="s">
        <v>5919</v>
      </c>
      <c r="HPS3" s="2" t="s">
        <v>5920</v>
      </c>
      <c r="HPT3" s="2" t="s">
        <v>5921</v>
      </c>
      <c r="HPU3" s="2" t="s">
        <v>5922</v>
      </c>
      <c r="HPV3" s="2" t="s">
        <v>5923</v>
      </c>
      <c r="HPW3" s="2" t="s">
        <v>5924</v>
      </c>
      <c r="HPX3" s="2" t="s">
        <v>5925</v>
      </c>
      <c r="HPY3" s="2" t="s">
        <v>5926</v>
      </c>
      <c r="HPZ3" s="2" t="s">
        <v>5927</v>
      </c>
      <c r="HQA3" s="2" t="s">
        <v>5928</v>
      </c>
      <c r="HQB3" s="2" t="s">
        <v>5929</v>
      </c>
      <c r="HQC3" s="2" t="s">
        <v>5930</v>
      </c>
      <c r="HQD3" s="2" t="s">
        <v>5931</v>
      </c>
      <c r="HQE3" s="2" t="s">
        <v>5932</v>
      </c>
      <c r="HQF3" s="2" t="s">
        <v>5933</v>
      </c>
      <c r="HQG3" s="2" t="s">
        <v>5934</v>
      </c>
      <c r="HQH3" s="2" t="s">
        <v>5935</v>
      </c>
      <c r="HQI3" s="2" t="s">
        <v>5936</v>
      </c>
      <c r="HQJ3" s="2" t="s">
        <v>5937</v>
      </c>
      <c r="HQK3" s="2" t="s">
        <v>5938</v>
      </c>
      <c r="HQL3" s="2" t="s">
        <v>5939</v>
      </c>
      <c r="HQM3" s="2" t="s">
        <v>5940</v>
      </c>
      <c r="HQN3" s="2" t="s">
        <v>5941</v>
      </c>
      <c r="HQO3" s="2" t="s">
        <v>5942</v>
      </c>
      <c r="HQP3" s="2" t="s">
        <v>5943</v>
      </c>
      <c r="HQQ3" s="2" t="s">
        <v>5944</v>
      </c>
      <c r="HQR3" s="2" t="s">
        <v>5945</v>
      </c>
      <c r="HQS3" s="2" t="s">
        <v>5946</v>
      </c>
      <c r="HQT3" s="2" t="s">
        <v>5947</v>
      </c>
      <c r="HQU3" s="2" t="s">
        <v>5948</v>
      </c>
      <c r="HQV3" s="2" t="s">
        <v>5949</v>
      </c>
      <c r="HQW3" s="2" t="s">
        <v>5950</v>
      </c>
      <c r="HQX3" s="2" t="s">
        <v>5951</v>
      </c>
      <c r="HQY3" s="2" t="s">
        <v>5952</v>
      </c>
      <c r="HQZ3" s="2" t="s">
        <v>5953</v>
      </c>
      <c r="HRA3" s="2" t="s">
        <v>5954</v>
      </c>
      <c r="HRB3" s="2" t="s">
        <v>5955</v>
      </c>
      <c r="HRC3" s="2" t="s">
        <v>5956</v>
      </c>
      <c r="HRD3" s="2" t="s">
        <v>5957</v>
      </c>
      <c r="HRE3" s="2" t="s">
        <v>5958</v>
      </c>
      <c r="HRF3" s="2" t="s">
        <v>5959</v>
      </c>
      <c r="HRG3" s="2" t="s">
        <v>5960</v>
      </c>
      <c r="HRH3" s="2" t="s">
        <v>5961</v>
      </c>
      <c r="HRI3" s="2" t="s">
        <v>5962</v>
      </c>
      <c r="HRJ3" s="2" t="s">
        <v>5963</v>
      </c>
      <c r="HRK3" s="2" t="s">
        <v>5964</v>
      </c>
      <c r="HRL3" s="2" t="s">
        <v>5965</v>
      </c>
      <c r="HRM3" s="2" t="s">
        <v>5966</v>
      </c>
      <c r="HRN3" s="2" t="s">
        <v>5967</v>
      </c>
      <c r="HRO3" s="2" t="s">
        <v>5968</v>
      </c>
      <c r="HRP3" s="2" t="s">
        <v>5969</v>
      </c>
      <c r="HRQ3" s="2" t="s">
        <v>5970</v>
      </c>
      <c r="HRR3" s="2" t="s">
        <v>5971</v>
      </c>
      <c r="HRS3" s="2" t="s">
        <v>5972</v>
      </c>
      <c r="HRT3" s="2" t="s">
        <v>5973</v>
      </c>
      <c r="HRU3" s="2" t="s">
        <v>5974</v>
      </c>
      <c r="HRV3" s="2" t="s">
        <v>5975</v>
      </c>
      <c r="HRW3" s="2" t="s">
        <v>5976</v>
      </c>
      <c r="HRX3" s="2" t="s">
        <v>5977</v>
      </c>
      <c r="HRY3" s="2" t="s">
        <v>5978</v>
      </c>
      <c r="HRZ3" s="2" t="s">
        <v>5979</v>
      </c>
      <c r="HSA3" s="2" t="s">
        <v>5980</v>
      </c>
      <c r="HSB3" s="2" t="s">
        <v>5981</v>
      </c>
      <c r="HSC3" s="2" t="s">
        <v>5982</v>
      </c>
      <c r="HSD3" s="2" t="s">
        <v>5983</v>
      </c>
      <c r="HSE3" s="2" t="s">
        <v>5984</v>
      </c>
      <c r="HSF3" s="2" t="s">
        <v>5985</v>
      </c>
      <c r="HSG3" s="2" t="s">
        <v>5986</v>
      </c>
      <c r="HSH3" s="2" t="s">
        <v>5987</v>
      </c>
      <c r="HSI3" s="2" t="s">
        <v>5988</v>
      </c>
      <c r="HSJ3" s="2" t="s">
        <v>5989</v>
      </c>
      <c r="HSK3" s="2" t="s">
        <v>5990</v>
      </c>
      <c r="HSL3" s="2" t="s">
        <v>5991</v>
      </c>
      <c r="HSM3" s="2" t="s">
        <v>5992</v>
      </c>
      <c r="HSN3" s="2" t="s">
        <v>5993</v>
      </c>
      <c r="HSO3" s="2" t="s">
        <v>5994</v>
      </c>
      <c r="HSP3" s="2" t="s">
        <v>5995</v>
      </c>
      <c r="HSQ3" s="2" t="s">
        <v>5996</v>
      </c>
      <c r="HSR3" s="2" t="s">
        <v>5997</v>
      </c>
      <c r="HSS3" s="2" t="s">
        <v>5998</v>
      </c>
      <c r="HST3" s="2" t="s">
        <v>5999</v>
      </c>
      <c r="HSU3" s="2" t="s">
        <v>6000</v>
      </c>
      <c r="HSV3" s="2" t="s">
        <v>6001</v>
      </c>
      <c r="HSW3" s="2" t="s">
        <v>6002</v>
      </c>
      <c r="HSX3" s="2" t="s">
        <v>6003</v>
      </c>
      <c r="HSY3" s="2" t="s">
        <v>6004</v>
      </c>
      <c r="HSZ3" s="2" t="s">
        <v>6005</v>
      </c>
      <c r="HTA3" s="2" t="s">
        <v>6006</v>
      </c>
      <c r="HTB3" s="2" t="s">
        <v>6007</v>
      </c>
      <c r="HTC3" s="2" t="s">
        <v>6008</v>
      </c>
      <c r="HTD3" s="2" t="s">
        <v>6009</v>
      </c>
      <c r="HTE3" s="2" t="s">
        <v>6010</v>
      </c>
      <c r="HTF3" s="2" t="s">
        <v>6011</v>
      </c>
      <c r="HTG3" s="2" t="s">
        <v>6012</v>
      </c>
      <c r="HTH3" s="2" t="s">
        <v>6013</v>
      </c>
      <c r="HTI3" s="2" t="s">
        <v>6014</v>
      </c>
      <c r="HTJ3" s="2" t="s">
        <v>6015</v>
      </c>
      <c r="HTK3" s="2" t="s">
        <v>6016</v>
      </c>
      <c r="HTL3" s="2" t="s">
        <v>6017</v>
      </c>
      <c r="HTM3" s="2" t="s">
        <v>6018</v>
      </c>
      <c r="HTN3" s="2" t="s">
        <v>6019</v>
      </c>
      <c r="HTO3" s="2" t="s">
        <v>6020</v>
      </c>
      <c r="HTP3" s="2" t="s">
        <v>6021</v>
      </c>
      <c r="HTQ3" s="2" t="s">
        <v>6022</v>
      </c>
      <c r="HTR3" s="2" t="s">
        <v>6023</v>
      </c>
      <c r="HTS3" s="2" t="s">
        <v>6024</v>
      </c>
      <c r="HTT3" s="2" t="s">
        <v>6025</v>
      </c>
      <c r="HTU3" s="2" t="s">
        <v>6026</v>
      </c>
      <c r="HTV3" s="2" t="s">
        <v>6027</v>
      </c>
      <c r="HTW3" s="2" t="s">
        <v>6028</v>
      </c>
      <c r="HTX3" s="2" t="s">
        <v>6029</v>
      </c>
      <c r="HTY3" s="2" t="s">
        <v>6030</v>
      </c>
      <c r="HTZ3" s="2" t="s">
        <v>6031</v>
      </c>
      <c r="HUA3" s="2" t="s">
        <v>6032</v>
      </c>
      <c r="HUB3" s="2" t="s">
        <v>6033</v>
      </c>
      <c r="HUC3" s="2" t="s">
        <v>6034</v>
      </c>
      <c r="HUD3" s="2" t="s">
        <v>6035</v>
      </c>
      <c r="HUE3" s="2" t="s">
        <v>6036</v>
      </c>
      <c r="HUF3" s="2" t="s">
        <v>6037</v>
      </c>
      <c r="HUG3" s="2" t="s">
        <v>6038</v>
      </c>
      <c r="HUH3" s="2" t="s">
        <v>6039</v>
      </c>
      <c r="HUI3" s="2" t="s">
        <v>6040</v>
      </c>
      <c r="HUJ3" s="2" t="s">
        <v>6041</v>
      </c>
      <c r="HUK3" s="2" t="s">
        <v>6042</v>
      </c>
      <c r="HUL3" s="2" t="s">
        <v>6043</v>
      </c>
      <c r="HUM3" s="2" t="s">
        <v>6044</v>
      </c>
      <c r="HUN3" s="2" t="s">
        <v>6045</v>
      </c>
      <c r="HUO3" s="2" t="s">
        <v>6046</v>
      </c>
      <c r="HUP3" s="2" t="s">
        <v>6047</v>
      </c>
      <c r="HUQ3" s="2" t="s">
        <v>6048</v>
      </c>
      <c r="HUR3" s="2" t="s">
        <v>6049</v>
      </c>
      <c r="HUS3" s="2" t="s">
        <v>6050</v>
      </c>
      <c r="HUT3" s="2" t="s">
        <v>6051</v>
      </c>
      <c r="HUU3" s="2" t="s">
        <v>6052</v>
      </c>
      <c r="HUV3" s="2" t="s">
        <v>6053</v>
      </c>
      <c r="HUW3" s="2" t="s">
        <v>6054</v>
      </c>
      <c r="HUX3" s="2" t="s">
        <v>6055</v>
      </c>
      <c r="HUY3" s="2" t="s">
        <v>6056</v>
      </c>
      <c r="HUZ3" s="2" t="s">
        <v>6057</v>
      </c>
      <c r="HVA3" s="2" t="s">
        <v>6058</v>
      </c>
      <c r="HVB3" s="2" t="s">
        <v>6059</v>
      </c>
      <c r="HVC3" s="2" t="s">
        <v>6060</v>
      </c>
      <c r="HVD3" s="2" t="s">
        <v>6061</v>
      </c>
      <c r="HVE3" s="2" t="s">
        <v>6062</v>
      </c>
      <c r="HVF3" s="2" t="s">
        <v>6063</v>
      </c>
      <c r="HVG3" s="2" t="s">
        <v>6064</v>
      </c>
      <c r="HVH3" s="2" t="s">
        <v>6065</v>
      </c>
      <c r="HVI3" s="2" t="s">
        <v>6066</v>
      </c>
      <c r="HVJ3" s="2" t="s">
        <v>6067</v>
      </c>
      <c r="HVK3" s="2" t="s">
        <v>6068</v>
      </c>
      <c r="HVL3" s="2" t="s">
        <v>6069</v>
      </c>
      <c r="HVM3" s="2" t="s">
        <v>6070</v>
      </c>
      <c r="HVN3" s="2" t="s">
        <v>6071</v>
      </c>
      <c r="HVO3" s="2" t="s">
        <v>6072</v>
      </c>
      <c r="HVP3" s="2" t="s">
        <v>6073</v>
      </c>
      <c r="HVQ3" s="2" t="s">
        <v>6074</v>
      </c>
      <c r="HVR3" s="2" t="s">
        <v>6075</v>
      </c>
      <c r="HVS3" s="2" t="s">
        <v>6076</v>
      </c>
      <c r="HVT3" s="2" t="s">
        <v>6077</v>
      </c>
      <c r="HVU3" s="2" t="s">
        <v>6078</v>
      </c>
      <c r="HVV3" s="2" t="s">
        <v>6079</v>
      </c>
      <c r="HVW3" s="2" t="s">
        <v>6080</v>
      </c>
      <c r="HVX3" s="2" t="s">
        <v>6081</v>
      </c>
      <c r="HVY3" s="2" t="s">
        <v>6082</v>
      </c>
      <c r="HVZ3" s="2" t="s">
        <v>6083</v>
      </c>
      <c r="HWA3" s="2" t="s">
        <v>6084</v>
      </c>
      <c r="HWB3" s="2" t="s">
        <v>6085</v>
      </c>
      <c r="HWC3" s="2" t="s">
        <v>6086</v>
      </c>
      <c r="HWD3" s="2" t="s">
        <v>6087</v>
      </c>
      <c r="HWE3" s="2" t="s">
        <v>6088</v>
      </c>
      <c r="HWF3" s="2" t="s">
        <v>6089</v>
      </c>
      <c r="HWG3" s="2" t="s">
        <v>6090</v>
      </c>
      <c r="HWH3" s="2" t="s">
        <v>6091</v>
      </c>
      <c r="HWI3" s="2" t="s">
        <v>6092</v>
      </c>
      <c r="HWJ3" s="2" t="s">
        <v>6093</v>
      </c>
      <c r="HWK3" s="2" t="s">
        <v>6094</v>
      </c>
      <c r="HWL3" s="2" t="s">
        <v>6095</v>
      </c>
      <c r="HWM3" s="2" t="s">
        <v>6096</v>
      </c>
      <c r="HWN3" s="2" t="s">
        <v>6097</v>
      </c>
      <c r="HWO3" s="2" t="s">
        <v>6098</v>
      </c>
      <c r="HWP3" s="2" t="s">
        <v>6099</v>
      </c>
      <c r="HWQ3" s="2" t="s">
        <v>6100</v>
      </c>
      <c r="HWR3" s="2" t="s">
        <v>6101</v>
      </c>
      <c r="HWS3" s="2" t="s">
        <v>6102</v>
      </c>
      <c r="HWT3" s="2" t="s">
        <v>6103</v>
      </c>
      <c r="HWU3" s="2" t="s">
        <v>6104</v>
      </c>
      <c r="HWV3" s="2" t="s">
        <v>6105</v>
      </c>
      <c r="HWW3" s="2" t="s">
        <v>6106</v>
      </c>
      <c r="HWX3" s="2" t="s">
        <v>6107</v>
      </c>
      <c r="HWY3" s="2" t="s">
        <v>6108</v>
      </c>
      <c r="HWZ3" s="2" t="s">
        <v>6109</v>
      </c>
      <c r="HXA3" s="2" t="s">
        <v>6110</v>
      </c>
      <c r="HXB3" s="2" t="s">
        <v>6111</v>
      </c>
      <c r="HXC3" s="2" t="s">
        <v>6112</v>
      </c>
      <c r="HXD3" s="2" t="s">
        <v>6113</v>
      </c>
      <c r="HXE3" s="2" t="s">
        <v>6114</v>
      </c>
      <c r="HXF3" s="2" t="s">
        <v>6115</v>
      </c>
      <c r="HXG3" s="2" t="s">
        <v>6116</v>
      </c>
      <c r="HXH3" s="2" t="s">
        <v>6117</v>
      </c>
      <c r="HXI3" s="2" t="s">
        <v>6118</v>
      </c>
      <c r="HXJ3" s="2" t="s">
        <v>6119</v>
      </c>
      <c r="HXK3" s="2" t="s">
        <v>6120</v>
      </c>
      <c r="HXL3" s="2" t="s">
        <v>6121</v>
      </c>
      <c r="HXM3" s="2" t="s">
        <v>6122</v>
      </c>
      <c r="HXN3" s="2" t="s">
        <v>6123</v>
      </c>
      <c r="HXO3" s="2" t="s">
        <v>6124</v>
      </c>
      <c r="HXP3" s="2" t="s">
        <v>6125</v>
      </c>
      <c r="HXQ3" s="2" t="s">
        <v>6126</v>
      </c>
      <c r="HXR3" s="2" t="s">
        <v>6127</v>
      </c>
      <c r="HXS3" s="2" t="s">
        <v>6128</v>
      </c>
      <c r="HXT3" s="2" t="s">
        <v>6129</v>
      </c>
      <c r="HXU3" s="2" t="s">
        <v>6130</v>
      </c>
      <c r="HXV3" s="2" t="s">
        <v>6131</v>
      </c>
      <c r="HXW3" s="2" t="s">
        <v>6132</v>
      </c>
      <c r="HXX3" s="2" t="s">
        <v>6133</v>
      </c>
      <c r="HXY3" s="2" t="s">
        <v>6134</v>
      </c>
      <c r="HXZ3" s="2" t="s">
        <v>6135</v>
      </c>
      <c r="HYA3" s="2" t="s">
        <v>6136</v>
      </c>
      <c r="HYB3" s="2" t="s">
        <v>6137</v>
      </c>
      <c r="HYC3" s="2" t="s">
        <v>6138</v>
      </c>
      <c r="HYD3" s="2" t="s">
        <v>6139</v>
      </c>
      <c r="HYE3" s="2" t="s">
        <v>6140</v>
      </c>
      <c r="HYF3" s="2" t="s">
        <v>6141</v>
      </c>
      <c r="HYG3" s="2" t="s">
        <v>6142</v>
      </c>
      <c r="HYH3" s="2" t="s">
        <v>6143</v>
      </c>
      <c r="HYI3" s="2" t="s">
        <v>6144</v>
      </c>
      <c r="HYJ3" s="2" t="s">
        <v>6145</v>
      </c>
      <c r="HYK3" s="2" t="s">
        <v>6146</v>
      </c>
      <c r="HYL3" s="2" t="s">
        <v>6147</v>
      </c>
      <c r="HYM3" s="2" t="s">
        <v>6148</v>
      </c>
      <c r="HYN3" s="2" t="s">
        <v>6149</v>
      </c>
      <c r="HYO3" s="2" t="s">
        <v>6150</v>
      </c>
      <c r="HYP3" s="2" t="s">
        <v>6151</v>
      </c>
      <c r="HYQ3" s="2" t="s">
        <v>6152</v>
      </c>
      <c r="HYR3" s="2" t="s">
        <v>6153</v>
      </c>
      <c r="HYS3" s="2" t="s">
        <v>6154</v>
      </c>
      <c r="HYT3" s="2" t="s">
        <v>6155</v>
      </c>
      <c r="HYU3" s="2" t="s">
        <v>6156</v>
      </c>
      <c r="HYV3" s="2" t="s">
        <v>6157</v>
      </c>
      <c r="HYW3" s="2" t="s">
        <v>6158</v>
      </c>
      <c r="HYX3" s="2" t="s">
        <v>6159</v>
      </c>
      <c r="HYY3" s="2" t="s">
        <v>6160</v>
      </c>
      <c r="HYZ3" s="2" t="s">
        <v>6161</v>
      </c>
      <c r="HZA3" s="2" t="s">
        <v>6162</v>
      </c>
      <c r="HZB3" s="2" t="s">
        <v>6163</v>
      </c>
      <c r="HZC3" s="2" t="s">
        <v>6164</v>
      </c>
      <c r="HZD3" s="2" t="s">
        <v>6165</v>
      </c>
      <c r="HZE3" s="2" t="s">
        <v>6166</v>
      </c>
      <c r="HZF3" s="2" t="s">
        <v>6167</v>
      </c>
      <c r="HZG3" s="2" t="s">
        <v>6168</v>
      </c>
      <c r="HZH3" s="2" t="s">
        <v>6169</v>
      </c>
      <c r="HZI3" s="2" t="s">
        <v>6170</v>
      </c>
      <c r="HZJ3" s="2" t="s">
        <v>6171</v>
      </c>
      <c r="HZK3" s="2" t="s">
        <v>6172</v>
      </c>
      <c r="HZL3" s="2" t="s">
        <v>6173</v>
      </c>
      <c r="HZM3" s="2" t="s">
        <v>6174</v>
      </c>
      <c r="HZN3" s="2" t="s">
        <v>6175</v>
      </c>
      <c r="HZO3" s="2" t="s">
        <v>6176</v>
      </c>
      <c r="HZP3" s="2" t="s">
        <v>6177</v>
      </c>
      <c r="HZQ3" s="2" t="s">
        <v>6178</v>
      </c>
      <c r="HZR3" s="2" t="s">
        <v>6179</v>
      </c>
      <c r="HZS3" s="2" t="s">
        <v>6180</v>
      </c>
      <c r="HZT3" s="2" t="s">
        <v>6181</v>
      </c>
      <c r="HZU3" s="2" t="s">
        <v>6182</v>
      </c>
      <c r="HZV3" s="2" t="s">
        <v>6183</v>
      </c>
      <c r="HZW3" s="2" t="s">
        <v>6184</v>
      </c>
      <c r="HZX3" s="2" t="s">
        <v>6185</v>
      </c>
      <c r="HZY3" s="2" t="s">
        <v>6186</v>
      </c>
      <c r="HZZ3" s="2" t="s">
        <v>6187</v>
      </c>
      <c r="IAA3" s="2" t="s">
        <v>6188</v>
      </c>
      <c r="IAB3" s="2" t="s">
        <v>6189</v>
      </c>
      <c r="IAC3" s="2" t="s">
        <v>6190</v>
      </c>
      <c r="IAD3" s="2" t="s">
        <v>6191</v>
      </c>
      <c r="IAE3" s="2" t="s">
        <v>6192</v>
      </c>
      <c r="IAF3" s="2" t="s">
        <v>6193</v>
      </c>
      <c r="IAG3" s="2" t="s">
        <v>6194</v>
      </c>
      <c r="IAH3" s="2" t="s">
        <v>6195</v>
      </c>
      <c r="IAI3" s="2" t="s">
        <v>6196</v>
      </c>
      <c r="IAJ3" s="2" t="s">
        <v>6197</v>
      </c>
      <c r="IAK3" s="2" t="s">
        <v>6198</v>
      </c>
      <c r="IAL3" s="2" t="s">
        <v>6199</v>
      </c>
      <c r="IAM3" s="2" t="s">
        <v>6200</v>
      </c>
      <c r="IAN3" s="2" t="s">
        <v>6201</v>
      </c>
      <c r="IAO3" s="2" t="s">
        <v>6202</v>
      </c>
      <c r="IAP3" s="2" t="s">
        <v>6203</v>
      </c>
      <c r="IAQ3" s="2" t="s">
        <v>6204</v>
      </c>
      <c r="IAR3" s="2" t="s">
        <v>6205</v>
      </c>
      <c r="IAS3" s="2" t="s">
        <v>6206</v>
      </c>
      <c r="IAT3" s="2" t="s">
        <v>6207</v>
      </c>
      <c r="IAU3" s="2" t="s">
        <v>6208</v>
      </c>
      <c r="IAV3" s="2" t="s">
        <v>6209</v>
      </c>
      <c r="IAW3" s="2" t="s">
        <v>6210</v>
      </c>
      <c r="IAX3" s="2" t="s">
        <v>6211</v>
      </c>
      <c r="IAY3" s="2" t="s">
        <v>6212</v>
      </c>
      <c r="IAZ3" s="2" t="s">
        <v>6213</v>
      </c>
      <c r="IBA3" s="2" t="s">
        <v>6214</v>
      </c>
      <c r="IBB3" s="2" t="s">
        <v>6215</v>
      </c>
      <c r="IBC3" s="2" t="s">
        <v>6216</v>
      </c>
      <c r="IBD3" s="2" t="s">
        <v>6217</v>
      </c>
      <c r="IBE3" s="2" t="s">
        <v>6218</v>
      </c>
      <c r="IBF3" s="2" t="s">
        <v>6219</v>
      </c>
      <c r="IBG3" s="2" t="s">
        <v>6220</v>
      </c>
      <c r="IBH3" s="2" t="s">
        <v>6221</v>
      </c>
      <c r="IBI3" s="2" t="s">
        <v>6222</v>
      </c>
      <c r="IBJ3" s="2" t="s">
        <v>6223</v>
      </c>
      <c r="IBK3" s="2" t="s">
        <v>6224</v>
      </c>
      <c r="IBL3" s="2" t="s">
        <v>6225</v>
      </c>
      <c r="IBM3" s="2" t="s">
        <v>6226</v>
      </c>
      <c r="IBN3" s="2" t="s">
        <v>6227</v>
      </c>
      <c r="IBO3" s="2" t="s">
        <v>6228</v>
      </c>
      <c r="IBP3" s="2" t="s">
        <v>6229</v>
      </c>
      <c r="IBQ3" s="2" t="s">
        <v>6230</v>
      </c>
      <c r="IBR3" s="2" t="s">
        <v>6231</v>
      </c>
      <c r="IBS3" s="2" t="s">
        <v>6232</v>
      </c>
      <c r="IBT3" s="2" t="s">
        <v>6233</v>
      </c>
      <c r="IBU3" s="2" t="s">
        <v>6234</v>
      </c>
      <c r="IBV3" s="2" t="s">
        <v>6235</v>
      </c>
      <c r="IBW3" s="2" t="s">
        <v>6236</v>
      </c>
      <c r="IBX3" s="2" t="s">
        <v>6237</v>
      </c>
      <c r="IBY3" s="2" t="s">
        <v>6238</v>
      </c>
      <c r="IBZ3" s="2" t="s">
        <v>6239</v>
      </c>
      <c r="ICA3" s="2" t="s">
        <v>6240</v>
      </c>
      <c r="ICB3" s="2" t="s">
        <v>6241</v>
      </c>
      <c r="ICC3" s="2" t="s">
        <v>6242</v>
      </c>
      <c r="ICD3" s="2" t="s">
        <v>6243</v>
      </c>
      <c r="ICE3" s="2" t="s">
        <v>6244</v>
      </c>
      <c r="ICF3" s="2" t="s">
        <v>6245</v>
      </c>
      <c r="ICG3" s="2" t="s">
        <v>6246</v>
      </c>
      <c r="ICH3" s="2" t="s">
        <v>6247</v>
      </c>
      <c r="ICI3" s="2" t="s">
        <v>6248</v>
      </c>
      <c r="ICJ3" s="2" t="s">
        <v>6249</v>
      </c>
      <c r="ICK3" s="2" t="s">
        <v>6250</v>
      </c>
      <c r="ICL3" s="2" t="s">
        <v>6251</v>
      </c>
      <c r="ICM3" s="2" t="s">
        <v>6252</v>
      </c>
      <c r="ICN3" s="2" t="s">
        <v>6253</v>
      </c>
      <c r="ICO3" s="2" t="s">
        <v>6254</v>
      </c>
      <c r="ICP3" s="2" t="s">
        <v>6255</v>
      </c>
      <c r="ICQ3" s="2" t="s">
        <v>6256</v>
      </c>
      <c r="ICR3" s="2" t="s">
        <v>6257</v>
      </c>
      <c r="ICS3" s="2" t="s">
        <v>6258</v>
      </c>
      <c r="ICT3" s="2" t="s">
        <v>6259</v>
      </c>
      <c r="ICU3" s="2" t="s">
        <v>6260</v>
      </c>
      <c r="ICV3" s="2" t="s">
        <v>6261</v>
      </c>
      <c r="ICW3" s="2" t="s">
        <v>6262</v>
      </c>
      <c r="ICX3" s="2" t="s">
        <v>6263</v>
      </c>
      <c r="ICY3" s="2" t="s">
        <v>6264</v>
      </c>
      <c r="ICZ3" s="2" t="s">
        <v>6265</v>
      </c>
      <c r="IDA3" s="2" t="s">
        <v>6266</v>
      </c>
      <c r="IDB3" s="2" t="s">
        <v>6267</v>
      </c>
      <c r="IDC3" s="2" t="s">
        <v>6268</v>
      </c>
      <c r="IDD3" s="2" t="s">
        <v>6269</v>
      </c>
      <c r="IDE3" s="2" t="s">
        <v>6270</v>
      </c>
      <c r="IDF3" s="2" t="s">
        <v>6271</v>
      </c>
      <c r="IDG3" s="2" t="s">
        <v>6272</v>
      </c>
      <c r="IDH3" s="2" t="s">
        <v>6273</v>
      </c>
      <c r="IDI3" s="2" t="s">
        <v>6274</v>
      </c>
      <c r="IDJ3" s="2" t="s">
        <v>6275</v>
      </c>
      <c r="IDK3" s="2" t="s">
        <v>6276</v>
      </c>
      <c r="IDL3" s="2" t="s">
        <v>6277</v>
      </c>
      <c r="IDM3" s="2" t="s">
        <v>6278</v>
      </c>
      <c r="IDN3" s="2" t="s">
        <v>6279</v>
      </c>
      <c r="IDO3" s="2" t="s">
        <v>6280</v>
      </c>
      <c r="IDP3" s="2" t="s">
        <v>6281</v>
      </c>
      <c r="IDQ3" s="2" t="s">
        <v>6282</v>
      </c>
      <c r="IDR3" s="2" t="s">
        <v>6283</v>
      </c>
      <c r="IDS3" s="2" t="s">
        <v>6284</v>
      </c>
      <c r="IDT3" s="2" t="s">
        <v>6285</v>
      </c>
      <c r="IDU3" s="2" t="s">
        <v>6286</v>
      </c>
      <c r="IDV3" s="2" t="s">
        <v>6287</v>
      </c>
      <c r="IDW3" s="2" t="s">
        <v>6288</v>
      </c>
      <c r="IDX3" s="2" t="s">
        <v>6289</v>
      </c>
      <c r="IDY3" s="2" t="s">
        <v>6290</v>
      </c>
      <c r="IDZ3" s="2" t="s">
        <v>6291</v>
      </c>
      <c r="IEA3" s="2" t="s">
        <v>6292</v>
      </c>
      <c r="IEB3" s="2" t="s">
        <v>6293</v>
      </c>
      <c r="IEC3" s="2" t="s">
        <v>6294</v>
      </c>
      <c r="IED3" s="2" t="s">
        <v>6295</v>
      </c>
      <c r="IEE3" s="2" t="s">
        <v>6296</v>
      </c>
      <c r="IEF3" s="2" t="s">
        <v>6297</v>
      </c>
      <c r="IEG3" s="2" t="s">
        <v>6298</v>
      </c>
      <c r="IEH3" s="2" t="s">
        <v>6299</v>
      </c>
      <c r="IEI3" s="2" t="s">
        <v>6300</v>
      </c>
      <c r="IEJ3" s="2" t="s">
        <v>6301</v>
      </c>
      <c r="IEK3" s="2" t="s">
        <v>6302</v>
      </c>
      <c r="IEL3" s="2" t="s">
        <v>6303</v>
      </c>
      <c r="IEM3" s="2" t="s">
        <v>6304</v>
      </c>
      <c r="IEN3" s="2" t="s">
        <v>6305</v>
      </c>
      <c r="IEO3" s="2" t="s">
        <v>6306</v>
      </c>
      <c r="IEP3" s="2" t="s">
        <v>6307</v>
      </c>
      <c r="IEQ3" s="2" t="s">
        <v>6308</v>
      </c>
      <c r="IER3" s="2" t="s">
        <v>6309</v>
      </c>
      <c r="IES3" s="2" t="s">
        <v>6310</v>
      </c>
      <c r="IET3" s="2" t="s">
        <v>6311</v>
      </c>
      <c r="IEU3" s="2" t="s">
        <v>6312</v>
      </c>
      <c r="IEV3" s="2" t="s">
        <v>6313</v>
      </c>
      <c r="IEW3" s="2" t="s">
        <v>6314</v>
      </c>
      <c r="IEX3" s="2" t="s">
        <v>6315</v>
      </c>
      <c r="IEY3" s="2" t="s">
        <v>6316</v>
      </c>
      <c r="IEZ3" s="2" t="s">
        <v>6317</v>
      </c>
      <c r="IFA3" s="2" t="s">
        <v>6318</v>
      </c>
      <c r="IFB3" s="2" t="s">
        <v>6319</v>
      </c>
      <c r="IFC3" s="2" t="s">
        <v>6320</v>
      </c>
      <c r="IFD3" s="2" t="s">
        <v>6321</v>
      </c>
      <c r="IFE3" s="2" t="s">
        <v>6322</v>
      </c>
      <c r="IFF3" s="2" t="s">
        <v>6323</v>
      </c>
      <c r="IFG3" s="2" t="s">
        <v>6324</v>
      </c>
      <c r="IFH3" s="2" t="s">
        <v>6325</v>
      </c>
      <c r="IFI3" s="2" t="s">
        <v>6326</v>
      </c>
      <c r="IFJ3" s="2" t="s">
        <v>6327</v>
      </c>
      <c r="IFK3" s="2" t="s">
        <v>6328</v>
      </c>
      <c r="IFL3" s="2" t="s">
        <v>6329</v>
      </c>
      <c r="IFM3" s="2" t="s">
        <v>6330</v>
      </c>
      <c r="IFN3" s="2" t="s">
        <v>6331</v>
      </c>
      <c r="IFO3" s="2" t="s">
        <v>6332</v>
      </c>
      <c r="IFP3" s="2" t="s">
        <v>6333</v>
      </c>
      <c r="IFQ3" s="2" t="s">
        <v>6334</v>
      </c>
      <c r="IFR3" s="2" t="s">
        <v>6335</v>
      </c>
      <c r="IFS3" s="2" t="s">
        <v>6336</v>
      </c>
      <c r="IFT3" s="2" t="s">
        <v>6337</v>
      </c>
      <c r="IFU3" s="2" t="s">
        <v>6338</v>
      </c>
      <c r="IFV3" s="2" t="s">
        <v>6339</v>
      </c>
      <c r="IFW3" s="2" t="s">
        <v>6340</v>
      </c>
      <c r="IFX3" s="2" t="s">
        <v>6341</v>
      </c>
      <c r="IFY3" s="2" t="s">
        <v>6342</v>
      </c>
      <c r="IFZ3" s="2" t="s">
        <v>6343</v>
      </c>
      <c r="IGA3" s="2" t="s">
        <v>6344</v>
      </c>
      <c r="IGB3" s="2" t="s">
        <v>6345</v>
      </c>
      <c r="IGC3" s="2" t="s">
        <v>6346</v>
      </c>
      <c r="IGD3" s="2" t="s">
        <v>6347</v>
      </c>
      <c r="IGE3" s="2" t="s">
        <v>6348</v>
      </c>
      <c r="IGF3" s="2" t="s">
        <v>6349</v>
      </c>
      <c r="IGG3" s="2" t="s">
        <v>6350</v>
      </c>
      <c r="IGH3" s="2" t="s">
        <v>6351</v>
      </c>
      <c r="IGI3" s="2" t="s">
        <v>6352</v>
      </c>
      <c r="IGJ3" s="2" t="s">
        <v>6353</v>
      </c>
      <c r="IGK3" s="2" t="s">
        <v>6354</v>
      </c>
      <c r="IGL3" s="2" t="s">
        <v>6355</v>
      </c>
      <c r="IGM3" s="2" t="s">
        <v>6356</v>
      </c>
      <c r="IGN3" s="2" t="s">
        <v>6357</v>
      </c>
      <c r="IGO3" s="2" t="s">
        <v>6358</v>
      </c>
      <c r="IGP3" s="2" t="s">
        <v>6359</v>
      </c>
      <c r="IGQ3" s="2" t="s">
        <v>6360</v>
      </c>
      <c r="IGR3" s="2" t="s">
        <v>6361</v>
      </c>
      <c r="IGS3" s="2" t="s">
        <v>6362</v>
      </c>
      <c r="IGT3" s="2" t="s">
        <v>6363</v>
      </c>
      <c r="IGU3" s="2" t="s">
        <v>6364</v>
      </c>
      <c r="IGV3" s="2" t="s">
        <v>6365</v>
      </c>
      <c r="IGW3" s="2" t="s">
        <v>6366</v>
      </c>
      <c r="IGX3" s="2" t="s">
        <v>6367</v>
      </c>
      <c r="IGY3" s="2" t="s">
        <v>6368</v>
      </c>
      <c r="IGZ3" s="2" t="s">
        <v>6369</v>
      </c>
      <c r="IHA3" s="2" t="s">
        <v>6370</v>
      </c>
      <c r="IHB3" s="2" t="s">
        <v>6371</v>
      </c>
      <c r="IHC3" s="2" t="s">
        <v>6372</v>
      </c>
      <c r="IHD3" s="2" t="s">
        <v>6373</v>
      </c>
      <c r="IHE3" s="2" t="s">
        <v>6374</v>
      </c>
      <c r="IHF3" s="2" t="s">
        <v>6375</v>
      </c>
      <c r="IHG3" s="2" t="s">
        <v>6376</v>
      </c>
      <c r="IHH3" s="2" t="s">
        <v>6377</v>
      </c>
      <c r="IHI3" s="2" t="s">
        <v>6378</v>
      </c>
      <c r="IHJ3" s="2" t="s">
        <v>6379</v>
      </c>
      <c r="IHK3" s="2" t="s">
        <v>6380</v>
      </c>
      <c r="IHL3" s="2" t="s">
        <v>6381</v>
      </c>
      <c r="IHM3" s="2" t="s">
        <v>6382</v>
      </c>
      <c r="IHN3" s="2" t="s">
        <v>6383</v>
      </c>
      <c r="IHO3" s="2" t="s">
        <v>6384</v>
      </c>
      <c r="IHP3" s="2" t="s">
        <v>6385</v>
      </c>
      <c r="IHQ3" s="2" t="s">
        <v>6386</v>
      </c>
      <c r="IHR3" s="2" t="s">
        <v>6387</v>
      </c>
      <c r="IHS3" s="2" t="s">
        <v>6388</v>
      </c>
      <c r="IHT3" s="2" t="s">
        <v>6389</v>
      </c>
      <c r="IHU3" s="2" t="s">
        <v>6390</v>
      </c>
      <c r="IHV3" s="2" t="s">
        <v>6391</v>
      </c>
      <c r="IHW3" s="2" t="s">
        <v>6392</v>
      </c>
      <c r="IHX3" s="2" t="s">
        <v>6393</v>
      </c>
      <c r="IHY3" s="2" t="s">
        <v>6394</v>
      </c>
      <c r="IHZ3" s="2" t="s">
        <v>6395</v>
      </c>
      <c r="IIA3" s="2" t="s">
        <v>6396</v>
      </c>
      <c r="IIB3" s="2" t="s">
        <v>6397</v>
      </c>
      <c r="IIC3" s="2" t="s">
        <v>6398</v>
      </c>
      <c r="IID3" s="2" t="s">
        <v>6399</v>
      </c>
      <c r="IIE3" s="2" t="s">
        <v>6400</v>
      </c>
      <c r="IIF3" s="2" t="s">
        <v>6401</v>
      </c>
      <c r="IIG3" s="2" t="s">
        <v>6402</v>
      </c>
      <c r="IIH3" s="2" t="s">
        <v>6403</v>
      </c>
      <c r="III3" s="2" t="s">
        <v>6404</v>
      </c>
      <c r="IIJ3" s="2" t="s">
        <v>6405</v>
      </c>
      <c r="IIK3" s="2" t="s">
        <v>6406</v>
      </c>
      <c r="IIL3" s="2" t="s">
        <v>6407</v>
      </c>
      <c r="IIM3" s="2" t="s">
        <v>6408</v>
      </c>
      <c r="IIN3" s="2" t="s">
        <v>6409</v>
      </c>
      <c r="IIO3" s="2" t="s">
        <v>6410</v>
      </c>
      <c r="IIP3" s="2" t="s">
        <v>6411</v>
      </c>
      <c r="IIQ3" s="2" t="s">
        <v>6412</v>
      </c>
      <c r="IIR3" s="2" t="s">
        <v>6413</v>
      </c>
      <c r="IIS3" s="2" t="s">
        <v>6414</v>
      </c>
      <c r="IIT3" s="2" t="s">
        <v>6415</v>
      </c>
      <c r="IIU3" s="2" t="s">
        <v>6416</v>
      </c>
      <c r="IIV3" s="2" t="s">
        <v>6417</v>
      </c>
      <c r="IIW3" s="2" t="s">
        <v>6418</v>
      </c>
      <c r="IIX3" s="2" t="s">
        <v>6419</v>
      </c>
      <c r="IIY3" s="2" t="s">
        <v>6420</v>
      </c>
      <c r="IIZ3" s="2" t="s">
        <v>6421</v>
      </c>
      <c r="IJA3" s="2" t="s">
        <v>6422</v>
      </c>
      <c r="IJB3" s="2" t="s">
        <v>6423</v>
      </c>
      <c r="IJC3" s="2" t="s">
        <v>6424</v>
      </c>
      <c r="IJD3" s="2" t="s">
        <v>6425</v>
      </c>
      <c r="IJE3" s="2" t="s">
        <v>6426</v>
      </c>
      <c r="IJF3" s="2" t="s">
        <v>6427</v>
      </c>
      <c r="IJG3" s="2" t="s">
        <v>6428</v>
      </c>
      <c r="IJH3" s="2" t="s">
        <v>6429</v>
      </c>
      <c r="IJI3" s="2" t="s">
        <v>6430</v>
      </c>
      <c r="IJJ3" s="2" t="s">
        <v>6431</v>
      </c>
      <c r="IJK3" s="2" t="s">
        <v>6432</v>
      </c>
      <c r="IJL3" s="2" t="s">
        <v>6433</v>
      </c>
      <c r="IJM3" s="2" t="s">
        <v>6434</v>
      </c>
      <c r="IJN3" s="2" t="s">
        <v>6435</v>
      </c>
      <c r="IJO3" s="2" t="s">
        <v>6436</v>
      </c>
      <c r="IJP3" s="2" t="s">
        <v>6437</v>
      </c>
      <c r="IJQ3" s="2" t="s">
        <v>6438</v>
      </c>
      <c r="IJR3" s="2" t="s">
        <v>6439</v>
      </c>
      <c r="IJS3" s="2" t="s">
        <v>6440</v>
      </c>
      <c r="IJT3" s="2" t="s">
        <v>6441</v>
      </c>
      <c r="IJU3" s="2" t="s">
        <v>6442</v>
      </c>
      <c r="IJV3" s="2" t="s">
        <v>6443</v>
      </c>
      <c r="IJW3" s="2" t="s">
        <v>6444</v>
      </c>
      <c r="IJX3" s="2" t="s">
        <v>6445</v>
      </c>
      <c r="IJY3" s="2" t="s">
        <v>6446</v>
      </c>
      <c r="IJZ3" s="2" t="s">
        <v>6447</v>
      </c>
      <c r="IKA3" s="2" t="s">
        <v>6448</v>
      </c>
      <c r="IKB3" s="2" t="s">
        <v>6449</v>
      </c>
      <c r="IKC3" s="2" t="s">
        <v>6450</v>
      </c>
      <c r="IKD3" s="2" t="s">
        <v>6451</v>
      </c>
      <c r="IKE3" s="2" t="s">
        <v>6452</v>
      </c>
      <c r="IKF3" s="2" t="s">
        <v>6453</v>
      </c>
      <c r="IKG3" s="2" t="s">
        <v>6454</v>
      </c>
      <c r="IKH3" s="2" t="s">
        <v>6455</v>
      </c>
      <c r="IKI3" s="2" t="s">
        <v>6456</v>
      </c>
      <c r="IKJ3" s="2" t="s">
        <v>6457</v>
      </c>
      <c r="IKK3" s="2" t="s">
        <v>6458</v>
      </c>
      <c r="IKL3" s="2" t="s">
        <v>6459</v>
      </c>
      <c r="IKM3" s="2" t="s">
        <v>6460</v>
      </c>
      <c r="IKN3" s="2" t="s">
        <v>6461</v>
      </c>
      <c r="IKO3" s="2" t="s">
        <v>6462</v>
      </c>
      <c r="IKP3" s="2" t="s">
        <v>6463</v>
      </c>
      <c r="IKQ3" s="2" t="s">
        <v>6464</v>
      </c>
      <c r="IKR3" s="2" t="s">
        <v>6465</v>
      </c>
      <c r="IKS3" s="2" t="s">
        <v>6466</v>
      </c>
      <c r="IKT3" s="2" t="s">
        <v>6467</v>
      </c>
      <c r="IKU3" s="2" t="s">
        <v>6468</v>
      </c>
      <c r="IKV3" s="2" t="s">
        <v>6469</v>
      </c>
      <c r="IKW3" s="2" t="s">
        <v>6470</v>
      </c>
      <c r="IKX3" s="2" t="s">
        <v>6471</v>
      </c>
      <c r="IKY3" s="2" t="s">
        <v>6472</v>
      </c>
      <c r="IKZ3" s="2" t="s">
        <v>6473</v>
      </c>
      <c r="ILA3" s="2" t="s">
        <v>6474</v>
      </c>
      <c r="ILB3" s="2" t="s">
        <v>6475</v>
      </c>
      <c r="ILC3" s="2" t="s">
        <v>6476</v>
      </c>
      <c r="ILD3" s="2" t="s">
        <v>6477</v>
      </c>
      <c r="ILE3" s="2" t="s">
        <v>6478</v>
      </c>
      <c r="ILF3" s="2" t="s">
        <v>6479</v>
      </c>
      <c r="ILG3" s="2" t="s">
        <v>6480</v>
      </c>
      <c r="ILH3" s="2" t="s">
        <v>6481</v>
      </c>
      <c r="ILI3" s="2" t="s">
        <v>6482</v>
      </c>
      <c r="ILJ3" s="2" t="s">
        <v>6483</v>
      </c>
      <c r="ILK3" s="2" t="s">
        <v>6484</v>
      </c>
      <c r="ILL3" s="2" t="s">
        <v>6485</v>
      </c>
      <c r="ILM3" s="2" t="s">
        <v>6486</v>
      </c>
      <c r="ILN3" s="2" t="s">
        <v>6487</v>
      </c>
      <c r="ILO3" s="2" t="s">
        <v>6488</v>
      </c>
      <c r="ILP3" s="2" t="s">
        <v>6489</v>
      </c>
      <c r="ILQ3" s="2" t="s">
        <v>6490</v>
      </c>
      <c r="ILR3" s="2" t="s">
        <v>6491</v>
      </c>
      <c r="ILS3" s="2" t="s">
        <v>6492</v>
      </c>
      <c r="ILT3" s="2" t="s">
        <v>6493</v>
      </c>
      <c r="ILU3" s="2" t="s">
        <v>6494</v>
      </c>
      <c r="ILV3" s="2" t="s">
        <v>6495</v>
      </c>
      <c r="ILW3" s="2" t="s">
        <v>6496</v>
      </c>
      <c r="ILX3" s="2" t="s">
        <v>6497</v>
      </c>
      <c r="ILY3" s="2" t="s">
        <v>6498</v>
      </c>
      <c r="ILZ3" s="2" t="s">
        <v>6499</v>
      </c>
      <c r="IMA3" s="2" t="s">
        <v>6500</v>
      </c>
      <c r="IMB3" s="2" t="s">
        <v>6501</v>
      </c>
      <c r="IMC3" s="2" t="s">
        <v>6502</v>
      </c>
      <c r="IMD3" s="2" t="s">
        <v>6503</v>
      </c>
      <c r="IME3" s="2" t="s">
        <v>6504</v>
      </c>
      <c r="IMF3" s="2" t="s">
        <v>6505</v>
      </c>
      <c r="IMG3" s="2" t="s">
        <v>6506</v>
      </c>
      <c r="IMH3" s="2" t="s">
        <v>6507</v>
      </c>
      <c r="IMI3" s="2" t="s">
        <v>6508</v>
      </c>
      <c r="IMJ3" s="2" t="s">
        <v>6509</v>
      </c>
      <c r="IMK3" s="2" t="s">
        <v>6510</v>
      </c>
      <c r="IML3" s="2" t="s">
        <v>6511</v>
      </c>
      <c r="IMM3" s="2" t="s">
        <v>6512</v>
      </c>
      <c r="IMN3" s="2" t="s">
        <v>6513</v>
      </c>
      <c r="IMO3" s="2" t="s">
        <v>6514</v>
      </c>
      <c r="IMP3" s="2" t="s">
        <v>6515</v>
      </c>
      <c r="IMQ3" s="2" t="s">
        <v>6516</v>
      </c>
      <c r="IMR3" s="2" t="s">
        <v>6517</v>
      </c>
      <c r="IMS3" s="2" t="s">
        <v>6518</v>
      </c>
      <c r="IMT3" s="2" t="s">
        <v>6519</v>
      </c>
      <c r="IMU3" s="2" t="s">
        <v>6520</v>
      </c>
      <c r="IMV3" s="2" t="s">
        <v>6521</v>
      </c>
      <c r="IMW3" s="2" t="s">
        <v>6522</v>
      </c>
      <c r="IMX3" s="2" t="s">
        <v>6523</v>
      </c>
      <c r="IMY3" s="2" t="s">
        <v>6524</v>
      </c>
      <c r="IMZ3" s="2" t="s">
        <v>6525</v>
      </c>
      <c r="INA3" s="2" t="s">
        <v>6526</v>
      </c>
      <c r="INB3" s="2" t="s">
        <v>6527</v>
      </c>
      <c r="INC3" s="2" t="s">
        <v>6528</v>
      </c>
      <c r="IND3" s="2" t="s">
        <v>6529</v>
      </c>
      <c r="INE3" s="2" t="s">
        <v>6530</v>
      </c>
      <c r="INF3" s="2" t="s">
        <v>6531</v>
      </c>
      <c r="ING3" s="2" t="s">
        <v>6532</v>
      </c>
      <c r="INH3" s="2" t="s">
        <v>6533</v>
      </c>
      <c r="INI3" s="2" t="s">
        <v>6534</v>
      </c>
      <c r="INJ3" s="2" t="s">
        <v>6535</v>
      </c>
      <c r="INK3" s="2" t="s">
        <v>6536</v>
      </c>
      <c r="INL3" s="2" t="s">
        <v>6537</v>
      </c>
      <c r="INM3" s="2" t="s">
        <v>6538</v>
      </c>
      <c r="INN3" s="2" t="s">
        <v>6539</v>
      </c>
      <c r="INO3" s="2" t="s">
        <v>6540</v>
      </c>
      <c r="INP3" s="2" t="s">
        <v>6541</v>
      </c>
      <c r="INQ3" s="2" t="s">
        <v>6542</v>
      </c>
      <c r="INR3" s="2" t="s">
        <v>6543</v>
      </c>
      <c r="INS3" s="2" t="s">
        <v>6544</v>
      </c>
      <c r="INT3" s="2" t="s">
        <v>6545</v>
      </c>
      <c r="INU3" s="2" t="s">
        <v>6546</v>
      </c>
      <c r="INV3" s="2" t="s">
        <v>6547</v>
      </c>
      <c r="INW3" s="2" t="s">
        <v>6548</v>
      </c>
      <c r="INX3" s="2" t="s">
        <v>6549</v>
      </c>
      <c r="INY3" s="2" t="s">
        <v>6550</v>
      </c>
      <c r="INZ3" s="2" t="s">
        <v>6551</v>
      </c>
      <c r="IOA3" s="2" t="s">
        <v>6552</v>
      </c>
      <c r="IOB3" s="2" t="s">
        <v>6553</v>
      </c>
      <c r="IOC3" s="2" t="s">
        <v>6554</v>
      </c>
      <c r="IOD3" s="2" t="s">
        <v>6555</v>
      </c>
      <c r="IOE3" s="2" t="s">
        <v>6556</v>
      </c>
      <c r="IOF3" s="2" t="s">
        <v>6557</v>
      </c>
      <c r="IOG3" s="2" t="s">
        <v>6558</v>
      </c>
      <c r="IOH3" s="2" t="s">
        <v>6559</v>
      </c>
      <c r="IOI3" s="2" t="s">
        <v>6560</v>
      </c>
      <c r="IOJ3" s="2" t="s">
        <v>6561</v>
      </c>
      <c r="IOK3" s="2" t="s">
        <v>6562</v>
      </c>
      <c r="IOL3" s="2" t="s">
        <v>6563</v>
      </c>
      <c r="IOM3" s="2" t="s">
        <v>6564</v>
      </c>
      <c r="ION3" s="2" t="s">
        <v>6565</v>
      </c>
      <c r="IOO3" s="2" t="s">
        <v>6566</v>
      </c>
      <c r="IOP3" s="2" t="s">
        <v>6567</v>
      </c>
      <c r="IOQ3" s="2" t="s">
        <v>6568</v>
      </c>
      <c r="IOR3" s="2" t="s">
        <v>6569</v>
      </c>
      <c r="IOS3" s="2" t="s">
        <v>6570</v>
      </c>
      <c r="IOT3" s="2" t="s">
        <v>6571</v>
      </c>
      <c r="IOU3" s="2" t="s">
        <v>6572</v>
      </c>
      <c r="IOV3" s="2" t="s">
        <v>6573</v>
      </c>
      <c r="IOW3" s="2" t="s">
        <v>6574</v>
      </c>
      <c r="IOX3" s="2" t="s">
        <v>6575</v>
      </c>
      <c r="IOY3" s="2" t="s">
        <v>6576</v>
      </c>
      <c r="IOZ3" s="2" t="s">
        <v>6577</v>
      </c>
      <c r="IPA3" s="2" t="s">
        <v>6578</v>
      </c>
      <c r="IPB3" s="2" t="s">
        <v>6579</v>
      </c>
      <c r="IPC3" s="2" t="s">
        <v>6580</v>
      </c>
      <c r="IPD3" s="2" t="s">
        <v>6581</v>
      </c>
      <c r="IPE3" s="2" t="s">
        <v>6582</v>
      </c>
      <c r="IPF3" s="2" t="s">
        <v>6583</v>
      </c>
      <c r="IPG3" s="2" t="s">
        <v>6584</v>
      </c>
      <c r="IPH3" s="2" t="s">
        <v>6585</v>
      </c>
      <c r="IPI3" s="2" t="s">
        <v>6586</v>
      </c>
      <c r="IPJ3" s="2" t="s">
        <v>6587</v>
      </c>
      <c r="IPK3" s="2" t="s">
        <v>6588</v>
      </c>
      <c r="IPL3" s="2" t="s">
        <v>6589</v>
      </c>
      <c r="IPM3" s="2" t="s">
        <v>6590</v>
      </c>
      <c r="IPN3" s="2" t="s">
        <v>6591</v>
      </c>
      <c r="IPO3" s="2" t="s">
        <v>6592</v>
      </c>
      <c r="IPP3" s="2" t="s">
        <v>6593</v>
      </c>
      <c r="IPQ3" s="2" t="s">
        <v>6594</v>
      </c>
      <c r="IPR3" s="2" t="s">
        <v>6595</v>
      </c>
      <c r="IPS3" s="2" t="s">
        <v>6596</v>
      </c>
      <c r="IPT3" s="2" t="s">
        <v>6597</v>
      </c>
      <c r="IPU3" s="2" t="s">
        <v>6598</v>
      </c>
      <c r="IPV3" s="2" t="s">
        <v>6599</v>
      </c>
      <c r="IPW3" s="2" t="s">
        <v>6600</v>
      </c>
      <c r="IPX3" s="2" t="s">
        <v>6601</v>
      </c>
      <c r="IPY3" s="2" t="s">
        <v>6602</v>
      </c>
      <c r="IPZ3" s="2" t="s">
        <v>6603</v>
      </c>
      <c r="IQA3" s="2" t="s">
        <v>6604</v>
      </c>
      <c r="IQB3" s="2" t="s">
        <v>6605</v>
      </c>
      <c r="IQC3" s="2" t="s">
        <v>6606</v>
      </c>
      <c r="IQD3" s="2" t="s">
        <v>6607</v>
      </c>
      <c r="IQE3" s="2" t="s">
        <v>6608</v>
      </c>
      <c r="IQF3" s="2" t="s">
        <v>6609</v>
      </c>
      <c r="IQG3" s="2" t="s">
        <v>6610</v>
      </c>
      <c r="IQH3" s="2" t="s">
        <v>6611</v>
      </c>
      <c r="IQI3" s="2" t="s">
        <v>6612</v>
      </c>
      <c r="IQJ3" s="2" t="s">
        <v>6613</v>
      </c>
      <c r="IQK3" s="2" t="s">
        <v>6614</v>
      </c>
      <c r="IQL3" s="2" t="s">
        <v>6615</v>
      </c>
      <c r="IQM3" s="2" t="s">
        <v>6616</v>
      </c>
      <c r="IQN3" s="2" t="s">
        <v>6617</v>
      </c>
      <c r="IQO3" s="2" t="s">
        <v>6618</v>
      </c>
      <c r="IQP3" s="2" t="s">
        <v>6619</v>
      </c>
      <c r="IQQ3" s="2" t="s">
        <v>6620</v>
      </c>
      <c r="IQR3" s="2" t="s">
        <v>6621</v>
      </c>
      <c r="IQS3" s="2" t="s">
        <v>6622</v>
      </c>
      <c r="IQT3" s="2" t="s">
        <v>6623</v>
      </c>
      <c r="IQU3" s="2" t="s">
        <v>6624</v>
      </c>
      <c r="IQV3" s="2" t="s">
        <v>6625</v>
      </c>
      <c r="IQW3" s="2" t="s">
        <v>6626</v>
      </c>
      <c r="IQX3" s="2" t="s">
        <v>6627</v>
      </c>
      <c r="IQY3" s="2" t="s">
        <v>6628</v>
      </c>
      <c r="IQZ3" s="2" t="s">
        <v>6629</v>
      </c>
      <c r="IRA3" s="2" t="s">
        <v>6630</v>
      </c>
      <c r="IRB3" s="2" t="s">
        <v>6631</v>
      </c>
      <c r="IRC3" s="2" t="s">
        <v>6632</v>
      </c>
      <c r="IRD3" s="2" t="s">
        <v>6633</v>
      </c>
      <c r="IRE3" s="2" t="s">
        <v>6634</v>
      </c>
      <c r="IRF3" s="2" t="s">
        <v>6635</v>
      </c>
      <c r="IRG3" s="2" t="s">
        <v>6636</v>
      </c>
      <c r="IRH3" s="2" t="s">
        <v>6637</v>
      </c>
      <c r="IRI3" s="2" t="s">
        <v>6638</v>
      </c>
      <c r="IRJ3" s="2" t="s">
        <v>6639</v>
      </c>
      <c r="IRK3" s="2" t="s">
        <v>6640</v>
      </c>
      <c r="IRL3" s="2" t="s">
        <v>6641</v>
      </c>
      <c r="IRM3" s="2" t="s">
        <v>6642</v>
      </c>
      <c r="IRN3" s="2" t="s">
        <v>6643</v>
      </c>
      <c r="IRO3" s="2" t="s">
        <v>6644</v>
      </c>
      <c r="IRP3" s="2" t="s">
        <v>6645</v>
      </c>
      <c r="IRQ3" s="2" t="s">
        <v>6646</v>
      </c>
      <c r="IRR3" s="2" t="s">
        <v>6647</v>
      </c>
      <c r="IRS3" s="2" t="s">
        <v>6648</v>
      </c>
      <c r="IRT3" s="2" t="s">
        <v>6649</v>
      </c>
      <c r="IRU3" s="2" t="s">
        <v>6650</v>
      </c>
      <c r="IRV3" s="2" t="s">
        <v>6651</v>
      </c>
      <c r="IRW3" s="2" t="s">
        <v>6652</v>
      </c>
      <c r="IRX3" s="2" t="s">
        <v>6653</v>
      </c>
      <c r="IRY3" s="2" t="s">
        <v>6654</v>
      </c>
      <c r="IRZ3" s="2" t="s">
        <v>6655</v>
      </c>
      <c r="ISA3" s="2" t="s">
        <v>6656</v>
      </c>
      <c r="ISB3" s="2" t="s">
        <v>6657</v>
      </c>
      <c r="ISC3" s="2" t="s">
        <v>6658</v>
      </c>
      <c r="ISD3" s="2" t="s">
        <v>6659</v>
      </c>
      <c r="ISE3" s="2" t="s">
        <v>6660</v>
      </c>
      <c r="ISF3" s="2" t="s">
        <v>6661</v>
      </c>
      <c r="ISG3" s="2" t="s">
        <v>6662</v>
      </c>
      <c r="ISH3" s="2" t="s">
        <v>6663</v>
      </c>
      <c r="ISI3" s="2" t="s">
        <v>6664</v>
      </c>
      <c r="ISJ3" s="2" t="s">
        <v>6665</v>
      </c>
      <c r="ISK3" s="2" t="s">
        <v>6666</v>
      </c>
      <c r="ISL3" s="2" t="s">
        <v>6667</v>
      </c>
      <c r="ISM3" s="2" t="s">
        <v>6668</v>
      </c>
      <c r="ISN3" s="2" t="s">
        <v>6669</v>
      </c>
      <c r="ISO3" s="2" t="s">
        <v>6670</v>
      </c>
      <c r="ISP3" s="2" t="s">
        <v>6671</v>
      </c>
      <c r="ISQ3" s="2" t="s">
        <v>6672</v>
      </c>
      <c r="ISR3" s="2" t="s">
        <v>6673</v>
      </c>
      <c r="ISS3" s="2" t="s">
        <v>6674</v>
      </c>
      <c r="IST3" s="2" t="s">
        <v>6675</v>
      </c>
      <c r="ISU3" s="2" t="s">
        <v>6676</v>
      </c>
      <c r="ISV3" s="2" t="s">
        <v>6677</v>
      </c>
      <c r="ISW3" s="2" t="s">
        <v>6678</v>
      </c>
      <c r="ISX3" s="2" t="s">
        <v>6679</v>
      </c>
      <c r="ISY3" s="2" t="s">
        <v>6680</v>
      </c>
      <c r="ISZ3" s="2" t="s">
        <v>6681</v>
      </c>
      <c r="ITA3" s="2" t="s">
        <v>6682</v>
      </c>
      <c r="ITB3" s="2" t="s">
        <v>6683</v>
      </c>
      <c r="ITC3" s="2" t="s">
        <v>6684</v>
      </c>
      <c r="ITD3" s="2" t="s">
        <v>6685</v>
      </c>
      <c r="ITE3" s="2" t="s">
        <v>6686</v>
      </c>
      <c r="ITF3" s="2" t="s">
        <v>6687</v>
      </c>
      <c r="ITG3" s="2" t="s">
        <v>6688</v>
      </c>
      <c r="ITH3" s="2" t="s">
        <v>6689</v>
      </c>
      <c r="ITI3" s="2" t="s">
        <v>6690</v>
      </c>
      <c r="ITJ3" s="2" t="s">
        <v>6691</v>
      </c>
      <c r="ITK3" s="2" t="s">
        <v>6692</v>
      </c>
      <c r="ITL3" s="2" t="s">
        <v>6693</v>
      </c>
      <c r="ITM3" s="2" t="s">
        <v>6694</v>
      </c>
      <c r="ITN3" s="2" t="s">
        <v>6695</v>
      </c>
      <c r="ITO3" s="2" t="s">
        <v>6696</v>
      </c>
      <c r="ITP3" s="2" t="s">
        <v>6697</v>
      </c>
      <c r="ITQ3" s="2" t="s">
        <v>6698</v>
      </c>
      <c r="ITR3" s="2" t="s">
        <v>6699</v>
      </c>
      <c r="ITS3" s="2" t="s">
        <v>6700</v>
      </c>
      <c r="ITT3" s="2" t="s">
        <v>6701</v>
      </c>
      <c r="ITU3" s="2" t="s">
        <v>6702</v>
      </c>
      <c r="ITV3" s="2" t="s">
        <v>6703</v>
      </c>
      <c r="ITW3" s="2" t="s">
        <v>6704</v>
      </c>
      <c r="ITX3" s="2" t="s">
        <v>6705</v>
      </c>
      <c r="ITY3" s="2" t="s">
        <v>6706</v>
      </c>
      <c r="ITZ3" s="2" t="s">
        <v>6707</v>
      </c>
      <c r="IUA3" s="2" t="s">
        <v>6708</v>
      </c>
      <c r="IUB3" s="2" t="s">
        <v>6709</v>
      </c>
      <c r="IUC3" s="2" t="s">
        <v>6710</v>
      </c>
      <c r="IUD3" s="2" t="s">
        <v>6711</v>
      </c>
      <c r="IUE3" s="2" t="s">
        <v>6712</v>
      </c>
      <c r="IUF3" s="2" t="s">
        <v>6713</v>
      </c>
      <c r="IUG3" s="2" t="s">
        <v>6714</v>
      </c>
      <c r="IUH3" s="2" t="s">
        <v>6715</v>
      </c>
      <c r="IUI3" s="2" t="s">
        <v>6716</v>
      </c>
      <c r="IUJ3" s="2" t="s">
        <v>6717</v>
      </c>
      <c r="IUK3" s="2" t="s">
        <v>6718</v>
      </c>
      <c r="IUL3" s="2" t="s">
        <v>6719</v>
      </c>
      <c r="IUM3" s="2" t="s">
        <v>6720</v>
      </c>
      <c r="IUN3" s="2" t="s">
        <v>6721</v>
      </c>
      <c r="IUO3" s="2" t="s">
        <v>6722</v>
      </c>
      <c r="IUP3" s="2" t="s">
        <v>6723</v>
      </c>
      <c r="IUQ3" s="2" t="s">
        <v>6724</v>
      </c>
      <c r="IUR3" s="2" t="s">
        <v>6725</v>
      </c>
      <c r="IUS3" s="2" t="s">
        <v>6726</v>
      </c>
      <c r="IUT3" s="2" t="s">
        <v>6727</v>
      </c>
      <c r="IUU3" s="2" t="s">
        <v>6728</v>
      </c>
      <c r="IUV3" s="2" t="s">
        <v>6729</v>
      </c>
      <c r="IUW3" s="2" t="s">
        <v>6730</v>
      </c>
      <c r="IUX3" s="2" t="s">
        <v>6731</v>
      </c>
      <c r="IUY3" s="2" t="s">
        <v>6732</v>
      </c>
      <c r="IUZ3" s="2" t="s">
        <v>6733</v>
      </c>
      <c r="IVA3" s="2" t="s">
        <v>6734</v>
      </c>
      <c r="IVB3" s="2" t="s">
        <v>6735</v>
      </c>
      <c r="IVC3" s="2" t="s">
        <v>6736</v>
      </c>
      <c r="IVD3" s="2" t="s">
        <v>6737</v>
      </c>
      <c r="IVE3" s="2" t="s">
        <v>6738</v>
      </c>
      <c r="IVF3" s="2" t="s">
        <v>6739</v>
      </c>
      <c r="IVG3" s="2" t="s">
        <v>6740</v>
      </c>
      <c r="IVH3" s="2" t="s">
        <v>6741</v>
      </c>
      <c r="IVI3" s="2" t="s">
        <v>6742</v>
      </c>
      <c r="IVJ3" s="2" t="s">
        <v>6743</v>
      </c>
      <c r="IVK3" s="2" t="s">
        <v>6744</v>
      </c>
      <c r="IVL3" s="2" t="s">
        <v>6745</v>
      </c>
      <c r="IVM3" s="2" t="s">
        <v>6746</v>
      </c>
      <c r="IVN3" s="2" t="s">
        <v>6747</v>
      </c>
      <c r="IVO3" s="2" t="s">
        <v>6748</v>
      </c>
      <c r="IVP3" s="2" t="s">
        <v>6749</v>
      </c>
      <c r="IVQ3" s="2" t="s">
        <v>6750</v>
      </c>
      <c r="IVR3" s="2" t="s">
        <v>6751</v>
      </c>
      <c r="IVS3" s="2" t="s">
        <v>6752</v>
      </c>
      <c r="IVT3" s="2" t="s">
        <v>6753</v>
      </c>
      <c r="IVU3" s="2" t="s">
        <v>6754</v>
      </c>
      <c r="IVV3" s="2" t="s">
        <v>6755</v>
      </c>
      <c r="IVW3" s="2" t="s">
        <v>6756</v>
      </c>
      <c r="IVX3" s="2" t="s">
        <v>6757</v>
      </c>
      <c r="IVY3" s="2" t="s">
        <v>6758</v>
      </c>
      <c r="IVZ3" s="2" t="s">
        <v>6759</v>
      </c>
      <c r="IWA3" s="2" t="s">
        <v>6760</v>
      </c>
      <c r="IWB3" s="2" t="s">
        <v>6761</v>
      </c>
      <c r="IWC3" s="2" t="s">
        <v>6762</v>
      </c>
      <c r="IWD3" s="2" t="s">
        <v>6763</v>
      </c>
      <c r="IWE3" s="2" t="s">
        <v>6764</v>
      </c>
      <c r="IWF3" s="2" t="s">
        <v>6765</v>
      </c>
      <c r="IWG3" s="2" t="s">
        <v>6766</v>
      </c>
      <c r="IWH3" s="2" t="s">
        <v>6767</v>
      </c>
      <c r="IWI3" s="2" t="s">
        <v>6768</v>
      </c>
      <c r="IWJ3" s="2" t="s">
        <v>6769</v>
      </c>
      <c r="IWK3" s="2" t="s">
        <v>6770</v>
      </c>
      <c r="IWL3" s="2" t="s">
        <v>6771</v>
      </c>
      <c r="IWM3" s="2" t="s">
        <v>6772</v>
      </c>
      <c r="IWN3" s="2" t="s">
        <v>6773</v>
      </c>
      <c r="IWO3" s="2" t="s">
        <v>6774</v>
      </c>
      <c r="IWP3" s="2" t="s">
        <v>6775</v>
      </c>
      <c r="IWQ3" s="2" t="s">
        <v>6776</v>
      </c>
      <c r="IWR3" s="2" t="s">
        <v>6777</v>
      </c>
      <c r="IWS3" s="2" t="s">
        <v>6778</v>
      </c>
      <c r="IWT3" s="2" t="s">
        <v>6779</v>
      </c>
      <c r="IWU3" s="2" t="s">
        <v>6780</v>
      </c>
      <c r="IWV3" s="2" t="s">
        <v>6781</v>
      </c>
      <c r="IWW3" s="2" t="s">
        <v>6782</v>
      </c>
      <c r="IWX3" s="2" t="s">
        <v>6783</v>
      </c>
      <c r="IWY3" s="2" t="s">
        <v>6784</v>
      </c>
      <c r="IWZ3" s="2" t="s">
        <v>6785</v>
      </c>
      <c r="IXA3" s="2" t="s">
        <v>6786</v>
      </c>
      <c r="IXB3" s="2" t="s">
        <v>6787</v>
      </c>
      <c r="IXC3" s="2" t="s">
        <v>6788</v>
      </c>
      <c r="IXD3" s="2" t="s">
        <v>6789</v>
      </c>
      <c r="IXE3" s="2" t="s">
        <v>6790</v>
      </c>
      <c r="IXF3" s="2" t="s">
        <v>6791</v>
      </c>
      <c r="IXG3" s="2" t="s">
        <v>6792</v>
      </c>
      <c r="IXH3" s="2" t="s">
        <v>6793</v>
      </c>
      <c r="IXI3" s="2" t="s">
        <v>6794</v>
      </c>
      <c r="IXJ3" s="2" t="s">
        <v>6795</v>
      </c>
      <c r="IXK3" s="2" t="s">
        <v>6796</v>
      </c>
      <c r="IXL3" s="2" t="s">
        <v>6797</v>
      </c>
      <c r="IXM3" s="2" t="s">
        <v>6798</v>
      </c>
      <c r="IXN3" s="2" t="s">
        <v>6799</v>
      </c>
      <c r="IXO3" s="2" t="s">
        <v>6800</v>
      </c>
      <c r="IXP3" s="2" t="s">
        <v>6801</v>
      </c>
      <c r="IXQ3" s="2" t="s">
        <v>6802</v>
      </c>
      <c r="IXR3" s="2" t="s">
        <v>6803</v>
      </c>
      <c r="IXS3" s="2" t="s">
        <v>6804</v>
      </c>
      <c r="IXT3" s="2" t="s">
        <v>6805</v>
      </c>
      <c r="IXU3" s="2" t="s">
        <v>6806</v>
      </c>
      <c r="IXV3" s="2" t="s">
        <v>6807</v>
      </c>
      <c r="IXW3" s="2" t="s">
        <v>6808</v>
      </c>
      <c r="IXX3" s="2" t="s">
        <v>6809</v>
      </c>
      <c r="IXY3" s="2" t="s">
        <v>6810</v>
      </c>
      <c r="IXZ3" s="2" t="s">
        <v>6811</v>
      </c>
      <c r="IYA3" s="2" t="s">
        <v>6812</v>
      </c>
      <c r="IYB3" s="2" t="s">
        <v>6813</v>
      </c>
      <c r="IYC3" s="2" t="s">
        <v>6814</v>
      </c>
      <c r="IYD3" s="2" t="s">
        <v>6815</v>
      </c>
      <c r="IYE3" s="2" t="s">
        <v>6816</v>
      </c>
      <c r="IYF3" s="2" t="s">
        <v>6817</v>
      </c>
      <c r="IYG3" s="2" t="s">
        <v>6818</v>
      </c>
      <c r="IYH3" s="2" t="s">
        <v>6819</v>
      </c>
      <c r="IYI3" s="2" t="s">
        <v>6820</v>
      </c>
      <c r="IYJ3" s="2" t="s">
        <v>6821</v>
      </c>
      <c r="IYK3" s="2" t="s">
        <v>6822</v>
      </c>
      <c r="IYL3" s="2" t="s">
        <v>6823</v>
      </c>
      <c r="IYM3" s="2" t="s">
        <v>6824</v>
      </c>
      <c r="IYN3" s="2" t="s">
        <v>6825</v>
      </c>
      <c r="IYO3" s="2" t="s">
        <v>6826</v>
      </c>
      <c r="IYP3" s="2" t="s">
        <v>6827</v>
      </c>
      <c r="IYQ3" s="2" t="s">
        <v>6828</v>
      </c>
      <c r="IYR3" s="2" t="s">
        <v>6829</v>
      </c>
      <c r="IYS3" s="2" t="s">
        <v>6830</v>
      </c>
      <c r="IYT3" s="2" t="s">
        <v>6831</v>
      </c>
      <c r="IYU3" s="2" t="s">
        <v>6832</v>
      </c>
      <c r="IYV3" s="2" t="s">
        <v>6833</v>
      </c>
      <c r="IYW3" s="2" t="s">
        <v>6834</v>
      </c>
      <c r="IYX3" s="2" t="s">
        <v>6835</v>
      </c>
      <c r="IYY3" s="2" t="s">
        <v>6836</v>
      </c>
      <c r="IYZ3" s="2" t="s">
        <v>6837</v>
      </c>
      <c r="IZA3" s="2" t="s">
        <v>6838</v>
      </c>
      <c r="IZB3" s="2" t="s">
        <v>6839</v>
      </c>
      <c r="IZC3" s="2" t="s">
        <v>6840</v>
      </c>
      <c r="IZD3" s="2" t="s">
        <v>6841</v>
      </c>
      <c r="IZE3" s="2" t="s">
        <v>6842</v>
      </c>
      <c r="IZF3" s="2" t="s">
        <v>6843</v>
      </c>
      <c r="IZG3" s="2" t="s">
        <v>6844</v>
      </c>
      <c r="IZH3" s="2" t="s">
        <v>6845</v>
      </c>
      <c r="IZI3" s="2" t="s">
        <v>6846</v>
      </c>
      <c r="IZJ3" s="2" t="s">
        <v>6847</v>
      </c>
      <c r="IZK3" s="2" t="s">
        <v>6848</v>
      </c>
      <c r="IZL3" s="2" t="s">
        <v>6849</v>
      </c>
      <c r="IZM3" s="2" t="s">
        <v>6850</v>
      </c>
      <c r="IZN3" s="2" t="s">
        <v>6851</v>
      </c>
      <c r="IZO3" s="2" t="s">
        <v>6852</v>
      </c>
      <c r="IZP3" s="2" t="s">
        <v>6853</v>
      </c>
      <c r="IZQ3" s="2" t="s">
        <v>6854</v>
      </c>
      <c r="IZR3" s="2" t="s">
        <v>6855</v>
      </c>
      <c r="IZS3" s="2" t="s">
        <v>6856</v>
      </c>
      <c r="IZT3" s="2" t="s">
        <v>6857</v>
      </c>
      <c r="IZU3" s="2" t="s">
        <v>6858</v>
      </c>
      <c r="IZV3" s="2" t="s">
        <v>6859</v>
      </c>
      <c r="IZW3" s="2" t="s">
        <v>6860</v>
      </c>
      <c r="IZX3" s="2" t="s">
        <v>6861</v>
      </c>
      <c r="IZY3" s="2" t="s">
        <v>6862</v>
      </c>
      <c r="IZZ3" s="2" t="s">
        <v>6863</v>
      </c>
      <c r="JAA3" s="2" t="s">
        <v>6864</v>
      </c>
      <c r="JAB3" s="2" t="s">
        <v>6865</v>
      </c>
      <c r="JAC3" s="2" t="s">
        <v>6866</v>
      </c>
      <c r="JAD3" s="2" t="s">
        <v>6867</v>
      </c>
      <c r="JAE3" s="2" t="s">
        <v>6868</v>
      </c>
      <c r="JAF3" s="2" t="s">
        <v>6869</v>
      </c>
      <c r="JAG3" s="2" t="s">
        <v>6870</v>
      </c>
      <c r="JAH3" s="2" t="s">
        <v>6871</v>
      </c>
      <c r="JAI3" s="2" t="s">
        <v>6872</v>
      </c>
      <c r="JAJ3" s="2" t="s">
        <v>6873</v>
      </c>
      <c r="JAK3" s="2" t="s">
        <v>6874</v>
      </c>
      <c r="JAL3" s="2" t="s">
        <v>6875</v>
      </c>
      <c r="JAM3" s="2" t="s">
        <v>6876</v>
      </c>
      <c r="JAN3" s="2" t="s">
        <v>6877</v>
      </c>
      <c r="JAO3" s="2" t="s">
        <v>6878</v>
      </c>
      <c r="JAP3" s="2" t="s">
        <v>6879</v>
      </c>
      <c r="JAQ3" s="2" t="s">
        <v>6880</v>
      </c>
      <c r="JAR3" s="2" t="s">
        <v>6881</v>
      </c>
      <c r="JAS3" s="2" t="s">
        <v>6882</v>
      </c>
      <c r="JAT3" s="2" t="s">
        <v>6883</v>
      </c>
      <c r="JAU3" s="2" t="s">
        <v>6884</v>
      </c>
      <c r="JAV3" s="2" t="s">
        <v>6885</v>
      </c>
      <c r="JAW3" s="2" t="s">
        <v>6886</v>
      </c>
      <c r="JAX3" s="2" t="s">
        <v>6887</v>
      </c>
      <c r="JAY3" s="2" t="s">
        <v>6888</v>
      </c>
      <c r="JAZ3" s="2" t="s">
        <v>6889</v>
      </c>
      <c r="JBA3" s="2" t="s">
        <v>6890</v>
      </c>
      <c r="JBB3" s="2" t="s">
        <v>6891</v>
      </c>
      <c r="JBC3" s="2" t="s">
        <v>6892</v>
      </c>
      <c r="JBD3" s="2" t="s">
        <v>6893</v>
      </c>
      <c r="JBE3" s="2" t="s">
        <v>6894</v>
      </c>
      <c r="JBF3" s="2" t="s">
        <v>6895</v>
      </c>
      <c r="JBG3" s="2" t="s">
        <v>6896</v>
      </c>
      <c r="JBH3" s="2" t="s">
        <v>6897</v>
      </c>
      <c r="JBI3" s="2" t="s">
        <v>6898</v>
      </c>
      <c r="JBJ3" s="2" t="s">
        <v>6899</v>
      </c>
      <c r="JBK3" s="2" t="s">
        <v>6900</v>
      </c>
      <c r="JBL3" s="2" t="s">
        <v>6901</v>
      </c>
      <c r="JBM3" s="2" t="s">
        <v>6902</v>
      </c>
      <c r="JBN3" s="2" t="s">
        <v>6903</v>
      </c>
      <c r="JBO3" s="2" t="s">
        <v>6904</v>
      </c>
      <c r="JBP3" s="2" t="s">
        <v>6905</v>
      </c>
      <c r="JBQ3" s="2" t="s">
        <v>6906</v>
      </c>
      <c r="JBR3" s="2" t="s">
        <v>6907</v>
      </c>
      <c r="JBS3" s="2" t="s">
        <v>6908</v>
      </c>
      <c r="JBT3" s="2" t="s">
        <v>6909</v>
      </c>
      <c r="JBU3" s="2" t="s">
        <v>6910</v>
      </c>
      <c r="JBV3" s="2" t="s">
        <v>6911</v>
      </c>
      <c r="JBW3" s="2" t="s">
        <v>6912</v>
      </c>
      <c r="JBX3" s="2" t="s">
        <v>6913</v>
      </c>
      <c r="JBY3" s="2" t="s">
        <v>6914</v>
      </c>
      <c r="JBZ3" s="2" t="s">
        <v>6915</v>
      </c>
      <c r="JCA3" s="2" t="s">
        <v>6916</v>
      </c>
      <c r="JCB3" s="2" t="s">
        <v>6917</v>
      </c>
      <c r="JCC3" s="2" t="s">
        <v>6918</v>
      </c>
      <c r="JCD3" s="2" t="s">
        <v>6919</v>
      </c>
      <c r="JCE3" s="2" t="s">
        <v>6920</v>
      </c>
      <c r="JCF3" s="2" t="s">
        <v>6921</v>
      </c>
      <c r="JCG3" s="2" t="s">
        <v>6922</v>
      </c>
      <c r="JCH3" s="2" t="s">
        <v>6923</v>
      </c>
      <c r="JCI3" s="2" t="s">
        <v>6924</v>
      </c>
      <c r="JCJ3" s="2" t="s">
        <v>6925</v>
      </c>
      <c r="JCK3" s="2" t="s">
        <v>6926</v>
      </c>
      <c r="JCL3" s="2" t="s">
        <v>6927</v>
      </c>
      <c r="JCM3" s="2" t="s">
        <v>6928</v>
      </c>
      <c r="JCN3" s="2" t="s">
        <v>6929</v>
      </c>
      <c r="JCO3" s="2" t="s">
        <v>6930</v>
      </c>
      <c r="JCP3" s="2" t="s">
        <v>6931</v>
      </c>
      <c r="JCQ3" s="2" t="s">
        <v>6932</v>
      </c>
      <c r="JCR3" s="2" t="s">
        <v>6933</v>
      </c>
      <c r="JCS3" s="2" t="s">
        <v>6934</v>
      </c>
      <c r="JCT3" s="2" t="s">
        <v>6935</v>
      </c>
      <c r="JCU3" s="2" t="s">
        <v>6936</v>
      </c>
      <c r="JCV3" s="2" t="s">
        <v>6937</v>
      </c>
      <c r="JCW3" s="2" t="s">
        <v>6938</v>
      </c>
      <c r="JCX3" s="2" t="s">
        <v>6939</v>
      </c>
      <c r="JCY3" s="2" t="s">
        <v>6940</v>
      </c>
      <c r="JCZ3" s="2" t="s">
        <v>6941</v>
      </c>
      <c r="JDA3" s="2" t="s">
        <v>6942</v>
      </c>
      <c r="JDB3" s="2" t="s">
        <v>6943</v>
      </c>
      <c r="JDC3" s="2" t="s">
        <v>6944</v>
      </c>
      <c r="JDD3" s="2" t="s">
        <v>6945</v>
      </c>
      <c r="JDE3" s="2" t="s">
        <v>6946</v>
      </c>
      <c r="JDF3" s="2" t="s">
        <v>6947</v>
      </c>
      <c r="JDG3" s="2" t="s">
        <v>6948</v>
      </c>
      <c r="JDH3" s="2" t="s">
        <v>6949</v>
      </c>
      <c r="JDI3" s="2" t="s">
        <v>6950</v>
      </c>
      <c r="JDJ3" s="2" t="s">
        <v>6951</v>
      </c>
      <c r="JDK3" s="2" t="s">
        <v>6952</v>
      </c>
      <c r="JDL3" s="2" t="s">
        <v>6953</v>
      </c>
      <c r="JDM3" s="2" t="s">
        <v>6954</v>
      </c>
      <c r="JDN3" s="2" t="s">
        <v>6955</v>
      </c>
      <c r="JDO3" s="2" t="s">
        <v>6956</v>
      </c>
      <c r="JDP3" s="2" t="s">
        <v>6957</v>
      </c>
      <c r="JDQ3" s="2" t="s">
        <v>6958</v>
      </c>
      <c r="JDR3" s="2" t="s">
        <v>6959</v>
      </c>
      <c r="JDS3" s="2" t="s">
        <v>6960</v>
      </c>
      <c r="JDT3" s="2" t="s">
        <v>6961</v>
      </c>
      <c r="JDU3" s="2" t="s">
        <v>6962</v>
      </c>
      <c r="JDV3" s="2" t="s">
        <v>6963</v>
      </c>
      <c r="JDW3" s="2" t="s">
        <v>6964</v>
      </c>
      <c r="JDX3" s="2" t="s">
        <v>6965</v>
      </c>
      <c r="JDY3" s="2" t="s">
        <v>6966</v>
      </c>
      <c r="JDZ3" s="2" t="s">
        <v>6967</v>
      </c>
      <c r="JEA3" s="2" t="s">
        <v>6968</v>
      </c>
      <c r="JEB3" s="2" t="s">
        <v>6969</v>
      </c>
      <c r="JEC3" s="2" t="s">
        <v>6970</v>
      </c>
      <c r="JED3" s="2" t="s">
        <v>6971</v>
      </c>
      <c r="JEE3" s="2" t="s">
        <v>6972</v>
      </c>
      <c r="JEF3" s="2" t="s">
        <v>6973</v>
      </c>
      <c r="JEG3" s="2" t="s">
        <v>6974</v>
      </c>
      <c r="JEH3" s="2" t="s">
        <v>6975</v>
      </c>
      <c r="JEI3" s="2" t="s">
        <v>6976</v>
      </c>
      <c r="JEJ3" s="2" t="s">
        <v>6977</v>
      </c>
      <c r="JEK3" s="2" t="s">
        <v>6978</v>
      </c>
      <c r="JEL3" s="2" t="s">
        <v>6979</v>
      </c>
      <c r="JEM3" s="2" t="s">
        <v>6980</v>
      </c>
      <c r="JEN3" s="2" t="s">
        <v>6981</v>
      </c>
      <c r="JEO3" s="2" t="s">
        <v>6982</v>
      </c>
      <c r="JEP3" s="2" t="s">
        <v>6983</v>
      </c>
      <c r="JEQ3" s="2" t="s">
        <v>6984</v>
      </c>
      <c r="JER3" s="2" t="s">
        <v>6985</v>
      </c>
      <c r="JES3" s="2" t="s">
        <v>6986</v>
      </c>
      <c r="JET3" s="2" t="s">
        <v>6987</v>
      </c>
      <c r="JEU3" s="2" t="s">
        <v>6988</v>
      </c>
      <c r="JEV3" s="2" t="s">
        <v>6989</v>
      </c>
      <c r="JEW3" s="2" t="s">
        <v>6990</v>
      </c>
      <c r="JEX3" s="2" t="s">
        <v>6991</v>
      </c>
      <c r="JEY3" s="2" t="s">
        <v>6992</v>
      </c>
      <c r="JEZ3" s="2" t="s">
        <v>6993</v>
      </c>
      <c r="JFA3" s="2" t="s">
        <v>6994</v>
      </c>
      <c r="JFB3" s="2" t="s">
        <v>6995</v>
      </c>
      <c r="JFC3" s="2" t="s">
        <v>6996</v>
      </c>
      <c r="JFD3" s="2" t="s">
        <v>6997</v>
      </c>
      <c r="JFE3" s="2" t="s">
        <v>6998</v>
      </c>
      <c r="JFF3" s="2" t="s">
        <v>6999</v>
      </c>
      <c r="JFG3" s="2" t="s">
        <v>7000</v>
      </c>
      <c r="JFH3" s="2" t="s">
        <v>7001</v>
      </c>
      <c r="JFI3" s="2" t="s">
        <v>7002</v>
      </c>
      <c r="JFJ3" s="2" t="s">
        <v>7003</v>
      </c>
      <c r="JFK3" s="2" t="s">
        <v>7004</v>
      </c>
      <c r="JFL3" s="2" t="s">
        <v>7005</v>
      </c>
      <c r="JFM3" s="2" t="s">
        <v>7006</v>
      </c>
      <c r="JFN3" s="2" t="s">
        <v>7007</v>
      </c>
      <c r="JFO3" s="2" t="s">
        <v>7008</v>
      </c>
      <c r="JFP3" s="2" t="s">
        <v>7009</v>
      </c>
      <c r="JFQ3" s="2" t="s">
        <v>7010</v>
      </c>
      <c r="JFR3" s="2" t="s">
        <v>7011</v>
      </c>
      <c r="JFS3" s="2" t="s">
        <v>7012</v>
      </c>
      <c r="JFT3" s="2" t="s">
        <v>7013</v>
      </c>
      <c r="JFU3" s="2" t="s">
        <v>7014</v>
      </c>
      <c r="JFV3" s="2" t="s">
        <v>7015</v>
      </c>
      <c r="JFW3" s="2" t="s">
        <v>7016</v>
      </c>
      <c r="JFX3" s="2" t="s">
        <v>7017</v>
      </c>
      <c r="JFY3" s="2" t="s">
        <v>7018</v>
      </c>
      <c r="JFZ3" s="2" t="s">
        <v>7019</v>
      </c>
      <c r="JGA3" s="2" t="s">
        <v>7020</v>
      </c>
      <c r="JGB3" s="2" t="s">
        <v>7021</v>
      </c>
      <c r="JGC3" s="2" t="s">
        <v>7022</v>
      </c>
      <c r="JGD3" s="2" t="s">
        <v>7023</v>
      </c>
      <c r="JGE3" s="2" t="s">
        <v>7024</v>
      </c>
      <c r="JGF3" s="2" t="s">
        <v>7025</v>
      </c>
      <c r="JGG3" s="2" t="s">
        <v>7026</v>
      </c>
      <c r="JGH3" s="2" t="s">
        <v>7027</v>
      </c>
      <c r="JGI3" s="2" t="s">
        <v>7028</v>
      </c>
      <c r="JGJ3" s="2" t="s">
        <v>7029</v>
      </c>
      <c r="JGK3" s="2" t="s">
        <v>7030</v>
      </c>
      <c r="JGL3" s="2" t="s">
        <v>7031</v>
      </c>
      <c r="JGM3" s="2" t="s">
        <v>7032</v>
      </c>
      <c r="JGN3" s="2" t="s">
        <v>7033</v>
      </c>
      <c r="JGO3" s="2" t="s">
        <v>7034</v>
      </c>
      <c r="JGP3" s="2" t="s">
        <v>7035</v>
      </c>
      <c r="JGQ3" s="2" t="s">
        <v>7036</v>
      </c>
      <c r="JGR3" s="2" t="s">
        <v>7037</v>
      </c>
      <c r="JGS3" s="2" t="s">
        <v>7038</v>
      </c>
      <c r="JGT3" s="2" t="s">
        <v>7039</v>
      </c>
      <c r="JGU3" s="2" t="s">
        <v>7040</v>
      </c>
      <c r="JGV3" s="2" t="s">
        <v>7041</v>
      </c>
      <c r="JGW3" s="2" t="s">
        <v>7042</v>
      </c>
      <c r="JGX3" s="2" t="s">
        <v>7043</v>
      </c>
      <c r="JGY3" s="2" t="s">
        <v>7044</v>
      </c>
      <c r="JGZ3" s="2" t="s">
        <v>7045</v>
      </c>
      <c r="JHA3" s="2" t="s">
        <v>7046</v>
      </c>
      <c r="JHB3" s="2" t="s">
        <v>7047</v>
      </c>
      <c r="JHC3" s="2" t="s">
        <v>7048</v>
      </c>
      <c r="JHD3" s="2" t="s">
        <v>7049</v>
      </c>
      <c r="JHE3" s="2" t="s">
        <v>7050</v>
      </c>
      <c r="JHF3" s="2" t="s">
        <v>7051</v>
      </c>
      <c r="JHG3" s="2" t="s">
        <v>7052</v>
      </c>
      <c r="JHH3" s="2" t="s">
        <v>7053</v>
      </c>
      <c r="JHI3" s="2" t="s">
        <v>7054</v>
      </c>
      <c r="JHJ3" s="2" t="s">
        <v>7055</v>
      </c>
      <c r="JHK3" s="2" t="s">
        <v>7056</v>
      </c>
      <c r="JHL3" s="2" t="s">
        <v>7057</v>
      </c>
      <c r="JHM3" s="2" t="s">
        <v>7058</v>
      </c>
      <c r="JHN3" s="2" t="s">
        <v>7059</v>
      </c>
      <c r="JHO3" s="2" t="s">
        <v>7060</v>
      </c>
      <c r="JHP3" s="2" t="s">
        <v>7061</v>
      </c>
      <c r="JHQ3" s="2" t="s">
        <v>7062</v>
      </c>
      <c r="JHR3" s="2" t="s">
        <v>7063</v>
      </c>
      <c r="JHS3" s="2" t="s">
        <v>7064</v>
      </c>
      <c r="JHT3" s="2" t="s">
        <v>7065</v>
      </c>
      <c r="JHU3" s="2" t="s">
        <v>7066</v>
      </c>
      <c r="JHV3" s="2" t="s">
        <v>7067</v>
      </c>
      <c r="JHW3" s="2" t="s">
        <v>7068</v>
      </c>
      <c r="JHX3" s="2" t="s">
        <v>7069</v>
      </c>
      <c r="JHY3" s="2" t="s">
        <v>7070</v>
      </c>
      <c r="JHZ3" s="2" t="s">
        <v>7071</v>
      </c>
      <c r="JIA3" s="2" t="s">
        <v>7072</v>
      </c>
      <c r="JIB3" s="2" t="s">
        <v>7073</v>
      </c>
      <c r="JIC3" s="2" t="s">
        <v>7074</v>
      </c>
      <c r="JID3" s="2" t="s">
        <v>7075</v>
      </c>
      <c r="JIE3" s="2" t="s">
        <v>7076</v>
      </c>
      <c r="JIF3" s="2" t="s">
        <v>7077</v>
      </c>
      <c r="JIG3" s="2" t="s">
        <v>7078</v>
      </c>
      <c r="JIH3" s="2" t="s">
        <v>7079</v>
      </c>
      <c r="JII3" s="2" t="s">
        <v>7080</v>
      </c>
      <c r="JIJ3" s="2" t="s">
        <v>7081</v>
      </c>
      <c r="JIK3" s="2" t="s">
        <v>7082</v>
      </c>
      <c r="JIL3" s="2" t="s">
        <v>7083</v>
      </c>
      <c r="JIM3" s="2" t="s">
        <v>7084</v>
      </c>
      <c r="JIN3" s="2" t="s">
        <v>7085</v>
      </c>
      <c r="JIO3" s="2" t="s">
        <v>7086</v>
      </c>
      <c r="JIP3" s="2" t="s">
        <v>7087</v>
      </c>
      <c r="JIQ3" s="2" t="s">
        <v>7088</v>
      </c>
      <c r="JIR3" s="2" t="s">
        <v>7089</v>
      </c>
      <c r="JIS3" s="2" t="s">
        <v>7090</v>
      </c>
      <c r="JIT3" s="2" t="s">
        <v>7091</v>
      </c>
      <c r="JIU3" s="2" t="s">
        <v>7092</v>
      </c>
      <c r="JIV3" s="2" t="s">
        <v>7093</v>
      </c>
      <c r="JIW3" s="2" t="s">
        <v>7094</v>
      </c>
      <c r="JIX3" s="2" t="s">
        <v>7095</v>
      </c>
      <c r="JIY3" s="2" t="s">
        <v>7096</v>
      </c>
      <c r="JIZ3" s="2" t="s">
        <v>7097</v>
      </c>
      <c r="JJA3" s="2" t="s">
        <v>7098</v>
      </c>
      <c r="JJB3" s="2" t="s">
        <v>7099</v>
      </c>
      <c r="JJC3" s="2" t="s">
        <v>7100</v>
      </c>
      <c r="JJD3" s="2" t="s">
        <v>7101</v>
      </c>
      <c r="JJE3" s="2" t="s">
        <v>7102</v>
      </c>
      <c r="JJF3" s="2" t="s">
        <v>7103</v>
      </c>
      <c r="JJG3" s="2" t="s">
        <v>7104</v>
      </c>
      <c r="JJH3" s="2" t="s">
        <v>7105</v>
      </c>
      <c r="JJI3" s="2" t="s">
        <v>7106</v>
      </c>
      <c r="JJJ3" s="2" t="s">
        <v>7107</v>
      </c>
      <c r="JJK3" s="2" t="s">
        <v>7108</v>
      </c>
      <c r="JJL3" s="2" t="s">
        <v>7109</v>
      </c>
      <c r="JJM3" s="2" t="s">
        <v>7110</v>
      </c>
      <c r="JJN3" s="2" t="s">
        <v>7111</v>
      </c>
      <c r="JJO3" s="2" t="s">
        <v>7112</v>
      </c>
      <c r="JJP3" s="2" t="s">
        <v>7113</v>
      </c>
      <c r="JJQ3" s="2" t="s">
        <v>7114</v>
      </c>
      <c r="JJR3" s="2" t="s">
        <v>7115</v>
      </c>
      <c r="JJS3" s="2" t="s">
        <v>7116</v>
      </c>
      <c r="JJT3" s="2" t="s">
        <v>7117</v>
      </c>
      <c r="JJU3" s="2" t="s">
        <v>7118</v>
      </c>
      <c r="JJV3" s="2" t="s">
        <v>7119</v>
      </c>
      <c r="JJW3" s="2" t="s">
        <v>7120</v>
      </c>
      <c r="JJX3" s="2" t="s">
        <v>7121</v>
      </c>
      <c r="JJY3" s="2" t="s">
        <v>7122</v>
      </c>
      <c r="JJZ3" s="2" t="s">
        <v>7123</v>
      </c>
      <c r="JKA3" s="2" t="s">
        <v>7124</v>
      </c>
      <c r="JKB3" s="2" t="s">
        <v>7125</v>
      </c>
      <c r="JKC3" s="2" t="s">
        <v>7126</v>
      </c>
      <c r="JKD3" s="2" t="s">
        <v>7127</v>
      </c>
      <c r="JKE3" s="2" t="s">
        <v>7128</v>
      </c>
      <c r="JKF3" s="2" t="s">
        <v>7129</v>
      </c>
      <c r="JKG3" s="2" t="s">
        <v>7130</v>
      </c>
      <c r="JKH3" s="2" t="s">
        <v>7131</v>
      </c>
      <c r="JKI3" s="2" t="s">
        <v>7132</v>
      </c>
      <c r="JKJ3" s="2" t="s">
        <v>7133</v>
      </c>
      <c r="JKK3" s="2" t="s">
        <v>7134</v>
      </c>
      <c r="JKL3" s="2" t="s">
        <v>7135</v>
      </c>
      <c r="JKM3" s="2" t="s">
        <v>7136</v>
      </c>
      <c r="JKN3" s="2" t="s">
        <v>7137</v>
      </c>
      <c r="JKO3" s="2" t="s">
        <v>7138</v>
      </c>
      <c r="JKP3" s="2" t="s">
        <v>7139</v>
      </c>
      <c r="JKQ3" s="2" t="s">
        <v>7140</v>
      </c>
      <c r="JKR3" s="2" t="s">
        <v>7141</v>
      </c>
      <c r="JKS3" s="2" t="s">
        <v>7142</v>
      </c>
      <c r="JKT3" s="2" t="s">
        <v>7143</v>
      </c>
      <c r="JKU3" s="2" t="s">
        <v>7144</v>
      </c>
      <c r="JKV3" s="2" t="s">
        <v>7145</v>
      </c>
      <c r="JKW3" s="2" t="s">
        <v>7146</v>
      </c>
      <c r="JKX3" s="2" t="s">
        <v>7147</v>
      </c>
      <c r="JKY3" s="2" t="s">
        <v>7148</v>
      </c>
      <c r="JKZ3" s="2" t="s">
        <v>7149</v>
      </c>
      <c r="JLA3" s="2" t="s">
        <v>7150</v>
      </c>
      <c r="JLB3" s="2" t="s">
        <v>7151</v>
      </c>
      <c r="JLC3" s="2" t="s">
        <v>7152</v>
      </c>
      <c r="JLD3" s="2" t="s">
        <v>7153</v>
      </c>
      <c r="JLE3" s="2" t="s">
        <v>7154</v>
      </c>
      <c r="JLF3" s="2" t="s">
        <v>7155</v>
      </c>
      <c r="JLG3" s="2" t="s">
        <v>7156</v>
      </c>
      <c r="JLH3" s="2" t="s">
        <v>7157</v>
      </c>
      <c r="JLI3" s="2" t="s">
        <v>7158</v>
      </c>
      <c r="JLJ3" s="2" t="s">
        <v>7159</v>
      </c>
      <c r="JLK3" s="2" t="s">
        <v>7160</v>
      </c>
      <c r="JLL3" s="2" t="s">
        <v>7161</v>
      </c>
      <c r="JLM3" s="2" t="s">
        <v>7162</v>
      </c>
      <c r="JLN3" s="2" t="s">
        <v>7163</v>
      </c>
      <c r="JLO3" s="2" t="s">
        <v>7164</v>
      </c>
      <c r="JLP3" s="2" t="s">
        <v>7165</v>
      </c>
      <c r="JLQ3" s="2" t="s">
        <v>7166</v>
      </c>
      <c r="JLR3" s="2" t="s">
        <v>7167</v>
      </c>
      <c r="JLS3" s="2" t="s">
        <v>7168</v>
      </c>
      <c r="JLT3" s="2" t="s">
        <v>7169</v>
      </c>
      <c r="JLU3" s="2" t="s">
        <v>7170</v>
      </c>
      <c r="JLV3" s="2" t="s">
        <v>7171</v>
      </c>
      <c r="JLW3" s="2" t="s">
        <v>7172</v>
      </c>
      <c r="JLX3" s="2" t="s">
        <v>7173</v>
      </c>
      <c r="JLY3" s="2" t="s">
        <v>7174</v>
      </c>
      <c r="JLZ3" s="2" t="s">
        <v>7175</v>
      </c>
      <c r="JMA3" s="2" t="s">
        <v>7176</v>
      </c>
      <c r="JMB3" s="2" t="s">
        <v>7177</v>
      </c>
      <c r="JMC3" s="2" t="s">
        <v>7178</v>
      </c>
      <c r="JMD3" s="2" t="s">
        <v>7179</v>
      </c>
      <c r="JME3" s="2" t="s">
        <v>7180</v>
      </c>
      <c r="JMF3" s="2" t="s">
        <v>7181</v>
      </c>
      <c r="JMG3" s="2" t="s">
        <v>7182</v>
      </c>
      <c r="JMH3" s="2" t="s">
        <v>7183</v>
      </c>
      <c r="JMI3" s="2" t="s">
        <v>7184</v>
      </c>
      <c r="JMJ3" s="2" t="s">
        <v>7185</v>
      </c>
      <c r="JMK3" s="2" t="s">
        <v>7186</v>
      </c>
      <c r="JML3" s="2" t="s">
        <v>7187</v>
      </c>
      <c r="JMM3" s="2" t="s">
        <v>7188</v>
      </c>
      <c r="JMN3" s="2" t="s">
        <v>7189</v>
      </c>
      <c r="JMO3" s="2" t="s">
        <v>7190</v>
      </c>
      <c r="JMP3" s="2" t="s">
        <v>7191</v>
      </c>
      <c r="JMQ3" s="2" t="s">
        <v>7192</v>
      </c>
      <c r="JMR3" s="2" t="s">
        <v>7193</v>
      </c>
      <c r="JMS3" s="2" t="s">
        <v>7194</v>
      </c>
      <c r="JMT3" s="2" t="s">
        <v>7195</v>
      </c>
      <c r="JMU3" s="2" t="s">
        <v>7196</v>
      </c>
      <c r="JMV3" s="2" t="s">
        <v>7197</v>
      </c>
      <c r="JMW3" s="2" t="s">
        <v>7198</v>
      </c>
      <c r="JMX3" s="2" t="s">
        <v>7199</v>
      </c>
      <c r="JMY3" s="2" t="s">
        <v>7200</v>
      </c>
      <c r="JMZ3" s="2" t="s">
        <v>7201</v>
      </c>
      <c r="JNA3" s="2" t="s">
        <v>7202</v>
      </c>
      <c r="JNB3" s="2" t="s">
        <v>7203</v>
      </c>
      <c r="JNC3" s="2" t="s">
        <v>7204</v>
      </c>
      <c r="JND3" s="2" t="s">
        <v>7205</v>
      </c>
      <c r="JNE3" s="2" t="s">
        <v>7206</v>
      </c>
      <c r="JNF3" s="2" t="s">
        <v>7207</v>
      </c>
      <c r="JNG3" s="2" t="s">
        <v>7208</v>
      </c>
      <c r="JNH3" s="2" t="s">
        <v>7209</v>
      </c>
      <c r="JNI3" s="2" t="s">
        <v>7210</v>
      </c>
      <c r="JNJ3" s="2" t="s">
        <v>7211</v>
      </c>
      <c r="JNK3" s="2" t="s">
        <v>7212</v>
      </c>
      <c r="JNL3" s="2" t="s">
        <v>7213</v>
      </c>
      <c r="JNM3" s="2" t="s">
        <v>7214</v>
      </c>
      <c r="JNN3" s="2" t="s">
        <v>7215</v>
      </c>
      <c r="JNO3" s="2" t="s">
        <v>7216</v>
      </c>
      <c r="JNP3" s="2" t="s">
        <v>7217</v>
      </c>
      <c r="JNQ3" s="2" t="s">
        <v>7218</v>
      </c>
      <c r="JNR3" s="2" t="s">
        <v>7219</v>
      </c>
      <c r="JNS3" s="2" t="s">
        <v>7220</v>
      </c>
      <c r="JNT3" s="2" t="s">
        <v>7221</v>
      </c>
      <c r="JNU3" s="2" t="s">
        <v>7222</v>
      </c>
      <c r="JNV3" s="2" t="s">
        <v>7223</v>
      </c>
      <c r="JNW3" s="2" t="s">
        <v>7224</v>
      </c>
      <c r="JNX3" s="2" t="s">
        <v>7225</v>
      </c>
      <c r="JNY3" s="2" t="s">
        <v>7226</v>
      </c>
      <c r="JNZ3" s="2" t="s">
        <v>7227</v>
      </c>
      <c r="JOA3" s="2" t="s">
        <v>7228</v>
      </c>
      <c r="JOB3" s="2" t="s">
        <v>7229</v>
      </c>
      <c r="JOC3" s="2" t="s">
        <v>7230</v>
      </c>
      <c r="JOD3" s="2" t="s">
        <v>7231</v>
      </c>
      <c r="JOE3" s="2" t="s">
        <v>7232</v>
      </c>
      <c r="JOF3" s="2" t="s">
        <v>7233</v>
      </c>
      <c r="JOG3" s="2" t="s">
        <v>7234</v>
      </c>
      <c r="JOH3" s="2" t="s">
        <v>7235</v>
      </c>
      <c r="JOI3" s="2" t="s">
        <v>7236</v>
      </c>
      <c r="JOJ3" s="2" t="s">
        <v>7237</v>
      </c>
      <c r="JOK3" s="2" t="s">
        <v>7238</v>
      </c>
      <c r="JOL3" s="2" t="s">
        <v>7239</v>
      </c>
      <c r="JOM3" s="2" t="s">
        <v>7240</v>
      </c>
      <c r="JON3" s="2" t="s">
        <v>7241</v>
      </c>
      <c r="JOO3" s="2" t="s">
        <v>7242</v>
      </c>
      <c r="JOP3" s="2" t="s">
        <v>7243</v>
      </c>
      <c r="JOQ3" s="2" t="s">
        <v>7244</v>
      </c>
      <c r="JOR3" s="2" t="s">
        <v>7245</v>
      </c>
      <c r="JOS3" s="2" t="s">
        <v>7246</v>
      </c>
      <c r="JOT3" s="2" t="s">
        <v>7247</v>
      </c>
      <c r="JOU3" s="2" t="s">
        <v>7248</v>
      </c>
      <c r="JOV3" s="2" t="s">
        <v>7249</v>
      </c>
      <c r="JOW3" s="2" t="s">
        <v>7250</v>
      </c>
      <c r="JOX3" s="2" t="s">
        <v>7251</v>
      </c>
      <c r="JOY3" s="2" t="s">
        <v>7252</v>
      </c>
      <c r="JOZ3" s="2" t="s">
        <v>7253</v>
      </c>
      <c r="JPA3" s="2" t="s">
        <v>7254</v>
      </c>
      <c r="JPB3" s="2" t="s">
        <v>7255</v>
      </c>
      <c r="JPC3" s="2" t="s">
        <v>7256</v>
      </c>
      <c r="JPD3" s="2" t="s">
        <v>7257</v>
      </c>
      <c r="JPE3" s="2" t="s">
        <v>7258</v>
      </c>
      <c r="JPF3" s="2" t="s">
        <v>7259</v>
      </c>
      <c r="JPG3" s="2" t="s">
        <v>7260</v>
      </c>
      <c r="JPH3" s="2" t="s">
        <v>7261</v>
      </c>
      <c r="JPI3" s="2" t="s">
        <v>7262</v>
      </c>
      <c r="JPJ3" s="2" t="s">
        <v>7263</v>
      </c>
      <c r="JPK3" s="2" t="s">
        <v>7264</v>
      </c>
      <c r="JPL3" s="2" t="s">
        <v>7265</v>
      </c>
      <c r="JPM3" s="2" t="s">
        <v>7266</v>
      </c>
      <c r="JPN3" s="2" t="s">
        <v>7267</v>
      </c>
      <c r="JPO3" s="2" t="s">
        <v>7268</v>
      </c>
      <c r="JPP3" s="2" t="s">
        <v>7269</v>
      </c>
      <c r="JPQ3" s="2" t="s">
        <v>7270</v>
      </c>
      <c r="JPR3" s="2" t="s">
        <v>7271</v>
      </c>
      <c r="JPS3" s="2" t="s">
        <v>7272</v>
      </c>
      <c r="JPT3" s="2" t="s">
        <v>7273</v>
      </c>
      <c r="JPU3" s="2" t="s">
        <v>7274</v>
      </c>
      <c r="JPV3" s="2" t="s">
        <v>7275</v>
      </c>
      <c r="JPW3" s="2" t="s">
        <v>7276</v>
      </c>
      <c r="JPX3" s="2" t="s">
        <v>7277</v>
      </c>
      <c r="JPY3" s="2" t="s">
        <v>7278</v>
      </c>
      <c r="JPZ3" s="2" t="s">
        <v>7279</v>
      </c>
      <c r="JQA3" s="2" t="s">
        <v>7280</v>
      </c>
      <c r="JQB3" s="2" t="s">
        <v>7281</v>
      </c>
      <c r="JQC3" s="2" t="s">
        <v>7282</v>
      </c>
      <c r="JQD3" s="2" t="s">
        <v>7283</v>
      </c>
      <c r="JQE3" s="2" t="s">
        <v>7284</v>
      </c>
      <c r="JQF3" s="2" t="s">
        <v>7285</v>
      </c>
      <c r="JQG3" s="2" t="s">
        <v>7286</v>
      </c>
      <c r="JQH3" s="2" t="s">
        <v>7287</v>
      </c>
      <c r="JQI3" s="2" t="s">
        <v>7288</v>
      </c>
      <c r="JQJ3" s="2" t="s">
        <v>7289</v>
      </c>
      <c r="JQK3" s="2" t="s">
        <v>7290</v>
      </c>
      <c r="JQL3" s="2" t="s">
        <v>7291</v>
      </c>
      <c r="JQM3" s="2" t="s">
        <v>7292</v>
      </c>
      <c r="JQN3" s="2" t="s">
        <v>7293</v>
      </c>
      <c r="JQO3" s="2" t="s">
        <v>7294</v>
      </c>
      <c r="JQP3" s="2" t="s">
        <v>7295</v>
      </c>
      <c r="JQQ3" s="2" t="s">
        <v>7296</v>
      </c>
      <c r="JQR3" s="2" t="s">
        <v>7297</v>
      </c>
      <c r="JQS3" s="2" t="s">
        <v>7298</v>
      </c>
      <c r="JQT3" s="2" t="s">
        <v>7299</v>
      </c>
      <c r="JQU3" s="2" t="s">
        <v>7300</v>
      </c>
      <c r="JQV3" s="2" t="s">
        <v>7301</v>
      </c>
      <c r="JQW3" s="2" t="s">
        <v>7302</v>
      </c>
      <c r="JQX3" s="2" t="s">
        <v>7303</v>
      </c>
      <c r="JQY3" s="2" t="s">
        <v>7304</v>
      </c>
      <c r="JQZ3" s="2" t="s">
        <v>7305</v>
      </c>
      <c r="JRA3" s="2" t="s">
        <v>7306</v>
      </c>
      <c r="JRB3" s="2" t="s">
        <v>7307</v>
      </c>
      <c r="JRC3" s="2" t="s">
        <v>7308</v>
      </c>
      <c r="JRD3" s="2" t="s">
        <v>7309</v>
      </c>
      <c r="JRE3" s="2" t="s">
        <v>7310</v>
      </c>
      <c r="JRF3" s="2" t="s">
        <v>7311</v>
      </c>
      <c r="JRG3" s="2" t="s">
        <v>7312</v>
      </c>
      <c r="JRH3" s="2" t="s">
        <v>7313</v>
      </c>
      <c r="JRI3" s="2" t="s">
        <v>7314</v>
      </c>
      <c r="JRJ3" s="2" t="s">
        <v>7315</v>
      </c>
      <c r="JRK3" s="2" t="s">
        <v>7316</v>
      </c>
      <c r="JRL3" s="2" t="s">
        <v>7317</v>
      </c>
      <c r="JRM3" s="2" t="s">
        <v>7318</v>
      </c>
      <c r="JRN3" s="2" t="s">
        <v>7319</v>
      </c>
      <c r="JRO3" s="2" t="s">
        <v>7320</v>
      </c>
      <c r="JRP3" s="2" t="s">
        <v>7321</v>
      </c>
      <c r="JRQ3" s="2" t="s">
        <v>7322</v>
      </c>
      <c r="JRR3" s="2" t="s">
        <v>7323</v>
      </c>
      <c r="JRS3" s="2" t="s">
        <v>7324</v>
      </c>
      <c r="JRT3" s="2" t="s">
        <v>7325</v>
      </c>
      <c r="JRU3" s="2" t="s">
        <v>7326</v>
      </c>
      <c r="JRV3" s="2" t="s">
        <v>7327</v>
      </c>
      <c r="JRW3" s="2" t="s">
        <v>7328</v>
      </c>
      <c r="JRX3" s="2" t="s">
        <v>7329</v>
      </c>
      <c r="JRY3" s="2" t="s">
        <v>7330</v>
      </c>
      <c r="JRZ3" s="2" t="s">
        <v>7331</v>
      </c>
      <c r="JSA3" s="2" t="s">
        <v>7332</v>
      </c>
      <c r="JSB3" s="2" t="s">
        <v>7333</v>
      </c>
      <c r="JSC3" s="2" t="s">
        <v>7334</v>
      </c>
      <c r="JSD3" s="2" t="s">
        <v>7335</v>
      </c>
      <c r="JSE3" s="2" t="s">
        <v>7336</v>
      </c>
      <c r="JSF3" s="2" t="s">
        <v>7337</v>
      </c>
      <c r="JSG3" s="2" t="s">
        <v>7338</v>
      </c>
      <c r="JSH3" s="2" t="s">
        <v>7339</v>
      </c>
      <c r="JSI3" s="2" t="s">
        <v>7340</v>
      </c>
      <c r="JSJ3" s="2" t="s">
        <v>7341</v>
      </c>
      <c r="JSK3" s="2" t="s">
        <v>7342</v>
      </c>
      <c r="JSL3" s="2" t="s">
        <v>7343</v>
      </c>
      <c r="JSM3" s="2" t="s">
        <v>7344</v>
      </c>
      <c r="JSN3" s="2" t="s">
        <v>7345</v>
      </c>
      <c r="JSO3" s="2" t="s">
        <v>7346</v>
      </c>
      <c r="JSP3" s="2" t="s">
        <v>7347</v>
      </c>
      <c r="JSQ3" s="2" t="s">
        <v>7348</v>
      </c>
      <c r="JSR3" s="2" t="s">
        <v>7349</v>
      </c>
      <c r="JSS3" s="2" t="s">
        <v>7350</v>
      </c>
      <c r="JST3" s="2" t="s">
        <v>7351</v>
      </c>
      <c r="JSU3" s="2" t="s">
        <v>7352</v>
      </c>
      <c r="JSV3" s="2" t="s">
        <v>7353</v>
      </c>
      <c r="JSW3" s="2" t="s">
        <v>7354</v>
      </c>
      <c r="JSX3" s="2" t="s">
        <v>7355</v>
      </c>
      <c r="JSY3" s="2" t="s">
        <v>7356</v>
      </c>
      <c r="JSZ3" s="2" t="s">
        <v>7357</v>
      </c>
      <c r="JTA3" s="2" t="s">
        <v>7358</v>
      </c>
      <c r="JTB3" s="2" t="s">
        <v>7359</v>
      </c>
      <c r="JTC3" s="2" t="s">
        <v>7360</v>
      </c>
      <c r="JTD3" s="2" t="s">
        <v>7361</v>
      </c>
      <c r="JTE3" s="2" t="s">
        <v>7362</v>
      </c>
      <c r="JTF3" s="2" t="s">
        <v>7363</v>
      </c>
      <c r="JTG3" s="2" t="s">
        <v>7364</v>
      </c>
      <c r="JTH3" s="2" t="s">
        <v>7365</v>
      </c>
      <c r="JTI3" s="2" t="s">
        <v>7366</v>
      </c>
      <c r="JTJ3" s="2" t="s">
        <v>7367</v>
      </c>
      <c r="JTK3" s="2" t="s">
        <v>7368</v>
      </c>
      <c r="JTL3" s="2" t="s">
        <v>7369</v>
      </c>
      <c r="JTM3" s="2" t="s">
        <v>7370</v>
      </c>
      <c r="JTN3" s="2" t="s">
        <v>7371</v>
      </c>
      <c r="JTO3" s="2" t="s">
        <v>7372</v>
      </c>
      <c r="JTP3" s="2" t="s">
        <v>7373</v>
      </c>
      <c r="JTQ3" s="2" t="s">
        <v>7374</v>
      </c>
      <c r="JTR3" s="2" t="s">
        <v>7375</v>
      </c>
      <c r="JTS3" s="2" t="s">
        <v>7376</v>
      </c>
      <c r="JTT3" s="2" t="s">
        <v>7377</v>
      </c>
      <c r="JTU3" s="2" t="s">
        <v>7378</v>
      </c>
      <c r="JTV3" s="2" t="s">
        <v>7379</v>
      </c>
      <c r="JTW3" s="2" t="s">
        <v>7380</v>
      </c>
      <c r="JTX3" s="2" t="s">
        <v>7381</v>
      </c>
      <c r="JTY3" s="2" t="s">
        <v>7382</v>
      </c>
      <c r="JTZ3" s="2" t="s">
        <v>7383</v>
      </c>
      <c r="JUA3" s="2" t="s">
        <v>7384</v>
      </c>
      <c r="JUB3" s="2" t="s">
        <v>7385</v>
      </c>
      <c r="JUC3" s="2" t="s">
        <v>7386</v>
      </c>
      <c r="JUD3" s="2" t="s">
        <v>7387</v>
      </c>
      <c r="JUE3" s="2" t="s">
        <v>7388</v>
      </c>
      <c r="JUF3" s="2" t="s">
        <v>7389</v>
      </c>
      <c r="JUG3" s="2" t="s">
        <v>7390</v>
      </c>
      <c r="JUH3" s="2" t="s">
        <v>7391</v>
      </c>
      <c r="JUI3" s="2" t="s">
        <v>7392</v>
      </c>
      <c r="JUJ3" s="2" t="s">
        <v>7393</v>
      </c>
      <c r="JUK3" s="2" t="s">
        <v>7394</v>
      </c>
      <c r="JUL3" s="2" t="s">
        <v>7395</v>
      </c>
      <c r="JUM3" s="2" t="s">
        <v>7396</v>
      </c>
      <c r="JUN3" s="2" t="s">
        <v>7397</v>
      </c>
      <c r="JUO3" s="2" t="s">
        <v>7398</v>
      </c>
      <c r="JUP3" s="2" t="s">
        <v>7399</v>
      </c>
      <c r="JUQ3" s="2" t="s">
        <v>7400</v>
      </c>
      <c r="JUR3" s="2" t="s">
        <v>7401</v>
      </c>
      <c r="JUS3" s="2" t="s">
        <v>7402</v>
      </c>
      <c r="JUT3" s="2" t="s">
        <v>7403</v>
      </c>
      <c r="JUU3" s="2" t="s">
        <v>7404</v>
      </c>
      <c r="JUV3" s="2" t="s">
        <v>7405</v>
      </c>
      <c r="JUW3" s="2" t="s">
        <v>7406</v>
      </c>
      <c r="JUX3" s="2" t="s">
        <v>7407</v>
      </c>
      <c r="JUY3" s="2" t="s">
        <v>7408</v>
      </c>
      <c r="JUZ3" s="2" t="s">
        <v>7409</v>
      </c>
      <c r="JVA3" s="2" t="s">
        <v>7410</v>
      </c>
      <c r="JVB3" s="2" t="s">
        <v>7411</v>
      </c>
      <c r="JVC3" s="2" t="s">
        <v>7412</v>
      </c>
      <c r="JVD3" s="2" t="s">
        <v>7413</v>
      </c>
      <c r="JVE3" s="2" t="s">
        <v>7414</v>
      </c>
      <c r="JVF3" s="2" t="s">
        <v>7415</v>
      </c>
      <c r="JVG3" s="2" t="s">
        <v>7416</v>
      </c>
      <c r="JVH3" s="2" t="s">
        <v>7417</v>
      </c>
      <c r="JVI3" s="2" t="s">
        <v>7418</v>
      </c>
      <c r="JVJ3" s="2" t="s">
        <v>7419</v>
      </c>
      <c r="JVK3" s="2" t="s">
        <v>7420</v>
      </c>
      <c r="JVL3" s="2" t="s">
        <v>7421</v>
      </c>
      <c r="JVM3" s="2" t="s">
        <v>7422</v>
      </c>
      <c r="JVN3" s="2" t="s">
        <v>7423</v>
      </c>
      <c r="JVO3" s="2" t="s">
        <v>7424</v>
      </c>
      <c r="JVP3" s="2" t="s">
        <v>7425</v>
      </c>
      <c r="JVQ3" s="2" t="s">
        <v>7426</v>
      </c>
      <c r="JVR3" s="2" t="s">
        <v>7427</v>
      </c>
      <c r="JVS3" s="2" t="s">
        <v>7428</v>
      </c>
      <c r="JVT3" s="2" t="s">
        <v>7429</v>
      </c>
      <c r="JVU3" s="2" t="s">
        <v>7430</v>
      </c>
      <c r="JVV3" s="2" t="s">
        <v>7431</v>
      </c>
      <c r="JVW3" s="2" t="s">
        <v>7432</v>
      </c>
      <c r="JVX3" s="2" t="s">
        <v>7433</v>
      </c>
      <c r="JVY3" s="2" t="s">
        <v>7434</v>
      </c>
      <c r="JVZ3" s="2" t="s">
        <v>7435</v>
      </c>
      <c r="JWA3" s="2" t="s">
        <v>7436</v>
      </c>
      <c r="JWB3" s="2" t="s">
        <v>7437</v>
      </c>
      <c r="JWC3" s="2" t="s">
        <v>7438</v>
      </c>
      <c r="JWD3" s="2" t="s">
        <v>7439</v>
      </c>
      <c r="JWE3" s="2" t="s">
        <v>7440</v>
      </c>
      <c r="JWF3" s="2" t="s">
        <v>7441</v>
      </c>
      <c r="JWG3" s="2" t="s">
        <v>7442</v>
      </c>
      <c r="JWH3" s="2" t="s">
        <v>7443</v>
      </c>
      <c r="JWI3" s="2" t="s">
        <v>7444</v>
      </c>
      <c r="JWJ3" s="2" t="s">
        <v>7445</v>
      </c>
      <c r="JWK3" s="2" t="s">
        <v>7446</v>
      </c>
      <c r="JWL3" s="2" t="s">
        <v>7447</v>
      </c>
      <c r="JWM3" s="2" t="s">
        <v>7448</v>
      </c>
      <c r="JWN3" s="2" t="s">
        <v>7449</v>
      </c>
      <c r="JWO3" s="2" t="s">
        <v>7450</v>
      </c>
      <c r="JWP3" s="2" t="s">
        <v>7451</v>
      </c>
      <c r="JWQ3" s="2" t="s">
        <v>7452</v>
      </c>
      <c r="JWR3" s="2" t="s">
        <v>7453</v>
      </c>
      <c r="JWS3" s="2" t="s">
        <v>7454</v>
      </c>
      <c r="JWT3" s="2" t="s">
        <v>7455</v>
      </c>
      <c r="JWU3" s="2" t="s">
        <v>7456</v>
      </c>
      <c r="JWV3" s="2" t="s">
        <v>7457</v>
      </c>
      <c r="JWW3" s="2" t="s">
        <v>7458</v>
      </c>
      <c r="JWX3" s="2" t="s">
        <v>7459</v>
      </c>
      <c r="JWY3" s="2" t="s">
        <v>7460</v>
      </c>
      <c r="JWZ3" s="2" t="s">
        <v>7461</v>
      </c>
      <c r="JXA3" s="2" t="s">
        <v>7462</v>
      </c>
      <c r="JXB3" s="2" t="s">
        <v>7463</v>
      </c>
      <c r="JXC3" s="2" t="s">
        <v>7464</v>
      </c>
      <c r="JXD3" s="2" t="s">
        <v>7465</v>
      </c>
      <c r="JXE3" s="2" t="s">
        <v>7466</v>
      </c>
      <c r="JXF3" s="2" t="s">
        <v>7467</v>
      </c>
      <c r="JXG3" s="2" t="s">
        <v>7468</v>
      </c>
      <c r="JXH3" s="2" t="s">
        <v>7469</v>
      </c>
      <c r="JXI3" s="2" t="s">
        <v>7470</v>
      </c>
      <c r="JXJ3" s="2" t="s">
        <v>7471</v>
      </c>
      <c r="JXK3" s="2" t="s">
        <v>7472</v>
      </c>
      <c r="JXL3" s="2" t="s">
        <v>7473</v>
      </c>
      <c r="JXM3" s="2" t="s">
        <v>7474</v>
      </c>
      <c r="JXN3" s="2" t="s">
        <v>7475</v>
      </c>
      <c r="JXO3" s="2" t="s">
        <v>7476</v>
      </c>
      <c r="JXP3" s="2" t="s">
        <v>7477</v>
      </c>
      <c r="JXQ3" s="2" t="s">
        <v>7478</v>
      </c>
      <c r="JXR3" s="2" t="s">
        <v>7479</v>
      </c>
      <c r="JXS3" s="2" t="s">
        <v>7480</v>
      </c>
      <c r="JXT3" s="2" t="s">
        <v>7481</v>
      </c>
      <c r="JXU3" s="2" t="s">
        <v>7482</v>
      </c>
      <c r="JXV3" s="2" t="s">
        <v>7483</v>
      </c>
      <c r="JXW3" s="2" t="s">
        <v>7484</v>
      </c>
      <c r="JXX3" s="2" t="s">
        <v>7485</v>
      </c>
      <c r="JXY3" s="2" t="s">
        <v>7486</v>
      </c>
      <c r="JXZ3" s="2" t="s">
        <v>7487</v>
      </c>
      <c r="JYA3" s="2" t="s">
        <v>7488</v>
      </c>
      <c r="JYB3" s="2" t="s">
        <v>7489</v>
      </c>
      <c r="JYC3" s="2" t="s">
        <v>7490</v>
      </c>
      <c r="JYD3" s="2" t="s">
        <v>7491</v>
      </c>
      <c r="JYE3" s="2" t="s">
        <v>7492</v>
      </c>
      <c r="JYF3" s="2" t="s">
        <v>7493</v>
      </c>
      <c r="JYG3" s="2" t="s">
        <v>7494</v>
      </c>
      <c r="JYH3" s="2" t="s">
        <v>7495</v>
      </c>
      <c r="JYI3" s="2" t="s">
        <v>7496</v>
      </c>
      <c r="JYJ3" s="2" t="s">
        <v>7497</v>
      </c>
      <c r="JYK3" s="2" t="s">
        <v>7498</v>
      </c>
      <c r="JYL3" s="2" t="s">
        <v>7499</v>
      </c>
      <c r="JYM3" s="2" t="s">
        <v>7500</v>
      </c>
      <c r="JYN3" s="2" t="s">
        <v>7501</v>
      </c>
      <c r="JYO3" s="2" t="s">
        <v>7502</v>
      </c>
      <c r="JYP3" s="2" t="s">
        <v>7503</v>
      </c>
      <c r="JYQ3" s="2" t="s">
        <v>7504</v>
      </c>
      <c r="JYR3" s="2" t="s">
        <v>7505</v>
      </c>
      <c r="JYS3" s="2" t="s">
        <v>7506</v>
      </c>
      <c r="JYT3" s="2" t="s">
        <v>7507</v>
      </c>
      <c r="JYU3" s="2" t="s">
        <v>7508</v>
      </c>
      <c r="JYV3" s="2" t="s">
        <v>7509</v>
      </c>
      <c r="JYW3" s="2" t="s">
        <v>7510</v>
      </c>
      <c r="JYX3" s="2" t="s">
        <v>7511</v>
      </c>
      <c r="JYY3" s="2" t="s">
        <v>7512</v>
      </c>
      <c r="JYZ3" s="2" t="s">
        <v>7513</v>
      </c>
      <c r="JZA3" s="2" t="s">
        <v>7514</v>
      </c>
      <c r="JZB3" s="2" t="s">
        <v>7515</v>
      </c>
      <c r="JZC3" s="2" t="s">
        <v>7516</v>
      </c>
      <c r="JZD3" s="2" t="s">
        <v>7517</v>
      </c>
      <c r="JZE3" s="2" t="s">
        <v>7518</v>
      </c>
      <c r="JZF3" s="2" t="s">
        <v>7519</v>
      </c>
      <c r="JZG3" s="2" t="s">
        <v>7520</v>
      </c>
      <c r="JZH3" s="2" t="s">
        <v>7521</v>
      </c>
      <c r="JZI3" s="2" t="s">
        <v>7522</v>
      </c>
      <c r="JZJ3" s="2" t="s">
        <v>7523</v>
      </c>
      <c r="JZK3" s="2" t="s">
        <v>7524</v>
      </c>
      <c r="JZL3" s="2" t="s">
        <v>7525</v>
      </c>
      <c r="JZM3" s="2" t="s">
        <v>7526</v>
      </c>
      <c r="JZN3" s="2" t="s">
        <v>7527</v>
      </c>
      <c r="JZO3" s="2" t="s">
        <v>7528</v>
      </c>
      <c r="JZP3" s="2" t="s">
        <v>7529</v>
      </c>
      <c r="JZQ3" s="2" t="s">
        <v>7530</v>
      </c>
      <c r="JZR3" s="2" t="s">
        <v>7531</v>
      </c>
      <c r="JZS3" s="2" t="s">
        <v>7532</v>
      </c>
      <c r="JZT3" s="2" t="s">
        <v>7533</v>
      </c>
      <c r="JZU3" s="2" t="s">
        <v>7534</v>
      </c>
      <c r="JZV3" s="2" t="s">
        <v>7535</v>
      </c>
      <c r="JZW3" s="2" t="s">
        <v>7536</v>
      </c>
      <c r="JZX3" s="2" t="s">
        <v>7537</v>
      </c>
      <c r="JZY3" s="2" t="s">
        <v>7538</v>
      </c>
      <c r="JZZ3" s="2" t="s">
        <v>7539</v>
      </c>
      <c r="KAA3" s="2" t="s">
        <v>7540</v>
      </c>
      <c r="KAB3" s="2" t="s">
        <v>7541</v>
      </c>
      <c r="KAC3" s="2" t="s">
        <v>7542</v>
      </c>
      <c r="KAD3" s="2" t="s">
        <v>7543</v>
      </c>
      <c r="KAE3" s="2" t="s">
        <v>7544</v>
      </c>
      <c r="KAF3" s="2" t="s">
        <v>7545</v>
      </c>
      <c r="KAG3" s="2" t="s">
        <v>7546</v>
      </c>
      <c r="KAH3" s="2" t="s">
        <v>7547</v>
      </c>
      <c r="KAI3" s="2" t="s">
        <v>7548</v>
      </c>
      <c r="KAJ3" s="2" t="s">
        <v>7549</v>
      </c>
      <c r="KAK3" s="2" t="s">
        <v>7550</v>
      </c>
      <c r="KAL3" s="2" t="s">
        <v>7551</v>
      </c>
      <c r="KAM3" s="2" t="s">
        <v>7552</v>
      </c>
      <c r="KAN3" s="2" t="s">
        <v>7553</v>
      </c>
      <c r="KAO3" s="2" t="s">
        <v>7554</v>
      </c>
      <c r="KAP3" s="2" t="s">
        <v>7555</v>
      </c>
      <c r="KAQ3" s="2" t="s">
        <v>7556</v>
      </c>
      <c r="KAR3" s="2" t="s">
        <v>7557</v>
      </c>
      <c r="KAS3" s="2" t="s">
        <v>7558</v>
      </c>
      <c r="KAT3" s="2" t="s">
        <v>7559</v>
      </c>
      <c r="KAU3" s="2" t="s">
        <v>7560</v>
      </c>
      <c r="KAV3" s="2" t="s">
        <v>7561</v>
      </c>
      <c r="KAW3" s="2" t="s">
        <v>7562</v>
      </c>
      <c r="KAX3" s="2" t="s">
        <v>7563</v>
      </c>
      <c r="KAY3" s="2" t="s">
        <v>7564</v>
      </c>
      <c r="KAZ3" s="2" t="s">
        <v>7565</v>
      </c>
      <c r="KBA3" s="2" t="s">
        <v>7566</v>
      </c>
      <c r="KBB3" s="2" t="s">
        <v>7567</v>
      </c>
      <c r="KBC3" s="2" t="s">
        <v>7568</v>
      </c>
      <c r="KBD3" s="2" t="s">
        <v>7569</v>
      </c>
      <c r="KBE3" s="2" t="s">
        <v>7570</v>
      </c>
      <c r="KBF3" s="2" t="s">
        <v>7571</v>
      </c>
      <c r="KBG3" s="2" t="s">
        <v>7572</v>
      </c>
      <c r="KBH3" s="2" t="s">
        <v>7573</v>
      </c>
      <c r="KBI3" s="2" t="s">
        <v>7574</v>
      </c>
      <c r="KBJ3" s="2" t="s">
        <v>7575</v>
      </c>
      <c r="KBK3" s="2" t="s">
        <v>7576</v>
      </c>
      <c r="KBL3" s="2" t="s">
        <v>7577</v>
      </c>
      <c r="KBM3" s="2" t="s">
        <v>7578</v>
      </c>
      <c r="KBN3" s="2" t="s">
        <v>7579</v>
      </c>
      <c r="KBO3" s="2" t="s">
        <v>7580</v>
      </c>
      <c r="KBP3" s="2" t="s">
        <v>7581</v>
      </c>
      <c r="KBQ3" s="2" t="s">
        <v>7582</v>
      </c>
      <c r="KBR3" s="2" t="s">
        <v>7583</v>
      </c>
      <c r="KBS3" s="2" t="s">
        <v>7584</v>
      </c>
      <c r="KBT3" s="2" t="s">
        <v>7585</v>
      </c>
      <c r="KBU3" s="2" t="s">
        <v>7586</v>
      </c>
      <c r="KBV3" s="2" t="s">
        <v>7587</v>
      </c>
      <c r="KBW3" s="2" t="s">
        <v>7588</v>
      </c>
      <c r="KBX3" s="2" t="s">
        <v>7589</v>
      </c>
      <c r="KBY3" s="2" t="s">
        <v>7590</v>
      </c>
      <c r="KBZ3" s="2" t="s">
        <v>7591</v>
      </c>
      <c r="KCA3" s="2" t="s">
        <v>7592</v>
      </c>
      <c r="KCB3" s="2" t="s">
        <v>7593</v>
      </c>
      <c r="KCC3" s="2" t="s">
        <v>7594</v>
      </c>
      <c r="KCD3" s="2" t="s">
        <v>7595</v>
      </c>
      <c r="KCE3" s="2" t="s">
        <v>7596</v>
      </c>
      <c r="KCF3" s="2" t="s">
        <v>7597</v>
      </c>
      <c r="KCG3" s="2" t="s">
        <v>7598</v>
      </c>
      <c r="KCH3" s="2" t="s">
        <v>7599</v>
      </c>
      <c r="KCI3" s="2" t="s">
        <v>7600</v>
      </c>
      <c r="KCJ3" s="2" t="s">
        <v>7601</v>
      </c>
      <c r="KCK3" s="2" t="s">
        <v>7602</v>
      </c>
      <c r="KCL3" s="2" t="s">
        <v>7603</v>
      </c>
      <c r="KCM3" s="2" t="s">
        <v>7604</v>
      </c>
      <c r="KCN3" s="2" t="s">
        <v>7605</v>
      </c>
      <c r="KCO3" s="2" t="s">
        <v>7606</v>
      </c>
      <c r="KCP3" s="2" t="s">
        <v>7607</v>
      </c>
      <c r="KCQ3" s="2" t="s">
        <v>7608</v>
      </c>
      <c r="KCR3" s="2" t="s">
        <v>7609</v>
      </c>
      <c r="KCS3" s="2" t="s">
        <v>7610</v>
      </c>
      <c r="KCT3" s="2" t="s">
        <v>7611</v>
      </c>
      <c r="KCU3" s="2" t="s">
        <v>7612</v>
      </c>
      <c r="KCV3" s="2" t="s">
        <v>7613</v>
      </c>
      <c r="KCW3" s="2" t="s">
        <v>7614</v>
      </c>
      <c r="KCX3" s="2" t="s">
        <v>7615</v>
      </c>
      <c r="KCY3" s="2" t="s">
        <v>7616</v>
      </c>
      <c r="KCZ3" s="2" t="s">
        <v>7617</v>
      </c>
      <c r="KDA3" s="2" t="s">
        <v>7618</v>
      </c>
      <c r="KDB3" s="2" t="s">
        <v>7619</v>
      </c>
      <c r="KDC3" s="2" t="s">
        <v>7620</v>
      </c>
      <c r="KDD3" s="2" t="s">
        <v>7621</v>
      </c>
      <c r="KDE3" s="2" t="s">
        <v>7622</v>
      </c>
      <c r="KDF3" s="2" t="s">
        <v>7623</v>
      </c>
      <c r="KDG3" s="2" t="s">
        <v>7624</v>
      </c>
      <c r="KDH3" s="2" t="s">
        <v>7625</v>
      </c>
      <c r="KDI3" s="2" t="s">
        <v>7626</v>
      </c>
      <c r="KDJ3" s="2" t="s">
        <v>7627</v>
      </c>
      <c r="KDK3" s="2" t="s">
        <v>7628</v>
      </c>
      <c r="KDL3" s="2" t="s">
        <v>7629</v>
      </c>
      <c r="KDM3" s="2" t="s">
        <v>7630</v>
      </c>
      <c r="KDN3" s="2" t="s">
        <v>7631</v>
      </c>
      <c r="KDO3" s="2" t="s">
        <v>7632</v>
      </c>
      <c r="KDP3" s="2" t="s">
        <v>7633</v>
      </c>
      <c r="KDQ3" s="2" t="s">
        <v>7634</v>
      </c>
      <c r="KDR3" s="2" t="s">
        <v>7635</v>
      </c>
      <c r="KDS3" s="2" t="s">
        <v>7636</v>
      </c>
      <c r="KDT3" s="2" t="s">
        <v>7637</v>
      </c>
      <c r="KDU3" s="2" t="s">
        <v>7638</v>
      </c>
      <c r="KDV3" s="2" t="s">
        <v>7639</v>
      </c>
      <c r="KDW3" s="2" t="s">
        <v>7640</v>
      </c>
      <c r="KDX3" s="2" t="s">
        <v>7641</v>
      </c>
      <c r="KDY3" s="2" t="s">
        <v>7642</v>
      </c>
      <c r="KDZ3" s="2" t="s">
        <v>7643</v>
      </c>
      <c r="KEA3" s="2" t="s">
        <v>7644</v>
      </c>
      <c r="KEB3" s="2" t="s">
        <v>7645</v>
      </c>
      <c r="KEC3" s="2" t="s">
        <v>7646</v>
      </c>
      <c r="KED3" s="2" t="s">
        <v>7647</v>
      </c>
      <c r="KEE3" s="2" t="s">
        <v>7648</v>
      </c>
      <c r="KEF3" s="2" t="s">
        <v>7649</v>
      </c>
      <c r="KEG3" s="2" t="s">
        <v>7650</v>
      </c>
      <c r="KEH3" s="2" t="s">
        <v>7651</v>
      </c>
      <c r="KEI3" s="2" t="s">
        <v>7652</v>
      </c>
      <c r="KEJ3" s="2" t="s">
        <v>7653</v>
      </c>
      <c r="KEK3" s="2" t="s">
        <v>7654</v>
      </c>
      <c r="KEL3" s="2" t="s">
        <v>7655</v>
      </c>
      <c r="KEM3" s="2" t="s">
        <v>7656</v>
      </c>
      <c r="KEN3" s="2" t="s">
        <v>7657</v>
      </c>
      <c r="KEO3" s="2" t="s">
        <v>7658</v>
      </c>
      <c r="KEP3" s="2" t="s">
        <v>7659</v>
      </c>
      <c r="KEQ3" s="2" t="s">
        <v>7660</v>
      </c>
      <c r="KER3" s="2" t="s">
        <v>7661</v>
      </c>
      <c r="KES3" s="2" t="s">
        <v>7662</v>
      </c>
      <c r="KET3" s="2" t="s">
        <v>7663</v>
      </c>
      <c r="KEU3" s="2" t="s">
        <v>7664</v>
      </c>
      <c r="KEV3" s="2" t="s">
        <v>7665</v>
      </c>
      <c r="KEW3" s="2" t="s">
        <v>7666</v>
      </c>
      <c r="KEX3" s="2" t="s">
        <v>7667</v>
      </c>
      <c r="KEY3" s="2" t="s">
        <v>7668</v>
      </c>
      <c r="KEZ3" s="2" t="s">
        <v>7669</v>
      </c>
      <c r="KFA3" s="2" t="s">
        <v>7670</v>
      </c>
      <c r="KFB3" s="2" t="s">
        <v>7671</v>
      </c>
      <c r="KFC3" s="2" t="s">
        <v>7672</v>
      </c>
      <c r="KFD3" s="2" t="s">
        <v>7673</v>
      </c>
      <c r="KFE3" s="2" t="s">
        <v>7674</v>
      </c>
      <c r="KFF3" s="2" t="s">
        <v>7675</v>
      </c>
      <c r="KFG3" s="2" t="s">
        <v>7676</v>
      </c>
      <c r="KFH3" s="2" t="s">
        <v>7677</v>
      </c>
      <c r="KFI3" s="2" t="s">
        <v>7678</v>
      </c>
      <c r="KFJ3" s="2" t="s">
        <v>7679</v>
      </c>
      <c r="KFK3" s="2" t="s">
        <v>7680</v>
      </c>
      <c r="KFL3" s="2" t="s">
        <v>7681</v>
      </c>
      <c r="KFM3" s="2" t="s">
        <v>7682</v>
      </c>
      <c r="KFN3" s="2" t="s">
        <v>7683</v>
      </c>
      <c r="KFO3" s="2" t="s">
        <v>7684</v>
      </c>
      <c r="KFP3" s="2" t="s">
        <v>7685</v>
      </c>
      <c r="KFQ3" s="2" t="s">
        <v>7686</v>
      </c>
      <c r="KFR3" s="2" t="s">
        <v>7687</v>
      </c>
      <c r="KFS3" s="2" t="s">
        <v>7688</v>
      </c>
      <c r="KFT3" s="2" t="s">
        <v>7689</v>
      </c>
      <c r="KFU3" s="2" t="s">
        <v>7690</v>
      </c>
      <c r="KFV3" s="2" t="s">
        <v>7691</v>
      </c>
      <c r="KFW3" s="2" t="s">
        <v>7692</v>
      </c>
      <c r="KFX3" s="2" t="s">
        <v>7693</v>
      </c>
      <c r="KFY3" s="2" t="s">
        <v>7694</v>
      </c>
      <c r="KFZ3" s="2" t="s">
        <v>7695</v>
      </c>
      <c r="KGA3" s="2" t="s">
        <v>7696</v>
      </c>
      <c r="KGB3" s="2" t="s">
        <v>7697</v>
      </c>
      <c r="KGC3" s="2" t="s">
        <v>7698</v>
      </c>
      <c r="KGD3" s="2" t="s">
        <v>7699</v>
      </c>
      <c r="KGE3" s="2" t="s">
        <v>7700</v>
      </c>
      <c r="KGF3" s="2" t="s">
        <v>7701</v>
      </c>
      <c r="KGG3" s="2" t="s">
        <v>7702</v>
      </c>
      <c r="KGH3" s="2" t="s">
        <v>7703</v>
      </c>
      <c r="KGI3" s="2" t="s">
        <v>7704</v>
      </c>
      <c r="KGJ3" s="2" t="s">
        <v>7705</v>
      </c>
      <c r="KGK3" s="2" t="s">
        <v>7706</v>
      </c>
      <c r="KGL3" s="2" t="s">
        <v>7707</v>
      </c>
      <c r="KGM3" s="2" t="s">
        <v>7708</v>
      </c>
      <c r="KGN3" s="2" t="s">
        <v>7709</v>
      </c>
      <c r="KGO3" s="2" t="s">
        <v>7710</v>
      </c>
      <c r="KGP3" s="2" t="s">
        <v>7711</v>
      </c>
      <c r="KGQ3" s="2" t="s">
        <v>7712</v>
      </c>
      <c r="KGR3" s="2" t="s">
        <v>7713</v>
      </c>
      <c r="KGS3" s="2" t="s">
        <v>7714</v>
      </c>
      <c r="KGT3" s="2" t="s">
        <v>7715</v>
      </c>
      <c r="KGU3" s="2" t="s">
        <v>7716</v>
      </c>
      <c r="KGV3" s="2" t="s">
        <v>7717</v>
      </c>
      <c r="KGW3" s="2" t="s">
        <v>7718</v>
      </c>
      <c r="KGX3" s="2" t="s">
        <v>7719</v>
      </c>
      <c r="KGY3" s="2" t="s">
        <v>7720</v>
      </c>
      <c r="KGZ3" s="2" t="s">
        <v>7721</v>
      </c>
      <c r="KHA3" s="2" t="s">
        <v>7722</v>
      </c>
      <c r="KHB3" s="2" t="s">
        <v>7723</v>
      </c>
      <c r="KHC3" s="2" t="s">
        <v>7724</v>
      </c>
      <c r="KHD3" s="2" t="s">
        <v>7725</v>
      </c>
      <c r="KHE3" s="2" t="s">
        <v>7726</v>
      </c>
      <c r="KHF3" s="2" t="s">
        <v>7727</v>
      </c>
      <c r="KHG3" s="2" t="s">
        <v>7728</v>
      </c>
      <c r="KHH3" s="2" t="s">
        <v>7729</v>
      </c>
      <c r="KHI3" s="2" t="s">
        <v>7730</v>
      </c>
      <c r="KHJ3" s="2" t="s">
        <v>7731</v>
      </c>
      <c r="KHK3" s="2" t="s">
        <v>7732</v>
      </c>
      <c r="KHL3" s="2" t="s">
        <v>7733</v>
      </c>
      <c r="KHM3" s="2" t="s">
        <v>7734</v>
      </c>
      <c r="KHN3" s="2" t="s">
        <v>7735</v>
      </c>
      <c r="KHO3" s="2" t="s">
        <v>7736</v>
      </c>
      <c r="KHP3" s="2" t="s">
        <v>7737</v>
      </c>
      <c r="KHQ3" s="2" t="s">
        <v>7738</v>
      </c>
      <c r="KHR3" s="2" t="s">
        <v>7739</v>
      </c>
      <c r="KHS3" s="2" t="s">
        <v>7740</v>
      </c>
      <c r="KHT3" s="2" t="s">
        <v>7741</v>
      </c>
      <c r="KHU3" s="2" t="s">
        <v>7742</v>
      </c>
      <c r="KHV3" s="2" t="s">
        <v>7743</v>
      </c>
      <c r="KHW3" s="2" t="s">
        <v>7744</v>
      </c>
      <c r="KHX3" s="2" t="s">
        <v>7745</v>
      </c>
      <c r="KHY3" s="2" t="s">
        <v>7746</v>
      </c>
      <c r="KHZ3" s="2" t="s">
        <v>7747</v>
      </c>
      <c r="KIA3" s="2" t="s">
        <v>7748</v>
      </c>
      <c r="KIB3" s="2" t="s">
        <v>7749</v>
      </c>
      <c r="KIC3" s="2" t="s">
        <v>7750</v>
      </c>
      <c r="KID3" s="2" t="s">
        <v>7751</v>
      </c>
      <c r="KIE3" s="2" t="s">
        <v>7752</v>
      </c>
      <c r="KIF3" s="2" t="s">
        <v>7753</v>
      </c>
      <c r="KIG3" s="2" t="s">
        <v>7754</v>
      </c>
      <c r="KIH3" s="2" t="s">
        <v>7755</v>
      </c>
      <c r="KII3" s="2" t="s">
        <v>7756</v>
      </c>
      <c r="KIJ3" s="2" t="s">
        <v>7757</v>
      </c>
      <c r="KIK3" s="2" t="s">
        <v>7758</v>
      </c>
      <c r="KIL3" s="2" t="s">
        <v>7759</v>
      </c>
      <c r="KIM3" s="2" t="s">
        <v>7760</v>
      </c>
      <c r="KIN3" s="2" t="s">
        <v>7761</v>
      </c>
      <c r="KIO3" s="2" t="s">
        <v>7762</v>
      </c>
      <c r="KIP3" s="2" t="s">
        <v>7763</v>
      </c>
      <c r="KIQ3" s="2" t="s">
        <v>7764</v>
      </c>
      <c r="KIR3" s="2" t="s">
        <v>7765</v>
      </c>
      <c r="KIS3" s="2" t="s">
        <v>7766</v>
      </c>
      <c r="KIT3" s="2" t="s">
        <v>7767</v>
      </c>
      <c r="KIU3" s="2" t="s">
        <v>7768</v>
      </c>
      <c r="KIV3" s="2" t="s">
        <v>7769</v>
      </c>
      <c r="KIW3" s="2" t="s">
        <v>7770</v>
      </c>
      <c r="KIX3" s="2" t="s">
        <v>7771</v>
      </c>
      <c r="KIY3" s="2" t="s">
        <v>7772</v>
      </c>
      <c r="KIZ3" s="2" t="s">
        <v>7773</v>
      </c>
      <c r="KJA3" s="2" t="s">
        <v>7774</v>
      </c>
      <c r="KJB3" s="2" t="s">
        <v>7775</v>
      </c>
      <c r="KJC3" s="2" t="s">
        <v>7776</v>
      </c>
      <c r="KJD3" s="2" t="s">
        <v>7777</v>
      </c>
      <c r="KJE3" s="2" t="s">
        <v>7778</v>
      </c>
      <c r="KJF3" s="2" t="s">
        <v>7779</v>
      </c>
      <c r="KJG3" s="2" t="s">
        <v>7780</v>
      </c>
      <c r="KJH3" s="2" t="s">
        <v>7781</v>
      </c>
      <c r="KJI3" s="2" t="s">
        <v>7782</v>
      </c>
      <c r="KJJ3" s="2" t="s">
        <v>7783</v>
      </c>
      <c r="KJK3" s="2" t="s">
        <v>7784</v>
      </c>
      <c r="KJL3" s="2" t="s">
        <v>7785</v>
      </c>
      <c r="KJM3" s="2" t="s">
        <v>7786</v>
      </c>
      <c r="KJN3" s="2" t="s">
        <v>7787</v>
      </c>
      <c r="KJO3" s="2" t="s">
        <v>7788</v>
      </c>
      <c r="KJP3" s="2" t="s">
        <v>7789</v>
      </c>
      <c r="KJQ3" s="2" t="s">
        <v>7790</v>
      </c>
      <c r="KJR3" s="2" t="s">
        <v>7791</v>
      </c>
      <c r="KJS3" s="2" t="s">
        <v>7792</v>
      </c>
      <c r="KJT3" s="2" t="s">
        <v>7793</v>
      </c>
      <c r="KJU3" s="2" t="s">
        <v>7794</v>
      </c>
      <c r="KJV3" s="2" t="s">
        <v>7795</v>
      </c>
      <c r="KJW3" s="2" t="s">
        <v>7796</v>
      </c>
      <c r="KJX3" s="2" t="s">
        <v>7797</v>
      </c>
      <c r="KJY3" s="2" t="s">
        <v>7798</v>
      </c>
      <c r="KJZ3" s="2" t="s">
        <v>7799</v>
      </c>
      <c r="KKA3" s="2" t="s">
        <v>7800</v>
      </c>
      <c r="KKB3" s="2" t="s">
        <v>7801</v>
      </c>
      <c r="KKC3" s="2" t="s">
        <v>7802</v>
      </c>
      <c r="KKD3" s="2" t="s">
        <v>7803</v>
      </c>
      <c r="KKE3" s="2" t="s">
        <v>7804</v>
      </c>
      <c r="KKF3" s="2" t="s">
        <v>7805</v>
      </c>
      <c r="KKG3" s="2" t="s">
        <v>7806</v>
      </c>
      <c r="KKH3" s="2" t="s">
        <v>7807</v>
      </c>
      <c r="KKI3" s="2" t="s">
        <v>7808</v>
      </c>
      <c r="KKJ3" s="2" t="s">
        <v>7809</v>
      </c>
      <c r="KKK3" s="2" t="s">
        <v>7810</v>
      </c>
      <c r="KKL3" s="2" t="s">
        <v>7811</v>
      </c>
      <c r="KKM3" s="2" t="s">
        <v>7812</v>
      </c>
      <c r="KKN3" s="2" t="s">
        <v>7813</v>
      </c>
      <c r="KKO3" s="2" t="s">
        <v>7814</v>
      </c>
      <c r="KKP3" s="2" t="s">
        <v>7815</v>
      </c>
      <c r="KKQ3" s="2" t="s">
        <v>7816</v>
      </c>
      <c r="KKR3" s="2" t="s">
        <v>7817</v>
      </c>
      <c r="KKS3" s="2" t="s">
        <v>7818</v>
      </c>
      <c r="KKT3" s="2" t="s">
        <v>7819</v>
      </c>
      <c r="KKU3" s="2" t="s">
        <v>7820</v>
      </c>
      <c r="KKV3" s="2" t="s">
        <v>7821</v>
      </c>
      <c r="KKW3" s="2" t="s">
        <v>7822</v>
      </c>
      <c r="KKX3" s="2" t="s">
        <v>7823</v>
      </c>
      <c r="KKY3" s="2" t="s">
        <v>7824</v>
      </c>
      <c r="KKZ3" s="2" t="s">
        <v>7825</v>
      </c>
      <c r="KLA3" s="2" t="s">
        <v>7826</v>
      </c>
      <c r="KLB3" s="2" t="s">
        <v>7827</v>
      </c>
      <c r="KLC3" s="2" t="s">
        <v>7828</v>
      </c>
      <c r="KLD3" s="2" t="s">
        <v>7829</v>
      </c>
      <c r="KLE3" s="2" t="s">
        <v>7830</v>
      </c>
      <c r="KLF3" s="2" t="s">
        <v>7831</v>
      </c>
      <c r="KLG3" s="2" t="s">
        <v>7832</v>
      </c>
      <c r="KLH3" s="2" t="s">
        <v>7833</v>
      </c>
      <c r="KLI3" s="2" t="s">
        <v>7834</v>
      </c>
      <c r="KLJ3" s="2" t="s">
        <v>7835</v>
      </c>
      <c r="KLK3" s="2" t="s">
        <v>7836</v>
      </c>
      <c r="KLL3" s="2" t="s">
        <v>7837</v>
      </c>
      <c r="KLM3" s="2" t="s">
        <v>7838</v>
      </c>
      <c r="KLN3" s="2" t="s">
        <v>7839</v>
      </c>
      <c r="KLO3" s="2" t="s">
        <v>7840</v>
      </c>
      <c r="KLP3" s="2" t="s">
        <v>7841</v>
      </c>
      <c r="KLQ3" s="2" t="s">
        <v>7842</v>
      </c>
      <c r="KLR3" s="2" t="s">
        <v>7843</v>
      </c>
      <c r="KLS3" s="2" t="s">
        <v>7844</v>
      </c>
      <c r="KLT3" s="2" t="s">
        <v>7845</v>
      </c>
      <c r="KLU3" s="2" t="s">
        <v>7846</v>
      </c>
      <c r="KLV3" s="2" t="s">
        <v>7847</v>
      </c>
      <c r="KLW3" s="2" t="s">
        <v>7848</v>
      </c>
      <c r="KLX3" s="2" t="s">
        <v>7849</v>
      </c>
      <c r="KLY3" s="2" t="s">
        <v>7850</v>
      </c>
      <c r="KLZ3" s="2" t="s">
        <v>7851</v>
      </c>
      <c r="KMA3" s="2" t="s">
        <v>7852</v>
      </c>
      <c r="KMB3" s="2" t="s">
        <v>7853</v>
      </c>
      <c r="KMC3" s="2" t="s">
        <v>7854</v>
      </c>
      <c r="KMD3" s="2" t="s">
        <v>7855</v>
      </c>
      <c r="KME3" s="2" t="s">
        <v>7856</v>
      </c>
      <c r="KMF3" s="2" t="s">
        <v>7857</v>
      </c>
      <c r="KMG3" s="2" t="s">
        <v>7858</v>
      </c>
      <c r="KMH3" s="2" t="s">
        <v>7859</v>
      </c>
      <c r="KMI3" s="2" t="s">
        <v>7860</v>
      </c>
      <c r="KMJ3" s="2" t="s">
        <v>7861</v>
      </c>
      <c r="KMK3" s="2" t="s">
        <v>7862</v>
      </c>
      <c r="KML3" s="2" t="s">
        <v>7863</v>
      </c>
      <c r="KMM3" s="2" t="s">
        <v>7864</v>
      </c>
      <c r="KMN3" s="2" t="s">
        <v>7865</v>
      </c>
      <c r="KMO3" s="2" t="s">
        <v>7866</v>
      </c>
      <c r="KMP3" s="2" t="s">
        <v>7867</v>
      </c>
      <c r="KMQ3" s="2" t="s">
        <v>7868</v>
      </c>
      <c r="KMR3" s="2" t="s">
        <v>7869</v>
      </c>
      <c r="KMS3" s="2" t="s">
        <v>7870</v>
      </c>
      <c r="KMT3" s="2" t="s">
        <v>7871</v>
      </c>
      <c r="KMU3" s="2" t="s">
        <v>7872</v>
      </c>
      <c r="KMV3" s="2" t="s">
        <v>7873</v>
      </c>
      <c r="KMW3" s="2" t="s">
        <v>7874</v>
      </c>
      <c r="KMX3" s="2" t="s">
        <v>7875</v>
      </c>
      <c r="KMY3" s="2" t="s">
        <v>7876</v>
      </c>
      <c r="KMZ3" s="2" t="s">
        <v>7877</v>
      </c>
      <c r="KNA3" s="2" t="s">
        <v>7878</v>
      </c>
      <c r="KNB3" s="2" t="s">
        <v>7879</v>
      </c>
      <c r="KNC3" s="2" t="s">
        <v>7880</v>
      </c>
      <c r="KND3" s="2" t="s">
        <v>7881</v>
      </c>
      <c r="KNE3" s="2" t="s">
        <v>7882</v>
      </c>
      <c r="KNF3" s="2" t="s">
        <v>7883</v>
      </c>
      <c r="KNG3" s="2" t="s">
        <v>7884</v>
      </c>
      <c r="KNH3" s="2" t="s">
        <v>7885</v>
      </c>
      <c r="KNI3" s="2" t="s">
        <v>7886</v>
      </c>
      <c r="KNJ3" s="2" t="s">
        <v>7887</v>
      </c>
      <c r="KNK3" s="2" t="s">
        <v>7888</v>
      </c>
      <c r="KNL3" s="2" t="s">
        <v>7889</v>
      </c>
      <c r="KNM3" s="2" t="s">
        <v>7890</v>
      </c>
      <c r="KNN3" s="2" t="s">
        <v>7891</v>
      </c>
      <c r="KNO3" s="2" t="s">
        <v>7892</v>
      </c>
      <c r="KNP3" s="2" t="s">
        <v>7893</v>
      </c>
      <c r="KNQ3" s="2" t="s">
        <v>7894</v>
      </c>
      <c r="KNR3" s="2" t="s">
        <v>7895</v>
      </c>
      <c r="KNS3" s="2" t="s">
        <v>7896</v>
      </c>
      <c r="KNT3" s="2" t="s">
        <v>7897</v>
      </c>
      <c r="KNU3" s="2" t="s">
        <v>7898</v>
      </c>
      <c r="KNV3" s="2" t="s">
        <v>7899</v>
      </c>
      <c r="KNW3" s="2" t="s">
        <v>7900</v>
      </c>
      <c r="KNX3" s="2" t="s">
        <v>7901</v>
      </c>
      <c r="KNY3" s="2" t="s">
        <v>7902</v>
      </c>
      <c r="KNZ3" s="2" t="s">
        <v>7903</v>
      </c>
      <c r="KOA3" s="2" t="s">
        <v>7904</v>
      </c>
      <c r="KOB3" s="2" t="s">
        <v>7905</v>
      </c>
      <c r="KOC3" s="2" t="s">
        <v>7906</v>
      </c>
      <c r="KOD3" s="2" t="s">
        <v>7907</v>
      </c>
      <c r="KOE3" s="2" t="s">
        <v>7908</v>
      </c>
      <c r="KOF3" s="2" t="s">
        <v>7909</v>
      </c>
      <c r="KOG3" s="2" t="s">
        <v>7910</v>
      </c>
      <c r="KOH3" s="2" t="s">
        <v>7911</v>
      </c>
      <c r="KOI3" s="2" t="s">
        <v>7912</v>
      </c>
      <c r="KOJ3" s="2" t="s">
        <v>7913</v>
      </c>
      <c r="KOK3" s="2" t="s">
        <v>7914</v>
      </c>
      <c r="KOL3" s="2" t="s">
        <v>7915</v>
      </c>
      <c r="KOM3" s="2" t="s">
        <v>7916</v>
      </c>
      <c r="KON3" s="2" t="s">
        <v>7917</v>
      </c>
      <c r="KOO3" s="2" t="s">
        <v>7918</v>
      </c>
      <c r="KOP3" s="2" t="s">
        <v>7919</v>
      </c>
      <c r="KOQ3" s="2" t="s">
        <v>7920</v>
      </c>
      <c r="KOR3" s="2" t="s">
        <v>7921</v>
      </c>
      <c r="KOS3" s="2" t="s">
        <v>7922</v>
      </c>
      <c r="KOT3" s="2" t="s">
        <v>7923</v>
      </c>
      <c r="KOU3" s="2" t="s">
        <v>7924</v>
      </c>
      <c r="KOV3" s="2" t="s">
        <v>7925</v>
      </c>
      <c r="KOW3" s="2" t="s">
        <v>7926</v>
      </c>
      <c r="KOX3" s="2" t="s">
        <v>7927</v>
      </c>
      <c r="KOY3" s="2" t="s">
        <v>7928</v>
      </c>
      <c r="KOZ3" s="2" t="s">
        <v>7929</v>
      </c>
      <c r="KPA3" s="2" t="s">
        <v>7930</v>
      </c>
      <c r="KPB3" s="2" t="s">
        <v>7931</v>
      </c>
      <c r="KPC3" s="2" t="s">
        <v>7932</v>
      </c>
      <c r="KPD3" s="2" t="s">
        <v>7933</v>
      </c>
      <c r="KPE3" s="2" t="s">
        <v>7934</v>
      </c>
      <c r="KPF3" s="2" t="s">
        <v>7935</v>
      </c>
      <c r="KPG3" s="2" t="s">
        <v>7936</v>
      </c>
      <c r="KPH3" s="2" t="s">
        <v>7937</v>
      </c>
      <c r="KPI3" s="2" t="s">
        <v>7938</v>
      </c>
      <c r="KPJ3" s="2" t="s">
        <v>7939</v>
      </c>
      <c r="KPK3" s="2" t="s">
        <v>7940</v>
      </c>
      <c r="KPL3" s="2" t="s">
        <v>7941</v>
      </c>
      <c r="KPM3" s="2" t="s">
        <v>7942</v>
      </c>
      <c r="KPN3" s="2" t="s">
        <v>7943</v>
      </c>
      <c r="KPO3" s="2" t="s">
        <v>7944</v>
      </c>
      <c r="KPP3" s="2" t="s">
        <v>7945</v>
      </c>
      <c r="KPQ3" s="2" t="s">
        <v>7946</v>
      </c>
      <c r="KPR3" s="2" t="s">
        <v>7947</v>
      </c>
      <c r="KPS3" s="2" t="s">
        <v>7948</v>
      </c>
      <c r="KPT3" s="2" t="s">
        <v>7949</v>
      </c>
      <c r="KPU3" s="2" t="s">
        <v>7950</v>
      </c>
      <c r="KPV3" s="2" t="s">
        <v>7951</v>
      </c>
      <c r="KPW3" s="2" t="s">
        <v>7952</v>
      </c>
      <c r="KPX3" s="2" t="s">
        <v>7953</v>
      </c>
      <c r="KPY3" s="2" t="s">
        <v>7954</v>
      </c>
      <c r="KPZ3" s="2" t="s">
        <v>7955</v>
      </c>
      <c r="KQA3" s="2" t="s">
        <v>7956</v>
      </c>
      <c r="KQB3" s="2" t="s">
        <v>7957</v>
      </c>
      <c r="KQC3" s="2" t="s">
        <v>7958</v>
      </c>
      <c r="KQD3" s="2" t="s">
        <v>7959</v>
      </c>
      <c r="KQE3" s="2" t="s">
        <v>7960</v>
      </c>
      <c r="KQF3" s="2" t="s">
        <v>7961</v>
      </c>
      <c r="KQG3" s="2" t="s">
        <v>7962</v>
      </c>
      <c r="KQH3" s="2" t="s">
        <v>7963</v>
      </c>
      <c r="KQI3" s="2" t="s">
        <v>7964</v>
      </c>
      <c r="KQJ3" s="2" t="s">
        <v>7965</v>
      </c>
      <c r="KQK3" s="2" t="s">
        <v>7966</v>
      </c>
      <c r="KQL3" s="2" t="s">
        <v>7967</v>
      </c>
      <c r="KQM3" s="2" t="s">
        <v>7968</v>
      </c>
      <c r="KQN3" s="2" t="s">
        <v>7969</v>
      </c>
      <c r="KQO3" s="2" t="s">
        <v>7970</v>
      </c>
      <c r="KQP3" s="2" t="s">
        <v>7971</v>
      </c>
      <c r="KQQ3" s="2" t="s">
        <v>7972</v>
      </c>
      <c r="KQR3" s="2" t="s">
        <v>7973</v>
      </c>
      <c r="KQS3" s="2" t="s">
        <v>7974</v>
      </c>
      <c r="KQT3" s="2" t="s">
        <v>7975</v>
      </c>
      <c r="KQU3" s="2" t="s">
        <v>7976</v>
      </c>
      <c r="KQV3" s="2" t="s">
        <v>7977</v>
      </c>
      <c r="KQW3" s="2" t="s">
        <v>7978</v>
      </c>
      <c r="KQX3" s="2" t="s">
        <v>7979</v>
      </c>
      <c r="KQY3" s="2" t="s">
        <v>7980</v>
      </c>
      <c r="KQZ3" s="2" t="s">
        <v>7981</v>
      </c>
      <c r="KRA3" s="2" t="s">
        <v>7982</v>
      </c>
      <c r="KRB3" s="2" t="s">
        <v>7983</v>
      </c>
      <c r="KRC3" s="2" t="s">
        <v>7984</v>
      </c>
      <c r="KRD3" s="2" t="s">
        <v>7985</v>
      </c>
      <c r="KRE3" s="2" t="s">
        <v>7986</v>
      </c>
      <c r="KRF3" s="2" t="s">
        <v>7987</v>
      </c>
      <c r="KRG3" s="2" t="s">
        <v>7988</v>
      </c>
      <c r="KRH3" s="2" t="s">
        <v>7989</v>
      </c>
      <c r="KRI3" s="2" t="s">
        <v>7990</v>
      </c>
      <c r="KRJ3" s="2" t="s">
        <v>7991</v>
      </c>
      <c r="KRK3" s="2" t="s">
        <v>7992</v>
      </c>
      <c r="KRL3" s="2" t="s">
        <v>7993</v>
      </c>
      <c r="KRM3" s="2" t="s">
        <v>7994</v>
      </c>
      <c r="KRN3" s="2" t="s">
        <v>7995</v>
      </c>
      <c r="KRO3" s="2" t="s">
        <v>7996</v>
      </c>
      <c r="KRP3" s="2" t="s">
        <v>7997</v>
      </c>
      <c r="KRQ3" s="2" t="s">
        <v>7998</v>
      </c>
      <c r="KRR3" s="2" t="s">
        <v>7999</v>
      </c>
      <c r="KRS3" s="2" t="s">
        <v>8000</v>
      </c>
      <c r="KRT3" s="2" t="s">
        <v>8001</v>
      </c>
      <c r="KRU3" s="2" t="s">
        <v>8002</v>
      </c>
      <c r="KRV3" s="2" t="s">
        <v>8003</v>
      </c>
      <c r="KRW3" s="2" t="s">
        <v>8004</v>
      </c>
      <c r="KRX3" s="2" t="s">
        <v>8005</v>
      </c>
      <c r="KRY3" s="2" t="s">
        <v>8006</v>
      </c>
      <c r="KRZ3" s="2" t="s">
        <v>8007</v>
      </c>
      <c r="KSA3" s="2" t="s">
        <v>8008</v>
      </c>
      <c r="KSB3" s="2" t="s">
        <v>8009</v>
      </c>
      <c r="KSC3" s="2" t="s">
        <v>8010</v>
      </c>
      <c r="KSD3" s="2" t="s">
        <v>8011</v>
      </c>
      <c r="KSE3" s="2" t="s">
        <v>8012</v>
      </c>
      <c r="KSF3" s="2" t="s">
        <v>8013</v>
      </c>
      <c r="KSG3" s="2" t="s">
        <v>8014</v>
      </c>
      <c r="KSH3" s="2" t="s">
        <v>8015</v>
      </c>
      <c r="KSI3" s="2" t="s">
        <v>8016</v>
      </c>
      <c r="KSJ3" s="2" t="s">
        <v>8017</v>
      </c>
      <c r="KSK3" s="2" t="s">
        <v>8018</v>
      </c>
      <c r="KSL3" s="2" t="s">
        <v>8019</v>
      </c>
      <c r="KSM3" s="2" t="s">
        <v>8020</v>
      </c>
      <c r="KSN3" s="2" t="s">
        <v>8021</v>
      </c>
      <c r="KSO3" s="2" t="s">
        <v>8022</v>
      </c>
      <c r="KSP3" s="2" t="s">
        <v>8023</v>
      </c>
      <c r="KSQ3" s="2" t="s">
        <v>8024</v>
      </c>
      <c r="KSR3" s="2" t="s">
        <v>8025</v>
      </c>
      <c r="KSS3" s="2" t="s">
        <v>8026</v>
      </c>
      <c r="KST3" s="2" t="s">
        <v>8027</v>
      </c>
      <c r="KSU3" s="2" t="s">
        <v>8028</v>
      </c>
      <c r="KSV3" s="2" t="s">
        <v>8029</v>
      </c>
      <c r="KSW3" s="2" t="s">
        <v>8030</v>
      </c>
      <c r="KSX3" s="2" t="s">
        <v>8031</v>
      </c>
      <c r="KSY3" s="2" t="s">
        <v>8032</v>
      </c>
      <c r="KSZ3" s="2" t="s">
        <v>8033</v>
      </c>
      <c r="KTA3" s="2" t="s">
        <v>8034</v>
      </c>
      <c r="KTB3" s="2" t="s">
        <v>8035</v>
      </c>
      <c r="KTC3" s="2" t="s">
        <v>8036</v>
      </c>
      <c r="KTD3" s="2" t="s">
        <v>8037</v>
      </c>
      <c r="KTE3" s="2" t="s">
        <v>8038</v>
      </c>
      <c r="KTF3" s="2" t="s">
        <v>8039</v>
      </c>
      <c r="KTG3" s="2" t="s">
        <v>8040</v>
      </c>
      <c r="KTH3" s="2" t="s">
        <v>8041</v>
      </c>
      <c r="KTI3" s="2" t="s">
        <v>8042</v>
      </c>
      <c r="KTJ3" s="2" t="s">
        <v>8043</v>
      </c>
      <c r="KTK3" s="2" t="s">
        <v>8044</v>
      </c>
      <c r="KTL3" s="2" t="s">
        <v>8045</v>
      </c>
      <c r="KTM3" s="2" t="s">
        <v>8046</v>
      </c>
      <c r="KTN3" s="2" t="s">
        <v>8047</v>
      </c>
      <c r="KTO3" s="2" t="s">
        <v>8048</v>
      </c>
      <c r="KTP3" s="2" t="s">
        <v>8049</v>
      </c>
      <c r="KTQ3" s="2" t="s">
        <v>8050</v>
      </c>
      <c r="KTR3" s="2" t="s">
        <v>8051</v>
      </c>
      <c r="KTS3" s="2" t="s">
        <v>8052</v>
      </c>
      <c r="KTT3" s="2" t="s">
        <v>8053</v>
      </c>
      <c r="KTU3" s="2" t="s">
        <v>8054</v>
      </c>
      <c r="KTV3" s="2" t="s">
        <v>8055</v>
      </c>
      <c r="KTW3" s="2" t="s">
        <v>8056</v>
      </c>
      <c r="KTX3" s="2" t="s">
        <v>8057</v>
      </c>
      <c r="KTY3" s="2" t="s">
        <v>8058</v>
      </c>
      <c r="KTZ3" s="2" t="s">
        <v>8059</v>
      </c>
      <c r="KUA3" s="2" t="s">
        <v>8060</v>
      </c>
      <c r="KUB3" s="2" t="s">
        <v>8061</v>
      </c>
      <c r="KUC3" s="2" t="s">
        <v>8062</v>
      </c>
      <c r="KUD3" s="2" t="s">
        <v>8063</v>
      </c>
      <c r="KUE3" s="2" t="s">
        <v>8064</v>
      </c>
      <c r="KUF3" s="2" t="s">
        <v>8065</v>
      </c>
      <c r="KUG3" s="2" t="s">
        <v>8066</v>
      </c>
      <c r="KUH3" s="2" t="s">
        <v>8067</v>
      </c>
      <c r="KUI3" s="2" t="s">
        <v>8068</v>
      </c>
      <c r="KUJ3" s="2" t="s">
        <v>8069</v>
      </c>
      <c r="KUK3" s="2" t="s">
        <v>8070</v>
      </c>
      <c r="KUL3" s="2" t="s">
        <v>8071</v>
      </c>
      <c r="KUM3" s="2" t="s">
        <v>8072</v>
      </c>
      <c r="KUN3" s="2" t="s">
        <v>8073</v>
      </c>
      <c r="KUO3" s="2" t="s">
        <v>8074</v>
      </c>
      <c r="KUP3" s="2" t="s">
        <v>8075</v>
      </c>
      <c r="KUQ3" s="2" t="s">
        <v>8076</v>
      </c>
      <c r="KUR3" s="2" t="s">
        <v>8077</v>
      </c>
      <c r="KUS3" s="2" t="s">
        <v>8078</v>
      </c>
      <c r="KUT3" s="2" t="s">
        <v>8079</v>
      </c>
      <c r="KUU3" s="2" t="s">
        <v>8080</v>
      </c>
      <c r="KUV3" s="2" t="s">
        <v>8081</v>
      </c>
      <c r="KUW3" s="2" t="s">
        <v>8082</v>
      </c>
      <c r="KUX3" s="2" t="s">
        <v>8083</v>
      </c>
      <c r="KUY3" s="2" t="s">
        <v>8084</v>
      </c>
      <c r="KUZ3" s="2" t="s">
        <v>8085</v>
      </c>
      <c r="KVA3" s="2" t="s">
        <v>8086</v>
      </c>
      <c r="KVB3" s="2" t="s">
        <v>8087</v>
      </c>
      <c r="KVC3" s="2" t="s">
        <v>8088</v>
      </c>
      <c r="KVD3" s="2" t="s">
        <v>8089</v>
      </c>
      <c r="KVE3" s="2" t="s">
        <v>8090</v>
      </c>
      <c r="KVF3" s="2" t="s">
        <v>8091</v>
      </c>
      <c r="KVG3" s="2" t="s">
        <v>8092</v>
      </c>
      <c r="KVH3" s="2" t="s">
        <v>8093</v>
      </c>
      <c r="KVI3" s="2" t="s">
        <v>8094</v>
      </c>
      <c r="KVJ3" s="2" t="s">
        <v>8095</v>
      </c>
      <c r="KVK3" s="2" t="s">
        <v>8096</v>
      </c>
      <c r="KVL3" s="2" t="s">
        <v>8097</v>
      </c>
      <c r="KVM3" s="2" t="s">
        <v>8098</v>
      </c>
      <c r="KVN3" s="2" t="s">
        <v>8099</v>
      </c>
      <c r="KVO3" s="2" t="s">
        <v>8100</v>
      </c>
      <c r="KVP3" s="2" t="s">
        <v>8101</v>
      </c>
      <c r="KVQ3" s="2" t="s">
        <v>8102</v>
      </c>
      <c r="KVR3" s="2" t="s">
        <v>8103</v>
      </c>
      <c r="KVS3" s="2" t="s">
        <v>8104</v>
      </c>
      <c r="KVT3" s="2" t="s">
        <v>8105</v>
      </c>
      <c r="KVU3" s="2" t="s">
        <v>8106</v>
      </c>
      <c r="KVV3" s="2" t="s">
        <v>8107</v>
      </c>
      <c r="KVW3" s="2" t="s">
        <v>8108</v>
      </c>
      <c r="KVX3" s="2" t="s">
        <v>8109</v>
      </c>
      <c r="KVY3" s="2" t="s">
        <v>8110</v>
      </c>
      <c r="KVZ3" s="2" t="s">
        <v>8111</v>
      </c>
      <c r="KWA3" s="2" t="s">
        <v>8112</v>
      </c>
      <c r="KWB3" s="2" t="s">
        <v>8113</v>
      </c>
      <c r="KWC3" s="2" t="s">
        <v>8114</v>
      </c>
      <c r="KWD3" s="2" t="s">
        <v>8115</v>
      </c>
      <c r="KWE3" s="2" t="s">
        <v>8116</v>
      </c>
      <c r="KWF3" s="2" t="s">
        <v>8117</v>
      </c>
      <c r="KWG3" s="2" t="s">
        <v>8118</v>
      </c>
      <c r="KWH3" s="2" t="s">
        <v>8119</v>
      </c>
      <c r="KWI3" s="2" t="s">
        <v>8120</v>
      </c>
      <c r="KWJ3" s="2" t="s">
        <v>8121</v>
      </c>
      <c r="KWK3" s="2" t="s">
        <v>8122</v>
      </c>
      <c r="KWL3" s="2" t="s">
        <v>8123</v>
      </c>
      <c r="KWM3" s="2" t="s">
        <v>8124</v>
      </c>
      <c r="KWN3" s="2" t="s">
        <v>8125</v>
      </c>
      <c r="KWO3" s="2" t="s">
        <v>8126</v>
      </c>
      <c r="KWP3" s="2" t="s">
        <v>8127</v>
      </c>
      <c r="KWQ3" s="2" t="s">
        <v>8128</v>
      </c>
      <c r="KWR3" s="2" t="s">
        <v>8129</v>
      </c>
      <c r="KWS3" s="2" t="s">
        <v>8130</v>
      </c>
      <c r="KWT3" s="2" t="s">
        <v>8131</v>
      </c>
      <c r="KWU3" s="2" t="s">
        <v>8132</v>
      </c>
      <c r="KWV3" s="2" t="s">
        <v>8133</v>
      </c>
      <c r="KWW3" s="2" t="s">
        <v>8134</v>
      </c>
      <c r="KWX3" s="2" t="s">
        <v>8135</v>
      </c>
      <c r="KWY3" s="2" t="s">
        <v>8136</v>
      </c>
      <c r="KWZ3" s="2" t="s">
        <v>8137</v>
      </c>
      <c r="KXA3" s="2" t="s">
        <v>8138</v>
      </c>
      <c r="KXB3" s="2" t="s">
        <v>8139</v>
      </c>
      <c r="KXC3" s="2" t="s">
        <v>8140</v>
      </c>
      <c r="KXD3" s="2" t="s">
        <v>8141</v>
      </c>
      <c r="KXE3" s="2" t="s">
        <v>8142</v>
      </c>
      <c r="KXF3" s="2" t="s">
        <v>8143</v>
      </c>
      <c r="KXG3" s="2" t="s">
        <v>8144</v>
      </c>
      <c r="KXH3" s="2" t="s">
        <v>8145</v>
      </c>
      <c r="KXI3" s="2" t="s">
        <v>8146</v>
      </c>
      <c r="KXJ3" s="2" t="s">
        <v>8147</v>
      </c>
      <c r="KXK3" s="2" t="s">
        <v>8148</v>
      </c>
      <c r="KXL3" s="2" t="s">
        <v>8149</v>
      </c>
      <c r="KXM3" s="2" t="s">
        <v>8150</v>
      </c>
      <c r="KXN3" s="2" t="s">
        <v>8151</v>
      </c>
      <c r="KXO3" s="2" t="s">
        <v>8152</v>
      </c>
      <c r="KXP3" s="2" t="s">
        <v>8153</v>
      </c>
      <c r="KXQ3" s="2" t="s">
        <v>8154</v>
      </c>
      <c r="KXR3" s="2" t="s">
        <v>8155</v>
      </c>
      <c r="KXS3" s="2" t="s">
        <v>8156</v>
      </c>
      <c r="KXT3" s="2" t="s">
        <v>8157</v>
      </c>
      <c r="KXU3" s="2" t="s">
        <v>8158</v>
      </c>
      <c r="KXV3" s="2" t="s">
        <v>8159</v>
      </c>
      <c r="KXW3" s="2" t="s">
        <v>8160</v>
      </c>
      <c r="KXX3" s="2" t="s">
        <v>8161</v>
      </c>
      <c r="KXY3" s="2" t="s">
        <v>8162</v>
      </c>
      <c r="KXZ3" s="2" t="s">
        <v>8163</v>
      </c>
      <c r="KYA3" s="2" t="s">
        <v>8164</v>
      </c>
      <c r="KYB3" s="2" t="s">
        <v>8165</v>
      </c>
      <c r="KYC3" s="2" t="s">
        <v>8166</v>
      </c>
      <c r="KYD3" s="2" t="s">
        <v>8167</v>
      </c>
      <c r="KYE3" s="2" t="s">
        <v>8168</v>
      </c>
      <c r="KYF3" s="2" t="s">
        <v>8169</v>
      </c>
      <c r="KYG3" s="2" t="s">
        <v>8170</v>
      </c>
      <c r="KYH3" s="2" t="s">
        <v>8171</v>
      </c>
      <c r="KYI3" s="2" t="s">
        <v>8172</v>
      </c>
      <c r="KYJ3" s="2" t="s">
        <v>8173</v>
      </c>
      <c r="KYK3" s="2" t="s">
        <v>8174</v>
      </c>
      <c r="KYL3" s="2" t="s">
        <v>8175</v>
      </c>
      <c r="KYM3" s="2" t="s">
        <v>8176</v>
      </c>
      <c r="KYN3" s="2" t="s">
        <v>8177</v>
      </c>
      <c r="KYO3" s="2" t="s">
        <v>8178</v>
      </c>
      <c r="KYP3" s="2" t="s">
        <v>8179</v>
      </c>
      <c r="KYQ3" s="2" t="s">
        <v>8180</v>
      </c>
      <c r="KYR3" s="2" t="s">
        <v>8181</v>
      </c>
      <c r="KYS3" s="2" t="s">
        <v>8182</v>
      </c>
      <c r="KYT3" s="2" t="s">
        <v>8183</v>
      </c>
      <c r="KYU3" s="2" t="s">
        <v>8184</v>
      </c>
      <c r="KYV3" s="2" t="s">
        <v>8185</v>
      </c>
      <c r="KYW3" s="2" t="s">
        <v>8186</v>
      </c>
      <c r="KYX3" s="2" t="s">
        <v>8187</v>
      </c>
      <c r="KYY3" s="2" t="s">
        <v>8188</v>
      </c>
      <c r="KYZ3" s="2" t="s">
        <v>8189</v>
      </c>
      <c r="KZA3" s="2" t="s">
        <v>8190</v>
      </c>
      <c r="KZB3" s="2" t="s">
        <v>8191</v>
      </c>
      <c r="KZC3" s="2" t="s">
        <v>8192</v>
      </c>
      <c r="KZD3" s="2" t="s">
        <v>8193</v>
      </c>
      <c r="KZE3" s="2" t="s">
        <v>8194</v>
      </c>
      <c r="KZF3" s="2" t="s">
        <v>8195</v>
      </c>
      <c r="KZG3" s="2" t="s">
        <v>8196</v>
      </c>
      <c r="KZH3" s="2" t="s">
        <v>8197</v>
      </c>
      <c r="KZI3" s="2" t="s">
        <v>8198</v>
      </c>
      <c r="KZJ3" s="2" t="s">
        <v>8199</v>
      </c>
      <c r="KZK3" s="2" t="s">
        <v>8200</v>
      </c>
      <c r="KZL3" s="2" t="s">
        <v>8201</v>
      </c>
      <c r="KZM3" s="2" t="s">
        <v>8202</v>
      </c>
      <c r="KZN3" s="2" t="s">
        <v>8203</v>
      </c>
      <c r="KZO3" s="2" t="s">
        <v>8204</v>
      </c>
      <c r="KZP3" s="2" t="s">
        <v>8205</v>
      </c>
      <c r="KZQ3" s="2" t="s">
        <v>8206</v>
      </c>
      <c r="KZR3" s="2" t="s">
        <v>8207</v>
      </c>
      <c r="KZS3" s="2" t="s">
        <v>8208</v>
      </c>
      <c r="KZT3" s="2" t="s">
        <v>8209</v>
      </c>
      <c r="KZU3" s="2" t="s">
        <v>8210</v>
      </c>
      <c r="KZV3" s="2" t="s">
        <v>8211</v>
      </c>
      <c r="KZW3" s="2" t="s">
        <v>8212</v>
      </c>
      <c r="KZX3" s="2" t="s">
        <v>8213</v>
      </c>
      <c r="KZY3" s="2" t="s">
        <v>8214</v>
      </c>
      <c r="KZZ3" s="2" t="s">
        <v>8215</v>
      </c>
      <c r="LAA3" s="2" t="s">
        <v>8216</v>
      </c>
      <c r="LAB3" s="2" t="s">
        <v>8217</v>
      </c>
      <c r="LAC3" s="2" t="s">
        <v>8218</v>
      </c>
      <c r="LAD3" s="2" t="s">
        <v>8219</v>
      </c>
      <c r="LAE3" s="2" t="s">
        <v>8220</v>
      </c>
      <c r="LAF3" s="2" t="s">
        <v>8221</v>
      </c>
      <c r="LAG3" s="2" t="s">
        <v>8222</v>
      </c>
      <c r="LAH3" s="2" t="s">
        <v>8223</v>
      </c>
      <c r="LAI3" s="2" t="s">
        <v>8224</v>
      </c>
      <c r="LAJ3" s="2" t="s">
        <v>8225</v>
      </c>
      <c r="LAK3" s="2" t="s">
        <v>8226</v>
      </c>
      <c r="LAL3" s="2" t="s">
        <v>8227</v>
      </c>
      <c r="LAM3" s="2" t="s">
        <v>8228</v>
      </c>
      <c r="LAN3" s="2" t="s">
        <v>8229</v>
      </c>
      <c r="LAO3" s="2" t="s">
        <v>8230</v>
      </c>
      <c r="LAP3" s="2" t="s">
        <v>8231</v>
      </c>
      <c r="LAQ3" s="2" t="s">
        <v>8232</v>
      </c>
      <c r="LAR3" s="2" t="s">
        <v>8233</v>
      </c>
      <c r="LAS3" s="2" t="s">
        <v>8234</v>
      </c>
      <c r="LAT3" s="2" t="s">
        <v>8235</v>
      </c>
      <c r="LAU3" s="2" t="s">
        <v>8236</v>
      </c>
      <c r="LAV3" s="2" t="s">
        <v>8237</v>
      </c>
      <c r="LAW3" s="2" t="s">
        <v>8238</v>
      </c>
      <c r="LAX3" s="2" t="s">
        <v>8239</v>
      </c>
      <c r="LAY3" s="2" t="s">
        <v>8240</v>
      </c>
      <c r="LAZ3" s="2" t="s">
        <v>8241</v>
      </c>
      <c r="LBA3" s="2" t="s">
        <v>8242</v>
      </c>
      <c r="LBB3" s="2" t="s">
        <v>8243</v>
      </c>
      <c r="LBC3" s="2" t="s">
        <v>8244</v>
      </c>
      <c r="LBD3" s="2" t="s">
        <v>8245</v>
      </c>
      <c r="LBE3" s="2" t="s">
        <v>8246</v>
      </c>
      <c r="LBF3" s="2" t="s">
        <v>8247</v>
      </c>
      <c r="LBG3" s="2" t="s">
        <v>8248</v>
      </c>
      <c r="LBH3" s="2" t="s">
        <v>8249</v>
      </c>
      <c r="LBI3" s="2" t="s">
        <v>8250</v>
      </c>
      <c r="LBJ3" s="2" t="s">
        <v>8251</v>
      </c>
      <c r="LBK3" s="2" t="s">
        <v>8252</v>
      </c>
      <c r="LBL3" s="2" t="s">
        <v>8253</v>
      </c>
      <c r="LBM3" s="2" t="s">
        <v>8254</v>
      </c>
      <c r="LBN3" s="2" t="s">
        <v>8255</v>
      </c>
      <c r="LBO3" s="2" t="s">
        <v>8256</v>
      </c>
      <c r="LBP3" s="2" t="s">
        <v>8257</v>
      </c>
      <c r="LBQ3" s="2" t="s">
        <v>8258</v>
      </c>
      <c r="LBR3" s="2" t="s">
        <v>8259</v>
      </c>
      <c r="LBS3" s="2" t="s">
        <v>8260</v>
      </c>
      <c r="LBT3" s="2" t="s">
        <v>8261</v>
      </c>
      <c r="LBU3" s="2" t="s">
        <v>8262</v>
      </c>
      <c r="LBV3" s="2" t="s">
        <v>8263</v>
      </c>
      <c r="LBW3" s="2" t="s">
        <v>8264</v>
      </c>
      <c r="LBX3" s="2" t="s">
        <v>8265</v>
      </c>
      <c r="LBY3" s="2" t="s">
        <v>8266</v>
      </c>
      <c r="LBZ3" s="2" t="s">
        <v>8267</v>
      </c>
      <c r="LCA3" s="2" t="s">
        <v>8268</v>
      </c>
      <c r="LCB3" s="2" t="s">
        <v>8269</v>
      </c>
      <c r="LCC3" s="2" t="s">
        <v>8270</v>
      </c>
      <c r="LCD3" s="2" t="s">
        <v>8271</v>
      </c>
      <c r="LCE3" s="2" t="s">
        <v>8272</v>
      </c>
      <c r="LCF3" s="2" t="s">
        <v>8273</v>
      </c>
      <c r="LCG3" s="2" t="s">
        <v>8274</v>
      </c>
      <c r="LCH3" s="2" t="s">
        <v>8275</v>
      </c>
      <c r="LCI3" s="2" t="s">
        <v>8276</v>
      </c>
      <c r="LCJ3" s="2" t="s">
        <v>8277</v>
      </c>
      <c r="LCK3" s="2" t="s">
        <v>8278</v>
      </c>
      <c r="LCL3" s="2" t="s">
        <v>8279</v>
      </c>
      <c r="LCM3" s="2" t="s">
        <v>8280</v>
      </c>
      <c r="LCN3" s="2" t="s">
        <v>8281</v>
      </c>
      <c r="LCO3" s="2" t="s">
        <v>8282</v>
      </c>
      <c r="LCP3" s="2" t="s">
        <v>8283</v>
      </c>
      <c r="LCQ3" s="2" t="s">
        <v>8284</v>
      </c>
      <c r="LCR3" s="2" t="s">
        <v>8285</v>
      </c>
      <c r="LCS3" s="2" t="s">
        <v>8286</v>
      </c>
      <c r="LCT3" s="2" t="s">
        <v>8287</v>
      </c>
      <c r="LCU3" s="2" t="s">
        <v>8288</v>
      </c>
      <c r="LCV3" s="2" t="s">
        <v>8289</v>
      </c>
      <c r="LCW3" s="2" t="s">
        <v>8290</v>
      </c>
      <c r="LCX3" s="2" t="s">
        <v>8291</v>
      </c>
      <c r="LCY3" s="2" t="s">
        <v>8292</v>
      </c>
      <c r="LCZ3" s="2" t="s">
        <v>8293</v>
      </c>
      <c r="LDA3" s="2" t="s">
        <v>8294</v>
      </c>
      <c r="LDB3" s="2" t="s">
        <v>8295</v>
      </c>
      <c r="LDC3" s="2" t="s">
        <v>8296</v>
      </c>
      <c r="LDD3" s="2" t="s">
        <v>8297</v>
      </c>
      <c r="LDE3" s="2" t="s">
        <v>8298</v>
      </c>
      <c r="LDF3" s="2" t="s">
        <v>8299</v>
      </c>
      <c r="LDG3" s="2" t="s">
        <v>8300</v>
      </c>
      <c r="LDH3" s="2" t="s">
        <v>8301</v>
      </c>
      <c r="LDI3" s="2" t="s">
        <v>8302</v>
      </c>
      <c r="LDJ3" s="2" t="s">
        <v>8303</v>
      </c>
      <c r="LDK3" s="2" t="s">
        <v>8304</v>
      </c>
      <c r="LDL3" s="2" t="s">
        <v>8305</v>
      </c>
      <c r="LDM3" s="2" t="s">
        <v>8306</v>
      </c>
      <c r="LDN3" s="2" t="s">
        <v>8307</v>
      </c>
      <c r="LDO3" s="2" t="s">
        <v>8308</v>
      </c>
      <c r="LDP3" s="2" t="s">
        <v>8309</v>
      </c>
      <c r="LDQ3" s="2" t="s">
        <v>8310</v>
      </c>
      <c r="LDR3" s="2" t="s">
        <v>8311</v>
      </c>
      <c r="LDS3" s="2" t="s">
        <v>8312</v>
      </c>
      <c r="LDT3" s="2" t="s">
        <v>8313</v>
      </c>
      <c r="LDU3" s="2" t="s">
        <v>8314</v>
      </c>
      <c r="LDV3" s="2" t="s">
        <v>8315</v>
      </c>
      <c r="LDW3" s="2" t="s">
        <v>8316</v>
      </c>
      <c r="LDX3" s="2" t="s">
        <v>8317</v>
      </c>
      <c r="LDY3" s="2" t="s">
        <v>8318</v>
      </c>
      <c r="LDZ3" s="2" t="s">
        <v>8319</v>
      </c>
      <c r="LEA3" s="2" t="s">
        <v>8320</v>
      </c>
      <c r="LEB3" s="2" t="s">
        <v>8321</v>
      </c>
      <c r="LEC3" s="2" t="s">
        <v>8322</v>
      </c>
      <c r="LED3" s="2" t="s">
        <v>8323</v>
      </c>
      <c r="LEE3" s="2" t="s">
        <v>8324</v>
      </c>
      <c r="LEF3" s="2" t="s">
        <v>8325</v>
      </c>
      <c r="LEG3" s="2" t="s">
        <v>8326</v>
      </c>
      <c r="LEH3" s="2" t="s">
        <v>8327</v>
      </c>
      <c r="LEI3" s="2" t="s">
        <v>8328</v>
      </c>
      <c r="LEJ3" s="2" t="s">
        <v>8329</v>
      </c>
      <c r="LEK3" s="2" t="s">
        <v>8330</v>
      </c>
      <c r="LEL3" s="2" t="s">
        <v>8331</v>
      </c>
      <c r="LEM3" s="2" t="s">
        <v>8332</v>
      </c>
      <c r="LEN3" s="2" t="s">
        <v>8333</v>
      </c>
      <c r="LEO3" s="2" t="s">
        <v>8334</v>
      </c>
      <c r="LEP3" s="2" t="s">
        <v>8335</v>
      </c>
      <c r="LEQ3" s="2" t="s">
        <v>8336</v>
      </c>
      <c r="LER3" s="2" t="s">
        <v>8337</v>
      </c>
      <c r="LES3" s="2" t="s">
        <v>8338</v>
      </c>
      <c r="LET3" s="2" t="s">
        <v>8339</v>
      </c>
      <c r="LEU3" s="2" t="s">
        <v>8340</v>
      </c>
      <c r="LEV3" s="2" t="s">
        <v>8341</v>
      </c>
      <c r="LEW3" s="2" t="s">
        <v>8342</v>
      </c>
      <c r="LEX3" s="2" t="s">
        <v>8343</v>
      </c>
      <c r="LEY3" s="2" t="s">
        <v>8344</v>
      </c>
      <c r="LEZ3" s="2" t="s">
        <v>8345</v>
      </c>
      <c r="LFA3" s="2" t="s">
        <v>8346</v>
      </c>
      <c r="LFB3" s="2" t="s">
        <v>8347</v>
      </c>
      <c r="LFC3" s="2" t="s">
        <v>8348</v>
      </c>
      <c r="LFD3" s="2" t="s">
        <v>8349</v>
      </c>
      <c r="LFE3" s="2" t="s">
        <v>8350</v>
      </c>
      <c r="LFF3" s="2" t="s">
        <v>8351</v>
      </c>
      <c r="LFG3" s="2" t="s">
        <v>8352</v>
      </c>
      <c r="LFH3" s="2" t="s">
        <v>8353</v>
      </c>
      <c r="LFI3" s="2" t="s">
        <v>8354</v>
      </c>
      <c r="LFJ3" s="2" t="s">
        <v>8355</v>
      </c>
      <c r="LFK3" s="2" t="s">
        <v>8356</v>
      </c>
      <c r="LFL3" s="2" t="s">
        <v>8357</v>
      </c>
      <c r="LFM3" s="2" t="s">
        <v>8358</v>
      </c>
      <c r="LFN3" s="2" t="s">
        <v>8359</v>
      </c>
      <c r="LFO3" s="2" t="s">
        <v>8360</v>
      </c>
      <c r="LFP3" s="2" t="s">
        <v>8361</v>
      </c>
      <c r="LFQ3" s="2" t="s">
        <v>8362</v>
      </c>
      <c r="LFR3" s="2" t="s">
        <v>8363</v>
      </c>
      <c r="LFS3" s="2" t="s">
        <v>8364</v>
      </c>
      <c r="LFT3" s="2" t="s">
        <v>8365</v>
      </c>
      <c r="LFU3" s="2" t="s">
        <v>8366</v>
      </c>
      <c r="LFV3" s="2" t="s">
        <v>8367</v>
      </c>
      <c r="LFW3" s="2" t="s">
        <v>8368</v>
      </c>
      <c r="LFX3" s="2" t="s">
        <v>8369</v>
      </c>
      <c r="LFY3" s="2" t="s">
        <v>8370</v>
      </c>
      <c r="LFZ3" s="2" t="s">
        <v>8371</v>
      </c>
      <c r="LGA3" s="2" t="s">
        <v>8372</v>
      </c>
      <c r="LGB3" s="2" t="s">
        <v>8373</v>
      </c>
      <c r="LGC3" s="2" t="s">
        <v>8374</v>
      </c>
      <c r="LGD3" s="2" t="s">
        <v>8375</v>
      </c>
      <c r="LGE3" s="2" t="s">
        <v>8376</v>
      </c>
      <c r="LGF3" s="2" t="s">
        <v>8377</v>
      </c>
      <c r="LGG3" s="2" t="s">
        <v>8378</v>
      </c>
      <c r="LGH3" s="2" t="s">
        <v>8379</v>
      </c>
      <c r="LGI3" s="2" t="s">
        <v>8380</v>
      </c>
      <c r="LGJ3" s="2" t="s">
        <v>8381</v>
      </c>
      <c r="LGK3" s="2" t="s">
        <v>8382</v>
      </c>
      <c r="LGL3" s="2" t="s">
        <v>8383</v>
      </c>
      <c r="LGM3" s="2" t="s">
        <v>8384</v>
      </c>
      <c r="LGN3" s="2" t="s">
        <v>8385</v>
      </c>
      <c r="LGO3" s="2" t="s">
        <v>8386</v>
      </c>
      <c r="LGP3" s="2" t="s">
        <v>8387</v>
      </c>
      <c r="LGQ3" s="2" t="s">
        <v>8388</v>
      </c>
      <c r="LGR3" s="2" t="s">
        <v>8389</v>
      </c>
      <c r="LGS3" s="2" t="s">
        <v>8390</v>
      </c>
      <c r="LGT3" s="2" t="s">
        <v>8391</v>
      </c>
      <c r="LGU3" s="2" t="s">
        <v>8392</v>
      </c>
      <c r="LGV3" s="2" t="s">
        <v>8393</v>
      </c>
      <c r="LGW3" s="2" t="s">
        <v>8394</v>
      </c>
      <c r="LGX3" s="2" t="s">
        <v>8395</v>
      </c>
      <c r="LGY3" s="2" t="s">
        <v>8396</v>
      </c>
      <c r="LGZ3" s="2" t="s">
        <v>8397</v>
      </c>
      <c r="LHA3" s="2" t="s">
        <v>8398</v>
      </c>
      <c r="LHB3" s="2" t="s">
        <v>8399</v>
      </c>
      <c r="LHC3" s="2" t="s">
        <v>8400</v>
      </c>
      <c r="LHD3" s="2" t="s">
        <v>8401</v>
      </c>
      <c r="LHE3" s="2" t="s">
        <v>8402</v>
      </c>
      <c r="LHF3" s="2" t="s">
        <v>8403</v>
      </c>
      <c r="LHG3" s="2" t="s">
        <v>8404</v>
      </c>
      <c r="LHH3" s="2" t="s">
        <v>8405</v>
      </c>
      <c r="LHI3" s="2" t="s">
        <v>8406</v>
      </c>
      <c r="LHJ3" s="2" t="s">
        <v>8407</v>
      </c>
      <c r="LHK3" s="2" t="s">
        <v>8408</v>
      </c>
      <c r="LHL3" s="2" t="s">
        <v>8409</v>
      </c>
      <c r="LHM3" s="2" t="s">
        <v>8410</v>
      </c>
      <c r="LHN3" s="2" t="s">
        <v>8411</v>
      </c>
      <c r="LHO3" s="2" t="s">
        <v>8412</v>
      </c>
      <c r="LHP3" s="2" t="s">
        <v>8413</v>
      </c>
      <c r="LHQ3" s="2" t="s">
        <v>8414</v>
      </c>
      <c r="LHR3" s="2" t="s">
        <v>8415</v>
      </c>
      <c r="LHS3" s="2" t="s">
        <v>8416</v>
      </c>
      <c r="LHT3" s="2" t="s">
        <v>8417</v>
      </c>
      <c r="LHU3" s="2" t="s">
        <v>8418</v>
      </c>
      <c r="LHV3" s="2" t="s">
        <v>8419</v>
      </c>
      <c r="LHW3" s="2" t="s">
        <v>8420</v>
      </c>
      <c r="LHX3" s="2" t="s">
        <v>8421</v>
      </c>
      <c r="LHY3" s="2" t="s">
        <v>8422</v>
      </c>
      <c r="LHZ3" s="2" t="s">
        <v>8423</v>
      </c>
      <c r="LIA3" s="2" t="s">
        <v>8424</v>
      </c>
      <c r="LIB3" s="2" t="s">
        <v>8425</v>
      </c>
      <c r="LIC3" s="2" t="s">
        <v>8426</v>
      </c>
      <c r="LID3" s="2" t="s">
        <v>8427</v>
      </c>
      <c r="LIE3" s="2" t="s">
        <v>8428</v>
      </c>
      <c r="LIF3" s="2" t="s">
        <v>8429</v>
      </c>
      <c r="LIG3" s="2" t="s">
        <v>8430</v>
      </c>
      <c r="LIH3" s="2" t="s">
        <v>8431</v>
      </c>
      <c r="LII3" s="2" t="s">
        <v>8432</v>
      </c>
      <c r="LIJ3" s="2" t="s">
        <v>8433</v>
      </c>
      <c r="LIK3" s="2" t="s">
        <v>8434</v>
      </c>
      <c r="LIL3" s="2" t="s">
        <v>8435</v>
      </c>
      <c r="LIM3" s="2" t="s">
        <v>8436</v>
      </c>
      <c r="LIN3" s="2" t="s">
        <v>8437</v>
      </c>
      <c r="LIO3" s="2" t="s">
        <v>8438</v>
      </c>
      <c r="LIP3" s="2" t="s">
        <v>8439</v>
      </c>
      <c r="LIQ3" s="2" t="s">
        <v>8440</v>
      </c>
      <c r="LIR3" s="2" t="s">
        <v>8441</v>
      </c>
      <c r="LIS3" s="2" t="s">
        <v>8442</v>
      </c>
      <c r="LIT3" s="2" t="s">
        <v>8443</v>
      </c>
      <c r="LIU3" s="2" t="s">
        <v>8444</v>
      </c>
      <c r="LIV3" s="2" t="s">
        <v>8445</v>
      </c>
      <c r="LIW3" s="2" t="s">
        <v>8446</v>
      </c>
      <c r="LIX3" s="2" t="s">
        <v>8447</v>
      </c>
      <c r="LIY3" s="2" t="s">
        <v>8448</v>
      </c>
      <c r="LIZ3" s="2" t="s">
        <v>8449</v>
      </c>
      <c r="LJA3" s="2" t="s">
        <v>8450</v>
      </c>
      <c r="LJB3" s="2" t="s">
        <v>8451</v>
      </c>
      <c r="LJC3" s="2" t="s">
        <v>8452</v>
      </c>
      <c r="LJD3" s="2" t="s">
        <v>8453</v>
      </c>
      <c r="LJE3" s="2" t="s">
        <v>8454</v>
      </c>
      <c r="LJF3" s="2" t="s">
        <v>8455</v>
      </c>
      <c r="LJG3" s="2" t="s">
        <v>8456</v>
      </c>
      <c r="LJH3" s="2" t="s">
        <v>8457</v>
      </c>
      <c r="LJI3" s="2" t="s">
        <v>8458</v>
      </c>
      <c r="LJJ3" s="2" t="s">
        <v>8459</v>
      </c>
      <c r="LJK3" s="2" t="s">
        <v>8460</v>
      </c>
      <c r="LJL3" s="2" t="s">
        <v>8461</v>
      </c>
      <c r="LJM3" s="2" t="s">
        <v>8462</v>
      </c>
      <c r="LJN3" s="2" t="s">
        <v>8463</v>
      </c>
      <c r="LJO3" s="2" t="s">
        <v>8464</v>
      </c>
      <c r="LJP3" s="2" t="s">
        <v>8465</v>
      </c>
      <c r="LJQ3" s="2" t="s">
        <v>8466</v>
      </c>
      <c r="LJR3" s="2" t="s">
        <v>8467</v>
      </c>
      <c r="LJS3" s="2" t="s">
        <v>8468</v>
      </c>
      <c r="LJT3" s="2" t="s">
        <v>8469</v>
      </c>
      <c r="LJU3" s="2" t="s">
        <v>8470</v>
      </c>
      <c r="LJV3" s="2" t="s">
        <v>8471</v>
      </c>
      <c r="LJW3" s="2" t="s">
        <v>8472</v>
      </c>
      <c r="LJX3" s="2" t="s">
        <v>8473</v>
      </c>
      <c r="LJY3" s="2" t="s">
        <v>8474</v>
      </c>
      <c r="LJZ3" s="2" t="s">
        <v>8475</v>
      </c>
      <c r="LKA3" s="2" t="s">
        <v>8476</v>
      </c>
      <c r="LKB3" s="2" t="s">
        <v>8477</v>
      </c>
      <c r="LKC3" s="2" t="s">
        <v>8478</v>
      </c>
      <c r="LKD3" s="2" t="s">
        <v>8479</v>
      </c>
      <c r="LKE3" s="2" t="s">
        <v>8480</v>
      </c>
      <c r="LKF3" s="2" t="s">
        <v>8481</v>
      </c>
      <c r="LKG3" s="2" t="s">
        <v>8482</v>
      </c>
      <c r="LKH3" s="2" t="s">
        <v>8483</v>
      </c>
      <c r="LKI3" s="2" t="s">
        <v>8484</v>
      </c>
      <c r="LKJ3" s="2" t="s">
        <v>8485</v>
      </c>
      <c r="LKK3" s="2" t="s">
        <v>8486</v>
      </c>
      <c r="LKL3" s="2" t="s">
        <v>8487</v>
      </c>
      <c r="LKM3" s="2" t="s">
        <v>8488</v>
      </c>
      <c r="LKN3" s="2" t="s">
        <v>8489</v>
      </c>
      <c r="LKO3" s="2" t="s">
        <v>8490</v>
      </c>
      <c r="LKP3" s="2" t="s">
        <v>8491</v>
      </c>
      <c r="LKQ3" s="2" t="s">
        <v>8492</v>
      </c>
      <c r="LKR3" s="2" t="s">
        <v>8493</v>
      </c>
      <c r="LKS3" s="2" t="s">
        <v>8494</v>
      </c>
      <c r="LKT3" s="2" t="s">
        <v>8495</v>
      </c>
      <c r="LKU3" s="2" t="s">
        <v>8496</v>
      </c>
      <c r="LKV3" s="2" t="s">
        <v>8497</v>
      </c>
      <c r="LKW3" s="2" t="s">
        <v>8498</v>
      </c>
      <c r="LKX3" s="2" t="s">
        <v>8499</v>
      </c>
      <c r="LKY3" s="2" t="s">
        <v>8500</v>
      </c>
      <c r="LKZ3" s="2" t="s">
        <v>8501</v>
      </c>
      <c r="LLA3" s="2" t="s">
        <v>8502</v>
      </c>
      <c r="LLB3" s="2" t="s">
        <v>8503</v>
      </c>
      <c r="LLC3" s="2" t="s">
        <v>8504</v>
      </c>
      <c r="LLD3" s="2" t="s">
        <v>8505</v>
      </c>
      <c r="LLE3" s="2" t="s">
        <v>8506</v>
      </c>
      <c r="LLF3" s="2" t="s">
        <v>8507</v>
      </c>
      <c r="LLG3" s="2" t="s">
        <v>8508</v>
      </c>
      <c r="LLH3" s="2" t="s">
        <v>8509</v>
      </c>
      <c r="LLI3" s="2" t="s">
        <v>8510</v>
      </c>
      <c r="LLJ3" s="2" t="s">
        <v>8511</v>
      </c>
      <c r="LLK3" s="2" t="s">
        <v>8512</v>
      </c>
      <c r="LLL3" s="2" t="s">
        <v>8513</v>
      </c>
      <c r="LLM3" s="2" t="s">
        <v>8514</v>
      </c>
      <c r="LLN3" s="2" t="s">
        <v>8515</v>
      </c>
      <c r="LLO3" s="2" t="s">
        <v>8516</v>
      </c>
      <c r="LLP3" s="2" t="s">
        <v>8517</v>
      </c>
      <c r="LLQ3" s="2" t="s">
        <v>8518</v>
      </c>
      <c r="LLR3" s="2" t="s">
        <v>8519</v>
      </c>
      <c r="LLS3" s="2" t="s">
        <v>8520</v>
      </c>
      <c r="LLT3" s="2" t="s">
        <v>8521</v>
      </c>
      <c r="LLU3" s="2" t="s">
        <v>8522</v>
      </c>
      <c r="LLV3" s="2" t="s">
        <v>8523</v>
      </c>
      <c r="LLW3" s="2" t="s">
        <v>8524</v>
      </c>
      <c r="LLX3" s="2" t="s">
        <v>8525</v>
      </c>
      <c r="LLY3" s="2" t="s">
        <v>8526</v>
      </c>
      <c r="LLZ3" s="2" t="s">
        <v>8527</v>
      </c>
      <c r="LMA3" s="2" t="s">
        <v>8528</v>
      </c>
      <c r="LMB3" s="2" t="s">
        <v>8529</v>
      </c>
      <c r="LMC3" s="2" t="s">
        <v>8530</v>
      </c>
      <c r="LMD3" s="2" t="s">
        <v>8531</v>
      </c>
      <c r="LME3" s="2" t="s">
        <v>8532</v>
      </c>
      <c r="LMF3" s="2" t="s">
        <v>8533</v>
      </c>
      <c r="LMG3" s="2" t="s">
        <v>8534</v>
      </c>
      <c r="LMH3" s="2" t="s">
        <v>8535</v>
      </c>
      <c r="LMI3" s="2" t="s">
        <v>8536</v>
      </c>
      <c r="LMJ3" s="2" t="s">
        <v>8537</v>
      </c>
      <c r="LMK3" s="2" t="s">
        <v>8538</v>
      </c>
      <c r="LML3" s="2" t="s">
        <v>8539</v>
      </c>
      <c r="LMM3" s="2" t="s">
        <v>8540</v>
      </c>
      <c r="LMN3" s="2" t="s">
        <v>8541</v>
      </c>
      <c r="LMO3" s="2" t="s">
        <v>8542</v>
      </c>
      <c r="LMP3" s="2" t="s">
        <v>8543</v>
      </c>
      <c r="LMQ3" s="2" t="s">
        <v>8544</v>
      </c>
      <c r="LMR3" s="2" t="s">
        <v>8545</v>
      </c>
      <c r="LMS3" s="2" t="s">
        <v>8546</v>
      </c>
      <c r="LMT3" s="2" t="s">
        <v>8547</v>
      </c>
      <c r="LMU3" s="2" t="s">
        <v>8548</v>
      </c>
      <c r="LMV3" s="2" t="s">
        <v>8549</v>
      </c>
      <c r="LMW3" s="2" t="s">
        <v>8550</v>
      </c>
      <c r="LMX3" s="2" t="s">
        <v>8551</v>
      </c>
      <c r="LMY3" s="2" t="s">
        <v>8552</v>
      </c>
      <c r="LMZ3" s="2" t="s">
        <v>8553</v>
      </c>
      <c r="LNA3" s="2" t="s">
        <v>8554</v>
      </c>
      <c r="LNB3" s="2" t="s">
        <v>8555</v>
      </c>
      <c r="LNC3" s="2" t="s">
        <v>8556</v>
      </c>
      <c r="LND3" s="2" t="s">
        <v>8557</v>
      </c>
      <c r="LNE3" s="2" t="s">
        <v>8558</v>
      </c>
      <c r="LNF3" s="2" t="s">
        <v>8559</v>
      </c>
      <c r="LNG3" s="2" t="s">
        <v>8560</v>
      </c>
      <c r="LNH3" s="2" t="s">
        <v>8561</v>
      </c>
      <c r="LNI3" s="2" t="s">
        <v>8562</v>
      </c>
      <c r="LNJ3" s="2" t="s">
        <v>8563</v>
      </c>
      <c r="LNK3" s="2" t="s">
        <v>8564</v>
      </c>
      <c r="LNL3" s="2" t="s">
        <v>8565</v>
      </c>
      <c r="LNM3" s="2" t="s">
        <v>8566</v>
      </c>
      <c r="LNN3" s="2" t="s">
        <v>8567</v>
      </c>
      <c r="LNO3" s="2" t="s">
        <v>8568</v>
      </c>
      <c r="LNP3" s="2" t="s">
        <v>8569</v>
      </c>
      <c r="LNQ3" s="2" t="s">
        <v>8570</v>
      </c>
      <c r="LNR3" s="2" t="s">
        <v>8571</v>
      </c>
      <c r="LNS3" s="2" t="s">
        <v>8572</v>
      </c>
      <c r="LNT3" s="2" t="s">
        <v>8573</v>
      </c>
      <c r="LNU3" s="2" t="s">
        <v>8574</v>
      </c>
      <c r="LNV3" s="2" t="s">
        <v>8575</v>
      </c>
      <c r="LNW3" s="2" t="s">
        <v>8576</v>
      </c>
      <c r="LNX3" s="2" t="s">
        <v>8577</v>
      </c>
      <c r="LNY3" s="2" t="s">
        <v>8578</v>
      </c>
      <c r="LNZ3" s="2" t="s">
        <v>8579</v>
      </c>
      <c r="LOA3" s="2" t="s">
        <v>8580</v>
      </c>
      <c r="LOB3" s="2" t="s">
        <v>8581</v>
      </c>
      <c r="LOC3" s="2" t="s">
        <v>8582</v>
      </c>
      <c r="LOD3" s="2" t="s">
        <v>8583</v>
      </c>
      <c r="LOE3" s="2" t="s">
        <v>8584</v>
      </c>
      <c r="LOF3" s="2" t="s">
        <v>8585</v>
      </c>
      <c r="LOG3" s="2" t="s">
        <v>8586</v>
      </c>
      <c r="LOH3" s="2" t="s">
        <v>8587</v>
      </c>
      <c r="LOI3" s="2" t="s">
        <v>8588</v>
      </c>
      <c r="LOJ3" s="2" t="s">
        <v>8589</v>
      </c>
      <c r="LOK3" s="2" t="s">
        <v>8590</v>
      </c>
      <c r="LOL3" s="2" t="s">
        <v>8591</v>
      </c>
      <c r="LOM3" s="2" t="s">
        <v>8592</v>
      </c>
      <c r="LON3" s="2" t="s">
        <v>8593</v>
      </c>
      <c r="LOO3" s="2" t="s">
        <v>8594</v>
      </c>
      <c r="LOP3" s="2" t="s">
        <v>8595</v>
      </c>
      <c r="LOQ3" s="2" t="s">
        <v>8596</v>
      </c>
      <c r="LOR3" s="2" t="s">
        <v>8597</v>
      </c>
      <c r="LOS3" s="2" t="s">
        <v>8598</v>
      </c>
      <c r="LOT3" s="2" t="s">
        <v>8599</v>
      </c>
      <c r="LOU3" s="2" t="s">
        <v>8600</v>
      </c>
      <c r="LOV3" s="2" t="s">
        <v>8601</v>
      </c>
      <c r="LOW3" s="2" t="s">
        <v>8602</v>
      </c>
      <c r="LOX3" s="2" t="s">
        <v>8603</v>
      </c>
      <c r="LOY3" s="2" t="s">
        <v>8604</v>
      </c>
      <c r="LOZ3" s="2" t="s">
        <v>8605</v>
      </c>
      <c r="LPA3" s="2" t="s">
        <v>8606</v>
      </c>
      <c r="LPB3" s="2" t="s">
        <v>8607</v>
      </c>
      <c r="LPC3" s="2" t="s">
        <v>8608</v>
      </c>
      <c r="LPD3" s="2" t="s">
        <v>8609</v>
      </c>
      <c r="LPE3" s="2" t="s">
        <v>8610</v>
      </c>
      <c r="LPF3" s="2" t="s">
        <v>8611</v>
      </c>
      <c r="LPG3" s="2" t="s">
        <v>8612</v>
      </c>
      <c r="LPH3" s="2" t="s">
        <v>8613</v>
      </c>
      <c r="LPI3" s="2" t="s">
        <v>8614</v>
      </c>
      <c r="LPJ3" s="2" t="s">
        <v>8615</v>
      </c>
      <c r="LPK3" s="2" t="s">
        <v>8616</v>
      </c>
      <c r="LPL3" s="2" t="s">
        <v>8617</v>
      </c>
      <c r="LPM3" s="2" t="s">
        <v>8618</v>
      </c>
      <c r="LPN3" s="2" t="s">
        <v>8619</v>
      </c>
      <c r="LPO3" s="2" t="s">
        <v>8620</v>
      </c>
      <c r="LPP3" s="2" t="s">
        <v>8621</v>
      </c>
      <c r="LPQ3" s="2" t="s">
        <v>8622</v>
      </c>
      <c r="LPR3" s="2" t="s">
        <v>8623</v>
      </c>
      <c r="LPS3" s="2" t="s">
        <v>8624</v>
      </c>
      <c r="LPT3" s="2" t="s">
        <v>8625</v>
      </c>
      <c r="LPU3" s="2" t="s">
        <v>8626</v>
      </c>
      <c r="LPV3" s="2" t="s">
        <v>8627</v>
      </c>
      <c r="LPW3" s="2" t="s">
        <v>8628</v>
      </c>
      <c r="LPX3" s="2" t="s">
        <v>8629</v>
      </c>
      <c r="LPY3" s="2" t="s">
        <v>8630</v>
      </c>
      <c r="LPZ3" s="2" t="s">
        <v>8631</v>
      </c>
      <c r="LQA3" s="2" t="s">
        <v>8632</v>
      </c>
      <c r="LQB3" s="2" t="s">
        <v>8633</v>
      </c>
      <c r="LQC3" s="2" t="s">
        <v>8634</v>
      </c>
      <c r="LQD3" s="2" t="s">
        <v>8635</v>
      </c>
      <c r="LQE3" s="2" t="s">
        <v>8636</v>
      </c>
      <c r="LQF3" s="2" t="s">
        <v>8637</v>
      </c>
      <c r="LQG3" s="2" t="s">
        <v>8638</v>
      </c>
      <c r="LQH3" s="2" t="s">
        <v>8639</v>
      </c>
      <c r="LQI3" s="2" t="s">
        <v>8640</v>
      </c>
      <c r="LQJ3" s="2" t="s">
        <v>8641</v>
      </c>
      <c r="LQK3" s="2" t="s">
        <v>8642</v>
      </c>
      <c r="LQL3" s="2" t="s">
        <v>8643</v>
      </c>
      <c r="LQM3" s="2" t="s">
        <v>8644</v>
      </c>
      <c r="LQN3" s="2" t="s">
        <v>8645</v>
      </c>
      <c r="LQO3" s="2" t="s">
        <v>8646</v>
      </c>
      <c r="LQP3" s="2" t="s">
        <v>8647</v>
      </c>
      <c r="LQQ3" s="2" t="s">
        <v>8648</v>
      </c>
      <c r="LQR3" s="2" t="s">
        <v>8649</v>
      </c>
      <c r="LQS3" s="2" t="s">
        <v>8650</v>
      </c>
      <c r="LQT3" s="2" t="s">
        <v>8651</v>
      </c>
      <c r="LQU3" s="2" t="s">
        <v>8652</v>
      </c>
      <c r="LQV3" s="2" t="s">
        <v>8653</v>
      </c>
      <c r="LQW3" s="2" t="s">
        <v>8654</v>
      </c>
      <c r="LQX3" s="2" t="s">
        <v>8655</v>
      </c>
      <c r="LQY3" s="2" t="s">
        <v>8656</v>
      </c>
      <c r="LQZ3" s="2" t="s">
        <v>8657</v>
      </c>
      <c r="LRA3" s="2" t="s">
        <v>8658</v>
      </c>
      <c r="LRB3" s="2" t="s">
        <v>8659</v>
      </c>
      <c r="LRC3" s="2" t="s">
        <v>8660</v>
      </c>
      <c r="LRD3" s="2" t="s">
        <v>8661</v>
      </c>
      <c r="LRE3" s="2" t="s">
        <v>8662</v>
      </c>
      <c r="LRF3" s="2" t="s">
        <v>8663</v>
      </c>
      <c r="LRG3" s="2" t="s">
        <v>8664</v>
      </c>
      <c r="LRH3" s="2" t="s">
        <v>8665</v>
      </c>
      <c r="LRI3" s="2" t="s">
        <v>8666</v>
      </c>
      <c r="LRJ3" s="2" t="s">
        <v>8667</v>
      </c>
      <c r="LRK3" s="2" t="s">
        <v>8668</v>
      </c>
      <c r="LRL3" s="2" t="s">
        <v>8669</v>
      </c>
      <c r="LRM3" s="2" t="s">
        <v>8670</v>
      </c>
      <c r="LRN3" s="2" t="s">
        <v>8671</v>
      </c>
      <c r="LRO3" s="2" t="s">
        <v>8672</v>
      </c>
      <c r="LRP3" s="2" t="s">
        <v>8673</v>
      </c>
      <c r="LRQ3" s="2" t="s">
        <v>8674</v>
      </c>
      <c r="LRR3" s="2" t="s">
        <v>8675</v>
      </c>
      <c r="LRS3" s="2" t="s">
        <v>8676</v>
      </c>
      <c r="LRT3" s="2" t="s">
        <v>8677</v>
      </c>
      <c r="LRU3" s="2" t="s">
        <v>8678</v>
      </c>
      <c r="LRV3" s="2" t="s">
        <v>8679</v>
      </c>
      <c r="LRW3" s="2" t="s">
        <v>8680</v>
      </c>
      <c r="LRX3" s="2" t="s">
        <v>8681</v>
      </c>
      <c r="LRY3" s="2" t="s">
        <v>8682</v>
      </c>
      <c r="LRZ3" s="2" t="s">
        <v>8683</v>
      </c>
      <c r="LSA3" s="2" t="s">
        <v>8684</v>
      </c>
      <c r="LSB3" s="2" t="s">
        <v>8685</v>
      </c>
      <c r="LSC3" s="2" t="s">
        <v>8686</v>
      </c>
      <c r="LSD3" s="2" t="s">
        <v>8687</v>
      </c>
      <c r="LSE3" s="2" t="s">
        <v>8688</v>
      </c>
      <c r="LSF3" s="2" t="s">
        <v>8689</v>
      </c>
      <c r="LSG3" s="2" t="s">
        <v>8690</v>
      </c>
      <c r="LSH3" s="2" t="s">
        <v>8691</v>
      </c>
      <c r="LSI3" s="2" t="s">
        <v>8692</v>
      </c>
      <c r="LSJ3" s="2" t="s">
        <v>8693</v>
      </c>
      <c r="LSK3" s="2" t="s">
        <v>8694</v>
      </c>
      <c r="LSL3" s="2" t="s">
        <v>8695</v>
      </c>
      <c r="LSM3" s="2" t="s">
        <v>8696</v>
      </c>
      <c r="LSN3" s="2" t="s">
        <v>8697</v>
      </c>
      <c r="LSO3" s="2" t="s">
        <v>8698</v>
      </c>
      <c r="LSP3" s="2" t="s">
        <v>8699</v>
      </c>
      <c r="LSQ3" s="2" t="s">
        <v>8700</v>
      </c>
      <c r="LSR3" s="2" t="s">
        <v>8701</v>
      </c>
      <c r="LSS3" s="2" t="s">
        <v>8702</v>
      </c>
      <c r="LST3" s="2" t="s">
        <v>8703</v>
      </c>
      <c r="LSU3" s="2" t="s">
        <v>8704</v>
      </c>
      <c r="LSV3" s="2" t="s">
        <v>8705</v>
      </c>
      <c r="LSW3" s="2" t="s">
        <v>8706</v>
      </c>
      <c r="LSX3" s="2" t="s">
        <v>8707</v>
      </c>
      <c r="LSY3" s="2" t="s">
        <v>8708</v>
      </c>
      <c r="LSZ3" s="2" t="s">
        <v>8709</v>
      </c>
      <c r="LTA3" s="2" t="s">
        <v>8710</v>
      </c>
      <c r="LTB3" s="2" t="s">
        <v>8711</v>
      </c>
      <c r="LTC3" s="2" t="s">
        <v>8712</v>
      </c>
      <c r="LTD3" s="2" t="s">
        <v>8713</v>
      </c>
      <c r="LTE3" s="2" t="s">
        <v>8714</v>
      </c>
      <c r="LTF3" s="2" t="s">
        <v>8715</v>
      </c>
      <c r="LTG3" s="2" t="s">
        <v>8716</v>
      </c>
      <c r="LTH3" s="2" t="s">
        <v>8717</v>
      </c>
      <c r="LTI3" s="2" t="s">
        <v>8718</v>
      </c>
      <c r="LTJ3" s="2" t="s">
        <v>8719</v>
      </c>
      <c r="LTK3" s="2" t="s">
        <v>8720</v>
      </c>
      <c r="LTL3" s="2" t="s">
        <v>8721</v>
      </c>
      <c r="LTM3" s="2" t="s">
        <v>8722</v>
      </c>
      <c r="LTN3" s="2" t="s">
        <v>8723</v>
      </c>
      <c r="LTO3" s="2" t="s">
        <v>8724</v>
      </c>
      <c r="LTP3" s="2" t="s">
        <v>8725</v>
      </c>
      <c r="LTQ3" s="2" t="s">
        <v>8726</v>
      </c>
      <c r="LTR3" s="2" t="s">
        <v>8727</v>
      </c>
      <c r="LTS3" s="2" t="s">
        <v>8728</v>
      </c>
      <c r="LTT3" s="2" t="s">
        <v>8729</v>
      </c>
      <c r="LTU3" s="2" t="s">
        <v>8730</v>
      </c>
      <c r="LTV3" s="2" t="s">
        <v>8731</v>
      </c>
      <c r="LTW3" s="2" t="s">
        <v>8732</v>
      </c>
      <c r="LTX3" s="2" t="s">
        <v>8733</v>
      </c>
      <c r="LTY3" s="2" t="s">
        <v>8734</v>
      </c>
      <c r="LTZ3" s="2" t="s">
        <v>8735</v>
      </c>
      <c r="LUA3" s="2" t="s">
        <v>8736</v>
      </c>
      <c r="LUB3" s="2" t="s">
        <v>8737</v>
      </c>
      <c r="LUC3" s="2" t="s">
        <v>8738</v>
      </c>
      <c r="LUD3" s="2" t="s">
        <v>8739</v>
      </c>
      <c r="LUE3" s="2" t="s">
        <v>8740</v>
      </c>
      <c r="LUF3" s="2" t="s">
        <v>8741</v>
      </c>
      <c r="LUG3" s="2" t="s">
        <v>8742</v>
      </c>
      <c r="LUH3" s="2" t="s">
        <v>8743</v>
      </c>
      <c r="LUI3" s="2" t="s">
        <v>8744</v>
      </c>
      <c r="LUJ3" s="2" t="s">
        <v>8745</v>
      </c>
      <c r="LUK3" s="2" t="s">
        <v>8746</v>
      </c>
      <c r="LUL3" s="2" t="s">
        <v>8747</v>
      </c>
      <c r="LUM3" s="2" t="s">
        <v>8748</v>
      </c>
      <c r="LUN3" s="2" t="s">
        <v>8749</v>
      </c>
      <c r="LUO3" s="2" t="s">
        <v>8750</v>
      </c>
      <c r="LUP3" s="2" t="s">
        <v>8751</v>
      </c>
      <c r="LUQ3" s="2" t="s">
        <v>8752</v>
      </c>
      <c r="LUR3" s="2" t="s">
        <v>8753</v>
      </c>
      <c r="LUS3" s="2" t="s">
        <v>8754</v>
      </c>
      <c r="LUT3" s="2" t="s">
        <v>8755</v>
      </c>
      <c r="LUU3" s="2" t="s">
        <v>8756</v>
      </c>
      <c r="LUV3" s="2" t="s">
        <v>8757</v>
      </c>
      <c r="LUW3" s="2" t="s">
        <v>8758</v>
      </c>
      <c r="LUX3" s="2" t="s">
        <v>8759</v>
      </c>
      <c r="LUY3" s="2" t="s">
        <v>8760</v>
      </c>
      <c r="LUZ3" s="2" t="s">
        <v>8761</v>
      </c>
      <c r="LVA3" s="2" t="s">
        <v>8762</v>
      </c>
      <c r="LVB3" s="2" t="s">
        <v>8763</v>
      </c>
      <c r="LVC3" s="2" t="s">
        <v>8764</v>
      </c>
      <c r="LVD3" s="2" t="s">
        <v>8765</v>
      </c>
      <c r="LVE3" s="2" t="s">
        <v>8766</v>
      </c>
      <c r="LVF3" s="2" t="s">
        <v>8767</v>
      </c>
      <c r="LVG3" s="2" t="s">
        <v>8768</v>
      </c>
      <c r="LVH3" s="2" t="s">
        <v>8769</v>
      </c>
      <c r="LVI3" s="2" t="s">
        <v>8770</v>
      </c>
      <c r="LVJ3" s="2" t="s">
        <v>8771</v>
      </c>
      <c r="LVK3" s="2" t="s">
        <v>8772</v>
      </c>
      <c r="LVL3" s="2" t="s">
        <v>8773</v>
      </c>
      <c r="LVM3" s="2" t="s">
        <v>8774</v>
      </c>
      <c r="LVN3" s="2" t="s">
        <v>8775</v>
      </c>
      <c r="LVO3" s="2" t="s">
        <v>8776</v>
      </c>
      <c r="LVP3" s="2" t="s">
        <v>8777</v>
      </c>
      <c r="LVQ3" s="2" t="s">
        <v>8778</v>
      </c>
      <c r="LVR3" s="2" t="s">
        <v>8779</v>
      </c>
      <c r="LVS3" s="2" t="s">
        <v>8780</v>
      </c>
      <c r="LVT3" s="2" t="s">
        <v>8781</v>
      </c>
      <c r="LVU3" s="2" t="s">
        <v>8782</v>
      </c>
      <c r="LVV3" s="2" t="s">
        <v>8783</v>
      </c>
      <c r="LVW3" s="2" t="s">
        <v>8784</v>
      </c>
      <c r="LVX3" s="2" t="s">
        <v>8785</v>
      </c>
      <c r="LVY3" s="2" t="s">
        <v>8786</v>
      </c>
      <c r="LVZ3" s="2" t="s">
        <v>8787</v>
      </c>
      <c r="LWA3" s="2" t="s">
        <v>8788</v>
      </c>
      <c r="LWB3" s="2" t="s">
        <v>8789</v>
      </c>
      <c r="LWC3" s="2" t="s">
        <v>8790</v>
      </c>
      <c r="LWD3" s="2" t="s">
        <v>8791</v>
      </c>
      <c r="LWE3" s="2" t="s">
        <v>8792</v>
      </c>
      <c r="LWF3" s="2" t="s">
        <v>8793</v>
      </c>
      <c r="LWG3" s="2" t="s">
        <v>8794</v>
      </c>
      <c r="LWH3" s="2" t="s">
        <v>8795</v>
      </c>
      <c r="LWI3" s="2" t="s">
        <v>8796</v>
      </c>
      <c r="LWJ3" s="2" t="s">
        <v>8797</v>
      </c>
      <c r="LWK3" s="2" t="s">
        <v>8798</v>
      </c>
      <c r="LWL3" s="2" t="s">
        <v>8799</v>
      </c>
      <c r="LWM3" s="2" t="s">
        <v>8800</v>
      </c>
      <c r="LWN3" s="2" t="s">
        <v>8801</v>
      </c>
      <c r="LWO3" s="2" t="s">
        <v>8802</v>
      </c>
      <c r="LWP3" s="2" t="s">
        <v>8803</v>
      </c>
      <c r="LWQ3" s="2" t="s">
        <v>8804</v>
      </c>
      <c r="LWR3" s="2" t="s">
        <v>8805</v>
      </c>
      <c r="LWS3" s="2" t="s">
        <v>8806</v>
      </c>
      <c r="LWT3" s="2" t="s">
        <v>8807</v>
      </c>
      <c r="LWU3" s="2" t="s">
        <v>8808</v>
      </c>
      <c r="LWV3" s="2" t="s">
        <v>8809</v>
      </c>
      <c r="LWW3" s="2" t="s">
        <v>8810</v>
      </c>
      <c r="LWX3" s="2" t="s">
        <v>8811</v>
      </c>
      <c r="LWY3" s="2" t="s">
        <v>8812</v>
      </c>
      <c r="LWZ3" s="2" t="s">
        <v>8813</v>
      </c>
      <c r="LXA3" s="2" t="s">
        <v>8814</v>
      </c>
      <c r="LXB3" s="2" t="s">
        <v>8815</v>
      </c>
      <c r="LXC3" s="2" t="s">
        <v>8816</v>
      </c>
      <c r="LXD3" s="2" t="s">
        <v>8817</v>
      </c>
      <c r="LXE3" s="2" t="s">
        <v>8818</v>
      </c>
      <c r="LXF3" s="2" t="s">
        <v>8819</v>
      </c>
      <c r="LXG3" s="2" t="s">
        <v>8820</v>
      </c>
      <c r="LXH3" s="2" t="s">
        <v>8821</v>
      </c>
      <c r="LXI3" s="2" t="s">
        <v>8822</v>
      </c>
      <c r="LXJ3" s="2" t="s">
        <v>8823</v>
      </c>
      <c r="LXK3" s="2" t="s">
        <v>8824</v>
      </c>
      <c r="LXL3" s="2" t="s">
        <v>8825</v>
      </c>
      <c r="LXM3" s="2" t="s">
        <v>8826</v>
      </c>
      <c r="LXN3" s="2" t="s">
        <v>8827</v>
      </c>
      <c r="LXO3" s="2" t="s">
        <v>8828</v>
      </c>
      <c r="LXP3" s="2" t="s">
        <v>8829</v>
      </c>
      <c r="LXQ3" s="2" t="s">
        <v>8830</v>
      </c>
      <c r="LXR3" s="2" t="s">
        <v>8831</v>
      </c>
      <c r="LXS3" s="2" t="s">
        <v>8832</v>
      </c>
      <c r="LXT3" s="2" t="s">
        <v>8833</v>
      </c>
      <c r="LXU3" s="2" t="s">
        <v>8834</v>
      </c>
      <c r="LXV3" s="2" t="s">
        <v>8835</v>
      </c>
      <c r="LXW3" s="2" t="s">
        <v>8836</v>
      </c>
      <c r="LXX3" s="2" t="s">
        <v>8837</v>
      </c>
      <c r="LXY3" s="2" t="s">
        <v>8838</v>
      </c>
      <c r="LXZ3" s="2" t="s">
        <v>8839</v>
      </c>
      <c r="LYA3" s="2" t="s">
        <v>8840</v>
      </c>
      <c r="LYB3" s="2" t="s">
        <v>8841</v>
      </c>
      <c r="LYC3" s="2" t="s">
        <v>8842</v>
      </c>
      <c r="LYD3" s="2" t="s">
        <v>8843</v>
      </c>
      <c r="LYE3" s="2" t="s">
        <v>8844</v>
      </c>
      <c r="LYF3" s="2" t="s">
        <v>8845</v>
      </c>
      <c r="LYG3" s="2" t="s">
        <v>8846</v>
      </c>
      <c r="LYH3" s="2" t="s">
        <v>8847</v>
      </c>
      <c r="LYI3" s="2" t="s">
        <v>8848</v>
      </c>
      <c r="LYJ3" s="2" t="s">
        <v>8849</v>
      </c>
      <c r="LYK3" s="2" t="s">
        <v>8850</v>
      </c>
      <c r="LYL3" s="2" t="s">
        <v>8851</v>
      </c>
      <c r="LYM3" s="2" t="s">
        <v>8852</v>
      </c>
      <c r="LYN3" s="2" t="s">
        <v>8853</v>
      </c>
      <c r="LYO3" s="2" t="s">
        <v>8854</v>
      </c>
      <c r="LYP3" s="2" t="s">
        <v>8855</v>
      </c>
      <c r="LYQ3" s="2" t="s">
        <v>8856</v>
      </c>
      <c r="LYR3" s="2" t="s">
        <v>8857</v>
      </c>
      <c r="LYS3" s="2" t="s">
        <v>8858</v>
      </c>
      <c r="LYT3" s="2" t="s">
        <v>8859</v>
      </c>
      <c r="LYU3" s="2" t="s">
        <v>8860</v>
      </c>
      <c r="LYV3" s="2" t="s">
        <v>8861</v>
      </c>
      <c r="LYW3" s="2" t="s">
        <v>8862</v>
      </c>
      <c r="LYX3" s="2" t="s">
        <v>8863</v>
      </c>
      <c r="LYY3" s="2" t="s">
        <v>8864</v>
      </c>
      <c r="LYZ3" s="2" t="s">
        <v>8865</v>
      </c>
      <c r="LZA3" s="2" t="s">
        <v>8866</v>
      </c>
      <c r="LZB3" s="2" t="s">
        <v>8867</v>
      </c>
      <c r="LZC3" s="2" t="s">
        <v>8868</v>
      </c>
      <c r="LZD3" s="2" t="s">
        <v>8869</v>
      </c>
      <c r="LZE3" s="2" t="s">
        <v>8870</v>
      </c>
      <c r="LZF3" s="2" t="s">
        <v>8871</v>
      </c>
      <c r="LZG3" s="2" t="s">
        <v>8872</v>
      </c>
      <c r="LZH3" s="2" t="s">
        <v>8873</v>
      </c>
      <c r="LZI3" s="2" t="s">
        <v>8874</v>
      </c>
      <c r="LZJ3" s="2" t="s">
        <v>8875</v>
      </c>
      <c r="LZK3" s="2" t="s">
        <v>8876</v>
      </c>
      <c r="LZL3" s="2" t="s">
        <v>8877</v>
      </c>
      <c r="LZM3" s="2" t="s">
        <v>8878</v>
      </c>
      <c r="LZN3" s="2" t="s">
        <v>8879</v>
      </c>
      <c r="LZO3" s="2" t="s">
        <v>8880</v>
      </c>
      <c r="LZP3" s="2" t="s">
        <v>8881</v>
      </c>
      <c r="LZQ3" s="2" t="s">
        <v>8882</v>
      </c>
      <c r="LZR3" s="2" t="s">
        <v>8883</v>
      </c>
      <c r="LZS3" s="2" t="s">
        <v>8884</v>
      </c>
      <c r="LZT3" s="2" t="s">
        <v>8885</v>
      </c>
      <c r="LZU3" s="2" t="s">
        <v>8886</v>
      </c>
      <c r="LZV3" s="2" t="s">
        <v>8887</v>
      </c>
      <c r="LZW3" s="2" t="s">
        <v>8888</v>
      </c>
      <c r="LZX3" s="2" t="s">
        <v>8889</v>
      </c>
      <c r="LZY3" s="2" t="s">
        <v>8890</v>
      </c>
      <c r="LZZ3" s="2" t="s">
        <v>8891</v>
      </c>
      <c r="MAA3" s="2" t="s">
        <v>8892</v>
      </c>
      <c r="MAB3" s="2" t="s">
        <v>8893</v>
      </c>
      <c r="MAC3" s="2" t="s">
        <v>8894</v>
      </c>
      <c r="MAD3" s="2" t="s">
        <v>8895</v>
      </c>
      <c r="MAE3" s="2" t="s">
        <v>8896</v>
      </c>
      <c r="MAF3" s="2" t="s">
        <v>8897</v>
      </c>
      <c r="MAG3" s="2" t="s">
        <v>8898</v>
      </c>
      <c r="MAH3" s="2" t="s">
        <v>8899</v>
      </c>
      <c r="MAI3" s="2" t="s">
        <v>8900</v>
      </c>
      <c r="MAJ3" s="2" t="s">
        <v>8901</v>
      </c>
      <c r="MAK3" s="2" t="s">
        <v>8902</v>
      </c>
      <c r="MAL3" s="2" t="s">
        <v>8903</v>
      </c>
      <c r="MAM3" s="2" t="s">
        <v>8904</v>
      </c>
      <c r="MAN3" s="2" t="s">
        <v>8905</v>
      </c>
      <c r="MAO3" s="2" t="s">
        <v>8906</v>
      </c>
      <c r="MAP3" s="2" t="s">
        <v>8907</v>
      </c>
      <c r="MAQ3" s="2" t="s">
        <v>8908</v>
      </c>
      <c r="MAR3" s="2" t="s">
        <v>8909</v>
      </c>
      <c r="MAS3" s="2" t="s">
        <v>8910</v>
      </c>
      <c r="MAT3" s="2" t="s">
        <v>8911</v>
      </c>
      <c r="MAU3" s="2" t="s">
        <v>8912</v>
      </c>
      <c r="MAV3" s="2" t="s">
        <v>8913</v>
      </c>
      <c r="MAW3" s="2" t="s">
        <v>8914</v>
      </c>
      <c r="MAX3" s="2" t="s">
        <v>8915</v>
      </c>
      <c r="MAY3" s="2" t="s">
        <v>8916</v>
      </c>
      <c r="MAZ3" s="2" t="s">
        <v>8917</v>
      </c>
      <c r="MBA3" s="2" t="s">
        <v>8918</v>
      </c>
      <c r="MBB3" s="2" t="s">
        <v>8919</v>
      </c>
      <c r="MBC3" s="2" t="s">
        <v>8920</v>
      </c>
      <c r="MBD3" s="2" t="s">
        <v>8921</v>
      </c>
      <c r="MBE3" s="2" t="s">
        <v>8922</v>
      </c>
      <c r="MBF3" s="2" t="s">
        <v>8923</v>
      </c>
      <c r="MBG3" s="2" t="s">
        <v>8924</v>
      </c>
      <c r="MBH3" s="2" t="s">
        <v>8925</v>
      </c>
      <c r="MBI3" s="2" t="s">
        <v>8926</v>
      </c>
      <c r="MBJ3" s="2" t="s">
        <v>8927</v>
      </c>
      <c r="MBK3" s="2" t="s">
        <v>8928</v>
      </c>
      <c r="MBL3" s="2" t="s">
        <v>8929</v>
      </c>
      <c r="MBM3" s="2" t="s">
        <v>8930</v>
      </c>
      <c r="MBN3" s="2" t="s">
        <v>8931</v>
      </c>
      <c r="MBO3" s="2" t="s">
        <v>8932</v>
      </c>
      <c r="MBP3" s="2" t="s">
        <v>8933</v>
      </c>
      <c r="MBQ3" s="2" t="s">
        <v>8934</v>
      </c>
      <c r="MBR3" s="2" t="s">
        <v>8935</v>
      </c>
      <c r="MBS3" s="2" t="s">
        <v>8936</v>
      </c>
      <c r="MBT3" s="2" t="s">
        <v>8937</v>
      </c>
      <c r="MBU3" s="2" t="s">
        <v>8938</v>
      </c>
      <c r="MBV3" s="2" t="s">
        <v>8939</v>
      </c>
      <c r="MBW3" s="2" t="s">
        <v>8940</v>
      </c>
      <c r="MBX3" s="2" t="s">
        <v>8941</v>
      </c>
      <c r="MBY3" s="2" t="s">
        <v>8942</v>
      </c>
      <c r="MBZ3" s="2" t="s">
        <v>8943</v>
      </c>
      <c r="MCA3" s="2" t="s">
        <v>8944</v>
      </c>
      <c r="MCB3" s="2" t="s">
        <v>8945</v>
      </c>
      <c r="MCC3" s="2" t="s">
        <v>8946</v>
      </c>
      <c r="MCD3" s="2" t="s">
        <v>8947</v>
      </c>
      <c r="MCE3" s="2" t="s">
        <v>8948</v>
      </c>
      <c r="MCF3" s="2" t="s">
        <v>8949</v>
      </c>
      <c r="MCG3" s="2" t="s">
        <v>8950</v>
      </c>
      <c r="MCH3" s="2" t="s">
        <v>8951</v>
      </c>
      <c r="MCI3" s="2" t="s">
        <v>8952</v>
      </c>
      <c r="MCJ3" s="2" t="s">
        <v>8953</v>
      </c>
      <c r="MCK3" s="2" t="s">
        <v>8954</v>
      </c>
      <c r="MCL3" s="2" t="s">
        <v>8955</v>
      </c>
      <c r="MCM3" s="2" t="s">
        <v>8956</v>
      </c>
      <c r="MCN3" s="2" t="s">
        <v>8957</v>
      </c>
      <c r="MCO3" s="2" t="s">
        <v>8958</v>
      </c>
      <c r="MCP3" s="2" t="s">
        <v>8959</v>
      </c>
      <c r="MCQ3" s="2" t="s">
        <v>8960</v>
      </c>
      <c r="MCR3" s="2" t="s">
        <v>8961</v>
      </c>
      <c r="MCS3" s="2" t="s">
        <v>8962</v>
      </c>
      <c r="MCT3" s="2" t="s">
        <v>8963</v>
      </c>
      <c r="MCU3" s="2" t="s">
        <v>8964</v>
      </c>
      <c r="MCV3" s="2" t="s">
        <v>8965</v>
      </c>
      <c r="MCW3" s="2" t="s">
        <v>8966</v>
      </c>
      <c r="MCX3" s="2" t="s">
        <v>8967</v>
      </c>
      <c r="MCY3" s="2" t="s">
        <v>8968</v>
      </c>
      <c r="MCZ3" s="2" t="s">
        <v>8969</v>
      </c>
      <c r="MDA3" s="2" t="s">
        <v>8970</v>
      </c>
      <c r="MDB3" s="2" t="s">
        <v>8971</v>
      </c>
      <c r="MDC3" s="2" t="s">
        <v>8972</v>
      </c>
      <c r="MDD3" s="2" t="s">
        <v>8973</v>
      </c>
      <c r="MDE3" s="2" t="s">
        <v>8974</v>
      </c>
      <c r="MDF3" s="2" t="s">
        <v>8975</v>
      </c>
      <c r="MDG3" s="2" t="s">
        <v>8976</v>
      </c>
      <c r="MDH3" s="2" t="s">
        <v>8977</v>
      </c>
      <c r="MDI3" s="2" t="s">
        <v>8978</v>
      </c>
      <c r="MDJ3" s="2" t="s">
        <v>8979</v>
      </c>
      <c r="MDK3" s="2" t="s">
        <v>8980</v>
      </c>
      <c r="MDL3" s="2" t="s">
        <v>8981</v>
      </c>
      <c r="MDM3" s="2" t="s">
        <v>8982</v>
      </c>
      <c r="MDN3" s="2" t="s">
        <v>8983</v>
      </c>
      <c r="MDO3" s="2" t="s">
        <v>8984</v>
      </c>
      <c r="MDP3" s="2" t="s">
        <v>8985</v>
      </c>
      <c r="MDQ3" s="2" t="s">
        <v>8986</v>
      </c>
      <c r="MDR3" s="2" t="s">
        <v>8987</v>
      </c>
      <c r="MDS3" s="2" t="s">
        <v>8988</v>
      </c>
      <c r="MDT3" s="2" t="s">
        <v>8989</v>
      </c>
      <c r="MDU3" s="2" t="s">
        <v>8990</v>
      </c>
      <c r="MDV3" s="2" t="s">
        <v>8991</v>
      </c>
      <c r="MDW3" s="2" t="s">
        <v>8992</v>
      </c>
      <c r="MDX3" s="2" t="s">
        <v>8993</v>
      </c>
      <c r="MDY3" s="2" t="s">
        <v>8994</v>
      </c>
      <c r="MDZ3" s="2" t="s">
        <v>8995</v>
      </c>
      <c r="MEA3" s="2" t="s">
        <v>8996</v>
      </c>
      <c r="MEB3" s="2" t="s">
        <v>8997</v>
      </c>
      <c r="MEC3" s="2" t="s">
        <v>8998</v>
      </c>
      <c r="MED3" s="2" t="s">
        <v>8999</v>
      </c>
      <c r="MEE3" s="2" t="s">
        <v>9000</v>
      </c>
      <c r="MEF3" s="2" t="s">
        <v>9001</v>
      </c>
      <c r="MEG3" s="2" t="s">
        <v>9002</v>
      </c>
      <c r="MEH3" s="2" t="s">
        <v>9003</v>
      </c>
      <c r="MEI3" s="2" t="s">
        <v>9004</v>
      </c>
      <c r="MEJ3" s="2" t="s">
        <v>9005</v>
      </c>
      <c r="MEK3" s="2" t="s">
        <v>9006</v>
      </c>
      <c r="MEL3" s="2" t="s">
        <v>9007</v>
      </c>
      <c r="MEM3" s="2" t="s">
        <v>9008</v>
      </c>
      <c r="MEN3" s="2" t="s">
        <v>9009</v>
      </c>
      <c r="MEO3" s="2" t="s">
        <v>9010</v>
      </c>
      <c r="MEP3" s="2" t="s">
        <v>9011</v>
      </c>
      <c r="MEQ3" s="2" t="s">
        <v>9012</v>
      </c>
      <c r="MER3" s="2" t="s">
        <v>9013</v>
      </c>
      <c r="MES3" s="2" t="s">
        <v>9014</v>
      </c>
      <c r="MET3" s="2" t="s">
        <v>9015</v>
      </c>
      <c r="MEU3" s="2" t="s">
        <v>9016</v>
      </c>
      <c r="MEV3" s="2" t="s">
        <v>9017</v>
      </c>
      <c r="MEW3" s="2" t="s">
        <v>9018</v>
      </c>
      <c r="MEX3" s="2" t="s">
        <v>9019</v>
      </c>
      <c r="MEY3" s="2" t="s">
        <v>9020</v>
      </c>
      <c r="MEZ3" s="2" t="s">
        <v>9021</v>
      </c>
      <c r="MFA3" s="2" t="s">
        <v>9022</v>
      </c>
      <c r="MFB3" s="2" t="s">
        <v>9023</v>
      </c>
      <c r="MFC3" s="2" t="s">
        <v>9024</v>
      </c>
      <c r="MFD3" s="2" t="s">
        <v>9025</v>
      </c>
      <c r="MFE3" s="2" t="s">
        <v>9026</v>
      </c>
      <c r="MFF3" s="2" t="s">
        <v>9027</v>
      </c>
      <c r="MFG3" s="2" t="s">
        <v>9028</v>
      </c>
      <c r="MFH3" s="2" t="s">
        <v>9029</v>
      </c>
      <c r="MFI3" s="2" t="s">
        <v>9030</v>
      </c>
      <c r="MFJ3" s="2" t="s">
        <v>9031</v>
      </c>
      <c r="MFK3" s="2" t="s">
        <v>9032</v>
      </c>
      <c r="MFL3" s="2" t="s">
        <v>9033</v>
      </c>
      <c r="MFM3" s="2" t="s">
        <v>9034</v>
      </c>
      <c r="MFN3" s="2" t="s">
        <v>9035</v>
      </c>
      <c r="MFO3" s="2" t="s">
        <v>9036</v>
      </c>
      <c r="MFP3" s="2" t="s">
        <v>9037</v>
      </c>
      <c r="MFQ3" s="2" t="s">
        <v>9038</v>
      </c>
      <c r="MFR3" s="2" t="s">
        <v>9039</v>
      </c>
      <c r="MFS3" s="2" t="s">
        <v>9040</v>
      </c>
      <c r="MFT3" s="2" t="s">
        <v>9041</v>
      </c>
      <c r="MFU3" s="2" t="s">
        <v>9042</v>
      </c>
      <c r="MFV3" s="2" t="s">
        <v>9043</v>
      </c>
      <c r="MFW3" s="2" t="s">
        <v>9044</v>
      </c>
      <c r="MFX3" s="2" t="s">
        <v>9045</v>
      </c>
      <c r="MFY3" s="2" t="s">
        <v>9046</v>
      </c>
      <c r="MFZ3" s="2" t="s">
        <v>9047</v>
      </c>
      <c r="MGA3" s="2" t="s">
        <v>9048</v>
      </c>
      <c r="MGB3" s="2" t="s">
        <v>9049</v>
      </c>
      <c r="MGC3" s="2" t="s">
        <v>9050</v>
      </c>
      <c r="MGD3" s="2" t="s">
        <v>9051</v>
      </c>
      <c r="MGE3" s="2" t="s">
        <v>9052</v>
      </c>
      <c r="MGF3" s="2" t="s">
        <v>9053</v>
      </c>
      <c r="MGG3" s="2" t="s">
        <v>9054</v>
      </c>
      <c r="MGH3" s="2" t="s">
        <v>9055</v>
      </c>
      <c r="MGI3" s="2" t="s">
        <v>9056</v>
      </c>
      <c r="MGJ3" s="2" t="s">
        <v>9057</v>
      </c>
      <c r="MGK3" s="2" t="s">
        <v>9058</v>
      </c>
      <c r="MGL3" s="2" t="s">
        <v>9059</v>
      </c>
      <c r="MGM3" s="2" t="s">
        <v>9060</v>
      </c>
      <c r="MGN3" s="2" t="s">
        <v>9061</v>
      </c>
      <c r="MGO3" s="2" t="s">
        <v>9062</v>
      </c>
      <c r="MGP3" s="2" t="s">
        <v>9063</v>
      </c>
      <c r="MGQ3" s="2" t="s">
        <v>9064</v>
      </c>
      <c r="MGR3" s="2" t="s">
        <v>9065</v>
      </c>
      <c r="MGS3" s="2" t="s">
        <v>9066</v>
      </c>
      <c r="MGT3" s="2" t="s">
        <v>9067</v>
      </c>
      <c r="MGU3" s="2" t="s">
        <v>9068</v>
      </c>
      <c r="MGV3" s="2" t="s">
        <v>9069</v>
      </c>
      <c r="MGW3" s="2" t="s">
        <v>9070</v>
      </c>
      <c r="MGX3" s="2" t="s">
        <v>9071</v>
      </c>
      <c r="MGY3" s="2" t="s">
        <v>9072</v>
      </c>
      <c r="MGZ3" s="2" t="s">
        <v>9073</v>
      </c>
      <c r="MHA3" s="2" t="s">
        <v>9074</v>
      </c>
      <c r="MHB3" s="2" t="s">
        <v>9075</v>
      </c>
      <c r="MHC3" s="2" t="s">
        <v>9076</v>
      </c>
      <c r="MHD3" s="2" t="s">
        <v>9077</v>
      </c>
      <c r="MHE3" s="2" t="s">
        <v>9078</v>
      </c>
      <c r="MHF3" s="2" t="s">
        <v>9079</v>
      </c>
      <c r="MHG3" s="2" t="s">
        <v>9080</v>
      </c>
      <c r="MHH3" s="2" t="s">
        <v>9081</v>
      </c>
      <c r="MHI3" s="2" t="s">
        <v>9082</v>
      </c>
      <c r="MHJ3" s="2" t="s">
        <v>9083</v>
      </c>
      <c r="MHK3" s="2" t="s">
        <v>9084</v>
      </c>
      <c r="MHL3" s="2" t="s">
        <v>9085</v>
      </c>
      <c r="MHM3" s="2" t="s">
        <v>9086</v>
      </c>
      <c r="MHN3" s="2" t="s">
        <v>9087</v>
      </c>
      <c r="MHO3" s="2" t="s">
        <v>9088</v>
      </c>
      <c r="MHP3" s="2" t="s">
        <v>9089</v>
      </c>
      <c r="MHQ3" s="2" t="s">
        <v>9090</v>
      </c>
      <c r="MHR3" s="2" t="s">
        <v>9091</v>
      </c>
      <c r="MHS3" s="2" t="s">
        <v>9092</v>
      </c>
      <c r="MHT3" s="2" t="s">
        <v>9093</v>
      </c>
      <c r="MHU3" s="2" t="s">
        <v>9094</v>
      </c>
      <c r="MHV3" s="2" t="s">
        <v>9095</v>
      </c>
      <c r="MHW3" s="2" t="s">
        <v>9096</v>
      </c>
      <c r="MHX3" s="2" t="s">
        <v>9097</v>
      </c>
      <c r="MHY3" s="2" t="s">
        <v>9098</v>
      </c>
      <c r="MHZ3" s="2" t="s">
        <v>9099</v>
      </c>
      <c r="MIA3" s="2" t="s">
        <v>9100</v>
      </c>
      <c r="MIB3" s="2" t="s">
        <v>9101</v>
      </c>
      <c r="MIC3" s="2" t="s">
        <v>9102</v>
      </c>
      <c r="MID3" s="2" t="s">
        <v>9103</v>
      </c>
      <c r="MIE3" s="2" t="s">
        <v>9104</v>
      </c>
      <c r="MIF3" s="2" t="s">
        <v>9105</v>
      </c>
      <c r="MIG3" s="2" t="s">
        <v>9106</v>
      </c>
      <c r="MIH3" s="2" t="s">
        <v>9107</v>
      </c>
      <c r="MII3" s="2" t="s">
        <v>9108</v>
      </c>
      <c r="MIJ3" s="2" t="s">
        <v>9109</v>
      </c>
      <c r="MIK3" s="2" t="s">
        <v>9110</v>
      </c>
      <c r="MIL3" s="2" t="s">
        <v>9111</v>
      </c>
      <c r="MIM3" s="2" t="s">
        <v>9112</v>
      </c>
      <c r="MIN3" s="2" t="s">
        <v>9113</v>
      </c>
      <c r="MIO3" s="2" t="s">
        <v>9114</v>
      </c>
      <c r="MIP3" s="2" t="s">
        <v>9115</v>
      </c>
      <c r="MIQ3" s="2" t="s">
        <v>9116</v>
      </c>
      <c r="MIR3" s="2" t="s">
        <v>9117</v>
      </c>
      <c r="MIS3" s="2" t="s">
        <v>9118</v>
      </c>
      <c r="MIT3" s="2" t="s">
        <v>9119</v>
      </c>
      <c r="MIU3" s="2" t="s">
        <v>9120</v>
      </c>
      <c r="MIV3" s="2" t="s">
        <v>9121</v>
      </c>
      <c r="MIW3" s="2" t="s">
        <v>9122</v>
      </c>
      <c r="MIX3" s="2" t="s">
        <v>9123</v>
      </c>
      <c r="MIY3" s="2" t="s">
        <v>9124</v>
      </c>
      <c r="MIZ3" s="2" t="s">
        <v>9125</v>
      </c>
      <c r="MJA3" s="2" t="s">
        <v>9126</v>
      </c>
      <c r="MJB3" s="2" t="s">
        <v>9127</v>
      </c>
      <c r="MJC3" s="2" t="s">
        <v>9128</v>
      </c>
      <c r="MJD3" s="2" t="s">
        <v>9129</v>
      </c>
      <c r="MJE3" s="2" t="s">
        <v>9130</v>
      </c>
      <c r="MJF3" s="2" t="s">
        <v>9131</v>
      </c>
      <c r="MJG3" s="2" t="s">
        <v>9132</v>
      </c>
      <c r="MJH3" s="2" t="s">
        <v>9133</v>
      </c>
      <c r="MJI3" s="2" t="s">
        <v>9134</v>
      </c>
      <c r="MJJ3" s="2" t="s">
        <v>9135</v>
      </c>
      <c r="MJK3" s="2" t="s">
        <v>9136</v>
      </c>
      <c r="MJL3" s="2" t="s">
        <v>9137</v>
      </c>
      <c r="MJM3" s="2" t="s">
        <v>9138</v>
      </c>
      <c r="MJN3" s="2" t="s">
        <v>9139</v>
      </c>
      <c r="MJO3" s="2" t="s">
        <v>9140</v>
      </c>
      <c r="MJP3" s="2" t="s">
        <v>9141</v>
      </c>
      <c r="MJQ3" s="2" t="s">
        <v>9142</v>
      </c>
      <c r="MJR3" s="2" t="s">
        <v>9143</v>
      </c>
      <c r="MJS3" s="2" t="s">
        <v>9144</v>
      </c>
      <c r="MJT3" s="2" t="s">
        <v>9145</v>
      </c>
      <c r="MJU3" s="2" t="s">
        <v>9146</v>
      </c>
      <c r="MJV3" s="2" t="s">
        <v>9147</v>
      </c>
      <c r="MJW3" s="2" t="s">
        <v>9148</v>
      </c>
      <c r="MJX3" s="2" t="s">
        <v>9149</v>
      </c>
      <c r="MJY3" s="2" t="s">
        <v>9150</v>
      </c>
      <c r="MJZ3" s="2" t="s">
        <v>9151</v>
      </c>
      <c r="MKA3" s="2" t="s">
        <v>9152</v>
      </c>
      <c r="MKB3" s="2" t="s">
        <v>9153</v>
      </c>
      <c r="MKC3" s="2" t="s">
        <v>9154</v>
      </c>
      <c r="MKD3" s="2" t="s">
        <v>9155</v>
      </c>
      <c r="MKE3" s="2" t="s">
        <v>9156</v>
      </c>
      <c r="MKF3" s="2" t="s">
        <v>9157</v>
      </c>
      <c r="MKG3" s="2" t="s">
        <v>9158</v>
      </c>
      <c r="MKH3" s="2" t="s">
        <v>9159</v>
      </c>
      <c r="MKI3" s="2" t="s">
        <v>9160</v>
      </c>
      <c r="MKJ3" s="2" t="s">
        <v>9161</v>
      </c>
      <c r="MKK3" s="2" t="s">
        <v>9162</v>
      </c>
      <c r="MKL3" s="2" t="s">
        <v>9163</v>
      </c>
      <c r="MKM3" s="2" t="s">
        <v>9164</v>
      </c>
      <c r="MKN3" s="2" t="s">
        <v>9165</v>
      </c>
      <c r="MKO3" s="2" t="s">
        <v>9166</v>
      </c>
      <c r="MKP3" s="2" t="s">
        <v>9167</v>
      </c>
      <c r="MKQ3" s="2" t="s">
        <v>9168</v>
      </c>
      <c r="MKR3" s="2" t="s">
        <v>9169</v>
      </c>
      <c r="MKS3" s="2" t="s">
        <v>9170</v>
      </c>
      <c r="MKT3" s="2" t="s">
        <v>9171</v>
      </c>
      <c r="MKU3" s="2" t="s">
        <v>9172</v>
      </c>
      <c r="MKV3" s="2" t="s">
        <v>9173</v>
      </c>
      <c r="MKW3" s="2" t="s">
        <v>9174</v>
      </c>
      <c r="MKX3" s="2" t="s">
        <v>9175</v>
      </c>
      <c r="MKY3" s="2" t="s">
        <v>9176</v>
      </c>
      <c r="MKZ3" s="2" t="s">
        <v>9177</v>
      </c>
      <c r="MLA3" s="2" t="s">
        <v>9178</v>
      </c>
      <c r="MLB3" s="2" t="s">
        <v>9179</v>
      </c>
      <c r="MLC3" s="2" t="s">
        <v>9180</v>
      </c>
      <c r="MLD3" s="2" t="s">
        <v>9181</v>
      </c>
      <c r="MLE3" s="2" t="s">
        <v>9182</v>
      </c>
      <c r="MLF3" s="2" t="s">
        <v>9183</v>
      </c>
      <c r="MLG3" s="2" t="s">
        <v>9184</v>
      </c>
      <c r="MLH3" s="2" t="s">
        <v>9185</v>
      </c>
      <c r="MLI3" s="2" t="s">
        <v>9186</v>
      </c>
      <c r="MLJ3" s="2" t="s">
        <v>9187</v>
      </c>
      <c r="MLK3" s="2" t="s">
        <v>9188</v>
      </c>
      <c r="MLL3" s="2" t="s">
        <v>9189</v>
      </c>
      <c r="MLM3" s="2" t="s">
        <v>9190</v>
      </c>
      <c r="MLN3" s="2" t="s">
        <v>9191</v>
      </c>
      <c r="MLO3" s="2" t="s">
        <v>9192</v>
      </c>
      <c r="MLP3" s="2" t="s">
        <v>9193</v>
      </c>
      <c r="MLQ3" s="2" t="s">
        <v>9194</v>
      </c>
      <c r="MLR3" s="2" t="s">
        <v>9195</v>
      </c>
      <c r="MLS3" s="2" t="s">
        <v>9196</v>
      </c>
      <c r="MLT3" s="2" t="s">
        <v>9197</v>
      </c>
      <c r="MLU3" s="2" t="s">
        <v>9198</v>
      </c>
      <c r="MLV3" s="2" t="s">
        <v>9199</v>
      </c>
      <c r="MLW3" s="2" t="s">
        <v>9200</v>
      </c>
      <c r="MLX3" s="2" t="s">
        <v>9201</v>
      </c>
      <c r="MLY3" s="2" t="s">
        <v>9202</v>
      </c>
      <c r="MLZ3" s="2" t="s">
        <v>9203</v>
      </c>
      <c r="MMA3" s="2" t="s">
        <v>9204</v>
      </c>
      <c r="MMB3" s="2" t="s">
        <v>9205</v>
      </c>
      <c r="MMC3" s="2" t="s">
        <v>9206</v>
      </c>
      <c r="MMD3" s="2" t="s">
        <v>9207</v>
      </c>
      <c r="MME3" s="2" t="s">
        <v>9208</v>
      </c>
      <c r="MMF3" s="2" t="s">
        <v>9209</v>
      </c>
      <c r="MMG3" s="2" t="s">
        <v>9210</v>
      </c>
      <c r="MMH3" s="2" t="s">
        <v>9211</v>
      </c>
      <c r="MMI3" s="2" t="s">
        <v>9212</v>
      </c>
      <c r="MMJ3" s="2" t="s">
        <v>9213</v>
      </c>
      <c r="MMK3" s="2" t="s">
        <v>9214</v>
      </c>
      <c r="MML3" s="2" t="s">
        <v>9215</v>
      </c>
      <c r="MMM3" s="2" t="s">
        <v>9216</v>
      </c>
      <c r="MMN3" s="2" t="s">
        <v>9217</v>
      </c>
      <c r="MMO3" s="2" t="s">
        <v>9218</v>
      </c>
      <c r="MMP3" s="2" t="s">
        <v>9219</v>
      </c>
      <c r="MMQ3" s="2" t="s">
        <v>9220</v>
      </c>
      <c r="MMR3" s="2" t="s">
        <v>9221</v>
      </c>
      <c r="MMS3" s="2" t="s">
        <v>9222</v>
      </c>
      <c r="MMT3" s="2" t="s">
        <v>9223</v>
      </c>
      <c r="MMU3" s="2" t="s">
        <v>9224</v>
      </c>
      <c r="MMV3" s="2" t="s">
        <v>9225</v>
      </c>
      <c r="MMW3" s="2" t="s">
        <v>9226</v>
      </c>
      <c r="MMX3" s="2" t="s">
        <v>9227</v>
      </c>
      <c r="MMY3" s="2" t="s">
        <v>9228</v>
      </c>
      <c r="MMZ3" s="2" t="s">
        <v>9229</v>
      </c>
      <c r="MNA3" s="2" t="s">
        <v>9230</v>
      </c>
      <c r="MNB3" s="2" t="s">
        <v>9231</v>
      </c>
      <c r="MNC3" s="2" t="s">
        <v>9232</v>
      </c>
      <c r="MND3" s="2" t="s">
        <v>9233</v>
      </c>
      <c r="MNE3" s="2" t="s">
        <v>9234</v>
      </c>
      <c r="MNF3" s="2" t="s">
        <v>9235</v>
      </c>
      <c r="MNG3" s="2" t="s">
        <v>9236</v>
      </c>
      <c r="MNH3" s="2" t="s">
        <v>9237</v>
      </c>
      <c r="MNI3" s="2" t="s">
        <v>9238</v>
      </c>
      <c r="MNJ3" s="2" t="s">
        <v>9239</v>
      </c>
      <c r="MNK3" s="2" t="s">
        <v>9240</v>
      </c>
      <c r="MNL3" s="2" t="s">
        <v>9241</v>
      </c>
      <c r="MNM3" s="2" t="s">
        <v>9242</v>
      </c>
      <c r="MNN3" s="2" t="s">
        <v>9243</v>
      </c>
      <c r="MNO3" s="2" t="s">
        <v>9244</v>
      </c>
      <c r="MNP3" s="2" t="s">
        <v>9245</v>
      </c>
      <c r="MNQ3" s="2" t="s">
        <v>9246</v>
      </c>
      <c r="MNR3" s="2" t="s">
        <v>9247</v>
      </c>
      <c r="MNS3" s="2" t="s">
        <v>9248</v>
      </c>
      <c r="MNT3" s="2" t="s">
        <v>9249</v>
      </c>
      <c r="MNU3" s="2" t="s">
        <v>9250</v>
      </c>
      <c r="MNV3" s="2" t="s">
        <v>9251</v>
      </c>
      <c r="MNW3" s="2" t="s">
        <v>9252</v>
      </c>
      <c r="MNX3" s="2" t="s">
        <v>9253</v>
      </c>
      <c r="MNY3" s="2" t="s">
        <v>9254</v>
      </c>
      <c r="MNZ3" s="2" t="s">
        <v>9255</v>
      </c>
      <c r="MOA3" s="2" t="s">
        <v>9256</v>
      </c>
      <c r="MOB3" s="2" t="s">
        <v>9257</v>
      </c>
      <c r="MOC3" s="2" t="s">
        <v>9258</v>
      </c>
      <c r="MOD3" s="2" t="s">
        <v>9259</v>
      </c>
      <c r="MOE3" s="2" t="s">
        <v>9260</v>
      </c>
      <c r="MOF3" s="2" t="s">
        <v>9261</v>
      </c>
      <c r="MOG3" s="2" t="s">
        <v>9262</v>
      </c>
      <c r="MOH3" s="2" t="s">
        <v>9263</v>
      </c>
      <c r="MOI3" s="2" t="s">
        <v>9264</v>
      </c>
      <c r="MOJ3" s="2" t="s">
        <v>9265</v>
      </c>
      <c r="MOK3" s="2" t="s">
        <v>9266</v>
      </c>
      <c r="MOL3" s="2" t="s">
        <v>9267</v>
      </c>
      <c r="MOM3" s="2" t="s">
        <v>9268</v>
      </c>
      <c r="MON3" s="2" t="s">
        <v>9269</v>
      </c>
      <c r="MOO3" s="2" t="s">
        <v>9270</v>
      </c>
      <c r="MOP3" s="2" t="s">
        <v>9271</v>
      </c>
      <c r="MOQ3" s="2" t="s">
        <v>9272</v>
      </c>
      <c r="MOR3" s="2" t="s">
        <v>9273</v>
      </c>
      <c r="MOS3" s="2" t="s">
        <v>9274</v>
      </c>
      <c r="MOT3" s="2" t="s">
        <v>9275</v>
      </c>
      <c r="MOU3" s="2" t="s">
        <v>9276</v>
      </c>
      <c r="MOV3" s="2" t="s">
        <v>9277</v>
      </c>
      <c r="MOW3" s="2" t="s">
        <v>9278</v>
      </c>
      <c r="MOX3" s="2" t="s">
        <v>9279</v>
      </c>
      <c r="MOY3" s="2" t="s">
        <v>9280</v>
      </c>
      <c r="MOZ3" s="2" t="s">
        <v>9281</v>
      </c>
      <c r="MPA3" s="2" t="s">
        <v>9282</v>
      </c>
      <c r="MPB3" s="2" t="s">
        <v>9283</v>
      </c>
      <c r="MPC3" s="2" t="s">
        <v>9284</v>
      </c>
      <c r="MPD3" s="2" t="s">
        <v>9285</v>
      </c>
      <c r="MPE3" s="2" t="s">
        <v>9286</v>
      </c>
      <c r="MPF3" s="2" t="s">
        <v>9287</v>
      </c>
      <c r="MPG3" s="2" t="s">
        <v>9288</v>
      </c>
      <c r="MPH3" s="2" t="s">
        <v>9289</v>
      </c>
      <c r="MPI3" s="2" t="s">
        <v>9290</v>
      </c>
      <c r="MPJ3" s="2" t="s">
        <v>9291</v>
      </c>
      <c r="MPK3" s="2" t="s">
        <v>9292</v>
      </c>
      <c r="MPL3" s="2" t="s">
        <v>9293</v>
      </c>
      <c r="MPM3" s="2" t="s">
        <v>9294</v>
      </c>
      <c r="MPN3" s="2" t="s">
        <v>9295</v>
      </c>
      <c r="MPO3" s="2" t="s">
        <v>9296</v>
      </c>
      <c r="MPP3" s="2" t="s">
        <v>9297</v>
      </c>
      <c r="MPQ3" s="2" t="s">
        <v>9298</v>
      </c>
      <c r="MPR3" s="2" t="s">
        <v>9299</v>
      </c>
      <c r="MPS3" s="2" t="s">
        <v>9300</v>
      </c>
      <c r="MPT3" s="2" t="s">
        <v>9301</v>
      </c>
      <c r="MPU3" s="2" t="s">
        <v>9302</v>
      </c>
      <c r="MPV3" s="2" t="s">
        <v>9303</v>
      </c>
      <c r="MPW3" s="2" t="s">
        <v>9304</v>
      </c>
      <c r="MPX3" s="2" t="s">
        <v>9305</v>
      </c>
      <c r="MPY3" s="2" t="s">
        <v>9306</v>
      </c>
      <c r="MPZ3" s="2" t="s">
        <v>9307</v>
      </c>
      <c r="MQA3" s="2" t="s">
        <v>9308</v>
      </c>
      <c r="MQB3" s="2" t="s">
        <v>9309</v>
      </c>
      <c r="MQC3" s="2" t="s">
        <v>9310</v>
      </c>
      <c r="MQD3" s="2" t="s">
        <v>9311</v>
      </c>
      <c r="MQE3" s="2" t="s">
        <v>9312</v>
      </c>
      <c r="MQF3" s="2" t="s">
        <v>9313</v>
      </c>
      <c r="MQG3" s="2" t="s">
        <v>9314</v>
      </c>
      <c r="MQH3" s="2" t="s">
        <v>9315</v>
      </c>
      <c r="MQI3" s="2" t="s">
        <v>9316</v>
      </c>
      <c r="MQJ3" s="2" t="s">
        <v>9317</v>
      </c>
      <c r="MQK3" s="2" t="s">
        <v>9318</v>
      </c>
      <c r="MQL3" s="2" t="s">
        <v>9319</v>
      </c>
      <c r="MQM3" s="2" t="s">
        <v>9320</v>
      </c>
      <c r="MQN3" s="2" t="s">
        <v>9321</v>
      </c>
      <c r="MQO3" s="2" t="s">
        <v>9322</v>
      </c>
      <c r="MQP3" s="2" t="s">
        <v>9323</v>
      </c>
      <c r="MQQ3" s="2" t="s">
        <v>9324</v>
      </c>
      <c r="MQR3" s="2" t="s">
        <v>9325</v>
      </c>
      <c r="MQS3" s="2" t="s">
        <v>9326</v>
      </c>
      <c r="MQT3" s="2" t="s">
        <v>9327</v>
      </c>
      <c r="MQU3" s="2" t="s">
        <v>9328</v>
      </c>
      <c r="MQV3" s="2" t="s">
        <v>9329</v>
      </c>
      <c r="MQW3" s="2" t="s">
        <v>9330</v>
      </c>
      <c r="MQX3" s="2" t="s">
        <v>9331</v>
      </c>
      <c r="MQY3" s="2" t="s">
        <v>9332</v>
      </c>
      <c r="MQZ3" s="2" t="s">
        <v>9333</v>
      </c>
      <c r="MRA3" s="2" t="s">
        <v>9334</v>
      </c>
      <c r="MRB3" s="2" t="s">
        <v>9335</v>
      </c>
      <c r="MRC3" s="2" t="s">
        <v>9336</v>
      </c>
      <c r="MRD3" s="2" t="s">
        <v>9337</v>
      </c>
      <c r="MRE3" s="2" t="s">
        <v>9338</v>
      </c>
      <c r="MRF3" s="2" t="s">
        <v>9339</v>
      </c>
      <c r="MRG3" s="2" t="s">
        <v>9340</v>
      </c>
      <c r="MRH3" s="2" t="s">
        <v>9341</v>
      </c>
      <c r="MRI3" s="2" t="s">
        <v>9342</v>
      </c>
      <c r="MRJ3" s="2" t="s">
        <v>9343</v>
      </c>
      <c r="MRK3" s="2" t="s">
        <v>9344</v>
      </c>
      <c r="MRL3" s="2" t="s">
        <v>9345</v>
      </c>
      <c r="MRM3" s="2" t="s">
        <v>9346</v>
      </c>
      <c r="MRN3" s="2" t="s">
        <v>9347</v>
      </c>
      <c r="MRO3" s="2" t="s">
        <v>9348</v>
      </c>
      <c r="MRP3" s="2" t="s">
        <v>9349</v>
      </c>
      <c r="MRQ3" s="2" t="s">
        <v>9350</v>
      </c>
      <c r="MRR3" s="2" t="s">
        <v>9351</v>
      </c>
      <c r="MRS3" s="2" t="s">
        <v>9352</v>
      </c>
      <c r="MRT3" s="2" t="s">
        <v>9353</v>
      </c>
      <c r="MRU3" s="2" t="s">
        <v>9354</v>
      </c>
      <c r="MRV3" s="2" t="s">
        <v>9355</v>
      </c>
      <c r="MRW3" s="2" t="s">
        <v>9356</v>
      </c>
      <c r="MRX3" s="2" t="s">
        <v>9357</v>
      </c>
      <c r="MRY3" s="2" t="s">
        <v>9358</v>
      </c>
      <c r="MRZ3" s="2" t="s">
        <v>9359</v>
      </c>
      <c r="MSA3" s="2" t="s">
        <v>9360</v>
      </c>
      <c r="MSB3" s="2" t="s">
        <v>9361</v>
      </c>
      <c r="MSC3" s="2" t="s">
        <v>9362</v>
      </c>
      <c r="MSD3" s="2" t="s">
        <v>9363</v>
      </c>
      <c r="MSE3" s="2" t="s">
        <v>9364</v>
      </c>
      <c r="MSF3" s="2" t="s">
        <v>9365</v>
      </c>
      <c r="MSG3" s="2" t="s">
        <v>9366</v>
      </c>
      <c r="MSH3" s="2" t="s">
        <v>9367</v>
      </c>
      <c r="MSI3" s="2" t="s">
        <v>9368</v>
      </c>
      <c r="MSJ3" s="2" t="s">
        <v>9369</v>
      </c>
      <c r="MSK3" s="2" t="s">
        <v>9370</v>
      </c>
      <c r="MSL3" s="2" t="s">
        <v>9371</v>
      </c>
      <c r="MSM3" s="2" t="s">
        <v>9372</v>
      </c>
      <c r="MSN3" s="2" t="s">
        <v>9373</v>
      </c>
      <c r="MSO3" s="2" t="s">
        <v>9374</v>
      </c>
      <c r="MSP3" s="2" t="s">
        <v>9375</v>
      </c>
      <c r="MSQ3" s="2" t="s">
        <v>9376</v>
      </c>
      <c r="MSR3" s="2" t="s">
        <v>9377</v>
      </c>
      <c r="MSS3" s="2" t="s">
        <v>9378</v>
      </c>
      <c r="MST3" s="2" t="s">
        <v>9379</v>
      </c>
      <c r="MSU3" s="2" t="s">
        <v>9380</v>
      </c>
      <c r="MSV3" s="2" t="s">
        <v>9381</v>
      </c>
      <c r="MSW3" s="2" t="s">
        <v>9382</v>
      </c>
      <c r="MSX3" s="2" t="s">
        <v>9383</v>
      </c>
      <c r="MSY3" s="2" t="s">
        <v>9384</v>
      </c>
      <c r="MSZ3" s="2" t="s">
        <v>9385</v>
      </c>
      <c r="MTA3" s="2" t="s">
        <v>9386</v>
      </c>
      <c r="MTB3" s="2" t="s">
        <v>9387</v>
      </c>
      <c r="MTC3" s="2" t="s">
        <v>9388</v>
      </c>
      <c r="MTD3" s="2" t="s">
        <v>9389</v>
      </c>
      <c r="MTE3" s="2" t="s">
        <v>9390</v>
      </c>
      <c r="MTF3" s="2" t="s">
        <v>9391</v>
      </c>
      <c r="MTG3" s="2" t="s">
        <v>9392</v>
      </c>
      <c r="MTH3" s="2" t="s">
        <v>9393</v>
      </c>
      <c r="MTI3" s="2" t="s">
        <v>9394</v>
      </c>
      <c r="MTJ3" s="2" t="s">
        <v>9395</v>
      </c>
      <c r="MTK3" s="2" t="s">
        <v>9396</v>
      </c>
      <c r="MTL3" s="2" t="s">
        <v>9397</v>
      </c>
      <c r="MTM3" s="2" t="s">
        <v>9398</v>
      </c>
      <c r="MTN3" s="2" t="s">
        <v>9399</v>
      </c>
      <c r="MTO3" s="2" t="s">
        <v>9400</v>
      </c>
      <c r="MTP3" s="2" t="s">
        <v>9401</v>
      </c>
      <c r="MTQ3" s="2" t="s">
        <v>9402</v>
      </c>
      <c r="MTR3" s="2" t="s">
        <v>9403</v>
      </c>
      <c r="MTS3" s="2" t="s">
        <v>9404</v>
      </c>
      <c r="MTT3" s="2" t="s">
        <v>9405</v>
      </c>
      <c r="MTU3" s="2" t="s">
        <v>9406</v>
      </c>
      <c r="MTV3" s="2" t="s">
        <v>9407</v>
      </c>
      <c r="MTW3" s="2" t="s">
        <v>9408</v>
      </c>
      <c r="MTX3" s="2" t="s">
        <v>9409</v>
      </c>
      <c r="MTY3" s="2" t="s">
        <v>9410</v>
      </c>
      <c r="MTZ3" s="2" t="s">
        <v>9411</v>
      </c>
      <c r="MUA3" s="2" t="s">
        <v>9412</v>
      </c>
      <c r="MUB3" s="2" t="s">
        <v>9413</v>
      </c>
      <c r="MUC3" s="2" t="s">
        <v>9414</v>
      </c>
      <c r="MUD3" s="2" t="s">
        <v>9415</v>
      </c>
      <c r="MUE3" s="2" t="s">
        <v>9416</v>
      </c>
      <c r="MUF3" s="2" t="s">
        <v>9417</v>
      </c>
      <c r="MUG3" s="2" t="s">
        <v>9418</v>
      </c>
      <c r="MUH3" s="2" t="s">
        <v>9419</v>
      </c>
      <c r="MUI3" s="2" t="s">
        <v>9420</v>
      </c>
      <c r="MUJ3" s="2" t="s">
        <v>9421</v>
      </c>
      <c r="MUK3" s="2" t="s">
        <v>9422</v>
      </c>
      <c r="MUL3" s="2" t="s">
        <v>9423</v>
      </c>
      <c r="MUM3" s="2" t="s">
        <v>9424</v>
      </c>
      <c r="MUN3" s="2" t="s">
        <v>9425</v>
      </c>
      <c r="MUO3" s="2" t="s">
        <v>9426</v>
      </c>
      <c r="MUP3" s="2" t="s">
        <v>9427</v>
      </c>
      <c r="MUQ3" s="2" t="s">
        <v>9428</v>
      </c>
      <c r="MUR3" s="2" t="s">
        <v>9429</v>
      </c>
      <c r="MUS3" s="2" t="s">
        <v>9430</v>
      </c>
      <c r="MUT3" s="2" t="s">
        <v>9431</v>
      </c>
      <c r="MUU3" s="2" t="s">
        <v>9432</v>
      </c>
      <c r="MUV3" s="2" t="s">
        <v>9433</v>
      </c>
      <c r="MUW3" s="2" t="s">
        <v>9434</v>
      </c>
      <c r="MUX3" s="2" t="s">
        <v>9435</v>
      </c>
      <c r="MUY3" s="2" t="s">
        <v>9436</v>
      </c>
      <c r="MUZ3" s="2" t="s">
        <v>9437</v>
      </c>
      <c r="MVA3" s="2" t="s">
        <v>9438</v>
      </c>
      <c r="MVB3" s="2" t="s">
        <v>9439</v>
      </c>
      <c r="MVC3" s="2" t="s">
        <v>9440</v>
      </c>
      <c r="MVD3" s="2" t="s">
        <v>9441</v>
      </c>
      <c r="MVE3" s="2" t="s">
        <v>9442</v>
      </c>
      <c r="MVF3" s="2" t="s">
        <v>9443</v>
      </c>
      <c r="MVG3" s="2" t="s">
        <v>9444</v>
      </c>
      <c r="MVH3" s="2" t="s">
        <v>9445</v>
      </c>
      <c r="MVI3" s="2" t="s">
        <v>9446</v>
      </c>
      <c r="MVJ3" s="2" t="s">
        <v>9447</v>
      </c>
      <c r="MVK3" s="2" t="s">
        <v>9448</v>
      </c>
      <c r="MVL3" s="2" t="s">
        <v>9449</v>
      </c>
      <c r="MVM3" s="2" t="s">
        <v>9450</v>
      </c>
      <c r="MVN3" s="2" t="s">
        <v>9451</v>
      </c>
      <c r="MVO3" s="2" t="s">
        <v>9452</v>
      </c>
      <c r="MVP3" s="2" t="s">
        <v>9453</v>
      </c>
      <c r="MVQ3" s="2" t="s">
        <v>9454</v>
      </c>
      <c r="MVR3" s="2" t="s">
        <v>9455</v>
      </c>
      <c r="MVS3" s="2" t="s">
        <v>9456</v>
      </c>
      <c r="MVT3" s="2" t="s">
        <v>9457</v>
      </c>
      <c r="MVU3" s="2" t="s">
        <v>9458</v>
      </c>
      <c r="MVV3" s="2" t="s">
        <v>9459</v>
      </c>
      <c r="MVW3" s="2" t="s">
        <v>9460</v>
      </c>
      <c r="MVX3" s="2" t="s">
        <v>9461</v>
      </c>
      <c r="MVY3" s="2" t="s">
        <v>9462</v>
      </c>
      <c r="MVZ3" s="2" t="s">
        <v>9463</v>
      </c>
      <c r="MWA3" s="2" t="s">
        <v>9464</v>
      </c>
      <c r="MWB3" s="2" t="s">
        <v>9465</v>
      </c>
      <c r="MWC3" s="2" t="s">
        <v>9466</v>
      </c>
      <c r="MWD3" s="2" t="s">
        <v>9467</v>
      </c>
      <c r="MWE3" s="2" t="s">
        <v>9468</v>
      </c>
      <c r="MWF3" s="2" t="s">
        <v>9469</v>
      </c>
      <c r="MWG3" s="2" t="s">
        <v>9470</v>
      </c>
      <c r="MWH3" s="2" t="s">
        <v>9471</v>
      </c>
      <c r="MWI3" s="2" t="s">
        <v>9472</v>
      </c>
      <c r="MWJ3" s="2" t="s">
        <v>9473</v>
      </c>
      <c r="MWK3" s="2" t="s">
        <v>9474</v>
      </c>
      <c r="MWL3" s="2" t="s">
        <v>9475</v>
      </c>
      <c r="MWM3" s="2" t="s">
        <v>9476</v>
      </c>
      <c r="MWN3" s="2" t="s">
        <v>9477</v>
      </c>
      <c r="MWO3" s="2" t="s">
        <v>9478</v>
      </c>
      <c r="MWP3" s="2" t="s">
        <v>9479</v>
      </c>
      <c r="MWQ3" s="2" t="s">
        <v>9480</v>
      </c>
      <c r="MWR3" s="2" t="s">
        <v>9481</v>
      </c>
      <c r="MWS3" s="2" t="s">
        <v>9482</v>
      </c>
      <c r="MWT3" s="2" t="s">
        <v>9483</v>
      </c>
      <c r="MWU3" s="2" t="s">
        <v>9484</v>
      </c>
      <c r="MWV3" s="2" t="s">
        <v>9485</v>
      </c>
      <c r="MWW3" s="2" t="s">
        <v>9486</v>
      </c>
      <c r="MWX3" s="2" t="s">
        <v>9487</v>
      </c>
      <c r="MWY3" s="2" t="s">
        <v>9488</v>
      </c>
      <c r="MWZ3" s="2" t="s">
        <v>9489</v>
      </c>
      <c r="MXA3" s="2" t="s">
        <v>9490</v>
      </c>
      <c r="MXB3" s="2" t="s">
        <v>9491</v>
      </c>
      <c r="MXC3" s="2" t="s">
        <v>9492</v>
      </c>
      <c r="MXD3" s="2" t="s">
        <v>9493</v>
      </c>
      <c r="MXE3" s="2" t="s">
        <v>9494</v>
      </c>
      <c r="MXF3" s="2" t="s">
        <v>9495</v>
      </c>
      <c r="MXG3" s="2" t="s">
        <v>9496</v>
      </c>
      <c r="MXH3" s="2" t="s">
        <v>9497</v>
      </c>
      <c r="MXI3" s="2" t="s">
        <v>9498</v>
      </c>
      <c r="MXJ3" s="2" t="s">
        <v>9499</v>
      </c>
      <c r="MXK3" s="2" t="s">
        <v>9500</v>
      </c>
      <c r="MXL3" s="2" t="s">
        <v>9501</v>
      </c>
      <c r="MXM3" s="2" t="s">
        <v>9502</v>
      </c>
      <c r="MXN3" s="2" t="s">
        <v>9503</v>
      </c>
      <c r="MXO3" s="2" t="s">
        <v>9504</v>
      </c>
      <c r="MXP3" s="2" t="s">
        <v>9505</v>
      </c>
      <c r="MXQ3" s="2" t="s">
        <v>9506</v>
      </c>
      <c r="MXR3" s="2" t="s">
        <v>9507</v>
      </c>
      <c r="MXS3" s="2" t="s">
        <v>9508</v>
      </c>
      <c r="MXT3" s="2" t="s">
        <v>9509</v>
      </c>
      <c r="MXU3" s="2" t="s">
        <v>9510</v>
      </c>
      <c r="MXV3" s="2" t="s">
        <v>9511</v>
      </c>
      <c r="MXW3" s="2" t="s">
        <v>9512</v>
      </c>
      <c r="MXX3" s="2" t="s">
        <v>9513</v>
      </c>
      <c r="MXY3" s="2" t="s">
        <v>9514</v>
      </c>
      <c r="MXZ3" s="2" t="s">
        <v>9515</v>
      </c>
      <c r="MYA3" s="2" t="s">
        <v>9516</v>
      </c>
      <c r="MYB3" s="2" t="s">
        <v>9517</v>
      </c>
      <c r="MYC3" s="2" t="s">
        <v>9518</v>
      </c>
      <c r="MYD3" s="2" t="s">
        <v>9519</v>
      </c>
      <c r="MYE3" s="2" t="s">
        <v>9520</v>
      </c>
      <c r="MYF3" s="2" t="s">
        <v>9521</v>
      </c>
      <c r="MYG3" s="2" t="s">
        <v>9522</v>
      </c>
      <c r="MYH3" s="2" t="s">
        <v>9523</v>
      </c>
      <c r="MYI3" s="2" t="s">
        <v>9524</v>
      </c>
      <c r="MYJ3" s="2" t="s">
        <v>9525</v>
      </c>
      <c r="MYK3" s="2" t="s">
        <v>9526</v>
      </c>
      <c r="MYL3" s="2" t="s">
        <v>9527</v>
      </c>
      <c r="MYM3" s="2" t="s">
        <v>9528</v>
      </c>
      <c r="MYN3" s="2" t="s">
        <v>9529</v>
      </c>
      <c r="MYO3" s="2" t="s">
        <v>9530</v>
      </c>
      <c r="MYP3" s="2" t="s">
        <v>9531</v>
      </c>
      <c r="MYQ3" s="2" t="s">
        <v>9532</v>
      </c>
      <c r="MYR3" s="2" t="s">
        <v>9533</v>
      </c>
      <c r="MYS3" s="2" t="s">
        <v>9534</v>
      </c>
      <c r="MYT3" s="2" t="s">
        <v>9535</v>
      </c>
      <c r="MYU3" s="2" t="s">
        <v>9536</v>
      </c>
      <c r="MYV3" s="2" t="s">
        <v>9537</v>
      </c>
      <c r="MYW3" s="2" t="s">
        <v>9538</v>
      </c>
      <c r="MYX3" s="2" t="s">
        <v>9539</v>
      </c>
      <c r="MYY3" s="2" t="s">
        <v>9540</v>
      </c>
      <c r="MYZ3" s="2" t="s">
        <v>9541</v>
      </c>
      <c r="MZA3" s="2" t="s">
        <v>9542</v>
      </c>
      <c r="MZB3" s="2" t="s">
        <v>9543</v>
      </c>
      <c r="MZC3" s="2" t="s">
        <v>9544</v>
      </c>
      <c r="MZD3" s="2" t="s">
        <v>9545</v>
      </c>
      <c r="MZE3" s="2" t="s">
        <v>9546</v>
      </c>
      <c r="MZF3" s="2" t="s">
        <v>9547</v>
      </c>
      <c r="MZG3" s="2" t="s">
        <v>9548</v>
      </c>
      <c r="MZH3" s="2" t="s">
        <v>9549</v>
      </c>
      <c r="MZI3" s="2" t="s">
        <v>9550</v>
      </c>
      <c r="MZJ3" s="2" t="s">
        <v>9551</v>
      </c>
      <c r="MZK3" s="2" t="s">
        <v>9552</v>
      </c>
      <c r="MZL3" s="2" t="s">
        <v>9553</v>
      </c>
      <c r="MZM3" s="2" t="s">
        <v>9554</v>
      </c>
      <c r="MZN3" s="2" t="s">
        <v>9555</v>
      </c>
      <c r="MZO3" s="2" t="s">
        <v>9556</v>
      </c>
      <c r="MZP3" s="2" t="s">
        <v>9557</v>
      </c>
      <c r="MZQ3" s="2" t="s">
        <v>9558</v>
      </c>
      <c r="MZR3" s="2" t="s">
        <v>9559</v>
      </c>
      <c r="MZS3" s="2" t="s">
        <v>9560</v>
      </c>
      <c r="MZT3" s="2" t="s">
        <v>9561</v>
      </c>
      <c r="MZU3" s="2" t="s">
        <v>9562</v>
      </c>
      <c r="MZV3" s="2" t="s">
        <v>9563</v>
      </c>
      <c r="MZW3" s="2" t="s">
        <v>9564</v>
      </c>
      <c r="MZX3" s="2" t="s">
        <v>9565</v>
      </c>
      <c r="MZY3" s="2" t="s">
        <v>9566</v>
      </c>
      <c r="MZZ3" s="2" t="s">
        <v>9567</v>
      </c>
      <c r="NAA3" s="2" t="s">
        <v>9568</v>
      </c>
      <c r="NAB3" s="2" t="s">
        <v>9569</v>
      </c>
      <c r="NAC3" s="2" t="s">
        <v>9570</v>
      </c>
      <c r="NAD3" s="2" t="s">
        <v>9571</v>
      </c>
      <c r="NAE3" s="2" t="s">
        <v>9572</v>
      </c>
      <c r="NAF3" s="2" t="s">
        <v>9573</v>
      </c>
      <c r="NAG3" s="2" t="s">
        <v>9574</v>
      </c>
      <c r="NAH3" s="2" t="s">
        <v>9575</v>
      </c>
      <c r="NAI3" s="2" t="s">
        <v>9576</v>
      </c>
      <c r="NAJ3" s="2" t="s">
        <v>9577</v>
      </c>
      <c r="NAK3" s="2" t="s">
        <v>9578</v>
      </c>
      <c r="NAL3" s="2" t="s">
        <v>9579</v>
      </c>
      <c r="NAM3" s="2" t="s">
        <v>9580</v>
      </c>
      <c r="NAN3" s="2" t="s">
        <v>9581</v>
      </c>
      <c r="NAO3" s="2" t="s">
        <v>9582</v>
      </c>
      <c r="NAP3" s="2" t="s">
        <v>9583</v>
      </c>
      <c r="NAQ3" s="2" t="s">
        <v>9584</v>
      </c>
      <c r="NAR3" s="2" t="s">
        <v>9585</v>
      </c>
      <c r="NAS3" s="2" t="s">
        <v>9586</v>
      </c>
      <c r="NAT3" s="2" t="s">
        <v>9587</v>
      </c>
      <c r="NAU3" s="2" t="s">
        <v>9588</v>
      </c>
      <c r="NAV3" s="2" t="s">
        <v>9589</v>
      </c>
      <c r="NAW3" s="2" t="s">
        <v>9590</v>
      </c>
      <c r="NAX3" s="2" t="s">
        <v>9591</v>
      </c>
      <c r="NAY3" s="2" t="s">
        <v>9592</v>
      </c>
      <c r="NAZ3" s="2" t="s">
        <v>9593</v>
      </c>
      <c r="NBA3" s="2" t="s">
        <v>9594</v>
      </c>
      <c r="NBB3" s="2" t="s">
        <v>9595</v>
      </c>
      <c r="NBC3" s="2" t="s">
        <v>9596</v>
      </c>
      <c r="NBD3" s="2" t="s">
        <v>9597</v>
      </c>
      <c r="NBE3" s="2" t="s">
        <v>9598</v>
      </c>
      <c r="NBF3" s="2" t="s">
        <v>9599</v>
      </c>
      <c r="NBG3" s="2" t="s">
        <v>9600</v>
      </c>
      <c r="NBH3" s="2" t="s">
        <v>9601</v>
      </c>
      <c r="NBI3" s="2" t="s">
        <v>9602</v>
      </c>
      <c r="NBJ3" s="2" t="s">
        <v>9603</v>
      </c>
      <c r="NBK3" s="2" t="s">
        <v>9604</v>
      </c>
      <c r="NBL3" s="2" t="s">
        <v>9605</v>
      </c>
      <c r="NBM3" s="2" t="s">
        <v>9606</v>
      </c>
      <c r="NBN3" s="2" t="s">
        <v>9607</v>
      </c>
      <c r="NBO3" s="2" t="s">
        <v>9608</v>
      </c>
      <c r="NBP3" s="2" t="s">
        <v>9609</v>
      </c>
      <c r="NBQ3" s="2" t="s">
        <v>9610</v>
      </c>
      <c r="NBR3" s="2" t="s">
        <v>9611</v>
      </c>
      <c r="NBS3" s="2" t="s">
        <v>9612</v>
      </c>
      <c r="NBT3" s="2" t="s">
        <v>9613</v>
      </c>
      <c r="NBU3" s="2" t="s">
        <v>9614</v>
      </c>
      <c r="NBV3" s="2" t="s">
        <v>9615</v>
      </c>
      <c r="NBW3" s="2" t="s">
        <v>9616</v>
      </c>
      <c r="NBX3" s="2" t="s">
        <v>9617</v>
      </c>
      <c r="NBY3" s="2" t="s">
        <v>9618</v>
      </c>
      <c r="NBZ3" s="2" t="s">
        <v>9619</v>
      </c>
      <c r="NCA3" s="2" t="s">
        <v>9620</v>
      </c>
      <c r="NCB3" s="2" t="s">
        <v>9621</v>
      </c>
      <c r="NCC3" s="2" t="s">
        <v>9622</v>
      </c>
      <c r="NCD3" s="2" t="s">
        <v>9623</v>
      </c>
      <c r="NCE3" s="2" t="s">
        <v>9624</v>
      </c>
      <c r="NCF3" s="2" t="s">
        <v>9625</v>
      </c>
      <c r="NCG3" s="2" t="s">
        <v>9626</v>
      </c>
      <c r="NCH3" s="2" t="s">
        <v>9627</v>
      </c>
      <c r="NCI3" s="2" t="s">
        <v>9628</v>
      </c>
      <c r="NCJ3" s="2" t="s">
        <v>9629</v>
      </c>
      <c r="NCK3" s="2" t="s">
        <v>9630</v>
      </c>
      <c r="NCL3" s="2" t="s">
        <v>9631</v>
      </c>
      <c r="NCM3" s="2" t="s">
        <v>9632</v>
      </c>
      <c r="NCN3" s="2" t="s">
        <v>9633</v>
      </c>
      <c r="NCO3" s="2" t="s">
        <v>9634</v>
      </c>
      <c r="NCP3" s="2" t="s">
        <v>9635</v>
      </c>
      <c r="NCQ3" s="2" t="s">
        <v>9636</v>
      </c>
      <c r="NCR3" s="2" t="s">
        <v>9637</v>
      </c>
      <c r="NCS3" s="2" t="s">
        <v>9638</v>
      </c>
      <c r="NCT3" s="2" t="s">
        <v>9639</v>
      </c>
      <c r="NCU3" s="2" t="s">
        <v>9640</v>
      </c>
      <c r="NCV3" s="2" t="s">
        <v>9641</v>
      </c>
      <c r="NCW3" s="2" t="s">
        <v>9642</v>
      </c>
      <c r="NCX3" s="2" t="s">
        <v>9643</v>
      </c>
      <c r="NCY3" s="2" t="s">
        <v>9644</v>
      </c>
      <c r="NCZ3" s="2" t="s">
        <v>9645</v>
      </c>
      <c r="NDA3" s="2" t="s">
        <v>9646</v>
      </c>
      <c r="NDB3" s="2" t="s">
        <v>9647</v>
      </c>
      <c r="NDC3" s="2" t="s">
        <v>9648</v>
      </c>
      <c r="NDD3" s="2" t="s">
        <v>9649</v>
      </c>
      <c r="NDE3" s="2" t="s">
        <v>9650</v>
      </c>
      <c r="NDF3" s="2" t="s">
        <v>9651</v>
      </c>
      <c r="NDG3" s="2" t="s">
        <v>9652</v>
      </c>
      <c r="NDH3" s="2" t="s">
        <v>9653</v>
      </c>
      <c r="NDI3" s="2" t="s">
        <v>9654</v>
      </c>
      <c r="NDJ3" s="2" t="s">
        <v>9655</v>
      </c>
      <c r="NDK3" s="2" t="s">
        <v>9656</v>
      </c>
      <c r="NDL3" s="2" t="s">
        <v>9657</v>
      </c>
      <c r="NDM3" s="2" t="s">
        <v>9658</v>
      </c>
      <c r="NDN3" s="2" t="s">
        <v>9659</v>
      </c>
      <c r="NDO3" s="2" t="s">
        <v>9660</v>
      </c>
      <c r="NDP3" s="2" t="s">
        <v>9661</v>
      </c>
      <c r="NDQ3" s="2" t="s">
        <v>9662</v>
      </c>
      <c r="NDR3" s="2" t="s">
        <v>9663</v>
      </c>
      <c r="NDS3" s="2" t="s">
        <v>9664</v>
      </c>
      <c r="NDT3" s="2" t="s">
        <v>9665</v>
      </c>
      <c r="NDU3" s="2" t="s">
        <v>9666</v>
      </c>
      <c r="NDV3" s="2" t="s">
        <v>9667</v>
      </c>
      <c r="NDW3" s="2" t="s">
        <v>9668</v>
      </c>
      <c r="NDX3" s="2" t="s">
        <v>9669</v>
      </c>
      <c r="NDY3" s="2" t="s">
        <v>9670</v>
      </c>
      <c r="NDZ3" s="2" t="s">
        <v>9671</v>
      </c>
      <c r="NEA3" s="2" t="s">
        <v>9672</v>
      </c>
      <c r="NEB3" s="2" t="s">
        <v>9673</v>
      </c>
      <c r="NEC3" s="2" t="s">
        <v>9674</v>
      </c>
      <c r="NED3" s="2" t="s">
        <v>9675</v>
      </c>
      <c r="NEE3" s="2" t="s">
        <v>9676</v>
      </c>
      <c r="NEF3" s="2" t="s">
        <v>9677</v>
      </c>
      <c r="NEG3" s="2" t="s">
        <v>9678</v>
      </c>
      <c r="NEH3" s="2" t="s">
        <v>9679</v>
      </c>
      <c r="NEI3" s="2" t="s">
        <v>9680</v>
      </c>
      <c r="NEJ3" s="2" t="s">
        <v>9681</v>
      </c>
      <c r="NEK3" s="2" t="s">
        <v>9682</v>
      </c>
      <c r="NEL3" s="2" t="s">
        <v>9683</v>
      </c>
      <c r="NEM3" s="2" t="s">
        <v>9684</v>
      </c>
      <c r="NEN3" s="2" t="s">
        <v>9685</v>
      </c>
      <c r="NEO3" s="2" t="s">
        <v>9686</v>
      </c>
      <c r="NEP3" s="2" t="s">
        <v>9687</v>
      </c>
      <c r="NEQ3" s="2" t="s">
        <v>9688</v>
      </c>
      <c r="NER3" s="2" t="s">
        <v>9689</v>
      </c>
      <c r="NES3" s="2" t="s">
        <v>9690</v>
      </c>
      <c r="NET3" s="2" t="s">
        <v>9691</v>
      </c>
      <c r="NEU3" s="2" t="s">
        <v>9692</v>
      </c>
      <c r="NEV3" s="2" t="s">
        <v>9693</v>
      </c>
      <c r="NEW3" s="2" t="s">
        <v>9694</v>
      </c>
      <c r="NEX3" s="2" t="s">
        <v>9695</v>
      </c>
      <c r="NEY3" s="2" t="s">
        <v>9696</v>
      </c>
      <c r="NEZ3" s="2" t="s">
        <v>9697</v>
      </c>
      <c r="NFA3" s="2" t="s">
        <v>9698</v>
      </c>
      <c r="NFB3" s="2" t="s">
        <v>9699</v>
      </c>
      <c r="NFC3" s="2" t="s">
        <v>9700</v>
      </c>
      <c r="NFD3" s="2" t="s">
        <v>9701</v>
      </c>
      <c r="NFE3" s="2" t="s">
        <v>9702</v>
      </c>
      <c r="NFF3" s="2" t="s">
        <v>9703</v>
      </c>
      <c r="NFG3" s="2" t="s">
        <v>9704</v>
      </c>
      <c r="NFH3" s="2" t="s">
        <v>9705</v>
      </c>
      <c r="NFI3" s="2" t="s">
        <v>9706</v>
      </c>
      <c r="NFJ3" s="2" t="s">
        <v>9707</v>
      </c>
      <c r="NFK3" s="2" t="s">
        <v>9708</v>
      </c>
      <c r="NFL3" s="2" t="s">
        <v>9709</v>
      </c>
      <c r="NFM3" s="2" t="s">
        <v>9710</v>
      </c>
      <c r="NFN3" s="2" t="s">
        <v>9711</v>
      </c>
      <c r="NFO3" s="2" t="s">
        <v>9712</v>
      </c>
      <c r="NFP3" s="2" t="s">
        <v>9713</v>
      </c>
      <c r="NFQ3" s="2" t="s">
        <v>9714</v>
      </c>
      <c r="NFR3" s="2" t="s">
        <v>9715</v>
      </c>
      <c r="NFS3" s="2" t="s">
        <v>9716</v>
      </c>
      <c r="NFT3" s="2" t="s">
        <v>9717</v>
      </c>
      <c r="NFU3" s="2" t="s">
        <v>9718</v>
      </c>
      <c r="NFV3" s="2" t="s">
        <v>9719</v>
      </c>
      <c r="NFW3" s="2" t="s">
        <v>9720</v>
      </c>
      <c r="NFX3" s="2" t="s">
        <v>9721</v>
      </c>
      <c r="NFY3" s="2" t="s">
        <v>9722</v>
      </c>
      <c r="NFZ3" s="2" t="s">
        <v>9723</v>
      </c>
      <c r="NGA3" s="2" t="s">
        <v>9724</v>
      </c>
      <c r="NGB3" s="2" t="s">
        <v>9725</v>
      </c>
      <c r="NGC3" s="2" t="s">
        <v>9726</v>
      </c>
      <c r="NGD3" s="2" t="s">
        <v>9727</v>
      </c>
      <c r="NGE3" s="2" t="s">
        <v>9728</v>
      </c>
      <c r="NGF3" s="2" t="s">
        <v>9729</v>
      </c>
      <c r="NGG3" s="2" t="s">
        <v>9730</v>
      </c>
      <c r="NGH3" s="2" t="s">
        <v>9731</v>
      </c>
      <c r="NGI3" s="2" t="s">
        <v>9732</v>
      </c>
      <c r="NGJ3" s="2" t="s">
        <v>9733</v>
      </c>
      <c r="NGK3" s="2" t="s">
        <v>9734</v>
      </c>
      <c r="NGL3" s="2" t="s">
        <v>9735</v>
      </c>
      <c r="NGM3" s="2" t="s">
        <v>9736</v>
      </c>
      <c r="NGN3" s="2" t="s">
        <v>9737</v>
      </c>
      <c r="NGO3" s="2" t="s">
        <v>9738</v>
      </c>
      <c r="NGP3" s="2" t="s">
        <v>9739</v>
      </c>
      <c r="NGQ3" s="2" t="s">
        <v>9740</v>
      </c>
      <c r="NGR3" s="2" t="s">
        <v>9741</v>
      </c>
      <c r="NGS3" s="2" t="s">
        <v>9742</v>
      </c>
      <c r="NGT3" s="2" t="s">
        <v>9743</v>
      </c>
      <c r="NGU3" s="2" t="s">
        <v>9744</v>
      </c>
      <c r="NGV3" s="2" t="s">
        <v>9745</v>
      </c>
      <c r="NGW3" s="2" t="s">
        <v>9746</v>
      </c>
      <c r="NGX3" s="2" t="s">
        <v>9747</v>
      </c>
      <c r="NGY3" s="2" t="s">
        <v>9748</v>
      </c>
      <c r="NGZ3" s="2" t="s">
        <v>9749</v>
      </c>
      <c r="NHA3" s="2" t="s">
        <v>9750</v>
      </c>
      <c r="NHB3" s="2" t="s">
        <v>9751</v>
      </c>
      <c r="NHC3" s="2" t="s">
        <v>9752</v>
      </c>
      <c r="NHD3" s="2" t="s">
        <v>9753</v>
      </c>
      <c r="NHE3" s="2" t="s">
        <v>9754</v>
      </c>
      <c r="NHF3" s="2" t="s">
        <v>9755</v>
      </c>
      <c r="NHG3" s="2" t="s">
        <v>9756</v>
      </c>
      <c r="NHH3" s="2" t="s">
        <v>9757</v>
      </c>
      <c r="NHI3" s="2" t="s">
        <v>9758</v>
      </c>
      <c r="NHJ3" s="2" t="s">
        <v>9759</v>
      </c>
      <c r="NHK3" s="2" t="s">
        <v>9760</v>
      </c>
      <c r="NHL3" s="2" t="s">
        <v>9761</v>
      </c>
      <c r="NHM3" s="2" t="s">
        <v>9762</v>
      </c>
      <c r="NHN3" s="2" t="s">
        <v>9763</v>
      </c>
      <c r="NHO3" s="2" t="s">
        <v>9764</v>
      </c>
      <c r="NHP3" s="2" t="s">
        <v>9765</v>
      </c>
      <c r="NHQ3" s="2" t="s">
        <v>9766</v>
      </c>
      <c r="NHR3" s="2" t="s">
        <v>9767</v>
      </c>
      <c r="NHS3" s="2" t="s">
        <v>9768</v>
      </c>
      <c r="NHT3" s="2" t="s">
        <v>9769</v>
      </c>
      <c r="NHU3" s="2" t="s">
        <v>9770</v>
      </c>
      <c r="NHV3" s="2" t="s">
        <v>9771</v>
      </c>
      <c r="NHW3" s="2" t="s">
        <v>9772</v>
      </c>
      <c r="NHX3" s="2" t="s">
        <v>9773</v>
      </c>
      <c r="NHY3" s="2" t="s">
        <v>9774</v>
      </c>
      <c r="NHZ3" s="2" t="s">
        <v>9775</v>
      </c>
      <c r="NIA3" s="2" t="s">
        <v>9776</v>
      </c>
      <c r="NIB3" s="2" t="s">
        <v>9777</v>
      </c>
      <c r="NIC3" s="2" t="s">
        <v>9778</v>
      </c>
      <c r="NID3" s="2" t="s">
        <v>9779</v>
      </c>
      <c r="NIE3" s="2" t="s">
        <v>9780</v>
      </c>
      <c r="NIF3" s="2" t="s">
        <v>9781</v>
      </c>
      <c r="NIG3" s="2" t="s">
        <v>9782</v>
      </c>
      <c r="NIH3" s="2" t="s">
        <v>9783</v>
      </c>
      <c r="NII3" s="2" t="s">
        <v>9784</v>
      </c>
      <c r="NIJ3" s="2" t="s">
        <v>9785</v>
      </c>
      <c r="NIK3" s="2" t="s">
        <v>9786</v>
      </c>
      <c r="NIL3" s="2" t="s">
        <v>9787</v>
      </c>
      <c r="NIM3" s="2" t="s">
        <v>9788</v>
      </c>
      <c r="NIN3" s="2" t="s">
        <v>9789</v>
      </c>
      <c r="NIO3" s="2" t="s">
        <v>9790</v>
      </c>
      <c r="NIP3" s="2" t="s">
        <v>9791</v>
      </c>
      <c r="NIQ3" s="2" t="s">
        <v>9792</v>
      </c>
      <c r="NIR3" s="2" t="s">
        <v>9793</v>
      </c>
      <c r="NIS3" s="2" t="s">
        <v>9794</v>
      </c>
      <c r="NIT3" s="2" t="s">
        <v>9795</v>
      </c>
      <c r="NIU3" s="2" t="s">
        <v>9796</v>
      </c>
      <c r="NIV3" s="2" t="s">
        <v>9797</v>
      </c>
      <c r="NIW3" s="2" t="s">
        <v>9798</v>
      </c>
      <c r="NIX3" s="2" t="s">
        <v>9799</v>
      </c>
      <c r="NIY3" s="2" t="s">
        <v>9800</v>
      </c>
      <c r="NIZ3" s="2" t="s">
        <v>9801</v>
      </c>
      <c r="NJA3" s="2" t="s">
        <v>9802</v>
      </c>
      <c r="NJB3" s="2" t="s">
        <v>9803</v>
      </c>
      <c r="NJC3" s="2" t="s">
        <v>9804</v>
      </c>
      <c r="NJD3" s="2" t="s">
        <v>9805</v>
      </c>
      <c r="NJE3" s="2" t="s">
        <v>9806</v>
      </c>
      <c r="NJF3" s="2" t="s">
        <v>9807</v>
      </c>
      <c r="NJG3" s="2" t="s">
        <v>9808</v>
      </c>
      <c r="NJH3" s="2" t="s">
        <v>9809</v>
      </c>
      <c r="NJI3" s="2" t="s">
        <v>9810</v>
      </c>
      <c r="NJJ3" s="2" t="s">
        <v>9811</v>
      </c>
      <c r="NJK3" s="2" t="s">
        <v>9812</v>
      </c>
      <c r="NJL3" s="2" t="s">
        <v>9813</v>
      </c>
      <c r="NJM3" s="2" t="s">
        <v>9814</v>
      </c>
      <c r="NJN3" s="2" t="s">
        <v>9815</v>
      </c>
      <c r="NJO3" s="2" t="s">
        <v>9816</v>
      </c>
      <c r="NJP3" s="2" t="s">
        <v>9817</v>
      </c>
      <c r="NJQ3" s="2" t="s">
        <v>9818</v>
      </c>
      <c r="NJR3" s="2" t="s">
        <v>9819</v>
      </c>
      <c r="NJS3" s="2" t="s">
        <v>9820</v>
      </c>
      <c r="NJT3" s="2" t="s">
        <v>9821</v>
      </c>
      <c r="NJU3" s="2" t="s">
        <v>9822</v>
      </c>
      <c r="NJV3" s="2" t="s">
        <v>9823</v>
      </c>
      <c r="NJW3" s="2" t="s">
        <v>9824</v>
      </c>
      <c r="NJX3" s="2" t="s">
        <v>9825</v>
      </c>
      <c r="NJY3" s="2" t="s">
        <v>9826</v>
      </c>
      <c r="NJZ3" s="2" t="s">
        <v>9827</v>
      </c>
      <c r="NKA3" s="2" t="s">
        <v>9828</v>
      </c>
      <c r="NKB3" s="2" t="s">
        <v>9829</v>
      </c>
      <c r="NKC3" s="2" t="s">
        <v>9830</v>
      </c>
      <c r="NKD3" s="2" t="s">
        <v>9831</v>
      </c>
      <c r="NKE3" s="2" t="s">
        <v>9832</v>
      </c>
      <c r="NKF3" s="2" t="s">
        <v>9833</v>
      </c>
      <c r="NKG3" s="2" t="s">
        <v>9834</v>
      </c>
      <c r="NKH3" s="2" t="s">
        <v>9835</v>
      </c>
      <c r="NKI3" s="2" t="s">
        <v>9836</v>
      </c>
      <c r="NKJ3" s="2" t="s">
        <v>9837</v>
      </c>
      <c r="NKK3" s="2" t="s">
        <v>9838</v>
      </c>
      <c r="NKL3" s="2" t="s">
        <v>9839</v>
      </c>
      <c r="NKM3" s="2" t="s">
        <v>9840</v>
      </c>
      <c r="NKN3" s="2" t="s">
        <v>9841</v>
      </c>
      <c r="NKO3" s="2" t="s">
        <v>9842</v>
      </c>
      <c r="NKP3" s="2" t="s">
        <v>9843</v>
      </c>
      <c r="NKQ3" s="2" t="s">
        <v>9844</v>
      </c>
      <c r="NKR3" s="2" t="s">
        <v>9845</v>
      </c>
      <c r="NKS3" s="2" t="s">
        <v>9846</v>
      </c>
      <c r="NKT3" s="2" t="s">
        <v>9847</v>
      </c>
      <c r="NKU3" s="2" t="s">
        <v>9848</v>
      </c>
      <c r="NKV3" s="2" t="s">
        <v>9849</v>
      </c>
      <c r="NKW3" s="2" t="s">
        <v>9850</v>
      </c>
      <c r="NKX3" s="2" t="s">
        <v>9851</v>
      </c>
      <c r="NKY3" s="2" t="s">
        <v>9852</v>
      </c>
      <c r="NKZ3" s="2" t="s">
        <v>9853</v>
      </c>
      <c r="NLA3" s="2" t="s">
        <v>9854</v>
      </c>
      <c r="NLB3" s="2" t="s">
        <v>9855</v>
      </c>
      <c r="NLC3" s="2" t="s">
        <v>9856</v>
      </c>
      <c r="NLD3" s="2" t="s">
        <v>9857</v>
      </c>
      <c r="NLE3" s="2" t="s">
        <v>9858</v>
      </c>
      <c r="NLF3" s="2" t="s">
        <v>9859</v>
      </c>
      <c r="NLG3" s="2" t="s">
        <v>9860</v>
      </c>
      <c r="NLH3" s="2" t="s">
        <v>9861</v>
      </c>
      <c r="NLI3" s="2" t="s">
        <v>9862</v>
      </c>
      <c r="NLJ3" s="2" t="s">
        <v>9863</v>
      </c>
      <c r="NLK3" s="2" t="s">
        <v>9864</v>
      </c>
      <c r="NLL3" s="2" t="s">
        <v>9865</v>
      </c>
      <c r="NLM3" s="2" t="s">
        <v>9866</v>
      </c>
      <c r="NLN3" s="2" t="s">
        <v>9867</v>
      </c>
      <c r="NLO3" s="2" t="s">
        <v>9868</v>
      </c>
      <c r="NLP3" s="2" t="s">
        <v>9869</v>
      </c>
      <c r="NLQ3" s="2" t="s">
        <v>9870</v>
      </c>
      <c r="NLR3" s="2" t="s">
        <v>9871</v>
      </c>
      <c r="NLS3" s="2" t="s">
        <v>9872</v>
      </c>
      <c r="NLT3" s="2" t="s">
        <v>9873</v>
      </c>
      <c r="NLU3" s="2" t="s">
        <v>9874</v>
      </c>
      <c r="NLV3" s="2" t="s">
        <v>9875</v>
      </c>
      <c r="NLW3" s="2" t="s">
        <v>9876</v>
      </c>
      <c r="NLX3" s="2" t="s">
        <v>9877</v>
      </c>
      <c r="NLY3" s="2" t="s">
        <v>9878</v>
      </c>
      <c r="NLZ3" s="2" t="s">
        <v>9879</v>
      </c>
      <c r="NMA3" s="2" t="s">
        <v>9880</v>
      </c>
      <c r="NMB3" s="2" t="s">
        <v>9881</v>
      </c>
      <c r="NMC3" s="2" t="s">
        <v>9882</v>
      </c>
      <c r="NMD3" s="2" t="s">
        <v>9883</v>
      </c>
      <c r="NME3" s="2" t="s">
        <v>9884</v>
      </c>
      <c r="NMF3" s="2" t="s">
        <v>9885</v>
      </c>
      <c r="NMG3" s="2" t="s">
        <v>9886</v>
      </c>
      <c r="NMH3" s="2" t="s">
        <v>9887</v>
      </c>
      <c r="NMI3" s="2" t="s">
        <v>9888</v>
      </c>
      <c r="NMJ3" s="2" t="s">
        <v>9889</v>
      </c>
      <c r="NMK3" s="2" t="s">
        <v>9890</v>
      </c>
      <c r="NML3" s="2" t="s">
        <v>9891</v>
      </c>
      <c r="NMM3" s="2" t="s">
        <v>9892</v>
      </c>
      <c r="NMN3" s="2" t="s">
        <v>9893</v>
      </c>
      <c r="NMO3" s="2" t="s">
        <v>9894</v>
      </c>
      <c r="NMP3" s="2" t="s">
        <v>9895</v>
      </c>
      <c r="NMQ3" s="2" t="s">
        <v>9896</v>
      </c>
      <c r="NMR3" s="2" t="s">
        <v>9897</v>
      </c>
      <c r="NMS3" s="2" t="s">
        <v>9898</v>
      </c>
      <c r="NMT3" s="2" t="s">
        <v>9899</v>
      </c>
      <c r="NMU3" s="2" t="s">
        <v>9900</v>
      </c>
      <c r="NMV3" s="2" t="s">
        <v>9901</v>
      </c>
      <c r="NMW3" s="2" t="s">
        <v>9902</v>
      </c>
      <c r="NMX3" s="2" t="s">
        <v>9903</v>
      </c>
      <c r="NMY3" s="2" t="s">
        <v>9904</v>
      </c>
      <c r="NMZ3" s="2" t="s">
        <v>9905</v>
      </c>
      <c r="NNA3" s="2" t="s">
        <v>9906</v>
      </c>
      <c r="NNB3" s="2" t="s">
        <v>9907</v>
      </c>
      <c r="NNC3" s="2" t="s">
        <v>9908</v>
      </c>
      <c r="NND3" s="2" t="s">
        <v>9909</v>
      </c>
      <c r="NNE3" s="2" t="s">
        <v>9910</v>
      </c>
      <c r="NNF3" s="2" t="s">
        <v>9911</v>
      </c>
      <c r="NNG3" s="2" t="s">
        <v>9912</v>
      </c>
      <c r="NNH3" s="2" t="s">
        <v>9913</v>
      </c>
      <c r="NNI3" s="2" t="s">
        <v>9914</v>
      </c>
      <c r="NNJ3" s="2" t="s">
        <v>9915</v>
      </c>
      <c r="NNK3" s="2" t="s">
        <v>9916</v>
      </c>
      <c r="NNL3" s="2" t="s">
        <v>9917</v>
      </c>
      <c r="NNM3" s="2" t="s">
        <v>9918</v>
      </c>
      <c r="NNN3" s="2" t="s">
        <v>9919</v>
      </c>
      <c r="NNO3" s="2" t="s">
        <v>9920</v>
      </c>
      <c r="NNP3" s="2" t="s">
        <v>9921</v>
      </c>
      <c r="NNQ3" s="2" t="s">
        <v>9922</v>
      </c>
      <c r="NNR3" s="2" t="s">
        <v>9923</v>
      </c>
      <c r="NNS3" s="2" t="s">
        <v>9924</v>
      </c>
      <c r="NNT3" s="2" t="s">
        <v>9925</v>
      </c>
      <c r="NNU3" s="2" t="s">
        <v>9926</v>
      </c>
      <c r="NNV3" s="2" t="s">
        <v>9927</v>
      </c>
      <c r="NNW3" s="2" t="s">
        <v>9928</v>
      </c>
      <c r="NNX3" s="2" t="s">
        <v>9929</v>
      </c>
      <c r="NNY3" s="2" t="s">
        <v>9930</v>
      </c>
      <c r="NNZ3" s="2" t="s">
        <v>9931</v>
      </c>
      <c r="NOA3" s="2" t="s">
        <v>9932</v>
      </c>
      <c r="NOB3" s="2" t="s">
        <v>9933</v>
      </c>
      <c r="NOC3" s="2" t="s">
        <v>9934</v>
      </c>
      <c r="NOD3" s="2" t="s">
        <v>9935</v>
      </c>
      <c r="NOE3" s="2" t="s">
        <v>9936</v>
      </c>
      <c r="NOF3" s="2" t="s">
        <v>9937</v>
      </c>
      <c r="NOG3" s="2" t="s">
        <v>9938</v>
      </c>
      <c r="NOH3" s="2" t="s">
        <v>9939</v>
      </c>
      <c r="NOI3" s="2" t="s">
        <v>9940</v>
      </c>
      <c r="NOJ3" s="2" t="s">
        <v>9941</v>
      </c>
      <c r="NOK3" s="2" t="s">
        <v>9942</v>
      </c>
      <c r="NOL3" s="2" t="s">
        <v>9943</v>
      </c>
      <c r="NOM3" s="2" t="s">
        <v>9944</v>
      </c>
      <c r="NON3" s="2" t="s">
        <v>9945</v>
      </c>
      <c r="NOO3" s="2" t="s">
        <v>9946</v>
      </c>
      <c r="NOP3" s="2" t="s">
        <v>9947</v>
      </c>
      <c r="NOQ3" s="2" t="s">
        <v>9948</v>
      </c>
      <c r="NOR3" s="2" t="s">
        <v>9949</v>
      </c>
      <c r="NOS3" s="2" t="s">
        <v>9950</v>
      </c>
      <c r="NOT3" s="2" t="s">
        <v>9951</v>
      </c>
      <c r="NOU3" s="2" t="s">
        <v>9952</v>
      </c>
      <c r="NOV3" s="2" t="s">
        <v>9953</v>
      </c>
      <c r="NOW3" s="2" t="s">
        <v>9954</v>
      </c>
      <c r="NOX3" s="2" t="s">
        <v>9955</v>
      </c>
      <c r="NOY3" s="2" t="s">
        <v>9956</v>
      </c>
      <c r="NOZ3" s="2" t="s">
        <v>9957</v>
      </c>
      <c r="NPA3" s="2" t="s">
        <v>9958</v>
      </c>
      <c r="NPB3" s="2" t="s">
        <v>9959</v>
      </c>
      <c r="NPC3" s="2" t="s">
        <v>9960</v>
      </c>
      <c r="NPD3" s="2" t="s">
        <v>9961</v>
      </c>
      <c r="NPE3" s="2" t="s">
        <v>9962</v>
      </c>
      <c r="NPF3" s="2" t="s">
        <v>9963</v>
      </c>
      <c r="NPG3" s="2" t="s">
        <v>9964</v>
      </c>
      <c r="NPH3" s="2" t="s">
        <v>9965</v>
      </c>
      <c r="NPI3" s="2" t="s">
        <v>9966</v>
      </c>
      <c r="NPJ3" s="2" t="s">
        <v>9967</v>
      </c>
      <c r="NPK3" s="2" t="s">
        <v>9968</v>
      </c>
      <c r="NPL3" s="2" t="s">
        <v>9969</v>
      </c>
      <c r="NPM3" s="2" t="s">
        <v>9970</v>
      </c>
      <c r="NPN3" s="2" t="s">
        <v>9971</v>
      </c>
      <c r="NPO3" s="2" t="s">
        <v>9972</v>
      </c>
      <c r="NPP3" s="2" t="s">
        <v>9973</v>
      </c>
      <c r="NPQ3" s="2" t="s">
        <v>9974</v>
      </c>
      <c r="NPR3" s="2" t="s">
        <v>9975</v>
      </c>
      <c r="NPS3" s="2" t="s">
        <v>9976</v>
      </c>
      <c r="NPT3" s="2" t="s">
        <v>9977</v>
      </c>
      <c r="NPU3" s="2" t="s">
        <v>9978</v>
      </c>
      <c r="NPV3" s="2" t="s">
        <v>9979</v>
      </c>
      <c r="NPW3" s="2" t="s">
        <v>9980</v>
      </c>
      <c r="NPX3" s="2" t="s">
        <v>9981</v>
      </c>
      <c r="NPY3" s="2" t="s">
        <v>9982</v>
      </c>
      <c r="NPZ3" s="2" t="s">
        <v>9983</v>
      </c>
      <c r="NQA3" s="2" t="s">
        <v>9984</v>
      </c>
      <c r="NQB3" s="2" t="s">
        <v>9985</v>
      </c>
      <c r="NQC3" s="2" t="s">
        <v>9986</v>
      </c>
      <c r="NQD3" s="2" t="s">
        <v>9987</v>
      </c>
      <c r="NQE3" s="2" t="s">
        <v>9988</v>
      </c>
      <c r="NQF3" s="2" t="s">
        <v>9989</v>
      </c>
      <c r="NQG3" s="2" t="s">
        <v>9990</v>
      </c>
      <c r="NQH3" s="2" t="s">
        <v>9991</v>
      </c>
      <c r="NQI3" s="2" t="s">
        <v>9992</v>
      </c>
      <c r="NQJ3" s="2" t="s">
        <v>9993</v>
      </c>
      <c r="NQK3" s="2" t="s">
        <v>9994</v>
      </c>
      <c r="NQL3" s="2" t="s">
        <v>9995</v>
      </c>
      <c r="NQM3" s="2" t="s">
        <v>9996</v>
      </c>
      <c r="NQN3" s="2" t="s">
        <v>9997</v>
      </c>
      <c r="NQO3" s="2" t="s">
        <v>9998</v>
      </c>
      <c r="NQP3" s="2" t="s">
        <v>9999</v>
      </c>
      <c r="NQQ3" s="2" t="s">
        <v>10000</v>
      </c>
      <c r="NQR3" s="2" t="s">
        <v>10001</v>
      </c>
      <c r="NQS3" s="2" t="s">
        <v>10002</v>
      </c>
      <c r="NQT3" s="2" t="s">
        <v>10003</v>
      </c>
      <c r="NQU3" s="2" t="s">
        <v>10004</v>
      </c>
      <c r="NQV3" s="2" t="s">
        <v>10005</v>
      </c>
      <c r="NQW3" s="2" t="s">
        <v>10006</v>
      </c>
      <c r="NQX3" s="2" t="s">
        <v>10007</v>
      </c>
      <c r="NQY3" s="2" t="s">
        <v>10008</v>
      </c>
      <c r="NQZ3" s="2" t="s">
        <v>10009</v>
      </c>
      <c r="NRA3" s="2" t="s">
        <v>10010</v>
      </c>
      <c r="NRB3" s="2" t="s">
        <v>10011</v>
      </c>
      <c r="NRC3" s="2" t="s">
        <v>10012</v>
      </c>
      <c r="NRD3" s="2" t="s">
        <v>10013</v>
      </c>
      <c r="NRE3" s="2" t="s">
        <v>10014</v>
      </c>
      <c r="NRF3" s="2" t="s">
        <v>10015</v>
      </c>
      <c r="NRG3" s="2" t="s">
        <v>10016</v>
      </c>
      <c r="NRH3" s="2" t="s">
        <v>10017</v>
      </c>
      <c r="NRI3" s="2" t="s">
        <v>10018</v>
      </c>
      <c r="NRJ3" s="2" t="s">
        <v>10019</v>
      </c>
      <c r="NRK3" s="2" t="s">
        <v>10020</v>
      </c>
      <c r="NRL3" s="2" t="s">
        <v>10021</v>
      </c>
      <c r="NRM3" s="2" t="s">
        <v>10022</v>
      </c>
      <c r="NRN3" s="2" t="s">
        <v>10023</v>
      </c>
      <c r="NRO3" s="2" t="s">
        <v>10024</v>
      </c>
      <c r="NRP3" s="2" t="s">
        <v>10025</v>
      </c>
      <c r="NRQ3" s="2" t="s">
        <v>10026</v>
      </c>
      <c r="NRR3" s="2" t="s">
        <v>10027</v>
      </c>
      <c r="NRS3" s="2" t="s">
        <v>10028</v>
      </c>
      <c r="NRT3" s="2" t="s">
        <v>10029</v>
      </c>
      <c r="NRU3" s="2" t="s">
        <v>10030</v>
      </c>
      <c r="NRV3" s="2" t="s">
        <v>10031</v>
      </c>
      <c r="NRW3" s="2" t="s">
        <v>10032</v>
      </c>
      <c r="NRX3" s="2" t="s">
        <v>10033</v>
      </c>
      <c r="NRY3" s="2" t="s">
        <v>10034</v>
      </c>
      <c r="NRZ3" s="2" t="s">
        <v>10035</v>
      </c>
      <c r="NSA3" s="2" t="s">
        <v>10036</v>
      </c>
      <c r="NSB3" s="2" t="s">
        <v>10037</v>
      </c>
      <c r="NSC3" s="2" t="s">
        <v>10038</v>
      </c>
      <c r="NSD3" s="2" t="s">
        <v>10039</v>
      </c>
      <c r="NSE3" s="2" t="s">
        <v>10040</v>
      </c>
      <c r="NSF3" s="2" t="s">
        <v>10041</v>
      </c>
      <c r="NSG3" s="2" t="s">
        <v>10042</v>
      </c>
      <c r="NSH3" s="2" t="s">
        <v>10043</v>
      </c>
      <c r="NSI3" s="2" t="s">
        <v>10044</v>
      </c>
      <c r="NSJ3" s="2" t="s">
        <v>10045</v>
      </c>
      <c r="NSK3" s="2" t="s">
        <v>10046</v>
      </c>
      <c r="NSL3" s="2" t="s">
        <v>10047</v>
      </c>
      <c r="NSM3" s="2" t="s">
        <v>10048</v>
      </c>
      <c r="NSN3" s="2" t="s">
        <v>10049</v>
      </c>
      <c r="NSO3" s="2" t="s">
        <v>10050</v>
      </c>
      <c r="NSP3" s="2" t="s">
        <v>10051</v>
      </c>
      <c r="NSQ3" s="2" t="s">
        <v>10052</v>
      </c>
      <c r="NSR3" s="2" t="s">
        <v>10053</v>
      </c>
      <c r="NSS3" s="2" t="s">
        <v>10054</v>
      </c>
      <c r="NST3" s="2" t="s">
        <v>10055</v>
      </c>
      <c r="NSU3" s="2" t="s">
        <v>10056</v>
      </c>
      <c r="NSV3" s="2" t="s">
        <v>10057</v>
      </c>
      <c r="NSW3" s="2" t="s">
        <v>10058</v>
      </c>
      <c r="NSX3" s="2" t="s">
        <v>10059</v>
      </c>
      <c r="NSY3" s="2" t="s">
        <v>10060</v>
      </c>
      <c r="NSZ3" s="2" t="s">
        <v>10061</v>
      </c>
      <c r="NTA3" s="2" t="s">
        <v>10062</v>
      </c>
      <c r="NTB3" s="2" t="s">
        <v>10063</v>
      </c>
      <c r="NTC3" s="2" t="s">
        <v>10064</v>
      </c>
      <c r="NTD3" s="2" t="s">
        <v>10065</v>
      </c>
      <c r="NTE3" s="2" t="s">
        <v>10066</v>
      </c>
      <c r="NTF3" s="2" t="s">
        <v>10067</v>
      </c>
      <c r="NTG3" s="2" t="s">
        <v>10068</v>
      </c>
      <c r="NTH3" s="2" t="s">
        <v>10069</v>
      </c>
      <c r="NTI3" s="2" t="s">
        <v>10070</v>
      </c>
      <c r="NTJ3" s="2" t="s">
        <v>10071</v>
      </c>
      <c r="NTK3" s="2" t="s">
        <v>10072</v>
      </c>
      <c r="NTL3" s="2" t="s">
        <v>10073</v>
      </c>
      <c r="NTM3" s="2" t="s">
        <v>10074</v>
      </c>
      <c r="NTN3" s="2" t="s">
        <v>10075</v>
      </c>
      <c r="NTO3" s="2" t="s">
        <v>10076</v>
      </c>
      <c r="NTP3" s="2" t="s">
        <v>10077</v>
      </c>
      <c r="NTQ3" s="2" t="s">
        <v>10078</v>
      </c>
      <c r="NTR3" s="2" t="s">
        <v>10079</v>
      </c>
      <c r="NTS3" s="2" t="s">
        <v>10080</v>
      </c>
      <c r="NTT3" s="2" t="s">
        <v>10081</v>
      </c>
      <c r="NTU3" s="2" t="s">
        <v>10082</v>
      </c>
      <c r="NTV3" s="2" t="s">
        <v>10083</v>
      </c>
      <c r="NTW3" s="2" t="s">
        <v>10084</v>
      </c>
      <c r="NTX3" s="2" t="s">
        <v>10085</v>
      </c>
      <c r="NTY3" s="2" t="s">
        <v>10086</v>
      </c>
      <c r="NTZ3" s="2" t="s">
        <v>10087</v>
      </c>
      <c r="NUA3" s="2" t="s">
        <v>10088</v>
      </c>
      <c r="NUB3" s="2" t="s">
        <v>10089</v>
      </c>
      <c r="NUC3" s="2" t="s">
        <v>10090</v>
      </c>
      <c r="NUD3" s="2" t="s">
        <v>10091</v>
      </c>
      <c r="NUE3" s="2" t="s">
        <v>10092</v>
      </c>
      <c r="NUF3" s="2" t="s">
        <v>10093</v>
      </c>
      <c r="NUG3" s="2" t="s">
        <v>10094</v>
      </c>
      <c r="NUH3" s="2" t="s">
        <v>10095</v>
      </c>
      <c r="NUI3" s="2" t="s">
        <v>10096</v>
      </c>
      <c r="NUJ3" s="2" t="s">
        <v>10097</v>
      </c>
      <c r="NUK3" s="2" t="s">
        <v>10098</v>
      </c>
      <c r="NUL3" s="2" t="s">
        <v>10099</v>
      </c>
      <c r="NUM3" s="2" t="s">
        <v>10100</v>
      </c>
      <c r="NUN3" s="2" t="s">
        <v>10101</v>
      </c>
      <c r="NUO3" s="2" t="s">
        <v>10102</v>
      </c>
      <c r="NUP3" s="2" t="s">
        <v>10103</v>
      </c>
      <c r="NUQ3" s="2" t="s">
        <v>10104</v>
      </c>
      <c r="NUR3" s="2" t="s">
        <v>10105</v>
      </c>
      <c r="NUS3" s="2" t="s">
        <v>10106</v>
      </c>
      <c r="NUT3" s="2" t="s">
        <v>10107</v>
      </c>
      <c r="NUU3" s="2" t="s">
        <v>10108</v>
      </c>
      <c r="NUV3" s="2" t="s">
        <v>10109</v>
      </c>
      <c r="NUW3" s="2" t="s">
        <v>10110</v>
      </c>
      <c r="NUX3" s="2" t="s">
        <v>10111</v>
      </c>
      <c r="NUY3" s="2" t="s">
        <v>10112</v>
      </c>
      <c r="NUZ3" s="2" t="s">
        <v>10113</v>
      </c>
      <c r="NVA3" s="2" t="s">
        <v>10114</v>
      </c>
      <c r="NVB3" s="2" t="s">
        <v>10115</v>
      </c>
      <c r="NVC3" s="2" t="s">
        <v>10116</v>
      </c>
      <c r="NVD3" s="2" t="s">
        <v>10117</v>
      </c>
      <c r="NVE3" s="2" t="s">
        <v>10118</v>
      </c>
      <c r="NVF3" s="2" t="s">
        <v>10119</v>
      </c>
      <c r="NVG3" s="2" t="s">
        <v>10120</v>
      </c>
      <c r="NVH3" s="2" t="s">
        <v>10121</v>
      </c>
      <c r="NVI3" s="2" t="s">
        <v>10122</v>
      </c>
      <c r="NVJ3" s="2" t="s">
        <v>10123</v>
      </c>
      <c r="NVK3" s="2" t="s">
        <v>10124</v>
      </c>
      <c r="NVL3" s="2" t="s">
        <v>10125</v>
      </c>
      <c r="NVM3" s="2" t="s">
        <v>10126</v>
      </c>
      <c r="NVN3" s="2" t="s">
        <v>10127</v>
      </c>
      <c r="NVO3" s="2" t="s">
        <v>10128</v>
      </c>
      <c r="NVP3" s="2" t="s">
        <v>10129</v>
      </c>
      <c r="NVQ3" s="2" t="s">
        <v>10130</v>
      </c>
      <c r="NVR3" s="2" t="s">
        <v>10131</v>
      </c>
      <c r="NVS3" s="2" t="s">
        <v>10132</v>
      </c>
      <c r="NVT3" s="2" t="s">
        <v>10133</v>
      </c>
      <c r="NVU3" s="2" t="s">
        <v>10134</v>
      </c>
      <c r="NVV3" s="2" t="s">
        <v>10135</v>
      </c>
      <c r="NVW3" s="2" t="s">
        <v>10136</v>
      </c>
      <c r="NVX3" s="2" t="s">
        <v>10137</v>
      </c>
      <c r="NVY3" s="2" t="s">
        <v>10138</v>
      </c>
      <c r="NVZ3" s="2" t="s">
        <v>10139</v>
      </c>
      <c r="NWA3" s="2" t="s">
        <v>10140</v>
      </c>
      <c r="NWB3" s="2" t="s">
        <v>10141</v>
      </c>
      <c r="NWC3" s="2" t="s">
        <v>10142</v>
      </c>
      <c r="NWD3" s="2" t="s">
        <v>10143</v>
      </c>
      <c r="NWE3" s="2" t="s">
        <v>10144</v>
      </c>
      <c r="NWF3" s="2" t="s">
        <v>10145</v>
      </c>
      <c r="NWG3" s="2" t="s">
        <v>10146</v>
      </c>
      <c r="NWH3" s="2" t="s">
        <v>10147</v>
      </c>
      <c r="NWI3" s="2" t="s">
        <v>10148</v>
      </c>
      <c r="NWJ3" s="2" t="s">
        <v>10149</v>
      </c>
      <c r="NWK3" s="2" t="s">
        <v>10150</v>
      </c>
      <c r="NWL3" s="2" t="s">
        <v>10151</v>
      </c>
      <c r="NWM3" s="2" t="s">
        <v>10152</v>
      </c>
      <c r="NWN3" s="2" t="s">
        <v>10153</v>
      </c>
      <c r="NWO3" s="2" t="s">
        <v>10154</v>
      </c>
      <c r="NWP3" s="2" t="s">
        <v>10155</v>
      </c>
      <c r="NWQ3" s="2" t="s">
        <v>10156</v>
      </c>
      <c r="NWR3" s="2" t="s">
        <v>10157</v>
      </c>
      <c r="NWS3" s="2" t="s">
        <v>10158</v>
      </c>
      <c r="NWT3" s="2" t="s">
        <v>10159</v>
      </c>
      <c r="NWU3" s="2" t="s">
        <v>10160</v>
      </c>
      <c r="NWV3" s="2" t="s">
        <v>10161</v>
      </c>
      <c r="NWW3" s="2" t="s">
        <v>10162</v>
      </c>
      <c r="NWX3" s="2" t="s">
        <v>10163</v>
      </c>
      <c r="NWY3" s="2" t="s">
        <v>10164</v>
      </c>
      <c r="NWZ3" s="2" t="s">
        <v>10165</v>
      </c>
      <c r="NXA3" s="2" t="s">
        <v>10166</v>
      </c>
      <c r="NXB3" s="2" t="s">
        <v>10167</v>
      </c>
      <c r="NXC3" s="2" t="s">
        <v>10168</v>
      </c>
      <c r="NXD3" s="2" t="s">
        <v>10169</v>
      </c>
      <c r="NXE3" s="2" t="s">
        <v>10170</v>
      </c>
      <c r="NXF3" s="2" t="s">
        <v>10171</v>
      </c>
      <c r="NXG3" s="2" t="s">
        <v>10172</v>
      </c>
      <c r="NXH3" s="2" t="s">
        <v>10173</v>
      </c>
      <c r="NXI3" s="2" t="s">
        <v>10174</v>
      </c>
      <c r="NXJ3" s="2" t="s">
        <v>10175</v>
      </c>
      <c r="NXK3" s="2" t="s">
        <v>10176</v>
      </c>
      <c r="NXL3" s="2" t="s">
        <v>10177</v>
      </c>
      <c r="NXM3" s="2" t="s">
        <v>10178</v>
      </c>
      <c r="NXN3" s="2" t="s">
        <v>10179</v>
      </c>
      <c r="NXO3" s="2" t="s">
        <v>10180</v>
      </c>
      <c r="NXP3" s="2" t="s">
        <v>10181</v>
      </c>
      <c r="NXQ3" s="2" t="s">
        <v>10182</v>
      </c>
      <c r="NXR3" s="2" t="s">
        <v>10183</v>
      </c>
      <c r="NXS3" s="2" t="s">
        <v>10184</v>
      </c>
      <c r="NXT3" s="2" t="s">
        <v>10185</v>
      </c>
      <c r="NXU3" s="2" t="s">
        <v>10186</v>
      </c>
      <c r="NXV3" s="2" t="s">
        <v>10187</v>
      </c>
      <c r="NXW3" s="2" t="s">
        <v>10188</v>
      </c>
      <c r="NXX3" s="2" t="s">
        <v>10189</v>
      </c>
      <c r="NXY3" s="2" t="s">
        <v>10190</v>
      </c>
      <c r="NXZ3" s="2" t="s">
        <v>10191</v>
      </c>
      <c r="NYA3" s="2" t="s">
        <v>10192</v>
      </c>
      <c r="NYB3" s="2" t="s">
        <v>10193</v>
      </c>
      <c r="NYC3" s="2" t="s">
        <v>10194</v>
      </c>
      <c r="NYD3" s="2" t="s">
        <v>10195</v>
      </c>
      <c r="NYE3" s="2" t="s">
        <v>10196</v>
      </c>
      <c r="NYF3" s="2" t="s">
        <v>10197</v>
      </c>
      <c r="NYG3" s="2" t="s">
        <v>10198</v>
      </c>
      <c r="NYH3" s="2" t="s">
        <v>10199</v>
      </c>
      <c r="NYI3" s="2" t="s">
        <v>10200</v>
      </c>
      <c r="NYJ3" s="2" t="s">
        <v>10201</v>
      </c>
      <c r="NYK3" s="2" t="s">
        <v>10202</v>
      </c>
      <c r="NYL3" s="2" t="s">
        <v>10203</v>
      </c>
      <c r="NYM3" s="2" t="s">
        <v>10204</v>
      </c>
      <c r="NYN3" s="2" t="s">
        <v>10205</v>
      </c>
      <c r="NYO3" s="2" t="s">
        <v>10206</v>
      </c>
      <c r="NYP3" s="2" t="s">
        <v>10207</v>
      </c>
      <c r="NYQ3" s="2" t="s">
        <v>10208</v>
      </c>
      <c r="NYR3" s="2" t="s">
        <v>10209</v>
      </c>
      <c r="NYS3" s="2" t="s">
        <v>10210</v>
      </c>
      <c r="NYT3" s="2" t="s">
        <v>10211</v>
      </c>
      <c r="NYU3" s="2" t="s">
        <v>10212</v>
      </c>
      <c r="NYV3" s="2" t="s">
        <v>10213</v>
      </c>
      <c r="NYW3" s="2" t="s">
        <v>10214</v>
      </c>
      <c r="NYX3" s="2" t="s">
        <v>10215</v>
      </c>
      <c r="NYY3" s="2" t="s">
        <v>10216</v>
      </c>
      <c r="NYZ3" s="2" t="s">
        <v>10217</v>
      </c>
      <c r="NZA3" s="2" t="s">
        <v>10218</v>
      </c>
      <c r="NZB3" s="2" t="s">
        <v>10219</v>
      </c>
      <c r="NZC3" s="2" t="s">
        <v>10220</v>
      </c>
      <c r="NZD3" s="2" t="s">
        <v>10221</v>
      </c>
      <c r="NZE3" s="2" t="s">
        <v>10222</v>
      </c>
      <c r="NZF3" s="2" t="s">
        <v>10223</v>
      </c>
      <c r="NZG3" s="2" t="s">
        <v>10224</v>
      </c>
      <c r="NZH3" s="2" t="s">
        <v>10225</v>
      </c>
      <c r="NZI3" s="2" t="s">
        <v>10226</v>
      </c>
      <c r="NZJ3" s="2" t="s">
        <v>10227</v>
      </c>
      <c r="NZK3" s="2" t="s">
        <v>10228</v>
      </c>
      <c r="NZL3" s="2" t="s">
        <v>10229</v>
      </c>
      <c r="NZM3" s="2" t="s">
        <v>10230</v>
      </c>
      <c r="NZN3" s="2" t="s">
        <v>10231</v>
      </c>
      <c r="NZO3" s="2" t="s">
        <v>10232</v>
      </c>
      <c r="NZP3" s="2" t="s">
        <v>10233</v>
      </c>
      <c r="NZQ3" s="2" t="s">
        <v>10234</v>
      </c>
      <c r="NZR3" s="2" t="s">
        <v>10235</v>
      </c>
      <c r="NZS3" s="2" t="s">
        <v>10236</v>
      </c>
      <c r="NZT3" s="2" t="s">
        <v>10237</v>
      </c>
      <c r="NZU3" s="2" t="s">
        <v>10238</v>
      </c>
      <c r="NZV3" s="2" t="s">
        <v>10239</v>
      </c>
      <c r="NZW3" s="2" t="s">
        <v>10240</v>
      </c>
      <c r="NZX3" s="2" t="s">
        <v>10241</v>
      </c>
      <c r="NZY3" s="2" t="s">
        <v>10242</v>
      </c>
      <c r="NZZ3" s="2" t="s">
        <v>10243</v>
      </c>
      <c r="OAA3" s="2" t="s">
        <v>10244</v>
      </c>
      <c r="OAB3" s="2" t="s">
        <v>10245</v>
      </c>
      <c r="OAC3" s="2" t="s">
        <v>10246</v>
      </c>
      <c r="OAD3" s="2" t="s">
        <v>10247</v>
      </c>
      <c r="OAE3" s="2" t="s">
        <v>10248</v>
      </c>
      <c r="OAF3" s="2" t="s">
        <v>10249</v>
      </c>
      <c r="OAG3" s="2" t="s">
        <v>10250</v>
      </c>
      <c r="OAH3" s="2" t="s">
        <v>10251</v>
      </c>
      <c r="OAI3" s="2" t="s">
        <v>10252</v>
      </c>
      <c r="OAJ3" s="2" t="s">
        <v>10253</v>
      </c>
      <c r="OAK3" s="2" t="s">
        <v>10254</v>
      </c>
      <c r="OAL3" s="2" t="s">
        <v>10255</v>
      </c>
      <c r="OAM3" s="2" t="s">
        <v>10256</v>
      </c>
      <c r="OAN3" s="2" t="s">
        <v>10257</v>
      </c>
      <c r="OAO3" s="2" t="s">
        <v>10258</v>
      </c>
      <c r="OAP3" s="2" t="s">
        <v>10259</v>
      </c>
      <c r="OAQ3" s="2" t="s">
        <v>10260</v>
      </c>
      <c r="OAR3" s="2" t="s">
        <v>10261</v>
      </c>
      <c r="OAS3" s="2" t="s">
        <v>10262</v>
      </c>
      <c r="OAT3" s="2" t="s">
        <v>10263</v>
      </c>
      <c r="OAU3" s="2" t="s">
        <v>10264</v>
      </c>
      <c r="OAV3" s="2" t="s">
        <v>10265</v>
      </c>
      <c r="OAW3" s="2" t="s">
        <v>10266</v>
      </c>
      <c r="OAX3" s="2" t="s">
        <v>10267</v>
      </c>
      <c r="OAY3" s="2" t="s">
        <v>10268</v>
      </c>
      <c r="OAZ3" s="2" t="s">
        <v>10269</v>
      </c>
      <c r="OBA3" s="2" t="s">
        <v>10270</v>
      </c>
      <c r="OBB3" s="2" t="s">
        <v>10271</v>
      </c>
      <c r="OBC3" s="2" t="s">
        <v>10272</v>
      </c>
      <c r="OBD3" s="2" t="s">
        <v>10273</v>
      </c>
      <c r="OBE3" s="2" t="s">
        <v>10274</v>
      </c>
      <c r="OBF3" s="2" t="s">
        <v>10275</v>
      </c>
      <c r="OBG3" s="2" t="s">
        <v>10276</v>
      </c>
      <c r="OBH3" s="2" t="s">
        <v>10277</v>
      </c>
      <c r="OBI3" s="2" t="s">
        <v>10278</v>
      </c>
      <c r="OBJ3" s="2" t="s">
        <v>10279</v>
      </c>
      <c r="OBK3" s="2" t="s">
        <v>10280</v>
      </c>
      <c r="OBL3" s="2" t="s">
        <v>10281</v>
      </c>
      <c r="OBM3" s="2" t="s">
        <v>10282</v>
      </c>
      <c r="OBN3" s="2" t="s">
        <v>10283</v>
      </c>
      <c r="OBO3" s="2" t="s">
        <v>10284</v>
      </c>
      <c r="OBP3" s="2" t="s">
        <v>10285</v>
      </c>
      <c r="OBQ3" s="2" t="s">
        <v>10286</v>
      </c>
      <c r="OBR3" s="2" t="s">
        <v>10287</v>
      </c>
      <c r="OBS3" s="2" t="s">
        <v>10288</v>
      </c>
      <c r="OBT3" s="2" t="s">
        <v>10289</v>
      </c>
      <c r="OBU3" s="2" t="s">
        <v>10290</v>
      </c>
      <c r="OBV3" s="2" t="s">
        <v>10291</v>
      </c>
      <c r="OBW3" s="2" t="s">
        <v>10292</v>
      </c>
      <c r="OBX3" s="2" t="s">
        <v>10293</v>
      </c>
      <c r="OBY3" s="2" t="s">
        <v>10294</v>
      </c>
      <c r="OBZ3" s="2" t="s">
        <v>10295</v>
      </c>
      <c r="OCA3" s="2" t="s">
        <v>10296</v>
      </c>
      <c r="OCB3" s="2" t="s">
        <v>10297</v>
      </c>
      <c r="OCC3" s="2" t="s">
        <v>10298</v>
      </c>
      <c r="OCD3" s="2" t="s">
        <v>10299</v>
      </c>
      <c r="OCE3" s="2" t="s">
        <v>10300</v>
      </c>
      <c r="OCF3" s="2" t="s">
        <v>10301</v>
      </c>
      <c r="OCG3" s="2" t="s">
        <v>10302</v>
      </c>
      <c r="OCH3" s="2" t="s">
        <v>10303</v>
      </c>
      <c r="OCI3" s="2" t="s">
        <v>10304</v>
      </c>
      <c r="OCJ3" s="2" t="s">
        <v>10305</v>
      </c>
      <c r="OCK3" s="2" t="s">
        <v>10306</v>
      </c>
      <c r="OCL3" s="2" t="s">
        <v>10307</v>
      </c>
      <c r="OCM3" s="2" t="s">
        <v>10308</v>
      </c>
      <c r="OCN3" s="2" t="s">
        <v>10309</v>
      </c>
      <c r="OCO3" s="2" t="s">
        <v>10310</v>
      </c>
      <c r="OCP3" s="2" t="s">
        <v>10311</v>
      </c>
      <c r="OCQ3" s="2" t="s">
        <v>10312</v>
      </c>
      <c r="OCR3" s="2" t="s">
        <v>10313</v>
      </c>
      <c r="OCS3" s="2" t="s">
        <v>10314</v>
      </c>
      <c r="OCT3" s="2" t="s">
        <v>10315</v>
      </c>
      <c r="OCU3" s="2" t="s">
        <v>10316</v>
      </c>
      <c r="OCV3" s="2" t="s">
        <v>10317</v>
      </c>
      <c r="OCW3" s="2" t="s">
        <v>10318</v>
      </c>
      <c r="OCX3" s="2" t="s">
        <v>10319</v>
      </c>
      <c r="OCY3" s="2" t="s">
        <v>10320</v>
      </c>
      <c r="OCZ3" s="2" t="s">
        <v>10321</v>
      </c>
      <c r="ODA3" s="2" t="s">
        <v>10322</v>
      </c>
      <c r="ODB3" s="2" t="s">
        <v>10323</v>
      </c>
      <c r="ODC3" s="2" t="s">
        <v>10324</v>
      </c>
      <c r="ODD3" s="2" t="s">
        <v>10325</v>
      </c>
      <c r="ODE3" s="2" t="s">
        <v>10326</v>
      </c>
      <c r="ODF3" s="2" t="s">
        <v>10327</v>
      </c>
      <c r="ODG3" s="2" t="s">
        <v>10328</v>
      </c>
      <c r="ODH3" s="2" t="s">
        <v>10329</v>
      </c>
      <c r="ODI3" s="2" t="s">
        <v>10330</v>
      </c>
      <c r="ODJ3" s="2" t="s">
        <v>10331</v>
      </c>
      <c r="ODK3" s="2" t="s">
        <v>10332</v>
      </c>
      <c r="ODL3" s="2" t="s">
        <v>10333</v>
      </c>
      <c r="ODM3" s="2" t="s">
        <v>10334</v>
      </c>
      <c r="ODN3" s="2" t="s">
        <v>10335</v>
      </c>
      <c r="ODO3" s="2" t="s">
        <v>10336</v>
      </c>
      <c r="ODP3" s="2" t="s">
        <v>10337</v>
      </c>
      <c r="ODQ3" s="2" t="s">
        <v>10338</v>
      </c>
      <c r="ODR3" s="2" t="s">
        <v>10339</v>
      </c>
      <c r="ODS3" s="2" t="s">
        <v>10340</v>
      </c>
      <c r="ODT3" s="2" t="s">
        <v>10341</v>
      </c>
      <c r="ODU3" s="2" t="s">
        <v>10342</v>
      </c>
      <c r="ODV3" s="2" t="s">
        <v>10343</v>
      </c>
      <c r="ODW3" s="2" t="s">
        <v>10344</v>
      </c>
      <c r="ODX3" s="2" t="s">
        <v>10345</v>
      </c>
      <c r="ODY3" s="2" t="s">
        <v>10346</v>
      </c>
      <c r="ODZ3" s="2" t="s">
        <v>10347</v>
      </c>
      <c r="OEA3" s="2" t="s">
        <v>10348</v>
      </c>
      <c r="OEB3" s="2" t="s">
        <v>10349</v>
      </c>
      <c r="OEC3" s="2" t="s">
        <v>10350</v>
      </c>
      <c r="OED3" s="2" t="s">
        <v>10351</v>
      </c>
      <c r="OEE3" s="2" t="s">
        <v>10352</v>
      </c>
      <c r="OEF3" s="2" t="s">
        <v>10353</v>
      </c>
      <c r="OEG3" s="2" t="s">
        <v>10354</v>
      </c>
      <c r="OEH3" s="2" t="s">
        <v>10355</v>
      </c>
      <c r="OEI3" s="2" t="s">
        <v>10356</v>
      </c>
      <c r="OEJ3" s="2" t="s">
        <v>10357</v>
      </c>
      <c r="OEK3" s="2" t="s">
        <v>10358</v>
      </c>
      <c r="OEL3" s="2" t="s">
        <v>10359</v>
      </c>
      <c r="OEM3" s="2" t="s">
        <v>10360</v>
      </c>
      <c r="OEN3" s="2" t="s">
        <v>10361</v>
      </c>
      <c r="OEO3" s="2" t="s">
        <v>10362</v>
      </c>
      <c r="OEP3" s="2" t="s">
        <v>10363</v>
      </c>
      <c r="OEQ3" s="2" t="s">
        <v>10364</v>
      </c>
      <c r="OER3" s="2" t="s">
        <v>10365</v>
      </c>
      <c r="OES3" s="2" t="s">
        <v>10366</v>
      </c>
      <c r="OET3" s="2" t="s">
        <v>10367</v>
      </c>
      <c r="OEU3" s="2" t="s">
        <v>10368</v>
      </c>
      <c r="OEV3" s="2" t="s">
        <v>10369</v>
      </c>
      <c r="OEW3" s="2" t="s">
        <v>10370</v>
      </c>
      <c r="OEX3" s="2" t="s">
        <v>10371</v>
      </c>
      <c r="OEY3" s="2" t="s">
        <v>10372</v>
      </c>
      <c r="OEZ3" s="2" t="s">
        <v>10373</v>
      </c>
      <c r="OFA3" s="2" t="s">
        <v>10374</v>
      </c>
      <c r="OFB3" s="2" t="s">
        <v>10375</v>
      </c>
      <c r="OFC3" s="2" t="s">
        <v>10376</v>
      </c>
      <c r="OFD3" s="2" t="s">
        <v>10377</v>
      </c>
      <c r="OFE3" s="2" t="s">
        <v>10378</v>
      </c>
      <c r="OFF3" s="2" t="s">
        <v>10379</v>
      </c>
      <c r="OFG3" s="2" t="s">
        <v>10380</v>
      </c>
      <c r="OFH3" s="2" t="s">
        <v>10381</v>
      </c>
      <c r="OFI3" s="2" t="s">
        <v>10382</v>
      </c>
      <c r="OFJ3" s="2" t="s">
        <v>10383</v>
      </c>
      <c r="OFK3" s="2" t="s">
        <v>10384</v>
      </c>
      <c r="OFL3" s="2" t="s">
        <v>10385</v>
      </c>
      <c r="OFM3" s="2" t="s">
        <v>10386</v>
      </c>
      <c r="OFN3" s="2" t="s">
        <v>10387</v>
      </c>
      <c r="OFO3" s="2" t="s">
        <v>10388</v>
      </c>
      <c r="OFP3" s="2" t="s">
        <v>10389</v>
      </c>
      <c r="OFQ3" s="2" t="s">
        <v>10390</v>
      </c>
      <c r="OFR3" s="2" t="s">
        <v>10391</v>
      </c>
      <c r="OFS3" s="2" t="s">
        <v>10392</v>
      </c>
      <c r="OFT3" s="2" t="s">
        <v>10393</v>
      </c>
      <c r="OFU3" s="2" t="s">
        <v>10394</v>
      </c>
      <c r="OFV3" s="2" t="s">
        <v>10395</v>
      </c>
      <c r="OFW3" s="2" t="s">
        <v>10396</v>
      </c>
      <c r="OFX3" s="2" t="s">
        <v>10397</v>
      </c>
      <c r="OFY3" s="2" t="s">
        <v>10398</v>
      </c>
      <c r="OFZ3" s="2" t="s">
        <v>10399</v>
      </c>
      <c r="OGA3" s="2" t="s">
        <v>10400</v>
      </c>
      <c r="OGB3" s="2" t="s">
        <v>10401</v>
      </c>
      <c r="OGC3" s="2" t="s">
        <v>10402</v>
      </c>
      <c r="OGD3" s="2" t="s">
        <v>10403</v>
      </c>
      <c r="OGE3" s="2" t="s">
        <v>10404</v>
      </c>
      <c r="OGF3" s="2" t="s">
        <v>10405</v>
      </c>
      <c r="OGG3" s="2" t="s">
        <v>10406</v>
      </c>
      <c r="OGH3" s="2" t="s">
        <v>10407</v>
      </c>
      <c r="OGI3" s="2" t="s">
        <v>10408</v>
      </c>
      <c r="OGJ3" s="2" t="s">
        <v>10409</v>
      </c>
      <c r="OGK3" s="2" t="s">
        <v>10410</v>
      </c>
      <c r="OGL3" s="2" t="s">
        <v>10411</v>
      </c>
      <c r="OGM3" s="2" t="s">
        <v>10412</v>
      </c>
      <c r="OGN3" s="2" t="s">
        <v>10413</v>
      </c>
      <c r="OGO3" s="2" t="s">
        <v>10414</v>
      </c>
      <c r="OGP3" s="2" t="s">
        <v>10415</v>
      </c>
      <c r="OGQ3" s="2" t="s">
        <v>10416</v>
      </c>
      <c r="OGR3" s="2" t="s">
        <v>10417</v>
      </c>
      <c r="OGS3" s="2" t="s">
        <v>10418</v>
      </c>
      <c r="OGT3" s="2" t="s">
        <v>10419</v>
      </c>
      <c r="OGU3" s="2" t="s">
        <v>10420</v>
      </c>
      <c r="OGV3" s="2" t="s">
        <v>10421</v>
      </c>
      <c r="OGW3" s="2" t="s">
        <v>10422</v>
      </c>
      <c r="OGX3" s="2" t="s">
        <v>10423</v>
      </c>
      <c r="OGY3" s="2" t="s">
        <v>10424</v>
      </c>
      <c r="OGZ3" s="2" t="s">
        <v>10425</v>
      </c>
      <c r="OHA3" s="2" t="s">
        <v>10426</v>
      </c>
      <c r="OHB3" s="2" t="s">
        <v>10427</v>
      </c>
      <c r="OHC3" s="2" t="s">
        <v>10428</v>
      </c>
      <c r="OHD3" s="2" t="s">
        <v>10429</v>
      </c>
      <c r="OHE3" s="2" t="s">
        <v>10430</v>
      </c>
      <c r="OHF3" s="2" t="s">
        <v>10431</v>
      </c>
      <c r="OHG3" s="2" t="s">
        <v>10432</v>
      </c>
      <c r="OHH3" s="2" t="s">
        <v>10433</v>
      </c>
      <c r="OHI3" s="2" t="s">
        <v>10434</v>
      </c>
      <c r="OHJ3" s="2" t="s">
        <v>10435</v>
      </c>
      <c r="OHK3" s="2" t="s">
        <v>10436</v>
      </c>
      <c r="OHL3" s="2" t="s">
        <v>10437</v>
      </c>
      <c r="OHM3" s="2" t="s">
        <v>10438</v>
      </c>
      <c r="OHN3" s="2" t="s">
        <v>10439</v>
      </c>
      <c r="OHO3" s="2" t="s">
        <v>10440</v>
      </c>
      <c r="OHP3" s="2" t="s">
        <v>10441</v>
      </c>
      <c r="OHQ3" s="2" t="s">
        <v>10442</v>
      </c>
      <c r="OHR3" s="2" t="s">
        <v>10443</v>
      </c>
      <c r="OHS3" s="2" t="s">
        <v>10444</v>
      </c>
      <c r="OHT3" s="2" t="s">
        <v>10445</v>
      </c>
      <c r="OHU3" s="2" t="s">
        <v>10446</v>
      </c>
      <c r="OHV3" s="2" t="s">
        <v>10447</v>
      </c>
      <c r="OHW3" s="2" t="s">
        <v>10448</v>
      </c>
      <c r="OHX3" s="2" t="s">
        <v>10449</v>
      </c>
      <c r="OHY3" s="2" t="s">
        <v>10450</v>
      </c>
      <c r="OHZ3" s="2" t="s">
        <v>10451</v>
      </c>
      <c r="OIA3" s="2" t="s">
        <v>10452</v>
      </c>
      <c r="OIB3" s="2" t="s">
        <v>10453</v>
      </c>
      <c r="OIC3" s="2" t="s">
        <v>10454</v>
      </c>
      <c r="OID3" s="2" t="s">
        <v>10455</v>
      </c>
      <c r="OIE3" s="2" t="s">
        <v>10456</v>
      </c>
      <c r="OIF3" s="2" t="s">
        <v>10457</v>
      </c>
      <c r="OIG3" s="2" t="s">
        <v>10458</v>
      </c>
      <c r="OIH3" s="2" t="s">
        <v>10459</v>
      </c>
      <c r="OII3" s="2" t="s">
        <v>10460</v>
      </c>
      <c r="OIJ3" s="2" t="s">
        <v>10461</v>
      </c>
      <c r="OIK3" s="2" t="s">
        <v>10462</v>
      </c>
      <c r="OIL3" s="2" t="s">
        <v>10463</v>
      </c>
      <c r="OIM3" s="2" t="s">
        <v>10464</v>
      </c>
      <c r="OIN3" s="2" t="s">
        <v>10465</v>
      </c>
      <c r="OIO3" s="2" t="s">
        <v>10466</v>
      </c>
      <c r="OIP3" s="2" t="s">
        <v>10467</v>
      </c>
      <c r="OIQ3" s="2" t="s">
        <v>10468</v>
      </c>
      <c r="OIR3" s="2" t="s">
        <v>10469</v>
      </c>
      <c r="OIS3" s="2" t="s">
        <v>10470</v>
      </c>
      <c r="OIT3" s="2" t="s">
        <v>10471</v>
      </c>
      <c r="OIU3" s="2" t="s">
        <v>10472</v>
      </c>
      <c r="OIV3" s="2" t="s">
        <v>10473</v>
      </c>
      <c r="OIW3" s="2" t="s">
        <v>10474</v>
      </c>
      <c r="OIX3" s="2" t="s">
        <v>10475</v>
      </c>
      <c r="OIY3" s="2" t="s">
        <v>10476</v>
      </c>
      <c r="OIZ3" s="2" t="s">
        <v>10477</v>
      </c>
      <c r="OJA3" s="2" t="s">
        <v>10478</v>
      </c>
      <c r="OJB3" s="2" t="s">
        <v>10479</v>
      </c>
      <c r="OJC3" s="2" t="s">
        <v>10480</v>
      </c>
      <c r="OJD3" s="2" t="s">
        <v>10481</v>
      </c>
      <c r="OJE3" s="2" t="s">
        <v>10482</v>
      </c>
      <c r="OJF3" s="2" t="s">
        <v>10483</v>
      </c>
      <c r="OJG3" s="2" t="s">
        <v>10484</v>
      </c>
      <c r="OJH3" s="2" t="s">
        <v>10485</v>
      </c>
      <c r="OJI3" s="2" t="s">
        <v>10486</v>
      </c>
      <c r="OJJ3" s="2" t="s">
        <v>10487</v>
      </c>
      <c r="OJK3" s="2" t="s">
        <v>10488</v>
      </c>
      <c r="OJL3" s="2" t="s">
        <v>10489</v>
      </c>
      <c r="OJM3" s="2" t="s">
        <v>10490</v>
      </c>
      <c r="OJN3" s="2" t="s">
        <v>10491</v>
      </c>
      <c r="OJO3" s="2" t="s">
        <v>10492</v>
      </c>
      <c r="OJP3" s="2" t="s">
        <v>10493</v>
      </c>
      <c r="OJQ3" s="2" t="s">
        <v>10494</v>
      </c>
      <c r="OJR3" s="2" t="s">
        <v>10495</v>
      </c>
      <c r="OJS3" s="2" t="s">
        <v>10496</v>
      </c>
      <c r="OJT3" s="2" t="s">
        <v>10497</v>
      </c>
      <c r="OJU3" s="2" t="s">
        <v>10498</v>
      </c>
      <c r="OJV3" s="2" t="s">
        <v>10499</v>
      </c>
      <c r="OJW3" s="2" t="s">
        <v>10500</v>
      </c>
      <c r="OJX3" s="2" t="s">
        <v>10501</v>
      </c>
      <c r="OJY3" s="2" t="s">
        <v>10502</v>
      </c>
      <c r="OJZ3" s="2" t="s">
        <v>10503</v>
      </c>
      <c r="OKA3" s="2" t="s">
        <v>10504</v>
      </c>
      <c r="OKB3" s="2" t="s">
        <v>10505</v>
      </c>
      <c r="OKC3" s="2" t="s">
        <v>10506</v>
      </c>
      <c r="OKD3" s="2" t="s">
        <v>10507</v>
      </c>
      <c r="OKE3" s="2" t="s">
        <v>10508</v>
      </c>
      <c r="OKF3" s="2" t="s">
        <v>10509</v>
      </c>
      <c r="OKG3" s="2" t="s">
        <v>10510</v>
      </c>
      <c r="OKH3" s="2" t="s">
        <v>10511</v>
      </c>
      <c r="OKI3" s="2" t="s">
        <v>10512</v>
      </c>
      <c r="OKJ3" s="2" t="s">
        <v>10513</v>
      </c>
      <c r="OKK3" s="2" t="s">
        <v>10514</v>
      </c>
      <c r="OKL3" s="2" t="s">
        <v>10515</v>
      </c>
      <c r="OKM3" s="2" t="s">
        <v>10516</v>
      </c>
      <c r="OKN3" s="2" t="s">
        <v>10517</v>
      </c>
      <c r="OKO3" s="2" t="s">
        <v>10518</v>
      </c>
      <c r="OKP3" s="2" t="s">
        <v>10519</v>
      </c>
      <c r="OKQ3" s="2" t="s">
        <v>10520</v>
      </c>
      <c r="OKR3" s="2" t="s">
        <v>10521</v>
      </c>
      <c r="OKS3" s="2" t="s">
        <v>10522</v>
      </c>
      <c r="OKT3" s="2" t="s">
        <v>10523</v>
      </c>
      <c r="OKU3" s="2" t="s">
        <v>10524</v>
      </c>
      <c r="OKV3" s="2" t="s">
        <v>10525</v>
      </c>
      <c r="OKW3" s="2" t="s">
        <v>10526</v>
      </c>
      <c r="OKX3" s="2" t="s">
        <v>10527</v>
      </c>
      <c r="OKY3" s="2" t="s">
        <v>10528</v>
      </c>
      <c r="OKZ3" s="2" t="s">
        <v>10529</v>
      </c>
      <c r="OLA3" s="2" t="s">
        <v>10530</v>
      </c>
      <c r="OLB3" s="2" t="s">
        <v>10531</v>
      </c>
      <c r="OLC3" s="2" t="s">
        <v>10532</v>
      </c>
      <c r="OLD3" s="2" t="s">
        <v>10533</v>
      </c>
      <c r="OLE3" s="2" t="s">
        <v>10534</v>
      </c>
      <c r="OLF3" s="2" t="s">
        <v>10535</v>
      </c>
      <c r="OLG3" s="2" t="s">
        <v>10536</v>
      </c>
      <c r="OLH3" s="2" t="s">
        <v>10537</v>
      </c>
      <c r="OLI3" s="2" t="s">
        <v>10538</v>
      </c>
      <c r="OLJ3" s="2" t="s">
        <v>10539</v>
      </c>
      <c r="OLK3" s="2" t="s">
        <v>10540</v>
      </c>
      <c r="OLL3" s="2" t="s">
        <v>10541</v>
      </c>
      <c r="OLM3" s="2" t="s">
        <v>10542</v>
      </c>
      <c r="OLN3" s="2" t="s">
        <v>10543</v>
      </c>
      <c r="OLO3" s="2" t="s">
        <v>10544</v>
      </c>
      <c r="OLP3" s="2" t="s">
        <v>10545</v>
      </c>
      <c r="OLQ3" s="2" t="s">
        <v>10546</v>
      </c>
      <c r="OLR3" s="2" t="s">
        <v>10547</v>
      </c>
      <c r="OLS3" s="2" t="s">
        <v>10548</v>
      </c>
      <c r="OLT3" s="2" t="s">
        <v>10549</v>
      </c>
      <c r="OLU3" s="2" t="s">
        <v>10550</v>
      </c>
      <c r="OLV3" s="2" t="s">
        <v>10551</v>
      </c>
      <c r="OLW3" s="2" t="s">
        <v>10552</v>
      </c>
      <c r="OLX3" s="2" t="s">
        <v>10553</v>
      </c>
      <c r="OLY3" s="2" t="s">
        <v>10554</v>
      </c>
      <c r="OLZ3" s="2" t="s">
        <v>10555</v>
      </c>
      <c r="OMA3" s="2" t="s">
        <v>10556</v>
      </c>
      <c r="OMB3" s="2" t="s">
        <v>10557</v>
      </c>
      <c r="OMC3" s="2" t="s">
        <v>10558</v>
      </c>
      <c r="OMD3" s="2" t="s">
        <v>10559</v>
      </c>
      <c r="OME3" s="2" t="s">
        <v>10560</v>
      </c>
      <c r="OMF3" s="2" t="s">
        <v>10561</v>
      </c>
      <c r="OMG3" s="2" t="s">
        <v>10562</v>
      </c>
      <c r="OMH3" s="2" t="s">
        <v>10563</v>
      </c>
      <c r="OMI3" s="2" t="s">
        <v>10564</v>
      </c>
      <c r="OMJ3" s="2" t="s">
        <v>10565</v>
      </c>
      <c r="OMK3" s="2" t="s">
        <v>10566</v>
      </c>
      <c r="OML3" s="2" t="s">
        <v>10567</v>
      </c>
      <c r="OMM3" s="2" t="s">
        <v>10568</v>
      </c>
      <c r="OMN3" s="2" t="s">
        <v>10569</v>
      </c>
      <c r="OMO3" s="2" t="s">
        <v>10570</v>
      </c>
      <c r="OMP3" s="2" t="s">
        <v>10571</v>
      </c>
      <c r="OMQ3" s="2" t="s">
        <v>10572</v>
      </c>
      <c r="OMR3" s="2" t="s">
        <v>10573</v>
      </c>
      <c r="OMS3" s="2" t="s">
        <v>10574</v>
      </c>
      <c r="OMT3" s="2" t="s">
        <v>10575</v>
      </c>
      <c r="OMU3" s="2" t="s">
        <v>10576</v>
      </c>
      <c r="OMV3" s="2" t="s">
        <v>10577</v>
      </c>
      <c r="OMW3" s="2" t="s">
        <v>10578</v>
      </c>
      <c r="OMX3" s="2" t="s">
        <v>10579</v>
      </c>
      <c r="OMY3" s="2" t="s">
        <v>10580</v>
      </c>
      <c r="OMZ3" s="2" t="s">
        <v>10581</v>
      </c>
      <c r="ONA3" s="2" t="s">
        <v>10582</v>
      </c>
      <c r="ONB3" s="2" t="s">
        <v>10583</v>
      </c>
      <c r="ONC3" s="2" t="s">
        <v>10584</v>
      </c>
      <c r="OND3" s="2" t="s">
        <v>10585</v>
      </c>
      <c r="ONE3" s="2" t="s">
        <v>10586</v>
      </c>
      <c r="ONF3" s="2" t="s">
        <v>10587</v>
      </c>
      <c r="ONG3" s="2" t="s">
        <v>10588</v>
      </c>
      <c r="ONH3" s="2" t="s">
        <v>10589</v>
      </c>
      <c r="ONI3" s="2" t="s">
        <v>10590</v>
      </c>
      <c r="ONJ3" s="2" t="s">
        <v>10591</v>
      </c>
      <c r="ONK3" s="2" t="s">
        <v>10592</v>
      </c>
      <c r="ONL3" s="2" t="s">
        <v>10593</v>
      </c>
      <c r="ONM3" s="2" t="s">
        <v>10594</v>
      </c>
      <c r="ONN3" s="2" t="s">
        <v>10595</v>
      </c>
      <c r="ONO3" s="2" t="s">
        <v>10596</v>
      </c>
      <c r="ONP3" s="2" t="s">
        <v>10597</v>
      </c>
      <c r="ONQ3" s="2" t="s">
        <v>10598</v>
      </c>
      <c r="ONR3" s="2" t="s">
        <v>10599</v>
      </c>
      <c r="ONS3" s="2" t="s">
        <v>10600</v>
      </c>
      <c r="ONT3" s="2" t="s">
        <v>10601</v>
      </c>
      <c r="ONU3" s="2" t="s">
        <v>10602</v>
      </c>
      <c r="ONV3" s="2" t="s">
        <v>10603</v>
      </c>
      <c r="ONW3" s="2" t="s">
        <v>10604</v>
      </c>
      <c r="ONX3" s="2" t="s">
        <v>10605</v>
      </c>
      <c r="ONY3" s="2" t="s">
        <v>10606</v>
      </c>
      <c r="ONZ3" s="2" t="s">
        <v>10607</v>
      </c>
      <c r="OOA3" s="2" t="s">
        <v>10608</v>
      </c>
      <c r="OOB3" s="2" t="s">
        <v>10609</v>
      </c>
      <c r="OOC3" s="2" t="s">
        <v>10610</v>
      </c>
      <c r="OOD3" s="2" t="s">
        <v>10611</v>
      </c>
      <c r="OOE3" s="2" t="s">
        <v>10612</v>
      </c>
      <c r="OOF3" s="2" t="s">
        <v>10613</v>
      </c>
      <c r="OOG3" s="2" t="s">
        <v>10614</v>
      </c>
      <c r="OOH3" s="2" t="s">
        <v>10615</v>
      </c>
      <c r="OOI3" s="2" t="s">
        <v>10616</v>
      </c>
      <c r="OOJ3" s="2" t="s">
        <v>10617</v>
      </c>
      <c r="OOK3" s="2" t="s">
        <v>10618</v>
      </c>
      <c r="OOL3" s="2" t="s">
        <v>10619</v>
      </c>
      <c r="OOM3" s="2" t="s">
        <v>10620</v>
      </c>
      <c r="OON3" s="2" t="s">
        <v>10621</v>
      </c>
      <c r="OOO3" s="2" t="s">
        <v>10622</v>
      </c>
      <c r="OOP3" s="2" t="s">
        <v>10623</v>
      </c>
      <c r="OOQ3" s="2" t="s">
        <v>10624</v>
      </c>
      <c r="OOR3" s="2" t="s">
        <v>10625</v>
      </c>
      <c r="OOS3" s="2" t="s">
        <v>10626</v>
      </c>
      <c r="OOT3" s="2" t="s">
        <v>10627</v>
      </c>
      <c r="OOU3" s="2" t="s">
        <v>10628</v>
      </c>
      <c r="OOV3" s="2" t="s">
        <v>10629</v>
      </c>
      <c r="OOW3" s="2" t="s">
        <v>10630</v>
      </c>
      <c r="OOX3" s="2" t="s">
        <v>10631</v>
      </c>
      <c r="OOY3" s="2" t="s">
        <v>10632</v>
      </c>
      <c r="OOZ3" s="2" t="s">
        <v>10633</v>
      </c>
      <c r="OPA3" s="2" t="s">
        <v>10634</v>
      </c>
      <c r="OPB3" s="2" t="s">
        <v>10635</v>
      </c>
      <c r="OPC3" s="2" t="s">
        <v>10636</v>
      </c>
      <c r="OPD3" s="2" t="s">
        <v>10637</v>
      </c>
      <c r="OPE3" s="2" t="s">
        <v>10638</v>
      </c>
      <c r="OPF3" s="2" t="s">
        <v>10639</v>
      </c>
      <c r="OPG3" s="2" t="s">
        <v>10640</v>
      </c>
      <c r="OPH3" s="2" t="s">
        <v>10641</v>
      </c>
      <c r="OPI3" s="2" t="s">
        <v>10642</v>
      </c>
      <c r="OPJ3" s="2" t="s">
        <v>10643</v>
      </c>
      <c r="OPK3" s="2" t="s">
        <v>10644</v>
      </c>
      <c r="OPL3" s="2" t="s">
        <v>10645</v>
      </c>
      <c r="OPM3" s="2" t="s">
        <v>10646</v>
      </c>
      <c r="OPN3" s="2" t="s">
        <v>10647</v>
      </c>
      <c r="OPO3" s="2" t="s">
        <v>10648</v>
      </c>
      <c r="OPP3" s="2" t="s">
        <v>10649</v>
      </c>
      <c r="OPQ3" s="2" t="s">
        <v>10650</v>
      </c>
      <c r="OPR3" s="2" t="s">
        <v>10651</v>
      </c>
      <c r="OPS3" s="2" t="s">
        <v>10652</v>
      </c>
      <c r="OPT3" s="2" t="s">
        <v>10653</v>
      </c>
      <c r="OPU3" s="2" t="s">
        <v>10654</v>
      </c>
      <c r="OPV3" s="2" t="s">
        <v>10655</v>
      </c>
      <c r="OPW3" s="2" t="s">
        <v>10656</v>
      </c>
      <c r="OPX3" s="2" t="s">
        <v>10657</v>
      </c>
      <c r="OPY3" s="2" t="s">
        <v>10658</v>
      </c>
      <c r="OPZ3" s="2" t="s">
        <v>10659</v>
      </c>
      <c r="OQA3" s="2" t="s">
        <v>10660</v>
      </c>
      <c r="OQB3" s="2" t="s">
        <v>10661</v>
      </c>
      <c r="OQC3" s="2" t="s">
        <v>10662</v>
      </c>
      <c r="OQD3" s="2" t="s">
        <v>10663</v>
      </c>
      <c r="OQE3" s="2" t="s">
        <v>10664</v>
      </c>
      <c r="OQF3" s="2" t="s">
        <v>10665</v>
      </c>
      <c r="OQG3" s="2" t="s">
        <v>10666</v>
      </c>
      <c r="OQH3" s="2" t="s">
        <v>10667</v>
      </c>
      <c r="OQI3" s="2" t="s">
        <v>10668</v>
      </c>
      <c r="OQJ3" s="2" t="s">
        <v>10669</v>
      </c>
      <c r="OQK3" s="2" t="s">
        <v>10670</v>
      </c>
      <c r="OQL3" s="2" t="s">
        <v>10671</v>
      </c>
      <c r="OQM3" s="2" t="s">
        <v>10672</v>
      </c>
      <c r="OQN3" s="2" t="s">
        <v>10673</v>
      </c>
      <c r="OQO3" s="2" t="s">
        <v>10674</v>
      </c>
      <c r="OQP3" s="2" t="s">
        <v>10675</v>
      </c>
      <c r="OQQ3" s="2" t="s">
        <v>10676</v>
      </c>
      <c r="OQR3" s="2" t="s">
        <v>10677</v>
      </c>
      <c r="OQS3" s="2" t="s">
        <v>10678</v>
      </c>
      <c r="OQT3" s="2" t="s">
        <v>10679</v>
      </c>
      <c r="OQU3" s="2" t="s">
        <v>10680</v>
      </c>
      <c r="OQV3" s="2" t="s">
        <v>10681</v>
      </c>
      <c r="OQW3" s="2" t="s">
        <v>10682</v>
      </c>
      <c r="OQX3" s="2" t="s">
        <v>10683</v>
      </c>
      <c r="OQY3" s="2" t="s">
        <v>10684</v>
      </c>
      <c r="OQZ3" s="2" t="s">
        <v>10685</v>
      </c>
      <c r="ORA3" s="2" t="s">
        <v>10686</v>
      </c>
      <c r="ORB3" s="2" t="s">
        <v>10687</v>
      </c>
      <c r="ORC3" s="2" t="s">
        <v>10688</v>
      </c>
      <c r="ORD3" s="2" t="s">
        <v>10689</v>
      </c>
      <c r="ORE3" s="2" t="s">
        <v>10690</v>
      </c>
      <c r="ORF3" s="2" t="s">
        <v>10691</v>
      </c>
      <c r="ORG3" s="2" t="s">
        <v>10692</v>
      </c>
      <c r="ORH3" s="2" t="s">
        <v>10693</v>
      </c>
      <c r="ORI3" s="2" t="s">
        <v>10694</v>
      </c>
      <c r="ORJ3" s="2" t="s">
        <v>10695</v>
      </c>
      <c r="ORK3" s="2" t="s">
        <v>10696</v>
      </c>
      <c r="ORL3" s="2" t="s">
        <v>10697</v>
      </c>
      <c r="ORM3" s="2" t="s">
        <v>10698</v>
      </c>
      <c r="ORN3" s="2" t="s">
        <v>10699</v>
      </c>
      <c r="ORO3" s="2" t="s">
        <v>10700</v>
      </c>
      <c r="ORP3" s="2" t="s">
        <v>10701</v>
      </c>
      <c r="ORQ3" s="2" t="s">
        <v>10702</v>
      </c>
      <c r="ORR3" s="2" t="s">
        <v>10703</v>
      </c>
      <c r="ORS3" s="2" t="s">
        <v>10704</v>
      </c>
      <c r="ORT3" s="2" t="s">
        <v>10705</v>
      </c>
      <c r="ORU3" s="2" t="s">
        <v>10706</v>
      </c>
      <c r="ORV3" s="2" t="s">
        <v>10707</v>
      </c>
      <c r="ORW3" s="2" t="s">
        <v>10708</v>
      </c>
      <c r="ORX3" s="2" t="s">
        <v>10709</v>
      </c>
      <c r="ORY3" s="2" t="s">
        <v>10710</v>
      </c>
      <c r="ORZ3" s="2" t="s">
        <v>10711</v>
      </c>
      <c r="OSA3" s="2" t="s">
        <v>10712</v>
      </c>
      <c r="OSB3" s="2" t="s">
        <v>10713</v>
      </c>
      <c r="OSC3" s="2" t="s">
        <v>10714</v>
      </c>
      <c r="OSD3" s="2" t="s">
        <v>10715</v>
      </c>
      <c r="OSE3" s="2" t="s">
        <v>10716</v>
      </c>
      <c r="OSF3" s="2" t="s">
        <v>10717</v>
      </c>
      <c r="OSG3" s="2" t="s">
        <v>10718</v>
      </c>
      <c r="OSH3" s="2" t="s">
        <v>10719</v>
      </c>
      <c r="OSI3" s="2" t="s">
        <v>10720</v>
      </c>
      <c r="OSJ3" s="2" t="s">
        <v>10721</v>
      </c>
      <c r="OSK3" s="2" t="s">
        <v>10722</v>
      </c>
      <c r="OSL3" s="2" t="s">
        <v>10723</v>
      </c>
      <c r="OSM3" s="2" t="s">
        <v>10724</v>
      </c>
      <c r="OSN3" s="2" t="s">
        <v>10725</v>
      </c>
      <c r="OSO3" s="2" t="s">
        <v>10726</v>
      </c>
      <c r="OSP3" s="2" t="s">
        <v>10727</v>
      </c>
      <c r="OSQ3" s="2" t="s">
        <v>10728</v>
      </c>
      <c r="OSR3" s="2" t="s">
        <v>10729</v>
      </c>
      <c r="OSS3" s="2" t="s">
        <v>10730</v>
      </c>
      <c r="OST3" s="2" t="s">
        <v>10731</v>
      </c>
      <c r="OSU3" s="2" t="s">
        <v>10732</v>
      </c>
      <c r="OSV3" s="2" t="s">
        <v>10733</v>
      </c>
      <c r="OSW3" s="2" t="s">
        <v>10734</v>
      </c>
      <c r="OSX3" s="2" t="s">
        <v>10735</v>
      </c>
      <c r="OSY3" s="2" t="s">
        <v>10736</v>
      </c>
      <c r="OSZ3" s="2" t="s">
        <v>10737</v>
      </c>
      <c r="OTA3" s="2" t="s">
        <v>10738</v>
      </c>
      <c r="OTB3" s="2" t="s">
        <v>10739</v>
      </c>
      <c r="OTC3" s="2" t="s">
        <v>10740</v>
      </c>
      <c r="OTD3" s="2" t="s">
        <v>10741</v>
      </c>
      <c r="OTE3" s="2" t="s">
        <v>10742</v>
      </c>
      <c r="OTF3" s="2" t="s">
        <v>10743</v>
      </c>
      <c r="OTG3" s="2" t="s">
        <v>10744</v>
      </c>
      <c r="OTH3" s="2" t="s">
        <v>10745</v>
      </c>
      <c r="OTI3" s="2" t="s">
        <v>10746</v>
      </c>
      <c r="OTJ3" s="2" t="s">
        <v>10747</v>
      </c>
      <c r="OTK3" s="2" t="s">
        <v>10748</v>
      </c>
      <c r="OTL3" s="2" t="s">
        <v>10749</v>
      </c>
      <c r="OTM3" s="2" t="s">
        <v>10750</v>
      </c>
      <c r="OTN3" s="2" t="s">
        <v>10751</v>
      </c>
      <c r="OTO3" s="2" t="s">
        <v>10752</v>
      </c>
      <c r="OTP3" s="2" t="s">
        <v>10753</v>
      </c>
      <c r="OTQ3" s="2" t="s">
        <v>10754</v>
      </c>
      <c r="OTR3" s="2" t="s">
        <v>10755</v>
      </c>
      <c r="OTS3" s="2" t="s">
        <v>10756</v>
      </c>
      <c r="OTT3" s="2" t="s">
        <v>10757</v>
      </c>
      <c r="OTU3" s="2" t="s">
        <v>10758</v>
      </c>
      <c r="OTV3" s="2" t="s">
        <v>10759</v>
      </c>
      <c r="OTW3" s="2" t="s">
        <v>10760</v>
      </c>
      <c r="OTX3" s="2" t="s">
        <v>10761</v>
      </c>
      <c r="OTY3" s="2" t="s">
        <v>10762</v>
      </c>
      <c r="OTZ3" s="2" t="s">
        <v>10763</v>
      </c>
      <c r="OUA3" s="2" t="s">
        <v>10764</v>
      </c>
      <c r="OUB3" s="2" t="s">
        <v>10765</v>
      </c>
      <c r="OUC3" s="2" t="s">
        <v>10766</v>
      </c>
      <c r="OUD3" s="2" t="s">
        <v>10767</v>
      </c>
      <c r="OUE3" s="2" t="s">
        <v>10768</v>
      </c>
      <c r="OUF3" s="2" t="s">
        <v>10769</v>
      </c>
      <c r="OUG3" s="2" t="s">
        <v>10770</v>
      </c>
      <c r="OUH3" s="2" t="s">
        <v>10771</v>
      </c>
      <c r="OUI3" s="2" t="s">
        <v>10772</v>
      </c>
      <c r="OUJ3" s="2" t="s">
        <v>10773</v>
      </c>
      <c r="OUK3" s="2" t="s">
        <v>10774</v>
      </c>
      <c r="OUL3" s="2" t="s">
        <v>10775</v>
      </c>
      <c r="OUM3" s="2" t="s">
        <v>10776</v>
      </c>
      <c r="OUN3" s="2" t="s">
        <v>10777</v>
      </c>
      <c r="OUO3" s="2" t="s">
        <v>10778</v>
      </c>
      <c r="OUP3" s="2" t="s">
        <v>10779</v>
      </c>
      <c r="OUQ3" s="2" t="s">
        <v>10780</v>
      </c>
      <c r="OUR3" s="2" t="s">
        <v>10781</v>
      </c>
      <c r="OUS3" s="2" t="s">
        <v>10782</v>
      </c>
      <c r="OUT3" s="2" t="s">
        <v>10783</v>
      </c>
      <c r="OUU3" s="2" t="s">
        <v>10784</v>
      </c>
      <c r="OUV3" s="2" t="s">
        <v>10785</v>
      </c>
      <c r="OUW3" s="2" t="s">
        <v>10786</v>
      </c>
      <c r="OUX3" s="2" t="s">
        <v>10787</v>
      </c>
      <c r="OUY3" s="2" t="s">
        <v>10788</v>
      </c>
      <c r="OUZ3" s="2" t="s">
        <v>10789</v>
      </c>
      <c r="OVA3" s="2" t="s">
        <v>10790</v>
      </c>
      <c r="OVB3" s="2" t="s">
        <v>10791</v>
      </c>
      <c r="OVC3" s="2" t="s">
        <v>10792</v>
      </c>
      <c r="OVD3" s="2" t="s">
        <v>10793</v>
      </c>
      <c r="OVE3" s="2" t="s">
        <v>10794</v>
      </c>
      <c r="OVF3" s="2" t="s">
        <v>10795</v>
      </c>
      <c r="OVG3" s="2" t="s">
        <v>10796</v>
      </c>
      <c r="OVH3" s="2" t="s">
        <v>10797</v>
      </c>
      <c r="OVI3" s="2" t="s">
        <v>10798</v>
      </c>
      <c r="OVJ3" s="2" t="s">
        <v>10799</v>
      </c>
      <c r="OVK3" s="2" t="s">
        <v>10800</v>
      </c>
      <c r="OVL3" s="2" t="s">
        <v>10801</v>
      </c>
      <c r="OVM3" s="2" t="s">
        <v>10802</v>
      </c>
      <c r="OVN3" s="2" t="s">
        <v>10803</v>
      </c>
      <c r="OVO3" s="2" t="s">
        <v>10804</v>
      </c>
      <c r="OVP3" s="2" t="s">
        <v>10805</v>
      </c>
      <c r="OVQ3" s="2" t="s">
        <v>10806</v>
      </c>
      <c r="OVR3" s="2" t="s">
        <v>10807</v>
      </c>
      <c r="OVS3" s="2" t="s">
        <v>10808</v>
      </c>
      <c r="OVT3" s="2" t="s">
        <v>10809</v>
      </c>
      <c r="OVU3" s="2" t="s">
        <v>10810</v>
      </c>
      <c r="OVV3" s="2" t="s">
        <v>10811</v>
      </c>
      <c r="OVW3" s="2" t="s">
        <v>10812</v>
      </c>
      <c r="OVX3" s="2" t="s">
        <v>10813</v>
      </c>
      <c r="OVY3" s="2" t="s">
        <v>10814</v>
      </c>
      <c r="OVZ3" s="2" t="s">
        <v>10815</v>
      </c>
      <c r="OWA3" s="2" t="s">
        <v>10816</v>
      </c>
      <c r="OWB3" s="2" t="s">
        <v>10817</v>
      </c>
      <c r="OWC3" s="2" t="s">
        <v>10818</v>
      </c>
      <c r="OWD3" s="2" t="s">
        <v>10819</v>
      </c>
      <c r="OWE3" s="2" t="s">
        <v>10820</v>
      </c>
      <c r="OWF3" s="2" t="s">
        <v>10821</v>
      </c>
      <c r="OWG3" s="2" t="s">
        <v>10822</v>
      </c>
      <c r="OWH3" s="2" t="s">
        <v>10823</v>
      </c>
      <c r="OWI3" s="2" t="s">
        <v>10824</v>
      </c>
      <c r="OWJ3" s="2" t="s">
        <v>10825</v>
      </c>
      <c r="OWK3" s="2" t="s">
        <v>10826</v>
      </c>
      <c r="OWL3" s="2" t="s">
        <v>10827</v>
      </c>
      <c r="OWM3" s="2" t="s">
        <v>10828</v>
      </c>
      <c r="OWN3" s="2" t="s">
        <v>10829</v>
      </c>
      <c r="OWO3" s="2" t="s">
        <v>10830</v>
      </c>
      <c r="OWP3" s="2" t="s">
        <v>10831</v>
      </c>
      <c r="OWQ3" s="2" t="s">
        <v>10832</v>
      </c>
      <c r="OWR3" s="2" t="s">
        <v>10833</v>
      </c>
      <c r="OWS3" s="2" t="s">
        <v>10834</v>
      </c>
      <c r="OWT3" s="2" t="s">
        <v>10835</v>
      </c>
      <c r="OWU3" s="2" t="s">
        <v>10836</v>
      </c>
      <c r="OWV3" s="2" t="s">
        <v>10837</v>
      </c>
      <c r="OWW3" s="2" t="s">
        <v>10838</v>
      </c>
      <c r="OWX3" s="2" t="s">
        <v>10839</v>
      </c>
      <c r="OWY3" s="2" t="s">
        <v>10840</v>
      </c>
      <c r="OWZ3" s="2" t="s">
        <v>10841</v>
      </c>
      <c r="OXA3" s="2" t="s">
        <v>10842</v>
      </c>
      <c r="OXB3" s="2" t="s">
        <v>10843</v>
      </c>
      <c r="OXC3" s="2" t="s">
        <v>10844</v>
      </c>
      <c r="OXD3" s="2" t="s">
        <v>10845</v>
      </c>
      <c r="OXE3" s="2" t="s">
        <v>10846</v>
      </c>
      <c r="OXF3" s="2" t="s">
        <v>10847</v>
      </c>
      <c r="OXG3" s="2" t="s">
        <v>10848</v>
      </c>
      <c r="OXH3" s="2" t="s">
        <v>10849</v>
      </c>
      <c r="OXI3" s="2" t="s">
        <v>10850</v>
      </c>
      <c r="OXJ3" s="2" t="s">
        <v>10851</v>
      </c>
      <c r="OXK3" s="2" t="s">
        <v>10852</v>
      </c>
      <c r="OXL3" s="2" t="s">
        <v>10853</v>
      </c>
      <c r="OXM3" s="2" t="s">
        <v>10854</v>
      </c>
      <c r="OXN3" s="2" t="s">
        <v>10855</v>
      </c>
      <c r="OXO3" s="2" t="s">
        <v>10856</v>
      </c>
      <c r="OXP3" s="2" t="s">
        <v>10857</v>
      </c>
      <c r="OXQ3" s="2" t="s">
        <v>10858</v>
      </c>
      <c r="OXR3" s="2" t="s">
        <v>10859</v>
      </c>
      <c r="OXS3" s="2" t="s">
        <v>10860</v>
      </c>
      <c r="OXT3" s="2" t="s">
        <v>10861</v>
      </c>
      <c r="OXU3" s="2" t="s">
        <v>10862</v>
      </c>
      <c r="OXV3" s="2" t="s">
        <v>10863</v>
      </c>
      <c r="OXW3" s="2" t="s">
        <v>10864</v>
      </c>
      <c r="OXX3" s="2" t="s">
        <v>10865</v>
      </c>
      <c r="OXY3" s="2" t="s">
        <v>10866</v>
      </c>
      <c r="OXZ3" s="2" t="s">
        <v>10867</v>
      </c>
      <c r="OYA3" s="2" t="s">
        <v>10868</v>
      </c>
      <c r="OYB3" s="2" t="s">
        <v>10869</v>
      </c>
      <c r="OYC3" s="2" t="s">
        <v>10870</v>
      </c>
      <c r="OYD3" s="2" t="s">
        <v>10871</v>
      </c>
      <c r="OYE3" s="2" t="s">
        <v>10872</v>
      </c>
      <c r="OYF3" s="2" t="s">
        <v>10873</v>
      </c>
      <c r="OYG3" s="2" t="s">
        <v>10874</v>
      </c>
      <c r="OYH3" s="2" t="s">
        <v>10875</v>
      </c>
      <c r="OYI3" s="2" t="s">
        <v>10876</v>
      </c>
      <c r="OYJ3" s="2" t="s">
        <v>10877</v>
      </c>
      <c r="OYK3" s="2" t="s">
        <v>10878</v>
      </c>
      <c r="OYL3" s="2" t="s">
        <v>10879</v>
      </c>
      <c r="OYM3" s="2" t="s">
        <v>10880</v>
      </c>
      <c r="OYN3" s="2" t="s">
        <v>10881</v>
      </c>
      <c r="OYO3" s="2" t="s">
        <v>10882</v>
      </c>
      <c r="OYP3" s="2" t="s">
        <v>10883</v>
      </c>
      <c r="OYQ3" s="2" t="s">
        <v>10884</v>
      </c>
      <c r="OYR3" s="2" t="s">
        <v>10885</v>
      </c>
      <c r="OYS3" s="2" t="s">
        <v>10886</v>
      </c>
      <c r="OYT3" s="2" t="s">
        <v>10887</v>
      </c>
      <c r="OYU3" s="2" t="s">
        <v>10888</v>
      </c>
      <c r="OYV3" s="2" t="s">
        <v>10889</v>
      </c>
      <c r="OYW3" s="2" t="s">
        <v>10890</v>
      </c>
      <c r="OYX3" s="2" t="s">
        <v>10891</v>
      </c>
      <c r="OYY3" s="2" t="s">
        <v>10892</v>
      </c>
      <c r="OYZ3" s="2" t="s">
        <v>10893</v>
      </c>
      <c r="OZA3" s="2" t="s">
        <v>10894</v>
      </c>
      <c r="OZB3" s="2" t="s">
        <v>10895</v>
      </c>
      <c r="OZC3" s="2" t="s">
        <v>10896</v>
      </c>
      <c r="OZD3" s="2" t="s">
        <v>10897</v>
      </c>
      <c r="OZE3" s="2" t="s">
        <v>10898</v>
      </c>
      <c r="OZF3" s="2" t="s">
        <v>10899</v>
      </c>
      <c r="OZG3" s="2" t="s">
        <v>10900</v>
      </c>
      <c r="OZH3" s="2" t="s">
        <v>10901</v>
      </c>
      <c r="OZI3" s="2" t="s">
        <v>10902</v>
      </c>
      <c r="OZJ3" s="2" t="s">
        <v>10903</v>
      </c>
      <c r="OZK3" s="2" t="s">
        <v>10904</v>
      </c>
      <c r="OZL3" s="2" t="s">
        <v>10905</v>
      </c>
      <c r="OZM3" s="2" t="s">
        <v>10906</v>
      </c>
      <c r="OZN3" s="2" t="s">
        <v>10907</v>
      </c>
      <c r="OZO3" s="2" t="s">
        <v>10908</v>
      </c>
      <c r="OZP3" s="2" t="s">
        <v>10909</v>
      </c>
      <c r="OZQ3" s="2" t="s">
        <v>10910</v>
      </c>
      <c r="OZR3" s="2" t="s">
        <v>10911</v>
      </c>
      <c r="OZS3" s="2" t="s">
        <v>10912</v>
      </c>
      <c r="OZT3" s="2" t="s">
        <v>10913</v>
      </c>
      <c r="OZU3" s="2" t="s">
        <v>10914</v>
      </c>
      <c r="OZV3" s="2" t="s">
        <v>10915</v>
      </c>
      <c r="OZW3" s="2" t="s">
        <v>10916</v>
      </c>
      <c r="OZX3" s="2" t="s">
        <v>10917</v>
      </c>
      <c r="OZY3" s="2" t="s">
        <v>10918</v>
      </c>
      <c r="OZZ3" s="2" t="s">
        <v>10919</v>
      </c>
      <c r="PAA3" s="2" t="s">
        <v>10920</v>
      </c>
      <c r="PAB3" s="2" t="s">
        <v>10921</v>
      </c>
      <c r="PAC3" s="2" t="s">
        <v>10922</v>
      </c>
      <c r="PAD3" s="2" t="s">
        <v>10923</v>
      </c>
      <c r="PAE3" s="2" t="s">
        <v>10924</v>
      </c>
      <c r="PAF3" s="2" t="s">
        <v>10925</v>
      </c>
      <c r="PAG3" s="2" t="s">
        <v>10926</v>
      </c>
      <c r="PAH3" s="2" t="s">
        <v>10927</v>
      </c>
      <c r="PAI3" s="2" t="s">
        <v>10928</v>
      </c>
      <c r="PAJ3" s="2" t="s">
        <v>10929</v>
      </c>
      <c r="PAK3" s="2" t="s">
        <v>10930</v>
      </c>
      <c r="PAL3" s="2" t="s">
        <v>10931</v>
      </c>
      <c r="PAM3" s="2" t="s">
        <v>10932</v>
      </c>
      <c r="PAN3" s="2" t="s">
        <v>10933</v>
      </c>
      <c r="PAO3" s="2" t="s">
        <v>10934</v>
      </c>
      <c r="PAP3" s="2" t="s">
        <v>10935</v>
      </c>
      <c r="PAQ3" s="2" t="s">
        <v>10936</v>
      </c>
      <c r="PAR3" s="2" t="s">
        <v>10937</v>
      </c>
      <c r="PAS3" s="2" t="s">
        <v>10938</v>
      </c>
      <c r="PAT3" s="2" t="s">
        <v>10939</v>
      </c>
      <c r="PAU3" s="2" t="s">
        <v>10940</v>
      </c>
      <c r="PAV3" s="2" t="s">
        <v>10941</v>
      </c>
      <c r="PAW3" s="2" t="s">
        <v>10942</v>
      </c>
      <c r="PAX3" s="2" t="s">
        <v>10943</v>
      </c>
      <c r="PAY3" s="2" t="s">
        <v>10944</v>
      </c>
      <c r="PAZ3" s="2" t="s">
        <v>10945</v>
      </c>
      <c r="PBA3" s="2" t="s">
        <v>10946</v>
      </c>
      <c r="PBB3" s="2" t="s">
        <v>10947</v>
      </c>
      <c r="PBC3" s="2" t="s">
        <v>10948</v>
      </c>
      <c r="PBD3" s="2" t="s">
        <v>10949</v>
      </c>
      <c r="PBE3" s="2" t="s">
        <v>10950</v>
      </c>
      <c r="PBF3" s="2" t="s">
        <v>10951</v>
      </c>
      <c r="PBG3" s="2" t="s">
        <v>10952</v>
      </c>
      <c r="PBH3" s="2" t="s">
        <v>10953</v>
      </c>
      <c r="PBI3" s="2" t="s">
        <v>10954</v>
      </c>
      <c r="PBJ3" s="2" t="s">
        <v>10955</v>
      </c>
      <c r="PBK3" s="2" t="s">
        <v>10956</v>
      </c>
      <c r="PBL3" s="2" t="s">
        <v>10957</v>
      </c>
      <c r="PBM3" s="2" t="s">
        <v>10958</v>
      </c>
      <c r="PBN3" s="2" t="s">
        <v>10959</v>
      </c>
      <c r="PBO3" s="2" t="s">
        <v>10960</v>
      </c>
      <c r="PBP3" s="2" t="s">
        <v>10961</v>
      </c>
      <c r="PBQ3" s="2" t="s">
        <v>10962</v>
      </c>
      <c r="PBR3" s="2" t="s">
        <v>10963</v>
      </c>
      <c r="PBS3" s="2" t="s">
        <v>10964</v>
      </c>
      <c r="PBT3" s="2" t="s">
        <v>10965</v>
      </c>
      <c r="PBU3" s="2" t="s">
        <v>10966</v>
      </c>
      <c r="PBV3" s="2" t="s">
        <v>10967</v>
      </c>
      <c r="PBW3" s="2" t="s">
        <v>10968</v>
      </c>
      <c r="PBX3" s="2" t="s">
        <v>10969</v>
      </c>
      <c r="PBY3" s="2" t="s">
        <v>10970</v>
      </c>
      <c r="PBZ3" s="2" t="s">
        <v>10971</v>
      </c>
      <c r="PCA3" s="2" t="s">
        <v>10972</v>
      </c>
      <c r="PCB3" s="2" t="s">
        <v>10973</v>
      </c>
      <c r="PCC3" s="2" t="s">
        <v>10974</v>
      </c>
      <c r="PCD3" s="2" t="s">
        <v>10975</v>
      </c>
      <c r="PCE3" s="2" t="s">
        <v>10976</v>
      </c>
      <c r="PCF3" s="2" t="s">
        <v>10977</v>
      </c>
      <c r="PCG3" s="2" t="s">
        <v>10978</v>
      </c>
      <c r="PCH3" s="2" t="s">
        <v>10979</v>
      </c>
      <c r="PCI3" s="2" t="s">
        <v>10980</v>
      </c>
      <c r="PCJ3" s="2" t="s">
        <v>10981</v>
      </c>
      <c r="PCK3" s="2" t="s">
        <v>10982</v>
      </c>
      <c r="PCL3" s="2" t="s">
        <v>10983</v>
      </c>
      <c r="PCM3" s="2" t="s">
        <v>10984</v>
      </c>
      <c r="PCN3" s="2" t="s">
        <v>10985</v>
      </c>
      <c r="PCO3" s="2" t="s">
        <v>10986</v>
      </c>
      <c r="PCP3" s="2" t="s">
        <v>10987</v>
      </c>
      <c r="PCQ3" s="2" t="s">
        <v>10988</v>
      </c>
      <c r="PCR3" s="2" t="s">
        <v>10989</v>
      </c>
      <c r="PCS3" s="2" t="s">
        <v>10990</v>
      </c>
      <c r="PCT3" s="2" t="s">
        <v>10991</v>
      </c>
      <c r="PCU3" s="2" t="s">
        <v>10992</v>
      </c>
      <c r="PCV3" s="2" t="s">
        <v>10993</v>
      </c>
      <c r="PCW3" s="2" t="s">
        <v>10994</v>
      </c>
      <c r="PCX3" s="2" t="s">
        <v>10995</v>
      </c>
      <c r="PCY3" s="2" t="s">
        <v>10996</v>
      </c>
      <c r="PCZ3" s="2" t="s">
        <v>10997</v>
      </c>
      <c r="PDA3" s="2" t="s">
        <v>10998</v>
      </c>
      <c r="PDB3" s="2" t="s">
        <v>10999</v>
      </c>
      <c r="PDC3" s="2" t="s">
        <v>11000</v>
      </c>
      <c r="PDD3" s="2" t="s">
        <v>11001</v>
      </c>
      <c r="PDE3" s="2" t="s">
        <v>11002</v>
      </c>
      <c r="PDF3" s="2" t="s">
        <v>11003</v>
      </c>
      <c r="PDG3" s="2" t="s">
        <v>11004</v>
      </c>
      <c r="PDH3" s="2" t="s">
        <v>11005</v>
      </c>
      <c r="PDI3" s="2" t="s">
        <v>11006</v>
      </c>
      <c r="PDJ3" s="2" t="s">
        <v>11007</v>
      </c>
      <c r="PDK3" s="2" t="s">
        <v>11008</v>
      </c>
      <c r="PDL3" s="2" t="s">
        <v>11009</v>
      </c>
      <c r="PDM3" s="2" t="s">
        <v>11010</v>
      </c>
      <c r="PDN3" s="2" t="s">
        <v>11011</v>
      </c>
      <c r="PDO3" s="2" t="s">
        <v>11012</v>
      </c>
      <c r="PDP3" s="2" t="s">
        <v>11013</v>
      </c>
      <c r="PDQ3" s="2" t="s">
        <v>11014</v>
      </c>
      <c r="PDR3" s="2" t="s">
        <v>11015</v>
      </c>
      <c r="PDS3" s="2" t="s">
        <v>11016</v>
      </c>
      <c r="PDT3" s="2" t="s">
        <v>11017</v>
      </c>
      <c r="PDU3" s="2" t="s">
        <v>11018</v>
      </c>
      <c r="PDV3" s="2" t="s">
        <v>11019</v>
      </c>
      <c r="PDW3" s="2" t="s">
        <v>11020</v>
      </c>
      <c r="PDX3" s="2" t="s">
        <v>11021</v>
      </c>
      <c r="PDY3" s="2" t="s">
        <v>11022</v>
      </c>
      <c r="PDZ3" s="2" t="s">
        <v>11023</v>
      </c>
      <c r="PEA3" s="2" t="s">
        <v>11024</v>
      </c>
      <c r="PEB3" s="2" t="s">
        <v>11025</v>
      </c>
      <c r="PEC3" s="2" t="s">
        <v>11026</v>
      </c>
      <c r="PED3" s="2" t="s">
        <v>11027</v>
      </c>
      <c r="PEE3" s="2" t="s">
        <v>11028</v>
      </c>
      <c r="PEF3" s="2" t="s">
        <v>11029</v>
      </c>
      <c r="PEG3" s="2" t="s">
        <v>11030</v>
      </c>
      <c r="PEH3" s="2" t="s">
        <v>11031</v>
      </c>
      <c r="PEI3" s="2" t="s">
        <v>11032</v>
      </c>
      <c r="PEJ3" s="2" t="s">
        <v>11033</v>
      </c>
      <c r="PEK3" s="2" t="s">
        <v>11034</v>
      </c>
      <c r="PEL3" s="2" t="s">
        <v>11035</v>
      </c>
      <c r="PEM3" s="2" t="s">
        <v>11036</v>
      </c>
      <c r="PEN3" s="2" t="s">
        <v>11037</v>
      </c>
      <c r="PEO3" s="2" t="s">
        <v>11038</v>
      </c>
      <c r="PEP3" s="2" t="s">
        <v>11039</v>
      </c>
      <c r="PEQ3" s="2" t="s">
        <v>11040</v>
      </c>
      <c r="PER3" s="2" t="s">
        <v>11041</v>
      </c>
      <c r="PES3" s="2" t="s">
        <v>11042</v>
      </c>
      <c r="PET3" s="2" t="s">
        <v>11043</v>
      </c>
      <c r="PEU3" s="2" t="s">
        <v>11044</v>
      </c>
      <c r="PEV3" s="2" t="s">
        <v>11045</v>
      </c>
      <c r="PEW3" s="2" t="s">
        <v>11046</v>
      </c>
      <c r="PEX3" s="2" t="s">
        <v>11047</v>
      </c>
      <c r="PEY3" s="2" t="s">
        <v>11048</v>
      </c>
      <c r="PEZ3" s="2" t="s">
        <v>11049</v>
      </c>
      <c r="PFA3" s="2" t="s">
        <v>11050</v>
      </c>
      <c r="PFB3" s="2" t="s">
        <v>11051</v>
      </c>
      <c r="PFC3" s="2" t="s">
        <v>11052</v>
      </c>
      <c r="PFD3" s="2" t="s">
        <v>11053</v>
      </c>
      <c r="PFE3" s="2" t="s">
        <v>11054</v>
      </c>
      <c r="PFF3" s="2" t="s">
        <v>11055</v>
      </c>
      <c r="PFG3" s="2" t="s">
        <v>11056</v>
      </c>
      <c r="PFH3" s="2" t="s">
        <v>11057</v>
      </c>
      <c r="PFI3" s="2" t="s">
        <v>11058</v>
      </c>
      <c r="PFJ3" s="2" t="s">
        <v>11059</v>
      </c>
      <c r="PFK3" s="2" t="s">
        <v>11060</v>
      </c>
      <c r="PFL3" s="2" t="s">
        <v>11061</v>
      </c>
      <c r="PFM3" s="2" t="s">
        <v>11062</v>
      </c>
      <c r="PFN3" s="2" t="s">
        <v>11063</v>
      </c>
      <c r="PFO3" s="2" t="s">
        <v>11064</v>
      </c>
      <c r="PFP3" s="2" t="s">
        <v>11065</v>
      </c>
      <c r="PFQ3" s="2" t="s">
        <v>11066</v>
      </c>
      <c r="PFR3" s="2" t="s">
        <v>11067</v>
      </c>
      <c r="PFS3" s="2" t="s">
        <v>11068</v>
      </c>
      <c r="PFT3" s="2" t="s">
        <v>11069</v>
      </c>
      <c r="PFU3" s="2" t="s">
        <v>11070</v>
      </c>
      <c r="PFV3" s="2" t="s">
        <v>11071</v>
      </c>
      <c r="PFW3" s="2" t="s">
        <v>11072</v>
      </c>
      <c r="PFX3" s="2" t="s">
        <v>11073</v>
      </c>
      <c r="PFY3" s="2" t="s">
        <v>11074</v>
      </c>
      <c r="PFZ3" s="2" t="s">
        <v>11075</v>
      </c>
      <c r="PGA3" s="2" t="s">
        <v>11076</v>
      </c>
      <c r="PGB3" s="2" t="s">
        <v>11077</v>
      </c>
      <c r="PGC3" s="2" t="s">
        <v>11078</v>
      </c>
      <c r="PGD3" s="2" t="s">
        <v>11079</v>
      </c>
      <c r="PGE3" s="2" t="s">
        <v>11080</v>
      </c>
      <c r="PGF3" s="2" t="s">
        <v>11081</v>
      </c>
      <c r="PGG3" s="2" t="s">
        <v>11082</v>
      </c>
      <c r="PGH3" s="2" t="s">
        <v>11083</v>
      </c>
      <c r="PGI3" s="2" t="s">
        <v>11084</v>
      </c>
      <c r="PGJ3" s="2" t="s">
        <v>11085</v>
      </c>
      <c r="PGK3" s="2" t="s">
        <v>11086</v>
      </c>
      <c r="PGL3" s="2" t="s">
        <v>11087</v>
      </c>
      <c r="PGM3" s="2" t="s">
        <v>11088</v>
      </c>
      <c r="PGN3" s="2" t="s">
        <v>11089</v>
      </c>
      <c r="PGO3" s="2" t="s">
        <v>11090</v>
      </c>
      <c r="PGP3" s="2" t="s">
        <v>11091</v>
      </c>
      <c r="PGQ3" s="2" t="s">
        <v>11092</v>
      </c>
      <c r="PGR3" s="2" t="s">
        <v>11093</v>
      </c>
      <c r="PGS3" s="2" t="s">
        <v>11094</v>
      </c>
      <c r="PGT3" s="2" t="s">
        <v>11095</v>
      </c>
      <c r="PGU3" s="2" t="s">
        <v>11096</v>
      </c>
      <c r="PGV3" s="2" t="s">
        <v>11097</v>
      </c>
      <c r="PGW3" s="2" t="s">
        <v>11098</v>
      </c>
      <c r="PGX3" s="2" t="s">
        <v>11099</v>
      </c>
      <c r="PGY3" s="2" t="s">
        <v>11100</v>
      </c>
      <c r="PGZ3" s="2" t="s">
        <v>11101</v>
      </c>
      <c r="PHA3" s="2" t="s">
        <v>11102</v>
      </c>
      <c r="PHB3" s="2" t="s">
        <v>11103</v>
      </c>
      <c r="PHC3" s="2" t="s">
        <v>11104</v>
      </c>
      <c r="PHD3" s="2" t="s">
        <v>11105</v>
      </c>
      <c r="PHE3" s="2" t="s">
        <v>11106</v>
      </c>
      <c r="PHF3" s="2" t="s">
        <v>11107</v>
      </c>
      <c r="PHG3" s="2" t="s">
        <v>11108</v>
      </c>
      <c r="PHH3" s="2" t="s">
        <v>11109</v>
      </c>
      <c r="PHI3" s="2" t="s">
        <v>11110</v>
      </c>
      <c r="PHJ3" s="2" t="s">
        <v>11111</v>
      </c>
      <c r="PHK3" s="2" t="s">
        <v>11112</v>
      </c>
      <c r="PHL3" s="2" t="s">
        <v>11113</v>
      </c>
      <c r="PHM3" s="2" t="s">
        <v>11114</v>
      </c>
      <c r="PHN3" s="2" t="s">
        <v>11115</v>
      </c>
      <c r="PHO3" s="2" t="s">
        <v>11116</v>
      </c>
      <c r="PHP3" s="2" t="s">
        <v>11117</v>
      </c>
      <c r="PHQ3" s="2" t="s">
        <v>11118</v>
      </c>
      <c r="PHR3" s="2" t="s">
        <v>11119</v>
      </c>
      <c r="PHS3" s="2" t="s">
        <v>11120</v>
      </c>
      <c r="PHT3" s="2" t="s">
        <v>11121</v>
      </c>
      <c r="PHU3" s="2" t="s">
        <v>11122</v>
      </c>
      <c r="PHV3" s="2" t="s">
        <v>11123</v>
      </c>
      <c r="PHW3" s="2" t="s">
        <v>11124</v>
      </c>
      <c r="PHX3" s="2" t="s">
        <v>11125</v>
      </c>
      <c r="PHY3" s="2" t="s">
        <v>11126</v>
      </c>
      <c r="PHZ3" s="2" t="s">
        <v>11127</v>
      </c>
      <c r="PIA3" s="2" t="s">
        <v>11128</v>
      </c>
      <c r="PIB3" s="2" t="s">
        <v>11129</v>
      </c>
      <c r="PIC3" s="2" t="s">
        <v>11130</v>
      </c>
      <c r="PID3" s="2" t="s">
        <v>11131</v>
      </c>
      <c r="PIE3" s="2" t="s">
        <v>11132</v>
      </c>
      <c r="PIF3" s="2" t="s">
        <v>11133</v>
      </c>
      <c r="PIG3" s="2" t="s">
        <v>11134</v>
      </c>
      <c r="PIH3" s="2" t="s">
        <v>11135</v>
      </c>
      <c r="PII3" s="2" t="s">
        <v>11136</v>
      </c>
      <c r="PIJ3" s="2" t="s">
        <v>11137</v>
      </c>
      <c r="PIK3" s="2" t="s">
        <v>11138</v>
      </c>
      <c r="PIL3" s="2" t="s">
        <v>11139</v>
      </c>
      <c r="PIM3" s="2" t="s">
        <v>11140</v>
      </c>
      <c r="PIN3" s="2" t="s">
        <v>11141</v>
      </c>
      <c r="PIO3" s="2" t="s">
        <v>11142</v>
      </c>
      <c r="PIP3" s="2" t="s">
        <v>11143</v>
      </c>
      <c r="PIQ3" s="2" t="s">
        <v>11144</v>
      </c>
      <c r="PIR3" s="2" t="s">
        <v>11145</v>
      </c>
      <c r="PIS3" s="2" t="s">
        <v>11146</v>
      </c>
      <c r="PIT3" s="2" t="s">
        <v>11147</v>
      </c>
      <c r="PIU3" s="2" t="s">
        <v>11148</v>
      </c>
      <c r="PIV3" s="2" t="s">
        <v>11149</v>
      </c>
      <c r="PIW3" s="2" t="s">
        <v>11150</v>
      </c>
      <c r="PIX3" s="2" t="s">
        <v>11151</v>
      </c>
      <c r="PIY3" s="2" t="s">
        <v>11152</v>
      </c>
      <c r="PIZ3" s="2" t="s">
        <v>11153</v>
      </c>
      <c r="PJA3" s="2" t="s">
        <v>11154</v>
      </c>
      <c r="PJB3" s="2" t="s">
        <v>11155</v>
      </c>
      <c r="PJC3" s="2" t="s">
        <v>11156</v>
      </c>
      <c r="PJD3" s="2" t="s">
        <v>11157</v>
      </c>
      <c r="PJE3" s="2" t="s">
        <v>11158</v>
      </c>
      <c r="PJF3" s="2" t="s">
        <v>11159</v>
      </c>
      <c r="PJG3" s="2" t="s">
        <v>11160</v>
      </c>
      <c r="PJH3" s="2" t="s">
        <v>11161</v>
      </c>
      <c r="PJI3" s="2" t="s">
        <v>11162</v>
      </c>
      <c r="PJJ3" s="2" t="s">
        <v>11163</v>
      </c>
      <c r="PJK3" s="2" t="s">
        <v>11164</v>
      </c>
      <c r="PJL3" s="2" t="s">
        <v>11165</v>
      </c>
      <c r="PJM3" s="2" t="s">
        <v>11166</v>
      </c>
      <c r="PJN3" s="2" t="s">
        <v>11167</v>
      </c>
      <c r="PJO3" s="2" t="s">
        <v>11168</v>
      </c>
      <c r="PJP3" s="2" t="s">
        <v>11169</v>
      </c>
      <c r="PJQ3" s="2" t="s">
        <v>11170</v>
      </c>
      <c r="PJR3" s="2" t="s">
        <v>11171</v>
      </c>
      <c r="PJS3" s="2" t="s">
        <v>11172</v>
      </c>
      <c r="PJT3" s="2" t="s">
        <v>11173</v>
      </c>
      <c r="PJU3" s="2" t="s">
        <v>11174</v>
      </c>
      <c r="PJV3" s="2" t="s">
        <v>11175</v>
      </c>
      <c r="PJW3" s="2" t="s">
        <v>11176</v>
      </c>
      <c r="PJX3" s="2" t="s">
        <v>11177</v>
      </c>
      <c r="PJY3" s="2" t="s">
        <v>11178</v>
      </c>
      <c r="PJZ3" s="2" t="s">
        <v>11179</v>
      </c>
      <c r="PKA3" s="2" t="s">
        <v>11180</v>
      </c>
      <c r="PKB3" s="2" t="s">
        <v>11181</v>
      </c>
      <c r="PKC3" s="2" t="s">
        <v>11182</v>
      </c>
      <c r="PKD3" s="2" t="s">
        <v>11183</v>
      </c>
      <c r="PKE3" s="2" t="s">
        <v>11184</v>
      </c>
      <c r="PKF3" s="2" t="s">
        <v>11185</v>
      </c>
      <c r="PKG3" s="2" t="s">
        <v>11186</v>
      </c>
      <c r="PKH3" s="2" t="s">
        <v>11187</v>
      </c>
      <c r="PKI3" s="2" t="s">
        <v>11188</v>
      </c>
      <c r="PKJ3" s="2" t="s">
        <v>11189</v>
      </c>
      <c r="PKK3" s="2" t="s">
        <v>11190</v>
      </c>
      <c r="PKL3" s="2" t="s">
        <v>11191</v>
      </c>
      <c r="PKM3" s="2" t="s">
        <v>11192</v>
      </c>
      <c r="PKN3" s="2" t="s">
        <v>11193</v>
      </c>
      <c r="PKO3" s="2" t="s">
        <v>11194</v>
      </c>
      <c r="PKP3" s="2" t="s">
        <v>11195</v>
      </c>
      <c r="PKQ3" s="2" t="s">
        <v>11196</v>
      </c>
      <c r="PKR3" s="2" t="s">
        <v>11197</v>
      </c>
      <c r="PKS3" s="2" t="s">
        <v>11198</v>
      </c>
      <c r="PKT3" s="2" t="s">
        <v>11199</v>
      </c>
      <c r="PKU3" s="2" t="s">
        <v>11200</v>
      </c>
      <c r="PKV3" s="2" t="s">
        <v>11201</v>
      </c>
      <c r="PKW3" s="2" t="s">
        <v>11202</v>
      </c>
      <c r="PKX3" s="2" t="s">
        <v>11203</v>
      </c>
      <c r="PKY3" s="2" t="s">
        <v>11204</v>
      </c>
      <c r="PKZ3" s="2" t="s">
        <v>11205</v>
      </c>
      <c r="PLA3" s="2" t="s">
        <v>11206</v>
      </c>
      <c r="PLB3" s="2" t="s">
        <v>11207</v>
      </c>
      <c r="PLC3" s="2" t="s">
        <v>11208</v>
      </c>
      <c r="PLD3" s="2" t="s">
        <v>11209</v>
      </c>
      <c r="PLE3" s="2" t="s">
        <v>11210</v>
      </c>
      <c r="PLF3" s="2" t="s">
        <v>11211</v>
      </c>
      <c r="PLG3" s="2" t="s">
        <v>11212</v>
      </c>
      <c r="PLH3" s="2" t="s">
        <v>11213</v>
      </c>
      <c r="PLI3" s="2" t="s">
        <v>11214</v>
      </c>
      <c r="PLJ3" s="2" t="s">
        <v>11215</v>
      </c>
      <c r="PLK3" s="2" t="s">
        <v>11216</v>
      </c>
      <c r="PLL3" s="2" t="s">
        <v>11217</v>
      </c>
      <c r="PLM3" s="2" t="s">
        <v>11218</v>
      </c>
      <c r="PLN3" s="2" t="s">
        <v>11219</v>
      </c>
      <c r="PLO3" s="2" t="s">
        <v>11220</v>
      </c>
      <c r="PLP3" s="2" t="s">
        <v>11221</v>
      </c>
      <c r="PLQ3" s="2" t="s">
        <v>11222</v>
      </c>
      <c r="PLR3" s="2" t="s">
        <v>11223</v>
      </c>
      <c r="PLS3" s="2" t="s">
        <v>11224</v>
      </c>
      <c r="PLT3" s="2" t="s">
        <v>11225</v>
      </c>
      <c r="PLU3" s="2" t="s">
        <v>11226</v>
      </c>
      <c r="PLV3" s="2" t="s">
        <v>11227</v>
      </c>
      <c r="PLW3" s="2" t="s">
        <v>11228</v>
      </c>
      <c r="PLX3" s="2" t="s">
        <v>11229</v>
      </c>
      <c r="PLY3" s="2" t="s">
        <v>11230</v>
      </c>
      <c r="PLZ3" s="2" t="s">
        <v>11231</v>
      </c>
      <c r="PMA3" s="2" t="s">
        <v>11232</v>
      </c>
      <c r="PMB3" s="2" t="s">
        <v>11233</v>
      </c>
      <c r="PMC3" s="2" t="s">
        <v>11234</v>
      </c>
      <c r="PMD3" s="2" t="s">
        <v>11235</v>
      </c>
      <c r="PME3" s="2" t="s">
        <v>11236</v>
      </c>
      <c r="PMF3" s="2" t="s">
        <v>11237</v>
      </c>
      <c r="PMG3" s="2" t="s">
        <v>11238</v>
      </c>
      <c r="PMH3" s="2" t="s">
        <v>11239</v>
      </c>
      <c r="PMI3" s="2" t="s">
        <v>11240</v>
      </c>
      <c r="PMJ3" s="2" t="s">
        <v>11241</v>
      </c>
      <c r="PMK3" s="2" t="s">
        <v>11242</v>
      </c>
      <c r="PML3" s="2" t="s">
        <v>11243</v>
      </c>
      <c r="PMM3" s="2" t="s">
        <v>11244</v>
      </c>
      <c r="PMN3" s="2" t="s">
        <v>11245</v>
      </c>
      <c r="PMO3" s="2" t="s">
        <v>11246</v>
      </c>
      <c r="PMP3" s="2" t="s">
        <v>11247</v>
      </c>
      <c r="PMQ3" s="2" t="s">
        <v>11248</v>
      </c>
      <c r="PMR3" s="2" t="s">
        <v>11249</v>
      </c>
      <c r="PMS3" s="2" t="s">
        <v>11250</v>
      </c>
      <c r="PMT3" s="2" t="s">
        <v>11251</v>
      </c>
      <c r="PMU3" s="2" t="s">
        <v>11252</v>
      </c>
      <c r="PMV3" s="2" t="s">
        <v>11253</v>
      </c>
      <c r="PMW3" s="2" t="s">
        <v>11254</v>
      </c>
      <c r="PMX3" s="2" t="s">
        <v>11255</v>
      </c>
      <c r="PMY3" s="2" t="s">
        <v>11256</v>
      </c>
      <c r="PMZ3" s="2" t="s">
        <v>11257</v>
      </c>
      <c r="PNA3" s="2" t="s">
        <v>11258</v>
      </c>
      <c r="PNB3" s="2" t="s">
        <v>11259</v>
      </c>
      <c r="PNC3" s="2" t="s">
        <v>11260</v>
      </c>
      <c r="PND3" s="2" t="s">
        <v>11261</v>
      </c>
      <c r="PNE3" s="2" t="s">
        <v>11262</v>
      </c>
      <c r="PNF3" s="2" t="s">
        <v>11263</v>
      </c>
      <c r="PNG3" s="2" t="s">
        <v>11264</v>
      </c>
      <c r="PNH3" s="2" t="s">
        <v>11265</v>
      </c>
      <c r="PNI3" s="2" t="s">
        <v>11266</v>
      </c>
      <c r="PNJ3" s="2" t="s">
        <v>11267</v>
      </c>
      <c r="PNK3" s="2" t="s">
        <v>11268</v>
      </c>
      <c r="PNL3" s="2" t="s">
        <v>11269</v>
      </c>
      <c r="PNM3" s="2" t="s">
        <v>11270</v>
      </c>
      <c r="PNN3" s="2" t="s">
        <v>11271</v>
      </c>
      <c r="PNO3" s="2" t="s">
        <v>11272</v>
      </c>
      <c r="PNP3" s="2" t="s">
        <v>11273</v>
      </c>
      <c r="PNQ3" s="2" t="s">
        <v>11274</v>
      </c>
      <c r="PNR3" s="2" t="s">
        <v>11275</v>
      </c>
      <c r="PNS3" s="2" t="s">
        <v>11276</v>
      </c>
      <c r="PNT3" s="2" t="s">
        <v>11277</v>
      </c>
      <c r="PNU3" s="2" t="s">
        <v>11278</v>
      </c>
      <c r="PNV3" s="2" t="s">
        <v>11279</v>
      </c>
      <c r="PNW3" s="2" t="s">
        <v>11280</v>
      </c>
      <c r="PNX3" s="2" t="s">
        <v>11281</v>
      </c>
      <c r="PNY3" s="2" t="s">
        <v>11282</v>
      </c>
      <c r="PNZ3" s="2" t="s">
        <v>11283</v>
      </c>
      <c r="POA3" s="2" t="s">
        <v>11284</v>
      </c>
      <c r="POB3" s="2" t="s">
        <v>11285</v>
      </c>
      <c r="POC3" s="2" t="s">
        <v>11286</v>
      </c>
      <c r="POD3" s="2" t="s">
        <v>11287</v>
      </c>
      <c r="POE3" s="2" t="s">
        <v>11288</v>
      </c>
      <c r="POF3" s="2" t="s">
        <v>11289</v>
      </c>
      <c r="POG3" s="2" t="s">
        <v>11290</v>
      </c>
      <c r="POH3" s="2" t="s">
        <v>11291</v>
      </c>
      <c r="POI3" s="2" t="s">
        <v>11292</v>
      </c>
      <c r="POJ3" s="2" t="s">
        <v>11293</v>
      </c>
      <c r="POK3" s="2" t="s">
        <v>11294</v>
      </c>
      <c r="POL3" s="2" t="s">
        <v>11295</v>
      </c>
      <c r="POM3" s="2" t="s">
        <v>11296</v>
      </c>
      <c r="PON3" s="2" t="s">
        <v>11297</v>
      </c>
      <c r="POO3" s="2" t="s">
        <v>11298</v>
      </c>
      <c r="POP3" s="2" t="s">
        <v>11299</v>
      </c>
      <c r="POQ3" s="2" t="s">
        <v>11300</v>
      </c>
      <c r="POR3" s="2" t="s">
        <v>11301</v>
      </c>
      <c r="POS3" s="2" t="s">
        <v>11302</v>
      </c>
      <c r="POT3" s="2" t="s">
        <v>11303</v>
      </c>
      <c r="POU3" s="2" t="s">
        <v>11304</v>
      </c>
      <c r="POV3" s="2" t="s">
        <v>11305</v>
      </c>
      <c r="POW3" s="2" t="s">
        <v>11306</v>
      </c>
      <c r="POX3" s="2" t="s">
        <v>11307</v>
      </c>
      <c r="POY3" s="2" t="s">
        <v>11308</v>
      </c>
      <c r="POZ3" s="2" t="s">
        <v>11309</v>
      </c>
      <c r="PPA3" s="2" t="s">
        <v>11310</v>
      </c>
      <c r="PPB3" s="2" t="s">
        <v>11311</v>
      </c>
      <c r="PPC3" s="2" t="s">
        <v>11312</v>
      </c>
      <c r="PPD3" s="2" t="s">
        <v>11313</v>
      </c>
      <c r="PPE3" s="2" t="s">
        <v>11314</v>
      </c>
      <c r="PPF3" s="2" t="s">
        <v>11315</v>
      </c>
      <c r="PPG3" s="2" t="s">
        <v>11316</v>
      </c>
      <c r="PPH3" s="2" t="s">
        <v>11317</v>
      </c>
      <c r="PPI3" s="2" t="s">
        <v>11318</v>
      </c>
      <c r="PPJ3" s="2" t="s">
        <v>11319</v>
      </c>
      <c r="PPK3" s="2" t="s">
        <v>11320</v>
      </c>
      <c r="PPL3" s="2" t="s">
        <v>11321</v>
      </c>
      <c r="PPM3" s="2" t="s">
        <v>11322</v>
      </c>
      <c r="PPN3" s="2" t="s">
        <v>11323</v>
      </c>
      <c r="PPO3" s="2" t="s">
        <v>11324</v>
      </c>
      <c r="PPP3" s="2" t="s">
        <v>11325</v>
      </c>
      <c r="PPQ3" s="2" t="s">
        <v>11326</v>
      </c>
      <c r="PPR3" s="2" t="s">
        <v>11327</v>
      </c>
      <c r="PPS3" s="2" t="s">
        <v>11328</v>
      </c>
      <c r="PPT3" s="2" t="s">
        <v>11329</v>
      </c>
      <c r="PPU3" s="2" t="s">
        <v>11330</v>
      </c>
      <c r="PPV3" s="2" t="s">
        <v>11331</v>
      </c>
      <c r="PPW3" s="2" t="s">
        <v>11332</v>
      </c>
      <c r="PPX3" s="2" t="s">
        <v>11333</v>
      </c>
      <c r="PPY3" s="2" t="s">
        <v>11334</v>
      </c>
      <c r="PPZ3" s="2" t="s">
        <v>11335</v>
      </c>
      <c r="PQA3" s="2" t="s">
        <v>11336</v>
      </c>
      <c r="PQB3" s="2" t="s">
        <v>11337</v>
      </c>
      <c r="PQC3" s="2" t="s">
        <v>11338</v>
      </c>
      <c r="PQD3" s="2" t="s">
        <v>11339</v>
      </c>
      <c r="PQE3" s="2" t="s">
        <v>11340</v>
      </c>
      <c r="PQF3" s="2" t="s">
        <v>11341</v>
      </c>
      <c r="PQG3" s="2" t="s">
        <v>11342</v>
      </c>
      <c r="PQH3" s="2" t="s">
        <v>11343</v>
      </c>
      <c r="PQI3" s="2" t="s">
        <v>11344</v>
      </c>
      <c r="PQJ3" s="2" t="s">
        <v>11345</v>
      </c>
      <c r="PQK3" s="2" t="s">
        <v>11346</v>
      </c>
      <c r="PQL3" s="2" t="s">
        <v>11347</v>
      </c>
      <c r="PQM3" s="2" t="s">
        <v>11348</v>
      </c>
      <c r="PQN3" s="2" t="s">
        <v>11349</v>
      </c>
      <c r="PQO3" s="2" t="s">
        <v>11350</v>
      </c>
      <c r="PQP3" s="2" t="s">
        <v>11351</v>
      </c>
      <c r="PQQ3" s="2" t="s">
        <v>11352</v>
      </c>
      <c r="PQR3" s="2" t="s">
        <v>11353</v>
      </c>
      <c r="PQS3" s="2" t="s">
        <v>11354</v>
      </c>
      <c r="PQT3" s="2" t="s">
        <v>11355</v>
      </c>
      <c r="PQU3" s="2" t="s">
        <v>11356</v>
      </c>
      <c r="PQV3" s="2" t="s">
        <v>11357</v>
      </c>
      <c r="PQW3" s="2" t="s">
        <v>11358</v>
      </c>
      <c r="PQX3" s="2" t="s">
        <v>11359</v>
      </c>
      <c r="PQY3" s="2" t="s">
        <v>11360</v>
      </c>
      <c r="PQZ3" s="2" t="s">
        <v>11361</v>
      </c>
      <c r="PRA3" s="2" t="s">
        <v>11362</v>
      </c>
      <c r="PRB3" s="2" t="s">
        <v>11363</v>
      </c>
      <c r="PRC3" s="2" t="s">
        <v>11364</v>
      </c>
      <c r="PRD3" s="2" t="s">
        <v>11365</v>
      </c>
      <c r="PRE3" s="2" t="s">
        <v>11366</v>
      </c>
      <c r="PRF3" s="2" t="s">
        <v>11367</v>
      </c>
      <c r="PRG3" s="2" t="s">
        <v>11368</v>
      </c>
      <c r="PRH3" s="2" t="s">
        <v>11369</v>
      </c>
      <c r="PRI3" s="2" t="s">
        <v>11370</v>
      </c>
      <c r="PRJ3" s="2" t="s">
        <v>11371</v>
      </c>
      <c r="PRK3" s="2" t="s">
        <v>11372</v>
      </c>
      <c r="PRL3" s="2" t="s">
        <v>11373</v>
      </c>
      <c r="PRM3" s="2" t="s">
        <v>11374</v>
      </c>
      <c r="PRN3" s="2" t="s">
        <v>11375</v>
      </c>
      <c r="PRO3" s="2" t="s">
        <v>11376</v>
      </c>
      <c r="PRP3" s="2" t="s">
        <v>11377</v>
      </c>
      <c r="PRQ3" s="2" t="s">
        <v>11378</v>
      </c>
      <c r="PRR3" s="2" t="s">
        <v>11379</v>
      </c>
      <c r="PRS3" s="2" t="s">
        <v>11380</v>
      </c>
      <c r="PRT3" s="2" t="s">
        <v>11381</v>
      </c>
      <c r="PRU3" s="2" t="s">
        <v>11382</v>
      </c>
      <c r="PRV3" s="2" t="s">
        <v>11383</v>
      </c>
      <c r="PRW3" s="2" t="s">
        <v>11384</v>
      </c>
      <c r="PRX3" s="2" t="s">
        <v>11385</v>
      </c>
      <c r="PRY3" s="2" t="s">
        <v>11386</v>
      </c>
      <c r="PRZ3" s="2" t="s">
        <v>11387</v>
      </c>
      <c r="PSA3" s="2" t="s">
        <v>11388</v>
      </c>
      <c r="PSB3" s="2" t="s">
        <v>11389</v>
      </c>
      <c r="PSC3" s="2" t="s">
        <v>11390</v>
      </c>
      <c r="PSD3" s="2" t="s">
        <v>11391</v>
      </c>
      <c r="PSE3" s="2" t="s">
        <v>11392</v>
      </c>
      <c r="PSF3" s="2" t="s">
        <v>11393</v>
      </c>
      <c r="PSG3" s="2" t="s">
        <v>11394</v>
      </c>
      <c r="PSH3" s="2" t="s">
        <v>11395</v>
      </c>
      <c r="PSI3" s="2" t="s">
        <v>11396</v>
      </c>
      <c r="PSJ3" s="2" t="s">
        <v>11397</v>
      </c>
      <c r="PSK3" s="2" t="s">
        <v>11398</v>
      </c>
      <c r="PSL3" s="2" t="s">
        <v>11399</v>
      </c>
      <c r="PSM3" s="2" t="s">
        <v>11400</v>
      </c>
      <c r="PSN3" s="2" t="s">
        <v>11401</v>
      </c>
      <c r="PSO3" s="2" t="s">
        <v>11402</v>
      </c>
      <c r="PSP3" s="2" t="s">
        <v>11403</v>
      </c>
      <c r="PSQ3" s="2" t="s">
        <v>11404</v>
      </c>
      <c r="PSR3" s="2" t="s">
        <v>11405</v>
      </c>
      <c r="PSS3" s="2" t="s">
        <v>11406</v>
      </c>
      <c r="PST3" s="2" t="s">
        <v>11407</v>
      </c>
      <c r="PSU3" s="2" t="s">
        <v>11408</v>
      </c>
      <c r="PSV3" s="2" t="s">
        <v>11409</v>
      </c>
      <c r="PSW3" s="2" t="s">
        <v>11410</v>
      </c>
      <c r="PSX3" s="2" t="s">
        <v>11411</v>
      </c>
      <c r="PSY3" s="2" t="s">
        <v>11412</v>
      </c>
      <c r="PSZ3" s="2" t="s">
        <v>11413</v>
      </c>
      <c r="PTA3" s="2" t="s">
        <v>11414</v>
      </c>
      <c r="PTB3" s="2" t="s">
        <v>11415</v>
      </c>
      <c r="PTC3" s="2" t="s">
        <v>11416</v>
      </c>
      <c r="PTD3" s="2" t="s">
        <v>11417</v>
      </c>
      <c r="PTE3" s="2" t="s">
        <v>11418</v>
      </c>
      <c r="PTF3" s="2" t="s">
        <v>11419</v>
      </c>
      <c r="PTG3" s="2" t="s">
        <v>11420</v>
      </c>
      <c r="PTH3" s="2" t="s">
        <v>11421</v>
      </c>
      <c r="PTI3" s="2" t="s">
        <v>11422</v>
      </c>
      <c r="PTJ3" s="2" t="s">
        <v>11423</v>
      </c>
      <c r="PTK3" s="2" t="s">
        <v>11424</v>
      </c>
      <c r="PTL3" s="2" t="s">
        <v>11425</v>
      </c>
      <c r="PTM3" s="2" t="s">
        <v>11426</v>
      </c>
      <c r="PTN3" s="2" t="s">
        <v>11427</v>
      </c>
      <c r="PTO3" s="2" t="s">
        <v>11428</v>
      </c>
      <c r="PTP3" s="2" t="s">
        <v>11429</v>
      </c>
      <c r="PTQ3" s="2" t="s">
        <v>11430</v>
      </c>
      <c r="PTR3" s="2" t="s">
        <v>11431</v>
      </c>
      <c r="PTS3" s="2" t="s">
        <v>11432</v>
      </c>
      <c r="PTT3" s="2" t="s">
        <v>11433</v>
      </c>
      <c r="PTU3" s="2" t="s">
        <v>11434</v>
      </c>
      <c r="PTV3" s="2" t="s">
        <v>11435</v>
      </c>
      <c r="PTW3" s="2" t="s">
        <v>11436</v>
      </c>
      <c r="PTX3" s="2" t="s">
        <v>11437</v>
      </c>
      <c r="PTY3" s="2" t="s">
        <v>11438</v>
      </c>
      <c r="PTZ3" s="2" t="s">
        <v>11439</v>
      </c>
      <c r="PUA3" s="2" t="s">
        <v>11440</v>
      </c>
      <c r="PUB3" s="2" t="s">
        <v>11441</v>
      </c>
      <c r="PUC3" s="2" t="s">
        <v>11442</v>
      </c>
      <c r="PUD3" s="2" t="s">
        <v>11443</v>
      </c>
      <c r="PUE3" s="2" t="s">
        <v>11444</v>
      </c>
      <c r="PUF3" s="2" t="s">
        <v>11445</v>
      </c>
      <c r="PUG3" s="2" t="s">
        <v>11446</v>
      </c>
      <c r="PUH3" s="2" t="s">
        <v>11447</v>
      </c>
      <c r="PUI3" s="2" t="s">
        <v>11448</v>
      </c>
      <c r="PUJ3" s="2" t="s">
        <v>11449</v>
      </c>
      <c r="PUK3" s="2" t="s">
        <v>11450</v>
      </c>
      <c r="PUL3" s="2" t="s">
        <v>11451</v>
      </c>
      <c r="PUM3" s="2" t="s">
        <v>11452</v>
      </c>
      <c r="PUN3" s="2" t="s">
        <v>11453</v>
      </c>
      <c r="PUO3" s="2" t="s">
        <v>11454</v>
      </c>
      <c r="PUP3" s="2" t="s">
        <v>11455</v>
      </c>
      <c r="PUQ3" s="2" t="s">
        <v>11456</v>
      </c>
      <c r="PUR3" s="2" t="s">
        <v>11457</v>
      </c>
      <c r="PUS3" s="2" t="s">
        <v>11458</v>
      </c>
      <c r="PUT3" s="2" t="s">
        <v>11459</v>
      </c>
      <c r="PUU3" s="2" t="s">
        <v>11460</v>
      </c>
      <c r="PUV3" s="2" t="s">
        <v>11461</v>
      </c>
      <c r="PUW3" s="2" t="s">
        <v>11462</v>
      </c>
      <c r="PUX3" s="2" t="s">
        <v>11463</v>
      </c>
      <c r="PUY3" s="2" t="s">
        <v>11464</v>
      </c>
      <c r="PUZ3" s="2" t="s">
        <v>11465</v>
      </c>
      <c r="PVA3" s="2" t="s">
        <v>11466</v>
      </c>
      <c r="PVB3" s="2" t="s">
        <v>11467</v>
      </c>
      <c r="PVC3" s="2" t="s">
        <v>11468</v>
      </c>
      <c r="PVD3" s="2" t="s">
        <v>11469</v>
      </c>
      <c r="PVE3" s="2" t="s">
        <v>11470</v>
      </c>
      <c r="PVF3" s="2" t="s">
        <v>11471</v>
      </c>
      <c r="PVG3" s="2" t="s">
        <v>11472</v>
      </c>
      <c r="PVH3" s="2" t="s">
        <v>11473</v>
      </c>
      <c r="PVI3" s="2" t="s">
        <v>11474</v>
      </c>
      <c r="PVJ3" s="2" t="s">
        <v>11475</v>
      </c>
      <c r="PVK3" s="2" t="s">
        <v>11476</v>
      </c>
      <c r="PVL3" s="2" t="s">
        <v>11477</v>
      </c>
      <c r="PVM3" s="2" t="s">
        <v>11478</v>
      </c>
      <c r="PVN3" s="2" t="s">
        <v>11479</v>
      </c>
      <c r="PVO3" s="2" t="s">
        <v>11480</v>
      </c>
      <c r="PVP3" s="2" t="s">
        <v>11481</v>
      </c>
      <c r="PVQ3" s="2" t="s">
        <v>11482</v>
      </c>
      <c r="PVR3" s="2" t="s">
        <v>11483</v>
      </c>
      <c r="PVS3" s="2" t="s">
        <v>11484</v>
      </c>
      <c r="PVT3" s="2" t="s">
        <v>11485</v>
      </c>
      <c r="PVU3" s="2" t="s">
        <v>11486</v>
      </c>
      <c r="PVV3" s="2" t="s">
        <v>11487</v>
      </c>
      <c r="PVW3" s="2" t="s">
        <v>11488</v>
      </c>
      <c r="PVX3" s="2" t="s">
        <v>11489</v>
      </c>
      <c r="PVY3" s="2" t="s">
        <v>11490</v>
      </c>
      <c r="PVZ3" s="2" t="s">
        <v>11491</v>
      </c>
      <c r="PWA3" s="2" t="s">
        <v>11492</v>
      </c>
      <c r="PWB3" s="2" t="s">
        <v>11493</v>
      </c>
      <c r="PWC3" s="2" t="s">
        <v>11494</v>
      </c>
      <c r="PWD3" s="2" t="s">
        <v>11495</v>
      </c>
      <c r="PWE3" s="2" t="s">
        <v>11496</v>
      </c>
      <c r="PWF3" s="2" t="s">
        <v>11497</v>
      </c>
      <c r="PWG3" s="2" t="s">
        <v>11498</v>
      </c>
      <c r="PWH3" s="2" t="s">
        <v>11499</v>
      </c>
      <c r="PWI3" s="2" t="s">
        <v>11500</v>
      </c>
      <c r="PWJ3" s="2" t="s">
        <v>11501</v>
      </c>
      <c r="PWK3" s="2" t="s">
        <v>11502</v>
      </c>
      <c r="PWL3" s="2" t="s">
        <v>11503</v>
      </c>
      <c r="PWM3" s="2" t="s">
        <v>11504</v>
      </c>
      <c r="PWN3" s="2" t="s">
        <v>11505</v>
      </c>
      <c r="PWO3" s="2" t="s">
        <v>11506</v>
      </c>
      <c r="PWP3" s="2" t="s">
        <v>11507</v>
      </c>
      <c r="PWQ3" s="2" t="s">
        <v>11508</v>
      </c>
      <c r="PWR3" s="2" t="s">
        <v>11509</v>
      </c>
      <c r="PWS3" s="2" t="s">
        <v>11510</v>
      </c>
      <c r="PWT3" s="2" t="s">
        <v>11511</v>
      </c>
      <c r="PWU3" s="2" t="s">
        <v>11512</v>
      </c>
      <c r="PWV3" s="2" t="s">
        <v>11513</v>
      </c>
      <c r="PWW3" s="2" t="s">
        <v>11514</v>
      </c>
      <c r="PWX3" s="2" t="s">
        <v>11515</v>
      </c>
      <c r="PWY3" s="2" t="s">
        <v>11516</v>
      </c>
      <c r="PWZ3" s="2" t="s">
        <v>11517</v>
      </c>
      <c r="PXA3" s="2" t="s">
        <v>11518</v>
      </c>
      <c r="PXB3" s="2" t="s">
        <v>11519</v>
      </c>
      <c r="PXC3" s="2" t="s">
        <v>11520</v>
      </c>
      <c r="PXD3" s="2" t="s">
        <v>11521</v>
      </c>
      <c r="PXE3" s="2" t="s">
        <v>11522</v>
      </c>
      <c r="PXF3" s="2" t="s">
        <v>11523</v>
      </c>
      <c r="PXG3" s="2" t="s">
        <v>11524</v>
      </c>
      <c r="PXH3" s="2" t="s">
        <v>11525</v>
      </c>
      <c r="PXI3" s="2" t="s">
        <v>11526</v>
      </c>
      <c r="PXJ3" s="2" t="s">
        <v>11527</v>
      </c>
      <c r="PXK3" s="2" t="s">
        <v>11528</v>
      </c>
      <c r="PXL3" s="2" t="s">
        <v>11529</v>
      </c>
      <c r="PXM3" s="2" t="s">
        <v>11530</v>
      </c>
      <c r="PXN3" s="2" t="s">
        <v>11531</v>
      </c>
      <c r="PXO3" s="2" t="s">
        <v>11532</v>
      </c>
      <c r="PXP3" s="2" t="s">
        <v>11533</v>
      </c>
      <c r="PXQ3" s="2" t="s">
        <v>11534</v>
      </c>
      <c r="PXR3" s="2" t="s">
        <v>11535</v>
      </c>
      <c r="PXS3" s="2" t="s">
        <v>11536</v>
      </c>
      <c r="PXT3" s="2" t="s">
        <v>11537</v>
      </c>
      <c r="PXU3" s="2" t="s">
        <v>11538</v>
      </c>
      <c r="PXV3" s="2" t="s">
        <v>11539</v>
      </c>
      <c r="PXW3" s="2" t="s">
        <v>11540</v>
      </c>
      <c r="PXX3" s="2" t="s">
        <v>11541</v>
      </c>
      <c r="PXY3" s="2" t="s">
        <v>11542</v>
      </c>
      <c r="PXZ3" s="2" t="s">
        <v>11543</v>
      </c>
      <c r="PYA3" s="2" t="s">
        <v>11544</v>
      </c>
      <c r="PYB3" s="2" t="s">
        <v>11545</v>
      </c>
      <c r="PYC3" s="2" t="s">
        <v>11546</v>
      </c>
      <c r="PYD3" s="2" t="s">
        <v>11547</v>
      </c>
      <c r="PYE3" s="2" t="s">
        <v>11548</v>
      </c>
      <c r="PYF3" s="2" t="s">
        <v>11549</v>
      </c>
      <c r="PYG3" s="2" t="s">
        <v>11550</v>
      </c>
      <c r="PYH3" s="2" t="s">
        <v>11551</v>
      </c>
      <c r="PYI3" s="2" t="s">
        <v>11552</v>
      </c>
      <c r="PYJ3" s="2" t="s">
        <v>11553</v>
      </c>
      <c r="PYK3" s="2" t="s">
        <v>11554</v>
      </c>
      <c r="PYL3" s="2" t="s">
        <v>11555</v>
      </c>
      <c r="PYM3" s="2" t="s">
        <v>11556</v>
      </c>
      <c r="PYN3" s="2" t="s">
        <v>11557</v>
      </c>
      <c r="PYO3" s="2" t="s">
        <v>11558</v>
      </c>
      <c r="PYP3" s="2" t="s">
        <v>11559</v>
      </c>
      <c r="PYQ3" s="2" t="s">
        <v>11560</v>
      </c>
      <c r="PYR3" s="2" t="s">
        <v>11561</v>
      </c>
      <c r="PYS3" s="2" t="s">
        <v>11562</v>
      </c>
      <c r="PYT3" s="2" t="s">
        <v>11563</v>
      </c>
      <c r="PYU3" s="2" t="s">
        <v>11564</v>
      </c>
      <c r="PYV3" s="2" t="s">
        <v>11565</v>
      </c>
      <c r="PYW3" s="2" t="s">
        <v>11566</v>
      </c>
      <c r="PYX3" s="2" t="s">
        <v>11567</v>
      </c>
      <c r="PYY3" s="2" t="s">
        <v>11568</v>
      </c>
      <c r="PYZ3" s="2" t="s">
        <v>11569</v>
      </c>
      <c r="PZA3" s="2" t="s">
        <v>11570</v>
      </c>
      <c r="PZB3" s="2" t="s">
        <v>11571</v>
      </c>
      <c r="PZC3" s="2" t="s">
        <v>11572</v>
      </c>
      <c r="PZD3" s="2" t="s">
        <v>11573</v>
      </c>
      <c r="PZE3" s="2" t="s">
        <v>11574</v>
      </c>
      <c r="PZF3" s="2" t="s">
        <v>11575</v>
      </c>
      <c r="PZG3" s="2" t="s">
        <v>11576</v>
      </c>
      <c r="PZH3" s="2" t="s">
        <v>11577</v>
      </c>
      <c r="PZI3" s="2" t="s">
        <v>11578</v>
      </c>
      <c r="PZJ3" s="2" t="s">
        <v>11579</v>
      </c>
      <c r="PZK3" s="2" t="s">
        <v>11580</v>
      </c>
      <c r="PZL3" s="2" t="s">
        <v>11581</v>
      </c>
      <c r="PZM3" s="2" t="s">
        <v>11582</v>
      </c>
      <c r="PZN3" s="2" t="s">
        <v>11583</v>
      </c>
      <c r="PZO3" s="2" t="s">
        <v>11584</v>
      </c>
      <c r="PZP3" s="2" t="s">
        <v>11585</v>
      </c>
      <c r="PZQ3" s="2" t="s">
        <v>11586</v>
      </c>
      <c r="PZR3" s="2" t="s">
        <v>11587</v>
      </c>
      <c r="PZS3" s="2" t="s">
        <v>11588</v>
      </c>
      <c r="PZT3" s="2" t="s">
        <v>11589</v>
      </c>
      <c r="PZU3" s="2" t="s">
        <v>11590</v>
      </c>
      <c r="PZV3" s="2" t="s">
        <v>11591</v>
      </c>
      <c r="PZW3" s="2" t="s">
        <v>11592</v>
      </c>
      <c r="PZX3" s="2" t="s">
        <v>11593</v>
      </c>
      <c r="PZY3" s="2" t="s">
        <v>11594</v>
      </c>
      <c r="PZZ3" s="2" t="s">
        <v>11595</v>
      </c>
      <c r="QAA3" s="2" t="s">
        <v>11596</v>
      </c>
      <c r="QAB3" s="2" t="s">
        <v>11597</v>
      </c>
      <c r="QAC3" s="2" t="s">
        <v>11598</v>
      </c>
      <c r="QAD3" s="2" t="s">
        <v>11599</v>
      </c>
      <c r="QAE3" s="2" t="s">
        <v>11600</v>
      </c>
      <c r="QAF3" s="2" t="s">
        <v>11601</v>
      </c>
      <c r="QAG3" s="2" t="s">
        <v>11602</v>
      </c>
      <c r="QAH3" s="2" t="s">
        <v>11603</v>
      </c>
      <c r="QAI3" s="2" t="s">
        <v>11604</v>
      </c>
      <c r="QAJ3" s="2" t="s">
        <v>11605</v>
      </c>
      <c r="QAK3" s="2" t="s">
        <v>11606</v>
      </c>
      <c r="QAL3" s="2" t="s">
        <v>11607</v>
      </c>
      <c r="QAM3" s="2" t="s">
        <v>11608</v>
      </c>
      <c r="QAN3" s="2" t="s">
        <v>11609</v>
      </c>
      <c r="QAO3" s="2" t="s">
        <v>11610</v>
      </c>
      <c r="QAP3" s="2" t="s">
        <v>11611</v>
      </c>
      <c r="QAQ3" s="2" t="s">
        <v>11612</v>
      </c>
      <c r="QAR3" s="2" t="s">
        <v>11613</v>
      </c>
      <c r="QAS3" s="2" t="s">
        <v>11614</v>
      </c>
      <c r="QAT3" s="2" t="s">
        <v>11615</v>
      </c>
      <c r="QAU3" s="2" t="s">
        <v>11616</v>
      </c>
      <c r="QAV3" s="2" t="s">
        <v>11617</v>
      </c>
      <c r="QAW3" s="2" t="s">
        <v>11618</v>
      </c>
      <c r="QAX3" s="2" t="s">
        <v>11619</v>
      </c>
      <c r="QAY3" s="2" t="s">
        <v>11620</v>
      </c>
      <c r="QAZ3" s="2" t="s">
        <v>11621</v>
      </c>
      <c r="QBA3" s="2" t="s">
        <v>11622</v>
      </c>
      <c r="QBB3" s="2" t="s">
        <v>11623</v>
      </c>
      <c r="QBC3" s="2" t="s">
        <v>11624</v>
      </c>
      <c r="QBD3" s="2" t="s">
        <v>11625</v>
      </c>
      <c r="QBE3" s="2" t="s">
        <v>11626</v>
      </c>
      <c r="QBF3" s="2" t="s">
        <v>11627</v>
      </c>
      <c r="QBG3" s="2" t="s">
        <v>11628</v>
      </c>
      <c r="QBH3" s="2" t="s">
        <v>11629</v>
      </c>
      <c r="QBI3" s="2" t="s">
        <v>11630</v>
      </c>
      <c r="QBJ3" s="2" t="s">
        <v>11631</v>
      </c>
      <c r="QBK3" s="2" t="s">
        <v>11632</v>
      </c>
      <c r="QBL3" s="2" t="s">
        <v>11633</v>
      </c>
      <c r="QBM3" s="2" t="s">
        <v>11634</v>
      </c>
      <c r="QBN3" s="2" t="s">
        <v>11635</v>
      </c>
      <c r="QBO3" s="2" t="s">
        <v>11636</v>
      </c>
      <c r="QBP3" s="2" t="s">
        <v>11637</v>
      </c>
      <c r="QBQ3" s="2" t="s">
        <v>11638</v>
      </c>
      <c r="QBR3" s="2" t="s">
        <v>11639</v>
      </c>
      <c r="QBS3" s="2" t="s">
        <v>11640</v>
      </c>
      <c r="QBT3" s="2" t="s">
        <v>11641</v>
      </c>
      <c r="QBU3" s="2" t="s">
        <v>11642</v>
      </c>
      <c r="QBV3" s="2" t="s">
        <v>11643</v>
      </c>
      <c r="QBW3" s="2" t="s">
        <v>11644</v>
      </c>
      <c r="QBX3" s="2" t="s">
        <v>11645</v>
      </c>
      <c r="QBY3" s="2" t="s">
        <v>11646</v>
      </c>
      <c r="QBZ3" s="2" t="s">
        <v>11647</v>
      </c>
      <c r="QCA3" s="2" t="s">
        <v>11648</v>
      </c>
      <c r="QCB3" s="2" t="s">
        <v>11649</v>
      </c>
      <c r="QCC3" s="2" t="s">
        <v>11650</v>
      </c>
      <c r="QCD3" s="2" t="s">
        <v>11651</v>
      </c>
      <c r="QCE3" s="2" t="s">
        <v>11652</v>
      </c>
      <c r="QCF3" s="2" t="s">
        <v>11653</v>
      </c>
      <c r="QCG3" s="2" t="s">
        <v>11654</v>
      </c>
      <c r="QCH3" s="2" t="s">
        <v>11655</v>
      </c>
      <c r="QCI3" s="2" t="s">
        <v>11656</v>
      </c>
      <c r="QCJ3" s="2" t="s">
        <v>11657</v>
      </c>
      <c r="QCK3" s="2" t="s">
        <v>11658</v>
      </c>
      <c r="QCL3" s="2" t="s">
        <v>11659</v>
      </c>
      <c r="QCM3" s="2" t="s">
        <v>11660</v>
      </c>
      <c r="QCN3" s="2" t="s">
        <v>11661</v>
      </c>
      <c r="QCO3" s="2" t="s">
        <v>11662</v>
      </c>
      <c r="QCP3" s="2" t="s">
        <v>11663</v>
      </c>
      <c r="QCQ3" s="2" t="s">
        <v>11664</v>
      </c>
      <c r="QCR3" s="2" t="s">
        <v>11665</v>
      </c>
      <c r="QCS3" s="2" t="s">
        <v>11666</v>
      </c>
      <c r="QCT3" s="2" t="s">
        <v>11667</v>
      </c>
      <c r="QCU3" s="2" t="s">
        <v>11668</v>
      </c>
      <c r="QCV3" s="2" t="s">
        <v>11669</v>
      </c>
      <c r="QCW3" s="2" t="s">
        <v>11670</v>
      </c>
      <c r="QCX3" s="2" t="s">
        <v>11671</v>
      </c>
      <c r="QCY3" s="2" t="s">
        <v>11672</v>
      </c>
      <c r="QCZ3" s="2" t="s">
        <v>11673</v>
      </c>
      <c r="QDA3" s="2" t="s">
        <v>11674</v>
      </c>
      <c r="QDB3" s="2" t="s">
        <v>11675</v>
      </c>
      <c r="QDC3" s="2" t="s">
        <v>11676</v>
      </c>
      <c r="QDD3" s="2" t="s">
        <v>11677</v>
      </c>
      <c r="QDE3" s="2" t="s">
        <v>11678</v>
      </c>
      <c r="QDF3" s="2" t="s">
        <v>11679</v>
      </c>
      <c r="QDG3" s="2" t="s">
        <v>11680</v>
      </c>
      <c r="QDH3" s="2" t="s">
        <v>11681</v>
      </c>
      <c r="QDI3" s="2" t="s">
        <v>11682</v>
      </c>
      <c r="QDJ3" s="2" t="s">
        <v>11683</v>
      </c>
      <c r="QDK3" s="2" t="s">
        <v>11684</v>
      </c>
      <c r="QDL3" s="2" t="s">
        <v>11685</v>
      </c>
      <c r="QDM3" s="2" t="s">
        <v>11686</v>
      </c>
      <c r="QDN3" s="2" t="s">
        <v>11687</v>
      </c>
      <c r="QDO3" s="2" t="s">
        <v>11688</v>
      </c>
      <c r="QDP3" s="2" t="s">
        <v>11689</v>
      </c>
      <c r="QDQ3" s="2" t="s">
        <v>11690</v>
      </c>
      <c r="QDR3" s="2" t="s">
        <v>11691</v>
      </c>
      <c r="QDS3" s="2" t="s">
        <v>11692</v>
      </c>
      <c r="QDT3" s="2" t="s">
        <v>11693</v>
      </c>
      <c r="QDU3" s="2" t="s">
        <v>11694</v>
      </c>
      <c r="QDV3" s="2" t="s">
        <v>11695</v>
      </c>
      <c r="QDW3" s="2" t="s">
        <v>11696</v>
      </c>
      <c r="QDX3" s="2" t="s">
        <v>11697</v>
      </c>
      <c r="QDY3" s="2" t="s">
        <v>11698</v>
      </c>
      <c r="QDZ3" s="2" t="s">
        <v>11699</v>
      </c>
      <c r="QEA3" s="2" t="s">
        <v>11700</v>
      </c>
      <c r="QEB3" s="2" t="s">
        <v>11701</v>
      </c>
      <c r="QEC3" s="2" t="s">
        <v>11702</v>
      </c>
      <c r="QED3" s="2" t="s">
        <v>11703</v>
      </c>
      <c r="QEE3" s="2" t="s">
        <v>11704</v>
      </c>
      <c r="QEF3" s="2" t="s">
        <v>11705</v>
      </c>
      <c r="QEG3" s="2" t="s">
        <v>11706</v>
      </c>
      <c r="QEH3" s="2" t="s">
        <v>11707</v>
      </c>
      <c r="QEI3" s="2" t="s">
        <v>11708</v>
      </c>
      <c r="QEJ3" s="2" t="s">
        <v>11709</v>
      </c>
      <c r="QEK3" s="2" t="s">
        <v>11710</v>
      </c>
      <c r="QEL3" s="2" t="s">
        <v>11711</v>
      </c>
      <c r="QEM3" s="2" t="s">
        <v>11712</v>
      </c>
      <c r="QEN3" s="2" t="s">
        <v>11713</v>
      </c>
      <c r="QEO3" s="2" t="s">
        <v>11714</v>
      </c>
      <c r="QEP3" s="2" t="s">
        <v>11715</v>
      </c>
      <c r="QEQ3" s="2" t="s">
        <v>11716</v>
      </c>
      <c r="QER3" s="2" t="s">
        <v>11717</v>
      </c>
      <c r="QES3" s="2" t="s">
        <v>11718</v>
      </c>
      <c r="QET3" s="2" t="s">
        <v>11719</v>
      </c>
      <c r="QEU3" s="2" t="s">
        <v>11720</v>
      </c>
      <c r="QEV3" s="2" t="s">
        <v>11721</v>
      </c>
      <c r="QEW3" s="2" t="s">
        <v>11722</v>
      </c>
      <c r="QEX3" s="2" t="s">
        <v>11723</v>
      </c>
      <c r="QEY3" s="2" t="s">
        <v>11724</v>
      </c>
      <c r="QEZ3" s="2" t="s">
        <v>11725</v>
      </c>
      <c r="QFA3" s="2" t="s">
        <v>11726</v>
      </c>
      <c r="QFB3" s="2" t="s">
        <v>11727</v>
      </c>
      <c r="QFC3" s="2" t="s">
        <v>11728</v>
      </c>
      <c r="QFD3" s="2" t="s">
        <v>11729</v>
      </c>
      <c r="QFE3" s="2" t="s">
        <v>11730</v>
      </c>
      <c r="QFF3" s="2" t="s">
        <v>11731</v>
      </c>
      <c r="QFG3" s="2" t="s">
        <v>11732</v>
      </c>
      <c r="QFH3" s="2" t="s">
        <v>11733</v>
      </c>
      <c r="QFI3" s="2" t="s">
        <v>11734</v>
      </c>
      <c r="QFJ3" s="2" t="s">
        <v>11735</v>
      </c>
      <c r="QFK3" s="2" t="s">
        <v>11736</v>
      </c>
      <c r="QFL3" s="2" t="s">
        <v>11737</v>
      </c>
      <c r="QFM3" s="2" t="s">
        <v>11738</v>
      </c>
      <c r="QFN3" s="2" t="s">
        <v>11739</v>
      </c>
      <c r="QFO3" s="2" t="s">
        <v>11740</v>
      </c>
      <c r="QFP3" s="2" t="s">
        <v>11741</v>
      </c>
      <c r="QFQ3" s="2" t="s">
        <v>11742</v>
      </c>
      <c r="QFR3" s="2" t="s">
        <v>11743</v>
      </c>
      <c r="QFS3" s="2" t="s">
        <v>11744</v>
      </c>
      <c r="QFT3" s="2" t="s">
        <v>11745</v>
      </c>
      <c r="QFU3" s="2" t="s">
        <v>11746</v>
      </c>
      <c r="QFV3" s="2" t="s">
        <v>11747</v>
      </c>
      <c r="QFW3" s="2" t="s">
        <v>11748</v>
      </c>
      <c r="QFX3" s="2" t="s">
        <v>11749</v>
      </c>
      <c r="QFY3" s="2" t="s">
        <v>11750</v>
      </c>
      <c r="QFZ3" s="2" t="s">
        <v>11751</v>
      </c>
      <c r="QGA3" s="2" t="s">
        <v>11752</v>
      </c>
      <c r="QGB3" s="2" t="s">
        <v>11753</v>
      </c>
      <c r="QGC3" s="2" t="s">
        <v>11754</v>
      </c>
      <c r="QGD3" s="2" t="s">
        <v>11755</v>
      </c>
      <c r="QGE3" s="2" t="s">
        <v>11756</v>
      </c>
      <c r="QGF3" s="2" t="s">
        <v>11757</v>
      </c>
      <c r="QGG3" s="2" t="s">
        <v>11758</v>
      </c>
      <c r="QGH3" s="2" t="s">
        <v>11759</v>
      </c>
      <c r="QGI3" s="2" t="s">
        <v>11760</v>
      </c>
      <c r="QGJ3" s="2" t="s">
        <v>11761</v>
      </c>
      <c r="QGK3" s="2" t="s">
        <v>11762</v>
      </c>
      <c r="QGL3" s="2" t="s">
        <v>11763</v>
      </c>
      <c r="QGM3" s="2" t="s">
        <v>11764</v>
      </c>
      <c r="QGN3" s="2" t="s">
        <v>11765</v>
      </c>
      <c r="QGO3" s="2" t="s">
        <v>11766</v>
      </c>
      <c r="QGP3" s="2" t="s">
        <v>11767</v>
      </c>
      <c r="QGQ3" s="2" t="s">
        <v>11768</v>
      </c>
      <c r="QGR3" s="2" t="s">
        <v>11769</v>
      </c>
      <c r="QGS3" s="2" t="s">
        <v>11770</v>
      </c>
      <c r="QGT3" s="2" t="s">
        <v>11771</v>
      </c>
      <c r="QGU3" s="2" t="s">
        <v>11772</v>
      </c>
      <c r="QGV3" s="2" t="s">
        <v>11773</v>
      </c>
      <c r="QGW3" s="2" t="s">
        <v>11774</v>
      </c>
      <c r="QGX3" s="2" t="s">
        <v>11775</v>
      </c>
      <c r="QGY3" s="2" t="s">
        <v>11776</v>
      </c>
      <c r="QGZ3" s="2" t="s">
        <v>11777</v>
      </c>
      <c r="QHA3" s="2" t="s">
        <v>11778</v>
      </c>
      <c r="QHB3" s="2" t="s">
        <v>11779</v>
      </c>
      <c r="QHC3" s="2" t="s">
        <v>11780</v>
      </c>
      <c r="QHD3" s="2" t="s">
        <v>11781</v>
      </c>
      <c r="QHE3" s="2" t="s">
        <v>11782</v>
      </c>
      <c r="QHF3" s="2" t="s">
        <v>11783</v>
      </c>
      <c r="QHG3" s="2" t="s">
        <v>11784</v>
      </c>
      <c r="QHH3" s="2" t="s">
        <v>11785</v>
      </c>
      <c r="QHI3" s="2" t="s">
        <v>11786</v>
      </c>
      <c r="QHJ3" s="2" t="s">
        <v>11787</v>
      </c>
      <c r="QHK3" s="2" t="s">
        <v>11788</v>
      </c>
      <c r="QHL3" s="2" t="s">
        <v>11789</v>
      </c>
      <c r="QHM3" s="2" t="s">
        <v>11790</v>
      </c>
      <c r="QHN3" s="2" t="s">
        <v>11791</v>
      </c>
      <c r="QHO3" s="2" t="s">
        <v>11792</v>
      </c>
      <c r="QHP3" s="2" t="s">
        <v>11793</v>
      </c>
      <c r="QHQ3" s="2" t="s">
        <v>11794</v>
      </c>
      <c r="QHR3" s="2" t="s">
        <v>11795</v>
      </c>
      <c r="QHS3" s="2" t="s">
        <v>11796</v>
      </c>
      <c r="QHT3" s="2" t="s">
        <v>11797</v>
      </c>
      <c r="QHU3" s="2" t="s">
        <v>11798</v>
      </c>
      <c r="QHV3" s="2" t="s">
        <v>11799</v>
      </c>
      <c r="QHW3" s="2" t="s">
        <v>11800</v>
      </c>
      <c r="QHX3" s="2" t="s">
        <v>11801</v>
      </c>
      <c r="QHY3" s="2" t="s">
        <v>11802</v>
      </c>
      <c r="QHZ3" s="2" t="s">
        <v>11803</v>
      </c>
      <c r="QIA3" s="2" t="s">
        <v>11804</v>
      </c>
      <c r="QIB3" s="2" t="s">
        <v>11805</v>
      </c>
      <c r="QIC3" s="2" t="s">
        <v>11806</v>
      </c>
      <c r="QID3" s="2" t="s">
        <v>11807</v>
      </c>
      <c r="QIE3" s="2" t="s">
        <v>11808</v>
      </c>
      <c r="QIF3" s="2" t="s">
        <v>11809</v>
      </c>
      <c r="QIG3" s="2" t="s">
        <v>11810</v>
      </c>
      <c r="QIH3" s="2" t="s">
        <v>11811</v>
      </c>
      <c r="QII3" s="2" t="s">
        <v>11812</v>
      </c>
      <c r="QIJ3" s="2" t="s">
        <v>11813</v>
      </c>
      <c r="QIK3" s="2" t="s">
        <v>11814</v>
      </c>
      <c r="QIL3" s="2" t="s">
        <v>11815</v>
      </c>
      <c r="QIM3" s="2" t="s">
        <v>11816</v>
      </c>
      <c r="QIN3" s="2" t="s">
        <v>11817</v>
      </c>
      <c r="QIO3" s="2" t="s">
        <v>11818</v>
      </c>
      <c r="QIP3" s="2" t="s">
        <v>11819</v>
      </c>
      <c r="QIQ3" s="2" t="s">
        <v>11820</v>
      </c>
      <c r="QIR3" s="2" t="s">
        <v>11821</v>
      </c>
      <c r="QIS3" s="2" t="s">
        <v>11822</v>
      </c>
      <c r="QIT3" s="2" t="s">
        <v>11823</v>
      </c>
      <c r="QIU3" s="2" t="s">
        <v>11824</v>
      </c>
      <c r="QIV3" s="2" t="s">
        <v>11825</v>
      </c>
      <c r="QIW3" s="2" t="s">
        <v>11826</v>
      </c>
      <c r="QIX3" s="2" t="s">
        <v>11827</v>
      </c>
      <c r="QIY3" s="2" t="s">
        <v>11828</v>
      </c>
      <c r="QIZ3" s="2" t="s">
        <v>11829</v>
      </c>
      <c r="QJA3" s="2" t="s">
        <v>11830</v>
      </c>
      <c r="QJB3" s="2" t="s">
        <v>11831</v>
      </c>
      <c r="QJC3" s="2" t="s">
        <v>11832</v>
      </c>
      <c r="QJD3" s="2" t="s">
        <v>11833</v>
      </c>
      <c r="QJE3" s="2" t="s">
        <v>11834</v>
      </c>
      <c r="QJF3" s="2" t="s">
        <v>11835</v>
      </c>
      <c r="QJG3" s="2" t="s">
        <v>11836</v>
      </c>
      <c r="QJH3" s="2" t="s">
        <v>11837</v>
      </c>
      <c r="QJI3" s="2" t="s">
        <v>11838</v>
      </c>
      <c r="QJJ3" s="2" t="s">
        <v>11839</v>
      </c>
      <c r="QJK3" s="2" t="s">
        <v>11840</v>
      </c>
      <c r="QJL3" s="2" t="s">
        <v>11841</v>
      </c>
      <c r="QJM3" s="2" t="s">
        <v>11842</v>
      </c>
      <c r="QJN3" s="2" t="s">
        <v>11843</v>
      </c>
      <c r="QJO3" s="2" t="s">
        <v>11844</v>
      </c>
      <c r="QJP3" s="2" t="s">
        <v>11845</v>
      </c>
      <c r="QJQ3" s="2" t="s">
        <v>11846</v>
      </c>
      <c r="QJR3" s="2" t="s">
        <v>11847</v>
      </c>
      <c r="QJS3" s="2" t="s">
        <v>11848</v>
      </c>
      <c r="QJT3" s="2" t="s">
        <v>11849</v>
      </c>
      <c r="QJU3" s="2" t="s">
        <v>11850</v>
      </c>
      <c r="QJV3" s="2" t="s">
        <v>11851</v>
      </c>
      <c r="QJW3" s="2" t="s">
        <v>11852</v>
      </c>
      <c r="QJX3" s="2" t="s">
        <v>11853</v>
      </c>
      <c r="QJY3" s="2" t="s">
        <v>11854</v>
      </c>
      <c r="QJZ3" s="2" t="s">
        <v>11855</v>
      </c>
      <c r="QKA3" s="2" t="s">
        <v>11856</v>
      </c>
      <c r="QKB3" s="2" t="s">
        <v>11857</v>
      </c>
      <c r="QKC3" s="2" t="s">
        <v>11858</v>
      </c>
      <c r="QKD3" s="2" t="s">
        <v>11859</v>
      </c>
      <c r="QKE3" s="2" t="s">
        <v>11860</v>
      </c>
      <c r="QKF3" s="2" t="s">
        <v>11861</v>
      </c>
      <c r="QKG3" s="2" t="s">
        <v>11862</v>
      </c>
      <c r="QKH3" s="2" t="s">
        <v>11863</v>
      </c>
      <c r="QKI3" s="2" t="s">
        <v>11864</v>
      </c>
      <c r="QKJ3" s="2" t="s">
        <v>11865</v>
      </c>
      <c r="QKK3" s="2" t="s">
        <v>11866</v>
      </c>
      <c r="QKL3" s="2" t="s">
        <v>11867</v>
      </c>
      <c r="QKM3" s="2" t="s">
        <v>11868</v>
      </c>
      <c r="QKN3" s="2" t="s">
        <v>11869</v>
      </c>
      <c r="QKO3" s="2" t="s">
        <v>11870</v>
      </c>
      <c r="QKP3" s="2" t="s">
        <v>11871</v>
      </c>
      <c r="QKQ3" s="2" t="s">
        <v>11872</v>
      </c>
      <c r="QKR3" s="2" t="s">
        <v>11873</v>
      </c>
      <c r="QKS3" s="2" t="s">
        <v>11874</v>
      </c>
      <c r="QKT3" s="2" t="s">
        <v>11875</v>
      </c>
      <c r="QKU3" s="2" t="s">
        <v>11876</v>
      </c>
      <c r="QKV3" s="2" t="s">
        <v>11877</v>
      </c>
      <c r="QKW3" s="2" t="s">
        <v>11878</v>
      </c>
      <c r="QKX3" s="2" t="s">
        <v>11879</v>
      </c>
      <c r="QKY3" s="2" t="s">
        <v>11880</v>
      </c>
      <c r="QKZ3" s="2" t="s">
        <v>11881</v>
      </c>
      <c r="QLA3" s="2" t="s">
        <v>11882</v>
      </c>
      <c r="QLB3" s="2" t="s">
        <v>11883</v>
      </c>
      <c r="QLC3" s="2" t="s">
        <v>11884</v>
      </c>
      <c r="QLD3" s="2" t="s">
        <v>11885</v>
      </c>
      <c r="QLE3" s="2" t="s">
        <v>11886</v>
      </c>
      <c r="QLF3" s="2" t="s">
        <v>11887</v>
      </c>
      <c r="QLG3" s="2" t="s">
        <v>11888</v>
      </c>
      <c r="QLH3" s="2" t="s">
        <v>11889</v>
      </c>
      <c r="QLI3" s="2" t="s">
        <v>11890</v>
      </c>
      <c r="QLJ3" s="2" t="s">
        <v>11891</v>
      </c>
      <c r="QLK3" s="2" t="s">
        <v>11892</v>
      </c>
      <c r="QLL3" s="2" t="s">
        <v>11893</v>
      </c>
      <c r="QLM3" s="2" t="s">
        <v>11894</v>
      </c>
      <c r="QLN3" s="2" t="s">
        <v>11895</v>
      </c>
      <c r="QLO3" s="2" t="s">
        <v>11896</v>
      </c>
      <c r="QLP3" s="2" t="s">
        <v>11897</v>
      </c>
      <c r="QLQ3" s="2" t="s">
        <v>11898</v>
      </c>
      <c r="QLR3" s="2" t="s">
        <v>11899</v>
      </c>
      <c r="QLS3" s="2" t="s">
        <v>11900</v>
      </c>
      <c r="QLT3" s="2" t="s">
        <v>11901</v>
      </c>
      <c r="QLU3" s="2" t="s">
        <v>11902</v>
      </c>
      <c r="QLV3" s="2" t="s">
        <v>11903</v>
      </c>
      <c r="QLW3" s="2" t="s">
        <v>11904</v>
      </c>
      <c r="QLX3" s="2" t="s">
        <v>11905</v>
      </c>
      <c r="QLY3" s="2" t="s">
        <v>11906</v>
      </c>
      <c r="QLZ3" s="2" t="s">
        <v>11907</v>
      </c>
      <c r="QMA3" s="2" t="s">
        <v>11908</v>
      </c>
      <c r="QMB3" s="2" t="s">
        <v>11909</v>
      </c>
      <c r="QMC3" s="2" t="s">
        <v>11910</v>
      </c>
      <c r="QMD3" s="2" t="s">
        <v>11911</v>
      </c>
      <c r="QME3" s="2" t="s">
        <v>11912</v>
      </c>
      <c r="QMF3" s="2" t="s">
        <v>11913</v>
      </c>
      <c r="QMG3" s="2" t="s">
        <v>11914</v>
      </c>
      <c r="QMH3" s="2" t="s">
        <v>11915</v>
      </c>
      <c r="QMI3" s="2" t="s">
        <v>11916</v>
      </c>
      <c r="QMJ3" s="2" t="s">
        <v>11917</v>
      </c>
      <c r="QMK3" s="2" t="s">
        <v>11918</v>
      </c>
      <c r="QML3" s="2" t="s">
        <v>11919</v>
      </c>
      <c r="QMM3" s="2" t="s">
        <v>11920</v>
      </c>
      <c r="QMN3" s="2" t="s">
        <v>11921</v>
      </c>
      <c r="QMO3" s="2" t="s">
        <v>11922</v>
      </c>
      <c r="QMP3" s="2" t="s">
        <v>11923</v>
      </c>
      <c r="QMQ3" s="2" t="s">
        <v>11924</v>
      </c>
      <c r="QMR3" s="2" t="s">
        <v>11925</v>
      </c>
      <c r="QMS3" s="2" t="s">
        <v>11926</v>
      </c>
      <c r="QMT3" s="2" t="s">
        <v>11927</v>
      </c>
      <c r="QMU3" s="2" t="s">
        <v>11928</v>
      </c>
      <c r="QMV3" s="2" t="s">
        <v>11929</v>
      </c>
      <c r="QMW3" s="2" t="s">
        <v>11930</v>
      </c>
      <c r="QMX3" s="2" t="s">
        <v>11931</v>
      </c>
      <c r="QMY3" s="2" t="s">
        <v>11932</v>
      </c>
      <c r="QMZ3" s="2" t="s">
        <v>11933</v>
      </c>
      <c r="QNA3" s="2" t="s">
        <v>11934</v>
      </c>
      <c r="QNB3" s="2" t="s">
        <v>11935</v>
      </c>
      <c r="QNC3" s="2" t="s">
        <v>11936</v>
      </c>
      <c r="QND3" s="2" t="s">
        <v>11937</v>
      </c>
      <c r="QNE3" s="2" t="s">
        <v>11938</v>
      </c>
      <c r="QNF3" s="2" t="s">
        <v>11939</v>
      </c>
      <c r="QNG3" s="2" t="s">
        <v>11940</v>
      </c>
      <c r="QNH3" s="2" t="s">
        <v>11941</v>
      </c>
      <c r="QNI3" s="2" t="s">
        <v>11942</v>
      </c>
      <c r="QNJ3" s="2" t="s">
        <v>11943</v>
      </c>
      <c r="QNK3" s="2" t="s">
        <v>11944</v>
      </c>
      <c r="QNL3" s="2" t="s">
        <v>11945</v>
      </c>
      <c r="QNM3" s="2" t="s">
        <v>11946</v>
      </c>
      <c r="QNN3" s="2" t="s">
        <v>11947</v>
      </c>
      <c r="QNO3" s="2" t="s">
        <v>11948</v>
      </c>
      <c r="QNP3" s="2" t="s">
        <v>11949</v>
      </c>
      <c r="QNQ3" s="2" t="s">
        <v>11950</v>
      </c>
      <c r="QNR3" s="2" t="s">
        <v>11951</v>
      </c>
      <c r="QNS3" s="2" t="s">
        <v>11952</v>
      </c>
      <c r="QNT3" s="2" t="s">
        <v>11953</v>
      </c>
      <c r="QNU3" s="2" t="s">
        <v>11954</v>
      </c>
      <c r="QNV3" s="2" t="s">
        <v>11955</v>
      </c>
      <c r="QNW3" s="2" t="s">
        <v>11956</v>
      </c>
      <c r="QNX3" s="2" t="s">
        <v>11957</v>
      </c>
      <c r="QNY3" s="2" t="s">
        <v>11958</v>
      </c>
      <c r="QNZ3" s="2" t="s">
        <v>11959</v>
      </c>
      <c r="QOA3" s="2" t="s">
        <v>11960</v>
      </c>
      <c r="QOB3" s="2" t="s">
        <v>11961</v>
      </c>
      <c r="QOC3" s="2" t="s">
        <v>11962</v>
      </c>
      <c r="QOD3" s="2" t="s">
        <v>11963</v>
      </c>
      <c r="QOE3" s="2" t="s">
        <v>11964</v>
      </c>
      <c r="QOF3" s="2" t="s">
        <v>11965</v>
      </c>
      <c r="QOG3" s="2" t="s">
        <v>11966</v>
      </c>
      <c r="QOH3" s="2" t="s">
        <v>11967</v>
      </c>
      <c r="QOI3" s="2" t="s">
        <v>11968</v>
      </c>
      <c r="QOJ3" s="2" t="s">
        <v>11969</v>
      </c>
      <c r="QOK3" s="2" t="s">
        <v>11970</v>
      </c>
      <c r="QOL3" s="2" t="s">
        <v>11971</v>
      </c>
      <c r="QOM3" s="2" t="s">
        <v>11972</v>
      </c>
      <c r="QON3" s="2" t="s">
        <v>11973</v>
      </c>
      <c r="QOO3" s="2" t="s">
        <v>11974</v>
      </c>
      <c r="QOP3" s="2" t="s">
        <v>11975</v>
      </c>
      <c r="QOQ3" s="2" t="s">
        <v>11976</v>
      </c>
      <c r="QOR3" s="2" t="s">
        <v>11977</v>
      </c>
      <c r="QOS3" s="2" t="s">
        <v>11978</v>
      </c>
      <c r="QOT3" s="2" t="s">
        <v>11979</v>
      </c>
      <c r="QOU3" s="2" t="s">
        <v>11980</v>
      </c>
      <c r="QOV3" s="2" t="s">
        <v>11981</v>
      </c>
      <c r="QOW3" s="2" t="s">
        <v>11982</v>
      </c>
      <c r="QOX3" s="2" t="s">
        <v>11983</v>
      </c>
      <c r="QOY3" s="2" t="s">
        <v>11984</v>
      </c>
      <c r="QOZ3" s="2" t="s">
        <v>11985</v>
      </c>
      <c r="QPA3" s="2" t="s">
        <v>11986</v>
      </c>
      <c r="QPB3" s="2" t="s">
        <v>11987</v>
      </c>
      <c r="QPC3" s="2" t="s">
        <v>11988</v>
      </c>
      <c r="QPD3" s="2" t="s">
        <v>11989</v>
      </c>
      <c r="QPE3" s="2" t="s">
        <v>11990</v>
      </c>
      <c r="QPF3" s="2" t="s">
        <v>11991</v>
      </c>
      <c r="QPG3" s="2" t="s">
        <v>11992</v>
      </c>
      <c r="QPH3" s="2" t="s">
        <v>11993</v>
      </c>
      <c r="QPI3" s="2" t="s">
        <v>11994</v>
      </c>
      <c r="QPJ3" s="2" t="s">
        <v>11995</v>
      </c>
      <c r="QPK3" s="2" t="s">
        <v>11996</v>
      </c>
      <c r="QPL3" s="2" t="s">
        <v>11997</v>
      </c>
      <c r="QPM3" s="2" t="s">
        <v>11998</v>
      </c>
      <c r="QPN3" s="2" t="s">
        <v>11999</v>
      </c>
      <c r="QPO3" s="2" t="s">
        <v>12000</v>
      </c>
      <c r="QPP3" s="2" t="s">
        <v>12001</v>
      </c>
      <c r="QPQ3" s="2" t="s">
        <v>12002</v>
      </c>
      <c r="QPR3" s="2" t="s">
        <v>12003</v>
      </c>
      <c r="QPS3" s="2" t="s">
        <v>12004</v>
      </c>
      <c r="QPT3" s="2" t="s">
        <v>12005</v>
      </c>
      <c r="QPU3" s="2" t="s">
        <v>12006</v>
      </c>
      <c r="QPV3" s="2" t="s">
        <v>12007</v>
      </c>
      <c r="QPW3" s="2" t="s">
        <v>12008</v>
      </c>
      <c r="QPX3" s="2" t="s">
        <v>12009</v>
      </c>
      <c r="QPY3" s="2" t="s">
        <v>12010</v>
      </c>
      <c r="QPZ3" s="2" t="s">
        <v>12011</v>
      </c>
      <c r="QQA3" s="2" t="s">
        <v>12012</v>
      </c>
      <c r="QQB3" s="2" t="s">
        <v>12013</v>
      </c>
      <c r="QQC3" s="2" t="s">
        <v>12014</v>
      </c>
      <c r="QQD3" s="2" t="s">
        <v>12015</v>
      </c>
      <c r="QQE3" s="2" t="s">
        <v>12016</v>
      </c>
      <c r="QQF3" s="2" t="s">
        <v>12017</v>
      </c>
      <c r="QQG3" s="2" t="s">
        <v>12018</v>
      </c>
      <c r="QQH3" s="2" t="s">
        <v>12019</v>
      </c>
      <c r="QQI3" s="2" t="s">
        <v>12020</v>
      </c>
      <c r="QQJ3" s="2" t="s">
        <v>12021</v>
      </c>
      <c r="QQK3" s="2" t="s">
        <v>12022</v>
      </c>
      <c r="QQL3" s="2" t="s">
        <v>12023</v>
      </c>
      <c r="QQM3" s="2" t="s">
        <v>12024</v>
      </c>
      <c r="QQN3" s="2" t="s">
        <v>12025</v>
      </c>
      <c r="QQO3" s="2" t="s">
        <v>12026</v>
      </c>
      <c r="QQP3" s="2" t="s">
        <v>12027</v>
      </c>
      <c r="QQQ3" s="2" t="s">
        <v>12028</v>
      </c>
      <c r="QQR3" s="2" t="s">
        <v>12029</v>
      </c>
      <c r="QQS3" s="2" t="s">
        <v>12030</v>
      </c>
      <c r="QQT3" s="2" t="s">
        <v>12031</v>
      </c>
      <c r="QQU3" s="2" t="s">
        <v>12032</v>
      </c>
      <c r="QQV3" s="2" t="s">
        <v>12033</v>
      </c>
      <c r="QQW3" s="2" t="s">
        <v>12034</v>
      </c>
      <c r="QQX3" s="2" t="s">
        <v>12035</v>
      </c>
      <c r="QQY3" s="2" t="s">
        <v>12036</v>
      </c>
      <c r="QQZ3" s="2" t="s">
        <v>12037</v>
      </c>
      <c r="QRA3" s="2" t="s">
        <v>12038</v>
      </c>
      <c r="QRB3" s="2" t="s">
        <v>12039</v>
      </c>
      <c r="QRC3" s="2" t="s">
        <v>12040</v>
      </c>
      <c r="QRD3" s="2" t="s">
        <v>12041</v>
      </c>
      <c r="QRE3" s="2" t="s">
        <v>12042</v>
      </c>
      <c r="QRF3" s="2" t="s">
        <v>12043</v>
      </c>
      <c r="QRG3" s="2" t="s">
        <v>12044</v>
      </c>
      <c r="QRH3" s="2" t="s">
        <v>12045</v>
      </c>
      <c r="QRI3" s="2" t="s">
        <v>12046</v>
      </c>
      <c r="QRJ3" s="2" t="s">
        <v>12047</v>
      </c>
      <c r="QRK3" s="2" t="s">
        <v>12048</v>
      </c>
      <c r="QRL3" s="2" t="s">
        <v>12049</v>
      </c>
      <c r="QRM3" s="2" t="s">
        <v>12050</v>
      </c>
      <c r="QRN3" s="2" t="s">
        <v>12051</v>
      </c>
      <c r="QRO3" s="2" t="s">
        <v>12052</v>
      </c>
      <c r="QRP3" s="2" t="s">
        <v>12053</v>
      </c>
      <c r="QRQ3" s="2" t="s">
        <v>12054</v>
      </c>
      <c r="QRR3" s="2" t="s">
        <v>12055</v>
      </c>
      <c r="QRS3" s="2" t="s">
        <v>12056</v>
      </c>
      <c r="QRT3" s="2" t="s">
        <v>12057</v>
      </c>
      <c r="QRU3" s="2" t="s">
        <v>12058</v>
      </c>
      <c r="QRV3" s="2" t="s">
        <v>12059</v>
      </c>
      <c r="QRW3" s="2" t="s">
        <v>12060</v>
      </c>
      <c r="QRX3" s="2" t="s">
        <v>12061</v>
      </c>
      <c r="QRY3" s="2" t="s">
        <v>12062</v>
      </c>
      <c r="QRZ3" s="2" t="s">
        <v>12063</v>
      </c>
      <c r="QSA3" s="2" t="s">
        <v>12064</v>
      </c>
      <c r="QSB3" s="2" t="s">
        <v>12065</v>
      </c>
      <c r="QSC3" s="2" t="s">
        <v>12066</v>
      </c>
      <c r="QSD3" s="2" t="s">
        <v>12067</v>
      </c>
      <c r="QSE3" s="2" t="s">
        <v>12068</v>
      </c>
      <c r="QSF3" s="2" t="s">
        <v>12069</v>
      </c>
      <c r="QSG3" s="2" t="s">
        <v>12070</v>
      </c>
      <c r="QSH3" s="2" t="s">
        <v>12071</v>
      </c>
      <c r="QSI3" s="2" t="s">
        <v>12072</v>
      </c>
      <c r="QSJ3" s="2" t="s">
        <v>12073</v>
      </c>
      <c r="QSK3" s="2" t="s">
        <v>12074</v>
      </c>
      <c r="QSL3" s="2" t="s">
        <v>12075</v>
      </c>
      <c r="QSM3" s="2" t="s">
        <v>12076</v>
      </c>
      <c r="QSN3" s="2" t="s">
        <v>12077</v>
      </c>
      <c r="QSO3" s="2" t="s">
        <v>12078</v>
      </c>
      <c r="QSP3" s="2" t="s">
        <v>12079</v>
      </c>
      <c r="QSQ3" s="2" t="s">
        <v>12080</v>
      </c>
      <c r="QSR3" s="2" t="s">
        <v>12081</v>
      </c>
      <c r="QSS3" s="2" t="s">
        <v>12082</v>
      </c>
      <c r="QST3" s="2" t="s">
        <v>12083</v>
      </c>
      <c r="QSU3" s="2" t="s">
        <v>12084</v>
      </c>
      <c r="QSV3" s="2" t="s">
        <v>12085</v>
      </c>
      <c r="QSW3" s="2" t="s">
        <v>12086</v>
      </c>
      <c r="QSX3" s="2" t="s">
        <v>12087</v>
      </c>
      <c r="QSY3" s="2" t="s">
        <v>12088</v>
      </c>
      <c r="QSZ3" s="2" t="s">
        <v>12089</v>
      </c>
      <c r="QTA3" s="2" t="s">
        <v>12090</v>
      </c>
      <c r="QTB3" s="2" t="s">
        <v>12091</v>
      </c>
      <c r="QTC3" s="2" t="s">
        <v>12092</v>
      </c>
      <c r="QTD3" s="2" t="s">
        <v>12093</v>
      </c>
      <c r="QTE3" s="2" t="s">
        <v>12094</v>
      </c>
      <c r="QTF3" s="2" t="s">
        <v>12095</v>
      </c>
      <c r="QTG3" s="2" t="s">
        <v>12096</v>
      </c>
      <c r="QTH3" s="2" t="s">
        <v>12097</v>
      </c>
      <c r="QTI3" s="2" t="s">
        <v>12098</v>
      </c>
      <c r="QTJ3" s="2" t="s">
        <v>12099</v>
      </c>
      <c r="QTK3" s="2" t="s">
        <v>12100</v>
      </c>
      <c r="QTL3" s="2" t="s">
        <v>12101</v>
      </c>
      <c r="QTM3" s="2" t="s">
        <v>12102</v>
      </c>
      <c r="QTN3" s="2" t="s">
        <v>12103</v>
      </c>
      <c r="QTO3" s="2" t="s">
        <v>12104</v>
      </c>
      <c r="QTP3" s="2" t="s">
        <v>12105</v>
      </c>
      <c r="QTQ3" s="2" t="s">
        <v>12106</v>
      </c>
      <c r="QTR3" s="2" t="s">
        <v>12107</v>
      </c>
      <c r="QTS3" s="2" t="s">
        <v>12108</v>
      </c>
      <c r="QTT3" s="2" t="s">
        <v>12109</v>
      </c>
      <c r="QTU3" s="2" t="s">
        <v>12110</v>
      </c>
      <c r="QTV3" s="2" t="s">
        <v>12111</v>
      </c>
      <c r="QTW3" s="2" t="s">
        <v>12112</v>
      </c>
      <c r="QTX3" s="2" t="s">
        <v>12113</v>
      </c>
      <c r="QTY3" s="2" t="s">
        <v>12114</v>
      </c>
      <c r="QTZ3" s="2" t="s">
        <v>12115</v>
      </c>
      <c r="QUA3" s="2" t="s">
        <v>12116</v>
      </c>
      <c r="QUB3" s="2" t="s">
        <v>12117</v>
      </c>
      <c r="QUC3" s="2" t="s">
        <v>12118</v>
      </c>
      <c r="QUD3" s="2" t="s">
        <v>12119</v>
      </c>
      <c r="QUE3" s="2" t="s">
        <v>12120</v>
      </c>
      <c r="QUF3" s="2" t="s">
        <v>12121</v>
      </c>
      <c r="QUG3" s="2" t="s">
        <v>12122</v>
      </c>
      <c r="QUH3" s="2" t="s">
        <v>12123</v>
      </c>
      <c r="QUI3" s="2" t="s">
        <v>12124</v>
      </c>
      <c r="QUJ3" s="2" t="s">
        <v>12125</v>
      </c>
      <c r="QUK3" s="2" t="s">
        <v>12126</v>
      </c>
      <c r="QUL3" s="2" t="s">
        <v>12127</v>
      </c>
      <c r="QUM3" s="2" t="s">
        <v>12128</v>
      </c>
      <c r="QUN3" s="2" t="s">
        <v>12129</v>
      </c>
      <c r="QUO3" s="2" t="s">
        <v>12130</v>
      </c>
      <c r="QUP3" s="2" t="s">
        <v>12131</v>
      </c>
      <c r="QUQ3" s="2" t="s">
        <v>12132</v>
      </c>
      <c r="QUR3" s="2" t="s">
        <v>12133</v>
      </c>
      <c r="QUS3" s="2" t="s">
        <v>12134</v>
      </c>
      <c r="QUT3" s="2" t="s">
        <v>12135</v>
      </c>
      <c r="QUU3" s="2" t="s">
        <v>12136</v>
      </c>
      <c r="QUV3" s="2" t="s">
        <v>12137</v>
      </c>
      <c r="QUW3" s="2" t="s">
        <v>12138</v>
      </c>
      <c r="QUX3" s="2" t="s">
        <v>12139</v>
      </c>
      <c r="QUY3" s="2" t="s">
        <v>12140</v>
      </c>
      <c r="QUZ3" s="2" t="s">
        <v>12141</v>
      </c>
      <c r="QVA3" s="2" t="s">
        <v>12142</v>
      </c>
      <c r="QVB3" s="2" t="s">
        <v>12143</v>
      </c>
      <c r="QVC3" s="2" t="s">
        <v>12144</v>
      </c>
      <c r="QVD3" s="2" t="s">
        <v>12145</v>
      </c>
      <c r="QVE3" s="2" t="s">
        <v>12146</v>
      </c>
      <c r="QVF3" s="2" t="s">
        <v>12147</v>
      </c>
      <c r="QVG3" s="2" t="s">
        <v>12148</v>
      </c>
      <c r="QVH3" s="2" t="s">
        <v>12149</v>
      </c>
      <c r="QVI3" s="2" t="s">
        <v>12150</v>
      </c>
      <c r="QVJ3" s="2" t="s">
        <v>12151</v>
      </c>
      <c r="QVK3" s="2" t="s">
        <v>12152</v>
      </c>
      <c r="QVL3" s="2" t="s">
        <v>12153</v>
      </c>
      <c r="QVM3" s="2" t="s">
        <v>12154</v>
      </c>
      <c r="QVN3" s="2" t="s">
        <v>12155</v>
      </c>
      <c r="QVO3" s="2" t="s">
        <v>12156</v>
      </c>
      <c r="QVP3" s="2" t="s">
        <v>12157</v>
      </c>
      <c r="QVQ3" s="2" t="s">
        <v>12158</v>
      </c>
      <c r="QVR3" s="2" t="s">
        <v>12159</v>
      </c>
      <c r="QVS3" s="2" t="s">
        <v>12160</v>
      </c>
      <c r="QVT3" s="2" t="s">
        <v>12161</v>
      </c>
      <c r="QVU3" s="2" t="s">
        <v>12162</v>
      </c>
      <c r="QVV3" s="2" t="s">
        <v>12163</v>
      </c>
      <c r="QVW3" s="2" t="s">
        <v>12164</v>
      </c>
      <c r="QVX3" s="2" t="s">
        <v>12165</v>
      </c>
      <c r="QVY3" s="2" t="s">
        <v>12166</v>
      </c>
      <c r="QVZ3" s="2" t="s">
        <v>12167</v>
      </c>
      <c r="QWA3" s="2" t="s">
        <v>12168</v>
      </c>
      <c r="QWB3" s="2" t="s">
        <v>12169</v>
      </c>
      <c r="QWC3" s="2" t="s">
        <v>12170</v>
      </c>
      <c r="QWD3" s="2" t="s">
        <v>12171</v>
      </c>
      <c r="QWE3" s="2" t="s">
        <v>12172</v>
      </c>
      <c r="QWF3" s="2" t="s">
        <v>12173</v>
      </c>
      <c r="QWG3" s="2" t="s">
        <v>12174</v>
      </c>
      <c r="QWH3" s="2" t="s">
        <v>12175</v>
      </c>
      <c r="QWI3" s="2" t="s">
        <v>12176</v>
      </c>
      <c r="QWJ3" s="2" t="s">
        <v>12177</v>
      </c>
      <c r="QWK3" s="2" t="s">
        <v>12178</v>
      </c>
      <c r="QWL3" s="2" t="s">
        <v>12179</v>
      </c>
      <c r="QWM3" s="2" t="s">
        <v>12180</v>
      </c>
      <c r="QWN3" s="2" t="s">
        <v>12181</v>
      </c>
      <c r="QWO3" s="2" t="s">
        <v>12182</v>
      </c>
      <c r="QWP3" s="2" t="s">
        <v>12183</v>
      </c>
      <c r="QWQ3" s="2" t="s">
        <v>12184</v>
      </c>
      <c r="QWR3" s="2" t="s">
        <v>12185</v>
      </c>
      <c r="QWS3" s="2" t="s">
        <v>12186</v>
      </c>
      <c r="QWT3" s="2" t="s">
        <v>12187</v>
      </c>
      <c r="QWU3" s="2" t="s">
        <v>12188</v>
      </c>
      <c r="QWV3" s="2" t="s">
        <v>12189</v>
      </c>
      <c r="QWW3" s="2" t="s">
        <v>12190</v>
      </c>
      <c r="QWX3" s="2" t="s">
        <v>12191</v>
      </c>
      <c r="QWY3" s="2" t="s">
        <v>12192</v>
      </c>
      <c r="QWZ3" s="2" t="s">
        <v>12193</v>
      </c>
      <c r="QXA3" s="2" t="s">
        <v>12194</v>
      </c>
      <c r="QXB3" s="2" t="s">
        <v>12195</v>
      </c>
      <c r="QXC3" s="2" t="s">
        <v>12196</v>
      </c>
      <c r="QXD3" s="2" t="s">
        <v>12197</v>
      </c>
      <c r="QXE3" s="2" t="s">
        <v>12198</v>
      </c>
      <c r="QXF3" s="2" t="s">
        <v>12199</v>
      </c>
      <c r="QXG3" s="2" t="s">
        <v>12200</v>
      </c>
      <c r="QXH3" s="2" t="s">
        <v>12201</v>
      </c>
      <c r="QXI3" s="2" t="s">
        <v>12202</v>
      </c>
      <c r="QXJ3" s="2" t="s">
        <v>12203</v>
      </c>
      <c r="QXK3" s="2" t="s">
        <v>12204</v>
      </c>
      <c r="QXL3" s="2" t="s">
        <v>12205</v>
      </c>
      <c r="QXM3" s="2" t="s">
        <v>12206</v>
      </c>
      <c r="QXN3" s="2" t="s">
        <v>12207</v>
      </c>
      <c r="QXO3" s="2" t="s">
        <v>12208</v>
      </c>
      <c r="QXP3" s="2" t="s">
        <v>12209</v>
      </c>
      <c r="QXQ3" s="2" t="s">
        <v>12210</v>
      </c>
      <c r="QXR3" s="2" t="s">
        <v>12211</v>
      </c>
      <c r="QXS3" s="2" t="s">
        <v>12212</v>
      </c>
      <c r="QXT3" s="2" t="s">
        <v>12213</v>
      </c>
      <c r="QXU3" s="2" t="s">
        <v>12214</v>
      </c>
      <c r="QXV3" s="2" t="s">
        <v>12215</v>
      </c>
      <c r="QXW3" s="2" t="s">
        <v>12216</v>
      </c>
      <c r="QXX3" s="2" t="s">
        <v>12217</v>
      </c>
      <c r="QXY3" s="2" t="s">
        <v>12218</v>
      </c>
      <c r="QXZ3" s="2" t="s">
        <v>12219</v>
      </c>
      <c r="QYA3" s="2" t="s">
        <v>12220</v>
      </c>
      <c r="QYB3" s="2" t="s">
        <v>12221</v>
      </c>
      <c r="QYC3" s="2" t="s">
        <v>12222</v>
      </c>
      <c r="QYD3" s="2" t="s">
        <v>12223</v>
      </c>
      <c r="QYE3" s="2" t="s">
        <v>12224</v>
      </c>
      <c r="QYF3" s="2" t="s">
        <v>12225</v>
      </c>
      <c r="QYG3" s="2" t="s">
        <v>12226</v>
      </c>
      <c r="QYH3" s="2" t="s">
        <v>12227</v>
      </c>
      <c r="QYI3" s="2" t="s">
        <v>12228</v>
      </c>
      <c r="QYJ3" s="2" t="s">
        <v>12229</v>
      </c>
      <c r="QYK3" s="2" t="s">
        <v>12230</v>
      </c>
      <c r="QYL3" s="2" t="s">
        <v>12231</v>
      </c>
      <c r="QYM3" s="2" t="s">
        <v>12232</v>
      </c>
      <c r="QYN3" s="2" t="s">
        <v>12233</v>
      </c>
      <c r="QYO3" s="2" t="s">
        <v>12234</v>
      </c>
      <c r="QYP3" s="2" t="s">
        <v>12235</v>
      </c>
      <c r="QYQ3" s="2" t="s">
        <v>12236</v>
      </c>
      <c r="QYR3" s="2" t="s">
        <v>12237</v>
      </c>
      <c r="QYS3" s="2" t="s">
        <v>12238</v>
      </c>
      <c r="QYT3" s="2" t="s">
        <v>12239</v>
      </c>
      <c r="QYU3" s="2" t="s">
        <v>12240</v>
      </c>
      <c r="QYV3" s="2" t="s">
        <v>12241</v>
      </c>
      <c r="QYW3" s="2" t="s">
        <v>12242</v>
      </c>
      <c r="QYX3" s="2" t="s">
        <v>12243</v>
      </c>
      <c r="QYY3" s="2" t="s">
        <v>12244</v>
      </c>
      <c r="QYZ3" s="2" t="s">
        <v>12245</v>
      </c>
      <c r="QZA3" s="2" t="s">
        <v>12246</v>
      </c>
      <c r="QZB3" s="2" t="s">
        <v>12247</v>
      </c>
      <c r="QZC3" s="2" t="s">
        <v>12248</v>
      </c>
      <c r="QZD3" s="2" t="s">
        <v>12249</v>
      </c>
      <c r="QZE3" s="2" t="s">
        <v>12250</v>
      </c>
      <c r="QZF3" s="2" t="s">
        <v>12251</v>
      </c>
      <c r="QZG3" s="2" t="s">
        <v>12252</v>
      </c>
      <c r="QZH3" s="2" t="s">
        <v>12253</v>
      </c>
      <c r="QZI3" s="2" t="s">
        <v>12254</v>
      </c>
      <c r="QZJ3" s="2" t="s">
        <v>12255</v>
      </c>
      <c r="QZK3" s="2" t="s">
        <v>12256</v>
      </c>
      <c r="QZL3" s="2" t="s">
        <v>12257</v>
      </c>
      <c r="QZM3" s="2" t="s">
        <v>12258</v>
      </c>
      <c r="QZN3" s="2" t="s">
        <v>12259</v>
      </c>
      <c r="QZO3" s="2" t="s">
        <v>12260</v>
      </c>
      <c r="QZP3" s="2" t="s">
        <v>12261</v>
      </c>
      <c r="QZQ3" s="2" t="s">
        <v>12262</v>
      </c>
      <c r="QZR3" s="2" t="s">
        <v>12263</v>
      </c>
      <c r="QZS3" s="2" t="s">
        <v>12264</v>
      </c>
      <c r="QZT3" s="2" t="s">
        <v>12265</v>
      </c>
      <c r="QZU3" s="2" t="s">
        <v>12266</v>
      </c>
      <c r="QZV3" s="2" t="s">
        <v>12267</v>
      </c>
      <c r="QZW3" s="2" t="s">
        <v>12268</v>
      </c>
      <c r="QZX3" s="2" t="s">
        <v>12269</v>
      </c>
      <c r="QZY3" s="2" t="s">
        <v>12270</v>
      </c>
      <c r="QZZ3" s="2" t="s">
        <v>12271</v>
      </c>
      <c r="RAA3" s="2" t="s">
        <v>12272</v>
      </c>
      <c r="RAB3" s="2" t="s">
        <v>12273</v>
      </c>
      <c r="RAC3" s="2" t="s">
        <v>12274</v>
      </c>
      <c r="RAD3" s="2" t="s">
        <v>12275</v>
      </c>
      <c r="RAE3" s="2" t="s">
        <v>12276</v>
      </c>
      <c r="RAF3" s="2" t="s">
        <v>12277</v>
      </c>
      <c r="RAG3" s="2" t="s">
        <v>12278</v>
      </c>
      <c r="RAH3" s="2" t="s">
        <v>12279</v>
      </c>
      <c r="RAI3" s="2" t="s">
        <v>12280</v>
      </c>
      <c r="RAJ3" s="2" t="s">
        <v>12281</v>
      </c>
      <c r="RAK3" s="2" t="s">
        <v>12282</v>
      </c>
      <c r="RAL3" s="2" t="s">
        <v>12283</v>
      </c>
      <c r="RAM3" s="2" t="s">
        <v>12284</v>
      </c>
      <c r="RAN3" s="2" t="s">
        <v>12285</v>
      </c>
      <c r="RAO3" s="2" t="s">
        <v>12286</v>
      </c>
      <c r="RAP3" s="2" t="s">
        <v>12287</v>
      </c>
      <c r="RAQ3" s="2" t="s">
        <v>12288</v>
      </c>
      <c r="RAR3" s="2" t="s">
        <v>12289</v>
      </c>
      <c r="RAS3" s="2" t="s">
        <v>12290</v>
      </c>
      <c r="RAT3" s="2" t="s">
        <v>12291</v>
      </c>
      <c r="RAU3" s="2" t="s">
        <v>12292</v>
      </c>
      <c r="RAV3" s="2" t="s">
        <v>12293</v>
      </c>
      <c r="RAW3" s="2" t="s">
        <v>12294</v>
      </c>
      <c r="RAX3" s="2" t="s">
        <v>12295</v>
      </c>
      <c r="RAY3" s="2" t="s">
        <v>12296</v>
      </c>
      <c r="RAZ3" s="2" t="s">
        <v>12297</v>
      </c>
      <c r="RBA3" s="2" t="s">
        <v>12298</v>
      </c>
      <c r="RBB3" s="2" t="s">
        <v>12299</v>
      </c>
      <c r="RBC3" s="2" t="s">
        <v>12300</v>
      </c>
      <c r="RBD3" s="2" t="s">
        <v>12301</v>
      </c>
      <c r="RBE3" s="2" t="s">
        <v>12302</v>
      </c>
      <c r="RBF3" s="2" t="s">
        <v>12303</v>
      </c>
      <c r="RBG3" s="2" t="s">
        <v>12304</v>
      </c>
      <c r="RBH3" s="2" t="s">
        <v>12305</v>
      </c>
      <c r="RBI3" s="2" t="s">
        <v>12306</v>
      </c>
      <c r="RBJ3" s="2" t="s">
        <v>12307</v>
      </c>
      <c r="RBK3" s="2" t="s">
        <v>12308</v>
      </c>
      <c r="RBL3" s="2" t="s">
        <v>12309</v>
      </c>
      <c r="RBM3" s="2" t="s">
        <v>12310</v>
      </c>
      <c r="RBN3" s="2" t="s">
        <v>12311</v>
      </c>
      <c r="RBO3" s="2" t="s">
        <v>12312</v>
      </c>
      <c r="RBP3" s="2" t="s">
        <v>12313</v>
      </c>
      <c r="RBQ3" s="2" t="s">
        <v>12314</v>
      </c>
      <c r="RBR3" s="2" t="s">
        <v>12315</v>
      </c>
      <c r="RBS3" s="2" t="s">
        <v>12316</v>
      </c>
      <c r="RBT3" s="2" t="s">
        <v>12317</v>
      </c>
      <c r="RBU3" s="2" t="s">
        <v>12318</v>
      </c>
      <c r="RBV3" s="2" t="s">
        <v>12319</v>
      </c>
      <c r="RBW3" s="2" t="s">
        <v>12320</v>
      </c>
      <c r="RBX3" s="2" t="s">
        <v>12321</v>
      </c>
      <c r="RBY3" s="2" t="s">
        <v>12322</v>
      </c>
      <c r="RBZ3" s="2" t="s">
        <v>12323</v>
      </c>
      <c r="RCA3" s="2" t="s">
        <v>12324</v>
      </c>
      <c r="RCB3" s="2" t="s">
        <v>12325</v>
      </c>
      <c r="RCC3" s="2" t="s">
        <v>12326</v>
      </c>
      <c r="RCD3" s="2" t="s">
        <v>12327</v>
      </c>
      <c r="RCE3" s="2" t="s">
        <v>12328</v>
      </c>
      <c r="RCF3" s="2" t="s">
        <v>12329</v>
      </c>
      <c r="RCG3" s="2" t="s">
        <v>12330</v>
      </c>
      <c r="RCH3" s="2" t="s">
        <v>12331</v>
      </c>
      <c r="RCI3" s="2" t="s">
        <v>12332</v>
      </c>
      <c r="RCJ3" s="2" t="s">
        <v>12333</v>
      </c>
      <c r="RCK3" s="2" t="s">
        <v>12334</v>
      </c>
      <c r="RCL3" s="2" t="s">
        <v>12335</v>
      </c>
      <c r="RCM3" s="2" t="s">
        <v>12336</v>
      </c>
      <c r="RCN3" s="2" t="s">
        <v>12337</v>
      </c>
      <c r="RCO3" s="2" t="s">
        <v>12338</v>
      </c>
      <c r="RCP3" s="2" t="s">
        <v>12339</v>
      </c>
      <c r="RCQ3" s="2" t="s">
        <v>12340</v>
      </c>
      <c r="RCR3" s="2" t="s">
        <v>12341</v>
      </c>
      <c r="RCS3" s="2" t="s">
        <v>12342</v>
      </c>
      <c r="RCT3" s="2" t="s">
        <v>12343</v>
      </c>
      <c r="RCU3" s="2" t="s">
        <v>12344</v>
      </c>
      <c r="RCV3" s="2" t="s">
        <v>12345</v>
      </c>
      <c r="RCW3" s="2" t="s">
        <v>12346</v>
      </c>
      <c r="RCX3" s="2" t="s">
        <v>12347</v>
      </c>
      <c r="RCY3" s="2" t="s">
        <v>12348</v>
      </c>
      <c r="RCZ3" s="2" t="s">
        <v>12349</v>
      </c>
      <c r="RDA3" s="2" t="s">
        <v>12350</v>
      </c>
      <c r="RDB3" s="2" t="s">
        <v>12351</v>
      </c>
      <c r="RDC3" s="2" t="s">
        <v>12352</v>
      </c>
      <c r="RDD3" s="2" t="s">
        <v>12353</v>
      </c>
      <c r="RDE3" s="2" t="s">
        <v>12354</v>
      </c>
      <c r="RDF3" s="2" t="s">
        <v>12355</v>
      </c>
      <c r="RDG3" s="2" t="s">
        <v>12356</v>
      </c>
      <c r="RDH3" s="2" t="s">
        <v>12357</v>
      </c>
      <c r="RDI3" s="2" t="s">
        <v>12358</v>
      </c>
      <c r="RDJ3" s="2" t="s">
        <v>12359</v>
      </c>
      <c r="RDK3" s="2" t="s">
        <v>12360</v>
      </c>
      <c r="RDL3" s="2" t="s">
        <v>12361</v>
      </c>
      <c r="RDM3" s="2" t="s">
        <v>12362</v>
      </c>
      <c r="RDN3" s="2" t="s">
        <v>12363</v>
      </c>
      <c r="RDO3" s="2" t="s">
        <v>12364</v>
      </c>
      <c r="RDP3" s="2" t="s">
        <v>12365</v>
      </c>
      <c r="RDQ3" s="2" t="s">
        <v>12366</v>
      </c>
      <c r="RDR3" s="2" t="s">
        <v>12367</v>
      </c>
      <c r="RDS3" s="2" t="s">
        <v>12368</v>
      </c>
      <c r="RDT3" s="2" t="s">
        <v>12369</v>
      </c>
      <c r="RDU3" s="2" t="s">
        <v>12370</v>
      </c>
      <c r="RDV3" s="2" t="s">
        <v>12371</v>
      </c>
      <c r="RDW3" s="2" t="s">
        <v>12372</v>
      </c>
      <c r="RDX3" s="2" t="s">
        <v>12373</v>
      </c>
      <c r="RDY3" s="2" t="s">
        <v>12374</v>
      </c>
      <c r="RDZ3" s="2" t="s">
        <v>12375</v>
      </c>
      <c r="REA3" s="2" t="s">
        <v>12376</v>
      </c>
      <c r="REB3" s="2" t="s">
        <v>12377</v>
      </c>
      <c r="REC3" s="2" t="s">
        <v>12378</v>
      </c>
      <c r="RED3" s="2" t="s">
        <v>12379</v>
      </c>
      <c r="REE3" s="2" t="s">
        <v>12380</v>
      </c>
      <c r="REF3" s="2" t="s">
        <v>12381</v>
      </c>
      <c r="REG3" s="2" t="s">
        <v>12382</v>
      </c>
      <c r="REH3" s="2" t="s">
        <v>12383</v>
      </c>
      <c r="REI3" s="2" t="s">
        <v>12384</v>
      </c>
      <c r="REJ3" s="2" t="s">
        <v>12385</v>
      </c>
      <c r="REK3" s="2" t="s">
        <v>12386</v>
      </c>
      <c r="REL3" s="2" t="s">
        <v>12387</v>
      </c>
      <c r="REM3" s="2" t="s">
        <v>12388</v>
      </c>
      <c r="REN3" s="2" t="s">
        <v>12389</v>
      </c>
      <c r="REO3" s="2" t="s">
        <v>12390</v>
      </c>
      <c r="REP3" s="2" t="s">
        <v>12391</v>
      </c>
      <c r="REQ3" s="2" t="s">
        <v>12392</v>
      </c>
      <c r="RER3" s="2" t="s">
        <v>12393</v>
      </c>
      <c r="RES3" s="2" t="s">
        <v>12394</v>
      </c>
      <c r="RET3" s="2" t="s">
        <v>12395</v>
      </c>
      <c r="REU3" s="2" t="s">
        <v>12396</v>
      </c>
      <c r="REV3" s="2" t="s">
        <v>12397</v>
      </c>
      <c r="REW3" s="2" t="s">
        <v>12398</v>
      </c>
      <c r="REX3" s="2" t="s">
        <v>12399</v>
      </c>
      <c r="REY3" s="2" t="s">
        <v>12400</v>
      </c>
      <c r="REZ3" s="2" t="s">
        <v>12401</v>
      </c>
      <c r="RFA3" s="2" t="s">
        <v>12402</v>
      </c>
      <c r="RFB3" s="2" t="s">
        <v>12403</v>
      </c>
      <c r="RFC3" s="2" t="s">
        <v>12404</v>
      </c>
      <c r="RFD3" s="2" t="s">
        <v>12405</v>
      </c>
      <c r="RFE3" s="2" t="s">
        <v>12406</v>
      </c>
      <c r="RFF3" s="2" t="s">
        <v>12407</v>
      </c>
      <c r="RFG3" s="2" t="s">
        <v>12408</v>
      </c>
      <c r="RFH3" s="2" t="s">
        <v>12409</v>
      </c>
      <c r="RFI3" s="2" t="s">
        <v>12410</v>
      </c>
      <c r="RFJ3" s="2" t="s">
        <v>12411</v>
      </c>
      <c r="RFK3" s="2" t="s">
        <v>12412</v>
      </c>
      <c r="RFL3" s="2" t="s">
        <v>12413</v>
      </c>
      <c r="RFM3" s="2" t="s">
        <v>12414</v>
      </c>
      <c r="RFN3" s="2" t="s">
        <v>12415</v>
      </c>
      <c r="RFO3" s="2" t="s">
        <v>12416</v>
      </c>
      <c r="RFP3" s="2" t="s">
        <v>12417</v>
      </c>
      <c r="RFQ3" s="2" t="s">
        <v>12418</v>
      </c>
      <c r="RFR3" s="2" t="s">
        <v>12419</v>
      </c>
      <c r="RFS3" s="2" t="s">
        <v>12420</v>
      </c>
      <c r="RFT3" s="2" t="s">
        <v>12421</v>
      </c>
      <c r="RFU3" s="2" t="s">
        <v>12422</v>
      </c>
      <c r="RFV3" s="2" t="s">
        <v>12423</v>
      </c>
      <c r="RFW3" s="2" t="s">
        <v>12424</v>
      </c>
      <c r="RFX3" s="2" t="s">
        <v>12425</v>
      </c>
      <c r="RFY3" s="2" t="s">
        <v>12426</v>
      </c>
      <c r="RFZ3" s="2" t="s">
        <v>12427</v>
      </c>
      <c r="RGA3" s="2" t="s">
        <v>12428</v>
      </c>
      <c r="RGB3" s="2" t="s">
        <v>12429</v>
      </c>
      <c r="RGC3" s="2" t="s">
        <v>12430</v>
      </c>
      <c r="RGD3" s="2" t="s">
        <v>12431</v>
      </c>
      <c r="RGE3" s="2" t="s">
        <v>12432</v>
      </c>
      <c r="RGF3" s="2" t="s">
        <v>12433</v>
      </c>
      <c r="RGG3" s="2" t="s">
        <v>12434</v>
      </c>
      <c r="RGH3" s="2" t="s">
        <v>12435</v>
      </c>
      <c r="RGI3" s="2" t="s">
        <v>12436</v>
      </c>
      <c r="RGJ3" s="2" t="s">
        <v>12437</v>
      </c>
      <c r="RGK3" s="2" t="s">
        <v>12438</v>
      </c>
      <c r="RGL3" s="2" t="s">
        <v>12439</v>
      </c>
      <c r="RGM3" s="2" t="s">
        <v>12440</v>
      </c>
      <c r="RGN3" s="2" t="s">
        <v>12441</v>
      </c>
      <c r="RGO3" s="2" t="s">
        <v>12442</v>
      </c>
      <c r="RGP3" s="2" t="s">
        <v>12443</v>
      </c>
      <c r="RGQ3" s="2" t="s">
        <v>12444</v>
      </c>
      <c r="RGR3" s="2" t="s">
        <v>12445</v>
      </c>
      <c r="RGS3" s="2" t="s">
        <v>12446</v>
      </c>
      <c r="RGT3" s="2" t="s">
        <v>12447</v>
      </c>
      <c r="RGU3" s="2" t="s">
        <v>12448</v>
      </c>
      <c r="RGV3" s="2" t="s">
        <v>12449</v>
      </c>
      <c r="RGW3" s="2" t="s">
        <v>12450</v>
      </c>
      <c r="RGX3" s="2" t="s">
        <v>12451</v>
      </c>
      <c r="RGY3" s="2" t="s">
        <v>12452</v>
      </c>
      <c r="RGZ3" s="2" t="s">
        <v>12453</v>
      </c>
      <c r="RHA3" s="2" t="s">
        <v>12454</v>
      </c>
      <c r="RHB3" s="2" t="s">
        <v>12455</v>
      </c>
      <c r="RHC3" s="2" t="s">
        <v>12456</v>
      </c>
      <c r="RHD3" s="2" t="s">
        <v>12457</v>
      </c>
      <c r="RHE3" s="2" t="s">
        <v>12458</v>
      </c>
      <c r="RHF3" s="2" t="s">
        <v>12459</v>
      </c>
      <c r="RHG3" s="2" t="s">
        <v>12460</v>
      </c>
      <c r="RHH3" s="2" t="s">
        <v>12461</v>
      </c>
      <c r="RHI3" s="2" t="s">
        <v>12462</v>
      </c>
      <c r="RHJ3" s="2" t="s">
        <v>12463</v>
      </c>
      <c r="RHK3" s="2" t="s">
        <v>12464</v>
      </c>
      <c r="RHL3" s="2" t="s">
        <v>12465</v>
      </c>
      <c r="RHM3" s="2" t="s">
        <v>12466</v>
      </c>
      <c r="RHN3" s="2" t="s">
        <v>12467</v>
      </c>
      <c r="RHO3" s="2" t="s">
        <v>12468</v>
      </c>
      <c r="RHP3" s="2" t="s">
        <v>12469</v>
      </c>
      <c r="RHQ3" s="2" t="s">
        <v>12470</v>
      </c>
      <c r="RHR3" s="2" t="s">
        <v>12471</v>
      </c>
      <c r="RHS3" s="2" t="s">
        <v>12472</v>
      </c>
      <c r="RHT3" s="2" t="s">
        <v>12473</v>
      </c>
      <c r="RHU3" s="2" t="s">
        <v>12474</v>
      </c>
      <c r="RHV3" s="2" t="s">
        <v>12475</v>
      </c>
      <c r="RHW3" s="2" t="s">
        <v>12476</v>
      </c>
      <c r="RHX3" s="2" t="s">
        <v>12477</v>
      </c>
      <c r="RHY3" s="2" t="s">
        <v>12478</v>
      </c>
      <c r="RHZ3" s="2" t="s">
        <v>12479</v>
      </c>
      <c r="RIA3" s="2" t="s">
        <v>12480</v>
      </c>
      <c r="RIB3" s="2" t="s">
        <v>12481</v>
      </c>
      <c r="RIC3" s="2" t="s">
        <v>12482</v>
      </c>
      <c r="RID3" s="2" t="s">
        <v>12483</v>
      </c>
      <c r="RIE3" s="2" t="s">
        <v>12484</v>
      </c>
      <c r="RIF3" s="2" t="s">
        <v>12485</v>
      </c>
      <c r="RIG3" s="2" t="s">
        <v>12486</v>
      </c>
      <c r="RIH3" s="2" t="s">
        <v>12487</v>
      </c>
      <c r="RII3" s="2" t="s">
        <v>12488</v>
      </c>
      <c r="RIJ3" s="2" t="s">
        <v>12489</v>
      </c>
      <c r="RIK3" s="2" t="s">
        <v>12490</v>
      </c>
      <c r="RIL3" s="2" t="s">
        <v>12491</v>
      </c>
      <c r="RIM3" s="2" t="s">
        <v>12492</v>
      </c>
      <c r="RIN3" s="2" t="s">
        <v>12493</v>
      </c>
      <c r="RIO3" s="2" t="s">
        <v>12494</v>
      </c>
      <c r="RIP3" s="2" t="s">
        <v>12495</v>
      </c>
      <c r="RIQ3" s="2" t="s">
        <v>12496</v>
      </c>
      <c r="RIR3" s="2" t="s">
        <v>12497</v>
      </c>
      <c r="RIS3" s="2" t="s">
        <v>12498</v>
      </c>
      <c r="RIT3" s="2" t="s">
        <v>12499</v>
      </c>
      <c r="RIU3" s="2" t="s">
        <v>12500</v>
      </c>
      <c r="RIV3" s="2" t="s">
        <v>12501</v>
      </c>
      <c r="RIW3" s="2" t="s">
        <v>12502</v>
      </c>
      <c r="RIX3" s="2" t="s">
        <v>12503</v>
      </c>
      <c r="RIY3" s="2" t="s">
        <v>12504</v>
      </c>
      <c r="RIZ3" s="2" t="s">
        <v>12505</v>
      </c>
      <c r="RJA3" s="2" t="s">
        <v>12506</v>
      </c>
      <c r="RJB3" s="2" t="s">
        <v>12507</v>
      </c>
      <c r="RJC3" s="2" t="s">
        <v>12508</v>
      </c>
      <c r="RJD3" s="2" t="s">
        <v>12509</v>
      </c>
      <c r="RJE3" s="2" t="s">
        <v>12510</v>
      </c>
      <c r="RJF3" s="2" t="s">
        <v>12511</v>
      </c>
      <c r="RJG3" s="2" t="s">
        <v>12512</v>
      </c>
      <c r="RJH3" s="2" t="s">
        <v>12513</v>
      </c>
      <c r="RJI3" s="2" t="s">
        <v>12514</v>
      </c>
      <c r="RJJ3" s="2" t="s">
        <v>12515</v>
      </c>
      <c r="RJK3" s="2" t="s">
        <v>12516</v>
      </c>
      <c r="RJL3" s="2" t="s">
        <v>12517</v>
      </c>
      <c r="RJM3" s="2" t="s">
        <v>12518</v>
      </c>
      <c r="RJN3" s="2" t="s">
        <v>12519</v>
      </c>
      <c r="RJO3" s="2" t="s">
        <v>12520</v>
      </c>
      <c r="RJP3" s="2" t="s">
        <v>12521</v>
      </c>
      <c r="RJQ3" s="2" t="s">
        <v>12522</v>
      </c>
      <c r="RJR3" s="2" t="s">
        <v>12523</v>
      </c>
      <c r="RJS3" s="2" t="s">
        <v>12524</v>
      </c>
      <c r="RJT3" s="2" t="s">
        <v>12525</v>
      </c>
      <c r="RJU3" s="2" t="s">
        <v>12526</v>
      </c>
      <c r="RJV3" s="2" t="s">
        <v>12527</v>
      </c>
      <c r="RJW3" s="2" t="s">
        <v>12528</v>
      </c>
      <c r="RJX3" s="2" t="s">
        <v>12529</v>
      </c>
      <c r="RJY3" s="2" t="s">
        <v>12530</v>
      </c>
      <c r="RJZ3" s="2" t="s">
        <v>12531</v>
      </c>
      <c r="RKA3" s="2" t="s">
        <v>12532</v>
      </c>
      <c r="RKB3" s="2" t="s">
        <v>12533</v>
      </c>
      <c r="RKC3" s="2" t="s">
        <v>12534</v>
      </c>
      <c r="RKD3" s="2" t="s">
        <v>12535</v>
      </c>
      <c r="RKE3" s="2" t="s">
        <v>12536</v>
      </c>
      <c r="RKF3" s="2" t="s">
        <v>12537</v>
      </c>
      <c r="RKG3" s="2" t="s">
        <v>12538</v>
      </c>
      <c r="RKH3" s="2" t="s">
        <v>12539</v>
      </c>
      <c r="RKI3" s="2" t="s">
        <v>12540</v>
      </c>
      <c r="RKJ3" s="2" t="s">
        <v>12541</v>
      </c>
      <c r="RKK3" s="2" t="s">
        <v>12542</v>
      </c>
      <c r="RKL3" s="2" t="s">
        <v>12543</v>
      </c>
      <c r="RKM3" s="2" t="s">
        <v>12544</v>
      </c>
      <c r="RKN3" s="2" t="s">
        <v>12545</v>
      </c>
      <c r="RKO3" s="2" t="s">
        <v>12546</v>
      </c>
      <c r="RKP3" s="2" t="s">
        <v>12547</v>
      </c>
      <c r="RKQ3" s="2" t="s">
        <v>12548</v>
      </c>
      <c r="RKR3" s="2" t="s">
        <v>12549</v>
      </c>
      <c r="RKS3" s="2" t="s">
        <v>12550</v>
      </c>
      <c r="RKT3" s="2" t="s">
        <v>12551</v>
      </c>
      <c r="RKU3" s="2" t="s">
        <v>12552</v>
      </c>
      <c r="RKV3" s="2" t="s">
        <v>12553</v>
      </c>
      <c r="RKW3" s="2" t="s">
        <v>12554</v>
      </c>
      <c r="RKX3" s="2" t="s">
        <v>12555</v>
      </c>
      <c r="RKY3" s="2" t="s">
        <v>12556</v>
      </c>
      <c r="RKZ3" s="2" t="s">
        <v>12557</v>
      </c>
      <c r="RLA3" s="2" t="s">
        <v>12558</v>
      </c>
      <c r="RLB3" s="2" t="s">
        <v>12559</v>
      </c>
      <c r="RLC3" s="2" t="s">
        <v>12560</v>
      </c>
      <c r="RLD3" s="2" t="s">
        <v>12561</v>
      </c>
      <c r="RLE3" s="2" t="s">
        <v>12562</v>
      </c>
      <c r="RLF3" s="2" t="s">
        <v>12563</v>
      </c>
      <c r="RLG3" s="2" t="s">
        <v>12564</v>
      </c>
      <c r="RLH3" s="2" t="s">
        <v>12565</v>
      </c>
      <c r="RLI3" s="2" t="s">
        <v>12566</v>
      </c>
      <c r="RLJ3" s="2" t="s">
        <v>12567</v>
      </c>
      <c r="RLK3" s="2" t="s">
        <v>12568</v>
      </c>
      <c r="RLL3" s="2" t="s">
        <v>12569</v>
      </c>
      <c r="RLM3" s="2" t="s">
        <v>12570</v>
      </c>
      <c r="RLN3" s="2" t="s">
        <v>12571</v>
      </c>
      <c r="RLO3" s="2" t="s">
        <v>12572</v>
      </c>
      <c r="RLP3" s="2" t="s">
        <v>12573</v>
      </c>
      <c r="RLQ3" s="2" t="s">
        <v>12574</v>
      </c>
      <c r="RLR3" s="2" t="s">
        <v>12575</v>
      </c>
      <c r="RLS3" s="2" t="s">
        <v>12576</v>
      </c>
      <c r="RLT3" s="2" t="s">
        <v>12577</v>
      </c>
      <c r="RLU3" s="2" t="s">
        <v>12578</v>
      </c>
      <c r="RLV3" s="2" t="s">
        <v>12579</v>
      </c>
      <c r="RLW3" s="2" t="s">
        <v>12580</v>
      </c>
      <c r="RLX3" s="2" t="s">
        <v>12581</v>
      </c>
      <c r="RLY3" s="2" t="s">
        <v>12582</v>
      </c>
      <c r="RLZ3" s="2" t="s">
        <v>12583</v>
      </c>
      <c r="RMA3" s="2" t="s">
        <v>12584</v>
      </c>
      <c r="RMB3" s="2" t="s">
        <v>12585</v>
      </c>
      <c r="RMC3" s="2" t="s">
        <v>12586</v>
      </c>
      <c r="RMD3" s="2" t="s">
        <v>12587</v>
      </c>
      <c r="RME3" s="2" t="s">
        <v>12588</v>
      </c>
      <c r="RMF3" s="2" t="s">
        <v>12589</v>
      </c>
      <c r="RMG3" s="2" t="s">
        <v>12590</v>
      </c>
      <c r="RMH3" s="2" t="s">
        <v>12591</v>
      </c>
      <c r="RMI3" s="2" t="s">
        <v>12592</v>
      </c>
      <c r="RMJ3" s="2" t="s">
        <v>12593</v>
      </c>
      <c r="RMK3" s="2" t="s">
        <v>12594</v>
      </c>
      <c r="RML3" s="2" t="s">
        <v>12595</v>
      </c>
      <c r="RMM3" s="2" t="s">
        <v>12596</v>
      </c>
      <c r="RMN3" s="2" t="s">
        <v>12597</v>
      </c>
      <c r="RMO3" s="2" t="s">
        <v>12598</v>
      </c>
      <c r="RMP3" s="2" t="s">
        <v>12599</v>
      </c>
      <c r="RMQ3" s="2" t="s">
        <v>12600</v>
      </c>
      <c r="RMR3" s="2" t="s">
        <v>12601</v>
      </c>
      <c r="RMS3" s="2" t="s">
        <v>12602</v>
      </c>
      <c r="RMT3" s="2" t="s">
        <v>12603</v>
      </c>
      <c r="RMU3" s="2" t="s">
        <v>12604</v>
      </c>
      <c r="RMV3" s="2" t="s">
        <v>12605</v>
      </c>
      <c r="RMW3" s="2" t="s">
        <v>12606</v>
      </c>
      <c r="RMX3" s="2" t="s">
        <v>12607</v>
      </c>
      <c r="RMY3" s="2" t="s">
        <v>12608</v>
      </c>
      <c r="RMZ3" s="2" t="s">
        <v>12609</v>
      </c>
      <c r="RNA3" s="2" t="s">
        <v>12610</v>
      </c>
      <c r="RNB3" s="2" t="s">
        <v>12611</v>
      </c>
      <c r="RNC3" s="2" t="s">
        <v>12612</v>
      </c>
      <c r="RND3" s="2" t="s">
        <v>12613</v>
      </c>
      <c r="RNE3" s="2" t="s">
        <v>12614</v>
      </c>
      <c r="RNF3" s="2" t="s">
        <v>12615</v>
      </c>
      <c r="RNG3" s="2" t="s">
        <v>12616</v>
      </c>
      <c r="RNH3" s="2" t="s">
        <v>12617</v>
      </c>
      <c r="RNI3" s="2" t="s">
        <v>12618</v>
      </c>
      <c r="RNJ3" s="2" t="s">
        <v>12619</v>
      </c>
      <c r="RNK3" s="2" t="s">
        <v>12620</v>
      </c>
      <c r="RNL3" s="2" t="s">
        <v>12621</v>
      </c>
      <c r="RNM3" s="2" t="s">
        <v>12622</v>
      </c>
      <c r="RNN3" s="2" t="s">
        <v>12623</v>
      </c>
      <c r="RNO3" s="2" t="s">
        <v>12624</v>
      </c>
      <c r="RNP3" s="2" t="s">
        <v>12625</v>
      </c>
      <c r="RNQ3" s="2" t="s">
        <v>12626</v>
      </c>
      <c r="RNR3" s="2" t="s">
        <v>12627</v>
      </c>
      <c r="RNS3" s="2" t="s">
        <v>12628</v>
      </c>
      <c r="RNT3" s="2" t="s">
        <v>12629</v>
      </c>
      <c r="RNU3" s="2" t="s">
        <v>12630</v>
      </c>
      <c r="RNV3" s="2" t="s">
        <v>12631</v>
      </c>
      <c r="RNW3" s="2" t="s">
        <v>12632</v>
      </c>
      <c r="RNX3" s="2" t="s">
        <v>12633</v>
      </c>
      <c r="RNY3" s="2" t="s">
        <v>12634</v>
      </c>
      <c r="RNZ3" s="2" t="s">
        <v>12635</v>
      </c>
      <c r="ROA3" s="2" t="s">
        <v>12636</v>
      </c>
      <c r="ROB3" s="2" t="s">
        <v>12637</v>
      </c>
      <c r="ROC3" s="2" t="s">
        <v>12638</v>
      </c>
      <c r="ROD3" s="2" t="s">
        <v>12639</v>
      </c>
      <c r="ROE3" s="2" t="s">
        <v>12640</v>
      </c>
      <c r="ROF3" s="2" t="s">
        <v>12641</v>
      </c>
      <c r="ROG3" s="2" t="s">
        <v>12642</v>
      </c>
      <c r="ROH3" s="2" t="s">
        <v>12643</v>
      </c>
      <c r="ROI3" s="2" t="s">
        <v>12644</v>
      </c>
      <c r="ROJ3" s="2" t="s">
        <v>12645</v>
      </c>
      <c r="ROK3" s="2" t="s">
        <v>12646</v>
      </c>
      <c r="ROL3" s="2" t="s">
        <v>12647</v>
      </c>
      <c r="ROM3" s="2" t="s">
        <v>12648</v>
      </c>
      <c r="RON3" s="2" t="s">
        <v>12649</v>
      </c>
      <c r="ROO3" s="2" t="s">
        <v>12650</v>
      </c>
      <c r="ROP3" s="2" t="s">
        <v>12651</v>
      </c>
      <c r="ROQ3" s="2" t="s">
        <v>12652</v>
      </c>
      <c r="ROR3" s="2" t="s">
        <v>12653</v>
      </c>
      <c r="ROS3" s="2" t="s">
        <v>12654</v>
      </c>
      <c r="ROT3" s="2" t="s">
        <v>12655</v>
      </c>
      <c r="ROU3" s="2" t="s">
        <v>12656</v>
      </c>
      <c r="ROV3" s="2" t="s">
        <v>12657</v>
      </c>
      <c r="ROW3" s="2" t="s">
        <v>12658</v>
      </c>
      <c r="ROX3" s="2" t="s">
        <v>12659</v>
      </c>
      <c r="ROY3" s="2" t="s">
        <v>12660</v>
      </c>
      <c r="ROZ3" s="2" t="s">
        <v>12661</v>
      </c>
      <c r="RPA3" s="2" t="s">
        <v>12662</v>
      </c>
      <c r="RPB3" s="2" t="s">
        <v>12663</v>
      </c>
      <c r="RPC3" s="2" t="s">
        <v>12664</v>
      </c>
      <c r="RPD3" s="2" t="s">
        <v>12665</v>
      </c>
      <c r="RPE3" s="2" t="s">
        <v>12666</v>
      </c>
      <c r="RPF3" s="2" t="s">
        <v>12667</v>
      </c>
      <c r="RPG3" s="2" t="s">
        <v>12668</v>
      </c>
      <c r="RPH3" s="2" t="s">
        <v>12669</v>
      </c>
      <c r="RPI3" s="2" t="s">
        <v>12670</v>
      </c>
      <c r="RPJ3" s="2" t="s">
        <v>12671</v>
      </c>
      <c r="RPK3" s="2" t="s">
        <v>12672</v>
      </c>
      <c r="RPL3" s="2" t="s">
        <v>12673</v>
      </c>
      <c r="RPM3" s="2" t="s">
        <v>12674</v>
      </c>
      <c r="RPN3" s="2" t="s">
        <v>12675</v>
      </c>
      <c r="RPO3" s="2" t="s">
        <v>12676</v>
      </c>
      <c r="RPP3" s="2" t="s">
        <v>12677</v>
      </c>
      <c r="RPQ3" s="2" t="s">
        <v>12678</v>
      </c>
      <c r="RPR3" s="2" t="s">
        <v>12679</v>
      </c>
      <c r="RPS3" s="2" t="s">
        <v>12680</v>
      </c>
      <c r="RPT3" s="2" t="s">
        <v>12681</v>
      </c>
      <c r="RPU3" s="2" t="s">
        <v>12682</v>
      </c>
      <c r="RPV3" s="2" t="s">
        <v>12683</v>
      </c>
      <c r="RPW3" s="2" t="s">
        <v>12684</v>
      </c>
      <c r="RPX3" s="2" t="s">
        <v>12685</v>
      </c>
      <c r="RPY3" s="2" t="s">
        <v>12686</v>
      </c>
      <c r="RPZ3" s="2" t="s">
        <v>12687</v>
      </c>
      <c r="RQA3" s="2" t="s">
        <v>12688</v>
      </c>
      <c r="RQB3" s="2" t="s">
        <v>12689</v>
      </c>
      <c r="RQC3" s="2" t="s">
        <v>12690</v>
      </c>
      <c r="RQD3" s="2" t="s">
        <v>12691</v>
      </c>
      <c r="RQE3" s="2" t="s">
        <v>12692</v>
      </c>
      <c r="RQF3" s="2" t="s">
        <v>12693</v>
      </c>
      <c r="RQG3" s="2" t="s">
        <v>12694</v>
      </c>
      <c r="RQH3" s="2" t="s">
        <v>12695</v>
      </c>
      <c r="RQI3" s="2" t="s">
        <v>12696</v>
      </c>
      <c r="RQJ3" s="2" t="s">
        <v>12697</v>
      </c>
      <c r="RQK3" s="2" t="s">
        <v>12698</v>
      </c>
      <c r="RQL3" s="2" t="s">
        <v>12699</v>
      </c>
      <c r="RQM3" s="2" t="s">
        <v>12700</v>
      </c>
      <c r="RQN3" s="2" t="s">
        <v>12701</v>
      </c>
      <c r="RQO3" s="2" t="s">
        <v>12702</v>
      </c>
      <c r="RQP3" s="2" t="s">
        <v>12703</v>
      </c>
      <c r="RQQ3" s="2" t="s">
        <v>12704</v>
      </c>
      <c r="RQR3" s="2" t="s">
        <v>12705</v>
      </c>
      <c r="RQS3" s="2" t="s">
        <v>12706</v>
      </c>
      <c r="RQT3" s="2" t="s">
        <v>12707</v>
      </c>
      <c r="RQU3" s="2" t="s">
        <v>12708</v>
      </c>
      <c r="RQV3" s="2" t="s">
        <v>12709</v>
      </c>
      <c r="RQW3" s="2" t="s">
        <v>12710</v>
      </c>
      <c r="RQX3" s="2" t="s">
        <v>12711</v>
      </c>
      <c r="RQY3" s="2" t="s">
        <v>12712</v>
      </c>
      <c r="RQZ3" s="2" t="s">
        <v>12713</v>
      </c>
      <c r="RRA3" s="2" t="s">
        <v>12714</v>
      </c>
      <c r="RRB3" s="2" t="s">
        <v>12715</v>
      </c>
      <c r="RRC3" s="2" t="s">
        <v>12716</v>
      </c>
      <c r="RRD3" s="2" t="s">
        <v>12717</v>
      </c>
      <c r="RRE3" s="2" t="s">
        <v>12718</v>
      </c>
      <c r="RRF3" s="2" t="s">
        <v>12719</v>
      </c>
      <c r="RRG3" s="2" t="s">
        <v>12720</v>
      </c>
      <c r="RRH3" s="2" t="s">
        <v>12721</v>
      </c>
      <c r="RRI3" s="2" t="s">
        <v>12722</v>
      </c>
      <c r="RRJ3" s="2" t="s">
        <v>12723</v>
      </c>
      <c r="RRK3" s="2" t="s">
        <v>12724</v>
      </c>
      <c r="RRL3" s="2" t="s">
        <v>12725</v>
      </c>
      <c r="RRM3" s="2" t="s">
        <v>12726</v>
      </c>
      <c r="RRN3" s="2" t="s">
        <v>12727</v>
      </c>
      <c r="RRO3" s="2" t="s">
        <v>12728</v>
      </c>
      <c r="RRP3" s="2" t="s">
        <v>12729</v>
      </c>
      <c r="RRQ3" s="2" t="s">
        <v>12730</v>
      </c>
      <c r="RRR3" s="2" t="s">
        <v>12731</v>
      </c>
      <c r="RRS3" s="2" t="s">
        <v>12732</v>
      </c>
      <c r="RRT3" s="2" t="s">
        <v>12733</v>
      </c>
      <c r="RRU3" s="2" t="s">
        <v>12734</v>
      </c>
      <c r="RRV3" s="2" t="s">
        <v>12735</v>
      </c>
      <c r="RRW3" s="2" t="s">
        <v>12736</v>
      </c>
      <c r="RRX3" s="2" t="s">
        <v>12737</v>
      </c>
      <c r="RRY3" s="2" t="s">
        <v>12738</v>
      </c>
      <c r="RRZ3" s="2" t="s">
        <v>12739</v>
      </c>
      <c r="RSA3" s="2" t="s">
        <v>12740</v>
      </c>
      <c r="RSB3" s="2" t="s">
        <v>12741</v>
      </c>
      <c r="RSC3" s="2" t="s">
        <v>12742</v>
      </c>
      <c r="RSD3" s="2" t="s">
        <v>12743</v>
      </c>
      <c r="RSE3" s="2" t="s">
        <v>12744</v>
      </c>
      <c r="RSF3" s="2" t="s">
        <v>12745</v>
      </c>
      <c r="RSG3" s="2" t="s">
        <v>12746</v>
      </c>
      <c r="RSH3" s="2" t="s">
        <v>12747</v>
      </c>
      <c r="RSI3" s="2" t="s">
        <v>12748</v>
      </c>
      <c r="RSJ3" s="2" t="s">
        <v>12749</v>
      </c>
      <c r="RSK3" s="2" t="s">
        <v>12750</v>
      </c>
      <c r="RSL3" s="2" t="s">
        <v>12751</v>
      </c>
      <c r="RSM3" s="2" t="s">
        <v>12752</v>
      </c>
      <c r="RSN3" s="2" t="s">
        <v>12753</v>
      </c>
      <c r="RSO3" s="2" t="s">
        <v>12754</v>
      </c>
      <c r="RSP3" s="2" t="s">
        <v>12755</v>
      </c>
      <c r="RSQ3" s="2" t="s">
        <v>12756</v>
      </c>
      <c r="RSR3" s="2" t="s">
        <v>12757</v>
      </c>
      <c r="RSS3" s="2" t="s">
        <v>12758</v>
      </c>
      <c r="RST3" s="2" t="s">
        <v>12759</v>
      </c>
      <c r="RSU3" s="2" t="s">
        <v>12760</v>
      </c>
      <c r="RSV3" s="2" t="s">
        <v>12761</v>
      </c>
      <c r="RSW3" s="2" t="s">
        <v>12762</v>
      </c>
      <c r="RSX3" s="2" t="s">
        <v>12763</v>
      </c>
      <c r="RSY3" s="2" t="s">
        <v>12764</v>
      </c>
      <c r="RSZ3" s="2" t="s">
        <v>12765</v>
      </c>
      <c r="RTA3" s="2" t="s">
        <v>12766</v>
      </c>
      <c r="RTB3" s="2" t="s">
        <v>12767</v>
      </c>
      <c r="RTC3" s="2" t="s">
        <v>12768</v>
      </c>
      <c r="RTD3" s="2" t="s">
        <v>12769</v>
      </c>
      <c r="RTE3" s="2" t="s">
        <v>12770</v>
      </c>
      <c r="RTF3" s="2" t="s">
        <v>12771</v>
      </c>
      <c r="RTG3" s="2" t="s">
        <v>12772</v>
      </c>
      <c r="RTH3" s="2" t="s">
        <v>12773</v>
      </c>
      <c r="RTI3" s="2" t="s">
        <v>12774</v>
      </c>
      <c r="RTJ3" s="2" t="s">
        <v>12775</v>
      </c>
      <c r="RTK3" s="2" t="s">
        <v>12776</v>
      </c>
      <c r="RTL3" s="2" t="s">
        <v>12777</v>
      </c>
      <c r="RTM3" s="2" t="s">
        <v>12778</v>
      </c>
      <c r="RTN3" s="2" t="s">
        <v>12779</v>
      </c>
      <c r="RTO3" s="2" t="s">
        <v>12780</v>
      </c>
      <c r="RTP3" s="2" t="s">
        <v>12781</v>
      </c>
      <c r="RTQ3" s="2" t="s">
        <v>12782</v>
      </c>
      <c r="RTR3" s="2" t="s">
        <v>12783</v>
      </c>
      <c r="RTS3" s="2" t="s">
        <v>12784</v>
      </c>
      <c r="RTT3" s="2" t="s">
        <v>12785</v>
      </c>
      <c r="RTU3" s="2" t="s">
        <v>12786</v>
      </c>
      <c r="RTV3" s="2" t="s">
        <v>12787</v>
      </c>
      <c r="RTW3" s="2" t="s">
        <v>12788</v>
      </c>
      <c r="RTX3" s="2" t="s">
        <v>12789</v>
      </c>
      <c r="RTY3" s="2" t="s">
        <v>12790</v>
      </c>
      <c r="RTZ3" s="2" t="s">
        <v>12791</v>
      </c>
      <c r="RUA3" s="2" t="s">
        <v>12792</v>
      </c>
      <c r="RUB3" s="2" t="s">
        <v>12793</v>
      </c>
      <c r="RUC3" s="2" t="s">
        <v>12794</v>
      </c>
      <c r="RUD3" s="2" t="s">
        <v>12795</v>
      </c>
      <c r="RUE3" s="2" t="s">
        <v>12796</v>
      </c>
      <c r="RUF3" s="2" t="s">
        <v>12797</v>
      </c>
      <c r="RUG3" s="2" t="s">
        <v>12798</v>
      </c>
      <c r="RUH3" s="2" t="s">
        <v>12799</v>
      </c>
      <c r="RUI3" s="2" t="s">
        <v>12800</v>
      </c>
      <c r="RUJ3" s="2" t="s">
        <v>12801</v>
      </c>
      <c r="RUK3" s="2" t="s">
        <v>12802</v>
      </c>
      <c r="RUL3" s="2" t="s">
        <v>12803</v>
      </c>
      <c r="RUM3" s="2" t="s">
        <v>12804</v>
      </c>
      <c r="RUN3" s="2" t="s">
        <v>12805</v>
      </c>
      <c r="RUO3" s="2" t="s">
        <v>12806</v>
      </c>
      <c r="RUP3" s="2" t="s">
        <v>12807</v>
      </c>
      <c r="RUQ3" s="2" t="s">
        <v>12808</v>
      </c>
      <c r="RUR3" s="2" t="s">
        <v>12809</v>
      </c>
      <c r="RUS3" s="2" t="s">
        <v>12810</v>
      </c>
      <c r="RUT3" s="2" t="s">
        <v>12811</v>
      </c>
      <c r="RUU3" s="2" t="s">
        <v>12812</v>
      </c>
      <c r="RUV3" s="2" t="s">
        <v>12813</v>
      </c>
      <c r="RUW3" s="2" t="s">
        <v>12814</v>
      </c>
      <c r="RUX3" s="2" t="s">
        <v>12815</v>
      </c>
      <c r="RUY3" s="2" t="s">
        <v>12816</v>
      </c>
      <c r="RUZ3" s="2" t="s">
        <v>12817</v>
      </c>
      <c r="RVA3" s="2" t="s">
        <v>12818</v>
      </c>
      <c r="RVB3" s="2" t="s">
        <v>12819</v>
      </c>
      <c r="RVC3" s="2" t="s">
        <v>12820</v>
      </c>
      <c r="RVD3" s="2" t="s">
        <v>12821</v>
      </c>
      <c r="RVE3" s="2" t="s">
        <v>12822</v>
      </c>
      <c r="RVF3" s="2" t="s">
        <v>12823</v>
      </c>
      <c r="RVG3" s="2" t="s">
        <v>12824</v>
      </c>
      <c r="RVH3" s="2" t="s">
        <v>12825</v>
      </c>
      <c r="RVI3" s="2" t="s">
        <v>12826</v>
      </c>
      <c r="RVJ3" s="2" t="s">
        <v>12827</v>
      </c>
      <c r="RVK3" s="2" t="s">
        <v>12828</v>
      </c>
      <c r="RVL3" s="2" t="s">
        <v>12829</v>
      </c>
      <c r="RVM3" s="2" t="s">
        <v>12830</v>
      </c>
      <c r="RVN3" s="2" t="s">
        <v>12831</v>
      </c>
      <c r="RVO3" s="2" t="s">
        <v>12832</v>
      </c>
      <c r="RVP3" s="2" t="s">
        <v>12833</v>
      </c>
      <c r="RVQ3" s="2" t="s">
        <v>12834</v>
      </c>
      <c r="RVR3" s="2" t="s">
        <v>12835</v>
      </c>
      <c r="RVS3" s="2" t="s">
        <v>12836</v>
      </c>
      <c r="RVT3" s="2" t="s">
        <v>12837</v>
      </c>
      <c r="RVU3" s="2" t="s">
        <v>12838</v>
      </c>
      <c r="RVV3" s="2" t="s">
        <v>12839</v>
      </c>
      <c r="RVW3" s="2" t="s">
        <v>12840</v>
      </c>
      <c r="RVX3" s="2" t="s">
        <v>12841</v>
      </c>
      <c r="RVY3" s="2" t="s">
        <v>12842</v>
      </c>
      <c r="RVZ3" s="2" t="s">
        <v>12843</v>
      </c>
      <c r="RWA3" s="2" t="s">
        <v>12844</v>
      </c>
      <c r="RWB3" s="2" t="s">
        <v>12845</v>
      </c>
      <c r="RWC3" s="2" t="s">
        <v>12846</v>
      </c>
      <c r="RWD3" s="2" t="s">
        <v>12847</v>
      </c>
      <c r="RWE3" s="2" t="s">
        <v>12848</v>
      </c>
      <c r="RWF3" s="2" t="s">
        <v>12849</v>
      </c>
      <c r="RWG3" s="2" t="s">
        <v>12850</v>
      </c>
      <c r="RWH3" s="2" t="s">
        <v>12851</v>
      </c>
      <c r="RWI3" s="2" t="s">
        <v>12852</v>
      </c>
      <c r="RWJ3" s="2" t="s">
        <v>12853</v>
      </c>
      <c r="RWK3" s="2" t="s">
        <v>12854</v>
      </c>
      <c r="RWL3" s="2" t="s">
        <v>12855</v>
      </c>
      <c r="RWM3" s="2" t="s">
        <v>12856</v>
      </c>
      <c r="RWN3" s="2" t="s">
        <v>12857</v>
      </c>
      <c r="RWO3" s="2" t="s">
        <v>12858</v>
      </c>
      <c r="RWP3" s="2" t="s">
        <v>12859</v>
      </c>
      <c r="RWQ3" s="2" t="s">
        <v>12860</v>
      </c>
      <c r="RWR3" s="2" t="s">
        <v>12861</v>
      </c>
      <c r="RWS3" s="2" t="s">
        <v>12862</v>
      </c>
      <c r="RWT3" s="2" t="s">
        <v>12863</v>
      </c>
      <c r="RWU3" s="2" t="s">
        <v>12864</v>
      </c>
      <c r="RWV3" s="2" t="s">
        <v>12865</v>
      </c>
      <c r="RWW3" s="2" t="s">
        <v>12866</v>
      </c>
      <c r="RWX3" s="2" t="s">
        <v>12867</v>
      </c>
      <c r="RWY3" s="2" t="s">
        <v>12868</v>
      </c>
      <c r="RWZ3" s="2" t="s">
        <v>12869</v>
      </c>
      <c r="RXA3" s="2" t="s">
        <v>12870</v>
      </c>
      <c r="RXB3" s="2" t="s">
        <v>12871</v>
      </c>
      <c r="RXC3" s="2" t="s">
        <v>12872</v>
      </c>
      <c r="RXD3" s="2" t="s">
        <v>12873</v>
      </c>
      <c r="RXE3" s="2" t="s">
        <v>12874</v>
      </c>
      <c r="RXF3" s="2" t="s">
        <v>12875</v>
      </c>
      <c r="RXG3" s="2" t="s">
        <v>12876</v>
      </c>
      <c r="RXH3" s="2" t="s">
        <v>12877</v>
      </c>
      <c r="RXI3" s="2" t="s">
        <v>12878</v>
      </c>
      <c r="RXJ3" s="2" t="s">
        <v>12879</v>
      </c>
      <c r="RXK3" s="2" t="s">
        <v>12880</v>
      </c>
      <c r="RXL3" s="2" t="s">
        <v>12881</v>
      </c>
      <c r="RXM3" s="2" t="s">
        <v>12882</v>
      </c>
      <c r="RXN3" s="2" t="s">
        <v>12883</v>
      </c>
      <c r="RXO3" s="2" t="s">
        <v>12884</v>
      </c>
      <c r="RXP3" s="2" t="s">
        <v>12885</v>
      </c>
      <c r="RXQ3" s="2" t="s">
        <v>12886</v>
      </c>
      <c r="RXR3" s="2" t="s">
        <v>12887</v>
      </c>
      <c r="RXS3" s="2" t="s">
        <v>12888</v>
      </c>
      <c r="RXT3" s="2" t="s">
        <v>12889</v>
      </c>
      <c r="RXU3" s="2" t="s">
        <v>12890</v>
      </c>
      <c r="RXV3" s="2" t="s">
        <v>12891</v>
      </c>
      <c r="RXW3" s="2" t="s">
        <v>12892</v>
      </c>
      <c r="RXX3" s="2" t="s">
        <v>12893</v>
      </c>
      <c r="RXY3" s="2" t="s">
        <v>12894</v>
      </c>
      <c r="RXZ3" s="2" t="s">
        <v>12895</v>
      </c>
      <c r="RYA3" s="2" t="s">
        <v>12896</v>
      </c>
      <c r="RYB3" s="2" t="s">
        <v>12897</v>
      </c>
      <c r="RYC3" s="2" t="s">
        <v>12898</v>
      </c>
      <c r="RYD3" s="2" t="s">
        <v>12899</v>
      </c>
      <c r="RYE3" s="2" t="s">
        <v>12900</v>
      </c>
      <c r="RYF3" s="2" t="s">
        <v>12901</v>
      </c>
      <c r="RYG3" s="2" t="s">
        <v>12902</v>
      </c>
      <c r="RYH3" s="2" t="s">
        <v>12903</v>
      </c>
      <c r="RYI3" s="2" t="s">
        <v>12904</v>
      </c>
      <c r="RYJ3" s="2" t="s">
        <v>12905</v>
      </c>
      <c r="RYK3" s="2" t="s">
        <v>12906</v>
      </c>
      <c r="RYL3" s="2" t="s">
        <v>12907</v>
      </c>
      <c r="RYM3" s="2" t="s">
        <v>12908</v>
      </c>
      <c r="RYN3" s="2" t="s">
        <v>12909</v>
      </c>
      <c r="RYO3" s="2" t="s">
        <v>12910</v>
      </c>
      <c r="RYP3" s="2" t="s">
        <v>12911</v>
      </c>
      <c r="RYQ3" s="2" t="s">
        <v>12912</v>
      </c>
      <c r="RYR3" s="2" t="s">
        <v>12913</v>
      </c>
      <c r="RYS3" s="2" t="s">
        <v>12914</v>
      </c>
      <c r="RYT3" s="2" t="s">
        <v>12915</v>
      </c>
      <c r="RYU3" s="2" t="s">
        <v>12916</v>
      </c>
      <c r="RYV3" s="2" t="s">
        <v>12917</v>
      </c>
      <c r="RYW3" s="2" t="s">
        <v>12918</v>
      </c>
      <c r="RYX3" s="2" t="s">
        <v>12919</v>
      </c>
      <c r="RYY3" s="2" t="s">
        <v>12920</v>
      </c>
      <c r="RYZ3" s="2" t="s">
        <v>12921</v>
      </c>
      <c r="RZA3" s="2" t="s">
        <v>12922</v>
      </c>
      <c r="RZB3" s="2" t="s">
        <v>12923</v>
      </c>
      <c r="RZC3" s="2" t="s">
        <v>12924</v>
      </c>
      <c r="RZD3" s="2" t="s">
        <v>12925</v>
      </c>
      <c r="RZE3" s="2" t="s">
        <v>12926</v>
      </c>
      <c r="RZF3" s="2" t="s">
        <v>12927</v>
      </c>
      <c r="RZG3" s="2" t="s">
        <v>12928</v>
      </c>
      <c r="RZH3" s="2" t="s">
        <v>12929</v>
      </c>
      <c r="RZI3" s="2" t="s">
        <v>12930</v>
      </c>
      <c r="RZJ3" s="2" t="s">
        <v>12931</v>
      </c>
      <c r="RZK3" s="2" t="s">
        <v>12932</v>
      </c>
      <c r="RZL3" s="2" t="s">
        <v>12933</v>
      </c>
      <c r="RZM3" s="2" t="s">
        <v>12934</v>
      </c>
      <c r="RZN3" s="2" t="s">
        <v>12935</v>
      </c>
      <c r="RZO3" s="2" t="s">
        <v>12936</v>
      </c>
      <c r="RZP3" s="2" t="s">
        <v>12937</v>
      </c>
      <c r="RZQ3" s="2" t="s">
        <v>12938</v>
      </c>
      <c r="RZR3" s="2" t="s">
        <v>12939</v>
      </c>
      <c r="RZS3" s="2" t="s">
        <v>12940</v>
      </c>
      <c r="RZT3" s="2" t="s">
        <v>12941</v>
      </c>
      <c r="RZU3" s="2" t="s">
        <v>12942</v>
      </c>
      <c r="RZV3" s="2" t="s">
        <v>12943</v>
      </c>
      <c r="RZW3" s="2" t="s">
        <v>12944</v>
      </c>
      <c r="RZX3" s="2" t="s">
        <v>12945</v>
      </c>
      <c r="RZY3" s="2" t="s">
        <v>12946</v>
      </c>
      <c r="RZZ3" s="2" t="s">
        <v>12947</v>
      </c>
      <c r="SAA3" s="2" t="s">
        <v>12948</v>
      </c>
      <c r="SAB3" s="2" t="s">
        <v>12949</v>
      </c>
      <c r="SAC3" s="2" t="s">
        <v>12950</v>
      </c>
      <c r="SAD3" s="2" t="s">
        <v>12951</v>
      </c>
      <c r="SAE3" s="2" t="s">
        <v>12952</v>
      </c>
      <c r="SAF3" s="2" t="s">
        <v>12953</v>
      </c>
      <c r="SAG3" s="2" t="s">
        <v>12954</v>
      </c>
      <c r="SAH3" s="2" t="s">
        <v>12955</v>
      </c>
      <c r="SAI3" s="2" t="s">
        <v>12956</v>
      </c>
      <c r="SAJ3" s="2" t="s">
        <v>12957</v>
      </c>
      <c r="SAK3" s="2" t="s">
        <v>12958</v>
      </c>
      <c r="SAL3" s="2" t="s">
        <v>12959</v>
      </c>
      <c r="SAM3" s="2" t="s">
        <v>12960</v>
      </c>
      <c r="SAN3" s="2" t="s">
        <v>12961</v>
      </c>
      <c r="SAO3" s="2" t="s">
        <v>12962</v>
      </c>
      <c r="SAP3" s="2" t="s">
        <v>12963</v>
      </c>
      <c r="SAQ3" s="2" t="s">
        <v>12964</v>
      </c>
      <c r="SAR3" s="2" t="s">
        <v>12965</v>
      </c>
      <c r="SAS3" s="2" t="s">
        <v>12966</v>
      </c>
      <c r="SAT3" s="2" t="s">
        <v>12967</v>
      </c>
      <c r="SAU3" s="2" t="s">
        <v>12968</v>
      </c>
      <c r="SAV3" s="2" t="s">
        <v>12969</v>
      </c>
      <c r="SAW3" s="2" t="s">
        <v>12970</v>
      </c>
      <c r="SAX3" s="2" t="s">
        <v>12971</v>
      </c>
      <c r="SAY3" s="2" t="s">
        <v>12972</v>
      </c>
      <c r="SAZ3" s="2" t="s">
        <v>12973</v>
      </c>
      <c r="SBA3" s="2" t="s">
        <v>12974</v>
      </c>
      <c r="SBB3" s="2" t="s">
        <v>12975</v>
      </c>
      <c r="SBC3" s="2" t="s">
        <v>12976</v>
      </c>
      <c r="SBD3" s="2" t="s">
        <v>12977</v>
      </c>
      <c r="SBE3" s="2" t="s">
        <v>12978</v>
      </c>
      <c r="SBF3" s="2" t="s">
        <v>12979</v>
      </c>
      <c r="SBG3" s="2" t="s">
        <v>12980</v>
      </c>
      <c r="SBH3" s="2" t="s">
        <v>12981</v>
      </c>
      <c r="SBI3" s="2" t="s">
        <v>12982</v>
      </c>
      <c r="SBJ3" s="2" t="s">
        <v>12983</v>
      </c>
      <c r="SBK3" s="2" t="s">
        <v>12984</v>
      </c>
      <c r="SBL3" s="2" t="s">
        <v>12985</v>
      </c>
      <c r="SBM3" s="2" t="s">
        <v>12986</v>
      </c>
      <c r="SBN3" s="2" t="s">
        <v>12987</v>
      </c>
      <c r="SBO3" s="2" t="s">
        <v>12988</v>
      </c>
      <c r="SBP3" s="2" t="s">
        <v>12989</v>
      </c>
      <c r="SBQ3" s="2" t="s">
        <v>12990</v>
      </c>
      <c r="SBR3" s="2" t="s">
        <v>12991</v>
      </c>
      <c r="SBS3" s="2" t="s">
        <v>12992</v>
      </c>
      <c r="SBT3" s="2" t="s">
        <v>12993</v>
      </c>
      <c r="SBU3" s="2" t="s">
        <v>12994</v>
      </c>
      <c r="SBV3" s="2" t="s">
        <v>12995</v>
      </c>
      <c r="SBW3" s="2" t="s">
        <v>12996</v>
      </c>
      <c r="SBX3" s="2" t="s">
        <v>12997</v>
      </c>
      <c r="SBY3" s="2" t="s">
        <v>12998</v>
      </c>
      <c r="SBZ3" s="2" t="s">
        <v>12999</v>
      </c>
      <c r="SCA3" s="2" t="s">
        <v>13000</v>
      </c>
      <c r="SCB3" s="2" t="s">
        <v>13001</v>
      </c>
      <c r="SCC3" s="2" t="s">
        <v>13002</v>
      </c>
      <c r="SCD3" s="2" t="s">
        <v>13003</v>
      </c>
      <c r="SCE3" s="2" t="s">
        <v>13004</v>
      </c>
      <c r="SCF3" s="2" t="s">
        <v>13005</v>
      </c>
      <c r="SCG3" s="2" t="s">
        <v>13006</v>
      </c>
      <c r="SCH3" s="2" t="s">
        <v>13007</v>
      </c>
      <c r="SCI3" s="2" t="s">
        <v>13008</v>
      </c>
      <c r="SCJ3" s="2" t="s">
        <v>13009</v>
      </c>
      <c r="SCK3" s="2" t="s">
        <v>13010</v>
      </c>
      <c r="SCL3" s="2" t="s">
        <v>13011</v>
      </c>
      <c r="SCM3" s="2" t="s">
        <v>13012</v>
      </c>
      <c r="SCN3" s="2" t="s">
        <v>13013</v>
      </c>
      <c r="SCO3" s="2" t="s">
        <v>13014</v>
      </c>
      <c r="SCP3" s="2" t="s">
        <v>13015</v>
      </c>
      <c r="SCQ3" s="2" t="s">
        <v>13016</v>
      </c>
      <c r="SCR3" s="2" t="s">
        <v>13017</v>
      </c>
      <c r="SCS3" s="2" t="s">
        <v>13018</v>
      </c>
      <c r="SCT3" s="2" t="s">
        <v>13019</v>
      </c>
      <c r="SCU3" s="2" t="s">
        <v>13020</v>
      </c>
      <c r="SCV3" s="2" t="s">
        <v>13021</v>
      </c>
      <c r="SCW3" s="2" t="s">
        <v>13022</v>
      </c>
      <c r="SCX3" s="2" t="s">
        <v>13023</v>
      </c>
      <c r="SCY3" s="2" t="s">
        <v>13024</v>
      </c>
      <c r="SCZ3" s="2" t="s">
        <v>13025</v>
      </c>
      <c r="SDA3" s="2" t="s">
        <v>13026</v>
      </c>
      <c r="SDB3" s="2" t="s">
        <v>13027</v>
      </c>
      <c r="SDC3" s="2" t="s">
        <v>13028</v>
      </c>
      <c r="SDD3" s="2" t="s">
        <v>13029</v>
      </c>
      <c r="SDE3" s="2" t="s">
        <v>13030</v>
      </c>
      <c r="SDF3" s="2" t="s">
        <v>13031</v>
      </c>
      <c r="SDG3" s="2" t="s">
        <v>13032</v>
      </c>
      <c r="SDH3" s="2" t="s">
        <v>13033</v>
      </c>
      <c r="SDI3" s="2" t="s">
        <v>13034</v>
      </c>
      <c r="SDJ3" s="2" t="s">
        <v>13035</v>
      </c>
      <c r="SDK3" s="2" t="s">
        <v>13036</v>
      </c>
      <c r="SDL3" s="2" t="s">
        <v>13037</v>
      </c>
      <c r="SDM3" s="2" t="s">
        <v>13038</v>
      </c>
      <c r="SDN3" s="2" t="s">
        <v>13039</v>
      </c>
      <c r="SDO3" s="2" t="s">
        <v>13040</v>
      </c>
      <c r="SDP3" s="2" t="s">
        <v>13041</v>
      </c>
      <c r="SDQ3" s="2" t="s">
        <v>13042</v>
      </c>
      <c r="SDR3" s="2" t="s">
        <v>13043</v>
      </c>
      <c r="SDS3" s="2" t="s">
        <v>13044</v>
      </c>
      <c r="SDT3" s="2" t="s">
        <v>13045</v>
      </c>
      <c r="SDU3" s="2" t="s">
        <v>13046</v>
      </c>
      <c r="SDV3" s="2" t="s">
        <v>13047</v>
      </c>
      <c r="SDW3" s="2" t="s">
        <v>13048</v>
      </c>
      <c r="SDX3" s="2" t="s">
        <v>13049</v>
      </c>
      <c r="SDY3" s="2" t="s">
        <v>13050</v>
      </c>
      <c r="SDZ3" s="2" t="s">
        <v>13051</v>
      </c>
      <c r="SEA3" s="2" t="s">
        <v>13052</v>
      </c>
      <c r="SEB3" s="2" t="s">
        <v>13053</v>
      </c>
      <c r="SEC3" s="2" t="s">
        <v>13054</v>
      </c>
      <c r="SED3" s="2" t="s">
        <v>13055</v>
      </c>
      <c r="SEE3" s="2" t="s">
        <v>13056</v>
      </c>
      <c r="SEF3" s="2" t="s">
        <v>13057</v>
      </c>
      <c r="SEG3" s="2" t="s">
        <v>13058</v>
      </c>
      <c r="SEH3" s="2" t="s">
        <v>13059</v>
      </c>
      <c r="SEI3" s="2" t="s">
        <v>13060</v>
      </c>
      <c r="SEJ3" s="2" t="s">
        <v>13061</v>
      </c>
      <c r="SEK3" s="2" t="s">
        <v>13062</v>
      </c>
      <c r="SEL3" s="2" t="s">
        <v>13063</v>
      </c>
      <c r="SEM3" s="2" t="s">
        <v>13064</v>
      </c>
      <c r="SEN3" s="2" t="s">
        <v>13065</v>
      </c>
      <c r="SEO3" s="2" t="s">
        <v>13066</v>
      </c>
      <c r="SEP3" s="2" t="s">
        <v>13067</v>
      </c>
      <c r="SEQ3" s="2" t="s">
        <v>13068</v>
      </c>
      <c r="SER3" s="2" t="s">
        <v>13069</v>
      </c>
      <c r="SES3" s="2" t="s">
        <v>13070</v>
      </c>
      <c r="SET3" s="2" t="s">
        <v>13071</v>
      </c>
      <c r="SEU3" s="2" t="s">
        <v>13072</v>
      </c>
      <c r="SEV3" s="2" t="s">
        <v>13073</v>
      </c>
      <c r="SEW3" s="2" t="s">
        <v>13074</v>
      </c>
      <c r="SEX3" s="2" t="s">
        <v>13075</v>
      </c>
      <c r="SEY3" s="2" t="s">
        <v>13076</v>
      </c>
      <c r="SEZ3" s="2" t="s">
        <v>13077</v>
      </c>
      <c r="SFA3" s="2" t="s">
        <v>13078</v>
      </c>
      <c r="SFB3" s="2" t="s">
        <v>13079</v>
      </c>
      <c r="SFC3" s="2" t="s">
        <v>13080</v>
      </c>
      <c r="SFD3" s="2" t="s">
        <v>13081</v>
      </c>
      <c r="SFE3" s="2" t="s">
        <v>13082</v>
      </c>
      <c r="SFF3" s="2" t="s">
        <v>13083</v>
      </c>
      <c r="SFG3" s="2" t="s">
        <v>13084</v>
      </c>
      <c r="SFH3" s="2" t="s">
        <v>13085</v>
      </c>
      <c r="SFI3" s="2" t="s">
        <v>13086</v>
      </c>
      <c r="SFJ3" s="2" t="s">
        <v>13087</v>
      </c>
      <c r="SFK3" s="2" t="s">
        <v>13088</v>
      </c>
      <c r="SFL3" s="2" t="s">
        <v>13089</v>
      </c>
      <c r="SFM3" s="2" t="s">
        <v>13090</v>
      </c>
      <c r="SFN3" s="2" t="s">
        <v>13091</v>
      </c>
      <c r="SFO3" s="2" t="s">
        <v>13092</v>
      </c>
      <c r="SFP3" s="2" t="s">
        <v>13093</v>
      </c>
      <c r="SFQ3" s="2" t="s">
        <v>13094</v>
      </c>
      <c r="SFR3" s="2" t="s">
        <v>13095</v>
      </c>
      <c r="SFS3" s="2" t="s">
        <v>13096</v>
      </c>
      <c r="SFT3" s="2" t="s">
        <v>13097</v>
      </c>
      <c r="SFU3" s="2" t="s">
        <v>13098</v>
      </c>
      <c r="SFV3" s="2" t="s">
        <v>13099</v>
      </c>
      <c r="SFW3" s="2" t="s">
        <v>13100</v>
      </c>
      <c r="SFX3" s="2" t="s">
        <v>13101</v>
      </c>
      <c r="SFY3" s="2" t="s">
        <v>13102</v>
      </c>
      <c r="SFZ3" s="2" t="s">
        <v>13103</v>
      </c>
      <c r="SGA3" s="2" t="s">
        <v>13104</v>
      </c>
      <c r="SGB3" s="2" t="s">
        <v>13105</v>
      </c>
      <c r="SGC3" s="2" t="s">
        <v>13106</v>
      </c>
      <c r="SGD3" s="2" t="s">
        <v>13107</v>
      </c>
      <c r="SGE3" s="2" t="s">
        <v>13108</v>
      </c>
      <c r="SGF3" s="2" t="s">
        <v>13109</v>
      </c>
      <c r="SGG3" s="2" t="s">
        <v>13110</v>
      </c>
      <c r="SGH3" s="2" t="s">
        <v>13111</v>
      </c>
      <c r="SGI3" s="2" t="s">
        <v>13112</v>
      </c>
      <c r="SGJ3" s="2" t="s">
        <v>13113</v>
      </c>
      <c r="SGK3" s="2" t="s">
        <v>13114</v>
      </c>
      <c r="SGL3" s="2" t="s">
        <v>13115</v>
      </c>
      <c r="SGM3" s="2" t="s">
        <v>13116</v>
      </c>
      <c r="SGN3" s="2" t="s">
        <v>13117</v>
      </c>
      <c r="SGO3" s="2" t="s">
        <v>13118</v>
      </c>
      <c r="SGP3" s="2" t="s">
        <v>13119</v>
      </c>
      <c r="SGQ3" s="2" t="s">
        <v>13120</v>
      </c>
      <c r="SGR3" s="2" t="s">
        <v>13121</v>
      </c>
      <c r="SGS3" s="2" t="s">
        <v>13122</v>
      </c>
      <c r="SGT3" s="2" t="s">
        <v>13123</v>
      </c>
      <c r="SGU3" s="2" t="s">
        <v>13124</v>
      </c>
      <c r="SGV3" s="2" t="s">
        <v>13125</v>
      </c>
      <c r="SGW3" s="2" t="s">
        <v>13126</v>
      </c>
      <c r="SGX3" s="2" t="s">
        <v>13127</v>
      </c>
      <c r="SGY3" s="2" t="s">
        <v>13128</v>
      </c>
      <c r="SGZ3" s="2" t="s">
        <v>13129</v>
      </c>
      <c r="SHA3" s="2" t="s">
        <v>13130</v>
      </c>
      <c r="SHB3" s="2" t="s">
        <v>13131</v>
      </c>
      <c r="SHC3" s="2" t="s">
        <v>13132</v>
      </c>
      <c r="SHD3" s="2" t="s">
        <v>13133</v>
      </c>
      <c r="SHE3" s="2" t="s">
        <v>13134</v>
      </c>
      <c r="SHF3" s="2" t="s">
        <v>13135</v>
      </c>
      <c r="SHG3" s="2" t="s">
        <v>13136</v>
      </c>
      <c r="SHH3" s="2" t="s">
        <v>13137</v>
      </c>
      <c r="SHI3" s="2" t="s">
        <v>13138</v>
      </c>
      <c r="SHJ3" s="2" t="s">
        <v>13139</v>
      </c>
      <c r="SHK3" s="2" t="s">
        <v>13140</v>
      </c>
      <c r="SHL3" s="2" t="s">
        <v>13141</v>
      </c>
      <c r="SHM3" s="2" t="s">
        <v>13142</v>
      </c>
      <c r="SHN3" s="2" t="s">
        <v>13143</v>
      </c>
      <c r="SHO3" s="2" t="s">
        <v>13144</v>
      </c>
      <c r="SHP3" s="2" t="s">
        <v>13145</v>
      </c>
      <c r="SHQ3" s="2" t="s">
        <v>13146</v>
      </c>
      <c r="SHR3" s="2" t="s">
        <v>13147</v>
      </c>
      <c r="SHS3" s="2" t="s">
        <v>13148</v>
      </c>
      <c r="SHT3" s="2" t="s">
        <v>13149</v>
      </c>
      <c r="SHU3" s="2" t="s">
        <v>13150</v>
      </c>
      <c r="SHV3" s="2" t="s">
        <v>13151</v>
      </c>
      <c r="SHW3" s="2" t="s">
        <v>13152</v>
      </c>
      <c r="SHX3" s="2" t="s">
        <v>13153</v>
      </c>
      <c r="SHY3" s="2" t="s">
        <v>13154</v>
      </c>
      <c r="SHZ3" s="2" t="s">
        <v>13155</v>
      </c>
      <c r="SIA3" s="2" t="s">
        <v>13156</v>
      </c>
      <c r="SIB3" s="2" t="s">
        <v>13157</v>
      </c>
      <c r="SIC3" s="2" t="s">
        <v>13158</v>
      </c>
      <c r="SID3" s="2" t="s">
        <v>13159</v>
      </c>
      <c r="SIE3" s="2" t="s">
        <v>13160</v>
      </c>
      <c r="SIF3" s="2" t="s">
        <v>13161</v>
      </c>
      <c r="SIG3" s="2" t="s">
        <v>13162</v>
      </c>
      <c r="SIH3" s="2" t="s">
        <v>13163</v>
      </c>
      <c r="SII3" s="2" t="s">
        <v>13164</v>
      </c>
      <c r="SIJ3" s="2" t="s">
        <v>13165</v>
      </c>
      <c r="SIK3" s="2" t="s">
        <v>13166</v>
      </c>
      <c r="SIL3" s="2" t="s">
        <v>13167</v>
      </c>
      <c r="SIM3" s="2" t="s">
        <v>13168</v>
      </c>
      <c r="SIN3" s="2" t="s">
        <v>13169</v>
      </c>
      <c r="SIO3" s="2" t="s">
        <v>13170</v>
      </c>
      <c r="SIP3" s="2" t="s">
        <v>13171</v>
      </c>
      <c r="SIQ3" s="2" t="s">
        <v>13172</v>
      </c>
      <c r="SIR3" s="2" t="s">
        <v>13173</v>
      </c>
      <c r="SIS3" s="2" t="s">
        <v>13174</v>
      </c>
      <c r="SIT3" s="2" t="s">
        <v>13175</v>
      </c>
      <c r="SIU3" s="2" t="s">
        <v>13176</v>
      </c>
      <c r="SIV3" s="2" t="s">
        <v>13177</v>
      </c>
      <c r="SIW3" s="2" t="s">
        <v>13178</v>
      </c>
      <c r="SIX3" s="2" t="s">
        <v>13179</v>
      </c>
      <c r="SIY3" s="2" t="s">
        <v>13180</v>
      </c>
      <c r="SIZ3" s="2" t="s">
        <v>13181</v>
      </c>
      <c r="SJA3" s="2" t="s">
        <v>13182</v>
      </c>
      <c r="SJB3" s="2" t="s">
        <v>13183</v>
      </c>
      <c r="SJC3" s="2" t="s">
        <v>13184</v>
      </c>
      <c r="SJD3" s="2" t="s">
        <v>13185</v>
      </c>
      <c r="SJE3" s="2" t="s">
        <v>13186</v>
      </c>
      <c r="SJF3" s="2" t="s">
        <v>13187</v>
      </c>
      <c r="SJG3" s="2" t="s">
        <v>13188</v>
      </c>
      <c r="SJH3" s="2" t="s">
        <v>13189</v>
      </c>
      <c r="SJI3" s="2" t="s">
        <v>13190</v>
      </c>
      <c r="SJJ3" s="2" t="s">
        <v>13191</v>
      </c>
      <c r="SJK3" s="2" t="s">
        <v>13192</v>
      </c>
      <c r="SJL3" s="2" t="s">
        <v>13193</v>
      </c>
      <c r="SJM3" s="2" t="s">
        <v>13194</v>
      </c>
      <c r="SJN3" s="2" t="s">
        <v>13195</v>
      </c>
      <c r="SJO3" s="2" t="s">
        <v>13196</v>
      </c>
      <c r="SJP3" s="2" t="s">
        <v>13197</v>
      </c>
      <c r="SJQ3" s="2" t="s">
        <v>13198</v>
      </c>
      <c r="SJR3" s="2" t="s">
        <v>13199</v>
      </c>
      <c r="SJS3" s="2" t="s">
        <v>13200</v>
      </c>
      <c r="SJT3" s="2" t="s">
        <v>13201</v>
      </c>
      <c r="SJU3" s="2" t="s">
        <v>13202</v>
      </c>
      <c r="SJV3" s="2" t="s">
        <v>13203</v>
      </c>
      <c r="SJW3" s="2" t="s">
        <v>13204</v>
      </c>
      <c r="SJX3" s="2" t="s">
        <v>13205</v>
      </c>
      <c r="SJY3" s="2" t="s">
        <v>13206</v>
      </c>
      <c r="SJZ3" s="2" t="s">
        <v>13207</v>
      </c>
      <c r="SKA3" s="2" t="s">
        <v>13208</v>
      </c>
      <c r="SKB3" s="2" t="s">
        <v>13209</v>
      </c>
      <c r="SKC3" s="2" t="s">
        <v>13210</v>
      </c>
      <c r="SKD3" s="2" t="s">
        <v>13211</v>
      </c>
      <c r="SKE3" s="2" t="s">
        <v>13212</v>
      </c>
      <c r="SKF3" s="2" t="s">
        <v>13213</v>
      </c>
      <c r="SKG3" s="2" t="s">
        <v>13214</v>
      </c>
      <c r="SKH3" s="2" t="s">
        <v>13215</v>
      </c>
      <c r="SKI3" s="2" t="s">
        <v>13216</v>
      </c>
      <c r="SKJ3" s="2" t="s">
        <v>13217</v>
      </c>
      <c r="SKK3" s="2" t="s">
        <v>13218</v>
      </c>
      <c r="SKL3" s="2" t="s">
        <v>13219</v>
      </c>
      <c r="SKM3" s="2" t="s">
        <v>13220</v>
      </c>
      <c r="SKN3" s="2" t="s">
        <v>13221</v>
      </c>
      <c r="SKO3" s="2" t="s">
        <v>13222</v>
      </c>
      <c r="SKP3" s="2" t="s">
        <v>13223</v>
      </c>
      <c r="SKQ3" s="2" t="s">
        <v>13224</v>
      </c>
      <c r="SKR3" s="2" t="s">
        <v>13225</v>
      </c>
      <c r="SKS3" s="2" t="s">
        <v>13226</v>
      </c>
      <c r="SKT3" s="2" t="s">
        <v>13227</v>
      </c>
      <c r="SKU3" s="2" t="s">
        <v>13228</v>
      </c>
      <c r="SKV3" s="2" t="s">
        <v>13229</v>
      </c>
      <c r="SKW3" s="2" t="s">
        <v>13230</v>
      </c>
      <c r="SKX3" s="2" t="s">
        <v>13231</v>
      </c>
      <c r="SKY3" s="2" t="s">
        <v>13232</v>
      </c>
      <c r="SKZ3" s="2" t="s">
        <v>13233</v>
      </c>
      <c r="SLA3" s="2" t="s">
        <v>13234</v>
      </c>
      <c r="SLB3" s="2" t="s">
        <v>13235</v>
      </c>
      <c r="SLC3" s="2" t="s">
        <v>13236</v>
      </c>
      <c r="SLD3" s="2" t="s">
        <v>13237</v>
      </c>
      <c r="SLE3" s="2" t="s">
        <v>13238</v>
      </c>
      <c r="SLF3" s="2" t="s">
        <v>13239</v>
      </c>
      <c r="SLG3" s="2" t="s">
        <v>13240</v>
      </c>
      <c r="SLH3" s="2" t="s">
        <v>13241</v>
      </c>
      <c r="SLI3" s="2" t="s">
        <v>13242</v>
      </c>
      <c r="SLJ3" s="2" t="s">
        <v>13243</v>
      </c>
      <c r="SLK3" s="2" t="s">
        <v>13244</v>
      </c>
      <c r="SLL3" s="2" t="s">
        <v>13245</v>
      </c>
      <c r="SLM3" s="2" t="s">
        <v>13246</v>
      </c>
      <c r="SLN3" s="2" t="s">
        <v>13247</v>
      </c>
      <c r="SLO3" s="2" t="s">
        <v>13248</v>
      </c>
      <c r="SLP3" s="2" t="s">
        <v>13249</v>
      </c>
      <c r="SLQ3" s="2" t="s">
        <v>13250</v>
      </c>
      <c r="SLR3" s="2" t="s">
        <v>13251</v>
      </c>
      <c r="SLS3" s="2" t="s">
        <v>13252</v>
      </c>
      <c r="SLT3" s="2" t="s">
        <v>13253</v>
      </c>
      <c r="SLU3" s="2" t="s">
        <v>13254</v>
      </c>
      <c r="SLV3" s="2" t="s">
        <v>13255</v>
      </c>
      <c r="SLW3" s="2" t="s">
        <v>13256</v>
      </c>
      <c r="SLX3" s="2" t="s">
        <v>13257</v>
      </c>
      <c r="SLY3" s="2" t="s">
        <v>13258</v>
      </c>
      <c r="SLZ3" s="2" t="s">
        <v>13259</v>
      </c>
      <c r="SMA3" s="2" t="s">
        <v>13260</v>
      </c>
      <c r="SMB3" s="2" t="s">
        <v>13261</v>
      </c>
      <c r="SMC3" s="2" t="s">
        <v>13262</v>
      </c>
      <c r="SMD3" s="2" t="s">
        <v>13263</v>
      </c>
      <c r="SME3" s="2" t="s">
        <v>13264</v>
      </c>
      <c r="SMF3" s="2" t="s">
        <v>13265</v>
      </c>
      <c r="SMG3" s="2" t="s">
        <v>13266</v>
      </c>
      <c r="SMH3" s="2" t="s">
        <v>13267</v>
      </c>
      <c r="SMI3" s="2" t="s">
        <v>13268</v>
      </c>
      <c r="SMJ3" s="2" t="s">
        <v>13269</v>
      </c>
      <c r="SMK3" s="2" t="s">
        <v>13270</v>
      </c>
      <c r="SML3" s="2" t="s">
        <v>13271</v>
      </c>
      <c r="SMM3" s="2" t="s">
        <v>13272</v>
      </c>
      <c r="SMN3" s="2" t="s">
        <v>13273</v>
      </c>
      <c r="SMO3" s="2" t="s">
        <v>13274</v>
      </c>
      <c r="SMP3" s="2" t="s">
        <v>13275</v>
      </c>
      <c r="SMQ3" s="2" t="s">
        <v>13276</v>
      </c>
      <c r="SMR3" s="2" t="s">
        <v>13277</v>
      </c>
      <c r="SMS3" s="2" t="s">
        <v>13278</v>
      </c>
      <c r="SMT3" s="2" t="s">
        <v>13279</v>
      </c>
      <c r="SMU3" s="2" t="s">
        <v>13280</v>
      </c>
      <c r="SMV3" s="2" t="s">
        <v>13281</v>
      </c>
      <c r="SMW3" s="2" t="s">
        <v>13282</v>
      </c>
      <c r="SMX3" s="2" t="s">
        <v>13283</v>
      </c>
      <c r="SMY3" s="2" t="s">
        <v>13284</v>
      </c>
      <c r="SMZ3" s="2" t="s">
        <v>13285</v>
      </c>
      <c r="SNA3" s="2" t="s">
        <v>13286</v>
      </c>
      <c r="SNB3" s="2" t="s">
        <v>13287</v>
      </c>
      <c r="SNC3" s="2" t="s">
        <v>13288</v>
      </c>
      <c r="SND3" s="2" t="s">
        <v>13289</v>
      </c>
      <c r="SNE3" s="2" t="s">
        <v>13290</v>
      </c>
      <c r="SNF3" s="2" t="s">
        <v>13291</v>
      </c>
      <c r="SNG3" s="2" t="s">
        <v>13292</v>
      </c>
      <c r="SNH3" s="2" t="s">
        <v>13293</v>
      </c>
      <c r="SNI3" s="2" t="s">
        <v>13294</v>
      </c>
      <c r="SNJ3" s="2" t="s">
        <v>13295</v>
      </c>
      <c r="SNK3" s="2" t="s">
        <v>13296</v>
      </c>
      <c r="SNL3" s="2" t="s">
        <v>13297</v>
      </c>
      <c r="SNM3" s="2" t="s">
        <v>13298</v>
      </c>
      <c r="SNN3" s="2" t="s">
        <v>13299</v>
      </c>
      <c r="SNO3" s="2" t="s">
        <v>13300</v>
      </c>
      <c r="SNP3" s="2" t="s">
        <v>13301</v>
      </c>
      <c r="SNQ3" s="2" t="s">
        <v>13302</v>
      </c>
      <c r="SNR3" s="2" t="s">
        <v>13303</v>
      </c>
      <c r="SNS3" s="2" t="s">
        <v>13304</v>
      </c>
      <c r="SNT3" s="2" t="s">
        <v>13305</v>
      </c>
      <c r="SNU3" s="2" t="s">
        <v>13306</v>
      </c>
      <c r="SNV3" s="2" t="s">
        <v>13307</v>
      </c>
      <c r="SNW3" s="2" t="s">
        <v>13308</v>
      </c>
      <c r="SNX3" s="2" t="s">
        <v>13309</v>
      </c>
      <c r="SNY3" s="2" t="s">
        <v>13310</v>
      </c>
      <c r="SNZ3" s="2" t="s">
        <v>13311</v>
      </c>
      <c r="SOA3" s="2" t="s">
        <v>13312</v>
      </c>
      <c r="SOB3" s="2" t="s">
        <v>13313</v>
      </c>
      <c r="SOC3" s="2" t="s">
        <v>13314</v>
      </c>
      <c r="SOD3" s="2" t="s">
        <v>13315</v>
      </c>
      <c r="SOE3" s="2" t="s">
        <v>13316</v>
      </c>
      <c r="SOF3" s="2" t="s">
        <v>13317</v>
      </c>
      <c r="SOG3" s="2" t="s">
        <v>13318</v>
      </c>
      <c r="SOH3" s="2" t="s">
        <v>13319</v>
      </c>
      <c r="SOI3" s="2" t="s">
        <v>13320</v>
      </c>
      <c r="SOJ3" s="2" t="s">
        <v>13321</v>
      </c>
      <c r="SOK3" s="2" t="s">
        <v>13322</v>
      </c>
      <c r="SOL3" s="2" t="s">
        <v>13323</v>
      </c>
      <c r="SOM3" s="2" t="s">
        <v>13324</v>
      </c>
      <c r="SON3" s="2" t="s">
        <v>13325</v>
      </c>
      <c r="SOO3" s="2" t="s">
        <v>13326</v>
      </c>
      <c r="SOP3" s="2" t="s">
        <v>13327</v>
      </c>
      <c r="SOQ3" s="2" t="s">
        <v>13328</v>
      </c>
      <c r="SOR3" s="2" t="s">
        <v>13329</v>
      </c>
      <c r="SOS3" s="2" t="s">
        <v>13330</v>
      </c>
      <c r="SOT3" s="2" t="s">
        <v>13331</v>
      </c>
      <c r="SOU3" s="2" t="s">
        <v>13332</v>
      </c>
      <c r="SOV3" s="2" t="s">
        <v>13333</v>
      </c>
      <c r="SOW3" s="2" t="s">
        <v>13334</v>
      </c>
      <c r="SOX3" s="2" t="s">
        <v>13335</v>
      </c>
      <c r="SOY3" s="2" t="s">
        <v>13336</v>
      </c>
      <c r="SOZ3" s="2" t="s">
        <v>13337</v>
      </c>
      <c r="SPA3" s="2" t="s">
        <v>13338</v>
      </c>
      <c r="SPB3" s="2" t="s">
        <v>13339</v>
      </c>
      <c r="SPC3" s="2" t="s">
        <v>13340</v>
      </c>
      <c r="SPD3" s="2" t="s">
        <v>13341</v>
      </c>
      <c r="SPE3" s="2" t="s">
        <v>13342</v>
      </c>
      <c r="SPF3" s="2" t="s">
        <v>13343</v>
      </c>
      <c r="SPG3" s="2" t="s">
        <v>13344</v>
      </c>
      <c r="SPH3" s="2" t="s">
        <v>13345</v>
      </c>
      <c r="SPI3" s="2" t="s">
        <v>13346</v>
      </c>
      <c r="SPJ3" s="2" t="s">
        <v>13347</v>
      </c>
      <c r="SPK3" s="2" t="s">
        <v>13348</v>
      </c>
      <c r="SPL3" s="2" t="s">
        <v>13349</v>
      </c>
      <c r="SPM3" s="2" t="s">
        <v>13350</v>
      </c>
      <c r="SPN3" s="2" t="s">
        <v>13351</v>
      </c>
      <c r="SPO3" s="2" t="s">
        <v>13352</v>
      </c>
      <c r="SPP3" s="2" t="s">
        <v>13353</v>
      </c>
      <c r="SPQ3" s="2" t="s">
        <v>13354</v>
      </c>
      <c r="SPR3" s="2" t="s">
        <v>13355</v>
      </c>
      <c r="SPS3" s="2" t="s">
        <v>13356</v>
      </c>
      <c r="SPT3" s="2" t="s">
        <v>13357</v>
      </c>
      <c r="SPU3" s="2" t="s">
        <v>13358</v>
      </c>
      <c r="SPV3" s="2" t="s">
        <v>13359</v>
      </c>
      <c r="SPW3" s="2" t="s">
        <v>13360</v>
      </c>
      <c r="SPX3" s="2" t="s">
        <v>13361</v>
      </c>
      <c r="SPY3" s="2" t="s">
        <v>13362</v>
      </c>
      <c r="SPZ3" s="2" t="s">
        <v>13363</v>
      </c>
      <c r="SQA3" s="2" t="s">
        <v>13364</v>
      </c>
      <c r="SQB3" s="2" t="s">
        <v>13365</v>
      </c>
      <c r="SQC3" s="2" t="s">
        <v>13366</v>
      </c>
      <c r="SQD3" s="2" t="s">
        <v>13367</v>
      </c>
      <c r="SQE3" s="2" t="s">
        <v>13368</v>
      </c>
      <c r="SQF3" s="2" t="s">
        <v>13369</v>
      </c>
      <c r="SQG3" s="2" t="s">
        <v>13370</v>
      </c>
      <c r="SQH3" s="2" t="s">
        <v>13371</v>
      </c>
      <c r="SQI3" s="2" t="s">
        <v>13372</v>
      </c>
      <c r="SQJ3" s="2" t="s">
        <v>13373</v>
      </c>
      <c r="SQK3" s="2" t="s">
        <v>13374</v>
      </c>
      <c r="SQL3" s="2" t="s">
        <v>13375</v>
      </c>
      <c r="SQM3" s="2" t="s">
        <v>13376</v>
      </c>
      <c r="SQN3" s="2" t="s">
        <v>13377</v>
      </c>
      <c r="SQO3" s="2" t="s">
        <v>13378</v>
      </c>
      <c r="SQP3" s="2" t="s">
        <v>13379</v>
      </c>
      <c r="SQQ3" s="2" t="s">
        <v>13380</v>
      </c>
      <c r="SQR3" s="2" t="s">
        <v>13381</v>
      </c>
      <c r="SQS3" s="2" t="s">
        <v>13382</v>
      </c>
      <c r="SQT3" s="2" t="s">
        <v>13383</v>
      </c>
      <c r="SQU3" s="2" t="s">
        <v>13384</v>
      </c>
      <c r="SQV3" s="2" t="s">
        <v>13385</v>
      </c>
      <c r="SQW3" s="2" t="s">
        <v>13386</v>
      </c>
      <c r="SQX3" s="2" t="s">
        <v>13387</v>
      </c>
      <c r="SQY3" s="2" t="s">
        <v>13388</v>
      </c>
      <c r="SQZ3" s="2" t="s">
        <v>13389</v>
      </c>
      <c r="SRA3" s="2" t="s">
        <v>13390</v>
      </c>
      <c r="SRB3" s="2" t="s">
        <v>13391</v>
      </c>
      <c r="SRC3" s="2" t="s">
        <v>13392</v>
      </c>
      <c r="SRD3" s="2" t="s">
        <v>13393</v>
      </c>
      <c r="SRE3" s="2" t="s">
        <v>13394</v>
      </c>
      <c r="SRF3" s="2" t="s">
        <v>13395</v>
      </c>
      <c r="SRG3" s="2" t="s">
        <v>13396</v>
      </c>
      <c r="SRH3" s="2" t="s">
        <v>13397</v>
      </c>
      <c r="SRI3" s="2" t="s">
        <v>13398</v>
      </c>
      <c r="SRJ3" s="2" t="s">
        <v>13399</v>
      </c>
      <c r="SRK3" s="2" t="s">
        <v>13400</v>
      </c>
      <c r="SRL3" s="2" t="s">
        <v>13401</v>
      </c>
      <c r="SRM3" s="2" t="s">
        <v>13402</v>
      </c>
      <c r="SRN3" s="2" t="s">
        <v>13403</v>
      </c>
      <c r="SRO3" s="2" t="s">
        <v>13404</v>
      </c>
      <c r="SRP3" s="2" t="s">
        <v>13405</v>
      </c>
      <c r="SRQ3" s="2" t="s">
        <v>13406</v>
      </c>
      <c r="SRR3" s="2" t="s">
        <v>13407</v>
      </c>
      <c r="SRS3" s="2" t="s">
        <v>13408</v>
      </c>
      <c r="SRT3" s="2" t="s">
        <v>13409</v>
      </c>
      <c r="SRU3" s="2" t="s">
        <v>13410</v>
      </c>
      <c r="SRV3" s="2" t="s">
        <v>13411</v>
      </c>
      <c r="SRW3" s="2" t="s">
        <v>13412</v>
      </c>
      <c r="SRX3" s="2" t="s">
        <v>13413</v>
      </c>
      <c r="SRY3" s="2" t="s">
        <v>13414</v>
      </c>
      <c r="SRZ3" s="2" t="s">
        <v>13415</v>
      </c>
      <c r="SSA3" s="2" t="s">
        <v>13416</v>
      </c>
      <c r="SSB3" s="2" t="s">
        <v>13417</v>
      </c>
      <c r="SSC3" s="2" t="s">
        <v>13418</v>
      </c>
      <c r="SSD3" s="2" t="s">
        <v>13419</v>
      </c>
      <c r="SSE3" s="2" t="s">
        <v>13420</v>
      </c>
      <c r="SSF3" s="2" t="s">
        <v>13421</v>
      </c>
      <c r="SSG3" s="2" t="s">
        <v>13422</v>
      </c>
      <c r="SSH3" s="2" t="s">
        <v>13423</v>
      </c>
      <c r="SSI3" s="2" t="s">
        <v>13424</v>
      </c>
      <c r="SSJ3" s="2" t="s">
        <v>13425</v>
      </c>
      <c r="SSK3" s="2" t="s">
        <v>13426</v>
      </c>
      <c r="SSL3" s="2" t="s">
        <v>13427</v>
      </c>
      <c r="SSM3" s="2" t="s">
        <v>13428</v>
      </c>
      <c r="SSN3" s="2" t="s">
        <v>13429</v>
      </c>
      <c r="SSO3" s="2" t="s">
        <v>13430</v>
      </c>
      <c r="SSP3" s="2" t="s">
        <v>13431</v>
      </c>
      <c r="SSQ3" s="2" t="s">
        <v>13432</v>
      </c>
      <c r="SSR3" s="2" t="s">
        <v>13433</v>
      </c>
      <c r="SSS3" s="2" t="s">
        <v>13434</v>
      </c>
      <c r="SST3" s="2" t="s">
        <v>13435</v>
      </c>
      <c r="SSU3" s="2" t="s">
        <v>13436</v>
      </c>
      <c r="SSV3" s="2" t="s">
        <v>13437</v>
      </c>
      <c r="SSW3" s="2" t="s">
        <v>13438</v>
      </c>
      <c r="SSX3" s="2" t="s">
        <v>13439</v>
      </c>
      <c r="SSY3" s="2" t="s">
        <v>13440</v>
      </c>
      <c r="SSZ3" s="2" t="s">
        <v>13441</v>
      </c>
      <c r="STA3" s="2" t="s">
        <v>13442</v>
      </c>
      <c r="STB3" s="2" t="s">
        <v>13443</v>
      </c>
      <c r="STC3" s="2" t="s">
        <v>13444</v>
      </c>
      <c r="STD3" s="2" t="s">
        <v>13445</v>
      </c>
      <c r="STE3" s="2" t="s">
        <v>13446</v>
      </c>
      <c r="STF3" s="2" t="s">
        <v>13447</v>
      </c>
      <c r="STG3" s="2" t="s">
        <v>13448</v>
      </c>
      <c r="STH3" s="2" t="s">
        <v>13449</v>
      </c>
      <c r="STI3" s="2" t="s">
        <v>13450</v>
      </c>
      <c r="STJ3" s="2" t="s">
        <v>13451</v>
      </c>
      <c r="STK3" s="2" t="s">
        <v>13452</v>
      </c>
      <c r="STL3" s="2" t="s">
        <v>13453</v>
      </c>
      <c r="STM3" s="2" t="s">
        <v>13454</v>
      </c>
      <c r="STN3" s="2" t="s">
        <v>13455</v>
      </c>
      <c r="STO3" s="2" t="s">
        <v>13456</v>
      </c>
      <c r="STP3" s="2" t="s">
        <v>13457</v>
      </c>
      <c r="STQ3" s="2" t="s">
        <v>13458</v>
      </c>
      <c r="STR3" s="2" t="s">
        <v>13459</v>
      </c>
      <c r="STS3" s="2" t="s">
        <v>13460</v>
      </c>
      <c r="STT3" s="2" t="s">
        <v>13461</v>
      </c>
      <c r="STU3" s="2" t="s">
        <v>13462</v>
      </c>
      <c r="STV3" s="2" t="s">
        <v>13463</v>
      </c>
      <c r="STW3" s="2" t="s">
        <v>13464</v>
      </c>
      <c r="STX3" s="2" t="s">
        <v>13465</v>
      </c>
      <c r="STY3" s="2" t="s">
        <v>13466</v>
      </c>
      <c r="STZ3" s="2" t="s">
        <v>13467</v>
      </c>
      <c r="SUA3" s="2" t="s">
        <v>13468</v>
      </c>
      <c r="SUB3" s="2" t="s">
        <v>13469</v>
      </c>
      <c r="SUC3" s="2" t="s">
        <v>13470</v>
      </c>
      <c r="SUD3" s="2" t="s">
        <v>13471</v>
      </c>
      <c r="SUE3" s="2" t="s">
        <v>13472</v>
      </c>
      <c r="SUF3" s="2" t="s">
        <v>13473</v>
      </c>
      <c r="SUG3" s="2" t="s">
        <v>13474</v>
      </c>
      <c r="SUH3" s="2" t="s">
        <v>13475</v>
      </c>
      <c r="SUI3" s="2" t="s">
        <v>13476</v>
      </c>
      <c r="SUJ3" s="2" t="s">
        <v>13477</v>
      </c>
      <c r="SUK3" s="2" t="s">
        <v>13478</v>
      </c>
      <c r="SUL3" s="2" t="s">
        <v>13479</v>
      </c>
      <c r="SUM3" s="2" t="s">
        <v>13480</v>
      </c>
      <c r="SUN3" s="2" t="s">
        <v>13481</v>
      </c>
      <c r="SUO3" s="2" t="s">
        <v>13482</v>
      </c>
      <c r="SUP3" s="2" t="s">
        <v>13483</v>
      </c>
      <c r="SUQ3" s="2" t="s">
        <v>13484</v>
      </c>
      <c r="SUR3" s="2" t="s">
        <v>13485</v>
      </c>
      <c r="SUS3" s="2" t="s">
        <v>13486</v>
      </c>
      <c r="SUT3" s="2" t="s">
        <v>13487</v>
      </c>
      <c r="SUU3" s="2" t="s">
        <v>13488</v>
      </c>
      <c r="SUV3" s="2" t="s">
        <v>13489</v>
      </c>
      <c r="SUW3" s="2" t="s">
        <v>13490</v>
      </c>
      <c r="SUX3" s="2" t="s">
        <v>13491</v>
      </c>
      <c r="SUY3" s="2" t="s">
        <v>13492</v>
      </c>
      <c r="SUZ3" s="2" t="s">
        <v>13493</v>
      </c>
      <c r="SVA3" s="2" t="s">
        <v>13494</v>
      </c>
      <c r="SVB3" s="2" t="s">
        <v>13495</v>
      </c>
      <c r="SVC3" s="2" t="s">
        <v>13496</v>
      </c>
      <c r="SVD3" s="2" t="s">
        <v>13497</v>
      </c>
      <c r="SVE3" s="2" t="s">
        <v>13498</v>
      </c>
      <c r="SVF3" s="2" t="s">
        <v>13499</v>
      </c>
      <c r="SVG3" s="2" t="s">
        <v>13500</v>
      </c>
      <c r="SVH3" s="2" t="s">
        <v>13501</v>
      </c>
      <c r="SVI3" s="2" t="s">
        <v>13502</v>
      </c>
      <c r="SVJ3" s="2" t="s">
        <v>13503</v>
      </c>
      <c r="SVK3" s="2" t="s">
        <v>13504</v>
      </c>
      <c r="SVL3" s="2" t="s">
        <v>13505</v>
      </c>
      <c r="SVM3" s="2" t="s">
        <v>13506</v>
      </c>
      <c r="SVN3" s="2" t="s">
        <v>13507</v>
      </c>
      <c r="SVO3" s="2" t="s">
        <v>13508</v>
      </c>
      <c r="SVP3" s="2" t="s">
        <v>13509</v>
      </c>
      <c r="SVQ3" s="2" t="s">
        <v>13510</v>
      </c>
      <c r="SVR3" s="2" t="s">
        <v>13511</v>
      </c>
      <c r="SVS3" s="2" t="s">
        <v>13512</v>
      </c>
      <c r="SVT3" s="2" t="s">
        <v>13513</v>
      </c>
      <c r="SVU3" s="2" t="s">
        <v>13514</v>
      </c>
      <c r="SVV3" s="2" t="s">
        <v>13515</v>
      </c>
      <c r="SVW3" s="2" t="s">
        <v>13516</v>
      </c>
      <c r="SVX3" s="2" t="s">
        <v>13517</v>
      </c>
      <c r="SVY3" s="2" t="s">
        <v>13518</v>
      </c>
      <c r="SVZ3" s="2" t="s">
        <v>13519</v>
      </c>
      <c r="SWA3" s="2" t="s">
        <v>13520</v>
      </c>
      <c r="SWB3" s="2" t="s">
        <v>13521</v>
      </c>
      <c r="SWC3" s="2" t="s">
        <v>13522</v>
      </c>
      <c r="SWD3" s="2" t="s">
        <v>13523</v>
      </c>
      <c r="SWE3" s="2" t="s">
        <v>13524</v>
      </c>
      <c r="SWF3" s="2" t="s">
        <v>13525</v>
      </c>
      <c r="SWG3" s="2" t="s">
        <v>13526</v>
      </c>
      <c r="SWH3" s="2" t="s">
        <v>13527</v>
      </c>
      <c r="SWI3" s="2" t="s">
        <v>13528</v>
      </c>
      <c r="SWJ3" s="2" t="s">
        <v>13529</v>
      </c>
      <c r="SWK3" s="2" t="s">
        <v>13530</v>
      </c>
      <c r="SWL3" s="2" t="s">
        <v>13531</v>
      </c>
      <c r="SWM3" s="2" t="s">
        <v>13532</v>
      </c>
      <c r="SWN3" s="2" t="s">
        <v>13533</v>
      </c>
      <c r="SWO3" s="2" t="s">
        <v>13534</v>
      </c>
      <c r="SWP3" s="2" t="s">
        <v>13535</v>
      </c>
      <c r="SWQ3" s="2" t="s">
        <v>13536</v>
      </c>
      <c r="SWR3" s="2" t="s">
        <v>13537</v>
      </c>
      <c r="SWS3" s="2" t="s">
        <v>13538</v>
      </c>
      <c r="SWT3" s="2" t="s">
        <v>13539</v>
      </c>
      <c r="SWU3" s="2" t="s">
        <v>13540</v>
      </c>
      <c r="SWV3" s="2" t="s">
        <v>13541</v>
      </c>
      <c r="SWW3" s="2" t="s">
        <v>13542</v>
      </c>
      <c r="SWX3" s="2" t="s">
        <v>13543</v>
      </c>
      <c r="SWY3" s="2" t="s">
        <v>13544</v>
      </c>
      <c r="SWZ3" s="2" t="s">
        <v>13545</v>
      </c>
      <c r="SXA3" s="2" t="s">
        <v>13546</v>
      </c>
      <c r="SXB3" s="2" t="s">
        <v>13547</v>
      </c>
      <c r="SXC3" s="2" t="s">
        <v>13548</v>
      </c>
      <c r="SXD3" s="2" t="s">
        <v>13549</v>
      </c>
      <c r="SXE3" s="2" t="s">
        <v>13550</v>
      </c>
      <c r="SXF3" s="2" t="s">
        <v>13551</v>
      </c>
      <c r="SXG3" s="2" t="s">
        <v>13552</v>
      </c>
      <c r="SXH3" s="2" t="s">
        <v>13553</v>
      </c>
      <c r="SXI3" s="2" t="s">
        <v>13554</v>
      </c>
      <c r="SXJ3" s="2" t="s">
        <v>13555</v>
      </c>
      <c r="SXK3" s="2" t="s">
        <v>13556</v>
      </c>
      <c r="SXL3" s="2" t="s">
        <v>13557</v>
      </c>
      <c r="SXM3" s="2" t="s">
        <v>13558</v>
      </c>
      <c r="SXN3" s="2" t="s">
        <v>13559</v>
      </c>
      <c r="SXO3" s="2" t="s">
        <v>13560</v>
      </c>
      <c r="SXP3" s="2" t="s">
        <v>13561</v>
      </c>
      <c r="SXQ3" s="2" t="s">
        <v>13562</v>
      </c>
      <c r="SXR3" s="2" t="s">
        <v>13563</v>
      </c>
      <c r="SXS3" s="2" t="s">
        <v>13564</v>
      </c>
      <c r="SXT3" s="2" t="s">
        <v>13565</v>
      </c>
      <c r="SXU3" s="2" t="s">
        <v>13566</v>
      </c>
      <c r="SXV3" s="2" t="s">
        <v>13567</v>
      </c>
      <c r="SXW3" s="2" t="s">
        <v>13568</v>
      </c>
      <c r="SXX3" s="2" t="s">
        <v>13569</v>
      </c>
      <c r="SXY3" s="2" t="s">
        <v>13570</v>
      </c>
      <c r="SXZ3" s="2" t="s">
        <v>13571</v>
      </c>
      <c r="SYA3" s="2" t="s">
        <v>13572</v>
      </c>
      <c r="SYB3" s="2" t="s">
        <v>13573</v>
      </c>
      <c r="SYC3" s="2" t="s">
        <v>13574</v>
      </c>
      <c r="SYD3" s="2" t="s">
        <v>13575</v>
      </c>
      <c r="SYE3" s="2" t="s">
        <v>13576</v>
      </c>
      <c r="SYF3" s="2" t="s">
        <v>13577</v>
      </c>
      <c r="SYG3" s="2" t="s">
        <v>13578</v>
      </c>
      <c r="SYH3" s="2" t="s">
        <v>13579</v>
      </c>
      <c r="SYI3" s="2" t="s">
        <v>13580</v>
      </c>
      <c r="SYJ3" s="2" t="s">
        <v>13581</v>
      </c>
      <c r="SYK3" s="2" t="s">
        <v>13582</v>
      </c>
      <c r="SYL3" s="2" t="s">
        <v>13583</v>
      </c>
      <c r="SYM3" s="2" t="s">
        <v>13584</v>
      </c>
      <c r="SYN3" s="2" t="s">
        <v>13585</v>
      </c>
      <c r="SYO3" s="2" t="s">
        <v>13586</v>
      </c>
      <c r="SYP3" s="2" t="s">
        <v>13587</v>
      </c>
      <c r="SYQ3" s="2" t="s">
        <v>13588</v>
      </c>
      <c r="SYR3" s="2" t="s">
        <v>13589</v>
      </c>
      <c r="SYS3" s="2" t="s">
        <v>13590</v>
      </c>
      <c r="SYT3" s="2" t="s">
        <v>13591</v>
      </c>
      <c r="SYU3" s="2" t="s">
        <v>13592</v>
      </c>
      <c r="SYV3" s="2" t="s">
        <v>13593</v>
      </c>
      <c r="SYW3" s="2" t="s">
        <v>13594</v>
      </c>
      <c r="SYX3" s="2" t="s">
        <v>13595</v>
      </c>
      <c r="SYY3" s="2" t="s">
        <v>13596</v>
      </c>
      <c r="SYZ3" s="2" t="s">
        <v>13597</v>
      </c>
      <c r="SZA3" s="2" t="s">
        <v>13598</v>
      </c>
      <c r="SZB3" s="2" t="s">
        <v>13599</v>
      </c>
      <c r="SZC3" s="2" t="s">
        <v>13600</v>
      </c>
      <c r="SZD3" s="2" t="s">
        <v>13601</v>
      </c>
      <c r="SZE3" s="2" t="s">
        <v>13602</v>
      </c>
      <c r="SZF3" s="2" t="s">
        <v>13603</v>
      </c>
      <c r="SZG3" s="2" t="s">
        <v>13604</v>
      </c>
      <c r="SZH3" s="2" t="s">
        <v>13605</v>
      </c>
      <c r="SZI3" s="2" t="s">
        <v>13606</v>
      </c>
      <c r="SZJ3" s="2" t="s">
        <v>13607</v>
      </c>
      <c r="SZK3" s="2" t="s">
        <v>13608</v>
      </c>
      <c r="SZL3" s="2" t="s">
        <v>13609</v>
      </c>
      <c r="SZM3" s="2" t="s">
        <v>13610</v>
      </c>
      <c r="SZN3" s="2" t="s">
        <v>13611</v>
      </c>
      <c r="SZO3" s="2" t="s">
        <v>13612</v>
      </c>
      <c r="SZP3" s="2" t="s">
        <v>13613</v>
      </c>
      <c r="SZQ3" s="2" t="s">
        <v>13614</v>
      </c>
      <c r="SZR3" s="2" t="s">
        <v>13615</v>
      </c>
      <c r="SZS3" s="2" t="s">
        <v>13616</v>
      </c>
      <c r="SZT3" s="2" t="s">
        <v>13617</v>
      </c>
      <c r="SZU3" s="2" t="s">
        <v>13618</v>
      </c>
      <c r="SZV3" s="2" t="s">
        <v>13619</v>
      </c>
      <c r="SZW3" s="2" t="s">
        <v>13620</v>
      </c>
      <c r="SZX3" s="2" t="s">
        <v>13621</v>
      </c>
      <c r="SZY3" s="2" t="s">
        <v>13622</v>
      </c>
      <c r="SZZ3" s="2" t="s">
        <v>13623</v>
      </c>
      <c r="TAA3" s="2" t="s">
        <v>13624</v>
      </c>
      <c r="TAB3" s="2" t="s">
        <v>13625</v>
      </c>
      <c r="TAC3" s="2" t="s">
        <v>13626</v>
      </c>
      <c r="TAD3" s="2" t="s">
        <v>13627</v>
      </c>
      <c r="TAE3" s="2" t="s">
        <v>13628</v>
      </c>
      <c r="TAF3" s="2" t="s">
        <v>13629</v>
      </c>
      <c r="TAG3" s="2" t="s">
        <v>13630</v>
      </c>
      <c r="TAH3" s="2" t="s">
        <v>13631</v>
      </c>
      <c r="TAI3" s="2" t="s">
        <v>13632</v>
      </c>
      <c r="TAJ3" s="2" t="s">
        <v>13633</v>
      </c>
      <c r="TAK3" s="2" t="s">
        <v>13634</v>
      </c>
      <c r="TAL3" s="2" t="s">
        <v>13635</v>
      </c>
      <c r="TAM3" s="2" t="s">
        <v>13636</v>
      </c>
      <c r="TAN3" s="2" t="s">
        <v>13637</v>
      </c>
      <c r="TAO3" s="2" t="s">
        <v>13638</v>
      </c>
      <c r="TAP3" s="2" t="s">
        <v>13639</v>
      </c>
      <c r="TAQ3" s="2" t="s">
        <v>13640</v>
      </c>
      <c r="TAR3" s="2" t="s">
        <v>13641</v>
      </c>
      <c r="TAS3" s="2" t="s">
        <v>13642</v>
      </c>
      <c r="TAT3" s="2" t="s">
        <v>13643</v>
      </c>
      <c r="TAU3" s="2" t="s">
        <v>13644</v>
      </c>
      <c r="TAV3" s="2" t="s">
        <v>13645</v>
      </c>
      <c r="TAW3" s="2" t="s">
        <v>13646</v>
      </c>
      <c r="TAX3" s="2" t="s">
        <v>13647</v>
      </c>
      <c r="TAY3" s="2" t="s">
        <v>13648</v>
      </c>
      <c r="TAZ3" s="2" t="s">
        <v>13649</v>
      </c>
      <c r="TBA3" s="2" t="s">
        <v>13650</v>
      </c>
      <c r="TBB3" s="2" t="s">
        <v>13651</v>
      </c>
      <c r="TBC3" s="2" t="s">
        <v>13652</v>
      </c>
      <c r="TBD3" s="2" t="s">
        <v>13653</v>
      </c>
      <c r="TBE3" s="2" t="s">
        <v>13654</v>
      </c>
      <c r="TBF3" s="2" t="s">
        <v>13655</v>
      </c>
      <c r="TBG3" s="2" t="s">
        <v>13656</v>
      </c>
      <c r="TBH3" s="2" t="s">
        <v>13657</v>
      </c>
      <c r="TBI3" s="2" t="s">
        <v>13658</v>
      </c>
      <c r="TBJ3" s="2" t="s">
        <v>13659</v>
      </c>
      <c r="TBK3" s="2" t="s">
        <v>13660</v>
      </c>
      <c r="TBL3" s="2" t="s">
        <v>13661</v>
      </c>
      <c r="TBM3" s="2" t="s">
        <v>13662</v>
      </c>
      <c r="TBN3" s="2" t="s">
        <v>13663</v>
      </c>
      <c r="TBO3" s="2" t="s">
        <v>13664</v>
      </c>
      <c r="TBP3" s="2" t="s">
        <v>13665</v>
      </c>
      <c r="TBQ3" s="2" t="s">
        <v>13666</v>
      </c>
      <c r="TBR3" s="2" t="s">
        <v>13667</v>
      </c>
      <c r="TBS3" s="2" t="s">
        <v>13668</v>
      </c>
      <c r="TBT3" s="2" t="s">
        <v>13669</v>
      </c>
      <c r="TBU3" s="2" t="s">
        <v>13670</v>
      </c>
      <c r="TBV3" s="2" t="s">
        <v>13671</v>
      </c>
      <c r="TBW3" s="2" t="s">
        <v>13672</v>
      </c>
      <c r="TBX3" s="2" t="s">
        <v>13673</v>
      </c>
      <c r="TBY3" s="2" t="s">
        <v>13674</v>
      </c>
      <c r="TBZ3" s="2" t="s">
        <v>13675</v>
      </c>
      <c r="TCA3" s="2" t="s">
        <v>13676</v>
      </c>
      <c r="TCB3" s="2" t="s">
        <v>13677</v>
      </c>
      <c r="TCC3" s="2" t="s">
        <v>13678</v>
      </c>
      <c r="TCD3" s="2" t="s">
        <v>13679</v>
      </c>
      <c r="TCE3" s="2" t="s">
        <v>13680</v>
      </c>
      <c r="TCF3" s="2" t="s">
        <v>13681</v>
      </c>
      <c r="TCG3" s="2" t="s">
        <v>13682</v>
      </c>
      <c r="TCH3" s="2" t="s">
        <v>13683</v>
      </c>
      <c r="TCI3" s="2" t="s">
        <v>13684</v>
      </c>
      <c r="TCJ3" s="2" t="s">
        <v>13685</v>
      </c>
      <c r="TCK3" s="2" t="s">
        <v>13686</v>
      </c>
      <c r="TCL3" s="2" t="s">
        <v>13687</v>
      </c>
      <c r="TCM3" s="2" t="s">
        <v>13688</v>
      </c>
      <c r="TCN3" s="2" t="s">
        <v>13689</v>
      </c>
      <c r="TCO3" s="2" t="s">
        <v>13690</v>
      </c>
      <c r="TCP3" s="2" t="s">
        <v>13691</v>
      </c>
      <c r="TCQ3" s="2" t="s">
        <v>13692</v>
      </c>
      <c r="TCR3" s="2" t="s">
        <v>13693</v>
      </c>
      <c r="TCS3" s="2" t="s">
        <v>13694</v>
      </c>
      <c r="TCT3" s="2" t="s">
        <v>13695</v>
      </c>
      <c r="TCU3" s="2" t="s">
        <v>13696</v>
      </c>
      <c r="TCV3" s="2" t="s">
        <v>13697</v>
      </c>
      <c r="TCW3" s="2" t="s">
        <v>13698</v>
      </c>
      <c r="TCX3" s="2" t="s">
        <v>13699</v>
      </c>
      <c r="TCY3" s="2" t="s">
        <v>13700</v>
      </c>
      <c r="TCZ3" s="2" t="s">
        <v>13701</v>
      </c>
      <c r="TDA3" s="2" t="s">
        <v>13702</v>
      </c>
      <c r="TDB3" s="2" t="s">
        <v>13703</v>
      </c>
      <c r="TDC3" s="2" t="s">
        <v>13704</v>
      </c>
      <c r="TDD3" s="2" t="s">
        <v>13705</v>
      </c>
      <c r="TDE3" s="2" t="s">
        <v>13706</v>
      </c>
      <c r="TDF3" s="2" t="s">
        <v>13707</v>
      </c>
      <c r="TDG3" s="2" t="s">
        <v>13708</v>
      </c>
      <c r="TDH3" s="2" t="s">
        <v>13709</v>
      </c>
      <c r="TDI3" s="2" t="s">
        <v>13710</v>
      </c>
      <c r="TDJ3" s="2" t="s">
        <v>13711</v>
      </c>
      <c r="TDK3" s="2" t="s">
        <v>13712</v>
      </c>
      <c r="TDL3" s="2" t="s">
        <v>13713</v>
      </c>
      <c r="TDM3" s="2" t="s">
        <v>13714</v>
      </c>
      <c r="TDN3" s="2" t="s">
        <v>13715</v>
      </c>
      <c r="TDO3" s="2" t="s">
        <v>13716</v>
      </c>
      <c r="TDP3" s="2" t="s">
        <v>13717</v>
      </c>
      <c r="TDQ3" s="2" t="s">
        <v>13718</v>
      </c>
      <c r="TDR3" s="2" t="s">
        <v>13719</v>
      </c>
      <c r="TDS3" s="2" t="s">
        <v>13720</v>
      </c>
      <c r="TDT3" s="2" t="s">
        <v>13721</v>
      </c>
      <c r="TDU3" s="2" t="s">
        <v>13722</v>
      </c>
      <c r="TDV3" s="2" t="s">
        <v>13723</v>
      </c>
      <c r="TDW3" s="2" t="s">
        <v>13724</v>
      </c>
      <c r="TDX3" s="2" t="s">
        <v>13725</v>
      </c>
      <c r="TDY3" s="2" t="s">
        <v>13726</v>
      </c>
      <c r="TDZ3" s="2" t="s">
        <v>13727</v>
      </c>
      <c r="TEA3" s="2" t="s">
        <v>13728</v>
      </c>
      <c r="TEB3" s="2" t="s">
        <v>13729</v>
      </c>
      <c r="TEC3" s="2" t="s">
        <v>13730</v>
      </c>
      <c r="TED3" s="2" t="s">
        <v>13731</v>
      </c>
      <c r="TEE3" s="2" t="s">
        <v>13732</v>
      </c>
      <c r="TEF3" s="2" t="s">
        <v>13733</v>
      </c>
      <c r="TEG3" s="2" t="s">
        <v>13734</v>
      </c>
      <c r="TEH3" s="2" t="s">
        <v>13735</v>
      </c>
      <c r="TEI3" s="2" t="s">
        <v>13736</v>
      </c>
      <c r="TEJ3" s="2" t="s">
        <v>13737</v>
      </c>
      <c r="TEK3" s="2" t="s">
        <v>13738</v>
      </c>
      <c r="TEL3" s="2" t="s">
        <v>13739</v>
      </c>
      <c r="TEM3" s="2" t="s">
        <v>13740</v>
      </c>
      <c r="TEN3" s="2" t="s">
        <v>13741</v>
      </c>
      <c r="TEO3" s="2" t="s">
        <v>13742</v>
      </c>
      <c r="TEP3" s="2" t="s">
        <v>13743</v>
      </c>
      <c r="TEQ3" s="2" t="s">
        <v>13744</v>
      </c>
      <c r="TER3" s="2" t="s">
        <v>13745</v>
      </c>
      <c r="TES3" s="2" t="s">
        <v>13746</v>
      </c>
      <c r="TET3" s="2" t="s">
        <v>13747</v>
      </c>
      <c r="TEU3" s="2" t="s">
        <v>13748</v>
      </c>
      <c r="TEV3" s="2" t="s">
        <v>13749</v>
      </c>
      <c r="TEW3" s="2" t="s">
        <v>13750</v>
      </c>
      <c r="TEX3" s="2" t="s">
        <v>13751</v>
      </c>
      <c r="TEY3" s="2" t="s">
        <v>13752</v>
      </c>
      <c r="TEZ3" s="2" t="s">
        <v>13753</v>
      </c>
      <c r="TFA3" s="2" t="s">
        <v>13754</v>
      </c>
      <c r="TFB3" s="2" t="s">
        <v>13755</v>
      </c>
      <c r="TFC3" s="2" t="s">
        <v>13756</v>
      </c>
      <c r="TFD3" s="2" t="s">
        <v>13757</v>
      </c>
      <c r="TFE3" s="2" t="s">
        <v>13758</v>
      </c>
      <c r="TFF3" s="2" t="s">
        <v>13759</v>
      </c>
      <c r="TFG3" s="2" t="s">
        <v>13760</v>
      </c>
      <c r="TFH3" s="2" t="s">
        <v>13761</v>
      </c>
      <c r="TFI3" s="2" t="s">
        <v>13762</v>
      </c>
      <c r="TFJ3" s="2" t="s">
        <v>13763</v>
      </c>
      <c r="TFK3" s="2" t="s">
        <v>13764</v>
      </c>
      <c r="TFL3" s="2" t="s">
        <v>13765</v>
      </c>
      <c r="TFM3" s="2" t="s">
        <v>13766</v>
      </c>
      <c r="TFN3" s="2" t="s">
        <v>13767</v>
      </c>
      <c r="TFO3" s="2" t="s">
        <v>13768</v>
      </c>
      <c r="TFP3" s="2" t="s">
        <v>13769</v>
      </c>
      <c r="TFQ3" s="2" t="s">
        <v>13770</v>
      </c>
      <c r="TFR3" s="2" t="s">
        <v>13771</v>
      </c>
      <c r="TFS3" s="2" t="s">
        <v>13772</v>
      </c>
      <c r="TFT3" s="2" t="s">
        <v>13773</v>
      </c>
      <c r="TFU3" s="2" t="s">
        <v>13774</v>
      </c>
      <c r="TFV3" s="2" t="s">
        <v>13775</v>
      </c>
      <c r="TFW3" s="2" t="s">
        <v>13776</v>
      </c>
      <c r="TFX3" s="2" t="s">
        <v>13777</v>
      </c>
      <c r="TFY3" s="2" t="s">
        <v>13778</v>
      </c>
      <c r="TFZ3" s="2" t="s">
        <v>13779</v>
      </c>
      <c r="TGA3" s="2" t="s">
        <v>13780</v>
      </c>
      <c r="TGB3" s="2" t="s">
        <v>13781</v>
      </c>
      <c r="TGC3" s="2" t="s">
        <v>13782</v>
      </c>
      <c r="TGD3" s="2" t="s">
        <v>13783</v>
      </c>
      <c r="TGE3" s="2" t="s">
        <v>13784</v>
      </c>
      <c r="TGF3" s="2" t="s">
        <v>13785</v>
      </c>
      <c r="TGG3" s="2" t="s">
        <v>13786</v>
      </c>
      <c r="TGH3" s="2" t="s">
        <v>13787</v>
      </c>
      <c r="TGI3" s="2" t="s">
        <v>13788</v>
      </c>
      <c r="TGJ3" s="2" t="s">
        <v>13789</v>
      </c>
      <c r="TGK3" s="2" t="s">
        <v>13790</v>
      </c>
      <c r="TGL3" s="2" t="s">
        <v>13791</v>
      </c>
      <c r="TGM3" s="2" t="s">
        <v>13792</v>
      </c>
      <c r="TGN3" s="2" t="s">
        <v>13793</v>
      </c>
      <c r="TGO3" s="2" t="s">
        <v>13794</v>
      </c>
      <c r="TGP3" s="2" t="s">
        <v>13795</v>
      </c>
      <c r="TGQ3" s="2" t="s">
        <v>13796</v>
      </c>
      <c r="TGR3" s="2" t="s">
        <v>13797</v>
      </c>
      <c r="TGS3" s="2" t="s">
        <v>13798</v>
      </c>
      <c r="TGT3" s="2" t="s">
        <v>13799</v>
      </c>
      <c r="TGU3" s="2" t="s">
        <v>13800</v>
      </c>
      <c r="TGV3" s="2" t="s">
        <v>13801</v>
      </c>
      <c r="TGW3" s="2" t="s">
        <v>13802</v>
      </c>
      <c r="TGX3" s="2" t="s">
        <v>13803</v>
      </c>
      <c r="TGY3" s="2" t="s">
        <v>13804</v>
      </c>
      <c r="TGZ3" s="2" t="s">
        <v>13805</v>
      </c>
      <c r="THA3" s="2" t="s">
        <v>13806</v>
      </c>
      <c r="THB3" s="2" t="s">
        <v>13807</v>
      </c>
      <c r="THC3" s="2" t="s">
        <v>13808</v>
      </c>
      <c r="THD3" s="2" t="s">
        <v>13809</v>
      </c>
      <c r="THE3" s="2" t="s">
        <v>13810</v>
      </c>
      <c r="THF3" s="2" t="s">
        <v>13811</v>
      </c>
      <c r="THG3" s="2" t="s">
        <v>13812</v>
      </c>
      <c r="THH3" s="2" t="s">
        <v>13813</v>
      </c>
      <c r="THI3" s="2" t="s">
        <v>13814</v>
      </c>
      <c r="THJ3" s="2" t="s">
        <v>13815</v>
      </c>
      <c r="THK3" s="2" t="s">
        <v>13816</v>
      </c>
      <c r="THL3" s="2" t="s">
        <v>13817</v>
      </c>
      <c r="THM3" s="2" t="s">
        <v>13818</v>
      </c>
      <c r="THN3" s="2" t="s">
        <v>13819</v>
      </c>
      <c r="THO3" s="2" t="s">
        <v>13820</v>
      </c>
      <c r="THP3" s="2" t="s">
        <v>13821</v>
      </c>
      <c r="THQ3" s="2" t="s">
        <v>13822</v>
      </c>
      <c r="THR3" s="2" t="s">
        <v>13823</v>
      </c>
      <c r="THS3" s="2" t="s">
        <v>13824</v>
      </c>
      <c r="THT3" s="2" t="s">
        <v>13825</v>
      </c>
      <c r="THU3" s="2" t="s">
        <v>13826</v>
      </c>
      <c r="THV3" s="2" t="s">
        <v>13827</v>
      </c>
      <c r="THW3" s="2" t="s">
        <v>13828</v>
      </c>
      <c r="THX3" s="2" t="s">
        <v>13829</v>
      </c>
      <c r="THY3" s="2" t="s">
        <v>13830</v>
      </c>
      <c r="THZ3" s="2" t="s">
        <v>13831</v>
      </c>
      <c r="TIA3" s="2" t="s">
        <v>13832</v>
      </c>
      <c r="TIB3" s="2" t="s">
        <v>13833</v>
      </c>
      <c r="TIC3" s="2" t="s">
        <v>13834</v>
      </c>
      <c r="TID3" s="2" t="s">
        <v>13835</v>
      </c>
      <c r="TIE3" s="2" t="s">
        <v>13836</v>
      </c>
      <c r="TIF3" s="2" t="s">
        <v>13837</v>
      </c>
      <c r="TIG3" s="2" t="s">
        <v>13838</v>
      </c>
      <c r="TIH3" s="2" t="s">
        <v>13839</v>
      </c>
      <c r="TII3" s="2" t="s">
        <v>13840</v>
      </c>
      <c r="TIJ3" s="2" t="s">
        <v>13841</v>
      </c>
      <c r="TIK3" s="2" t="s">
        <v>13842</v>
      </c>
      <c r="TIL3" s="2" t="s">
        <v>13843</v>
      </c>
      <c r="TIM3" s="2" t="s">
        <v>13844</v>
      </c>
      <c r="TIN3" s="2" t="s">
        <v>13845</v>
      </c>
      <c r="TIO3" s="2" t="s">
        <v>13846</v>
      </c>
      <c r="TIP3" s="2" t="s">
        <v>13847</v>
      </c>
      <c r="TIQ3" s="2" t="s">
        <v>13848</v>
      </c>
      <c r="TIR3" s="2" t="s">
        <v>13849</v>
      </c>
      <c r="TIS3" s="2" t="s">
        <v>13850</v>
      </c>
      <c r="TIT3" s="2" t="s">
        <v>13851</v>
      </c>
      <c r="TIU3" s="2" t="s">
        <v>13852</v>
      </c>
      <c r="TIV3" s="2" t="s">
        <v>13853</v>
      </c>
      <c r="TIW3" s="2" t="s">
        <v>13854</v>
      </c>
      <c r="TIX3" s="2" t="s">
        <v>13855</v>
      </c>
      <c r="TIY3" s="2" t="s">
        <v>13856</v>
      </c>
      <c r="TIZ3" s="2" t="s">
        <v>13857</v>
      </c>
      <c r="TJA3" s="2" t="s">
        <v>13858</v>
      </c>
      <c r="TJB3" s="2" t="s">
        <v>13859</v>
      </c>
      <c r="TJC3" s="2" t="s">
        <v>13860</v>
      </c>
      <c r="TJD3" s="2" t="s">
        <v>13861</v>
      </c>
      <c r="TJE3" s="2" t="s">
        <v>13862</v>
      </c>
      <c r="TJF3" s="2" t="s">
        <v>13863</v>
      </c>
      <c r="TJG3" s="2" t="s">
        <v>13864</v>
      </c>
      <c r="TJH3" s="2" t="s">
        <v>13865</v>
      </c>
      <c r="TJI3" s="2" t="s">
        <v>13866</v>
      </c>
      <c r="TJJ3" s="2" t="s">
        <v>13867</v>
      </c>
      <c r="TJK3" s="2" t="s">
        <v>13868</v>
      </c>
      <c r="TJL3" s="2" t="s">
        <v>13869</v>
      </c>
      <c r="TJM3" s="2" t="s">
        <v>13870</v>
      </c>
      <c r="TJN3" s="2" t="s">
        <v>13871</v>
      </c>
      <c r="TJO3" s="2" t="s">
        <v>13872</v>
      </c>
      <c r="TJP3" s="2" t="s">
        <v>13873</v>
      </c>
      <c r="TJQ3" s="2" t="s">
        <v>13874</v>
      </c>
      <c r="TJR3" s="2" t="s">
        <v>13875</v>
      </c>
      <c r="TJS3" s="2" t="s">
        <v>13876</v>
      </c>
      <c r="TJT3" s="2" t="s">
        <v>13877</v>
      </c>
      <c r="TJU3" s="2" t="s">
        <v>13878</v>
      </c>
      <c r="TJV3" s="2" t="s">
        <v>13879</v>
      </c>
      <c r="TJW3" s="2" t="s">
        <v>13880</v>
      </c>
      <c r="TJX3" s="2" t="s">
        <v>13881</v>
      </c>
      <c r="TJY3" s="2" t="s">
        <v>13882</v>
      </c>
      <c r="TJZ3" s="2" t="s">
        <v>13883</v>
      </c>
      <c r="TKA3" s="2" t="s">
        <v>13884</v>
      </c>
      <c r="TKB3" s="2" t="s">
        <v>13885</v>
      </c>
      <c r="TKC3" s="2" t="s">
        <v>13886</v>
      </c>
      <c r="TKD3" s="2" t="s">
        <v>13887</v>
      </c>
      <c r="TKE3" s="2" t="s">
        <v>13888</v>
      </c>
      <c r="TKF3" s="2" t="s">
        <v>13889</v>
      </c>
      <c r="TKG3" s="2" t="s">
        <v>13890</v>
      </c>
      <c r="TKH3" s="2" t="s">
        <v>13891</v>
      </c>
      <c r="TKI3" s="2" t="s">
        <v>13892</v>
      </c>
      <c r="TKJ3" s="2" t="s">
        <v>13893</v>
      </c>
      <c r="TKK3" s="2" t="s">
        <v>13894</v>
      </c>
      <c r="TKL3" s="2" t="s">
        <v>13895</v>
      </c>
      <c r="TKM3" s="2" t="s">
        <v>13896</v>
      </c>
      <c r="TKN3" s="2" t="s">
        <v>13897</v>
      </c>
      <c r="TKO3" s="2" t="s">
        <v>13898</v>
      </c>
      <c r="TKP3" s="2" t="s">
        <v>13899</v>
      </c>
      <c r="TKQ3" s="2" t="s">
        <v>13900</v>
      </c>
      <c r="TKR3" s="2" t="s">
        <v>13901</v>
      </c>
      <c r="TKS3" s="2" t="s">
        <v>13902</v>
      </c>
      <c r="TKT3" s="2" t="s">
        <v>13903</v>
      </c>
      <c r="TKU3" s="2" t="s">
        <v>13904</v>
      </c>
      <c r="TKV3" s="2" t="s">
        <v>13905</v>
      </c>
      <c r="TKW3" s="2" t="s">
        <v>13906</v>
      </c>
      <c r="TKX3" s="2" t="s">
        <v>13907</v>
      </c>
      <c r="TKY3" s="2" t="s">
        <v>13908</v>
      </c>
      <c r="TKZ3" s="2" t="s">
        <v>13909</v>
      </c>
      <c r="TLA3" s="2" t="s">
        <v>13910</v>
      </c>
      <c r="TLB3" s="2" t="s">
        <v>13911</v>
      </c>
      <c r="TLC3" s="2" t="s">
        <v>13912</v>
      </c>
      <c r="TLD3" s="2" t="s">
        <v>13913</v>
      </c>
      <c r="TLE3" s="2" t="s">
        <v>13914</v>
      </c>
      <c r="TLF3" s="2" t="s">
        <v>13915</v>
      </c>
      <c r="TLG3" s="2" t="s">
        <v>13916</v>
      </c>
      <c r="TLH3" s="2" t="s">
        <v>13917</v>
      </c>
      <c r="TLI3" s="2" t="s">
        <v>13918</v>
      </c>
      <c r="TLJ3" s="2" t="s">
        <v>13919</v>
      </c>
      <c r="TLK3" s="2" t="s">
        <v>13920</v>
      </c>
      <c r="TLL3" s="2" t="s">
        <v>13921</v>
      </c>
      <c r="TLM3" s="2" t="s">
        <v>13922</v>
      </c>
      <c r="TLN3" s="2" t="s">
        <v>13923</v>
      </c>
      <c r="TLO3" s="2" t="s">
        <v>13924</v>
      </c>
      <c r="TLP3" s="2" t="s">
        <v>13925</v>
      </c>
      <c r="TLQ3" s="2" t="s">
        <v>13926</v>
      </c>
      <c r="TLR3" s="2" t="s">
        <v>13927</v>
      </c>
      <c r="TLS3" s="2" t="s">
        <v>13928</v>
      </c>
      <c r="TLT3" s="2" t="s">
        <v>13929</v>
      </c>
      <c r="TLU3" s="2" t="s">
        <v>13930</v>
      </c>
      <c r="TLV3" s="2" t="s">
        <v>13931</v>
      </c>
      <c r="TLW3" s="2" t="s">
        <v>13932</v>
      </c>
      <c r="TLX3" s="2" t="s">
        <v>13933</v>
      </c>
      <c r="TLY3" s="2" t="s">
        <v>13934</v>
      </c>
      <c r="TLZ3" s="2" t="s">
        <v>13935</v>
      </c>
      <c r="TMA3" s="2" t="s">
        <v>13936</v>
      </c>
      <c r="TMB3" s="2" t="s">
        <v>13937</v>
      </c>
      <c r="TMC3" s="2" t="s">
        <v>13938</v>
      </c>
      <c r="TMD3" s="2" t="s">
        <v>13939</v>
      </c>
      <c r="TME3" s="2" t="s">
        <v>13940</v>
      </c>
      <c r="TMF3" s="2" t="s">
        <v>13941</v>
      </c>
      <c r="TMG3" s="2" t="s">
        <v>13942</v>
      </c>
      <c r="TMH3" s="2" t="s">
        <v>13943</v>
      </c>
      <c r="TMI3" s="2" t="s">
        <v>13944</v>
      </c>
      <c r="TMJ3" s="2" t="s">
        <v>13945</v>
      </c>
      <c r="TMK3" s="2" t="s">
        <v>13946</v>
      </c>
      <c r="TML3" s="2" t="s">
        <v>13947</v>
      </c>
      <c r="TMM3" s="2" t="s">
        <v>13948</v>
      </c>
      <c r="TMN3" s="2" t="s">
        <v>13949</v>
      </c>
      <c r="TMO3" s="2" t="s">
        <v>13950</v>
      </c>
      <c r="TMP3" s="2" t="s">
        <v>13951</v>
      </c>
      <c r="TMQ3" s="2" t="s">
        <v>13952</v>
      </c>
      <c r="TMR3" s="2" t="s">
        <v>13953</v>
      </c>
      <c r="TMS3" s="2" t="s">
        <v>13954</v>
      </c>
      <c r="TMT3" s="2" t="s">
        <v>13955</v>
      </c>
      <c r="TMU3" s="2" t="s">
        <v>13956</v>
      </c>
      <c r="TMV3" s="2" t="s">
        <v>13957</v>
      </c>
      <c r="TMW3" s="2" t="s">
        <v>13958</v>
      </c>
      <c r="TMX3" s="2" t="s">
        <v>13959</v>
      </c>
      <c r="TMY3" s="2" t="s">
        <v>13960</v>
      </c>
      <c r="TMZ3" s="2" t="s">
        <v>13961</v>
      </c>
      <c r="TNA3" s="2" t="s">
        <v>13962</v>
      </c>
      <c r="TNB3" s="2" t="s">
        <v>13963</v>
      </c>
      <c r="TNC3" s="2" t="s">
        <v>13964</v>
      </c>
      <c r="TND3" s="2" t="s">
        <v>13965</v>
      </c>
      <c r="TNE3" s="2" t="s">
        <v>13966</v>
      </c>
      <c r="TNF3" s="2" t="s">
        <v>13967</v>
      </c>
      <c r="TNG3" s="2" t="s">
        <v>13968</v>
      </c>
      <c r="TNH3" s="2" t="s">
        <v>13969</v>
      </c>
      <c r="TNI3" s="2" t="s">
        <v>13970</v>
      </c>
      <c r="TNJ3" s="2" t="s">
        <v>13971</v>
      </c>
      <c r="TNK3" s="2" t="s">
        <v>13972</v>
      </c>
      <c r="TNL3" s="2" t="s">
        <v>13973</v>
      </c>
      <c r="TNM3" s="2" t="s">
        <v>13974</v>
      </c>
      <c r="TNN3" s="2" t="s">
        <v>13975</v>
      </c>
      <c r="TNO3" s="2" t="s">
        <v>13976</v>
      </c>
      <c r="TNP3" s="2" t="s">
        <v>13977</v>
      </c>
      <c r="TNQ3" s="2" t="s">
        <v>13978</v>
      </c>
      <c r="TNR3" s="2" t="s">
        <v>13979</v>
      </c>
      <c r="TNS3" s="2" t="s">
        <v>13980</v>
      </c>
      <c r="TNT3" s="2" t="s">
        <v>13981</v>
      </c>
      <c r="TNU3" s="2" t="s">
        <v>13982</v>
      </c>
      <c r="TNV3" s="2" t="s">
        <v>13983</v>
      </c>
      <c r="TNW3" s="2" t="s">
        <v>13984</v>
      </c>
      <c r="TNX3" s="2" t="s">
        <v>13985</v>
      </c>
      <c r="TNY3" s="2" t="s">
        <v>13986</v>
      </c>
      <c r="TNZ3" s="2" t="s">
        <v>13987</v>
      </c>
      <c r="TOA3" s="2" t="s">
        <v>13988</v>
      </c>
      <c r="TOB3" s="2" t="s">
        <v>13989</v>
      </c>
      <c r="TOC3" s="2" t="s">
        <v>13990</v>
      </c>
      <c r="TOD3" s="2" t="s">
        <v>13991</v>
      </c>
      <c r="TOE3" s="2" t="s">
        <v>13992</v>
      </c>
      <c r="TOF3" s="2" t="s">
        <v>13993</v>
      </c>
      <c r="TOG3" s="2" t="s">
        <v>13994</v>
      </c>
      <c r="TOH3" s="2" t="s">
        <v>13995</v>
      </c>
      <c r="TOI3" s="2" t="s">
        <v>13996</v>
      </c>
      <c r="TOJ3" s="2" t="s">
        <v>13997</v>
      </c>
      <c r="TOK3" s="2" t="s">
        <v>13998</v>
      </c>
      <c r="TOL3" s="2" t="s">
        <v>13999</v>
      </c>
      <c r="TOM3" s="2" t="s">
        <v>14000</v>
      </c>
      <c r="TON3" s="2" t="s">
        <v>14001</v>
      </c>
      <c r="TOO3" s="2" t="s">
        <v>14002</v>
      </c>
      <c r="TOP3" s="2" t="s">
        <v>14003</v>
      </c>
      <c r="TOQ3" s="2" t="s">
        <v>14004</v>
      </c>
      <c r="TOR3" s="2" t="s">
        <v>14005</v>
      </c>
      <c r="TOS3" s="2" t="s">
        <v>14006</v>
      </c>
      <c r="TOT3" s="2" t="s">
        <v>14007</v>
      </c>
      <c r="TOU3" s="2" t="s">
        <v>14008</v>
      </c>
      <c r="TOV3" s="2" t="s">
        <v>14009</v>
      </c>
      <c r="TOW3" s="2" t="s">
        <v>14010</v>
      </c>
      <c r="TOX3" s="2" t="s">
        <v>14011</v>
      </c>
      <c r="TOY3" s="2" t="s">
        <v>14012</v>
      </c>
      <c r="TOZ3" s="2" t="s">
        <v>14013</v>
      </c>
      <c r="TPA3" s="2" t="s">
        <v>14014</v>
      </c>
      <c r="TPB3" s="2" t="s">
        <v>14015</v>
      </c>
      <c r="TPC3" s="2" t="s">
        <v>14016</v>
      </c>
      <c r="TPD3" s="2" t="s">
        <v>14017</v>
      </c>
      <c r="TPE3" s="2" t="s">
        <v>14018</v>
      </c>
      <c r="TPF3" s="2" t="s">
        <v>14019</v>
      </c>
      <c r="TPG3" s="2" t="s">
        <v>14020</v>
      </c>
      <c r="TPH3" s="2" t="s">
        <v>14021</v>
      </c>
      <c r="TPI3" s="2" t="s">
        <v>14022</v>
      </c>
      <c r="TPJ3" s="2" t="s">
        <v>14023</v>
      </c>
      <c r="TPK3" s="2" t="s">
        <v>14024</v>
      </c>
      <c r="TPL3" s="2" t="s">
        <v>14025</v>
      </c>
      <c r="TPM3" s="2" t="s">
        <v>14026</v>
      </c>
      <c r="TPN3" s="2" t="s">
        <v>14027</v>
      </c>
      <c r="TPO3" s="2" t="s">
        <v>14028</v>
      </c>
      <c r="TPP3" s="2" t="s">
        <v>14029</v>
      </c>
      <c r="TPQ3" s="2" t="s">
        <v>14030</v>
      </c>
      <c r="TPR3" s="2" t="s">
        <v>14031</v>
      </c>
      <c r="TPS3" s="2" t="s">
        <v>14032</v>
      </c>
      <c r="TPT3" s="2" t="s">
        <v>14033</v>
      </c>
      <c r="TPU3" s="2" t="s">
        <v>14034</v>
      </c>
      <c r="TPV3" s="2" t="s">
        <v>14035</v>
      </c>
      <c r="TPW3" s="2" t="s">
        <v>14036</v>
      </c>
      <c r="TPX3" s="2" t="s">
        <v>14037</v>
      </c>
      <c r="TPY3" s="2" t="s">
        <v>14038</v>
      </c>
      <c r="TPZ3" s="2" t="s">
        <v>14039</v>
      </c>
      <c r="TQA3" s="2" t="s">
        <v>14040</v>
      </c>
      <c r="TQB3" s="2" t="s">
        <v>14041</v>
      </c>
      <c r="TQC3" s="2" t="s">
        <v>14042</v>
      </c>
      <c r="TQD3" s="2" t="s">
        <v>14043</v>
      </c>
      <c r="TQE3" s="2" t="s">
        <v>14044</v>
      </c>
      <c r="TQF3" s="2" t="s">
        <v>14045</v>
      </c>
      <c r="TQG3" s="2" t="s">
        <v>14046</v>
      </c>
      <c r="TQH3" s="2" t="s">
        <v>14047</v>
      </c>
      <c r="TQI3" s="2" t="s">
        <v>14048</v>
      </c>
      <c r="TQJ3" s="2" t="s">
        <v>14049</v>
      </c>
      <c r="TQK3" s="2" t="s">
        <v>14050</v>
      </c>
      <c r="TQL3" s="2" t="s">
        <v>14051</v>
      </c>
      <c r="TQM3" s="2" t="s">
        <v>14052</v>
      </c>
      <c r="TQN3" s="2" t="s">
        <v>14053</v>
      </c>
      <c r="TQO3" s="2" t="s">
        <v>14054</v>
      </c>
      <c r="TQP3" s="2" t="s">
        <v>14055</v>
      </c>
      <c r="TQQ3" s="2" t="s">
        <v>14056</v>
      </c>
      <c r="TQR3" s="2" t="s">
        <v>14057</v>
      </c>
      <c r="TQS3" s="2" t="s">
        <v>14058</v>
      </c>
      <c r="TQT3" s="2" t="s">
        <v>14059</v>
      </c>
      <c r="TQU3" s="2" t="s">
        <v>14060</v>
      </c>
      <c r="TQV3" s="2" t="s">
        <v>14061</v>
      </c>
      <c r="TQW3" s="2" t="s">
        <v>14062</v>
      </c>
      <c r="TQX3" s="2" t="s">
        <v>14063</v>
      </c>
      <c r="TQY3" s="2" t="s">
        <v>14064</v>
      </c>
      <c r="TQZ3" s="2" t="s">
        <v>14065</v>
      </c>
      <c r="TRA3" s="2" t="s">
        <v>14066</v>
      </c>
      <c r="TRB3" s="2" t="s">
        <v>14067</v>
      </c>
      <c r="TRC3" s="2" t="s">
        <v>14068</v>
      </c>
      <c r="TRD3" s="2" t="s">
        <v>14069</v>
      </c>
      <c r="TRE3" s="2" t="s">
        <v>14070</v>
      </c>
      <c r="TRF3" s="2" t="s">
        <v>14071</v>
      </c>
      <c r="TRG3" s="2" t="s">
        <v>14072</v>
      </c>
      <c r="TRH3" s="2" t="s">
        <v>14073</v>
      </c>
      <c r="TRI3" s="2" t="s">
        <v>14074</v>
      </c>
      <c r="TRJ3" s="2" t="s">
        <v>14075</v>
      </c>
      <c r="TRK3" s="2" t="s">
        <v>14076</v>
      </c>
      <c r="TRL3" s="2" t="s">
        <v>14077</v>
      </c>
      <c r="TRM3" s="2" t="s">
        <v>14078</v>
      </c>
      <c r="TRN3" s="2" t="s">
        <v>14079</v>
      </c>
      <c r="TRO3" s="2" t="s">
        <v>14080</v>
      </c>
      <c r="TRP3" s="2" t="s">
        <v>14081</v>
      </c>
      <c r="TRQ3" s="2" t="s">
        <v>14082</v>
      </c>
      <c r="TRR3" s="2" t="s">
        <v>14083</v>
      </c>
      <c r="TRS3" s="2" t="s">
        <v>14084</v>
      </c>
      <c r="TRT3" s="2" t="s">
        <v>14085</v>
      </c>
      <c r="TRU3" s="2" t="s">
        <v>14086</v>
      </c>
      <c r="TRV3" s="2" t="s">
        <v>14087</v>
      </c>
      <c r="TRW3" s="2" t="s">
        <v>14088</v>
      </c>
      <c r="TRX3" s="2" t="s">
        <v>14089</v>
      </c>
      <c r="TRY3" s="2" t="s">
        <v>14090</v>
      </c>
      <c r="TRZ3" s="2" t="s">
        <v>14091</v>
      </c>
      <c r="TSA3" s="2" t="s">
        <v>14092</v>
      </c>
      <c r="TSB3" s="2" t="s">
        <v>14093</v>
      </c>
      <c r="TSC3" s="2" t="s">
        <v>14094</v>
      </c>
      <c r="TSD3" s="2" t="s">
        <v>14095</v>
      </c>
      <c r="TSE3" s="2" t="s">
        <v>14096</v>
      </c>
      <c r="TSF3" s="2" t="s">
        <v>14097</v>
      </c>
      <c r="TSG3" s="2" t="s">
        <v>14098</v>
      </c>
      <c r="TSH3" s="2" t="s">
        <v>14099</v>
      </c>
      <c r="TSI3" s="2" t="s">
        <v>14100</v>
      </c>
      <c r="TSJ3" s="2" t="s">
        <v>14101</v>
      </c>
      <c r="TSK3" s="2" t="s">
        <v>14102</v>
      </c>
      <c r="TSL3" s="2" t="s">
        <v>14103</v>
      </c>
      <c r="TSM3" s="2" t="s">
        <v>14104</v>
      </c>
      <c r="TSN3" s="2" t="s">
        <v>14105</v>
      </c>
      <c r="TSO3" s="2" t="s">
        <v>14106</v>
      </c>
      <c r="TSP3" s="2" t="s">
        <v>14107</v>
      </c>
      <c r="TSQ3" s="2" t="s">
        <v>14108</v>
      </c>
      <c r="TSR3" s="2" t="s">
        <v>14109</v>
      </c>
      <c r="TSS3" s="2" t="s">
        <v>14110</v>
      </c>
      <c r="TST3" s="2" t="s">
        <v>14111</v>
      </c>
      <c r="TSU3" s="2" t="s">
        <v>14112</v>
      </c>
      <c r="TSV3" s="2" t="s">
        <v>14113</v>
      </c>
      <c r="TSW3" s="2" t="s">
        <v>14114</v>
      </c>
      <c r="TSX3" s="2" t="s">
        <v>14115</v>
      </c>
      <c r="TSY3" s="2" t="s">
        <v>14116</v>
      </c>
      <c r="TSZ3" s="2" t="s">
        <v>14117</v>
      </c>
      <c r="TTA3" s="2" t="s">
        <v>14118</v>
      </c>
      <c r="TTB3" s="2" t="s">
        <v>14119</v>
      </c>
      <c r="TTC3" s="2" t="s">
        <v>14120</v>
      </c>
      <c r="TTD3" s="2" t="s">
        <v>14121</v>
      </c>
      <c r="TTE3" s="2" t="s">
        <v>14122</v>
      </c>
      <c r="TTF3" s="2" t="s">
        <v>14123</v>
      </c>
      <c r="TTG3" s="2" t="s">
        <v>14124</v>
      </c>
      <c r="TTH3" s="2" t="s">
        <v>14125</v>
      </c>
      <c r="TTI3" s="2" t="s">
        <v>14126</v>
      </c>
      <c r="TTJ3" s="2" t="s">
        <v>14127</v>
      </c>
      <c r="TTK3" s="2" t="s">
        <v>14128</v>
      </c>
      <c r="TTL3" s="2" t="s">
        <v>14129</v>
      </c>
      <c r="TTM3" s="2" t="s">
        <v>14130</v>
      </c>
      <c r="TTN3" s="2" t="s">
        <v>14131</v>
      </c>
      <c r="TTO3" s="2" t="s">
        <v>14132</v>
      </c>
      <c r="TTP3" s="2" t="s">
        <v>14133</v>
      </c>
      <c r="TTQ3" s="2" t="s">
        <v>14134</v>
      </c>
      <c r="TTR3" s="2" t="s">
        <v>14135</v>
      </c>
      <c r="TTS3" s="2" t="s">
        <v>14136</v>
      </c>
      <c r="TTT3" s="2" t="s">
        <v>14137</v>
      </c>
      <c r="TTU3" s="2" t="s">
        <v>14138</v>
      </c>
      <c r="TTV3" s="2" t="s">
        <v>14139</v>
      </c>
      <c r="TTW3" s="2" t="s">
        <v>14140</v>
      </c>
      <c r="TTX3" s="2" t="s">
        <v>14141</v>
      </c>
      <c r="TTY3" s="2" t="s">
        <v>14142</v>
      </c>
      <c r="TTZ3" s="2" t="s">
        <v>14143</v>
      </c>
      <c r="TUA3" s="2" t="s">
        <v>14144</v>
      </c>
      <c r="TUB3" s="2" t="s">
        <v>14145</v>
      </c>
      <c r="TUC3" s="2" t="s">
        <v>14146</v>
      </c>
      <c r="TUD3" s="2" t="s">
        <v>14147</v>
      </c>
      <c r="TUE3" s="2" t="s">
        <v>14148</v>
      </c>
      <c r="TUF3" s="2" t="s">
        <v>14149</v>
      </c>
      <c r="TUG3" s="2" t="s">
        <v>14150</v>
      </c>
      <c r="TUH3" s="2" t="s">
        <v>14151</v>
      </c>
      <c r="TUI3" s="2" t="s">
        <v>14152</v>
      </c>
      <c r="TUJ3" s="2" t="s">
        <v>14153</v>
      </c>
      <c r="TUK3" s="2" t="s">
        <v>14154</v>
      </c>
      <c r="TUL3" s="2" t="s">
        <v>14155</v>
      </c>
      <c r="TUM3" s="2" t="s">
        <v>14156</v>
      </c>
      <c r="TUN3" s="2" t="s">
        <v>14157</v>
      </c>
      <c r="TUO3" s="2" t="s">
        <v>14158</v>
      </c>
      <c r="TUP3" s="2" t="s">
        <v>14159</v>
      </c>
      <c r="TUQ3" s="2" t="s">
        <v>14160</v>
      </c>
      <c r="TUR3" s="2" t="s">
        <v>14161</v>
      </c>
      <c r="TUS3" s="2" t="s">
        <v>14162</v>
      </c>
      <c r="TUT3" s="2" t="s">
        <v>14163</v>
      </c>
      <c r="TUU3" s="2" t="s">
        <v>14164</v>
      </c>
      <c r="TUV3" s="2" t="s">
        <v>14165</v>
      </c>
      <c r="TUW3" s="2" t="s">
        <v>14166</v>
      </c>
      <c r="TUX3" s="2" t="s">
        <v>14167</v>
      </c>
      <c r="TUY3" s="2" t="s">
        <v>14168</v>
      </c>
      <c r="TUZ3" s="2" t="s">
        <v>14169</v>
      </c>
      <c r="TVA3" s="2" t="s">
        <v>14170</v>
      </c>
      <c r="TVB3" s="2" t="s">
        <v>14171</v>
      </c>
      <c r="TVC3" s="2" t="s">
        <v>14172</v>
      </c>
      <c r="TVD3" s="2" t="s">
        <v>14173</v>
      </c>
      <c r="TVE3" s="2" t="s">
        <v>14174</v>
      </c>
      <c r="TVF3" s="2" t="s">
        <v>14175</v>
      </c>
      <c r="TVG3" s="2" t="s">
        <v>14176</v>
      </c>
      <c r="TVH3" s="2" t="s">
        <v>14177</v>
      </c>
      <c r="TVI3" s="2" t="s">
        <v>14178</v>
      </c>
      <c r="TVJ3" s="2" t="s">
        <v>14179</v>
      </c>
      <c r="TVK3" s="2" t="s">
        <v>14180</v>
      </c>
      <c r="TVL3" s="2" t="s">
        <v>14181</v>
      </c>
      <c r="TVM3" s="2" t="s">
        <v>14182</v>
      </c>
      <c r="TVN3" s="2" t="s">
        <v>14183</v>
      </c>
      <c r="TVO3" s="2" t="s">
        <v>14184</v>
      </c>
      <c r="TVP3" s="2" t="s">
        <v>14185</v>
      </c>
      <c r="TVQ3" s="2" t="s">
        <v>14186</v>
      </c>
      <c r="TVR3" s="2" t="s">
        <v>14187</v>
      </c>
      <c r="TVS3" s="2" t="s">
        <v>14188</v>
      </c>
      <c r="TVT3" s="2" t="s">
        <v>14189</v>
      </c>
      <c r="TVU3" s="2" t="s">
        <v>14190</v>
      </c>
      <c r="TVV3" s="2" t="s">
        <v>14191</v>
      </c>
      <c r="TVW3" s="2" t="s">
        <v>14192</v>
      </c>
      <c r="TVX3" s="2" t="s">
        <v>14193</v>
      </c>
      <c r="TVY3" s="2" t="s">
        <v>14194</v>
      </c>
      <c r="TVZ3" s="2" t="s">
        <v>14195</v>
      </c>
      <c r="TWA3" s="2" t="s">
        <v>14196</v>
      </c>
      <c r="TWB3" s="2" t="s">
        <v>14197</v>
      </c>
      <c r="TWC3" s="2" t="s">
        <v>14198</v>
      </c>
      <c r="TWD3" s="2" t="s">
        <v>14199</v>
      </c>
      <c r="TWE3" s="2" t="s">
        <v>14200</v>
      </c>
      <c r="TWF3" s="2" t="s">
        <v>14201</v>
      </c>
      <c r="TWG3" s="2" t="s">
        <v>14202</v>
      </c>
      <c r="TWH3" s="2" t="s">
        <v>14203</v>
      </c>
      <c r="TWI3" s="2" t="s">
        <v>14204</v>
      </c>
      <c r="TWJ3" s="2" t="s">
        <v>14205</v>
      </c>
      <c r="TWK3" s="2" t="s">
        <v>14206</v>
      </c>
      <c r="TWL3" s="2" t="s">
        <v>14207</v>
      </c>
      <c r="TWM3" s="2" t="s">
        <v>14208</v>
      </c>
      <c r="TWN3" s="2" t="s">
        <v>14209</v>
      </c>
      <c r="TWO3" s="2" t="s">
        <v>14210</v>
      </c>
      <c r="TWP3" s="2" t="s">
        <v>14211</v>
      </c>
      <c r="TWQ3" s="2" t="s">
        <v>14212</v>
      </c>
      <c r="TWR3" s="2" t="s">
        <v>14213</v>
      </c>
      <c r="TWS3" s="2" t="s">
        <v>14214</v>
      </c>
      <c r="TWT3" s="2" t="s">
        <v>14215</v>
      </c>
      <c r="TWU3" s="2" t="s">
        <v>14216</v>
      </c>
      <c r="TWV3" s="2" t="s">
        <v>14217</v>
      </c>
      <c r="TWW3" s="2" t="s">
        <v>14218</v>
      </c>
      <c r="TWX3" s="2" t="s">
        <v>14219</v>
      </c>
      <c r="TWY3" s="2" t="s">
        <v>14220</v>
      </c>
      <c r="TWZ3" s="2" t="s">
        <v>14221</v>
      </c>
      <c r="TXA3" s="2" t="s">
        <v>14222</v>
      </c>
      <c r="TXB3" s="2" t="s">
        <v>14223</v>
      </c>
      <c r="TXC3" s="2" t="s">
        <v>14224</v>
      </c>
      <c r="TXD3" s="2" t="s">
        <v>14225</v>
      </c>
      <c r="TXE3" s="2" t="s">
        <v>14226</v>
      </c>
      <c r="TXF3" s="2" t="s">
        <v>14227</v>
      </c>
      <c r="TXG3" s="2" t="s">
        <v>14228</v>
      </c>
      <c r="TXH3" s="2" t="s">
        <v>14229</v>
      </c>
      <c r="TXI3" s="2" t="s">
        <v>14230</v>
      </c>
      <c r="TXJ3" s="2" t="s">
        <v>14231</v>
      </c>
      <c r="TXK3" s="2" t="s">
        <v>14232</v>
      </c>
      <c r="TXL3" s="2" t="s">
        <v>14233</v>
      </c>
      <c r="TXM3" s="2" t="s">
        <v>14234</v>
      </c>
      <c r="TXN3" s="2" t="s">
        <v>14235</v>
      </c>
      <c r="TXO3" s="2" t="s">
        <v>14236</v>
      </c>
      <c r="TXP3" s="2" t="s">
        <v>14237</v>
      </c>
      <c r="TXQ3" s="2" t="s">
        <v>14238</v>
      </c>
      <c r="TXR3" s="2" t="s">
        <v>14239</v>
      </c>
      <c r="TXS3" s="2" t="s">
        <v>14240</v>
      </c>
      <c r="TXT3" s="2" t="s">
        <v>14241</v>
      </c>
      <c r="TXU3" s="2" t="s">
        <v>14242</v>
      </c>
      <c r="TXV3" s="2" t="s">
        <v>14243</v>
      </c>
      <c r="TXW3" s="2" t="s">
        <v>14244</v>
      </c>
      <c r="TXX3" s="2" t="s">
        <v>14245</v>
      </c>
      <c r="TXY3" s="2" t="s">
        <v>14246</v>
      </c>
      <c r="TXZ3" s="2" t="s">
        <v>14247</v>
      </c>
      <c r="TYA3" s="2" t="s">
        <v>14248</v>
      </c>
      <c r="TYB3" s="2" t="s">
        <v>14249</v>
      </c>
      <c r="TYC3" s="2" t="s">
        <v>14250</v>
      </c>
      <c r="TYD3" s="2" t="s">
        <v>14251</v>
      </c>
      <c r="TYE3" s="2" t="s">
        <v>14252</v>
      </c>
      <c r="TYF3" s="2" t="s">
        <v>14253</v>
      </c>
      <c r="TYG3" s="2" t="s">
        <v>14254</v>
      </c>
      <c r="TYH3" s="2" t="s">
        <v>14255</v>
      </c>
      <c r="TYI3" s="2" t="s">
        <v>14256</v>
      </c>
      <c r="TYJ3" s="2" t="s">
        <v>14257</v>
      </c>
      <c r="TYK3" s="2" t="s">
        <v>14258</v>
      </c>
      <c r="TYL3" s="2" t="s">
        <v>14259</v>
      </c>
      <c r="TYM3" s="2" t="s">
        <v>14260</v>
      </c>
      <c r="TYN3" s="2" t="s">
        <v>14261</v>
      </c>
      <c r="TYO3" s="2" t="s">
        <v>14262</v>
      </c>
      <c r="TYP3" s="2" t="s">
        <v>14263</v>
      </c>
      <c r="TYQ3" s="2" t="s">
        <v>14264</v>
      </c>
      <c r="TYR3" s="2" t="s">
        <v>14265</v>
      </c>
      <c r="TYS3" s="2" t="s">
        <v>14266</v>
      </c>
      <c r="TYT3" s="2" t="s">
        <v>14267</v>
      </c>
      <c r="TYU3" s="2" t="s">
        <v>14268</v>
      </c>
      <c r="TYV3" s="2" t="s">
        <v>14269</v>
      </c>
      <c r="TYW3" s="2" t="s">
        <v>14270</v>
      </c>
      <c r="TYX3" s="2" t="s">
        <v>14271</v>
      </c>
      <c r="TYY3" s="2" t="s">
        <v>14272</v>
      </c>
      <c r="TYZ3" s="2" t="s">
        <v>14273</v>
      </c>
      <c r="TZA3" s="2" t="s">
        <v>14274</v>
      </c>
      <c r="TZB3" s="2" t="s">
        <v>14275</v>
      </c>
      <c r="TZC3" s="2" t="s">
        <v>14276</v>
      </c>
      <c r="TZD3" s="2" t="s">
        <v>14277</v>
      </c>
      <c r="TZE3" s="2" t="s">
        <v>14278</v>
      </c>
      <c r="TZF3" s="2" t="s">
        <v>14279</v>
      </c>
      <c r="TZG3" s="2" t="s">
        <v>14280</v>
      </c>
      <c r="TZH3" s="2" t="s">
        <v>14281</v>
      </c>
      <c r="TZI3" s="2" t="s">
        <v>14282</v>
      </c>
      <c r="TZJ3" s="2" t="s">
        <v>14283</v>
      </c>
      <c r="TZK3" s="2" t="s">
        <v>14284</v>
      </c>
      <c r="TZL3" s="2" t="s">
        <v>14285</v>
      </c>
      <c r="TZM3" s="2" t="s">
        <v>14286</v>
      </c>
      <c r="TZN3" s="2" t="s">
        <v>14287</v>
      </c>
      <c r="TZO3" s="2" t="s">
        <v>14288</v>
      </c>
      <c r="TZP3" s="2" t="s">
        <v>14289</v>
      </c>
      <c r="TZQ3" s="2" t="s">
        <v>14290</v>
      </c>
      <c r="TZR3" s="2" t="s">
        <v>14291</v>
      </c>
      <c r="TZS3" s="2" t="s">
        <v>14292</v>
      </c>
      <c r="TZT3" s="2" t="s">
        <v>14293</v>
      </c>
      <c r="TZU3" s="2" t="s">
        <v>14294</v>
      </c>
      <c r="TZV3" s="2" t="s">
        <v>14295</v>
      </c>
      <c r="TZW3" s="2" t="s">
        <v>14296</v>
      </c>
      <c r="TZX3" s="2" t="s">
        <v>14297</v>
      </c>
      <c r="TZY3" s="2" t="s">
        <v>14298</v>
      </c>
      <c r="TZZ3" s="2" t="s">
        <v>14299</v>
      </c>
      <c r="UAA3" s="2" t="s">
        <v>14300</v>
      </c>
      <c r="UAB3" s="2" t="s">
        <v>14301</v>
      </c>
      <c r="UAC3" s="2" t="s">
        <v>14302</v>
      </c>
      <c r="UAD3" s="2" t="s">
        <v>14303</v>
      </c>
      <c r="UAE3" s="2" t="s">
        <v>14304</v>
      </c>
      <c r="UAF3" s="2" t="s">
        <v>14305</v>
      </c>
      <c r="UAG3" s="2" t="s">
        <v>14306</v>
      </c>
      <c r="UAH3" s="2" t="s">
        <v>14307</v>
      </c>
      <c r="UAI3" s="2" t="s">
        <v>14308</v>
      </c>
      <c r="UAJ3" s="2" t="s">
        <v>14309</v>
      </c>
      <c r="UAK3" s="2" t="s">
        <v>14310</v>
      </c>
      <c r="UAL3" s="2" t="s">
        <v>14311</v>
      </c>
      <c r="UAM3" s="2" t="s">
        <v>14312</v>
      </c>
      <c r="UAN3" s="2" t="s">
        <v>14313</v>
      </c>
      <c r="UAO3" s="2" t="s">
        <v>14314</v>
      </c>
      <c r="UAP3" s="2" t="s">
        <v>14315</v>
      </c>
      <c r="UAQ3" s="2" t="s">
        <v>14316</v>
      </c>
      <c r="UAR3" s="2" t="s">
        <v>14317</v>
      </c>
      <c r="UAS3" s="2" t="s">
        <v>14318</v>
      </c>
      <c r="UAT3" s="2" t="s">
        <v>14319</v>
      </c>
      <c r="UAU3" s="2" t="s">
        <v>14320</v>
      </c>
      <c r="UAV3" s="2" t="s">
        <v>14321</v>
      </c>
      <c r="UAW3" s="2" t="s">
        <v>14322</v>
      </c>
      <c r="UAX3" s="2" t="s">
        <v>14323</v>
      </c>
      <c r="UAY3" s="2" t="s">
        <v>14324</v>
      </c>
      <c r="UAZ3" s="2" t="s">
        <v>14325</v>
      </c>
      <c r="UBA3" s="2" t="s">
        <v>14326</v>
      </c>
      <c r="UBB3" s="2" t="s">
        <v>14327</v>
      </c>
      <c r="UBC3" s="2" t="s">
        <v>14328</v>
      </c>
      <c r="UBD3" s="2" t="s">
        <v>14329</v>
      </c>
      <c r="UBE3" s="2" t="s">
        <v>14330</v>
      </c>
      <c r="UBF3" s="2" t="s">
        <v>14331</v>
      </c>
      <c r="UBG3" s="2" t="s">
        <v>14332</v>
      </c>
      <c r="UBH3" s="2" t="s">
        <v>14333</v>
      </c>
      <c r="UBI3" s="2" t="s">
        <v>14334</v>
      </c>
      <c r="UBJ3" s="2" t="s">
        <v>14335</v>
      </c>
      <c r="UBK3" s="2" t="s">
        <v>14336</v>
      </c>
      <c r="UBL3" s="2" t="s">
        <v>14337</v>
      </c>
      <c r="UBM3" s="2" t="s">
        <v>14338</v>
      </c>
      <c r="UBN3" s="2" t="s">
        <v>14339</v>
      </c>
      <c r="UBO3" s="2" t="s">
        <v>14340</v>
      </c>
      <c r="UBP3" s="2" t="s">
        <v>14341</v>
      </c>
      <c r="UBQ3" s="2" t="s">
        <v>14342</v>
      </c>
      <c r="UBR3" s="2" t="s">
        <v>14343</v>
      </c>
      <c r="UBS3" s="2" t="s">
        <v>14344</v>
      </c>
      <c r="UBT3" s="2" t="s">
        <v>14345</v>
      </c>
      <c r="UBU3" s="2" t="s">
        <v>14346</v>
      </c>
      <c r="UBV3" s="2" t="s">
        <v>14347</v>
      </c>
      <c r="UBW3" s="2" t="s">
        <v>14348</v>
      </c>
      <c r="UBX3" s="2" t="s">
        <v>14349</v>
      </c>
      <c r="UBY3" s="2" t="s">
        <v>14350</v>
      </c>
      <c r="UBZ3" s="2" t="s">
        <v>14351</v>
      </c>
      <c r="UCA3" s="2" t="s">
        <v>14352</v>
      </c>
      <c r="UCB3" s="2" t="s">
        <v>14353</v>
      </c>
      <c r="UCC3" s="2" t="s">
        <v>14354</v>
      </c>
      <c r="UCD3" s="2" t="s">
        <v>14355</v>
      </c>
      <c r="UCE3" s="2" t="s">
        <v>14356</v>
      </c>
      <c r="UCF3" s="2" t="s">
        <v>14357</v>
      </c>
      <c r="UCG3" s="2" t="s">
        <v>14358</v>
      </c>
      <c r="UCH3" s="2" t="s">
        <v>14359</v>
      </c>
      <c r="UCI3" s="2" t="s">
        <v>14360</v>
      </c>
      <c r="UCJ3" s="2" t="s">
        <v>14361</v>
      </c>
      <c r="UCK3" s="2" t="s">
        <v>14362</v>
      </c>
      <c r="UCL3" s="2" t="s">
        <v>14363</v>
      </c>
      <c r="UCM3" s="2" t="s">
        <v>14364</v>
      </c>
      <c r="UCN3" s="2" t="s">
        <v>14365</v>
      </c>
      <c r="UCO3" s="2" t="s">
        <v>14366</v>
      </c>
      <c r="UCP3" s="2" t="s">
        <v>14367</v>
      </c>
      <c r="UCQ3" s="2" t="s">
        <v>14368</v>
      </c>
      <c r="UCR3" s="2" t="s">
        <v>14369</v>
      </c>
      <c r="UCS3" s="2" t="s">
        <v>14370</v>
      </c>
      <c r="UCT3" s="2" t="s">
        <v>14371</v>
      </c>
      <c r="UCU3" s="2" t="s">
        <v>14372</v>
      </c>
      <c r="UCV3" s="2" t="s">
        <v>14373</v>
      </c>
      <c r="UCW3" s="2" t="s">
        <v>14374</v>
      </c>
      <c r="UCX3" s="2" t="s">
        <v>14375</v>
      </c>
      <c r="UCY3" s="2" t="s">
        <v>14376</v>
      </c>
      <c r="UCZ3" s="2" t="s">
        <v>14377</v>
      </c>
      <c r="UDA3" s="2" t="s">
        <v>14378</v>
      </c>
      <c r="UDB3" s="2" t="s">
        <v>14379</v>
      </c>
      <c r="UDC3" s="2" t="s">
        <v>14380</v>
      </c>
      <c r="UDD3" s="2" t="s">
        <v>14381</v>
      </c>
      <c r="UDE3" s="2" t="s">
        <v>14382</v>
      </c>
      <c r="UDF3" s="2" t="s">
        <v>14383</v>
      </c>
      <c r="UDG3" s="2" t="s">
        <v>14384</v>
      </c>
      <c r="UDH3" s="2" t="s">
        <v>14385</v>
      </c>
      <c r="UDI3" s="2" t="s">
        <v>14386</v>
      </c>
      <c r="UDJ3" s="2" t="s">
        <v>14387</v>
      </c>
      <c r="UDK3" s="2" t="s">
        <v>14388</v>
      </c>
      <c r="UDL3" s="2" t="s">
        <v>14389</v>
      </c>
      <c r="UDM3" s="2" t="s">
        <v>14390</v>
      </c>
      <c r="UDN3" s="2" t="s">
        <v>14391</v>
      </c>
      <c r="UDO3" s="2" t="s">
        <v>14392</v>
      </c>
      <c r="UDP3" s="2" t="s">
        <v>14393</v>
      </c>
      <c r="UDQ3" s="2" t="s">
        <v>14394</v>
      </c>
      <c r="UDR3" s="2" t="s">
        <v>14395</v>
      </c>
      <c r="UDS3" s="2" t="s">
        <v>14396</v>
      </c>
      <c r="UDT3" s="2" t="s">
        <v>14397</v>
      </c>
      <c r="UDU3" s="2" t="s">
        <v>14398</v>
      </c>
      <c r="UDV3" s="2" t="s">
        <v>14399</v>
      </c>
      <c r="UDW3" s="2" t="s">
        <v>14400</v>
      </c>
      <c r="UDX3" s="2" t="s">
        <v>14401</v>
      </c>
      <c r="UDY3" s="2" t="s">
        <v>14402</v>
      </c>
      <c r="UDZ3" s="2" t="s">
        <v>14403</v>
      </c>
      <c r="UEA3" s="2" t="s">
        <v>14404</v>
      </c>
      <c r="UEB3" s="2" t="s">
        <v>14405</v>
      </c>
      <c r="UEC3" s="2" t="s">
        <v>14406</v>
      </c>
      <c r="UED3" s="2" t="s">
        <v>14407</v>
      </c>
      <c r="UEE3" s="2" t="s">
        <v>14408</v>
      </c>
      <c r="UEF3" s="2" t="s">
        <v>14409</v>
      </c>
      <c r="UEG3" s="2" t="s">
        <v>14410</v>
      </c>
      <c r="UEH3" s="2" t="s">
        <v>14411</v>
      </c>
      <c r="UEI3" s="2" t="s">
        <v>14412</v>
      </c>
      <c r="UEJ3" s="2" t="s">
        <v>14413</v>
      </c>
      <c r="UEK3" s="2" t="s">
        <v>14414</v>
      </c>
      <c r="UEL3" s="2" t="s">
        <v>14415</v>
      </c>
      <c r="UEM3" s="2" t="s">
        <v>14416</v>
      </c>
      <c r="UEN3" s="2" t="s">
        <v>14417</v>
      </c>
      <c r="UEO3" s="2" t="s">
        <v>14418</v>
      </c>
      <c r="UEP3" s="2" t="s">
        <v>14419</v>
      </c>
      <c r="UEQ3" s="2" t="s">
        <v>14420</v>
      </c>
      <c r="UER3" s="2" t="s">
        <v>14421</v>
      </c>
      <c r="UES3" s="2" t="s">
        <v>14422</v>
      </c>
      <c r="UET3" s="2" t="s">
        <v>14423</v>
      </c>
      <c r="UEU3" s="2" t="s">
        <v>14424</v>
      </c>
      <c r="UEV3" s="2" t="s">
        <v>14425</v>
      </c>
      <c r="UEW3" s="2" t="s">
        <v>14426</v>
      </c>
      <c r="UEX3" s="2" t="s">
        <v>14427</v>
      </c>
      <c r="UEY3" s="2" t="s">
        <v>14428</v>
      </c>
      <c r="UEZ3" s="2" t="s">
        <v>14429</v>
      </c>
      <c r="UFA3" s="2" t="s">
        <v>14430</v>
      </c>
      <c r="UFB3" s="2" t="s">
        <v>14431</v>
      </c>
      <c r="UFC3" s="2" t="s">
        <v>14432</v>
      </c>
      <c r="UFD3" s="2" t="s">
        <v>14433</v>
      </c>
      <c r="UFE3" s="2" t="s">
        <v>14434</v>
      </c>
      <c r="UFF3" s="2" t="s">
        <v>14435</v>
      </c>
      <c r="UFG3" s="2" t="s">
        <v>14436</v>
      </c>
      <c r="UFH3" s="2" t="s">
        <v>14437</v>
      </c>
      <c r="UFI3" s="2" t="s">
        <v>14438</v>
      </c>
      <c r="UFJ3" s="2" t="s">
        <v>14439</v>
      </c>
      <c r="UFK3" s="2" t="s">
        <v>14440</v>
      </c>
      <c r="UFL3" s="2" t="s">
        <v>14441</v>
      </c>
      <c r="UFM3" s="2" t="s">
        <v>14442</v>
      </c>
      <c r="UFN3" s="2" t="s">
        <v>14443</v>
      </c>
      <c r="UFO3" s="2" t="s">
        <v>14444</v>
      </c>
      <c r="UFP3" s="2" t="s">
        <v>14445</v>
      </c>
      <c r="UFQ3" s="2" t="s">
        <v>14446</v>
      </c>
      <c r="UFR3" s="2" t="s">
        <v>14447</v>
      </c>
      <c r="UFS3" s="2" t="s">
        <v>14448</v>
      </c>
      <c r="UFT3" s="2" t="s">
        <v>14449</v>
      </c>
      <c r="UFU3" s="2" t="s">
        <v>14450</v>
      </c>
      <c r="UFV3" s="2" t="s">
        <v>14451</v>
      </c>
      <c r="UFW3" s="2" t="s">
        <v>14452</v>
      </c>
      <c r="UFX3" s="2" t="s">
        <v>14453</v>
      </c>
      <c r="UFY3" s="2" t="s">
        <v>14454</v>
      </c>
      <c r="UFZ3" s="2" t="s">
        <v>14455</v>
      </c>
      <c r="UGA3" s="2" t="s">
        <v>14456</v>
      </c>
      <c r="UGB3" s="2" t="s">
        <v>14457</v>
      </c>
      <c r="UGC3" s="2" t="s">
        <v>14458</v>
      </c>
      <c r="UGD3" s="2" t="s">
        <v>14459</v>
      </c>
      <c r="UGE3" s="2" t="s">
        <v>14460</v>
      </c>
      <c r="UGF3" s="2" t="s">
        <v>14461</v>
      </c>
      <c r="UGG3" s="2" t="s">
        <v>14462</v>
      </c>
      <c r="UGH3" s="2" t="s">
        <v>14463</v>
      </c>
      <c r="UGI3" s="2" t="s">
        <v>14464</v>
      </c>
      <c r="UGJ3" s="2" t="s">
        <v>14465</v>
      </c>
      <c r="UGK3" s="2" t="s">
        <v>14466</v>
      </c>
      <c r="UGL3" s="2" t="s">
        <v>14467</v>
      </c>
      <c r="UGM3" s="2" t="s">
        <v>14468</v>
      </c>
      <c r="UGN3" s="2" t="s">
        <v>14469</v>
      </c>
      <c r="UGO3" s="2" t="s">
        <v>14470</v>
      </c>
      <c r="UGP3" s="2" t="s">
        <v>14471</v>
      </c>
      <c r="UGQ3" s="2" t="s">
        <v>14472</v>
      </c>
      <c r="UGR3" s="2" t="s">
        <v>14473</v>
      </c>
      <c r="UGS3" s="2" t="s">
        <v>14474</v>
      </c>
      <c r="UGT3" s="2" t="s">
        <v>14475</v>
      </c>
      <c r="UGU3" s="2" t="s">
        <v>14476</v>
      </c>
      <c r="UGV3" s="2" t="s">
        <v>14477</v>
      </c>
      <c r="UGW3" s="2" t="s">
        <v>14478</v>
      </c>
      <c r="UGX3" s="2" t="s">
        <v>14479</v>
      </c>
      <c r="UGY3" s="2" t="s">
        <v>14480</v>
      </c>
      <c r="UGZ3" s="2" t="s">
        <v>14481</v>
      </c>
      <c r="UHA3" s="2" t="s">
        <v>14482</v>
      </c>
      <c r="UHB3" s="2" t="s">
        <v>14483</v>
      </c>
      <c r="UHC3" s="2" t="s">
        <v>14484</v>
      </c>
      <c r="UHD3" s="2" t="s">
        <v>14485</v>
      </c>
      <c r="UHE3" s="2" t="s">
        <v>14486</v>
      </c>
      <c r="UHF3" s="2" t="s">
        <v>14487</v>
      </c>
      <c r="UHG3" s="2" t="s">
        <v>14488</v>
      </c>
      <c r="UHH3" s="2" t="s">
        <v>14489</v>
      </c>
      <c r="UHI3" s="2" t="s">
        <v>14490</v>
      </c>
      <c r="UHJ3" s="2" t="s">
        <v>14491</v>
      </c>
      <c r="UHK3" s="2" t="s">
        <v>14492</v>
      </c>
      <c r="UHL3" s="2" t="s">
        <v>14493</v>
      </c>
      <c r="UHM3" s="2" t="s">
        <v>14494</v>
      </c>
      <c r="UHN3" s="2" t="s">
        <v>14495</v>
      </c>
      <c r="UHO3" s="2" t="s">
        <v>14496</v>
      </c>
      <c r="UHP3" s="2" t="s">
        <v>14497</v>
      </c>
      <c r="UHQ3" s="2" t="s">
        <v>14498</v>
      </c>
      <c r="UHR3" s="2" t="s">
        <v>14499</v>
      </c>
      <c r="UHS3" s="2" t="s">
        <v>14500</v>
      </c>
      <c r="UHT3" s="2" t="s">
        <v>14501</v>
      </c>
      <c r="UHU3" s="2" t="s">
        <v>14502</v>
      </c>
      <c r="UHV3" s="2" t="s">
        <v>14503</v>
      </c>
      <c r="UHW3" s="2" t="s">
        <v>14504</v>
      </c>
      <c r="UHX3" s="2" t="s">
        <v>14505</v>
      </c>
      <c r="UHY3" s="2" t="s">
        <v>14506</v>
      </c>
      <c r="UHZ3" s="2" t="s">
        <v>14507</v>
      </c>
      <c r="UIA3" s="2" t="s">
        <v>14508</v>
      </c>
      <c r="UIB3" s="2" t="s">
        <v>14509</v>
      </c>
      <c r="UIC3" s="2" t="s">
        <v>14510</v>
      </c>
      <c r="UID3" s="2" t="s">
        <v>14511</v>
      </c>
      <c r="UIE3" s="2" t="s">
        <v>14512</v>
      </c>
      <c r="UIF3" s="2" t="s">
        <v>14513</v>
      </c>
      <c r="UIG3" s="2" t="s">
        <v>14514</v>
      </c>
      <c r="UIH3" s="2" t="s">
        <v>14515</v>
      </c>
      <c r="UII3" s="2" t="s">
        <v>14516</v>
      </c>
      <c r="UIJ3" s="2" t="s">
        <v>14517</v>
      </c>
      <c r="UIK3" s="2" t="s">
        <v>14518</v>
      </c>
      <c r="UIL3" s="2" t="s">
        <v>14519</v>
      </c>
      <c r="UIM3" s="2" t="s">
        <v>14520</v>
      </c>
      <c r="UIN3" s="2" t="s">
        <v>14521</v>
      </c>
      <c r="UIO3" s="2" t="s">
        <v>14522</v>
      </c>
      <c r="UIP3" s="2" t="s">
        <v>14523</v>
      </c>
      <c r="UIQ3" s="2" t="s">
        <v>14524</v>
      </c>
      <c r="UIR3" s="2" t="s">
        <v>14525</v>
      </c>
      <c r="UIS3" s="2" t="s">
        <v>14526</v>
      </c>
      <c r="UIT3" s="2" t="s">
        <v>14527</v>
      </c>
      <c r="UIU3" s="2" t="s">
        <v>14528</v>
      </c>
      <c r="UIV3" s="2" t="s">
        <v>14529</v>
      </c>
      <c r="UIW3" s="2" t="s">
        <v>14530</v>
      </c>
      <c r="UIX3" s="2" t="s">
        <v>14531</v>
      </c>
      <c r="UIY3" s="2" t="s">
        <v>14532</v>
      </c>
      <c r="UIZ3" s="2" t="s">
        <v>14533</v>
      </c>
      <c r="UJA3" s="2" t="s">
        <v>14534</v>
      </c>
      <c r="UJB3" s="2" t="s">
        <v>14535</v>
      </c>
      <c r="UJC3" s="2" t="s">
        <v>14536</v>
      </c>
      <c r="UJD3" s="2" t="s">
        <v>14537</v>
      </c>
      <c r="UJE3" s="2" t="s">
        <v>14538</v>
      </c>
      <c r="UJF3" s="2" t="s">
        <v>14539</v>
      </c>
      <c r="UJG3" s="2" t="s">
        <v>14540</v>
      </c>
      <c r="UJH3" s="2" t="s">
        <v>14541</v>
      </c>
      <c r="UJI3" s="2" t="s">
        <v>14542</v>
      </c>
      <c r="UJJ3" s="2" t="s">
        <v>14543</v>
      </c>
      <c r="UJK3" s="2" t="s">
        <v>14544</v>
      </c>
      <c r="UJL3" s="2" t="s">
        <v>14545</v>
      </c>
      <c r="UJM3" s="2" t="s">
        <v>14546</v>
      </c>
      <c r="UJN3" s="2" t="s">
        <v>14547</v>
      </c>
      <c r="UJO3" s="2" t="s">
        <v>14548</v>
      </c>
      <c r="UJP3" s="2" t="s">
        <v>14549</v>
      </c>
      <c r="UJQ3" s="2" t="s">
        <v>14550</v>
      </c>
      <c r="UJR3" s="2" t="s">
        <v>14551</v>
      </c>
      <c r="UJS3" s="2" t="s">
        <v>14552</v>
      </c>
      <c r="UJT3" s="2" t="s">
        <v>14553</v>
      </c>
      <c r="UJU3" s="2" t="s">
        <v>14554</v>
      </c>
      <c r="UJV3" s="2" t="s">
        <v>14555</v>
      </c>
      <c r="UJW3" s="2" t="s">
        <v>14556</v>
      </c>
      <c r="UJX3" s="2" t="s">
        <v>14557</v>
      </c>
      <c r="UJY3" s="2" t="s">
        <v>14558</v>
      </c>
      <c r="UJZ3" s="2" t="s">
        <v>14559</v>
      </c>
      <c r="UKA3" s="2" t="s">
        <v>14560</v>
      </c>
      <c r="UKB3" s="2" t="s">
        <v>14561</v>
      </c>
      <c r="UKC3" s="2" t="s">
        <v>14562</v>
      </c>
      <c r="UKD3" s="2" t="s">
        <v>14563</v>
      </c>
      <c r="UKE3" s="2" t="s">
        <v>14564</v>
      </c>
      <c r="UKF3" s="2" t="s">
        <v>14565</v>
      </c>
      <c r="UKG3" s="2" t="s">
        <v>14566</v>
      </c>
      <c r="UKH3" s="2" t="s">
        <v>14567</v>
      </c>
      <c r="UKI3" s="2" t="s">
        <v>14568</v>
      </c>
      <c r="UKJ3" s="2" t="s">
        <v>14569</v>
      </c>
      <c r="UKK3" s="2" t="s">
        <v>14570</v>
      </c>
      <c r="UKL3" s="2" t="s">
        <v>14571</v>
      </c>
      <c r="UKM3" s="2" t="s">
        <v>14572</v>
      </c>
      <c r="UKN3" s="2" t="s">
        <v>14573</v>
      </c>
      <c r="UKO3" s="2" t="s">
        <v>14574</v>
      </c>
      <c r="UKP3" s="2" t="s">
        <v>14575</v>
      </c>
      <c r="UKQ3" s="2" t="s">
        <v>14576</v>
      </c>
      <c r="UKR3" s="2" t="s">
        <v>14577</v>
      </c>
      <c r="UKS3" s="2" t="s">
        <v>14578</v>
      </c>
      <c r="UKT3" s="2" t="s">
        <v>14579</v>
      </c>
      <c r="UKU3" s="2" t="s">
        <v>14580</v>
      </c>
      <c r="UKV3" s="2" t="s">
        <v>14581</v>
      </c>
      <c r="UKW3" s="2" t="s">
        <v>14582</v>
      </c>
      <c r="UKX3" s="2" t="s">
        <v>14583</v>
      </c>
      <c r="UKY3" s="2" t="s">
        <v>14584</v>
      </c>
      <c r="UKZ3" s="2" t="s">
        <v>14585</v>
      </c>
      <c r="ULA3" s="2" t="s">
        <v>14586</v>
      </c>
      <c r="ULB3" s="2" t="s">
        <v>14587</v>
      </c>
      <c r="ULC3" s="2" t="s">
        <v>14588</v>
      </c>
      <c r="ULD3" s="2" t="s">
        <v>14589</v>
      </c>
      <c r="ULE3" s="2" t="s">
        <v>14590</v>
      </c>
      <c r="ULF3" s="2" t="s">
        <v>14591</v>
      </c>
      <c r="ULG3" s="2" t="s">
        <v>14592</v>
      </c>
      <c r="ULH3" s="2" t="s">
        <v>14593</v>
      </c>
      <c r="ULI3" s="2" t="s">
        <v>14594</v>
      </c>
      <c r="ULJ3" s="2" t="s">
        <v>14595</v>
      </c>
      <c r="ULK3" s="2" t="s">
        <v>14596</v>
      </c>
      <c r="ULL3" s="2" t="s">
        <v>14597</v>
      </c>
      <c r="ULM3" s="2" t="s">
        <v>14598</v>
      </c>
      <c r="ULN3" s="2" t="s">
        <v>14599</v>
      </c>
      <c r="ULO3" s="2" t="s">
        <v>14600</v>
      </c>
      <c r="ULP3" s="2" t="s">
        <v>14601</v>
      </c>
      <c r="ULQ3" s="2" t="s">
        <v>14602</v>
      </c>
      <c r="ULR3" s="2" t="s">
        <v>14603</v>
      </c>
      <c r="ULS3" s="2" t="s">
        <v>14604</v>
      </c>
      <c r="ULT3" s="2" t="s">
        <v>14605</v>
      </c>
      <c r="ULU3" s="2" t="s">
        <v>14606</v>
      </c>
      <c r="ULV3" s="2" t="s">
        <v>14607</v>
      </c>
      <c r="ULW3" s="2" t="s">
        <v>14608</v>
      </c>
      <c r="ULX3" s="2" t="s">
        <v>14609</v>
      </c>
      <c r="ULY3" s="2" t="s">
        <v>14610</v>
      </c>
      <c r="ULZ3" s="2" t="s">
        <v>14611</v>
      </c>
      <c r="UMA3" s="2" t="s">
        <v>14612</v>
      </c>
      <c r="UMB3" s="2" t="s">
        <v>14613</v>
      </c>
      <c r="UMC3" s="2" t="s">
        <v>14614</v>
      </c>
      <c r="UMD3" s="2" t="s">
        <v>14615</v>
      </c>
      <c r="UME3" s="2" t="s">
        <v>14616</v>
      </c>
      <c r="UMF3" s="2" t="s">
        <v>14617</v>
      </c>
      <c r="UMG3" s="2" t="s">
        <v>14618</v>
      </c>
      <c r="UMH3" s="2" t="s">
        <v>14619</v>
      </c>
      <c r="UMI3" s="2" t="s">
        <v>14620</v>
      </c>
      <c r="UMJ3" s="2" t="s">
        <v>14621</v>
      </c>
      <c r="UMK3" s="2" t="s">
        <v>14622</v>
      </c>
      <c r="UML3" s="2" t="s">
        <v>14623</v>
      </c>
      <c r="UMM3" s="2" t="s">
        <v>14624</v>
      </c>
      <c r="UMN3" s="2" t="s">
        <v>14625</v>
      </c>
      <c r="UMO3" s="2" t="s">
        <v>14626</v>
      </c>
      <c r="UMP3" s="2" t="s">
        <v>14627</v>
      </c>
      <c r="UMQ3" s="2" t="s">
        <v>14628</v>
      </c>
      <c r="UMR3" s="2" t="s">
        <v>14629</v>
      </c>
      <c r="UMS3" s="2" t="s">
        <v>14630</v>
      </c>
      <c r="UMT3" s="2" t="s">
        <v>14631</v>
      </c>
      <c r="UMU3" s="2" t="s">
        <v>14632</v>
      </c>
      <c r="UMV3" s="2" t="s">
        <v>14633</v>
      </c>
      <c r="UMW3" s="2" t="s">
        <v>14634</v>
      </c>
      <c r="UMX3" s="2" t="s">
        <v>14635</v>
      </c>
      <c r="UMY3" s="2" t="s">
        <v>14636</v>
      </c>
      <c r="UMZ3" s="2" t="s">
        <v>14637</v>
      </c>
      <c r="UNA3" s="2" t="s">
        <v>14638</v>
      </c>
      <c r="UNB3" s="2" t="s">
        <v>14639</v>
      </c>
      <c r="UNC3" s="2" t="s">
        <v>14640</v>
      </c>
      <c r="UND3" s="2" t="s">
        <v>14641</v>
      </c>
      <c r="UNE3" s="2" t="s">
        <v>14642</v>
      </c>
      <c r="UNF3" s="2" t="s">
        <v>14643</v>
      </c>
      <c r="UNG3" s="2" t="s">
        <v>14644</v>
      </c>
      <c r="UNH3" s="2" t="s">
        <v>14645</v>
      </c>
      <c r="UNI3" s="2" t="s">
        <v>14646</v>
      </c>
      <c r="UNJ3" s="2" t="s">
        <v>14647</v>
      </c>
      <c r="UNK3" s="2" t="s">
        <v>14648</v>
      </c>
      <c r="UNL3" s="2" t="s">
        <v>14649</v>
      </c>
      <c r="UNM3" s="2" t="s">
        <v>14650</v>
      </c>
      <c r="UNN3" s="2" t="s">
        <v>14651</v>
      </c>
      <c r="UNO3" s="2" t="s">
        <v>14652</v>
      </c>
      <c r="UNP3" s="2" t="s">
        <v>14653</v>
      </c>
      <c r="UNQ3" s="2" t="s">
        <v>14654</v>
      </c>
      <c r="UNR3" s="2" t="s">
        <v>14655</v>
      </c>
      <c r="UNS3" s="2" t="s">
        <v>14656</v>
      </c>
      <c r="UNT3" s="2" t="s">
        <v>14657</v>
      </c>
      <c r="UNU3" s="2" t="s">
        <v>14658</v>
      </c>
      <c r="UNV3" s="2" t="s">
        <v>14659</v>
      </c>
      <c r="UNW3" s="2" t="s">
        <v>14660</v>
      </c>
      <c r="UNX3" s="2" t="s">
        <v>14661</v>
      </c>
      <c r="UNY3" s="2" t="s">
        <v>14662</v>
      </c>
      <c r="UNZ3" s="2" t="s">
        <v>14663</v>
      </c>
      <c r="UOA3" s="2" t="s">
        <v>14664</v>
      </c>
      <c r="UOB3" s="2" t="s">
        <v>14665</v>
      </c>
      <c r="UOC3" s="2" t="s">
        <v>14666</v>
      </c>
      <c r="UOD3" s="2" t="s">
        <v>14667</v>
      </c>
      <c r="UOE3" s="2" t="s">
        <v>14668</v>
      </c>
      <c r="UOF3" s="2" t="s">
        <v>14669</v>
      </c>
      <c r="UOG3" s="2" t="s">
        <v>14670</v>
      </c>
      <c r="UOH3" s="2" t="s">
        <v>14671</v>
      </c>
      <c r="UOI3" s="2" t="s">
        <v>14672</v>
      </c>
      <c r="UOJ3" s="2" t="s">
        <v>14673</v>
      </c>
      <c r="UOK3" s="2" t="s">
        <v>14674</v>
      </c>
      <c r="UOL3" s="2" t="s">
        <v>14675</v>
      </c>
      <c r="UOM3" s="2" t="s">
        <v>14676</v>
      </c>
      <c r="UON3" s="2" t="s">
        <v>14677</v>
      </c>
      <c r="UOO3" s="2" t="s">
        <v>14678</v>
      </c>
      <c r="UOP3" s="2" t="s">
        <v>14679</v>
      </c>
      <c r="UOQ3" s="2" t="s">
        <v>14680</v>
      </c>
      <c r="UOR3" s="2" t="s">
        <v>14681</v>
      </c>
      <c r="UOS3" s="2" t="s">
        <v>14682</v>
      </c>
      <c r="UOT3" s="2" t="s">
        <v>14683</v>
      </c>
      <c r="UOU3" s="2" t="s">
        <v>14684</v>
      </c>
      <c r="UOV3" s="2" t="s">
        <v>14685</v>
      </c>
      <c r="UOW3" s="2" t="s">
        <v>14686</v>
      </c>
      <c r="UOX3" s="2" t="s">
        <v>14687</v>
      </c>
      <c r="UOY3" s="2" t="s">
        <v>14688</v>
      </c>
      <c r="UOZ3" s="2" t="s">
        <v>14689</v>
      </c>
      <c r="UPA3" s="2" t="s">
        <v>14690</v>
      </c>
      <c r="UPB3" s="2" t="s">
        <v>14691</v>
      </c>
      <c r="UPC3" s="2" t="s">
        <v>14692</v>
      </c>
      <c r="UPD3" s="2" t="s">
        <v>14693</v>
      </c>
      <c r="UPE3" s="2" t="s">
        <v>14694</v>
      </c>
      <c r="UPF3" s="2" t="s">
        <v>14695</v>
      </c>
      <c r="UPG3" s="2" t="s">
        <v>14696</v>
      </c>
      <c r="UPH3" s="2" t="s">
        <v>14697</v>
      </c>
      <c r="UPI3" s="2" t="s">
        <v>14698</v>
      </c>
      <c r="UPJ3" s="2" t="s">
        <v>14699</v>
      </c>
      <c r="UPK3" s="2" t="s">
        <v>14700</v>
      </c>
      <c r="UPL3" s="2" t="s">
        <v>14701</v>
      </c>
      <c r="UPM3" s="2" t="s">
        <v>14702</v>
      </c>
      <c r="UPN3" s="2" t="s">
        <v>14703</v>
      </c>
      <c r="UPO3" s="2" t="s">
        <v>14704</v>
      </c>
      <c r="UPP3" s="2" t="s">
        <v>14705</v>
      </c>
      <c r="UPQ3" s="2" t="s">
        <v>14706</v>
      </c>
      <c r="UPR3" s="2" t="s">
        <v>14707</v>
      </c>
      <c r="UPS3" s="2" t="s">
        <v>14708</v>
      </c>
      <c r="UPT3" s="2" t="s">
        <v>14709</v>
      </c>
      <c r="UPU3" s="2" t="s">
        <v>14710</v>
      </c>
      <c r="UPV3" s="2" t="s">
        <v>14711</v>
      </c>
      <c r="UPW3" s="2" t="s">
        <v>14712</v>
      </c>
      <c r="UPX3" s="2" t="s">
        <v>14713</v>
      </c>
      <c r="UPY3" s="2" t="s">
        <v>14714</v>
      </c>
      <c r="UPZ3" s="2" t="s">
        <v>14715</v>
      </c>
      <c r="UQA3" s="2" t="s">
        <v>14716</v>
      </c>
      <c r="UQB3" s="2" t="s">
        <v>14717</v>
      </c>
      <c r="UQC3" s="2" t="s">
        <v>14718</v>
      </c>
      <c r="UQD3" s="2" t="s">
        <v>14719</v>
      </c>
      <c r="UQE3" s="2" t="s">
        <v>14720</v>
      </c>
      <c r="UQF3" s="2" t="s">
        <v>14721</v>
      </c>
      <c r="UQG3" s="2" t="s">
        <v>14722</v>
      </c>
      <c r="UQH3" s="2" t="s">
        <v>14723</v>
      </c>
      <c r="UQI3" s="2" t="s">
        <v>14724</v>
      </c>
      <c r="UQJ3" s="2" t="s">
        <v>14725</v>
      </c>
      <c r="UQK3" s="2" t="s">
        <v>14726</v>
      </c>
      <c r="UQL3" s="2" t="s">
        <v>14727</v>
      </c>
      <c r="UQM3" s="2" t="s">
        <v>14728</v>
      </c>
      <c r="UQN3" s="2" t="s">
        <v>14729</v>
      </c>
      <c r="UQO3" s="2" t="s">
        <v>14730</v>
      </c>
      <c r="UQP3" s="2" t="s">
        <v>14731</v>
      </c>
      <c r="UQQ3" s="2" t="s">
        <v>14732</v>
      </c>
      <c r="UQR3" s="2" t="s">
        <v>14733</v>
      </c>
      <c r="UQS3" s="2" t="s">
        <v>14734</v>
      </c>
      <c r="UQT3" s="2" t="s">
        <v>14735</v>
      </c>
      <c r="UQU3" s="2" t="s">
        <v>14736</v>
      </c>
      <c r="UQV3" s="2" t="s">
        <v>14737</v>
      </c>
      <c r="UQW3" s="2" t="s">
        <v>14738</v>
      </c>
      <c r="UQX3" s="2" t="s">
        <v>14739</v>
      </c>
      <c r="UQY3" s="2" t="s">
        <v>14740</v>
      </c>
      <c r="UQZ3" s="2" t="s">
        <v>14741</v>
      </c>
      <c r="URA3" s="2" t="s">
        <v>14742</v>
      </c>
      <c r="URB3" s="2" t="s">
        <v>14743</v>
      </c>
      <c r="URC3" s="2" t="s">
        <v>14744</v>
      </c>
      <c r="URD3" s="2" t="s">
        <v>14745</v>
      </c>
      <c r="URE3" s="2" t="s">
        <v>14746</v>
      </c>
      <c r="URF3" s="2" t="s">
        <v>14747</v>
      </c>
      <c r="URG3" s="2" t="s">
        <v>14748</v>
      </c>
      <c r="URH3" s="2" t="s">
        <v>14749</v>
      </c>
      <c r="URI3" s="2" t="s">
        <v>14750</v>
      </c>
      <c r="URJ3" s="2" t="s">
        <v>14751</v>
      </c>
      <c r="URK3" s="2" t="s">
        <v>14752</v>
      </c>
      <c r="URL3" s="2" t="s">
        <v>14753</v>
      </c>
      <c r="URM3" s="2" t="s">
        <v>14754</v>
      </c>
      <c r="URN3" s="2" t="s">
        <v>14755</v>
      </c>
      <c r="URO3" s="2" t="s">
        <v>14756</v>
      </c>
      <c r="URP3" s="2" t="s">
        <v>14757</v>
      </c>
      <c r="URQ3" s="2" t="s">
        <v>14758</v>
      </c>
      <c r="URR3" s="2" t="s">
        <v>14759</v>
      </c>
      <c r="URS3" s="2" t="s">
        <v>14760</v>
      </c>
      <c r="URT3" s="2" t="s">
        <v>14761</v>
      </c>
      <c r="URU3" s="2" t="s">
        <v>14762</v>
      </c>
      <c r="URV3" s="2" t="s">
        <v>14763</v>
      </c>
      <c r="URW3" s="2" t="s">
        <v>14764</v>
      </c>
      <c r="URX3" s="2" t="s">
        <v>14765</v>
      </c>
      <c r="URY3" s="2" t="s">
        <v>14766</v>
      </c>
      <c r="URZ3" s="2" t="s">
        <v>14767</v>
      </c>
      <c r="USA3" s="2" t="s">
        <v>14768</v>
      </c>
      <c r="USB3" s="2" t="s">
        <v>14769</v>
      </c>
      <c r="USC3" s="2" t="s">
        <v>14770</v>
      </c>
      <c r="USD3" s="2" t="s">
        <v>14771</v>
      </c>
      <c r="USE3" s="2" t="s">
        <v>14772</v>
      </c>
      <c r="USF3" s="2" t="s">
        <v>14773</v>
      </c>
      <c r="USG3" s="2" t="s">
        <v>14774</v>
      </c>
      <c r="USH3" s="2" t="s">
        <v>14775</v>
      </c>
      <c r="USI3" s="2" t="s">
        <v>14776</v>
      </c>
      <c r="USJ3" s="2" t="s">
        <v>14777</v>
      </c>
      <c r="USK3" s="2" t="s">
        <v>14778</v>
      </c>
      <c r="USL3" s="2" t="s">
        <v>14779</v>
      </c>
      <c r="USM3" s="2" t="s">
        <v>14780</v>
      </c>
      <c r="USN3" s="2" t="s">
        <v>14781</v>
      </c>
      <c r="USO3" s="2" t="s">
        <v>14782</v>
      </c>
      <c r="USP3" s="2" t="s">
        <v>14783</v>
      </c>
      <c r="USQ3" s="2" t="s">
        <v>14784</v>
      </c>
      <c r="USR3" s="2" t="s">
        <v>14785</v>
      </c>
      <c r="USS3" s="2" t="s">
        <v>14786</v>
      </c>
      <c r="UST3" s="2" t="s">
        <v>14787</v>
      </c>
      <c r="USU3" s="2" t="s">
        <v>14788</v>
      </c>
      <c r="USV3" s="2" t="s">
        <v>14789</v>
      </c>
      <c r="USW3" s="2" t="s">
        <v>14790</v>
      </c>
      <c r="USX3" s="2" t="s">
        <v>14791</v>
      </c>
      <c r="USY3" s="2" t="s">
        <v>14792</v>
      </c>
      <c r="USZ3" s="2" t="s">
        <v>14793</v>
      </c>
      <c r="UTA3" s="2" t="s">
        <v>14794</v>
      </c>
      <c r="UTB3" s="2" t="s">
        <v>14795</v>
      </c>
      <c r="UTC3" s="2" t="s">
        <v>14796</v>
      </c>
      <c r="UTD3" s="2" t="s">
        <v>14797</v>
      </c>
      <c r="UTE3" s="2" t="s">
        <v>14798</v>
      </c>
      <c r="UTF3" s="2" t="s">
        <v>14799</v>
      </c>
      <c r="UTG3" s="2" t="s">
        <v>14800</v>
      </c>
      <c r="UTH3" s="2" t="s">
        <v>14801</v>
      </c>
      <c r="UTI3" s="2" t="s">
        <v>14802</v>
      </c>
      <c r="UTJ3" s="2" t="s">
        <v>14803</v>
      </c>
      <c r="UTK3" s="2" t="s">
        <v>14804</v>
      </c>
      <c r="UTL3" s="2" t="s">
        <v>14805</v>
      </c>
      <c r="UTM3" s="2" t="s">
        <v>14806</v>
      </c>
      <c r="UTN3" s="2" t="s">
        <v>14807</v>
      </c>
      <c r="UTO3" s="2" t="s">
        <v>14808</v>
      </c>
      <c r="UTP3" s="2" t="s">
        <v>14809</v>
      </c>
      <c r="UTQ3" s="2" t="s">
        <v>14810</v>
      </c>
      <c r="UTR3" s="2" t="s">
        <v>14811</v>
      </c>
      <c r="UTS3" s="2" t="s">
        <v>14812</v>
      </c>
      <c r="UTT3" s="2" t="s">
        <v>14813</v>
      </c>
      <c r="UTU3" s="2" t="s">
        <v>14814</v>
      </c>
      <c r="UTV3" s="2" t="s">
        <v>14815</v>
      </c>
      <c r="UTW3" s="2" t="s">
        <v>14816</v>
      </c>
      <c r="UTX3" s="2" t="s">
        <v>14817</v>
      </c>
      <c r="UTY3" s="2" t="s">
        <v>14818</v>
      </c>
      <c r="UTZ3" s="2" t="s">
        <v>14819</v>
      </c>
      <c r="UUA3" s="2" t="s">
        <v>14820</v>
      </c>
      <c r="UUB3" s="2" t="s">
        <v>14821</v>
      </c>
      <c r="UUC3" s="2" t="s">
        <v>14822</v>
      </c>
      <c r="UUD3" s="2" t="s">
        <v>14823</v>
      </c>
      <c r="UUE3" s="2" t="s">
        <v>14824</v>
      </c>
      <c r="UUF3" s="2" t="s">
        <v>14825</v>
      </c>
      <c r="UUG3" s="2" t="s">
        <v>14826</v>
      </c>
      <c r="UUH3" s="2" t="s">
        <v>14827</v>
      </c>
      <c r="UUI3" s="2" t="s">
        <v>14828</v>
      </c>
      <c r="UUJ3" s="2" t="s">
        <v>14829</v>
      </c>
      <c r="UUK3" s="2" t="s">
        <v>14830</v>
      </c>
      <c r="UUL3" s="2" t="s">
        <v>14831</v>
      </c>
      <c r="UUM3" s="2" t="s">
        <v>14832</v>
      </c>
      <c r="UUN3" s="2" t="s">
        <v>14833</v>
      </c>
      <c r="UUO3" s="2" t="s">
        <v>14834</v>
      </c>
      <c r="UUP3" s="2" t="s">
        <v>14835</v>
      </c>
      <c r="UUQ3" s="2" t="s">
        <v>14836</v>
      </c>
      <c r="UUR3" s="2" t="s">
        <v>14837</v>
      </c>
      <c r="UUS3" s="2" t="s">
        <v>14838</v>
      </c>
      <c r="UUT3" s="2" t="s">
        <v>14839</v>
      </c>
      <c r="UUU3" s="2" t="s">
        <v>14840</v>
      </c>
      <c r="UUV3" s="2" t="s">
        <v>14841</v>
      </c>
      <c r="UUW3" s="2" t="s">
        <v>14842</v>
      </c>
      <c r="UUX3" s="2" t="s">
        <v>14843</v>
      </c>
      <c r="UUY3" s="2" t="s">
        <v>14844</v>
      </c>
      <c r="UUZ3" s="2" t="s">
        <v>14845</v>
      </c>
      <c r="UVA3" s="2" t="s">
        <v>14846</v>
      </c>
      <c r="UVB3" s="2" t="s">
        <v>14847</v>
      </c>
      <c r="UVC3" s="2" t="s">
        <v>14848</v>
      </c>
      <c r="UVD3" s="2" t="s">
        <v>14849</v>
      </c>
      <c r="UVE3" s="2" t="s">
        <v>14850</v>
      </c>
      <c r="UVF3" s="2" t="s">
        <v>14851</v>
      </c>
      <c r="UVG3" s="2" t="s">
        <v>14852</v>
      </c>
      <c r="UVH3" s="2" t="s">
        <v>14853</v>
      </c>
      <c r="UVI3" s="2" t="s">
        <v>14854</v>
      </c>
      <c r="UVJ3" s="2" t="s">
        <v>14855</v>
      </c>
      <c r="UVK3" s="2" t="s">
        <v>14856</v>
      </c>
      <c r="UVL3" s="2" t="s">
        <v>14857</v>
      </c>
      <c r="UVM3" s="2" t="s">
        <v>14858</v>
      </c>
      <c r="UVN3" s="2" t="s">
        <v>14859</v>
      </c>
      <c r="UVO3" s="2" t="s">
        <v>14860</v>
      </c>
      <c r="UVP3" s="2" t="s">
        <v>14861</v>
      </c>
      <c r="UVQ3" s="2" t="s">
        <v>14862</v>
      </c>
      <c r="UVR3" s="2" t="s">
        <v>14863</v>
      </c>
      <c r="UVS3" s="2" t="s">
        <v>14864</v>
      </c>
      <c r="UVT3" s="2" t="s">
        <v>14865</v>
      </c>
      <c r="UVU3" s="2" t="s">
        <v>14866</v>
      </c>
      <c r="UVV3" s="2" t="s">
        <v>14867</v>
      </c>
      <c r="UVW3" s="2" t="s">
        <v>14868</v>
      </c>
      <c r="UVX3" s="2" t="s">
        <v>14869</v>
      </c>
      <c r="UVY3" s="2" t="s">
        <v>14870</v>
      </c>
      <c r="UVZ3" s="2" t="s">
        <v>14871</v>
      </c>
      <c r="UWA3" s="2" t="s">
        <v>14872</v>
      </c>
      <c r="UWB3" s="2" t="s">
        <v>14873</v>
      </c>
      <c r="UWC3" s="2" t="s">
        <v>14874</v>
      </c>
      <c r="UWD3" s="2" t="s">
        <v>14875</v>
      </c>
      <c r="UWE3" s="2" t="s">
        <v>14876</v>
      </c>
      <c r="UWF3" s="2" t="s">
        <v>14877</v>
      </c>
      <c r="UWG3" s="2" t="s">
        <v>14878</v>
      </c>
      <c r="UWH3" s="2" t="s">
        <v>14879</v>
      </c>
      <c r="UWI3" s="2" t="s">
        <v>14880</v>
      </c>
      <c r="UWJ3" s="2" t="s">
        <v>14881</v>
      </c>
      <c r="UWK3" s="2" t="s">
        <v>14882</v>
      </c>
      <c r="UWL3" s="2" t="s">
        <v>14883</v>
      </c>
      <c r="UWM3" s="2" t="s">
        <v>14884</v>
      </c>
      <c r="UWN3" s="2" t="s">
        <v>14885</v>
      </c>
      <c r="UWO3" s="2" t="s">
        <v>14886</v>
      </c>
      <c r="UWP3" s="2" t="s">
        <v>14887</v>
      </c>
      <c r="UWQ3" s="2" t="s">
        <v>14888</v>
      </c>
      <c r="UWR3" s="2" t="s">
        <v>14889</v>
      </c>
      <c r="UWS3" s="2" t="s">
        <v>14890</v>
      </c>
      <c r="UWT3" s="2" t="s">
        <v>14891</v>
      </c>
      <c r="UWU3" s="2" t="s">
        <v>14892</v>
      </c>
      <c r="UWV3" s="2" t="s">
        <v>14893</v>
      </c>
      <c r="UWW3" s="2" t="s">
        <v>14894</v>
      </c>
      <c r="UWX3" s="2" t="s">
        <v>14895</v>
      </c>
      <c r="UWY3" s="2" t="s">
        <v>14896</v>
      </c>
      <c r="UWZ3" s="2" t="s">
        <v>14897</v>
      </c>
      <c r="UXA3" s="2" t="s">
        <v>14898</v>
      </c>
      <c r="UXB3" s="2" t="s">
        <v>14899</v>
      </c>
      <c r="UXC3" s="2" t="s">
        <v>14900</v>
      </c>
      <c r="UXD3" s="2" t="s">
        <v>14901</v>
      </c>
      <c r="UXE3" s="2" t="s">
        <v>14902</v>
      </c>
      <c r="UXF3" s="2" t="s">
        <v>14903</v>
      </c>
      <c r="UXG3" s="2" t="s">
        <v>14904</v>
      </c>
      <c r="UXH3" s="2" t="s">
        <v>14905</v>
      </c>
      <c r="UXI3" s="2" t="s">
        <v>14906</v>
      </c>
      <c r="UXJ3" s="2" t="s">
        <v>14907</v>
      </c>
      <c r="UXK3" s="2" t="s">
        <v>14908</v>
      </c>
      <c r="UXL3" s="2" t="s">
        <v>14909</v>
      </c>
      <c r="UXM3" s="2" t="s">
        <v>14910</v>
      </c>
      <c r="UXN3" s="2" t="s">
        <v>14911</v>
      </c>
      <c r="UXO3" s="2" t="s">
        <v>14912</v>
      </c>
      <c r="UXP3" s="2" t="s">
        <v>14913</v>
      </c>
      <c r="UXQ3" s="2" t="s">
        <v>14914</v>
      </c>
      <c r="UXR3" s="2" t="s">
        <v>14915</v>
      </c>
      <c r="UXS3" s="2" t="s">
        <v>14916</v>
      </c>
      <c r="UXT3" s="2" t="s">
        <v>14917</v>
      </c>
      <c r="UXU3" s="2" t="s">
        <v>14918</v>
      </c>
      <c r="UXV3" s="2" t="s">
        <v>14919</v>
      </c>
      <c r="UXW3" s="2" t="s">
        <v>14920</v>
      </c>
      <c r="UXX3" s="2" t="s">
        <v>14921</v>
      </c>
      <c r="UXY3" s="2" t="s">
        <v>14922</v>
      </c>
      <c r="UXZ3" s="2" t="s">
        <v>14923</v>
      </c>
      <c r="UYA3" s="2" t="s">
        <v>14924</v>
      </c>
      <c r="UYB3" s="2" t="s">
        <v>14925</v>
      </c>
      <c r="UYC3" s="2" t="s">
        <v>14926</v>
      </c>
      <c r="UYD3" s="2" t="s">
        <v>14927</v>
      </c>
      <c r="UYE3" s="2" t="s">
        <v>14928</v>
      </c>
      <c r="UYF3" s="2" t="s">
        <v>14929</v>
      </c>
      <c r="UYG3" s="2" t="s">
        <v>14930</v>
      </c>
      <c r="UYH3" s="2" t="s">
        <v>14931</v>
      </c>
      <c r="UYI3" s="2" t="s">
        <v>14932</v>
      </c>
      <c r="UYJ3" s="2" t="s">
        <v>14933</v>
      </c>
      <c r="UYK3" s="2" t="s">
        <v>14934</v>
      </c>
      <c r="UYL3" s="2" t="s">
        <v>14935</v>
      </c>
      <c r="UYM3" s="2" t="s">
        <v>14936</v>
      </c>
      <c r="UYN3" s="2" t="s">
        <v>14937</v>
      </c>
      <c r="UYO3" s="2" t="s">
        <v>14938</v>
      </c>
      <c r="UYP3" s="2" t="s">
        <v>14939</v>
      </c>
      <c r="UYQ3" s="2" t="s">
        <v>14940</v>
      </c>
      <c r="UYR3" s="2" t="s">
        <v>14941</v>
      </c>
      <c r="UYS3" s="2" t="s">
        <v>14942</v>
      </c>
      <c r="UYT3" s="2" t="s">
        <v>14943</v>
      </c>
      <c r="UYU3" s="2" t="s">
        <v>14944</v>
      </c>
      <c r="UYV3" s="2" t="s">
        <v>14945</v>
      </c>
      <c r="UYW3" s="2" t="s">
        <v>14946</v>
      </c>
      <c r="UYX3" s="2" t="s">
        <v>14947</v>
      </c>
      <c r="UYY3" s="2" t="s">
        <v>14948</v>
      </c>
      <c r="UYZ3" s="2" t="s">
        <v>14949</v>
      </c>
      <c r="UZA3" s="2" t="s">
        <v>14950</v>
      </c>
      <c r="UZB3" s="2" t="s">
        <v>14951</v>
      </c>
      <c r="UZC3" s="2" t="s">
        <v>14952</v>
      </c>
      <c r="UZD3" s="2" t="s">
        <v>14953</v>
      </c>
      <c r="UZE3" s="2" t="s">
        <v>14954</v>
      </c>
      <c r="UZF3" s="2" t="s">
        <v>14955</v>
      </c>
      <c r="UZG3" s="2" t="s">
        <v>14956</v>
      </c>
      <c r="UZH3" s="2" t="s">
        <v>14957</v>
      </c>
      <c r="UZI3" s="2" t="s">
        <v>14958</v>
      </c>
      <c r="UZJ3" s="2" t="s">
        <v>14959</v>
      </c>
      <c r="UZK3" s="2" t="s">
        <v>14960</v>
      </c>
      <c r="UZL3" s="2" t="s">
        <v>14961</v>
      </c>
      <c r="UZM3" s="2" t="s">
        <v>14962</v>
      </c>
      <c r="UZN3" s="2" t="s">
        <v>14963</v>
      </c>
      <c r="UZO3" s="2" t="s">
        <v>14964</v>
      </c>
      <c r="UZP3" s="2" t="s">
        <v>14965</v>
      </c>
      <c r="UZQ3" s="2" t="s">
        <v>14966</v>
      </c>
      <c r="UZR3" s="2" t="s">
        <v>14967</v>
      </c>
      <c r="UZS3" s="2" t="s">
        <v>14968</v>
      </c>
      <c r="UZT3" s="2" t="s">
        <v>14969</v>
      </c>
      <c r="UZU3" s="2" t="s">
        <v>14970</v>
      </c>
      <c r="UZV3" s="2" t="s">
        <v>14971</v>
      </c>
      <c r="UZW3" s="2" t="s">
        <v>14972</v>
      </c>
      <c r="UZX3" s="2" t="s">
        <v>14973</v>
      </c>
      <c r="UZY3" s="2" t="s">
        <v>14974</v>
      </c>
      <c r="UZZ3" s="2" t="s">
        <v>14975</v>
      </c>
      <c r="VAA3" s="2" t="s">
        <v>14976</v>
      </c>
      <c r="VAB3" s="2" t="s">
        <v>14977</v>
      </c>
      <c r="VAC3" s="2" t="s">
        <v>14978</v>
      </c>
      <c r="VAD3" s="2" t="s">
        <v>14979</v>
      </c>
      <c r="VAE3" s="2" t="s">
        <v>14980</v>
      </c>
      <c r="VAF3" s="2" t="s">
        <v>14981</v>
      </c>
      <c r="VAG3" s="2" t="s">
        <v>14982</v>
      </c>
      <c r="VAH3" s="2" t="s">
        <v>14983</v>
      </c>
      <c r="VAI3" s="2" t="s">
        <v>14984</v>
      </c>
      <c r="VAJ3" s="2" t="s">
        <v>14985</v>
      </c>
      <c r="VAK3" s="2" t="s">
        <v>14986</v>
      </c>
      <c r="VAL3" s="2" t="s">
        <v>14987</v>
      </c>
      <c r="VAM3" s="2" t="s">
        <v>14988</v>
      </c>
      <c r="VAN3" s="2" t="s">
        <v>14989</v>
      </c>
      <c r="VAO3" s="2" t="s">
        <v>14990</v>
      </c>
      <c r="VAP3" s="2" t="s">
        <v>14991</v>
      </c>
      <c r="VAQ3" s="2" t="s">
        <v>14992</v>
      </c>
      <c r="VAR3" s="2" t="s">
        <v>14993</v>
      </c>
      <c r="VAS3" s="2" t="s">
        <v>14994</v>
      </c>
      <c r="VAT3" s="2" t="s">
        <v>14995</v>
      </c>
      <c r="VAU3" s="2" t="s">
        <v>14996</v>
      </c>
      <c r="VAV3" s="2" t="s">
        <v>14997</v>
      </c>
      <c r="VAW3" s="2" t="s">
        <v>14998</v>
      </c>
      <c r="VAX3" s="2" t="s">
        <v>14999</v>
      </c>
      <c r="VAY3" s="2" t="s">
        <v>15000</v>
      </c>
      <c r="VAZ3" s="2" t="s">
        <v>15001</v>
      </c>
      <c r="VBA3" s="2" t="s">
        <v>15002</v>
      </c>
      <c r="VBB3" s="2" t="s">
        <v>15003</v>
      </c>
      <c r="VBC3" s="2" t="s">
        <v>15004</v>
      </c>
      <c r="VBD3" s="2" t="s">
        <v>15005</v>
      </c>
      <c r="VBE3" s="2" t="s">
        <v>15006</v>
      </c>
      <c r="VBF3" s="2" t="s">
        <v>15007</v>
      </c>
      <c r="VBG3" s="2" t="s">
        <v>15008</v>
      </c>
      <c r="VBH3" s="2" t="s">
        <v>15009</v>
      </c>
      <c r="VBI3" s="2" t="s">
        <v>15010</v>
      </c>
      <c r="VBJ3" s="2" t="s">
        <v>15011</v>
      </c>
      <c r="VBK3" s="2" t="s">
        <v>15012</v>
      </c>
      <c r="VBL3" s="2" t="s">
        <v>15013</v>
      </c>
      <c r="VBM3" s="2" t="s">
        <v>15014</v>
      </c>
      <c r="VBN3" s="2" t="s">
        <v>15015</v>
      </c>
      <c r="VBO3" s="2" t="s">
        <v>15016</v>
      </c>
      <c r="VBP3" s="2" t="s">
        <v>15017</v>
      </c>
      <c r="VBQ3" s="2" t="s">
        <v>15018</v>
      </c>
      <c r="VBR3" s="2" t="s">
        <v>15019</v>
      </c>
      <c r="VBS3" s="2" t="s">
        <v>15020</v>
      </c>
      <c r="VBT3" s="2" t="s">
        <v>15021</v>
      </c>
      <c r="VBU3" s="2" t="s">
        <v>15022</v>
      </c>
      <c r="VBV3" s="2" t="s">
        <v>15023</v>
      </c>
      <c r="VBW3" s="2" t="s">
        <v>15024</v>
      </c>
      <c r="VBX3" s="2" t="s">
        <v>15025</v>
      </c>
      <c r="VBY3" s="2" t="s">
        <v>15026</v>
      </c>
      <c r="VBZ3" s="2" t="s">
        <v>15027</v>
      </c>
      <c r="VCA3" s="2" t="s">
        <v>15028</v>
      </c>
      <c r="VCB3" s="2" t="s">
        <v>15029</v>
      </c>
      <c r="VCC3" s="2" t="s">
        <v>15030</v>
      </c>
      <c r="VCD3" s="2" t="s">
        <v>15031</v>
      </c>
      <c r="VCE3" s="2" t="s">
        <v>15032</v>
      </c>
      <c r="VCF3" s="2" t="s">
        <v>15033</v>
      </c>
      <c r="VCG3" s="2" t="s">
        <v>15034</v>
      </c>
      <c r="VCH3" s="2" t="s">
        <v>15035</v>
      </c>
      <c r="VCI3" s="2" t="s">
        <v>15036</v>
      </c>
      <c r="VCJ3" s="2" t="s">
        <v>15037</v>
      </c>
      <c r="VCK3" s="2" t="s">
        <v>15038</v>
      </c>
      <c r="VCL3" s="2" t="s">
        <v>15039</v>
      </c>
      <c r="VCM3" s="2" t="s">
        <v>15040</v>
      </c>
      <c r="VCN3" s="2" t="s">
        <v>15041</v>
      </c>
      <c r="VCO3" s="2" t="s">
        <v>15042</v>
      </c>
      <c r="VCP3" s="2" t="s">
        <v>15043</v>
      </c>
      <c r="VCQ3" s="2" t="s">
        <v>15044</v>
      </c>
      <c r="VCR3" s="2" t="s">
        <v>15045</v>
      </c>
      <c r="VCS3" s="2" t="s">
        <v>15046</v>
      </c>
      <c r="VCT3" s="2" t="s">
        <v>15047</v>
      </c>
      <c r="VCU3" s="2" t="s">
        <v>15048</v>
      </c>
      <c r="VCV3" s="2" t="s">
        <v>15049</v>
      </c>
      <c r="VCW3" s="2" t="s">
        <v>15050</v>
      </c>
      <c r="VCX3" s="2" t="s">
        <v>15051</v>
      </c>
      <c r="VCY3" s="2" t="s">
        <v>15052</v>
      </c>
      <c r="VCZ3" s="2" t="s">
        <v>15053</v>
      </c>
      <c r="VDA3" s="2" t="s">
        <v>15054</v>
      </c>
      <c r="VDB3" s="2" t="s">
        <v>15055</v>
      </c>
      <c r="VDC3" s="2" t="s">
        <v>15056</v>
      </c>
      <c r="VDD3" s="2" t="s">
        <v>15057</v>
      </c>
      <c r="VDE3" s="2" t="s">
        <v>15058</v>
      </c>
      <c r="VDF3" s="2" t="s">
        <v>15059</v>
      </c>
      <c r="VDG3" s="2" t="s">
        <v>15060</v>
      </c>
      <c r="VDH3" s="2" t="s">
        <v>15061</v>
      </c>
      <c r="VDI3" s="2" t="s">
        <v>15062</v>
      </c>
      <c r="VDJ3" s="2" t="s">
        <v>15063</v>
      </c>
      <c r="VDK3" s="2" t="s">
        <v>15064</v>
      </c>
      <c r="VDL3" s="2" t="s">
        <v>15065</v>
      </c>
      <c r="VDM3" s="2" t="s">
        <v>15066</v>
      </c>
      <c r="VDN3" s="2" t="s">
        <v>15067</v>
      </c>
      <c r="VDO3" s="2" t="s">
        <v>15068</v>
      </c>
      <c r="VDP3" s="2" t="s">
        <v>15069</v>
      </c>
      <c r="VDQ3" s="2" t="s">
        <v>15070</v>
      </c>
      <c r="VDR3" s="2" t="s">
        <v>15071</v>
      </c>
      <c r="VDS3" s="2" t="s">
        <v>15072</v>
      </c>
      <c r="VDT3" s="2" t="s">
        <v>15073</v>
      </c>
      <c r="VDU3" s="2" t="s">
        <v>15074</v>
      </c>
      <c r="VDV3" s="2" t="s">
        <v>15075</v>
      </c>
      <c r="VDW3" s="2" t="s">
        <v>15076</v>
      </c>
      <c r="VDX3" s="2" t="s">
        <v>15077</v>
      </c>
      <c r="VDY3" s="2" t="s">
        <v>15078</v>
      </c>
      <c r="VDZ3" s="2" t="s">
        <v>15079</v>
      </c>
      <c r="VEA3" s="2" t="s">
        <v>15080</v>
      </c>
      <c r="VEB3" s="2" t="s">
        <v>15081</v>
      </c>
      <c r="VEC3" s="2" t="s">
        <v>15082</v>
      </c>
      <c r="VED3" s="2" t="s">
        <v>15083</v>
      </c>
      <c r="VEE3" s="2" t="s">
        <v>15084</v>
      </c>
      <c r="VEF3" s="2" t="s">
        <v>15085</v>
      </c>
      <c r="VEG3" s="2" t="s">
        <v>15086</v>
      </c>
      <c r="VEH3" s="2" t="s">
        <v>15087</v>
      </c>
      <c r="VEI3" s="2" t="s">
        <v>15088</v>
      </c>
      <c r="VEJ3" s="2" t="s">
        <v>15089</v>
      </c>
      <c r="VEK3" s="2" t="s">
        <v>15090</v>
      </c>
      <c r="VEL3" s="2" t="s">
        <v>15091</v>
      </c>
      <c r="VEM3" s="2" t="s">
        <v>15092</v>
      </c>
      <c r="VEN3" s="2" t="s">
        <v>15093</v>
      </c>
      <c r="VEO3" s="2" t="s">
        <v>15094</v>
      </c>
      <c r="VEP3" s="2" t="s">
        <v>15095</v>
      </c>
      <c r="VEQ3" s="2" t="s">
        <v>15096</v>
      </c>
      <c r="VER3" s="2" t="s">
        <v>15097</v>
      </c>
      <c r="VES3" s="2" t="s">
        <v>15098</v>
      </c>
      <c r="VET3" s="2" t="s">
        <v>15099</v>
      </c>
      <c r="VEU3" s="2" t="s">
        <v>15100</v>
      </c>
      <c r="VEV3" s="2" t="s">
        <v>15101</v>
      </c>
      <c r="VEW3" s="2" t="s">
        <v>15102</v>
      </c>
      <c r="VEX3" s="2" t="s">
        <v>15103</v>
      </c>
      <c r="VEY3" s="2" t="s">
        <v>15104</v>
      </c>
      <c r="VEZ3" s="2" t="s">
        <v>15105</v>
      </c>
      <c r="VFA3" s="2" t="s">
        <v>15106</v>
      </c>
      <c r="VFB3" s="2" t="s">
        <v>15107</v>
      </c>
      <c r="VFC3" s="2" t="s">
        <v>15108</v>
      </c>
      <c r="VFD3" s="2" t="s">
        <v>15109</v>
      </c>
      <c r="VFE3" s="2" t="s">
        <v>15110</v>
      </c>
      <c r="VFF3" s="2" t="s">
        <v>15111</v>
      </c>
      <c r="VFG3" s="2" t="s">
        <v>15112</v>
      </c>
      <c r="VFH3" s="2" t="s">
        <v>15113</v>
      </c>
      <c r="VFI3" s="2" t="s">
        <v>15114</v>
      </c>
      <c r="VFJ3" s="2" t="s">
        <v>15115</v>
      </c>
      <c r="VFK3" s="2" t="s">
        <v>15116</v>
      </c>
      <c r="VFL3" s="2" t="s">
        <v>15117</v>
      </c>
      <c r="VFM3" s="2" t="s">
        <v>15118</v>
      </c>
      <c r="VFN3" s="2" t="s">
        <v>15119</v>
      </c>
      <c r="VFO3" s="2" t="s">
        <v>15120</v>
      </c>
      <c r="VFP3" s="2" t="s">
        <v>15121</v>
      </c>
      <c r="VFQ3" s="2" t="s">
        <v>15122</v>
      </c>
      <c r="VFR3" s="2" t="s">
        <v>15123</v>
      </c>
      <c r="VFS3" s="2" t="s">
        <v>15124</v>
      </c>
      <c r="VFT3" s="2" t="s">
        <v>15125</v>
      </c>
      <c r="VFU3" s="2" t="s">
        <v>15126</v>
      </c>
      <c r="VFV3" s="2" t="s">
        <v>15127</v>
      </c>
      <c r="VFW3" s="2" t="s">
        <v>15128</v>
      </c>
      <c r="VFX3" s="2" t="s">
        <v>15129</v>
      </c>
      <c r="VFY3" s="2" t="s">
        <v>15130</v>
      </c>
      <c r="VFZ3" s="2" t="s">
        <v>15131</v>
      </c>
      <c r="VGA3" s="2" t="s">
        <v>15132</v>
      </c>
      <c r="VGB3" s="2" t="s">
        <v>15133</v>
      </c>
      <c r="VGC3" s="2" t="s">
        <v>15134</v>
      </c>
      <c r="VGD3" s="2" t="s">
        <v>15135</v>
      </c>
      <c r="VGE3" s="2" t="s">
        <v>15136</v>
      </c>
      <c r="VGF3" s="2" t="s">
        <v>15137</v>
      </c>
      <c r="VGG3" s="2" t="s">
        <v>15138</v>
      </c>
      <c r="VGH3" s="2" t="s">
        <v>15139</v>
      </c>
      <c r="VGI3" s="2" t="s">
        <v>15140</v>
      </c>
      <c r="VGJ3" s="2" t="s">
        <v>15141</v>
      </c>
      <c r="VGK3" s="2" t="s">
        <v>15142</v>
      </c>
      <c r="VGL3" s="2" t="s">
        <v>15143</v>
      </c>
      <c r="VGM3" s="2" t="s">
        <v>15144</v>
      </c>
      <c r="VGN3" s="2" t="s">
        <v>15145</v>
      </c>
      <c r="VGO3" s="2" t="s">
        <v>15146</v>
      </c>
      <c r="VGP3" s="2" t="s">
        <v>15147</v>
      </c>
      <c r="VGQ3" s="2" t="s">
        <v>15148</v>
      </c>
      <c r="VGR3" s="2" t="s">
        <v>15149</v>
      </c>
      <c r="VGS3" s="2" t="s">
        <v>15150</v>
      </c>
      <c r="VGT3" s="2" t="s">
        <v>15151</v>
      </c>
      <c r="VGU3" s="2" t="s">
        <v>15152</v>
      </c>
      <c r="VGV3" s="2" t="s">
        <v>15153</v>
      </c>
      <c r="VGW3" s="2" t="s">
        <v>15154</v>
      </c>
      <c r="VGX3" s="2" t="s">
        <v>15155</v>
      </c>
      <c r="VGY3" s="2" t="s">
        <v>15156</v>
      </c>
      <c r="VGZ3" s="2" t="s">
        <v>15157</v>
      </c>
      <c r="VHA3" s="2" t="s">
        <v>15158</v>
      </c>
      <c r="VHB3" s="2" t="s">
        <v>15159</v>
      </c>
      <c r="VHC3" s="2" t="s">
        <v>15160</v>
      </c>
      <c r="VHD3" s="2" t="s">
        <v>15161</v>
      </c>
      <c r="VHE3" s="2" t="s">
        <v>15162</v>
      </c>
      <c r="VHF3" s="2" t="s">
        <v>15163</v>
      </c>
      <c r="VHG3" s="2" t="s">
        <v>15164</v>
      </c>
      <c r="VHH3" s="2" t="s">
        <v>15165</v>
      </c>
      <c r="VHI3" s="2" t="s">
        <v>15166</v>
      </c>
      <c r="VHJ3" s="2" t="s">
        <v>15167</v>
      </c>
      <c r="VHK3" s="2" t="s">
        <v>15168</v>
      </c>
      <c r="VHL3" s="2" t="s">
        <v>15169</v>
      </c>
      <c r="VHM3" s="2" t="s">
        <v>15170</v>
      </c>
      <c r="VHN3" s="2" t="s">
        <v>15171</v>
      </c>
      <c r="VHO3" s="2" t="s">
        <v>15172</v>
      </c>
      <c r="VHP3" s="2" t="s">
        <v>15173</v>
      </c>
      <c r="VHQ3" s="2" t="s">
        <v>15174</v>
      </c>
      <c r="VHR3" s="2" t="s">
        <v>15175</v>
      </c>
      <c r="VHS3" s="2" t="s">
        <v>15176</v>
      </c>
      <c r="VHT3" s="2" t="s">
        <v>15177</v>
      </c>
      <c r="VHU3" s="2" t="s">
        <v>15178</v>
      </c>
      <c r="VHV3" s="2" t="s">
        <v>15179</v>
      </c>
      <c r="VHW3" s="2" t="s">
        <v>15180</v>
      </c>
      <c r="VHX3" s="2" t="s">
        <v>15181</v>
      </c>
      <c r="VHY3" s="2" t="s">
        <v>15182</v>
      </c>
      <c r="VHZ3" s="2" t="s">
        <v>15183</v>
      </c>
      <c r="VIA3" s="2" t="s">
        <v>15184</v>
      </c>
      <c r="VIB3" s="2" t="s">
        <v>15185</v>
      </c>
      <c r="VIC3" s="2" t="s">
        <v>15186</v>
      </c>
      <c r="VID3" s="2" t="s">
        <v>15187</v>
      </c>
      <c r="VIE3" s="2" t="s">
        <v>15188</v>
      </c>
      <c r="VIF3" s="2" t="s">
        <v>15189</v>
      </c>
      <c r="VIG3" s="2" t="s">
        <v>15190</v>
      </c>
      <c r="VIH3" s="2" t="s">
        <v>15191</v>
      </c>
      <c r="VII3" s="2" t="s">
        <v>15192</v>
      </c>
      <c r="VIJ3" s="2" t="s">
        <v>15193</v>
      </c>
      <c r="VIK3" s="2" t="s">
        <v>15194</v>
      </c>
      <c r="VIL3" s="2" t="s">
        <v>15195</v>
      </c>
      <c r="VIM3" s="2" t="s">
        <v>15196</v>
      </c>
      <c r="VIN3" s="2" t="s">
        <v>15197</v>
      </c>
      <c r="VIO3" s="2" t="s">
        <v>15198</v>
      </c>
      <c r="VIP3" s="2" t="s">
        <v>15199</v>
      </c>
      <c r="VIQ3" s="2" t="s">
        <v>15200</v>
      </c>
      <c r="VIR3" s="2" t="s">
        <v>15201</v>
      </c>
      <c r="VIS3" s="2" t="s">
        <v>15202</v>
      </c>
      <c r="VIT3" s="2" t="s">
        <v>15203</v>
      </c>
      <c r="VIU3" s="2" t="s">
        <v>15204</v>
      </c>
      <c r="VIV3" s="2" t="s">
        <v>15205</v>
      </c>
      <c r="VIW3" s="2" t="s">
        <v>15206</v>
      </c>
      <c r="VIX3" s="2" t="s">
        <v>15207</v>
      </c>
      <c r="VIY3" s="2" t="s">
        <v>15208</v>
      </c>
      <c r="VIZ3" s="2" t="s">
        <v>15209</v>
      </c>
      <c r="VJA3" s="2" t="s">
        <v>15210</v>
      </c>
      <c r="VJB3" s="2" t="s">
        <v>15211</v>
      </c>
      <c r="VJC3" s="2" t="s">
        <v>15212</v>
      </c>
      <c r="VJD3" s="2" t="s">
        <v>15213</v>
      </c>
      <c r="VJE3" s="2" t="s">
        <v>15214</v>
      </c>
      <c r="VJF3" s="2" t="s">
        <v>15215</v>
      </c>
      <c r="VJG3" s="2" t="s">
        <v>15216</v>
      </c>
      <c r="VJH3" s="2" t="s">
        <v>15217</v>
      </c>
      <c r="VJI3" s="2" t="s">
        <v>15218</v>
      </c>
      <c r="VJJ3" s="2" t="s">
        <v>15219</v>
      </c>
      <c r="VJK3" s="2" t="s">
        <v>15220</v>
      </c>
      <c r="VJL3" s="2" t="s">
        <v>15221</v>
      </c>
      <c r="VJM3" s="2" t="s">
        <v>15222</v>
      </c>
      <c r="VJN3" s="2" t="s">
        <v>15223</v>
      </c>
      <c r="VJO3" s="2" t="s">
        <v>15224</v>
      </c>
      <c r="VJP3" s="2" t="s">
        <v>15225</v>
      </c>
      <c r="VJQ3" s="2" t="s">
        <v>15226</v>
      </c>
      <c r="VJR3" s="2" t="s">
        <v>15227</v>
      </c>
      <c r="VJS3" s="2" t="s">
        <v>15228</v>
      </c>
      <c r="VJT3" s="2" t="s">
        <v>15229</v>
      </c>
      <c r="VJU3" s="2" t="s">
        <v>15230</v>
      </c>
      <c r="VJV3" s="2" t="s">
        <v>15231</v>
      </c>
      <c r="VJW3" s="2" t="s">
        <v>15232</v>
      </c>
      <c r="VJX3" s="2" t="s">
        <v>15233</v>
      </c>
      <c r="VJY3" s="2" t="s">
        <v>15234</v>
      </c>
      <c r="VJZ3" s="2" t="s">
        <v>15235</v>
      </c>
      <c r="VKA3" s="2" t="s">
        <v>15236</v>
      </c>
      <c r="VKB3" s="2" t="s">
        <v>15237</v>
      </c>
      <c r="VKC3" s="2" t="s">
        <v>15238</v>
      </c>
      <c r="VKD3" s="2" t="s">
        <v>15239</v>
      </c>
      <c r="VKE3" s="2" t="s">
        <v>15240</v>
      </c>
      <c r="VKF3" s="2" t="s">
        <v>15241</v>
      </c>
      <c r="VKG3" s="2" t="s">
        <v>15242</v>
      </c>
      <c r="VKH3" s="2" t="s">
        <v>15243</v>
      </c>
      <c r="VKI3" s="2" t="s">
        <v>15244</v>
      </c>
      <c r="VKJ3" s="2" t="s">
        <v>15245</v>
      </c>
      <c r="VKK3" s="2" t="s">
        <v>15246</v>
      </c>
      <c r="VKL3" s="2" t="s">
        <v>15247</v>
      </c>
      <c r="VKM3" s="2" t="s">
        <v>15248</v>
      </c>
      <c r="VKN3" s="2" t="s">
        <v>15249</v>
      </c>
      <c r="VKO3" s="2" t="s">
        <v>15250</v>
      </c>
      <c r="VKP3" s="2" t="s">
        <v>15251</v>
      </c>
      <c r="VKQ3" s="2" t="s">
        <v>15252</v>
      </c>
      <c r="VKR3" s="2" t="s">
        <v>15253</v>
      </c>
      <c r="VKS3" s="2" t="s">
        <v>15254</v>
      </c>
      <c r="VKT3" s="2" t="s">
        <v>15255</v>
      </c>
      <c r="VKU3" s="2" t="s">
        <v>15256</v>
      </c>
      <c r="VKV3" s="2" t="s">
        <v>15257</v>
      </c>
      <c r="VKW3" s="2" t="s">
        <v>15258</v>
      </c>
      <c r="VKX3" s="2" t="s">
        <v>15259</v>
      </c>
      <c r="VKY3" s="2" t="s">
        <v>15260</v>
      </c>
      <c r="VKZ3" s="2" t="s">
        <v>15261</v>
      </c>
      <c r="VLA3" s="2" t="s">
        <v>15262</v>
      </c>
      <c r="VLB3" s="2" t="s">
        <v>15263</v>
      </c>
      <c r="VLC3" s="2" t="s">
        <v>15264</v>
      </c>
      <c r="VLD3" s="2" t="s">
        <v>15265</v>
      </c>
      <c r="VLE3" s="2" t="s">
        <v>15266</v>
      </c>
      <c r="VLF3" s="2" t="s">
        <v>15267</v>
      </c>
      <c r="VLG3" s="2" t="s">
        <v>15268</v>
      </c>
      <c r="VLH3" s="2" t="s">
        <v>15269</v>
      </c>
      <c r="VLI3" s="2" t="s">
        <v>15270</v>
      </c>
      <c r="VLJ3" s="2" t="s">
        <v>15271</v>
      </c>
      <c r="VLK3" s="2" t="s">
        <v>15272</v>
      </c>
      <c r="VLL3" s="2" t="s">
        <v>15273</v>
      </c>
      <c r="VLM3" s="2" t="s">
        <v>15274</v>
      </c>
      <c r="VLN3" s="2" t="s">
        <v>15275</v>
      </c>
      <c r="VLO3" s="2" t="s">
        <v>15276</v>
      </c>
      <c r="VLP3" s="2" t="s">
        <v>15277</v>
      </c>
      <c r="VLQ3" s="2" t="s">
        <v>15278</v>
      </c>
      <c r="VLR3" s="2" t="s">
        <v>15279</v>
      </c>
      <c r="VLS3" s="2" t="s">
        <v>15280</v>
      </c>
      <c r="VLT3" s="2" t="s">
        <v>15281</v>
      </c>
      <c r="VLU3" s="2" t="s">
        <v>15282</v>
      </c>
      <c r="VLV3" s="2" t="s">
        <v>15283</v>
      </c>
      <c r="VLW3" s="2" t="s">
        <v>15284</v>
      </c>
      <c r="VLX3" s="2" t="s">
        <v>15285</v>
      </c>
      <c r="VLY3" s="2" t="s">
        <v>15286</v>
      </c>
      <c r="VLZ3" s="2" t="s">
        <v>15287</v>
      </c>
      <c r="VMA3" s="2" t="s">
        <v>15288</v>
      </c>
      <c r="VMB3" s="2" t="s">
        <v>15289</v>
      </c>
      <c r="VMC3" s="2" t="s">
        <v>15290</v>
      </c>
      <c r="VMD3" s="2" t="s">
        <v>15291</v>
      </c>
      <c r="VME3" s="2" t="s">
        <v>15292</v>
      </c>
      <c r="VMF3" s="2" t="s">
        <v>15293</v>
      </c>
      <c r="VMG3" s="2" t="s">
        <v>15294</v>
      </c>
      <c r="VMH3" s="2" t="s">
        <v>15295</v>
      </c>
      <c r="VMI3" s="2" t="s">
        <v>15296</v>
      </c>
      <c r="VMJ3" s="2" t="s">
        <v>15297</v>
      </c>
      <c r="VMK3" s="2" t="s">
        <v>15298</v>
      </c>
      <c r="VML3" s="2" t="s">
        <v>15299</v>
      </c>
      <c r="VMM3" s="2" t="s">
        <v>15300</v>
      </c>
      <c r="VMN3" s="2" t="s">
        <v>15301</v>
      </c>
      <c r="VMO3" s="2" t="s">
        <v>15302</v>
      </c>
      <c r="VMP3" s="2" t="s">
        <v>15303</v>
      </c>
      <c r="VMQ3" s="2" t="s">
        <v>15304</v>
      </c>
      <c r="VMR3" s="2" t="s">
        <v>15305</v>
      </c>
      <c r="VMS3" s="2" t="s">
        <v>15306</v>
      </c>
      <c r="VMT3" s="2" t="s">
        <v>15307</v>
      </c>
      <c r="VMU3" s="2" t="s">
        <v>15308</v>
      </c>
      <c r="VMV3" s="2" t="s">
        <v>15309</v>
      </c>
      <c r="VMW3" s="2" t="s">
        <v>15310</v>
      </c>
      <c r="VMX3" s="2" t="s">
        <v>15311</v>
      </c>
      <c r="VMY3" s="2" t="s">
        <v>15312</v>
      </c>
      <c r="VMZ3" s="2" t="s">
        <v>15313</v>
      </c>
      <c r="VNA3" s="2" t="s">
        <v>15314</v>
      </c>
      <c r="VNB3" s="2" t="s">
        <v>15315</v>
      </c>
      <c r="VNC3" s="2" t="s">
        <v>15316</v>
      </c>
      <c r="VND3" s="2" t="s">
        <v>15317</v>
      </c>
      <c r="VNE3" s="2" t="s">
        <v>15318</v>
      </c>
      <c r="VNF3" s="2" t="s">
        <v>15319</v>
      </c>
      <c r="VNG3" s="2" t="s">
        <v>15320</v>
      </c>
      <c r="VNH3" s="2" t="s">
        <v>15321</v>
      </c>
      <c r="VNI3" s="2" t="s">
        <v>15322</v>
      </c>
      <c r="VNJ3" s="2" t="s">
        <v>15323</v>
      </c>
      <c r="VNK3" s="2" t="s">
        <v>15324</v>
      </c>
      <c r="VNL3" s="2" t="s">
        <v>15325</v>
      </c>
      <c r="VNM3" s="2" t="s">
        <v>15326</v>
      </c>
      <c r="VNN3" s="2" t="s">
        <v>15327</v>
      </c>
      <c r="VNO3" s="2" t="s">
        <v>15328</v>
      </c>
      <c r="VNP3" s="2" t="s">
        <v>15329</v>
      </c>
      <c r="VNQ3" s="2" t="s">
        <v>15330</v>
      </c>
      <c r="VNR3" s="2" t="s">
        <v>15331</v>
      </c>
      <c r="VNS3" s="2" t="s">
        <v>15332</v>
      </c>
      <c r="VNT3" s="2" t="s">
        <v>15333</v>
      </c>
      <c r="VNU3" s="2" t="s">
        <v>15334</v>
      </c>
      <c r="VNV3" s="2" t="s">
        <v>15335</v>
      </c>
      <c r="VNW3" s="2" t="s">
        <v>15336</v>
      </c>
      <c r="VNX3" s="2" t="s">
        <v>15337</v>
      </c>
      <c r="VNY3" s="2" t="s">
        <v>15338</v>
      </c>
      <c r="VNZ3" s="2" t="s">
        <v>15339</v>
      </c>
      <c r="VOA3" s="2" t="s">
        <v>15340</v>
      </c>
      <c r="VOB3" s="2" t="s">
        <v>15341</v>
      </c>
      <c r="VOC3" s="2" t="s">
        <v>15342</v>
      </c>
      <c r="VOD3" s="2" t="s">
        <v>15343</v>
      </c>
      <c r="VOE3" s="2" t="s">
        <v>15344</v>
      </c>
      <c r="VOF3" s="2" t="s">
        <v>15345</v>
      </c>
      <c r="VOG3" s="2" t="s">
        <v>15346</v>
      </c>
      <c r="VOH3" s="2" t="s">
        <v>15347</v>
      </c>
      <c r="VOI3" s="2" t="s">
        <v>15348</v>
      </c>
      <c r="VOJ3" s="2" t="s">
        <v>15349</v>
      </c>
      <c r="VOK3" s="2" t="s">
        <v>15350</v>
      </c>
      <c r="VOL3" s="2" t="s">
        <v>15351</v>
      </c>
      <c r="VOM3" s="2" t="s">
        <v>15352</v>
      </c>
      <c r="VON3" s="2" t="s">
        <v>15353</v>
      </c>
      <c r="VOO3" s="2" t="s">
        <v>15354</v>
      </c>
      <c r="VOP3" s="2" t="s">
        <v>15355</v>
      </c>
      <c r="VOQ3" s="2" t="s">
        <v>15356</v>
      </c>
      <c r="VOR3" s="2" t="s">
        <v>15357</v>
      </c>
      <c r="VOS3" s="2" t="s">
        <v>15358</v>
      </c>
      <c r="VOT3" s="2" t="s">
        <v>15359</v>
      </c>
      <c r="VOU3" s="2" t="s">
        <v>15360</v>
      </c>
      <c r="VOV3" s="2" t="s">
        <v>15361</v>
      </c>
      <c r="VOW3" s="2" t="s">
        <v>15362</v>
      </c>
      <c r="VOX3" s="2" t="s">
        <v>15363</v>
      </c>
      <c r="VOY3" s="2" t="s">
        <v>15364</v>
      </c>
      <c r="VOZ3" s="2" t="s">
        <v>15365</v>
      </c>
      <c r="VPA3" s="2" t="s">
        <v>15366</v>
      </c>
      <c r="VPB3" s="2" t="s">
        <v>15367</v>
      </c>
      <c r="VPC3" s="2" t="s">
        <v>15368</v>
      </c>
      <c r="VPD3" s="2" t="s">
        <v>15369</v>
      </c>
      <c r="VPE3" s="2" t="s">
        <v>15370</v>
      </c>
      <c r="VPF3" s="2" t="s">
        <v>15371</v>
      </c>
      <c r="VPG3" s="2" t="s">
        <v>15372</v>
      </c>
      <c r="VPH3" s="2" t="s">
        <v>15373</v>
      </c>
      <c r="VPI3" s="2" t="s">
        <v>15374</v>
      </c>
      <c r="VPJ3" s="2" t="s">
        <v>15375</v>
      </c>
      <c r="VPK3" s="2" t="s">
        <v>15376</v>
      </c>
      <c r="VPL3" s="2" t="s">
        <v>15377</v>
      </c>
      <c r="VPM3" s="2" t="s">
        <v>15378</v>
      </c>
      <c r="VPN3" s="2" t="s">
        <v>15379</v>
      </c>
      <c r="VPO3" s="2" t="s">
        <v>15380</v>
      </c>
      <c r="VPP3" s="2" t="s">
        <v>15381</v>
      </c>
      <c r="VPQ3" s="2" t="s">
        <v>15382</v>
      </c>
      <c r="VPR3" s="2" t="s">
        <v>15383</v>
      </c>
      <c r="VPS3" s="2" t="s">
        <v>15384</v>
      </c>
      <c r="VPT3" s="2" t="s">
        <v>15385</v>
      </c>
      <c r="VPU3" s="2" t="s">
        <v>15386</v>
      </c>
      <c r="VPV3" s="2" t="s">
        <v>15387</v>
      </c>
      <c r="VPW3" s="2" t="s">
        <v>15388</v>
      </c>
      <c r="VPX3" s="2" t="s">
        <v>15389</v>
      </c>
      <c r="VPY3" s="2" t="s">
        <v>15390</v>
      </c>
      <c r="VPZ3" s="2" t="s">
        <v>15391</v>
      </c>
      <c r="VQA3" s="2" t="s">
        <v>15392</v>
      </c>
      <c r="VQB3" s="2" t="s">
        <v>15393</v>
      </c>
      <c r="VQC3" s="2" t="s">
        <v>15394</v>
      </c>
      <c r="VQD3" s="2" t="s">
        <v>15395</v>
      </c>
      <c r="VQE3" s="2" t="s">
        <v>15396</v>
      </c>
      <c r="VQF3" s="2" t="s">
        <v>15397</v>
      </c>
      <c r="VQG3" s="2" t="s">
        <v>15398</v>
      </c>
      <c r="VQH3" s="2" t="s">
        <v>15399</v>
      </c>
      <c r="VQI3" s="2" t="s">
        <v>15400</v>
      </c>
      <c r="VQJ3" s="2" t="s">
        <v>15401</v>
      </c>
      <c r="VQK3" s="2" t="s">
        <v>15402</v>
      </c>
      <c r="VQL3" s="2" t="s">
        <v>15403</v>
      </c>
      <c r="VQM3" s="2" t="s">
        <v>15404</v>
      </c>
      <c r="VQN3" s="2" t="s">
        <v>15405</v>
      </c>
      <c r="VQO3" s="2" t="s">
        <v>15406</v>
      </c>
      <c r="VQP3" s="2" t="s">
        <v>15407</v>
      </c>
      <c r="VQQ3" s="2" t="s">
        <v>15408</v>
      </c>
      <c r="VQR3" s="2" t="s">
        <v>15409</v>
      </c>
      <c r="VQS3" s="2" t="s">
        <v>15410</v>
      </c>
      <c r="VQT3" s="2" t="s">
        <v>15411</v>
      </c>
      <c r="VQU3" s="2" t="s">
        <v>15412</v>
      </c>
      <c r="VQV3" s="2" t="s">
        <v>15413</v>
      </c>
      <c r="VQW3" s="2" t="s">
        <v>15414</v>
      </c>
      <c r="VQX3" s="2" t="s">
        <v>15415</v>
      </c>
      <c r="VQY3" s="2" t="s">
        <v>15416</v>
      </c>
      <c r="VQZ3" s="2" t="s">
        <v>15417</v>
      </c>
      <c r="VRA3" s="2" t="s">
        <v>15418</v>
      </c>
      <c r="VRB3" s="2" t="s">
        <v>15419</v>
      </c>
      <c r="VRC3" s="2" t="s">
        <v>15420</v>
      </c>
      <c r="VRD3" s="2" t="s">
        <v>15421</v>
      </c>
      <c r="VRE3" s="2" t="s">
        <v>15422</v>
      </c>
      <c r="VRF3" s="2" t="s">
        <v>15423</v>
      </c>
      <c r="VRG3" s="2" t="s">
        <v>15424</v>
      </c>
      <c r="VRH3" s="2" t="s">
        <v>15425</v>
      </c>
      <c r="VRI3" s="2" t="s">
        <v>15426</v>
      </c>
      <c r="VRJ3" s="2" t="s">
        <v>15427</v>
      </c>
      <c r="VRK3" s="2" t="s">
        <v>15428</v>
      </c>
      <c r="VRL3" s="2" t="s">
        <v>15429</v>
      </c>
      <c r="VRM3" s="2" t="s">
        <v>15430</v>
      </c>
      <c r="VRN3" s="2" t="s">
        <v>15431</v>
      </c>
      <c r="VRO3" s="2" t="s">
        <v>15432</v>
      </c>
      <c r="VRP3" s="2" t="s">
        <v>15433</v>
      </c>
      <c r="VRQ3" s="2" t="s">
        <v>15434</v>
      </c>
      <c r="VRR3" s="2" t="s">
        <v>15435</v>
      </c>
      <c r="VRS3" s="2" t="s">
        <v>15436</v>
      </c>
      <c r="VRT3" s="2" t="s">
        <v>15437</v>
      </c>
      <c r="VRU3" s="2" t="s">
        <v>15438</v>
      </c>
      <c r="VRV3" s="2" t="s">
        <v>15439</v>
      </c>
      <c r="VRW3" s="2" t="s">
        <v>15440</v>
      </c>
      <c r="VRX3" s="2" t="s">
        <v>15441</v>
      </c>
      <c r="VRY3" s="2" t="s">
        <v>15442</v>
      </c>
      <c r="VRZ3" s="2" t="s">
        <v>15443</v>
      </c>
      <c r="VSA3" s="2" t="s">
        <v>15444</v>
      </c>
      <c r="VSB3" s="2" t="s">
        <v>15445</v>
      </c>
      <c r="VSC3" s="2" t="s">
        <v>15446</v>
      </c>
      <c r="VSD3" s="2" t="s">
        <v>15447</v>
      </c>
      <c r="VSE3" s="2" t="s">
        <v>15448</v>
      </c>
      <c r="VSF3" s="2" t="s">
        <v>15449</v>
      </c>
      <c r="VSG3" s="2" t="s">
        <v>15450</v>
      </c>
      <c r="VSH3" s="2" t="s">
        <v>15451</v>
      </c>
      <c r="VSI3" s="2" t="s">
        <v>15452</v>
      </c>
      <c r="VSJ3" s="2" t="s">
        <v>15453</v>
      </c>
      <c r="VSK3" s="2" t="s">
        <v>15454</v>
      </c>
      <c r="VSL3" s="2" t="s">
        <v>15455</v>
      </c>
      <c r="VSM3" s="2" t="s">
        <v>15456</v>
      </c>
      <c r="VSN3" s="2" t="s">
        <v>15457</v>
      </c>
      <c r="VSO3" s="2" t="s">
        <v>15458</v>
      </c>
      <c r="VSP3" s="2" t="s">
        <v>15459</v>
      </c>
      <c r="VSQ3" s="2" t="s">
        <v>15460</v>
      </c>
      <c r="VSR3" s="2" t="s">
        <v>15461</v>
      </c>
      <c r="VSS3" s="2" t="s">
        <v>15462</v>
      </c>
      <c r="VST3" s="2" t="s">
        <v>15463</v>
      </c>
      <c r="VSU3" s="2" t="s">
        <v>15464</v>
      </c>
      <c r="VSV3" s="2" t="s">
        <v>15465</v>
      </c>
      <c r="VSW3" s="2" t="s">
        <v>15466</v>
      </c>
      <c r="VSX3" s="2" t="s">
        <v>15467</v>
      </c>
      <c r="VSY3" s="2" t="s">
        <v>15468</v>
      </c>
      <c r="VSZ3" s="2" t="s">
        <v>15469</v>
      </c>
      <c r="VTA3" s="2" t="s">
        <v>15470</v>
      </c>
      <c r="VTB3" s="2" t="s">
        <v>15471</v>
      </c>
      <c r="VTC3" s="2" t="s">
        <v>15472</v>
      </c>
      <c r="VTD3" s="2" t="s">
        <v>15473</v>
      </c>
      <c r="VTE3" s="2" t="s">
        <v>15474</v>
      </c>
      <c r="VTF3" s="2" t="s">
        <v>15475</v>
      </c>
      <c r="VTG3" s="2" t="s">
        <v>15476</v>
      </c>
      <c r="VTH3" s="2" t="s">
        <v>15477</v>
      </c>
      <c r="VTI3" s="2" t="s">
        <v>15478</v>
      </c>
      <c r="VTJ3" s="2" t="s">
        <v>15479</v>
      </c>
      <c r="VTK3" s="2" t="s">
        <v>15480</v>
      </c>
      <c r="VTL3" s="2" t="s">
        <v>15481</v>
      </c>
      <c r="VTM3" s="2" t="s">
        <v>15482</v>
      </c>
      <c r="VTN3" s="2" t="s">
        <v>15483</v>
      </c>
      <c r="VTO3" s="2" t="s">
        <v>15484</v>
      </c>
      <c r="VTP3" s="2" t="s">
        <v>15485</v>
      </c>
      <c r="VTQ3" s="2" t="s">
        <v>15486</v>
      </c>
      <c r="VTR3" s="2" t="s">
        <v>15487</v>
      </c>
      <c r="VTS3" s="2" t="s">
        <v>15488</v>
      </c>
      <c r="VTT3" s="2" t="s">
        <v>15489</v>
      </c>
      <c r="VTU3" s="2" t="s">
        <v>15490</v>
      </c>
      <c r="VTV3" s="2" t="s">
        <v>15491</v>
      </c>
      <c r="VTW3" s="2" t="s">
        <v>15492</v>
      </c>
      <c r="VTX3" s="2" t="s">
        <v>15493</v>
      </c>
      <c r="VTY3" s="2" t="s">
        <v>15494</v>
      </c>
      <c r="VTZ3" s="2" t="s">
        <v>15495</v>
      </c>
      <c r="VUA3" s="2" t="s">
        <v>15496</v>
      </c>
      <c r="VUB3" s="2" t="s">
        <v>15497</v>
      </c>
      <c r="VUC3" s="2" t="s">
        <v>15498</v>
      </c>
      <c r="VUD3" s="2" t="s">
        <v>15499</v>
      </c>
      <c r="VUE3" s="2" t="s">
        <v>15500</v>
      </c>
      <c r="VUF3" s="2" t="s">
        <v>15501</v>
      </c>
      <c r="VUG3" s="2" t="s">
        <v>15502</v>
      </c>
      <c r="VUH3" s="2" t="s">
        <v>15503</v>
      </c>
      <c r="VUI3" s="2" t="s">
        <v>15504</v>
      </c>
      <c r="VUJ3" s="2" t="s">
        <v>15505</v>
      </c>
      <c r="VUK3" s="2" t="s">
        <v>15506</v>
      </c>
      <c r="VUL3" s="2" t="s">
        <v>15507</v>
      </c>
      <c r="VUM3" s="2" t="s">
        <v>15508</v>
      </c>
      <c r="VUN3" s="2" t="s">
        <v>15509</v>
      </c>
      <c r="VUO3" s="2" t="s">
        <v>15510</v>
      </c>
      <c r="VUP3" s="2" t="s">
        <v>15511</v>
      </c>
      <c r="VUQ3" s="2" t="s">
        <v>15512</v>
      </c>
      <c r="VUR3" s="2" t="s">
        <v>15513</v>
      </c>
      <c r="VUS3" s="2" t="s">
        <v>15514</v>
      </c>
      <c r="VUT3" s="2" t="s">
        <v>15515</v>
      </c>
      <c r="VUU3" s="2" t="s">
        <v>15516</v>
      </c>
      <c r="VUV3" s="2" t="s">
        <v>15517</v>
      </c>
      <c r="VUW3" s="2" t="s">
        <v>15518</v>
      </c>
      <c r="VUX3" s="2" t="s">
        <v>15519</v>
      </c>
      <c r="VUY3" s="2" t="s">
        <v>15520</v>
      </c>
      <c r="VUZ3" s="2" t="s">
        <v>15521</v>
      </c>
      <c r="VVA3" s="2" t="s">
        <v>15522</v>
      </c>
      <c r="VVB3" s="2" t="s">
        <v>15523</v>
      </c>
      <c r="VVC3" s="2" t="s">
        <v>15524</v>
      </c>
      <c r="VVD3" s="2" t="s">
        <v>15525</v>
      </c>
      <c r="VVE3" s="2" t="s">
        <v>15526</v>
      </c>
      <c r="VVF3" s="2" t="s">
        <v>15527</v>
      </c>
      <c r="VVG3" s="2" t="s">
        <v>15528</v>
      </c>
      <c r="VVH3" s="2" t="s">
        <v>15529</v>
      </c>
      <c r="VVI3" s="2" t="s">
        <v>15530</v>
      </c>
      <c r="VVJ3" s="2" t="s">
        <v>15531</v>
      </c>
      <c r="VVK3" s="2" t="s">
        <v>15532</v>
      </c>
      <c r="VVL3" s="2" t="s">
        <v>15533</v>
      </c>
      <c r="VVM3" s="2" t="s">
        <v>15534</v>
      </c>
      <c r="VVN3" s="2" t="s">
        <v>15535</v>
      </c>
      <c r="VVO3" s="2" t="s">
        <v>15536</v>
      </c>
      <c r="VVP3" s="2" t="s">
        <v>15537</v>
      </c>
      <c r="VVQ3" s="2" t="s">
        <v>15538</v>
      </c>
      <c r="VVR3" s="2" t="s">
        <v>15539</v>
      </c>
      <c r="VVS3" s="2" t="s">
        <v>15540</v>
      </c>
      <c r="VVT3" s="2" t="s">
        <v>15541</v>
      </c>
      <c r="VVU3" s="2" t="s">
        <v>15542</v>
      </c>
      <c r="VVV3" s="2" t="s">
        <v>15543</v>
      </c>
      <c r="VVW3" s="2" t="s">
        <v>15544</v>
      </c>
      <c r="VVX3" s="2" t="s">
        <v>15545</v>
      </c>
      <c r="VVY3" s="2" t="s">
        <v>15546</v>
      </c>
      <c r="VVZ3" s="2" t="s">
        <v>15547</v>
      </c>
      <c r="VWA3" s="2" t="s">
        <v>15548</v>
      </c>
      <c r="VWB3" s="2" t="s">
        <v>15549</v>
      </c>
      <c r="VWC3" s="2" t="s">
        <v>15550</v>
      </c>
      <c r="VWD3" s="2" t="s">
        <v>15551</v>
      </c>
      <c r="VWE3" s="2" t="s">
        <v>15552</v>
      </c>
      <c r="VWF3" s="2" t="s">
        <v>15553</v>
      </c>
      <c r="VWG3" s="2" t="s">
        <v>15554</v>
      </c>
      <c r="VWH3" s="2" t="s">
        <v>15555</v>
      </c>
      <c r="VWI3" s="2" t="s">
        <v>15556</v>
      </c>
      <c r="VWJ3" s="2" t="s">
        <v>15557</v>
      </c>
      <c r="VWK3" s="2" t="s">
        <v>15558</v>
      </c>
      <c r="VWL3" s="2" t="s">
        <v>15559</v>
      </c>
      <c r="VWM3" s="2" t="s">
        <v>15560</v>
      </c>
      <c r="VWN3" s="2" t="s">
        <v>15561</v>
      </c>
      <c r="VWO3" s="2" t="s">
        <v>15562</v>
      </c>
      <c r="VWP3" s="2" t="s">
        <v>15563</v>
      </c>
      <c r="VWQ3" s="2" t="s">
        <v>15564</v>
      </c>
      <c r="VWR3" s="2" t="s">
        <v>15565</v>
      </c>
      <c r="VWS3" s="2" t="s">
        <v>15566</v>
      </c>
      <c r="VWT3" s="2" t="s">
        <v>15567</v>
      </c>
      <c r="VWU3" s="2" t="s">
        <v>15568</v>
      </c>
      <c r="VWV3" s="2" t="s">
        <v>15569</v>
      </c>
      <c r="VWW3" s="2" t="s">
        <v>15570</v>
      </c>
      <c r="VWX3" s="2" t="s">
        <v>15571</v>
      </c>
      <c r="VWY3" s="2" t="s">
        <v>15572</v>
      </c>
      <c r="VWZ3" s="2" t="s">
        <v>15573</v>
      </c>
      <c r="VXA3" s="2" t="s">
        <v>15574</v>
      </c>
      <c r="VXB3" s="2" t="s">
        <v>15575</v>
      </c>
      <c r="VXC3" s="2" t="s">
        <v>15576</v>
      </c>
      <c r="VXD3" s="2" t="s">
        <v>15577</v>
      </c>
      <c r="VXE3" s="2" t="s">
        <v>15578</v>
      </c>
      <c r="VXF3" s="2" t="s">
        <v>15579</v>
      </c>
      <c r="VXG3" s="2" t="s">
        <v>15580</v>
      </c>
      <c r="VXH3" s="2" t="s">
        <v>15581</v>
      </c>
      <c r="VXI3" s="2" t="s">
        <v>15582</v>
      </c>
      <c r="VXJ3" s="2" t="s">
        <v>15583</v>
      </c>
      <c r="VXK3" s="2" t="s">
        <v>15584</v>
      </c>
      <c r="VXL3" s="2" t="s">
        <v>15585</v>
      </c>
      <c r="VXM3" s="2" t="s">
        <v>15586</v>
      </c>
      <c r="VXN3" s="2" t="s">
        <v>15587</v>
      </c>
      <c r="VXO3" s="2" t="s">
        <v>15588</v>
      </c>
      <c r="VXP3" s="2" t="s">
        <v>15589</v>
      </c>
      <c r="VXQ3" s="2" t="s">
        <v>15590</v>
      </c>
      <c r="VXR3" s="2" t="s">
        <v>15591</v>
      </c>
      <c r="VXS3" s="2" t="s">
        <v>15592</v>
      </c>
      <c r="VXT3" s="2" t="s">
        <v>15593</v>
      </c>
      <c r="VXU3" s="2" t="s">
        <v>15594</v>
      </c>
      <c r="VXV3" s="2" t="s">
        <v>15595</v>
      </c>
      <c r="VXW3" s="2" t="s">
        <v>15596</v>
      </c>
      <c r="VXX3" s="2" t="s">
        <v>15597</v>
      </c>
      <c r="VXY3" s="2" t="s">
        <v>15598</v>
      </c>
      <c r="VXZ3" s="2" t="s">
        <v>15599</v>
      </c>
      <c r="VYA3" s="2" t="s">
        <v>15600</v>
      </c>
      <c r="VYB3" s="2" t="s">
        <v>15601</v>
      </c>
      <c r="VYC3" s="2" t="s">
        <v>15602</v>
      </c>
      <c r="VYD3" s="2" t="s">
        <v>15603</v>
      </c>
      <c r="VYE3" s="2" t="s">
        <v>15604</v>
      </c>
      <c r="VYF3" s="2" t="s">
        <v>15605</v>
      </c>
      <c r="VYG3" s="2" t="s">
        <v>15606</v>
      </c>
      <c r="VYH3" s="2" t="s">
        <v>15607</v>
      </c>
      <c r="VYI3" s="2" t="s">
        <v>15608</v>
      </c>
      <c r="VYJ3" s="2" t="s">
        <v>15609</v>
      </c>
      <c r="VYK3" s="2" t="s">
        <v>15610</v>
      </c>
      <c r="VYL3" s="2" t="s">
        <v>15611</v>
      </c>
      <c r="VYM3" s="2" t="s">
        <v>15612</v>
      </c>
      <c r="VYN3" s="2" t="s">
        <v>15613</v>
      </c>
      <c r="VYO3" s="2" t="s">
        <v>15614</v>
      </c>
      <c r="VYP3" s="2" t="s">
        <v>15615</v>
      </c>
      <c r="VYQ3" s="2" t="s">
        <v>15616</v>
      </c>
      <c r="VYR3" s="2" t="s">
        <v>15617</v>
      </c>
      <c r="VYS3" s="2" t="s">
        <v>15618</v>
      </c>
      <c r="VYT3" s="2" t="s">
        <v>15619</v>
      </c>
      <c r="VYU3" s="2" t="s">
        <v>15620</v>
      </c>
      <c r="VYV3" s="2" t="s">
        <v>15621</v>
      </c>
      <c r="VYW3" s="2" t="s">
        <v>15622</v>
      </c>
      <c r="VYX3" s="2" t="s">
        <v>15623</v>
      </c>
      <c r="VYY3" s="2" t="s">
        <v>15624</v>
      </c>
      <c r="VYZ3" s="2" t="s">
        <v>15625</v>
      </c>
      <c r="VZA3" s="2" t="s">
        <v>15626</v>
      </c>
      <c r="VZB3" s="2" t="s">
        <v>15627</v>
      </c>
      <c r="VZC3" s="2" t="s">
        <v>15628</v>
      </c>
      <c r="VZD3" s="2" t="s">
        <v>15629</v>
      </c>
      <c r="VZE3" s="2" t="s">
        <v>15630</v>
      </c>
      <c r="VZF3" s="2" t="s">
        <v>15631</v>
      </c>
      <c r="VZG3" s="2" t="s">
        <v>15632</v>
      </c>
      <c r="VZH3" s="2" t="s">
        <v>15633</v>
      </c>
      <c r="VZI3" s="2" t="s">
        <v>15634</v>
      </c>
      <c r="VZJ3" s="2" t="s">
        <v>15635</v>
      </c>
      <c r="VZK3" s="2" t="s">
        <v>15636</v>
      </c>
      <c r="VZL3" s="2" t="s">
        <v>15637</v>
      </c>
      <c r="VZM3" s="2" t="s">
        <v>15638</v>
      </c>
      <c r="VZN3" s="2" t="s">
        <v>15639</v>
      </c>
      <c r="VZO3" s="2" t="s">
        <v>15640</v>
      </c>
      <c r="VZP3" s="2" t="s">
        <v>15641</v>
      </c>
      <c r="VZQ3" s="2" t="s">
        <v>15642</v>
      </c>
      <c r="VZR3" s="2" t="s">
        <v>15643</v>
      </c>
      <c r="VZS3" s="2" t="s">
        <v>15644</v>
      </c>
      <c r="VZT3" s="2" t="s">
        <v>15645</v>
      </c>
      <c r="VZU3" s="2" t="s">
        <v>15646</v>
      </c>
      <c r="VZV3" s="2" t="s">
        <v>15647</v>
      </c>
      <c r="VZW3" s="2" t="s">
        <v>15648</v>
      </c>
      <c r="VZX3" s="2" t="s">
        <v>15649</v>
      </c>
      <c r="VZY3" s="2" t="s">
        <v>15650</v>
      </c>
      <c r="VZZ3" s="2" t="s">
        <v>15651</v>
      </c>
      <c r="WAA3" s="2" t="s">
        <v>15652</v>
      </c>
      <c r="WAB3" s="2" t="s">
        <v>15653</v>
      </c>
      <c r="WAC3" s="2" t="s">
        <v>15654</v>
      </c>
      <c r="WAD3" s="2" t="s">
        <v>15655</v>
      </c>
      <c r="WAE3" s="2" t="s">
        <v>15656</v>
      </c>
      <c r="WAF3" s="2" t="s">
        <v>15657</v>
      </c>
      <c r="WAG3" s="2" t="s">
        <v>15658</v>
      </c>
      <c r="WAH3" s="2" t="s">
        <v>15659</v>
      </c>
      <c r="WAI3" s="2" t="s">
        <v>15660</v>
      </c>
      <c r="WAJ3" s="2" t="s">
        <v>15661</v>
      </c>
      <c r="WAK3" s="2" t="s">
        <v>15662</v>
      </c>
      <c r="WAL3" s="2" t="s">
        <v>15663</v>
      </c>
      <c r="WAM3" s="2" t="s">
        <v>15664</v>
      </c>
      <c r="WAN3" s="2" t="s">
        <v>15665</v>
      </c>
      <c r="WAO3" s="2" t="s">
        <v>15666</v>
      </c>
      <c r="WAP3" s="2" t="s">
        <v>15667</v>
      </c>
      <c r="WAQ3" s="2" t="s">
        <v>15668</v>
      </c>
      <c r="WAR3" s="2" t="s">
        <v>15669</v>
      </c>
      <c r="WAS3" s="2" t="s">
        <v>15670</v>
      </c>
      <c r="WAT3" s="2" t="s">
        <v>15671</v>
      </c>
      <c r="WAU3" s="2" t="s">
        <v>15672</v>
      </c>
      <c r="WAV3" s="2" t="s">
        <v>15673</v>
      </c>
      <c r="WAW3" s="2" t="s">
        <v>15674</v>
      </c>
      <c r="WAX3" s="2" t="s">
        <v>15675</v>
      </c>
      <c r="WAY3" s="2" t="s">
        <v>15676</v>
      </c>
      <c r="WAZ3" s="2" t="s">
        <v>15677</v>
      </c>
      <c r="WBA3" s="2" t="s">
        <v>15678</v>
      </c>
      <c r="WBB3" s="2" t="s">
        <v>15679</v>
      </c>
      <c r="WBC3" s="2" t="s">
        <v>15680</v>
      </c>
      <c r="WBD3" s="2" t="s">
        <v>15681</v>
      </c>
      <c r="WBE3" s="2" t="s">
        <v>15682</v>
      </c>
      <c r="WBF3" s="2" t="s">
        <v>15683</v>
      </c>
      <c r="WBG3" s="2" t="s">
        <v>15684</v>
      </c>
      <c r="WBH3" s="2" t="s">
        <v>15685</v>
      </c>
      <c r="WBI3" s="2" t="s">
        <v>15686</v>
      </c>
      <c r="WBJ3" s="2" t="s">
        <v>15687</v>
      </c>
      <c r="WBK3" s="2" t="s">
        <v>15688</v>
      </c>
      <c r="WBL3" s="2" t="s">
        <v>15689</v>
      </c>
      <c r="WBM3" s="2" t="s">
        <v>15690</v>
      </c>
      <c r="WBN3" s="2" t="s">
        <v>15691</v>
      </c>
      <c r="WBO3" s="2" t="s">
        <v>15692</v>
      </c>
      <c r="WBP3" s="2" t="s">
        <v>15693</v>
      </c>
      <c r="WBQ3" s="2" t="s">
        <v>15694</v>
      </c>
      <c r="WBR3" s="2" t="s">
        <v>15695</v>
      </c>
      <c r="WBS3" s="2" t="s">
        <v>15696</v>
      </c>
      <c r="WBT3" s="2" t="s">
        <v>15697</v>
      </c>
      <c r="WBU3" s="2" t="s">
        <v>15698</v>
      </c>
      <c r="WBV3" s="2" t="s">
        <v>15699</v>
      </c>
      <c r="WBW3" s="2" t="s">
        <v>15700</v>
      </c>
      <c r="WBX3" s="2" t="s">
        <v>15701</v>
      </c>
      <c r="WBY3" s="2" t="s">
        <v>15702</v>
      </c>
      <c r="WBZ3" s="2" t="s">
        <v>15703</v>
      </c>
      <c r="WCA3" s="2" t="s">
        <v>15704</v>
      </c>
      <c r="WCB3" s="2" t="s">
        <v>15705</v>
      </c>
      <c r="WCC3" s="2" t="s">
        <v>15706</v>
      </c>
      <c r="WCD3" s="2" t="s">
        <v>15707</v>
      </c>
      <c r="WCE3" s="2" t="s">
        <v>15708</v>
      </c>
      <c r="WCF3" s="2" t="s">
        <v>15709</v>
      </c>
      <c r="WCG3" s="2" t="s">
        <v>15710</v>
      </c>
      <c r="WCH3" s="2" t="s">
        <v>15711</v>
      </c>
      <c r="WCI3" s="2" t="s">
        <v>15712</v>
      </c>
      <c r="WCJ3" s="2" t="s">
        <v>15713</v>
      </c>
      <c r="WCK3" s="2" t="s">
        <v>15714</v>
      </c>
      <c r="WCL3" s="2" t="s">
        <v>15715</v>
      </c>
      <c r="WCM3" s="2" t="s">
        <v>15716</v>
      </c>
      <c r="WCN3" s="2" t="s">
        <v>15717</v>
      </c>
      <c r="WCO3" s="2" t="s">
        <v>15718</v>
      </c>
      <c r="WCP3" s="2" t="s">
        <v>15719</v>
      </c>
      <c r="WCQ3" s="2" t="s">
        <v>15720</v>
      </c>
      <c r="WCR3" s="2" t="s">
        <v>15721</v>
      </c>
      <c r="WCS3" s="2" t="s">
        <v>15722</v>
      </c>
      <c r="WCT3" s="2" t="s">
        <v>15723</v>
      </c>
      <c r="WCU3" s="2" t="s">
        <v>15724</v>
      </c>
      <c r="WCV3" s="2" t="s">
        <v>15725</v>
      </c>
      <c r="WCW3" s="2" t="s">
        <v>15726</v>
      </c>
      <c r="WCX3" s="2" t="s">
        <v>15727</v>
      </c>
      <c r="WCY3" s="2" t="s">
        <v>15728</v>
      </c>
      <c r="WCZ3" s="2" t="s">
        <v>15729</v>
      </c>
      <c r="WDA3" s="2" t="s">
        <v>15730</v>
      </c>
      <c r="WDB3" s="2" t="s">
        <v>15731</v>
      </c>
      <c r="WDC3" s="2" t="s">
        <v>15732</v>
      </c>
      <c r="WDD3" s="2" t="s">
        <v>15733</v>
      </c>
      <c r="WDE3" s="2" t="s">
        <v>15734</v>
      </c>
      <c r="WDF3" s="2" t="s">
        <v>15735</v>
      </c>
      <c r="WDG3" s="2" t="s">
        <v>15736</v>
      </c>
      <c r="WDH3" s="2" t="s">
        <v>15737</v>
      </c>
      <c r="WDI3" s="2" t="s">
        <v>15738</v>
      </c>
      <c r="WDJ3" s="2" t="s">
        <v>15739</v>
      </c>
      <c r="WDK3" s="2" t="s">
        <v>15740</v>
      </c>
      <c r="WDL3" s="2" t="s">
        <v>15741</v>
      </c>
      <c r="WDM3" s="2" t="s">
        <v>15742</v>
      </c>
      <c r="WDN3" s="2" t="s">
        <v>15743</v>
      </c>
      <c r="WDO3" s="2" t="s">
        <v>15744</v>
      </c>
      <c r="WDP3" s="2" t="s">
        <v>15745</v>
      </c>
      <c r="WDQ3" s="2" t="s">
        <v>15746</v>
      </c>
      <c r="WDR3" s="2" t="s">
        <v>15747</v>
      </c>
      <c r="WDS3" s="2" t="s">
        <v>15748</v>
      </c>
      <c r="WDT3" s="2" t="s">
        <v>15749</v>
      </c>
      <c r="WDU3" s="2" t="s">
        <v>15750</v>
      </c>
      <c r="WDV3" s="2" t="s">
        <v>15751</v>
      </c>
      <c r="WDW3" s="2" t="s">
        <v>15752</v>
      </c>
      <c r="WDX3" s="2" t="s">
        <v>15753</v>
      </c>
      <c r="WDY3" s="2" t="s">
        <v>15754</v>
      </c>
      <c r="WDZ3" s="2" t="s">
        <v>15755</v>
      </c>
      <c r="WEA3" s="2" t="s">
        <v>15756</v>
      </c>
      <c r="WEB3" s="2" t="s">
        <v>15757</v>
      </c>
      <c r="WEC3" s="2" t="s">
        <v>15758</v>
      </c>
      <c r="WED3" s="2" t="s">
        <v>15759</v>
      </c>
      <c r="WEE3" s="2" t="s">
        <v>15760</v>
      </c>
      <c r="WEF3" s="2" t="s">
        <v>15761</v>
      </c>
      <c r="WEG3" s="2" t="s">
        <v>15762</v>
      </c>
      <c r="WEH3" s="2" t="s">
        <v>15763</v>
      </c>
      <c r="WEI3" s="2" t="s">
        <v>15764</v>
      </c>
      <c r="WEJ3" s="2" t="s">
        <v>15765</v>
      </c>
      <c r="WEK3" s="2" t="s">
        <v>15766</v>
      </c>
      <c r="WEL3" s="2" t="s">
        <v>15767</v>
      </c>
      <c r="WEM3" s="2" t="s">
        <v>15768</v>
      </c>
      <c r="WEN3" s="2" t="s">
        <v>15769</v>
      </c>
      <c r="WEO3" s="2" t="s">
        <v>15770</v>
      </c>
      <c r="WEP3" s="2" t="s">
        <v>15771</v>
      </c>
      <c r="WEQ3" s="2" t="s">
        <v>15772</v>
      </c>
      <c r="WER3" s="2" t="s">
        <v>15773</v>
      </c>
      <c r="WES3" s="2" t="s">
        <v>15774</v>
      </c>
      <c r="WET3" s="2" t="s">
        <v>15775</v>
      </c>
      <c r="WEU3" s="2" t="s">
        <v>15776</v>
      </c>
      <c r="WEV3" s="2" t="s">
        <v>15777</v>
      </c>
      <c r="WEW3" s="2" t="s">
        <v>15778</v>
      </c>
      <c r="WEX3" s="2" t="s">
        <v>15779</v>
      </c>
      <c r="WEY3" s="2" t="s">
        <v>15780</v>
      </c>
      <c r="WEZ3" s="2" t="s">
        <v>15781</v>
      </c>
      <c r="WFA3" s="2" t="s">
        <v>15782</v>
      </c>
      <c r="WFB3" s="2" t="s">
        <v>15783</v>
      </c>
      <c r="WFC3" s="2" t="s">
        <v>15784</v>
      </c>
      <c r="WFD3" s="2" t="s">
        <v>15785</v>
      </c>
      <c r="WFE3" s="2" t="s">
        <v>15786</v>
      </c>
      <c r="WFF3" s="2" t="s">
        <v>15787</v>
      </c>
      <c r="WFG3" s="2" t="s">
        <v>15788</v>
      </c>
      <c r="WFH3" s="2" t="s">
        <v>15789</v>
      </c>
      <c r="WFI3" s="2" t="s">
        <v>15790</v>
      </c>
      <c r="WFJ3" s="2" t="s">
        <v>15791</v>
      </c>
      <c r="WFK3" s="2" t="s">
        <v>15792</v>
      </c>
      <c r="WFL3" s="2" t="s">
        <v>15793</v>
      </c>
      <c r="WFM3" s="2" t="s">
        <v>15794</v>
      </c>
      <c r="WFN3" s="2" t="s">
        <v>15795</v>
      </c>
      <c r="WFO3" s="2" t="s">
        <v>15796</v>
      </c>
      <c r="WFP3" s="2" t="s">
        <v>15797</v>
      </c>
      <c r="WFQ3" s="2" t="s">
        <v>15798</v>
      </c>
      <c r="WFR3" s="2" t="s">
        <v>15799</v>
      </c>
      <c r="WFS3" s="2" t="s">
        <v>15800</v>
      </c>
      <c r="WFT3" s="2" t="s">
        <v>15801</v>
      </c>
      <c r="WFU3" s="2" t="s">
        <v>15802</v>
      </c>
      <c r="WFV3" s="2" t="s">
        <v>15803</v>
      </c>
      <c r="WFW3" s="2" t="s">
        <v>15804</v>
      </c>
      <c r="WFX3" s="2" t="s">
        <v>15805</v>
      </c>
      <c r="WFY3" s="2" t="s">
        <v>15806</v>
      </c>
      <c r="WFZ3" s="2" t="s">
        <v>15807</v>
      </c>
      <c r="WGA3" s="2" t="s">
        <v>15808</v>
      </c>
      <c r="WGB3" s="2" t="s">
        <v>15809</v>
      </c>
      <c r="WGC3" s="2" t="s">
        <v>15810</v>
      </c>
      <c r="WGD3" s="2" t="s">
        <v>15811</v>
      </c>
      <c r="WGE3" s="2" t="s">
        <v>15812</v>
      </c>
      <c r="WGF3" s="2" t="s">
        <v>15813</v>
      </c>
      <c r="WGG3" s="2" t="s">
        <v>15814</v>
      </c>
      <c r="WGH3" s="2" t="s">
        <v>15815</v>
      </c>
      <c r="WGI3" s="2" t="s">
        <v>15816</v>
      </c>
      <c r="WGJ3" s="2" t="s">
        <v>15817</v>
      </c>
      <c r="WGK3" s="2" t="s">
        <v>15818</v>
      </c>
      <c r="WGL3" s="2" t="s">
        <v>15819</v>
      </c>
      <c r="WGM3" s="2" t="s">
        <v>15820</v>
      </c>
      <c r="WGN3" s="2" t="s">
        <v>15821</v>
      </c>
      <c r="WGO3" s="2" t="s">
        <v>15822</v>
      </c>
      <c r="WGP3" s="2" t="s">
        <v>15823</v>
      </c>
      <c r="WGQ3" s="2" t="s">
        <v>15824</v>
      </c>
      <c r="WGR3" s="2" t="s">
        <v>15825</v>
      </c>
      <c r="WGS3" s="2" t="s">
        <v>15826</v>
      </c>
      <c r="WGT3" s="2" t="s">
        <v>15827</v>
      </c>
      <c r="WGU3" s="2" t="s">
        <v>15828</v>
      </c>
      <c r="WGV3" s="2" t="s">
        <v>15829</v>
      </c>
      <c r="WGW3" s="2" t="s">
        <v>15830</v>
      </c>
      <c r="WGX3" s="2" t="s">
        <v>15831</v>
      </c>
      <c r="WGY3" s="2" t="s">
        <v>15832</v>
      </c>
      <c r="WGZ3" s="2" t="s">
        <v>15833</v>
      </c>
      <c r="WHA3" s="2" t="s">
        <v>15834</v>
      </c>
      <c r="WHB3" s="2" t="s">
        <v>15835</v>
      </c>
      <c r="WHC3" s="2" t="s">
        <v>15836</v>
      </c>
      <c r="WHD3" s="2" t="s">
        <v>15837</v>
      </c>
      <c r="WHE3" s="2" t="s">
        <v>15838</v>
      </c>
      <c r="WHF3" s="2" t="s">
        <v>15839</v>
      </c>
      <c r="WHG3" s="2" t="s">
        <v>15840</v>
      </c>
      <c r="WHH3" s="2" t="s">
        <v>15841</v>
      </c>
      <c r="WHI3" s="2" t="s">
        <v>15842</v>
      </c>
      <c r="WHJ3" s="2" t="s">
        <v>15843</v>
      </c>
      <c r="WHK3" s="2" t="s">
        <v>15844</v>
      </c>
      <c r="WHL3" s="2" t="s">
        <v>15845</v>
      </c>
      <c r="WHM3" s="2" t="s">
        <v>15846</v>
      </c>
      <c r="WHN3" s="2" t="s">
        <v>15847</v>
      </c>
      <c r="WHO3" s="2" t="s">
        <v>15848</v>
      </c>
      <c r="WHP3" s="2" t="s">
        <v>15849</v>
      </c>
      <c r="WHQ3" s="2" t="s">
        <v>15850</v>
      </c>
      <c r="WHR3" s="2" t="s">
        <v>15851</v>
      </c>
      <c r="WHS3" s="2" t="s">
        <v>15852</v>
      </c>
      <c r="WHT3" s="2" t="s">
        <v>15853</v>
      </c>
      <c r="WHU3" s="2" t="s">
        <v>15854</v>
      </c>
      <c r="WHV3" s="2" t="s">
        <v>15855</v>
      </c>
      <c r="WHW3" s="2" t="s">
        <v>15856</v>
      </c>
      <c r="WHX3" s="2" t="s">
        <v>15857</v>
      </c>
      <c r="WHY3" s="2" t="s">
        <v>15858</v>
      </c>
      <c r="WHZ3" s="2" t="s">
        <v>15859</v>
      </c>
      <c r="WIA3" s="2" t="s">
        <v>15860</v>
      </c>
      <c r="WIB3" s="2" t="s">
        <v>15861</v>
      </c>
      <c r="WIC3" s="2" t="s">
        <v>15862</v>
      </c>
      <c r="WID3" s="2" t="s">
        <v>15863</v>
      </c>
      <c r="WIE3" s="2" t="s">
        <v>15864</v>
      </c>
      <c r="WIF3" s="2" t="s">
        <v>15865</v>
      </c>
      <c r="WIG3" s="2" t="s">
        <v>15866</v>
      </c>
      <c r="WIH3" s="2" t="s">
        <v>15867</v>
      </c>
      <c r="WII3" s="2" t="s">
        <v>15868</v>
      </c>
      <c r="WIJ3" s="2" t="s">
        <v>15869</v>
      </c>
      <c r="WIK3" s="2" t="s">
        <v>15870</v>
      </c>
      <c r="WIL3" s="2" t="s">
        <v>15871</v>
      </c>
      <c r="WIM3" s="2" t="s">
        <v>15872</v>
      </c>
      <c r="WIN3" s="2" t="s">
        <v>15873</v>
      </c>
      <c r="WIO3" s="2" t="s">
        <v>15874</v>
      </c>
      <c r="WIP3" s="2" t="s">
        <v>15875</v>
      </c>
      <c r="WIQ3" s="2" t="s">
        <v>15876</v>
      </c>
      <c r="WIR3" s="2" t="s">
        <v>15877</v>
      </c>
      <c r="WIS3" s="2" t="s">
        <v>15878</v>
      </c>
      <c r="WIT3" s="2" t="s">
        <v>15879</v>
      </c>
      <c r="WIU3" s="2" t="s">
        <v>15880</v>
      </c>
      <c r="WIV3" s="2" t="s">
        <v>15881</v>
      </c>
      <c r="WIW3" s="2" t="s">
        <v>15882</v>
      </c>
      <c r="WIX3" s="2" t="s">
        <v>15883</v>
      </c>
      <c r="WIY3" s="2" t="s">
        <v>15884</v>
      </c>
      <c r="WIZ3" s="2" t="s">
        <v>15885</v>
      </c>
      <c r="WJA3" s="2" t="s">
        <v>15886</v>
      </c>
      <c r="WJB3" s="2" t="s">
        <v>15887</v>
      </c>
      <c r="WJC3" s="2" t="s">
        <v>15888</v>
      </c>
      <c r="WJD3" s="2" t="s">
        <v>15889</v>
      </c>
      <c r="WJE3" s="2" t="s">
        <v>15890</v>
      </c>
      <c r="WJF3" s="2" t="s">
        <v>15891</v>
      </c>
      <c r="WJG3" s="2" t="s">
        <v>15892</v>
      </c>
      <c r="WJH3" s="2" t="s">
        <v>15893</v>
      </c>
      <c r="WJI3" s="2" t="s">
        <v>15894</v>
      </c>
      <c r="WJJ3" s="2" t="s">
        <v>15895</v>
      </c>
      <c r="WJK3" s="2" t="s">
        <v>15896</v>
      </c>
      <c r="WJL3" s="2" t="s">
        <v>15897</v>
      </c>
      <c r="WJM3" s="2" t="s">
        <v>15898</v>
      </c>
      <c r="WJN3" s="2" t="s">
        <v>15899</v>
      </c>
      <c r="WJO3" s="2" t="s">
        <v>15900</v>
      </c>
      <c r="WJP3" s="2" t="s">
        <v>15901</v>
      </c>
      <c r="WJQ3" s="2" t="s">
        <v>15902</v>
      </c>
      <c r="WJR3" s="2" t="s">
        <v>15903</v>
      </c>
      <c r="WJS3" s="2" t="s">
        <v>15904</v>
      </c>
      <c r="WJT3" s="2" t="s">
        <v>15905</v>
      </c>
      <c r="WJU3" s="2" t="s">
        <v>15906</v>
      </c>
      <c r="WJV3" s="2" t="s">
        <v>15907</v>
      </c>
      <c r="WJW3" s="2" t="s">
        <v>15908</v>
      </c>
      <c r="WJX3" s="2" t="s">
        <v>15909</v>
      </c>
      <c r="WJY3" s="2" t="s">
        <v>15910</v>
      </c>
      <c r="WJZ3" s="2" t="s">
        <v>15911</v>
      </c>
      <c r="WKA3" s="2" t="s">
        <v>15912</v>
      </c>
      <c r="WKB3" s="2" t="s">
        <v>15913</v>
      </c>
      <c r="WKC3" s="2" t="s">
        <v>15914</v>
      </c>
      <c r="WKD3" s="2" t="s">
        <v>15915</v>
      </c>
      <c r="WKE3" s="2" t="s">
        <v>15916</v>
      </c>
      <c r="WKF3" s="2" t="s">
        <v>15917</v>
      </c>
      <c r="WKG3" s="2" t="s">
        <v>15918</v>
      </c>
      <c r="WKH3" s="2" t="s">
        <v>15919</v>
      </c>
      <c r="WKI3" s="2" t="s">
        <v>15920</v>
      </c>
      <c r="WKJ3" s="2" t="s">
        <v>15921</v>
      </c>
      <c r="WKK3" s="2" t="s">
        <v>15922</v>
      </c>
      <c r="WKL3" s="2" t="s">
        <v>15923</v>
      </c>
      <c r="WKM3" s="2" t="s">
        <v>15924</v>
      </c>
      <c r="WKN3" s="2" t="s">
        <v>15925</v>
      </c>
      <c r="WKO3" s="2" t="s">
        <v>15926</v>
      </c>
      <c r="WKP3" s="2" t="s">
        <v>15927</v>
      </c>
      <c r="WKQ3" s="2" t="s">
        <v>15928</v>
      </c>
      <c r="WKR3" s="2" t="s">
        <v>15929</v>
      </c>
      <c r="WKS3" s="2" t="s">
        <v>15930</v>
      </c>
      <c r="WKT3" s="2" t="s">
        <v>15931</v>
      </c>
      <c r="WKU3" s="2" t="s">
        <v>15932</v>
      </c>
      <c r="WKV3" s="2" t="s">
        <v>15933</v>
      </c>
      <c r="WKW3" s="2" t="s">
        <v>15934</v>
      </c>
      <c r="WKX3" s="2" t="s">
        <v>15935</v>
      </c>
      <c r="WKY3" s="2" t="s">
        <v>15936</v>
      </c>
      <c r="WKZ3" s="2" t="s">
        <v>15937</v>
      </c>
      <c r="WLA3" s="2" t="s">
        <v>15938</v>
      </c>
      <c r="WLB3" s="2" t="s">
        <v>15939</v>
      </c>
      <c r="WLC3" s="2" t="s">
        <v>15940</v>
      </c>
      <c r="WLD3" s="2" t="s">
        <v>15941</v>
      </c>
      <c r="WLE3" s="2" t="s">
        <v>15942</v>
      </c>
      <c r="WLF3" s="2" t="s">
        <v>15943</v>
      </c>
      <c r="WLG3" s="2" t="s">
        <v>15944</v>
      </c>
      <c r="WLH3" s="2" t="s">
        <v>15945</v>
      </c>
      <c r="WLI3" s="2" t="s">
        <v>15946</v>
      </c>
      <c r="WLJ3" s="2" t="s">
        <v>15947</v>
      </c>
      <c r="WLK3" s="2" t="s">
        <v>15948</v>
      </c>
      <c r="WLL3" s="2" t="s">
        <v>15949</v>
      </c>
      <c r="WLM3" s="2" t="s">
        <v>15950</v>
      </c>
      <c r="WLN3" s="2" t="s">
        <v>15951</v>
      </c>
      <c r="WLO3" s="2" t="s">
        <v>15952</v>
      </c>
      <c r="WLP3" s="2" t="s">
        <v>15953</v>
      </c>
      <c r="WLQ3" s="2" t="s">
        <v>15954</v>
      </c>
      <c r="WLR3" s="2" t="s">
        <v>15955</v>
      </c>
      <c r="WLS3" s="2" t="s">
        <v>15956</v>
      </c>
      <c r="WLT3" s="2" t="s">
        <v>15957</v>
      </c>
      <c r="WLU3" s="2" t="s">
        <v>15958</v>
      </c>
      <c r="WLV3" s="2" t="s">
        <v>15959</v>
      </c>
      <c r="WLW3" s="2" t="s">
        <v>15960</v>
      </c>
      <c r="WLX3" s="2" t="s">
        <v>15961</v>
      </c>
      <c r="WLY3" s="2" t="s">
        <v>15962</v>
      </c>
      <c r="WLZ3" s="2" t="s">
        <v>15963</v>
      </c>
      <c r="WMA3" s="2" t="s">
        <v>15964</v>
      </c>
      <c r="WMB3" s="2" t="s">
        <v>15965</v>
      </c>
      <c r="WMC3" s="2" t="s">
        <v>15966</v>
      </c>
      <c r="WMD3" s="2" t="s">
        <v>15967</v>
      </c>
      <c r="WME3" s="2" t="s">
        <v>15968</v>
      </c>
      <c r="WMF3" s="2" t="s">
        <v>15969</v>
      </c>
      <c r="WMG3" s="2" t="s">
        <v>15970</v>
      </c>
      <c r="WMH3" s="2" t="s">
        <v>15971</v>
      </c>
      <c r="WMI3" s="2" t="s">
        <v>15972</v>
      </c>
      <c r="WMJ3" s="2" t="s">
        <v>15973</v>
      </c>
      <c r="WMK3" s="2" t="s">
        <v>15974</v>
      </c>
      <c r="WML3" s="2" t="s">
        <v>15975</v>
      </c>
      <c r="WMM3" s="2" t="s">
        <v>15976</v>
      </c>
      <c r="WMN3" s="2" t="s">
        <v>15977</v>
      </c>
      <c r="WMO3" s="2" t="s">
        <v>15978</v>
      </c>
      <c r="WMP3" s="2" t="s">
        <v>15979</v>
      </c>
      <c r="WMQ3" s="2" t="s">
        <v>15980</v>
      </c>
      <c r="WMR3" s="2" t="s">
        <v>15981</v>
      </c>
      <c r="WMS3" s="2" t="s">
        <v>15982</v>
      </c>
      <c r="WMT3" s="2" t="s">
        <v>15983</v>
      </c>
      <c r="WMU3" s="2" t="s">
        <v>15984</v>
      </c>
      <c r="WMV3" s="2" t="s">
        <v>15985</v>
      </c>
      <c r="WMW3" s="2" t="s">
        <v>15986</v>
      </c>
      <c r="WMX3" s="2" t="s">
        <v>15987</v>
      </c>
      <c r="WMY3" s="2" t="s">
        <v>15988</v>
      </c>
      <c r="WMZ3" s="2" t="s">
        <v>15989</v>
      </c>
      <c r="WNA3" s="2" t="s">
        <v>15990</v>
      </c>
      <c r="WNB3" s="2" t="s">
        <v>15991</v>
      </c>
      <c r="WNC3" s="2" t="s">
        <v>15992</v>
      </c>
      <c r="WND3" s="2" t="s">
        <v>15993</v>
      </c>
      <c r="WNE3" s="2" t="s">
        <v>15994</v>
      </c>
      <c r="WNF3" s="2" t="s">
        <v>15995</v>
      </c>
      <c r="WNG3" s="2" t="s">
        <v>15996</v>
      </c>
      <c r="WNH3" s="2" t="s">
        <v>15997</v>
      </c>
      <c r="WNI3" s="2" t="s">
        <v>15998</v>
      </c>
      <c r="WNJ3" s="2" t="s">
        <v>15999</v>
      </c>
      <c r="WNK3" s="2" t="s">
        <v>16000</v>
      </c>
      <c r="WNL3" s="2" t="s">
        <v>16001</v>
      </c>
      <c r="WNM3" s="2" t="s">
        <v>16002</v>
      </c>
      <c r="WNN3" s="2" t="s">
        <v>16003</v>
      </c>
      <c r="WNO3" s="2" t="s">
        <v>16004</v>
      </c>
      <c r="WNP3" s="2" t="s">
        <v>16005</v>
      </c>
      <c r="WNQ3" s="2" t="s">
        <v>16006</v>
      </c>
      <c r="WNR3" s="2" t="s">
        <v>16007</v>
      </c>
      <c r="WNS3" s="2" t="s">
        <v>16008</v>
      </c>
      <c r="WNT3" s="2" t="s">
        <v>16009</v>
      </c>
      <c r="WNU3" s="2" t="s">
        <v>16010</v>
      </c>
      <c r="WNV3" s="2" t="s">
        <v>16011</v>
      </c>
      <c r="WNW3" s="2" t="s">
        <v>16012</v>
      </c>
      <c r="WNX3" s="2" t="s">
        <v>16013</v>
      </c>
      <c r="WNY3" s="2" t="s">
        <v>16014</v>
      </c>
      <c r="WNZ3" s="2" t="s">
        <v>16015</v>
      </c>
      <c r="WOA3" s="2" t="s">
        <v>16016</v>
      </c>
      <c r="WOB3" s="2" t="s">
        <v>16017</v>
      </c>
      <c r="WOC3" s="2" t="s">
        <v>16018</v>
      </c>
      <c r="WOD3" s="2" t="s">
        <v>16019</v>
      </c>
      <c r="WOE3" s="2" t="s">
        <v>16020</v>
      </c>
      <c r="WOF3" s="2" t="s">
        <v>16021</v>
      </c>
      <c r="WOG3" s="2" t="s">
        <v>16022</v>
      </c>
      <c r="WOH3" s="2" t="s">
        <v>16023</v>
      </c>
      <c r="WOI3" s="2" t="s">
        <v>16024</v>
      </c>
      <c r="WOJ3" s="2" t="s">
        <v>16025</v>
      </c>
      <c r="WOK3" s="2" t="s">
        <v>16026</v>
      </c>
      <c r="WOL3" s="2" t="s">
        <v>16027</v>
      </c>
      <c r="WOM3" s="2" t="s">
        <v>16028</v>
      </c>
      <c r="WON3" s="2" t="s">
        <v>16029</v>
      </c>
      <c r="WOO3" s="2" t="s">
        <v>16030</v>
      </c>
      <c r="WOP3" s="2" t="s">
        <v>16031</v>
      </c>
      <c r="WOQ3" s="2" t="s">
        <v>16032</v>
      </c>
      <c r="WOR3" s="2" t="s">
        <v>16033</v>
      </c>
      <c r="WOS3" s="2" t="s">
        <v>16034</v>
      </c>
      <c r="WOT3" s="2" t="s">
        <v>16035</v>
      </c>
      <c r="WOU3" s="2" t="s">
        <v>16036</v>
      </c>
      <c r="WOV3" s="2" t="s">
        <v>16037</v>
      </c>
      <c r="WOW3" s="2" t="s">
        <v>16038</v>
      </c>
      <c r="WOX3" s="2" t="s">
        <v>16039</v>
      </c>
      <c r="WOY3" s="2" t="s">
        <v>16040</v>
      </c>
      <c r="WOZ3" s="2" t="s">
        <v>16041</v>
      </c>
      <c r="WPA3" s="2" t="s">
        <v>16042</v>
      </c>
      <c r="WPB3" s="2" t="s">
        <v>16043</v>
      </c>
      <c r="WPC3" s="2" t="s">
        <v>16044</v>
      </c>
      <c r="WPD3" s="2" t="s">
        <v>16045</v>
      </c>
      <c r="WPE3" s="2" t="s">
        <v>16046</v>
      </c>
      <c r="WPF3" s="2" t="s">
        <v>16047</v>
      </c>
      <c r="WPG3" s="2" t="s">
        <v>16048</v>
      </c>
      <c r="WPH3" s="2" t="s">
        <v>16049</v>
      </c>
      <c r="WPI3" s="2" t="s">
        <v>16050</v>
      </c>
      <c r="WPJ3" s="2" t="s">
        <v>16051</v>
      </c>
      <c r="WPK3" s="2" t="s">
        <v>16052</v>
      </c>
      <c r="WPL3" s="2" t="s">
        <v>16053</v>
      </c>
      <c r="WPM3" s="2" t="s">
        <v>16054</v>
      </c>
      <c r="WPN3" s="2" t="s">
        <v>16055</v>
      </c>
      <c r="WPO3" s="2" t="s">
        <v>16056</v>
      </c>
      <c r="WPP3" s="2" t="s">
        <v>16057</v>
      </c>
      <c r="WPQ3" s="2" t="s">
        <v>16058</v>
      </c>
      <c r="WPR3" s="2" t="s">
        <v>16059</v>
      </c>
      <c r="WPS3" s="2" t="s">
        <v>16060</v>
      </c>
      <c r="WPT3" s="2" t="s">
        <v>16061</v>
      </c>
      <c r="WPU3" s="2" t="s">
        <v>16062</v>
      </c>
      <c r="WPV3" s="2" t="s">
        <v>16063</v>
      </c>
      <c r="WPW3" s="2" t="s">
        <v>16064</v>
      </c>
      <c r="WPX3" s="2" t="s">
        <v>16065</v>
      </c>
      <c r="WPY3" s="2" t="s">
        <v>16066</v>
      </c>
      <c r="WPZ3" s="2" t="s">
        <v>16067</v>
      </c>
      <c r="WQA3" s="2" t="s">
        <v>16068</v>
      </c>
      <c r="WQB3" s="2" t="s">
        <v>16069</v>
      </c>
      <c r="WQC3" s="2" t="s">
        <v>16070</v>
      </c>
      <c r="WQD3" s="2" t="s">
        <v>16071</v>
      </c>
      <c r="WQE3" s="2" t="s">
        <v>16072</v>
      </c>
      <c r="WQF3" s="2" t="s">
        <v>16073</v>
      </c>
      <c r="WQG3" s="2" t="s">
        <v>16074</v>
      </c>
      <c r="WQH3" s="2" t="s">
        <v>16075</v>
      </c>
      <c r="WQI3" s="2" t="s">
        <v>16076</v>
      </c>
      <c r="WQJ3" s="2" t="s">
        <v>16077</v>
      </c>
      <c r="WQK3" s="2" t="s">
        <v>16078</v>
      </c>
      <c r="WQL3" s="2" t="s">
        <v>16079</v>
      </c>
      <c r="WQM3" s="2" t="s">
        <v>16080</v>
      </c>
      <c r="WQN3" s="2" t="s">
        <v>16081</v>
      </c>
      <c r="WQO3" s="2" t="s">
        <v>16082</v>
      </c>
      <c r="WQP3" s="2" t="s">
        <v>16083</v>
      </c>
      <c r="WQQ3" s="2" t="s">
        <v>16084</v>
      </c>
      <c r="WQR3" s="2" t="s">
        <v>16085</v>
      </c>
      <c r="WQS3" s="2" t="s">
        <v>16086</v>
      </c>
      <c r="WQT3" s="2" t="s">
        <v>16087</v>
      </c>
      <c r="WQU3" s="2" t="s">
        <v>16088</v>
      </c>
      <c r="WQV3" s="2" t="s">
        <v>16089</v>
      </c>
      <c r="WQW3" s="2" t="s">
        <v>16090</v>
      </c>
      <c r="WQX3" s="2" t="s">
        <v>16091</v>
      </c>
      <c r="WQY3" s="2" t="s">
        <v>16092</v>
      </c>
      <c r="WQZ3" s="2" t="s">
        <v>16093</v>
      </c>
      <c r="WRA3" s="2" t="s">
        <v>16094</v>
      </c>
      <c r="WRB3" s="2" t="s">
        <v>16095</v>
      </c>
      <c r="WRC3" s="2" t="s">
        <v>16096</v>
      </c>
      <c r="WRD3" s="2" t="s">
        <v>16097</v>
      </c>
      <c r="WRE3" s="2" t="s">
        <v>16098</v>
      </c>
      <c r="WRF3" s="2" t="s">
        <v>16099</v>
      </c>
      <c r="WRG3" s="2" t="s">
        <v>16100</v>
      </c>
      <c r="WRH3" s="2" t="s">
        <v>16101</v>
      </c>
      <c r="WRI3" s="2" t="s">
        <v>16102</v>
      </c>
      <c r="WRJ3" s="2" t="s">
        <v>16103</v>
      </c>
      <c r="WRK3" s="2" t="s">
        <v>16104</v>
      </c>
      <c r="WRL3" s="2" t="s">
        <v>16105</v>
      </c>
      <c r="WRM3" s="2" t="s">
        <v>16106</v>
      </c>
      <c r="WRN3" s="2" t="s">
        <v>16107</v>
      </c>
      <c r="WRO3" s="2" t="s">
        <v>16108</v>
      </c>
      <c r="WRP3" s="2" t="s">
        <v>16109</v>
      </c>
      <c r="WRQ3" s="2" t="s">
        <v>16110</v>
      </c>
      <c r="WRR3" s="2" t="s">
        <v>16111</v>
      </c>
      <c r="WRS3" s="2" t="s">
        <v>16112</v>
      </c>
      <c r="WRT3" s="2" t="s">
        <v>16113</v>
      </c>
      <c r="WRU3" s="2" t="s">
        <v>16114</v>
      </c>
      <c r="WRV3" s="2" t="s">
        <v>16115</v>
      </c>
      <c r="WRW3" s="2" t="s">
        <v>16116</v>
      </c>
      <c r="WRX3" s="2" t="s">
        <v>16117</v>
      </c>
      <c r="WRY3" s="2" t="s">
        <v>16118</v>
      </c>
      <c r="WRZ3" s="2" t="s">
        <v>16119</v>
      </c>
      <c r="WSA3" s="2" t="s">
        <v>16120</v>
      </c>
      <c r="WSB3" s="2" t="s">
        <v>16121</v>
      </c>
      <c r="WSC3" s="2" t="s">
        <v>16122</v>
      </c>
      <c r="WSD3" s="2" t="s">
        <v>16123</v>
      </c>
      <c r="WSE3" s="2" t="s">
        <v>16124</v>
      </c>
      <c r="WSF3" s="2" t="s">
        <v>16125</v>
      </c>
      <c r="WSG3" s="2" t="s">
        <v>16126</v>
      </c>
      <c r="WSH3" s="2" t="s">
        <v>16127</v>
      </c>
      <c r="WSI3" s="2" t="s">
        <v>16128</v>
      </c>
      <c r="WSJ3" s="2" t="s">
        <v>16129</v>
      </c>
      <c r="WSK3" s="2" t="s">
        <v>16130</v>
      </c>
      <c r="WSL3" s="2" t="s">
        <v>16131</v>
      </c>
      <c r="WSM3" s="2" t="s">
        <v>16132</v>
      </c>
      <c r="WSN3" s="2" t="s">
        <v>16133</v>
      </c>
      <c r="WSO3" s="2" t="s">
        <v>16134</v>
      </c>
      <c r="WSP3" s="2" t="s">
        <v>16135</v>
      </c>
      <c r="WSQ3" s="2" t="s">
        <v>16136</v>
      </c>
      <c r="WSR3" s="2" t="s">
        <v>16137</v>
      </c>
      <c r="WSS3" s="2" t="s">
        <v>16138</v>
      </c>
      <c r="WST3" s="2" t="s">
        <v>16139</v>
      </c>
      <c r="WSU3" s="2" t="s">
        <v>16140</v>
      </c>
      <c r="WSV3" s="2" t="s">
        <v>16141</v>
      </c>
      <c r="WSW3" s="2" t="s">
        <v>16142</v>
      </c>
      <c r="WSX3" s="2" t="s">
        <v>16143</v>
      </c>
      <c r="WSY3" s="2" t="s">
        <v>16144</v>
      </c>
      <c r="WSZ3" s="2" t="s">
        <v>16145</v>
      </c>
      <c r="WTA3" s="2" t="s">
        <v>16146</v>
      </c>
      <c r="WTB3" s="2" t="s">
        <v>16147</v>
      </c>
      <c r="WTC3" s="2" t="s">
        <v>16148</v>
      </c>
      <c r="WTD3" s="2" t="s">
        <v>16149</v>
      </c>
      <c r="WTE3" s="2" t="s">
        <v>16150</v>
      </c>
      <c r="WTF3" s="2" t="s">
        <v>16151</v>
      </c>
      <c r="WTG3" s="2" t="s">
        <v>16152</v>
      </c>
      <c r="WTH3" s="2" t="s">
        <v>16153</v>
      </c>
      <c r="WTI3" s="2" t="s">
        <v>16154</v>
      </c>
      <c r="WTJ3" s="2" t="s">
        <v>16155</v>
      </c>
      <c r="WTK3" s="2" t="s">
        <v>16156</v>
      </c>
      <c r="WTL3" s="2" t="s">
        <v>16157</v>
      </c>
      <c r="WTM3" s="2" t="s">
        <v>16158</v>
      </c>
      <c r="WTN3" s="2" t="s">
        <v>16159</v>
      </c>
      <c r="WTO3" s="2" t="s">
        <v>16160</v>
      </c>
      <c r="WTP3" s="2" t="s">
        <v>16161</v>
      </c>
      <c r="WTQ3" s="2" t="s">
        <v>16162</v>
      </c>
      <c r="WTR3" s="2" t="s">
        <v>16163</v>
      </c>
      <c r="WTS3" s="2" t="s">
        <v>16164</v>
      </c>
      <c r="WTT3" s="2" t="s">
        <v>16165</v>
      </c>
      <c r="WTU3" s="2" t="s">
        <v>16166</v>
      </c>
      <c r="WTV3" s="2" t="s">
        <v>16167</v>
      </c>
      <c r="WTW3" s="2" t="s">
        <v>16168</v>
      </c>
      <c r="WTX3" s="2" t="s">
        <v>16169</v>
      </c>
      <c r="WTY3" s="2" t="s">
        <v>16170</v>
      </c>
      <c r="WTZ3" s="2" t="s">
        <v>16171</v>
      </c>
      <c r="WUA3" s="2" t="s">
        <v>16172</v>
      </c>
      <c r="WUB3" s="2" t="s">
        <v>16173</v>
      </c>
      <c r="WUC3" s="2" t="s">
        <v>16174</v>
      </c>
      <c r="WUD3" s="2" t="s">
        <v>16175</v>
      </c>
      <c r="WUE3" s="2" t="s">
        <v>16176</v>
      </c>
      <c r="WUF3" s="2" t="s">
        <v>16177</v>
      </c>
      <c r="WUG3" s="2" t="s">
        <v>16178</v>
      </c>
      <c r="WUH3" s="2" t="s">
        <v>16179</v>
      </c>
      <c r="WUI3" s="2" t="s">
        <v>16180</v>
      </c>
      <c r="WUJ3" s="2" t="s">
        <v>16181</v>
      </c>
      <c r="WUK3" s="2" t="s">
        <v>16182</v>
      </c>
      <c r="WUL3" s="2" t="s">
        <v>16183</v>
      </c>
      <c r="WUM3" s="2" t="s">
        <v>16184</v>
      </c>
      <c r="WUN3" s="2" t="s">
        <v>16185</v>
      </c>
      <c r="WUO3" s="2" t="s">
        <v>16186</v>
      </c>
      <c r="WUP3" s="2" t="s">
        <v>16187</v>
      </c>
      <c r="WUQ3" s="2" t="s">
        <v>16188</v>
      </c>
      <c r="WUR3" s="2" t="s">
        <v>16189</v>
      </c>
      <c r="WUS3" s="2" t="s">
        <v>16190</v>
      </c>
      <c r="WUT3" s="2" t="s">
        <v>16191</v>
      </c>
      <c r="WUU3" s="2" t="s">
        <v>16192</v>
      </c>
      <c r="WUV3" s="2" t="s">
        <v>16193</v>
      </c>
      <c r="WUW3" s="2" t="s">
        <v>16194</v>
      </c>
      <c r="WUX3" s="2" t="s">
        <v>16195</v>
      </c>
      <c r="WUY3" s="2" t="s">
        <v>16196</v>
      </c>
      <c r="WUZ3" s="2" t="s">
        <v>16197</v>
      </c>
      <c r="WVA3" s="2" t="s">
        <v>16198</v>
      </c>
      <c r="WVB3" s="2" t="s">
        <v>16199</v>
      </c>
      <c r="WVC3" s="2" t="s">
        <v>16200</v>
      </c>
      <c r="WVD3" s="2" t="s">
        <v>16201</v>
      </c>
      <c r="WVE3" s="2" t="s">
        <v>16202</v>
      </c>
      <c r="WVF3" s="2" t="s">
        <v>16203</v>
      </c>
      <c r="WVG3" s="2" t="s">
        <v>16204</v>
      </c>
      <c r="WVH3" s="2" t="s">
        <v>16205</v>
      </c>
      <c r="WVI3" s="2" t="s">
        <v>16206</v>
      </c>
      <c r="WVJ3" s="2" t="s">
        <v>16207</v>
      </c>
      <c r="WVK3" s="2" t="s">
        <v>16208</v>
      </c>
      <c r="WVL3" s="2" t="s">
        <v>16209</v>
      </c>
      <c r="WVM3" s="2" t="s">
        <v>16210</v>
      </c>
      <c r="WVN3" s="2" t="s">
        <v>16211</v>
      </c>
      <c r="WVO3" s="2" t="s">
        <v>16212</v>
      </c>
      <c r="WVP3" s="2" t="s">
        <v>16213</v>
      </c>
      <c r="WVQ3" s="2" t="s">
        <v>16214</v>
      </c>
      <c r="WVR3" s="2" t="s">
        <v>16215</v>
      </c>
      <c r="WVS3" s="2" t="s">
        <v>16216</v>
      </c>
      <c r="WVT3" s="2" t="s">
        <v>16217</v>
      </c>
      <c r="WVU3" s="2" t="s">
        <v>16218</v>
      </c>
      <c r="WVV3" s="2" t="s">
        <v>16219</v>
      </c>
      <c r="WVW3" s="2" t="s">
        <v>16220</v>
      </c>
      <c r="WVX3" s="2" t="s">
        <v>16221</v>
      </c>
      <c r="WVY3" s="2" t="s">
        <v>16222</v>
      </c>
      <c r="WVZ3" s="2" t="s">
        <v>16223</v>
      </c>
      <c r="WWA3" s="2" t="s">
        <v>16224</v>
      </c>
      <c r="WWB3" s="2" t="s">
        <v>16225</v>
      </c>
      <c r="WWC3" s="2" t="s">
        <v>16226</v>
      </c>
      <c r="WWD3" s="2" t="s">
        <v>16227</v>
      </c>
      <c r="WWE3" s="2" t="s">
        <v>16228</v>
      </c>
      <c r="WWF3" s="2" t="s">
        <v>16229</v>
      </c>
      <c r="WWG3" s="2" t="s">
        <v>16230</v>
      </c>
      <c r="WWH3" s="2" t="s">
        <v>16231</v>
      </c>
      <c r="WWI3" s="2" t="s">
        <v>16232</v>
      </c>
      <c r="WWJ3" s="2" t="s">
        <v>16233</v>
      </c>
      <c r="WWK3" s="2" t="s">
        <v>16234</v>
      </c>
      <c r="WWL3" s="2" t="s">
        <v>16235</v>
      </c>
      <c r="WWM3" s="2" t="s">
        <v>16236</v>
      </c>
      <c r="WWN3" s="2" t="s">
        <v>16237</v>
      </c>
      <c r="WWO3" s="2" t="s">
        <v>16238</v>
      </c>
      <c r="WWP3" s="2" t="s">
        <v>16239</v>
      </c>
      <c r="WWQ3" s="2" t="s">
        <v>16240</v>
      </c>
      <c r="WWR3" s="2" t="s">
        <v>16241</v>
      </c>
      <c r="WWS3" s="2" t="s">
        <v>16242</v>
      </c>
      <c r="WWT3" s="2" t="s">
        <v>16243</v>
      </c>
      <c r="WWU3" s="2" t="s">
        <v>16244</v>
      </c>
      <c r="WWV3" s="2" t="s">
        <v>16245</v>
      </c>
      <c r="WWW3" s="2" t="s">
        <v>16246</v>
      </c>
      <c r="WWX3" s="2" t="s">
        <v>16247</v>
      </c>
      <c r="WWY3" s="2" t="s">
        <v>16248</v>
      </c>
      <c r="WWZ3" s="2" t="s">
        <v>16249</v>
      </c>
      <c r="WXA3" s="2" t="s">
        <v>16250</v>
      </c>
      <c r="WXB3" s="2" t="s">
        <v>16251</v>
      </c>
      <c r="WXC3" s="2" t="s">
        <v>16252</v>
      </c>
      <c r="WXD3" s="2" t="s">
        <v>16253</v>
      </c>
      <c r="WXE3" s="2" t="s">
        <v>16254</v>
      </c>
      <c r="WXF3" s="2" t="s">
        <v>16255</v>
      </c>
      <c r="WXG3" s="2" t="s">
        <v>16256</v>
      </c>
      <c r="WXH3" s="2" t="s">
        <v>16257</v>
      </c>
      <c r="WXI3" s="2" t="s">
        <v>16258</v>
      </c>
      <c r="WXJ3" s="2" t="s">
        <v>16259</v>
      </c>
      <c r="WXK3" s="2" t="s">
        <v>16260</v>
      </c>
      <c r="WXL3" s="2" t="s">
        <v>16261</v>
      </c>
      <c r="WXM3" s="2" t="s">
        <v>16262</v>
      </c>
      <c r="WXN3" s="2" t="s">
        <v>16263</v>
      </c>
      <c r="WXO3" s="2" t="s">
        <v>16264</v>
      </c>
      <c r="WXP3" s="2" t="s">
        <v>16265</v>
      </c>
      <c r="WXQ3" s="2" t="s">
        <v>16266</v>
      </c>
      <c r="WXR3" s="2" t="s">
        <v>16267</v>
      </c>
      <c r="WXS3" s="2" t="s">
        <v>16268</v>
      </c>
      <c r="WXT3" s="2" t="s">
        <v>16269</v>
      </c>
      <c r="WXU3" s="2" t="s">
        <v>16270</v>
      </c>
      <c r="WXV3" s="2" t="s">
        <v>16271</v>
      </c>
      <c r="WXW3" s="2" t="s">
        <v>16272</v>
      </c>
      <c r="WXX3" s="2" t="s">
        <v>16273</v>
      </c>
      <c r="WXY3" s="2" t="s">
        <v>16274</v>
      </c>
      <c r="WXZ3" s="2" t="s">
        <v>16275</v>
      </c>
      <c r="WYA3" s="2" t="s">
        <v>16276</v>
      </c>
      <c r="WYB3" s="2" t="s">
        <v>16277</v>
      </c>
      <c r="WYC3" s="2" t="s">
        <v>16278</v>
      </c>
      <c r="WYD3" s="2" t="s">
        <v>16279</v>
      </c>
      <c r="WYE3" s="2" t="s">
        <v>16280</v>
      </c>
      <c r="WYF3" s="2" t="s">
        <v>16281</v>
      </c>
      <c r="WYG3" s="2" t="s">
        <v>16282</v>
      </c>
      <c r="WYH3" s="2" t="s">
        <v>16283</v>
      </c>
      <c r="WYI3" s="2" t="s">
        <v>16284</v>
      </c>
      <c r="WYJ3" s="2" t="s">
        <v>16285</v>
      </c>
      <c r="WYK3" s="2" t="s">
        <v>16286</v>
      </c>
      <c r="WYL3" s="2" t="s">
        <v>16287</v>
      </c>
      <c r="WYM3" s="2" t="s">
        <v>16288</v>
      </c>
      <c r="WYN3" s="2" t="s">
        <v>16289</v>
      </c>
      <c r="WYO3" s="2" t="s">
        <v>16290</v>
      </c>
      <c r="WYP3" s="2" t="s">
        <v>16291</v>
      </c>
      <c r="WYQ3" s="2" t="s">
        <v>16292</v>
      </c>
      <c r="WYR3" s="2" t="s">
        <v>16293</v>
      </c>
      <c r="WYS3" s="2" t="s">
        <v>16294</v>
      </c>
      <c r="WYT3" s="2" t="s">
        <v>16295</v>
      </c>
      <c r="WYU3" s="2" t="s">
        <v>16296</v>
      </c>
      <c r="WYV3" s="2" t="s">
        <v>16297</v>
      </c>
      <c r="WYW3" s="2" t="s">
        <v>16298</v>
      </c>
      <c r="WYX3" s="2" t="s">
        <v>16299</v>
      </c>
      <c r="WYY3" s="2" t="s">
        <v>16300</v>
      </c>
      <c r="WYZ3" s="2" t="s">
        <v>16301</v>
      </c>
      <c r="WZA3" s="2" t="s">
        <v>16302</v>
      </c>
      <c r="WZB3" s="2" t="s">
        <v>16303</v>
      </c>
      <c r="WZC3" s="2" t="s">
        <v>16304</v>
      </c>
      <c r="WZD3" s="2" t="s">
        <v>16305</v>
      </c>
      <c r="WZE3" s="2" t="s">
        <v>16306</v>
      </c>
      <c r="WZF3" s="2" t="s">
        <v>16307</v>
      </c>
      <c r="WZG3" s="2" t="s">
        <v>16308</v>
      </c>
      <c r="WZH3" s="2" t="s">
        <v>16309</v>
      </c>
      <c r="WZI3" s="2" t="s">
        <v>16310</v>
      </c>
      <c r="WZJ3" s="2" t="s">
        <v>16311</v>
      </c>
      <c r="WZK3" s="2" t="s">
        <v>16312</v>
      </c>
      <c r="WZL3" s="2" t="s">
        <v>16313</v>
      </c>
      <c r="WZM3" s="2" t="s">
        <v>16314</v>
      </c>
      <c r="WZN3" s="2" t="s">
        <v>16315</v>
      </c>
      <c r="WZO3" s="2" t="s">
        <v>16316</v>
      </c>
      <c r="WZP3" s="2" t="s">
        <v>16317</v>
      </c>
      <c r="WZQ3" s="2" t="s">
        <v>16318</v>
      </c>
      <c r="WZR3" s="2" t="s">
        <v>16319</v>
      </c>
      <c r="WZS3" s="2" t="s">
        <v>16320</v>
      </c>
      <c r="WZT3" s="2" t="s">
        <v>16321</v>
      </c>
      <c r="WZU3" s="2" t="s">
        <v>16322</v>
      </c>
      <c r="WZV3" s="2" t="s">
        <v>16323</v>
      </c>
      <c r="WZW3" s="2" t="s">
        <v>16324</v>
      </c>
      <c r="WZX3" s="2" t="s">
        <v>16325</v>
      </c>
      <c r="WZY3" s="2" t="s">
        <v>16326</v>
      </c>
      <c r="WZZ3" s="2" t="s">
        <v>16327</v>
      </c>
      <c r="XAA3" s="2" t="s">
        <v>16328</v>
      </c>
      <c r="XAB3" s="2" t="s">
        <v>16329</v>
      </c>
      <c r="XAC3" s="2" t="s">
        <v>16330</v>
      </c>
      <c r="XAD3" s="2" t="s">
        <v>16331</v>
      </c>
      <c r="XAE3" s="2" t="s">
        <v>16332</v>
      </c>
      <c r="XAF3" s="2" t="s">
        <v>16333</v>
      </c>
      <c r="XAG3" s="2" t="s">
        <v>16334</v>
      </c>
      <c r="XAH3" s="2" t="s">
        <v>16335</v>
      </c>
      <c r="XAI3" s="2" t="s">
        <v>16336</v>
      </c>
      <c r="XAJ3" s="2" t="s">
        <v>16337</v>
      </c>
      <c r="XAK3" s="2" t="s">
        <v>16338</v>
      </c>
      <c r="XAL3" s="2" t="s">
        <v>16339</v>
      </c>
      <c r="XAM3" s="2" t="s">
        <v>16340</v>
      </c>
      <c r="XAN3" s="2" t="s">
        <v>16341</v>
      </c>
      <c r="XAO3" s="2" t="s">
        <v>16342</v>
      </c>
      <c r="XAP3" s="2" t="s">
        <v>16343</v>
      </c>
      <c r="XAQ3" s="2" t="s">
        <v>16344</v>
      </c>
      <c r="XAR3" s="2" t="s">
        <v>16345</v>
      </c>
      <c r="XAS3" s="2" t="s">
        <v>16346</v>
      </c>
      <c r="XAT3" s="2" t="s">
        <v>16347</v>
      </c>
      <c r="XAU3" s="2" t="s">
        <v>16348</v>
      </c>
      <c r="XAV3" s="2" t="s">
        <v>16349</v>
      </c>
      <c r="XAW3" s="2" t="s">
        <v>16350</v>
      </c>
      <c r="XAX3" s="2" t="s">
        <v>16351</v>
      </c>
      <c r="XAY3" s="2" t="s">
        <v>16352</v>
      </c>
      <c r="XAZ3" s="2" t="s">
        <v>16353</v>
      </c>
      <c r="XBA3" s="2" t="s">
        <v>16354</v>
      </c>
      <c r="XBB3" s="2" t="s">
        <v>16355</v>
      </c>
      <c r="XBC3" s="2" t="s">
        <v>16356</v>
      </c>
      <c r="XBD3" s="2" t="s">
        <v>16357</v>
      </c>
      <c r="XBE3" s="2" t="s">
        <v>16358</v>
      </c>
      <c r="XBF3" s="2" t="s">
        <v>16359</v>
      </c>
      <c r="XBG3" s="2" t="s">
        <v>16360</v>
      </c>
      <c r="XBH3" s="2" t="s">
        <v>16361</v>
      </c>
      <c r="XBI3" s="2" t="s">
        <v>16362</v>
      </c>
      <c r="XBJ3" s="2" t="s">
        <v>16363</v>
      </c>
      <c r="XBK3" s="2" t="s">
        <v>16364</v>
      </c>
      <c r="XBL3" s="2" t="s">
        <v>16365</v>
      </c>
      <c r="XBM3" s="2" t="s">
        <v>16366</v>
      </c>
      <c r="XBN3" s="2" t="s">
        <v>16367</v>
      </c>
      <c r="XBO3" s="2" t="s">
        <v>16368</v>
      </c>
      <c r="XBP3" s="2" t="s">
        <v>16369</v>
      </c>
      <c r="XBQ3" s="2" t="s">
        <v>16370</v>
      </c>
      <c r="XBR3" s="2" t="s">
        <v>16371</v>
      </c>
      <c r="XBS3" s="2" t="s">
        <v>16372</v>
      </c>
      <c r="XBT3" s="2" t="s">
        <v>16373</v>
      </c>
      <c r="XBU3" s="2" t="s">
        <v>16374</v>
      </c>
      <c r="XBV3" s="2" t="s">
        <v>16375</v>
      </c>
      <c r="XBW3" s="2" t="s">
        <v>16376</v>
      </c>
      <c r="XBX3" s="2" t="s">
        <v>16377</v>
      </c>
      <c r="XBY3" s="2" t="s">
        <v>16378</v>
      </c>
      <c r="XBZ3" s="2" t="s">
        <v>16379</v>
      </c>
      <c r="XCA3" s="2" t="s">
        <v>16380</v>
      </c>
      <c r="XCB3" s="2" t="s">
        <v>16381</v>
      </c>
      <c r="XCC3" s="2" t="s">
        <v>16382</v>
      </c>
      <c r="XCD3" s="2" t="s">
        <v>16383</v>
      </c>
      <c r="XCE3" s="2" t="s">
        <v>16384</v>
      </c>
      <c r="XCF3" s="2" t="s">
        <v>16385</v>
      </c>
      <c r="XCG3" s="2" t="s">
        <v>16386</v>
      </c>
      <c r="XCH3" s="2" t="s">
        <v>16387</v>
      </c>
      <c r="XCI3" s="2" t="s">
        <v>16388</v>
      </c>
      <c r="XCJ3" s="2" t="s">
        <v>16389</v>
      </c>
      <c r="XCK3" s="2" t="s">
        <v>16390</v>
      </c>
      <c r="XCL3" s="2" t="s">
        <v>16391</v>
      </c>
      <c r="XCM3" s="2" t="s">
        <v>16392</v>
      </c>
      <c r="XCN3" s="2" t="s">
        <v>16393</v>
      </c>
      <c r="XCO3" s="2" t="s">
        <v>16394</v>
      </c>
      <c r="XCP3" s="2" t="s">
        <v>16395</v>
      </c>
      <c r="XCQ3" s="2" t="s">
        <v>16396</v>
      </c>
      <c r="XCR3" s="2" t="s">
        <v>16397</v>
      </c>
      <c r="XCS3" s="2" t="s">
        <v>16398</v>
      </c>
      <c r="XCT3" s="2" t="s">
        <v>16399</v>
      </c>
      <c r="XCU3" s="2" t="s">
        <v>16400</v>
      </c>
      <c r="XCV3" s="2" t="s">
        <v>16401</v>
      </c>
      <c r="XCW3" s="2" t="s">
        <v>16402</v>
      </c>
      <c r="XCX3" s="2" t="s">
        <v>16403</v>
      </c>
      <c r="XCY3" s="2" t="s">
        <v>16404</v>
      </c>
      <c r="XCZ3" s="2" t="s">
        <v>16405</v>
      </c>
      <c r="XDA3" s="2" t="s">
        <v>16406</v>
      </c>
      <c r="XDB3" s="2" t="s">
        <v>16407</v>
      </c>
      <c r="XDC3" s="2" t="s">
        <v>16408</v>
      </c>
      <c r="XDD3" s="2" t="s">
        <v>16409</v>
      </c>
      <c r="XDE3" s="2" t="s">
        <v>16410</v>
      </c>
      <c r="XDF3" s="2" t="s">
        <v>16411</v>
      </c>
      <c r="XDG3" s="2" t="s">
        <v>16412</v>
      </c>
      <c r="XDH3" s="2" t="s">
        <v>16413</v>
      </c>
      <c r="XDI3" s="2" t="s">
        <v>16414</v>
      </c>
      <c r="XDJ3" s="2" t="s">
        <v>16415</v>
      </c>
      <c r="XDK3" s="2" t="s">
        <v>16416</v>
      </c>
      <c r="XDL3" s="2" t="s">
        <v>16417</v>
      </c>
      <c r="XDM3" s="2" t="s">
        <v>16418</v>
      </c>
      <c r="XDN3" s="2" t="s">
        <v>16419</v>
      </c>
      <c r="XDO3" s="2" t="s">
        <v>16420</v>
      </c>
      <c r="XDP3" s="2" t="s">
        <v>16421</v>
      </c>
      <c r="XDQ3" s="2" t="s">
        <v>16422</v>
      </c>
      <c r="XDR3" s="2" t="s">
        <v>16423</v>
      </c>
      <c r="XDS3" s="2" t="s">
        <v>16424</v>
      </c>
      <c r="XDT3" s="2" t="s">
        <v>16425</v>
      </c>
      <c r="XDU3" s="2" t="s">
        <v>16426</v>
      </c>
      <c r="XDV3" s="2" t="s">
        <v>16427</v>
      </c>
      <c r="XDW3" s="2" t="s">
        <v>16428</v>
      </c>
      <c r="XDX3" s="2" t="s">
        <v>16429</v>
      </c>
      <c r="XDY3" s="2" t="s">
        <v>16430</v>
      </c>
      <c r="XDZ3" s="2" t="s">
        <v>16431</v>
      </c>
      <c r="XEA3" s="2" t="s">
        <v>16432</v>
      </c>
      <c r="XEB3" s="2" t="s">
        <v>16433</v>
      </c>
      <c r="XEC3" s="2" t="s">
        <v>16434</v>
      </c>
      <c r="XED3" s="2" t="s">
        <v>16435</v>
      </c>
      <c r="XEE3" s="2" t="s">
        <v>16436</v>
      </c>
      <c r="XEF3" s="2" t="s">
        <v>16437</v>
      </c>
      <c r="XEG3" s="2" t="s">
        <v>16438</v>
      </c>
      <c r="XEH3" s="2" t="s">
        <v>16439</v>
      </c>
      <c r="XEI3" s="2" t="s">
        <v>16440</v>
      </c>
      <c r="XEJ3" s="2" t="s">
        <v>16441</v>
      </c>
      <c r="XEK3" s="2" t="s">
        <v>16442</v>
      </c>
      <c r="XEL3" s="2" t="s">
        <v>16443</v>
      </c>
      <c r="XEM3" s="2" t="s">
        <v>16444</v>
      </c>
      <c r="XEN3" s="2" t="s">
        <v>16445</v>
      </c>
      <c r="XEO3" s="2" t="s">
        <v>16446</v>
      </c>
      <c r="XEP3" s="2" t="s">
        <v>16447</v>
      </c>
      <c r="XEQ3" s="2" t="s">
        <v>16448</v>
      </c>
      <c r="XER3" s="2" t="s">
        <v>16449</v>
      </c>
      <c r="XES3" s="2" t="s">
        <v>16450</v>
      </c>
      <c r="XET3" s="2" t="s">
        <v>16451</v>
      </c>
      <c r="XEU3" s="2" t="s">
        <v>16452</v>
      </c>
      <c r="XEV3" s="2" t="s">
        <v>16453</v>
      </c>
      <c r="XEW3" s="2" t="s">
        <v>16454</v>
      </c>
      <c r="XEX3" s="2" t="s">
        <v>16455</v>
      </c>
      <c r="XEY3" s="2" t="s">
        <v>16456</v>
      </c>
      <c r="XEZ3" s="2" t="s">
        <v>16457</v>
      </c>
      <c r="XFA3" s="2" t="s">
        <v>16458</v>
      </c>
      <c r="XFB3" s="2" t="s">
        <v>16459</v>
      </c>
      <c r="XFC3" s="2" t="s">
        <v>16460</v>
      </c>
      <c r="XFD3" s="2" t="s">
        <v>16461</v>
      </c>
    </row>
    <row r="4" spans="1:16384" ht="25.8">
      <c r="A4" s="14">
        <v>1</v>
      </c>
      <c r="B4" s="15" t="s">
        <v>16512</v>
      </c>
      <c r="C4" s="16">
        <v>46055</v>
      </c>
      <c r="D4" s="16">
        <v>46085</v>
      </c>
      <c r="E4" s="17" t="s">
        <v>16513</v>
      </c>
      <c r="F4" s="17" t="s">
        <v>16493</v>
      </c>
      <c r="G4" s="18"/>
      <c r="H4" s="18">
        <v>840</v>
      </c>
      <c r="I4" s="51"/>
      <c r="J4" s="18"/>
      <c r="K4" s="18"/>
      <c r="L4" s="51"/>
      <c r="M4" s="18">
        <f>H4+I4-J4+K4-L4-P4</f>
        <v>840</v>
      </c>
      <c r="N4" s="51"/>
      <c r="O4" s="52"/>
      <c r="P4" s="9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</row>
    <row r="5" spans="1:16384" ht="25.8">
      <c r="A5" s="27"/>
      <c r="B5" s="20"/>
      <c r="C5" s="21"/>
      <c r="D5" s="21"/>
      <c r="E5" s="17"/>
      <c r="F5" s="17"/>
      <c r="G5" s="28"/>
      <c r="H5" s="18"/>
      <c r="I5" s="28"/>
      <c r="J5" s="28"/>
      <c r="K5" s="28"/>
      <c r="L5" s="28"/>
      <c r="M5" s="28"/>
      <c r="N5" s="20"/>
      <c r="O5" s="20"/>
      <c r="P5" s="2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16384" ht="25.8">
      <c r="A6" s="27"/>
      <c r="B6" s="20"/>
      <c r="C6" s="21"/>
      <c r="D6" s="21"/>
      <c r="E6" s="94"/>
      <c r="F6" s="94"/>
      <c r="G6" s="28"/>
      <c r="H6" s="18"/>
      <c r="I6" s="28"/>
      <c r="J6" s="28" t="e">
        <f>#REF!*15%</f>
        <v>#REF!</v>
      </c>
      <c r="K6" s="28"/>
      <c r="L6" s="28"/>
      <c r="M6" s="28" t="e">
        <f>H6+I6-J6+K6-L6-P6</f>
        <v>#REF!</v>
      </c>
      <c r="N6" s="20"/>
      <c r="O6" s="20"/>
      <c r="P6" s="20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16384" ht="25.8">
      <c r="A7" s="95"/>
      <c r="B7" s="34"/>
      <c r="C7" s="35"/>
      <c r="D7" s="35"/>
      <c r="E7" s="36"/>
      <c r="F7" s="36"/>
      <c r="G7" s="37"/>
      <c r="H7" s="18"/>
      <c r="I7" s="37" t="e">
        <f>SUM(#REF!)</f>
        <v>#REF!</v>
      </c>
      <c r="J7" s="37"/>
      <c r="K7" s="37"/>
      <c r="L7" s="37"/>
      <c r="M7" s="37" t="e">
        <f>SUM(M4:M6)</f>
        <v>#REF!</v>
      </c>
      <c r="N7" s="34"/>
      <c r="O7" s="34"/>
      <c r="P7" s="3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16384" ht="25.8">
      <c r="A8" s="39"/>
      <c r="C8" s="40"/>
      <c r="F8" s="41"/>
      <c r="G8" s="42"/>
      <c r="H8" s="42"/>
      <c r="I8" s="42"/>
      <c r="J8" s="42"/>
      <c r="K8" s="42"/>
      <c r="L8" s="42"/>
      <c r="M8" s="42"/>
    </row>
    <row r="9" spans="1:16384" ht="25.8">
      <c r="A9" s="291" t="s">
        <v>16514</v>
      </c>
      <c r="B9" s="292"/>
      <c r="C9" s="43" t="e">
        <f>#REF!</f>
        <v>#REF!</v>
      </c>
      <c r="D9" s="1"/>
      <c r="E9" s="44" t="s">
        <v>66</v>
      </c>
      <c r="F9" s="45"/>
      <c r="G9" s="45" t="s">
        <v>67</v>
      </c>
      <c r="H9" s="44"/>
      <c r="I9" s="44"/>
      <c r="J9" s="44"/>
      <c r="K9" s="293" t="s">
        <v>68</v>
      </c>
      <c r="L9" s="293"/>
      <c r="M9" s="29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16384" ht="25.8">
      <c r="A10" s="1"/>
      <c r="B10" s="1"/>
      <c r="C10" s="1"/>
      <c r="D10" s="1" t="s">
        <v>72</v>
      </c>
      <c r="E10" s="1"/>
      <c r="F10" s="1"/>
      <c r="G10" s="1"/>
      <c r="H10" s="1"/>
      <c r="I10" s="1"/>
      <c r="J10" s="1"/>
      <c r="K10" s="1"/>
      <c r="L10" s="1"/>
      <c r="M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16384" ht="25.8">
      <c r="E11" s="1" t="s">
        <v>70</v>
      </c>
    </row>
    <row r="12" spans="1:16384" ht="25.8">
      <c r="J12" s="1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16"/>
  <sheetViews>
    <sheetView workbookViewId="0"/>
  </sheetViews>
  <sheetFormatPr defaultRowHeight="15.6"/>
  <sheetData>
    <row r="1" spans="1:16384">
      <c r="A1" s="62" t="s">
        <v>93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</row>
    <row r="2" spans="1:16384">
      <c r="A2" s="64" t="s">
        <v>1</v>
      </c>
      <c r="B2" s="65" t="s">
        <v>2</v>
      </c>
      <c r="C2" s="66" t="s">
        <v>3</v>
      </c>
      <c r="D2" s="66" t="s">
        <v>4</v>
      </c>
      <c r="E2" s="67" t="s">
        <v>5</v>
      </c>
      <c r="F2" s="67" t="s">
        <v>6</v>
      </c>
      <c r="G2" s="68" t="s">
        <v>7</v>
      </c>
      <c r="H2" s="68" t="s">
        <v>8</v>
      </c>
      <c r="I2" s="68" t="s">
        <v>9</v>
      </c>
      <c r="J2" s="68" t="s">
        <v>10</v>
      </c>
      <c r="K2" s="68" t="s">
        <v>11</v>
      </c>
      <c r="L2" s="68" t="s">
        <v>12</v>
      </c>
      <c r="M2" s="68" t="s">
        <v>13</v>
      </c>
      <c r="N2" s="68" t="s">
        <v>14</v>
      </c>
      <c r="O2" s="68" t="s">
        <v>15</v>
      </c>
      <c r="P2" s="89" t="s">
        <v>16</v>
      </c>
      <c r="Q2" s="56" t="s">
        <v>94</v>
      </c>
      <c r="R2" s="56" t="s">
        <v>95</v>
      </c>
      <c r="S2" s="56" t="s">
        <v>96</v>
      </c>
      <c r="T2" s="56" t="s">
        <v>97</v>
      </c>
      <c r="U2" s="56" t="s">
        <v>98</v>
      </c>
      <c r="V2" s="56" t="s">
        <v>99</v>
      </c>
      <c r="W2" s="56" t="s">
        <v>100</v>
      </c>
      <c r="X2" s="56" t="s">
        <v>101</v>
      </c>
      <c r="Y2" s="56" t="s">
        <v>102</v>
      </c>
      <c r="Z2" s="56" t="s">
        <v>103</v>
      </c>
      <c r="AA2" s="56" t="s">
        <v>104</v>
      </c>
      <c r="AB2" s="56" t="s">
        <v>105</v>
      </c>
      <c r="AC2" s="56" t="s">
        <v>106</v>
      </c>
      <c r="AD2" s="56" t="s">
        <v>107</v>
      </c>
      <c r="AE2" s="56" t="s">
        <v>108</v>
      </c>
      <c r="AF2" s="56" t="s">
        <v>109</v>
      </c>
      <c r="AG2" s="56" t="s">
        <v>110</v>
      </c>
      <c r="AH2" s="56" t="s">
        <v>111</v>
      </c>
      <c r="AI2" s="56" t="s">
        <v>112</v>
      </c>
      <c r="AJ2" s="56" t="s">
        <v>113</v>
      </c>
      <c r="AK2" s="56" t="s">
        <v>114</v>
      </c>
      <c r="AL2" s="56" t="s">
        <v>115</v>
      </c>
      <c r="AM2" s="56" t="s">
        <v>116</v>
      </c>
      <c r="AN2" s="56" t="s">
        <v>117</v>
      </c>
      <c r="AO2" s="56" t="s">
        <v>118</v>
      </c>
      <c r="AP2" s="56" t="s">
        <v>119</v>
      </c>
      <c r="AQ2" s="56" t="s">
        <v>120</v>
      </c>
      <c r="AR2" s="56" t="s">
        <v>121</v>
      </c>
      <c r="AS2" s="56" t="s">
        <v>122</v>
      </c>
      <c r="AT2" s="56" t="s">
        <v>123</v>
      </c>
      <c r="AU2" s="56" t="s">
        <v>124</v>
      </c>
      <c r="AV2" s="56" t="s">
        <v>125</v>
      </c>
      <c r="AW2" s="56" t="s">
        <v>126</v>
      </c>
      <c r="AX2" s="56" t="s">
        <v>127</v>
      </c>
      <c r="AY2" s="3" t="s">
        <v>128</v>
      </c>
      <c r="AZ2" s="3" t="s">
        <v>129</v>
      </c>
      <c r="BA2" s="3" t="s">
        <v>130</v>
      </c>
      <c r="BB2" s="3" t="s">
        <v>131</v>
      </c>
      <c r="BC2" s="3" t="s">
        <v>132</v>
      </c>
      <c r="BD2" s="3" t="s">
        <v>133</v>
      </c>
      <c r="BE2" s="3" t="s">
        <v>134</v>
      </c>
      <c r="BF2" s="3" t="s">
        <v>135</v>
      </c>
      <c r="BG2" s="3" t="s">
        <v>136</v>
      </c>
      <c r="BH2" s="3" t="s">
        <v>137</v>
      </c>
      <c r="BI2" s="3" t="s">
        <v>138</v>
      </c>
      <c r="BJ2" s="3" t="s">
        <v>139</v>
      </c>
      <c r="BK2" s="3" t="s">
        <v>140</v>
      </c>
      <c r="BL2" s="3" t="s">
        <v>141</v>
      </c>
      <c r="BM2" s="3" t="s">
        <v>142</v>
      </c>
      <c r="BN2" s="3" t="s">
        <v>143</v>
      </c>
      <c r="BO2" s="3" t="s">
        <v>144</v>
      </c>
      <c r="BP2" s="3" t="s">
        <v>145</v>
      </c>
      <c r="BQ2" s="3" t="s">
        <v>146</v>
      </c>
      <c r="BR2" s="3" t="s">
        <v>147</v>
      </c>
      <c r="BS2" s="3" t="s">
        <v>148</v>
      </c>
      <c r="BT2" s="3" t="s">
        <v>149</v>
      </c>
      <c r="BU2" s="3" t="s">
        <v>150</v>
      </c>
      <c r="BV2" s="3" t="s">
        <v>151</v>
      </c>
      <c r="BW2" s="3" t="s">
        <v>152</v>
      </c>
      <c r="BX2" s="3" t="s">
        <v>153</v>
      </c>
      <c r="BY2" s="3" t="s">
        <v>154</v>
      </c>
      <c r="BZ2" s="3" t="s">
        <v>155</v>
      </c>
      <c r="CA2" s="3" t="s">
        <v>156</v>
      </c>
      <c r="CB2" s="3" t="s">
        <v>157</v>
      </c>
      <c r="CC2" s="3" t="s">
        <v>158</v>
      </c>
      <c r="CD2" s="3" t="s">
        <v>159</v>
      </c>
      <c r="CE2" s="3" t="s">
        <v>160</v>
      </c>
      <c r="CF2" s="3" t="s">
        <v>161</v>
      </c>
      <c r="CG2" s="3" t="s">
        <v>162</v>
      </c>
      <c r="CH2" s="3" t="s">
        <v>163</v>
      </c>
      <c r="CI2" s="3" t="s">
        <v>164</v>
      </c>
      <c r="CJ2" s="3" t="s">
        <v>165</v>
      </c>
      <c r="CK2" s="3" t="s">
        <v>166</v>
      </c>
      <c r="CL2" s="3" t="s">
        <v>167</v>
      </c>
      <c r="CM2" s="3" t="s">
        <v>168</v>
      </c>
      <c r="CN2" s="3" t="s">
        <v>169</v>
      </c>
      <c r="CO2" s="3" t="s">
        <v>170</v>
      </c>
      <c r="CP2" s="3" t="s">
        <v>171</v>
      </c>
      <c r="CQ2" s="3" t="s">
        <v>172</v>
      </c>
      <c r="CR2" s="3" t="s">
        <v>173</v>
      </c>
      <c r="CS2" s="3" t="s">
        <v>174</v>
      </c>
      <c r="CT2" s="3" t="s">
        <v>175</v>
      </c>
      <c r="CU2" s="3" t="s">
        <v>176</v>
      </c>
      <c r="CV2" s="3" t="s">
        <v>177</v>
      </c>
      <c r="CW2" s="3" t="s">
        <v>178</v>
      </c>
      <c r="CX2" s="3" t="s">
        <v>179</v>
      </c>
      <c r="CY2" s="3" t="s">
        <v>180</v>
      </c>
      <c r="CZ2" s="3" t="s">
        <v>181</v>
      </c>
      <c r="DA2" s="3" t="s">
        <v>182</v>
      </c>
      <c r="DB2" s="3" t="s">
        <v>183</v>
      </c>
      <c r="DC2" s="3" t="s">
        <v>184</v>
      </c>
      <c r="DD2" s="3" t="s">
        <v>185</v>
      </c>
      <c r="DE2" s="3" t="s">
        <v>186</v>
      </c>
      <c r="DF2" s="3" t="s">
        <v>187</v>
      </c>
      <c r="DG2" s="3" t="s">
        <v>188</v>
      </c>
      <c r="DH2" s="3" t="s">
        <v>189</v>
      </c>
      <c r="DI2" s="3" t="s">
        <v>190</v>
      </c>
      <c r="DJ2" s="3" t="s">
        <v>191</v>
      </c>
      <c r="DK2" s="3" t="s">
        <v>192</v>
      </c>
      <c r="DL2" s="3" t="s">
        <v>193</v>
      </c>
      <c r="DM2" s="3" t="s">
        <v>194</v>
      </c>
      <c r="DN2" s="3" t="s">
        <v>195</v>
      </c>
      <c r="DO2" s="3" t="s">
        <v>196</v>
      </c>
      <c r="DP2" s="3" t="s">
        <v>197</v>
      </c>
      <c r="DQ2" s="3" t="s">
        <v>198</v>
      </c>
      <c r="DR2" s="3" t="s">
        <v>199</v>
      </c>
      <c r="DS2" s="3" t="s">
        <v>200</v>
      </c>
      <c r="DT2" s="3" t="s">
        <v>201</v>
      </c>
      <c r="DU2" s="3" t="s">
        <v>202</v>
      </c>
      <c r="DV2" s="3" t="s">
        <v>203</v>
      </c>
      <c r="DW2" s="3" t="s">
        <v>204</v>
      </c>
      <c r="DX2" s="3" t="s">
        <v>205</v>
      </c>
      <c r="DY2" s="3" t="s">
        <v>206</v>
      </c>
      <c r="DZ2" s="3" t="s">
        <v>207</v>
      </c>
      <c r="EA2" s="3" t="s">
        <v>208</v>
      </c>
      <c r="EB2" s="3" t="s">
        <v>209</v>
      </c>
      <c r="EC2" s="3" t="s">
        <v>210</v>
      </c>
      <c r="ED2" s="3" t="s">
        <v>211</v>
      </c>
      <c r="EE2" s="3" t="s">
        <v>212</v>
      </c>
      <c r="EF2" s="3" t="s">
        <v>213</v>
      </c>
      <c r="EG2" s="3" t="s">
        <v>214</v>
      </c>
      <c r="EH2" s="3" t="s">
        <v>215</v>
      </c>
      <c r="EI2" s="3" t="s">
        <v>216</v>
      </c>
      <c r="EJ2" s="3" t="s">
        <v>217</v>
      </c>
      <c r="EK2" s="3" t="s">
        <v>218</v>
      </c>
      <c r="EL2" s="3" t="s">
        <v>219</v>
      </c>
      <c r="EM2" s="3" t="s">
        <v>220</v>
      </c>
      <c r="EN2" s="3" t="s">
        <v>221</v>
      </c>
      <c r="EO2" s="3" t="s">
        <v>222</v>
      </c>
      <c r="EP2" s="3" t="s">
        <v>223</v>
      </c>
      <c r="EQ2" s="3" t="s">
        <v>224</v>
      </c>
      <c r="ER2" s="3" t="s">
        <v>225</v>
      </c>
      <c r="ES2" s="3" t="s">
        <v>226</v>
      </c>
      <c r="ET2" s="3" t="s">
        <v>227</v>
      </c>
      <c r="EU2" s="3" t="s">
        <v>228</v>
      </c>
      <c r="EV2" s="3" t="s">
        <v>229</v>
      </c>
      <c r="EW2" s="60" t="s">
        <v>230</v>
      </c>
      <c r="EX2" s="60" t="s">
        <v>231</v>
      </c>
      <c r="EY2" s="60" t="s">
        <v>232</v>
      </c>
      <c r="EZ2" s="60" t="s">
        <v>233</v>
      </c>
      <c r="FA2" s="60" t="s">
        <v>234</v>
      </c>
      <c r="FB2" s="60" t="s">
        <v>235</v>
      </c>
      <c r="FC2" s="60" t="s">
        <v>236</v>
      </c>
      <c r="FD2" s="60" t="s">
        <v>237</v>
      </c>
      <c r="FE2" s="60" t="s">
        <v>238</v>
      </c>
      <c r="FF2" s="60" t="s">
        <v>239</v>
      </c>
      <c r="FG2" s="60" t="s">
        <v>240</v>
      </c>
      <c r="FH2" s="60" t="s">
        <v>241</v>
      </c>
      <c r="FI2" s="60" t="s">
        <v>242</v>
      </c>
      <c r="FJ2" s="60" t="s">
        <v>243</v>
      </c>
      <c r="FK2" s="60" t="s">
        <v>244</v>
      </c>
      <c r="FL2" s="60" t="s">
        <v>245</v>
      </c>
      <c r="FM2" s="60" t="s">
        <v>246</v>
      </c>
      <c r="FN2" s="60" t="s">
        <v>247</v>
      </c>
      <c r="FO2" s="60" t="s">
        <v>248</v>
      </c>
      <c r="FP2" s="60" t="s">
        <v>249</v>
      </c>
      <c r="FQ2" s="60" t="s">
        <v>250</v>
      </c>
      <c r="FR2" s="60" t="s">
        <v>251</v>
      </c>
      <c r="FS2" s="60" t="s">
        <v>252</v>
      </c>
      <c r="FT2" s="60" t="s">
        <v>253</v>
      </c>
      <c r="FU2" s="60" t="s">
        <v>254</v>
      </c>
      <c r="FV2" s="60" t="s">
        <v>255</v>
      </c>
      <c r="FW2" s="60" t="s">
        <v>256</v>
      </c>
      <c r="FX2" s="60" t="s">
        <v>257</v>
      </c>
      <c r="FY2" s="60" t="s">
        <v>258</v>
      </c>
      <c r="FZ2" s="60" t="s">
        <v>259</v>
      </c>
      <c r="GA2" s="60" t="s">
        <v>260</v>
      </c>
      <c r="GB2" s="60" t="s">
        <v>261</v>
      </c>
      <c r="GC2" s="60" t="s">
        <v>262</v>
      </c>
      <c r="GD2" s="60" t="s">
        <v>263</v>
      </c>
      <c r="GE2" s="60" t="s">
        <v>264</v>
      </c>
      <c r="GF2" s="60" t="s">
        <v>265</v>
      </c>
      <c r="GG2" s="60" t="s">
        <v>266</v>
      </c>
      <c r="GH2" s="60" t="s">
        <v>267</v>
      </c>
      <c r="GI2" s="60" t="s">
        <v>268</v>
      </c>
      <c r="GJ2" s="60" t="s">
        <v>269</v>
      </c>
      <c r="GK2" s="60" t="s">
        <v>270</v>
      </c>
      <c r="GL2" s="60" t="s">
        <v>271</v>
      </c>
      <c r="GM2" s="60" t="s">
        <v>272</v>
      </c>
      <c r="GN2" s="60" t="s">
        <v>273</v>
      </c>
      <c r="GO2" s="60" t="s">
        <v>274</v>
      </c>
      <c r="GP2" s="60" t="s">
        <v>275</v>
      </c>
      <c r="GQ2" s="60" t="s">
        <v>276</v>
      </c>
      <c r="GR2" s="60" t="s">
        <v>277</v>
      </c>
      <c r="GS2" s="60" t="s">
        <v>278</v>
      </c>
      <c r="GT2" s="60" t="s">
        <v>279</v>
      </c>
      <c r="GU2" s="60" t="s">
        <v>280</v>
      </c>
      <c r="GV2" s="60" t="s">
        <v>281</v>
      </c>
      <c r="GW2" s="60" t="s">
        <v>282</v>
      </c>
      <c r="GX2" s="60" t="s">
        <v>283</v>
      </c>
      <c r="GY2" s="60" t="s">
        <v>284</v>
      </c>
      <c r="GZ2" s="60" t="s">
        <v>285</v>
      </c>
      <c r="HA2" s="60" t="s">
        <v>286</v>
      </c>
      <c r="HB2" s="60" t="s">
        <v>287</v>
      </c>
      <c r="HC2" s="60" t="s">
        <v>288</v>
      </c>
      <c r="HD2" s="60" t="s">
        <v>289</v>
      </c>
      <c r="HE2" s="60" t="s">
        <v>290</v>
      </c>
      <c r="HF2" s="60" t="s">
        <v>291</v>
      </c>
      <c r="HG2" s="60" t="s">
        <v>292</v>
      </c>
      <c r="HH2" s="60" t="s">
        <v>293</v>
      </c>
      <c r="HI2" s="60" t="s">
        <v>294</v>
      </c>
      <c r="HJ2" s="60" t="s">
        <v>295</v>
      </c>
      <c r="HK2" s="60" t="s">
        <v>296</v>
      </c>
      <c r="HL2" s="60" t="s">
        <v>297</v>
      </c>
      <c r="HM2" s="60" t="s">
        <v>298</v>
      </c>
      <c r="HN2" s="60" t="s">
        <v>299</v>
      </c>
      <c r="HO2" s="60" t="s">
        <v>300</v>
      </c>
      <c r="HP2" s="60" t="s">
        <v>301</v>
      </c>
      <c r="HQ2" s="60" t="s">
        <v>302</v>
      </c>
      <c r="HR2" s="60" t="s">
        <v>303</v>
      </c>
      <c r="HS2" s="60" t="s">
        <v>304</v>
      </c>
      <c r="HT2" s="60" t="s">
        <v>305</v>
      </c>
      <c r="HU2" s="60" t="s">
        <v>306</v>
      </c>
      <c r="HV2" s="60" t="s">
        <v>307</v>
      </c>
      <c r="HW2" s="60" t="s">
        <v>308</v>
      </c>
      <c r="HX2" s="60" t="s">
        <v>309</v>
      </c>
      <c r="HY2" s="60" t="s">
        <v>310</v>
      </c>
      <c r="HZ2" s="60" t="s">
        <v>311</v>
      </c>
      <c r="IA2" s="60" t="s">
        <v>312</v>
      </c>
      <c r="IB2" s="60" t="s">
        <v>313</v>
      </c>
      <c r="IC2" s="60" t="s">
        <v>314</v>
      </c>
      <c r="ID2" s="60" t="s">
        <v>315</v>
      </c>
      <c r="IE2" s="60" t="s">
        <v>316</v>
      </c>
      <c r="IF2" s="60" t="s">
        <v>317</v>
      </c>
      <c r="IG2" s="60" t="s">
        <v>318</v>
      </c>
      <c r="IH2" s="60" t="s">
        <v>319</v>
      </c>
      <c r="II2" s="60" t="s">
        <v>320</v>
      </c>
      <c r="IJ2" s="60" t="s">
        <v>321</v>
      </c>
      <c r="IK2" s="60" t="s">
        <v>322</v>
      </c>
      <c r="IL2" s="60" t="s">
        <v>323</v>
      </c>
      <c r="IM2" s="60" t="s">
        <v>324</v>
      </c>
      <c r="IN2" s="60" t="s">
        <v>325</v>
      </c>
      <c r="IO2" s="60" t="s">
        <v>326</v>
      </c>
      <c r="IP2" s="60" t="s">
        <v>327</v>
      </c>
      <c r="IQ2" s="60" t="s">
        <v>328</v>
      </c>
      <c r="IR2" s="60" t="s">
        <v>329</v>
      </c>
      <c r="IS2" s="60" t="s">
        <v>330</v>
      </c>
      <c r="IT2" s="60" t="s">
        <v>331</v>
      </c>
      <c r="IU2" s="60" t="s">
        <v>332</v>
      </c>
      <c r="IV2" s="60" t="s">
        <v>333</v>
      </c>
      <c r="IW2" s="60" t="s">
        <v>334</v>
      </c>
      <c r="IX2" s="60" t="s">
        <v>335</v>
      </c>
      <c r="IY2" s="60" t="s">
        <v>336</v>
      </c>
      <c r="IZ2" s="60" t="s">
        <v>337</v>
      </c>
      <c r="JA2" s="60" t="s">
        <v>338</v>
      </c>
      <c r="JB2" s="60" t="s">
        <v>339</v>
      </c>
      <c r="JC2" s="60" t="s">
        <v>340</v>
      </c>
      <c r="JD2" s="60" t="s">
        <v>341</v>
      </c>
      <c r="JE2" s="60" t="s">
        <v>342</v>
      </c>
      <c r="JF2" s="60" t="s">
        <v>343</v>
      </c>
      <c r="JG2" s="60" t="s">
        <v>344</v>
      </c>
      <c r="JH2" s="60" t="s">
        <v>345</v>
      </c>
      <c r="JI2" s="60" t="s">
        <v>346</v>
      </c>
      <c r="JJ2" s="60" t="s">
        <v>347</v>
      </c>
      <c r="JK2" s="60" t="s">
        <v>348</v>
      </c>
      <c r="JL2" s="60" t="s">
        <v>349</v>
      </c>
      <c r="JM2" s="60" t="s">
        <v>350</v>
      </c>
      <c r="JN2" s="60" t="s">
        <v>351</v>
      </c>
      <c r="JO2" s="60" t="s">
        <v>352</v>
      </c>
      <c r="JP2" s="60" t="s">
        <v>353</v>
      </c>
      <c r="JQ2" s="60" t="s">
        <v>354</v>
      </c>
      <c r="JR2" s="60" t="s">
        <v>355</v>
      </c>
      <c r="JS2" s="60" t="s">
        <v>356</v>
      </c>
      <c r="JT2" s="60" t="s">
        <v>357</v>
      </c>
      <c r="JU2" s="60" t="s">
        <v>358</v>
      </c>
      <c r="JV2" s="60" t="s">
        <v>359</v>
      </c>
      <c r="JW2" s="60" t="s">
        <v>360</v>
      </c>
      <c r="JX2" s="60" t="s">
        <v>361</v>
      </c>
      <c r="JY2" s="60" t="s">
        <v>362</v>
      </c>
      <c r="JZ2" s="60" t="s">
        <v>363</v>
      </c>
      <c r="KA2" s="60" t="s">
        <v>364</v>
      </c>
      <c r="KB2" s="60" t="s">
        <v>365</v>
      </c>
      <c r="KC2" s="60" t="s">
        <v>366</v>
      </c>
      <c r="KD2" s="60" t="s">
        <v>367</v>
      </c>
      <c r="KE2" s="60" t="s">
        <v>368</v>
      </c>
      <c r="KF2" s="60" t="s">
        <v>369</v>
      </c>
      <c r="KG2" s="60" t="s">
        <v>370</v>
      </c>
      <c r="KH2" s="60" t="s">
        <v>371</v>
      </c>
      <c r="KI2" s="60" t="s">
        <v>372</v>
      </c>
      <c r="KJ2" s="60" t="s">
        <v>373</v>
      </c>
      <c r="KK2" s="60" t="s">
        <v>374</v>
      </c>
      <c r="KL2" s="60" t="s">
        <v>375</v>
      </c>
      <c r="KM2" s="60" t="s">
        <v>376</v>
      </c>
      <c r="KN2" s="60" t="s">
        <v>377</v>
      </c>
      <c r="KO2" s="60" t="s">
        <v>378</v>
      </c>
      <c r="KP2" s="60" t="s">
        <v>379</v>
      </c>
      <c r="KQ2" s="60" t="s">
        <v>380</v>
      </c>
      <c r="KR2" s="60" t="s">
        <v>381</v>
      </c>
      <c r="KS2" s="60" t="s">
        <v>382</v>
      </c>
      <c r="KT2" s="60" t="s">
        <v>383</v>
      </c>
      <c r="KU2" s="60" t="s">
        <v>384</v>
      </c>
      <c r="KV2" s="60" t="s">
        <v>385</v>
      </c>
      <c r="KW2" s="60" t="s">
        <v>386</v>
      </c>
      <c r="KX2" s="60" t="s">
        <v>387</v>
      </c>
      <c r="KY2" s="60" t="s">
        <v>388</v>
      </c>
      <c r="KZ2" s="60" t="s">
        <v>389</v>
      </c>
      <c r="LA2" s="60" t="s">
        <v>390</v>
      </c>
      <c r="LB2" s="60" t="s">
        <v>391</v>
      </c>
      <c r="LC2" s="60" t="s">
        <v>392</v>
      </c>
      <c r="LD2" s="60" t="s">
        <v>393</v>
      </c>
      <c r="LE2" s="60" t="s">
        <v>394</v>
      </c>
      <c r="LF2" s="60" t="s">
        <v>395</v>
      </c>
      <c r="LG2" s="60" t="s">
        <v>396</v>
      </c>
      <c r="LH2" s="60" t="s">
        <v>397</v>
      </c>
      <c r="LI2" s="60" t="s">
        <v>398</v>
      </c>
      <c r="LJ2" s="60" t="s">
        <v>399</v>
      </c>
      <c r="LK2" s="60" t="s">
        <v>400</v>
      </c>
      <c r="LL2" s="60" t="s">
        <v>401</v>
      </c>
      <c r="LM2" s="60" t="s">
        <v>402</v>
      </c>
      <c r="LN2" s="60" t="s">
        <v>403</v>
      </c>
      <c r="LO2" s="60" t="s">
        <v>404</v>
      </c>
      <c r="LP2" s="60" t="s">
        <v>405</v>
      </c>
      <c r="LQ2" s="60" t="s">
        <v>406</v>
      </c>
      <c r="LR2" s="60" t="s">
        <v>407</v>
      </c>
      <c r="LS2" s="60" t="s">
        <v>408</v>
      </c>
      <c r="LT2" s="60" t="s">
        <v>409</v>
      </c>
      <c r="LU2" s="60" t="s">
        <v>410</v>
      </c>
      <c r="LV2" s="60" t="s">
        <v>411</v>
      </c>
      <c r="LW2" s="60" t="s">
        <v>412</v>
      </c>
      <c r="LX2" s="60" t="s">
        <v>413</v>
      </c>
      <c r="LY2" s="60" t="s">
        <v>414</v>
      </c>
      <c r="LZ2" s="60" t="s">
        <v>415</v>
      </c>
      <c r="MA2" s="60" t="s">
        <v>416</v>
      </c>
      <c r="MB2" s="60" t="s">
        <v>417</v>
      </c>
      <c r="MC2" s="60" t="s">
        <v>418</v>
      </c>
      <c r="MD2" s="60" t="s">
        <v>419</v>
      </c>
      <c r="ME2" s="60" t="s">
        <v>420</v>
      </c>
      <c r="MF2" s="60" t="s">
        <v>421</v>
      </c>
      <c r="MG2" s="60" t="s">
        <v>422</v>
      </c>
      <c r="MH2" s="60" t="s">
        <v>423</v>
      </c>
      <c r="MI2" s="60" t="s">
        <v>424</v>
      </c>
      <c r="MJ2" s="60" t="s">
        <v>425</v>
      </c>
      <c r="MK2" s="60" t="s">
        <v>426</v>
      </c>
      <c r="ML2" s="60" t="s">
        <v>427</v>
      </c>
      <c r="MM2" s="60" t="s">
        <v>428</v>
      </c>
      <c r="MN2" s="60" t="s">
        <v>429</v>
      </c>
      <c r="MO2" s="60" t="s">
        <v>430</v>
      </c>
      <c r="MP2" s="60" t="s">
        <v>431</v>
      </c>
      <c r="MQ2" s="60" t="s">
        <v>432</v>
      </c>
      <c r="MR2" s="60" t="s">
        <v>433</v>
      </c>
      <c r="MS2" s="60" t="s">
        <v>434</v>
      </c>
      <c r="MT2" s="60" t="s">
        <v>435</v>
      </c>
      <c r="MU2" s="60" t="s">
        <v>436</v>
      </c>
      <c r="MV2" s="60" t="s">
        <v>437</v>
      </c>
      <c r="MW2" s="60" t="s">
        <v>438</v>
      </c>
      <c r="MX2" s="60" t="s">
        <v>439</v>
      </c>
      <c r="MY2" s="60" t="s">
        <v>440</v>
      </c>
      <c r="MZ2" s="60" t="s">
        <v>441</v>
      </c>
      <c r="NA2" s="60" t="s">
        <v>442</v>
      </c>
      <c r="NB2" s="60" t="s">
        <v>443</v>
      </c>
      <c r="NC2" s="60" t="s">
        <v>444</v>
      </c>
      <c r="ND2" s="60" t="s">
        <v>445</v>
      </c>
      <c r="NE2" s="60" t="s">
        <v>446</v>
      </c>
      <c r="NF2" s="60" t="s">
        <v>447</v>
      </c>
      <c r="NG2" s="60" t="s">
        <v>448</v>
      </c>
      <c r="NH2" s="60" t="s">
        <v>449</v>
      </c>
      <c r="NI2" s="60" t="s">
        <v>450</v>
      </c>
      <c r="NJ2" s="60" t="s">
        <v>451</v>
      </c>
      <c r="NK2" s="60" t="s">
        <v>452</v>
      </c>
      <c r="NL2" s="60" t="s">
        <v>453</v>
      </c>
      <c r="NM2" s="60" t="s">
        <v>454</v>
      </c>
      <c r="NN2" s="60" t="s">
        <v>455</v>
      </c>
      <c r="NO2" s="60" t="s">
        <v>456</v>
      </c>
      <c r="NP2" s="60" t="s">
        <v>457</v>
      </c>
      <c r="NQ2" s="60" t="s">
        <v>458</v>
      </c>
      <c r="NR2" s="60" t="s">
        <v>459</v>
      </c>
      <c r="NS2" s="60" t="s">
        <v>460</v>
      </c>
      <c r="NT2" s="60" t="s">
        <v>461</v>
      </c>
      <c r="NU2" s="60" t="s">
        <v>462</v>
      </c>
      <c r="NV2" s="60" t="s">
        <v>463</v>
      </c>
      <c r="NW2" s="60" t="s">
        <v>464</v>
      </c>
      <c r="NX2" s="60" t="s">
        <v>465</v>
      </c>
      <c r="NY2" s="60" t="s">
        <v>466</v>
      </c>
      <c r="NZ2" s="60" t="s">
        <v>467</v>
      </c>
      <c r="OA2" s="60" t="s">
        <v>468</v>
      </c>
      <c r="OB2" s="60" t="s">
        <v>469</v>
      </c>
      <c r="OC2" s="60" t="s">
        <v>470</v>
      </c>
      <c r="OD2" s="60" t="s">
        <v>471</v>
      </c>
      <c r="OE2" s="60" t="s">
        <v>472</v>
      </c>
      <c r="OF2" s="60" t="s">
        <v>473</v>
      </c>
      <c r="OG2" s="60" t="s">
        <v>474</v>
      </c>
      <c r="OH2" s="60" t="s">
        <v>475</v>
      </c>
      <c r="OI2" s="60" t="s">
        <v>476</v>
      </c>
      <c r="OJ2" s="60" t="s">
        <v>477</v>
      </c>
      <c r="OK2" s="60" t="s">
        <v>478</v>
      </c>
      <c r="OL2" s="60" t="s">
        <v>479</v>
      </c>
      <c r="OM2" s="60" t="s">
        <v>480</v>
      </c>
      <c r="ON2" s="60" t="s">
        <v>481</v>
      </c>
      <c r="OO2" s="60" t="s">
        <v>482</v>
      </c>
      <c r="OP2" s="60" t="s">
        <v>483</v>
      </c>
      <c r="OQ2" s="60" t="s">
        <v>484</v>
      </c>
      <c r="OR2" s="60" t="s">
        <v>485</v>
      </c>
      <c r="OS2" s="60" t="s">
        <v>486</v>
      </c>
      <c r="OT2" s="60" t="s">
        <v>487</v>
      </c>
      <c r="OU2" s="60" t="s">
        <v>488</v>
      </c>
      <c r="OV2" s="60" t="s">
        <v>489</v>
      </c>
      <c r="OW2" s="60" t="s">
        <v>490</v>
      </c>
      <c r="OX2" s="60" t="s">
        <v>491</v>
      </c>
      <c r="OY2" s="60" t="s">
        <v>492</v>
      </c>
      <c r="OZ2" s="60" t="s">
        <v>493</v>
      </c>
      <c r="PA2" s="60" t="s">
        <v>494</v>
      </c>
      <c r="PB2" s="60" t="s">
        <v>495</v>
      </c>
      <c r="PC2" s="60" t="s">
        <v>496</v>
      </c>
      <c r="PD2" s="60" t="s">
        <v>497</v>
      </c>
      <c r="PE2" s="60" t="s">
        <v>498</v>
      </c>
      <c r="PF2" s="60" t="s">
        <v>499</v>
      </c>
      <c r="PG2" s="60" t="s">
        <v>500</v>
      </c>
      <c r="PH2" s="60" t="s">
        <v>501</v>
      </c>
      <c r="PI2" s="60" t="s">
        <v>502</v>
      </c>
      <c r="PJ2" s="60" t="s">
        <v>503</v>
      </c>
      <c r="PK2" s="60" t="s">
        <v>504</v>
      </c>
      <c r="PL2" s="60" t="s">
        <v>505</v>
      </c>
      <c r="PM2" s="60" t="s">
        <v>506</v>
      </c>
      <c r="PN2" s="60" t="s">
        <v>507</v>
      </c>
      <c r="PO2" s="60" t="s">
        <v>508</v>
      </c>
      <c r="PP2" s="60" t="s">
        <v>509</v>
      </c>
      <c r="PQ2" s="60" t="s">
        <v>510</v>
      </c>
      <c r="PR2" s="60" t="s">
        <v>511</v>
      </c>
      <c r="PS2" s="60" t="s">
        <v>512</v>
      </c>
      <c r="PT2" s="60" t="s">
        <v>513</v>
      </c>
      <c r="PU2" s="60" t="s">
        <v>514</v>
      </c>
      <c r="PV2" s="60" t="s">
        <v>515</v>
      </c>
      <c r="PW2" s="60" t="s">
        <v>516</v>
      </c>
      <c r="PX2" s="60" t="s">
        <v>517</v>
      </c>
      <c r="PY2" s="60" t="s">
        <v>518</v>
      </c>
      <c r="PZ2" s="60" t="s">
        <v>519</v>
      </c>
      <c r="QA2" s="60" t="s">
        <v>520</v>
      </c>
      <c r="QB2" s="60" t="s">
        <v>521</v>
      </c>
      <c r="QC2" s="60" t="s">
        <v>522</v>
      </c>
      <c r="QD2" s="60" t="s">
        <v>523</v>
      </c>
      <c r="QE2" s="60" t="s">
        <v>524</v>
      </c>
      <c r="QF2" s="60" t="s">
        <v>525</v>
      </c>
      <c r="QG2" s="60" t="s">
        <v>526</v>
      </c>
      <c r="QH2" s="60" t="s">
        <v>527</v>
      </c>
      <c r="QI2" s="60" t="s">
        <v>528</v>
      </c>
      <c r="QJ2" s="60" t="s">
        <v>529</v>
      </c>
      <c r="QK2" s="60" t="s">
        <v>530</v>
      </c>
      <c r="QL2" s="60" t="s">
        <v>531</v>
      </c>
      <c r="QM2" s="60" t="s">
        <v>532</v>
      </c>
      <c r="QN2" s="60" t="s">
        <v>533</v>
      </c>
      <c r="QO2" s="60" t="s">
        <v>534</v>
      </c>
      <c r="QP2" s="60" t="s">
        <v>535</v>
      </c>
      <c r="QQ2" s="60" t="s">
        <v>536</v>
      </c>
      <c r="QR2" s="60" t="s">
        <v>537</v>
      </c>
      <c r="QS2" s="60" t="s">
        <v>538</v>
      </c>
      <c r="QT2" s="60" t="s">
        <v>539</v>
      </c>
      <c r="QU2" s="60" t="s">
        <v>540</v>
      </c>
      <c r="QV2" s="60" t="s">
        <v>541</v>
      </c>
      <c r="QW2" s="60" t="s">
        <v>542</v>
      </c>
      <c r="QX2" s="60" t="s">
        <v>543</v>
      </c>
      <c r="QY2" s="60" t="s">
        <v>544</v>
      </c>
      <c r="QZ2" s="60" t="s">
        <v>545</v>
      </c>
      <c r="RA2" s="60" t="s">
        <v>546</v>
      </c>
      <c r="RB2" s="60" t="s">
        <v>547</v>
      </c>
      <c r="RC2" s="60" t="s">
        <v>548</v>
      </c>
      <c r="RD2" s="60" t="s">
        <v>549</v>
      </c>
      <c r="RE2" s="60" t="s">
        <v>550</v>
      </c>
      <c r="RF2" s="60" t="s">
        <v>551</v>
      </c>
      <c r="RG2" s="60" t="s">
        <v>552</v>
      </c>
      <c r="RH2" s="60" t="s">
        <v>553</v>
      </c>
      <c r="RI2" s="60" t="s">
        <v>554</v>
      </c>
      <c r="RJ2" s="60" t="s">
        <v>555</v>
      </c>
      <c r="RK2" s="60" t="s">
        <v>556</v>
      </c>
      <c r="RL2" s="60" t="s">
        <v>557</v>
      </c>
      <c r="RM2" s="60" t="s">
        <v>558</v>
      </c>
      <c r="RN2" s="60" t="s">
        <v>559</v>
      </c>
      <c r="RO2" s="60" t="s">
        <v>560</v>
      </c>
      <c r="RP2" s="60" t="s">
        <v>561</v>
      </c>
      <c r="RQ2" s="60" t="s">
        <v>562</v>
      </c>
      <c r="RR2" s="60" t="s">
        <v>563</v>
      </c>
      <c r="RS2" s="60" t="s">
        <v>564</v>
      </c>
      <c r="RT2" s="60" t="s">
        <v>565</v>
      </c>
      <c r="RU2" s="60" t="s">
        <v>566</v>
      </c>
      <c r="RV2" s="60" t="s">
        <v>567</v>
      </c>
      <c r="RW2" s="60" t="s">
        <v>568</v>
      </c>
      <c r="RX2" s="60" t="s">
        <v>569</v>
      </c>
      <c r="RY2" s="60" t="s">
        <v>570</v>
      </c>
      <c r="RZ2" s="60" t="s">
        <v>571</v>
      </c>
      <c r="SA2" s="60" t="s">
        <v>572</v>
      </c>
      <c r="SB2" s="60" t="s">
        <v>573</v>
      </c>
      <c r="SC2" s="60" t="s">
        <v>574</v>
      </c>
      <c r="SD2" s="60" t="s">
        <v>575</v>
      </c>
      <c r="SE2" s="60" t="s">
        <v>576</v>
      </c>
      <c r="SF2" s="60" t="s">
        <v>577</v>
      </c>
      <c r="SG2" s="60" t="s">
        <v>578</v>
      </c>
      <c r="SH2" s="60" t="s">
        <v>579</v>
      </c>
      <c r="SI2" s="60" t="s">
        <v>580</v>
      </c>
      <c r="SJ2" s="60" t="s">
        <v>581</v>
      </c>
      <c r="SK2" s="60" t="s">
        <v>582</v>
      </c>
      <c r="SL2" s="60" t="s">
        <v>583</v>
      </c>
      <c r="SM2" s="60" t="s">
        <v>584</v>
      </c>
      <c r="SN2" s="60" t="s">
        <v>585</v>
      </c>
      <c r="SO2" s="60" t="s">
        <v>586</v>
      </c>
      <c r="SP2" s="60" t="s">
        <v>587</v>
      </c>
      <c r="SQ2" s="60" t="s">
        <v>588</v>
      </c>
      <c r="SR2" s="60" t="s">
        <v>589</v>
      </c>
      <c r="SS2" s="60" t="s">
        <v>590</v>
      </c>
      <c r="ST2" s="60" t="s">
        <v>591</v>
      </c>
      <c r="SU2" s="60" t="s">
        <v>592</v>
      </c>
      <c r="SV2" s="60" t="s">
        <v>593</v>
      </c>
      <c r="SW2" s="60" t="s">
        <v>594</v>
      </c>
      <c r="SX2" s="60" t="s">
        <v>595</v>
      </c>
      <c r="SY2" s="60" t="s">
        <v>596</v>
      </c>
      <c r="SZ2" s="60" t="s">
        <v>597</v>
      </c>
      <c r="TA2" s="60" t="s">
        <v>598</v>
      </c>
      <c r="TB2" s="60" t="s">
        <v>599</v>
      </c>
      <c r="TC2" s="60" t="s">
        <v>600</v>
      </c>
      <c r="TD2" s="60" t="s">
        <v>601</v>
      </c>
      <c r="TE2" s="60" t="s">
        <v>602</v>
      </c>
      <c r="TF2" s="60" t="s">
        <v>603</v>
      </c>
      <c r="TG2" s="60" t="s">
        <v>604</v>
      </c>
      <c r="TH2" s="60" t="s">
        <v>605</v>
      </c>
      <c r="TI2" s="60" t="s">
        <v>606</v>
      </c>
      <c r="TJ2" s="60" t="s">
        <v>607</v>
      </c>
      <c r="TK2" s="60" t="s">
        <v>608</v>
      </c>
      <c r="TL2" s="60" t="s">
        <v>609</v>
      </c>
      <c r="TM2" s="60" t="s">
        <v>610</v>
      </c>
      <c r="TN2" s="60" t="s">
        <v>611</v>
      </c>
      <c r="TO2" s="60" t="s">
        <v>612</v>
      </c>
      <c r="TP2" s="60" t="s">
        <v>613</v>
      </c>
      <c r="TQ2" s="60" t="s">
        <v>614</v>
      </c>
      <c r="TR2" s="60" t="s">
        <v>615</v>
      </c>
      <c r="TS2" s="60" t="s">
        <v>616</v>
      </c>
      <c r="TT2" s="60" t="s">
        <v>617</v>
      </c>
      <c r="TU2" s="60" t="s">
        <v>618</v>
      </c>
      <c r="TV2" s="60" t="s">
        <v>619</v>
      </c>
      <c r="TW2" s="60" t="s">
        <v>620</v>
      </c>
      <c r="TX2" s="60" t="s">
        <v>621</v>
      </c>
      <c r="TY2" s="60" t="s">
        <v>622</v>
      </c>
      <c r="TZ2" s="60" t="s">
        <v>623</v>
      </c>
      <c r="UA2" s="60" t="s">
        <v>624</v>
      </c>
      <c r="UB2" s="60" t="s">
        <v>625</v>
      </c>
      <c r="UC2" s="60" t="s">
        <v>626</v>
      </c>
      <c r="UD2" s="60" t="s">
        <v>627</v>
      </c>
      <c r="UE2" s="60" t="s">
        <v>628</v>
      </c>
      <c r="UF2" s="60" t="s">
        <v>629</v>
      </c>
      <c r="UG2" s="60" t="s">
        <v>630</v>
      </c>
      <c r="UH2" s="60" t="s">
        <v>631</v>
      </c>
      <c r="UI2" s="60" t="s">
        <v>632</v>
      </c>
      <c r="UJ2" s="60" t="s">
        <v>633</v>
      </c>
      <c r="UK2" s="60" t="s">
        <v>634</v>
      </c>
      <c r="UL2" s="60" t="s">
        <v>635</v>
      </c>
      <c r="UM2" s="60" t="s">
        <v>636</v>
      </c>
      <c r="UN2" s="60" t="s">
        <v>637</v>
      </c>
      <c r="UO2" s="60" t="s">
        <v>638</v>
      </c>
      <c r="UP2" s="60" t="s">
        <v>639</v>
      </c>
      <c r="UQ2" s="60" t="s">
        <v>640</v>
      </c>
      <c r="UR2" s="60" t="s">
        <v>641</v>
      </c>
      <c r="US2" s="60" t="s">
        <v>642</v>
      </c>
      <c r="UT2" s="60" t="s">
        <v>643</v>
      </c>
      <c r="UU2" s="60" t="s">
        <v>644</v>
      </c>
      <c r="UV2" s="60" t="s">
        <v>645</v>
      </c>
      <c r="UW2" s="60" t="s">
        <v>646</v>
      </c>
      <c r="UX2" s="60" t="s">
        <v>647</v>
      </c>
      <c r="UY2" s="60" t="s">
        <v>648</v>
      </c>
      <c r="UZ2" s="60" t="s">
        <v>649</v>
      </c>
      <c r="VA2" s="60" t="s">
        <v>650</v>
      </c>
      <c r="VB2" s="60" t="s">
        <v>651</v>
      </c>
      <c r="VC2" s="60" t="s">
        <v>652</v>
      </c>
      <c r="VD2" s="60" t="s">
        <v>653</v>
      </c>
      <c r="VE2" s="60" t="s">
        <v>654</v>
      </c>
      <c r="VF2" s="60" t="s">
        <v>655</v>
      </c>
      <c r="VG2" s="60" t="s">
        <v>656</v>
      </c>
      <c r="VH2" s="60" t="s">
        <v>657</v>
      </c>
      <c r="VI2" s="60" t="s">
        <v>658</v>
      </c>
      <c r="VJ2" s="60" t="s">
        <v>659</v>
      </c>
      <c r="VK2" s="60" t="s">
        <v>660</v>
      </c>
      <c r="VL2" s="60" t="s">
        <v>661</v>
      </c>
      <c r="VM2" s="60" t="s">
        <v>662</v>
      </c>
      <c r="VN2" s="60" t="s">
        <v>663</v>
      </c>
      <c r="VO2" s="60" t="s">
        <v>664</v>
      </c>
      <c r="VP2" s="60" t="s">
        <v>665</v>
      </c>
      <c r="VQ2" s="60" t="s">
        <v>666</v>
      </c>
      <c r="VR2" s="60" t="s">
        <v>667</v>
      </c>
      <c r="VS2" s="60" t="s">
        <v>668</v>
      </c>
      <c r="VT2" s="60" t="s">
        <v>669</v>
      </c>
      <c r="VU2" s="60" t="s">
        <v>670</v>
      </c>
      <c r="VV2" s="60" t="s">
        <v>671</v>
      </c>
      <c r="VW2" s="60" t="s">
        <v>672</v>
      </c>
      <c r="VX2" s="60" t="s">
        <v>673</v>
      </c>
      <c r="VY2" s="60" t="s">
        <v>674</v>
      </c>
      <c r="VZ2" s="60" t="s">
        <v>675</v>
      </c>
      <c r="WA2" s="60" t="s">
        <v>676</v>
      </c>
      <c r="WB2" s="60" t="s">
        <v>677</v>
      </c>
      <c r="WC2" s="60" t="s">
        <v>678</v>
      </c>
      <c r="WD2" s="60" t="s">
        <v>679</v>
      </c>
      <c r="WE2" s="60" t="s">
        <v>680</v>
      </c>
      <c r="WF2" s="60" t="s">
        <v>681</v>
      </c>
      <c r="WG2" s="60" t="s">
        <v>682</v>
      </c>
      <c r="WH2" s="60" t="s">
        <v>683</v>
      </c>
      <c r="WI2" s="60" t="s">
        <v>684</v>
      </c>
      <c r="WJ2" s="60" t="s">
        <v>685</v>
      </c>
      <c r="WK2" s="60" t="s">
        <v>686</v>
      </c>
      <c r="WL2" s="60" t="s">
        <v>687</v>
      </c>
      <c r="WM2" s="60" t="s">
        <v>688</v>
      </c>
      <c r="WN2" s="60" t="s">
        <v>689</v>
      </c>
      <c r="WO2" s="60" t="s">
        <v>690</v>
      </c>
      <c r="WP2" s="60" t="s">
        <v>691</v>
      </c>
      <c r="WQ2" s="60" t="s">
        <v>692</v>
      </c>
      <c r="WR2" s="60" t="s">
        <v>693</v>
      </c>
      <c r="WS2" s="60" t="s">
        <v>694</v>
      </c>
      <c r="WT2" s="60" t="s">
        <v>695</v>
      </c>
      <c r="WU2" s="60" t="s">
        <v>696</v>
      </c>
      <c r="WV2" s="60" t="s">
        <v>697</v>
      </c>
      <c r="WW2" s="60" t="s">
        <v>698</v>
      </c>
      <c r="WX2" s="60" t="s">
        <v>699</v>
      </c>
      <c r="WY2" s="60" t="s">
        <v>700</v>
      </c>
      <c r="WZ2" s="60" t="s">
        <v>701</v>
      </c>
      <c r="XA2" s="60" t="s">
        <v>702</v>
      </c>
      <c r="XB2" s="60" t="s">
        <v>703</v>
      </c>
      <c r="XC2" s="60" t="s">
        <v>704</v>
      </c>
      <c r="XD2" s="60" t="s">
        <v>705</v>
      </c>
      <c r="XE2" s="60" t="s">
        <v>706</v>
      </c>
      <c r="XF2" s="60" t="s">
        <v>707</v>
      </c>
      <c r="XG2" s="60" t="s">
        <v>708</v>
      </c>
      <c r="XH2" s="60" t="s">
        <v>709</v>
      </c>
      <c r="XI2" s="60" t="s">
        <v>710</v>
      </c>
      <c r="XJ2" s="60" t="s">
        <v>711</v>
      </c>
      <c r="XK2" s="60" t="s">
        <v>712</v>
      </c>
      <c r="XL2" s="60" t="s">
        <v>713</v>
      </c>
      <c r="XM2" s="60" t="s">
        <v>714</v>
      </c>
      <c r="XN2" s="60" t="s">
        <v>715</v>
      </c>
      <c r="XO2" s="60" t="s">
        <v>716</v>
      </c>
      <c r="XP2" s="60" t="s">
        <v>717</v>
      </c>
      <c r="XQ2" s="60" t="s">
        <v>718</v>
      </c>
      <c r="XR2" s="60" t="s">
        <v>719</v>
      </c>
      <c r="XS2" s="60" t="s">
        <v>720</v>
      </c>
      <c r="XT2" s="60" t="s">
        <v>721</v>
      </c>
      <c r="XU2" s="60" t="s">
        <v>722</v>
      </c>
      <c r="XV2" s="60" t="s">
        <v>723</v>
      </c>
      <c r="XW2" s="60" t="s">
        <v>724</v>
      </c>
      <c r="XX2" s="60" t="s">
        <v>725</v>
      </c>
      <c r="XY2" s="60" t="s">
        <v>726</v>
      </c>
      <c r="XZ2" s="60" t="s">
        <v>727</v>
      </c>
      <c r="YA2" s="60" t="s">
        <v>728</v>
      </c>
      <c r="YB2" s="60" t="s">
        <v>729</v>
      </c>
      <c r="YC2" s="60" t="s">
        <v>730</v>
      </c>
      <c r="YD2" s="60" t="s">
        <v>731</v>
      </c>
      <c r="YE2" s="60" t="s">
        <v>732</v>
      </c>
      <c r="YF2" s="60" t="s">
        <v>733</v>
      </c>
      <c r="YG2" s="60" t="s">
        <v>734</v>
      </c>
      <c r="YH2" s="60" t="s">
        <v>735</v>
      </c>
      <c r="YI2" s="60" t="s">
        <v>736</v>
      </c>
      <c r="YJ2" s="60" t="s">
        <v>737</v>
      </c>
      <c r="YK2" s="60" t="s">
        <v>738</v>
      </c>
      <c r="YL2" s="60" t="s">
        <v>739</v>
      </c>
      <c r="YM2" s="60" t="s">
        <v>740</v>
      </c>
      <c r="YN2" s="60" t="s">
        <v>741</v>
      </c>
      <c r="YO2" s="60" t="s">
        <v>742</v>
      </c>
      <c r="YP2" s="60" t="s">
        <v>743</v>
      </c>
      <c r="YQ2" s="60" t="s">
        <v>744</v>
      </c>
      <c r="YR2" s="60" t="s">
        <v>745</v>
      </c>
      <c r="YS2" s="60" t="s">
        <v>746</v>
      </c>
      <c r="YT2" s="60" t="s">
        <v>747</v>
      </c>
      <c r="YU2" s="60" t="s">
        <v>748</v>
      </c>
      <c r="YV2" s="60" t="s">
        <v>749</v>
      </c>
      <c r="YW2" s="60" t="s">
        <v>750</v>
      </c>
      <c r="YX2" s="60" t="s">
        <v>751</v>
      </c>
      <c r="YY2" s="60" t="s">
        <v>752</v>
      </c>
      <c r="YZ2" s="60" t="s">
        <v>753</v>
      </c>
      <c r="ZA2" s="60" t="s">
        <v>754</v>
      </c>
      <c r="ZB2" s="60" t="s">
        <v>755</v>
      </c>
      <c r="ZC2" s="60" t="s">
        <v>756</v>
      </c>
      <c r="ZD2" s="60" t="s">
        <v>757</v>
      </c>
      <c r="ZE2" s="60" t="s">
        <v>758</v>
      </c>
      <c r="ZF2" s="60" t="s">
        <v>759</v>
      </c>
      <c r="ZG2" s="60" t="s">
        <v>760</v>
      </c>
      <c r="ZH2" s="60" t="s">
        <v>761</v>
      </c>
      <c r="ZI2" s="60" t="s">
        <v>762</v>
      </c>
      <c r="ZJ2" s="60" t="s">
        <v>763</v>
      </c>
      <c r="ZK2" s="60" t="s">
        <v>764</v>
      </c>
      <c r="ZL2" s="60" t="s">
        <v>765</v>
      </c>
      <c r="ZM2" s="60" t="s">
        <v>766</v>
      </c>
      <c r="ZN2" s="60" t="s">
        <v>767</v>
      </c>
      <c r="ZO2" s="60" t="s">
        <v>768</v>
      </c>
      <c r="ZP2" s="60" t="s">
        <v>769</v>
      </c>
      <c r="ZQ2" s="60" t="s">
        <v>770</v>
      </c>
      <c r="ZR2" s="60" t="s">
        <v>771</v>
      </c>
      <c r="ZS2" s="60" t="s">
        <v>772</v>
      </c>
      <c r="ZT2" s="60" t="s">
        <v>773</v>
      </c>
      <c r="ZU2" s="60" t="s">
        <v>774</v>
      </c>
      <c r="ZV2" s="60" t="s">
        <v>775</v>
      </c>
      <c r="ZW2" s="60" t="s">
        <v>776</v>
      </c>
      <c r="ZX2" s="60" t="s">
        <v>777</v>
      </c>
      <c r="ZY2" s="60" t="s">
        <v>778</v>
      </c>
      <c r="ZZ2" s="60" t="s">
        <v>779</v>
      </c>
      <c r="AAA2" s="60" t="s">
        <v>780</v>
      </c>
      <c r="AAB2" s="60" t="s">
        <v>781</v>
      </c>
      <c r="AAC2" s="60" t="s">
        <v>782</v>
      </c>
      <c r="AAD2" s="60" t="s">
        <v>783</v>
      </c>
      <c r="AAE2" s="60" t="s">
        <v>784</v>
      </c>
      <c r="AAF2" s="60" t="s">
        <v>785</v>
      </c>
      <c r="AAG2" s="60" t="s">
        <v>786</v>
      </c>
      <c r="AAH2" s="60" t="s">
        <v>787</v>
      </c>
      <c r="AAI2" s="60" t="s">
        <v>788</v>
      </c>
      <c r="AAJ2" s="60" t="s">
        <v>789</v>
      </c>
      <c r="AAK2" s="60" t="s">
        <v>790</v>
      </c>
      <c r="AAL2" s="60" t="s">
        <v>791</v>
      </c>
      <c r="AAM2" s="60" t="s">
        <v>792</v>
      </c>
      <c r="AAN2" s="60" t="s">
        <v>793</v>
      </c>
      <c r="AAO2" s="60" t="s">
        <v>794</v>
      </c>
      <c r="AAP2" s="60" t="s">
        <v>795</v>
      </c>
      <c r="AAQ2" s="60" t="s">
        <v>796</v>
      </c>
      <c r="AAR2" s="60" t="s">
        <v>797</v>
      </c>
      <c r="AAS2" s="60" t="s">
        <v>798</v>
      </c>
      <c r="AAT2" s="60" t="s">
        <v>799</v>
      </c>
      <c r="AAU2" s="60" t="s">
        <v>800</v>
      </c>
      <c r="AAV2" s="60" t="s">
        <v>801</v>
      </c>
      <c r="AAW2" s="60" t="s">
        <v>802</v>
      </c>
      <c r="AAX2" s="60" t="s">
        <v>803</v>
      </c>
      <c r="AAY2" s="60" t="s">
        <v>804</v>
      </c>
      <c r="AAZ2" s="60" t="s">
        <v>805</v>
      </c>
      <c r="ABA2" s="60" t="s">
        <v>806</v>
      </c>
      <c r="ABB2" s="60" t="s">
        <v>807</v>
      </c>
      <c r="ABC2" s="60" t="s">
        <v>808</v>
      </c>
      <c r="ABD2" s="60" t="s">
        <v>809</v>
      </c>
      <c r="ABE2" s="60" t="s">
        <v>810</v>
      </c>
      <c r="ABF2" s="60" t="s">
        <v>811</v>
      </c>
      <c r="ABG2" s="60" t="s">
        <v>812</v>
      </c>
      <c r="ABH2" s="60" t="s">
        <v>813</v>
      </c>
      <c r="ABI2" s="60" t="s">
        <v>814</v>
      </c>
      <c r="ABJ2" s="60" t="s">
        <v>815</v>
      </c>
      <c r="ABK2" s="60" t="s">
        <v>816</v>
      </c>
      <c r="ABL2" s="60" t="s">
        <v>817</v>
      </c>
      <c r="ABM2" s="60" t="s">
        <v>818</v>
      </c>
      <c r="ABN2" s="60" t="s">
        <v>819</v>
      </c>
      <c r="ABO2" s="60" t="s">
        <v>820</v>
      </c>
      <c r="ABP2" s="60" t="s">
        <v>821</v>
      </c>
      <c r="ABQ2" s="60" t="s">
        <v>822</v>
      </c>
      <c r="ABR2" s="60" t="s">
        <v>823</v>
      </c>
      <c r="ABS2" s="60" t="s">
        <v>824</v>
      </c>
      <c r="ABT2" s="60" t="s">
        <v>825</v>
      </c>
      <c r="ABU2" s="60" t="s">
        <v>826</v>
      </c>
      <c r="ABV2" s="60" t="s">
        <v>827</v>
      </c>
      <c r="ABW2" s="60" t="s">
        <v>828</v>
      </c>
      <c r="ABX2" s="60" t="s">
        <v>829</v>
      </c>
      <c r="ABY2" s="60" t="s">
        <v>830</v>
      </c>
      <c r="ABZ2" s="60" t="s">
        <v>831</v>
      </c>
      <c r="ACA2" s="60" t="s">
        <v>832</v>
      </c>
      <c r="ACB2" s="60" t="s">
        <v>833</v>
      </c>
      <c r="ACC2" s="60" t="s">
        <v>834</v>
      </c>
      <c r="ACD2" s="60" t="s">
        <v>835</v>
      </c>
      <c r="ACE2" s="60" t="s">
        <v>836</v>
      </c>
      <c r="ACF2" s="60" t="s">
        <v>837</v>
      </c>
      <c r="ACG2" s="60" t="s">
        <v>838</v>
      </c>
      <c r="ACH2" s="60" t="s">
        <v>839</v>
      </c>
      <c r="ACI2" s="60" t="s">
        <v>840</v>
      </c>
      <c r="ACJ2" s="60" t="s">
        <v>841</v>
      </c>
      <c r="ACK2" s="60" t="s">
        <v>842</v>
      </c>
      <c r="ACL2" s="60" t="s">
        <v>843</v>
      </c>
      <c r="ACM2" s="60" t="s">
        <v>844</v>
      </c>
      <c r="ACN2" s="60" t="s">
        <v>845</v>
      </c>
      <c r="ACO2" s="60" t="s">
        <v>846</v>
      </c>
      <c r="ACP2" s="60" t="s">
        <v>847</v>
      </c>
      <c r="ACQ2" s="60" t="s">
        <v>848</v>
      </c>
      <c r="ACR2" s="60" t="s">
        <v>849</v>
      </c>
      <c r="ACS2" s="60" t="s">
        <v>850</v>
      </c>
      <c r="ACT2" s="60" t="s">
        <v>851</v>
      </c>
      <c r="ACU2" s="60" t="s">
        <v>852</v>
      </c>
      <c r="ACV2" s="60" t="s">
        <v>853</v>
      </c>
      <c r="ACW2" s="60" t="s">
        <v>854</v>
      </c>
      <c r="ACX2" s="60" t="s">
        <v>855</v>
      </c>
      <c r="ACY2" s="60" t="s">
        <v>856</v>
      </c>
      <c r="ACZ2" s="60" t="s">
        <v>857</v>
      </c>
      <c r="ADA2" s="60" t="s">
        <v>858</v>
      </c>
      <c r="ADB2" s="60" t="s">
        <v>859</v>
      </c>
      <c r="ADC2" s="60" t="s">
        <v>860</v>
      </c>
      <c r="ADD2" s="60" t="s">
        <v>861</v>
      </c>
      <c r="ADE2" s="60" t="s">
        <v>862</v>
      </c>
      <c r="ADF2" s="60" t="s">
        <v>863</v>
      </c>
      <c r="ADG2" s="60" t="s">
        <v>864</v>
      </c>
      <c r="ADH2" s="60" t="s">
        <v>865</v>
      </c>
      <c r="ADI2" s="60" t="s">
        <v>866</v>
      </c>
      <c r="ADJ2" s="60" t="s">
        <v>867</v>
      </c>
      <c r="ADK2" s="60" t="s">
        <v>868</v>
      </c>
      <c r="ADL2" s="60" t="s">
        <v>869</v>
      </c>
      <c r="ADM2" s="60" t="s">
        <v>870</v>
      </c>
      <c r="ADN2" s="60" t="s">
        <v>871</v>
      </c>
      <c r="ADO2" s="60" t="s">
        <v>872</v>
      </c>
      <c r="ADP2" s="60" t="s">
        <v>873</v>
      </c>
      <c r="ADQ2" s="60" t="s">
        <v>874</v>
      </c>
      <c r="ADR2" s="60" t="s">
        <v>875</v>
      </c>
      <c r="ADS2" s="60" t="s">
        <v>876</v>
      </c>
      <c r="ADT2" s="60" t="s">
        <v>877</v>
      </c>
      <c r="ADU2" s="60" t="s">
        <v>878</v>
      </c>
      <c r="ADV2" s="60" t="s">
        <v>879</v>
      </c>
      <c r="ADW2" s="60" t="s">
        <v>880</v>
      </c>
      <c r="ADX2" s="60" t="s">
        <v>881</v>
      </c>
      <c r="ADY2" s="60" t="s">
        <v>882</v>
      </c>
      <c r="ADZ2" s="60" t="s">
        <v>883</v>
      </c>
      <c r="AEA2" s="60" t="s">
        <v>884</v>
      </c>
      <c r="AEB2" s="60" t="s">
        <v>885</v>
      </c>
      <c r="AEC2" s="60" t="s">
        <v>886</v>
      </c>
      <c r="AED2" s="60" t="s">
        <v>887</v>
      </c>
      <c r="AEE2" s="60" t="s">
        <v>888</v>
      </c>
      <c r="AEF2" s="60" t="s">
        <v>889</v>
      </c>
      <c r="AEG2" s="60" t="s">
        <v>890</v>
      </c>
      <c r="AEH2" s="60" t="s">
        <v>891</v>
      </c>
      <c r="AEI2" s="60" t="s">
        <v>892</v>
      </c>
      <c r="AEJ2" s="60" t="s">
        <v>893</v>
      </c>
      <c r="AEK2" s="60" t="s">
        <v>894</v>
      </c>
      <c r="AEL2" s="60" t="s">
        <v>895</v>
      </c>
      <c r="AEM2" s="60" t="s">
        <v>896</v>
      </c>
      <c r="AEN2" s="60" t="s">
        <v>897</v>
      </c>
      <c r="AEO2" s="60" t="s">
        <v>898</v>
      </c>
      <c r="AEP2" s="60" t="s">
        <v>899</v>
      </c>
      <c r="AEQ2" s="60" t="s">
        <v>900</v>
      </c>
      <c r="AER2" s="60" t="s">
        <v>901</v>
      </c>
      <c r="AES2" s="60" t="s">
        <v>902</v>
      </c>
      <c r="AET2" s="60" t="s">
        <v>903</v>
      </c>
      <c r="AEU2" s="60" t="s">
        <v>904</v>
      </c>
      <c r="AEV2" s="60" t="s">
        <v>905</v>
      </c>
      <c r="AEW2" s="60" t="s">
        <v>906</v>
      </c>
      <c r="AEX2" s="60" t="s">
        <v>907</v>
      </c>
      <c r="AEY2" s="60" t="s">
        <v>908</v>
      </c>
      <c r="AEZ2" s="60" t="s">
        <v>909</v>
      </c>
      <c r="AFA2" s="60" t="s">
        <v>910</v>
      </c>
      <c r="AFB2" s="60" t="s">
        <v>911</v>
      </c>
      <c r="AFC2" s="60" t="s">
        <v>912</v>
      </c>
      <c r="AFD2" s="60" t="s">
        <v>913</v>
      </c>
      <c r="AFE2" s="60" t="s">
        <v>914</v>
      </c>
      <c r="AFF2" s="60" t="s">
        <v>915</v>
      </c>
      <c r="AFG2" s="60" t="s">
        <v>916</v>
      </c>
      <c r="AFH2" s="60" t="s">
        <v>917</v>
      </c>
      <c r="AFI2" s="60" t="s">
        <v>918</v>
      </c>
      <c r="AFJ2" s="60" t="s">
        <v>919</v>
      </c>
      <c r="AFK2" s="60" t="s">
        <v>920</v>
      </c>
      <c r="AFL2" s="60" t="s">
        <v>921</v>
      </c>
      <c r="AFM2" s="60" t="s">
        <v>922</v>
      </c>
      <c r="AFN2" s="60" t="s">
        <v>923</v>
      </c>
      <c r="AFO2" s="60" t="s">
        <v>924</v>
      </c>
      <c r="AFP2" s="60" t="s">
        <v>925</v>
      </c>
      <c r="AFQ2" s="60" t="s">
        <v>926</v>
      </c>
      <c r="AFR2" s="60" t="s">
        <v>927</v>
      </c>
      <c r="AFS2" s="60" t="s">
        <v>928</v>
      </c>
      <c r="AFT2" s="60" t="s">
        <v>929</v>
      </c>
      <c r="AFU2" s="60" t="s">
        <v>930</v>
      </c>
      <c r="AFV2" s="60" t="s">
        <v>931</v>
      </c>
      <c r="AFW2" s="60" t="s">
        <v>932</v>
      </c>
      <c r="AFX2" s="60" t="s">
        <v>933</v>
      </c>
      <c r="AFY2" s="60" t="s">
        <v>934</v>
      </c>
      <c r="AFZ2" s="60" t="s">
        <v>935</v>
      </c>
      <c r="AGA2" s="60" t="s">
        <v>936</v>
      </c>
      <c r="AGB2" s="60" t="s">
        <v>937</v>
      </c>
      <c r="AGC2" s="60" t="s">
        <v>938</v>
      </c>
      <c r="AGD2" s="60" t="s">
        <v>939</v>
      </c>
      <c r="AGE2" s="60" t="s">
        <v>940</v>
      </c>
      <c r="AGF2" s="60" t="s">
        <v>941</v>
      </c>
      <c r="AGG2" s="60" t="s">
        <v>942</v>
      </c>
      <c r="AGH2" s="60" t="s">
        <v>943</v>
      </c>
      <c r="AGI2" s="60" t="s">
        <v>944</v>
      </c>
      <c r="AGJ2" s="60" t="s">
        <v>945</v>
      </c>
      <c r="AGK2" s="60" t="s">
        <v>946</v>
      </c>
      <c r="AGL2" s="60" t="s">
        <v>947</v>
      </c>
      <c r="AGM2" s="60" t="s">
        <v>948</v>
      </c>
      <c r="AGN2" s="60" t="s">
        <v>949</v>
      </c>
      <c r="AGO2" s="60" t="s">
        <v>950</v>
      </c>
      <c r="AGP2" s="60" t="s">
        <v>951</v>
      </c>
      <c r="AGQ2" s="60" t="s">
        <v>952</v>
      </c>
      <c r="AGR2" s="60" t="s">
        <v>953</v>
      </c>
      <c r="AGS2" s="60" t="s">
        <v>954</v>
      </c>
      <c r="AGT2" s="60" t="s">
        <v>955</v>
      </c>
      <c r="AGU2" s="60" t="s">
        <v>956</v>
      </c>
      <c r="AGV2" s="60" t="s">
        <v>957</v>
      </c>
      <c r="AGW2" s="60" t="s">
        <v>958</v>
      </c>
      <c r="AGX2" s="60" t="s">
        <v>959</v>
      </c>
      <c r="AGY2" s="60" t="s">
        <v>960</v>
      </c>
      <c r="AGZ2" s="60" t="s">
        <v>961</v>
      </c>
      <c r="AHA2" s="60" t="s">
        <v>962</v>
      </c>
      <c r="AHB2" s="60" t="s">
        <v>963</v>
      </c>
      <c r="AHC2" s="60" t="s">
        <v>964</v>
      </c>
      <c r="AHD2" s="60" t="s">
        <v>965</v>
      </c>
      <c r="AHE2" s="60" t="s">
        <v>966</v>
      </c>
      <c r="AHF2" s="60" t="s">
        <v>967</v>
      </c>
      <c r="AHG2" s="60" t="s">
        <v>968</v>
      </c>
      <c r="AHH2" s="60" t="s">
        <v>969</v>
      </c>
      <c r="AHI2" s="60" t="s">
        <v>970</v>
      </c>
      <c r="AHJ2" s="60" t="s">
        <v>971</v>
      </c>
      <c r="AHK2" s="60" t="s">
        <v>972</v>
      </c>
      <c r="AHL2" s="60" t="s">
        <v>973</v>
      </c>
      <c r="AHM2" s="60" t="s">
        <v>974</v>
      </c>
      <c r="AHN2" s="60" t="s">
        <v>975</v>
      </c>
      <c r="AHO2" s="60" t="s">
        <v>976</v>
      </c>
      <c r="AHP2" s="60" t="s">
        <v>977</v>
      </c>
      <c r="AHQ2" s="60" t="s">
        <v>978</v>
      </c>
      <c r="AHR2" s="60" t="s">
        <v>979</v>
      </c>
      <c r="AHS2" s="60" t="s">
        <v>980</v>
      </c>
      <c r="AHT2" s="60" t="s">
        <v>981</v>
      </c>
      <c r="AHU2" s="60" t="s">
        <v>982</v>
      </c>
      <c r="AHV2" s="60" t="s">
        <v>983</v>
      </c>
      <c r="AHW2" s="60" t="s">
        <v>984</v>
      </c>
      <c r="AHX2" s="60" t="s">
        <v>985</v>
      </c>
      <c r="AHY2" s="60" t="s">
        <v>986</v>
      </c>
      <c r="AHZ2" s="60" t="s">
        <v>987</v>
      </c>
      <c r="AIA2" s="60" t="s">
        <v>988</v>
      </c>
      <c r="AIB2" s="60" t="s">
        <v>989</v>
      </c>
      <c r="AIC2" s="60" t="s">
        <v>990</v>
      </c>
      <c r="AID2" s="60" t="s">
        <v>991</v>
      </c>
      <c r="AIE2" s="60" t="s">
        <v>992</v>
      </c>
      <c r="AIF2" s="60" t="s">
        <v>993</v>
      </c>
      <c r="AIG2" s="60" t="s">
        <v>994</v>
      </c>
      <c r="AIH2" s="60" t="s">
        <v>995</v>
      </c>
      <c r="AII2" s="60" t="s">
        <v>996</v>
      </c>
      <c r="AIJ2" s="60" t="s">
        <v>997</v>
      </c>
      <c r="AIK2" s="60" t="s">
        <v>998</v>
      </c>
      <c r="AIL2" s="60" t="s">
        <v>999</v>
      </c>
      <c r="AIM2" s="60" t="s">
        <v>1000</v>
      </c>
      <c r="AIN2" s="60" t="s">
        <v>1001</v>
      </c>
      <c r="AIO2" s="60" t="s">
        <v>1002</v>
      </c>
      <c r="AIP2" s="60" t="s">
        <v>1003</v>
      </c>
      <c r="AIQ2" s="60" t="s">
        <v>1004</v>
      </c>
      <c r="AIR2" s="60" t="s">
        <v>1005</v>
      </c>
      <c r="AIS2" s="60" t="s">
        <v>1006</v>
      </c>
      <c r="AIT2" s="60" t="s">
        <v>1007</v>
      </c>
      <c r="AIU2" s="60" t="s">
        <v>1008</v>
      </c>
      <c r="AIV2" s="60" t="s">
        <v>1009</v>
      </c>
      <c r="AIW2" s="60" t="s">
        <v>1010</v>
      </c>
      <c r="AIX2" s="60" t="s">
        <v>1011</v>
      </c>
      <c r="AIY2" s="60" t="s">
        <v>1012</v>
      </c>
      <c r="AIZ2" s="60" t="s">
        <v>1013</v>
      </c>
      <c r="AJA2" s="60" t="s">
        <v>1014</v>
      </c>
      <c r="AJB2" s="60" t="s">
        <v>1015</v>
      </c>
      <c r="AJC2" s="60" t="s">
        <v>1016</v>
      </c>
      <c r="AJD2" s="60" t="s">
        <v>1017</v>
      </c>
      <c r="AJE2" s="60" t="s">
        <v>1018</v>
      </c>
      <c r="AJF2" s="60" t="s">
        <v>1019</v>
      </c>
      <c r="AJG2" s="60" t="s">
        <v>1020</v>
      </c>
      <c r="AJH2" s="60" t="s">
        <v>1021</v>
      </c>
      <c r="AJI2" s="60" t="s">
        <v>1022</v>
      </c>
      <c r="AJJ2" s="60" t="s">
        <v>1023</v>
      </c>
      <c r="AJK2" s="60" t="s">
        <v>1024</v>
      </c>
      <c r="AJL2" s="60" t="s">
        <v>1025</v>
      </c>
      <c r="AJM2" s="60" t="s">
        <v>1026</v>
      </c>
      <c r="AJN2" s="60" t="s">
        <v>1027</v>
      </c>
      <c r="AJO2" s="60" t="s">
        <v>1028</v>
      </c>
      <c r="AJP2" s="60" t="s">
        <v>1029</v>
      </c>
      <c r="AJQ2" s="60" t="s">
        <v>1030</v>
      </c>
      <c r="AJR2" s="60" t="s">
        <v>1031</v>
      </c>
      <c r="AJS2" s="60" t="s">
        <v>1032</v>
      </c>
      <c r="AJT2" s="60" t="s">
        <v>1033</v>
      </c>
      <c r="AJU2" s="60" t="s">
        <v>1034</v>
      </c>
      <c r="AJV2" s="60" t="s">
        <v>1035</v>
      </c>
      <c r="AJW2" s="60" t="s">
        <v>1036</v>
      </c>
      <c r="AJX2" s="60" t="s">
        <v>1037</v>
      </c>
      <c r="AJY2" s="60" t="s">
        <v>1038</v>
      </c>
      <c r="AJZ2" s="60" t="s">
        <v>1039</v>
      </c>
      <c r="AKA2" s="60" t="s">
        <v>1040</v>
      </c>
      <c r="AKB2" s="60" t="s">
        <v>1041</v>
      </c>
      <c r="AKC2" s="60" t="s">
        <v>1042</v>
      </c>
      <c r="AKD2" s="60" t="s">
        <v>1043</v>
      </c>
      <c r="AKE2" s="60" t="s">
        <v>1044</v>
      </c>
      <c r="AKF2" s="60" t="s">
        <v>1045</v>
      </c>
      <c r="AKG2" s="60" t="s">
        <v>1046</v>
      </c>
      <c r="AKH2" s="60" t="s">
        <v>1047</v>
      </c>
      <c r="AKI2" s="60" t="s">
        <v>1048</v>
      </c>
      <c r="AKJ2" s="60" t="s">
        <v>1049</v>
      </c>
      <c r="AKK2" s="60" t="s">
        <v>1050</v>
      </c>
      <c r="AKL2" s="60" t="s">
        <v>1051</v>
      </c>
      <c r="AKM2" s="60" t="s">
        <v>1052</v>
      </c>
      <c r="AKN2" s="60" t="s">
        <v>1053</v>
      </c>
      <c r="AKO2" s="60" t="s">
        <v>1054</v>
      </c>
      <c r="AKP2" s="60" t="s">
        <v>1055</v>
      </c>
      <c r="AKQ2" s="60" t="s">
        <v>1056</v>
      </c>
      <c r="AKR2" s="60" t="s">
        <v>1057</v>
      </c>
      <c r="AKS2" s="60" t="s">
        <v>1058</v>
      </c>
      <c r="AKT2" s="60" t="s">
        <v>1059</v>
      </c>
      <c r="AKU2" s="60" t="s">
        <v>1060</v>
      </c>
      <c r="AKV2" s="60" t="s">
        <v>1061</v>
      </c>
      <c r="AKW2" s="60" t="s">
        <v>1062</v>
      </c>
      <c r="AKX2" s="60" t="s">
        <v>1063</v>
      </c>
      <c r="AKY2" s="60" t="s">
        <v>1064</v>
      </c>
      <c r="AKZ2" s="60" t="s">
        <v>1065</v>
      </c>
      <c r="ALA2" s="60" t="s">
        <v>1066</v>
      </c>
      <c r="ALB2" s="60" t="s">
        <v>1067</v>
      </c>
      <c r="ALC2" s="60" t="s">
        <v>1068</v>
      </c>
      <c r="ALD2" s="60" t="s">
        <v>1069</v>
      </c>
      <c r="ALE2" s="60" t="s">
        <v>1070</v>
      </c>
      <c r="ALF2" s="60" t="s">
        <v>1071</v>
      </c>
      <c r="ALG2" s="60" t="s">
        <v>1072</v>
      </c>
      <c r="ALH2" s="60" t="s">
        <v>1073</v>
      </c>
      <c r="ALI2" s="60" t="s">
        <v>1074</v>
      </c>
      <c r="ALJ2" s="60" t="s">
        <v>1075</v>
      </c>
      <c r="ALK2" s="60" t="s">
        <v>1076</v>
      </c>
      <c r="ALL2" s="60" t="s">
        <v>1077</v>
      </c>
      <c r="ALM2" s="60" t="s">
        <v>1078</v>
      </c>
      <c r="ALN2" s="60" t="s">
        <v>1079</v>
      </c>
      <c r="ALO2" s="60" t="s">
        <v>1080</v>
      </c>
      <c r="ALP2" s="60" t="s">
        <v>1081</v>
      </c>
      <c r="ALQ2" s="60" t="s">
        <v>1082</v>
      </c>
      <c r="ALR2" s="60" t="s">
        <v>1083</v>
      </c>
      <c r="ALS2" s="60" t="s">
        <v>1084</v>
      </c>
      <c r="ALT2" s="60" t="s">
        <v>1085</v>
      </c>
      <c r="ALU2" s="60" t="s">
        <v>1086</v>
      </c>
      <c r="ALV2" s="60" t="s">
        <v>1087</v>
      </c>
      <c r="ALW2" s="60" t="s">
        <v>1088</v>
      </c>
      <c r="ALX2" s="60" t="s">
        <v>1089</v>
      </c>
      <c r="ALY2" s="60" t="s">
        <v>1090</v>
      </c>
      <c r="ALZ2" s="60" t="s">
        <v>1091</v>
      </c>
      <c r="AMA2" s="60" t="s">
        <v>1092</v>
      </c>
      <c r="AMB2" s="60" t="s">
        <v>1093</v>
      </c>
      <c r="AMC2" s="60" t="s">
        <v>1094</v>
      </c>
      <c r="AMD2" s="60" t="s">
        <v>1095</v>
      </c>
      <c r="AME2" s="60" t="s">
        <v>1096</v>
      </c>
      <c r="AMF2" s="60" t="s">
        <v>1097</v>
      </c>
      <c r="AMG2" s="60" t="s">
        <v>1098</v>
      </c>
      <c r="AMH2" s="60" t="s">
        <v>1099</v>
      </c>
      <c r="AMI2" s="60" t="s">
        <v>1100</v>
      </c>
      <c r="AMJ2" s="60" t="s">
        <v>1101</v>
      </c>
      <c r="AMK2" s="60" t="s">
        <v>1102</v>
      </c>
      <c r="AML2" s="60" t="s">
        <v>1103</v>
      </c>
      <c r="AMM2" s="60" t="s">
        <v>1104</v>
      </c>
      <c r="AMN2" s="60" t="s">
        <v>1105</v>
      </c>
      <c r="AMO2" s="60" t="s">
        <v>1106</v>
      </c>
      <c r="AMP2" s="60" t="s">
        <v>1107</v>
      </c>
      <c r="AMQ2" s="60" t="s">
        <v>1108</v>
      </c>
      <c r="AMR2" s="60" t="s">
        <v>1109</v>
      </c>
      <c r="AMS2" s="60" t="s">
        <v>1110</v>
      </c>
      <c r="AMT2" s="60" t="s">
        <v>1111</v>
      </c>
      <c r="AMU2" s="60" t="s">
        <v>1112</v>
      </c>
      <c r="AMV2" s="60" t="s">
        <v>1113</v>
      </c>
      <c r="AMW2" s="60" t="s">
        <v>1114</v>
      </c>
      <c r="AMX2" s="60" t="s">
        <v>1115</v>
      </c>
      <c r="AMY2" s="60" t="s">
        <v>1116</v>
      </c>
      <c r="AMZ2" s="60" t="s">
        <v>1117</v>
      </c>
      <c r="ANA2" s="60" t="s">
        <v>1118</v>
      </c>
      <c r="ANB2" s="60" t="s">
        <v>1119</v>
      </c>
      <c r="ANC2" s="60" t="s">
        <v>1120</v>
      </c>
      <c r="AND2" s="60" t="s">
        <v>1121</v>
      </c>
      <c r="ANE2" s="60" t="s">
        <v>1122</v>
      </c>
      <c r="ANF2" s="60" t="s">
        <v>1123</v>
      </c>
      <c r="ANG2" s="60" t="s">
        <v>1124</v>
      </c>
      <c r="ANH2" s="60" t="s">
        <v>1125</v>
      </c>
      <c r="ANI2" s="60" t="s">
        <v>1126</v>
      </c>
      <c r="ANJ2" s="60" t="s">
        <v>1127</v>
      </c>
      <c r="ANK2" s="60" t="s">
        <v>1128</v>
      </c>
      <c r="ANL2" s="60" t="s">
        <v>1129</v>
      </c>
      <c r="ANM2" s="60" t="s">
        <v>1130</v>
      </c>
      <c r="ANN2" s="60" t="s">
        <v>1131</v>
      </c>
      <c r="ANO2" s="60" t="s">
        <v>1132</v>
      </c>
      <c r="ANP2" s="60" t="s">
        <v>1133</v>
      </c>
      <c r="ANQ2" s="60" t="s">
        <v>1134</v>
      </c>
      <c r="ANR2" s="60" t="s">
        <v>1135</v>
      </c>
      <c r="ANS2" s="60" t="s">
        <v>1136</v>
      </c>
      <c r="ANT2" s="60" t="s">
        <v>1137</v>
      </c>
      <c r="ANU2" s="60" t="s">
        <v>1138</v>
      </c>
      <c r="ANV2" s="60" t="s">
        <v>1139</v>
      </c>
      <c r="ANW2" s="60" t="s">
        <v>1140</v>
      </c>
      <c r="ANX2" s="60" t="s">
        <v>1141</v>
      </c>
      <c r="ANY2" s="60" t="s">
        <v>1142</v>
      </c>
      <c r="ANZ2" s="60" t="s">
        <v>1143</v>
      </c>
      <c r="AOA2" s="60" t="s">
        <v>1144</v>
      </c>
      <c r="AOB2" s="60" t="s">
        <v>1145</v>
      </c>
      <c r="AOC2" s="60" t="s">
        <v>1146</v>
      </c>
      <c r="AOD2" s="60" t="s">
        <v>1147</v>
      </c>
      <c r="AOE2" s="60" t="s">
        <v>1148</v>
      </c>
      <c r="AOF2" s="60" t="s">
        <v>1149</v>
      </c>
      <c r="AOG2" s="60" t="s">
        <v>1150</v>
      </c>
      <c r="AOH2" s="60" t="s">
        <v>1151</v>
      </c>
      <c r="AOI2" s="60" t="s">
        <v>1152</v>
      </c>
      <c r="AOJ2" s="60" t="s">
        <v>1153</v>
      </c>
      <c r="AOK2" s="60" t="s">
        <v>1154</v>
      </c>
      <c r="AOL2" s="60" t="s">
        <v>1155</v>
      </c>
      <c r="AOM2" s="60" t="s">
        <v>1156</v>
      </c>
      <c r="AON2" s="60" t="s">
        <v>1157</v>
      </c>
      <c r="AOO2" s="60" t="s">
        <v>1158</v>
      </c>
      <c r="AOP2" s="60" t="s">
        <v>1159</v>
      </c>
      <c r="AOQ2" s="60" t="s">
        <v>1160</v>
      </c>
      <c r="AOR2" s="60" t="s">
        <v>1161</v>
      </c>
      <c r="AOS2" s="60" t="s">
        <v>1162</v>
      </c>
      <c r="AOT2" s="60" t="s">
        <v>1163</v>
      </c>
      <c r="AOU2" s="60" t="s">
        <v>1164</v>
      </c>
      <c r="AOV2" s="60" t="s">
        <v>1165</v>
      </c>
      <c r="AOW2" s="60" t="s">
        <v>1166</v>
      </c>
      <c r="AOX2" s="60" t="s">
        <v>1167</v>
      </c>
      <c r="AOY2" s="60" t="s">
        <v>1168</v>
      </c>
      <c r="AOZ2" s="60" t="s">
        <v>1169</v>
      </c>
      <c r="APA2" s="60" t="s">
        <v>1170</v>
      </c>
      <c r="APB2" s="60" t="s">
        <v>1171</v>
      </c>
      <c r="APC2" s="60" t="s">
        <v>1172</v>
      </c>
      <c r="APD2" s="60" t="s">
        <v>1173</v>
      </c>
      <c r="APE2" s="60" t="s">
        <v>1174</v>
      </c>
      <c r="APF2" s="60" t="s">
        <v>1175</v>
      </c>
      <c r="APG2" s="60" t="s">
        <v>1176</v>
      </c>
      <c r="APH2" s="60" t="s">
        <v>1177</v>
      </c>
      <c r="API2" s="60" t="s">
        <v>1178</v>
      </c>
      <c r="APJ2" s="60" t="s">
        <v>1179</v>
      </c>
      <c r="APK2" s="60" t="s">
        <v>1180</v>
      </c>
      <c r="APL2" s="60" t="s">
        <v>1181</v>
      </c>
      <c r="APM2" s="60" t="s">
        <v>1182</v>
      </c>
      <c r="APN2" s="60" t="s">
        <v>1183</v>
      </c>
      <c r="APO2" s="60" t="s">
        <v>1184</v>
      </c>
      <c r="APP2" s="60" t="s">
        <v>1185</v>
      </c>
      <c r="APQ2" s="60" t="s">
        <v>1186</v>
      </c>
      <c r="APR2" s="60" t="s">
        <v>1187</v>
      </c>
      <c r="APS2" s="60" t="s">
        <v>1188</v>
      </c>
      <c r="APT2" s="60" t="s">
        <v>1189</v>
      </c>
      <c r="APU2" s="60" t="s">
        <v>1190</v>
      </c>
      <c r="APV2" s="60" t="s">
        <v>1191</v>
      </c>
      <c r="APW2" s="60" t="s">
        <v>1192</v>
      </c>
      <c r="APX2" s="60" t="s">
        <v>1193</v>
      </c>
      <c r="APY2" s="60" t="s">
        <v>1194</v>
      </c>
      <c r="APZ2" s="60" t="s">
        <v>1195</v>
      </c>
      <c r="AQA2" s="60" t="s">
        <v>1196</v>
      </c>
      <c r="AQB2" s="60" t="s">
        <v>1197</v>
      </c>
      <c r="AQC2" s="60" t="s">
        <v>1198</v>
      </c>
      <c r="AQD2" s="60" t="s">
        <v>1199</v>
      </c>
      <c r="AQE2" s="60" t="s">
        <v>1200</v>
      </c>
      <c r="AQF2" s="60" t="s">
        <v>1201</v>
      </c>
      <c r="AQG2" s="60" t="s">
        <v>1202</v>
      </c>
      <c r="AQH2" s="60" t="s">
        <v>1203</v>
      </c>
      <c r="AQI2" s="60" t="s">
        <v>1204</v>
      </c>
      <c r="AQJ2" s="60" t="s">
        <v>1205</v>
      </c>
      <c r="AQK2" s="60" t="s">
        <v>1206</v>
      </c>
      <c r="AQL2" s="60" t="s">
        <v>1207</v>
      </c>
      <c r="AQM2" s="60" t="s">
        <v>1208</v>
      </c>
      <c r="AQN2" s="60" t="s">
        <v>1209</v>
      </c>
      <c r="AQO2" s="60" t="s">
        <v>1210</v>
      </c>
      <c r="AQP2" s="60" t="s">
        <v>1211</v>
      </c>
      <c r="AQQ2" s="60" t="s">
        <v>1212</v>
      </c>
      <c r="AQR2" s="60" t="s">
        <v>1213</v>
      </c>
      <c r="AQS2" s="60" t="s">
        <v>1214</v>
      </c>
      <c r="AQT2" s="60" t="s">
        <v>1215</v>
      </c>
      <c r="AQU2" s="60" t="s">
        <v>1216</v>
      </c>
      <c r="AQV2" s="60" t="s">
        <v>1217</v>
      </c>
      <c r="AQW2" s="60" t="s">
        <v>1218</v>
      </c>
      <c r="AQX2" s="60" t="s">
        <v>1219</v>
      </c>
      <c r="AQY2" s="60" t="s">
        <v>1220</v>
      </c>
      <c r="AQZ2" s="60" t="s">
        <v>1221</v>
      </c>
      <c r="ARA2" s="60" t="s">
        <v>1222</v>
      </c>
      <c r="ARB2" s="60" t="s">
        <v>1223</v>
      </c>
      <c r="ARC2" s="60" t="s">
        <v>1224</v>
      </c>
      <c r="ARD2" s="60" t="s">
        <v>1225</v>
      </c>
      <c r="ARE2" s="60" t="s">
        <v>1226</v>
      </c>
      <c r="ARF2" s="60" t="s">
        <v>1227</v>
      </c>
      <c r="ARG2" s="60" t="s">
        <v>1228</v>
      </c>
      <c r="ARH2" s="60" t="s">
        <v>1229</v>
      </c>
      <c r="ARI2" s="60" t="s">
        <v>1230</v>
      </c>
      <c r="ARJ2" s="60" t="s">
        <v>1231</v>
      </c>
      <c r="ARK2" s="60" t="s">
        <v>1232</v>
      </c>
      <c r="ARL2" s="60" t="s">
        <v>1233</v>
      </c>
      <c r="ARM2" s="60" t="s">
        <v>1234</v>
      </c>
      <c r="ARN2" s="60" t="s">
        <v>1235</v>
      </c>
      <c r="ARO2" s="60" t="s">
        <v>1236</v>
      </c>
      <c r="ARP2" s="60" t="s">
        <v>1237</v>
      </c>
      <c r="ARQ2" s="60" t="s">
        <v>1238</v>
      </c>
      <c r="ARR2" s="60" t="s">
        <v>1239</v>
      </c>
      <c r="ARS2" s="60" t="s">
        <v>1240</v>
      </c>
      <c r="ART2" s="60" t="s">
        <v>1241</v>
      </c>
      <c r="ARU2" s="60" t="s">
        <v>1242</v>
      </c>
      <c r="ARV2" s="60" t="s">
        <v>1243</v>
      </c>
      <c r="ARW2" s="60" t="s">
        <v>1244</v>
      </c>
      <c r="ARX2" s="60" t="s">
        <v>1245</v>
      </c>
      <c r="ARY2" s="60" t="s">
        <v>1246</v>
      </c>
      <c r="ARZ2" s="60" t="s">
        <v>1247</v>
      </c>
      <c r="ASA2" s="60" t="s">
        <v>1248</v>
      </c>
      <c r="ASB2" s="60" t="s">
        <v>1249</v>
      </c>
      <c r="ASC2" s="60" t="s">
        <v>1250</v>
      </c>
      <c r="ASD2" s="60" t="s">
        <v>1251</v>
      </c>
      <c r="ASE2" s="60" t="s">
        <v>1252</v>
      </c>
      <c r="ASF2" s="60" t="s">
        <v>1253</v>
      </c>
      <c r="ASG2" s="60" t="s">
        <v>1254</v>
      </c>
      <c r="ASH2" s="60" t="s">
        <v>1255</v>
      </c>
      <c r="ASI2" s="60" t="s">
        <v>1256</v>
      </c>
      <c r="ASJ2" s="60" t="s">
        <v>1257</v>
      </c>
      <c r="ASK2" s="60" t="s">
        <v>1258</v>
      </c>
      <c r="ASL2" s="60" t="s">
        <v>1259</v>
      </c>
      <c r="ASM2" s="60" t="s">
        <v>1260</v>
      </c>
      <c r="ASN2" s="60" t="s">
        <v>1261</v>
      </c>
      <c r="ASO2" s="60" t="s">
        <v>1262</v>
      </c>
      <c r="ASP2" s="60" t="s">
        <v>1263</v>
      </c>
      <c r="ASQ2" s="60" t="s">
        <v>1264</v>
      </c>
      <c r="ASR2" s="60" t="s">
        <v>1265</v>
      </c>
      <c r="ASS2" s="60" t="s">
        <v>1266</v>
      </c>
      <c r="AST2" s="60" t="s">
        <v>1267</v>
      </c>
      <c r="ASU2" s="60" t="s">
        <v>1268</v>
      </c>
      <c r="ASV2" s="60" t="s">
        <v>1269</v>
      </c>
      <c r="ASW2" s="60" t="s">
        <v>1270</v>
      </c>
      <c r="ASX2" s="60" t="s">
        <v>1271</v>
      </c>
      <c r="ASY2" s="60" t="s">
        <v>1272</v>
      </c>
      <c r="ASZ2" s="60" t="s">
        <v>1273</v>
      </c>
      <c r="ATA2" s="60" t="s">
        <v>1274</v>
      </c>
      <c r="ATB2" s="60" t="s">
        <v>1275</v>
      </c>
      <c r="ATC2" s="60" t="s">
        <v>1276</v>
      </c>
      <c r="ATD2" s="60" t="s">
        <v>1277</v>
      </c>
      <c r="ATE2" s="60" t="s">
        <v>1278</v>
      </c>
      <c r="ATF2" s="60" t="s">
        <v>1279</v>
      </c>
      <c r="ATG2" s="60" t="s">
        <v>1280</v>
      </c>
      <c r="ATH2" s="60" t="s">
        <v>1281</v>
      </c>
      <c r="ATI2" s="60" t="s">
        <v>1282</v>
      </c>
      <c r="ATJ2" s="60" t="s">
        <v>1283</v>
      </c>
      <c r="ATK2" s="60" t="s">
        <v>1284</v>
      </c>
      <c r="ATL2" s="60" t="s">
        <v>1285</v>
      </c>
      <c r="ATM2" s="60" t="s">
        <v>1286</v>
      </c>
      <c r="ATN2" s="60" t="s">
        <v>1287</v>
      </c>
      <c r="ATO2" s="60" t="s">
        <v>1288</v>
      </c>
      <c r="ATP2" s="60" t="s">
        <v>1289</v>
      </c>
      <c r="ATQ2" s="60" t="s">
        <v>1290</v>
      </c>
      <c r="ATR2" s="60" t="s">
        <v>1291</v>
      </c>
      <c r="ATS2" s="60" t="s">
        <v>1292</v>
      </c>
      <c r="ATT2" s="60" t="s">
        <v>1293</v>
      </c>
      <c r="ATU2" s="60" t="s">
        <v>1294</v>
      </c>
      <c r="ATV2" s="60" t="s">
        <v>1295</v>
      </c>
      <c r="ATW2" s="60" t="s">
        <v>1296</v>
      </c>
      <c r="ATX2" s="60" t="s">
        <v>1297</v>
      </c>
      <c r="ATY2" s="60" t="s">
        <v>1298</v>
      </c>
      <c r="ATZ2" s="60" t="s">
        <v>1299</v>
      </c>
      <c r="AUA2" s="60" t="s">
        <v>1300</v>
      </c>
      <c r="AUB2" s="60" t="s">
        <v>1301</v>
      </c>
      <c r="AUC2" s="60" t="s">
        <v>1302</v>
      </c>
      <c r="AUD2" s="60" t="s">
        <v>1303</v>
      </c>
      <c r="AUE2" s="60" t="s">
        <v>1304</v>
      </c>
      <c r="AUF2" s="60" t="s">
        <v>1305</v>
      </c>
      <c r="AUG2" s="60" t="s">
        <v>1306</v>
      </c>
      <c r="AUH2" s="60" t="s">
        <v>1307</v>
      </c>
      <c r="AUI2" s="60" t="s">
        <v>1308</v>
      </c>
      <c r="AUJ2" s="60" t="s">
        <v>1309</v>
      </c>
      <c r="AUK2" s="60" t="s">
        <v>1310</v>
      </c>
      <c r="AUL2" s="60" t="s">
        <v>1311</v>
      </c>
      <c r="AUM2" s="60" t="s">
        <v>1312</v>
      </c>
      <c r="AUN2" s="60" t="s">
        <v>1313</v>
      </c>
      <c r="AUO2" s="60" t="s">
        <v>1314</v>
      </c>
      <c r="AUP2" s="60" t="s">
        <v>1315</v>
      </c>
      <c r="AUQ2" s="60" t="s">
        <v>1316</v>
      </c>
      <c r="AUR2" s="60" t="s">
        <v>1317</v>
      </c>
      <c r="AUS2" s="60" t="s">
        <v>1318</v>
      </c>
      <c r="AUT2" s="60" t="s">
        <v>1319</v>
      </c>
      <c r="AUU2" s="60" t="s">
        <v>1320</v>
      </c>
      <c r="AUV2" s="60" t="s">
        <v>1321</v>
      </c>
      <c r="AUW2" s="60" t="s">
        <v>1322</v>
      </c>
      <c r="AUX2" s="60" t="s">
        <v>1323</v>
      </c>
      <c r="AUY2" s="60" t="s">
        <v>1324</v>
      </c>
      <c r="AUZ2" s="60" t="s">
        <v>1325</v>
      </c>
      <c r="AVA2" s="60" t="s">
        <v>1326</v>
      </c>
      <c r="AVB2" s="60" t="s">
        <v>1327</v>
      </c>
      <c r="AVC2" s="60" t="s">
        <v>1328</v>
      </c>
      <c r="AVD2" s="60" t="s">
        <v>1329</v>
      </c>
      <c r="AVE2" s="60" t="s">
        <v>1330</v>
      </c>
      <c r="AVF2" s="60" t="s">
        <v>1331</v>
      </c>
      <c r="AVG2" s="60" t="s">
        <v>1332</v>
      </c>
      <c r="AVH2" s="60" t="s">
        <v>1333</v>
      </c>
      <c r="AVI2" s="60" t="s">
        <v>1334</v>
      </c>
      <c r="AVJ2" s="60" t="s">
        <v>1335</v>
      </c>
      <c r="AVK2" s="60" t="s">
        <v>1336</v>
      </c>
      <c r="AVL2" s="60" t="s">
        <v>1337</v>
      </c>
      <c r="AVM2" s="60" t="s">
        <v>1338</v>
      </c>
      <c r="AVN2" s="60" t="s">
        <v>1339</v>
      </c>
      <c r="AVO2" s="60" t="s">
        <v>1340</v>
      </c>
      <c r="AVP2" s="60" t="s">
        <v>1341</v>
      </c>
      <c r="AVQ2" s="60" t="s">
        <v>1342</v>
      </c>
      <c r="AVR2" s="60" t="s">
        <v>1343</v>
      </c>
      <c r="AVS2" s="60" t="s">
        <v>1344</v>
      </c>
      <c r="AVT2" s="60" t="s">
        <v>1345</v>
      </c>
      <c r="AVU2" s="60" t="s">
        <v>1346</v>
      </c>
      <c r="AVV2" s="60" t="s">
        <v>1347</v>
      </c>
      <c r="AVW2" s="60" t="s">
        <v>1348</v>
      </c>
      <c r="AVX2" s="60" t="s">
        <v>1349</v>
      </c>
      <c r="AVY2" s="60" t="s">
        <v>1350</v>
      </c>
      <c r="AVZ2" s="60" t="s">
        <v>1351</v>
      </c>
      <c r="AWA2" s="60" t="s">
        <v>1352</v>
      </c>
      <c r="AWB2" s="60" t="s">
        <v>1353</v>
      </c>
      <c r="AWC2" s="60" t="s">
        <v>1354</v>
      </c>
      <c r="AWD2" s="60" t="s">
        <v>1355</v>
      </c>
      <c r="AWE2" s="60" t="s">
        <v>1356</v>
      </c>
      <c r="AWF2" s="60" t="s">
        <v>1357</v>
      </c>
      <c r="AWG2" s="60" t="s">
        <v>1358</v>
      </c>
      <c r="AWH2" s="60" t="s">
        <v>1359</v>
      </c>
      <c r="AWI2" s="60" t="s">
        <v>1360</v>
      </c>
      <c r="AWJ2" s="60" t="s">
        <v>1361</v>
      </c>
      <c r="AWK2" s="60" t="s">
        <v>1362</v>
      </c>
      <c r="AWL2" s="60" t="s">
        <v>1363</v>
      </c>
      <c r="AWM2" s="60" t="s">
        <v>1364</v>
      </c>
      <c r="AWN2" s="60" t="s">
        <v>1365</v>
      </c>
      <c r="AWO2" s="60" t="s">
        <v>1366</v>
      </c>
      <c r="AWP2" s="60" t="s">
        <v>1367</v>
      </c>
      <c r="AWQ2" s="60" t="s">
        <v>1368</v>
      </c>
      <c r="AWR2" s="60" t="s">
        <v>1369</v>
      </c>
      <c r="AWS2" s="60" t="s">
        <v>1370</v>
      </c>
      <c r="AWT2" s="60" t="s">
        <v>1371</v>
      </c>
      <c r="AWU2" s="60" t="s">
        <v>1372</v>
      </c>
      <c r="AWV2" s="60" t="s">
        <v>1373</v>
      </c>
      <c r="AWW2" s="60" t="s">
        <v>1374</v>
      </c>
      <c r="AWX2" s="60" t="s">
        <v>1375</v>
      </c>
      <c r="AWY2" s="60" t="s">
        <v>1376</v>
      </c>
      <c r="AWZ2" s="60" t="s">
        <v>1377</v>
      </c>
      <c r="AXA2" s="60" t="s">
        <v>1378</v>
      </c>
      <c r="AXB2" s="60" t="s">
        <v>1379</v>
      </c>
      <c r="AXC2" s="60" t="s">
        <v>1380</v>
      </c>
      <c r="AXD2" s="60" t="s">
        <v>1381</v>
      </c>
      <c r="AXE2" s="60" t="s">
        <v>1382</v>
      </c>
      <c r="AXF2" s="60" t="s">
        <v>1383</v>
      </c>
      <c r="AXG2" s="60" t="s">
        <v>1384</v>
      </c>
      <c r="AXH2" s="60" t="s">
        <v>1385</v>
      </c>
      <c r="AXI2" s="60" t="s">
        <v>1386</v>
      </c>
      <c r="AXJ2" s="60" t="s">
        <v>1387</v>
      </c>
      <c r="AXK2" s="60" t="s">
        <v>1388</v>
      </c>
      <c r="AXL2" s="60" t="s">
        <v>1389</v>
      </c>
      <c r="AXM2" s="60" t="s">
        <v>1390</v>
      </c>
      <c r="AXN2" s="60" t="s">
        <v>1391</v>
      </c>
      <c r="AXO2" s="60" t="s">
        <v>1392</v>
      </c>
      <c r="AXP2" s="60" t="s">
        <v>1393</v>
      </c>
      <c r="AXQ2" s="60" t="s">
        <v>1394</v>
      </c>
      <c r="AXR2" s="60" t="s">
        <v>1395</v>
      </c>
      <c r="AXS2" s="60" t="s">
        <v>1396</v>
      </c>
      <c r="AXT2" s="60" t="s">
        <v>1397</v>
      </c>
      <c r="AXU2" s="60" t="s">
        <v>1398</v>
      </c>
      <c r="AXV2" s="60" t="s">
        <v>1399</v>
      </c>
      <c r="AXW2" s="60" t="s">
        <v>1400</v>
      </c>
      <c r="AXX2" s="60" t="s">
        <v>1401</v>
      </c>
      <c r="AXY2" s="60" t="s">
        <v>1402</v>
      </c>
      <c r="AXZ2" s="60" t="s">
        <v>1403</v>
      </c>
      <c r="AYA2" s="60" t="s">
        <v>1404</v>
      </c>
      <c r="AYB2" s="60" t="s">
        <v>1405</v>
      </c>
      <c r="AYC2" s="60" t="s">
        <v>1406</v>
      </c>
      <c r="AYD2" s="60" t="s">
        <v>1407</v>
      </c>
      <c r="AYE2" s="60" t="s">
        <v>1408</v>
      </c>
      <c r="AYF2" s="60" t="s">
        <v>1409</v>
      </c>
      <c r="AYG2" s="60" t="s">
        <v>1410</v>
      </c>
      <c r="AYH2" s="60" t="s">
        <v>1411</v>
      </c>
      <c r="AYI2" s="60" t="s">
        <v>1412</v>
      </c>
      <c r="AYJ2" s="60" t="s">
        <v>1413</v>
      </c>
      <c r="AYK2" s="60" t="s">
        <v>1414</v>
      </c>
      <c r="AYL2" s="60" t="s">
        <v>1415</v>
      </c>
      <c r="AYM2" s="60" t="s">
        <v>1416</v>
      </c>
      <c r="AYN2" s="60" t="s">
        <v>1417</v>
      </c>
      <c r="AYO2" s="60" t="s">
        <v>1418</v>
      </c>
      <c r="AYP2" s="60" t="s">
        <v>1419</v>
      </c>
      <c r="AYQ2" s="60" t="s">
        <v>1420</v>
      </c>
      <c r="AYR2" s="60" t="s">
        <v>1421</v>
      </c>
      <c r="AYS2" s="60" t="s">
        <v>1422</v>
      </c>
      <c r="AYT2" s="60" t="s">
        <v>1423</v>
      </c>
      <c r="AYU2" s="60" t="s">
        <v>1424</v>
      </c>
      <c r="AYV2" s="60" t="s">
        <v>1425</v>
      </c>
      <c r="AYW2" s="60" t="s">
        <v>1426</v>
      </c>
      <c r="AYX2" s="60" t="s">
        <v>1427</v>
      </c>
      <c r="AYY2" s="60" t="s">
        <v>1428</v>
      </c>
      <c r="AYZ2" s="60" t="s">
        <v>1429</v>
      </c>
      <c r="AZA2" s="60" t="s">
        <v>1430</v>
      </c>
      <c r="AZB2" s="60" t="s">
        <v>1431</v>
      </c>
      <c r="AZC2" s="60" t="s">
        <v>1432</v>
      </c>
      <c r="AZD2" s="60" t="s">
        <v>1433</v>
      </c>
      <c r="AZE2" s="60" t="s">
        <v>1434</v>
      </c>
      <c r="AZF2" s="60" t="s">
        <v>1435</v>
      </c>
      <c r="AZG2" s="60" t="s">
        <v>1436</v>
      </c>
      <c r="AZH2" s="60" t="s">
        <v>1437</v>
      </c>
      <c r="AZI2" s="60" t="s">
        <v>1438</v>
      </c>
      <c r="AZJ2" s="60" t="s">
        <v>1439</v>
      </c>
      <c r="AZK2" s="60" t="s">
        <v>1440</v>
      </c>
      <c r="AZL2" s="60" t="s">
        <v>1441</v>
      </c>
      <c r="AZM2" s="60" t="s">
        <v>1442</v>
      </c>
      <c r="AZN2" s="60" t="s">
        <v>1443</v>
      </c>
      <c r="AZO2" s="60" t="s">
        <v>1444</v>
      </c>
      <c r="AZP2" s="60" t="s">
        <v>1445</v>
      </c>
      <c r="AZQ2" s="60" t="s">
        <v>1446</v>
      </c>
      <c r="AZR2" s="60" t="s">
        <v>1447</v>
      </c>
      <c r="AZS2" s="60" t="s">
        <v>1448</v>
      </c>
      <c r="AZT2" s="60" t="s">
        <v>1449</v>
      </c>
      <c r="AZU2" s="60" t="s">
        <v>1450</v>
      </c>
      <c r="AZV2" s="60" t="s">
        <v>1451</v>
      </c>
      <c r="AZW2" s="60" t="s">
        <v>1452</v>
      </c>
      <c r="AZX2" s="60" t="s">
        <v>1453</v>
      </c>
      <c r="AZY2" s="60" t="s">
        <v>1454</v>
      </c>
      <c r="AZZ2" s="60" t="s">
        <v>1455</v>
      </c>
      <c r="BAA2" s="60" t="s">
        <v>1456</v>
      </c>
      <c r="BAB2" s="60" t="s">
        <v>1457</v>
      </c>
      <c r="BAC2" s="60" t="s">
        <v>1458</v>
      </c>
      <c r="BAD2" s="60" t="s">
        <v>1459</v>
      </c>
      <c r="BAE2" s="60" t="s">
        <v>1460</v>
      </c>
      <c r="BAF2" s="60" t="s">
        <v>1461</v>
      </c>
      <c r="BAG2" s="60" t="s">
        <v>1462</v>
      </c>
      <c r="BAH2" s="60" t="s">
        <v>1463</v>
      </c>
      <c r="BAI2" s="60" t="s">
        <v>1464</v>
      </c>
      <c r="BAJ2" s="60" t="s">
        <v>1465</v>
      </c>
      <c r="BAK2" s="60" t="s">
        <v>1466</v>
      </c>
      <c r="BAL2" s="60" t="s">
        <v>1467</v>
      </c>
      <c r="BAM2" s="60" t="s">
        <v>1468</v>
      </c>
      <c r="BAN2" s="60" t="s">
        <v>1469</v>
      </c>
      <c r="BAO2" s="60" t="s">
        <v>1470</v>
      </c>
      <c r="BAP2" s="60" t="s">
        <v>1471</v>
      </c>
      <c r="BAQ2" s="60" t="s">
        <v>1472</v>
      </c>
      <c r="BAR2" s="60" t="s">
        <v>1473</v>
      </c>
      <c r="BAS2" s="60" t="s">
        <v>1474</v>
      </c>
      <c r="BAT2" s="60" t="s">
        <v>1475</v>
      </c>
      <c r="BAU2" s="60" t="s">
        <v>1476</v>
      </c>
      <c r="BAV2" s="60" t="s">
        <v>1477</v>
      </c>
      <c r="BAW2" s="60" t="s">
        <v>1478</v>
      </c>
      <c r="BAX2" s="60" t="s">
        <v>1479</v>
      </c>
      <c r="BAY2" s="60" t="s">
        <v>1480</v>
      </c>
      <c r="BAZ2" s="60" t="s">
        <v>1481</v>
      </c>
      <c r="BBA2" s="60" t="s">
        <v>1482</v>
      </c>
      <c r="BBB2" s="60" t="s">
        <v>1483</v>
      </c>
      <c r="BBC2" s="60" t="s">
        <v>1484</v>
      </c>
      <c r="BBD2" s="60" t="s">
        <v>1485</v>
      </c>
      <c r="BBE2" s="60" t="s">
        <v>1486</v>
      </c>
      <c r="BBF2" s="60" t="s">
        <v>1487</v>
      </c>
      <c r="BBG2" s="60" t="s">
        <v>1488</v>
      </c>
      <c r="BBH2" s="60" t="s">
        <v>1489</v>
      </c>
      <c r="BBI2" s="60" t="s">
        <v>1490</v>
      </c>
      <c r="BBJ2" s="60" t="s">
        <v>1491</v>
      </c>
      <c r="BBK2" s="60" t="s">
        <v>1492</v>
      </c>
      <c r="BBL2" s="60" t="s">
        <v>1493</v>
      </c>
      <c r="BBM2" s="60" t="s">
        <v>1494</v>
      </c>
      <c r="BBN2" s="60" t="s">
        <v>1495</v>
      </c>
      <c r="BBO2" s="60" t="s">
        <v>1496</v>
      </c>
      <c r="BBP2" s="60" t="s">
        <v>1497</v>
      </c>
      <c r="BBQ2" s="60" t="s">
        <v>1498</v>
      </c>
      <c r="BBR2" s="60" t="s">
        <v>1499</v>
      </c>
      <c r="BBS2" s="60" t="s">
        <v>1500</v>
      </c>
      <c r="BBT2" s="60" t="s">
        <v>1501</v>
      </c>
      <c r="BBU2" s="60" t="s">
        <v>1502</v>
      </c>
      <c r="BBV2" s="60" t="s">
        <v>1503</v>
      </c>
      <c r="BBW2" s="60" t="s">
        <v>1504</v>
      </c>
      <c r="BBX2" s="60" t="s">
        <v>1505</v>
      </c>
      <c r="BBY2" s="60" t="s">
        <v>1506</v>
      </c>
      <c r="BBZ2" s="60" t="s">
        <v>1507</v>
      </c>
      <c r="BCA2" s="60" t="s">
        <v>1508</v>
      </c>
      <c r="BCB2" s="60" t="s">
        <v>1509</v>
      </c>
      <c r="BCC2" s="60" t="s">
        <v>1510</v>
      </c>
      <c r="BCD2" s="60" t="s">
        <v>1511</v>
      </c>
      <c r="BCE2" s="60" t="s">
        <v>1512</v>
      </c>
      <c r="BCF2" s="60" t="s">
        <v>1513</v>
      </c>
      <c r="BCG2" s="60" t="s">
        <v>1514</v>
      </c>
      <c r="BCH2" s="60" t="s">
        <v>1515</v>
      </c>
      <c r="BCI2" s="60" t="s">
        <v>1516</v>
      </c>
      <c r="BCJ2" s="60" t="s">
        <v>1517</v>
      </c>
      <c r="BCK2" s="60" t="s">
        <v>1518</v>
      </c>
      <c r="BCL2" s="60" t="s">
        <v>1519</v>
      </c>
      <c r="BCM2" s="60" t="s">
        <v>1520</v>
      </c>
      <c r="BCN2" s="60" t="s">
        <v>1521</v>
      </c>
      <c r="BCO2" s="60" t="s">
        <v>1522</v>
      </c>
      <c r="BCP2" s="60" t="s">
        <v>1523</v>
      </c>
      <c r="BCQ2" s="60" t="s">
        <v>1524</v>
      </c>
      <c r="BCR2" s="60" t="s">
        <v>1525</v>
      </c>
      <c r="BCS2" s="60" t="s">
        <v>1526</v>
      </c>
      <c r="BCT2" s="60" t="s">
        <v>1527</v>
      </c>
      <c r="BCU2" s="60" t="s">
        <v>1528</v>
      </c>
      <c r="BCV2" s="60" t="s">
        <v>1529</v>
      </c>
      <c r="BCW2" s="60" t="s">
        <v>1530</v>
      </c>
      <c r="BCX2" s="60" t="s">
        <v>1531</v>
      </c>
      <c r="BCY2" s="60" t="s">
        <v>1532</v>
      </c>
      <c r="BCZ2" s="60" t="s">
        <v>1533</v>
      </c>
      <c r="BDA2" s="60" t="s">
        <v>1534</v>
      </c>
      <c r="BDB2" s="60" t="s">
        <v>1535</v>
      </c>
      <c r="BDC2" s="60" t="s">
        <v>1536</v>
      </c>
      <c r="BDD2" s="60" t="s">
        <v>1537</v>
      </c>
      <c r="BDE2" s="60" t="s">
        <v>1538</v>
      </c>
      <c r="BDF2" s="60" t="s">
        <v>1539</v>
      </c>
      <c r="BDG2" s="60" t="s">
        <v>1540</v>
      </c>
      <c r="BDH2" s="60" t="s">
        <v>1541</v>
      </c>
      <c r="BDI2" s="60" t="s">
        <v>1542</v>
      </c>
      <c r="BDJ2" s="60" t="s">
        <v>1543</v>
      </c>
      <c r="BDK2" s="60" t="s">
        <v>1544</v>
      </c>
      <c r="BDL2" s="60" t="s">
        <v>1545</v>
      </c>
      <c r="BDM2" s="60" t="s">
        <v>1546</v>
      </c>
      <c r="BDN2" s="60" t="s">
        <v>1547</v>
      </c>
      <c r="BDO2" s="60" t="s">
        <v>1548</v>
      </c>
      <c r="BDP2" s="60" t="s">
        <v>1549</v>
      </c>
      <c r="BDQ2" s="60" t="s">
        <v>1550</v>
      </c>
      <c r="BDR2" s="60" t="s">
        <v>1551</v>
      </c>
      <c r="BDS2" s="60" t="s">
        <v>1552</v>
      </c>
      <c r="BDT2" s="60" t="s">
        <v>1553</v>
      </c>
      <c r="BDU2" s="60" t="s">
        <v>1554</v>
      </c>
      <c r="BDV2" s="60" t="s">
        <v>1555</v>
      </c>
      <c r="BDW2" s="60" t="s">
        <v>1556</v>
      </c>
      <c r="BDX2" s="60" t="s">
        <v>1557</v>
      </c>
      <c r="BDY2" s="60" t="s">
        <v>1558</v>
      </c>
      <c r="BDZ2" s="60" t="s">
        <v>1559</v>
      </c>
      <c r="BEA2" s="60" t="s">
        <v>1560</v>
      </c>
      <c r="BEB2" s="60" t="s">
        <v>1561</v>
      </c>
      <c r="BEC2" s="60" t="s">
        <v>1562</v>
      </c>
      <c r="BED2" s="60" t="s">
        <v>1563</v>
      </c>
      <c r="BEE2" s="60" t="s">
        <v>1564</v>
      </c>
      <c r="BEF2" s="60" t="s">
        <v>1565</v>
      </c>
      <c r="BEG2" s="60" t="s">
        <v>1566</v>
      </c>
      <c r="BEH2" s="60" t="s">
        <v>1567</v>
      </c>
      <c r="BEI2" s="60" t="s">
        <v>1568</v>
      </c>
      <c r="BEJ2" s="60" t="s">
        <v>1569</v>
      </c>
      <c r="BEK2" s="60" t="s">
        <v>1570</v>
      </c>
      <c r="BEL2" s="60" t="s">
        <v>1571</v>
      </c>
      <c r="BEM2" s="60" t="s">
        <v>1572</v>
      </c>
      <c r="BEN2" s="60" t="s">
        <v>1573</v>
      </c>
      <c r="BEO2" s="60" t="s">
        <v>1574</v>
      </c>
      <c r="BEP2" s="60" t="s">
        <v>1575</v>
      </c>
      <c r="BEQ2" s="60" t="s">
        <v>1576</v>
      </c>
      <c r="BER2" s="60" t="s">
        <v>1577</v>
      </c>
      <c r="BES2" s="60" t="s">
        <v>1578</v>
      </c>
      <c r="BET2" s="60" t="s">
        <v>1579</v>
      </c>
      <c r="BEU2" s="60" t="s">
        <v>1580</v>
      </c>
      <c r="BEV2" s="60" t="s">
        <v>1581</v>
      </c>
      <c r="BEW2" s="60" t="s">
        <v>1582</v>
      </c>
      <c r="BEX2" s="60" t="s">
        <v>1583</v>
      </c>
      <c r="BEY2" s="60" t="s">
        <v>1584</v>
      </c>
      <c r="BEZ2" s="60" t="s">
        <v>1585</v>
      </c>
      <c r="BFA2" s="60" t="s">
        <v>1586</v>
      </c>
      <c r="BFB2" s="60" t="s">
        <v>1587</v>
      </c>
      <c r="BFC2" s="60" t="s">
        <v>1588</v>
      </c>
      <c r="BFD2" s="60" t="s">
        <v>1589</v>
      </c>
      <c r="BFE2" s="60" t="s">
        <v>1590</v>
      </c>
      <c r="BFF2" s="60" t="s">
        <v>1591</v>
      </c>
      <c r="BFG2" s="60" t="s">
        <v>1592</v>
      </c>
      <c r="BFH2" s="60" t="s">
        <v>1593</v>
      </c>
      <c r="BFI2" s="60" t="s">
        <v>1594</v>
      </c>
      <c r="BFJ2" s="60" t="s">
        <v>1595</v>
      </c>
      <c r="BFK2" s="60" t="s">
        <v>1596</v>
      </c>
      <c r="BFL2" s="60" t="s">
        <v>1597</v>
      </c>
      <c r="BFM2" s="60" t="s">
        <v>1598</v>
      </c>
      <c r="BFN2" s="60" t="s">
        <v>1599</v>
      </c>
      <c r="BFO2" s="60" t="s">
        <v>1600</v>
      </c>
      <c r="BFP2" s="60" t="s">
        <v>1601</v>
      </c>
      <c r="BFQ2" s="60" t="s">
        <v>1602</v>
      </c>
      <c r="BFR2" s="60" t="s">
        <v>1603</v>
      </c>
      <c r="BFS2" s="60" t="s">
        <v>1604</v>
      </c>
      <c r="BFT2" s="60" t="s">
        <v>1605</v>
      </c>
      <c r="BFU2" s="60" t="s">
        <v>1606</v>
      </c>
      <c r="BFV2" s="60" t="s">
        <v>1607</v>
      </c>
      <c r="BFW2" s="60" t="s">
        <v>1608</v>
      </c>
      <c r="BFX2" s="60" t="s">
        <v>1609</v>
      </c>
      <c r="BFY2" s="60" t="s">
        <v>1610</v>
      </c>
      <c r="BFZ2" s="60" t="s">
        <v>1611</v>
      </c>
      <c r="BGA2" s="60" t="s">
        <v>1612</v>
      </c>
      <c r="BGB2" s="60" t="s">
        <v>1613</v>
      </c>
      <c r="BGC2" s="60" t="s">
        <v>1614</v>
      </c>
      <c r="BGD2" s="60" t="s">
        <v>1615</v>
      </c>
      <c r="BGE2" s="60" t="s">
        <v>1616</v>
      </c>
      <c r="BGF2" s="60" t="s">
        <v>1617</v>
      </c>
      <c r="BGG2" s="60" t="s">
        <v>1618</v>
      </c>
      <c r="BGH2" s="60" t="s">
        <v>1619</v>
      </c>
      <c r="BGI2" s="60" t="s">
        <v>1620</v>
      </c>
      <c r="BGJ2" s="60" t="s">
        <v>1621</v>
      </c>
      <c r="BGK2" s="60" t="s">
        <v>1622</v>
      </c>
      <c r="BGL2" s="60" t="s">
        <v>1623</v>
      </c>
      <c r="BGM2" s="60" t="s">
        <v>1624</v>
      </c>
      <c r="BGN2" s="60" t="s">
        <v>1625</v>
      </c>
      <c r="BGO2" s="60" t="s">
        <v>1626</v>
      </c>
      <c r="BGP2" s="60" t="s">
        <v>1627</v>
      </c>
      <c r="BGQ2" s="60" t="s">
        <v>1628</v>
      </c>
      <c r="BGR2" s="60" t="s">
        <v>1629</v>
      </c>
      <c r="BGS2" s="60" t="s">
        <v>1630</v>
      </c>
      <c r="BGT2" s="60" t="s">
        <v>1631</v>
      </c>
      <c r="BGU2" s="60" t="s">
        <v>1632</v>
      </c>
      <c r="BGV2" s="60" t="s">
        <v>1633</v>
      </c>
      <c r="BGW2" s="60" t="s">
        <v>1634</v>
      </c>
      <c r="BGX2" s="60" t="s">
        <v>1635</v>
      </c>
      <c r="BGY2" s="60" t="s">
        <v>1636</v>
      </c>
      <c r="BGZ2" s="60" t="s">
        <v>1637</v>
      </c>
      <c r="BHA2" s="60" t="s">
        <v>1638</v>
      </c>
      <c r="BHB2" s="60" t="s">
        <v>1639</v>
      </c>
      <c r="BHC2" s="60" t="s">
        <v>1640</v>
      </c>
      <c r="BHD2" s="60" t="s">
        <v>1641</v>
      </c>
      <c r="BHE2" s="60" t="s">
        <v>1642</v>
      </c>
      <c r="BHF2" s="60" t="s">
        <v>1643</v>
      </c>
      <c r="BHG2" s="60" t="s">
        <v>1644</v>
      </c>
      <c r="BHH2" s="60" t="s">
        <v>1645</v>
      </c>
      <c r="BHI2" s="60" t="s">
        <v>1646</v>
      </c>
      <c r="BHJ2" s="60" t="s">
        <v>1647</v>
      </c>
      <c r="BHK2" s="60" t="s">
        <v>1648</v>
      </c>
      <c r="BHL2" s="60" t="s">
        <v>1649</v>
      </c>
      <c r="BHM2" s="60" t="s">
        <v>1650</v>
      </c>
      <c r="BHN2" s="60" t="s">
        <v>1651</v>
      </c>
      <c r="BHO2" s="60" t="s">
        <v>1652</v>
      </c>
      <c r="BHP2" s="60" t="s">
        <v>1653</v>
      </c>
      <c r="BHQ2" s="60" t="s">
        <v>1654</v>
      </c>
      <c r="BHR2" s="60" t="s">
        <v>1655</v>
      </c>
      <c r="BHS2" s="60" t="s">
        <v>1656</v>
      </c>
      <c r="BHT2" s="60" t="s">
        <v>1657</v>
      </c>
      <c r="BHU2" s="60" t="s">
        <v>1658</v>
      </c>
      <c r="BHV2" s="60" t="s">
        <v>1659</v>
      </c>
      <c r="BHW2" s="60" t="s">
        <v>1660</v>
      </c>
      <c r="BHX2" s="60" t="s">
        <v>1661</v>
      </c>
      <c r="BHY2" s="60" t="s">
        <v>1662</v>
      </c>
      <c r="BHZ2" s="60" t="s">
        <v>1663</v>
      </c>
      <c r="BIA2" s="60" t="s">
        <v>1664</v>
      </c>
      <c r="BIB2" s="60" t="s">
        <v>1665</v>
      </c>
      <c r="BIC2" s="60" t="s">
        <v>1666</v>
      </c>
      <c r="BID2" s="60" t="s">
        <v>1667</v>
      </c>
      <c r="BIE2" s="60" t="s">
        <v>1668</v>
      </c>
      <c r="BIF2" s="60" t="s">
        <v>1669</v>
      </c>
      <c r="BIG2" s="60" t="s">
        <v>1670</v>
      </c>
      <c r="BIH2" s="60" t="s">
        <v>1671</v>
      </c>
      <c r="BII2" s="60" t="s">
        <v>1672</v>
      </c>
      <c r="BIJ2" s="60" t="s">
        <v>1673</v>
      </c>
      <c r="BIK2" s="60" t="s">
        <v>1674</v>
      </c>
      <c r="BIL2" s="60" t="s">
        <v>1675</v>
      </c>
      <c r="BIM2" s="60" t="s">
        <v>1676</v>
      </c>
      <c r="BIN2" s="60" t="s">
        <v>1677</v>
      </c>
      <c r="BIO2" s="60" t="s">
        <v>1678</v>
      </c>
      <c r="BIP2" s="60" t="s">
        <v>1679</v>
      </c>
      <c r="BIQ2" s="60" t="s">
        <v>1680</v>
      </c>
      <c r="BIR2" s="60" t="s">
        <v>1681</v>
      </c>
      <c r="BIS2" s="60" t="s">
        <v>1682</v>
      </c>
      <c r="BIT2" s="60" t="s">
        <v>1683</v>
      </c>
      <c r="BIU2" s="60" t="s">
        <v>1684</v>
      </c>
      <c r="BIV2" s="60" t="s">
        <v>1685</v>
      </c>
      <c r="BIW2" s="60" t="s">
        <v>1686</v>
      </c>
      <c r="BIX2" s="60" t="s">
        <v>1687</v>
      </c>
      <c r="BIY2" s="60" t="s">
        <v>1688</v>
      </c>
      <c r="BIZ2" s="60" t="s">
        <v>1689</v>
      </c>
      <c r="BJA2" s="60" t="s">
        <v>1690</v>
      </c>
      <c r="BJB2" s="60" t="s">
        <v>1691</v>
      </c>
      <c r="BJC2" s="60" t="s">
        <v>1692</v>
      </c>
      <c r="BJD2" s="60" t="s">
        <v>1693</v>
      </c>
      <c r="BJE2" s="60" t="s">
        <v>1694</v>
      </c>
      <c r="BJF2" s="60" t="s">
        <v>1695</v>
      </c>
      <c r="BJG2" s="60" t="s">
        <v>1696</v>
      </c>
      <c r="BJH2" s="60" t="s">
        <v>1697</v>
      </c>
      <c r="BJI2" s="60" t="s">
        <v>1698</v>
      </c>
      <c r="BJJ2" s="60" t="s">
        <v>1699</v>
      </c>
      <c r="BJK2" s="60" t="s">
        <v>1700</v>
      </c>
      <c r="BJL2" s="60" t="s">
        <v>1701</v>
      </c>
      <c r="BJM2" s="60" t="s">
        <v>1702</v>
      </c>
      <c r="BJN2" s="60" t="s">
        <v>1703</v>
      </c>
      <c r="BJO2" s="60" t="s">
        <v>1704</v>
      </c>
      <c r="BJP2" s="60" t="s">
        <v>1705</v>
      </c>
      <c r="BJQ2" s="60" t="s">
        <v>1706</v>
      </c>
      <c r="BJR2" s="60" t="s">
        <v>1707</v>
      </c>
      <c r="BJS2" s="60" t="s">
        <v>1708</v>
      </c>
      <c r="BJT2" s="60" t="s">
        <v>1709</v>
      </c>
      <c r="BJU2" s="60" t="s">
        <v>1710</v>
      </c>
      <c r="BJV2" s="60" t="s">
        <v>1711</v>
      </c>
      <c r="BJW2" s="60" t="s">
        <v>1712</v>
      </c>
      <c r="BJX2" s="60" t="s">
        <v>1713</v>
      </c>
      <c r="BJY2" s="60" t="s">
        <v>1714</v>
      </c>
      <c r="BJZ2" s="60" t="s">
        <v>1715</v>
      </c>
      <c r="BKA2" s="60" t="s">
        <v>1716</v>
      </c>
      <c r="BKB2" s="60" t="s">
        <v>1717</v>
      </c>
      <c r="BKC2" s="60" t="s">
        <v>1718</v>
      </c>
      <c r="BKD2" s="60" t="s">
        <v>1719</v>
      </c>
      <c r="BKE2" s="60" t="s">
        <v>1720</v>
      </c>
      <c r="BKF2" s="60" t="s">
        <v>1721</v>
      </c>
      <c r="BKG2" s="60" t="s">
        <v>1722</v>
      </c>
      <c r="BKH2" s="60" t="s">
        <v>1723</v>
      </c>
      <c r="BKI2" s="60" t="s">
        <v>1724</v>
      </c>
      <c r="BKJ2" s="60" t="s">
        <v>1725</v>
      </c>
      <c r="BKK2" s="60" t="s">
        <v>1726</v>
      </c>
      <c r="BKL2" s="60" t="s">
        <v>1727</v>
      </c>
      <c r="BKM2" s="60" t="s">
        <v>1728</v>
      </c>
      <c r="BKN2" s="60" t="s">
        <v>1729</v>
      </c>
      <c r="BKO2" s="60" t="s">
        <v>1730</v>
      </c>
      <c r="BKP2" s="60" t="s">
        <v>1731</v>
      </c>
      <c r="BKQ2" s="60" t="s">
        <v>1732</v>
      </c>
      <c r="BKR2" s="60" t="s">
        <v>1733</v>
      </c>
      <c r="BKS2" s="60" t="s">
        <v>1734</v>
      </c>
      <c r="BKT2" s="60" t="s">
        <v>1735</v>
      </c>
      <c r="BKU2" s="60" t="s">
        <v>1736</v>
      </c>
      <c r="BKV2" s="60" t="s">
        <v>1737</v>
      </c>
      <c r="BKW2" s="60" t="s">
        <v>1738</v>
      </c>
      <c r="BKX2" s="60" t="s">
        <v>1739</v>
      </c>
      <c r="BKY2" s="60" t="s">
        <v>1740</v>
      </c>
      <c r="BKZ2" s="60" t="s">
        <v>1741</v>
      </c>
      <c r="BLA2" s="60" t="s">
        <v>1742</v>
      </c>
      <c r="BLB2" s="60" t="s">
        <v>1743</v>
      </c>
      <c r="BLC2" s="60" t="s">
        <v>1744</v>
      </c>
      <c r="BLD2" s="60" t="s">
        <v>1745</v>
      </c>
      <c r="BLE2" s="60" t="s">
        <v>1746</v>
      </c>
      <c r="BLF2" s="60" t="s">
        <v>1747</v>
      </c>
      <c r="BLG2" s="60" t="s">
        <v>1748</v>
      </c>
      <c r="BLH2" s="60" t="s">
        <v>1749</v>
      </c>
      <c r="BLI2" s="60" t="s">
        <v>1750</v>
      </c>
      <c r="BLJ2" s="60" t="s">
        <v>1751</v>
      </c>
      <c r="BLK2" s="60" t="s">
        <v>1752</v>
      </c>
      <c r="BLL2" s="60" t="s">
        <v>1753</v>
      </c>
      <c r="BLM2" s="60" t="s">
        <v>1754</v>
      </c>
      <c r="BLN2" s="60" t="s">
        <v>1755</v>
      </c>
      <c r="BLO2" s="60" t="s">
        <v>1756</v>
      </c>
      <c r="BLP2" s="60" t="s">
        <v>1757</v>
      </c>
      <c r="BLQ2" s="60" t="s">
        <v>1758</v>
      </c>
      <c r="BLR2" s="60" t="s">
        <v>1759</v>
      </c>
      <c r="BLS2" s="60" t="s">
        <v>1760</v>
      </c>
      <c r="BLT2" s="60" t="s">
        <v>1761</v>
      </c>
      <c r="BLU2" s="60" t="s">
        <v>1762</v>
      </c>
      <c r="BLV2" s="60" t="s">
        <v>1763</v>
      </c>
      <c r="BLW2" s="60" t="s">
        <v>1764</v>
      </c>
      <c r="BLX2" s="60" t="s">
        <v>1765</v>
      </c>
      <c r="BLY2" s="60" t="s">
        <v>1766</v>
      </c>
      <c r="BLZ2" s="60" t="s">
        <v>1767</v>
      </c>
      <c r="BMA2" s="60" t="s">
        <v>1768</v>
      </c>
      <c r="BMB2" s="60" t="s">
        <v>1769</v>
      </c>
      <c r="BMC2" s="60" t="s">
        <v>1770</v>
      </c>
      <c r="BMD2" s="60" t="s">
        <v>1771</v>
      </c>
      <c r="BME2" s="60" t="s">
        <v>1772</v>
      </c>
      <c r="BMF2" s="60" t="s">
        <v>1773</v>
      </c>
      <c r="BMG2" s="60" t="s">
        <v>1774</v>
      </c>
      <c r="BMH2" s="60" t="s">
        <v>1775</v>
      </c>
      <c r="BMI2" s="60" t="s">
        <v>1776</v>
      </c>
      <c r="BMJ2" s="60" t="s">
        <v>1777</v>
      </c>
      <c r="BMK2" s="60" t="s">
        <v>1778</v>
      </c>
      <c r="BML2" s="60" t="s">
        <v>1779</v>
      </c>
      <c r="BMM2" s="60" t="s">
        <v>1780</v>
      </c>
      <c r="BMN2" s="60" t="s">
        <v>1781</v>
      </c>
      <c r="BMO2" s="60" t="s">
        <v>1782</v>
      </c>
      <c r="BMP2" s="60" t="s">
        <v>1783</v>
      </c>
      <c r="BMQ2" s="60" t="s">
        <v>1784</v>
      </c>
      <c r="BMR2" s="60" t="s">
        <v>1785</v>
      </c>
      <c r="BMS2" s="60" t="s">
        <v>1786</v>
      </c>
      <c r="BMT2" s="60" t="s">
        <v>1787</v>
      </c>
      <c r="BMU2" s="60" t="s">
        <v>1788</v>
      </c>
      <c r="BMV2" s="60" t="s">
        <v>1789</v>
      </c>
      <c r="BMW2" s="60" t="s">
        <v>1790</v>
      </c>
      <c r="BMX2" s="60" t="s">
        <v>1791</v>
      </c>
      <c r="BMY2" s="60" t="s">
        <v>1792</v>
      </c>
      <c r="BMZ2" s="60" t="s">
        <v>1793</v>
      </c>
      <c r="BNA2" s="60" t="s">
        <v>1794</v>
      </c>
      <c r="BNB2" s="60" t="s">
        <v>1795</v>
      </c>
      <c r="BNC2" s="60" t="s">
        <v>1796</v>
      </c>
      <c r="BND2" s="60" t="s">
        <v>1797</v>
      </c>
      <c r="BNE2" s="60" t="s">
        <v>1798</v>
      </c>
      <c r="BNF2" s="60" t="s">
        <v>1799</v>
      </c>
      <c r="BNG2" s="60" t="s">
        <v>1800</v>
      </c>
      <c r="BNH2" s="60" t="s">
        <v>1801</v>
      </c>
      <c r="BNI2" s="60" t="s">
        <v>1802</v>
      </c>
      <c r="BNJ2" s="60" t="s">
        <v>1803</v>
      </c>
      <c r="BNK2" s="60" t="s">
        <v>1804</v>
      </c>
      <c r="BNL2" s="60" t="s">
        <v>1805</v>
      </c>
      <c r="BNM2" s="60" t="s">
        <v>1806</v>
      </c>
      <c r="BNN2" s="60" t="s">
        <v>1807</v>
      </c>
      <c r="BNO2" s="60" t="s">
        <v>1808</v>
      </c>
      <c r="BNP2" s="60" t="s">
        <v>1809</v>
      </c>
      <c r="BNQ2" s="60" t="s">
        <v>1810</v>
      </c>
      <c r="BNR2" s="60" t="s">
        <v>1811</v>
      </c>
      <c r="BNS2" s="60" t="s">
        <v>1812</v>
      </c>
      <c r="BNT2" s="60" t="s">
        <v>1813</v>
      </c>
      <c r="BNU2" s="60" t="s">
        <v>1814</v>
      </c>
      <c r="BNV2" s="60" t="s">
        <v>1815</v>
      </c>
      <c r="BNW2" s="60" t="s">
        <v>1816</v>
      </c>
      <c r="BNX2" s="60" t="s">
        <v>1817</v>
      </c>
      <c r="BNY2" s="60" t="s">
        <v>1818</v>
      </c>
      <c r="BNZ2" s="60" t="s">
        <v>1819</v>
      </c>
      <c r="BOA2" s="60" t="s">
        <v>1820</v>
      </c>
      <c r="BOB2" s="60" t="s">
        <v>1821</v>
      </c>
      <c r="BOC2" s="60" t="s">
        <v>1822</v>
      </c>
      <c r="BOD2" s="60" t="s">
        <v>1823</v>
      </c>
      <c r="BOE2" s="60" t="s">
        <v>1824</v>
      </c>
      <c r="BOF2" s="60" t="s">
        <v>1825</v>
      </c>
      <c r="BOG2" s="60" t="s">
        <v>1826</v>
      </c>
      <c r="BOH2" s="60" t="s">
        <v>1827</v>
      </c>
      <c r="BOI2" s="60" t="s">
        <v>1828</v>
      </c>
      <c r="BOJ2" s="60" t="s">
        <v>1829</v>
      </c>
      <c r="BOK2" s="60" t="s">
        <v>1830</v>
      </c>
      <c r="BOL2" s="60" t="s">
        <v>1831</v>
      </c>
      <c r="BOM2" s="60" t="s">
        <v>1832</v>
      </c>
      <c r="BON2" s="60" t="s">
        <v>1833</v>
      </c>
      <c r="BOO2" s="60" t="s">
        <v>1834</v>
      </c>
      <c r="BOP2" s="60" t="s">
        <v>1835</v>
      </c>
      <c r="BOQ2" s="60" t="s">
        <v>1836</v>
      </c>
      <c r="BOR2" s="60" t="s">
        <v>1837</v>
      </c>
      <c r="BOS2" s="60" t="s">
        <v>1838</v>
      </c>
      <c r="BOT2" s="60" t="s">
        <v>1839</v>
      </c>
      <c r="BOU2" s="60" t="s">
        <v>1840</v>
      </c>
      <c r="BOV2" s="60" t="s">
        <v>1841</v>
      </c>
      <c r="BOW2" s="60" t="s">
        <v>1842</v>
      </c>
      <c r="BOX2" s="60" t="s">
        <v>1843</v>
      </c>
      <c r="BOY2" s="60" t="s">
        <v>1844</v>
      </c>
      <c r="BOZ2" s="60" t="s">
        <v>1845</v>
      </c>
      <c r="BPA2" s="60" t="s">
        <v>1846</v>
      </c>
      <c r="BPB2" s="60" t="s">
        <v>1847</v>
      </c>
      <c r="BPC2" s="60" t="s">
        <v>1848</v>
      </c>
      <c r="BPD2" s="60" t="s">
        <v>1849</v>
      </c>
      <c r="BPE2" s="60" t="s">
        <v>1850</v>
      </c>
      <c r="BPF2" s="60" t="s">
        <v>1851</v>
      </c>
      <c r="BPG2" s="60" t="s">
        <v>1852</v>
      </c>
      <c r="BPH2" s="60" t="s">
        <v>1853</v>
      </c>
      <c r="BPI2" s="60" t="s">
        <v>1854</v>
      </c>
      <c r="BPJ2" s="60" t="s">
        <v>1855</v>
      </c>
      <c r="BPK2" s="60" t="s">
        <v>1856</v>
      </c>
      <c r="BPL2" s="60" t="s">
        <v>1857</v>
      </c>
      <c r="BPM2" s="60" t="s">
        <v>1858</v>
      </c>
      <c r="BPN2" s="60" t="s">
        <v>1859</v>
      </c>
      <c r="BPO2" s="60" t="s">
        <v>1860</v>
      </c>
      <c r="BPP2" s="60" t="s">
        <v>1861</v>
      </c>
      <c r="BPQ2" s="60" t="s">
        <v>1862</v>
      </c>
      <c r="BPR2" s="60" t="s">
        <v>1863</v>
      </c>
      <c r="BPS2" s="60" t="s">
        <v>1864</v>
      </c>
      <c r="BPT2" s="60" t="s">
        <v>1865</v>
      </c>
      <c r="BPU2" s="60" t="s">
        <v>1866</v>
      </c>
      <c r="BPV2" s="60" t="s">
        <v>1867</v>
      </c>
      <c r="BPW2" s="60" t="s">
        <v>1868</v>
      </c>
      <c r="BPX2" s="60" t="s">
        <v>1869</v>
      </c>
      <c r="BPY2" s="60" t="s">
        <v>1870</v>
      </c>
      <c r="BPZ2" s="60" t="s">
        <v>1871</v>
      </c>
      <c r="BQA2" s="60" t="s">
        <v>1872</v>
      </c>
      <c r="BQB2" s="60" t="s">
        <v>1873</v>
      </c>
      <c r="BQC2" s="60" t="s">
        <v>1874</v>
      </c>
      <c r="BQD2" s="60" t="s">
        <v>1875</v>
      </c>
      <c r="BQE2" s="60" t="s">
        <v>1876</v>
      </c>
      <c r="BQF2" s="60" t="s">
        <v>1877</v>
      </c>
      <c r="BQG2" s="60" t="s">
        <v>1878</v>
      </c>
      <c r="BQH2" s="60" t="s">
        <v>1879</v>
      </c>
      <c r="BQI2" s="60" t="s">
        <v>1880</v>
      </c>
      <c r="BQJ2" s="60" t="s">
        <v>1881</v>
      </c>
      <c r="BQK2" s="60" t="s">
        <v>1882</v>
      </c>
      <c r="BQL2" s="60" t="s">
        <v>1883</v>
      </c>
      <c r="BQM2" s="60" t="s">
        <v>1884</v>
      </c>
      <c r="BQN2" s="60" t="s">
        <v>1885</v>
      </c>
      <c r="BQO2" s="60" t="s">
        <v>1886</v>
      </c>
      <c r="BQP2" s="60" t="s">
        <v>1887</v>
      </c>
      <c r="BQQ2" s="60" t="s">
        <v>1888</v>
      </c>
      <c r="BQR2" s="60" t="s">
        <v>1889</v>
      </c>
      <c r="BQS2" s="60" t="s">
        <v>1890</v>
      </c>
      <c r="BQT2" s="60" t="s">
        <v>1891</v>
      </c>
      <c r="BQU2" s="60" t="s">
        <v>1892</v>
      </c>
      <c r="BQV2" s="60" t="s">
        <v>1893</v>
      </c>
      <c r="BQW2" s="60" t="s">
        <v>1894</v>
      </c>
      <c r="BQX2" s="60" t="s">
        <v>1895</v>
      </c>
      <c r="BQY2" s="60" t="s">
        <v>1896</v>
      </c>
      <c r="BQZ2" s="60" t="s">
        <v>1897</v>
      </c>
      <c r="BRA2" s="60" t="s">
        <v>1898</v>
      </c>
      <c r="BRB2" s="60" t="s">
        <v>1899</v>
      </c>
      <c r="BRC2" s="60" t="s">
        <v>1900</v>
      </c>
      <c r="BRD2" s="60" t="s">
        <v>1901</v>
      </c>
      <c r="BRE2" s="60" t="s">
        <v>1902</v>
      </c>
      <c r="BRF2" s="60" t="s">
        <v>1903</v>
      </c>
      <c r="BRG2" s="60" t="s">
        <v>1904</v>
      </c>
      <c r="BRH2" s="60" t="s">
        <v>1905</v>
      </c>
      <c r="BRI2" s="60" t="s">
        <v>1906</v>
      </c>
      <c r="BRJ2" s="60" t="s">
        <v>1907</v>
      </c>
      <c r="BRK2" s="60" t="s">
        <v>1908</v>
      </c>
      <c r="BRL2" s="60" t="s">
        <v>1909</v>
      </c>
      <c r="BRM2" s="60" t="s">
        <v>1910</v>
      </c>
      <c r="BRN2" s="60" t="s">
        <v>1911</v>
      </c>
      <c r="BRO2" s="60" t="s">
        <v>1912</v>
      </c>
      <c r="BRP2" s="60" t="s">
        <v>1913</v>
      </c>
      <c r="BRQ2" s="60" t="s">
        <v>1914</v>
      </c>
      <c r="BRR2" s="60" t="s">
        <v>1915</v>
      </c>
      <c r="BRS2" s="60" t="s">
        <v>1916</v>
      </c>
      <c r="BRT2" s="60" t="s">
        <v>1917</v>
      </c>
      <c r="BRU2" s="60" t="s">
        <v>1918</v>
      </c>
      <c r="BRV2" s="60" t="s">
        <v>1919</v>
      </c>
      <c r="BRW2" s="60" t="s">
        <v>1920</v>
      </c>
      <c r="BRX2" s="60" t="s">
        <v>1921</v>
      </c>
      <c r="BRY2" s="60" t="s">
        <v>1922</v>
      </c>
      <c r="BRZ2" s="60" t="s">
        <v>1923</v>
      </c>
      <c r="BSA2" s="60" t="s">
        <v>1924</v>
      </c>
      <c r="BSB2" s="60" t="s">
        <v>1925</v>
      </c>
      <c r="BSC2" s="60" t="s">
        <v>1926</v>
      </c>
      <c r="BSD2" s="60" t="s">
        <v>1927</v>
      </c>
      <c r="BSE2" s="60" t="s">
        <v>1928</v>
      </c>
      <c r="BSF2" s="60" t="s">
        <v>1929</v>
      </c>
      <c r="BSG2" s="60" t="s">
        <v>1930</v>
      </c>
      <c r="BSH2" s="60" t="s">
        <v>1931</v>
      </c>
      <c r="BSI2" s="60" t="s">
        <v>1932</v>
      </c>
      <c r="BSJ2" s="60" t="s">
        <v>1933</v>
      </c>
      <c r="BSK2" s="60" t="s">
        <v>1934</v>
      </c>
      <c r="BSL2" s="60" t="s">
        <v>1935</v>
      </c>
      <c r="BSM2" s="60" t="s">
        <v>1936</v>
      </c>
      <c r="BSN2" s="60" t="s">
        <v>1937</v>
      </c>
      <c r="BSO2" s="60" t="s">
        <v>1938</v>
      </c>
      <c r="BSP2" s="60" t="s">
        <v>1939</v>
      </c>
      <c r="BSQ2" s="60" t="s">
        <v>1940</v>
      </c>
      <c r="BSR2" s="60" t="s">
        <v>1941</v>
      </c>
      <c r="BSS2" s="60" t="s">
        <v>1942</v>
      </c>
      <c r="BST2" s="60" t="s">
        <v>1943</v>
      </c>
      <c r="BSU2" s="60" t="s">
        <v>1944</v>
      </c>
      <c r="BSV2" s="60" t="s">
        <v>1945</v>
      </c>
      <c r="BSW2" s="60" t="s">
        <v>1946</v>
      </c>
      <c r="BSX2" s="60" t="s">
        <v>1947</v>
      </c>
      <c r="BSY2" s="60" t="s">
        <v>1948</v>
      </c>
      <c r="BSZ2" s="60" t="s">
        <v>1949</v>
      </c>
      <c r="BTA2" s="60" t="s">
        <v>1950</v>
      </c>
      <c r="BTB2" s="60" t="s">
        <v>1951</v>
      </c>
      <c r="BTC2" s="60" t="s">
        <v>1952</v>
      </c>
      <c r="BTD2" s="60" t="s">
        <v>1953</v>
      </c>
      <c r="BTE2" s="60" t="s">
        <v>1954</v>
      </c>
      <c r="BTF2" s="60" t="s">
        <v>1955</v>
      </c>
      <c r="BTG2" s="60" t="s">
        <v>1956</v>
      </c>
      <c r="BTH2" s="60" t="s">
        <v>1957</v>
      </c>
      <c r="BTI2" s="60" t="s">
        <v>1958</v>
      </c>
      <c r="BTJ2" s="60" t="s">
        <v>1959</v>
      </c>
      <c r="BTK2" s="60" t="s">
        <v>1960</v>
      </c>
      <c r="BTL2" s="60" t="s">
        <v>1961</v>
      </c>
      <c r="BTM2" s="60" t="s">
        <v>1962</v>
      </c>
      <c r="BTN2" s="60" t="s">
        <v>1963</v>
      </c>
      <c r="BTO2" s="60" t="s">
        <v>1964</v>
      </c>
      <c r="BTP2" s="60" t="s">
        <v>1965</v>
      </c>
      <c r="BTQ2" s="60" t="s">
        <v>1966</v>
      </c>
      <c r="BTR2" s="60" t="s">
        <v>1967</v>
      </c>
      <c r="BTS2" s="60" t="s">
        <v>1968</v>
      </c>
      <c r="BTT2" s="60" t="s">
        <v>1969</v>
      </c>
      <c r="BTU2" s="60" t="s">
        <v>1970</v>
      </c>
      <c r="BTV2" s="60" t="s">
        <v>1971</v>
      </c>
      <c r="BTW2" s="60" t="s">
        <v>1972</v>
      </c>
      <c r="BTX2" s="60" t="s">
        <v>1973</v>
      </c>
      <c r="BTY2" s="60" t="s">
        <v>1974</v>
      </c>
      <c r="BTZ2" s="60" t="s">
        <v>1975</v>
      </c>
      <c r="BUA2" s="60" t="s">
        <v>1976</v>
      </c>
      <c r="BUB2" s="60" t="s">
        <v>1977</v>
      </c>
      <c r="BUC2" s="60" t="s">
        <v>1978</v>
      </c>
      <c r="BUD2" s="60" t="s">
        <v>1979</v>
      </c>
      <c r="BUE2" s="60" t="s">
        <v>1980</v>
      </c>
      <c r="BUF2" s="60" t="s">
        <v>1981</v>
      </c>
      <c r="BUG2" s="60" t="s">
        <v>1982</v>
      </c>
      <c r="BUH2" s="60" t="s">
        <v>1983</v>
      </c>
      <c r="BUI2" s="60" t="s">
        <v>1984</v>
      </c>
      <c r="BUJ2" s="60" t="s">
        <v>1985</v>
      </c>
      <c r="BUK2" s="60" t="s">
        <v>1986</v>
      </c>
      <c r="BUL2" s="60" t="s">
        <v>1987</v>
      </c>
      <c r="BUM2" s="60" t="s">
        <v>1988</v>
      </c>
      <c r="BUN2" s="60" t="s">
        <v>1989</v>
      </c>
      <c r="BUO2" s="60" t="s">
        <v>1990</v>
      </c>
      <c r="BUP2" s="60" t="s">
        <v>1991</v>
      </c>
      <c r="BUQ2" s="60" t="s">
        <v>1992</v>
      </c>
      <c r="BUR2" s="60" t="s">
        <v>1993</v>
      </c>
      <c r="BUS2" s="60" t="s">
        <v>1994</v>
      </c>
      <c r="BUT2" s="60" t="s">
        <v>1995</v>
      </c>
      <c r="BUU2" s="60" t="s">
        <v>1996</v>
      </c>
      <c r="BUV2" s="60" t="s">
        <v>1997</v>
      </c>
      <c r="BUW2" s="60" t="s">
        <v>1998</v>
      </c>
      <c r="BUX2" s="60" t="s">
        <v>1999</v>
      </c>
      <c r="BUY2" s="60" t="s">
        <v>2000</v>
      </c>
      <c r="BUZ2" s="60" t="s">
        <v>2001</v>
      </c>
      <c r="BVA2" s="60" t="s">
        <v>2002</v>
      </c>
      <c r="BVB2" s="60" t="s">
        <v>2003</v>
      </c>
      <c r="BVC2" s="60" t="s">
        <v>2004</v>
      </c>
      <c r="BVD2" s="60" t="s">
        <v>2005</v>
      </c>
      <c r="BVE2" s="60" t="s">
        <v>2006</v>
      </c>
      <c r="BVF2" s="60" t="s">
        <v>2007</v>
      </c>
      <c r="BVG2" s="60" t="s">
        <v>2008</v>
      </c>
      <c r="BVH2" s="60" t="s">
        <v>2009</v>
      </c>
      <c r="BVI2" s="60" t="s">
        <v>2010</v>
      </c>
      <c r="BVJ2" s="60" t="s">
        <v>2011</v>
      </c>
      <c r="BVK2" s="60" t="s">
        <v>2012</v>
      </c>
      <c r="BVL2" s="60" t="s">
        <v>2013</v>
      </c>
      <c r="BVM2" s="60" t="s">
        <v>2014</v>
      </c>
      <c r="BVN2" s="60" t="s">
        <v>2015</v>
      </c>
      <c r="BVO2" s="60" t="s">
        <v>2016</v>
      </c>
      <c r="BVP2" s="60" t="s">
        <v>2017</v>
      </c>
      <c r="BVQ2" s="60" t="s">
        <v>2018</v>
      </c>
      <c r="BVR2" s="60" t="s">
        <v>2019</v>
      </c>
      <c r="BVS2" s="60" t="s">
        <v>2020</v>
      </c>
      <c r="BVT2" s="60" t="s">
        <v>2021</v>
      </c>
      <c r="BVU2" s="60" t="s">
        <v>2022</v>
      </c>
      <c r="BVV2" s="60" t="s">
        <v>2023</v>
      </c>
      <c r="BVW2" s="60" t="s">
        <v>2024</v>
      </c>
      <c r="BVX2" s="60" t="s">
        <v>2025</v>
      </c>
      <c r="BVY2" s="60" t="s">
        <v>2026</v>
      </c>
      <c r="BVZ2" s="60" t="s">
        <v>2027</v>
      </c>
      <c r="BWA2" s="60" t="s">
        <v>2028</v>
      </c>
      <c r="BWB2" s="60" t="s">
        <v>2029</v>
      </c>
      <c r="BWC2" s="60" t="s">
        <v>2030</v>
      </c>
      <c r="BWD2" s="60" t="s">
        <v>2031</v>
      </c>
      <c r="BWE2" s="60" t="s">
        <v>2032</v>
      </c>
      <c r="BWF2" s="60" t="s">
        <v>2033</v>
      </c>
      <c r="BWG2" s="60" t="s">
        <v>2034</v>
      </c>
      <c r="BWH2" s="60" t="s">
        <v>2035</v>
      </c>
      <c r="BWI2" s="60" t="s">
        <v>2036</v>
      </c>
      <c r="BWJ2" s="60" t="s">
        <v>2037</v>
      </c>
      <c r="BWK2" s="60" t="s">
        <v>2038</v>
      </c>
      <c r="BWL2" s="60" t="s">
        <v>2039</v>
      </c>
      <c r="BWM2" s="60" t="s">
        <v>2040</v>
      </c>
      <c r="BWN2" s="60" t="s">
        <v>2041</v>
      </c>
      <c r="BWO2" s="60" t="s">
        <v>2042</v>
      </c>
      <c r="BWP2" s="60" t="s">
        <v>2043</v>
      </c>
      <c r="BWQ2" s="60" t="s">
        <v>2044</v>
      </c>
      <c r="BWR2" s="60" t="s">
        <v>2045</v>
      </c>
      <c r="BWS2" s="60" t="s">
        <v>2046</v>
      </c>
      <c r="BWT2" s="60" t="s">
        <v>2047</v>
      </c>
      <c r="BWU2" s="60" t="s">
        <v>2048</v>
      </c>
      <c r="BWV2" s="60" t="s">
        <v>2049</v>
      </c>
      <c r="BWW2" s="60" t="s">
        <v>2050</v>
      </c>
      <c r="BWX2" s="60" t="s">
        <v>2051</v>
      </c>
      <c r="BWY2" s="60" t="s">
        <v>2052</v>
      </c>
      <c r="BWZ2" s="60" t="s">
        <v>2053</v>
      </c>
      <c r="BXA2" s="60" t="s">
        <v>2054</v>
      </c>
      <c r="BXB2" s="60" t="s">
        <v>2055</v>
      </c>
      <c r="BXC2" s="60" t="s">
        <v>2056</v>
      </c>
      <c r="BXD2" s="60" t="s">
        <v>2057</v>
      </c>
      <c r="BXE2" s="60" t="s">
        <v>2058</v>
      </c>
      <c r="BXF2" s="60" t="s">
        <v>2059</v>
      </c>
      <c r="BXG2" s="60" t="s">
        <v>2060</v>
      </c>
      <c r="BXH2" s="60" t="s">
        <v>2061</v>
      </c>
      <c r="BXI2" s="60" t="s">
        <v>2062</v>
      </c>
      <c r="BXJ2" s="60" t="s">
        <v>2063</v>
      </c>
      <c r="BXK2" s="60" t="s">
        <v>2064</v>
      </c>
      <c r="BXL2" s="60" t="s">
        <v>2065</v>
      </c>
      <c r="BXM2" s="60" t="s">
        <v>2066</v>
      </c>
      <c r="BXN2" s="60" t="s">
        <v>2067</v>
      </c>
      <c r="BXO2" s="60" t="s">
        <v>2068</v>
      </c>
      <c r="BXP2" s="60" t="s">
        <v>2069</v>
      </c>
      <c r="BXQ2" s="60" t="s">
        <v>2070</v>
      </c>
      <c r="BXR2" s="60" t="s">
        <v>2071</v>
      </c>
      <c r="BXS2" s="60" t="s">
        <v>2072</v>
      </c>
      <c r="BXT2" s="60" t="s">
        <v>2073</v>
      </c>
      <c r="BXU2" s="60" t="s">
        <v>2074</v>
      </c>
      <c r="BXV2" s="60" t="s">
        <v>2075</v>
      </c>
      <c r="BXW2" s="60" t="s">
        <v>2076</v>
      </c>
      <c r="BXX2" s="60" t="s">
        <v>2077</v>
      </c>
      <c r="BXY2" s="60" t="s">
        <v>2078</v>
      </c>
      <c r="BXZ2" s="60" t="s">
        <v>2079</v>
      </c>
      <c r="BYA2" s="60" t="s">
        <v>2080</v>
      </c>
      <c r="BYB2" s="60" t="s">
        <v>2081</v>
      </c>
      <c r="BYC2" s="60" t="s">
        <v>2082</v>
      </c>
      <c r="BYD2" s="60" t="s">
        <v>2083</v>
      </c>
      <c r="BYE2" s="60" t="s">
        <v>2084</v>
      </c>
      <c r="BYF2" s="60" t="s">
        <v>2085</v>
      </c>
      <c r="BYG2" s="60" t="s">
        <v>2086</v>
      </c>
      <c r="BYH2" s="60" t="s">
        <v>2087</v>
      </c>
      <c r="BYI2" s="60" t="s">
        <v>2088</v>
      </c>
      <c r="BYJ2" s="60" t="s">
        <v>2089</v>
      </c>
      <c r="BYK2" s="60" t="s">
        <v>2090</v>
      </c>
      <c r="BYL2" s="60" t="s">
        <v>2091</v>
      </c>
      <c r="BYM2" s="60" t="s">
        <v>2092</v>
      </c>
      <c r="BYN2" s="60" t="s">
        <v>2093</v>
      </c>
      <c r="BYO2" s="60" t="s">
        <v>2094</v>
      </c>
      <c r="BYP2" s="60" t="s">
        <v>2095</v>
      </c>
      <c r="BYQ2" s="60" t="s">
        <v>2096</v>
      </c>
      <c r="BYR2" s="60" t="s">
        <v>2097</v>
      </c>
      <c r="BYS2" s="60" t="s">
        <v>2098</v>
      </c>
      <c r="BYT2" s="60" t="s">
        <v>2099</v>
      </c>
      <c r="BYU2" s="60" t="s">
        <v>2100</v>
      </c>
      <c r="BYV2" s="60" t="s">
        <v>2101</v>
      </c>
      <c r="BYW2" s="60" t="s">
        <v>2102</v>
      </c>
      <c r="BYX2" s="60" t="s">
        <v>2103</v>
      </c>
      <c r="BYY2" s="60" t="s">
        <v>2104</v>
      </c>
      <c r="BYZ2" s="60" t="s">
        <v>2105</v>
      </c>
      <c r="BZA2" s="60" t="s">
        <v>2106</v>
      </c>
      <c r="BZB2" s="60" t="s">
        <v>2107</v>
      </c>
      <c r="BZC2" s="60" t="s">
        <v>2108</v>
      </c>
      <c r="BZD2" s="60" t="s">
        <v>2109</v>
      </c>
      <c r="BZE2" s="60" t="s">
        <v>2110</v>
      </c>
      <c r="BZF2" s="60" t="s">
        <v>2111</v>
      </c>
      <c r="BZG2" s="60" t="s">
        <v>2112</v>
      </c>
      <c r="BZH2" s="60" t="s">
        <v>2113</v>
      </c>
      <c r="BZI2" s="60" t="s">
        <v>2114</v>
      </c>
      <c r="BZJ2" s="60" t="s">
        <v>2115</v>
      </c>
      <c r="BZK2" s="60" t="s">
        <v>2116</v>
      </c>
      <c r="BZL2" s="60" t="s">
        <v>2117</v>
      </c>
      <c r="BZM2" s="60" t="s">
        <v>2118</v>
      </c>
      <c r="BZN2" s="60" t="s">
        <v>2119</v>
      </c>
      <c r="BZO2" s="60" t="s">
        <v>2120</v>
      </c>
      <c r="BZP2" s="60" t="s">
        <v>2121</v>
      </c>
      <c r="BZQ2" s="60" t="s">
        <v>2122</v>
      </c>
      <c r="BZR2" s="60" t="s">
        <v>2123</v>
      </c>
      <c r="BZS2" s="60" t="s">
        <v>2124</v>
      </c>
      <c r="BZT2" s="60" t="s">
        <v>2125</v>
      </c>
      <c r="BZU2" s="60" t="s">
        <v>2126</v>
      </c>
      <c r="BZV2" s="60" t="s">
        <v>2127</v>
      </c>
      <c r="BZW2" s="60" t="s">
        <v>2128</v>
      </c>
      <c r="BZX2" s="60" t="s">
        <v>2129</v>
      </c>
      <c r="BZY2" s="60" t="s">
        <v>2130</v>
      </c>
      <c r="BZZ2" s="60" t="s">
        <v>2131</v>
      </c>
      <c r="CAA2" s="60" t="s">
        <v>2132</v>
      </c>
      <c r="CAB2" s="60" t="s">
        <v>2133</v>
      </c>
      <c r="CAC2" s="60" t="s">
        <v>2134</v>
      </c>
      <c r="CAD2" s="60" t="s">
        <v>2135</v>
      </c>
      <c r="CAE2" s="60" t="s">
        <v>2136</v>
      </c>
      <c r="CAF2" s="60" t="s">
        <v>2137</v>
      </c>
      <c r="CAG2" s="60" t="s">
        <v>2138</v>
      </c>
      <c r="CAH2" s="60" t="s">
        <v>2139</v>
      </c>
      <c r="CAI2" s="60" t="s">
        <v>2140</v>
      </c>
      <c r="CAJ2" s="60" t="s">
        <v>2141</v>
      </c>
      <c r="CAK2" s="60" t="s">
        <v>2142</v>
      </c>
      <c r="CAL2" s="60" t="s">
        <v>2143</v>
      </c>
      <c r="CAM2" s="60" t="s">
        <v>2144</v>
      </c>
      <c r="CAN2" s="60" t="s">
        <v>2145</v>
      </c>
      <c r="CAO2" s="60" t="s">
        <v>2146</v>
      </c>
      <c r="CAP2" s="60" t="s">
        <v>2147</v>
      </c>
      <c r="CAQ2" s="60" t="s">
        <v>2148</v>
      </c>
      <c r="CAR2" s="60" t="s">
        <v>2149</v>
      </c>
      <c r="CAS2" s="60" t="s">
        <v>2150</v>
      </c>
      <c r="CAT2" s="60" t="s">
        <v>2151</v>
      </c>
      <c r="CAU2" s="60" t="s">
        <v>2152</v>
      </c>
      <c r="CAV2" s="60" t="s">
        <v>2153</v>
      </c>
      <c r="CAW2" s="60" t="s">
        <v>2154</v>
      </c>
      <c r="CAX2" s="60" t="s">
        <v>2155</v>
      </c>
      <c r="CAY2" s="60" t="s">
        <v>2156</v>
      </c>
      <c r="CAZ2" s="60" t="s">
        <v>2157</v>
      </c>
      <c r="CBA2" s="60" t="s">
        <v>2158</v>
      </c>
      <c r="CBB2" s="60" t="s">
        <v>2159</v>
      </c>
      <c r="CBC2" s="60" t="s">
        <v>2160</v>
      </c>
      <c r="CBD2" s="60" t="s">
        <v>2161</v>
      </c>
      <c r="CBE2" s="60" t="s">
        <v>2162</v>
      </c>
      <c r="CBF2" s="60" t="s">
        <v>2163</v>
      </c>
      <c r="CBG2" s="60" t="s">
        <v>2164</v>
      </c>
      <c r="CBH2" s="60" t="s">
        <v>2165</v>
      </c>
      <c r="CBI2" s="60" t="s">
        <v>2166</v>
      </c>
      <c r="CBJ2" s="60" t="s">
        <v>2167</v>
      </c>
      <c r="CBK2" s="60" t="s">
        <v>2168</v>
      </c>
      <c r="CBL2" s="60" t="s">
        <v>2169</v>
      </c>
      <c r="CBM2" s="60" t="s">
        <v>2170</v>
      </c>
      <c r="CBN2" s="60" t="s">
        <v>2171</v>
      </c>
      <c r="CBO2" s="60" t="s">
        <v>2172</v>
      </c>
      <c r="CBP2" s="60" t="s">
        <v>2173</v>
      </c>
      <c r="CBQ2" s="60" t="s">
        <v>2174</v>
      </c>
      <c r="CBR2" s="60" t="s">
        <v>2175</v>
      </c>
      <c r="CBS2" s="60" t="s">
        <v>2176</v>
      </c>
      <c r="CBT2" s="60" t="s">
        <v>2177</v>
      </c>
      <c r="CBU2" s="60" t="s">
        <v>2178</v>
      </c>
      <c r="CBV2" s="60" t="s">
        <v>2179</v>
      </c>
      <c r="CBW2" s="60" t="s">
        <v>2180</v>
      </c>
      <c r="CBX2" s="60" t="s">
        <v>2181</v>
      </c>
      <c r="CBY2" s="60" t="s">
        <v>2182</v>
      </c>
      <c r="CBZ2" s="60" t="s">
        <v>2183</v>
      </c>
      <c r="CCA2" s="60" t="s">
        <v>2184</v>
      </c>
      <c r="CCB2" s="60" t="s">
        <v>2185</v>
      </c>
      <c r="CCC2" s="60" t="s">
        <v>2186</v>
      </c>
      <c r="CCD2" s="60" t="s">
        <v>2187</v>
      </c>
      <c r="CCE2" s="60" t="s">
        <v>2188</v>
      </c>
      <c r="CCF2" s="60" t="s">
        <v>2189</v>
      </c>
      <c r="CCG2" s="60" t="s">
        <v>2190</v>
      </c>
      <c r="CCH2" s="60" t="s">
        <v>2191</v>
      </c>
      <c r="CCI2" s="60" t="s">
        <v>2192</v>
      </c>
      <c r="CCJ2" s="60" t="s">
        <v>2193</v>
      </c>
      <c r="CCK2" s="60" t="s">
        <v>2194</v>
      </c>
      <c r="CCL2" s="60" t="s">
        <v>2195</v>
      </c>
      <c r="CCM2" s="60" t="s">
        <v>2196</v>
      </c>
      <c r="CCN2" s="60" t="s">
        <v>2197</v>
      </c>
      <c r="CCO2" s="60" t="s">
        <v>2198</v>
      </c>
      <c r="CCP2" s="60" t="s">
        <v>2199</v>
      </c>
      <c r="CCQ2" s="60" t="s">
        <v>2200</v>
      </c>
      <c r="CCR2" s="60" t="s">
        <v>2201</v>
      </c>
      <c r="CCS2" s="60" t="s">
        <v>2202</v>
      </c>
      <c r="CCT2" s="60" t="s">
        <v>2203</v>
      </c>
      <c r="CCU2" s="60" t="s">
        <v>2204</v>
      </c>
      <c r="CCV2" s="60" t="s">
        <v>2205</v>
      </c>
      <c r="CCW2" s="60" t="s">
        <v>2206</v>
      </c>
      <c r="CCX2" s="60" t="s">
        <v>2207</v>
      </c>
      <c r="CCY2" s="60" t="s">
        <v>2208</v>
      </c>
      <c r="CCZ2" s="60" t="s">
        <v>2209</v>
      </c>
      <c r="CDA2" s="60" t="s">
        <v>2210</v>
      </c>
      <c r="CDB2" s="60" t="s">
        <v>2211</v>
      </c>
      <c r="CDC2" s="60" t="s">
        <v>2212</v>
      </c>
      <c r="CDD2" s="60" t="s">
        <v>2213</v>
      </c>
      <c r="CDE2" s="60" t="s">
        <v>2214</v>
      </c>
      <c r="CDF2" s="60" t="s">
        <v>2215</v>
      </c>
      <c r="CDG2" s="60" t="s">
        <v>2216</v>
      </c>
      <c r="CDH2" s="60" t="s">
        <v>2217</v>
      </c>
      <c r="CDI2" s="60" t="s">
        <v>2218</v>
      </c>
      <c r="CDJ2" s="60" t="s">
        <v>2219</v>
      </c>
      <c r="CDK2" s="60" t="s">
        <v>2220</v>
      </c>
      <c r="CDL2" s="60" t="s">
        <v>2221</v>
      </c>
      <c r="CDM2" s="60" t="s">
        <v>2222</v>
      </c>
      <c r="CDN2" s="60" t="s">
        <v>2223</v>
      </c>
      <c r="CDO2" s="60" t="s">
        <v>2224</v>
      </c>
      <c r="CDP2" s="60" t="s">
        <v>2225</v>
      </c>
      <c r="CDQ2" s="60" t="s">
        <v>2226</v>
      </c>
      <c r="CDR2" s="60" t="s">
        <v>2227</v>
      </c>
      <c r="CDS2" s="60" t="s">
        <v>2228</v>
      </c>
      <c r="CDT2" s="60" t="s">
        <v>2229</v>
      </c>
      <c r="CDU2" s="60" t="s">
        <v>2230</v>
      </c>
      <c r="CDV2" s="60" t="s">
        <v>2231</v>
      </c>
      <c r="CDW2" s="60" t="s">
        <v>2232</v>
      </c>
      <c r="CDX2" s="60" t="s">
        <v>2233</v>
      </c>
      <c r="CDY2" s="60" t="s">
        <v>2234</v>
      </c>
      <c r="CDZ2" s="60" t="s">
        <v>2235</v>
      </c>
      <c r="CEA2" s="60" t="s">
        <v>2236</v>
      </c>
      <c r="CEB2" s="60" t="s">
        <v>2237</v>
      </c>
      <c r="CEC2" s="60" t="s">
        <v>2238</v>
      </c>
      <c r="CED2" s="60" t="s">
        <v>2239</v>
      </c>
      <c r="CEE2" s="60" t="s">
        <v>2240</v>
      </c>
      <c r="CEF2" s="60" t="s">
        <v>2241</v>
      </c>
      <c r="CEG2" s="60" t="s">
        <v>2242</v>
      </c>
      <c r="CEH2" s="60" t="s">
        <v>2243</v>
      </c>
      <c r="CEI2" s="60" t="s">
        <v>2244</v>
      </c>
      <c r="CEJ2" s="60" t="s">
        <v>2245</v>
      </c>
      <c r="CEK2" s="60" t="s">
        <v>2246</v>
      </c>
      <c r="CEL2" s="60" t="s">
        <v>2247</v>
      </c>
      <c r="CEM2" s="60" t="s">
        <v>2248</v>
      </c>
      <c r="CEN2" s="60" t="s">
        <v>2249</v>
      </c>
      <c r="CEO2" s="60" t="s">
        <v>2250</v>
      </c>
      <c r="CEP2" s="60" t="s">
        <v>2251</v>
      </c>
      <c r="CEQ2" s="60" t="s">
        <v>2252</v>
      </c>
      <c r="CER2" s="60" t="s">
        <v>2253</v>
      </c>
      <c r="CES2" s="60" t="s">
        <v>2254</v>
      </c>
      <c r="CET2" s="60" t="s">
        <v>2255</v>
      </c>
      <c r="CEU2" s="60" t="s">
        <v>2256</v>
      </c>
      <c r="CEV2" s="60" t="s">
        <v>2257</v>
      </c>
      <c r="CEW2" s="60" t="s">
        <v>2258</v>
      </c>
      <c r="CEX2" s="60" t="s">
        <v>2259</v>
      </c>
      <c r="CEY2" s="60" t="s">
        <v>2260</v>
      </c>
      <c r="CEZ2" s="60" t="s">
        <v>2261</v>
      </c>
      <c r="CFA2" s="60" t="s">
        <v>2262</v>
      </c>
      <c r="CFB2" s="60" t="s">
        <v>2263</v>
      </c>
      <c r="CFC2" s="60" t="s">
        <v>2264</v>
      </c>
      <c r="CFD2" s="60" t="s">
        <v>2265</v>
      </c>
      <c r="CFE2" s="60" t="s">
        <v>2266</v>
      </c>
      <c r="CFF2" s="60" t="s">
        <v>2267</v>
      </c>
      <c r="CFG2" s="60" t="s">
        <v>2268</v>
      </c>
      <c r="CFH2" s="60" t="s">
        <v>2269</v>
      </c>
      <c r="CFI2" s="60" t="s">
        <v>2270</v>
      </c>
      <c r="CFJ2" s="60" t="s">
        <v>2271</v>
      </c>
      <c r="CFK2" s="60" t="s">
        <v>2272</v>
      </c>
      <c r="CFL2" s="60" t="s">
        <v>2273</v>
      </c>
      <c r="CFM2" s="60" t="s">
        <v>2274</v>
      </c>
      <c r="CFN2" s="60" t="s">
        <v>2275</v>
      </c>
      <c r="CFO2" s="60" t="s">
        <v>2276</v>
      </c>
      <c r="CFP2" s="60" t="s">
        <v>2277</v>
      </c>
      <c r="CFQ2" s="60" t="s">
        <v>2278</v>
      </c>
      <c r="CFR2" s="60" t="s">
        <v>2279</v>
      </c>
      <c r="CFS2" s="60" t="s">
        <v>2280</v>
      </c>
      <c r="CFT2" s="60" t="s">
        <v>2281</v>
      </c>
      <c r="CFU2" s="60" t="s">
        <v>2282</v>
      </c>
      <c r="CFV2" s="60" t="s">
        <v>2283</v>
      </c>
      <c r="CFW2" s="60" t="s">
        <v>2284</v>
      </c>
      <c r="CFX2" s="60" t="s">
        <v>2285</v>
      </c>
      <c r="CFY2" s="60" t="s">
        <v>2286</v>
      </c>
      <c r="CFZ2" s="60" t="s">
        <v>2287</v>
      </c>
      <c r="CGA2" s="60" t="s">
        <v>2288</v>
      </c>
      <c r="CGB2" s="60" t="s">
        <v>2289</v>
      </c>
      <c r="CGC2" s="60" t="s">
        <v>2290</v>
      </c>
      <c r="CGD2" s="60" t="s">
        <v>2291</v>
      </c>
      <c r="CGE2" s="60" t="s">
        <v>2292</v>
      </c>
      <c r="CGF2" s="60" t="s">
        <v>2293</v>
      </c>
      <c r="CGG2" s="60" t="s">
        <v>2294</v>
      </c>
      <c r="CGH2" s="60" t="s">
        <v>2295</v>
      </c>
      <c r="CGI2" s="60" t="s">
        <v>2296</v>
      </c>
      <c r="CGJ2" s="60" t="s">
        <v>2297</v>
      </c>
      <c r="CGK2" s="60" t="s">
        <v>2298</v>
      </c>
      <c r="CGL2" s="60" t="s">
        <v>2299</v>
      </c>
      <c r="CGM2" s="60" t="s">
        <v>2300</v>
      </c>
      <c r="CGN2" s="60" t="s">
        <v>2301</v>
      </c>
      <c r="CGO2" s="60" t="s">
        <v>2302</v>
      </c>
      <c r="CGP2" s="60" t="s">
        <v>2303</v>
      </c>
      <c r="CGQ2" s="60" t="s">
        <v>2304</v>
      </c>
      <c r="CGR2" s="60" t="s">
        <v>2305</v>
      </c>
      <c r="CGS2" s="60" t="s">
        <v>2306</v>
      </c>
      <c r="CGT2" s="60" t="s">
        <v>2307</v>
      </c>
      <c r="CGU2" s="60" t="s">
        <v>2308</v>
      </c>
      <c r="CGV2" s="60" t="s">
        <v>2309</v>
      </c>
      <c r="CGW2" s="60" t="s">
        <v>2310</v>
      </c>
      <c r="CGX2" s="60" t="s">
        <v>2311</v>
      </c>
      <c r="CGY2" s="60" t="s">
        <v>2312</v>
      </c>
      <c r="CGZ2" s="60" t="s">
        <v>2313</v>
      </c>
      <c r="CHA2" s="60" t="s">
        <v>2314</v>
      </c>
      <c r="CHB2" s="60" t="s">
        <v>2315</v>
      </c>
      <c r="CHC2" s="60" t="s">
        <v>2316</v>
      </c>
      <c r="CHD2" s="60" t="s">
        <v>2317</v>
      </c>
      <c r="CHE2" s="60" t="s">
        <v>2318</v>
      </c>
      <c r="CHF2" s="60" t="s">
        <v>2319</v>
      </c>
      <c r="CHG2" s="60" t="s">
        <v>2320</v>
      </c>
      <c r="CHH2" s="60" t="s">
        <v>2321</v>
      </c>
      <c r="CHI2" s="60" t="s">
        <v>2322</v>
      </c>
      <c r="CHJ2" s="60" t="s">
        <v>2323</v>
      </c>
      <c r="CHK2" s="60" t="s">
        <v>2324</v>
      </c>
      <c r="CHL2" s="60" t="s">
        <v>2325</v>
      </c>
      <c r="CHM2" s="60" t="s">
        <v>2326</v>
      </c>
      <c r="CHN2" s="60" t="s">
        <v>2327</v>
      </c>
      <c r="CHO2" s="60" t="s">
        <v>2328</v>
      </c>
      <c r="CHP2" s="60" t="s">
        <v>2329</v>
      </c>
      <c r="CHQ2" s="60" t="s">
        <v>2330</v>
      </c>
      <c r="CHR2" s="60" t="s">
        <v>2331</v>
      </c>
      <c r="CHS2" s="60" t="s">
        <v>2332</v>
      </c>
      <c r="CHT2" s="60" t="s">
        <v>2333</v>
      </c>
      <c r="CHU2" s="60" t="s">
        <v>2334</v>
      </c>
      <c r="CHV2" s="60" t="s">
        <v>2335</v>
      </c>
      <c r="CHW2" s="60" t="s">
        <v>2336</v>
      </c>
      <c r="CHX2" s="60" t="s">
        <v>2337</v>
      </c>
      <c r="CHY2" s="60" t="s">
        <v>2338</v>
      </c>
      <c r="CHZ2" s="60" t="s">
        <v>2339</v>
      </c>
      <c r="CIA2" s="60" t="s">
        <v>2340</v>
      </c>
      <c r="CIB2" s="60" t="s">
        <v>2341</v>
      </c>
      <c r="CIC2" s="60" t="s">
        <v>2342</v>
      </c>
      <c r="CID2" s="60" t="s">
        <v>2343</v>
      </c>
      <c r="CIE2" s="60" t="s">
        <v>2344</v>
      </c>
      <c r="CIF2" s="60" t="s">
        <v>2345</v>
      </c>
      <c r="CIG2" s="60" t="s">
        <v>2346</v>
      </c>
      <c r="CIH2" s="60" t="s">
        <v>2347</v>
      </c>
      <c r="CII2" s="60" t="s">
        <v>2348</v>
      </c>
      <c r="CIJ2" s="60" t="s">
        <v>2349</v>
      </c>
      <c r="CIK2" s="60" t="s">
        <v>2350</v>
      </c>
      <c r="CIL2" s="60" t="s">
        <v>2351</v>
      </c>
      <c r="CIM2" s="60" t="s">
        <v>2352</v>
      </c>
      <c r="CIN2" s="60" t="s">
        <v>2353</v>
      </c>
      <c r="CIO2" s="60" t="s">
        <v>2354</v>
      </c>
      <c r="CIP2" s="60" t="s">
        <v>2355</v>
      </c>
      <c r="CIQ2" s="60" t="s">
        <v>2356</v>
      </c>
      <c r="CIR2" s="60" t="s">
        <v>2357</v>
      </c>
      <c r="CIS2" s="60" t="s">
        <v>2358</v>
      </c>
      <c r="CIT2" s="60" t="s">
        <v>2359</v>
      </c>
      <c r="CIU2" s="60" t="s">
        <v>2360</v>
      </c>
      <c r="CIV2" s="60" t="s">
        <v>2361</v>
      </c>
      <c r="CIW2" s="60" t="s">
        <v>2362</v>
      </c>
      <c r="CIX2" s="60" t="s">
        <v>2363</v>
      </c>
      <c r="CIY2" s="60" t="s">
        <v>2364</v>
      </c>
      <c r="CIZ2" s="60" t="s">
        <v>2365</v>
      </c>
      <c r="CJA2" s="60" t="s">
        <v>2366</v>
      </c>
      <c r="CJB2" s="60" t="s">
        <v>2367</v>
      </c>
      <c r="CJC2" s="60" t="s">
        <v>2368</v>
      </c>
      <c r="CJD2" s="60" t="s">
        <v>2369</v>
      </c>
      <c r="CJE2" s="60" t="s">
        <v>2370</v>
      </c>
      <c r="CJF2" s="60" t="s">
        <v>2371</v>
      </c>
      <c r="CJG2" s="60" t="s">
        <v>2372</v>
      </c>
      <c r="CJH2" s="60" t="s">
        <v>2373</v>
      </c>
      <c r="CJI2" s="60" t="s">
        <v>2374</v>
      </c>
      <c r="CJJ2" s="60" t="s">
        <v>2375</v>
      </c>
      <c r="CJK2" s="60" t="s">
        <v>2376</v>
      </c>
      <c r="CJL2" s="60" t="s">
        <v>2377</v>
      </c>
      <c r="CJM2" s="60" t="s">
        <v>2378</v>
      </c>
      <c r="CJN2" s="60" t="s">
        <v>2379</v>
      </c>
      <c r="CJO2" s="60" t="s">
        <v>2380</v>
      </c>
      <c r="CJP2" s="60" t="s">
        <v>2381</v>
      </c>
      <c r="CJQ2" s="60" t="s">
        <v>2382</v>
      </c>
      <c r="CJR2" s="60" t="s">
        <v>2383</v>
      </c>
      <c r="CJS2" s="60" t="s">
        <v>2384</v>
      </c>
      <c r="CJT2" s="60" t="s">
        <v>2385</v>
      </c>
      <c r="CJU2" s="60" t="s">
        <v>2386</v>
      </c>
      <c r="CJV2" s="60" t="s">
        <v>2387</v>
      </c>
      <c r="CJW2" s="60" t="s">
        <v>2388</v>
      </c>
      <c r="CJX2" s="60" t="s">
        <v>2389</v>
      </c>
      <c r="CJY2" s="60" t="s">
        <v>2390</v>
      </c>
      <c r="CJZ2" s="60" t="s">
        <v>2391</v>
      </c>
      <c r="CKA2" s="60" t="s">
        <v>2392</v>
      </c>
      <c r="CKB2" s="60" t="s">
        <v>2393</v>
      </c>
      <c r="CKC2" s="60" t="s">
        <v>2394</v>
      </c>
      <c r="CKD2" s="60" t="s">
        <v>2395</v>
      </c>
      <c r="CKE2" s="60" t="s">
        <v>2396</v>
      </c>
      <c r="CKF2" s="60" t="s">
        <v>2397</v>
      </c>
      <c r="CKG2" s="60" t="s">
        <v>2398</v>
      </c>
      <c r="CKH2" s="60" t="s">
        <v>2399</v>
      </c>
      <c r="CKI2" s="60" t="s">
        <v>2400</v>
      </c>
      <c r="CKJ2" s="60" t="s">
        <v>2401</v>
      </c>
      <c r="CKK2" s="60" t="s">
        <v>2402</v>
      </c>
      <c r="CKL2" s="60" t="s">
        <v>2403</v>
      </c>
      <c r="CKM2" s="60" t="s">
        <v>2404</v>
      </c>
      <c r="CKN2" s="60" t="s">
        <v>2405</v>
      </c>
      <c r="CKO2" s="60" t="s">
        <v>2406</v>
      </c>
      <c r="CKP2" s="60" t="s">
        <v>2407</v>
      </c>
      <c r="CKQ2" s="60" t="s">
        <v>2408</v>
      </c>
      <c r="CKR2" s="60" t="s">
        <v>2409</v>
      </c>
      <c r="CKS2" s="60" t="s">
        <v>2410</v>
      </c>
      <c r="CKT2" s="60" t="s">
        <v>2411</v>
      </c>
      <c r="CKU2" s="60" t="s">
        <v>2412</v>
      </c>
      <c r="CKV2" s="60" t="s">
        <v>2413</v>
      </c>
      <c r="CKW2" s="60" t="s">
        <v>2414</v>
      </c>
      <c r="CKX2" s="60" t="s">
        <v>2415</v>
      </c>
      <c r="CKY2" s="60" t="s">
        <v>2416</v>
      </c>
      <c r="CKZ2" s="60" t="s">
        <v>2417</v>
      </c>
      <c r="CLA2" s="60" t="s">
        <v>2418</v>
      </c>
      <c r="CLB2" s="60" t="s">
        <v>2419</v>
      </c>
      <c r="CLC2" s="60" t="s">
        <v>2420</v>
      </c>
      <c r="CLD2" s="60" t="s">
        <v>2421</v>
      </c>
      <c r="CLE2" s="60" t="s">
        <v>2422</v>
      </c>
      <c r="CLF2" s="60" t="s">
        <v>2423</v>
      </c>
      <c r="CLG2" s="60" t="s">
        <v>2424</v>
      </c>
      <c r="CLH2" s="60" t="s">
        <v>2425</v>
      </c>
      <c r="CLI2" s="60" t="s">
        <v>2426</v>
      </c>
      <c r="CLJ2" s="60" t="s">
        <v>2427</v>
      </c>
      <c r="CLK2" s="60" t="s">
        <v>2428</v>
      </c>
      <c r="CLL2" s="60" t="s">
        <v>2429</v>
      </c>
      <c r="CLM2" s="60" t="s">
        <v>2430</v>
      </c>
      <c r="CLN2" s="60" t="s">
        <v>2431</v>
      </c>
      <c r="CLO2" s="60" t="s">
        <v>2432</v>
      </c>
      <c r="CLP2" s="60" t="s">
        <v>2433</v>
      </c>
      <c r="CLQ2" s="60" t="s">
        <v>2434</v>
      </c>
      <c r="CLR2" s="60" t="s">
        <v>2435</v>
      </c>
      <c r="CLS2" s="60" t="s">
        <v>2436</v>
      </c>
      <c r="CLT2" s="60" t="s">
        <v>2437</v>
      </c>
      <c r="CLU2" s="60" t="s">
        <v>2438</v>
      </c>
      <c r="CLV2" s="60" t="s">
        <v>2439</v>
      </c>
      <c r="CLW2" s="60" t="s">
        <v>2440</v>
      </c>
      <c r="CLX2" s="60" t="s">
        <v>2441</v>
      </c>
      <c r="CLY2" s="60" t="s">
        <v>2442</v>
      </c>
      <c r="CLZ2" s="60" t="s">
        <v>2443</v>
      </c>
      <c r="CMA2" s="60" t="s">
        <v>2444</v>
      </c>
      <c r="CMB2" s="60" t="s">
        <v>2445</v>
      </c>
      <c r="CMC2" s="60" t="s">
        <v>2446</v>
      </c>
      <c r="CMD2" s="60" t="s">
        <v>2447</v>
      </c>
      <c r="CME2" s="60" t="s">
        <v>2448</v>
      </c>
      <c r="CMF2" s="60" t="s">
        <v>2449</v>
      </c>
      <c r="CMG2" s="60" t="s">
        <v>2450</v>
      </c>
      <c r="CMH2" s="60" t="s">
        <v>2451</v>
      </c>
      <c r="CMI2" s="60" t="s">
        <v>2452</v>
      </c>
      <c r="CMJ2" s="60" t="s">
        <v>2453</v>
      </c>
      <c r="CMK2" s="60" t="s">
        <v>2454</v>
      </c>
      <c r="CML2" s="60" t="s">
        <v>2455</v>
      </c>
      <c r="CMM2" s="60" t="s">
        <v>2456</v>
      </c>
      <c r="CMN2" s="60" t="s">
        <v>2457</v>
      </c>
      <c r="CMO2" s="60" t="s">
        <v>2458</v>
      </c>
      <c r="CMP2" s="60" t="s">
        <v>2459</v>
      </c>
      <c r="CMQ2" s="60" t="s">
        <v>2460</v>
      </c>
      <c r="CMR2" s="60" t="s">
        <v>2461</v>
      </c>
      <c r="CMS2" s="60" t="s">
        <v>2462</v>
      </c>
      <c r="CMT2" s="60" t="s">
        <v>2463</v>
      </c>
      <c r="CMU2" s="60" t="s">
        <v>2464</v>
      </c>
      <c r="CMV2" s="60" t="s">
        <v>2465</v>
      </c>
      <c r="CMW2" s="60" t="s">
        <v>2466</v>
      </c>
      <c r="CMX2" s="60" t="s">
        <v>2467</v>
      </c>
      <c r="CMY2" s="60" t="s">
        <v>2468</v>
      </c>
      <c r="CMZ2" s="60" t="s">
        <v>2469</v>
      </c>
      <c r="CNA2" s="60" t="s">
        <v>2470</v>
      </c>
      <c r="CNB2" s="60" t="s">
        <v>2471</v>
      </c>
      <c r="CNC2" s="60" t="s">
        <v>2472</v>
      </c>
      <c r="CND2" s="60" t="s">
        <v>2473</v>
      </c>
      <c r="CNE2" s="60" t="s">
        <v>2474</v>
      </c>
      <c r="CNF2" s="60" t="s">
        <v>2475</v>
      </c>
      <c r="CNG2" s="60" t="s">
        <v>2476</v>
      </c>
      <c r="CNH2" s="60" t="s">
        <v>2477</v>
      </c>
      <c r="CNI2" s="60" t="s">
        <v>2478</v>
      </c>
      <c r="CNJ2" s="60" t="s">
        <v>2479</v>
      </c>
      <c r="CNK2" s="60" t="s">
        <v>2480</v>
      </c>
      <c r="CNL2" s="60" t="s">
        <v>2481</v>
      </c>
      <c r="CNM2" s="60" t="s">
        <v>2482</v>
      </c>
      <c r="CNN2" s="60" t="s">
        <v>2483</v>
      </c>
      <c r="CNO2" s="60" t="s">
        <v>2484</v>
      </c>
      <c r="CNP2" s="60" t="s">
        <v>2485</v>
      </c>
      <c r="CNQ2" s="60" t="s">
        <v>2486</v>
      </c>
      <c r="CNR2" s="60" t="s">
        <v>2487</v>
      </c>
      <c r="CNS2" s="60" t="s">
        <v>2488</v>
      </c>
      <c r="CNT2" s="60" t="s">
        <v>2489</v>
      </c>
      <c r="CNU2" s="60" t="s">
        <v>2490</v>
      </c>
      <c r="CNV2" s="60" t="s">
        <v>2491</v>
      </c>
      <c r="CNW2" s="60" t="s">
        <v>2492</v>
      </c>
      <c r="CNX2" s="60" t="s">
        <v>2493</v>
      </c>
      <c r="CNY2" s="60" t="s">
        <v>2494</v>
      </c>
      <c r="CNZ2" s="60" t="s">
        <v>2495</v>
      </c>
      <c r="COA2" s="60" t="s">
        <v>2496</v>
      </c>
      <c r="COB2" s="60" t="s">
        <v>2497</v>
      </c>
      <c r="COC2" s="60" t="s">
        <v>2498</v>
      </c>
      <c r="COD2" s="60" t="s">
        <v>2499</v>
      </c>
      <c r="COE2" s="60" t="s">
        <v>2500</v>
      </c>
      <c r="COF2" s="60" t="s">
        <v>2501</v>
      </c>
      <c r="COG2" s="60" t="s">
        <v>2502</v>
      </c>
      <c r="COH2" s="60" t="s">
        <v>2503</v>
      </c>
      <c r="COI2" s="60" t="s">
        <v>2504</v>
      </c>
      <c r="COJ2" s="60" t="s">
        <v>2505</v>
      </c>
      <c r="COK2" s="60" t="s">
        <v>2506</v>
      </c>
      <c r="COL2" s="60" t="s">
        <v>2507</v>
      </c>
      <c r="COM2" s="60" t="s">
        <v>2508</v>
      </c>
      <c r="CON2" s="60" t="s">
        <v>2509</v>
      </c>
      <c r="COO2" s="60" t="s">
        <v>2510</v>
      </c>
      <c r="COP2" s="60" t="s">
        <v>2511</v>
      </c>
      <c r="COQ2" s="60" t="s">
        <v>2512</v>
      </c>
      <c r="COR2" s="60" t="s">
        <v>2513</v>
      </c>
      <c r="COS2" s="60" t="s">
        <v>2514</v>
      </c>
      <c r="COT2" s="60" t="s">
        <v>2515</v>
      </c>
      <c r="COU2" s="60" t="s">
        <v>2516</v>
      </c>
      <c r="COV2" s="60" t="s">
        <v>2517</v>
      </c>
      <c r="COW2" s="60" t="s">
        <v>2518</v>
      </c>
      <c r="COX2" s="60" t="s">
        <v>2519</v>
      </c>
      <c r="COY2" s="60" t="s">
        <v>2520</v>
      </c>
      <c r="COZ2" s="60" t="s">
        <v>2521</v>
      </c>
      <c r="CPA2" s="60" t="s">
        <v>2522</v>
      </c>
      <c r="CPB2" s="60" t="s">
        <v>2523</v>
      </c>
      <c r="CPC2" s="60" t="s">
        <v>2524</v>
      </c>
      <c r="CPD2" s="60" t="s">
        <v>2525</v>
      </c>
      <c r="CPE2" s="60" t="s">
        <v>2526</v>
      </c>
      <c r="CPF2" s="60" t="s">
        <v>2527</v>
      </c>
      <c r="CPG2" s="60" t="s">
        <v>2528</v>
      </c>
      <c r="CPH2" s="60" t="s">
        <v>2529</v>
      </c>
      <c r="CPI2" s="60" t="s">
        <v>2530</v>
      </c>
      <c r="CPJ2" s="60" t="s">
        <v>2531</v>
      </c>
      <c r="CPK2" s="60" t="s">
        <v>2532</v>
      </c>
      <c r="CPL2" s="60" t="s">
        <v>2533</v>
      </c>
      <c r="CPM2" s="60" t="s">
        <v>2534</v>
      </c>
      <c r="CPN2" s="60" t="s">
        <v>2535</v>
      </c>
      <c r="CPO2" s="60" t="s">
        <v>2536</v>
      </c>
      <c r="CPP2" s="60" t="s">
        <v>2537</v>
      </c>
      <c r="CPQ2" s="60" t="s">
        <v>2538</v>
      </c>
      <c r="CPR2" s="60" t="s">
        <v>2539</v>
      </c>
      <c r="CPS2" s="60" t="s">
        <v>2540</v>
      </c>
      <c r="CPT2" s="60" t="s">
        <v>2541</v>
      </c>
      <c r="CPU2" s="60" t="s">
        <v>2542</v>
      </c>
      <c r="CPV2" s="60" t="s">
        <v>2543</v>
      </c>
      <c r="CPW2" s="60" t="s">
        <v>2544</v>
      </c>
      <c r="CPX2" s="60" t="s">
        <v>2545</v>
      </c>
      <c r="CPY2" s="60" t="s">
        <v>2546</v>
      </c>
      <c r="CPZ2" s="60" t="s">
        <v>2547</v>
      </c>
      <c r="CQA2" s="60" t="s">
        <v>2548</v>
      </c>
      <c r="CQB2" s="60" t="s">
        <v>2549</v>
      </c>
      <c r="CQC2" s="60" t="s">
        <v>2550</v>
      </c>
      <c r="CQD2" s="60" t="s">
        <v>2551</v>
      </c>
      <c r="CQE2" s="60" t="s">
        <v>2552</v>
      </c>
      <c r="CQF2" s="60" t="s">
        <v>2553</v>
      </c>
      <c r="CQG2" s="60" t="s">
        <v>2554</v>
      </c>
      <c r="CQH2" s="60" t="s">
        <v>2555</v>
      </c>
      <c r="CQI2" s="60" t="s">
        <v>2556</v>
      </c>
      <c r="CQJ2" s="60" t="s">
        <v>2557</v>
      </c>
      <c r="CQK2" s="60" t="s">
        <v>2558</v>
      </c>
      <c r="CQL2" s="60" t="s">
        <v>2559</v>
      </c>
      <c r="CQM2" s="60" t="s">
        <v>2560</v>
      </c>
      <c r="CQN2" s="60" t="s">
        <v>2561</v>
      </c>
      <c r="CQO2" s="60" t="s">
        <v>2562</v>
      </c>
      <c r="CQP2" s="60" t="s">
        <v>2563</v>
      </c>
      <c r="CQQ2" s="60" t="s">
        <v>2564</v>
      </c>
      <c r="CQR2" s="60" t="s">
        <v>2565</v>
      </c>
      <c r="CQS2" s="60" t="s">
        <v>2566</v>
      </c>
      <c r="CQT2" s="60" t="s">
        <v>2567</v>
      </c>
      <c r="CQU2" s="60" t="s">
        <v>2568</v>
      </c>
      <c r="CQV2" s="60" t="s">
        <v>2569</v>
      </c>
      <c r="CQW2" s="60" t="s">
        <v>2570</v>
      </c>
      <c r="CQX2" s="60" t="s">
        <v>2571</v>
      </c>
      <c r="CQY2" s="60" t="s">
        <v>2572</v>
      </c>
      <c r="CQZ2" s="60" t="s">
        <v>2573</v>
      </c>
      <c r="CRA2" s="60" t="s">
        <v>2574</v>
      </c>
      <c r="CRB2" s="60" t="s">
        <v>2575</v>
      </c>
      <c r="CRC2" s="60" t="s">
        <v>2576</v>
      </c>
      <c r="CRD2" s="60" t="s">
        <v>2577</v>
      </c>
      <c r="CRE2" s="60" t="s">
        <v>2578</v>
      </c>
      <c r="CRF2" s="60" t="s">
        <v>2579</v>
      </c>
      <c r="CRG2" s="60" t="s">
        <v>2580</v>
      </c>
      <c r="CRH2" s="60" t="s">
        <v>2581</v>
      </c>
      <c r="CRI2" s="60" t="s">
        <v>2582</v>
      </c>
      <c r="CRJ2" s="60" t="s">
        <v>2583</v>
      </c>
      <c r="CRK2" s="60" t="s">
        <v>2584</v>
      </c>
      <c r="CRL2" s="60" t="s">
        <v>2585</v>
      </c>
      <c r="CRM2" s="60" t="s">
        <v>2586</v>
      </c>
      <c r="CRN2" s="60" t="s">
        <v>2587</v>
      </c>
      <c r="CRO2" s="60" t="s">
        <v>2588</v>
      </c>
      <c r="CRP2" s="60" t="s">
        <v>2589</v>
      </c>
      <c r="CRQ2" s="60" t="s">
        <v>2590</v>
      </c>
      <c r="CRR2" s="60" t="s">
        <v>2591</v>
      </c>
      <c r="CRS2" s="60" t="s">
        <v>2592</v>
      </c>
      <c r="CRT2" s="60" t="s">
        <v>2593</v>
      </c>
      <c r="CRU2" s="60" t="s">
        <v>2594</v>
      </c>
      <c r="CRV2" s="60" t="s">
        <v>2595</v>
      </c>
      <c r="CRW2" s="60" t="s">
        <v>2596</v>
      </c>
      <c r="CRX2" s="60" t="s">
        <v>2597</v>
      </c>
      <c r="CRY2" s="60" t="s">
        <v>2598</v>
      </c>
      <c r="CRZ2" s="60" t="s">
        <v>2599</v>
      </c>
      <c r="CSA2" s="60" t="s">
        <v>2600</v>
      </c>
      <c r="CSB2" s="60" t="s">
        <v>2601</v>
      </c>
      <c r="CSC2" s="60" t="s">
        <v>2602</v>
      </c>
      <c r="CSD2" s="60" t="s">
        <v>2603</v>
      </c>
      <c r="CSE2" s="60" t="s">
        <v>2604</v>
      </c>
      <c r="CSF2" s="60" t="s">
        <v>2605</v>
      </c>
      <c r="CSG2" s="60" t="s">
        <v>2606</v>
      </c>
      <c r="CSH2" s="60" t="s">
        <v>2607</v>
      </c>
      <c r="CSI2" s="60" t="s">
        <v>2608</v>
      </c>
      <c r="CSJ2" s="60" t="s">
        <v>2609</v>
      </c>
      <c r="CSK2" s="60" t="s">
        <v>2610</v>
      </c>
      <c r="CSL2" s="60" t="s">
        <v>2611</v>
      </c>
      <c r="CSM2" s="60" t="s">
        <v>2612</v>
      </c>
      <c r="CSN2" s="60" t="s">
        <v>2613</v>
      </c>
      <c r="CSO2" s="60" t="s">
        <v>2614</v>
      </c>
      <c r="CSP2" s="60" t="s">
        <v>2615</v>
      </c>
      <c r="CSQ2" s="60" t="s">
        <v>2616</v>
      </c>
      <c r="CSR2" s="60" t="s">
        <v>2617</v>
      </c>
      <c r="CSS2" s="60" t="s">
        <v>2618</v>
      </c>
      <c r="CST2" s="60" t="s">
        <v>2619</v>
      </c>
      <c r="CSU2" s="60" t="s">
        <v>2620</v>
      </c>
      <c r="CSV2" s="60" t="s">
        <v>2621</v>
      </c>
      <c r="CSW2" s="60" t="s">
        <v>2622</v>
      </c>
      <c r="CSX2" s="60" t="s">
        <v>2623</v>
      </c>
      <c r="CSY2" s="60" t="s">
        <v>2624</v>
      </c>
      <c r="CSZ2" s="60" t="s">
        <v>2625</v>
      </c>
      <c r="CTA2" s="60" t="s">
        <v>2626</v>
      </c>
      <c r="CTB2" s="60" t="s">
        <v>2627</v>
      </c>
      <c r="CTC2" s="60" t="s">
        <v>2628</v>
      </c>
      <c r="CTD2" s="60" t="s">
        <v>2629</v>
      </c>
      <c r="CTE2" s="60" t="s">
        <v>2630</v>
      </c>
      <c r="CTF2" s="60" t="s">
        <v>2631</v>
      </c>
      <c r="CTG2" s="60" t="s">
        <v>2632</v>
      </c>
      <c r="CTH2" s="60" t="s">
        <v>2633</v>
      </c>
      <c r="CTI2" s="60" t="s">
        <v>2634</v>
      </c>
      <c r="CTJ2" s="60" t="s">
        <v>2635</v>
      </c>
      <c r="CTK2" s="60" t="s">
        <v>2636</v>
      </c>
      <c r="CTL2" s="60" t="s">
        <v>2637</v>
      </c>
      <c r="CTM2" s="60" t="s">
        <v>2638</v>
      </c>
      <c r="CTN2" s="60" t="s">
        <v>2639</v>
      </c>
      <c r="CTO2" s="60" t="s">
        <v>2640</v>
      </c>
      <c r="CTP2" s="60" t="s">
        <v>2641</v>
      </c>
      <c r="CTQ2" s="60" t="s">
        <v>2642</v>
      </c>
      <c r="CTR2" s="60" t="s">
        <v>2643</v>
      </c>
      <c r="CTS2" s="60" t="s">
        <v>2644</v>
      </c>
      <c r="CTT2" s="60" t="s">
        <v>2645</v>
      </c>
      <c r="CTU2" s="60" t="s">
        <v>2646</v>
      </c>
      <c r="CTV2" s="60" t="s">
        <v>2647</v>
      </c>
      <c r="CTW2" s="60" t="s">
        <v>2648</v>
      </c>
      <c r="CTX2" s="60" t="s">
        <v>2649</v>
      </c>
      <c r="CTY2" s="60" t="s">
        <v>2650</v>
      </c>
      <c r="CTZ2" s="60" t="s">
        <v>2651</v>
      </c>
      <c r="CUA2" s="60" t="s">
        <v>2652</v>
      </c>
      <c r="CUB2" s="60" t="s">
        <v>2653</v>
      </c>
      <c r="CUC2" s="60" t="s">
        <v>2654</v>
      </c>
      <c r="CUD2" s="60" t="s">
        <v>2655</v>
      </c>
      <c r="CUE2" s="60" t="s">
        <v>2656</v>
      </c>
      <c r="CUF2" s="60" t="s">
        <v>2657</v>
      </c>
      <c r="CUG2" s="60" t="s">
        <v>2658</v>
      </c>
      <c r="CUH2" s="60" t="s">
        <v>2659</v>
      </c>
      <c r="CUI2" s="60" t="s">
        <v>2660</v>
      </c>
      <c r="CUJ2" s="60" t="s">
        <v>2661</v>
      </c>
      <c r="CUK2" s="60" t="s">
        <v>2662</v>
      </c>
      <c r="CUL2" s="60" t="s">
        <v>2663</v>
      </c>
      <c r="CUM2" s="60" t="s">
        <v>2664</v>
      </c>
      <c r="CUN2" s="60" t="s">
        <v>2665</v>
      </c>
      <c r="CUO2" s="60" t="s">
        <v>2666</v>
      </c>
      <c r="CUP2" s="60" t="s">
        <v>2667</v>
      </c>
      <c r="CUQ2" s="60" t="s">
        <v>2668</v>
      </c>
      <c r="CUR2" s="60" t="s">
        <v>2669</v>
      </c>
      <c r="CUS2" s="60" t="s">
        <v>2670</v>
      </c>
      <c r="CUT2" s="60" t="s">
        <v>2671</v>
      </c>
      <c r="CUU2" s="60" t="s">
        <v>2672</v>
      </c>
      <c r="CUV2" s="60" t="s">
        <v>2673</v>
      </c>
      <c r="CUW2" s="60" t="s">
        <v>2674</v>
      </c>
      <c r="CUX2" s="60" t="s">
        <v>2675</v>
      </c>
      <c r="CUY2" s="60" t="s">
        <v>2676</v>
      </c>
      <c r="CUZ2" s="60" t="s">
        <v>2677</v>
      </c>
      <c r="CVA2" s="60" t="s">
        <v>2678</v>
      </c>
      <c r="CVB2" s="60" t="s">
        <v>2679</v>
      </c>
      <c r="CVC2" s="60" t="s">
        <v>2680</v>
      </c>
      <c r="CVD2" s="60" t="s">
        <v>2681</v>
      </c>
      <c r="CVE2" s="60" t="s">
        <v>2682</v>
      </c>
      <c r="CVF2" s="60" t="s">
        <v>2683</v>
      </c>
      <c r="CVG2" s="60" t="s">
        <v>2684</v>
      </c>
      <c r="CVH2" s="60" t="s">
        <v>2685</v>
      </c>
      <c r="CVI2" s="60" t="s">
        <v>2686</v>
      </c>
      <c r="CVJ2" s="60" t="s">
        <v>2687</v>
      </c>
      <c r="CVK2" s="60" t="s">
        <v>2688</v>
      </c>
      <c r="CVL2" s="60" t="s">
        <v>2689</v>
      </c>
      <c r="CVM2" s="60" t="s">
        <v>2690</v>
      </c>
      <c r="CVN2" s="60" t="s">
        <v>2691</v>
      </c>
      <c r="CVO2" s="60" t="s">
        <v>2692</v>
      </c>
      <c r="CVP2" s="60" t="s">
        <v>2693</v>
      </c>
      <c r="CVQ2" s="60" t="s">
        <v>2694</v>
      </c>
      <c r="CVR2" s="60" t="s">
        <v>2695</v>
      </c>
      <c r="CVS2" s="60" t="s">
        <v>2696</v>
      </c>
      <c r="CVT2" s="60" t="s">
        <v>2697</v>
      </c>
      <c r="CVU2" s="60" t="s">
        <v>2698</v>
      </c>
      <c r="CVV2" s="60" t="s">
        <v>2699</v>
      </c>
      <c r="CVW2" s="60" t="s">
        <v>2700</v>
      </c>
      <c r="CVX2" s="60" t="s">
        <v>2701</v>
      </c>
      <c r="CVY2" s="60" t="s">
        <v>2702</v>
      </c>
      <c r="CVZ2" s="60" t="s">
        <v>2703</v>
      </c>
      <c r="CWA2" s="60" t="s">
        <v>2704</v>
      </c>
      <c r="CWB2" s="60" t="s">
        <v>2705</v>
      </c>
      <c r="CWC2" s="60" t="s">
        <v>2706</v>
      </c>
      <c r="CWD2" s="60" t="s">
        <v>2707</v>
      </c>
      <c r="CWE2" s="60" t="s">
        <v>2708</v>
      </c>
      <c r="CWF2" s="60" t="s">
        <v>2709</v>
      </c>
      <c r="CWG2" s="60" t="s">
        <v>2710</v>
      </c>
      <c r="CWH2" s="60" t="s">
        <v>2711</v>
      </c>
      <c r="CWI2" s="60" t="s">
        <v>2712</v>
      </c>
      <c r="CWJ2" s="60" t="s">
        <v>2713</v>
      </c>
      <c r="CWK2" s="60" t="s">
        <v>2714</v>
      </c>
      <c r="CWL2" s="60" t="s">
        <v>2715</v>
      </c>
      <c r="CWM2" s="60" t="s">
        <v>2716</v>
      </c>
      <c r="CWN2" s="60" t="s">
        <v>2717</v>
      </c>
      <c r="CWO2" s="60" t="s">
        <v>2718</v>
      </c>
      <c r="CWP2" s="60" t="s">
        <v>2719</v>
      </c>
      <c r="CWQ2" s="60" t="s">
        <v>2720</v>
      </c>
      <c r="CWR2" s="60" t="s">
        <v>2721</v>
      </c>
      <c r="CWS2" s="60" t="s">
        <v>2722</v>
      </c>
      <c r="CWT2" s="60" t="s">
        <v>2723</v>
      </c>
      <c r="CWU2" s="60" t="s">
        <v>2724</v>
      </c>
      <c r="CWV2" s="60" t="s">
        <v>2725</v>
      </c>
      <c r="CWW2" s="60" t="s">
        <v>2726</v>
      </c>
      <c r="CWX2" s="60" t="s">
        <v>2727</v>
      </c>
      <c r="CWY2" s="60" t="s">
        <v>2728</v>
      </c>
      <c r="CWZ2" s="60" t="s">
        <v>2729</v>
      </c>
      <c r="CXA2" s="60" t="s">
        <v>2730</v>
      </c>
      <c r="CXB2" s="60" t="s">
        <v>2731</v>
      </c>
      <c r="CXC2" s="60" t="s">
        <v>2732</v>
      </c>
      <c r="CXD2" s="60" t="s">
        <v>2733</v>
      </c>
      <c r="CXE2" s="60" t="s">
        <v>2734</v>
      </c>
      <c r="CXF2" s="60" t="s">
        <v>2735</v>
      </c>
      <c r="CXG2" s="60" t="s">
        <v>2736</v>
      </c>
      <c r="CXH2" s="60" t="s">
        <v>2737</v>
      </c>
      <c r="CXI2" s="60" t="s">
        <v>2738</v>
      </c>
      <c r="CXJ2" s="60" t="s">
        <v>2739</v>
      </c>
      <c r="CXK2" s="60" t="s">
        <v>2740</v>
      </c>
      <c r="CXL2" s="60" t="s">
        <v>2741</v>
      </c>
      <c r="CXM2" s="60" t="s">
        <v>2742</v>
      </c>
      <c r="CXN2" s="60" t="s">
        <v>2743</v>
      </c>
      <c r="CXO2" s="60" t="s">
        <v>2744</v>
      </c>
      <c r="CXP2" s="60" t="s">
        <v>2745</v>
      </c>
      <c r="CXQ2" s="60" t="s">
        <v>2746</v>
      </c>
      <c r="CXR2" s="60" t="s">
        <v>2747</v>
      </c>
      <c r="CXS2" s="60" t="s">
        <v>2748</v>
      </c>
      <c r="CXT2" s="60" t="s">
        <v>2749</v>
      </c>
      <c r="CXU2" s="60" t="s">
        <v>2750</v>
      </c>
      <c r="CXV2" s="60" t="s">
        <v>2751</v>
      </c>
      <c r="CXW2" s="60" t="s">
        <v>2752</v>
      </c>
      <c r="CXX2" s="60" t="s">
        <v>2753</v>
      </c>
      <c r="CXY2" s="60" t="s">
        <v>2754</v>
      </c>
      <c r="CXZ2" s="60" t="s">
        <v>2755</v>
      </c>
      <c r="CYA2" s="60" t="s">
        <v>2756</v>
      </c>
      <c r="CYB2" s="60" t="s">
        <v>2757</v>
      </c>
      <c r="CYC2" s="60" t="s">
        <v>2758</v>
      </c>
      <c r="CYD2" s="60" t="s">
        <v>2759</v>
      </c>
      <c r="CYE2" s="60" t="s">
        <v>2760</v>
      </c>
      <c r="CYF2" s="60" t="s">
        <v>2761</v>
      </c>
      <c r="CYG2" s="60" t="s">
        <v>2762</v>
      </c>
      <c r="CYH2" s="60" t="s">
        <v>2763</v>
      </c>
      <c r="CYI2" s="60" t="s">
        <v>2764</v>
      </c>
      <c r="CYJ2" s="60" t="s">
        <v>2765</v>
      </c>
      <c r="CYK2" s="60" t="s">
        <v>2766</v>
      </c>
      <c r="CYL2" s="60" t="s">
        <v>2767</v>
      </c>
      <c r="CYM2" s="60" t="s">
        <v>2768</v>
      </c>
      <c r="CYN2" s="60" t="s">
        <v>2769</v>
      </c>
      <c r="CYO2" s="60" t="s">
        <v>2770</v>
      </c>
      <c r="CYP2" s="60" t="s">
        <v>2771</v>
      </c>
      <c r="CYQ2" s="60" t="s">
        <v>2772</v>
      </c>
      <c r="CYR2" s="60" t="s">
        <v>2773</v>
      </c>
      <c r="CYS2" s="60" t="s">
        <v>2774</v>
      </c>
      <c r="CYT2" s="60" t="s">
        <v>2775</v>
      </c>
      <c r="CYU2" s="60" t="s">
        <v>2776</v>
      </c>
      <c r="CYV2" s="60" t="s">
        <v>2777</v>
      </c>
      <c r="CYW2" s="60" t="s">
        <v>2778</v>
      </c>
      <c r="CYX2" s="60" t="s">
        <v>2779</v>
      </c>
      <c r="CYY2" s="60" t="s">
        <v>2780</v>
      </c>
      <c r="CYZ2" s="60" t="s">
        <v>2781</v>
      </c>
      <c r="CZA2" s="60" t="s">
        <v>2782</v>
      </c>
      <c r="CZB2" s="60" t="s">
        <v>2783</v>
      </c>
      <c r="CZC2" s="60" t="s">
        <v>2784</v>
      </c>
      <c r="CZD2" s="60" t="s">
        <v>2785</v>
      </c>
      <c r="CZE2" s="60" t="s">
        <v>2786</v>
      </c>
      <c r="CZF2" s="60" t="s">
        <v>2787</v>
      </c>
      <c r="CZG2" s="60" t="s">
        <v>2788</v>
      </c>
      <c r="CZH2" s="60" t="s">
        <v>2789</v>
      </c>
      <c r="CZI2" s="60" t="s">
        <v>2790</v>
      </c>
      <c r="CZJ2" s="60" t="s">
        <v>2791</v>
      </c>
      <c r="CZK2" s="60" t="s">
        <v>2792</v>
      </c>
      <c r="CZL2" s="60" t="s">
        <v>2793</v>
      </c>
      <c r="CZM2" s="60" t="s">
        <v>2794</v>
      </c>
      <c r="CZN2" s="60" t="s">
        <v>2795</v>
      </c>
      <c r="CZO2" s="60" t="s">
        <v>2796</v>
      </c>
      <c r="CZP2" s="60" t="s">
        <v>2797</v>
      </c>
      <c r="CZQ2" s="60" t="s">
        <v>2798</v>
      </c>
      <c r="CZR2" s="60" t="s">
        <v>2799</v>
      </c>
      <c r="CZS2" s="60" t="s">
        <v>2800</v>
      </c>
      <c r="CZT2" s="60" t="s">
        <v>2801</v>
      </c>
      <c r="CZU2" s="60" t="s">
        <v>2802</v>
      </c>
      <c r="CZV2" s="60" t="s">
        <v>2803</v>
      </c>
      <c r="CZW2" s="60" t="s">
        <v>2804</v>
      </c>
      <c r="CZX2" s="60" t="s">
        <v>2805</v>
      </c>
      <c r="CZY2" s="60" t="s">
        <v>2806</v>
      </c>
      <c r="CZZ2" s="60" t="s">
        <v>2807</v>
      </c>
      <c r="DAA2" s="60" t="s">
        <v>2808</v>
      </c>
      <c r="DAB2" s="60" t="s">
        <v>2809</v>
      </c>
      <c r="DAC2" s="60" t="s">
        <v>2810</v>
      </c>
      <c r="DAD2" s="60" t="s">
        <v>2811</v>
      </c>
      <c r="DAE2" s="60" t="s">
        <v>2812</v>
      </c>
      <c r="DAF2" s="60" t="s">
        <v>2813</v>
      </c>
      <c r="DAG2" s="60" t="s">
        <v>2814</v>
      </c>
      <c r="DAH2" s="60" t="s">
        <v>2815</v>
      </c>
      <c r="DAI2" s="60" t="s">
        <v>2816</v>
      </c>
      <c r="DAJ2" s="60" t="s">
        <v>2817</v>
      </c>
      <c r="DAK2" s="60" t="s">
        <v>2818</v>
      </c>
      <c r="DAL2" s="60" t="s">
        <v>2819</v>
      </c>
      <c r="DAM2" s="60" t="s">
        <v>2820</v>
      </c>
      <c r="DAN2" s="60" t="s">
        <v>2821</v>
      </c>
      <c r="DAO2" s="60" t="s">
        <v>2822</v>
      </c>
      <c r="DAP2" s="60" t="s">
        <v>2823</v>
      </c>
      <c r="DAQ2" s="60" t="s">
        <v>2824</v>
      </c>
      <c r="DAR2" s="60" t="s">
        <v>2825</v>
      </c>
      <c r="DAS2" s="60" t="s">
        <v>2826</v>
      </c>
      <c r="DAT2" s="60" t="s">
        <v>2827</v>
      </c>
      <c r="DAU2" s="60" t="s">
        <v>2828</v>
      </c>
      <c r="DAV2" s="60" t="s">
        <v>2829</v>
      </c>
      <c r="DAW2" s="60" t="s">
        <v>2830</v>
      </c>
      <c r="DAX2" s="60" t="s">
        <v>2831</v>
      </c>
      <c r="DAY2" s="60" t="s">
        <v>2832</v>
      </c>
      <c r="DAZ2" s="60" t="s">
        <v>2833</v>
      </c>
      <c r="DBA2" s="60" t="s">
        <v>2834</v>
      </c>
      <c r="DBB2" s="60" t="s">
        <v>2835</v>
      </c>
      <c r="DBC2" s="60" t="s">
        <v>2836</v>
      </c>
      <c r="DBD2" s="60" t="s">
        <v>2837</v>
      </c>
      <c r="DBE2" s="60" t="s">
        <v>2838</v>
      </c>
      <c r="DBF2" s="60" t="s">
        <v>2839</v>
      </c>
      <c r="DBG2" s="60" t="s">
        <v>2840</v>
      </c>
      <c r="DBH2" s="60" t="s">
        <v>2841</v>
      </c>
      <c r="DBI2" s="60" t="s">
        <v>2842</v>
      </c>
      <c r="DBJ2" s="60" t="s">
        <v>2843</v>
      </c>
      <c r="DBK2" s="60" t="s">
        <v>2844</v>
      </c>
      <c r="DBL2" s="60" t="s">
        <v>2845</v>
      </c>
      <c r="DBM2" s="60" t="s">
        <v>2846</v>
      </c>
      <c r="DBN2" s="60" t="s">
        <v>2847</v>
      </c>
      <c r="DBO2" s="60" t="s">
        <v>2848</v>
      </c>
      <c r="DBP2" s="60" t="s">
        <v>2849</v>
      </c>
      <c r="DBQ2" s="60" t="s">
        <v>2850</v>
      </c>
      <c r="DBR2" s="60" t="s">
        <v>2851</v>
      </c>
      <c r="DBS2" s="60" t="s">
        <v>2852</v>
      </c>
      <c r="DBT2" s="60" t="s">
        <v>2853</v>
      </c>
      <c r="DBU2" s="60" t="s">
        <v>2854</v>
      </c>
      <c r="DBV2" s="60" t="s">
        <v>2855</v>
      </c>
      <c r="DBW2" s="60" t="s">
        <v>2856</v>
      </c>
      <c r="DBX2" s="60" t="s">
        <v>2857</v>
      </c>
      <c r="DBY2" s="60" t="s">
        <v>2858</v>
      </c>
      <c r="DBZ2" s="60" t="s">
        <v>2859</v>
      </c>
      <c r="DCA2" s="60" t="s">
        <v>2860</v>
      </c>
      <c r="DCB2" s="60" t="s">
        <v>2861</v>
      </c>
      <c r="DCC2" s="60" t="s">
        <v>2862</v>
      </c>
      <c r="DCD2" s="60" t="s">
        <v>2863</v>
      </c>
      <c r="DCE2" s="60" t="s">
        <v>2864</v>
      </c>
      <c r="DCF2" s="60" t="s">
        <v>2865</v>
      </c>
      <c r="DCG2" s="60" t="s">
        <v>2866</v>
      </c>
      <c r="DCH2" s="60" t="s">
        <v>2867</v>
      </c>
      <c r="DCI2" s="60" t="s">
        <v>2868</v>
      </c>
      <c r="DCJ2" s="60" t="s">
        <v>2869</v>
      </c>
      <c r="DCK2" s="60" t="s">
        <v>2870</v>
      </c>
      <c r="DCL2" s="60" t="s">
        <v>2871</v>
      </c>
      <c r="DCM2" s="60" t="s">
        <v>2872</v>
      </c>
      <c r="DCN2" s="60" t="s">
        <v>2873</v>
      </c>
      <c r="DCO2" s="60" t="s">
        <v>2874</v>
      </c>
      <c r="DCP2" s="60" t="s">
        <v>2875</v>
      </c>
      <c r="DCQ2" s="60" t="s">
        <v>2876</v>
      </c>
      <c r="DCR2" s="60" t="s">
        <v>2877</v>
      </c>
      <c r="DCS2" s="60" t="s">
        <v>2878</v>
      </c>
      <c r="DCT2" s="60" t="s">
        <v>2879</v>
      </c>
      <c r="DCU2" s="60" t="s">
        <v>2880</v>
      </c>
      <c r="DCV2" s="60" t="s">
        <v>2881</v>
      </c>
      <c r="DCW2" s="60" t="s">
        <v>2882</v>
      </c>
      <c r="DCX2" s="60" t="s">
        <v>2883</v>
      </c>
      <c r="DCY2" s="60" t="s">
        <v>2884</v>
      </c>
      <c r="DCZ2" s="60" t="s">
        <v>2885</v>
      </c>
      <c r="DDA2" s="60" t="s">
        <v>2886</v>
      </c>
      <c r="DDB2" s="60" t="s">
        <v>2887</v>
      </c>
      <c r="DDC2" s="60" t="s">
        <v>2888</v>
      </c>
      <c r="DDD2" s="60" t="s">
        <v>2889</v>
      </c>
      <c r="DDE2" s="60" t="s">
        <v>2890</v>
      </c>
      <c r="DDF2" s="60" t="s">
        <v>2891</v>
      </c>
      <c r="DDG2" s="60" t="s">
        <v>2892</v>
      </c>
      <c r="DDH2" s="60" t="s">
        <v>2893</v>
      </c>
      <c r="DDI2" s="60" t="s">
        <v>2894</v>
      </c>
      <c r="DDJ2" s="60" t="s">
        <v>2895</v>
      </c>
      <c r="DDK2" s="60" t="s">
        <v>2896</v>
      </c>
      <c r="DDL2" s="60" t="s">
        <v>2897</v>
      </c>
      <c r="DDM2" s="60" t="s">
        <v>2898</v>
      </c>
      <c r="DDN2" s="60" t="s">
        <v>2899</v>
      </c>
      <c r="DDO2" s="60" t="s">
        <v>2900</v>
      </c>
      <c r="DDP2" s="60" t="s">
        <v>2901</v>
      </c>
      <c r="DDQ2" s="60" t="s">
        <v>2902</v>
      </c>
      <c r="DDR2" s="60" t="s">
        <v>2903</v>
      </c>
      <c r="DDS2" s="60" t="s">
        <v>2904</v>
      </c>
      <c r="DDT2" s="60" t="s">
        <v>2905</v>
      </c>
      <c r="DDU2" s="60" t="s">
        <v>2906</v>
      </c>
      <c r="DDV2" s="60" t="s">
        <v>2907</v>
      </c>
      <c r="DDW2" s="60" t="s">
        <v>2908</v>
      </c>
      <c r="DDX2" s="60" t="s">
        <v>2909</v>
      </c>
      <c r="DDY2" s="60" t="s">
        <v>2910</v>
      </c>
      <c r="DDZ2" s="60" t="s">
        <v>2911</v>
      </c>
      <c r="DEA2" s="60" t="s">
        <v>2912</v>
      </c>
      <c r="DEB2" s="60" t="s">
        <v>2913</v>
      </c>
      <c r="DEC2" s="60" t="s">
        <v>2914</v>
      </c>
      <c r="DED2" s="60" t="s">
        <v>2915</v>
      </c>
      <c r="DEE2" s="60" t="s">
        <v>2916</v>
      </c>
      <c r="DEF2" s="60" t="s">
        <v>2917</v>
      </c>
      <c r="DEG2" s="60" t="s">
        <v>2918</v>
      </c>
      <c r="DEH2" s="60" t="s">
        <v>2919</v>
      </c>
      <c r="DEI2" s="60" t="s">
        <v>2920</v>
      </c>
      <c r="DEJ2" s="60" t="s">
        <v>2921</v>
      </c>
      <c r="DEK2" s="60" t="s">
        <v>2922</v>
      </c>
      <c r="DEL2" s="60" t="s">
        <v>2923</v>
      </c>
      <c r="DEM2" s="60" t="s">
        <v>2924</v>
      </c>
      <c r="DEN2" s="60" t="s">
        <v>2925</v>
      </c>
      <c r="DEO2" s="60" t="s">
        <v>2926</v>
      </c>
      <c r="DEP2" s="60" t="s">
        <v>2927</v>
      </c>
      <c r="DEQ2" s="60" t="s">
        <v>2928</v>
      </c>
      <c r="DER2" s="60" t="s">
        <v>2929</v>
      </c>
      <c r="DES2" s="60" t="s">
        <v>2930</v>
      </c>
      <c r="DET2" s="60" t="s">
        <v>2931</v>
      </c>
      <c r="DEU2" s="60" t="s">
        <v>2932</v>
      </c>
      <c r="DEV2" s="60" t="s">
        <v>2933</v>
      </c>
      <c r="DEW2" s="60" t="s">
        <v>2934</v>
      </c>
      <c r="DEX2" s="60" t="s">
        <v>2935</v>
      </c>
      <c r="DEY2" s="60" t="s">
        <v>2936</v>
      </c>
      <c r="DEZ2" s="60" t="s">
        <v>2937</v>
      </c>
      <c r="DFA2" s="60" t="s">
        <v>2938</v>
      </c>
      <c r="DFB2" s="60" t="s">
        <v>2939</v>
      </c>
      <c r="DFC2" s="60" t="s">
        <v>2940</v>
      </c>
      <c r="DFD2" s="60" t="s">
        <v>2941</v>
      </c>
      <c r="DFE2" s="60" t="s">
        <v>2942</v>
      </c>
      <c r="DFF2" s="60" t="s">
        <v>2943</v>
      </c>
      <c r="DFG2" s="60" t="s">
        <v>2944</v>
      </c>
      <c r="DFH2" s="60" t="s">
        <v>2945</v>
      </c>
      <c r="DFI2" s="60" t="s">
        <v>2946</v>
      </c>
      <c r="DFJ2" s="60" t="s">
        <v>2947</v>
      </c>
      <c r="DFK2" s="60" t="s">
        <v>2948</v>
      </c>
      <c r="DFL2" s="60" t="s">
        <v>2949</v>
      </c>
      <c r="DFM2" s="60" t="s">
        <v>2950</v>
      </c>
      <c r="DFN2" s="60" t="s">
        <v>2951</v>
      </c>
      <c r="DFO2" s="60" t="s">
        <v>2952</v>
      </c>
      <c r="DFP2" s="60" t="s">
        <v>2953</v>
      </c>
      <c r="DFQ2" s="60" t="s">
        <v>2954</v>
      </c>
      <c r="DFR2" s="60" t="s">
        <v>2955</v>
      </c>
      <c r="DFS2" s="60" t="s">
        <v>2956</v>
      </c>
      <c r="DFT2" s="60" t="s">
        <v>2957</v>
      </c>
      <c r="DFU2" s="60" t="s">
        <v>2958</v>
      </c>
      <c r="DFV2" s="60" t="s">
        <v>2959</v>
      </c>
      <c r="DFW2" s="60" t="s">
        <v>2960</v>
      </c>
      <c r="DFX2" s="60" t="s">
        <v>2961</v>
      </c>
      <c r="DFY2" s="60" t="s">
        <v>2962</v>
      </c>
      <c r="DFZ2" s="60" t="s">
        <v>2963</v>
      </c>
      <c r="DGA2" s="60" t="s">
        <v>2964</v>
      </c>
      <c r="DGB2" s="60" t="s">
        <v>2965</v>
      </c>
      <c r="DGC2" s="60" t="s">
        <v>2966</v>
      </c>
      <c r="DGD2" s="60" t="s">
        <v>2967</v>
      </c>
      <c r="DGE2" s="60" t="s">
        <v>2968</v>
      </c>
      <c r="DGF2" s="60" t="s">
        <v>2969</v>
      </c>
      <c r="DGG2" s="60" t="s">
        <v>2970</v>
      </c>
      <c r="DGH2" s="60" t="s">
        <v>2971</v>
      </c>
      <c r="DGI2" s="60" t="s">
        <v>2972</v>
      </c>
      <c r="DGJ2" s="60" t="s">
        <v>2973</v>
      </c>
      <c r="DGK2" s="60" t="s">
        <v>2974</v>
      </c>
      <c r="DGL2" s="60" t="s">
        <v>2975</v>
      </c>
      <c r="DGM2" s="60" t="s">
        <v>2976</v>
      </c>
      <c r="DGN2" s="60" t="s">
        <v>2977</v>
      </c>
      <c r="DGO2" s="60" t="s">
        <v>2978</v>
      </c>
      <c r="DGP2" s="60" t="s">
        <v>2979</v>
      </c>
      <c r="DGQ2" s="60" t="s">
        <v>2980</v>
      </c>
      <c r="DGR2" s="60" t="s">
        <v>2981</v>
      </c>
      <c r="DGS2" s="60" t="s">
        <v>2982</v>
      </c>
      <c r="DGT2" s="60" t="s">
        <v>2983</v>
      </c>
      <c r="DGU2" s="60" t="s">
        <v>2984</v>
      </c>
      <c r="DGV2" s="60" t="s">
        <v>2985</v>
      </c>
      <c r="DGW2" s="60" t="s">
        <v>2986</v>
      </c>
      <c r="DGX2" s="60" t="s">
        <v>2987</v>
      </c>
      <c r="DGY2" s="60" t="s">
        <v>2988</v>
      </c>
      <c r="DGZ2" s="60" t="s">
        <v>2989</v>
      </c>
      <c r="DHA2" s="60" t="s">
        <v>2990</v>
      </c>
      <c r="DHB2" s="60" t="s">
        <v>2991</v>
      </c>
      <c r="DHC2" s="60" t="s">
        <v>2992</v>
      </c>
      <c r="DHD2" s="60" t="s">
        <v>2993</v>
      </c>
      <c r="DHE2" s="60" t="s">
        <v>2994</v>
      </c>
      <c r="DHF2" s="60" t="s">
        <v>2995</v>
      </c>
      <c r="DHG2" s="60" t="s">
        <v>2996</v>
      </c>
      <c r="DHH2" s="60" t="s">
        <v>2997</v>
      </c>
      <c r="DHI2" s="60" t="s">
        <v>2998</v>
      </c>
      <c r="DHJ2" s="60" t="s">
        <v>2999</v>
      </c>
      <c r="DHK2" s="60" t="s">
        <v>3000</v>
      </c>
      <c r="DHL2" s="60" t="s">
        <v>3001</v>
      </c>
      <c r="DHM2" s="60" t="s">
        <v>3002</v>
      </c>
      <c r="DHN2" s="60" t="s">
        <v>3003</v>
      </c>
      <c r="DHO2" s="60" t="s">
        <v>3004</v>
      </c>
      <c r="DHP2" s="60" t="s">
        <v>3005</v>
      </c>
      <c r="DHQ2" s="60" t="s">
        <v>3006</v>
      </c>
      <c r="DHR2" s="60" t="s">
        <v>3007</v>
      </c>
      <c r="DHS2" s="60" t="s">
        <v>3008</v>
      </c>
      <c r="DHT2" s="60" t="s">
        <v>3009</v>
      </c>
      <c r="DHU2" s="60" t="s">
        <v>3010</v>
      </c>
      <c r="DHV2" s="60" t="s">
        <v>3011</v>
      </c>
      <c r="DHW2" s="60" t="s">
        <v>3012</v>
      </c>
      <c r="DHX2" s="60" t="s">
        <v>3013</v>
      </c>
      <c r="DHY2" s="60" t="s">
        <v>3014</v>
      </c>
      <c r="DHZ2" s="60" t="s">
        <v>3015</v>
      </c>
      <c r="DIA2" s="60" t="s">
        <v>3016</v>
      </c>
      <c r="DIB2" s="60" t="s">
        <v>3017</v>
      </c>
      <c r="DIC2" s="60" t="s">
        <v>3018</v>
      </c>
      <c r="DID2" s="60" t="s">
        <v>3019</v>
      </c>
      <c r="DIE2" s="60" t="s">
        <v>3020</v>
      </c>
      <c r="DIF2" s="60" t="s">
        <v>3021</v>
      </c>
      <c r="DIG2" s="60" t="s">
        <v>3022</v>
      </c>
      <c r="DIH2" s="60" t="s">
        <v>3023</v>
      </c>
      <c r="DII2" s="60" t="s">
        <v>3024</v>
      </c>
      <c r="DIJ2" s="60" t="s">
        <v>3025</v>
      </c>
      <c r="DIK2" s="60" t="s">
        <v>3026</v>
      </c>
      <c r="DIL2" s="60" t="s">
        <v>3027</v>
      </c>
      <c r="DIM2" s="60" t="s">
        <v>3028</v>
      </c>
      <c r="DIN2" s="60" t="s">
        <v>3029</v>
      </c>
      <c r="DIO2" s="60" t="s">
        <v>3030</v>
      </c>
      <c r="DIP2" s="60" t="s">
        <v>3031</v>
      </c>
      <c r="DIQ2" s="60" t="s">
        <v>3032</v>
      </c>
      <c r="DIR2" s="60" t="s">
        <v>3033</v>
      </c>
      <c r="DIS2" s="60" t="s">
        <v>3034</v>
      </c>
      <c r="DIT2" s="60" t="s">
        <v>3035</v>
      </c>
      <c r="DIU2" s="60" t="s">
        <v>3036</v>
      </c>
      <c r="DIV2" s="60" t="s">
        <v>3037</v>
      </c>
      <c r="DIW2" s="60" t="s">
        <v>3038</v>
      </c>
      <c r="DIX2" s="60" t="s">
        <v>3039</v>
      </c>
      <c r="DIY2" s="60" t="s">
        <v>3040</v>
      </c>
      <c r="DIZ2" s="60" t="s">
        <v>3041</v>
      </c>
      <c r="DJA2" s="60" t="s">
        <v>3042</v>
      </c>
      <c r="DJB2" s="60" t="s">
        <v>3043</v>
      </c>
      <c r="DJC2" s="60" t="s">
        <v>3044</v>
      </c>
      <c r="DJD2" s="60" t="s">
        <v>3045</v>
      </c>
      <c r="DJE2" s="60" t="s">
        <v>3046</v>
      </c>
      <c r="DJF2" s="60" t="s">
        <v>3047</v>
      </c>
      <c r="DJG2" s="60" t="s">
        <v>3048</v>
      </c>
      <c r="DJH2" s="60" t="s">
        <v>3049</v>
      </c>
      <c r="DJI2" s="60" t="s">
        <v>3050</v>
      </c>
      <c r="DJJ2" s="60" t="s">
        <v>3051</v>
      </c>
      <c r="DJK2" s="60" t="s">
        <v>3052</v>
      </c>
      <c r="DJL2" s="60" t="s">
        <v>3053</v>
      </c>
      <c r="DJM2" s="60" t="s">
        <v>3054</v>
      </c>
      <c r="DJN2" s="60" t="s">
        <v>3055</v>
      </c>
      <c r="DJO2" s="60" t="s">
        <v>3056</v>
      </c>
      <c r="DJP2" s="60" t="s">
        <v>3057</v>
      </c>
      <c r="DJQ2" s="60" t="s">
        <v>3058</v>
      </c>
      <c r="DJR2" s="60" t="s">
        <v>3059</v>
      </c>
      <c r="DJS2" s="60" t="s">
        <v>3060</v>
      </c>
      <c r="DJT2" s="60" t="s">
        <v>3061</v>
      </c>
      <c r="DJU2" s="60" t="s">
        <v>3062</v>
      </c>
      <c r="DJV2" s="60" t="s">
        <v>3063</v>
      </c>
      <c r="DJW2" s="60" t="s">
        <v>3064</v>
      </c>
      <c r="DJX2" s="60" t="s">
        <v>3065</v>
      </c>
      <c r="DJY2" s="60" t="s">
        <v>3066</v>
      </c>
      <c r="DJZ2" s="60" t="s">
        <v>3067</v>
      </c>
      <c r="DKA2" s="60" t="s">
        <v>3068</v>
      </c>
      <c r="DKB2" s="60" t="s">
        <v>3069</v>
      </c>
      <c r="DKC2" s="60" t="s">
        <v>3070</v>
      </c>
      <c r="DKD2" s="60" t="s">
        <v>3071</v>
      </c>
      <c r="DKE2" s="60" t="s">
        <v>3072</v>
      </c>
      <c r="DKF2" s="60" t="s">
        <v>3073</v>
      </c>
      <c r="DKG2" s="60" t="s">
        <v>3074</v>
      </c>
      <c r="DKH2" s="60" t="s">
        <v>3075</v>
      </c>
      <c r="DKI2" s="60" t="s">
        <v>3076</v>
      </c>
      <c r="DKJ2" s="60" t="s">
        <v>3077</v>
      </c>
      <c r="DKK2" s="60" t="s">
        <v>3078</v>
      </c>
      <c r="DKL2" s="60" t="s">
        <v>3079</v>
      </c>
      <c r="DKM2" s="60" t="s">
        <v>3080</v>
      </c>
      <c r="DKN2" s="60" t="s">
        <v>3081</v>
      </c>
      <c r="DKO2" s="60" t="s">
        <v>3082</v>
      </c>
      <c r="DKP2" s="60" t="s">
        <v>3083</v>
      </c>
      <c r="DKQ2" s="60" t="s">
        <v>3084</v>
      </c>
      <c r="DKR2" s="60" t="s">
        <v>3085</v>
      </c>
      <c r="DKS2" s="60" t="s">
        <v>3086</v>
      </c>
      <c r="DKT2" s="60" t="s">
        <v>3087</v>
      </c>
      <c r="DKU2" s="60" t="s">
        <v>3088</v>
      </c>
      <c r="DKV2" s="60" t="s">
        <v>3089</v>
      </c>
      <c r="DKW2" s="60" t="s">
        <v>3090</v>
      </c>
      <c r="DKX2" s="60" t="s">
        <v>3091</v>
      </c>
      <c r="DKY2" s="60" t="s">
        <v>3092</v>
      </c>
      <c r="DKZ2" s="60" t="s">
        <v>3093</v>
      </c>
      <c r="DLA2" s="60" t="s">
        <v>3094</v>
      </c>
      <c r="DLB2" s="60" t="s">
        <v>3095</v>
      </c>
      <c r="DLC2" s="60" t="s">
        <v>3096</v>
      </c>
      <c r="DLD2" s="60" t="s">
        <v>3097</v>
      </c>
      <c r="DLE2" s="60" t="s">
        <v>3098</v>
      </c>
      <c r="DLF2" s="60" t="s">
        <v>3099</v>
      </c>
      <c r="DLG2" s="60" t="s">
        <v>3100</v>
      </c>
      <c r="DLH2" s="60" t="s">
        <v>3101</v>
      </c>
      <c r="DLI2" s="60" t="s">
        <v>3102</v>
      </c>
      <c r="DLJ2" s="60" t="s">
        <v>3103</v>
      </c>
      <c r="DLK2" s="60" t="s">
        <v>3104</v>
      </c>
      <c r="DLL2" s="60" t="s">
        <v>3105</v>
      </c>
      <c r="DLM2" s="60" t="s">
        <v>3106</v>
      </c>
      <c r="DLN2" s="60" t="s">
        <v>3107</v>
      </c>
      <c r="DLO2" s="60" t="s">
        <v>3108</v>
      </c>
      <c r="DLP2" s="60" t="s">
        <v>3109</v>
      </c>
      <c r="DLQ2" s="60" t="s">
        <v>3110</v>
      </c>
      <c r="DLR2" s="60" t="s">
        <v>3111</v>
      </c>
      <c r="DLS2" s="60" t="s">
        <v>3112</v>
      </c>
      <c r="DLT2" s="60" t="s">
        <v>3113</v>
      </c>
      <c r="DLU2" s="60" t="s">
        <v>3114</v>
      </c>
      <c r="DLV2" s="60" t="s">
        <v>3115</v>
      </c>
      <c r="DLW2" s="60" t="s">
        <v>3116</v>
      </c>
      <c r="DLX2" s="60" t="s">
        <v>3117</v>
      </c>
      <c r="DLY2" s="60" t="s">
        <v>3118</v>
      </c>
      <c r="DLZ2" s="60" t="s">
        <v>3119</v>
      </c>
      <c r="DMA2" s="60" t="s">
        <v>3120</v>
      </c>
      <c r="DMB2" s="60" t="s">
        <v>3121</v>
      </c>
      <c r="DMC2" s="60" t="s">
        <v>3122</v>
      </c>
      <c r="DMD2" s="60" t="s">
        <v>3123</v>
      </c>
      <c r="DME2" s="60" t="s">
        <v>3124</v>
      </c>
      <c r="DMF2" s="60" t="s">
        <v>3125</v>
      </c>
      <c r="DMG2" s="60" t="s">
        <v>3126</v>
      </c>
      <c r="DMH2" s="60" t="s">
        <v>3127</v>
      </c>
      <c r="DMI2" s="60" t="s">
        <v>3128</v>
      </c>
      <c r="DMJ2" s="60" t="s">
        <v>3129</v>
      </c>
      <c r="DMK2" s="60" t="s">
        <v>3130</v>
      </c>
      <c r="DML2" s="60" t="s">
        <v>3131</v>
      </c>
      <c r="DMM2" s="60" t="s">
        <v>3132</v>
      </c>
      <c r="DMN2" s="60" t="s">
        <v>3133</v>
      </c>
      <c r="DMO2" s="60" t="s">
        <v>3134</v>
      </c>
      <c r="DMP2" s="60" t="s">
        <v>3135</v>
      </c>
      <c r="DMQ2" s="60" t="s">
        <v>3136</v>
      </c>
      <c r="DMR2" s="60" t="s">
        <v>3137</v>
      </c>
      <c r="DMS2" s="60" t="s">
        <v>3138</v>
      </c>
      <c r="DMT2" s="60" t="s">
        <v>3139</v>
      </c>
      <c r="DMU2" s="60" t="s">
        <v>3140</v>
      </c>
      <c r="DMV2" s="60" t="s">
        <v>3141</v>
      </c>
      <c r="DMW2" s="60" t="s">
        <v>3142</v>
      </c>
      <c r="DMX2" s="60" t="s">
        <v>3143</v>
      </c>
      <c r="DMY2" s="60" t="s">
        <v>3144</v>
      </c>
      <c r="DMZ2" s="60" t="s">
        <v>3145</v>
      </c>
      <c r="DNA2" s="60" t="s">
        <v>3146</v>
      </c>
      <c r="DNB2" s="60" t="s">
        <v>3147</v>
      </c>
      <c r="DNC2" s="60" t="s">
        <v>3148</v>
      </c>
      <c r="DND2" s="60" t="s">
        <v>3149</v>
      </c>
      <c r="DNE2" s="60" t="s">
        <v>3150</v>
      </c>
      <c r="DNF2" s="60" t="s">
        <v>3151</v>
      </c>
      <c r="DNG2" s="60" t="s">
        <v>3152</v>
      </c>
      <c r="DNH2" s="60" t="s">
        <v>3153</v>
      </c>
      <c r="DNI2" s="60" t="s">
        <v>3154</v>
      </c>
      <c r="DNJ2" s="60" t="s">
        <v>3155</v>
      </c>
      <c r="DNK2" s="60" t="s">
        <v>3156</v>
      </c>
      <c r="DNL2" s="60" t="s">
        <v>3157</v>
      </c>
      <c r="DNM2" s="60" t="s">
        <v>3158</v>
      </c>
      <c r="DNN2" s="60" t="s">
        <v>3159</v>
      </c>
      <c r="DNO2" s="60" t="s">
        <v>3160</v>
      </c>
      <c r="DNP2" s="60" t="s">
        <v>3161</v>
      </c>
      <c r="DNQ2" s="60" t="s">
        <v>3162</v>
      </c>
      <c r="DNR2" s="60" t="s">
        <v>3163</v>
      </c>
      <c r="DNS2" s="60" t="s">
        <v>3164</v>
      </c>
      <c r="DNT2" s="60" t="s">
        <v>3165</v>
      </c>
      <c r="DNU2" s="60" t="s">
        <v>3166</v>
      </c>
      <c r="DNV2" s="60" t="s">
        <v>3167</v>
      </c>
      <c r="DNW2" s="60" t="s">
        <v>3168</v>
      </c>
      <c r="DNX2" s="60" t="s">
        <v>3169</v>
      </c>
      <c r="DNY2" s="60" t="s">
        <v>3170</v>
      </c>
      <c r="DNZ2" s="60" t="s">
        <v>3171</v>
      </c>
      <c r="DOA2" s="60" t="s">
        <v>3172</v>
      </c>
      <c r="DOB2" s="60" t="s">
        <v>3173</v>
      </c>
      <c r="DOC2" s="60" t="s">
        <v>3174</v>
      </c>
      <c r="DOD2" s="60" t="s">
        <v>3175</v>
      </c>
      <c r="DOE2" s="60" t="s">
        <v>3176</v>
      </c>
      <c r="DOF2" s="60" t="s">
        <v>3177</v>
      </c>
      <c r="DOG2" s="60" t="s">
        <v>3178</v>
      </c>
      <c r="DOH2" s="60" t="s">
        <v>3179</v>
      </c>
      <c r="DOI2" s="60" t="s">
        <v>3180</v>
      </c>
      <c r="DOJ2" s="60" t="s">
        <v>3181</v>
      </c>
      <c r="DOK2" s="60" t="s">
        <v>3182</v>
      </c>
      <c r="DOL2" s="60" t="s">
        <v>3183</v>
      </c>
      <c r="DOM2" s="60" t="s">
        <v>3184</v>
      </c>
      <c r="DON2" s="60" t="s">
        <v>3185</v>
      </c>
      <c r="DOO2" s="60" t="s">
        <v>3186</v>
      </c>
      <c r="DOP2" s="60" t="s">
        <v>3187</v>
      </c>
      <c r="DOQ2" s="60" t="s">
        <v>3188</v>
      </c>
      <c r="DOR2" s="60" t="s">
        <v>3189</v>
      </c>
      <c r="DOS2" s="60" t="s">
        <v>3190</v>
      </c>
      <c r="DOT2" s="60" t="s">
        <v>3191</v>
      </c>
      <c r="DOU2" s="60" t="s">
        <v>3192</v>
      </c>
      <c r="DOV2" s="60" t="s">
        <v>3193</v>
      </c>
      <c r="DOW2" s="60" t="s">
        <v>3194</v>
      </c>
      <c r="DOX2" s="60" t="s">
        <v>3195</v>
      </c>
      <c r="DOY2" s="60" t="s">
        <v>3196</v>
      </c>
      <c r="DOZ2" s="60" t="s">
        <v>3197</v>
      </c>
      <c r="DPA2" s="60" t="s">
        <v>3198</v>
      </c>
      <c r="DPB2" s="60" t="s">
        <v>3199</v>
      </c>
      <c r="DPC2" s="60" t="s">
        <v>3200</v>
      </c>
      <c r="DPD2" s="60" t="s">
        <v>3201</v>
      </c>
      <c r="DPE2" s="60" t="s">
        <v>3202</v>
      </c>
      <c r="DPF2" s="60" t="s">
        <v>3203</v>
      </c>
      <c r="DPG2" s="60" t="s">
        <v>3204</v>
      </c>
      <c r="DPH2" s="60" t="s">
        <v>3205</v>
      </c>
      <c r="DPI2" s="60" t="s">
        <v>3206</v>
      </c>
      <c r="DPJ2" s="60" t="s">
        <v>3207</v>
      </c>
      <c r="DPK2" s="60" t="s">
        <v>3208</v>
      </c>
      <c r="DPL2" s="60" t="s">
        <v>3209</v>
      </c>
      <c r="DPM2" s="60" t="s">
        <v>3210</v>
      </c>
      <c r="DPN2" s="60" t="s">
        <v>3211</v>
      </c>
      <c r="DPO2" s="60" t="s">
        <v>3212</v>
      </c>
      <c r="DPP2" s="60" t="s">
        <v>3213</v>
      </c>
      <c r="DPQ2" s="60" t="s">
        <v>3214</v>
      </c>
      <c r="DPR2" s="60" t="s">
        <v>3215</v>
      </c>
      <c r="DPS2" s="60" t="s">
        <v>3216</v>
      </c>
      <c r="DPT2" s="60" t="s">
        <v>3217</v>
      </c>
      <c r="DPU2" s="60" t="s">
        <v>3218</v>
      </c>
      <c r="DPV2" s="60" t="s">
        <v>3219</v>
      </c>
      <c r="DPW2" s="60" t="s">
        <v>3220</v>
      </c>
      <c r="DPX2" s="60" t="s">
        <v>3221</v>
      </c>
      <c r="DPY2" s="60" t="s">
        <v>3222</v>
      </c>
      <c r="DPZ2" s="60" t="s">
        <v>3223</v>
      </c>
      <c r="DQA2" s="60" t="s">
        <v>3224</v>
      </c>
      <c r="DQB2" s="60" t="s">
        <v>3225</v>
      </c>
      <c r="DQC2" s="60" t="s">
        <v>3226</v>
      </c>
      <c r="DQD2" s="60" t="s">
        <v>3227</v>
      </c>
      <c r="DQE2" s="60" t="s">
        <v>3228</v>
      </c>
      <c r="DQF2" s="60" t="s">
        <v>3229</v>
      </c>
      <c r="DQG2" s="60" t="s">
        <v>3230</v>
      </c>
      <c r="DQH2" s="60" t="s">
        <v>3231</v>
      </c>
      <c r="DQI2" s="60" t="s">
        <v>3232</v>
      </c>
      <c r="DQJ2" s="60" t="s">
        <v>3233</v>
      </c>
      <c r="DQK2" s="60" t="s">
        <v>3234</v>
      </c>
      <c r="DQL2" s="60" t="s">
        <v>3235</v>
      </c>
      <c r="DQM2" s="60" t="s">
        <v>3236</v>
      </c>
      <c r="DQN2" s="60" t="s">
        <v>3237</v>
      </c>
      <c r="DQO2" s="60" t="s">
        <v>3238</v>
      </c>
      <c r="DQP2" s="60" t="s">
        <v>3239</v>
      </c>
      <c r="DQQ2" s="60" t="s">
        <v>3240</v>
      </c>
      <c r="DQR2" s="60" t="s">
        <v>3241</v>
      </c>
      <c r="DQS2" s="60" t="s">
        <v>3242</v>
      </c>
      <c r="DQT2" s="60" t="s">
        <v>3243</v>
      </c>
      <c r="DQU2" s="60" t="s">
        <v>3244</v>
      </c>
      <c r="DQV2" s="60" t="s">
        <v>3245</v>
      </c>
      <c r="DQW2" s="60" t="s">
        <v>3246</v>
      </c>
      <c r="DQX2" s="60" t="s">
        <v>3247</v>
      </c>
      <c r="DQY2" s="60" t="s">
        <v>3248</v>
      </c>
      <c r="DQZ2" s="60" t="s">
        <v>3249</v>
      </c>
      <c r="DRA2" s="60" t="s">
        <v>3250</v>
      </c>
      <c r="DRB2" s="60" t="s">
        <v>3251</v>
      </c>
      <c r="DRC2" s="60" t="s">
        <v>3252</v>
      </c>
      <c r="DRD2" s="60" t="s">
        <v>3253</v>
      </c>
      <c r="DRE2" s="60" t="s">
        <v>3254</v>
      </c>
      <c r="DRF2" s="60" t="s">
        <v>3255</v>
      </c>
      <c r="DRG2" s="60" t="s">
        <v>3256</v>
      </c>
      <c r="DRH2" s="60" t="s">
        <v>3257</v>
      </c>
      <c r="DRI2" s="60" t="s">
        <v>3258</v>
      </c>
      <c r="DRJ2" s="60" t="s">
        <v>3259</v>
      </c>
      <c r="DRK2" s="60" t="s">
        <v>3260</v>
      </c>
      <c r="DRL2" s="60" t="s">
        <v>3261</v>
      </c>
      <c r="DRM2" s="60" t="s">
        <v>3262</v>
      </c>
      <c r="DRN2" s="60" t="s">
        <v>3263</v>
      </c>
      <c r="DRO2" s="60" t="s">
        <v>3264</v>
      </c>
      <c r="DRP2" s="60" t="s">
        <v>3265</v>
      </c>
      <c r="DRQ2" s="60" t="s">
        <v>3266</v>
      </c>
      <c r="DRR2" s="60" t="s">
        <v>3267</v>
      </c>
      <c r="DRS2" s="60" t="s">
        <v>3268</v>
      </c>
      <c r="DRT2" s="60" t="s">
        <v>3269</v>
      </c>
      <c r="DRU2" s="60" t="s">
        <v>3270</v>
      </c>
      <c r="DRV2" s="60" t="s">
        <v>3271</v>
      </c>
      <c r="DRW2" s="60" t="s">
        <v>3272</v>
      </c>
      <c r="DRX2" s="60" t="s">
        <v>3273</v>
      </c>
      <c r="DRY2" s="60" t="s">
        <v>3274</v>
      </c>
      <c r="DRZ2" s="60" t="s">
        <v>3275</v>
      </c>
      <c r="DSA2" s="60" t="s">
        <v>3276</v>
      </c>
      <c r="DSB2" s="60" t="s">
        <v>3277</v>
      </c>
      <c r="DSC2" s="60" t="s">
        <v>3278</v>
      </c>
      <c r="DSD2" s="60" t="s">
        <v>3279</v>
      </c>
      <c r="DSE2" s="60" t="s">
        <v>3280</v>
      </c>
      <c r="DSF2" s="60" t="s">
        <v>3281</v>
      </c>
      <c r="DSG2" s="60" t="s">
        <v>3282</v>
      </c>
      <c r="DSH2" s="60" t="s">
        <v>3283</v>
      </c>
      <c r="DSI2" s="60" t="s">
        <v>3284</v>
      </c>
      <c r="DSJ2" s="60" t="s">
        <v>3285</v>
      </c>
      <c r="DSK2" s="60" t="s">
        <v>3286</v>
      </c>
      <c r="DSL2" s="60" t="s">
        <v>3287</v>
      </c>
      <c r="DSM2" s="60" t="s">
        <v>3288</v>
      </c>
      <c r="DSN2" s="60" t="s">
        <v>3289</v>
      </c>
      <c r="DSO2" s="60" t="s">
        <v>3290</v>
      </c>
      <c r="DSP2" s="60" t="s">
        <v>3291</v>
      </c>
      <c r="DSQ2" s="60" t="s">
        <v>3292</v>
      </c>
      <c r="DSR2" s="60" t="s">
        <v>3293</v>
      </c>
      <c r="DSS2" s="60" t="s">
        <v>3294</v>
      </c>
      <c r="DST2" s="60" t="s">
        <v>3295</v>
      </c>
      <c r="DSU2" s="60" t="s">
        <v>3296</v>
      </c>
      <c r="DSV2" s="60" t="s">
        <v>3297</v>
      </c>
      <c r="DSW2" s="60" t="s">
        <v>3298</v>
      </c>
      <c r="DSX2" s="60" t="s">
        <v>3299</v>
      </c>
      <c r="DSY2" s="60" t="s">
        <v>3300</v>
      </c>
      <c r="DSZ2" s="60" t="s">
        <v>3301</v>
      </c>
      <c r="DTA2" s="60" t="s">
        <v>3302</v>
      </c>
      <c r="DTB2" s="60" t="s">
        <v>3303</v>
      </c>
      <c r="DTC2" s="60" t="s">
        <v>3304</v>
      </c>
      <c r="DTD2" s="60" t="s">
        <v>3305</v>
      </c>
      <c r="DTE2" s="60" t="s">
        <v>3306</v>
      </c>
      <c r="DTF2" s="60" t="s">
        <v>3307</v>
      </c>
      <c r="DTG2" s="60" t="s">
        <v>3308</v>
      </c>
      <c r="DTH2" s="60" t="s">
        <v>3309</v>
      </c>
      <c r="DTI2" s="60" t="s">
        <v>3310</v>
      </c>
      <c r="DTJ2" s="60" t="s">
        <v>3311</v>
      </c>
      <c r="DTK2" s="60" t="s">
        <v>3312</v>
      </c>
      <c r="DTL2" s="60" t="s">
        <v>3313</v>
      </c>
      <c r="DTM2" s="60" t="s">
        <v>3314</v>
      </c>
      <c r="DTN2" s="60" t="s">
        <v>3315</v>
      </c>
      <c r="DTO2" s="60" t="s">
        <v>3316</v>
      </c>
      <c r="DTP2" s="60" t="s">
        <v>3317</v>
      </c>
      <c r="DTQ2" s="60" t="s">
        <v>3318</v>
      </c>
      <c r="DTR2" s="60" t="s">
        <v>3319</v>
      </c>
      <c r="DTS2" s="60" t="s">
        <v>3320</v>
      </c>
      <c r="DTT2" s="60" t="s">
        <v>3321</v>
      </c>
      <c r="DTU2" s="60" t="s">
        <v>3322</v>
      </c>
      <c r="DTV2" s="60" t="s">
        <v>3323</v>
      </c>
      <c r="DTW2" s="60" t="s">
        <v>3324</v>
      </c>
      <c r="DTX2" s="60" t="s">
        <v>3325</v>
      </c>
      <c r="DTY2" s="60" t="s">
        <v>3326</v>
      </c>
      <c r="DTZ2" s="60" t="s">
        <v>3327</v>
      </c>
      <c r="DUA2" s="60" t="s">
        <v>3328</v>
      </c>
      <c r="DUB2" s="60" t="s">
        <v>3329</v>
      </c>
      <c r="DUC2" s="60" t="s">
        <v>3330</v>
      </c>
      <c r="DUD2" s="60" t="s">
        <v>3331</v>
      </c>
      <c r="DUE2" s="60" t="s">
        <v>3332</v>
      </c>
      <c r="DUF2" s="60" t="s">
        <v>3333</v>
      </c>
      <c r="DUG2" s="60" t="s">
        <v>3334</v>
      </c>
      <c r="DUH2" s="60" t="s">
        <v>3335</v>
      </c>
      <c r="DUI2" s="60" t="s">
        <v>3336</v>
      </c>
      <c r="DUJ2" s="60" t="s">
        <v>3337</v>
      </c>
      <c r="DUK2" s="60" t="s">
        <v>3338</v>
      </c>
      <c r="DUL2" s="60" t="s">
        <v>3339</v>
      </c>
      <c r="DUM2" s="60" t="s">
        <v>3340</v>
      </c>
      <c r="DUN2" s="60" t="s">
        <v>3341</v>
      </c>
      <c r="DUO2" s="60" t="s">
        <v>3342</v>
      </c>
      <c r="DUP2" s="60" t="s">
        <v>3343</v>
      </c>
      <c r="DUQ2" s="60" t="s">
        <v>3344</v>
      </c>
      <c r="DUR2" s="60" t="s">
        <v>3345</v>
      </c>
      <c r="DUS2" s="60" t="s">
        <v>3346</v>
      </c>
      <c r="DUT2" s="60" t="s">
        <v>3347</v>
      </c>
      <c r="DUU2" s="60" t="s">
        <v>3348</v>
      </c>
      <c r="DUV2" s="60" t="s">
        <v>3349</v>
      </c>
      <c r="DUW2" s="60" t="s">
        <v>3350</v>
      </c>
      <c r="DUX2" s="60" t="s">
        <v>3351</v>
      </c>
      <c r="DUY2" s="60" t="s">
        <v>3352</v>
      </c>
      <c r="DUZ2" s="60" t="s">
        <v>3353</v>
      </c>
      <c r="DVA2" s="60" t="s">
        <v>3354</v>
      </c>
      <c r="DVB2" s="60" t="s">
        <v>3355</v>
      </c>
      <c r="DVC2" s="60" t="s">
        <v>3356</v>
      </c>
      <c r="DVD2" s="60" t="s">
        <v>3357</v>
      </c>
      <c r="DVE2" s="60" t="s">
        <v>3358</v>
      </c>
      <c r="DVF2" s="60" t="s">
        <v>3359</v>
      </c>
      <c r="DVG2" s="60" t="s">
        <v>3360</v>
      </c>
      <c r="DVH2" s="60" t="s">
        <v>3361</v>
      </c>
      <c r="DVI2" s="60" t="s">
        <v>3362</v>
      </c>
      <c r="DVJ2" s="60" t="s">
        <v>3363</v>
      </c>
      <c r="DVK2" s="60" t="s">
        <v>3364</v>
      </c>
      <c r="DVL2" s="60" t="s">
        <v>3365</v>
      </c>
      <c r="DVM2" s="60" t="s">
        <v>3366</v>
      </c>
      <c r="DVN2" s="60" t="s">
        <v>3367</v>
      </c>
      <c r="DVO2" s="60" t="s">
        <v>3368</v>
      </c>
      <c r="DVP2" s="60" t="s">
        <v>3369</v>
      </c>
      <c r="DVQ2" s="60" t="s">
        <v>3370</v>
      </c>
      <c r="DVR2" s="60" t="s">
        <v>3371</v>
      </c>
      <c r="DVS2" s="60" t="s">
        <v>3372</v>
      </c>
      <c r="DVT2" s="60" t="s">
        <v>3373</v>
      </c>
      <c r="DVU2" s="60" t="s">
        <v>3374</v>
      </c>
      <c r="DVV2" s="60" t="s">
        <v>3375</v>
      </c>
      <c r="DVW2" s="60" t="s">
        <v>3376</v>
      </c>
      <c r="DVX2" s="60" t="s">
        <v>3377</v>
      </c>
      <c r="DVY2" s="60" t="s">
        <v>3378</v>
      </c>
      <c r="DVZ2" s="60" t="s">
        <v>3379</v>
      </c>
      <c r="DWA2" s="60" t="s">
        <v>3380</v>
      </c>
      <c r="DWB2" s="60" t="s">
        <v>3381</v>
      </c>
      <c r="DWC2" s="60" t="s">
        <v>3382</v>
      </c>
      <c r="DWD2" s="60" t="s">
        <v>3383</v>
      </c>
      <c r="DWE2" s="60" t="s">
        <v>3384</v>
      </c>
      <c r="DWF2" s="60" t="s">
        <v>3385</v>
      </c>
      <c r="DWG2" s="60" t="s">
        <v>3386</v>
      </c>
      <c r="DWH2" s="60" t="s">
        <v>3387</v>
      </c>
      <c r="DWI2" s="60" t="s">
        <v>3388</v>
      </c>
      <c r="DWJ2" s="60" t="s">
        <v>3389</v>
      </c>
      <c r="DWK2" s="60" t="s">
        <v>3390</v>
      </c>
      <c r="DWL2" s="60" t="s">
        <v>3391</v>
      </c>
      <c r="DWM2" s="60" t="s">
        <v>3392</v>
      </c>
      <c r="DWN2" s="60" t="s">
        <v>3393</v>
      </c>
      <c r="DWO2" s="60" t="s">
        <v>3394</v>
      </c>
      <c r="DWP2" s="60" t="s">
        <v>3395</v>
      </c>
      <c r="DWQ2" s="60" t="s">
        <v>3396</v>
      </c>
      <c r="DWR2" s="60" t="s">
        <v>3397</v>
      </c>
      <c r="DWS2" s="60" t="s">
        <v>3398</v>
      </c>
      <c r="DWT2" s="60" t="s">
        <v>3399</v>
      </c>
      <c r="DWU2" s="60" t="s">
        <v>3400</v>
      </c>
      <c r="DWV2" s="60" t="s">
        <v>3401</v>
      </c>
      <c r="DWW2" s="60" t="s">
        <v>3402</v>
      </c>
      <c r="DWX2" s="60" t="s">
        <v>3403</v>
      </c>
      <c r="DWY2" s="60" t="s">
        <v>3404</v>
      </c>
      <c r="DWZ2" s="60" t="s">
        <v>3405</v>
      </c>
      <c r="DXA2" s="60" t="s">
        <v>3406</v>
      </c>
      <c r="DXB2" s="60" t="s">
        <v>3407</v>
      </c>
      <c r="DXC2" s="60" t="s">
        <v>3408</v>
      </c>
      <c r="DXD2" s="60" t="s">
        <v>3409</v>
      </c>
      <c r="DXE2" s="60" t="s">
        <v>3410</v>
      </c>
      <c r="DXF2" s="60" t="s">
        <v>3411</v>
      </c>
      <c r="DXG2" s="60" t="s">
        <v>3412</v>
      </c>
      <c r="DXH2" s="60" t="s">
        <v>3413</v>
      </c>
      <c r="DXI2" s="60" t="s">
        <v>3414</v>
      </c>
      <c r="DXJ2" s="60" t="s">
        <v>3415</v>
      </c>
      <c r="DXK2" s="60" t="s">
        <v>3416</v>
      </c>
      <c r="DXL2" s="60" t="s">
        <v>3417</v>
      </c>
      <c r="DXM2" s="60" t="s">
        <v>3418</v>
      </c>
      <c r="DXN2" s="60" t="s">
        <v>3419</v>
      </c>
      <c r="DXO2" s="60" t="s">
        <v>3420</v>
      </c>
      <c r="DXP2" s="60" t="s">
        <v>3421</v>
      </c>
      <c r="DXQ2" s="60" t="s">
        <v>3422</v>
      </c>
      <c r="DXR2" s="60" t="s">
        <v>3423</v>
      </c>
      <c r="DXS2" s="60" t="s">
        <v>3424</v>
      </c>
      <c r="DXT2" s="60" t="s">
        <v>3425</v>
      </c>
      <c r="DXU2" s="60" t="s">
        <v>3426</v>
      </c>
      <c r="DXV2" s="60" t="s">
        <v>3427</v>
      </c>
      <c r="DXW2" s="60" t="s">
        <v>3428</v>
      </c>
      <c r="DXX2" s="60" t="s">
        <v>3429</v>
      </c>
      <c r="DXY2" s="60" t="s">
        <v>3430</v>
      </c>
      <c r="DXZ2" s="60" t="s">
        <v>3431</v>
      </c>
      <c r="DYA2" s="60" t="s">
        <v>3432</v>
      </c>
      <c r="DYB2" s="60" t="s">
        <v>3433</v>
      </c>
      <c r="DYC2" s="60" t="s">
        <v>3434</v>
      </c>
      <c r="DYD2" s="60" t="s">
        <v>3435</v>
      </c>
      <c r="DYE2" s="60" t="s">
        <v>3436</v>
      </c>
      <c r="DYF2" s="60" t="s">
        <v>3437</v>
      </c>
      <c r="DYG2" s="60" t="s">
        <v>3438</v>
      </c>
      <c r="DYH2" s="60" t="s">
        <v>3439</v>
      </c>
      <c r="DYI2" s="60" t="s">
        <v>3440</v>
      </c>
      <c r="DYJ2" s="60" t="s">
        <v>3441</v>
      </c>
      <c r="DYK2" s="60" t="s">
        <v>3442</v>
      </c>
      <c r="DYL2" s="60" t="s">
        <v>3443</v>
      </c>
      <c r="DYM2" s="60" t="s">
        <v>3444</v>
      </c>
      <c r="DYN2" s="60" t="s">
        <v>3445</v>
      </c>
      <c r="DYO2" s="60" t="s">
        <v>3446</v>
      </c>
      <c r="DYP2" s="60" t="s">
        <v>3447</v>
      </c>
      <c r="DYQ2" s="60" t="s">
        <v>3448</v>
      </c>
      <c r="DYR2" s="60" t="s">
        <v>3449</v>
      </c>
      <c r="DYS2" s="60" t="s">
        <v>3450</v>
      </c>
      <c r="DYT2" s="60" t="s">
        <v>3451</v>
      </c>
      <c r="DYU2" s="60" t="s">
        <v>3452</v>
      </c>
      <c r="DYV2" s="60" t="s">
        <v>3453</v>
      </c>
      <c r="DYW2" s="60" t="s">
        <v>3454</v>
      </c>
      <c r="DYX2" s="60" t="s">
        <v>3455</v>
      </c>
      <c r="DYY2" s="60" t="s">
        <v>3456</v>
      </c>
      <c r="DYZ2" s="60" t="s">
        <v>3457</v>
      </c>
      <c r="DZA2" s="60" t="s">
        <v>3458</v>
      </c>
      <c r="DZB2" s="60" t="s">
        <v>3459</v>
      </c>
      <c r="DZC2" s="60" t="s">
        <v>3460</v>
      </c>
      <c r="DZD2" s="60" t="s">
        <v>3461</v>
      </c>
      <c r="DZE2" s="60" t="s">
        <v>3462</v>
      </c>
      <c r="DZF2" s="60" t="s">
        <v>3463</v>
      </c>
      <c r="DZG2" s="60" t="s">
        <v>3464</v>
      </c>
      <c r="DZH2" s="60" t="s">
        <v>3465</v>
      </c>
      <c r="DZI2" s="60" t="s">
        <v>3466</v>
      </c>
      <c r="DZJ2" s="60" t="s">
        <v>3467</v>
      </c>
      <c r="DZK2" s="60" t="s">
        <v>3468</v>
      </c>
      <c r="DZL2" s="60" t="s">
        <v>3469</v>
      </c>
      <c r="DZM2" s="60" t="s">
        <v>3470</v>
      </c>
      <c r="DZN2" s="60" t="s">
        <v>3471</v>
      </c>
      <c r="DZO2" s="60" t="s">
        <v>3472</v>
      </c>
      <c r="DZP2" s="60" t="s">
        <v>3473</v>
      </c>
      <c r="DZQ2" s="60" t="s">
        <v>3474</v>
      </c>
      <c r="DZR2" s="60" t="s">
        <v>3475</v>
      </c>
      <c r="DZS2" s="60" t="s">
        <v>3476</v>
      </c>
      <c r="DZT2" s="60" t="s">
        <v>3477</v>
      </c>
      <c r="DZU2" s="60" t="s">
        <v>3478</v>
      </c>
      <c r="DZV2" s="60" t="s">
        <v>3479</v>
      </c>
      <c r="DZW2" s="60" t="s">
        <v>3480</v>
      </c>
      <c r="DZX2" s="60" t="s">
        <v>3481</v>
      </c>
      <c r="DZY2" s="60" t="s">
        <v>3482</v>
      </c>
      <c r="DZZ2" s="60" t="s">
        <v>3483</v>
      </c>
      <c r="EAA2" s="60" t="s">
        <v>3484</v>
      </c>
      <c r="EAB2" s="60" t="s">
        <v>3485</v>
      </c>
      <c r="EAC2" s="60" t="s">
        <v>3486</v>
      </c>
      <c r="EAD2" s="60" t="s">
        <v>3487</v>
      </c>
      <c r="EAE2" s="60" t="s">
        <v>3488</v>
      </c>
      <c r="EAF2" s="60" t="s">
        <v>3489</v>
      </c>
      <c r="EAG2" s="60" t="s">
        <v>3490</v>
      </c>
      <c r="EAH2" s="60" t="s">
        <v>3491</v>
      </c>
      <c r="EAI2" s="60" t="s">
        <v>3492</v>
      </c>
      <c r="EAJ2" s="60" t="s">
        <v>3493</v>
      </c>
      <c r="EAK2" s="60" t="s">
        <v>3494</v>
      </c>
      <c r="EAL2" s="60" t="s">
        <v>3495</v>
      </c>
      <c r="EAM2" s="60" t="s">
        <v>3496</v>
      </c>
      <c r="EAN2" s="60" t="s">
        <v>3497</v>
      </c>
      <c r="EAO2" s="60" t="s">
        <v>3498</v>
      </c>
      <c r="EAP2" s="60" t="s">
        <v>3499</v>
      </c>
      <c r="EAQ2" s="60" t="s">
        <v>3500</v>
      </c>
      <c r="EAR2" s="60" t="s">
        <v>3501</v>
      </c>
      <c r="EAS2" s="60" t="s">
        <v>3502</v>
      </c>
      <c r="EAT2" s="60" t="s">
        <v>3503</v>
      </c>
      <c r="EAU2" s="60" t="s">
        <v>3504</v>
      </c>
      <c r="EAV2" s="60" t="s">
        <v>3505</v>
      </c>
      <c r="EAW2" s="60" t="s">
        <v>3506</v>
      </c>
      <c r="EAX2" s="60" t="s">
        <v>3507</v>
      </c>
      <c r="EAY2" s="60" t="s">
        <v>3508</v>
      </c>
      <c r="EAZ2" s="60" t="s">
        <v>3509</v>
      </c>
      <c r="EBA2" s="60" t="s">
        <v>3510</v>
      </c>
      <c r="EBB2" s="60" t="s">
        <v>3511</v>
      </c>
      <c r="EBC2" s="60" t="s">
        <v>3512</v>
      </c>
      <c r="EBD2" s="60" t="s">
        <v>3513</v>
      </c>
      <c r="EBE2" s="60" t="s">
        <v>3514</v>
      </c>
      <c r="EBF2" s="60" t="s">
        <v>3515</v>
      </c>
      <c r="EBG2" s="60" t="s">
        <v>3516</v>
      </c>
      <c r="EBH2" s="60" t="s">
        <v>3517</v>
      </c>
      <c r="EBI2" s="60" t="s">
        <v>3518</v>
      </c>
      <c r="EBJ2" s="60" t="s">
        <v>3519</v>
      </c>
      <c r="EBK2" s="60" t="s">
        <v>3520</v>
      </c>
      <c r="EBL2" s="60" t="s">
        <v>3521</v>
      </c>
      <c r="EBM2" s="60" t="s">
        <v>3522</v>
      </c>
      <c r="EBN2" s="60" t="s">
        <v>3523</v>
      </c>
      <c r="EBO2" s="60" t="s">
        <v>3524</v>
      </c>
      <c r="EBP2" s="60" t="s">
        <v>3525</v>
      </c>
      <c r="EBQ2" s="60" t="s">
        <v>3526</v>
      </c>
      <c r="EBR2" s="60" t="s">
        <v>3527</v>
      </c>
      <c r="EBS2" s="60" t="s">
        <v>3528</v>
      </c>
      <c r="EBT2" s="60" t="s">
        <v>3529</v>
      </c>
      <c r="EBU2" s="60" t="s">
        <v>3530</v>
      </c>
      <c r="EBV2" s="60" t="s">
        <v>3531</v>
      </c>
      <c r="EBW2" s="60" t="s">
        <v>3532</v>
      </c>
      <c r="EBX2" s="60" t="s">
        <v>3533</v>
      </c>
      <c r="EBY2" s="60" t="s">
        <v>3534</v>
      </c>
      <c r="EBZ2" s="60" t="s">
        <v>3535</v>
      </c>
      <c r="ECA2" s="60" t="s">
        <v>3536</v>
      </c>
      <c r="ECB2" s="60" t="s">
        <v>3537</v>
      </c>
      <c r="ECC2" s="60" t="s">
        <v>3538</v>
      </c>
      <c r="ECD2" s="60" t="s">
        <v>3539</v>
      </c>
      <c r="ECE2" s="60" t="s">
        <v>3540</v>
      </c>
      <c r="ECF2" s="60" t="s">
        <v>3541</v>
      </c>
      <c r="ECG2" s="60" t="s">
        <v>3542</v>
      </c>
      <c r="ECH2" s="60" t="s">
        <v>3543</v>
      </c>
      <c r="ECI2" s="60" t="s">
        <v>3544</v>
      </c>
      <c r="ECJ2" s="60" t="s">
        <v>3545</v>
      </c>
      <c r="ECK2" s="60" t="s">
        <v>3546</v>
      </c>
      <c r="ECL2" s="60" t="s">
        <v>3547</v>
      </c>
      <c r="ECM2" s="60" t="s">
        <v>3548</v>
      </c>
      <c r="ECN2" s="60" t="s">
        <v>3549</v>
      </c>
      <c r="ECO2" s="60" t="s">
        <v>3550</v>
      </c>
      <c r="ECP2" s="60" t="s">
        <v>3551</v>
      </c>
      <c r="ECQ2" s="60" t="s">
        <v>3552</v>
      </c>
      <c r="ECR2" s="60" t="s">
        <v>3553</v>
      </c>
      <c r="ECS2" s="60" t="s">
        <v>3554</v>
      </c>
      <c r="ECT2" s="60" t="s">
        <v>3555</v>
      </c>
      <c r="ECU2" s="60" t="s">
        <v>3556</v>
      </c>
      <c r="ECV2" s="60" t="s">
        <v>3557</v>
      </c>
      <c r="ECW2" s="60" t="s">
        <v>3558</v>
      </c>
      <c r="ECX2" s="60" t="s">
        <v>3559</v>
      </c>
      <c r="ECY2" s="60" t="s">
        <v>3560</v>
      </c>
      <c r="ECZ2" s="60" t="s">
        <v>3561</v>
      </c>
      <c r="EDA2" s="60" t="s">
        <v>3562</v>
      </c>
      <c r="EDB2" s="60" t="s">
        <v>3563</v>
      </c>
      <c r="EDC2" s="60" t="s">
        <v>3564</v>
      </c>
      <c r="EDD2" s="60" t="s">
        <v>3565</v>
      </c>
      <c r="EDE2" s="60" t="s">
        <v>3566</v>
      </c>
      <c r="EDF2" s="60" t="s">
        <v>3567</v>
      </c>
      <c r="EDG2" s="60" t="s">
        <v>3568</v>
      </c>
      <c r="EDH2" s="60" t="s">
        <v>3569</v>
      </c>
      <c r="EDI2" s="60" t="s">
        <v>3570</v>
      </c>
      <c r="EDJ2" s="60" t="s">
        <v>3571</v>
      </c>
      <c r="EDK2" s="60" t="s">
        <v>3572</v>
      </c>
      <c r="EDL2" s="60" t="s">
        <v>3573</v>
      </c>
      <c r="EDM2" s="60" t="s">
        <v>3574</v>
      </c>
      <c r="EDN2" s="60" t="s">
        <v>3575</v>
      </c>
      <c r="EDO2" s="60" t="s">
        <v>3576</v>
      </c>
      <c r="EDP2" s="60" t="s">
        <v>3577</v>
      </c>
      <c r="EDQ2" s="60" t="s">
        <v>3578</v>
      </c>
      <c r="EDR2" s="60" t="s">
        <v>3579</v>
      </c>
      <c r="EDS2" s="60" t="s">
        <v>3580</v>
      </c>
      <c r="EDT2" s="60" t="s">
        <v>3581</v>
      </c>
      <c r="EDU2" s="60" t="s">
        <v>3582</v>
      </c>
      <c r="EDV2" s="60" t="s">
        <v>3583</v>
      </c>
      <c r="EDW2" s="60" t="s">
        <v>3584</v>
      </c>
      <c r="EDX2" s="60" t="s">
        <v>3585</v>
      </c>
      <c r="EDY2" s="60" t="s">
        <v>3586</v>
      </c>
      <c r="EDZ2" s="60" t="s">
        <v>3587</v>
      </c>
      <c r="EEA2" s="60" t="s">
        <v>3588</v>
      </c>
      <c r="EEB2" s="60" t="s">
        <v>3589</v>
      </c>
      <c r="EEC2" s="60" t="s">
        <v>3590</v>
      </c>
      <c r="EED2" s="60" t="s">
        <v>3591</v>
      </c>
      <c r="EEE2" s="60" t="s">
        <v>3592</v>
      </c>
      <c r="EEF2" s="60" t="s">
        <v>3593</v>
      </c>
      <c r="EEG2" s="60" t="s">
        <v>3594</v>
      </c>
      <c r="EEH2" s="60" t="s">
        <v>3595</v>
      </c>
      <c r="EEI2" s="60" t="s">
        <v>3596</v>
      </c>
      <c r="EEJ2" s="60" t="s">
        <v>3597</v>
      </c>
      <c r="EEK2" s="60" t="s">
        <v>3598</v>
      </c>
      <c r="EEL2" s="60" t="s">
        <v>3599</v>
      </c>
      <c r="EEM2" s="60" t="s">
        <v>3600</v>
      </c>
      <c r="EEN2" s="60" t="s">
        <v>3601</v>
      </c>
      <c r="EEO2" s="60" t="s">
        <v>3602</v>
      </c>
      <c r="EEP2" s="60" t="s">
        <v>3603</v>
      </c>
      <c r="EEQ2" s="60" t="s">
        <v>3604</v>
      </c>
      <c r="EER2" s="60" t="s">
        <v>3605</v>
      </c>
      <c r="EES2" s="60" t="s">
        <v>3606</v>
      </c>
      <c r="EET2" s="60" t="s">
        <v>3607</v>
      </c>
      <c r="EEU2" s="60" t="s">
        <v>3608</v>
      </c>
      <c r="EEV2" s="60" t="s">
        <v>3609</v>
      </c>
      <c r="EEW2" s="60" t="s">
        <v>3610</v>
      </c>
      <c r="EEX2" s="60" t="s">
        <v>3611</v>
      </c>
      <c r="EEY2" s="60" t="s">
        <v>3612</v>
      </c>
      <c r="EEZ2" s="60" t="s">
        <v>3613</v>
      </c>
      <c r="EFA2" s="60" t="s">
        <v>3614</v>
      </c>
      <c r="EFB2" s="60" t="s">
        <v>3615</v>
      </c>
      <c r="EFC2" s="60" t="s">
        <v>3616</v>
      </c>
      <c r="EFD2" s="60" t="s">
        <v>3617</v>
      </c>
      <c r="EFE2" s="60" t="s">
        <v>3618</v>
      </c>
      <c r="EFF2" s="60" t="s">
        <v>3619</v>
      </c>
      <c r="EFG2" s="60" t="s">
        <v>3620</v>
      </c>
      <c r="EFH2" s="60" t="s">
        <v>3621</v>
      </c>
      <c r="EFI2" s="60" t="s">
        <v>3622</v>
      </c>
      <c r="EFJ2" s="60" t="s">
        <v>3623</v>
      </c>
      <c r="EFK2" s="60" t="s">
        <v>3624</v>
      </c>
      <c r="EFL2" s="60" t="s">
        <v>3625</v>
      </c>
      <c r="EFM2" s="60" t="s">
        <v>3626</v>
      </c>
      <c r="EFN2" s="60" t="s">
        <v>3627</v>
      </c>
      <c r="EFO2" s="60" t="s">
        <v>3628</v>
      </c>
      <c r="EFP2" s="60" t="s">
        <v>3629</v>
      </c>
      <c r="EFQ2" s="60" t="s">
        <v>3630</v>
      </c>
      <c r="EFR2" s="60" t="s">
        <v>3631</v>
      </c>
      <c r="EFS2" s="60" t="s">
        <v>3632</v>
      </c>
      <c r="EFT2" s="60" t="s">
        <v>3633</v>
      </c>
      <c r="EFU2" s="60" t="s">
        <v>3634</v>
      </c>
      <c r="EFV2" s="60" t="s">
        <v>3635</v>
      </c>
      <c r="EFW2" s="60" t="s">
        <v>3636</v>
      </c>
      <c r="EFX2" s="60" t="s">
        <v>3637</v>
      </c>
      <c r="EFY2" s="60" t="s">
        <v>3638</v>
      </c>
      <c r="EFZ2" s="60" t="s">
        <v>3639</v>
      </c>
      <c r="EGA2" s="60" t="s">
        <v>3640</v>
      </c>
      <c r="EGB2" s="60" t="s">
        <v>3641</v>
      </c>
      <c r="EGC2" s="60" t="s">
        <v>3642</v>
      </c>
      <c r="EGD2" s="60" t="s">
        <v>3643</v>
      </c>
      <c r="EGE2" s="60" t="s">
        <v>3644</v>
      </c>
      <c r="EGF2" s="60" t="s">
        <v>3645</v>
      </c>
      <c r="EGG2" s="60" t="s">
        <v>3646</v>
      </c>
      <c r="EGH2" s="60" t="s">
        <v>3647</v>
      </c>
      <c r="EGI2" s="60" t="s">
        <v>3648</v>
      </c>
      <c r="EGJ2" s="60" t="s">
        <v>3649</v>
      </c>
      <c r="EGK2" s="60" t="s">
        <v>3650</v>
      </c>
      <c r="EGL2" s="60" t="s">
        <v>3651</v>
      </c>
      <c r="EGM2" s="60" t="s">
        <v>3652</v>
      </c>
      <c r="EGN2" s="60" t="s">
        <v>3653</v>
      </c>
      <c r="EGO2" s="60" t="s">
        <v>3654</v>
      </c>
      <c r="EGP2" s="60" t="s">
        <v>3655</v>
      </c>
      <c r="EGQ2" s="60" t="s">
        <v>3656</v>
      </c>
      <c r="EGR2" s="60" t="s">
        <v>3657</v>
      </c>
      <c r="EGS2" s="60" t="s">
        <v>3658</v>
      </c>
      <c r="EGT2" s="60" t="s">
        <v>3659</v>
      </c>
      <c r="EGU2" s="60" t="s">
        <v>3660</v>
      </c>
      <c r="EGV2" s="60" t="s">
        <v>3661</v>
      </c>
      <c r="EGW2" s="60" t="s">
        <v>3662</v>
      </c>
      <c r="EGX2" s="60" t="s">
        <v>3663</v>
      </c>
      <c r="EGY2" s="60" t="s">
        <v>3664</v>
      </c>
      <c r="EGZ2" s="60" t="s">
        <v>3665</v>
      </c>
      <c r="EHA2" s="60" t="s">
        <v>3666</v>
      </c>
      <c r="EHB2" s="60" t="s">
        <v>3667</v>
      </c>
      <c r="EHC2" s="60" t="s">
        <v>3668</v>
      </c>
      <c r="EHD2" s="60" t="s">
        <v>3669</v>
      </c>
      <c r="EHE2" s="60" t="s">
        <v>3670</v>
      </c>
      <c r="EHF2" s="60" t="s">
        <v>3671</v>
      </c>
      <c r="EHG2" s="60" t="s">
        <v>3672</v>
      </c>
      <c r="EHH2" s="60" t="s">
        <v>3673</v>
      </c>
      <c r="EHI2" s="60" t="s">
        <v>3674</v>
      </c>
      <c r="EHJ2" s="60" t="s">
        <v>3675</v>
      </c>
      <c r="EHK2" s="60" t="s">
        <v>3676</v>
      </c>
      <c r="EHL2" s="60" t="s">
        <v>3677</v>
      </c>
      <c r="EHM2" s="60" t="s">
        <v>3678</v>
      </c>
      <c r="EHN2" s="60" t="s">
        <v>3679</v>
      </c>
      <c r="EHO2" s="60" t="s">
        <v>3680</v>
      </c>
      <c r="EHP2" s="60" t="s">
        <v>3681</v>
      </c>
      <c r="EHQ2" s="60" t="s">
        <v>3682</v>
      </c>
      <c r="EHR2" s="60" t="s">
        <v>3683</v>
      </c>
      <c r="EHS2" s="60" t="s">
        <v>3684</v>
      </c>
      <c r="EHT2" s="60" t="s">
        <v>3685</v>
      </c>
      <c r="EHU2" s="60" t="s">
        <v>3686</v>
      </c>
      <c r="EHV2" s="60" t="s">
        <v>3687</v>
      </c>
      <c r="EHW2" s="60" t="s">
        <v>3688</v>
      </c>
      <c r="EHX2" s="60" t="s">
        <v>3689</v>
      </c>
      <c r="EHY2" s="60" t="s">
        <v>3690</v>
      </c>
      <c r="EHZ2" s="60" t="s">
        <v>3691</v>
      </c>
      <c r="EIA2" s="60" t="s">
        <v>3692</v>
      </c>
      <c r="EIB2" s="60" t="s">
        <v>3693</v>
      </c>
      <c r="EIC2" s="60" t="s">
        <v>3694</v>
      </c>
      <c r="EID2" s="60" t="s">
        <v>3695</v>
      </c>
      <c r="EIE2" s="60" t="s">
        <v>3696</v>
      </c>
      <c r="EIF2" s="60" t="s">
        <v>3697</v>
      </c>
      <c r="EIG2" s="60" t="s">
        <v>3698</v>
      </c>
      <c r="EIH2" s="60" t="s">
        <v>3699</v>
      </c>
      <c r="EII2" s="60" t="s">
        <v>3700</v>
      </c>
      <c r="EIJ2" s="60" t="s">
        <v>3701</v>
      </c>
      <c r="EIK2" s="60" t="s">
        <v>3702</v>
      </c>
      <c r="EIL2" s="60" t="s">
        <v>3703</v>
      </c>
      <c r="EIM2" s="60" t="s">
        <v>3704</v>
      </c>
      <c r="EIN2" s="60" t="s">
        <v>3705</v>
      </c>
      <c r="EIO2" s="60" t="s">
        <v>3706</v>
      </c>
      <c r="EIP2" s="60" t="s">
        <v>3707</v>
      </c>
      <c r="EIQ2" s="60" t="s">
        <v>3708</v>
      </c>
      <c r="EIR2" s="60" t="s">
        <v>3709</v>
      </c>
      <c r="EIS2" s="60" t="s">
        <v>3710</v>
      </c>
      <c r="EIT2" s="60" t="s">
        <v>3711</v>
      </c>
      <c r="EIU2" s="60" t="s">
        <v>3712</v>
      </c>
      <c r="EIV2" s="60" t="s">
        <v>3713</v>
      </c>
      <c r="EIW2" s="60" t="s">
        <v>3714</v>
      </c>
      <c r="EIX2" s="60" t="s">
        <v>3715</v>
      </c>
      <c r="EIY2" s="60" t="s">
        <v>3716</v>
      </c>
      <c r="EIZ2" s="60" t="s">
        <v>3717</v>
      </c>
      <c r="EJA2" s="60" t="s">
        <v>3718</v>
      </c>
      <c r="EJB2" s="60" t="s">
        <v>3719</v>
      </c>
      <c r="EJC2" s="60" t="s">
        <v>3720</v>
      </c>
      <c r="EJD2" s="60" t="s">
        <v>3721</v>
      </c>
      <c r="EJE2" s="60" t="s">
        <v>3722</v>
      </c>
      <c r="EJF2" s="60" t="s">
        <v>3723</v>
      </c>
      <c r="EJG2" s="60" t="s">
        <v>3724</v>
      </c>
      <c r="EJH2" s="60" t="s">
        <v>3725</v>
      </c>
      <c r="EJI2" s="60" t="s">
        <v>3726</v>
      </c>
      <c r="EJJ2" s="60" t="s">
        <v>3727</v>
      </c>
      <c r="EJK2" s="60" t="s">
        <v>3728</v>
      </c>
      <c r="EJL2" s="60" t="s">
        <v>3729</v>
      </c>
      <c r="EJM2" s="60" t="s">
        <v>3730</v>
      </c>
      <c r="EJN2" s="60" t="s">
        <v>3731</v>
      </c>
      <c r="EJO2" s="60" t="s">
        <v>3732</v>
      </c>
      <c r="EJP2" s="60" t="s">
        <v>3733</v>
      </c>
      <c r="EJQ2" s="60" t="s">
        <v>3734</v>
      </c>
      <c r="EJR2" s="60" t="s">
        <v>3735</v>
      </c>
      <c r="EJS2" s="60" t="s">
        <v>3736</v>
      </c>
      <c r="EJT2" s="60" t="s">
        <v>3737</v>
      </c>
      <c r="EJU2" s="60" t="s">
        <v>3738</v>
      </c>
      <c r="EJV2" s="60" t="s">
        <v>3739</v>
      </c>
      <c r="EJW2" s="60" t="s">
        <v>3740</v>
      </c>
      <c r="EJX2" s="60" t="s">
        <v>3741</v>
      </c>
      <c r="EJY2" s="60" t="s">
        <v>3742</v>
      </c>
      <c r="EJZ2" s="60" t="s">
        <v>3743</v>
      </c>
      <c r="EKA2" s="60" t="s">
        <v>3744</v>
      </c>
      <c r="EKB2" s="60" t="s">
        <v>3745</v>
      </c>
      <c r="EKC2" s="60" t="s">
        <v>3746</v>
      </c>
      <c r="EKD2" s="60" t="s">
        <v>3747</v>
      </c>
      <c r="EKE2" s="60" t="s">
        <v>3748</v>
      </c>
      <c r="EKF2" s="60" t="s">
        <v>3749</v>
      </c>
      <c r="EKG2" s="60" t="s">
        <v>3750</v>
      </c>
      <c r="EKH2" s="60" t="s">
        <v>3751</v>
      </c>
      <c r="EKI2" s="60" t="s">
        <v>3752</v>
      </c>
      <c r="EKJ2" s="60" t="s">
        <v>3753</v>
      </c>
      <c r="EKK2" s="60" t="s">
        <v>3754</v>
      </c>
      <c r="EKL2" s="60" t="s">
        <v>3755</v>
      </c>
      <c r="EKM2" s="60" t="s">
        <v>3756</v>
      </c>
      <c r="EKN2" s="60" t="s">
        <v>3757</v>
      </c>
      <c r="EKO2" s="60" t="s">
        <v>3758</v>
      </c>
      <c r="EKP2" s="60" t="s">
        <v>3759</v>
      </c>
      <c r="EKQ2" s="60" t="s">
        <v>3760</v>
      </c>
      <c r="EKR2" s="60" t="s">
        <v>3761</v>
      </c>
      <c r="EKS2" s="60" t="s">
        <v>3762</v>
      </c>
      <c r="EKT2" s="60" t="s">
        <v>3763</v>
      </c>
      <c r="EKU2" s="60" t="s">
        <v>3764</v>
      </c>
      <c r="EKV2" s="60" t="s">
        <v>3765</v>
      </c>
      <c r="EKW2" s="60" t="s">
        <v>3766</v>
      </c>
      <c r="EKX2" s="60" t="s">
        <v>3767</v>
      </c>
      <c r="EKY2" s="60" t="s">
        <v>3768</v>
      </c>
      <c r="EKZ2" s="60" t="s">
        <v>3769</v>
      </c>
      <c r="ELA2" s="60" t="s">
        <v>3770</v>
      </c>
      <c r="ELB2" s="60" t="s">
        <v>3771</v>
      </c>
      <c r="ELC2" s="60" t="s">
        <v>3772</v>
      </c>
      <c r="ELD2" s="60" t="s">
        <v>3773</v>
      </c>
      <c r="ELE2" s="60" t="s">
        <v>3774</v>
      </c>
      <c r="ELF2" s="60" t="s">
        <v>3775</v>
      </c>
      <c r="ELG2" s="60" t="s">
        <v>3776</v>
      </c>
      <c r="ELH2" s="60" t="s">
        <v>3777</v>
      </c>
      <c r="ELI2" s="60" t="s">
        <v>3778</v>
      </c>
      <c r="ELJ2" s="60" t="s">
        <v>3779</v>
      </c>
      <c r="ELK2" s="60" t="s">
        <v>3780</v>
      </c>
      <c r="ELL2" s="60" t="s">
        <v>3781</v>
      </c>
      <c r="ELM2" s="60" t="s">
        <v>3782</v>
      </c>
      <c r="ELN2" s="60" t="s">
        <v>3783</v>
      </c>
      <c r="ELO2" s="60" t="s">
        <v>3784</v>
      </c>
      <c r="ELP2" s="60" t="s">
        <v>3785</v>
      </c>
      <c r="ELQ2" s="60" t="s">
        <v>3786</v>
      </c>
      <c r="ELR2" s="60" t="s">
        <v>3787</v>
      </c>
      <c r="ELS2" s="60" t="s">
        <v>3788</v>
      </c>
      <c r="ELT2" s="60" t="s">
        <v>3789</v>
      </c>
      <c r="ELU2" s="60" t="s">
        <v>3790</v>
      </c>
      <c r="ELV2" s="60" t="s">
        <v>3791</v>
      </c>
      <c r="ELW2" s="60" t="s">
        <v>3792</v>
      </c>
      <c r="ELX2" s="60" t="s">
        <v>3793</v>
      </c>
      <c r="ELY2" s="60" t="s">
        <v>3794</v>
      </c>
      <c r="ELZ2" s="60" t="s">
        <v>3795</v>
      </c>
      <c r="EMA2" s="60" t="s">
        <v>3796</v>
      </c>
      <c r="EMB2" s="60" t="s">
        <v>3797</v>
      </c>
      <c r="EMC2" s="60" t="s">
        <v>3798</v>
      </c>
      <c r="EMD2" s="60" t="s">
        <v>3799</v>
      </c>
      <c r="EME2" s="60" t="s">
        <v>3800</v>
      </c>
      <c r="EMF2" s="60" t="s">
        <v>3801</v>
      </c>
      <c r="EMG2" s="60" t="s">
        <v>3802</v>
      </c>
      <c r="EMH2" s="60" t="s">
        <v>3803</v>
      </c>
      <c r="EMI2" s="60" t="s">
        <v>3804</v>
      </c>
      <c r="EMJ2" s="60" t="s">
        <v>3805</v>
      </c>
      <c r="EMK2" s="60" t="s">
        <v>3806</v>
      </c>
      <c r="EML2" s="60" t="s">
        <v>3807</v>
      </c>
      <c r="EMM2" s="60" t="s">
        <v>3808</v>
      </c>
      <c r="EMN2" s="60" t="s">
        <v>3809</v>
      </c>
      <c r="EMO2" s="60" t="s">
        <v>3810</v>
      </c>
      <c r="EMP2" s="60" t="s">
        <v>3811</v>
      </c>
      <c r="EMQ2" s="60" t="s">
        <v>3812</v>
      </c>
      <c r="EMR2" s="60" t="s">
        <v>3813</v>
      </c>
      <c r="EMS2" s="60" t="s">
        <v>3814</v>
      </c>
      <c r="EMT2" s="60" t="s">
        <v>3815</v>
      </c>
      <c r="EMU2" s="60" t="s">
        <v>3816</v>
      </c>
      <c r="EMV2" s="60" t="s">
        <v>3817</v>
      </c>
      <c r="EMW2" s="60" t="s">
        <v>3818</v>
      </c>
      <c r="EMX2" s="60" t="s">
        <v>3819</v>
      </c>
      <c r="EMY2" s="60" t="s">
        <v>3820</v>
      </c>
      <c r="EMZ2" s="60" t="s">
        <v>3821</v>
      </c>
      <c r="ENA2" s="60" t="s">
        <v>3822</v>
      </c>
      <c r="ENB2" s="60" t="s">
        <v>3823</v>
      </c>
      <c r="ENC2" s="60" t="s">
        <v>3824</v>
      </c>
      <c r="END2" s="60" t="s">
        <v>3825</v>
      </c>
      <c r="ENE2" s="60" t="s">
        <v>3826</v>
      </c>
      <c r="ENF2" s="60" t="s">
        <v>3827</v>
      </c>
      <c r="ENG2" s="60" t="s">
        <v>3828</v>
      </c>
      <c r="ENH2" s="60" t="s">
        <v>3829</v>
      </c>
      <c r="ENI2" s="60" t="s">
        <v>3830</v>
      </c>
      <c r="ENJ2" s="60" t="s">
        <v>3831</v>
      </c>
      <c r="ENK2" s="60" t="s">
        <v>3832</v>
      </c>
      <c r="ENL2" s="60" t="s">
        <v>3833</v>
      </c>
      <c r="ENM2" s="60" t="s">
        <v>3834</v>
      </c>
      <c r="ENN2" s="60" t="s">
        <v>3835</v>
      </c>
      <c r="ENO2" s="60" t="s">
        <v>3836</v>
      </c>
      <c r="ENP2" s="60" t="s">
        <v>3837</v>
      </c>
      <c r="ENQ2" s="60" t="s">
        <v>3838</v>
      </c>
      <c r="ENR2" s="60" t="s">
        <v>3839</v>
      </c>
      <c r="ENS2" s="60" t="s">
        <v>3840</v>
      </c>
      <c r="ENT2" s="60" t="s">
        <v>3841</v>
      </c>
      <c r="ENU2" s="60" t="s">
        <v>3842</v>
      </c>
      <c r="ENV2" s="60" t="s">
        <v>3843</v>
      </c>
      <c r="ENW2" s="60" t="s">
        <v>3844</v>
      </c>
      <c r="ENX2" s="60" t="s">
        <v>3845</v>
      </c>
      <c r="ENY2" s="60" t="s">
        <v>3846</v>
      </c>
      <c r="ENZ2" s="60" t="s">
        <v>3847</v>
      </c>
      <c r="EOA2" s="60" t="s">
        <v>3848</v>
      </c>
      <c r="EOB2" s="60" t="s">
        <v>3849</v>
      </c>
      <c r="EOC2" s="60" t="s">
        <v>3850</v>
      </c>
      <c r="EOD2" s="60" t="s">
        <v>3851</v>
      </c>
      <c r="EOE2" s="60" t="s">
        <v>3852</v>
      </c>
      <c r="EOF2" s="60" t="s">
        <v>3853</v>
      </c>
      <c r="EOG2" s="60" t="s">
        <v>3854</v>
      </c>
      <c r="EOH2" s="60" t="s">
        <v>3855</v>
      </c>
      <c r="EOI2" s="60" t="s">
        <v>3856</v>
      </c>
      <c r="EOJ2" s="60" t="s">
        <v>3857</v>
      </c>
      <c r="EOK2" s="60" t="s">
        <v>3858</v>
      </c>
      <c r="EOL2" s="60" t="s">
        <v>3859</v>
      </c>
      <c r="EOM2" s="60" t="s">
        <v>3860</v>
      </c>
      <c r="EON2" s="60" t="s">
        <v>3861</v>
      </c>
      <c r="EOO2" s="60" t="s">
        <v>3862</v>
      </c>
      <c r="EOP2" s="60" t="s">
        <v>3863</v>
      </c>
      <c r="EOQ2" s="60" t="s">
        <v>3864</v>
      </c>
      <c r="EOR2" s="60" t="s">
        <v>3865</v>
      </c>
      <c r="EOS2" s="60" t="s">
        <v>3866</v>
      </c>
      <c r="EOT2" s="60" t="s">
        <v>3867</v>
      </c>
      <c r="EOU2" s="60" t="s">
        <v>3868</v>
      </c>
      <c r="EOV2" s="60" t="s">
        <v>3869</v>
      </c>
      <c r="EOW2" s="60" t="s">
        <v>3870</v>
      </c>
      <c r="EOX2" s="60" t="s">
        <v>3871</v>
      </c>
      <c r="EOY2" s="60" t="s">
        <v>3872</v>
      </c>
      <c r="EOZ2" s="60" t="s">
        <v>3873</v>
      </c>
      <c r="EPA2" s="60" t="s">
        <v>3874</v>
      </c>
      <c r="EPB2" s="60" t="s">
        <v>3875</v>
      </c>
      <c r="EPC2" s="60" t="s">
        <v>3876</v>
      </c>
      <c r="EPD2" s="60" t="s">
        <v>3877</v>
      </c>
      <c r="EPE2" s="60" t="s">
        <v>3878</v>
      </c>
      <c r="EPF2" s="60" t="s">
        <v>3879</v>
      </c>
      <c r="EPG2" s="60" t="s">
        <v>3880</v>
      </c>
      <c r="EPH2" s="60" t="s">
        <v>3881</v>
      </c>
      <c r="EPI2" s="60" t="s">
        <v>3882</v>
      </c>
      <c r="EPJ2" s="60" t="s">
        <v>3883</v>
      </c>
      <c r="EPK2" s="60" t="s">
        <v>3884</v>
      </c>
      <c r="EPL2" s="60" t="s">
        <v>3885</v>
      </c>
      <c r="EPM2" s="60" t="s">
        <v>3886</v>
      </c>
      <c r="EPN2" s="60" t="s">
        <v>3887</v>
      </c>
      <c r="EPO2" s="60" t="s">
        <v>3888</v>
      </c>
      <c r="EPP2" s="60" t="s">
        <v>3889</v>
      </c>
      <c r="EPQ2" s="60" t="s">
        <v>3890</v>
      </c>
      <c r="EPR2" s="60" t="s">
        <v>3891</v>
      </c>
      <c r="EPS2" s="60" t="s">
        <v>3892</v>
      </c>
      <c r="EPT2" s="60" t="s">
        <v>3893</v>
      </c>
      <c r="EPU2" s="60" t="s">
        <v>3894</v>
      </c>
      <c r="EPV2" s="60" t="s">
        <v>3895</v>
      </c>
      <c r="EPW2" s="60" t="s">
        <v>3896</v>
      </c>
      <c r="EPX2" s="60" t="s">
        <v>3897</v>
      </c>
      <c r="EPY2" s="60" t="s">
        <v>3898</v>
      </c>
      <c r="EPZ2" s="60" t="s">
        <v>3899</v>
      </c>
      <c r="EQA2" s="60" t="s">
        <v>3900</v>
      </c>
      <c r="EQB2" s="60" t="s">
        <v>3901</v>
      </c>
      <c r="EQC2" s="60" t="s">
        <v>3902</v>
      </c>
      <c r="EQD2" s="60" t="s">
        <v>3903</v>
      </c>
      <c r="EQE2" s="60" t="s">
        <v>3904</v>
      </c>
      <c r="EQF2" s="60" t="s">
        <v>3905</v>
      </c>
      <c r="EQG2" s="60" t="s">
        <v>3906</v>
      </c>
      <c r="EQH2" s="60" t="s">
        <v>3907</v>
      </c>
      <c r="EQI2" s="60" t="s">
        <v>3908</v>
      </c>
      <c r="EQJ2" s="60" t="s">
        <v>3909</v>
      </c>
      <c r="EQK2" s="60" t="s">
        <v>3910</v>
      </c>
      <c r="EQL2" s="60" t="s">
        <v>3911</v>
      </c>
      <c r="EQM2" s="60" t="s">
        <v>3912</v>
      </c>
      <c r="EQN2" s="60" t="s">
        <v>3913</v>
      </c>
      <c r="EQO2" s="60" t="s">
        <v>3914</v>
      </c>
      <c r="EQP2" s="60" t="s">
        <v>3915</v>
      </c>
      <c r="EQQ2" s="60" t="s">
        <v>3916</v>
      </c>
      <c r="EQR2" s="60" t="s">
        <v>3917</v>
      </c>
      <c r="EQS2" s="60" t="s">
        <v>3918</v>
      </c>
      <c r="EQT2" s="60" t="s">
        <v>3919</v>
      </c>
      <c r="EQU2" s="60" t="s">
        <v>3920</v>
      </c>
      <c r="EQV2" s="60" t="s">
        <v>3921</v>
      </c>
      <c r="EQW2" s="60" t="s">
        <v>3922</v>
      </c>
      <c r="EQX2" s="60" t="s">
        <v>3923</v>
      </c>
      <c r="EQY2" s="60" t="s">
        <v>3924</v>
      </c>
      <c r="EQZ2" s="60" t="s">
        <v>3925</v>
      </c>
      <c r="ERA2" s="60" t="s">
        <v>3926</v>
      </c>
      <c r="ERB2" s="60" t="s">
        <v>3927</v>
      </c>
      <c r="ERC2" s="60" t="s">
        <v>3928</v>
      </c>
      <c r="ERD2" s="60" t="s">
        <v>3929</v>
      </c>
      <c r="ERE2" s="60" t="s">
        <v>3930</v>
      </c>
      <c r="ERF2" s="60" t="s">
        <v>3931</v>
      </c>
      <c r="ERG2" s="60" t="s">
        <v>3932</v>
      </c>
      <c r="ERH2" s="60" t="s">
        <v>3933</v>
      </c>
      <c r="ERI2" s="60" t="s">
        <v>3934</v>
      </c>
      <c r="ERJ2" s="60" t="s">
        <v>3935</v>
      </c>
      <c r="ERK2" s="60" t="s">
        <v>3936</v>
      </c>
      <c r="ERL2" s="60" t="s">
        <v>3937</v>
      </c>
      <c r="ERM2" s="60" t="s">
        <v>3938</v>
      </c>
      <c r="ERN2" s="60" t="s">
        <v>3939</v>
      </c>
      <c r="ERO2" s="60" t="s">
        <v>3940</v>
      </c>
      <c r="ERP2" s="60" t="s">
        <v>3941</v>
      </c>
      <c r="ERQ2" s="60" t="s">
        <v>3942</v>
      </c>
      <c r="ERR2" s="60" t="s">
        <v>3943</v>
      </c>
      <c r="ERS2" s="60" t="s">
        <v>3944</v>
      </c>
      <c r="ERT2" s="60" t="s">
        <v>3945</v>
      </c>
      <c r="ERU2" s="60" t="s">
        <v>3946</v>
      </c>
      <c r="ERV2" s="60" t="s">
        <v>3947</v>
      </c>
      <c r="ERW2" s="60" t="s">
        <v>3948</v>
      </c>
      <c r="ERX2" s="60" t="s">
        <v>3949</v>
      </c>
      <c r="ERY2" s="60" t="s">
        <v>3950</v>
      </c>
      <c r="ERZ2" s="60" t="s">
        <v>3951</v>
      </c>
      <c r="ESA2" s="60" t="s">
        <v>3952</v>
      </c>
      <c r="ESB2" s="60" t="s">
        <v>3953</v>
      </c>
      <c r="ESC2" s="60" t="s">
        <v>3954</v>
      </c>
      <c r="ESD2" s="60" t="s">
        <v>3955</v>
      </c>
      <c r="ESE2" s="60" t="s">
        <v>3956</v>
      </c>
      <c r="ESF2" s="60" t="s">
        <v>3957</v>
      </c>
      <c r="ESG2" s="60" t="s">
        <v>3958</v>
      </c>
      <c r="ESH2" s="60" t="s">
        <v>3959</v>
      </c>
      <c r="ESI2" s="60" t="s">
        <v>3960</v>
      </c>
      <c r="ESJ2" s="60" t="s">
        <v>3961</v>
      </c>
      <c r="ESK2" s="60" t="s">
        <v>3962</v>
      </c>
      <c r="ESL2" s="60" t="s">
        <v>3963</v>
      </c>
      <c r="ESM2" s="60" t="s">
        <v>3964</v>
      </c>
      <c r="ESN2" s="60" t="s">
        <v>3965</v>
      </c>
      <c r="ESO2" s="60" t="s">
        <v>3966</v>
      </c>
      <c r="ESP2" s="60" t="s">
        <v>3967</v>
      </c>
      <c r="ESQ2" s="60" t="s">
        <v>3968</v>
      </c>
      <c r="ESR2" s="60" t="s">
        <v>3969</v>
      </c>
      <c r="ESS2" s="60" t="s">
        <v>3970</v>
      </c>
      <c r="EST2" s="60" t="s">
        <v>3971</v>
      </c>
      <c r="ESU2" s="60" t="s">
        <v>3972</v>
      </c>
      <c r="ESV2" s="60" t="s">
        <v>3973</v>
      </c>
      <c r="ESW2" s="60" t="s">
        <v>3974</v>
      </c>
      <c r="ESX2" s="60" t="s">
        <v>3975</v>
      </c>
      <c r="ESY2" s="60" t="s">
        <v>3976</v>
      </c>
      <c r="ESZ2" s="60" t="s">
        <v>3977</v>
      </c>
      <c r="ETA2" s="60" t="s">
        <v>3978</v>
      </c>
      <c r="ETB2" s="60" t="s">
        <v>3979</v>
      </c>
      <c r="ETC2" s="60" t="s">
        <v>3980</v>
      </c>
      <c r="ETD2" s="60" t="s">
        <v>3981</v>
      </c>
      <c r="ETE2" s="60" t="s">
        <v>3982</v>
      </c>
      <c r="ETF2" s="60" t="s">
        <v>3983</v>
      </c>
      <c r="ETG2" s="60" t="s">
        <v>3984</v>
      </c>
      <c r="ETH2" s="60" t="s">
        <v>3985</v>
      </c>
      <c r="ETI2" s="60" t="s">
        <v>3986</v>
      </c>
      <c r="ETJ2" s="60" t="s">
        <v>3987</v>
      </c>
      <c r="ETK2" s="60" t="s">
        <v>3988</v>
      </c>
      <c r="ETL2" s="60" t="s">
        <v>3989</v>
      </c>
      <c r="ETM2" s="60" t="s">
        <v>3990</v>
      </c>
      <c r="ETN2" s="60" t="s">
        <v>3991</v>
      </c>
      <c r="ETO2" s="60" t="s">
        <v>3992</v>
      </c>
      <c r="ETP2" s="60" t="s">
        <v>3993</v>
      </c>
      <c r="ETQ2" s="60" t="s">
        <v>3994</v>
      </c>
      <c r="ETR2" s="60" t="s">
        <v>3995</v>
      </c>
      <c r="ETS2" s="60" t="s">
        <v>3996</v>
      </c>
      <c r="ETT2" s="60" t="s">
        <v>3997</v>
      </c>
      <c r="ETU2" s="60" t="s">
        <v>3998</v>
      </c>
      <c r="ETV2" s="60" t="s">
        <v>3999</v>
      </c>
      <c r="ETW2" s="60" t="s">
        <v>4000</v>
      </c>
      <c r="ETX2" s="60" t="s">
        <v>4001</v>
      </c>
      <c r="ETY2" s="60" t="s">
        <v>4002</v>
      </c>
      <c r="ETZ2" s="60" t="s">
        <v>4003</v>
      </c>
      <c r="EUA2" s="60" t="s">
        <v>4004</v>
      </c>
      <c r="EUB2" s="60" t="s">
        <v>4005</v>
      </c>
      <c r="EUC2" s="60" t="s">
        <v>4006</v>
      </c>
      <c r="EUD2" s="60" t="s">
        <v>4007</v>
      </c>
      <c r="EUE2" s="60" t="s">
        <v>4008</v>
      </c>
      <c r="EUF2" s="60" t="s">
        <v>4009</v>
      </c>
      <c r="EUG2" s="60" t="s">
        <v>4010</v>
      </c>
      <c r="EUH2" s="60" t="s">
        <v>4011</v>
      </c>
      <c r="EUI2" s="60" t="s">
        <v>4012</v>
      </c>
      <c r="EUJ2" s="60" t="s">
        <v>4013</v>
      </c>
      <c r="EUK2" s="60" t="s">
        <v>4014</v>
      </c>
      <c r="EUL2" s="60" t="s">
        <v>4015</v>
      </c>
      <c r="EUM2" s="60" t="s">
        <v>4016</v>
      </c>
      <c r="EUN2" s="60" t="s">
        <v>4017</v>
      </c>
      <c r="EUO2" s="60" t="s">
        <v>4018</v>
      </c>
      <c r="EUP2" s="60" t="s">
        <v>4019</v>
      </c>
      <c r="EUQ2" s="60" t="s">
        <v>4020</v>
      </c>
      <c r="EUR2" s="60" t="s">
        <v>4021</v>
      </c>
      <c r="EUS2" s="60" t="s">
        <v>4022</v>
      </c>
      <c r="EUT2" s="60" t="s">
        <v>4023</v>
      </c>
      <c r="EUU2" s="60" t="s">
        <v>4024</v>
      </c>
      <c r="EUV2" s="60" t="s">
        <v>4025</v>
      </c>
      <c r="EUW2" s="60" t="s">
        <v>4026</v>
      </c>
      <c r="EUX2" s="60" t="s">
        <v>4027</v>
      </c>
      <c r="EUY2" s="60" t="s">
        <v>4028</v>
      </c>
      <c r="EUZ2" s="60" t="s">
        <v>4029</v>
      </c>
      <c r="EVA2" s="60" t="s">
        <v>4030</v>
      </c>
      <c r="EVB2" s="60" t="s">
        <v>4031</v>
      </c>
      <c r="EVC2" s="60" t="s">
        <v>4032</v>
      </c>
      <c r="EVD2" s="60" t="s">
        <v>4033</v>
      </c>
      <c r="EVE2" s="60" t="s">
        <v>4034</v>
      </c>
      <c r="EVF2" s="60" t="s">
        <v>4035</v>
      </c>
      <c r="EVG2" s="60" t="s">
        <v>4036</v>
      </c>
      <c r="EVH2" s="60" t="s">
        <v>4037</v>
      </c>
      <c r="EVI2" s="60" t="s">
        <v>4038</v>
      </c>
      <c r="EVJ2" s="60" t="s">
        <v>4039</v>
      </c>
      <c r="EVK2" s="60" t="s">
        <v>4040</v>
      </c>
      <c r="EVL2" s="60" t="s">
        <v>4041</v>
      </c>
      <c r="EVM2" s="60" t="s">
        <v>4042</v>
      </c>
      <c r="EVN2" s="60" t="s">
        <v>4043</v>
      </c>
      <c r="EVO2" s="60" t="s">
        <v>4044</v>
      </c>
      <c r="EVP2" s="60" t="s">
        <v>4045</v>
      </c>
      <c r="EVQ2" s="60" t="s">
        <v>4046</v>
      </c>
      <c r="EVR2" s="60" t="s">
        <v>4047</v>
      </c>
      <c r="EVS2" s="60" t="s">
        <v>4048</v>
      </c>
      <c r="EVT2" s="60" t="s">
        <v>4049</v>
      </c>
      <c r="EVU2" s="60" t="s">
        <v>4050</v>
      </c>
      <c r="EVV2" s="60" t="s">
        <v>4051</v>
      </c>
      <c r="EVW2" s="60" t="s">
        <v>4052</v>
      </c>
      <c r="EVX2" s="60" t="s">
        <v>4053</v>
      </c>
      <c r="EVY2" s="60" t="s">
        <v>4054</v>
      </c>
      <c r="EVZ2" s="60" t="s">
        <v>4055</v>
      </c>
      <c r="EWA2" s="60" t="s">
        <v>4056</v>
      </c>
      <c r="EWB2" s="60" t="s">
        <v>4057</v>
      </c>
      <c r="EWC2" s="60" t="s">
        <v>4058</v>
      </c>
      <c r="EWD2" s="60" t="s">
        <v>4059</v>
      </c>
      <c r="EWE2" s="60" t="s">
        <v>4060</v>
      </c>
      <c r="EWF2" s="60" t="s">
        <v>4061</v>
      </c>
      <c r="EWG2" s="60" t="s">
        <v>4062</v>
      </c>
      <c r="EWH2" s="60" t="s">
        <v>4063</v>
      </c>
      <c r="EWI2" s="60" t="s">
        <v>4064</v>
      </c>
      <c r="EWJ2" s="60" t="s">
        <v>4065</v>
      </c>
      <c r="EWK2" s="60" t="s">
        <v>4066</v>
      </c>
      <c r="EWL2" s="60" t="s">
        <v>4067</v>
      </c>
      <c r="EWM2" s="60" t="s">
        <v>4068</v>
      </c>
      <c r="EWN2" s="60" t="s">
        <v>4069</v>
      </c>
      <c r="EWO2" s="60" t="s">
        <v>4070</v>
      </c>
      <c r="EWP2" s="60" t="s">
        <v>4071</v>
      </c>
      <c r="EWQ2" s="60" t="s">
        <v>4072</v>
      </c>
      <c r="EWR2" s="60" t="s">
        <v>4073</v>
      </c>
      <c r="EWS2" s="60" t="s">
        <v>4074</v>
      </c>
      <c r="EWT2" s="60" t="s">
        <v>4075</v>
      </c>
      <c r="EWU2" s="60" t="s">
        <v>4076</v>
      </c>
      <c r="EWV2" s="60" t="s">
        <v>4077</v>
      </c>
      <c r="EWW2" s="60" t="s">
        <v>4078</v>
      </c>
      <c r="EWX2" s="60" t="s">
        <v>4079</v>
      </c>
      <c r="EWY2" s="60" t="s">
        <v>4080</v>
      </c>
      <c r="EWZ2" s="60" t="s">
        <v>4081</v>
      </c>
      <c r="EXA2" s="60" t="s">
        <v>4082</v>
      </c>
      <c r="EXB2" s="60" t="s">
        <v>4083</v>
      </c>
      <c r="EXC2" s="60" t="s">
        <v>4084</v>
      </c>
      <c r="EXD2" s="60" t="s">
        <v>4085</v>
      </c>
      <c r="EXE2" s="60" t="s">
        <v>4086</v>
      </c>
      <c r="EXF2" s="60" t="s">
        <v>4087</v>
      </c>
      <c r="EXG2" s="60" t="s">
        <v>4088</v>
      </c>
      <c r="EXH2" s="60" t="s">
        <v>4089</v>
      </c>
      <c r="EXI2" s="60" t="s">
        <v>4090</v>
      </c>
      <c r="EXJ2" s="60" t="s">
        <v>4091</v>
      </c>
      <c r="EXK2" s="60" t="s">
        <v>4092</v>
      </c>
      <c r="EXL2" s="60" t="s">
        <v>4093</v>
      </c>
      <c r="EXM2" s="60" t="s">
        <v>4094</v>
      </c>
      <c r="EXN2" s="60" t="s">
        <v>4095</v>
      </c>
      <c r="EXO2" s="60" t="s">
        <v>4096</v>
      </c>
      <c r="EXP2" s="60" t="s">
        <v>4097</v>
      </c>
      <c r="EXQ2" s="60" t="s">
        <v>4098</v>
      </c>
      <c r="EXR2" s="60" t="s">
        <v>4099</v>
      </c>
      <c r="EXS2" s="60" t="s">
        <v>4100</v>
      </c>
      <c r="EXT2" s="60" t="s">
        <v>4101</v>
      </c>
      <c r="EXU2" s="60" t="s">
        <v>4102</v>
      </c>
      <c r="EXV2" s="60" t="s">
        <v>4103</v>
      </c>
      <c r="EXW2" s="60" t="s">
        <v>4104</v>
      </c>
      <c r="EXX2" s="60" t="s">
        <v>4105</v>
      </c>
      <c r="EXY2" s="60" t="s">
        <v>4106</v>
      </c>
      <c r="EXZ2" s="60" t="s">
        <v>4107</v>
      </c>
      <c r="EYA2" s="60" t="s">
        <v>4108</v>
      </c>
      <c r="EYB2" s="60" t="s">
        <v>4109</v>
      </c>
      <c r="EYC2" s="60" t="s">
        <v>4110</v>
      </c>
      <c r="EYD2" s="60" t="s">
        <v>4111</v>
      </c>
      <c r="EYE2" s="60" t="s">
        <v>4112</v>
      </c>
      <c r="EYF2" s="60" t="s">
        <v>4113</v>
      </c>
      <c r="EYG2" s="60" t="s">
        <v>4114</v>
      </c>
      <c r="EYH2" s="60" t="s">
        <v>4115</v>
      </c>
      <c r="EYI2" s="60" t="s">
        <v>4116</v>
      </c>
      <c r="EYJ2" s="60" t="s">
        <v>4117</v>
      </c>
      <c r="EYK2" s="60" t="s">
        <v>4118</v>
      </c>
      <c r="EYL2" s="60" t="s">
        <v>4119</v>
      </c>
      <c r="EYM2" s="60" t="s">
        <v>4120</v>
      </c>
      <c r="EYN2" s="60" t="s">
        <v>4121</v>
      </c>
      <c r="EYO2" s="60" t="s">
        <v>4122</v>
      </c>
      <c r="EYP2" s="60" t="s">
        <v>4123</v>
      </c>
      <c r="EYQ2" s="60" t="s">
        <v>4124</v>
      </c>
      <c r="EYR2" s="60" t="s">
        <v>4125</v>
      </c>
      <c r="EYS2" s="60" t="s">
        <v>4126</v>
      </c>
      <c r="EYT2" s="60" t="s">
        <v>4127</v>
      </c>
      <c r="EYU2" s="60" t="s">
        <v>4128</v>
      </c>
      <c r="EYV2" s="60" t="s">
        <v>4129</v>
      </c>
      <c r="EYW2" s="60" t="s">
        <v>4130</v>
      </c>
      <c r="EYX2" s="60" t="s">
        <v>4131</v>
      </c>
      <c r="EYY2" s="60" t="s">
        <v>4132</v>
      </c>
      <c r="EYZ2" s="60" t="s">
        <v>4133</v>
      </c>
      <c r="EZA2" s="60" t="s">
        <v>4134</v>
      </c>
      <c r="EZB2" s="60" t="s">
        <v>4135</v>
      </c>
      <c r="EZC2" s="60" t="s">
        <v>4136</v>
      </c>
      <c r="EZD2" s="60" t="s">
        <v>4137</v>
      </c>
      <c r="EZE2" s="60" t="s">
        <v>4138</v>
      </c>
      <c r="EZF2" s="60" t="s">
        <v>4139</v>
      </c>
      <c r="EZG2" s="60" t="s">
        <v>4140</v>
      </c>
      <c r="EZH2" s="60" t="s">
        <v>4141</v>
      </c>
      <c r="EZI2" s="60" t="s">
        <v>4142</v>
      </c>
      <c r="EZJ2" s="60" t="s">
        <v>4143</v>
      </c>
      <c r="EZK2" s="60" t="s">
        <v>4144</v>
      </c>
      <c r="EZL2" s="60" t="s">
        <v>4145</v>
      </c>
      <c r="EZM2" s="60" t="s">
        <v>4146</v>
      </c>
      <c r="EZN2" s="60" t="s">
        <v>4147</v>
      </c>
      <c r="EZO2" s="60" t="s">
        <v>4148</v>
      </c>
      <c r="EZP2" s="60" t="s">
        <v>4149</v>
      </c>
      <c r="EZQ2" s="60" t="s">
        <v>4150</v>
      </c>
      <c r="EZR2" s="60" t="s">
        <v>4151</v>
      </c>
      <c r="EZS2" s="60" t="s">
        <v>4152</v>
      </c>
      <c r="EZT2" s="60" t="s">
        <v>4153</v>
      </c>
      <c r="EZU2" s="60" t="s">
        <v>4154</v>
      </c>
      <c r="EZV2" s="60" t="s">
        <v>4155</v>
      </c>
      <c r="EZW2" s="60" t="s">
        <v>4156</v>
      </c>
      <c r="EZX2" s="60" t="s">
        <v>4157</v>
      </c>
      <c r="EZY2" s="60" t="s">
        <v>4158</v>
      </c>
      <c r="EZZ2" s="60" t="s">
        <v>4159</v>
      </c>
      <c r="FAA2" s="60" t="s">
        <v>4160</v>
      </c>
      <c r="FAB2" s="60" t="s">
        <v>4161</v>
      </c>
      <c r="FAC2" s="60" t="s">
        <v>4162</v>
      </c>
      <c r="FAD2" s="60" t="s">
        <v>4163</v>
      </c>
      <c r="FAE2" s="60" t="s">
        <v>4164</v>
      </c>
      <c r="FAF2" s="60" t="s">
        <v>4165</v>
      </c>
      <c r="FAG2" s="60" t="s">
        <v>4166</v>
      </c>
      <c r="FAH2" s="60" t="s">
        <v>4167</v>
      </c>
      <c r="FAI2" s="60" t="s">
        <v>4168</v>
      </c>
      <c r="FAJ2" s="60" t="s">
        <v>4169</v>
      </c>
      <c r="FAK2" s="60" t="s">
        <v>4170</v>
      </c>
      <c r="FAL2" s="60" t="s">
        <v>4171</v>
      </c>
      <c r="FAM2" s="60" t="s">
        <v>4172</v>
      </c>
      <c r="FAN2" s="60" t="s">
        <v>4173</v>
      </c>
      <c r="FAO2" s="60" t="s">
        <v>4174</v>
      </c>
      <c r="FAP2" s="60" t="s">
        <v>4175</v>
      </c>
      <c r="FAQ2" s="60" t="s">
        <v>4176</v>
      </c>
      <c r="FAR2" s="60" t="s">
        <v>4177</v>
      </c>
      <c r="FAS2" s="60" t="s">
        <v>4178</v>
      </c>
      <c r="FAT2" s="60" t="s">
        <v>4179</v>
      </c>
      <c r="FAU2" s="60" t="s">
        <v>4180</v>
      </c>
      <c r="FAV2" s="60" t="s">
        <v>4181</v>
      </c>
      <c r="FAW2" s="60" t="s">
        <v>4182</v>
      </c>
      <c r="FAX2" s="60" t="s">
        <v>4183</v>
      </c>
      <c r="FAY2" s="60" t="s">
        <v>4184</v>
      </c>
      <c r="FAZ2" s="60" t="s">
        <v>4185</v>
      </c>
      <c r="FBA2" s="60" t="s">
        <v>4186</v>
      </c>
      <c r="FBB2" s="60" t="s">
        <v>4187</v>
      </c>
      <c r="FBC2" s="60" t="s">
        <v>4188</v>
      </c>
      <c r="FBD2" s="60" t="s">
        <v>4189</v>
      </c>
      <c r="FBE2" s="60" t="s">
        <v>4190</v>
      </c>
      <c r="FBF2" s="60" t="s">
        <v>4191</v>
      </c>
      <c r="FBG2" s="60" t="s">
        <v>4192</v>
      </c>
      <c r="FBH2" s="60" t="s">
        <v>4193</v>
      </c>
      <c r="FBI2" s="60" t="s">
        <v>4194</v>
      </c>
      <c r="FBJ2" s="60" t="s">
        <v>4195</v>
      </c>
      <c r="FBK2" s="60" t="s">
        <v>4196</v>
      </c>
      <c r="FBL2" s="60" t="s">
        <v>4197</v>
      </c>
      <c r="FBM2" s="60" t="s">
        <v>4198</v>
      </c>
      <c r="FBN2" s="60" t="s">
        <v>4199</v>
      </c>
      <c r="FBO2" s="60" t="s">
        <v>4200</v>
      </c>
      <c r="FBP2" s="60" t="s">
        <v>4201</v>
      </c>
      <c r="FBQ2" s="60" t="s">
        <v>4202</v>
      </c>
      <c r="FBR2" s="60" t="s">
        <v>4203</v>
      </c>
      <c r="FBS2" s="60" t="s">
        <v>4204</v>
      </c>
      <c r="FBT2" s="60" t="s">
        <v>4205</v>
      </c>
      <c r="FBU2" s="60" t="s">
        <v>4206</v>
      </c>
      <c r="FBV2" s="60" t="s">
        <v>4207</v>
      </c>
      <c r="FBW2" s="60" t="s">
        <v>4208</v>
      </c>
      <c r="FBX2" s="60" t="s">
        <v>4209</v>
      </c>
      <c r="FBY2" s="60" t="s">
        <v>4210</v>
      </c>
      <c r="FBZ2" s="60" t="s">
        <v>4211</v>
      </c>
      <c r="FCA2" s="60" t="s">
        <v>4212</v>
      </c>
      <c r="FCB2" s="60" t="s">
        <v>4213</v>
      </c>
      <c r="FCC2" s="60" t="s">
        <v>4214</v>
      </c>
      <c r="FCD2" s="60" t="s">
        <v>4215</v>
      </c>
      <c r="FCE2" s="60" t="s">
        <v>4216</v>
      </c>
      <c r="FCF2" s="60" t="s">
        <v>4217</v>
      </c>
      <c r="FCG2" s="60" t="s">
        <v>4218</v>
      </c>
      <c r="FCH2" s="60" t="s">
        <v>4219</v>
      </c>
      <c r="FCI2" s="60" t="s">
        <v>4220</v>
      </c>
      <c r="FCJ2" s="60" t="s">
        <v>4221</v>
      </c>
      <c r="FCK2" s="60" t="s">
        <v>4222</v>
      </c>
      <c r="FCL2" s="60" t="s">
        <v>4223</v>
      </c>
      <c r="FCM2" s="60" t="s">
        <v>4224</v>
      </c>
      <c r="FCN2" s="60" t="s">
        <v>4225</v>
      </c>
      <c r="FCO2" s="60" t="s">
        <v>4226</v>
      </c>
      <c r="FCP2" s="60" t="s">
        <v>4227</v>
      </c>
      <c r="FCQ2" s="60" t="s">
        <v>4228</v>
      </c>
      <c r="FCR2" s="60" t="s">
        <v>4229</v>
      </c>
      <c r="FCS2" s="60" t="s">
        <v>4230</v>
      </c>
      <c r="FCT2" s="60" t="s">
        <v>4231</v>
      </c>
      <c r="FCU2" s="60" t="s">
        <v>4232</v>
      </c>
      <c r="FCV2" s="60" t="s">
        <v>4233</v>
      </c>
      <c r="FCW2" s="60" t="s">
        <v>4234</v>
      </c>
      <c r="FCX2" s="60" t="s">
        <v>4235</v>
      </c>
      <c r="FCY2" s="60" t="s">
        <v>4236</v>
      </c>
      <c r="FCZ2" s="60" t="s">
        <v>4237</v>
      </c>
      <c r="FDA2" s="60" t="s">
        <v>4238</v>
      </c>
      <c r="FDB2" s="60" t="s">
        <v>4239</v>
      </c>
      <c r="FDC2" s="60" t="s">
        <v>4240</v>
      </c>
      <c r="FDD2" s="60" t="s">
        <v>4241</v>
      </c>
      <c r="FDE2" s="60" t="s">
        <v>4242</v>
      </c>
      <c r="FDF2" s="60" t="s">
        <v>4243</v>
      </c>
      <c r="FDG2" s="60" t="s">
        <v>4244</v>
      </c>
      <c r="FDH2" s="60" t="s">
        <v>4245</v>
      </c>
      <c r="FDI2" s="60" t="s">
        <v>4246</v>
      </c>
      <c r="FDJ2" s="60" t="s">
        <v>4247</v>
      </c>
      <c r="FDK2" s="60" t="s">
        <v>4248</v>
      </c>
      <c r="FDL2" s="60" t="s">
        <v>4249</v>
      </c>
      <c r="FDM2" s="60" t="s">
        <v>4250</v>
      </c>
      <c r="FDN2" s="60" t="s">
        <v>4251</v>
      </c>
      <c r="FDO2" s="60" t="s">
        <v>4252</v>
      </c>
      <c r="FDP2" s="60" t="s">
        <v>4253</v>
      </c>
      <c r="FDQ2" s="60" t="s">
        <v>4254</v>
      </c>
      <c r="FDR2" s="60" t="s">
        <v>4255</v>
      </c>
      <c r="FDS2" s="60" t="s">
        <v>4256</v>
      </c>
      <c r="FDT2" s="60" t="s">
        <v>4257</v>
      </c>
      <c r="FDU2" s="60" t="s">
        <v>4258</v>
      </c>
      <c r="FDV2" s="60" t="s">
        <v>4259</v>
      </c>
      <c r="FDW2" s="60" t="s">
        <v>4260</v>
      </c>
      <c r="FDX2" s="60" t="s">
        <v>4261</v>
      </c>
      <c r="FDY2" s="60" t="s">
        <v>4262</v>
      </c>
      <c r="FDZ2" s="60" t="s">
        <v>4263</v>
      </c>
      <c r="FEA2" s="60" t="s">
        <v>4264</v>
      </c>
      <c r="FEB2" s="60" t="s">
        <v>4265</v>
      </c>
      <c r="FEC2" s="60" t="s">
        <v>4266</v>
      </c>
      <c r="FED2" s="60" t="s">
        <v>4267</v>
      </c>
      <c r="FEE2" s="60" t="s">
        <v>4268</v>
      </c>
      <c r="FEF2" s="60" t="s">
        <v>4269</v>
      </c>
      <c r="FEG2" s="60" t="s">
        <v>4270</v>
      </c>
      <c r="FEH2" s="60" t="s">
        <v>4271</v>
      </c>
      <c r="FEI2" s="60" t="s">
        <v>4272</v>
      </c>
      <c r="FEJ2" s="60" t="s">
        <v>4273</v>
      </c>
      <c r="FEK2" s="60" t="s">
        <v>4274</v>
      </c>
      <c r="FEL2" s="60" t="s">
        <v>4275</v>
      </c>
      <c r="FEM2" s="60" t="s">
        <v>4276</v>
      </c>
      <c r="FEN2" s="60" t="s">
        <v>4277</v>
      </c>
      <c r="FEO2" s="60" t="s">
        <v>4278</v>
      </c>
      <c r="FEP2" s="60" t="s">
        <v>4279</v>
      </c>
      <c r="FEQ2" s="60" t="s">
        <v>4280</v>
      </c>
      <c r="FER2" s="60" t="s">
        <v>4281</v>
      </c>
      <c r="FES2" s="60" t="s">
        <v>4282</v>
      </c>
      <c r="FET2" s="60" t="s">
        <v>4283</v>
      </c>
      <c r="FEU2" s="60" t="s">
        <v>4284</v>
      </c>
      <c r="FEV2" s="60" t="s">
        <v>4285</v>
      </c>
      <c r="FEW2" s="60" t="s">
        <v>4286</v>
      </c>
      <c r="FEX2" s="60" t="s">
        <v>4287</v>
      </c>
      <c r="FEY2" s="60" t="s">
        <v>4288</v>
      </c>
      <c r="FEZ2" s="60" t="s">
        <v>4289</v>
      </c>
      <c r="FFA2" s="60" t="s">
        <v>4290</v>
      </c>
      <c r="FFB2" s="60" t="s">
        <v>4291</v>
      </c>
      <c r="FFC2" s="60" t="s">
        <v>4292</v>
      </c>
      <c r="FFD2" s="60" t="s">
        <v>4293</v>
      </c>
      <c r="FFE2" s="60" t="s">
        <v>4294</v>
      </c>
      <c r="FFF2" s="60" t="s">
        <v>4295</v>
      </c>
      <c r="FFG2" s="60" t="s">
        <v>4296</v>
      </c>
      <c r="FFH2" s="60" t="s">
        <v>4297</v>
      </c>
      <c r="FFI2" s="60" t="s">
        <v>4298</v>
      </c>
      <c r="FFJ2" s="60" t="s">
        <v>4299</v>
      </c>
      <c r="FFK2" s="60" t="s">
        <v>4300</v>
      </c>
      <c r="FFL2" s="60" t="s">
        <v>4301</v>
      </c>
      <c r="FFM2" s="60" t="s">
        <v>4302</v>
      </c>
      <c r="FFN2" s="60" t="s">
        <v>4303</v>
      </c>
      <c r="FFO2" s="60" t="s">
        <v>4304</v>
      </c>
      <c r="FFP2" s="60" t="s">
        <v>4305</v>
      </c>
      <c r="FFQ2" s="60" t="s">
        <v>4306</v>
      </c>
      <c r="FFR2" s="60" t="s">
        <v>4307</v>
      </c>
      <c r="FFS2" s="60" t="s">
        <v>4308</v>
      </c>
      <c r="FFT2" s="60" t="s">
        <v>4309</v>
      </c>
      <c r="FFU2" s="60" t="s">
        <v>4310</v>
      </c>
      <c r="FFV2" s="60" t="s">
        <v>4311</v>
      </c>
      <c r="FFW2" s="60" t="s">
        <v>4312</v>
      </c>
      <c r="FFX2" s="60" t="s">
        <v>4313</v>
      </c>
      <c r="FFY2" s="60" t="s">
        <v>4314</v>
      </c>
      <c r="FFZ2" s="60" t="s">
        <v>4315</v>
      </c>
      <c r="FGA2" s="60" t="s">
        <v>4316</v>
      </c>
      <c r="FGB2" s="60" t="s">
        <v>4317</v>
      </c>
      <c r="FGC2" s="60" t="s">
        <v>4318</v>
      </c>
      <c r="FGD2" s="60" t="s">
        <v>4319</v>
      </c>
      <c r="FGE2" s="60" t="s">
        <v>4320</v>
      </c>
      <c r="FGF2" s="60" t="s">
        <v>4321</v>
      </c>
      <c r="FGG2" s="60" t="s">
        <v>4322</v>
      </c>
      <c r="FGH2" s="60" t="s">
        <v>4323</v>
      </c>
      <c r="FGI2" s="60" t="s">
        <v>4324</v>
      </c>
      <c r="FGJ2" s="60" t="s">
        <v>4325</v>
      </c>
      <c r="FGK2" s="60" t="s">
        <v>4326</v>
      </c>
      <c r="FGL2" s="60" t="s">
        <v>4327</v>
      </c>
      <c r="FGM2" s="60" t="s">
        <v>4328</v>
      </c>
      <c r="FGN2" s="60" t="s">
        <v>4329</v>
      </c>
      <c r="FGO2" s="60" t="s">
        <v>4330</v>
      </c>
      <c r="FGP2" s="60" t="s">
        <v>4331</v>
      </c>
      <c r="FGQ2" s="60" t="s">
        <v>4332</v>
      </c>
      <c r="FGR2" s="60" t="s">
        <v>4333</v>
      </c>
      <c r="FGS2" s="60" t="s">
        <v>4334</v>
      </c>
      <c r="FGT2" s="60" t="s">
        <v>4335</v>
      </c>
      <c r="FGU2" s="60" t="s">
        <v>4336</v>
      </c>
      <c r="FGV2" s="60" t="s">
        <v>4337</v>
      </c>
      <c r="FGW2" s="60" t="s">
        <v>4338</v>
      </c>
      <c r="FGX2" s="60" t="s">
        <v>4339</v>
      </c>
      <c r="FGY2" s="60" t="s">
        <v>4340</v>
      </c>
      <c r="FGZ2" s="60" t="s">
        <v>4341</v>
      </c>
      <c r="FHA2" s="60" t="s">
        <v>4342</v>
      </c>
      <c r="FHB2" s="60" t="s">
        <v>4343</v>
      </c>
      <c r="FHC2" s="60" t="s">
        <v>4344</v>
      </c>
      <c r="FHD2" s="60" t="s">
        <v>4345</v>
      </c>
      <c r="FHE2" s="60" t="s">
        <v>4346</v>
      </c>
      <c r="FHF2" s="60" t="s">
        <v>4347</v>
      </c>
      <c r="FHG2" s="60" t="s">
        <v>4348</v>
      </c>
      <c r="FHH2" s="60" t="s">
        <v>4349</v>
      </c>
      <c r="FHI2" s="60" t="s">
        <v>4350</v>
      </c>
      <c r="FHJ2" s="60" t="s">
        <v>4351</v>
      </c>
      <c r="FHK2" s="60" t="s">
        <v>4352</v>
      </c>
      <c r="FHL2" s="60" t="s">
        <v>4353</v>
      </c>
      <c r="FHM2" s="60" t="s">
        <v>4354</v>
      </c>
      <c r="FHN2" s="60" t="s">
        <v>4355</v>
      </c>
      <c r="FHO2" s="60" t="s">
        <v>4356</v>
      </c>
      <c r="FHP2" s="60" t="s">
        <v>4357</v>
      </c>
      <c r="FHQ2" s="60" t="s">
        <v>4358</v>
      </c>
      <c r="FHR2" s="60" t="s">
        <v>4359</v>
      </c>
      <c r="FHS2" s="60" t="s">
        <v>4360</v>
      </c>
      <c r="FHT2" s="60" t="s">
        <v>4361</v>
      </c>
      <c r="FHU2" s="60" t="s">
        <v>4362</v>
      </c>
      <c r="FHV2" s="60" t="s">
        <v>4363</v>
      </c>
      <c r="FHW2" s="60" t="s">
        <v>4364</v>
      </c>
      <c r="FHX2" s="60" t="s">
        <v>4365</v>
      </c>
      <c r="FHY2" s="60" t="s">
        <v>4366</v>
      </c>
      <c r="FHZ2" s="60" t="s">
        <v>4367</v>
      </c>
      <c r="FIA2" s="60" t="s">
        <v>4368</v>
      </c>
      <c r="FIB2" s="60" t="s">
        <v>4369</v>
      </c>
      <c r="FIC2" s="60" t="s">
        <v>4370</v>
      </c>
      <c r="FID2" s="60" t="s">
        <v>4371</v>
      </c>
      <c r="FIE2" s="60" t="s">
        <v>4372</v>
      </c>
      <c r="FIF2" s="60" t="s">
        <v>4373</v>
      </c>
      <c r="FIG2" s="60" t="s">
        <v>4374</v>
      </c>
      <c r="FIH2" s="60" t="s">
        <v>4375</v>
      </c>
      <c r="FII2" s="60" t="s">
        <v>4376</v>
      </c>
      <c r="FIJ2" s="60" t="s">
        <v>4377</v>
      </c>
      <c r="FIK2" s="60" t="s">
        <v>4378</v>
      </c>
      <c r="FIL2" s="60" t="s">
        <v>4379</v>
      </c>
      <c r="FIM2" s="60" t="s">
        <v>4380</v>
      </c>
      <c r="FIN2" s="60" t="s">
        <v>4381</v>
      </c>
      <c r="FIO2" s="60" t="s">
        <v>4382</v>
      </c>
      <c r="FIP2" s="60" t="s">
        <v>4383</v>
      </c>
      <c r="FIQ2" s="60" t="s">
        <v>4384</v>
      </c>
      <c r="FIR2" s="60" t="s">
        <v>4385</v>
      </c>
      <c r="FIS2" s="60" t="s">
        <v>4386</v>
      </c>
      <c r="FIT2" s="60" t="s">
        <v>4387</v>
      </c>
      <c r="FIU2" s="60" t="s">
        <v>4388</v>
      </c>
      <c r="FIV2" s="60" t="s">
        <v>4389</v>
      </c>
      <c r="FIW2" s="60" t="s">
        <v>4390</v>
      </c>
      <c r="FIX2" s="60" t="s">
        <v>4391</v>
      </c>
      <c r="FIY2" s="60" t="s">
        <v>4392</v>
      </c>
      <c r="FIZ2" s="60" t="s">
        <v>4393</v>
      </c>
      <c r="FJA2" s="60" t="s">
        <v>4394</v>
      </c>
      <c r="FJB2" s="60" t="s">
        <v>4395</v>
      </c>
      <c r="FJC2" s="60" t="s">
        <v>4396</v>
      </c>
      <c r="FJD2" s="60" t="s">
        <v>4397</v>
      </c>
      <c r="FJE2" s="60" t="s">
        <v>4398</v>
      </c>
      <c r="FJF2" s="60" t="s">
        <v>4399</v>
      </c>
      <c r="FJG2" s="60" t="s">
        <v>4400</v>
      </c>
      <c r="FJH2" s="60" t="s">
        <v>4401</v>
      </c>
      <c r="FJI2" s="60" t="s">
        <v>4402</v>
      </c>
      <c r="FJJ2" s="60" t="s">
        <v>4403</v>
      </c>
      <c r="FJK2" s="60" t="s">
        <v>4404</v>
      </c>
      <c r="FJL2" s="60" t="s">
        <v>4405</v>
      </c>
      <c r="FJM2" s="60" t="s">
        <v>4406</v>
      </c>
      <c r="FJN2" s="60" t="s">
        <v>4407</v>
      </c>
      <c r="FJO2" s="60" t="s">
        <v>4408</v>
      </c>
      <c r="FJP2" s="60" t="s">
        <v>4409</v>
      </c>
      <c r="FJQ2" s="60" t="s">
        <v>4410</v>
      </c>
      <c r="FJR2" s="60" t="s">
        <v>4411</v>
      </c>
      <c r="FJS2" s="60" t="s">
        <v>4412</v>
      </c>
      <c r="FJT2" s="60" t="s">
        <v>4413</v>
      </c>
      <c r="FJU2" s="60" t="s">
        <v>4414</v>
      </c>
      <c r="FJV2" s="60" t="s">
        <v>4415</v>
      </c>
      <c r="FJW2" s="60" t="s">
        <v>4416</v>
      </c>
      <c r="FJX2" s="60" t="s">
        <v>4417</v>
      </c>
      <c r="FJY2" s="60" t="s">
        <v>4418</v>
      </c>
      <c r="FJZ2" s="60" t="s">
        <v>4419</v>
      </c>
      <c r="FKA2" s="60" t="s">
        <v>4420</v>
      </c>
      <c r="FKB2" s="60" t="s">
        <v>4421</v>
      </c>
      <c r="FKC2" s="60" t="s">
        <v>4422</v>
      </c>
      <c r="FKD2" s="60" t="s">
        <v>4423</v>
      </c>
      <c r="FKE2" s="60" t="s">
        <v>4424</v>
      </c>
      <c r="FKF2" s="60" t="s">
        <v>4425</v>
      </c>
      <c r="FKG2" s="60" t="s">
        <v>4426</v>
      </c>
      <c r="FKH2" s="60" t="s">
        <v>4427</v>
      </c>
      <c r="FKI2" s="60" t="s">
        <v>4428</v>
      </c>
      <c r="FKJ2" s="60" t="s">
        <v>4429</v>
      </c>
      <c r="FKK2" s="60" t="s">
        <v>4430</v>
      </c>
      <c r="FKL2" s="60" t="s">
        <v>4431</v>
      </c>
      <c r="FKM2" s="60" t="s">
        <v>4432</v>
      </c>
      <c r="FKN2" s="60" t="s">
        <v>4433</v>
      </c>
      <c r="FKO2" s="60" t="s">
        <v>4434</v>
      </c>
      <c r="FKP2" s="60" t="s">
        <v>4435</v>
      </c>
      <c r="FKQ2" s="60" t="s">
        <v>4436</v>
      </c>
      <c r="FKR2" s="60" t="s">
        <v>4437</v>
      </c>
      <c r="FKS2" s="60" t="s">
        <v>4438</v>
      </c>
      <c r="FKT2" s="60" t="s">
        <v>4439</v>
      </c>
      <c r="FKU2" s="60" t="s">
        <v>4440</v>
      </c>
      <c r="FKV2" s="60" t="s">
        <v>4441</v>
      </c>
      <c r="FKW2" s="60" t="s">
        <v>4442</v>
      </c>
      <c r="FKX2" s="60" t="s">
        <v>4443</v>
      </c>
      <c r="FKY2" s="60" t="s">
        <v>4444</v>
      </c>
      <c r="FKZ2" s="60" t="s">
        <v>4445</v>
      </c>
      <c r="FLA2" s="60" t="s">
        <v>4446</v>
      </c>
      <c r="FLB2" s="60" t="s">
        <v>4447</v>
      </c>
      <c r="FLC2" s="60" t="s">
        <v>4448</v>
      </c>
      <c r="FLD2" s="60" t="s">
        <v>4449</v>
      </c>
      <c r="FLE2" s="60" t="s">
        <v>4450</v>
      </c>
      <c r="FLF2" s="60" t="s">
        <v>4451</v>
      </c>
      <c r="FLG2" s="60" t="s">
        <v>4452</v>
      </c>
      <c r="FLH2" s="60" t="s">
        <v>4453</v>
      </c>
      <c r="FLI2" s="60" t="s">
        <v>4454</v>
      </c>
      <c r="FLJ2" s="60" t="s">
        <v>4455</v>
      </c>
      <c r="FLK2" s="60" t="s">
        <v>4456</v>
      </c>
      <c r="FLL2" s="60" t="s">
        <v>4457</v>
      </c>
      <c r="FLM2" s="60" t="s">
        <v>4458</v>
      </c>
      <c r="FLN2" s="60" t="s">
        <v>4459</v>
      </c>
      <c r="FLO2" s="60" t="s">
        <v>4460</v>
      </c>
      <c r="FLP2" s="60" t="s">
        <v>4461</v>
      </c>
      <c r="FLQ2" s="60" t="s">
        <v>4462</v>
      </c>
      <c r="FLR2" s="60" t="s">
        <v>4463</v>
      </c>
      <c r="FLS2" s="60" t="s">
        <v>4464</v>
      </c>
      <c r="FLT2" s="60" t="s">
        <v>4465</v>
      </c>
      <c r="FLU2" s="60" t="s">
        <v>4466</v>
      </c>
      <c r="FLV2" s="60" t="s">
        <v>4467</v>
      </c>
      <c r="FLW2" s="60" t="s">
        <v>4468</v>
      </c>
      <c r="FLX2" s="60" t="s">
        <v>4469</v>
      </c>
      <c r="FLY2" s="60" t="s">
        <v>4470</v>
      </c>
      <c r="FLZ2" s="60" t="s">
        <v>4471</v>
      </c>
      <c r="FMA2" s="60" t="s">
        <v>4472</v>
      </c>
      <c r="FMB2" s="60" t="s">
        <v>4473</v>
      </c>
      <c r="FMC2" s="60" t="s">
        <v>4474</v>
      </c>
      <c r="FMD2" s="60" t="s">
        <v>4475</v>
      </c>
      <c r="FME2" s="60" t="s">
        <v>4476</v>
      </c>
      <c r="FMF2" s="60" t="s">
        <v>4477</v>
      </c>
      <c r="FMG2" s="60" t="s">
        <v>4478</v>
      </c>
      <c r="FMH2" s="60" t="s">
        <v>4479</v>
      </c>
      <c r="FMI2" s="60" t="s">
        <v>4480</v>
      </c>
      <c r="FMJ2" s="60" t="s">
        <v>4481</v>
      </c>
      <c r="FMK2" s="60" t="s">
        <v>4482</v>
      </c>
      <c r="FML2" s="60" t="s">
        <v>4483</v>
      </c>
      <c r="FMM2" s="60" t="s">
        <v>4484</v>
      </c>
      <c r="FMN2" s="60" t="s">
        <v>4485</v>
      </c>
      <c r="FMO2" s="60" t="s">
        <v>4486</v>
      </c>
      <c r="FMP2" s="60" t="s">
        <v>4487</v>
      </c>
      <c r="FMQ2" s="60" t="s">
        <v>4488</v>
      </c>
      <c r="FMR2" s="60" t="s">
        <v>4489</v>
      </c>
      <c r="FMS2" s="60" t="s">
        <v>4490</v>
      </c>
      <c r="FMT2" s="60" t="s">
        <v>4491</v>
      </c>
      <c r="FMU2" s="60" t="s">
        <v>4492</v>
      </c>
      <c r="FMV2" s="60" t="s">
        <v>4493</v>
      </c>
      <c r="FMW2" s="60" t="s">
        <v>4494</v>
      </c>
      <c r="FMX2" s="60" t="s">
        <v>4495</v>
      </c>
      <c r="FMY2" s="60" t="s">
        <v>4496</v>
      </c>
      <c r="FMZ2" s="60" t="s">
        <v>4497</v>
      </c>
      <c r="FNA2" s="60" t="s">
        <v>4498</v>
      </c>
      <c r="FNB2" s="60" t="s">
        <v>4499</v>
      </c>
      <c r="FNC2" s="60" t="s">
        <v>4500</v>
      </c>
      <c r="FND2" s="60" t="s">
        <v>4501</v>
      </c>
      <c r="FNE2" s="60" t="s">
        <v>4502</v>
      </c>
      <c r="FNF2" s="60" t="s">
        <v>4503</v>
      </c>
      <c r="FNG2" s="60" t="s">
        <v>4504</v>
      </c>
      <c r="FNH2" s="60" t="s">
        <v>4505</v>
      </c>
      <c r="FNI2" s="60" t="s">
        <v>4506</v>
      </c>
      <c r="FNJ2" s="60" t="s">
        <v>4507</v>
      </c>
      <c r="FNK2" s="60" t="s">
        <v>4508</v>
      </c>
      <c r="FNL2" s="60" t="s">
        <v>4509</v>
      </c>
      <c r="FNM2" s="60" t="s">
        <v>4510</v>
      </c>
      <c r="FNN2" s="60" t="s">
        <v>4511</v>
      </c>
      <c r="FNO2" s="60" t="s">
        <v>4512</v>
      </c>
      <c r="FNP2" s="60" t="s">
        <v>4513</v>
      </c>
      <c r="FNQ2" s="60" t="s">
        <v>4514</v>
      </c>
      <c r="FNR2" s="60" t="s">
        <v>4515</v>
      </c>
      <c r="FNS2" s="60" t="s">
        <v>4516</v>
      </c>
      <c r="FNT2" s="60" t="s">
        <v>4517</v>
      </c>
      <c r="FNU2" s="60" t="s">
        <v>4518</v>
      </c>
      <c r="FNV2" s="60" t="s">
        <v>4519</v>
      </c>
      <c r="FNW2" s="60" t="s">
        <v>4520</v>
      </c>
      <c r="FNX2" s="60" t="s">
        <v>4521</v>
      </c>
      <c r="FNY2" s="60" t="s">
        <v>4522</v>
      </c>
      <c r="FNZ2" s="60" t="s">
        <v>4523</v>
      </c>
      <c r="FOA2" s="60" t="s">
        <v>4524</v>
      </c>
      <c r="FOB2" s="60" t="s">
        <v>4525</v>
      </c>
      <c r="FOC2" s="60" t="s">
        <v>4526</v>
      </c>
      <c r="FOD2" s="60" t="s">
        <v>4527</v>
      </c>
      <c r="FOE2" s="60" t="s">
        <v>4528</v>
      </c>
      <c r="FOF2" s="60" t="s">
        <v>4529</v>
      </c>
      <c r="FOG2" s="60" t="s">
        <v>4530</v>
      </c>
      <c r="FOH2" s="60" t="s">
        <v>4531</v>
      </c>
      <c r="FOI2" s="60" t="s">
        <v>4532</v>
      </c>
      <c r="FOJ2" s="60" t="s">
        <v>4533</v>
      </c>
      <c r="FOK2" s="60" t="s">
        <v>4534</v>
      </c>
      <c r="FOL2" s="60" t="s">
        <v>4535</v>
      </c>
      <c r="FOM2" s="60" t="s">
        <v>4536</v>
      </c>
      <c r="FON2" s="60" t="s">
        <v>4537</v>
      </c>
      <c r="FOO2" s="60" t="s">
        <v>4538</v>
      </c>
      <c r="FOP2" s="60" t="s">
        <v>4539</v>
      </c>
      <c r="FOQ2" s="60" t="s">
        <v>4540</v>
      </c>
      <c r="FOR2" s="60" t="s">
        <v>4541</v>
      </c>
      <c r="FOS2" s="60" t="s">
        <v>4542</v>
      </c>
      <c r="FOT2" s="60" t="s">
        <v>4543</v>
      </c>
      <c r="FOU2" s="60" t="s">
        <v>4544</v>
      </c>
      <c r="FOV2" s="60" t="s">
        <v>4545</v>
      </c>
      <c r="FOW2" s="60" t="s">
        <v>4546</v>
      </c>
      <c r="FOX2" s="60" t="s">
        <v>4547</v>
      </c>
      <c r="FOY2" s="60" t="s">
        <v>4548</v>
      </c>
      <c r="FOZ2" s="60" t="s">
        <v>4549</v>
      </c>
      <c r="FPA2" s="60" t="s">
        <v>4550</v>
      </c>
      <c r="FPB2" s="60" t="s">
        <v>4551</v>
      </c>
      <c r="FPC2" s="60" t="s">
        <v>4552</v>
      </c>
      <c r="FPD2" s="60" t="s">
        <v>4553</v>
      </c>
      <c r="FPE2" s="60" t="s">
        <v>4554</v>
      </c>
      <c r="FPF2" s="60" t="s">
        <v>4555</v>
      </c>
      <c r="FPG2" s="60" t="s">
        <v>4556</v>
      </c>
      <c r="FPH2" s="60" t="s">
        <v>4557</v>
      </c>
      <c r="FPI2" s="60" t="s">
        <v>4558</v>
      </c>
      <c r="FPJ2" s="60" t="s">
        <v>4559</v>
      </c>
      <c r="FPK2" s="60" t="s">
        <v>4560</v>
      </c>
      <c r="FPL2" s="60" t="s">
        <v>4561</v>
      </c>
      <c r="FPM2" s="60" t="s">
        <v>4562</v>
      </c>
      <c r="FPN2" s="60" t="s">
        <v>4563</v>
      </c>
      <c r="FPO2" s="60" t="s">
        <v>4564</v>
      </c>
      <c r="FPP2" s="60" t="s">
        <v>4565</v>
      </c>
      <c r="FPQ2" s="60" t="s">
        <v>4566</v>
      </c>
      <c r="FPR2" s="60" t="s">
        <v>4567</v>
      </c>
      <c r="FPS2" s="60" t="s">
        <v>4568</v>
      </c>
      <c r="FPT2" s="60" t="s">
        <v>4569</v>
      </c>
      <c r="FPU2" s="60" t="s">
        <v>4570</v>
      </c>
      <c r="FPV2" s="60" t="s">
        <v>4571</v>
      </c>
      <c r="FPW2" s="60" t="s">
        <v>4572</v>
      </c>
      <c r="FPX2" s="60" t="s">
        <v>4573</v>
      </c>
      <c r="FPY2" s="60" t="s">
        <v>4574</v>
      </c>
      <c r="FPZ2" s="60" t="s">
        <v>4575</v>
      </c>
      <c r="FQA2" s="60" t="s">
        <v>4576</v>
      </c>
      <c r="FQB2" s="60" t="s">
        <v>4577</v>
      </c>
      <c r="FQC2" s="60" t="s">
        <v>4578</v>
      </c>
      <c r="FQD2" s="60" t="s">
        <v>4579</v>
      </c>
      <c r="FQE2" s="60" t="s">
        <v>4580</v>
      </c>
      <c r="FQF2" s="60" t="s">
        <v>4581</v>
      </c>
      <c r="FQG2" s="60" t="s">
        <v>4582</v>
      </c>
      <c r="FQH2" s="60" t="s">
        <v>4583</v>
      </c>
      <c r="FQI2" s="60" t="s">
        <v>4584</v>
      </c>
      <c r="FQJ2" s="60" t="s">
        <v>4585</v>
      </c>
      <c r="FQK2" s="60" t="s">
        <v>4586</v>
      </c>
      <c r="FQL2" s="60" t="s">
        <v>4587</v>
      </c>
      <c r="FQM2" s="60" t="s">
        <v>4588</v>
      </c>
      <c r="FQN2" s="60" t="s">
        <v>4589</v>
      </c>
      <c r="FQO2" s="60" t="s">
        <v>4590</v>
      </c>
      <c r="FQP2" s="60" t="s">
        <v>4591</v>
      </c>
      <c r="FQQ2" s="60" t="s">
        <v>4592</v>
      </c>
      <c r="FQR2" s="60" t="s">
        <v>4593</v>
      </c>
      <c r="FQS2" s="60" t="s">
        <v>4594</v>
      </c>
      <c r="FQT2" s="60" t="s">
        <v>4595</v>
      </c>
      <c r="FQU2" s="60" t="s">
        <v>4596</v>
      </c>
      <c r="FQV2" s="60" t="s">
        <v>4597</v>
      </c>
      <c r="FQW2" s="60" t="s">
        <v>4598</v>
      </c>
      <c r="FQX2" s="60" t="s">
        <v>4599</v>
      </c>
      <c r="FQY2" s="60" t="s">
        <v>4600</v>
      </c>
      <c r="FQZ2" s="60" t="s">
        <v>4601</v>
      </c>
      <c r="FRA2" s="60" t="s">
        <v>4602</v>
      </c>
      <c r="FRB2" s="60" t="s">
        <v>4603</v>
      </c>
      <c r="FRC2" s="60" t="s">
        <v>4604</v>
      </c>
      <c r="FRD2" s="60" t="s">
        <v>4605</v>
      </c>
      <c r="FRE2" s="60" t="s">
        <v>4606</v>
      </c>
      <c r="FRF2" s="60" t="s">
        <v>4607</v>
      </c>
      <c r="FRG2" s="60" t="s">
        <v>4608</v>
      </c>
      <c r="FRH2" s="60" t="s">
        <v>4609</v>
      </c>
      <c r="FRI2" s="60" t="s">
        <v>4610</v>
      </c>
      <c r="FRJ2" s="60" t="s">
        <v>4611</v>
      </c>
      <c r="FRK2" s="60" t="s">
        <v>4612</v>
      </c>
      <c r="FRL2" s="60" t="s">
        <v>4613</v>
      </c>
      <c r="FRM2" s="60" t="s">
        <v>4614</v>
      </c>
      <c r="FRN2" s="60" t="s">
        <v>4615</v>
      </c>
      <c r="FRO2" s="60" t="s">
        <v>4616</v>
      </c>
      <c r="FRP2" s="60" t="s">
        <v>4617</v>
      </c>
      <c r="FRQ2" s="60" t="s">
        <v>4618</v>
      </c>
      <c r="FRR2" s="60" t="s">
        <v>4619</v>
      </c>
      <c r="FRS2" s="60" t="s">
        <v>4620</v>
      </c>
      <c r="FRT2" s="60" t="s">
        <v>4621</v>
      </c>
      <c r="FRU2" s="60" t="s">
        <v>4622</v>
      </c>
      <c r="FRV2" s="60" t="s">
        <v>4623</v>
      </c>
      <c r="FRW2" s="60" t="s">
        <v>4624</v>
      </c>
      <c r="FRX2" s="60" t="s">
        <v>4625</v>
      </c>
      <c r="FRY2" s="60" t="s">
        <v>4626</v>
      </c>
      <c r="FRZ2" s="60" t="s">
        <v>4627</v>
      </c>
      <c r="FSA2" s="60" t="s">
        <v>4628</v>
      </c>
      <c r="FSB2" s="60" t="s">
        <v>4629</v>
      </c>
      <c r="FSC2" s="60" t="s">
        <v>4630</v>
      </c>
      <c r="FSD2" s="60" t="s">
        <v>4631</v>
      </c>
      <c r="FSE2" s="60" t="s">
        <v>4632</v>
      </c>
      <c r="FSF2" s="60" t="s">
        <v>4633</v>
      </c>
      <c r="FSG2" s="60" t="s">
        <v>4634</v>
      </c>
      <c r="FSH2" s="60" t="s">
        <v>4635</v>
      </c>
      <c r="FSI2" s="60" t="s">
        <v>4636</v>
      </c>
      <c r="FSJ2" s="60" t="s">
        <v>4637</v>
      </c>
      <c r="FSK2" s="60" t="s">
        <v>4638</v>
      </c>
      <c r="FSL2" s="60" t="s">
        <v>4639</v>
      </c>
      <c r="FSM2" s="60" t="s">
        <v>4640</v>
      </c>
      <c r="FSN2" s="60" t="s">
        <v>4641</v>
      </c>
      <c r="FSO2" s="60" t="s">
        <v>4642</v>
      </c>
      <c r="FSP2" s="60" t="s">
        <v>4643</v>
      </c>
      <c r="FSQ2" s="60" t="s">
        <v>4644</v>
      </c>
      <c r="FSR2" s="60" t="s">
        <v>4645</v>
      </c>
      <c r="FSS2" s="60" t="s">
        <v>4646</v>
      </c>
      <c r="FST2" s="60" t="s">
        <v>4647</v>
      </c>
      <c r="FSU2" s="60" t="s">
        <v>4648</v>
      </c>
      <c r="FSV2" s="60" t="s">
        <v>4649</v>
      </c>
      <c r="FSW2" s="60" t="s">
        <v>4650</v>
      </c>
      <c r="FSX2" s="60" t="s">
        <v>4651</v>
      </c>
      <c r="FSY2" s="60" t="s">
        <v>4652</v>
      </c>
      <c r="FSZ2" s="60" t="s">
        <v>4653</v>
      </c>
      <c r="FTA2" s="60" t="s">
        <v>4654</v>
      </c>
      <c r="FTB2" s="60" t="s">
        <v>4655</v>
      </c>
      <c r="FTC2" s="60" t="s">
        <v>4656</v>
      </c>
      <c r="FTD2" s="60" t="s">
        <v>4657</v>
      </c>
      <c r="FTE2" s="60" t="s">
        <v>4658</v>
      </c>
      <c r="FTF2" s="60" t="s">
        <v>4659</v>
      </c>
      <c r="FTG2" s="60" t="s">
        <v>4660</v>
      </c>
      <c r="FTH2" s="60" t="s">
        <v>4661</v>
      </c>
      <c r="FTI2" s="60" t="s">
        <v>4662</v>
      </c>
      <c r="FTJ2" s="60" t="s">
        <v>4663</v>
      </c>
      <c r="FTK2" s="60" t="s">
        <v>4664</v>
      </c>
      <c r="FTL2" s="60" t="s">
        <v>4665</v>
      </c>
      <c r="FTM2" s="60" t="s">
        <v>4666</v>
      </c>
      <c r="FTN2" s="60" t="s">
        <v>4667</v>
      </c>
      <c r="FTO2" s="60" t="s">
        <v>4668</v>
      </c>
      <c r="FTP2" s="60" t="s">
        <v>4669</v>
      </c>
      <c r="FTQ2" s="60" t="s">
        <v>4670</v>
      </c>
      <c r="FTR2" s="60" t="s">
        <v>4671</v>
      </c>
      <c r="FTS2" s="60" t="s">
        <v>4672</v>
      </c>
      <c r="FTT2" s="60" t="s">
        <v>4673</v>
      </c>
      <c r="FTU2" s="60" t="s">
        <v>4674</v>
      </c>
      <c r="FTV2" s="60" t="s">
        <v>4675</v>
      </c>
      <c r="FTW2" s="60" t="s">
        <v>4676</v>
      </c>
      <c r="FTX2" s="60" t="s">
        <v>4677</v>
      </c>
      <c r="FTY2" s="60" t="s">
        <v>4678</v>
      </c>
      <c r="FTZ2" s="60" t="s">
        <v>4679</v>
      </c>
      <c r="FUA2" s="60" t="s">
        <v>4680</v>
      </c>
      <c r="FUB2" s="60" t="s">
        <v>4681</v>
      </c>
      <c r="FUC2" s="60" t="s">
        <v>4682</v>
      </c>
      <c r="FUD2" s="60" t="s">
        <v>4683</v>
      </c>
      <c r="FUE2" s="60" t="s">
        <v>4684</v>
      </c>
      <c r="FUF2" s="60" t="s">
        <v>4685</v>
      </c>
      <c r="FUG2" s="60" t="s">
        <v>4686</v>
      </c>
      <c r="FUH2" s="60" t="s">
        <v>4687</v>
      </c>
      <c r="FUI2" s="60" t="s">
        <v>4688</v>
      </c>
      <c r="FUJ2" s="60" t="s">
        <v>4689</v>
      </c>
      <c r="FUK2" s="60" t="s">
        <v>4690</v>
      </c>
      <c r="FUL2" s="60" t="s">
        <v>4691</v>
      </c>
      <c r="FUM2" s="60" t="s">
        <v>4692</v>
      </c>
      <c r="FUN2" s="60" t="s">
        <v>4693</v>
      </c>
      <c r="FUO2" s="60" t="s">
        <v>4694</v>
      </c>
      <c r="FUP2" s="60" t="s">
        <v>4695</v>
      </c>
      <c r="FUQ2" s="60" t="s">
        <v>4696</v>
      </c>
      <c r="FUR2" s="60" t="s">
        <v>4697</v>
      </c>
      <c r="FUS2" s="60" t="s">
        <v>4698</v>
      </c>
      <c r="FUT2" s="60" t="s">
        <v>4699</v>
      </c>
      <c r="FUU2" s="60" t="s">
        <v>4700</v>
      </c>
      <c r="FUV2" s="60" t="s">
        <v>4701</v>
      </c>
      <c r="FUW2" s="60" t="s">
        <v>4702</v>
      </c>
      <c r="FUX2" s="60" t="s">
        <v>4703</v>
      </c>
      <c r="FUY2" s="60" t="s">
        <v>4704</v>
      </c>
      <c r="FUZ2" s="60" t="s">
        <v>4705</v>
      </c>
      <c r="FVA2" s="60" t="s">
        <v>4706</v>
      </c>
      <c r="FVB2" s="60" t="s">
        <v>4707</v>
      </c>
      <c r="FVC2" s="60" t="s">
        <v>4708</v>
      </c>
      <c r="FVD2" s="60" t="s">
        <v>4709</v>
      </c>
      <c r="FVE2" s="60" t="s">
        <v>4710</v>
      </c>
      <c r="FVF2" s="60" t="s">
        <v>4711</v>
      </c>
      <c r="FVG2" s="60" t="s">
        <v>4712</v>
      </c>
      <c r="FVH2" s="60" t="s">
        <v>4713</v>
      </c>
      <c r="FVI2" s="60" t="s">
        <v>4714</v>
      </c>
      <c r="FVJ2" s="60" t="s">
        <v>4715</v>
      </c>
      <c r="FVK2" s="60" t="s">
        <v>4716</v>
      </c>
      <c r="FVL2" s="60" t="s">
        <v>4717</v>
      </c>
      <c r="FVM2" s="60" t="s">
        <v>4718</v>
      </c>
      <c r="FVN2" s="60" t="s">
        <v>4719</v>
      </c>
      <c r="FVO2" s="60" t="s">
        <v>4720</v>
      </c>
      <c r="FVP2" s="60" t="s">
        <v>4721</v>
      </c>
      <c r="FVQ2" s="60" t="s">
        <v>4722</v>
      </c>
      <c r="FVR2" s="60" t="s">
        <v>4723</v>
      </c>
      <c r="FVS2" s="60" t="s">
        <v>4724</v>
      </c>
      <c r="FVT2" s="60" t="s">
        <v>4725</v>
      </c>
      <c r="FVU2" s="60" t="s">
        <v>4726</v>
      </c>
      <c r="FVV2" s="60" t="s">
        <v>4727</v>
      </c>
      <c r="FVW2" s="60" t="s">
        <v>4728</v>
      </c>
      <c r="FVX2" s="60" t="s">
        <v>4729</v>
      </c>
      <c r="FVY2" s="60" t="s">
        <v>4730</v>
      </c>
      <c r="FVZ2" s="60" t="s">
        <v>4731</v>
      </c>
      <c r="FWA2" s="60" t="s">
        <v>4732</v>
      </c>
      <c r="FWB2" s="60" t="s">
        <v>4733</v>
      </c>
      <c r="FWC2" s="60" t="s">
        <v>4734</v>
      </c>
      <c r="FWD2" s="60" t="s">
        <v>4735</v>
      </c>
      <c r="FWE2" s="60" t="s">
        <v>4736</v>
      </c>
      <c r="FWF2" s="60" t="s">
        <v>4737</v>
      </c>
      <c r="FWG2" s="60" t="s">
        <v>4738</v>
      </c>
      <c r="FWH2" s="60" t="s">
        <v>4739</v>
      </c>
      <c r="FWI2" s="60" t="s">
        <v>4740</v>
      </c>
      <c r="FWJ2" s="60" t="s">
        <v>4741</v>
      </c>
      <c r="FWK2" s="60" t="s">
        <v>4742</v>
      </c>
      <c r="FWL2" s="60" t="s">
        <v>4743</v>
      </c>
      <c r="FWM2" s="60" t="s">
        <v>4744</v>
      </c>
      <c r="FWN2" s="60" t="s">
        <v>4745</v>
      </c>
      <c r="FWO2" s="60" t="s">
        <v>4746</v>
      </c>
      <c r="FWP2" s="60" t="s">
        <v>4747</v>
      </c>
      <c r="FWQ2" s="60" t="s">
        <v>4748</v>
      </c>
      <c r="FWR2" s="60" t="s">
        <v>4749</v>
      </c>
      <c r="FWS2" s="60" t="s">
        <v>4750</v>
      </c>
      <c r="FWT2" s="60" t="s">
        <v>4751</v>
      </c>
      <c r="FWU2" s="60" t="s">
        <v>4752</v>
      </c>
      <c r="FWV2" s="60" t="s">
        <v>4753</v>
      </c>
      <c r="FWW2" s="60" t="s">
        <v>4754</v>
      </c>
      <c r="FWX2" s="60" t="s">
        <v>4755</v>
      </c>
      <c r="FWY2" s="60" t="s">
        <v>4756</v>
      </c>
      <c r="FWZ2" s="60" t="s">
        <v>4757</v>
      </c>
      <c r="FXA2" s="60" t="s">
        <v>4758</v>
      </c>
      <c r="FXB2" s="60" t="s">
        <v>4759</v>
      </c>
      <c r="FXC2" s="60" t="s">
        <v>4760</v>
      </c>
      <c r="FXD2" s="60" t="s">
        <v>4761</v>
      </c>
      <c r="FXE2" s="60" t="s">
        <v>4762</v>
      </c>
      <c r="FXF2" s="60" t="s">
        <v>4763</v>
      </c>
      <c r="FXG2" s="60" t="s">
        <v>4764</v>
      </c>
      <c r="FXH2" s="60" t="s">
        <v>4765</v>
      </c>
      <c r="FXI2" s="60" t="s">
        <v>4766</v>
      </c>
      <c r="FXJ2" s="60" t="s">
        <v>4767</v>
      </c>
      <c r="FXK2" s="60" t="s">
        <v>4768</v>
      </c>
      <c r="FXL2" s="60" t="s">
        <v>4769</v>
      </c>
      <c r="FXM2" s="60" t="s">
        <v>4770</v>
      </c>
      <c r="FXN2" s="60" t="s">
        <v>4771</v>
      </c>
      <c r="FXO2" s="60" t="s">
        <v>4772</v>
      </c>
      <c r="FXP2" s="60" t="s">
        <v>4773</v>
      </c>
      <c r="FXQ2" s="60" t="s">
        <v>4774</v>
      </c>
      <c r="FXR2" s="60" t="s">
        <v>4775</v>
      </c>
      <c r="FXS2" s="60" t="s">
        <v>4776</v>
      </c>
      <c r="FXT2" s="60" t="s">
        <v>4777</v>
      </c>
      <c r="FXU2" s="60" t="s">
        <v>4778</v>
      </c>
      <c r="FXV2" s="60" t="s">
        <v>4779</v>
      </c>
      <c r="FXW2" s="60" t="s">
        <v>4780</v>
      </c>
      <c r="FXX2" s="60" t="s">
        <v>4781</v>
      </c>
      <c r="FXY2" s="60" t="s">
        <v>4782</v>
      </c>
      <c r="FXZ2" s="60" t="s">
        <v>4783</v>
      </c>
      <c r="FYA2" s="60" t="s">
        <v>4784</v>
      </c>
      <c r="FYB2" s="60" t="s">
        <v>4785</v>
      </c>
      <c r="FYC2" s="60" t="s">
        <v>4786</v>
      </c>
      <c r="FYD2" s="60" t="s">
        <v>4787</v>
      </c>
      <c r="FYE2" s="60" t="s">
        <v>4788</v>
      </c>
      <c r="FYF2" s="60" t="s">
        <v>4789</v>
      </c>
      <c r="FYG2" s="60" t="s">
        <v>4790</v>
      </c>
      <c r="FYH2" s="60" t="s">
        <v>4791</v>
      </c>
      <c r="FYI2" s="60" t="s">
        <v>4792</v>
      </c>
      <c r="FYJ2" s="60" t="s">
        <v>4793</v>
      </c>
      <c r="FYK2" s="60" t="s">
        <v>4794</v>
      </c>
      <c r="FYL2" s="60" t="s">
        <v>4795</v>
      </c>
      <c r="FYM2" s="60" t="s">
        <v>4796</v>
      </c>
      <c r="FYN2" s="60" t="s">
        <v>4797</v>
      </c>
      <c r="FYO2" s="60" t="s">
        <v>4798</v>
      </c>
      <c r="FYP2" s="60" t="s">
        <v>4799</v>
      </c>
      <c r="FYQ2" s="60" t="s">
        <v>4800</v>
      </c>
      <c r="FYR2" s="60" t="s">
        <v>4801</v>
      </c>
      <c r="FYS2" s="60" t="s">
        <v>4802</v>
      </c>
      <c r="FYT2" s="60" t="s">
        <v>4803</v>
      </c>
      <c r="FYU2" s="60" t="s">
        <v>4804</v>
      </c>
      <c r="FYV2" s="60" t="s">
        <v>4805</v>
      </c>
      <c r="FYW2" s="60" t="s">
        <v>4806</v>
      </c>
      <c r="FYX2" s="60" t="s">
        <v>4807</v>
      </c>
      <c r="FYY2" s="60" t="s">
        <v>4808</v>
      </c>
      <c r="FYZ2" s="60" t="s">
        <v>4809</v>
      </c>
      <c r="FZA2" s="60" t="s">
        <v>4810</v>
      </c>
      <c r="FZB2" s="60" t="s">
        <v>4811</v>
      </c>
      <c r="FZC2" s="60" t="s">
        <v>4812</v>
      </c>
      <c r="FZD2" s="60" t="s">
        <v>4813</v>
      </c>
      <c r="FZE2" s="60" t="s">
        <v>4814</v>
      </c>
      <c r="FZF2" s="60" t="s">
        <v>4815</v>
      </c>
      <c r="FZG2" s="60" t="s">
        <v>4816</v>
      </c>
      <c r="FZH2" s="60" t="s">
        <v>4817</v>
      </c>
      <c r="FZI2" s="60" t="s">
        <v>4818</v>
      </c>
      <c r="FZJ2" s="60" t="s">
        <v>4819</v>
      </c>
      <c r="FZK2" s="60" t="s">
        <v>4820</v>
      </c>
      <c r="FZL2" s="60" t="s">
        <v>4821</v>
      </c>
      <c r="FZM2" s="60" t="s">
        <v>4822</v>
      </c>
      <c r="FZN2" s="60" t="s">
        <v>4823</v>
      </c>
      <c r="FZO2" s="60" t="s">
        <v>4824</v>
      </c>
      <c r="FZP2" s="60" t="s">
        <v>4825</v>
      </c>
      <c r="FZQ2" s="60" t="s">
        <v>4826</v>
      </c>
      <c r="FZR2" s="60" t="s">
        <v>4827</v>
      </c>
      <c r="FZS2" s="60" t="s">
        <v>4828</v>
      </c>
      <c r="FZT2" s="60" t="s">
        <v>4829</v>
      </c>
      <c r="FZU2" s="60" t="s">
        <v>4830</v>
      </c>
      <c r="FZV2" s="60" t="s">
        <v>4831</v>
      </c>
      <c r="FZW2" s="60" t="s">
        <v>4832</v>
      </c>
      <c r="FZX2" s="60" t="s">
        <v>4833</v>
      </c>
      <c r="FZY2" s="60" t="s">
        <v>4834</v>
      </c>
      <c r="FZZ2" s="60" t="s">
        <v>4835</v>
      </c>
      <c r="GAA2" s="60" t="s">
        <v>4836</v>
      </c>
      <c r="GAB2" s="60" t="s">
        <v>4837</v>
      </c>
      <c r="GAC2" s="60" t="s">
        <v>4838</v>
      </c>
      <c r="GAD2" s="60" t="s">
        <v>4839</v>
      </c>
      <c r="GAE2" s="60" t="s">
        <v>4840</v>
      </c>
      <c r="GAF2" s="60" t="s">
        <v>4841</v>
      </c>
      <c r="GAG2" s="60" t="s">
        <v>4842</v>
      </c>
      <c r="GAH2" s="60" t="s">
        <v>4843</v>
      </c>
      <c r="GAI2" s="60" t="s">
        <v>4844</v>
      </c>
      <c r="GAJ2" s="60" t="s">
        <v>4845</v>
      </c>
      <c r="GAK2" s="60" t="s">
        <v>4846</v>
      </c>
      <c r="GAL2" s="60" t="s">
        <v>4847</v>
      </c>
      <c r="GAM2" s="60" t="s">
        <v>4848</v>
      </c>
      <c r="GAN2" s="60" t="s">
        <v>4849</v>
      </c>
      <c r="GAO2" s="60" t="s">
        <v>4850</v>
      </c>
      <c r="GAP2" s="60" t="s">
        <v>4851</v>
      </c>
      <c r="GAQ2" s="60" t="s">
        <v>4852</v>
      </c>
      <c r="GAR2" s="60" t="s">
        <v>4853</v>
      </c>
      <c r="GAS2" s="60" t="s">
        <v>4854</v>
      </c>
      <c r="GAT2" s="60" t="s">
        <v>4855</v>
      </c>
      <c r="GAU2" s="60" t="s">
        <v>4856</v>
      </c>
      <c r="GAV2" s="60" t="s">
        <v>4857</v>
      </c>
      <c r="GAW2" s="60" t="s">
        <v>4858</v>
      </c>
      <c r="GAX2" s="60" t="s">
        <v>4859</v>
      </c>
      <c r="GAY2" s="60" t="s">
        <v>4860</v>
      </c>
      <c r="GAZ2" s="60" t="s">
        <v>4861</v>
      </c>
      <c r="GBA2" s="60" t="s">
        <v>4862</v>
      </c>
      <c r="GBB2" s="60" t="s">
        <v>4863</v>
      </c>
      <c r="GBC2" s="60" t="s">
        <v>4864</v>
      </c>
      <c r="GBD2" s="60" t="s">
        <v>4865</v>
      </c>
      <c r="GBE2" s="60" t="s">
        <v>4866</v>
      </c>
      <c r="GBF2" s="60" t="s">
        <v>4867</v>
      </c>
      <c r="GBG2" s="60" t="s">
        <v>4868</v>
      </c>
      <c r="GBH2" s="60" t="s">
        <v>4869</v>
      </c>
      <c r="GBI2" s="60" t="s">
        <v>4870</v>
      </c>
      <c r="GBJ2" s="60" t="s">
        <v>4871</v>
      </c>
      <c r="GBK2" s="60" t="s">
        <v>4872</v>
      </c>
      <c r="GBL2" s="60" t="s">
        <v>4873</v>
      </c>
      <c r="GBM2" s="60" t="s">
        <v>4874</v>
      </c>
      <c r="GBN2" s="60" t="s">
        <v>4875</v>
      </c>
      <c r="GBO2" s="60" t="s">
        <v>4876</v>
      </c>
      <c r="GBP2" s="60" t="s">
        <v>4877</v>
      </c>
      <c r="GBQ2" s="60" t="s">
        <v>4878</v>
      </c>
      <c r="GBR2" s="60" t="s">
        <v>4879</v>
      </c>
      <c r="GBS2" s="60" t="s">
        <v>4880</v>
      </c>
      <c r="GBT2" s="60" t="s">
        <v>4881</v>
      </c>
      <c r="GBU2" s="60" t="s">
        <v>4882</v>
      </c>
      <c r="GBV2" s="60" t="s">
        <v>4883</v>
      </c>
      <c r="GBW2" s="60" t="s">
        <v>4884</v>
      </c>
      <c r="GBX2" s="60" t="s">
        <v>4885</v>
      </c>
      <c r="GBY2" s="60" t="s">
        <v>4886</v>
      </c>
      <c r="GBZ2" s="60" t="s">
        <v>4887</v>
      </c>
      <c r="GCA2" s="60" t="s">
        <v>4888</v>
      </c>
      <c r="GCB2" s="60" t="s">
        <v>4889</v>
      </c>
      <c r="GCC2" s="60" t="s">
        <v>4890</v>
      </c>
      <c r="GCD2" s="60" t="s">
        <v>4891</v>
      </c>
      <c r="GCE2" s="60" t="s">
        <v>4892</v>
      </c>
      <c r="GCF2" s="60" t="s">
        <v>4893</v>
      </c>
      <c r="GCG2" s="60" t="s">
        <v>4894</v>
      </c>
      <c r="GCH2" s="60" t="s">
        <v>4895</v>
      </c>
      <c r="GCI2" s="60" t="s">
        <v>4896</v>
      </c>
      <c r="GCJ2" s="60" t="s">
        <v>4897</v>
      </c>
      <c r="GCK2" s="60" t="s">
        <v>4898</v>
      </c>
      <c r="GCL2" s="60" t="s">
        <v>4899</v>
      </c>
      <c r="GCM2" s="60" t="s">
        <v>4900</v>
      </c>
      <c r="GCN2" s="60" t="s">
        <v>4901</v>
      </c>
      <c r="GCO2" s="60" t="s">
        <v>4902</v>
      </c>
      <c r="GCP2" s="60" t="s">
        <v>4903</v>
      </c>
      <c r="GCQ2" s="60" t="s">
        <v>4904</v>
      </c>
      <c r="GCR2" s="60" t="s">
        <v>4905</v>
      </c>
      <c r="GCS2" s="60" t="s">
        <v>4906</v>
      </c>
      <c r="GCT2" s="60" t="s">
        <v>4907</v>
      </c>
      <c r="GCU2" s="60" t="s">
        <v>4908</v>
      </c>
      <c r="GCV2" s="60" t="s">
        <v>4909</v>
      </c>
      <c r="GCW2" s="60" t="s">
        <v>4910</v>
      </c>
      <c r="GCX2" s="60" t="s">
        <v>4911</v>
      </c>
      <c r="GCY2" s="60" t="s">
        <v>4912</v>
      </c>
      <c r="GCZ2" s="60" t="s">
        <v>4913</v>
      </c>
      <c r="GDA2" s="60" t="s">
        <v>4914</v>
      </c>
      <c r="GDB2" s="60" t="s">
        <v>4915</v>
      </c>
      <c r="GDC2" s="60" t="s">
        <v>4916</v>
      </c>
      <c r="GDD2" s="60" t="s">
        <v>4917</v>
      </c>
      <c r="GDE2" s="60" t="s">
        <v>4918</v>
      </c>
      <c r="GDF2" s="60" t="s">
        <v>4919</v>
      </c>
      <c r="GDG2" s="60" t="s">
        <v>4920</v>
      </c>
      <c r="GDH2" s="60" t="s">
        <v>4921</v>
      </c>
      <c r="GDI2" s="60" t="s">
        <v>4922</v>
      </c>
      <c r="GDJ2" s="60" t="s">
        <v>4923</v>
      </c>
      <c r="GDK2" s="60" t="s">
        <v>4924</v>
      </c>
      <c r="GDL2" s="60" t="s">
        <v>4925</v>
      </c>
      <c r="GDM2" s="60" t="s">
        <v>4926</v>
      </c>
      <c r="GDN2" s="60" t="s">
        <v>4927</v>
      </c>
      <c r="GDO2" s="60" t="s">
        <v>4928</v>
      </c>
      <c r="GDP2" s="60" t="s">
        <v>4929</v>
      </c>
      <c r="GDQ2" s="60" t="s">
        <v>4930</v>
      </c>
      <c r="GDR2" s="60" t="s">
        <v>4931</v>
      </c>
      <c r="GDS2" s="60" t="s">
        <v>4932</v>
      </c>
      <c r="GDT2" s="60" t="s">
        <v>4933</v>
      </c>
      <c r="GDU2" s="60" t="s">
        <v>4934</v>
      </c>
      <c r="GDV2" s="60" t="s">
        <v>4935</v>
      </c>
      <c r="GDW2" s="60" t="s">
        <v>4936</v>
      </c>
      <c r="GDX2" s="60" t="s">
        <v>4937</v>
      </c>
      <c r="GDY2" s="60" t="s">
        <v>4938</v>
      </c>
      <c r="GDZ2" s="60" t="s">
        <v>4939</v>
      </c>
      <c r="GEA2" s="60" t="s">
        <v>4940</v>
      </c>
      <c r="GEB2" s="60" t="s">
        <v>4941</v>
      </c>
      <c r="GEC2" s="60" t="s">
        <v>4942</v>
      </c>
      <c r="GED2" s="60" t="s">
        <v>4943</v>
      </c>
      <c r="GEE2" s="60" t="s">
        <v>4944</v>
      </c>
      <c r="GEF2" s="60" t="s">
        <v>4945</v>
      </c>
      <c r="GEG2" s="60" t="s">
        <v>4946</v>
      </c>
      <c r="GEH2" s="60" t="s">
        <v>4947</v>
      </c>
      <c r="GEI2" s="60" t="s">
        <v>4948</v>
      </c>
      <c r="GEJ2" s="60" t="s">
        <v>4949</v>
      </c>
      <c r="GEK2" s="60" t="s">
        <v>4950</v>
      </c>
      <c r="GEL2" s="60" t="s">
        <v>4951</v>
      </c>
      <c r="GEM2" s="60" t="s">
        <v>4952</v>
      </c>
      <c r="GEN2" s="60" t="s">
        <v>4953</v>
      </c>
      <c r="GEO2" s="60" t="s">
        <v>4954</v>
      </c>
      <c r="GEP2" s="60" t="s">
        <v>4955</v>
      </c>
      <c r="GEQ2" s="60" t="s">
        <v>4956</v>
      </c>
      <c r="GER2" s="60" t="s">
        <v>4957</v>
      </c>
      <c r="GES2" s="60" t="s">
        <v>4958</v>
      </c>
      <c r="GET2" s="60" t="s">
        <v>4959</v>
      </c>
      <c r="GEU2" s="60" t="s">
        <v>4960</v>
      </c>
      <c r="GEV2" s="60" t="s">
        <v>4961</v>
      </c>
      <c r="GEW2" s="60" t="s">
        <v>4962</v>
      </c>
      <c r="GEX2" s="60" t="s">
        <v>4963</v>
      </c>
      <c r="GEY2" s="60" t="s">
        <v>4964</v>
      </c>
      <c r="GEZ2" s="60" t="s">
        <v>4965</v>
      </c>
      <c r="GFA2" s="60" t="s">
        <v>4966</v>
      </c>
      <c r="GFB2" s="60" t="s">
        <v>4967</v>
      </c>
      <c r="GFC2" s="60" t="s">
        <v>4968</v>
      </c>
      <c r="GFD2" s="60" t="s">
        <v>4969</v>
      </c>
      <c r="GFE2" s="60" t="s">
        <v>4970</v>
      </c>
      <c r="GFF2" s="60" t="s">
        <v>4971</v>
      </c>
      <c r="GFG2" s="60" t="s">
        <v>4972</v>
      </c>
      <c r="GFH2" s="60" t="s">
        <v>4973</v>
      </c>
      <c r="GFI2" s="60" t="s">
        <v>4974</v>
      </c>
      <c r="GFJ2" s="60" t="s">
        <v>4975</v>
      </c>
      <c r="GFK2" s="60" t="s">
        <v>4976</v>
      </c>
      <c r="GFL2" s="60" t="s">
        <v>4977</v>
      </c>
      <c r="GFM2" s="60" t="s">
        <v>4978</v>
      </c>
      <c r="GFN2" s="60" t="s">
        <v>4979</v>
      </c>
      <c r="GFO2" s="60" t="s">
        <v>4980</v>
      </c>
      <c r="GFP2" s="60" t="s">
        <v>4981</v>
      </c>
      <c r="GFQ2" s="60" t="s">
        <v>4982</v>
      </c>
      <c r="GFR2" s="60" t="s">
        <v>4983</v>
      </c>
      <c r="GFS2" s="60" t="s">
        <v>4984</v>
      </c>
      <c r="GFT2" s="60" t="s">
        <v>4985</v>
      </c>
      <c r="GFU2" s="60" t="s">
        <v>4986</v>
      </c>
      <c r="GFV2" s="60" t="s">
        <v>4987</v>
      </c>
      <c r="GFW2" s="60" t="s">
        <v>4988</v>
      </c>
      <c r="GFX2" s="60" t="s">
        <v>4989</v>
      </c>
      <c r="GFY2" s="60" t="s">
        <v>4990</v>
      </c>
      <c r="GFZ2" s="60" t="s">
        <v>4991</v>
      </c>
      <c r="GGA2" s="60" t="s">
        <v>4992</v>
      </c>
      <c r="GGB2" s="60" t="s">
        <v>4993</v>
      </c>
      <c r="GGC2" s="60" t="s">
        <v>4994</v>
      </c>
      <c r="GGD2" s="60" t="s">
        <v>4995</v>
      </c>
      <c r="GGE2" s="60" t="s">
        <v>4996</v>
      </c>
      <c r="GGF2" s="60" t="s">
        <v>4997</v>
      </c>
      <c r="GGG2" s="60" t="s">
        <v>4998</v>
      </c>
      <c r="GGH2" s="60" t="s">
        <v>4999</v>
      </c>
      <c r="GGI2" s="60" t="s">
        <v>5000</v>
      </c>
      <c r="GGJ2" s="60" t="s">
        <v>5001</v>
      </c>
      <c r="GGK2" s="60" t="s">
        <v>5002</v>
      </c>
      <c r="GGL2" s="60" t="s">
        <v>5003</v>
      </c>
      <c r="GGM2" s="60" t="s">
        <v>5004</v>
      </c>
      <c r="GGN2" s="60" t="s">
        <v>5005</v>
      </c>
      <c r="GGO2" s="60" t="s">
        <v>5006</v>
      </c>
      <c r="GGP2" s="60" t="s">
        <v>5007</v>
      </c>
      <c r="GGQ2" s="60" t="s">
        <v>5008</v>
      </c>
      <c r="GGR2" s="60" t="s">
        <v>5009</v>
      </c>
      <c r="GGS2" s="60" t="s">
        <v>5010</v>
      </c>
      <c r="GGT2" s="60" t="s">
        <v>5011</v>
      </c>
      <c r="GGU2" s="60" t="s">
        <v>5012</v>
      </c>
      <c r="GGV2" s="60" t="s">
        <v>5013</v>
      </c>
      <c r="GGW2" s="60" t="s">
        <v>5014</v>
      </c>
      <c r="GGX2" s="60" t="s">
        <v>5015</v>
      </c>
      <c r="GGY2" s="60" t="s">
        <v>5016</v>
      </c>
      <c r="GGZ2" s="60" t="s">
        <v>5017</v>
      </c>
      <c r="GHA2" s="60" t="s">
        <v>5018</v>
      </c>
      <c r="GHB2" s="60" t="s">
        <v>5019</v>
      </c>
      <c r="GHC2" s="60" t="s">
        <v>5020</v>
      </c>
      <c r="GHD2" s="60" t="s">
        <v>5021</v>
      </c>
      <c r="GHE2" s="60" t="s">
        <v>5022</v>
      </c>
      <c r="GHF2" s="60" t="s">
        <v>5023</v>
      </c>
      <c r="GHG2" s="60" t="s">
        <v>5024</v>
      </c>
      <c r="GHH2" s="60" t="s">
        <v>5025</v>
      </c>
      <c r="GHI2" s="60" t="s">
        <v>5026</v>
      </c>
      <c r="GHJ2" s="60" t="s">
        <v>5027</v>
      </c>
      <c r="GHK2" s="60" t="s">
        <v>5028</v>
      </c>
      <c r="GHL2" s="60" t="s">
        <v>5029</v>
      </c>
      <c r="GHM2" s="60" t="s">
        <v>5030</v>
      </c>
      <c r="GHN2" s="60" t="s">
        <v>5031</v>
      </c>
      <c r="GHO2" s="60" t="s">
        <v>5032</v>
      </c>
      <c r="GHP2" s="60" t="s">
        <v>5033</v>
      </c>
      <c r="GHQ2" s="60" t="s">
        <v>5034</v>
      </c>
      <c r="GHR2" s="60" t="s">
        <v>5035</v>
      </c>
      <c r="GHS2" s="60" t="s">
        <v>5036</v>
      </c>
      <c r="GHT2" s="60" t="s">
        <v>5037</v>
      </c>
      <c r="GHU2" s="60" t="s">
        <v>5038</v>
      </c>
      <c r="GHV2" s="60" t="s">
        <v>5039</v>
      </c>
      <c r="GHW2" s="60" t="s">
        <v>5040</v>
      </c>
      <c r="GHX2" s="60" t="s">
        <v>5041</v>
      </c>
      <c r="GHY2" s="60" t="s">
        <v>5042</v>
      </c>
      <c r="GHZ2" s="60" t="s">
        <v>5043</v>
      </c>
      <c r="GIA2" s="60" t="s">
        <v>5044</v>
      </c>
      <c r="GIB2" s="60" t="s">
        <v>5045</v>
      </c>
      <c r="GIC2" s="60" t="s">
        <v>5046</v>
      </c>
      <c r="GID2" s="60" t="s">
        <v>5047</v>
      </c>
      <c r="GIE2" s="60" t="s">
        <v>5048</v>
      </c>
      <c r="GIF2" s="60" t="s">
        <v>5049</v>
      </c>
      <c r="GIG2" s="60" t="s">
        <v>5050</v>
      </c>
      <c r="GIH2" s="60" t="s">
        <v>5051</v>
      </c>
      <c r="GII2" s="60" t="s">
        <v>5052</v>
      </c>
      <c r="GIJ2" s="60" t="s">
        <v>5053</v>
      </c>
      <c r="GIK2" s="60" t="s">
        <v>5054</v>
      </c>
      <c r="GIL2" s="60" t="s">
        <v>5055</v>
      </c>
      <c r="GIM2" s="60" t="s">
        <v>5056</v>
      </c>
      <c r="GIN2" s="60" t="s">
        <v>5057</v>
      </c>
      <c r="GIO2" s="60" t="s">
        <v>5058</v>
      </c>
      <c r="GIP2" s="60" t="s">
        <v>5059</v>
      </c>
      <c r="GIQ2" s="60" t="s">
        <v>5060</v>
      </c>
      <c r="GIR2" s="60" t="s">
        <v>5061</v>
      </c>
      <c r="GIS2" s="60" t="s">
        <v>5062</v>
      </c>
      <c r="GIT2" s="60" t="s">
        <v>5063</v>
      </c>
      <c r="GIU2" s="60" t="s">
        <v>5064</v>
      </c>
      <c r="GIV2" s="60" t="s">
        <v>5065</v>
      </c>
      <c r="GIW2" s="60" t="s">
        <v>5066</v>
      </c>
      <c r="GIX2" s="60" t="s">
        <v>5067</v>
      </c>
      <c r="GIY2" s="60" t="s">
        <v>5068</v>
      </c>
      <c r="GIZ2" s="60" t="s">
        <v>5069</v>
      </c>
      <c r="GJA2" s="60" t="s">
        <v>5070</v>
      </c>
      <c r="GJB2" s="60" t="s">
        <v>5071</v>
      </c>
      <c r="GJC2" s="60" t="s">
        <v>5072</v>
      </c>
      <c r="GJD2" s="60" t="s">
        <v>5073</v>
      </c>
      <c r="GJE2" s="60" t="s">
        <v>5074</v>
      </c>
      <c r="GJF2" s="60" t="s">
        <v>5075</v>
      </c>
      <c r="GJG2" s="60" t="s">
        <v>5076</v>
      </c>
      <c r="GJH2" s="60" t="s">
        <v>5077</v>
      </c>
      <c r="GJI2" s="60" t="s">
        <v>5078</v>
      </c>
      <c r="GJJ2" s="60" t="s">
        <v>5079</v>
      </c>
      <c r="GJK2" s="60" t="s">
        <v>5080</v>
      </c>
      <c r="GJL2" s="60" t="s">
        <v>5081</v>
      </c>
      <c r="GJM2" s="60" t="s">
        <v>5082</v>
      </c>
      <c r="GJN2" s="60" t="s">
        <v>5083</v>
      </c>
      <c r="GJO2" s="60" t="s">
        <v>5084</v>
      </c>
      <c r="GJP2" s="60" t="s">
        <v>5085</v>
      </c>
      <c r="GJQ2" s="60" t="s">
        <v>5086</v>
      </c>
      <c r="GJR2" s="60" t="s">
        <v>5087</v>
      </c>
      <c r="GJS2" s="60" t="s">
        <v>5088</v>
      </c>
      <c r="GJT2" s="60" t="s">
        <v>5089</v>
      </c>
      <c r="GJU2" s="60" t="s">
        <v>5090</v>
      </c>
      <c r="GJV2" s="60" t="s">
        <v>5091</v>
      </c>
      <c r="GJW2" s="60" t="s">
        <v>5092</v>
      </c>
      <c r="GJX2" s="60" t="s">
        <v>5093</v>
      </c>
      <c r="GJY2" s="60" t="s">
        <v>5094</v>
      </c>
      <c r="GJZ2" s="60" t="s">
        <v>5095</v>
      </c>
      <c r="GKA2" s="60" t="s">
        <v>5096</v>
      </c>
      <c r="GKB2" s="60" t="s">
        <v>5097</v>
      </c>
      <c r="GKC2" s="60" t="s">
        <v>5098</v>
      </c>
      <c r="GKD2" s="60" t="s">
        <v>5099</v>
      </c>
      <c r="GKE2" s="60" t="s">
        <v>5100</v>
      </c>
      <c r="GKF2" s="60" t="s">
        <v>5101</v>
      </c>
      <c r="GKG2" s="60" t="s">
        <v>5102</v>
      </c>
      <c r="GKH2" s="60" t="s">
        <v>5103</v>
      </c>
      <c r="GKI2" s="60" t="s">
        <v>5104</v>
      </c>
      <c r="GKJ2" s="60" t="s">
        <v>5105</v>
      </c>
      <c r="GKK2" s="60" t="s">
        <v>5106</v>
      </c>
      <c r="GKL2" s="60" t="s">
        <v>5107</v>
      </c>
      <c r="GKM2" s="60" t="s">
        <v>5108</v>
      </c>
      <c r="GKN2" s="60" t="s">
        <v>5109</v>
      </c>
      <c r="GKO2" s="60" t="s">
        <v>5110</v>
      </c>
      <c r="GKP2" s="60" t="s">
        <v>5111</v>
      </c>
      <c r="GKQ2" s="60" t="s">
        <v>5112</v>
      </c>
      <c r="GKR2" s="60" t="s">
        <v>5113</v>
      </c>
      <c r="GKS2" s="60" t="s">
        <v>5114</v>
      </c>
      <c r="GKT2" s="60" t="s">
        <v>5115</v>
      </c>
      <c r="GKU2" s="60" t="s">
        <v>5116</v>
      </c>
      <c r="GKV2" s="60" t="s">
        <v>5117</v>
      </c>
      <c r="GKW2" s="60" t="s">
        <v>5118</v>
      </c>
      <c r="GKX2" s="60" t="s">
        <v>5119</v>
      </c>
      <c r="GKY2" s="60" t="s">
        <v>5120</v>
      </c>
      <c r="GKZ2" s="60" t="s">
        <v>5121</v>
      </c>
      <c r="GLA2" s="60" t="s">
        <v>5122</v>
      </c>
      <c r="GLB2" s="60" t="s">
        <v>5123</v>
      </c>
      <c r="GLC2" s="60" t="s">
        <v>5124</v>
      </c>
      <c r="GLD2" s="60" t="s">
        <v>5125</v>
      </c>
      <c r="GLE2" s="60" t="s">
        <v>5126</v>
      </c>
      <c r="GLF2" s="60" t="s">
        <v>5127</v>
      </c>
      <c r="GLG2" s="60" t="s">
        <v>5128</v>
      </c>
      <c r="GLH2" s="60" t="s">
        <v>5129</v>
      </c>
      <c r="GLI2" s="60" t="s">
        <v>5130</v>
      </c>
      <c r="GLJ2" s="60" t="s">
        <v>5131</v>
      </c>
      <c r="GLK2" s="60" t="s">
        <v>5132</v>
      </c>
      <c r="GLL2" s="60" t="s">
        <v>5133</v>
      </c>
      <c r="GLM2" s="60" t="s">
        <v>5134</v>
      </c>
      <c r="GLN2" s="60" t="s">
        <v>5135</v>
      </c>
      <c r="GLO2" s="60" t="s">
        <v>5136</v>
      </c>
      <c r="GLP2" s="60" t="s">
        <v>5137</v>
      </c>
      <c r="GLQ2" s="60" t="s">
        <v>5138</v>
      </c>
      <c r="GLR2" s="60" t="s">
        <v>5139</v>
      </c>
      <c r="GLS2" s="60" t="s">
        <v>5140</v>
      </c>
      <c r="GLT2" s="60" t="s">
        <v>5141</v>
      </c>
      <c r="GLU2" s="60" t="s">
        <v>5142</v>
      </c>
      <c r="GLV2" s="60" t="s">
        <v>5143</v>
      </c>
      <c r="GLW2" s="60" t="s">
        <v>5144</v>
      </c>
      <c r="GLX2" s="60" t="s">
        <v>5145</v>
      </c>
      <c r="GLY2" s="60" t="s">
        <v>5146</v>
      </c>
      <c r="GLZ2" s="60" t="s">
        <v>5147</v>
      </c>
      <c r="GMA2" s="60" t="s">
        <v>5148</v>
      </c>
      <c r="GMB2" s="60" t="s">
        <v>5149</v>
      </c>
      <c r="GMC2" s="60" t="s">
        <v>5150</v>
      </c>
      <c r="GMD2" s="60" t="s">
        <v>5151</v>
      </c>
      <c r="GME2" s="60" t="s">
        <v>5152</v>
      </c>
      <c r="GMF2" s="60" t="s">
        <v>5153</v>
      </c>
      <c r="GMG2" s="60" t="s">
        <v>5154</v>
      </c>
      <c r="GMH2" s="60" t="s">
        <v>5155</v>
      </c>
      <c r="GMI2" s="60" t="s">
        <v>5156</v>
      </c>
      <c r="GMJ2" s="60" t="s">
        <v>5157</v>
      </c>
      <c r="GMK2" s="60" t="s">
        <v>5158</v>
      </c>
      <c r="GML2" s="60" t="s">
        <v>5159</v>
      </c>
      <c r="GMM2" s="60" t="s">
        <v>5160</v>
      </c>
      <c r="GMN2" s="60" t="s">
        <v>5161</v>
      </c>
      <c r="GMO2" s="60" t="s">
        <v>5162</v>
      </c>
      <c r="GMP2" s="60" t="s">
        <v>5163</v>
      </c>
      <c r="GMQ2" s="60" t="s">
        <v>5164</v>
      </c>
      <c r="GMR2" s="60" t="s">
        <v>5165</v>
      </c>
      <c r="GMS2" s="60" t="s">
        <v>5166</v>
      </c>
      <c r="GMT2" s="60" t="s">
        <v>5167</v>
      </c>
      <c r="GMU2" s="60" t="s">
        <v>5168</v>
      </c>
      <c r="GMV2" s="60" t="s">
        <v>5169</v>
      </c>
      <c r="GMW2" s="60" t="s">
        <v>5170</v>
      </c>
      <c r="GMX2" s="60" t="s">
        <v>5171</v>
      </c>
      <c r="GMY2" s="60" t="s">
        <v>5172</v>
      </c>
      <c r="GMZ2" s="60" t="s">
        <v>5173</v>
      </c>
      <c r="GNA2" s="60" t="s">
        <v>5174</v>
      </c>
      <c r="GNB2" s="60" t="s">
        <v>5175</v>
      </c>
      <c r="GNC2" s="60" t="s">
        <v>5176</v>
      </c>
      <c r="GND2" s="60" t="s">
        <v>5177</v>
      </c>
      <c r="GNE2" s="60" t="s">
        <v>5178</v>
      </c>
      <c r="GNF2" s="60" t="s">
        <v>5179</v>
      </c>
      <c r="GNG2" s="60" t="s">
        <v>5180</v>
      </c>
      <c r="GNH2" s="60" t="s">
        <v>5181</v>
      </c>
      <c r="GNI2" s="60" t="s">
        <v>5182</v>
      </c>
      <c r="GNJ2" s="60" t="s">
        <v>5183</v>
      </c>
      <c r="GNK2" s="60" t="s">
        <v>5184</v>
      </c>
      <c r="GNL2" s="60" t="s">
        <v>5185</v>
      </c>
      <c r="GNM2" s="60" t="s">
        <v>5186</v>
      </c>
      <c r="GNN2" s="60" t="s">
        <v>5187</v>
      </c>
      <c r="GNO2" s="60" t="s">
        <v>5188</v>
      </c>
      <c r="GNP2" s="60" t="s">
        <v>5189</v>
      </c>
      <c r="GNQ2" s="60" t="s">
        <v>5190</v>
      </c>
      <c r="GNR2" s="60" t="s">
        <v>5191</v>
      </c>
      <c r="GNS2" s="60" t="s">
        <v>5192</v>
      </c>
      <c r="GNT2" s="60" t="s">
        <v>5193</v>
      </c>
      <c r="GNU2" s="60" t="s">
        <v>5194</v>
      </c>
      <c r="GNV2" s="60" t="s">
        <v>5195</v>
      </c>
      <c r="GNW2" s="60" t="s">
        <v>5196</v>
      </c>
      <c r="GNX2" s="60" t="s">
        <v>5197</v>
      </c>
      <c r="GNY2" s="60" t="s">
        <v>5198</v>
      </c>
      <c r="GNZ2" s="60" t="s">
        <v>5199</v>
      </c>
      <c r="GOA2" s="60" t="s">
        <v>5200</v>
      </c>
      <c r="GOB2" s="60" t="s">
        <v>5201</v>
      </c>
      <c r="GOC2" s="60" t="s">
        <v>5202</v>
      </c>
      <c r="GOD2" s="60" t="s">
        <v>5203</v>
      </c>
      <c r="GOE2" s="60" t="s">
        <v>5204</v>
      </c>
      <c r="GOF2" s="60" t="s">
        <v>5205</v>
      </c>
      <c r="GOG2" s="60" t="s">
        <v>5206</v>
      </c>
      <c r="GOH2" s="60" t="s">
        <v>5207</v>
      </c>
      <c r="GOI2" s="60" t="s">
        <v>5208</v>
      </c>
      <c r="GOJ2" s="60" t="s">
        <v>5209</v>
      </c>
      <c r="GOK2" s="60" t="s">
        <v>5210</v>
      </c>
      <c r="GOL2" s="60" t="s">
        <v>5211</v>
      </c>
      <c r="GOM2" s="60" t="s">
        <v>5212</v>
      </c>
      <c r="GON2" s="60" t="s">
        <v>5213</v>
      </c>
      <c r="GOO2" s="60" t="s">
        <v>5214</v>
      </c>
      <c r="GOP2" s="60" t="s">
        <v>5215</v>
      </c>
      <c r="GOQ2" s="60" t="s">
        <v>5216</v>
      </c>
      <c r="GOR2" s="60" t="s">
        <v>5217</v>
      </c>
      <c r="GOS2" s="60" t="s">
        <v>5218</v>
      </c>
      <c r="GOT2" s="60" t="s">
        <v>5219</v>
      </c>
      <c r="GOU2" s="60" t="s">
        <v>5220</v>
      </c>
      <c r="GOV2" s="60" t="s">
        <v>5221</v>
      </c>
      <c r="GOW2" s="60" t="s">
        <v>5222</v>
      </c>
      <c r="GOX2" s="60" t="s">
        <v>5223</v>
      </c>
      <c r="GOY2" s="60" t="s">
        <v>5224</v>
      </c>
      <c r="GOZ2" s="60" t="s">
        <v>5225</v>
      </c>
      <c r="GPA2" s="60" t="s">
        <v>5226</v>
      </c>
      <c r="GPB2" s="60" t="s">
        <v>5227</v>
      </c>
      <c r="GPC2" s="60" t="s">
        <v>5228</v>
      </c>
      <c r="GPD2" s="60" t="s">
        <v>5229</v>
      </c>
      <c r="GPE2" s="60" t="s">
        <v>5230</v>
      </c>
      <c r="GPF2" s="60" t="s">
        <v>5231</v>
      </c>
      <c r="GPG2" s="60" t="s">
        <v>5232</v>
      </c>
      <c r="GPH2" s="60" t="s">
        <v>5233</v>
      </c>
      <c r="GPI2" s="60" t="s">
        <v>5234</v>
      </c>
      <c r="GPJ2" s="60" t="s">
        <v>5235</v>
      </c>
      <c r="GPK2" s="60" t="s">
        <v>5236</v>
      </c>
      <c r="GPL2" s="60" t="s">
        <v>5237</v>
      </c>
      <c r="GPM2" s="60" t="s">
        <v>5238</v>
      </c>
      <c r="GPN2" s="60" t="s">
        <v>5239</v>
      </c>
      <c r="GPO2" s="60" t="s">
        <v>5240</v>
      </c>
      <c r="GPP2" s="60" t="s">
        <v>5241</v>
      </c>
      <c r="GPQ2" s="60" t="s">
        <v>5242</v>
      </c>
      <c r="GPR2" s="60" t="s">
        <v>5243</v>
      </c>
      <c r="GPS2" s="60" t="s">
        <v>5244</v>
      </c>
      <c r="GPT2" s="60" t="s">
        <v>5245</v>
      </c>
      <c r="GPU2" s="60" t="s">
        <v>5246</v>
      </c>
      <c r="GPV2" s="60" t="s">
        <v>5247</v>
      </c>
      <c r="GPW2" s="60" t="s">
        <v>5248</v>
      </c>
      <c r="GPX2" s="60" t="s">
        <v>5249</v>
      </c>
      <c r="GPY2" s="60" t="s">
        <v>5250</v>
      </c>
      <c r="GPZ2" s="60" t="s">
        <v>5251</v>
      </c>
      <c r="GQA2" s="60" t="s">
        <v>5252</v>
      </c>
      <c r="GQB2" s="60" t="s">
        <v>5253</v>
      </c>
      <c r="GQC2" s="60" t="s">
        <v>5254</v>
      </c>
      <c r="GQD2" s="60" t="s">
        <v>5255</v>
      </c>
      <c r="GQE2" s="60" t="s">
        <v>5256</v>
      </c>
      <c r="GQF2" s="60" t="s">
        <v>5257</v>
      </c>
      <c r="GQG2" s="60" t="s">
        <v>5258</v>
      </c>
      <c r="GQH2" s="60" t="s">
        <v>5259</v>
      </c>
      <c r="GQI2" s="60" t="s">
        <v>5260</v>
      </c>
      <c r="GQJ2" s="60" t="s">
        <v>5261</v>
      </c>
      <c r="GQK2" s="60" t="s">
        <v>5262</v>
      </c>
      <c r="GQL2" s="60" t="s">
        <v>5263</v>
      </c>
      <c r="GQM2" s="60" t="s">
        <v>5264</v>
      </c>
      <c r="GQN2" s="60" t="s">
        <v>5265</v>
      </c>
      <c r="GQO2" s="60" t="s">
        <v>5266</v>
      </c>
      <c r="GQP2" s="60" t="s">
        <v>5267</v>
      </c>
      <c r="GQQ2" s="60" t="s">
        <v>5268</v>
      </c>
      <c r="GQR2" s="60" t="s">
        <v>5269</v>
      </c>
      <c r="GQS2" s="60" t="s">
        <v>5270</v>
      </c>
      <c r="GQT2" s="60" t="s">
        <v>5271</v>
      </c>
      <c r="GQU2" s="60" t="s">
        <v>5272</v>
      </c>
      <c r="GQV2" s="60" t="s">
        <v>5273</v>
      </c>
      <c r="GQW2" s="60" t="s">
        <v>5274</v>
      </c>
      <c r="GQX2" s="60" t="s">
        <v>5275</v>
      </c>
      <c r="GQY2" s="60" t="s">
        <v>5276</v>
      </c>
      <c r="GQZ2" s="60" t="s">
        <v>5277</v>
      </c>
      <c r="GRA2" s="60" t="s">
        <v>5278</v>
      </c>
      <c r="GRB2" s="60" t="s">
        <v>5279</v>
      </c>
      <c r="GRC2" s="60" t="s">
        <v>5280</v>
      </c>
      <c r="GRD2" s="60" t="s">
        <v>5281</v>
      </c>
      <c r="GRE2" s="60" t="s">
        <v>5282</v>
      </c>
      <c r="GRF2" s="60" t="s">
        <v>5283</v>
      </c>
      <c r="GRG2" s="60" t="s">
        <v>5284</v>
      </c>
      <c r="GRH2" s="60" t="s">
        <v>5285</v>
      </c>
      <c r="GRI2" s="60" t="s">
        <v>5286</v>
      </c>
      <c r="GRJ2" s="60" t="s">
        <v>5287</v>
      </c>
      <c r="GRK2" s="60" t="s">
        <v>5288</v>
      </c>
      <c r="GRL2" s="60" t="s">
        <v>5289</v>
      </c>
      <c r="GRM2" s="60" t="s">
        <v>5290</v>
      </c>
      <c r="GRN2" s="60" t="s">
        <v>5291</v>
      </c>
      <c r="GRO2" s="60" t="s">
        <v>5292</v>
      </c>
      <c r="GRP2" s="60" t="s">
        <v>5293</v>
      </c>
      <c r="GRQ2" s="60" t="s">
        <v>5294</v>
      </c>
      <c r="GRR2" s="60" t="s">
        <v>5295</v>
      </c>
      <c r="GRS2" s="60" t="s">
        <v>5296</v>
      </c>
      <c r="GRT2" s="60" t="s">
        <v>5297</v>
      </c>
      <c r="GRU2" s="60" t="s">
        <v>5298</v>
      </c>
      <c r="GRV2" s="60" t="s">
        <v>5299</v>
      </c>
      <c r="GRW2" s="60" t="s">
        <v>5300</v>
      </c>
      <c r="GRX2" s="60" t="s">
        <v>5301</v>
      </c>
      <c r="GRY2" s="60" t="s">
        <v>5302</v>
      </c>
      <c r="GRZ2" s="60" t="s">
        <v>5303</v>
      </c>
      <c r="GSA2" s="60" t="s">
        <v>5304</v>
      </c>
      <c r="GSB2" s="60" t="s">
        <v>5305</v>
      </c>
      <c r="GSC2" s="60" t="s">
        <v>5306</v>
      </c>
      <c r="GSD2" s="60" t="s">
        <v>5307</v>
      </c>
      <c r="GSE2" s="60" t="s">
        <v>5308</v>
      </c>
      <c r="GSF2" s="60" t="s">
        <v>5309</v>
      </c>
      <c r="GSG2" s="60" t="s">
        <v>5310</v>
      </c>
      <c r="GSH2" s="60" t="s">
        <v>5311</v>
      </c>
      <c r="GSI2" s="60" t="s">
        <v>5312</v>
      </c>
      <c r="GSJ2" s="60" t="s">
        <v>5313</v>
      </c>
      <c r="GSK2" s="60" t="s">
        <v>5314</v>
      </c>
      <c r="GSL2" s="60" t="s">
        <v>5315</v>
      </c>
      <c r="GSM2" s="60" t="s">
        <v>5316</v>
      </c>
      <c r="GSN2" s="60" t="s">
        <v>5317</v>
      </c>
      <c r="GSO2" s="60" t="s">
        <v>5318</v>
      </c>
      <c r="GSP2" s="60" t="s">
        <v>5319</v>
      </c>
      <c r="GSQ2" s="60" t="s">
        <v>5320</v>
      </c>
      <c r="GSR2" s="60" t="s">
        <v>5321</v>
      </c>
      <c r="GSS2" s="60" t="s">
        <v>5322</v>
      </c>
      <c r="GST2" s="60" t="s">
        <v>5323</v>
      </c>
      <c r="GSU2" s="60" t="s">
        <v>5324</v>
      </c>
      <c r="GSV2" s="60" t="s">
        <v>5325</v>
      </c>
      <c r="GSW2" s="60" t="s">
        <v>5326</v>
      </c>
      <c r="GSX2" s="60" t="s">
        <v>5327</v>
      </c>
      <c r="GSY2" s="60" t="s">
        <v>5328</v>
      </c>
      <c r="GSZ2" s="60" t="s">
        <v>5329</v>
      </c>
      <c r="GTA2" s="60" t="s">
        <v>5330</v>
      </c>
      <c r="GTB2" s="60" t="s">
        <v>5331</v>
      </c>
      <c r="GTC2" s="60" t="s">
        <v>5332</v>
      </c>
      <c r="GTD2" s="60" t="s">
        <v>5333</v>
      </c>
      <c r="GTE2" s="60" t="s">
        <v>5334</v>
      </c>
      <c r="GTF2" s="60" t="s">
        <v>5335</v>
      </c>
      <c r="GTG2" s="60" t="s">
        <v>5336</v>
      </c>
      <c r="GTH2" s="60" t="s">
        <v>5337</v>
      </c>
      <c r="GTI2" s="60" t="s">
        <v>5338</v>
      </c>
      <c r="GTJ2" s="60" t="s">
        <v>5339</v>
      </c>
      <c r="GTK2" s="60" t="s">
        <v>5340</v>
      </c>
      <c r="GTL2" s="60" t="s">
        <v>5341</v>
      </c>
      <c r="GTM2" s="60" t="s">
        <v>5342</v>
      </c>
      <c r="GTN2" s="60" t="s">
        <v>5343</v>
      </c>
      <c r="GTO2" s="60" t="s">
        <v>5344</v>
      </c>
      <c r="GTP2" s="60" t="s">
        <v>5345</v>
      </c>
      <c r="GTQ2" s="60" t="s">
        <v>5346</v>
      </c>
      <c r="GTR2" s="60" t="s">
        <v>5347</v>
      </c>
      <c r="GTS2" s="60" t="s">
        <v>5348</v>
      </c>
      <c r="GTT2" s="60" t="s">
        <v>5349</v>
      </c>
      <c r="GTU2" s="60" t="s">
        <v>5350</v>
      </c>
      <c r="GTV2" s="60" t="s">
        <v>5351</v>
      </c>
      <c r="GTW2" s="60" t="s">
        <v>5352</v>
      </c>
      <c r="GTX2" s="60" t="s">
        <v>5353</v>
      </c>
      <c r="GTY2" s="60" t="s">
        <v>5354</v>
      </c>
      <c r="GTZ2" s="60" t="s">
        <v>5355</v>
      </c>
      <c r="GUA2" s="60" t="s">
        <v>5356</v>
      </c>
      <c r="GUB2" s="60" t="s">
        <v>5357</v>
      </c>
      <c r="GUC2" s="60" t="s">
        <v>5358</v>
      </c>
      <c r="GUD2" s="60" t="s">
        <v>5359</v>
      </c>
      <c r="GUE2" s="60" t="s">
        <v>5360</v>
      </c>
      <c r="GUF2" s="60" t="s">
        <v>5361</v>
      </c>
      <c r="GUG2" s="60" t="s">
        <v>5362</v>
      </c>
      <c r="GUH2" s="60" t="s">
        <v>5363</v>
      </c>
      <c r="GUI2" s="60" t="s">
        <v>5364</v>
      </c>
      <c r="GUJ2" s="60" t="s">
        <v>5365</v>
      </c>
      <c r="GUK2" s="60" t="s">
        <v>5366</v>
      </c>
      <c r="GUL2" s="60" t="s">
        <v>5367</v>
      </c>
      <c r="GUM2" s="60" t="s">
        <v>5368</v>
      </c>
      <c r="GUN2" s="60" t="s">
        <v>5369</v>
      </c>
      <c r="GUO2" s="60" t="s">
        <v>5370</v>
      </c>
      <c r="GUP2" s="60" t="s">
        <v>5371</v>
      </c>
      <c r="GUQ2" s="60" t="s">
        <v>5372</v>
      </c>
      <c r="GUR2" s="60" t="s">
        <v>5373</v>
      </c>
      <c r="GUS2" s="60" t="s">
        <v>5374</v>
      </c>
      <c r="GUT2" s="60" t="s">
        <v>5375</v>
      </c>
      <c r="GUU2" s="60" t="s">
        <v>5376</v>
      </c>
      <c r="GUV2" s="60" t="s">
        <v>5377</v>
      </c>
      <c r="GUW2" s="60" t="s">
        <v>5378</v>
      </c>
      <c r="GUX2" s="60" t="s">
        <v>5379</v>
      </c>
      <c r="GUY2" s="60" t="s">
        <v>5380</v>
      </c>
      <c r="GUZ2" s="60" t="s">
        <v>5381</v>
      </c>
      <c r="GVA2" s="60" t="s">
        <v>5382</v>
      </c>
      <c r="GVB2" s="60" t="s">
        <v>5383</v>
      </c>
      <c r="GVC2" s="60" t="s">
        <v>5384</v>
      </c>
      <c r="GVD2" s="60" t="s">
        <v>5385</v>
      </c>
      <c r="GVE2" s="60" t="s">
        <v>5386</v>
      </c>
      <c r="GVF2" s="60" t="s">
        <v>5387</v>
      </c>
      <c r="GVG2" s="60" t="s">
        <v>5388</v>
      </c>
      <c r="GVH2" s="60" t="s">
        <v>5389</v>
      </c>
      <c r="GVI2" s="60" t="s">
        <v>5390</v>
      </c>
      <c r="GVJ2" s="60" t="s">
        <v>5391</v>
      </c>
      <c r="GVK2" s="60" t="s">
        <v>5392</v>
      </c>
      <c r="GVL2" s="60" t="s">
        <v>5393</v>
      </c>
      <c r="GVM2" s="60" t="s">
        <v>5394</v>
      </c>
      <c r="GVN2" s="60" t="s">
        <v>5395</v>
      </c>
      <c r="GVO2" s="60" t="s">
        <v>5396</v>
      </c>
      <c r="GVP2" s="60" t="s">
        <v>5397</v>
      </c>
      <c r="GVQ2" s="60" t="s">
        <v>5398</v>
      </c>
      <c r="GVR2" s="60" t="s">
        <v>5399</v>
      </c>
      <c r="GVS2" s="60" t="s">
        <v>5400</v>
      </c>
      <c r="GVT2" s="60" t="s">
        <v>5401</v>
      </c>
      <c r="GVU2" s="60" t="s">
        <v>5402</v>
      </c>
      <c r="GVV2" s="60" t="s">
        <v>5403</v>
      </c>
      <c r="GVW2" s="60" t="s">
        <v>5404</v>
      </c>
      <c r="GVX2" s="60" t="s">
        <v>5405</v>
      </c>
      <c r="GVY2" s="60" t="s">
        <v>5406</v>
      </c>
      <c r="GVZ2" s="60" t="s">
        <v>5407</v>
      </c>
      <c r="GWA2" s="60" t="s">
        <v>5408</v>
      </c>
      <c r="GWB2" s="60" t="s">
        <v>5409</v>
      </c>
      <c r="GWC2" s="60" t="s">
        <v>5410</v>
      </c>
      <c r="GWD2" s="60" t="s">
        <v>5411</v>
      </c>
      <c r="GWE2" s="60" t="s">
        <v>5412</v>
      </c>
      <c r="GWF2" s="60" t="s">
        <v>5413</v>
      </c>
      <c r="GWG2" s="60" t="s">
        <v>5414</v>
      </c>
      <c r="GWH2" s="60" t="s">
        <v>5415</v>
      </c>
      <c r="GWI2" s="60" t="s">
        <v>5416</v>
      </c>
      <c r="GWJ2" s="60" t="s">
        <v>5417</v>
      </c>
      <c r="GWK2" s="60" t="s">
        <v>5418</v>
      </c>
      <c r="GWL2" s="60" t="s">
        <v>5419</v>
      </c>
      <c r="GWM2" s="60" t="s">
        <v>5420</v>
      </c>
      <c r="GWN2" s="60" t="s">
        <v>5421</v>
      </c>
      <c r="GWO2" s="60" t="s">
        <v>5422</v>
      </c>
      <c r="GWP2" s="60" t="s">
        <v>5423</v>
      </c>
      <c r="GWQ2" s="60" t="s">
        <v>5424</v>
      </c>
      <c r="GWR2" s="60" t="s">
        <v>5425</v>
      </c>
      <c r="GWS2" s="60" t="s">
        <v>5426</v>
      </c>
      <c r="GWT2" s="60" t="s">
        <v>5427</v>
      </c>
      <c r="GWU2" s="60" t="s">
        <v>5428</v>
      </c>
      <c r="GWV2" s="60" t="s">
        <v>5429</v>
      </c>
      <c r="GWW2" s="60" t="s">
        <v>5430</v>
      </c>
      <c r="GWX2" s="60" t="s">
        <v>5431</v>
      </c>
      <c r="GWY2" s="60" t="s">
        <v>5432</v>
      </c>
      <c r="GWZ2" s="60" t="s">
        <v>5433</v>
      </c>
      <c r="GXA2" s="60" t="s">
        <v>5434</v>
      </c>
      <c r="GXB2" s="60" t="s">
        <v>5435</v>
      </c>
      <c r="GXC2" s="60" t="s">
        <v>5436</v>
      </c>
      <c r="GXD2" s="60" t="s">
        <v>5437</v>
      </c>
      <c r="GXE2" s="60" t="s">
        <v>5438</v>
      </c>
      <c r="GXF2" s="60" t="s">
        <v>5439</v>
      </c>
      <c r="GXG2" s="60" t="s">
        <v>5440</v>
      </c>
      <c r="GXH2" s="60" t="s">
        <v>5441</v>
      </c>
      <c r="GXI2" s="60" t="s">
        <v>5442</v>
      </c>
      <c r="GXJ2" s="60" t="s">
        <v>5443</v>
      </c>
      <c r="GXK2" s="60" t="s">
        <v>5444</v>
      </c>
      <c r="GXL2" s="60" t="s">
        <v>5445</v>
      </c>
      <c r="GXM2" s="60" t="s">
        <v>5446</v>
      </c>
      <c r="GXN2" s="60" t="s">
        <v>5447</v>
      </c>
      <c r="GXO2" s="60" t="s">
        <v>5448</v>
      </c>
      <c r="GXP2" s="60" t="s">
        <v>5449</v>
      </c>
      <c r="GXQ2" s="60" t="s">
        <v>5450</v>
      </c>
      <c r="GXR2" s="60" t="s">
        <v>5451</v>
      </c>
      <c r="GXS2" s="60" t="s">
        <v>5452</v>
      </c>
      <c r="GXT2" s="60" t="s">
        <v>5453</v>
      </c>
      <c r="GXU2" s="60" t="s">
        <v>5454</v>
      </c>
      <c r="GXV2" s="60" t="s">
        <v>5455</v>
      </c>
      <c r="GXW2" s="60" t="s">
        <v>5456</v>
      </c>
      <c r="GXX2" s="60" t="s">
        <v>5457</v>
      </c>
      <c r="GXY2" s="60" t="s">
        <v>5458</v>
      </c>
      <c r="GXZ2" s="60" t="s">
        <v>5459</v>
      </c>
      <c r="GYA2" s="60" t="s">
        <v>5460</v>
      </c>
      <c r="GYB2" s="60" t="s">
        <v>5461</v>
      </c>
      <c r="GYC2" s="60" t="s">
        <v>5462</v>
      </c>
      <c r="GYD2" s="60" t="s">
        <v>5463</v>
      </c>
      <c r="GYE2" s="60" t="s">
        <v>5464</v>
      </c>
      <c r="GYF2" s="60" t="s">
        <v>5465</v>
      </c>
      <c r="GYG2" s="60" t="s">
        <v>5466</v>
      </c>
      <c r="GYH2" s="60" t="s">
        <v>5467</v>
      </c>
      <c r="GYI2" s="60" t="s">
        <v>5468</v>
      </c>
      <c r="GYJ2" s="60" t="s">
        <v>5469</v>
      </c>
      <c r="GYK2" s="60" t="s">
        <v>5470</v>
      </c>
      <c r="GYL2" s="60" t="s">
        <v>5471</v>
      </c>
      <c r="GYM2" s="60" t="s">
        <v>5472</v>
      </c>
      <c r="GYN2" s="60" t="s">
        <v>5473</v>
      </c>
      <c r="GYO2" s="60" t="s">
        <v>5474</v>
      </c>
      <c r="GYP2" s="60" t="s">
        <v>5475</v>
      </c>
      <c r="GYQ2" s="60" t="s">
        <v>5476</v>
      </c>
      <c r="GYR2" s="60" t="s">
        <v>5477</v>
      </c>
      <c r="GYS2" s="60" t="s">
        <v>5478</v>
      </c>
      <c r="GYT2" s="60" t="s">
        <v>5479</v>
      </c>
      <c r="GYU2" s="60" t="s">
        <v>5480</v>
      </c>
      <c r="GYV2" s="60" t="s">
        <v>5481</v>
      </c>
      <c r="GYW2" s="60" t="s">
        <v>5482</v>
      </c>
      <c r="GYX2" s="60" t="s">
        <v>5483</v>
      </c>
      <c r="GYY2" s="60" t="s">
        <v>5484</v>
      </c>
      <c r="GYZ2" s="60" t="s">
        <v>5485</v>
      </c>
      <c r="GZA2" s="60" t="s">
        <v>5486</v>
      </c>
      <c r="GZB2" s="60" t="s">
        <v>5487</v>
      </c>
      <c r="GZC2" s="60" t="s">
        <v>5488</v>
      </c>
      <c r="GZD2" s="60" t="s">
        <v>5489</v>
      </c>
      <c r="GZE2" s="60" t="s">
        <v>5490</v>
      </c>
      <c r="GZF2" s="60" t="s">
        <v>5491</v>
      </c>
      <c r="GZG2" s="60" t="s">
        <v>5492</v>
      </c>
      <c r="GZH2" s="60" t="s">
        <v>5493</v>
      </c>
      <c r="GZI2" s="60" t="s">
        <v>5494</v>
      </c>
      <c r="GZJ2" s="60" t="s">
        <v>5495</v>
      </c>
      <c r="GZK2" s="60" t="s">
        <v>5496</v>
      </c>
      <c r="GZL2" s="60" t="s">
        <v>5497</v>
      </c>
      <c r="GZM2" s="60" t="s">
        <v>5498</v>
      </c>
      <c r="GZN2" s="60" t="s">
        <v>5499</v>
      </c>
      <c r="GZO2" s="60" t="s">
        <v>5500</v>
      </c>
      <c r="GZP2" s="60" t="s">
        <v>5501</v>
      </c>
      <c r="GZQ2" s="60" t="s">
        <v>5502</v>
      </c>
      <c r="GZR2" s="60" t="s">
        <v>5503</v>
      </c>
      <c r="GZS2" s="60" t="s">
        <v>5504</v>
      </c>
      <c r="GZT2" s="60" t="s">
        <v>5505</v>
      </c>
      <c r="GZU2" s="60" t="s">
        <v>5506</v>
      </c>
      <c r="GZV2" s="60" t="s">
        <v>5507</v>
      </c>
      <c r="GZW2" s="60" t="s">
        <v>5508</v>
      </c>
      <c r="GZX2" s="60" t="s">
        <v>5509</v>
      </c>
      <c r="GZY2" s="60" t="s">
        <v>5510</v>
      </c>
      <c r="GZZ2" s="60" t="s">
        <v>5511</v>
      </c>
      <c r="HAA2" s="60" t="s">
        <v>5512</v>
      </c>
      <c r="HAB2" s="60" t="s">
        <v>5513</v>
      </c>
      <c r="HAC2" s="60" t="s">
        <v>5514</v>
      </c>
      <c r="HAD2" s="60" t="s">
        <v>5515</v>
      </c>
      <c r="HAE2" s="60" t="s">
        <v>5516</v>
      </c>
      <c r="HAF2" s="60" t="s">
        <v>5517</v>
      </c>
      <c r="HAG2" s="60" t="s">
        <v>5518</v>
      </c>
      <c r="HAH2" s="60" t="s">
        <v>5519</v>
      </c>
      <c r="HAI2" s="60" t="s">
        <v>5520</v>
      </c>
      <c r="HAJ2" s="60" t="s">
        <v>5521</v>
      </c>
      <c r="HAK2" s="60" t="s">
        <v>5522</v>
      </c>
      <c r="HAL2" s="60" t="s">
        <v>5523</v>
      </c>
      <c r="HAM2" s="60" t="s">
        <v>5524</v>
      </c>
      <c r="HAN2" s="60" t="s">
        <v>5525</v>
      </c>
      <c r="HAO2" s="60" t="s">
        <v>5526</v>
      </c>
      <c r="HAP2" s="60" t="s">
        <v>5527</v>
      </c>
      <c r="HAQ2" s="60" t="s">
        <v>5528</v>
      </c>
      <c r="HAR2" s="60" t="s">
        <v>5529</v>
      </c>
      <c r="HAS2" s="60" t="s">
        <v>5530</v>
      </c>
      <c r="HAT2" s="60" t="s">
        <v>5531</v>
      </c>
      <c r="HAU2" s="60" t="s">
        <v>5532</v>
      </c>
      <c r="HAV2" s="60" t="s">
        <v>5533</v>
      </c>
      <c r="HAW2" s="60" t="s">
        <v>5534</v>
      </c>
      <c r="HAX2" s="60" t="s">
        <v>5535</v>
      </c>
      <c r="HAY2" s="60" t="s">
        <v>5536</v>
      </c>
      <c r="HAZ2" s="60" t="s">
        <v>5537</v>
      </c>
      <c r="HBA2" s="60" t="s">
        <v>5538</v>
      </c>
      <c r="HBB2" s="60" t="s">
        <v>5539</v>
      </c>
      <c r="HBC2" s="60" t="s">
        <v>5540</v>
      </c>
      <c r="HBD2" s="60" t="s">
        <v>5541</v>
      </c>
      <c r="HBE2" s="60" t="s">
        <v>5542</v>
      </c>
      <c r="HBF2" s="60" t="s">
        <v>5543</v>
      </c>
      <c r="HBG2" s="60" t="s">
        <v>5544</v>
      </c>
      <c r="HBH2" s="60" t="s">
        <v>5545</v>
      </c>
      <c r="HBI2" s="60" t="s">
        <v>5546</v>
      </c>
      <c r="HBJ2" s="60" t="s">
        <v>5547</v>
      </c>
      <c r="HBK2" s="60" t="s">
        <v>5548</v>
      </c>
      <c r="HBL2" s="60" t="s">
        <v>5549</v>
      </c>
      <c r="HBM2" s="60" t="s">
        <v>5550</v>
      </c>
      <c r="HBN2" s="60" t="s">
        <v>5551</v>
      </c>
      <c r="HBO2" s="60" t="s">
        <v>5552</v>
      </c>
      <c r="HBP2" s="60" t="s">
        <v>5553</v>
      </c>
      <c r="HBQ2" s="60" t="s">
        <v>5554</v>
      </c>
      <c r="HBR2" s="60" t="s">
        <v>5555</v>
      </c>
      <c r="HBS2" s="60" t="s">
        <v>5556</v>
      </c>
      <c r="HBT2" s="60" t="s">
        <v>5557</v>
      </c>
      <c r="HBU2" s="60" t="s">
        <v>5558</v>
      </c>
      <c r="HBV2" s="60" t="s">
        <v>5559</v>
      </c>
      <c r="HBW2" s="60" t="s">
        <v>5560</v>
      </c>
      <c r="HBX2" s="60" t="s">
        <v>5561</v>
      </c>
      <c r="HBY2" s="60" t="s">
        <v>5562</v>
      </c>
      <c r="HBZ2" s="60" t="s">
        <v>5563</v>
      </c>
      <c r="HCA2" s="60" t="s">
        <v>5564</v>
      </c>
      <c r="HCB2" s="60" t="s">
        <v>5565</v>
      </c>
      <c r="HCC2" s="60" t="s">
        <v>5566</v>
      </c>
      <c r="HCD2" s="60" t="s">
        <v>5567</v>
      </c>
      <c r="HCE2" s="60" t="s">
        <v>5568</v>
      </c>
      <c r="HCF2" s="60" t="s">
        <v>5569</v>
      </c>
      <c r="HCG2" s="60" t="s">
        <v>5570</v>
      </c>
      <c r="HCH2" s="60" t="s">
        <v>5571</v>
      </c>
      <c r="HCI2" s="60" t="s">
        <v>5572</v>
      </c>
      <c r="HCJ2" s="60" t="s">
        <v>5573</v>
      </c>
      <c r="HCK2" s="60" t="s">
        <v>5574</v>
      </c>
      <c r="HCL2" s="60" t="s">
        <v>5575</v>
      </c>
      <c r="HCM2" s="60" t="s">
        <v>5576</v>
      </c>
      <c r="HCN2" s="60" t="s">
        <v>5577</v>
      </c>
      <c r="HCO2" s="60" t="s">
        <v>5578</v>
      </c>
      <c r="HCP2" s="60" t="s">
        <v>5579</v>
      </c>
      <c r="HCQ2" s="60" t="s">
        <v>5580</v>
      </c>
      <c r="HCR2" s="60" t="s">
        <v>5581</v>
      </c>
      <c r="HCS2" s="60" t="s">
        <v>5582</v>
      </c>
      <c r="HCT2" s="60" t="s">
        <v>5583</v>
      </c>
      <c r="HCU2" s="60" t="s">
        <v>5584</v>
      </c>
      <c r="HCV2" s="60" t="s">
        <v>5585</v>
      </c>
      <c r="HCW2" s="60" t="s">
        <v>5586</v>
      </c>
      <c r="HCX2" s="60" t="s">
        <v>5587</v>
      </c>
      <c r="HCY2" s="60" t="s">
        <v>5588</v>
      </c>
      <c r="HCZ2" s="60" t="s">
        <v>5589</v>
      </c>
      <c r="HDA2" s="60" t="s">
        <v>5590</v>
      </c>
      <c r="HDB2" s="60" t="s">
        <v>5591</v>
      </c>
      <c r="HDC2" s="60" t="s">
        <v>5592</v>
      </c>
      <c r="HDD2" s="60" t="s">
        <v>5593</v>
      </c>
      <c r="HDE2" s="60" t="s">
        <v>5594</v>
      </c>
      <c r="HDF2" s="60" t="s">
        <v>5595</v>
      </c>
      <c r="HDG2" s="60" t="s">
        <v>5596</v>
      </c>
      <c r="HDH2" s="60" t="s">
        <v>5597</v>
      </c>
      <c r="HDI2" s="60" t="s">
        <v>5598</v>
      </c>
      <c r="HDJ2" s="60" t="s">
        <v>5599</v>
      </c>
      <c r="HDK2" s="60" t="s">
        <v>5600</v>
      </c>
      <c r="HDL2" s="60" t="s">
        <v>5601</v>
      </c>
      <c r="HDM2" s="60" t="s">
        <v>5602</v>
      </c>
      <c r="HDN2" s="60" t="s">
        <v>5603</v>
      </c>
      <c r="HDO2" s="60" t="s">
        <v>5604</v>
      </c>
      <c r="HDP2" s="60" t="s">
        <v>5605</v>
      </c>
      <c r="HDQ2" s="60" t="s">
        <v>5606</v>
      </c>
      <c r="HDR2" s="60" t="s">
        <v>5607</v>
      </c>
      <c r="HDS2" s="60" t="s">
        <v>5608</v>
      </c>
      <c r="HDT2" s="60" t="s">
        <v>5609</v>
      </c>
      <c r="HDU2" s="60" t="s">
        <v>5610</v>
      </c>
      <c r="HDV2" s="60" t="s">
        <v>5611</v>
      </c>
      <c r="HDW2" s="60" t="s">
        <v>5612</v>
      </c>
      <c r="HDX2" s="60" t="s">
        <v>5613</v>
      </c>
      <c r="HDY2" s="60" t="s">
        <v>5614</v>
      </c>
      <c r="HDZ2" s="60" t="s">
        <v>5615</v>
      </c>
      <c r="HEA2" s="60" t="s">
        <v>5616</v>
      </c>
      <c r="HEB2" s="60" t="s">
        <v>5617</v>
      </c>
      <c r="HEC2" s="60" t="s">
        <v>5618</v>
      </c>
      <c r="HED2" s="60" t="s">
        <v>5619</v>
      </c>
      <c r="HEE2" s="60" t="s">
        <v>5620</v>
      </c>
      <c r="HEF2" s="60" t="s">
        <v>5621</v>
      </c>
      <c r="HEG2" s="60" t="s">
        <v>5622</v>
      </c>
      <c r="HEH2" s="60" t="s">
        <v>5623</v>
      </c>
      <c r="HEI2" s="60" t="s">
        <v>5624</v>
      </c>
      <c r="HEJ2" s="60" t="s">
        <v>5625</v>
      </c>
      <c r="HEK2" s="60" t="s">
        <v>5626</v>
      </c>
      <c r="HEL2" s="60" t="s">
        <v>5627</v>
      </c>
      <c r="HEM2" s="60" t="s">
        <v>5628</v>
      </c>
      <c r="HEN2" s="60" t="s">
        <v>5629</v>
      </c>
      <c r="HEO2" s="60" t="s">
        <v>5630</v>
      </c>
      <c r="HEP2" s="60" t="s">
        <v>5631</v>
      </c>
      <c r="HEQ2" s="60" t="s">
        <v>5632</v>
      </c>
      <c r="HER2" s="60" t="s">
        <v>5633</v>
      </c>
      <c r="HES2" s="60" t="s">
        <v>5634</v>
      </c>
      <c r="HET2" s="60" t="s">
        <v>5635</v>
      </c>
      <c r="HEU2" s="60" t="s">
        <v>5636</v>
      </c>
      <c r="HEV2" s="60" t="s">
        <v>5637</v>
      </c>
      <c r="HEW2" s="60" t="s">
        <v>5638</v>
      </c>
      <c r="HEX2" s="60" t="s">
        <v>5639</v>
      </c>
      <c r="HEY2" s="60" t="s">
        <v>5640</v>
      </c>
      <c r="HEZ2" s="60" t="s">
        <v>5641</v>
      </c>
      <c r="HFA2" s="60" t="s">
        <v>5642</v>
      </c>
      <c r="HFB2" s="60" t="s">
        <v>5643</v>
      </c>
      <c r="HFC2" s="60" t="s">
        <v>5644</v>
      </c>
      <c r="HFD2" s="60" t="s">
        <v>5645</v>
      </c>
      <c r="HFE2" s="60" t="s">
        <v>5646</v>
      </c>
      <c r="HFF2" s="60" t="s">
        <v>5647</v>
      </c>
      <c r="HFG2" s="60" t="s">
        <v>5648</v>
      </c>
      <c r="HFH2" s="60" t="s">
        <v>5649</v>
      </c>
      <c r="HFI2" s="60" t="s">
        <v>5650</v>
      </c>
      <c r="HFJ2" s="60" t="s">
        <v>5651</v>
      </c>
      <c r="HFK2" s="60" t="s">
        <v>5652</v>
      </c>
      <c r="HFL2" s="60" t="s">
        <v>5653</v>
      </c>
      <c r="HFM2" s="60" t="s">
        <v>5654</v>
      </c>
      <c r="HFN2" s="60" t="s">
        <v>5655</v>
      </c>
      <c r="HFO2" s="60" t="s">
        <v>5656</v>
      </c>
      <c r="HFP2" s="60" t="s">
        <v>5657</v>
      </c>
      <c r="HFQ2" s="60" t="s">
        <v>5658</v>
      </c>
      <c r="HFR2" s="60" t="s">
        <v>5659</v>
      </c>
      <c r="HFS2" s="60" t="s">
        <v>5660</v>
      </c>
      <c r="HFT2" s="60" t="s">
        <v>5661</v>
      </c>
      <c r="HFU2" s="60" t="s">
        <v>5662</v>
      </c>
      <c r="HFV2" s="60" t="s">
        <v>5663</v>
      </c>
      <c r="HFW2" s="60" t="s">
        <v>5664</v>
      </c>
      <c r="HFX2" s="60" t="s">
        <v>5665</v>
      </c>
      <c r="HFY2" s="60" t="s">
        <v>5666</v>
      </c>
      <c r="HFZ2" s="60" t="s">
        <v>5667</v>
      </c>
      <c r="HGA2" s="60" t="s">
        <v>5668</v>
      </c>
      <c r="HGB2" s="60" t="s">
        <v>5669</v>
      </c>
      <c r="HGC2" s="60" t="s">
        <v>5670</v>
      </c>
      <c r="HGD2" s="60" t="s">
        <v>5671</v>
      </c>
      <c r="HGE2" s="60" t="s">
        <v>5672</v>
      </c>
      <c r="HGF2" s="60" t="s">
        <v>5673</v>
      </c>
      <c r="HGG2" s="60" t="s">
        <v>5674</v>
      </c>
      <c r="HGH2" s="60" t="s">
        <v>5675</v>
      </c>
      <c r="HGI2" s="60" t="s">
        <v>5676</v>
      </c>
      <c r="HGJ2" s="60" t="s">
        <v>5677</v>
      </c>
      <c r="HGK2" s="60" t="s">
        <v>5678</v>
      </c>
      <c r="HGL2" s="60" t="s">
        <v>5679</v>
      </c>
      <c r="HGM2" s="60" t="s">
        <v>5680</v>
      </c>
      <c r="HGN2" s="60" t="s">
        <v>5681</v>
      </c>
      <c r="HGO2" s="60" t="s">
        <v>5682</v>
      </c>
      <c r="HGP2" s="60" t="s">
        <v>5683</v>
      </c>
      <c r="HGQ2" s="60" t="s">
        <v>5684</v>
      </c>
      <c r="HGR2" s="60" t="s">
        <v>5685</v>
      </c>
      <c r="HGS2" s="60" t="s">
        <v>5686</v>
      </c>
      <c r="HGT2" s="60" t="s">
        <v>5687</v>
      </c>
      <c r="HGU2" s="60" t="s">
        <v>5688</v>
      </c>
      <c r="HGV2" s="60" t="s">
        <v>5689</v>
      </c>
      <c r="HGW2" s="60" t="s">
        <v>5690</v>
      </c>
      <c r="HGX2" s="60" t="s">
        <v>5691</v>
      </c>
      <c r="HGY2" s="60" t="s">
        <v>5692</v>
      </c>
      <c r="HGZ2" s="60" t="s">
        <v>5693</v>
      </c>
      <c r="HHA2" s="60" t="s">
        <v>5694</v>
      </c>
      <c r="HHB2" s="60" t="s">
        <v>5695</v>
      </c>
      <c r="HHC2" s="60" t="s">
        <v>5696</v>
      </c>
      <c r="HHD2" s="60" t="s">
        <v>5697</v>
      </c>
      <c r="HHE2" s="60" t="s">
        <v>5698</v>
      </c>
      <c r="HHF2" s="60" t="s">
        <v>5699</v>
      </c>
      <c r="HHG2" s="60" t="s">
        <v>5700</v>
      </c>
      <c r="HHH2" s="60" t="s">
        <v>5701</v>
      </c>
      <c r="HHI2" s="60" t="s">
        <v>5702</v>
      </c>
      <c r="HHJ2" s="60" t="s">
        <v>5703</v>
      </c>
      <c r="HHK2" s="60" t="s">
        <v>5704</v>
      </c>
      <c r="HHL2" s="60" t="s">
        <v>5705</v>
      </c>
      <c r="HHM2" s="60" t="s">
        <v>5706</v>
      </c>
      <c r="HHN2" s="60" t="s">
        <v>5707</v>
      </c>
      <c r="HHO2" s="60" t="s">
        <v>5708</v>
      </c>
      <c r="HHP2" s="60" t="s">
        <v>5709</v>
      </c>
      <c r="HHQ2" s="60" t="s">
        <v>5710</v>
      </c>
      <c r="HHR2" s="60" t="s">
        <v>5711</v>
      </c>
      <c r="HHS2" s="60" t="s">
        <v>5712</v>
      </c>
      <c r="HHT2" s="60" t="s">
        <v>5713</v>
      </c>
      <c r="HHU2" s="60" t="s">
        <v>5714</v>
      </c>
      <c r="HHV2" s="60" t="s">
        <v>5715</v>
      </c>
      <c r="HHW2" s="60" t="s">
        <v>5716</v>
      </c>
      <c r="HHX2" s="60" t="s">
        <v>5717</v>
      </c>
      <c r="HHY2" s="60" t="s">
        <v>5718</v>
      </c>
      <c r="HHZ2" s="60" t="s">
        <v>5719</v>
      </c>
      <c r="HIA2" s="60" t="s">
        <v>5720</v>
      </c>
      <c r="HIB2" s="60" t="s">
        <v>5721</v>
      </c>
      <c r="HIC2" s="60" t="s">
        <v>5722</v>
      </c>
      <c r="HID2" s="60" t="s">
        <v>5723</v>
      </c>
      <c r="HIE2" s="60" t="s">
        <v>5724</v>
      </c>
      <c r="HIF2" s="60" t="s">
        <v>5725</v>
      </c>
      <c r="HIG2" s="60" t="s">
        <v>5726</v>
      </c>
      <c r="HIH2" s="60" t="s">
        <v>5727</v>
      </c>
      <c r="HII2" s="60" t="s">
        <v>5728</v>
      </c>
      <c r="HIJ2" s="60" t="s">
        <v>5729</v>
      </c>
      <c r="HIK2" s="60" t="s">
        <v>5730</v>
      </c>
      <c r="HIL2" s="60" t="s">
        <v>5731</v>
      </c>
      <c r="HIM2" s="60" t="s">
        <v>5732</v>
      </c>
      <c r="HIN2" s="60" t="s">
        <v>5733</v>
      </c>
      <c r="HIO2" s="60" t="s">
        <v>5734</v>
      </c>
      <c r="HIP2" s="60" t="s">
        <v>5735</v>
      </c>
      <c r="HIQ2" s="60" t="s">
        <v>5736</v>
      </c>
      <c r="HIR2" s="60" t="s">
        <v>5737</v>
      </c>
      <c r="HIS2" s="60" t="s">
        <v>5738</v>
      </c>
      <c r="HIT2" s="60" t="s">
        <v>5739</v>
      </c>
      <c r="HIU2" s="60" t="s">
        <v>5740</v>
      </c>
      <c r="HIV2" s="60" t="s">
        <v>5741</v>
      </c>
      <c r="HIW2" s="60" t="s">
        <v>5742</v>
      </c>
      <c r="HIX2" s="60" t="s">
        <v>5743</v>
      </c>
      <c r="HIY2" s="60" t="s">
        <v>5744</v>
      </c>
      <c r="HIZ2" s="60" t="s">
        <v>5745</v>
      </c>
      <c r="HJA2" s="60" t="s">
        <v>5746</v>
      </c>
      <c r="HJB2" s="60" t="s">
        <v>5747</v>
      </c>
      <c r="HJC2" s="60" t="s">
        <v>5748</v>
      </c>
      <c r="HJD2" s="60" t="s">
        <v>5749</v>
      </c>
      <c r="HJE2" s="60" t="s">
        <v>5750</v>
      </c>
      <c r="HJF2" s="60" t="s">
        <v>5751</v>
      </c>
      <c r="HJG2" s="60" t="s">
        <v>5752</v>
      </c>
      <c r="HJH2" s="60" t="s">
        <v>5753</v>
      </c>
      <c r="HJI2" s="60" t="s">
        <v>5754</v>
      </c>
      <c r="HJJ2" s="60" t="s">
        <v>5755</v>
      </c>
      <c r="HJK2" s="60" t="s">
        <v>5756</v>
      </c>
      <c r="HJL2" s="60" t="s">
        <v>5757</v>
      </c>
      <c r="HJM2" s="60" t="s">
        <v>5758</v>
      </c>
      <c r="HJN2" s="60" t="s">
        <v>5759</v>
      </c>
      <c r="HJO2" s="60" t="s">
        <v>5760</v>
      </c>
      <c r="HJP2" s="60" t="s">
        <v>5761</v>
      </c>
      <c r="HJQ2" s="60" t="s">
        <v>5762</v>
      </c>
      <c r="HJR2" s="60" t="s">
        <v>5763</v>
      </c>
      <c r="HJS2" s="60" t="s">
        <v>5764</v>
      </c>
      <c r="HJT2" s="60" t="s">
        <v>5765</v>
      </c>
      <c r="HJU2" s="60" t="s">
        <v>5766</v>
      </c>
      <c r="HJV2" s="60" t="s">
        <v>5767</v>
      </c>
      <c r="HJW2" s="60" t="s">
        <v>5768</v>
      </c>
      <c r="HJX2" s="60" t="s">
        <v>5769</v>
      </c>
      <c r="HJY2" s="60" t="s">
        <v>5770</v>
      </c>
      <c r="HJZ2" s="60" t="s">
        <v>5771</v>
      </c>
      <c r="HKA2" s="60" t="s">
        <v>5772</v>
      </c>
      <c r="HKB2" s="60" t="s">
        <v>5773</v>
      </c>
      <c r="HKC2" s="60" t="s">
        <v>5774</v>
      </c>
      <c r="HKD2" s="60" t="s">
        <v>5775</v>
      </c>
      <c r="HKE2" s="60" t="s">
        <v>5776</v>
      </c>
      <c r="HKF2" s="60" t="s">
        <v>5777</v>
      </c>
      <c r="HKG2" s="60" t="s">
        <v>5778</v>
      </c>
      <c r="HKH2" s="60" t="s">
        <v>5779</v>
      </c>
      <c r="HKI2" s="60" t="s">
        <v>5780</v>
      </c>
      <c r="HKJ2" s="60" t="s">
        <v>5781</v>
      </c>
      <c r="HKK2" s="60" t="s">
        <v>5782</v>
      </c>
      <c r="HKL2" s="60" t="s">
        <v>5783</v>
      </c>
      <c r="HKM2" s="60" t="s">
        <v>5784</v>
      </c>
      <c r="HKN2" s="60" t="s">
        <v>5785</v>
      </c>
      <c r="HKO2" s="60" t="s">
        <v>5786</v>
      </c>
      <c r="HKP2" s="60" t="s">
        <v>5787</v>
      </c>
      <c r="HKQ2" s="60" t="s">
        <v>5788</v>
      </c>
      <c r="HKR2" s="60" t="s">
        <v>5789</v>
      </c>
      <c r="HKS2" s="60" t="s">
        <v>5790</v>
      </c>
      <c r="HKT2" s="60" t="s">
        <v>5791</v>
      </c>
      <c r="HKU2" s="60" t="s">
        <v>5792</v>
      </c>
      <c r="HKV2" s="60" t="s">
        <v>5793</v>
      </c>
      <c r="HKW2" s="60" t="s">
        <v>5794</v>
      </c>
      <c r="HKX2" s="60" t="s">
        <v>5795</v>
      </c>
      <c r="HKY2" s="60" t="s">
        <v>5796</v>
      </c>
      <c r="HKZ2" s="60" t="s">
        <v>5797</v>
      </c>
      <c r="HLA2" s="60" t="s">
        <v>5798</v>
      </c>
      <c r="HLB2" s="60" t="s">
        <v>5799</v>
      </c>
      <c r="HLC2" s="60" t="s">
        <v>5800</v>
      </c>
      <c r="HLD2" s="60" t="s">
        <v>5801</v>
      </c>
      <c r="HLE2" s="60" t="s">
        <v>5802</v>
      </c>
      <c r="HLF2" s="60" t="s">
        <v>5803</v>
      </c>
      <c r="HLG2" s="60" t="s">
        <v>5804</v>
      </c>
      <c r="HLH2" s="60" t="s">
        <v>5805</v>
      </c>
      <c r="HLI2" s="60" t="s">
        <v>5806</v>
      </c>
      <c r="HLJ2" s="60" t="s">
        <v>5807</v>
      </c>
      <c r="HLK2" s="60" t="s">
        <v>5808</v>
      </c>
      <c r="HLL2" s="60" t="s">
        <v>5809</v>
      </c>
      <c r="HLM2" s="60" t="s">
        <v>5810</v>
      </c>
      <c r="HLN2" s="60" t="s">
        <v>5811</v>
      </c>
      <c r="HLO2" s="60" t="s">
        <v>5812</v>
      </c>
      <c r="HLP2" s="60" t="s">
        <v>5813</v>
      </c>
      <c r="HLQ2" s="60" t="s">
        <v>5814</v>
      </c>
      <c r="HLR2" s="60" t="s">
        <v>5815</v>
      </c>
      <c r="HLS2" s="60" t="s">
        <v>5816</v>
      </c>
      <c r="HLT2" s="60" t="s">
        <v>5817</v>
      </c>
      <c r="HLU2" s="60" t="s">
        <v>5818</v>
      </c>
      <c r="HLV2" s="60" t="s">
        <v>5819</v>
      </c>
      <c r="HLW2" s="60" t="s">
        <v>5820</v>
      </c>
      <c r="HLX2" s="60" t="s">
        <v>5821</v>
      </c>
      <c r="HLY2" s="60" t="s">
        <v>5822</v>
      </c>
      <c r="HLZ2" s="60" t="s">
        <v>5823</v>
      </c>
      <c r="HMA2" s="60" t="s">
        <v>5824</v>
      </c>
      <c r="HMB2" s="60" t="s">
        <v>5825</v>
      </c>
      <c r="HMC2" s="60" t="s">
        <v>5826</v>
      </c>
      <c r="HMD2" s="60" t="s">
        <v>5827</v>
      </c>
      <c r="HME2" s="60" t="s">
        <v>5828</v>
      </c>
      <c r="HMF2" s="60" t="s">
        <v>5829</v>
      </c>
      <c r="HMG2" s="60" t="s">
        <v>5830</v>
      </c>
      <c r="HMH2" s="60" t="s">
        <v>5831</v>
      </c>
      <c r="HMI2" s="60" t="s">
        <v>5832</v>
      </c>
      <c r="HMJ2" s="60" t="s">
        <v>5833</v>
      </c>
      <c r="HMK2" s="60" t="s">
        <v>5834</v>
      </c>
      <c r="HML2" s="60" t="s">
        <v>5835</v>
      </c>
      <c r="HMM2" s="60" t="s">
        <v>5836</v>
      </c>
      <c r="HMN2" s="60" t="s">
        <v>5837</v>
      </c>
      <c r="HMO2" s="60" t="s">
        <v>5838</v>
      </c>
      <c r="HMP2" s="60" t="s">
        <v>5839</v>
      </c>
      <c r="HMQ2" s="60" t="s">
        <v>5840</v>
      </c>
      <c r="HMR2" s="60" t="s">
        <v>5841</v>
      </c>
      <c r="HMS2" s="60" t="s">
        <v>5842</v>
      </c>
      <c r="HMT2" s="60" t="s">
        <v>5843</v>
      </c>
      <c r="HMU2" s="60" t="s">
        <v>5844</v>
      </c>
      <c r="HMV2" s="60" t="s">
        <v>5845</v>
      </c>
      <c r="HMW2" s="60" t="s">
        <v>5846</v>
      </c>
      <c r="HMX2" s="60" t="s">
        <v>5847</v>
      </c>
      <c r="HMY2" s="60" t="s">
        <v>5848</v>
      </c>
      <c r="HMZ2" s="60" t="s">
        <v>5849</v>
      </c>
      <c r="HNA2" s="60" t="s">
        <v>5850</v>
      </c>
      <c r="HNB2" s="60" t="s">
        <v>5851</v>
      </c>
      <c r="HNC2" s="60" t="s">
        <v>5852</v>
      </c>
      <c r="HND2" s="60" t="s">
        <v>5853</v>
      </c>
      <c r="HNE2" s="60" t="s">
        <v>5854</v>
      </c>
      <c r="HNF2" s="60" t="s">
        <v>5855</v>
      </c>
      <c r="HNG2" s="60" t="s">
        <v>5856</v>
      </c>
      <c r="HNH2" s="60" t="s">
        <v>5857</v>
      </c>
      <c r="HNI2" s="60" t="s">
        <v>5858</v>
      </c>
      <c r="HNJ2" s="60" t="s">
        <v>5859</v>
      </c>
      <c r="HNK2" s="60" t="s">
        <v>5860</v>
      </c>
      <c r="HNL2" s="60" t="s">
        <v>5861</v>
      </c>
      <c r="HNM2" s="60" t="s">
        <v>5862</v>
      </c>
      <c r="HNN2" s="60" t="s">
        <v>5863</v>
      </c>
      <c r="HNO2" s="60" t="s">
        <v>5864</v>
      </c>
      <c r="HNP2" s="60" t="s">
        <v>5865</v>
      </c>
      <c r="HNQ2" s="60" t="s">
        <v>5866</v>
      </c>
      <c r="HNR2" s="60" t="s">
        <v>5867</v>
      </c>
      <c r="HNS2" s="60" t="s">
        <v>5868</v>
      </c>
      <c r="HNT2" s="60" t="s">
        <v>5869</v>
      </c>
      <c r="HNU2" s="60" t="s">
        <v>5870</v>
      </c>
      <c r="HNV2" s="60" t="s">
        <v>5871</v>
      </c>
      <c r="HNW2" s="60" t="s">
        <v>5872</v>
      </c>
      <c r="HNX2" s="60" t="s">
        <v>5873</v>
      </c>
      <c r="HNY2" s="60" t="s">
        <v>5874</v>
      </c>
      <c r="HNZ2" s="60" t="s">
        <v>5875</v>
      </c>
      <c r="HOA2" s="60" t="s">
        <v>5876</v>
      </c>
      <c r="HOB2" s="60" t="s">
        <v>5877</v>
      </c>
      <c r="HOC2" s="60" t="s">
        <v>5878</v>
      </c>
      <c r="HOD2" s="60" t="s">
        <v>5879</v>
      </c>
      <c r="HOE2" s="60" t="s">
        <v>5880</v>
      </c>
      <c r="HOF2" s="60" t="s">
        <v>5881</v>
      </c>
      <c r="HOG2" s="60" t="s">
        <v>5882</v>
      </c>
      <c r="HOH2" s="60" t="s">
        <v>5883</v>
      </c>
      <c r="HOI2" s="60" t="s">
        <v>5884</v>
      </c>
      <c r="HOJ2" s="60" t="s">
        <v>5885</v>
      </c>
      <c r="HOK2" s="60" t="s">
        <v>5886</v>
      </c>
      <c r="HOL2" s="60" t="s">
        <v>5887</v>
      </c>
      <c r="HOM2" s="60" t="s">
        <v>5888</v>
      </c>
      <c r="HON2" s="60" t="s">
        <v>5889</v>
      </c>
      <c r="HOO2" s="60" t="s">
        <v>5890</v>
      </c>
      <c r="HOP2" s="60" t="s">
        <v>5891</v>
      </c>
      <c r="HOQ2" s="60" t="s">
        <v>5892</v>
      </c>
      <c r="HOR2" s="60" t="s">
        <v>5893</v>
      </c>
      <c r="HOS2" s="60" t="s">
        <v>5894</v>
      </c>
      <c r="HOT2" s="60" t="s">
        <v>5895</v>
      </c>
      <c r="HOU2" s="60" t="s">
        <v>5896</v>
      </c>
      <c r="HOV2" s="60" t="s">
        <v>5897</v>
      </c>
      <c r="HOW2" s="60" t="s">
        <v>5898</v>
      </c>
      <c r="HOX2" s="60" t="s">
        <v>5899</v>
      </c>
      <c r="HOY2" s="60" t="s">
        <v>5900</v>
      </c>
      <c r="HOZ2" s="60" t="s">
        <v>5901</v>
      </c>
      <c r="HPA2" s="60" t="s">
        <v>5902</v>
      </c>
      <c r="HPB2" s="60" t="s">
        <v>5903</v>
      </c>
      <c r="HPC2" s="60" t="s">
        <v>5904</v>
      </c>
      <c r="HPD2" s="60" t="s">
        <v>5905</v>
      </c>
      <c r="HPE2" s="60" t="s">
        <v>5906</v>
      </c>
      <c r="HPF2" s="60" t="s">
        <v>5907</v>
      </c>
      <c r="HPG2" s="60" t="s">
        <v>5908</v>
      </c>
      <c r="HPH2" s="60" t="s">
        <v>5909</v>
      </c>
      <c r="HPI2" s="60" t="s">
        <v>5910</v>
      </c>
      <c r="HPJ2" s="60" t="s">
        <v>5911</v>
      </c>
      <c r="HPK2" s="60" t="s">
        <v>5912</v>
      </c>
      <c r="HPL2" s="60" t="s">
        <v>5913</v>
      </c>
      <c r="HPM2" s="60" t="s">
        <v>5914</v>
      </c>
      <c r="HPN2" s="60" t="s">
        <v>5915</v>
      </c>
      <c r="HPO2" s="60" t="s">
        <v>5916</v>
      </c>
      <c r="HPP2" s="60" t="s">
        <v>5917</v>
      </c>
      <c r="HPQ2" s="60" t="s">
        <v>5918</v>
      </c>
      <c r="HPR2" s="60" t="s">
        <v>5919</v>
      </c>
      <c r="HPS2" s="60" t="s">
        <v>5920</v>
      </c>
      <c r="HPT2" s="60" t="s">
        <v>5921</v>
      </c>
      <c r="HPU2" s="60" t="s">
        <v>5922</v>
      </c>
      <c r="HPV2" s="60" t="s">
        <v>5923</v>
      </c>
      <c r="HPW2" s="60" t="s">
        <v>5924</v>
      </c>
      <c r="HPX2" s="60" t="s">
        <v>5925</v>
      </c>
      <c r="HPY2" s="60" t="s">
        <v>5926</v>
      </c>
      <c r="HPZ2" s="60" t="s">
        <v>5927</v>
      </c>
      <c r="HQA2" s="60" t="s">
        <v>5928</v>
      </c>
      <c r="HQB2" s="60" t="s">
        <v>5929</v>
      </c>
      <c r="HQC2" s="60" t="s">
        <v>5930</v>
      </c>
      <c r="HQD2" s="60" t="s">
        <v>5931</v>
      </c>
      <c r="HQE2" s="60" t="s">
        <v>5932</v>
      </c>
      <c r="HQF2" s="60" t="s">
        <v>5933</v>
      </c>
      <c r="HQG2" s="60" t="s">
        <v>5934</v>
      </c>
      <c r="HQH2" s="60" t="s">
        <v>5935</v>
      </c>
      <c r="HQI2" s="60" t="s">
        <v>5936</v>
      </c>
      <c r="HQJ2" s="60" t="s">
        <v>5937</v>
      </c>
      <c r="HQK2" s="60" t="s">
        <v>5938</v>
      </c>
      <c r="HQL2" s="60" t="s">
        <v>5939</v>
      </c>
      <c r="HQM2" s="60" t="s">
        <v>5940</v>
      </c>
      <c r="HQN2" s="60" t="s">
        <v>5941</v>
      </c>
      <c r="HQO2" s="60" t="s">
        <v>5942</v>
      </c>
      <c r="HQP2" s="60" t="s">
        <v>5943</v>
      </c>
      <c r="HQQ2" s="60" t="s">
        <v>5944</v>
      </c>
      <c r="HQR2" s="60" t="s">
        <v>5945</v>
      </c>
      <c r="HQS2" s="60" t="s">
        <v>5946</v>
      </c>
      <c r="HQT2" s="60" t="s">
        <v>5947</v>
      </c>
      <c r="HQU2" s="60" t="s">
        <v>5948</v>
      </c>
      <c r="HQV2" s="60" t="s">
        <v>5949</v>
      </c>
      <c r="HQW2" s="60" t="s">
        <v>5950</v>
      </c>
      <c r="HQX2" s="60" t="s">
        <v>5951</v>
      </c>
      <c r="HQY2" s="60" t="s">
        <v>5952</v>
      </c>
      <c r="HQZ2" s="60" t="s">
        <v>5953</v>
      </c>
      <c r="HRA2" s="60" t="s">
        <v>5954</v>
      </c>
      <c r="HRB2" s="60" t="s">
        <v>5955</v>
      </c>
      <c r="HRC2" s="60" t="s">
        <v>5956</v>
      </c>
      <c r="HRD2" s="60" t="s">
        <v>5957</v>
      </c>
      <c r="HRE2" s="60" t="s">
        <v>5958</v>
      </c>
      <c r="HRF2" s="60" t="s">
        <v>5959</v>
      </c>
      <c r="HRG2" s="60" t="s">
        <v>5960</v>
      </c>
      <c r="HRH2" s="60" t="s">
        <v>5961</v>
      </c>
      <c r="HRI2" s="60" t="s">
        <v>5962</v>
      </c>
      <c r="HRJ2" s="60" t="s">
        <v>5963</v>
      </c>
      <c r="HRK2" s="60" t="s">
        <v>5964</v>
      </c>
      <c r="HRL2" s="60" t="s">
        <v>5965</v>
      </c>
      <c r="HRM2" s="60" t="s">
        <v>5966</v>
      </c>
      <c r="HRN2" s="60" t="s">
        <v>5967</v>
      </c>
      <c r="HRO2" s="60" t="s">
        <v>5968</v>
      </c>
      <c r="HRP2" s="60" t="s">
        <v>5969</v>
      </c>
      <c r="HRQ2" s="60" t="s">
        <v>5970</v>
      </c>
      <c r="HRR2" s="60" t="s">
        <v>5971</v>
      </c>
      <c r="HRS2" s="60" t="s">
        <v>5972</v>
      </c>
      <c r="HRT2" s="60" t="s">
        <v>5973</v>
      </c>
      <c r="HRU2" s="60" t="s">
        <v>5974</v>
      </c>
      <c r="HRV2" s="60" t="s">
        <v>5975</v>
      </c>
      <c r="HRW2" s="60" t="s">
        <v>5976</v>
      </c>
      <c r="HRX2" s="60" t="s">
        <v>5977</v>
      </c>
      <c r="HRY2" s="60" t="s">
        <v>5978</v>
      </c>
      <c r="HRZ2" s="60" t="s">
        <v>5979</v>
      </c>
      <c r="HSA2" s="60" t="s">
        <v>5980</v>
      </c>
      <c r="HSB2" s="60" t="s">
        <v>5981</v>
      </c>
      <c r="HSC2" s="60" t="s">
        <v>5982</v>
      </c>
      <c r="HSD2" s="60" t="s">
        <v>5983</v>
      </c>
      <c r="HSE2" s="60" t="s">
        <v>5984</v>
      </c>
      <c r="HSF2" s="60" t="s">
        <v>5985</v>
      </c>
      <c r="HSG2" s="60" t="s">
        <v>5986</v>
      </c>
      <c r="HSH2" s="60" t="s">
        <v>5987</v>
      </c>
      <c r="HSI2" s="60" t="s">
        <v>5988</v>
      </c>
      <c r="HSJ2" s="60" t="s">
        <v>5989</v>
      </c>
      <c r="HSK2" s="60" t="s">
        <v>5990</v>
      </c>
      <c r="HSL2" s="60" t="s">
        <v>5991</v>
      </c>
      <c r="HSM2" s="60" t="s">
        <v>5992</v>
      </c>
      <c r="HSN2" s="60" t="s">
        <v>5993</v>
      </c>
      <c r="HSO2" s="60" t="s">
        <v>5994</v>
      </c>
      <c r="HSP2" s="60" t="s">
        <v>5995</v>
      </c>
      <c r="HSQ2" s="60" t="s">
        <v>5996</v>
      </c>
      <c r="HSR2" s="60" t="s">
        <v>5997</v>
      </c>
      <c r="HSS2" s="60" t="s">
        <v>5998</v>
      </c>
      <c r="HST2" s="60" t="s">
        <v>5999</v>
      </c>
      <c r="HSU2" s="60" t="s">
        <v>6000</v>
      </c>
      <c r="HSV2" s="60" t="s">
        <v>6001</v>
      </c>
      <c r="HSW2" s="60" t="s">
        <v>6002</v>
      </c>
      <c r="HSX2" s="60" t="s">
        <v>6003</v>
      </c>
      <c r="HSY2" s="60" t="s">
        <v>6004</v>
      </c>
      <c r="HSZ2" s="60" t="s">
        <v>6005</v>
      </c>
      <c r="HTA2" s="60" t="s">
        <v>6006</v>
      </c>
      <c r="HTB2" s="60" t="s">
        <v>6007</v>
      </c>
      <c r="HTC2" s="60" t="s">
        <v>6008</v>
      </c>
      <c r="HTD2" s="60" t="s">
        <v>6009</v>
      </c>
      <c r="HTE2" s="60" t="s">
        <v>6010</v>
      </c>
      <c r="HTF2" s="60" t="s">
        <v>6011</v>
      </c>
      <c r="HTG2" s="60" t="s">
        <v>6012</v>
      </c>
      <c r="HTH2" s="60" t="s">
        <v>6013</v>
      </c>
      <c r="HTI2" s="60" t="s">
        <v>6014</v>
      </c>
      <c r="HTJ2" s="60" t="s">
        <v>6015</v>
      </c>
      <c r="HTK2" s="60" t="s">
        <v>6016</v>
      </c>
      <c r="HTL2" s="60" t="s">
        <v>6017</v>
      </c>
      <c r="HTM2" s="60" t="s">
        <v>6018</v>
      </c>
      <c r="HTN2" s="60" t="s">
        <v>6019</v>
      </c>
      <c r="HTO2" s="60" t="s">
        <v>6020</v>
      </c>
      <c r="HTP2" s="60" t="s">
        <v>6021</v>
      </c>
      <c r="HTQ2" s="60" t="s">
        <v>6022</v>
      </c>
      <c r="HTR2" s="60" t="s">
        <v>6023</v>
      </c>
      <c r="HTS2" s="60" t="s">
        <v>6024</v>
      </c>
      <c r="HTT2" s="60" t="s">
        <v>6025</v>
      </c>
      <c r="HTU2" s="60" t="s">
        <v>6026</v>
      </c>
      <c r="HTV2" s="60" t="s">
        <v>6027</v>
      </c>
      <c r="HTW2" s="60" t="s">
        <v>6028</v>
      </c>
      <c r="HTX2" s="60" t="s">
        <v>6029</v>
      </c>
      <c r="HTY2" s="60" t="s">
        <v>6030</v>
      </c>
      <c r="HTZ2" s="60" t="s">
        <v>6031</v>
      </c>
      <c r="HUA2" s="60" t="s">
        <v>6032</v>
      </c>
      <c r="HUB2" s="60" t="s">
        <v>6033</v>
      </c>
      <c r="HUC2" s="60" t="s">
        <v>6034</v>
      </c>
      <c r="HUD2" s="60" t="s">
        <v>6035</v>
      </c>
      <c r="HUE2" s="60" t="s">
        <v>6036</v>
      </c>
      <c r="HUF2" s="60" t="s">
        <v>6037</v>
      </c>
      <c r="HUG2" s="60" t="s">
        <v>6038</v>
      </c>
      <c r="HUH2" s="60" t="s">
        <v>6039</v>
      </c>
      <c r="HUI2" s="60" t="s">
        <v>6040</v>
      </c>
      <c r="HUJ2" s="60" t="s">
        <v>6041</v>
      </c>
      <c r="HUK2" s="60" t="s">
        <v>6042</v>
      </c>
      <c r="HUL2" s="60" t="s">
        <v>6043</v>
      </c>
      <c r="HUM2" s="60" t="s">
        <v>6044</v>
      </c>
      <c r="HUN2" s="60" t="s">
        <v>6045</v>
      </c>
      <c r="HUO2" s="60" t="s">
        <v>6046</v>
      </c>
      <c r="HUP2" s="60" t="s">
        <v>6047</v>
      </c>
      <c r="HUQ2" s="60" t="s">
        <v>6048</v>
      </c>
      <c r="HUR2" s="60" t="s">
        <v>6049</v>
      </c>
      <c r="HUS2" s="60" t="s">
        <v>6050</v>
      </c>
      <c r="HUT2" s="60" t="s">
        <v>6051</v>
      </c>
      <c r="HUU2" s="60" t="s">
        <v>6052</v>
      </c>
      <c r="HUV2" s="60" t="s">
        <v>6053</v>
      </c>
      <c r="HUW2" s="60" t="s">
        <v>6054</v>
      </c>
      <c r="HUX2" s="60" t="s">
        <v>6055</v>
      </c>
      <c r="HUY2" s="60" t="s">
        <v>6056</v>
      </c>
      <c r="HUZ2" s="60" t="s">
        <v>6057</v>
      </c>
      <c r="HVA2" s="60" t="s">
        <v>6058</v>
      </c>
      <c r="HVB2" s="60" t="s">
        <v>6059</v>
      </c>
      <c r="HVC2" s="60" t="s">
        <v>6060</v>
      </c>
      <c r="HVD2" s="60" t="s">
        <v>6061</v>
      </c>
      <c r="HVE2" s="60" t="s">
        <v>6062</v>
      </c>
      <c r="HVF2" s="60" t="s">
        <v>6063</v>
      </c>
      <c r="HVG2" s="60" t="s">
        <v>6064</v>
      </c>
      <c r="HVH2" s="60" t="s">
        <v>6065</v>
      </c>
      <c r="HVI2" s="60" t="s">
        <v>6066</v>
      </c>
      <c r="HVJ2" s="60" t="s">
        <v>6067</v>
      </c>
      <c r="HVK2" s="60" t="s">
        <v>6068</v>
      </c>
      <c r="HVL2" s="60" t="s">
        <v>6069</v>
      </c>
      <c r="HVM2" s="60" t="s">
        <v>6070</v>
      </c>
      <c r="HVN2" s="60" t="s">
        <v>6071</v>
      </c>
      <c r="HVO2" s="60" t="s">
        <v>6072</v>
      </c>
      <c r="HVP2" s="60" t="s">
        <v>6073</v>
      </c>
      <c r="HVQ2" s="60" t="s">
        <v>6074</v>
      </c>
      <c r="HVR2" s="60" t="s">
        <v>6075</v>
      </c>
      <c r="HVS2" s="60" t="s">
        <v>6076</v>
      </c>
      <c r="HVT2" s="60" t="s">
        <v>6077</v>
      </c>
      <c r="HVU2" s="60" t="s">
        <v>6078</v>
      </c>
      <c r="HVV2" s="60" t="s">
        <v>6079</v>
      </c>
      <c r="HVW2" s="60" t="s">
        <v>6080</v>
      </c>
      <c r="HVX2" s="60" t="s">
        <v>6081</v>
      </c>
      <c r="HVY2" s="60" t="s">
        <v>6082</v>
      </c>
      <c r="HVZ2" s="60" t="s">
        <v>6083</v>
      </c>
      <c r="HWA2" s="60" t="s">
        <v>6084</v>
      </c>
      <c r="HWB2" s="60" t="s">
        <v>6085</v>
      </c>
      <c r="HWC2" s="60" t="s">
        <v>6086</v>
      </c>
      <c r="HWD2" s="60" t="s">
        <v>6087</v>
      </c>
      <c r="HWE2" s="60" t="s">
        <v>6088</v>
      </c>
      <c r="HWF2" s="60" t="s">
        <v>6089</v>
      </c>
      <c r="HWG2" s="60" t="s">
        <v>6090</v>
      </c>
      <c r="HWH2" s="60" t="s">
        <v>6091</v>
      </c>
      <c r="HWI2" s="60" t="s">
        <v>6092</v>
      </c>
      <c r="HWJ2" s="60" t="s">
        <v>6093</v>
      </c>
      <c r="HWK2" s="60" t="s">
        <v>6094</v>
      </c>
      <c r="HWL2" s="60" t="s">
        <v>6095</v>
      </c>
      <c r="HWM2" s="60" t="s">
        <v>6096</v>
      </c>
      <c r="HWN2" s="60" t="s">
        <v>6097</v>
      </c>
      <c r="HWO2" s="60" t="s">
        <v>6098</v>
      </c>
      <c r="HWP2" s="60" t="s">
        <v>6099</v>
      </c>
      <c r="HWQ2" s="60" t="s">
        <v>6100</v>
      </c>
      <c r="HWR2" s="60" t="s">
        <v>6101</v>
      </c>
      <c r="HWS2" s="60" t="s">
        <v>6102</v>
      </c>
      <c r="HWT2" s="60" t="s">
        <v>6103</v>
      </c>
      <c r="HWU2" s="60" t="s">
        <v>6104</v>
      </c>
      <c r="HWV2" s="60" t="s">
        <v>6105</v>
      </c>
      <c r="HWW2" s="60" t="s">
        <v>6106</v>
      </c>
      <c r="HWX2" s="60" t="s">
        <v>6107</v>
      </c>
      <c r="HWY2" s="60" t="s">
        <v>6108</v>
      </c>
      <c r="HWZ2" s="60" t="s">
        <v>6109</v>
      </c>
      <c r="HXA2" s="60" t="s">
        <v>6110</v>
      </c>
      <c r="HXB2" s="60" t="s">
        <v>6111</v>
      </c>
      <c r="HXC2" s="60" t="s">
        <v>6112</v>
      </c>
      <c r="HXD2" s="60" t="s">
        <v>6113</v>
      </c>
      <c r="HXE2" s="60" t="s">
        <v>6114</v>
      </c>
      <c r="HXF2" s="60" t="s">
        <v>6115</v>
      </c>
      <c r="HXG2" s="60" t="s">
        <v>6116</v>
      </c>
      <c r="HXH2" s="60" t="s">
        <v>6117</v>
      </c>
      <c r="HXI2" s="60" t="s">
        <v>6118</v>
      </c>
      <c r="HXJ2" s="60" t="s">
        <v>6119</v>
      </c>
      <c r="HXK2" s="60" t="s">
        <v>6120</v>
      </c>
      <c r="HXL2" s="60" t="s">
        <v>6121</v>
      </c>
      <c r="HXM2" s="60" t="s">
        <v>6122</v>
      </c>
      <c r="HXN2" s="60" t="s">
        <v>6123</v>
      </c>
      <c r="HXO2" s="60" t="s">
        <v>6124</v>
      </c>
      <c r="HXP2" s="60" t="s">
        <v>6125</v>
      </c>
      <c r="HXQ2" s="60" t="s">
        <v>6126</v>
      </c>
      <c r="HXR2" s="60" t="s">
        <v>6127</v>
      </c>
      <c r="HXS2" s="60" t="s">
        <v>6128</v>
      </c>
      <c r="HXT2" s="60" t="s">
        <v>6129</v>
      </c>
      <c r="HXU2" s="60" t="s">
        <v>6130</v>
      </c>
      <c r="HXV2" s="60" t="s">
        <v>6131</v>
      </c>
      <c r="HXW2" s="60" t="s">
        <v>6132</v>
      </c>
      <c r="HXX2" s="60" t="s">
        <v>6133</v>
      </c>
      <c r="HXY2" s="60" t="s">
        <v>6134</v>
      </c>
      <c r="HXZ2" s="60" t="s">
        <v>6135</v>
      </c>
      <c r="HYA2" s="60" t="s">
        <v>6136</v>
      </c>
      <c r="HYB2" s="60" t="s">
        <v>6137</v>
      </c>
      <c r="HYC2" s="60" t="s">
        <v>6138</v>
      </c>
      <c r="HYD2" s="60" t="s">
        <v>6139</v>
      </c>
      <c r="HYE2" s="60" t="s">
        <v>6140</v>
      </c>
      <c r="HYF2" s="60" t="s">
        <v>6141</v>
      </c>
      <c r="HYG2" s="60" t="s">
        <v>6142</v>
      </c>
      <c r="HYH2" s="60" t="s">
        <v>6143</v>
      </c>
      <c r="HYI2" s="60" t="s">
        <v>6144</v>
      </c>
      <c r="HYJ2" s="60" t="s">
        <v>6145</v>
      </c>
      <c r="HYK2" s="60" t="s">
        <v>6146</v>
      </c>
      <c r="HYL2" s="60" t="s">
        <v>6147</v>
      </c>
      <c r="HYM2" s="60" t="s">
        <v>6148</v>
      </c>
      <c r="HYN2" s="60" t="s">
        <v>6149</v>
      </c>
      <c r="HYO2" s="60" t="s">
        <v>6150</v>
      </c>
      <c r="HYP2" s="60" t="s">
        <v>6151</v>
      </c>
      <c r="HYQ2" s="60" t="s">
        <v>6152</v>
      </c>
      <c r="HYR2" s="60" t="s">
        <v>6153</v>
      </c>
      <c r="HYS2" s="60" t="s">
        <v>6154</v>
      </c>
      <c r="HYT2" s="60" t="s">
        <v>6155</v>
      </c>
      <c r="HYU2" s="60" t="s">
        <v>6156</v>
      </c>
      <c r="HYV2" s="60" t="s">
        <v>6157</v>
      </c>
      <c r="HYW2" s="60" t="s">
        <v>6158</v>
      </c>
      <c r="HYX2" s="60" t="s">
        <v>6159</v>
      </c>
      <c r="HYY2" s="60" t="s">
        <v>6160</v>
      </c>
      <c r="HYZ2" s="60" t="s">
        <v>6161</v>
      </c>
      <c r="HZA2" s="60" t="s">
        <v>6162</v>
      </c>
      <c r="HZB2" s="60" t="s">
        <v>6163</v>
      </c>
      <c r="HZC2" s="60" t="s">
        <v>6164</v>
      </c>
      <c r="HZD2" s="60" t="s">
        <v>6165</v>
      </c>
      <c r="HZE2" s="60" t="s">
        <v>6166</v>
      </c>
      <c r="HZF2" s="60" t="s">
        <v>6167</v>
      </c>
      <c r="HZG2" s="60" t="s">
        <v>6168</v>
      </c>
      <c r="HZH2" s="60" t="s">
        <v>6169</v>
      </c>
      <c r="HZI2" s="60" t="s">
        <v>6170</v>
      </c>
      <c r="HZJ2" s="60" t="s">
        <v>6171</v>
      </c>
      <c r="HZK2" s="60" t="s">
        <v>6172</v>
      </c>
      <c r="HZL2" s="60" t="s">
        <v>6173</v>
      </c>
      <c r="HZM2" s="60" t="s">
        <v>6174</v>
      </c>
      <c r="HZN2" s="60" t="s">
        <v>6175</v>
      </c>
      <c r="HZO2" s="60" t="s">
        <v>6176</v>
      </c>
      <c r="HZP2" s="60" t="s">
        <v>6177</v>
      </c>
      <c r="HZQ2" s="60" t="s">
        <v>6178</v>
      </c>
      <c r="HZR2" s="60" t="s">
        <v>6179</v>
      </c>
      <c r="HZS2" s="60" t="s">
        <v>6180</v>
      </c>
      <c r="HZT2" s="60" t="s">
        <v>6181</v>
      </c>
      <c r="HZU2" s="60" t="s">
        <v>6182</v>
      </c>
      <c r="HZV2" s="60" t="s">
        <v>6183</v>
      </c>
      <c r="HZW2" s="60" t="s">
        <v>6184</v>
      </c>
      <c r="HZX2" s="60" t="s">
        <v>6185</v>
      </c>
      <c r="HZY2" s="60" t="s">
        <v>6186</v>
      </c>
      <c r="HZZ2" s="60" t="s">
        <v>6187</v>
      </c>
      <c r="IAA2" s="60" t="s">
        <v>6188</v>
      </c>
      <c r="IAB2" s="60" t="s">
        <v>6189</v>
      </c>
      <c r="IAC2" s="60" t="s">
        <v>6190</v>
      </c>
      <c r="IAD2" s="60" t="s">
        <v>6191</v>
      </c>
      <c r="IAE2" s="60" t="s">
        <v>6192</v>
      </c>
      <c r="IAF2" s="60" t="s">
        <v>6193</v>
      </c>
      <c r="IAG2" s="60" t="s">
        <v>6194</v>
      </c>
      <c r="IAH2" s="60" t="s">
        <v>6195</v>
      </c>
      <c r="IAI2" s="60" t="s">
        <v>6196</v>
      </c>
      <c r="IAJ2" s="60" t="s">
        <v>6197</v>
      </c>
      <c r="IAK2" s="60" t="s">
        <v>6198</v>
      </c>
      <c r="IAL2" s="60" t="s">
        <v>6199</v>
      </c>
      <c r="IAM2" s="60" t="s">
        <v>6200</v>
      </c>
      <c r="IAN2" s="60" t="s">
        <v>6201</v>
      </c>
      <c r="IAO2" s="60" t="s">
        <v>6202</v>
      </c>
      <c r="IAP2" s="60" t="s">
        <v>6203</v>
      </c>
      <c r="IAQ2" s="60" t="s">
        <v>6204</v>
      </c>
      <c r="IAR2" s="60" t="s">
        <v>6205</v>
      </c>
      <c r="IAS2" s="60" t="s">
        <v>6206</v>
      </c>
      <c r="IAT2" s="60" t="s">
        <v>6207</v>
      </c>
      <c r="IAU2" s="60" t="s">
        <v>6208</v>
      </c>
      <c r="IAV2" s="60" t="s">
        <v>6209</v>
      </c>
      <c r="IAW2" s="60" t="s">
        <v>6210</v>
      </c>
      <c r="IAX2" s="60" t="s">
        <v>6211</v>
      </c>
      <c r="IAY2" s="60" t="s">
        <v>6212</v>
      </c>
      <c r="IAZ2" s="60" t="s">
        <v>6213</v>
      </c>
      <c r="IBA2" s="60" t="s">
        <v>6214</v>
      </c>
      <c r="IBB2" s="60" t="s">
        <v>6215</v>
      </c>
      <c r="IBC2" s="60" t="s">
        <v>6216</v>
      </c>
      <c r="IBD2" s="60" t="s">
        <v>6217</v>
      </c>
      <c r="IBE2" s="60" t="s">
        <v>6218</v>
      </c>
      <c r="IBF2" s="60" t="s">
        <v>6219</v>
      </c>
      <c r="IBG2" s="60" t="s">
        <v>6220</v>
      </c>
      <c r="IBH2" s="60" t="s">
        <v>6221</v>
      </c>
      <c r="IBI2" s="60" t="s">
        <v>6222</v>
      </c>
      <c r="IBJ2" s="60" t="s">
        <v>6223</v>
      </c>
      <c r="IBK2" s="60" t="s">
        <v>6224</v>
      </c>
      <c r="IBL2" s="60" t="s">
        <v>6225</v>
      </c>
      <c r="IBM2" s="60" t="s">
        <v>6226</v>
      </c>
      <c r="IBN2" s="60" t="s">
        <v>6227</v>
      </c>
      <c r="IBO2" s="60" t="s">
        <v>6228</v>
      </c>
      <c r="IBP2" s="60" t="s">
        <v>6229</v>
      </c>
      <c r="IBQ2" s="60" t="s">
        <v>6230</v>
      </c>
      <c r="IBR2" s="60" t="s">
        <v>6231</v>
      </c>
      <c r="IBS2" s="60" t="s">
        <v>6232</v>
      </c>
      <c r="IBT2" s="60" t="s">
        <v>6233</v>
      </c>
      <c r="IBU2" s="60" t="s">
        <v>6234</v>
      </c>
      <c r="IBV2" s="60" t="s">
        <v>6235</v>
      </c>
      <c r="IBW2" s="60" t="s">
        <v>6236</v>
      </c>
      <c r="IBX2" s="60" t="s">
        <v>6237</v>
      </c>
      <c r="IBY2" s="60" t="s">
        <v>6238</v>
      </c>
      <c r="IBZ2" s="60" t="s">
        <v>6239</v>
      </c>
      <c r="ICA2" s="60" t="s">
        <v>6240</v>
      </c>
      <c r="ICB2" s="60" t="s">
        <v>6241</v>
      </c>
      <c r="ICC2" s="60" t="s">
        <v>6242</v>
      </c>
      <c r="ICD2" s="60" t="s">
        <v>6243</v>
      </c>
      <c r="ICE2" s="60" t="s">
        <v>6244</v>
      </c>
      <c r="ICF2" s="60" t="s">
        <v>6245</v>
      </c>
      <c r="ICG2" s="60" t="s">
        <v>6246</v>
      </c>
      <c r="ICH2" s="60" t="s">
        <v>6247</v>
      </c>
      <c r="ICI2" s="60" t="s">
        <v>6248</v>
      </c>
      <c r="ICJ2" s="60" t="s">
        <v>6249</v>
      </c>
      <c r="ICK2" s="60" t="s">
        <v>6250</v>
      </c>
      <c r="ICL2" s="60" t="s">
        <v>6251</v>
      </c>
      <c r="ICM2" s="60" t="s">
        <v>6252</v>
      </c>
      <c r="ICN2" s="60" t="s">
        <v>6253</v>
      </c>
      <c r="ICO2" s="60" t="s">
        <v>6254</v>
      </c>
      <c r="ICP2" s="60" t="s">
        <v>6255</v>
      </c>
      <c r="ICQ2" s="60" t="s">
        <v>6256</v>
      </c>
      <c r="ICR2" s="60" t="s">
        <v>6257</v>
      </c>
      <c r="ICS2" s="60" t="s">
        <v>6258</v>
      </c>
      <c r="ICT2" s="60" t="s">
        <v>6259</v>
      </c>
      <c r="ICU2" s="60" t="s">
        <v>6260</v>
      </c>
      <c r="ICV2" s="60" t="s">
        <v>6261</v>
      </c>
      <c r="ICW2" s="60" t="s">
        <v>6262</v>
      </c>
      <c r="ICX2" s="60" t="s">
        <v>6263</v>
      </c>
      <c r="ICY2" s="60" t="s">
        <v>6264</v>
      </c>
      <c r="ICZ2" s="60" t="s">
        <v>6265</v>
      </c>
      <c r="IDA2" s="60" t="s">
        <v>6266</v>
      </c>
      <c r="IDB2" s="60" t="s">
        <v>6267</v>
      </c>
      <c r="IDC2" s="60" t="s">
        <v>6268</v>
      </c>
      <c r="IDD2" s="60" t="s">
        <v>6269</v>
      </c>
      <c r="IDE2" s="60" t="s">
        <v>6270</v>
      </c>
      <c r="IDF2" s="60" t="s">
        <v>6271</v>
      </c>
      <c r="IDG2" s="60" t="s">
        <v>6272</v>
      </c>
      <c r="IDH2" s="60" t="s">
        <v>6273</v>
      </c>
      <c r="IDI2" s="60" t="s">
        <v>6274</v>
      </c>
      <c r="IDJ2" s="60" t="s">
        <v>6275</v>
      </c>
      <c r="IDK2" s="60" t="s">
        <v>6276</v>
      </c>
      <c r="IDL2" s="60" t="s">
        <v>6277</v>
      </c>
      <c r="IDM2" s="60" t="s">
        <v>6278</v>
      </c>
      <c r="IDN2" s="60" t="s">
        <v>6279</v>
      </c>
      <c r="IDO2" s="60" t="s">
        <v>6280</v>
      </c>
      <c r="IDP2" s="60" t="s">
        <v>6281</v>
      </c>
      <c r="IDQ2" s="60" t="s">
        <v>6282</v>
      </c>
      <c r="IDR2" s="60" t="s">
        <v>6283</v>
      </c>
      <c r="IDS2" s="60" t="s">
        <v>6284</v>
      </c>
      <c r="IDT2" s="60" t="s">
        <v>6285</v>
      </c>
      <c r="IDU2" s="60" t="s">
        <v>6286</v>
      </c>
      <c r="IDV2" s="60" t="s">
        <v>6287</v>
      </c>
      <c r="IDW2" s="60" t="s">
        <v>6288</v>
      </c>
      <c r="IDX2" s="60" t="s">
        <v>6289</v>
      </c>
      <c r="IDY2" s="60" t="s">
        <v>6290</v>
      </c>
      <c r="IDZ2" s="60" t="s">
        <v>6291</v>
      </c>
      <c r="IEA2" s="60" t="s">
        <v>6292</v>
      </c>
      <c r="IEB2" s="60" t="s">
        <v>6293</v>
      </c>
      <c r="IEC2" s="60" t="s">
        <v>6294</v>
      </c>
      <c r="IED2" s="60" t="s">
        <v>6295</v>
      </c>
      <c r="IEE2" s="60" t="s">
        <v>6296</v>
      </c>
      <c r="IEF2" s="60" t="s">
        <v>6297</v>
      </c>
      <c r="IEG2" s="60" t="s">
        <v>6298</v>
      </c>
      <c r="IEH2" s="60" t="s">
        <v>6299</v>
      </c>
      <c r="IEI2" s="60" t="s">
        <v>6300</v>
      </c>
      <c r="IEJ2" s="60" t="s">
        <v>6301</v>
      </c>
      <c r="IEK2" s="60" t="s">
        <v>6302</v>
      </c>
      <c r="IEL2" s="60" t="s">
        <v>6303</v>
      </c>
      <c r="IEM2" s="60" t="s">
        <v>6304</v>
      </c>
      <c r="IEN2" s="60" t="s">
        <v>6305</v>
      </c>
      <c r="IEO2" s="60" t="s">
        <v>6306</v>
      </c>
      <c r="IEP2" s="60" t="s">
        <v>6307</v>
      </c>
      <c r="IEQ2" s="60" t="s">
        <v>6308</v>
      </c>
      <c r="IER2" s="60" t="s">
        <v>6309</v>
      </c>
      <c r="IES2" s="60" t="s">
        <v>6310</v>
      </c>
      <c r="IET2" s="60" t="s">
        <v>6311</v>
      </c>
      <c r="IEU2" s="60" t="s">
        <v>6312</v>
      </c>
      <c r="IEV2" s="60" t="s">
        <v>6313</v>
      </c>
      <c r="IEW2" s="60" t="s">
        <v>6314</v>
      </c>
      <c r="IEX2" s="60" t="s">
        <v>6315</v>
      </c>
      <c r="IEY2" s="60" t="s">
        <v>6316</v>
      </c>
      <c r="IEZ2" s="60" t="s">
        <v>6317</v>
      </c>
      <c r="IFA2" s="60" t="s">
        <v>6318</v>
      </c>
      <c r="IFB2" s="60" t="s">
        <v>6319</v>
      </c>
      <c r="IFC2" s="60" t="s">
        <v>6320</v>
      </c>
      <c r="IFD2" s="60" t="s">
        <v>6321</v>
      </c>
      <c r="IFE2" s="60" t="s">
        <v>6322</v>
      </c>
      <c r="IFF2" s="60" t="s">
        <v>6323</v>
      </c>
      <c r="IFG2" s="60" t="s">
        <v>6324</v>
      </c>
      <c r="IFH2" s="60" t="s">
        <v>6325</v>
      </c>
      <c r="IFI2" s="60" t="s">
        <v>6326</v>
      </c>
      <c r="IFJ2" s="60" t="s">
        <v>6327</v>
      </c>
      <c r="IFK2" s="60" t="s">
        <v>6328</v>
      </c>
      <c r="IFL2" s="60" t="s">
        <v>6329</v>
      </c>
      <c r="IFM2" s="60" t="s">
        <v>6330</v>
      </c>
      <c r="IFN2" s="60" t="s">
        <v>6331</v>
      </c>
      <c r="IFO2" s="60" t="s">
        <v>6332</v>
      </c>
      <c r="IFP2" s="60" t="s">
        <v>6333</v>
      </c>
      <c r="IFQ2" s="60" t="s">
        <v>6334</v>
      </c>
      <c r="IFR2" s="60" t="s">
        <v>6335</v>
      </c>
      <c r="IFS2" s="60" t="s">
        <v>6336</v>
      </c>
      <c r="IFT2" s="60" t="s">
        <v>6337</v>
      </c>
      <c r="IFU2" s="60" t="s">
        <v>6338</v>
      </c>
      <c r="IFV2" s="60" t="s">
        <v>6339</v>
      </c>
      <c r="IFW2" s="60" t="s">
        <v>6340</v>
      </c>
      <c r="IFX2" s="60" t="s">
        <v>6341</v>
      </c>
      <c r="IFY2" s="60" t="s">
        <v>6342</v>
      </c>
      <c r="IFZ2" s="60" t="s">
        <v>6343</v>
      </c>
      <c r="IGA2" s="60" t="s">
        <v>6344</v>
      </c>
      <c r="IGB2" s="60" t="s">
        <v>6345</v>
      </c>
      <c r="IGC2" s="60" t="s">
        <v>6346</v>
      </c>
      <c r="IGD2" s="60" t="s">
        <v>6347</v>
      </c>
      <c r="IGE2" s="60" t="s">
        <v>6348</v>
      </c>
      <c r="IGF2" s="60" t="s">
        <v>6349</v>
      </c>
      <c r="IGG2" s="60" t="s">
        <v>6350</v>
      </c>
      <c r="IGH2" s="60" t="s">
        <v>6351</v>
      </c>
      <c r="IGI2" s="60" t="s">
        <v>6352</v>
      </c>
      <c r="IGJ2" s="60" t="s">
        <v>6353</v>
      </c>
      <c r="IGK2" s="60" t="s">
        <v>6354</v>
      </c>
      <c r="IGL2" s="60" t="s">
        <v>6355</v>
      </c>
      <c r="IGM2" s="60" t="s">
        <v>6356</v>
      </c>
      <c r="IGN2" s="60" t="s">
        <v>6357</v>
      </c>
      <c r="IGO2" s="60" t="s">
        <v>6358</v>
      </c>
      <c r="IGP2" s="60" t="s">
        <v>6359</v>
      </c>
      <c r="IGQ2" s="60" t="s">
        <v>6360</v>
      </c>
      <c r="IGR2" s="60" t="s">
        <v>6361</v>
      </c>
      <c r="IGS2" s="60" t="s">
        <v>6362</v>
      </c>
      <c r="IGT2" s="60" t="s">
        <v>6363</v>
      </c>
      <c r="IGU2" s="60" t="s">
        <v>6364</v>
      </c>
      <c r="IGV2" s="60" t="s">
        <v>6365</v>
      </c>
      <c r="IGW2" s="60" t="s">
        <v>6366</v>
      </c>
      <c r="IGX2" s="60" t="s">
        <v>6367</v>
      </c>
      <c r="IGY2" s="60" t="s">
        <v>6368</v>
      </c>
      <c r="IGZ2" s="60" t="s">
        <v>6369</v>
      </c>
      <c r="IHA2" s="60" t="s">
        <v>6370</v>
      </c>
      <c r="IHB2" s="60" t="s">
        <v>6371</v>
      </c>
      <c r="IHC2" s="60" t="s">
        <v>6372</v>
      </c>
      <c r="IHD2" s="60" t="s">
        <v>6373</v>
      </c>
      <c r="IHE2" s="60" t="s">
        <v>6374</v>
      </c>
      <c r="IHF2" s="60" t="s">
        <v>6375</v>
      </c>
      <c r="IHG2" s="60" t="s">
        <v>6376</v>
      </c>
      <c r="IHH2" s="60" t="s">
        <v>6377</v>
      </c>
      <c r="IHI2" s="60" t="s">
        <v>6378</v>
      </c>
      <c r="IHJ2" s="60" t="s">
        <v>6379</v>
      </c>
      <c r="IHK2" s="60" t="s">
        <v>6380</v>
      </c>
      <c r="IHL2" s="60" t="s">
        <v>6381</v>
      </c>
      <c r="IHM2" s="60" t="s">
        <v>6382</v>
      </c>
      <c r="IHN2" s="60" t="s">
        <v>6383</v>
      </c>
      <c r="IHO2" s="60" t="s">
        <v>6384</v>
      </c>
      <c r="IHP2" s="60" t="s">
        <v>6385</v>
      </c>
      <c r="IHQ2" s="60" t="s">
        <v>6386</v>
      </c>
      <c r="IHR2" s="60" t="s">
        <v>6387</v>
      </c>
      <c r="IHS2" s="60" t="s">
        <v>6388</v>
      </c>
      <c r="IHT2" s="60" t="s">
        <v>6389</v>
      </c>
      <c r="IHU2" s="60" t="s">
        <v>6390</v>
      </c>
      <c r="IHV2" s="60" t="s">
        <v>6391</v>
      </c>
      <c r="IHW2" s="60" t="s">
        <v>6392</v>
      </c>
      <c r="IHX2" s="60" t="s">
        <v>6393</v>
      </c>
      <c r="IHY2" s="60" t="s">
        <v>6394</v>
      </c>
      <c r="IHZ2" s="60" t="s">
        <v>6395</v>
      </c>
      <c r="IIA2" s="60" t="s">
        <v>6396</v>
      </c>
      <c r="IIB2" s="60" t="s">
        <v>6397</v>
      </c>
      <c r="IIC2" s="60" t="s">
        <v>6398</v>
      </c>
      <c r="IID2" s="60" t="s">
        <v>6399</v>
      </c>
      <c r="IIE2" s="60" t="s">
        <v>6400</v>
      </c>
      <c r="IIF2" s="60" t="s">
        <v>6401</v>
      </c>
      <c r="IIG2" s="60" t="s">
        <v>6402</v>
      </c>
      <c r="IIH2" s="60" t="s">
        <v>6403</v>
      </c>
      <c r="III2" s="60" t="s">
        <v>6404</v>
      </c>
      <c r="IIJ2" s="60" t="s">
        <v>6405</v>
      </c>
      <c r="IIK2" s="60" t="s">
        <v>6406</v>
      </c>
      <c r="IIL2" s="60" t="s">
        <v>6407</v>
      </c>
      <c r="IIM2" s="60" t="s">
        <v>6408</v>
      </c>
      <c r="IIN2" s="60" t="s">
        <v>6409</v>
      </c>
      <c r="IIO2" s="60" t="s">
        <v>6410</v>
      </c>
      <c r="IIP2" s="60" t="s">
        <v>6411</v>
      </c>
      <c r="IIQ2" s="60" t="s">
        <v>6412</v>
      </c>
      <c r="IIR2" s="60" t="s">
        <v>6413</v>
      </c>
      <c r="IIS2" s="60" t="s">
        <v>6414</v>
      </c>
      <c r="IIT2" s="60" t="s">
        <v>6415</v>
      </c>
      <c r="IIU2" s="60" t="s">
        <v>6416</v>
      </c>
      <c r="IIV2" s="60" t="s">
        <v>6417</v>
      </c>
      <c r="IIW2" s="60" t="s">
        <v>6418</v>
      </c>
      <c r="IIX2" s="60" t="s">
        <v>6419</v>
      </c>
      <c r="IIY2" s="60" t="s">
        <v>6420</v>
      </c>
      <c r="IIZ2" s="60" t="s">
        <v>6421</v>
      </c>
      <c r="IJA2" s="60" t="s">
        <v>6422</v>
      </c>
      <c r="IJB2" s="60" t="s">
        <v>6423</v>
      </c>
      <c r="IJC2" s="60" t="s">
        <v>6424</v>
      </c>
      <c r="IJD2" s="60" t="s">
        <v>6425</v>
      </c>
      <c r="IJE2" s="60" t="s">
        <v>6426</v>
      </c>
      <c r="IJF2" s="60" t="s">
        <v>6427</v>
      </c>
      <c r="IJG2" s="60" t="s">
        <v>6428</v>
      </c>
      <c r="IJH2" s="60" t="s">
        <v>6429</v>
      </c>
      <c r="IJI2" s="60" t="s">
        <v>6430</v>
      </c>
      <c r="IJJ2" s="60" t="s">
        <v>6431</v>
      </c>
      <c r="IJK2" s="60" t="s">
        <v>6432</v>
      </c>
      <c r="IJL2" s="60" t="s">
        <v>6433</v>
      </c>
      <c r="IJM2" s="60" t="s">
        <v>6434</v>
      </c>
      <c r="IJN2" s="60" t="s">
        <v>6435</v>
      </c>
      <c r="IJO2" s="60" t="s">
        <v>6436</v>
      </c>
      <c r="IJP2" s="60" t="s">
        <v>6437</v>
      </c>
      <c r="IJQ2" s="60" t="s">
        <v>6438</v>
      </c>
      <c r="IJR2" s="60" t="s">
        <v>6439</v>
      </c>
      <c r="IJS2" s="60" t="s">
        <v>6440</v>
      </c>
      <c r="IJT2" s="60" t="s">
        <v>6441</v>
      </c>
      <c r="IJU2" s="60" t="s">
        <v>6442</v>
      </c>
      <c r="IJV2" s="60" t="s">
        <v>6443</v>
      </c>
      <c r="IJW2" s="60" t="s">
        <v>6444</v>
      </c>
      <c r="IJX2" s="60" t="s">
        <v>6445</v>
      </c>
      <c r="IJY2" s="60" t="s">
        <v>6446</v>
      </c>
      <c r="IJZ2" s="60" t="s">
        <v>6447</v>
      </c>
      <c r="IKA2" s="60" t="s">
        <v>6448</v>
      </c>
      <c r="IKB2" s="60" t="s">
        <v>6449</v>
      </c>
      <c r="IKC2" s="60" t="s">
        <v>6450</v>
      </c>
      <c r="IKD2" s="60" t="s">
        <v>6451</v>
      </c>
      <c r="IKE2" s="60" t="s">
        <v>6452</v>
      </c>
      <c r="IKF2" s="60" t="s">
        <v>6453</v>
      </c>
      <c r="IKG2" s="60" t="s">
        <v>6454</v>
      </c>
      <c r="IKH2" s="60" t="s">
        <v>6455</v>
      </c>
      <c r="IKI2" s="60" t="s">
        <v>6456</v>
      </c>
      <c r="IKJ2" s="60" t="s">
        <v>6457</v>
      </c>
      <c r="IKK2" s="60" t="s">
        <v>6458</v>
      </c>
      <c r="IKL2" s="60" t="s">
        <v>6459</v>
      </c>
      <c r="IKM2" s="60" t="s">
        <v>6460</v>
      </c>
      <c r="IKN2" s="60" t="s">
        <v>6461</v>
      </c>
      <c r="IKO2" s="60" t="s">
        <v>6462</v>
      </c>
      <c r="IKP2" s="60" t="s">
        <v>6463</v>
      </c>
      <c r="IKQ2" s="60" t="s">
        <v>6464</v>
      </c>
      <c r="IKR2" s="60" t="s">
        <v>6465</v>
      </c>
      <c r="IKS2" s="60" t="s">
        <v>6466</v>
      </c>
      <c r="IKT2" s="60" t="s">
        <v>6467</v>
      </c>
      <c r="IKU2" s="60" t="s">
        <v>6468</v>
      </c>
      <c r="IKV2" s="60" t="s">
        <v>6469</v>
      </c>
      <c r="IKW2" s="60" t="s">
        <v>6470</v>
      </c>
      <c r="IKX2" s="60" t="s">
        <v>6471</v>
      </c>
      <c r="IKY2" s="60" t="s">
        <v>6472</v>
      </c>
      <c r="IKZ2" s="60" t="s">
        <v>6473</v>
      </c>
      <c r="ILA2" s="60" t="s">
        <v>6474</v>
      </c>
      <c r="ILB2" s="60" t="s">
        <v>6475</v>
      </c>
      <c r="ILC2" s="60" t="s">
        <v>6476</v>
      </c>
      <c r="ILD2" s="60" t="s">
        <v>6477</v>
      </c>
      <c r="ILE2" s="60" t="s">
        <v>6478</v>
      </c>
      <c r="ILF2" s="60" t="s">
        <v>6479</v>
      </c>
      <c r="ILG2" s="60" t="s">
        <v>6480</v>
      </c>
      <c r="ILH2" s="60" t="s">
        <v>6481</v>
      </c>
      <c r="ILI2" s="60" t="s">
        <v>6482</v>
      </c>
      <c r="ILJ2" s="60" t="s">
        <v>6483</v>
      </c>
      <c r="ILK2" s="60" t="s">
        <v>6484</v>
      </c>
      <c r="ILL2" s="60" t="s">
        <v>6485</v>
      </c>
      <c r="ILM2" s="60" t="s">
        <v>6486</v>
      </c>
      <c r="ILN2" s="60" t="s">
        <v>6487</v>
      </c>
      <c r="ILO2" s="60" t="s">
        <v>6488</v>
      </c>
      <c r="ILP2" s="60" t="s">
        <v>6489</v>
      </c>
      <c r="ILQ2" s="60" t="s">
        <v>6490</v>
      </c>
      <c r="ILR2" s="60" t="s">
        <v>6491</v>
      </c>
      <c r="ILS2" s="60" t="s">
        <v>6492</v>
      </c>
      <c r="ILT2" s="60" t="s">
        <v>6493</v>
      </c>
      <c r="ILU2" s="60" t="s">
        <v>6494</v>
      </c>
      <c r="ILV2" s="60" t="s">
        <v>6495</v>
      </c>
      <c r="ILW2" s="60" t="s">
        <v>6496</v>
      </c>
      <c r="ILX2" s="60" t="s">
        <v>6497</v>
      </c>
      <c r="ILY2" s="60" t="s">
        <v>6498</v>
      </c>
      <c r="ILZ2" s="60" t="s">
        <v>6499</v>
      </c>
      <c r="IMA2" s="60" t="s">
        <v>6500</v>
      </c>
      <c r="IMB2" s="60" t="s">
        <v>6501</v>
      </c>
      <c r="IMC2" s="60" t="s">
        <v>6502</v>
      </c>
      <c r="IMD2" s="60" t="s">
        <v>6503</v>
      </c>
      <c r="IME2" s="60" t="s">
        <v>6504</v>
      </c>
      <c r="IMF2" s="60" t="s">
        <v>6505</v>
      </c>
      <c r="IMG2" s="60" t="s">
        <v>6506</v>
      </c>
      <c r="IMH2" s="60" t="s">
        <v>6507</v>
      </c>
      <c r="IMI2" s="60" t="s">
        <v>6508</v>
      </c>
      <c r="IMJ2" s="60" t="s">
        <v>6509</v>
      </c>
      <c r="IMK2" s="60" t="s">
        <v>6510</v>
      </c>
      <c r="IML2" s="60" t="s">
        <v>6511</v>
      </c>
      <c r="IMM2" s="60" t="s">
        <v>6512</v>
      </c>
      <c r="IMN2" s="60" t="s">
        <v>6513</v>
      </c>
      <c r="IMO2" s="60" t="s">
        <v>6514</v>
      </c>
      <c r="IMP2" s="60" t="s">
        <v>6515</v>
      </c>
      <c r="IMQ2" s="60" t="s">
        <v>6516</v>
      </c>
      <c r="IMR2" s="60" t="s">
        <v>6517</v>
      </c>
      <c r="IMS2" s="60" t="s">
        <v>6518</v>
      </c>
      <c r="IMT2" s="60" t="s">
        <v>6519</v>
      </c>
      <c r="IMU2" s="60" t="s">
        <v>6520</v>
      </c>
      <c r="IMV2" s="60" t="s">
        <v>6521</v>
      </c>
      <c r="IMW2" s="60" t="s">
        <v>6522</v>
      </c>
      <c r="IMX2" s="60" t="s">
        <v>6523</v>
      </c>
      <c r="IMY2" s="60" t="s">
        <v>6524</v>
      </c>
      <c r="IMZ2" s="60" t="s">
        <v>6525</v>
      </c>
      <c r="INA2" s="60" t="s">
        <v>6526</v>
      </c>
      <c r="INB2" s="60" t="s">
        <v>6527</v>
      </c>
      <c r="INC2" s="60" t="s">
        <v>6528</v>
      </c>
      <c r="IND2" s="60" t="s">
        <v>6529</v>
      </c>
      <c r="INE2" s="60" t="s">
        <v>6530</v>
      </c>
      <c r="INF2" s="60" t="s">
        <v>6531</v>
      </c>
      <c r="ING2" s="60" t="s">
        <v>6532</v>
      </c>
      <c r="INH2" s="60" t="s">
        <v>6533</v>
      </c>
      <c r="INI2" s="60" t="s">
        <v>6534</v>
      </c>
      <c r="INJ2" s="60" t="s">
        <v>6535</v>
      </c>
      <c r="INK2" s="60" t="s">
        <v>6536</v>
      </c>
      <c r="INL2" s="60" t="s">
        <v>6537</v>
      </c>
      <c r="INM2" s="60" t="s">
        <v>6538</v>
      </c>
      <c r="INN2" s="60" t="s">
        <v>6539</v>
      </c>
      <c r="INO2" s="60" t="s">
        <v>6540</v>
      </c>
      <c r="INP2" s="60" t="s">
        <v>6541</v>
      </c>
      <c r="INQ2" s="60" t="s">
        <v>6542</v>
      </c>
      <c r="INR2" s="60" t="s">
        <v>6543</v>
      </c>
      <c r="INS2" s="60" t="s">
        <v>6544</v>
      </c>
      <c r="INT2" s="60" t="s">
        <v>6545</v>
      </c>
      <c r="INU2" s="60" t="s">
        <v>6546</v>
      </c>
      <c r="INV2" s="60" t="s">
        <v>6547</v>
      </c>
      <c r="INW2" s="60" t="s">
        <v>6548</v>
      </c>
      <c r="INX2" s="60" t="s">
        <v>6549</v>
      </c>
      <c r="INY2" s="60" t="s">
        <v>6550</v>
      </c>
      <c r="INZ2" s="60" t="s">
        <v>6551</v>
      </c>
      <c r="IOA2" s="60" t="s">
        <v>6552</v>
      </c>
      <c r="IOB2" s="60" t="s">
        <v>6553</v>
      </c>
      <c r="IOC2" s="60" t="s">
        <v>6554</v>
      </c>
      <c r="IOD2" s="60" t="s">
        <v>6555</v>
      </c>
      <c r="IOE2" s="60" t="s">
        <v>6556</v>
      </c>
      <c r="IOF2" s="60" t="s">
        <v>6557</v>
      </c>
      <c r="IOG2" s="60" t="s">
        <v>6558</v>
      </c>
      <c r="IOH2" s="60" t="s">
        <v>6559</v>
      </c>
      <c r="IOI2" s="60" t="s">
        <v>6560</v>
      </c>
      <c r="IOJ2" s="60" t="s">
        <v>6561</v>
      </c>
      <c r="IOK2" s="60" t="s">
        <v>6562</v>
      </c>
      <c r="IOL2" s="60" t="s">
        <v>6563</v>
      </c>
      <c r="IOM2" s="60" t="s">
        <v>6564</v>
      </c>
      <c r="ION2" s="60" t="s">
        <v>6565</v>
      </c>
      <c r="IOO2" s="60" t="s">
        <v>6566</v>
      </c>
      <c r="IOP2" s="60" t="s">
        <v>6567</v>
      </c>
      <c r="IOQ2" s="60" t="s">
        <v>6568</v>
      </c>
      <c r="IOR2" s="60" t="s">
        <v>6569</v>
      </c>
      <c r="IOS2" s="60" t="s">
        <v>6570</v>
      </c>
      <c r="IOT2" s="60" t="s">
        <v>6571</v>
      </c>
      <c r="IOU2" s="60" t="s">
        <v>6572</v>
      </c>
      <c r="IOV2" s="60" t="s">
        <v>6573</v>
      </c>
      <c r="IOW2" s="60" t="s">
        <v>6574</v>
      </c>
      <c r="IOX2" s="60" t="s">
        <v>6575</v>
      </c>
      <c r="IOY2" s="60" t="s">
        <v>6576</v>
      </c>
      <c r="IOZ2" s="60" t="s">
        <v>6577</v>
      </c>
      <c r="IPA2" s="60" t="s">
        <v>6578</v>
      </c>
      <c r="IPB2" s="60" t="s">
        <v>6579</v>
      </c>
      <c r="IPC2" s="60" t="s">
        <v>6580</v>
      </c>
      <c r="IPD2" s="60" t="s">
        <v>6581</v>
      </c>
      <c r="IPE2" s="60" t="s">
        <v>6582</v>
      </c>
      <c r="IPF2" s="60" t="s">
        <v>6583</v>
      </c>
      <c r="IPG2" s="60" t="s">
        <v>6584</v>
      </c>
      <c r="IPH2" s="60" t="s">
        <v>6585</v>
      </c>
      <c r="IPI2" s="60" t="s">
        <v>6586</v>
      </c>
      <c r="IPJ2" s="60" t="s">
        <v>6587</v>
      </c>
      <c r="IPK2" s="60" t="s">
        <v>6588</v>
      </c>
      <c r="IPL2" s="60" t="s">
        <v>6589</v>
      </c>
      <c r="IPM2" s="60" t="s">
        <v>6590</v>
      </c>
      <c r="IPN2" s="60" t="s">
        <v>6591</v>
      </c>
      <c r="IPO2" s="60" t="s">
        <v>6592</v>
      </c>
      <c r="IPP2" s="60" t="s">
        <v>6593</v>
      </c>
      <c r="IPQ2" s="60" t="s">
        <v>6594</v>
      </c>
      <c r="IPR2" s="60" t="s">
        <v>6595</v>
      </c>
      <c r="IPS2" s="60" t="s">
        <v>6596</v>
      </c>
      <c r="IPT2" s="60" t="s">
        <v>6597</v>
      </c>
      <c r="IPU2" s="60" t="s">
        <v>6598</v>
      </c>
      <c r="IPV2" s="60" t="s">
        <v>6599</v>
      </c>
      <c r="IPW2" s="60" t="s">
        <v>6600</v>
      </c>
      <c r="IPX2" s="60" t="s">
        <v>6601</v>
      </c>
      <c r="IPY2" s="60" t="s">
        <v>6602</v>
      </c>
      <c r="IPZ2" s="60" t="s">
        <v>6603</v>
      </c>
      <c r="IQA2" s="60" t="s">
        <v>6604</v>
      </c>
      <c r="IQB2" s="60" t="s">
        <v>6605</v>
      </c>
      <c r="IQC2" s="60" t="s">
        <v>6606</v>
      </c>
      <c r="IQD2" s="60" t="s">
        <v>6607</v>
      </c>
      <c r="IQE2" s="60" t="s">
        <v>6608</v>
      </c>
      <c r="IQF2" s="60" t="s">
        <v>6609</v>
      </c>
      <c r="IQG2" s="60" t="s">
        <v>6610</v>
      </c>
      <c r="IQH2" s="60" t="s">
        <v>6611</v>
      </c>
      <c r="IQI2" s="60" t="s">
        <v>6612</v>
      </c>
      <c r="IQJ2" s="60" t="s">
        <v>6613</v>
      </c>
      <c r="IQK2" s="60" t="s">
        <v>6614</v>
      </c>
      <c r="IQL2" s="60" t="s">
        <v>6615</v>
      </c>
      <c r="IQM2" s="60" t="s">
        <v>6616</v>
      </c>
      <c r="IQN2" s="60" t="s">
        <v>6617</v>
      </c>
      <c r="IQO2" s="60" t="s">
        <v>6618</v>
      </c>
      <c r="IQP2" s="60" t="s">
        <v>6619</v>
      </c>
      <c r="IQQ2" s="60" t="s">
        <v>6620</v>
      </c>
      <c r="IQR2" s="60" t="s">
        <v>6621</v>
      </c>
      <c r="IQS2" s="60" t="s">
        <v>6622</v>
      </c>
      <c r="IQT2" s="60" t="s">
        <v>6623</v>
      </c>
      <c r="IQU2" s="60" t="s">
        <v>6624</v>
      </c>
      <c r="IQV2" s="60" t="s">
        <v>6625</v>
      </c>
      <c r="IQW2" s="60" t="s">
        <v>6626</v>
      </c>
      <c r="IQX2" s="60" t="s">
        <v>6627</v>
      </c>
      <c r="IQY2" s="60" t="s">
        <v>6628</v>
      </c>
      <c r="IQZ2" s="60" t="s">
        <v>6629</v>
      </c>
      <c r="IRA2" s="60" t="s">
        <v>6630</v>
      </c>
      <c r="IRB2" s="60" t="s">
        <v>6631</v>
      </c>
      <c r="IRC2" s="60" t="s">
        <v>6632</v>
      </c>
      <c r="IRD2" s="60" t="s">
        <v>6633</v>
      </c>
      <c r="IRE2" s="60" t="s">
        <v>6634</v>
      </c>
      <c r="IRF2" s="60" t="s">
        <v>6635</v>
      </c>
      <c r="IRG2" s="60" t="s">
        <v>6636</v>
      </c>
      <c r="IRH2" s="60" t="s">
        <v>6637</v>
      </c>
      <c r="IRI2" s="60" t="s">
        <v>6638</v>
      </c>
      <c r="IRJ2" s="60" t="s">
        <v>6639</v>
      </c>
      <c r="IRK2" s="60" t="s">
        <v>6640</v>
      </c>
      <c r="IRL2" s="60" t="s">
        <v>6641</v>
      </c>
      <c r="IRM2" s="60" t="s">
        <v>6642</v>
      </c>
      <c r="IRN2" s="60" t="s">
        <v>6643</v>
      </c>
      <c r="IRO2" s="60" t="s">
        <v>6644</v>
      </c>
      <c r="IRP2" s="60" t="s">
        <v>6645</v>
      </c>
      <c r="IRQ2" s="60" t="s">
        <v>6646</v>
      </c>
      <c r="IRR2" s="60" t="s">
        <v>6647</v>
      </c>
      <c r="IRS2" s="60" t="s">
        <v>6648</v>
      </c>
      <c r="IRT2" s="60" t="s">
        <v>6649</v>
      </c>
      <c r="IRU2" s="60" t="s">
        <v>6650</v>
      </c>
      <c r="IRV2" s="60" t="s">
        <v>6651</v>
      </c>
      <c r="IRW2" s="60" t="s">
        <v>6652</v>
      </c>
      <c r="IRX2" s="60" t="s">
        <v>6653</v>
      </c>
      <c r="IRY2" s="60" t="s">
        <v>6654</v>
      </c>
      <c r="IRZ2" s="60" t="s">
        <v>6655</v>
      </c>
      <c r="ISA2" s="60" t="s">
        <v>6656</v>
      </c>
      <c r="ISB2" s="60" t="s">
        <v>6657</v>
      </c>
      <c r="ISC2" s="60" t="s">
        <v>6658</v>
      </c>
      <c r="ISD2" s="60" t="s">
        <v>6659</v>
      </c>
      <c r="ISE2" s="60" t="s">
        <v>6660</v>
      </c>
      <c r="ISF2" s="60" t="s">
        <v>6661</v>
      </c>
      <c r="ISG2" s="60" t="s">
        <v>6662</v>
      </c>
      <c r="ISH2" s="60" t="s">
        <v>6663</v>
      </c>
      <c r="ISI2" s="60" t="s">
        <v>6664</v>
      </c>
      <c r="ISJ2" s="60" t="s">
        <v>6665</v>
      </c>
      <c r="ISK2" s="60" t="s">
        <v>6666</v>
      </c>
      <c r="ISL2" s="60" t="s">
        <v>6667</v>
      </c>
      <c r="ISM2" s="60" t="s">
        <v>6668</v>
      </c>
      <c r="ISN2" s="60" t="s">
        <v>6669</v>
      </c>
      <c r="ISO2" s="60" t="s">
        <v>6670</v>
      </c>
      <c r="ISP2" s="60" t="s">
        <v>6671</v>
      </c>
      <c r="ISQ2" s="60" t="s">
        <v>6672</v>
      </c>
      <c r="ISR2" s="60" t="s">
        <v>6673</v>
      </c>
      <c r="ISS2" s="60" t="s">
        <v>6674</v>
      </c>
      <c r="IST2" s="60" t="s">
        <v>6675</v>
      </c>
      <c r="ISU2" s="60" t="s">
        <v>6676</v>
      </c>
      <c r="ISV2" s="60" t="s">
        <v>6677</v>
      </c>
      <c r="ISW2" s="60" t="s">
        <v>6678</v>
      </c>
      <c r="ISX2" s="60" t="s">
        <v>6679</v>
      </c>
      <c r="ISY2" s="60" t="s">
        <v>6680</v>
      </c>
      <c r="ISZ2" s="60" t="s">
        <v>6681</v>
      </c>
      <c r="ITA2" s="60" t="s">
        <v>6682</v>
      </c>
      <c r="ITB2" s="60" t="s">
        <v>6683</v>
      </c>
      <c r="ITC2" s="60" t="s">
        <v>6684</v>
      </c>
      <c r="ITD2" s="60" t="s">
        <v>6685</v>
      </c>
      <c r="ITE2" s="60" t="s">
        <v>6686</v>
      </c>
      <c r="ITF2" s="60" t="s">
        <v>6687</v>
      </c>
      <c r="ITG2" s="60" t="s">
        <v>6688</v>
      </c>
      <c r="ITH2" s="60" t="s">
        <v>6689</v>
      </c>
      <c r="ITI2" s="60" t="s">
        <v>6690</v>
      </c>
      <c r="ITJ2" s="60" t="s">
        <v>6691</v>
      </c>
      <c r="ITK2" s="60" t="s">
        <v>6692</v>
      </c>
      <c r="ITL2" s="60" t="s">
        <v>6693</v>
      </c>
      <c r="ITM2" s="60" t="s">
        <v>6694</v>
      </c>
      <c r="ITN2" s="60" t="s">
        <v>6695</v>
      </c>
      <c r="ITO2" s="60" t="s">
        <v>6696</v>
      </c>
      <c r="ITP2" s="60" t="s">
        <v>6697</v>
      </c>
      <c r="ITQ2" s="60" t="s">
        <v>6698</v>
      </c>
      <c r="ITR2" s="60" t="s">
        <v>6699</v>
      </c>
      <c r="ITS2" s="60" t="s">
        <v>6700</v>
      </c>
      <c r="ITT2" s="60" t="s">
        <v>6701</v>
      </c>
      <c r="ITU2" s="60" t="s">
        <v>6702</v>
      </c>
      <c r="ITV2" s="60" t="s">
        <v>6703</v>
      </c>
      <c r="ITW2" s="60" t="s">
        <v>6704</v>
      </c>
      <c r="ITX2" s="60" t="s">
        <v>6705</v>
      </c>
      <c r="ITY2" s="60" t="s">
        <v>6706</v>
      </c>
      <c r="ITZ2" s="60" t="s">
        <v>6707</v>
      </c>
      <c r="IUA2" s="60" t="s">
        <v>6708</v>
      </c>
      <c r="IUB2" s="60" t="s">
        <v>6709</v>
      </c>
      <c r="IUC2" s="60" t="s">
        <v>6710</v>
      </c>
      <c r="IUD2" s="60" t="s">
        <v>6711</v>
      </c>
      <c r="IUE2" s="60" t="s">
        <v>6712</v>
      </c>
      <c r="IUF2" s="60" t="s">
        <v>6713</v>
      </c>
      <c r="IUG2" s="60" t="s">
        <v>6714</v>
      </c>
      <c r="IUH2" s="60" t="s">
        <v>6715</v>
      </c>
      <c r="IUI2" s="60" t="s">
        <v>6716</v>
      </c>
      <c r="IUJ2" s="60" t="s">
        <v>6717</v>
      </c>
      <c r="IUK2" s="60" t="s">
        <v>6718</v>
      </c>
      <c r="IUL2" s="60" t="s">
        <v>6719</v>
      </c>
      <c r="IUM2" s="60" t="s">
        <v>6720</v>
      </c>
      <c r="IUN2" s="60" t="s">
        <v>6721</v>
      </c>
      <c r="IUO2" s="60" t="s">
        <v>6722</v>
      </c>
      <c r="IUP2" s="60" t="s">
        <v>6723</v>
      </c>
      <c r="IUQ2" s="60" t="s">
        <v>6724</v>
      </c>
      <c r="IUR2" s="60" t="s">
        <v>6725</v>
      </c>
      <c r="IUS2" s="60" t="s">
        <v>6726</v>
      </c>
      <c r="IUT2" s="60" t="s">
        <v>6727</v>
      </c>
      <c r="IUU2" s="60" t="s">
        <v>6728</v>
      </c>
      <c r="IUV2" s="60" t="s">
        <v>6729</v>
      </c>
      <c r="IUW2" s="60" t="s">
        <v>6730</v>
      </c>
      <c r="IUX2" s="60" t="s">
        <v>6731</v>
      </c>
      <c r="IUY2" s="60" t="s">
        <v>6732</v>
      </c>
      <c r="IUZ2" s="60" t="s">
        <v>6733</v>
      </c>
      <c r="IVA2" s="60" t="s">
        <v>6734</v>
      </c>
      <c r="IVB2" s="60" t="s">
        <v>6735</v>
      </c>
      <c r="IVC2" s="60" t="s">
        <v>6736</v>
      </c>
      <c r="IVD2" s="60" t="s">
        <v>6737</v>
      </c>
      <c r="IVE2" s="60" t="s">
        <v>6738</v>
      </c>
      <c r="IVF2" s="60" t="s">
        <v>6739</v>
      </c>
      <c r="IVG2" s="60" t="s">
        <v>6740</v>
      </c>
      <c r="IVH2" s="60" t="s">
        <v>6741</v>
      </c>
      <c r="IVI2" s="60" t="s">
        <v>6742</v>
      </c>
      <c r="IVJ2" s="60" t="s">
        <v>6743</v>
      </c>
      <c r="IVK2" s="60" t="s">
        <v>6744</v>
      </c>
      <c r="IVL2" s="60" t="s">
        <v>6745</v>
      </c>
      <c r="IVM2" s="60" t="s">
        <v>6746</v>
      </c>
      <c r="IVN2" s="60" t="s">
        <v>6747</v>
      </c>
      <c r="IVO2" s="60" t="s">
        <v>6748</v>
      </c>
      <c r="IVP2" s="60" t="s">
        <v>6749</v>
      </c>
      <c r="IVQ2" s="60" t="s">
        <v>6750</v>
      </c>
      <c r="IVR2" s="60" t="s">
        <v>6751</v>
      </c>
      <c r="IVS2" s="60" t="s">
        <v>6752</v>
      </c>
      <c r="IVT2" s="60" t="s">
        <v>6753</v>
      </c>
      <c r="IVU2" s="60" t="s">
        <v>6754</v>
      </c>
      <c r="IVV2" s="60" t="s">
        <v>6755</v>
      </c>
      <c r="IVW2" s="60" t="s">
        <v>6756</v>
      </c>
      <c r="IVX2" s="60" t="s">
        <v>6757</v>
      </c>
      <c r="IVY2" s="60" t="s">
        <v>6758</v>
      </c>
      <c r="IVZ2" s="60" t="s">
        <v>6759</v>
      </c>
      <c r="IWA2" s="60" t="s">
        <v>6760</v>
      </c>
      <c r="IWB2" s="60" t="s">
        <v>6761</v>
      </c>
      <c r="IWC2" s="60" t="s">
        <v>6762</v>
      </c>
      <c r="IWD2" s="60" t="s">
        <v>6763</v>
      </c>
      <c r="IWE2" s="60" t="s">
        <v>6764</v>
      </c>
      <c r="IWF2" s="60" t="s">
        <v>6765</v>
      </c>
      <c r="IWG2" s="60" t="s">
        <v>6766</v>
      </c>
      <c r="IWH2" s="60" t="s">
        <v>6767</v>
      </c>
      <c r="IWI2" s="60" t="s">
        <v>6768</v>
      </c>
      <c r="IWJ2" s="60" t="s">
        <v>6769</v>
      </c>
      <c r="IWK2" s="60" t="s">
        <v>6770</v>
      </c>
      <c r="IWL2" s="60" t="s">
        <v>6771</v>
      </c>
      <c r="IWM2" s="60" t="s">
        <v>6772</v>
      </c>
      <c r="IWN2" s="60" t="s">
        <v>6773</v>
      </c>
      <c r="IWO2" s="60" t="s">
        <v>6774</v>
      </c>
      <c r="IWP2" s="60" t="s">
        <v>6775</v>
      </c>
      <c r="IWQ2" s="60" t="s">
        <v>6776</v>
      </c>
      <c r="IWR2" s="60" t="s">
        <v>6777</v>
      </c>
      <c r="IWS2" s="60" t="s">
        <v>6778</v>
      </c>
      <c r="IWT2" s="60" t="s">
        <v>6779</v>
      </c>
      <c r="IWU2" s="60" t="s">
        <v>6780</v>
      </c>
      <c r="IWV2" s="60" t="s">
        <v>6781</v>
      </c>
      <c r="IWW2" s="60" t="s">
        <v>6782</v>
      </c>
      <c r="IWX2" s="60" t="s">
        <v>6783</v>
      </c>
      <c r="IWY2" s="60" t="s">
        <v>6784</v>
      </c>
      <c r="IWZ2" s="60" t="s">
        <v>6785</v>
      </c>
      <c r="IXA2" s="60" t="s">
        <v>6786</v>
      </c>
      <c r="IXB2" s="60" t="s">
        <v>6787</v>
      </c>
      <c r="IXC2" s="60" t="s">
        <v>6788</v>
      </c>
      <c r="IXD2" s="60" t="s">
        <v>6789</v>
      </c>
      <c r="IXE2" s="60" t="s">
        <v>6790</v>
      </c>
      <c r="IXF2" s="60" t="s">
        <v>6791</v>
      </c>
      <c r="IXG2" s="60" t="s">
        <v>6792</v>
      </c>
      <c r="IXH2" s="60" t="s">
        <v>6793</v>
      </c>
      <c r="IXI2" s="60" t="s">
        <v>6794</v>
      </c>
      <c r="IXJ2" s="60" t="s">
        <v>6795</v>
      </c>
      <c r="IXK2" s="60" t="s">
        <v>6796</v>
      </c>
      <c r="IXL2" s="60" t="s">
        <v>6797</v>
      </c>
      <c r="IXM2" s="60" t="s">
        <v>6798</v>
      </c>
      <c r="IXN2" s="60" t="s">
        <v>6799</v>
      </c>
      <c r="IXO2" s="60" t="s">
        <v>6800</v>
      </c>
      <c r="IXP2" s="60" t="s">
        <v>6801</v>
      </c>
      <c r="IXQ2" s="60" t="s">
        <v>6802</v>
      </c>
      <c r="IXR2" s="60" t="s">
        <v>6803</v>
      </c>
      <c r="IXS2" s="60" t="s">
        <v>6804</v>
      </c>
      <c r="IXT2" s="60" t="s">
        <v>6805</v>
      </c>
      <c r="IXU2" s="60" t="s">
        <v>6806</v>
      </c>
      <c r="IXV2" s="60" t="s">
        <v>6807</v>
      </c>
      <c r="IXW2" s="60" t="s">
        <v>6808</v>
      </c>
      <c r="IXX2" s="60" t="s">
        <v>6809</v>
      </c>
      <c r="IXY2" s="60" t="s">
        <v>6810</v>
      </c>
      <c r="IXZ2" s="60" t="s">
        <v>6811</v>
      </c>
      <c r="IYA2" s="60" t="s">
        <v>6812</v>
      </c>
      <c r="IYB2" s="60" t="s">
        <v>6813</v>
      </c>
      <c r="IYC2" s="60" t="s">
        <v>6814</v>
      </c>
      <c r="IYD2" s="60" t="s">
        <v>6815</v>
      </c>
      <c r="IYE2" s="60" t="s">
        <v>6816</v>
      </c>
      <c r="IYF2" s="60" t="s">
        <v>6817</v>
      </c>
      <c r="IYG2" s="60" t="s">
        <v>6818</v>
      </c>
      <c r="IYH2" s="60" t="s">
        <v>6819</v>
      </c>
      <c r="IYI2" s="60" t="s">
        <v>6820</v>
      </c>
      <c r="IYJ2" s="60" t="s">
        <v>6821</v>
      </c>
      <c r="IYK2" s="60" t="s">
        <v>6822</v>
      </c>
      <c r="IYL2" s="60" t="s">
        <v>6823</v>
      </c>
      <c r="IYM2" s="60" t="s">
        <v>6824</v>
      </c>
      <c r="IYN2" s="60" t="s">
        <v>6825</v>
      </c>
      <c r="IYO2" s="60" t="s">
        <v>6826</v>
      </c>
      <c r="IYP2" s="60" t="s">
        <v>6827</v>
      </c>
      <c r="IYQ2" s="60" t="s">
        <v>6828</v>
      </c>
      <c r="IYR2" s="60" t="s">
        <v>6829</v>
      </c>
      <c r="IYS2" s="60" t="s">
        <v>6830</v>
      </c>
      <c r="IYT2" s="60" t="s">
        <v>6831</v>
      </c>
      <c r="IYU2" s="60" t="s">
        <v>6832</v>
      </c>
      <c r="IYV2" s="60" t="s">
        <v>6833</v>
      </c>
      <c r="IYW2" s="60" t="s">
        <v>6834</v>
      </c>
      <c r="IYX2" s="60" t="s">
        <v>6835</v>
      </c>
      <c r="IYY2" s="60" t="s">
        <v>6836</v>
      </c>
      <c r="IYZ2" s="60" t="s">
        <v>6837</v>
      </c>
      <c r="IZA2" s="60" t="s">
        <v>6838</v>
      </c>
      <c r="IZB2" s="60" t="s">
        <v>6839</v>
      </c>
      <c r="IZC2" s="60" t="s">
        <v>6840</v>
      </c>
      <c r="IZD2" s="60" t="s">
        <v>6841</v>
      </c>
      <c r="IZE2" s="60" t="s">
        <v>6842</v>
      </c>
      <c r="IZF2" s="60" t="s">
        <v>6843</v>
      </c>
      <c r="IZG2" s="60" t="s">
        <v>6844</v>
      </c>
      <c r="IZH2" s="60" t="s">
        <v>6845</v>
      </c>
      <c r="IZI2" s="60" t="s">
        <v>6846</v>
      </c>
      <c r="IZJ2" s="60" t="s">
        <v>6847</v>
      </c>
      <c r="IZK2" s="60" t="s">
        <v>6848</v>
      </c>
      <c r="IZL2" s="60" t="s">
        <v>6849</v>
      </c>
      <c r="IZM2" s="60" t="s">
        <v>6850</v>
      </c>
      <c r="IZN2" s="60" t="s">
        <v>6851</v>
      </c>
      <c r="IZO2" s="60" t="s">
        <v>6852</v>
      </c>
      <c r="IZP2" s="60" t="s">
        <v>6853</v>
      </c>
      <c r="IZQ2" s="60" t="s">
        <v>6854</v>
      </c>
      <c r="IZR2" s="60" t="s">
        <v>6855</v>
      </c>
      <c r="IZS2" s="60" t="s">
        <v>6856</v>
      </c>
      <c r="IZT2" s="60" t="s">
        <v>6857</v>
      </c>
      <c r="IZU2" s="60" t="s">
        <v>6858</v>
      </c>
      <c r="IZV2" s="60" t="s">
        <v>6859</v>
      </c>
      <c r="IZW2" s="60" t="s">
        <v>6860</v>
      </c>
      <c r="IZX2" s="60" t="s">
        <v>6861</v>
      </c>
      <c r="IZY2" s="60" t="s">
        <v>6862</v>
      </c>
      <c r="IZZ2" s="60" t="s">
        <v>6863</v>
      </c>
      <c r="JAA2" s="60" t="s">
        <v>6864</v>
      </c>
      <c r="JAB2" s="60" t="s">
        <v>6865</v>
      </c>
      <c r="JAC2" s="60" t="s">
        <v>6866</v>
      </c>
      <c r="JAD2" s="60" t="s">
        <v>6867</v>
      </c>
      <c r="JAE2" s="60" t="s">
        <v>6868</v>
      </c>
      <c r="JAF2" s="60" t="s">
        <v>6869</v>
      </c>
      <c r="JAG2" s="60" t="s">
        <v>6870</v>
      </c>
      <c r="JAH2" s="60" t="s">
        <v>6871</v>
      </c>
      <c r="JAI2" s="60" t="s">
        <v>6872</v>
      </c>
      <c r="JAJ2" s="60" t="s">
        <v>6873</v>
      </c>
      <c r="JAK2" s="60" t="s">
        <v>6874</v>
      </c>
      <c r="JAL2" s="60" t="s">
        <v>6875</v>
      </c>
      <c r="JAM2" s="60" t="s">
        <v>6876</v>
      </c>
      <c r="JAN2" s="60" t="s">
        <v>6877</v>
      </c>
      <c r="JAO2" s="60" t="s">
        <v>6878</v>
      </c>
      <c r="JAP2" s="60" t="s">
        <v>6879</v>
      </c>
      <c r="JAQ2" s="60" t="s">
        <v>6880</v>
      </c>
      <c r="JAR2" s="60" t="s">
        <v>6881</v>
      </c>
      <c r="JAS2" s="60" t="s">
        <v>6882</v>
      </c>
      <c r="JAT2" s="60" t="s">
        <v>6883</v>
      </c>
      <c r="JAU2" s="60" t="s">
        <v>6884</v>
      </c>
      <c r="JAV2" s="60" t="s">
        <v>6885</v>
      </c>
      <c r="JAW2" s="60" t="s">
        <v>6886</v>
      </c>
      <c r="JAX2" s="60" t="s">
        <v>6887</v>
      </c>
      <c r="JAY2" s="60" t="s">
        <v>6888</v>
      </c>
      <c r="JAZ2" s="60" t="s">
        <v>6889</v>
      </c>
      <c r="JBA2" s="60" t="s">
        <v>6890</v>
      </c>
      <c r="JBB2" s="60" t="s">
        <v>6891</v>
      </c>
      <c r="JBC2" s="60" t="s">
        <v>6892</v>
      </c>
      <c r="JBD2" s="60" t="s">
        <v>6893</v>
      </c>
      <c r="JBE2" s="60" t="s">
        <v>6894</v>
      </c>
      <c r="JBF2" s="60" t="s">
        <v>6895</v>
      </c>
      <c r="JBG2" s="60" t="s">
        <v>6896</v>
      </c>
      <c r="JBH2" s="60" t="s">
        <v>6897</v>
      </c>
      <c r="JBI2" s="60" t="s">
        <v>6898</v>
      </c>
      <c r="JBJ2" s="60" t="s">
        <v>6899</v>
      </c>
      <c r="JBK2" s="60" t="s">
        <v>6900</v>
      </c>
      <c r="JBL2" s="60" t="s">
        <v>6901</v>
      </c>
      <c r="JBM2" s="60" t="s">
        <v>6902</v>
      </c>
      <c r="JBN2" s="60" t="s">
        <v>6903</v>
      </c>
      <c r="JBO2" s="60" t="s">
        <v>6904</v>
      </c>
      <c r="JBP2" s="60" t="s">
        <v>6905</v>
      </c>
      <c r="JBQ2" s="60" t="s">
        <v>6906</v>
      </c>
      <c r="JBR2" s="60" t="s">
        <v>6907</v>
      </c>
      <c r="JBS2" s="60" t="s">
        <v>6908</v>
      </c>
      <c r="JBT2" s="60" t="s">
        <v>6909</v>
      </c>
      <c r="JBU2" s="60" t="s">
        <v>6910</v>
      </c>
      <c r="JBV2" s="60" t="s">
        <v>6911</v>
      </c>
      <c r="JBW2" s="60" t="s">
        <v>6912</v>
      </c>
      <c r="JBX2" s="60" t="s">
        <v>6913</v>
      </c>
      <c r="JBY2" s="60" t="s">
        <v>6914</v>
      </c>
      <c r="JBZ2" s="60" t="s">
        <v>6915</v>
      </c>
      <c r="JCA2" s="60" t="s">
        <v>6916</v>
      </c>
      <c r="JCB2" s="60" t="s">
        <v>6917</v>
      </c>
      <c r="JCC2" s="60" t="s">
        <v>6918</v>
      </c>
      <c r="JCD2" s="60" t="s">
        <v>6919</v>
      </c>
      <c r="JCE2" s="60" t="s">
        <v>6920</v>
      </c>
      <c r="JCF2" s="60" t="s">
        <v>6921</v>
      </c>
      <c r="JCG2" s="60" t="s">
        <v>6922</v>
      </c>
      <c r="JCH2" s="60" t="s">
        <v>6923</v>
      </c>
      <c r="JCI2" s="60" t="s">
        <v>6924</v>
      </c>
      <c r="JCJ2" s="60" t="s">
        <v>6925</v>
      </c>
      <c r="JCK2" s="60" t="s">
        <v>6926</v>
      </c>
      <c r="JCL2" s="60" t="s">
        <v>6927</v>
      </c>
      <c r="JCM2" s="60" t="s">
        <v>6928</v>
      </c>
      <c r="JCN2" s="60" t="s">
        <v>6929</v>
      </c>
      <c r="JCO2" s="60" t="s">
        <v>6930</v>
      </c>
      <c r="JCP2" s="60" t="s">
        <v>6931</v>
      </c>
      <c r="JCQ2" s="60" t="s">
        <v>6932</v>
      </c>
      <c r="JCR2" s="60" t="s">
        <v>6933</v>
      </c>
      <c r="JCS2" s="60" t="s">
        <v>6934</v>
      </c>
      <c r="JCT2" s="60" t="s">
        <v>6935</v>
      </c>
      <c r="JCU2" s="60" t="s">
        <v>6936</v>
      </c>
      <c r="JCV2" s="60" t="s">
        <v>6937</v>
      </c>
      <c r="JCW2" s="60" t="s">
        <v>6938</v>
      </c>
      <c r="JCX2" s="60" t="s">
        <v>6939</v>
      </c>
      <c r="JCY2" s="60" t="s">
        <v>6940</v>
      </c>
      <c r="JCZ2" s="60" t="s">
        <v>6941</v>
      </c>
      <c r="JDA2" s="60" t="s">
        <v>6942</v>
      </c>
      <c r="JDB2" s="60" t="s">
        <v>6943</v>
      </c>
      <c r="JDC2" s="60" t="s">
        <v>6944</v>
      </c>
      <c r="JDD2" s="60" t="s">
        <v>6945</v>
      </c>
      <c r="JDE2" s="60" t="s">
        <v>6946</v>
      </c>
      <c r="JDF2" s="60" t="s">
        <v>6947</v>
      </c>
      <c r="JDG2" s="60" t="s">
        <v>6948</v>
      </c>
      <c r="JDH2" s="60" t="s">
        <v>6949</v>
      </c>
      <c r="JDI2" s="60" t="s">
        <v>6950</v>
      </c>
      <c r="JDJ2" s="60" t="s">
        <v>6951</v>
      </c>
      <c r="JDK2" s="60" t="s">
        <v>6952</v>
      </c>
      <c r="JDL2" s="60" t="s">
        <v>6953</v>
      </c>
      <c r="JDM2" s="60" t="s">
        <v>6954</v>
      </c>
      <c r="JDN2" s="60" t="s">
        <v>6955</v>
      </c>
      <c r="JDO2" s="60" t="s">
        <v>6956</v>
      </c>
      <c r="JDP2" s="60" t="s">
        <v>6957</v>
      </c>
      <c r="JDQ2" s="60" t="s">
        <v>6958</v>
      </c>
      <c r="JDR2" s="60" t="s">
        <v>6959</v>
      </c>
      <c r="JDS2" s="60" t="s">
        <v>6960</v>
      </c>
      <c r="JDT2" s="60" t="s">
        <v>6961</v>
      </c>
      <c r="JDU2" s="60" t="s">
        <v>6962</v>
      </c>
      <c r="JDV2" s="60" t="s">
        <v>6963</v>
      </c>
      <c r="JDW2" s="60" t="s">
        <v>6964</v>
      </c>
      <c r="JDX2" s="60" t="s">
        <v>6965</v>
      </c>
      <c r="JDY2" s="60" t="s">
        <v>6966</v>
      </c>
      <c r="JDZ2" s="60" t="s">
        <v>6967</v>
      </c>
      <c r="JEA2" s="60" t="s">
        <v>6968</v>
      </c>
      <c r="JEB2" s="60" t="s">
        <v>6969</v>
      </c>
      <c r="JEC2" s="60" t="s">
        <v>6970</v>
      </c>
      <c r="JED2" s="60" t="s">
        <v>6971</v>
      </c>
      <c r="JEE2" s="60" t="s">
        <v>6972</v>
      </c>
      <c r="JEF2" s="60" t="s">
        <v>6973</v>
      </c>
      <c r="JEG2" s="60" t="s">
        <v>6974</v>
      </c>
      <c r="JEH2" s="60" t="s">
        <v>6975</v>
      </c>
      <c r="JEI2" s="60" t="s">
        <v>6976</v>
      </c>
      <c r="JEJ2" s="60" t="s">
        <v>6977</v>
      </c>
      <c r="JEK2" s="60" t="s">
        <v>6978</v>
      </c>
      <c r="JEL2" s="60" t="s">
        <v>6979</v>
      </c>
      <c r="JEM2" s="60" t="s">
        <v>6980</v>
      </c>
      <c r="JEN2" s="60" t="s">
        <v>6981</v>
      </c>
      <c r="JEO2" s="60" t="s">
        <v>6982</v>
      </c>
      <c r="JEP2" s="60" t="s">
        <v>6983</v>
      </c>
      <c r="JEQ2" s="60" t="s">
        <v>6984</v>
      </c>
      <c r="JER2" s="60" t="s">
        <v>6985</v>
      </c>
      <c r="JES2" s="60" t="s">
        <v>6986</v>
      </c>
      <c r="JET2" s="60" t="s">
        <v>6987</v>
      </c>
      <c r="JEU2" s="60" t="s">
        <v>6988</v>
      </c>
      <c r="JEV2" s="60" t="s">
        <v>6989</v>
      </c>
      <c r="JEW2" s="60" t="s">
        <v>6990</v>
      </c>
      <c r="JEX2" s="60" t="s">
        <v>6991</v>
      </c>
      <c r="JEY2" s="60" t="s">
        <v>6992</v>
      </c>
      <c r="JEZ2" s="60" t="s">
        <v>6993</v>
      </c>
      <c r="JFA2" s="60" t="s">
        <v>6994</v>
      </c>
      <c r="JFB2" s="60" t="s">
        <v>6995</v>
      </c>
      <c r="JFC2" s="60" t="s">
        <v>6996</v>
      </c>
      <c r="JFD2" s="60" t="s">
        <v>6997</v>
      </c>
      <c r="JFE2" s="60" t="s">
        <v>6998</v>
      </c>
      <c r="JFF2" s="60" t="s">
        <v>6999</v>
      </c>
      <c r="JFG2" s="60" t="s">
        <v>7000</v>
      </c>
      <c r="JFH2" s="60" t="s">
        <v>7001</v>
      </c>
      <c r="JFI2" s="60" t="s">
        <v>7002</v>
      </c>
      <c r="JFJ2" s="60" t="s">
        <v>7003</v>
      </c>
      <c r="JFK2" s="60" t="s">
        <v>7004</v>
      </c>
      <c r="JFL2" s="60" t="s">
        <v>7005</v>
      </c>
      <c r="JFM2" s="60" t="s">
        <v>7006</v>
      </c>
      <c r="JFN2" s="60" t="s">
        <v>7007</v>
      </c>
      <c r="JFO2" s="60" t="s">
        <v>7008</v>
      </c>
      <c r="JFP2" s="60" t="s">
        <v>7009</v>
      </c>
      <c r="JFQ2" s="60" t="s">
        <v>7010</v>
      </c>
      <c r="JFR2" s="60" t="s">
        <v>7011</v>
      </c>
      <c r="JFS2" s="60" t="s">
        <v>7012</v>
      </c>
      <c r="JFT2" s="60" t="s">
        <v>7013</v>
      </c>
      <c r="JFU2" s="60" t="s">
        <v>7014</v>
      </c>
      <c r="JFV2" s="60" t="s">
        <v>7015</v>
      </c>
      <c r="JFW2" s="60" t="s">
        <v>7016</v>
      </c>
      <c r="JFX2" s="60" t="s">
        <v>7017</v>
      </c>
      <c r="JFY2" s="60" t="s">
        <v>7018</v>
      </c>
      <c r="JFZ2" s="60" t="s">
        <v>7019</v>
      </c>
      <c r="JGA2" s="60" t="s">
        <v>7020</v>
      </c>
      <c r="JGB2" s="60" t="s">
        <v>7021</v>
      </c>
      <c r="JGC2" s="60" t="s">
        <v>7022</v>
      </c>
      <c r="JGD2" s="60" t="s">
        <v>7023</v>
      </c>
      <c r="JGE2" s="60" t="s">
        <v>7024</v>
      </c>
      <c r="JGF2" s="60" t="s">
        <v>7025</v>
      </c>
      <c r="JGG2" s="60" t="s">
        <v>7026</v>
      </c>
      <c r="JGH2" s="60" t="s">
        <v>7027</v>
      </c>
      <c r="JGI2" s="60" t="s">
        <v>7028</v>
      </c>
      <c r="JGJ2" s="60" t="s">
        <v>7029</v>
      </c>
      <c r="JGK2" s="60" t="s">
        <v>7030</v>
      </c>
      <c r="JGL2" s="60" t="s">
        <v>7031</v>
      </c>
      <c r="JGM2" s="60" t="s">
        <v>7032</v>
      </c>
      <c r="JGN2" s="60" t="s">
        <v>7033</v>
      </c>
      <c r="JGO2" s="60" t="s">
        <v>7034</v>
      </c>
      <c r="JGP2" s="60" t="s">
        <v>7035</v>
      </c>
      <c r="JGQ2" s="60" t="s">
        <v>7036</v>
      </c>
      <c r="JGR2" s="60" t="s">
        <v>7037</v>
      </c>
      <c r="JGS2" s="60" t="s">
        <v>7038</v>
      </c>
      <c r="JGT2" s="60" t="s">
        <v>7039</v>
      </c>
      <c r="JGU2" s="60" t="s">
        <v>7040</v>
      </c>
      <c r="JGV2" s="60" t="s">
        <v>7041</v>
      </c>
      <c r="JGW2" s="60" t="s">
        <v>7042</v>
      </c>
      <c r="JGX2" s="60" t="s">
        <v>7043</v>
      </c>
      <c r="JGY2" s="60" t="s">
        <v>7044</v>
      </c>
      <c r="JGZ2" s="60" t="s">
        <v>7045</v>
      </c>
      <c r="JHA2" s="60" t="s">
        <v>7046</v>
      </c>
      <c r="JHB2" s="60" t="s">
        <v>7047</v>
      </c>
      <c r="JHC2" s="60" t="s">
        <v>7048</v>
      </c>
      <c r="JHD2" s="60" t="s">
        <v>7049</v>
      </c>
      <c r="JHE2" s="60" t="s">
        <v>7050</v>
      </c>
      <c r="JHF2" s="60" t="s">
        <v>7051</v>
      </c>
      <c r="JHG2" s="60" t="s">
        <v>7052</v>
      </c>
      <c r="JHH2" s="60" t="s">
        <v>7053</v>
      </c>
      <c r="JHI2" s="60" t="s">
        <v>7054</v>
      </c>
      <c r="JHJ2" s="60" t="s">
        <v>7055</v>
      </c>
      <c r="JHK2" s="60" t="s">
        <v>7056</v>
      </c>
      <c r="JHL2" s="60" t="s">
        <v>7057</v>
      </c>
      <c r="JHM2" s="60" t="s">
        <v>7058</v>
      </c>
      <c r="JHN2" s="60" t="s">
        <v>7059</v>
      </c>
      <c r="JHO2" s="60" t="s">
        <v>7060</v>
      </c>
      <c r="JHP2" s="60" t="s">
        <v>7061</v>
      </c>
      <c r="JHQ2" s="60" t="s">
        <v>7062</v>
      </c>
      <c r="JHR2" s="60" t="s">
        <v>7063</v>
      </c>
      <c r="JHS2" s="60" t="s">
        <v>7064</v>
      </c>
      <c r="JHT2" s="60" t="s">
        <v>7065</v>
      </c>
      <c r="JHU2" s="60" t="s">
        <v>7066</v>
      </c>
      <c r="JHV2" s="60" t="s">
        <v>7067</v>
      </c>
      <c r="JHW2" s="60" t="s">
        <v>7068</v>
      </c>
      <c r="JHX2" s="60" t="s">
        <v>7069</v>
      </c>
      <c r="JHY2" s="60" t="s">
        <v>7070</v>
      </c>
      <c r="JHZ2" s="60" t="s">
        <v>7071</v>
      </c>
      <c r="JIA2" s="60" t="s">
        <v>7072</v>
      </c>
      <c r="JIB2" s="60" t="s">
        <v>7073</v>
      </c>
      <c r="JIC2" s="60" t="s">
        <v>7074</v>
      </c>
      <c r="JID2" s="60" t="s">
        <v>7075</v>
      </c>
      <c r="JIE2" s="60" t="s">
        <v>7076</v>
      </c>
      <c r="JIF2" s="60" t="s">
        <v>7077</v>
      </c>
      <c r="JIG2" s="60" t="s">
        <v>7078</v>
      </c>
      <c r="JIH2" s="60" t="s">
        <v>7079</v>
      </c>
      <c r="JII2" s="60" t="s">
        <v>7080</v>
      </c>
      <c r="JIJ2" s="60" t="s">
        <v>7081</v>
      </c>
      <c r="JIK2" s="60" t="s">
        <v>7082</v>
      </c>
      <c r="JIL2" s="60" t="s">
        <v>7083</v>
      </c>
      <c r="JIM2" s="60" t="s">
        <v>7084</v>
      </c>
      <c r="JIN2" s="60" t="s">
        <v>7085</v>
      </c>
      <c r="JIO2" s="60" t="s">
        <v>7086</v>
      </c>
      <c r="JIP2" s="60" t="s">
        <v>7087</v>
      </c>
      <c r="JIQ2" s="60" t="s">
        <v>7088</v>
      </c>
      <c r="JIR2" s="60" t="s">
        <v>7089</v>
      </c>
      <c r="JIS2" s="60" t="s">
        <v>7090</v>
      </c>
      <c r="JIT2" s="60" t="s">
        <v>7091</v>
      </c>
      <c r="JIU2" s="60" t="s">
        <v>7092</v>
      </c>
      <c r="JIV2" s="60" t="s">
        <v>7093</v>
      </c>
      <c r="JIW2" s="60" t="s">
        <v>7094</v>
      </c>
      <c r="JIX2" s="60" t="s">
        <v>7095</v>
      </c>
      <c r="JIY2" s="60" t="s">
        <v>7096</v>
      </c>
      <c r="JIZ2" s="60" t="s">
        <v>7097</v>
      </c>
      <c r="JJA2" s="60" t="s">
        <v>7098</v>
      </c>
      <c r="JJB2" s="60" t="s">
        <v>7099</v>
      </c>
      <c r="JJC2" s="60" t="s">
        <v>7100</v>
      </c>
      <c r="JJD2" s="60" t="s">
        <v>7101</v>
      </c>
      <c r="JJE2" s="60" t="s">
        <v>7102</v>
      </c>
      <c r="JJF2" s="60" t="s">
        <v>7103</v>
      </c>
      <c r="JJG2" s="60" t="s">
        <v>7104</v>
      </c>
      <c r="JJH2" s="60" t="s">
        <v>7105</v>
      </c>
      <c r="JJI2" s="60" t="s">
        <v>7106</v>
      </c>
      <c r="JJJ2" s="60" t="s">
        <v>7107</v>
      </c>
      <c r="JJK2" s="60" t="s">
        <v>7108</v>
      </c>
      <c r="JJL2" s="60" t="s">
        <v>7109</v>
      </c>
      <c r="JJM2" s="60" t="s">
        <v>7110</v>
      </c>
      <c r="JJN2" s="60" t="s">
        <v>7111</v>
      </c>
      <c r="JJO2" s="60" t="s">
        <v>7112</v>
      </c>
      <c r="JJP2" s="60" t="s">
        <v>7113</v>
      </c>
      <c r="JJQ2" s="60" t="s">
        <v>7114</v>
      </c>
      <c r="JJR2" s="60" t="s">
        <v>7115</v>
      </c>
      <c r="JJS2" s="60" t="s">
        <v>7116</v>
      </c>
      <c r="JJT2" s="60" t="s">
        <v>7117</v>
      </c>
      <c r="JJU2" s="60" t="s">
        <v>7118</v>
      </c>
      <c r="JJV2" s="60" t="s">
        <v>7119</v>
      </c>
      <c r="JJW2" s="60" t="s">
        <v>7120</v>
      </c>
      <c r="JJX2" s="60" t="s">
        <v>7121</v>
      </c>
      <c r="JJY2" s="60" t="s">
        <v>7122</v>
      </c>
      <c r="JJZ2" s="60" t="s">
        <v>7123</v>
      </c>
      <c r="JKA2" s="60" t="s">
        <v>7124</v>
      </c>
      <c r="JKB2" s="60" t="s">
        <v>7125</v>
      </c>
      <c r="JKC2" s="60" t="s">
        <v>7126</v>
      </c>
      <c r="JKD2" s="60" t="s">
        <v>7127</v>
      </c>
      <c r="JKE2" s="60" t="s">
        <v>7128</v>
      </c>
      <c r="JKF2" s="60" t="s">
        <v>7129</v>
      </c>
      <c r="JKG2" s="60" t="s">
        <v>7130</v>
      </c>
      <c r="JKH2" s="60" t="s">
        <v>7131</v>
      </c>
      <c r="JKI2" s="60" t="s">
        <v>7132</v>
      </c>
      <c r="JKJ2" s="60" t="s">
        <v>7133</v>
      </c>
      <c r="JKK2" s="60" t="s">
        <v>7134</v>
      </c>
      <c r="JKL2" s="60" t="s">
        <v>7135</v>
      </c>
      <c r="JKM2" s="60" t="s">
        <v>7136</v>
      </c>
      <c r="JKN2" s="60" t="s">
        <v>7137</v>
      </c>
      <c r="JKO2" s="60" t="s">
        <v>7138</v>
      </c>
      <c r="JKP2" s="60" t="s">
        <v>7139</v>
      </c>
      <c r="JKQ2" s="60" t="s">
        <v>7140</v>
      </c>
      <c r="JKR2" s="60" t="s">
        <v>7141</v>
      </c>
      <c r="JKS2" s="60" t="s">
        <v>7142</v>
      </c>
      <c r="JKT2" s="60" t="s">
        <v>7143</v>
      </c>
      <c r="JKU2" s="60" t="s">
        <v>7144</v>
      </c>
      <c r="JKV2" s="60" t="s">
        <v>7145</v>
      </c>
      <c r="JKW2" s="60" t="s">
        <v>7146</v>
      </c>
      <c r="JKX2" s="60" t="s">
        <v>7147</v>
      </c>
      <c r="JKY2" s="60" t="s">
        <v>7148</v>
      </c>
      <c r="JKZ2" s="60" t="s">
        <v>7149</v>
      </c>
      <c r="JLA2" s="60" t="s">
        <v>7150</v>
      </c>
      <c r="JLB2" s="60" t="s">
        <v>7151</v>
      </c>
      <c r="JLC2" s="60" t="s">
        <v>7152</v>
      </c>
      <c r="JLD2" s="60" t="s">
        <v>7153</v>
      </c>
      <c r="JLE2" s="60" t="s">
        <v>7154</v>
      </c>
      <c r="JLF2" s="60" t="s">
        <v>7155</v>
      </c>
      <c r="JLG2" s="60" t="s">
        <v>7156</v>
      </c>
      <c r="JLH2" s="60" t="s">
        <v>7157</v>
      </c>
      <c r="JLI2" s="60" t="s">
        <v>7158</v>
      </c>
      <c r="JLJ2" s="60" t="s">
        <v>7159</v>
      </c>
      <c r="JLK2" s="60" t="s">
        <v>7160</v>
      </c>
      <c r="JLL2" s="60" t="s">
        <v>7161</v>
      </c>
      <c r="JLM2" s="60" t="s">
        <v>7162</v>
      </c>
      <c r="JLN2" s="60" t="s">
        <v>7163</v>
      </c>
      <c r="JLO2" s="60" t="s">
        <v>7164</v>
      </c>
      <c r="JLP2" s="60" t="s">
        <v>7165</v>
      </c>
      <c r="JLQ2" s="60" t="s">
        <v>7166</v>
      </c>
      <c r="JLR2" s="60" t="s">
        <v>7167</v>
      </c>
      <c r="JLS2" s="60" t="s">
        <v>7168</v>
      </c>
      <c r="JLT2" s="60" t="s">
        <v>7169</v>
      </c>
      <c r="JLU2" s="60" t="s">
        <v>7170</v>
      </c>
      <c r="JLV2" s="60" t="s">
        <v>7171</v>
      </c>
      <c r="JLW2" s="60" t="s">
        <v>7172</v>
      </c>
      <c r="JLX2" s="60" t="s">
        <v>7173</v>
      </c>
      <c r="JLY2" s="60" t="s">
        <v>7174</v>
      </c>
      <c r="JLZ2" s="60" t="s">
        <v>7175</v>
      </c>
      <c r="JMA2" s="60" t="s">
        <v>7176</v>
      </c>
      <c r="JMB2" s="60" t="s">
        <v>7177</v>
      </c>
      <c r="JMC2" s="60" t="s">
        <v>7178</v>
      </c>
      <c r="JMD2" s="60" t="s">
        <v>7179</v>
      </c>
      <c r="JME2" s="60" t="s">
        <v>7180</v>
      </c>
      <c r="JMF2" s="60" t="s">
        <v>7181</v>
      </c>
      <c r="JMG2" s="60" t="s">
        <v>7182</v>
      </c>
      <c r="JMH2" s="60" t="s">
        <v>7183</v>
      </c>
      <c r="JMI2" s="60" t="s">
        <v>7184</v>
      </c>
      <c r="JMJ2" s="60" t="s">
        <v>7185</v>
      </c>
      <c r="JMK2" s="60" t="s">
        <v>7186</v>
      </c>
      <c r="JML2" s="60" t="s">
        <v>7187</v>
      </c>
      <c r="JMM2" s="60" t="s">
        <v>7188</v>
      </c>
      <c r="JMN2" s="60" t="s">
        <v>7189</v>
      </c>
      <c r="JMO2" s="60" t="s">
        <v>7190</v>
      </c>
      <c r="JMP2" s="60" t="s">
        <v>7191</v>
      </c>
      <c r="JMQ2" s="60" t="s">
        <v>7192</v>
      </c>
      <c r="JMR2" s="60" t="s">
        <v>7193</v>
      </c>
      <c r="JMS2" s="60" t="s">
        <v>7194</v>
      </c>
      <c r="JMT2" s="60" t="s">
        <v>7195</v>
      </c>
      <c r="JMU2" s="60" t="s">
        <v>7196</v>
      </c>
      <c r="JMV2" s="60" t="s">
        <v>7197</v>
      </c>
      <c r="JMW2" s="60" t="s">
        <v>7198</v>
      </c>
      <c r="JMX2" s="60" t="s">
        <v>7199</v>
      </c>
      <c r="JMY2" s="60" t="s">
        <v>7200</v>
      </c>
      <c r="JMZ2" s="60" t="s">
        <v>7201</v>
      </c>
      <c r="JNA2" s="60" t="s">
        <v>7202</v>
      </c>
      <c r="JNB2" s="60" t="s">
        <v>7203</v>
      </c>
      <c r="JNC2" s="60" t="s">
        <v>7204</v>
      </c>
      <c r="JND2" s="60" t="s">
        <v>7205</v>
      </c>
      <c r="JNE2" s="60" t="s">
        <v>7206</v>
      </c>
      <c r="JNF2" s="60" t="s">
        <v>7207</v>
      </c>
      <c r="JNG2" s="60" t="s">
        <v>7208</v>
      </c>
      <c r="JNH2" s="60" t="s">
        <v>7209</v>
      </c>
      <c r="JNI2" s="60" t="s">
        <v>7210</v>
      </c>
      <c r="JNJ2" s="60" t="s">
        <v>7211</v>
      </c>
      <c r="JNK2" s="60" t="s">
        <v>7212</v>
      </c>
      <c r="JNL2" s="60" t="s">
        <v>7213</v>
      </c>
      <c r="JNM2" s="60" t="s">
        <v>7214</v>
      </c>
      <c r="JNN2" s="60" t="s">
        <v>7215</v>
      </c>
      <c r="JNO2" s="60" t="s">
        <v>7216</v>
      </c>
      <c r="JNP2" s="60" t="s">
        <v>7217</v>
      </c>
      <c r="JNQ2" s="60" t="s">
        <v>7218</v>
      </c>
      <c r="JNR2" s="60" t="s">
        <v>7219</v>
      </c>
      <c r="JNS2" s="60" t="s">
        <v>7220</v>
      </c>
      <c r="JNT2" s="60" t="s">
        <v>7221</v>
      </c>
      <c r="JNU2" s="60" t="s">
        <v>7222</v>
      </c>
      <c r="JNV2" s="60" t="s">
        <v>7223</v>
      </c>
      <c r="JNW2" s="60" t="s">
        <v>7224</v>
      </c>
      <c r="JNX2" s="60" t="s">
        <v>7225</v>
      </c>
      <c r="JNY2" s="60" t="s">
        <v>7226</v>
      </c>
      <c r="JNZ2" s="60" t="s">
        <v>7227</v>
      </c>
      <c r="JOA2" s="60" t="s">
        <v>7228</v>
      </c>
      <c r="JOB2" s="60" t="s">
        <v>7229</v>
      </c>
      <c r="JOC2" s="60" t="s">
        <v>7230</v>
      </c>
      <c r="JOD2" s="60" t="s">
        <v>7231</v>
      </c>
      <c r="JOE2" s="60" t="s">
        <v>7232</v>
      </c>
      <c r="JOF2" s="60" t="s">
        <v>7233</v>
      </c>
      <c r="JOG2" s="60" t="s">
        <v>7234</v>
      </c>
      <c r="JOH2" s="60" t="s">
        <v>7235</v>
      </c>
      <c r="JOI2" s="60" t="s">
        <v>7236</v>
      </c>
      <c r="JOJ2" s="60" t="s">
        <v>7237</v>
      </c>
      <c r="JOK2" s="60" t="s">
        <v>7238</v>
      </c>
      <c r="JOL2" s="60" t="s">
        <v>7239</v>
      </c>
      <c r="JOM2" s="60" t="s">
        <v>7240</v>
      </c>
      <c r="JON2" s="60" t="s">
        <v>7241</v>
      </c>
      <c r="JOO2" s="60" t="s">
        <v>7242</v>
      </c>
      <c r="JOP2" s="60" t="s">
        <v>7243</v>
      </c>
      <c r="JOQ2" s="60" t="s">
        <v>7244</v>
      </c>
      <c r="JOR2" s="60" t="s">
        <v>7245</v>
      </c>
      <c r="JOS2" s="60" t="s">
        <v>7246</v>
      </c>
      <c r="JOT2" s="60" t="s">
        <v>7247</v>
      </c>
      <c r="JOU2" s="60" t="s">
        <v>7248</v>
      </c>
      <c r="JOV2" s="60" t="s">
        <v>7249</v>
      </c>
      <c r="JOW2" s="60" t="s">
        <v>7250</v>
      </c>
      <c r="JOX2" s="60" t="s">
        <v>7251</v>
      </c>
      <c r="JOY2" s="60" t="s">
        <v>7252</v>
      </c>
      <c r="JOZ2" s="60" t="s">
        <v>7253</v>
      </c>
      <c r="JPA2" s="60" t="s">
        <v>7254</v>
      </c>
      <c r="JPB2" s="60" t="s">
        <v>7255</v>
      </c>
      <c r="JPC2" s="60" t="s">
        <v>7256</v>
      </c>
      <c r="JPD2" s="60" t="s">
        <v>7257</v>
      </c>
      <c r="JPE2" s="60" t="s">
        <v>7258</v>
      </c>
      <c r="JPF2" s="60" t="s">
        <v>7259</v>
      </c>
      <c r="JPG2" s="60" t="s">
        <v>7260</v>
      </c>
      <c r="JPH2" s="60" t="s">
        <v>7261</v>
      </c>
      <c r="JPI2" s="60" t="s">
        <v>7262</v>
      </c>
      <c r="JPJ2" s="60" t="s">
        <v>7263</v>
      </c>
      <c r="JPK2" s="60" t="s">
        <v>7264</v>
      </c>
      <c r="JPL2" s="60" t="s">
        <v>7265</v>
      </c>
      <c r="JPM2" s="60" t="s">
        <v>7266</v>
      </c>
      <c r="JPN2" s="60" t="s">
        <v>7267</v>
      </c>
      <c r="JPO2" s="60" t="s">
        <v>7268</v>
      </c>
      <c r="JPP2" s="60" t="s">
        <v>7269</v>
      </c>
      <c r="JPQ2" s="60" t="s">
        <v>7270</v>
      </c>
      <c r="JPR2" s="60" t="s">
        <v>7271</v>
      </c>
      <c r="JPS2" s="60" t="s">
        <v>7272</v>
      </c>
      <c r="JPT2" s="60" t="s">
        <v>7273</v>
      </c>
      <c r="JPU2" s="60" t="s">
        <v>7274</v>
      </c>
      <c r="JPV2" s="60" t="s">
        <v>7275</v>
      </c>
      <c r="JPW2" s="60" t="s">
        <v>7276</v>
      </c>
      <c r="JPX2" s="60" t="s">
        <v>7277</v>
      </c>
      <c r="JPY2" s="60" t="s">
        <v>7278</v>
      </c>
      <c r="JPZ2" s="60" t="s">
        <v>7279</v>
      </c>
      <c r="JQA2" s="60" t="s">
        <v>7280</v>
      </c>
      <c r="JQB2" s="60" t="s">
        <v>7281</v>
      </c>
      <c r="JQC2" s="60" t="s">
        <v>7282</v>
      </c>
      <c r="JQD2" s="60" t="s">
        <v>7283</v>
      </c>
      <c r="JQE2" s="60" t="s">
        <v>7284</v>
      </c>
      <c r="JQF2" s="60" t="s">
        <v>7285</v>
      </c>
      <c r="JQG2" s="60" t="s">
        <v>7286</v>
      </c>
      <c r="JQH2" s="60" t="s">
        <v>7287</v>
      </c>
      <c r="JQI2" s="60" t="s">
        <v>7288</v>
      </c>
      <c r="JQJ2" s="60" t="s">
        <v>7289</v>
      </c>
      <c r="JQK2" s="60" t="s">
        <v>7290</v>
      </c>
      <c r="JQL2" s="60" t="s">
        <v>7291</v>
      </c>
      <c r="JQM2" s="60" t="s">
        <v>7292</v>
      </c>
      <c r="JQN2" s="60" t="s">
        <v>7293</v>
      </c>
      <c r="JQO2" s="60" t="s">
        <v>7294</v>
      </c>
      <c r="JQP2" s="60" t="s">
        <v>7295</v>
      </c>
      <c r="JQQ2" s="60" t="s">
        <v>7296</v>
      </c>
      <c r="JQR2" s="60" t="s">
        <v>7297</v>
      </c>
      <c r="JQS2" s="60" t="s">
        <v>7298</v>
      </c>
      <c r="JQT2" s="60" t="s">
        <v>7299</v>
      </c>
      <c r="JQU2" s="60" t="s">
        <v>7300</v>
      </c>
      <c r="JQV2" s="60" t="s">
        <v>7301</v>
      </c>
      <c r="JQW2" s="60" t="s">
        <v>7302</v>
      </c>
      <c r="JQX2" s="60" t="s">
        <v>7303</v>
      </c>
      <c r="JQY2" s="60" t="s">
        <v>7304</v>
      </c>
      <c r="JQZ2" s="60" t="s">
        <v>7305</v>
      </c>
      <c r="JRA2" s="60" t="s">
        <v>7306</v>
      </c>
      <c r="JRB2" s="60" t="s">
        <v>7307</v>
      </c>
      <c r="JRC2" s="60" t="s">
        <v>7308</v>
      </c>
      <c r="JRD2" s="60" t="s">
        <v>7309</v>
      </c>
      <c r="JRE2" s="60" t="s">
        <v>7310</v>
      </c>
      <c r="JRF2" s="60" t="s">
        <v>7311</v>
      </c>
      <c r="JRG2" s="60" t="s">
        <v>7312</v>
      </c>
      <c r="JRH2" s="60" t="s">
        <v>7313</v>
      </c>
      <c r="JRI2" s="60" t="s">
        <v>7314</v>
      </c>
      <c r="JRJ2" s="60" t="s">
        <v>7315</v>
      </c>
      <c r="JRK2" s="60" t="s">
        <v>7316</v>
      </c>
      <c r="JRL2" s="60" t="s">
        <v>7317</v>
      </c>
      <c r="JRM2" s="60" t="s">
        <v>7318</v>
      </c>
      <c r="JRN2" s="60" t="s">
        <v>7319</v>
      </c>
      <c r="JRO2" s="60" t="s">
        <v>7320</v>
      </c>
      <c r="JRP2" s="60" t="s">
        <v>7321</v>
      </c>
      <c r="JRQ2" s="60" t="s">
        <v>7322</v>
      </c>
      <c r="JRR2" s="60" t="s">
        <v>7323</v>
      </c>
      <c r="JRS2" s="60" t="s">
        <v>7324</v>
      </c>
      <c r="JRT2" s="60" t="s">
        <v>7325</v>
      </c>
      <c r="JRU2" s="60" t="s">
        <v>7326</v>
      </c>
      <c r="JRV2" s="60" t="s">
        <v>7327</v>
      </c>
      <c r="JRW2" s="60" t="s">
        <v>7328</v>
      </c>
      <c r="JRX2" s="60" t="s">
        <v>7329</v>
      </c>
      <c r="JRY2" s="60" t="s">
        <v>7330</v>
      </c>
      <c r="JRZ2" s="60" t="s">
        <v>7331</v>
      </c>
      <c r="JSA2" s="60" t="s">
        <v>7332</v>
      </c>
      <c r="JSB2" s="60" t="s">
        <v>7333</v>
      </c>
      <c r="JSC2" s="60" t="s">
        <v>7334</v>
      </c>
      <c r="JSD2" s="60" t="s">
        <v>7335</v>
      </c>
      <c r="JSE2" s="60" t="s">
        <v>7336</v>
      </c>
      <c r="JSF2" s="60" t="s">
        <v>7337</v>
      </c>
      <c r="JSG2" s="60" t="s">
        <v>7338</v>
      </c>
      <c r="JSH2" s="60" t="s">
        <v>7339</v>
      </c>
      <c r="JSI2" s="60" t="s">
        <v>7340</v>
      </c>
      <c r="JSJ2" s="60" t="s">
        <v>7341</v>
      </c>
      <c r="JSK2" s="60" t="s">
        <v>7342</v>
      </c>
      <c r="JSL2" s="60" t="s">
        <v>7343</v>
      </c>
      <c r="JSM2" s="60" t="s">
        <v>7344</v>
      </c>
      <c r="JSN2" s="60" t="s">
        <v>7345</v>
      </c>
      <c r="JSO2" s="60" t="s">
        <v>7346</v>
      </c>
      <c r="JSP2" s="60" t="s">
        <v>7347</v>
      </c>
      <c r="JSQ2" s="60" t="s">
        <v>7348</v>
      </c>
      <c r="JSR2" s="60" t="s">
        <v>7349</v>
      </c>
      <c r="JSS2" s="60" t="s">
        <v>7350</v>
      </c>
      <c r="JST2" s="60" t="s">
        <v>7351</v>
      </c>
      <c r="JSU2" s="60" t="s">
        <v>7352</v>
      </c>
      <c r="JSV2" s="60" t="s">
        <v>7353</v>
      </c>
      <c r="JSW2" s="60" t="s">
        <v>7354</v>
      </c>
      <c r="JSX2" s="60" t="s">
        <v>7355</v>
      </c>
      <c r="JSY2" s="60" t="s">
        <v>7356</v>
      </c>
      <c r="JSZ2" s="60" t="s">
        <v>7357</v>
      </c>
      <c r="JTA2" s="60" t="s">
        <v>7358</v>
      </c>
      <c r="JTB2" s="60" t="s">
        <v>7359</v>
      </c>
      <c r="JTC2" s="60" t="s">
        <v>7360</v>
      </c>
      <c r="JTD2" s="60" t="s">
        <v>7361</v>
      </c>
      <c r="JTE2" s="60" t="s">
        <v>7362</v>
      </c>
      <c r="JTF2" s="60" t="s">
        <v>7363</v>
      </c>
      <c r="JTG2" s="60" t="s">
        <v>7364</v>
      </c>
      <c r="JTH2" s="60" t="s">
        <v>7365</v>
      </c>
      <c r="JTI2" s="60" t="s">
        <v>7366</v>
      </c>
      <c r="JTJ2" s="60" t="s">
        <v>7367</v>
      </c>
      <c r="JTK2" s="60" t="s">
        <v>7368</v>
      </c>
      <c r="JTL2" s="60" t="s">
        <v>7369</v>
      </c>
      <c r="JTM2" s="60" t="s">
        <v>7370</v>
      </c>
      <c r="JTN2" s="60" t="s">
        <v>7371</v>
      </c>
      <c r="JTO2" s="60" t="s">
        <v>7372</v>
      </c>
      <c r="JTP2" s="60" t="s">
        <v>7373</v>
      </c>
      <c r="JTQ2" s="60" t="s">
        <v>7374</v>
      </c>
      <c r="JTR2" s="60" t="s">
        <v>7375</v>
      </c>
      <c r="JTS2" s="60" t="s">
        <v>7376</v>
      </c>
      <c r="JTT2" s="60" t="s">
        <v>7377</v>
      </c>
      <c r="JTU2" s="60" t="s">
        <v>7378</v>
      </c>
      <c r="JTV2" s="60" t="s">
        <v>7379</v>
      </c>
      <c r="JTW2" s="60" t="s">
        <v>7380</v>
      </c>
      <c r="JTX2" s="60" t="s">
        <v>7381</v>
      </c>
      <c r="JTY2" s="60" t="s">
        <v>7382</v>
      </c>
      <c r="JTZ2" s="60" t="s">
        <v>7383</v>
      </c>
      <c r="JUA2" s="60" t="s">
        <v>7384</v>
      </c>
      <c r="JUB2" s="60" t="s">
        <v>7385</v>
      </c>
      <c r="JUC2" s="60" t="s">
        <v>7386</v>
      </c>
      <c r="JUD2" s="60" t="s">
        <v>7387</v>
      </c>
      <c r="JUE2" s="60" t="s">
        <v>7388</v>
      </c>
      <c r="JUF2" s="60" t="s">
        <v>7389</v>
      </c>
      <c r="JUG2" s="60" t="s">
        <v>7390</v>
      </c>
      <c r="JUH2" s="60" t="s">
        <v>7391</v>
      </c>
      <c r="JUI2" s="60" t="s">
        <v>7392</v>
      </c>
      <c r="JUJ2" s="60" t="s">
        <v>7393</v>
      </c>
      <c r="JUK2" s="60" t="s">
        <v>7394</v>
      </c>
      <c r="JUL2" s="60" t="s">
        <v>7395</v>
      </c>
      <c r="JUM2" s="60" t="s">
        <v>7396</v>
      </c>
      <c r="JUN2" s="60" t="s">
        <v>7397</v>
      </c>
      <c r="JUO2" s="60" t="s">
        <v>7398</v>
      </c>
      <c r="JUP2" s="60" t="s">
        <v>7399</v>
      </c>
      <c r="JUQ2" s="60" t="s">
        <v>7400</v>
      </c>
      <c r="JUR2" s="60" t="s">
        <v>7401</v>
      </c>
      <c r="JUS2" s="60" t="s">
        <v>7402</v>
      </c>
      <c r="JUT2" s="60" t="s">
        <v>7403</v>
      </c>
      <c r="JUU2" s="60" t="s">
        <v>7404</v>
      </c>
      <c r="JUV2" s="60" t="s">
        <v>7405</v>
      </c>
      <c r="JUW2" s="60" t="s">
        <v>7406</v>
      </c>
      <c r="JUX2" s="60" t="s">
        <v>7407</v>
      </c>
      <c r="JUY2" s="60" t="s">
        <v>7408</v>
      </c>
      <c r="JUZ2" s="60" t="s">
        <v>7409</v>
      </c>
      <c r="JVA2" s="60" t="s">
        <v>7410</v>
      </c>
      <c r="JVB2" s="60" t="s">
        <v>7411</v>
      </c>
      <c r="JVC2" s="60" t="s">
        <v>7412</v>
      </c>
      <c r="JVD2" s="60" t="s">
        <v>7413</v>
      </c>
      <c r="JVE2" s="60" t="s">
        <v>7414</v>
      </c>
      <c r="JVF2" s="60" t="s">
        <v>7415</v>
      </c>
      <c r="JVG2" s="60" t="s">
        <v>7416</v>
      </c>
      <c r="JVH2" s="60" t="s">
        <v>7417</v>
      </c>
      <c r="JVI2" s="60" t="s">
        <v>7418</v>
      </c>
      <c r="JVJ2" s="60" t="s">
        <v>7419</v>
      </c>
      <c r="JVK2" s="60" t="s">
        <v>7420</v>
      </c>
      <c r="JVL2" s="60" t="s">
        <v>7421</v>
      </c>
      <c r="JVM2" s="60" t="s">
        <v>7422</v>
      </c>
      <c r="JVN2" s="60" t="s">
        <v>7423</v>
      </c>
      <c r="JVO2" s="60" t="s">
        <v>7424</v>
      </c>
      <c r="JVP2" s="60" t="s">
        <v>7425</v>
      </c>
      <c r="JVQ2" s="60" t="s">
        <v>7426</v>
      </c>
      <c r="JVR2" s="60" t="s">
        <v>7427</v>
      </c>
      <c r="JVS2" s="60" t="s">
        <v>7428</v>
      </c>
      <c r="JVT2" s="60" t="s">
        <v>7429</v>
      </c>
      <c r="JVU2" s="60" t="s">
        <v>7430</v>
      </c>
      <c r="JVV2" s="60" t="s">
        <v>7431</v>
      </c>
      <c r="JVW2" s="60" t="s">
        <v>7432</v>
      </c>
      <c r="JVX2" s="60" t="s">
        <v>7433</v>
      </c>
      <c r="JVY2" s="60" t="s">
        <v>7434</v>
      </c>
      <c r="JVZ2" s="60" t="s">
        <v>7435</v>
      </c>
      <c r="JWA2" s="60" t="s">
        <v>7436</v>
      </c>
      <c r="JWB2" s="60" t="s">
        <v>7437</v>
      </c>
      <c r="JWC2" s="60" t="s">
        <v>7438</v>
      </c>
      <c r="JWD2" s="60" t="s">
        <v>7439</v>
      </c>
      <c r="JWE2" s="60" t="s">
        <v>7440</v>
      </c>
      <c r="JWF2" s="60" t="s">
        <v>7441</v>
      </c>
      <c r="JWG2" s="60" t="s">
        <v>7442</v>
      </c>
      <c r="JWH2" s="60" t="s">
        <v>7443</v>
      </c>
      <c r="JWI2" s="60" t="s">
        <v>7444</v>
      </c>
      <c r="JWJ2" s="60" t="s">
        <v>7445</v>
      </c>
      <c r="JWK2" s="60" t="s">
        <v>7446</v>
      </c>
      <c r="JWL2" s="60" t="s">
        <v>7447</v>
      </c>
      <c r="JWM2" s="60" t="s">
        <v>7448</v>
      </c>
      <c r="JWN2" s="60" t="s">
        <v>7449</v>
      </c>
      <c r="JWO2" s="60" t="s">
        <v>7450</v>
      </c>
      <c r="JWP2" s="60" t="s">
        <v>7451</v>
      </c>
      <c r="JWQ2" s="60" t="s">
        <v>7452</v>
      </c>
      <c r="JWR2" s="60" t="s">
        <v>7453</v>
      </c>
      <c r="JWS2" s="60" t="s">
        <v>7454</v>
      </c>
      <c r="JWT2" s="60" t="s">
        <v>7455</v>
      </c>
      <c r="JWU2" s="60" t="s">
        <v>7456</v>
      </c>
      <c r="JWV2" s="60" t="s">
        <v>7457</v>
      </c>
      <c r="JWW2" s="60" t="s">
        <v>7458</v>
      </c>
      <c r="JWX2" s="60" t="s">
        <v>7459</v>
      </c>
      <c r="JWY2" s="60" t="s">
        <v>7460</v>
      </c>
      <c r="JWZ2" s="60" t="s">
        <v>7461</v>
      </c>
      <c r="JXA2" s="60" t="s">
        <v>7462</v>
      </c>
      <c r="JXB2" s="60" t="s">
        <v>7463</v>
      </c>
      <c r="JXC2" s="60" t="s">
        <v>7464</v>
      </c>
      <c r="JXD2" s="60" t="s">
        <v>7465</v>
      </c>
      <c r="JXE2" s="60" t="s">
        <v>7466</v>
      </c>
      <c r="JXF2" s="60" t="s">
        <v>7467</v>
      </c>
      <c r="JXG2" s="60" t="s">
        <v>7468</v>
      </c>
      <c r="JXH2" s="60" t="s">
        <v>7469</v>
      </c>
      <c r="JXI2" s="60" t="s">
        <v>7470</v>
      </c>
      <c r="JXJ2" s="60" t="s">
        <v>7471</v>
      </c>
      <c r="JXK2" s="60" t="s">
        <v>7472</v>
      </c>
      <c r="JXL2" s="60" t="s">
        <v>7473</v>
      </c>
      <c r="JXM2" s="60" t="s">
        <v>7474</v>
      </c>
      <c r="JXN2" s="60" t="s">
        <v>7475</v>
      </c>
      <c r="JXO2" s="60" t="s">
        <v>7476</v>
      </c>
      <c r="JXP2" s="60" t="s">
        <v>7477</v>
      </c>
      <c r="JXQ2" s="60" t="s">
        <v>7478</v>
      </c>
      <c r="JXR2" s="60" t="s">
        <v>7479</v>
      </c>
      <c r="JXS2" s="60" t="s">
        <v>7480</v>
      </c>
      <c r="JXT2" s="60" t="s">
        <v>7481</v>
      </c>
      <c r="JXU2" s="60" t="s">
        <v>7482</v>
      </c>
      <c r="JXV2" s="60" t="s">
        <v>7483</v>
      </c>
      <c r="JXW2" s="60" t="s">
        <v>7484</v>
      </c>
      <c r="JXX2" s="60" t="s">
        <v>7485</v>
      </c>
      <c r="JXY2" s="60" t="s">
        <v>7486</v>
      </c>
      <c r="JXZ2" s="60" t="s">
        <v>7487</v>
      </c>
      <c r="JYA2" s="60" t="s">
        <v>7488</v>
      </c>
      <c r="JYB2" s="60" t="s">
        <v>7489</v>
      </c>
      <c r="JYC2" s="60" t="s">
        <v>7490</v>
      </c>
      <c r="JYD2" s="60" t="s">
        <v>7491</v>
      </c>
      <c r="JYE2" s="60" t="s">
        <v>7492</v>
      </c>
      <c r="JYF2" s="60" t="s">
        <v>7493</v>
      </c>
      <c r="JYG2" s="60" t="s">
        <v>7494</v>
      </c>
      <c r="JYH2" s="60" t="s">
        <v>7495</v>
      </c>
      <c r="JYI2" s="60" t="s">
        <v>7496</v>
      </c>
      <c r="JYJ2" s="60" t="s">
        <v>7497</v>
      </c>
      <c r="JYK2" s="60" t="s">
        <v>7498</v>
      </c>
      <c r="JYL2" s="60" t="s">
        <v>7499</v>
      </c>
      <c r="JYM2" s="60" t="s">
        <v>7500</v>
      </c>
      <c r="JYN2" s="60" t="s">
        <v>7501</v>
      </c>
      <c r="JYO2" s="60" t="s">
        <v>7502</v>
      </c>
      <c r="JYP2" s="60" t="s">
        <v>7503</v>
      </c>
      <c r="JYQ2" s="60" t="s">
        <v>7504</v>
      </c>
      <c r="JYR2" s="60" t="s">
        <v>7505</v>
      </c>
      <c r="JYS2" s="60" t="s">
        <v>7506</v>
      </c>
      <c r="JYT2" s="60" t="s">
        <v>7507</v>
      </c>
      <c r="JYU2" s="60" t="s">
        <v>7508</v>
      </c>
      <c r="JYV2" s="60" t="s">
        <v>7509</v>
      </c>
      <c r="JYW2" s="60" t="s">
        <v>7510</v>
      </c>
      <c r="JYX2" s="60" t="s">
        <v>7511</v>
      </c>
      <c r="JYY2" s="60" t="s">
        <v>7512</v>
      </c>
      <c r="JYZ2" s="60" t="s">
        <v>7513</v>
      </c>
      <c r="JZA2" s="60" t="s">
        <v>7514</v>
      </c>
      <c r="JZB2" s="60" t="s">
        <v>7515</v>
      </c>
      <c r="JZC2" s="60" t="s">
        <v>7516</v>
      </c>
      <c r="JZD2" s="60" t="s">
        <v>7517</v>
      </c>
      <c r="JZE2" s="60" t="s">
        <v>7518</v>
      </c>
      <c r="JZF2" s="60" t="s">
        <v>7519</v>
      </c>
      <c r="JZG2" s="60" t="s">
        <v>7520</v>
      </c>
      <c r="JZH2" s="60" t="s">
        <v>7521</v>
      </c>
      <c r="JZI2" s="60" t="s">
        <v>7522</v>
      </c>
      <c r="JZJ2" s="60" t="s">
        <v>7523</v>
      </c>
      <c r="JZK2" s="60" t="s">
        <v>7524</v>
      </c>
      <c r="JZL2" s="60" t="s">
        <v>7525</v>
      </c>
      <c r="JZM2" s="60" t="s">
        <v>7526</v>
      </c>
      <c r="JZN2" s="60" t="s">
        <v>7527</v>
      </c>
      <c r="JZO2" s="60" t="s">
        <v>7528</v>
      </c>
      <c r="JZP2" s="60" t="s">
        <v>7529</v>
      </c>
      <c r="JZQ2" s="60" t="s">
        <v>7530</v>
      </c>
      <c r="JZR2" s="60" t="s">
        <v>7531</v>
      </c>
      <c r="JZS2" s="60" t="s">
        <v>7532</v>
      </c>
      <c r="JZT2" s="60" t="s">
        <v>7533</v>
      </c>
      <c r="JZU2" s="60" t="s">
        <v>7534</v>
      </c>
      <c r="JZV2" s="60" t="s">
        <v>7535</v>
      </c>
      <c r="JZW2" s="60" t="s">
        <v>7536</v>
      </c>
      <c r="JZX2" s="60" t="s">
        <v>7537</v>
      </c>
      <c r="JZY2" s="60" t="s">
        <v>7538</v>
      </c>
      <c r="JZZ2" s="60" t="s">
        <v>7539</v>
      </c>
      <c r="KAA2" s="60" t="s">
        <v>7540</v>
      </c>
      <c r="KAB2" s="60" t="s">
        <v>7541</v>
      </c>
      <c r="KAC2" s="60" t="s">
        <v>7542</v>
      </c>
      <c r="KAD2" s="60" t="s">
        <v>7543</v>
      </c>
      <c r="KAE2" s="60" t="s">
        <v>7544</v>
      </c>
      <c r="KAF2" s="60" t="s">
        <v>7545</v>
      </c>
      <c r="KAG2" s="60" t="s">
        <v>7546</v>
      </c>
      <c r="KAH2" s="60" t="s">
        <v>7547</v>
      </c>
      <c r="KAI2" s="60" t="s">
        <v>7548</v>
      </c>
      <c r="KAJ2" s="60" t="s">
        <v>7549</v>
      </c>
      <c r="KAK2" s="60" t="s">
        <v>7550</v>
      </c>
      <c r="KAL2" s="60" t="s">
        <v>7551</v>
      </c>
      <c r="KAM2" s="60" t="s">
        <v>7552</v>
      </c>
      <c r="KAN2" s="60" t="s">
        <v>7553</v>
      </c>
      <c r="KAO2" s="60" t="s">
        <v>7554</v>
      </c>
      <c r="KAP2" s="60" t="s">
        <v>7555</v>
      </c>
      <c r="KAQ2" s="60" t="s">
        <v>7556</v>
      </c>
      <c r="KAR2" s="60" t="s">
        <v>7557</v>
      </c>
      <c r="KAS2" s="60" t="s">
        <v>7558</v>
      </c>
      <c r="KAT2" s="60" t="s">
        <v>7559</v>
      </c>
      <c r="KAU2" s="60" t="s">
        <v>7560</v>
      </c>
      <c r="KAV2" s="60" t="s">
        <v>7561</v>
      </c>
      <c r="KAW2" s="60" t="s">
        <v>7562</v>
      </c>
      <c r="KAX2" s="60" t="s">
        <v>7563</v>
      </c>
      <c r="KAY2" s="60" t="s">
        <v>7564</v>
      </c>
      <c r="KAZ2" s="60" t="s">
        <v>7565</v>
      </c>
      <c r="KBA2" s="60" t="s">
        <v>7566</v>
      </c>
      <c r="KBB2" s="60" t="s">
        <v>7567</v>
      </c>
      <c r="KBC2" s="60" t="s">
        <v>7568</v>
      </c>
      <c r="KBD2" s="60" t="s">
        <v>7569</v>
      </c>
      <c r="KBE2" s="60" t="s">
        <v>7570</v>
      </c>
      <c r="KBF2" s="60" t="s">
        <v>7571</v>
      </c>
      <c r="KBG2" s="60" t="s">
        <v>7572</v>
      </c>
      <c r="KBH2" s="60" t="s">
        <v>7573</v>
      </c>
      <c r="KBI2" s="60" t="s">
        <v>7574</v>
      </c>
      <c r="KBJ2" s="60" t="s">
        <v>7575</v>
      </c>
      <c r="KBK2" s="60" t="s">
        <v>7576</v>
      </c>
      <c r="KBL2" s="60" t="s">
        <v>7577</v>
      </c>
      <c r="KBM2" s="60" t="s">
        <v>7578</v>
      </c>
      <c r="KBN2" s="60" t="s">
        <v>7579</v>
      </c>
      <c r="KBO2" s="60" t="s">
        <v>7580</v>
      </c>
      <c r="KBP2" s="60" t="s">
        <v>7581</v>
      </c>
      <c r="KBQ2" s="60" t="s">
        <v>7582</v>
      </c>
      <c r="KBR2" s="60" t="s">
        <v>7583</v>
      </c>
      <c r="KBS2" s="60" t="s">
        <v>7584</v>
      </c>
      <c r="KBT2" s="60" t="s">
        <v>7585</v>
      </c>
      <c r="KBU2" s="60" t="s">
        <v>7586</v>
      </c>
      <c r="KBV2" s="60" t="s">
        <v>7587</v>
      </c>
      <c r="KBW2" s="60" t="s">
        <v>7588</v>
      </c>
      <c r="KBX2" s="60" t="s">
        <v>7589</v>
      </c>
      <c r="KBY2" s="60" t="s">
        <v>7590</v>
      </c>
      <c r="KBZ2" s="60" t="s">
        <v>7591</v>
      </c>
      <c r="KCA2" s="60" t="s">
        <v>7592</v>
      </c>
      <c r="KCB2" s="60" t="s">
        <v>7593</v>
      </c>
      <c r="KCC2" s="60" t="s">
        <v>7594</v>
      </c>
      <c r="KCD2" s="60" t="s">
        <v>7595</v>
      </c>
      <c r="KCE2" s="60" t="s">
        <v>7596</v>
      </c>
      <c r="KCF2" s="60" t="s">
        <v>7597</v>
      </c>
      <c r="KCG2" s="60" t="s">
        <v>7598</v>
      </c>
      <c r="KCH2" s="60" t="s">
        <v>7599</v>
      </c>
      <c r="KCI2" s="60" t="s">
        <v>7600</v>
      </c>
      <c r="KCJ2" s="60" t="s">
        <v>7601</v>
      </c>
      <c r="KCK2" s="60" t="s">
        <v>7602</v>
      </c>
      <c r="KCL2" s="60" t="s">
        <v>7603</v>
      </c>
      <c r="KCM2" s="60" t="s">
        <v>7604</v>
      </c>
      <c r="KCN2" s="60" t="s">
        <v>7605</v>
      </c>
      <c r="KCO2" s="60" t="s">
        <v>7606</v>
      </c>
      <c r="KCP2" s="60" t="s">
        <v>7607</v>
      </c>
      <c r="KCQ2" s="60" t="s">
        <v>7608</v>
      </c>
      <c r="KCR2" s="60" t="s">
        <v>7609</v>
      </c>
      <c r="KCS2" s="60" t="s">
        <v>7610</v>
      </c>
      <c r="KCT2" s="60" t="s">
        <v>7611</v>
      </c>
      <c r="KCU2" s="60" t="s">
        <v>7612</v>
      </c>
      <c r="KCV2" s="60" t="s">
        <v>7613</v>
      </c>
      <c r="KCW2" s="60" t="s">
        <v>7614</v>
      </c>
      <c r="KCX2" s="60" t="s">
        <v>7615</v>
      </c>
      <c r="KCY2" s="60" t="s">
        <v>7616</v>
      </c>
      <c r="KCZ2" s="60" t="s">
        <v>7617</v>
      </c>
      <c r="KDA2" s="60" t="s">
        <v>7618</v>
      </c>
      <c r="KDB2" s="60" t="s">
        <v>7619</v>
      </c>
      <c r="KDC2" s="60" t="s">
        <v>7620</v>
      </c>
      <c r="KDD2" s="60" t="s">
        <v>7621</v>
      </c>
      <c r="KDE2" s="60" t="s">
        <v>7622</v>
      </c>
      <c r="KDF2" s="60" t="s">
        <v>7623</v>
      </c>
      <c r="KDG2" s="60" t="s">
        <v>7624</v>
      </c>
      <c r="KDH2" s="60" t="s">
        <v>7625</v>
      </c>
      <c r="KDI2" s="60" t="s">
        <v>7626</v>
      </c>
      <c r="KDJ2" s="60" t="s">
        <v>7627</v>
      </c>
      <c r="KDK2" s="60" t="s">
        <v>7628</v>
      </c>
      <c r="KDL2" s="60" t="s">
        <v>7629</v>
      </c>
      <c r="KDM2" s="60" t="s">
        <v>7630</v>
      </c>
      <c r="KDN2" s="60" t="s">
        <v>7631</v>
      </c>
      <c r="KDO2" s="60" t="s">
        <v>7632</v>
      </c>
      <c r="KDP2" s="60" t="s">
        <v>7633</v>
      </c>
      <c r="KDQ2" s="60" t="s">
        <v>7634</v>
      </c>
      <c r="KDR2" s="60" t="s">
        <v>7635</v>
      </c>
      <c r="KDS2" s="60" t="s">
        <v>7636</v>
      </c>
      <c r="KDT2" s="60" t="s">
        <v>7637</v>
      </c>
      <c r="KDU2" s="60" t="s">
        <v>7638</v>
      </c>
      <c r="KDV2" s="60" t="s">
        <v>7639</v>
      </c>
      <c r="KDW2" s="60" t="s">
        <v>7640</v>
      </c>
      <c r="KDX2" s="60" t="s">
        <v>7641</v>
      </c>
      <c r="KDY2" s="60" t="s">
        <v>7642</v>
      </c>
      <c r="KDZ2" s="60" t="s">
        <v>7643</v>
      </c>
      <c r="KEA2" s="60" t="s">
        <v>7644</v>
      </c>
      <c r="KEB2" s="60" t="s">
        <v>7645</v>
      </c>
      <c r="KEC2" s="60" t="s">
        <v>7646</v>
      </c>
      <c r="KED2" s="60" t="s">
        <v>7647</v>
      </c>
      <c r="KEE2" s="60" t="s">
        <v>7648</v>
      </c>
      <c r="KEF2" s="60" t="s">
        <v>7649</v>
      </c>
      <c r="KEG2" s="60" t="s">
        <v>7650</v>
      </c>
      <c r="KEH2" s="60" t="s">
        <v>7651</v>
      </c>
      <c r="KEI2" s="60" t="s">
        <v>7652</v>
      </c>
      <c r="KEJ2" s="60" t="s">
        <v>7653</v>
      </c>
      <c r="KEK2" s="60" t="s">
        <v>7654</v>
      </c>
      <c r="KEL2" s="60" t="s">
        <v>7655</v>
      </c>
      <c r="KEM2" s="60" t="s">
        <v>7656</v>
      </c>
      <c r="KEN2" s="60" t="s">
        <v>7657</v>
      </c>
      <c r="KEO2" s="60" t="s">
        <v>7658</v>
      </c>
      <c r="KEP2" s="60" t="s">
        <v>7659</v>
      </c>
      <c r="KEQ2" s="60" t="s">
        <v>7660</v>
      </c>
      <c r="KER2" s="60" t="s">
        <v>7661</v>
      </c>
      <c r="KES2" s="60" t="s">
        <v>7662</v>
      </c>
      <c r="KET2" s="60" t="s">
        <v>7663</v>
      </c>
      <c r="KEU2" s="60" t="s">
        <v>7664</v>
      </c>
      <c r="KEV2" s="60" t="s">
        <v>7665</v>
      </c>
      <c r="KEW2" s="60" t="s">
        <v>7666</v>
      </c>
      <c r="KEX2" s="60" t="s">
        <v>7667</v>
      </c>
      <c r="KEY2" s="60" t="s">
        <v>7668</v>
      </c>
      <c r="KEZ2" s="60" t="s">
        <v>7669</v>
      </c>
      <c r="KFA2" s="60" t="s">
        <v>7670</v>
      </c>
      <c r="KFB2" s="60" t="s">
        <v>7671</v>
      </c>
      <c r="KFC2" s="60" t="s">
        <v>7672</v>
      </c>
      <c r="KFD2" s="60" t="s">
        <v>7673</v>
      </c>
      <c r="KFE2" s="60" t="s">
        <v>7674</v>
      </c>
      <c r="KFF2" s="60" t="s">
        <v>7675</v>
      </c>
      <c r="KFG2" s="60" t="s">
        <v>7676</v>
      </c>
      <c r="KFH2" s="60" t="s">
        <v>7677</v>
      </c>
      <c r="KFI2" s="60" t="s">
        <v>7678</v>
      </c>
      <c r="KFJ2" s="60" t="s">
        <v>7679</v>
      </c>
      <c r="KFK2" s="60" t="s">
        <v>7680</v>
      </c>
      <c r="KFL2" s="60" t="s">
        <v>7681</v>
      </c>
      <c r="KFM2" s="60" t="s">
        <v>7682</v>
      </c>
      <c r="KFN2" s="60" t="s">
        <v>7683</v>
      </c>
      <c r="KFO2" s="60" t="s">
        <v>7684</v>
      </c>
      <c r="KFP2" s="60" t="s">
        <v>7685</v>
      </c>
      <c r="KFQ2" s="60" t="s">
        <v>7686</v>
      </c>
      <c r="KFR2" s="60" t="s">
        <v>7687</v>
      </c>
      <c r="KFS2" s="60" t="s">
        <v>7688</v>
      </c>
      <c r="KFT2" s="60" t="s">
        <v>7689</v>
      </c>
      <c r="KFU2" s="60" t="s">
        <v>7690</v>
      </c>
      <c r="KFV2" s="60" t="s">
        <v>7691</v>
      </c>
      <c r="KFW2" s="60" t="s">
        <v>7692</v>
      </c>
      <c r="KFX2" s="60" t="s">
        <v>7693</v>
      </c>
      <c r="KFY2" s="60" t="s">
        <v>7694</v>
      </c>
      <c r="KFZ2" s="60" t="s">
        <v>7695</v>
      </c>
      <c r="KGA2" s="60" t="s">
        <v>7696</v>
      </c>
      <c r="KGB2" s="60" t="s">
        <v>7697</v>
      </c>
      <c r="KGC2" s="60" t="s">
        <v>7698</v>
      </c>
      <c r="KGD2" s="60" t="s">
        <v>7699</v>
      </c>
      <c r="KGE2" s="60" t="s">
        <v>7700</v>
      </c>
      <c r="KGF2" s="60" t="s">
        <v>7701</v>
      </c>
      <c r="KGG2" s="60" t="s">
        <v>7702</v>
      </c>
      <c r="KGH2" s="60" t="s">
        <v>7703</v>
      </c>
      <c r="KGI2" s="60" t="s">
        <v>7704</v>
      </c>
      <c r="KGJ2" s="60" t="s">
        <v>7705</v>
      </c>
      <c r="KGK2" s="60" t="s">
        <v>7706</v>
      </c>
      <c r="KGL2" s="60" t="s">
        <v>7707</v>
      </c>
      <c r="KGM2" s="60" t="s">
        <v>7708</v>
      </c>
      <c r="KGN2" s="60" t="s">
        <v>7709</v>
      </c>
      <c r="KGO2" s="60" t="s">
        <v>7710</v>
      </c>
      <c r="KGP2" s="60" t="s">
        <v>7711</v>
      </c>
      <c r="KGQ2" s="60" t="s">
        <v>7712</v>
      </c>
      <c r="KGR2" s="60" t="s">
        <v>7713</v>
      </c>
      <c r="KGS2" s="60" t="s">
        <v>7714</v>
      </c>
      <c r="KGT2" s="60" t="s">
        <v>7715</v>
      </c>
      <c r="KGU2" s="60" t="s">
        <v>7716</v>
      </c>
      <c r="KGV2" s="60" t="s">
        <v>7717</v>
      </c>
      <c r="KGW2" s="60" t="s">
        <v>7718</v>
      </c>
      <c r="KGX2" s="60" t="s">
        <v>7719</v>
      </c>
      <c r="KGY2" s="60" t="s">
        <v>7720</v>
      </c>
      <c r="KGZ2" s="60" t="s">
        <v>7721</v>
      </c>
      <c r="KHA2" s="60" t="s">
        <v>7722</v>
      </c>
      <c r="KHB2" s="60" t="s">
        <v>7723</v>
      </c>
      <c r="KHC2" s="60" t="s">
        <v>7724</v>
      </c>
      <c r="KHD2" s="60" t="s">
        <v>7725</v>
      </c>
      <c r="KHE2" s="60" t="s">
        <v>7726</v>
      </c>
      <c r="KHF2" s="60" t="s">
        <v>7727</v>
      </c>
      <c r="KHG2" s="60" t="s">
        <v>7728</v>
      </c>
      <c r="KHH2" s="60" t="s">
        <v>7729</v>
      </c>
      <c r="KHI2" s="60" t="s">
        <v>7730</v>
      </c>
      <c r="KHJ2" s="60" t="s">
        <v>7731</v>
      </c>
      <c r="KHK2" s="60" t="s">
        <v>7732</v>
      </c>
      <c r="KHL2" s="60" t="s">
        <v>7733</v>
      </c>
      <c r="KHM2" s="60" t="s">
        <v>7734</v>
      </c>
      <c r="KHN2" s="60" t="s">
        <v>7735</v>
      </c>
      <c r="KHO2" s="60" t="s">
        <v>7736</v>
      </c>
      <c r="KHP2" s="60" t="s">
        <v>7737</v>
      </c>
      <c r="KHQ2" s="60" t="s">
        <v>7738</v>
      </c>
      <c r="KHR2" s="60" t="s">
        <v>7739</v>
      </c>
      <c r="KHS2" s="60" t="s">
        <v>7740</v>
      </c>
      <c r="KHT2" s="60" t="s">
        <v>7741</v>
      </c>
      <c r="KHU2" s="60" t="s">
        <v>7742</v>
      </c>
      <c r="KHV2" s="60" t="s">
        <v>7743</v>
      </c>
      <c r="KHW2" s="60" t="s">
        <v>7744</v>
      </c>
      <c r="KHX2" s="60" t="s">
        <v>7745</v>
      </c>
      <c r="KHY2" s="60" t="s">
        <v>7746</v>
      </c>
      <c r="KHZ2" s="60" t="s">
        <v>7747</v>
      </c>
      <c r="KIA2" s="60" t="s">
        <v>7748</v>
      </c>
      <c r="KIB2" s="60" t="s">
        <v>7749</v>
      </c>
      <c r="KIC2" s="60" t="s">
        <v>7750</v>
      </c>
      <c r="KID2" s="60" t="s">
        <v>7751</v>
      </c>
      <c r="KIE2" s="60" t="s">
        <v>7752</v>
      </c>
      <c r="KIF2" s="60" t="s">
        <v>7753</v>
      </c>
      <c r="KIG2" s="60" t="s">
        <v>7754</v>
      </c>
      <c r="KIH2" s="60" t="s">
        <v>7755</v>
      </c>
      <c r="KII2" s="60" t="s">
        <v>7756</v>
      </c>
      <c r="KIJ2" s="60" t="s">
        <v>7757</v>
      </c>
      <c r="KIK2" s="60" t="s">
        <v>7758</v>
      </c>
      <c r="KIL2" s="60" t="s">
        <v>7759</v>
      </c>
      <c r="KIM2" s="60" t="s">
        <v>7760</v>
      </c>
      <c r="KIN2" s="60" t="s">
        <v>7761</v>
      </c>
      <c r="KIO2" s="60" t="s">
        <v>7762</v>
      </c>
      <c r="KIP2" s="60" t="s">
        <v>7763</v>
      </c>
      <c r="KIQ2" s="60" t="s">
        <v>7764</v>
      </c>
      <c r="KIR2" s="60" t="s">
        <v>7765</v>
      </c>
      <c r="KIS2" s="60" t="s">
        <v>7766</v>
      </c>
      <c r="KIT2" s="60" t="s">
        <v>7767</v>
      </c>
      <c r="KIU2" s="60" t="s">
        <v>7768</v>
      </c>
      <c r="KIV2" s="60" t="s">
        <v>7769</v>
      </c>
      <c r="KIW2" s="60" t="s">
        <v>7770</v>
      </c>
      <c r="KIX2" s="60" t="s">
        <v>7771</v>
      </c>
      <c r="KIY2" s="60" t="s">
        <v>7772</v>
      </c>
      <c r="KIZ2" s="60" t="s">
        <v>7773</v>
      </c>
      <c r="KJA2" s="60" t="s">
        <v>7774</v>
      </c>
      <c r="KJB2" s="60" t="s">
        <v>7775</v>
      </c>
      <c r="KJC2" s="60" t="s">
        <v>7776</v>
      </c>
      <c r="KJD2" s="60" t="s">
        <v>7777</v>
      </c>
      <c r="KJE2" s="60" t="s">
        <v>7778</v>
      </c>
      <c r="KJF2" s="60" t="s">
        <v>7779</v>
      </c>
      <c r="KJG2" s="60" t="s">
        <v>7780</v>
      </c>
      <c r="KJH2" s="60" t="s">
        <v>7781</v>
      </c>
      <c r="KJI2" s="60" t="s">
        <v>7782</v>
      </c>
      <c r="KJJ2" s="60" t="s">
        <v>7783</v>
      </c>
      <c r="KJK2" s="60" t="s">
        <v>7784</v>
      </c>
      <c r="KJL2" s="60" t="s">
        <v>7785</v>
      </c>
      <c r="KJM2" s="60" t="s">
        <v>7786</v>
      </c>
      <c r="KJN2" s="60" t="s">
        <v>7787</v>
      </c>
      <c r="KJO2" s="60" t="s">
        <v>7788</v>
      </c>
      <c r="KJP2" s="60" t="s">
        <v>7789</v>
      </c>
      <c r="KJQ2" s="60" t="s">
        <v>7790</v>
      </c>
      <c r="KJR2" s="60" t="s">
        <v>7791</v>
      </c>
      <c r="KJS2" s="60" t="s">
        <v>7792</v>
      </c>
      <c r="KJT2" s="60" t="s">
        <v>7793</v>
      </c>
      <c r="KJU2" s="60" t="s">
        <v>7794</v>
      </c>
      <c r="KJV2" s="60" t="s">
        <v>7795</v>
      </c>
      <c r="KJW2" s="60" t="s">
        <v>7796</v>
      </c>
      <c r="KJX2" s="60" t="s">
        <v>7797</v>
      </c>
      <c r="KJY2" s="60" t="s">
        <v>7798</v>
      </c>
      <c r="KJZ2" s="60" t="s">
        <v>7799</v>
      </c>
      <c r="KKA2" s="60" t="s">
        <v>7800</v>
      </c>
      <c r="KKB2" s="60" t="s">
        <v>7801</v>
      </c>
      <c r="KKC2" s="60" t="s">
        <v>7802</v>
      </c>
      <c r="KKD2" s="60" t="s">
        <v>7803</v>
      </c>
      <c r="KKE2" s="60" t="s">
        <v>7804</v>
      </c>
      <c r="KKF2" s="60" t="s">
        <v>7805</v>
      </c>
      <c r="KKG2" s="60" t="s">
        <v>7806</v>
      </c>
      <c r="KKH2" s="60" t="s">
        <v>7807</v>
      </c>
      <c r="KKI2" s="60" t="s">
        <v>7808</v>
      </c>
      <c r="KKJ2" s="60" t="s">
        <v>7809</v>
      </c>
      <c r="KKK2" s="60" t="s">
        <v>7810</v>
      </c>
      <c r="KKL2" s="60" t="s">
        <v>7811</v>
      </c>
      <c r="KKM2" s="60" t="s">
        <v>7812</v>
      </c>
      <c r="KKN2" s="60" t="s">
        <v>7813</v>
      </c>
      <c r="KKO2" s="60" t="s">
        <v>7814</v>
      </c>
      <c r="KKP2" s="60" t="s">
        <v>7815</v>
      </c>
      <c r="KKQ2" s="60" t="s">
        <v>7816</v>
      </c>
      <c r="KKR2" s="60" t="s">
        <v>7817</v>
      </c>
      <c r="KKS2" s="60" t="s">
        <v>7818</v>
      </c>
      <c r="KKT2" s="60" t="s">
        <v>7819</v>
      </c>
      <c r="KKU2" s="60" t="s">
        <v>7820</v>
      </c>
      <c r="KKV2" s="60" t="s">
        <v>7821</v>
      </c>
      <c r="KKW2" s="60" t="s">
        <v>7822</v>
      </c>
      <c r="KKX2" s="60" t="s">
        <v>7823</v>
      </c>
      <c r="KKY2" s="60" t="s">
        <v>7824</v>
      </c>
      <c r="KKZ2" s="60" t="s">
        <v>7825</v>
      </c>
      <c r="KLA2" s="60" t="s">
        <v>7826</v>
      </c>
      <c r="KLB2" s="60" t="s">
        <v>7827</v>
      </c>
      <c r="KLC2" s="60" t="s">
        <v>7828</v>
      </c>
      <c r="KLD2" s="60" t="s">
        <v>7829</v>
      </c>
      <c r="KLE2" s="60" t="s">
        <v>7830</v>
      </c>
      <c r="KLF2" s="60" t="s">
        <v>7831</v>
      </c>
      <c r="KLG2" s="60" t="s">
        <v>7832</v>
      </c>
      <c r="KLH2" s="60" t="s">
        <v>7833</v>
      </c>
      <c r="KLI2" s="60" t="s">
        <v>7834</v>
      </c>
      <c r="KLJ2" s="60" t="s">
        <v>7835</v>
      </c>
      <c r="KLK2" s="60" t="s">
        <v>7836</v>
      </c>
      <c r="KLL2" s="60" t="s">
        <v>7837</v>
      </c>
      <c r="KLM2" s="60" t="s">
        <v>7838</v>
      </c>
      <c r="KLN2" s="60" t="s">
        <v>7839</v>
      </c>
      <c r="KLO2" s="60" t="s">
        <v>7840</v>
      </c>
      <c r="KLP2" s="60" t="s">
        <v>7841</v>
      </c>
      <c r="KLQ2" s="60" t="s">
        <v>7842</v>
      </c>
      <c r="KLR2" s="60" t="s">
        <v>7843</v>
      </c>
      <c r="KLS2" s="60" t="s">
        <v>7844</v>
      </c>
      <c r="KLT2" s="60" t="s">
        <v>7845</v>
      </c>
      <c r="KLU2" s="60" t="s">
        <v>7846</v>
      </c>
      <c r="KLV2" s="60" t="s">
        <v>7847</v>
      </c>
      <c r="KLW2" s="60" t="s">
        <v>7848</v>
      </c>
      <c r="KLX2" s="60" t="s">
        <v>7849</v>
      </c>
      <c r="KLY2" s="60" t="s">
        <v>7850</v>
      </c>
      <c r="KLZ2" s="60" t="s">
        <v>7851</v>
      </c>
      <c r="KMA2" s="60" t="s">
        <v>7852</v>
      </c>
      <c r="KMB2" s="60" t="s">
        <v>7853</v>
      </c>
      <c r="KMC2" s="60" t="s">
        <v>7854</v>
      </c>
      <c r="KMD2" s="60" t="s">
        <v>7855</v>
      </c>
      <c r="KME2" s="60" t="s">
        <v>7856</v>
      </c>
      <c r="KMF2" s="60" t="s">
        <v>7857</v>
      </c>
      <c r="KMG2" s="60" t="s">
        <v>7858</v>
      </c>
      <c r="KMH2" s="60" t="s">
        <v>7859</v>
      </c>
      <c r="KMI2" s="60" t="s">
        <v>7860</v>
      </c>
      <c r="KMJ2" s="60" t="s">
        <v>7861</v>
      </c>
      <c r="KMK2" s="60" t="s">
        <v>7862</v>
      </c>
      <c r="KML2" s="60" t="s">
        <v>7863</v>
      </c>
      <c r="KMM2" s="60" t="s">
        <v>7864</v>
      </c>
      <c r="KMN2" s="60" t="s">
        <v>7865</v>
      </c>
      <c r="KMO2" s="60" t="s">
        <v>7866</v>
      </c>
      <c r="KMP2" s="60" t="s">
        <v>7867</v>
      </c>
      <c r="KMQ2" s="60" t="s">
        <v>7868</v>
      </c>
      <c r="KMR2" s="60" t="s">
        <v>7869</v>
      </c>
      <c r="KMS2" s="60" t="s">
        <v>7870</v>
      </c>
      <c r="KMT2" s="60" t="s">
        <v>7871</v>
      </c>
      <c r="KMU2" s="60" t="s">
        <v>7872</v>
      </c>
      <c r="KMV2" s="60" t="s">
        <v>7873</v>
      </c>
      <c r="KMW2" s="60" t="s">
        <v>7874</v>
      </c>
      <c r="KMX2" s="60" t="s">
        <v>7875</v>
      </c>
      <c r="KMY2" s="60" t="s">
        <v>7876</v>
      </c>
      <c r="KMZ2" s="60" t="s">
        <v>7877</v>
      </c>
      <c r="KNA2" s="60" t="s">
        <v>7878</v>
      </c>
      <c r="KNB2" s="60" t="s">
        <v>7879</v>
      </c>
      <c r="KNC2" s="60" t="s">
        <v>7880</v>
      </c>
      <c r="KND2" s="60" t="s">
        <v>7881</v>
      </c>
      <c r="KNE2" s="60" t="s">
        <v>7882</v>
      </c>
      <c r="KNF2" s="60" t="s">
        <v>7883</v>
      </c>
      <c r="KNG2" s="60" t="s">
        <v>7884</v>
      </c>
      <c r="KNH2" s="60" t="s">
        <v>7885</v>
      </c>
      <c r="KNI2" s="60" t="s">
        <v>7886</v>
      </c>
      <c r="KNJ2" s="60" t="s">
        <v>7887</v>
      </c>
      <c r="KNK2" s="60" t="s">
        <v>7888</v>
      </c>
      <c r="KNL2" s="60" t="s">
        <v>7889</v>
      </c>
      <c r="KNM2" s="60" t="s">
        <v>7890</v>
      </c>
      <c r="KNN2" s="60" t="s">
        <v>7891</v>
      </c>
      <c r="KNO2" s="60" t="s">
        <v>7892</v>
      </c>
      <c r="KNP2" s="60" t="s">
        <v>7893</v>
      </c>
      <c r="KNQ2" s="60" t="s">
        <v>7894</v>
      </c>
      <c r="KNR2" s="60" t="s">
        <v>7895</v>
      </c>
      <c r="KNS2" s="60" t="s">
        <v>7896</v>
      </c>
      <c r="KNT2" s="60" t="s">
        <v>7897</v>
      </c>
      <c r="KNU2" s="60" t="s">
        <v>7898</v>
      </c>
      <c r="KNV2" s="60" t="s">
        <v>7899</v>
      </c>
      <c r="KNW2" s="60" t="s">
        <v>7900</v>
      </c>
      <c r="KNX2" s="60" t="s">
        <v>7901</v>
      </c>
      <c r="KNY2" s="60" t="s">
        <v>7902</v>
      </c>
      <c r="KNZ2" s="60" t="s">
        <v>7903</v>
      </c>
      <c r="KOA2" s="60" t="s">
        <v>7904</v>
      </c>
      <c r="KOB2" s="60" t="s">
        <v>7905</v>
      </c>
      <c r="KOC2" s="60" t="s">
        <v>7906</v>
      </c>
      <c r="KOD2" s="60" t="s">
        <v>7907</v>
      </c>
      <c r="KOE2" s="60" t="s">
        <v>7908</v>
      </c>
      <c r="KOF2" s="60" t="s">
        <v>7909</v>
      </c>
      <c r="KOG2" s="60" t="s">
        <v>7910</v>
      </c>
      <c r="KOH2" s="60" t="s">
        <v>7911</v>
      </c>
      <c r="KOI2" s="60" t="s">
        <v>7912</v>
      </c>
      <c r="KOJ2" s="60" t="s">
        <v>7913</v>
      </c>
      <c r="KOK2" s="60" t="s">
        <v>7914</v>
      </c>
      <c r="KOL2" s="60" t="s">
        <v>7915</v>
      </c>
      <c r="KOM2" s="60" t="s">
        <v>7916</v>
      </c>
      <c r="KON2" s="60" t="s">
        <v>7917</v>
      </c>
      <c r="KOO2" s="60" t="s">
        <v>7918</v>
      </c>
      <c r="KOP2" s="60" t="s">
        <v>7919</v>
      </c>
      <c r="KOQ2" s="60" t="s">
        <v>7920</v>
      </c>
      <c r="KOR2" s="60" t="s">
        <v>7921</v>
      </c>
      <c r="KOS2" s="60" t="s">
        <v>7922</v>
      </c>
      <c r="KOT2" s="60" t="s">
        <v>7923</v>
      </c>
      <c r="KOU2" s="60" t="s">
        <v>7924</v>
      </c>
      <c r="KOV2" s="60" t="s">
        <v>7925</v>
      </c>
      <c r="KOW2" s="60" t="s">
        <v>7926</v>
      </c>
      <c r="KOX2" s="60" t="s">
        <v>7927</v>
      </c>
      <c r="KOY2" s="60" t="s">
        <v>7928</v>
      </c>
      <c r="KOZ2" s="60" t="s">
        <v>7929</v>
      </c>
      <c r="KPA2" s="60" t="s">
        <v>7930</v>
      </c>
      <c r="KPB2" s="60" t="s">
        <v>7931</v>
      </c>
      <c r="KPC2" s="60" t="s">
        <v>7932</v>
      </c>
      <c r="KPD2" s="60" t="s">
        <v>7933</v>
      </c>
      <c r="KPE2" s="60" t="s">
        <v>7934</v>
      </c>
      <c r="KPF2" s="60" t="s">
        <v>7935</v>
      </c>
      <c r="KPG2" s="60" t="s">
        <v>7936</v>
      </c>
      <c r="KPH2" s="60" t="s">
        <v>7937</v>
      </c>
      <c r="KPI2" s="60" t="s">
        <v>7938</v>
      </c>
      <c r="KPJ2" s="60" t="s">
        <v>7939</v>
      </c>
      <c r="KPK2" s="60" t="s">
        <v>7940</v>
      </c>
      <c r="KPL2" s="60" t="s">
        <v>7941</v>
      </c>
      <c r="KPM2" s="60" t="s">
        <v>7942</v>
      </c>
      <c r="KPN2" s="60" t="s">
        <v>7943</v>
      </c>
      <c r="KPO2" s="60" t="s">
        <v>7944</v>
      </c>
      <c r="KPP2" s="60" t="s">
        <v>7945</v>
      </c>
      <c r="KPQ2" s="60" t="s">
        <v>7946</v>
      </c>
      <c r="KPR2" s="60" t="s">
        <v>7947</v>
      </c>
      <c r="KPS2" s="60" t="s">
        <v>7948</v>
      </c>
      <c r="KPT2" s="60" t="s">
        <v>7949</v>
      </c>
      <c r="KPU2" s="60" t="s">
        <v>7950</v>
      </c>
      <c r="KPV2" s="60" t="s">
        <v>7951</v>
      </c>
      <c r="KPW2" s="60" t="s">
        <v>7952</v>
      </c>
      <c r="KPX2" s="60" t="s">
        <v>7953</v>
      </c>
      <c r="KPY2" s="60" t="s">
        <v>7954</v>
      </c>
      <c r="KPZ2" s="60" t="s">
        <v>7955</v>
      </c>
      <c r="KQA2" s="60" t="s">
        <v>7956</v>
      </c>
      <c r="KQB2" s="60" t="s">
        <v>7957</v>
      </c>
      <c r="KQC2" s="60" t="s">
        <v>7958</v>
      </c>
      <c r="KQD2" s="60" t="s">
        <v>7959</v>
      </c>
      <c r="KQE2" s="60" t="s">
        <v>7960</v>
      </c>
      <c r="KQF2" s="60" t="s">
        <v>7961</v>
      </c>
      <c r="KQG2" s="60" t="s">
        <v>7962</v>
      </c>
      <c r="KQH2" s="60" t="s">
        <v>7963</v>
      </c>
      <c r="KQI2" s="60" t="s">
        <v>7964</v>
      </c>
      <c r="KQJ2" s="60" t="s">
        <v>7965</v>
      </c>
      <c r="KQK2" s="60" t="s">
        <v>7966</v>
      </c>
      <c r="KQL2" s="60" t="s">
        <v>7967</v>
      </c>
      <c r="KQM2" s="60" t="s">
        <v>7968</v>
      </c>
      <c r="KQN2" s="60" t="s">
        <v>7969</v>
      </c>
      <c r="KQO2" s="60" t="s">
        <v>7970</v>
      </c>
      <c r="KQP2" s="60" t="s">
        <v>7971</v>
      </c>
      <c r="KQQ2" s="60" t="s">
        <v>7972</v>
      </c>
      <c r="KQR2" s="60" t="s">
        <v>7973</v>
      </c>
      <c r="KQS2" s="60" t="s">
        <v>7974</v>
      </c>
      <c r="KQT2" s="60" t="s">
        <v>7975</v>
      </c>
      <c r="KQU2" s="60" t="s">
        <v>7976</v>
      </c>
      <c r="KQV2" s="60" t="s">
        <v>7977</v>
      </c>
      <c r="KQW2" s="60" t="s">
        <v>7978</v>
      </c>
      <c r="KQX2" s="60" t="s">
        <v>7979</v>
      </c>
      <c r="KQY2" s="60" t="s">
        <v>7980</v>
      </c>
      <c r="KQZ2" s="60" t="s">
        <v>7981</v>
      </c>
      <c r="KRA2" s="60" t="s">
        <v>7982</v>
      </c>
      <c r="KRB2" s="60" t="s">
        <v>7983</v>
      </c>
      <c r="KRC2" s="60" t="s">
        <v>7984</v>
      </c>
      <c r="KRD2" s="60" t="s">
        <v>7985</v>
      </c>
      <c r="KRE2" s="60" t="s">
        <v>7986</v>
      </c>
      <c r="KRF2" s="60" t="s">
        <v>7987</v>
      </c>
      <c r="KRG2" s="60" t="s">
        <v>7988</v>
      </c>
      <c r="KRH2" s="60" t="s">
        <v>7989</v>
      </c>
      <c r="KRI2" s="60" t="s">
        <v>7990</v>
      </c>
      <c r="KRJ2" s="60" t="s">
        <v>7991</v>
      </c>
      <c r="KRK2" s="60" t="s">
        <v>7992</v>
      </c>
      <c r="KRL2" s="60" t="s">
        <v>7993</v>
      </c>
      <c r="KRM2" s="60" t="s">
        <v>7994</v>
      </c>
      <c r="KRN2" s="60" t="s">
        <v>7995</v>
      </c>
      <c r="KRO2" s="60" t="s">
        <v>7996</v>
      </c>
      <c r="KRP2" s="60" t="s">
        <v>7997</v>
      </c>
      <c r="KRQ2" s="60" t="s">
        <v>7998</v>
      </c>
      <c r="KRR2" s="60" t="s">
        <v>7999</v>
      </c>
      <c r="KRS2" s="60" t="s">
        <v>8000</v>
      </c>
      <c r="KRT2" s="60" t="s">
        <v>8001</v>
      </c>
      <c r="KRU2" s="60" t="s">
        <v>8002</v>
      </c>
      <c r="KRV2" s="60" t="s">
        <v>8003</v>
      </c>
      <c r="KRW2" s="60" t="s">
        <v>8004</v>
      </c>
      <c r="KRX2" s="60" t="s">
        <v>8005</v>
      </c>
      <c r="KRY2" s="60" t="s">
        <v>8006</v>
      </c>
      <c r="KRZ2" s="60" t="s">
        <v>8007</v>
      </c>
      <c r="KSA2" s="60" t="s">
        <v>8008</v>
      </c>
      <c r="KSB2" s="60" t="s">
        <v>8009</v>
      </c>
      <c r="KSC2" s="60" t="s">
        <v>8010</v>
      </c>
      <c r="KSD2" s="60" t="s">
        <v>8011</v>
      </c>
      <c r="KSE2" s="60" t="s">
        <v>8012</v>
      </c>
      <c r="KSF2" s="60" t="s">
        <v>8013</v>
      </c>
      <c r="KSG2" s="60" t="s">
        <v>8014</v>
      </c>
      <c r="KSH2" s="60" t="s">
        <v>8015</v>
      </c>
      <c r="KSI2" s="60" t="s">
        <v>8016</v>
      </c>
      <c r="KSJ2" s="60" t="s">
        <v>8017</v>
      </c>
      <c r="KSK2" s="60" t="s">
        <v>8018</v>
      </c>
      <c r="KSL2" s="60" t="s">
        <v>8019</v>
      </c>
      <c r="KSM2" s="60" t="s">
        <v>8020</v>
      </c>
      <c r="KSN2" s="60" t="s">
        <v>8021</v>
      </c>
      <c r="KSO2" s="60" t="s">
        <v>8022</v>
      </c>
      <c r="KSP2" s="60" t="s">
        <v>8023</v>
      </c>
      <c r="KSQ2" s="60" t="s">
        <v>8024</v>
      </c>
      <c r="KSR2" s="60" t="s">
        <v>8025</v>
      </c>
      <c r="KSS2" s="60" t="s">
        <v>8026</v>
      </c>
      <c r="KST2" s="60" t="s">
        <v>8027</v>
      </c>
      <c r="KSU2" s="60" t="s">
        <v>8028</v>
      </c>
      <c r="KSV2" s="60" t="s">
        <v>8029</v>
      </c>
      <c r="KSW2" s="60" t="s">
        <v>8030</v>
      </c>
      <c r="KSX2" s="60" t="s">
        <v>8031</v>
      </c>
      <c r="KSY2" s="60" t="s">
        <v>8032</v>
      </c>
      <c r="KSZ2" s="60" t="s">
        <v>8033</v>
      </c>
      <c r="KTA2" s="60" t="s">
        <v>8034</v>
      </c>
      <c r="KTB2" s="60" t="s">
        <v>8035</v>
      </c>
      <c r="KTC2" s="60" t="s">
        <v>8036</v>
      </c>
      <c r="KTD2" s="60" t="s">
        <v>8037</v>
      </c>
      <c r="KTE2" s="60" t="s">
        <v>8038</v>
      </c>
      <c r="KTF2" s="60" t="s">
        <v>8039</v>
      </c>
      <c r="KTG2" s="60" t="s">
        <v>8040</v>
      </c>
      <c r="KTH2" s="60" t="s">
        <v>8041</v>
      </c>
      <c r="KTI2" s="60" t="s">
        <v>8042</v>
      </c>
      <c r="KTJ2" s="60" t="s">
        <v>8043</v>
      </c>
      <c r="KTK2" s="60" t="s">
        <v>8044</v>
      </c>
      <c r="KTL2" s="60" t="s">
        <v>8045</v>
      </c>
      <c r="KTM2" s="60" t="s">
        <v>8046</v>
      </c>
      <c r="KTN2" s="60" t="s">
        <v>8047</v>
      </c>
      <c r="KTO2" s="60" t="s">
        <v>8048</v>
      </c>
      <c r="KTP2" s="60" t="s">
        <v>8049</v>
      </c>
      <c r="KTQ2" s="60" t="s">
        <v>8050</v>
      </c>
      <c r="KTR2" s="60" t="s">
        <v>8051</v>
      </c>
      <c r="KTS2" s="60" t="s">
        <v>8052</v>
      </c>
      <c r="KTT2" s="60" t="s">
        <v>8053</v>
      </c>
      <c r="KTU2" s="60" t="s">
        <v>8054</v>
      </c>
      <c r="KTV2" s="60" t="s">
        <v>8055</v>
      </c>
      <c r="KTW2" s="60" t="s">
        <v>8056</v>
      </c>
      <c r="KTX2" s="60" t="s">
        <v>8057</v>
      </c>
      <c r="KTY2" s="60" t="s">
        <v>8058</v>
      </c>
      <c r="KTZ2" s="60" t="s">
        <v>8059</v>
      </c>
      <c r="KUA2" s="60" t="s">
        <v>8060</v>
      </c>
      <c r="KUB2" s="60" t="s">
        <v>8061</v>
      </c>
      <c r="KUC2" s="60" t="s">
        <v>8062</v>
      </c>
      <c r="KUD2" s="60" t="s">
        <v>8063</v>
      </c>
      <c r="KUE2" s="60" t="s">
        <v>8064</v>
      </c>
      <c r="KUF2" s="60" t="s">
        <v>8065</v>
      </c>
      <c r="KUG2" s="60" t="s">
        <v>8066</v>
      </c>
      <c r="KUH2" s="60" t="s">
        <v>8067</v>
      </c>
      <c r="KUI2" s="60" t="s">
        <v>8068</v>
      </c>
      <c r="KUJ2" s="60" t="s">
        <v>8069</v>
      </c>
      <c r="KUK2" s="60" t="s">
        <v>8070</v>
      </c>
      <c r="KUL2" s="60" t="s">
        <v>8071</v>
      </c>
      <c r="KUM2" s="60" t="s">
        <v>8072</v>
      </c>
      <c r="KUN2" s="60" t="s">
        <v>8073</v>
      </c>
      <c r="KUO2" s="60" t="s">
        <v>8074</v>
      </c>
      <c r="KUP2" s="60" t="s">
        <v>8075</v>
      </c>
      <c r="KUQ2" s="60" t="s">
        <v>8076</v>
      </c>
      <c r="KUR2" s="60" t="s">
        <v>8077</v>
      </c>
      <c r="KUS2" s="60" t="s">
        <v>8078</v>
      </c>
      <c r="KUT2" s="60" t="s">
        <v>8079</v>
      </c>
      <c r="KUU2" s="60" t="s">
        <v>8080</v>
      </c>
      <c r="KUV2" s="60" t="s">
        <v>8081</v>
      </c>
      <c r="KUW2" s="60" t="s">
        <v>8082</v>
      </c>
      <c r="KUX2" s="60" t="s">
        <v>8083</v>
      </c>
      <c r="KUY2" s="60" t="s">
        <v>8084</v>
      </c>
      <c r="KUZ2" s="60" t="s">
        <v>8085</v>
      </c>
      <c r="KVA2" s="60" t="s">
        <v>8086</v>
      </c>
      <c r="KVB2" s="60" t="s">
        <v>8087</v>
      </c>
      <c r="KVC2" s="60" t="s">
        <v>8088</v>
      </c>
      <c r="KVD2" s="60" t="s">
        <v>8089</v>
      </c>
      <c r="KVE2" s="60" t="s">
        <v>8090</v>
      </c>
      <c r="KVF2" s="60" t="s">
        <v>8091</v>
      </c>
      <c r="KVG2" s="60" t="s">
        <v>8092</v>
      </c>
      <c r="KVH2" s="60" t="s">
        <v>8093</v>
      </c>
      <c r="KVI2" s="60" t="s">
        <v>8094</v>
      </c>
      <c r="KVJ2" s="60" t="s">
        <v>8095</v>
      </c>
      <c r="KVK2" s="60" t="s">
        <v>8096</v>
      </c>
      <c r="KVL2" s="60" t="s">
        <v>8097</v>
      </c>
      <c r="KVM2" s="60" t="s">
        <v>8098</v>
      </c>
      <c r="KVN2" s="60" t="s">
        <v>8099</v>
      </c>
      <c r="KVO2" s="60" t="s">
        <v>8100</v>
      </c>
      <c r="KVP2" s="60" t="s">
        <v>8101</v>
      </c>
      <c r="KVQ2" s="60" t="s">
        <v>8102</v>
      </c>
      <c r="KVR2" s="60" t="s">
        <v>8103</v>
      </c>
      <c r="KVS2" s="60" t="s">
        <v>8104</v>
      </c>
      <c r="KVT2" s="60" t="s">
        <v>8105</v>
      </c>
      <c r="KVU2" s="60" t="s">
        <v>8106</v>
      </c>
      <c r="KVV2" s="60" t="s">
        <v>8107</v>
      </c>
      <c r="KVW2" s="60" t="s">
        <v>8108</v>
      </c>
      <c r="KVX2" s="60" t="s">
        <v>8109</v>
      </c>
      <c r="KVY2" s="60" t="s">
        <v>8110</v>
      </c>
      <c r="KVZ2" s="60" t="s">
        <v>8111</v>
      </c>
      <c r="KWA2" s="60" t="s">
        <v>8112</v>
      </c>
      <c r="KWB2" s="60" t="s">
        <v>8113</v>
      </c>
      <c r="KWC2" s="60" t="s">
        <v>8114</v>
      </c>
      <c r="KWD2" s="60" t="s">
        <v>8115</v>
      </c>
      <c r="KWE2" s="60" t="s">
        <v>8116</v>
      </c>
      <c r="KWF2" s="60" t="s">
        <v>8117</v>
      </c>
      <c r="KWG2" s="60" t="s">
        <v>8118</v>
      </c>
      <c r="KWH2" s="60" t="s">
        <v>8119</v>
      </c>
      <c r="KWI2" s="60" t="s">
        <v>8120</v>
      </c>
      <c r="KWJ2" s="60" t="s">
        <v>8121</v>
      </c>
      <c r="KWK2" s="60" t="s">
        <v>8122</v>
      </c>
      <c r="KWL2" s="60" t="s">
        <v>8123</v>
      </c>
      <c r="KWM2" s="60" t="s">
        <v>8124</v>
      </c>
      <c r="KWN2" s="60" t="s">
        <v>8125</v>
      </c>
      <c r="KWO2" s="60" t="s">
        <v>8126</v>
      </c>
      <c r="KWP2" s="60" t="s">
        <v>8127</v>
      </c>
      <c r="KWQ2" s="60" t="s">
        <v>8128</v>
      </c>
      <c r="KWR2" s="60" t="s">
        <v>8129</v>
      </c>
      <c r="KWS2" s="60" t="s">
        <v>8130</v>
      </c>
      <c r="KWT2" s="60" t="s">
        <v>8131</v>
      </c>
      <c r="KWU2" s="60" t="s">
        <v>8132</v>
      </c>
      <c r="KWV2" s="60" t="s">
        <v>8133</v>
      </c>
      <c r="KWW2" s="60" t="s">
        <v>8134</v>
      </c>
      <c r="KWX2" s="60" t="s">
        <v>8135</v>
      </c>
      <c r="KWY2" s="60" t="s">
        <v>8136</v>
      </c>
      <c r="KWZ2" s="60" t="s">
        <v>8137</v>
      </c>
      <c r="KXA2" s="60" t="s">
        <v>8138</v>
      </c>
      <c r="KXB2" s="60" t="s">
        <v>8139</v>
      </c>
      <c r="KXC2" s="60" t="s">
        <v>8140</v>
      </c>
      <c r="KXD2" s="60" t="s">
        <v>8141</v>
      </c>
      <c r="KXE2" s="60" t="s">
        <v>8142</v>
      </c>
      <c r="KXF2" s="60" t="s">
        <v>8143</v>
      </c>
      <c r="KXG2" s="60" t="s">
        <v>8144</v>
      </c>
      <c r="KXH2" s="60" t="s">
        <v>8145</v>
      </c>
      <c r="KXI2" s="60" t="s">
        <v>8146</v>
      </c>
      <c r="KXJ2" s="60" t="s">
        <v>8147</v>
      </c>
      <c r="KXK2" s="60" t="s">
        <v>8148</v>
      </c>
      <c r="KXL2" s="60" t="s">
        <v>8149</v>
      </c>
      <c r="KXM2" s="60" t="s">
        <v>8150</v>
      </c>
      <c r="KXN2" s="60" t="s">
        <v>8151</v>
      </c>
      <c r="KXO2" s="60" t="s">
        <v>8152</v>
      </c>
      <c r="KXP2" s="60" t="s">
        <v>8153</v>
      </c>
      <c r="KXQ2" s="60" t="s">
        <v>8154</v>
      </c>
      <c r="KXR2" s="60" t="s">
        <v>8155</v>
      </c>
      <c r="KXS2" s="60" t="s">
        <v>8156</v>
      </c>
      <c r="KXT2" s="60" t="s">
        <v>8157</v>
      </c>
      <c r="KXU2" s="60" t="s">
        <v>8158</v>
      </c>
      <c r="KXV2" s="60" t="s">
        <v>8159</v>
      </c>
      <c r="KXW2" s="60" t="s">
        <v>8160</v>
      </c>
      <c r="KXX2" s="60" t="s">
        <v>8161</v>
      </c>
      <c r="KXY2" s="60" t="s">
        <v>8162</v>
      </c>
      <c r="KXZ2" s="60" t="s">
        <v>8163</v>
      </c>
      <c r="KYA2" s="60" t="s">
        <v>8164</v>
      </c>
      <c r="KYB2" s="60" t="s">
        <v>8165</v>
      </c>
      <c r="KYC2" s="60" t="s">
        <v>8166</v>
      </c>
      <c r="KYD2" s="60" t="s">
        <v>8167</v>
      </c>
      <c r="KYE2" s="60" t="s">
        <v>8168</v>
      </c>
      <c r="KYF2" s="60" t="s">
        <v>8169</v>
      </c>
      <c r="KYG2" s="60" t="s">
        <v>8170</v>
      </c>
      <c r="KYH2" s="60" t="s">
        <v>8171</v>
      </c>
      <c r="KYI2" s="60" t="s">
        <v>8172</v>
      </c>
      <c r="KYJ2" s="60" t="s">
        <v>8173</v>
      </c>
      <c r="KYK2" s="60" t="s">
        <v>8174</v>
      </c>
      <c r="KYL2" s="60" t="s">
        <v>8175</v>
      </c>
      <c r="KYM2" s="60" t="s">
        <v>8176</v>
      </c>
      <c r="KYN2" s="60" t="s">
        <v>8177</v>
      </c>
      <c r="KYO2" s="60" t="s">
        <v>8178</v>
      </c>
      <c r="KYP2" s="60" t="s">
        <v>8179</v>
      </c>
      <c r="KYQ2" s="60" t="s">
        <v>8180</v>
      </c>
      <c r="KYR2" s="60" t="s">
        <v>8181</v>
      </c>
      <c r="KYS2" s="60" t="s">
        <v>8182</v>
      </c>
      <c r="KYT2" s="60" t="s">
        <v>8183</v>
      </c>
      <c r="KYU2" s="60" t="s">
        <v>8184</v>
      </c>
      <c r="KYV2" s="60" t="s">
        <v>8185</v>
      </c>
      <c r="KYW2" s="60" t="s">
        <v>8186</v>
      </c>
      <c r="KYX2" s="60" t="s">
        <v>8187</v>
      </c>
      <c r="KYY2" s="60" t="s">
        <v>8188</v>
      </c>
      <c r="KYZ2" s="60" t="s">
        <v>8189</v>
      </c>
      <c r="KZA2" s="60" t="s">
        <v>8190</v>
      </c>
      <c r="KZB2" s="60" t="s">
        <v>8191</v>
      </c>
      <c r="KZC2" s="60" t="s">
        <v>8192</v>
      </c>
      <c r="KZD2" s="60" t="s">
        <v>8193</v>
      </c>
      <c r="KZE2" s="60" t="s">
        <v>8194</v>
      </c>
      <c r="KZF2" s="60" t="s">
        <v>8195</v>
      </c>
      <c r="KZG2" s="60" t="s">
        <v>8196</v>
      </c>
      <c r="KZH2" s="60" t="s">
        <v>8197</v>
      </c>
      <c r="KZI2" s="60" t="s">
        <v>8198</v>
      </c>
      <c r="KZJ2" s="60" t="s">
        <v>8199</v>
      </c>
      <c r="KZK2" s="60" t="s">
        <v>8200</v>
      </c>
      <c r="KZL2" s="60" t="s">
        <v>8201</v>
      </c>
      <c r="KZM2" s="60" t="s">
        <v>8202</v>
      </c>
      <c r="KZN2" s="60" t="s">
        <v>8203</v>
      </c>
      <c r="KZO2" s="60" t="s">
        <v>8204</v>
      </c>
      <c r="KZP2" s="60" t="s">
        <v>8205</v>
      </c>
      <c r="KZQ2" s="60" t="s">
        <v>8206</v>
      </c>
      <c r="KZR2" s="60" t="s">
        <v>8207</v>
      </c>
      <c r="KZS2" s="60" t="s">
        <v>8208</v>
      </c>
      <c r="KZT2" s="60" t="s">
        <v>8209</v>
      </c>
      <c r="KZU2" s="60" t="s">
        <v>8210</v>
      </c>
      <c r="KZV2" s="60" t="s">
        <v>8211</v>
      </c>
      <c r="KZW2" s="60" t="s">
        <v>8212</v>
      </c>
      <c r="KZX2" s="60" t="s">
        <v>8213</v>
      </c>
      <c r="KZY2" s="60" t="s">
        <v>8214</v>
      </c>
      <c r="KZZ2" s="60" t="s">
        <v>8215</v>
      </c>
      <c r="LAA2" s="60" t="s">
        <v>8216</v>
      </c>
      <c r="LAB2" s="60" t="s">
        <v>8217</v>
      </c>
      <c r="LAC2" s="60" t="s">
        <v>8218</v>
      </c>
      <c r="LAD2" s="60" t="s">
        <v>8219</v>
      </c>
      <c r="LAE2" s="60" t="s">
        <v>8220</v>
      </c>
      <c r="LAF2" s="60" t="s">
        <v>8221</v>
      </c>
      <c r="LAG2" s="60" t="s">
        <v>8222</v>
      </c>
      <c r="LAH2" s="60" t="s">
        <v>8223</v>
      </c>
      <c r="LAI2" s="60" t="s">
        <v>8224</v>
      </c>
      <c r="LAJ2" s="60" t="s">
        <v>8225</v>
      </c>
      <c r="LAK2" s="60" t="s">
        <v>8226</v>
      </c>
      <c r="LAL2" s="60" t="s">
        <v>8227</v>
      </c>
      <c r="LAM2" s="60" t="s">
        <v>8228</v>
      </c>
      <c r="LAN2" s="60" t="s">
        <v>8229</v>
      </c>
      <c r="LAO2" s="60" t="s">
        <v>8230</v>
      </c>
      <c r="LAP2" s="60" t="s">
        <v>8231</v>
      </c>
      <c r="LAQ2" s="60" t="s">
        <v>8232</v>
      </c>
      <c r="LAR2" s="60" t="s">
        <v>8233</v>
      </c>
      <c r="LAS2" s="60" t="s">
        <v>8234</v>
      </c>
      <c r="LAT2" s="60" t="s">
        <v>8235</v>
      </c>
      <c r="LAU2" s="60" t="s">
        <v>8236</v>
      </c>
      <c r="LAV2" s="60" t="s">
        <v>8237</v>
      </c>
      <c r="LAW2" s="60" t="s">
        <v>8238</v>
      </c>
      <c r="LAX2" s="60" t="s">
        <v>8239</v>
      </c>
      <c r="LAY2" s="60" t="s">
        <v>8240</v>
      </c>
      <c r="LAZ2" s="60" t="s">
        <v>8241</v>
      </c>
      <c r="LBA2" s="60" t="s">
        <v>8242</v>
      </c>
      <c r="LBB2" s="60" t="s">
        <v>8243</v>
      </c>
      <c r="LBC2" s="60" t="s">
        <v>8244</v>
      </c>
      <c r="LBD2" s="60" t="s">
        <v>8245</v>
      </c>
      <c r="LBE2" s="60" t="s">
        <v>8246</v>
      </c>
      <c r="LBF2" s="60" t="s">
        <v>8247</v>
      </c>
      <c r="LBG2" s="60" t="s">
        <v>8248</v>
      </c>
      <c r="LBH2" s="60" t="s">
        <v>8249</v>
      </c>
      <c r="LBI2" s="60" t="s">
        <v>8250</v>
      </c>
      <c r="LBJ2" s="60" t="s">
        <v>8251</v>
      </c>
      <c r="LBK2" s="60" t="s">
        <v>8252</v>
      </c>
      <c r="LBL2" s="60" t="s">
        <v>8253</v>
      </c>
      <c r="LBM2" s="60" t="s">
        <v>8254</v>
      </c>
      <c r="LBN2" s="60" t="s">
        <v>8255</v>
      </c>
      <c r="LBO2" s="60" t="s">
        <v>8256</v>
      </c>
      <c r="LBP2" s="60" t="s">
        <v>8257</v>
      </c>
      <c r="LBQ2" s="60" t="s">
        <v>8258</v>
      </c>
      <c r="LBR2" s="60" t="s">
        <v>8259</v>
      </c>
      <c r="LBS2" s="60" t="s">
        <v>8260</v>
      </c>
      <c r="LBT2" s="60" t="s">
        <v>8261</v>
      </c>
      <c r="LBU2" s="60" t="s">
        <v>8262</v>
      </c>
      <c r="LBV2" s="60" t="s">
        <v>8263</v>
      </c>
      <c r="LBW2" s="60" t="s">
        <v>8264</v>
      </c>
      <c r="LBX2" s="60" t="s">
        <v>8265</v>
      </c>
      <c r="LBY2" s="60" t="s">
        <v>8266</v>
      </c>
      <c r="LBZ2" s="60" t="s">
        <v>8267</v>
      </c>
      <c r="LCA2" s="60" t="s">
        <v>8268</v>
      </c>
      <c r="LCB2" s="60" t="s">
        <v>8269</v>
      </c>
      <c r="LCC2" s="60" t="s">
        <v>8270</v>
      </c>
      <c r="LCD2" s="60" t="s">
        <v>8271</v>
      </c>
      <c r="LCE2" s="60" t="s">
        <v>8272</v>
      </c>
      <c r="LCF2" s="60" t="s">
        <v>8273</v>
      </c>
      <c r="LCG2" s="60" t="s">
        <v>8274</v>
      </c>
      <c r="LCH2" s="60" t="s">
        <v>8275</v>
      </c>
      <c r="LCI2" s="60" t="s">
        <v>8276</v>
      </c>
      <c r="LCJ2" s="60" t="s">
        <v>8277</v>
      </c>
      <c r="LCK2" s="60" t="s">
        <v>8278</v>
      </c>
      <c r="LCL2" s="60" t="s">
        <v>8279</v>
      </c>
      <c r="LCM2" s="60" t="s">
        <v>8280</v>
      </c>
      <c r="LCN2" s="60" t="s">
        <v>8281</v>
      </c>
      <c r="LCO2" s="60" t="s">
        <v>8282</v>
      </c>
      <c r="LCP2" s="60" t="s">
        <v>8283</v>
      </c>
      <c r="LCQ2" s="60" t="s">
        <v>8284</v>
      </c>
      <c r="LCR2" s="60" t="s">
        <v>8285</v>
      </c>
      <c r="LCS2" s="60" t="s">
        <v>8286</v>
      </c>
      <c r="LCT2" s="60" t="s">
        <v>8287</v>
      </c>
      <c r="LCU2" s="60" t="s">
        <v>8288</v>
      </c>
      <c r="LCV2" s="60" t="s">
        <v>8289</v>
      </c>
      <c r="LCW2" s="60" t="s">
        <v>8290</v>
      </c>
      <c r="LCX2" s="60" t="s">
        <v>8291</v>
      </c>
      <c r="LCY2" s="60" t="s">
        <v>8292</v>
      </c>
      <c r="LCZ2" s="60" t="s">
        <v>8293</v>
      </c>
      <c r="LDA2" s="60" t="s">
        <v>8294</v>
      </c>
      <c r="LDB2" s="60" t="s">
        <v>8295</v>
      </c>
      <c r="LDC2" s="60" t="s">
        <v>8296</v>
      </c>
      <c r="LDD2" s="60" t="s">
        <v>8297</v>
      </c>
      <c r="LDE2" s="60" t="s">
        <v>8298</v>
      </c>
      <c r="LDF2" s="60" t="s">
        <v>8299</v>
      </c>
      <c r="LDG2" s="60" t="s">
        <v>8300</v>
      </c>
      <c r="LDH2" s="60" t="s">
        <v>8301</v>
      </c>
      <c r="LDI2" s="60" t="s">
        <v>8302</v>
      </c>
      <c r="LDJ2" s="60" t="s">
        <v>8303</v>
      </c>
      <c r="LDK2" s="60" t="s">
        <v>8304</v>
      </c>
      <c r="LDL2" s="60" t="s">
        <v>8305</v>
      </c>
      <c r="LDM2" s="60" t="s">
        <v>8306</v>
      </c>
      <c r="LDN2" s="60" t="s">
        <v>8307</v>
      </c>
      <c r="LDO2" s="60" t="s">
        <v>8308</v>
      </c>
      <c r="LDP2" s="60" t="s">
        <v>8309</v>
      </c>
      <c r="LDQ2" s="60" t="s">
        <v>8310</v>
      </c>
      <c r="LDR2" s="60" t="s">
        <v>8311</v>
      </c>
      <c r="LDS2" s="60" t="s">
        <v>8312</v>
      </c>
      <c r="LDT2" s="60" t="s">
        <v>8313</v>
      </c>
      <c r="LDU2" s="60" t="s">
        <v>8314</v>
      </c>
      <c r="LDV2" s="60" t="s">
        <v>8315</v>
      </c>
      <c r="LDW2" s="60" t="s">
        <v>8316</v>
      </c>
      <c r="LDX2" s="60" t="s">
        <v>8317</v>
      </c>
      <c r="LDY2" s="60" t="s">
        <v>8318</v>
      </c>
      <c r="LDZ2" s="60" t="s">
        <v>8319</v>
      </c>
      <c r="LEA2" s="60" t="s">
        <v>8320</v>
      </c>
      <c r="LEB2" s="60" t="s">
        <v>8321</v>
      </c>
      <c r="LEC2" s="60" t="s">
        <v>8322</v>
      </c>
      <c r="LED2" s="60" t="s">
        <v>8323</v>
      </c>
      <c r="LEE2" s="60" t="s">
        <v>8324</v>
      </c>
      <c r="LEF2" s="60" t="s">
        <v>8325</v>
      </c>
      <c r="LEG2" s="60" t="s">
        <v>8326</v>
      </c>
      <c r="LEH2" s="60" t="s">
        <v>8327</v>
      </c>
      <c r="LEI2" s="60" t="s">
        <v>8328</v>
      </c>
      <c r="LEJ2" s="60" t="s">
        <v>8329</v>
      </c>
      <c r="LEK2" s="60" t="s">
        <v>8330</v>
      </c>
      <c r="LEL2" s="60" t="s">
        <v>8331</v>
      </c>
      <c r="LEM2" s="60" t="s">
        <v>8332</v>
      </c>
      <c r="LEN2" s="60" t="s">
        <v>8333</v>
      </c>
      <c r="LEO2" s="60" t="s">
        <v>8334</v>
      </c>
      <c r="LEP2" s="60" t="s">
        <v>8335</v>
      </c>
      <c r="LEQ2" s="60" t="s">
        <v>8336</v>
      </c>
      <c r="LER2" s="60" t="s">
        <v>8337</v>
      </c>
      <c r="LES2" s="60" t="s">
        <v>8338</v>
      </c>
      <c r="LET2" s="60" t="s">
        <v>8339</v>
      </c>
      <c r="LEU2" s="60" t="s">
        <v>8340</v>
      </c>
      <c r="LEV2" s="60" t="s">
        <v>8341</v>
      </c>
      <c r="LEW2" s="60" t="s">
        <v>8342</v>
      </c>
      <c r="LEX2" s="60" t="s">
        <v>8343</v>
      </c>
      <c r="LEY2" s="60" t="s">
        <v>8344</v>
      </c>
      <c r="LEZ2" s="60" t="s">
        <v>8345</v>
      </c>
      <c r="LFA2" s="60" t="s">
        <v>8346</v>
      </c>
      <c r="LFB2" s="60" t="s">
        <v>8347</v>
      </c>
      <c r="LFC2" s="60" t="s">
        <v>8348</v>
      </c>
      <c r="LFD2" s="60" t="s">
        <v>8349</v>
      </c>
      <c r="LFE2" s="60" t="s">
        <v>8350</v>
      </c>
      <c r="LFF2" s="60" t="s">
        <v>8351</v>
      </c>
      <c r="LFG2" s="60" t="s">
        <v>8352</v>
      </c>
      <c r="LFH2" s="60" t="s">
        <v>8353</v>
      </c>
      <c r="LFI2" s="60" t="s">
        <v>8354</v>
      </c>
      <c r="LFJ2" s="60" t="s">
        <v>8355</v>
      </c>
      <c r="LFK2" s="60" t="s">
        <v>8356</v>
      </c>
      <c r="LFL2" s="60" t="s">
        <v>8357</v>
      </c>
      <c r="LFM2" s="60" t="s">
        <v>8358</v>
      </c>
      <c r="LFN2" s="60" t="s">
        <v>8359</v>
      </c>
      <c r="LFO2" s="60" t="s">
        <v>8360</v>
      </c>
      <c r="LFP2" s="60" t="s">
        <v>8361</v>
      </c>
      <c r="LFQ2" s="60" t="s">
        <v>8362</v>
      </c>
      <c r="LFR2" s="60" t="s">
        <v>8363</v>
      </c>
      <c r="LFS2" s="60" t="s">
        <v>8364</v>
      </c>
      <c r="LFT2" s="60" t="s">
        <v>8365</v>
      </c>
      <c r="LFU2" s="60" t="s">
        <v>8366</v>
      </c>
      <c r="LFV2" s="60" t="s">
        <v>8367</v>
      </c>
      <c r="LFW2" s="60" t="s">
        <v>8368</v>
      </c>
      <c r="LFX2" s="60" t="s">
        <v>8369</v>
      </c>
      <c r="LFY2" s="60" t="s">
        <v>8370</v>
      </c>
      <c r="LFZ2" s="60" t="s">
        <v>8371</v>
      </c>
      <c r="LGA2" s="60" t="s">
        <v>8372</v>
      </c>
      <c r="LGB2" s="60" t="s">
        <v>8373</v>
      </c>
      <c r="LGC2" s="60" t="s">
        <v>8374</v>
      </c>
      <c r="LGD2" s="60" t="s">
        <v>8375</v>
      </c>
      <c r="LGE2" s="60" t="s">
        <v>8376</v>
      </c>
      <c r="LGF2" s="60" t="s">
        <v>8377</v>
      </c>
      <c r="LGG2" s="60" t="s">
        <v>8378</v>
      </c>
      <c r="LGH2" s="60" t="s">
        <v>8379</v>
      </c>
      <c r="LGI2" s="60" t="s">
        <v>8380</v>
      </c>
      <c r="LGJ2" s="60" t="s">
        <v>8381</v>
      </c>
      <c r="LGK2" s="60" t="s">
        <v>8382</v>
      </c>
      <c r="LGL2" s="60" t="s">
        <v>8383</v>
      </c>
      <c r="LGM2" s="60" t="s">
        <v>8384</v>
      </c>
      <c r="LGN2" s="60" t="s">
        <v>8385</v>
      </c>
      <c r="LGO2" s="60" t="s">
        <v>8386</v>
      </c>
      <c r="LGP2" s="60" t="s">
        <v>8387</v>
      </c>
      <c r="LGQ2" s="60" t="s">
        <v>8388</v>
      </c>
      <c r="LGR2" s="60" t="s">
        <v>8389</v>
      </c>
      <c r="LGS2" s="60" t="s">
        <v>8390</v>
      </c>
      <c r="LGT2" s="60" t="s">
        <v>8391</v>
      </c>
      <c r="LGU2" s="60" t="s">
        <v>8392</v>
      </c>
      <c r="LGV2" s="60" t="s">
        <v>8393</v>
      </c>
      <c r="LGW2" s="60" t="s">
        <v>8394</v>
      </c>
      <c r="LGX2" s="60" t="s">
        <v>8395</v>
      </c>
      <c r="LGY2" s="60" t="s">
        <v>8396</v>
      </c>
      <c r="LGZ2" s="60" t="s">
        <v>8397</v>
      </c>
      <c r="LHA2" s="60" t="s">
        <v>8398</v>
      </c>
      <c r="LHB2" s="60" t="s">
        <v>8399</v>
      </c>
      <c r="LHC2" s="60" t="s">
        <v>8400</v>
      </c>
      <c r="LHD2" s="60" t="s">
        <v>8401</v>
      </c>
      <c r="LHE2" s="60" t="s">
        <v>8402</v>
      </c>
      <c r="LHF2" s="60" t="s">
        <v>8403</v>
      </c>
      <c r="LHG2" s="60" t="s">
        <v>8404</v>
      </c>
      <c r="LHH2" s="60" t="s">
        <v>8405</v>
      </c>
      <c r="LHI2" s="60" t="s">
        <v>8406</v>
      </c>
      <c r="LHJ2" s="60" t="s">
        <v>8407</v>
      </c>
      <c r="LHK2" s="60" t="s">
        <v>8408</v>
      </c>
      <c r="LHL2" s="60" t="s">
        <v>8409</v>
      </c>
      <c r="LHM2" s="60" t="s">
        <v>8410</v>
      </c>
      <c r="LHN2" s="60" t="s">
        <v>8411</v>
      </c>
      <c r="LHO2" s="60" t="s">
        <v>8412</v>
      </c>
      <c r="LHP2" s="60" t="s">
        <v>8413</v>
      </c>
      <c r="LHQ2" s="60" t="s">
        <v>8414</v>
      </c>
      <c r="LHR2" s="60" t="s">
        <v>8415</v>
      </c>
      <c r="LHS2" s="60" t="s">
        <v>8416</v>
      </c>
      <c r="LHT2" s="60" t="s">
        <v>8417</v>
      </c>
      <c r="LHU2" s="60" t="s">
        <v>8418</v>
      </c>
      <c r="LHV2" s="60" t="s">
        <v>8419</v>
      </c>
      <c r="LHW2" s="60" t="s">
        <v>8420</v>
      </c>
      <c r="LHX2" s="60" t="s">
        <v>8421</v>
      </c>
      <c r="LHY2" s="60" t="s">
        <v>8422</v>
      </c>
      <c r="LHZ2" s="60" t="s">
        <v>8423</v>
      </c>
      <c r="LIA2" s="60" t="s">
        <v>8424</v>
      </c>
      <c r="LIB2" s="60" t="s">
        <v>8425</v>
      </c>
      <c r="LIC2" s="60" t="s">
        <v>8426</v>
      </c>
      <c r="LID2" s="60" t="s">
        <v>8427</v>
      </c>
      <c r="LIE2" s="60" t="s">
        <v>8428</v>
      </c>
      <c r="LIF2" s="60" t="s">
        <v>8429</v>
      </c>
      <c r="LIG2" s="60" t="s">
        <v>8430</v>
      </c>
      <c r="LIH2" s="60" t="s">
        <v>8431</v>
      </c>
      <c r="LII2" s="60" t="s">
        <v>8432</v>
      </c>
      <c r="LIJ2" s="60" t="s">
        <v>8433</v>
      </c>
      <c r="LIK2" s="60" t="s">
        <v>8434</v>
      </c>
      <c r="LIL2" s="60" t="s">
        <v>8435</v>
      </c>
      <c r="LIM2" s="60" t="s">
        <v>8436</v>
      </c>
      <c r="LIN2" s="60" t="s">
        <v>8437</v>
      </c>
      <c r="LIO2" s="60" t="s">
        <v>8438</v>
      </c>
      <c r="LIP2" s="60" t="s">
        <v>8439</v>
      </c>
      <c r="LIQ2" s="60" t="s">
        <v>8440</v>
      </c>
      <c r="LIR2" s="60" t="s">
        <v>8441</v>
      </c>
      <c r="LIS2" s="60" t="s">
        <v>8442</v>
      </c>
      <c r="LIT2" s="60" t="s">
        <v>8443</v>
      </c>
      <c r="LIU2" s="60" t="s">
        <v>8444</v>
      </c>
      <c r="LIV2" s="60" t="s">
        <v>8445</v>
      </c>
      <c r="LIW2" s="60" t="s">
        <v>8446</v>
      </c>
      <c r="LIX2" s="60" t="s">
        <v>8447</v>
      </c>
      <c r="LIY2" s="60" t="s">
        <v>8448</v>
      </c>
      <c r="LIZ2" s="60" t="s">
        <v>8449</v>
      </c>
      <c r="LJA2" s="60" t="s">
        <v>8450</v>
      </c>
      <c r="LJB2" s="60" t="s">
        <v>8451</v>
      </c>
      <c r="LJC2" s="60" t="s">
        <v>8452</v>
      </c>
      <c r="LJD2" s="60" t="s">
        <v>8453</v>
      </c>
      <c r="LJE2" s="60" t="s">
        <v>8454</v>
      </c>
      <c r="LJF2" s="60" t="s">
        <v>8455</v>
      </c>
      <c r="LJG2" s="60" t="s">
        <v>8456</v>
      </c>
      <c r="LJH2" s="60" t="s">
        <v>8457</v>
      </c>
      <c r="LJI2" s="60" t="s">
        <v>8458</v>
      </c>
      <c r="LJJ2" s="60" t="s">
        <v>8459</v>
      </c>
      <c r="LJK2" s="60" t="s">
        <v>8460</v>
      </c>
      <c r="LJL2" s="60" t="s">
        <v>8461</v>
      </c>
      <c r="LJM2" s="60" t="s">
        <v>8462</v>
      </c>
      <c r="LJN2" s="60" t="s">
        <v>8463</v>
      </c>
      <c r="LJO2" s="60" t="s">
        <v>8464</v>
      </c>
      <c r="LJP2" s="60" t="s">
        <v>8465</v>
      </c>
      <c r="LJQ2" s="60" t="s">
        <v>8466</v>
      </c>
      <c r="LJR2" s="60" t="s">
        <v>8467</v>
      </c>
      <c r="LJS2" s="60" t="s">
        <v>8468</v>
      </c>
      <c r="LJT2" s="60" t="s">
        <v>8469</v>
      </c>
      <c r="LJU2" s="60" t="s">
        <v>8470</v>
      </c>
      <c r="LJV2" s="60" t="s">
        <v>8471</v>
      </c>
      <c r="LJW2" s="60" t="s">
        <v>8472</v>
      </c>
      <c r="LJX2" s="60" t="s">
        <v>8473</v>
      </c>
      <c r="LJY2" s="60" t="s">
        <v>8474</v>
      </c>
      <c r="LJZ2" s="60" t="s">
        <v>8475</v>
      </c>
      <c r="LKA2" s="60" t="s">
        <v>8476</v>
      </c>
      <c r="LKB2" s="60" t="s">
        <v>8477</v>
      </c>
      <c r="LKC2" s="60" t="s">
        <v>8478</v>
      </c>
      <c r="LKD2" s="60" t="s">
        <v>8479</v>
      </c>
      <c r="LKE2" s="60" t="s">
        <v>8480</v>
      </c>
      <c r="LKF2" s="60" t="s">
        <v>8481</v>
      </c>
      <c r="LKG2" s="60" t="s">
        <v>8482</v>
      </c>
      <c r="LKH2" s="60" t="s">
        <v>8483</v>
      </c>
      <c r="LKI2" s="60" t="s">
        <v>8484</v>
      </c>
      <c r="LKJ2" s="60" t="s">
        <v>8485</v>
      </c>
      <c r="LKK2" s="60" t="s">
        <v>8486</v>
      </c>
      <c r="LKL2" s="60" t="s">
        <v>8487</v>
      </c>
      <c r="LKM2" s="60" t="s">
        <v>8488</v>
      </c>
      <c r="LKN2" s="60" t="s">
        <v>8489</v>
      </c>
      <c r="LKO2" s="60" t="s">
        <v>8490</v>
      </c>
      <c r="LKP2" s="60" t="s">
        <v>8491</v>
      </c>
      <c r="LKQ2" s="60" t="s">
        <v>8492</v>
      </c>
      <c r="LKR2" s="60" t="s">
        <v>8493</v>
      </c>
      <c r="LKS2" s="60" t="s">
        <v>8494</v>
      </c>
      <c r="LKT2" s="60" t="s">
        <v>8495</v>
      </c>
      <c r="LKU2" s="60" t="s">
        <v>8496</v>
      </c>
      <c r="LKV2" s="60" t="s">
        <v>8497</v>
      </c>
      <c r="LKW2" s="60" t="s">
        <v>8498</v>
      </c>
      <c r="LKX2" s="60" t="s">
        <v>8499</v>
      </c>
      <c r="LKY2" s="60" t="s">
        <v>8500</v>
      </c>
      <c r="LKZ2" s="60" t="s">
        <v>8501</v>
      </c>
      <c r="LLA2" s="60" t="s">
        <v>8502</v>
      </c>
      <c r="LLB2" s="60" t="s">
        <v>8503</v>
      </c>
      <c r="LLC2" s="60" t="s">
        <v>8504</v>
      </c>
      <c r="LLD2" s="60" t="s">
        <v>8505</v>
      </c>
      <c r="LLE2" s="60" t="s">
        <v>8506</v>
      </c>
      <c r="LLF2" s="60" t="s">
        <v>8507</v>
      </c>
      <c r="LLG2" s="60" t="s">
        <v>8508</v>
      </c>
      <c r="LLH2" s="60" t="s">
        <v>8509</v>
      </c>
      <c r="LLI2" s="60" t="s">
        <v>8510</v>
      </c>
      <c r="LLJ2" s="60" t="s">
        <v>8511</v>
      </c>
      <c r="LLK2" s="60" t="s">
        <v>8512</v>
      </c>
      <c r="LLL2" s="60" t="s">
        <v>8513</v>
      </c>
      <c r="LLM2" s="60" t="s">
        <v>8514</v>
      </c>
      <c r="LLN2" s="60" t="s">
        <v>8515</v>
      </c>
      <c r="LLO2" s="60" t="s">
        <v>8516</v>
      </c>
      <c r="LLP2" s="60" t="s">
        <v>8517</v>
      </c>
      <c r="LLQ2" s="60" t="s">
        <v>8518</v>
      </c>
      <c r="LLR2" s="60" t="s">
        <v>8519</v>
      </c>
      <c r="LLS2" s="60" t="s">
        <v>8520</v>
      </c>
      <c r="LLT2" s="60" t="s">
        <v>8521</v>
      </c>
      <c r="LLU2" s="60" t="s">
        <v>8522</v>
      </c>
      <c r="LLV2" s="60" t="s">
        <v>8523</v>
      </c>
      <c r="LLW2" s="60" t="s">
        <v>8524</v>
      </c>
      <c r="LLX2" s="60" t="s">
        <v>8525</v>
      </c>
      <c r="LLY2" s="60" t="s">
        <v>8526</v>
      </c>
      <c r="LLZ2" s="60" t="s">
        <v>8527</v>
      </c>
      <c r="LMA2" s="60" t="s">
        <v>8528</v>
      </c>
      <c r="LMB2" s="60" t="s">
        <v>8529</v>
      </c>
      <c r="LMC2" s="60" t="s">
        <v>8530</v>
      </c>
      <c r="LMD2" s="60" t="s">
        <v>8531</v>
      </c>
      <c r="LME2" s="60" t="s">
        <v>8532</v>
      </c>
      <c r="LMF2" s="60" t="s">
        <v>8533</v>
      </c>
      <c r="LMG2" s="60" t="s">
        <v>8534</v>
      </c>
      <c r="LMH2" s="60" t="s">
        <v>8535</v>
      </c>
      <c r="LMI2" s="60" t="s">
        <v>8536</v>
      </c>
      <c r="LMJ2" s="60" t="s">
        <v>8537</v>
      </c>
      <c r="LMK2" s="60" t="s">
        <v>8538</v>
      </c>
      <c r="LML2" s="60" t="s">
        <v>8539</v>
      </c>
      <c r="LMM2" s="60" t="s">
        <v>8540</v>
      </c>
      <c r="LMN2" s="60" t="s">
        <v>8541</v>
      </c>
      <c r="LMO2" s="60" t="s">
        <v>8542</v>
      </c>
      <c r="LMP2" s="60" t="s">
        <v>8543</v>
      </c>
      <c r="LMQ2" s="60" t="s">
        <v>8544</v>
      </c>
      <c r="LMR2" s="60" t="s">
        <v>8545</v>
      </c>
      <c r="LMS2" s="60" t="s">
        <v>8546</v>
      </c>
      <c r="LMT2" s="60" t="s">
        <v>8547</v>
      </c>
      <c r="LMU2" s="60" t="s">
        <v>8548</v>
      </c>
      <c r="LMV2" s="60" t="s">
        <v>8549</v>
      </c>
      <c r="LMW2" s="60" t="s">
        <v>8550</v>
      </c>
      <c r="LMX2" s="60" t="s">
        <v>8551</v>
      </c>
      <c r="LMY2" s="60" t="s">
        <v>8552</v>
      </c>
      <c r="LMZ2" s="60" t="s">
        <v>8553</v>
      </c>
      <c r="LNA2" s="60" t="s">
        <v>8554</v>
      </c>
      <c r="LNB2" s="60" t="s">
        <v>8555</v>
      </c>
      <c r="LNC2" s="60" t="s">
        <v>8556</v>
      </c>
      <c r="LND2" s="60" t="s">
        <v>8557</v>
      </c>
      <c r="LNE2" s="60" t="s">
        <v>8558</v>
      </c>
      <c r="LNF2" s="60" t="s">
        <v>8559</v>
      </c>
      <c r="LNG2" s="60" t="s">
        <v>8560</v>
      </c>
      <c r="LNH2" s="60" t="s">
        <v>8561</v>
      </c>
      <c r="LNI2" s="60" t="s">
        <v>8562</v>
      </c>
      <c r="LNJ2" s="60" t="s">
        <v>8563</v>
      </c>
      <c r="LNK2" s="60" t="s">
        <v>8564</v>
      </c>
      <c r="LNL2" s="60" t="s">
        <v>8565</v>
      </c>
      <c r="LNM2" s="60" t="s">
        <v>8566</v>
      </c>
      <c r="LNN2" s="60" t="s">
        <v>8567</v>
      </c>
      <c r="LNO2" s="60" t="s">
        <v>8568</v>
      </c>
      <c r="LNP2" s="60" t="s">
        <v>8569</v>
      </c>
      <c r="LNQ2" s="60" t="s">
        <v>8570</v>
      </c>
      <c r="LNR2" s="60" t="s">
        <v>8571</v>
      </c>
      <c r="LNS2" s="60" t="s">
        <v>8572</v>
      </c>
      <c r="LNT2" s="60" t="s">
        <v>8573</v>
      </c>
      <c r="LNU2" s="60" t="s">
        <v>8574</v>
      </c>
      <c r="LNV2" s="60" t="s">
        <v>8575</v>
      </c>
      <c r="LNW2" s="60" t="s">
        <v>8576</v>
      </c>
      <c r="LNX2" s="60" t="s">
        <v>8577</v>
      </c>
      <c r="LNY2" s="60" t="s">
        <v>8578</v>
      </c>
      <c r="LNZ2" s="60" t="s">
        <v>8579</v>
      </c>
      <c r="LOA2" s="60" t="s">
        <v>8580</v>
      </c>
      <c r="LOB2" s="60" t="s">
        <v>8581</v>
      </c>
      <c r="LOC2" s="60" t="s">
        <v>8582</v>
      </c>
      <c r="LOD2" s="60" t="s">
        <v>8583</v>
      </c>
      <c r="LOE2" s="60" t="s">
        <v>8584</v>
      </c>
      <c r="LOF2" s="60" t="s">
        <v>8585</v>
      </c>
      <c r="LOG2" s="60" t="s">
        <v>8586</v>
      </c>
      <c r="LOH2" s="60" t="s">
        <v>8587</v>
      </c>
      <c r="LOI2" s="60" t="s">
        <v>8588</v>
      </c>
      <c r="LOJ2" s="60" t="s">
        <v>8589</v>
      </c>
      <c r="LOK2" s="60" t="s">
        <v>8590</v>
      </c>
      <c r="LOL2" s="60" t="s">
        <v>8591</v>
      </c>
      <c r="LOM2" s="60" t="s">
        <v>8592</v>
      </c>
      <c r="LON2" s="60" t="s">
        <v>8593</v>
      </c>
      <c r="LOO2" s="60" t="s">
        <v>8594</v>
      </c>
      <c r="LOP2" s="60" t="s">
        <v>8595</v>
      </c>
      <c r="LOQ2" s="60" t="s">
        <v>8596</v>
      </c>
      <c r="LOR2" s="60" t="s">
        <v>8597</v>
      </c>
      <c r="LOS2" s="60" t="s">
        <v>8598</v>
      </c>
      <c r="LOT2" s="60" t="s">
        <v>8599</v>
      </c>
      <c r="LOU2" s="60" t="s">
        <v>8600</v>
      </c>
      <c r="LOV2" s="60" t="s">
        <v>8601</v>
      </c>
      <c r="LOW2" s="60" t="s">
        <v>8602</v>
      </c>
      <c r="LOX2" s="60" t="s">
        <v>8603</v>
      </c>
      <c r="LOY2" s="60" t="s">
        <v>8604</v>
      </c>
      <c r="LOZ2" s="60" t="s">
        <v>8605</v>
      </c>
      <c r="LPA2" s="60" t="s">
        <v>8606</v>
      </c>
      <c r="LPB2" s="60" t="s">
        <v>8607</v>
      </c>
      <c r="LPC2" s="60" t="s">
        <v>8608</v>
      </c>
      <c r="LPD2" s="60" t="s">
        <v>8609</v>
      </c>
      <c r="LPE2" s="60" t="s">
        <v>8610</v>
      </c>
      <c r="LPF2" s="60" t="s">
        <v>8611</v>
      </c>
      <c r="LPG2" s="60" t="s">
        <v>8612</v>
      </c>
      <c r="LPH2" s="60" t="s">
        <v>8613</v>
      </c>
      <c r="LPI2" s="60" t="s">
        <v>8614</v>
      </c>
      <c r="LPJ2" s="60" t="s">
        <v>8615</v>
      </c>
      <c r="LPK2" s="60" t="s">
        <v>8616</v>
      </c>
      <c r="LPL2" s="60" t="s">
        <v>8617</v>
      </c>
      <c r="LPM2" s="60" t="s">
        <v>8618</v>
      </c>
      <c r="LPN2" s="60" t="s">
        <v>8619</v>
      </c>
      <c r="LPO2" s="60" t="s">
        <v>8620</v>
      </c>
      <c r="LPP2" s="60" t="s">
        <v>8621</v>
      </c>
      <c r="LPQ2" s="60" t="s">
        <v>8622</v>
      </c>
      <c r="LPR2" s="60" t="s">
        <v>8623</v>
      </c>
      <c r="LPS2" s="60" t="s">
        <v>8624</v>
      </c>
      <c r="LPT2" s="60" t="s">
        <v>8625</v>
      </c>
      <c r="LPU2" s="60" t="s">
        <v>8626</v>
      </c>
      <c r="LPV2" s="60" t="s">
        <v>8627</v>
      </c>
      <c r="LPW2" s="60" t="s">
        <v>8628</v>
      </c>
      <c r="LPX2" s="60" t="s">
        <v>8629</v>
      </c>
      <c r="LPY2" s="60" t="s">
        <v>8630</v>
      </c>
      <c r="LPZ2" s="60" t="s">
        <v>8631</v>
      </c>
      <c r="LQA2" s="60" t="s">
        <v>8632</v>
      </c>
      <c r="LQB2" s="60" t="s">
        <v>8633</v>
      </c>
      <c r="LQC2" s="60" t="s">
        <v>8634</v>
      </c>
      <c r="LQD2" s="60" t="s">
        <v>8635</v>
      </c>
      <c r="LQE2" s="60" t="s">
        <v>8636</v>
      </c>
      <c r="LQF2" s="60" t="s">
        <v>8637</v>
      </c>
      <c r="LQG2" s="60" t="s">
        <v>8638</v>
      </c>
      <c r="LQH2" s="60" t="s">
        <v>8639</v>
      </c>
      <c r="LQI2" s="60" t="s">
        <v>8640</v>
      </c>
      <c r="LQJ2" s="60" t="s">
        <v>8641</v>
      </c>
      <c r="LQK2" s="60" t="s">
        <v>8642</v>
      </c>
      <c r="LQL2" s="60" t="s">
        <v>8643</v>
      </c>
      <c r="LQM2" s="60" t="s">
        <v>8644</v>
      </c>
      <c r="LQN2" s="60" t="s">
        <v>8645</v>
      </c>
      <c r="LQO2" s="60" t="s">
        <v>8646</v>
      </c>
      <c r="LQP2" s="60" t="s">
        <v>8647</v>
      </c>
      <c r="LQQ2" s="60" t="s">
        <v>8648</v>
      </c>
      <c r="LQR2" s="60" t="s">
        <v>8649</v>
      </c>
      <c r="LQS2" s="60" t="s">
        <v>8650</v>
      </c>
      <c r="LQT2" s="60" t="s">
        <v>8651</v>
      </c>
      <c r="LQU2" s="60" t="s">
        <v>8652</v>
      </c>
      <c r="LQV2" s="60" t="s">
        <v>8653</v>
      </c>
      <c r="LQW2" s="60" t="s">
        <v>8654</v>
      </c>
      <c r="LQX2" s="60" t="s">
        <v>8655</v>
      </c>
      <c r="LQY2" s="60" t="s">
        <v>8656</v>
      </c>
      <c r="LQZ2" s="60" t="s">
        <v>8657</v>
      </c>
      <c r="LRA2" s="60" t="s">
        <v>8658</v>
      </c>
      <c r="LRB2" s="60" t="s">
        <v>8659</v>
      </c>
      <c r="LRC2" s="60" t="s">
        <v>8660</v>
      </c>
      <c r="LRD2" s="60" t="s">
        <v>8661</v>
      </c>
      <c r="LRE2" s="60" t="s">
        <v>8662</v>
      </c>
      <c r="LRF2" s="60" t="s">
        <v>8663</v>
      </c>
      <c r="LRG2" s="60" t="s">
        <v>8664</v>
      </c>
      <c r="LRH2" s="60" t="s">
        <v>8665</v>
      </c>
      <c r="LRI2" s="60" t="s">
        <v>8666</v>
      </c>
      <c r="LRJ2" s="60" t="s">
        <v>8667</v>
      </c>
      <c r="LRK2" s="60" t="s">
        <v>8668</v>
      </c>
      <c r="LRL2" s="60" t="s">
        <v>8669</v>
      </c>
      <c r="LRM2" s="60" t="s">
        <v>8670</v>
      </c>
      <c r="LRN2" s="60" t="s">
        <v>8671</v>
      </c>
      <c r="LRO2" s="60" t="s">
        <v>8672</v>
      </c>
      <c r="LRP2" s="60" t="s">
        <v>8673</v>
      </c>
      <c r="LRQ2" s="60" t="s">
        <v>8674</v>
      </c>
      <c r="LRR2" s="60" t="s">
        <v>8675</v>
      </c>
      <c r="LRS2" s="60" t="s">
        <v>8676</v>
      </c>
      <c r="LRT2" s="60" t="s">
        <v>8677</v>
      </c>
      <c r="LRU2" s="60" t="s">
        <v>8678</v>
      </c>
      <c r="LRV2" s="60" t="s">
        <v>8679</v>
      </c>
      <c r="LRW2" s="60" t="s">
        <v>8680</v>
      </c>
      <c r="LRX2" s="60" t="s">
        <v>8681</v>
      </c>
      <c r="LRY2" s="60" t="s">
        <v>8682</v>
      </c>
      <c r="LRZ2" s="60" t="s">
        <v>8683</v>
      </c>
      <c r="LSA2" s="60" t="s">
        <v>8684</v>
      </c>
      <c r="LSB2" s="60" t="s">
        <v>8685</v>
      </c>
      <c r="LSC2" s="60" t="s">
        <v>8686</v>
      </c>
      <c r="LSD2" s="60" t="s">
        <v>8687</v>
      </c>
      <c r="LSE2" s="60" t="s">
        <v>8688</v>
      </c>
      <c r="LSF2" s="60" t="s">
        <v>8689</v>
      </c>
      <c r="LSG2" s="60" t="s">
        <v>8690</v>
      </c>
      <c r="LSH2" s="60" t="s">
        <v>8691</v>
      </c>
      <c r="LSI2" s="60" t="s">
        <v>8692</v>
      </c>
      <c r="LSJ2" s="60" t="s">
        <v>8693</v>
      </c>
      <c r="LSK2" s="60" t="s">
        <v>8694</v>
      </c>
      <c r="LSL2" s="60" t="s">
        <v>8695</v>
      </c>
      <c r="LSM2" s="60" t="s">
        <v>8696</v>
      </c>
      <c r="LSN2" s="60" t="s">
        <v>8697</v>
      </c>
      <c r="LSO2" s="60" t="s">
        <v>8698</v>
      </c>
      <c r="LSP2" s="60" t="s">
        <v>8699</v>
      </c>
      <c r="LSQ2" s="60" t="s">
        <v>8700</v>
      </c>
      <c r="LSR2" s="60" t="s">
        <v>8701</v>
      </c>
      <c r="LSS2" s="60" t="s">
        <v>8702</v>
      </c>
      <c r="LST2" s="60" t="s">
        <v>8703</v>
      </c>
      <c r="LSU2" s="60" t="s">
        <v>8704</v>
      </c>
      <c r="LSV2" s="60" t="s">
        <v>8705</v>
      </c>
      <c r="LSW2" s="60" t="s">
        <v>8706</v>
      </c>
      <c r="LSX2" s="60" t="s">
        <v>8707</v>
      </c>
      <c r="LSY2" s="60" t="s">
        <v>8708</v>
      </c>
      <c r="LSZ2" s="60" t="s">
        <v>8709</v>
      </c>
      <c r="LTA2" s="60" t="s">
        <v>8710</v>
      </c>
      <c r="LTB2" s="60" t="s">
        <v>8711</v>
      </c>
      <c r="LTC2" s="60" t="s">
        <v>8712</v>
      </c>
      <c r="LTD2" s="60" t="s">
        <v>8713</v>
      </c>
      <c r="LTE2" s="60" t="s">
        <v>8714</v>
      </c>
      <c r="LTF2" s="60" t="s">
        <v>8715</v>
      </c>
      <c r="LTG2" s="60" t="s">
        <v>8716</v>
      </c>
      <c r="LTH2" s="60" t="s">
        <v>8717</v>
      </c>
      <c r="LTI2" s="60" t="s">
        <v>8718</v>
      </c>
      <c r="LTJ2" s="60" t="s">
        <v>8719</v>
      </c>
      <c r="LTK2" s="60" t="s">
        <v>8720</v>
      </c>
      <c r="LTL2" s="60" t="s">
        <v>8721</v>
      </c>
      <c r="LTM2" s="60" t="s">
        <v>8722</v>
      </c>
      <c r="LTN2" s="60" t="s">
        <v>8723</v>
      </c>
      <c r="LTO2" s="60" t="s">
        <v>8724</v>
      </c>
      <c r="LTP2" s="60" t="s">
        <v>8725</v>
      </c>
      <c r="LTQ2" s="60" t="s">
        <v>8726</v>
      </c>
      <c r="LTR2" s="60" t="s">
        <v>8727</v>
      </c>
      <c r="LTS2" s="60" t="s">
        <v>8728</v>
      </c>
      <c r="LTT2" s="60" t="s">
        <v>8729</v>
      </c>
      <c r="LTU2" s="60" t="s">
        <v>8730</v>
      </c>
      <c r="LTV2" s="60" t="s">
        <v>8731</v>
      </c>
      <c r="LTW2" s="60" t="s">
        <v>8732</v>
      </c>
      <c r="LTX2" s="60" t="s">
        <v>8733</v>
      </c>
      <c r="LTY2" s="60" t="s">
        <v>8734</v>
      </c>
      <c r="LTZ2" s="60" t="s">
        <v>8735</v>
      </c>
      <c r="LUA2" s="60" t="s">
        <v>8736</v>
      </c>
      <c r="LUB2" s="60" t="s">
        <v>8737</v>
      </c>
      <c r="LUC2" s="60" t="s">
        <v>8738</v>
      </c>
      <c r="LUD2" s="60" t="s">
        <v>8739</v>
      </c>
      <c r="LUE2" s="60" t="s">
        <v>8740</v>
      </c>
      <c r="LUF2" s="60" t="s">
        <v>8741</v>
      </c>
      <c r="LUG2" s="60" t="s">
        <v>8742</v>
      </c>
      <c r="LUH2" s="60" t="s">
        <v>8743</v>
      </c>
      <c r="LUI2" s="60" t="s">
        <v>8744</v>
      </c>
      <c r="LUJ2" s="60" t="s">
        <v>8745</v>
      </c>
      <c r="LUK2" s="60" t="s">
        <v>8746</v>
      </c>
      <c r="LUL2" s="60" t="s">
        <v>8747</v>
      </c>
      <c r="LUM2" s="60" t="s">
        <v>8748</v>
      </c>
      <c r="LUN2" s="60" t="s">
        <v>8749</v>
      </c>
      <c r="LUO2" s="60" t="s">
        <v>8750</v>
      </c>
      <c r="LUP2" s="60" t="s">
        <v>8751</v>
      </c>
      <c r="LUQ2" s="60" t="s">
        <v>8752</v>
      </c>
      <c r="LUR2" s="60" t="s">
        <v>8753</v>
      </c>
      <c r="LUS2" s="60" t="s">
        <v>8754</v>
      </c>
      <c r="LUT2" s="60" t="s">
        <v>8755</v>
      </c>
      <c r="LUU2" s="60" t="s">
        <v>8756</v>
      </c>
      <c r="LUV2" s="60" t="s">
        <v>8757</v>
      </c>
      <c r="LUW2" s="60" t="s">
        <v>8758</v>
      </c>
      <c r="LUX2" s="60" t="s">
        <v>8759</v>
      </c>
      <c r="LUY2" s="60" t="s">
        <v>8760</v>
      </c>
      <c r="LUZ2" s="60" t="s">
        <v>8761</v>
      </c>
      <c r="LVA2" s="60" t="s">
        <v>8762</v>
      </c>
      <c r="LVB2" s="60" t="s">
        <v>8763</v>
      </c>
      <c r="LVC2" s="60" t="s">
        <v>8764</v>
      </c>
      <c r="LVD2" s="60" t="s">
        <v>8765</v>
      </c>
      <c r="LVE2" s="60" t="s">
        <v>8766</v>
      </c>
      <c r="LVF2" s="60" t="s">
        <v>8767</v>
      </c>
      <c r="LVG2" s="60" t="s">
        <v>8768</v>
      </c>
      <c r="LVH2" s="60" t="s">
        <v>8769</v>
      </c>
      <c r="LVI2" s="60" t="s">
        <v>8770</v>
      </c>
      <c r="LVJ2" s="60" t="s">
        <v>8771</v>
      </c>
      <c r="LVK2" s="60" t="s">
        <v>8772</v>
      </c>
      <c r="LVL2" s="60" t="s">
        <v>8773</v>
      </c>
      <c r="LVM2" s="60" t="s">
        <v>8774</v>
      </c>
      <c r="LVN2" s="60" t="s">
        <v>8775</v>
      </c>
      <c r="LVO2" s="60" t="s">
        <v>8776</v>
      </c>
      <c r="LVP2" s="60" t="s">
        <v>8777</v>
      </c>
      <c r="LVQ2" s="60" t="s">
        <v>8778</v>
      </c>
      <c r="LVR2" s="60" t="s">
        <v>8779</v>
      </c>
      <c r="LVS2" s="60" t="s">
        <v>8780</v>
      </c>
      <c r="LVT2" s="60" t="s">
        <v>8781</v>
      </c>
      <c r="LVU2" s="60" t="s">
        <v>8782</v>
      </c>
      <c r="LVV2" s="60" t="s">
        <v>8783</v>
      </c>
      <c r="LVW2" s="60" t="s">
        <v>8784</v>
      </c>
      <c r="LVX2" s="60" t="s">
        <v>8785</v>
      </c>
      <c r="LVY2" s="60" t="s">
        <v>8786</v>
      </c>
      <c r="LVZ2" s="60" t="s">
        <v>8787</v>
      </c>
      <c r="LWA2" s="60" t="s">
        <v>8788</v>
      </c>
      <c r="LWB2" s="60" t="s">
        <v>8789</v>
      </c>
      <c r="LWC2" s="60" t="s">
        <v>8790</v>
      </c>
      <c r="LWD2" s="60" t="s">
        <v>8791</v>
      </c>
      <c r="LWE2" s="60" t="s">
        <v>8792</v>
      </c>
      <c r="LWF2" s="60" t="s">
        <v>8793</v>
      </c>
      <c r="LWG2" s="60" t="s">
        <v>8794</v>
      </c>
      <c r="LWH2" s="60" t="s">
        <v>8795</v>
      </c>
      <c r="LWI2" s="60" t="s">
        <v>8796</v>
      </c>
      <c r="LWJ2" s="60" t="s">
        <v>8797</v>
      </c>
      <c r="LWK2" s="60" t="s">
        <v>8798</v>
      </c>
      <c r="LWL2" s="60" t="s">
        <v>8799</v>
      </c>
      <c r="LWM2" s="60" t="s">
        <v>8800</v>
      </c>
      <c r="LWN2" s="60" t="s">
        <v>8801</v>
      </c>
      <c r="LWO2" s="60" t="s">
        <v>8802</v>
      </c>
      <c r="LWP2" s="60" t="s">
        <v>8803</v>
      </c>
      <c r="LWQ2" s="60" t="s">
        <v>8804</v>
      </c>
      <c r="LWR2" s="60" t="s">
        <v>8805</v>
      </c>
      <c r="LWS2" s="60" t="s">
        <v>8806</v>
      </c>
      <c r="LWT2" s="60" t="s">
        <v>8807</v>
      </c>
      <c r="LWU2" s="60" t="s">
        <v>8808</v>
      </c>
      <c r="LWV2" s="60" t="s">
        <v>8809</v>
      </c>
      <c r="LWW2" s="60" t="s">
        <v>8810</v>
      </c>
      <c r="LWX2" s="60" t="s">
        <v>8811</v>
      </c>
      <c r="LWY2" s="60" t="s">
        <v>8812</v>
      </c>
      <c r="LWZ2" s="60" t="s">
        <v>8813</v>
      </c>
      <c r="LXA2" s="60" t="s">
        <v>8814</v>
      </c>
      <c r="LXB2" s="60" t="s">
        <v>8815</v>
      </c>
      <c r="LXC2" s="60" t="s">
        <v>8816</v>
      </c>
      <c r="LXD2" s="60" t="s">
        <v>8817</v>
      </c>
      <c r="LXE2" s="60" t="s">
        <v>8818</v>
      </c>
      <c r="LXF2" s="60" t="s">
        <v>8819</v>
      </c>
      <c r="LXG2" s="60" t="s">
        <v>8820</v>
      </c>
      <c r="LXH2" s="60" t="s">
        <v>8821</v>
      </c>
      <c r="LXI2" s="60" t="s">
        <v>8822</v>
      </c>
      <c r="LXJ2" s="60" t="s">
        <v>8823</v>
      </c>
      <c r="LXK2" s="60" t="s">
        <v>8824</v>
      </c>
      <c r="LXL2" s="60" t="s">
        <v>8825</v>
      </c>
      <c r="LXM2" s="60" t="s">
        <v>8826</v>
      </c>
      <c r="LXN2" s="60" t="s">
        <v>8827</v>
      </c>
      <c r="LXO2" s="60" t="s">
        <v>8828</v>
      </c>
      <c r="LXP2" s="60" t="s">
        <v>8829</v>
      </c>
      <c r="LXQ2" s="60" t="s">
        <v>8830</v>
      </c>
      <c r="LXR2" s="60" t="s">
        <v>8831</v>
      </c>
      <c r="LXS2" s="60" t="s">
        <v>8832</v>
      </c>
      <c r="LXT2" s="60" t="s">
        <v>8833</v>
      </c>
      <c r="LXU2" s="60" t="s">
        <v>8834</v>
      </c>
      <c r="LXV2" s="60" t="s">
        <v>8835</v>
      </c>
      <c r="LXW2" s="60" t="s">
        <v>8836</v>
      </c>
      <c r="LXX2" s="60" t="s">
        <v>8837</v>
      </c>
      <c r="LXY2" s="60" t="s">
        <v>8838</v>
      </c>
      <c r="LXZ2" s="60" t="s">
        <v>8839</v>
      </c>
      <c r="LYA2" s="60" t="s">
        <v>8840</v>
      </c>
      <c r="LYB2" s="60" t="s">
        <v>8841</v>
      </c>
      <c r="LYC2" s="60" t="s">
        <v>8842</v>
      </c>
      <c r="LYD2" s="60" t="s">
        <v>8843</v>
      </c>
      <c r="LYE2" s="60" t="s">
        <v>8844</v>
      </c>
      <c r="LYF2" s="60" t="s">
        <v>8845</v>
      </c>
      <c r="LYG2" s="60" t="s">
        <v>8846</v>
      </c>
      <c r="LYH2" s="60" t="s">
        <v>8847</v>
      </c>
      <c r="LYI2" s="60" t="s">
        <v>8848</v>
      </c>
      <c r="LYJ2" s="60" t="s">
        <v>8849</v>
      </c>
      <c r="LYK2" s="60" t="s">
        <v>8850</v>
      </c>
      <c r="LYL2" s="60" t="s">
        <v>8851</v>
      </c>
      <c r="LYM2" s="60" t="s">
        <v>8852</v>
      </c>
      <c r="LYN2" s="60" t="s">
        <v>8853</v>
      </c>
      <c r="LYO2" s="60" t="s">
        <v>8854</v>
      </c>
      <c r="LYP2" s="60" t="s">
        <v>8855</v>
      </c>
      <c r="LYQ2" s="60" t="s">
        <v>8856</v>
      </c>
      <c r="LYR2" s="60" t="s">
        <v>8857</v>
      </c>
      <c r="LYS2" s="60" t="s">
        <v>8858</v>
      </c>
      <c r="LYT2" s="60" t="s">
        <v>8859</v>
      </c>
      <c r="LYU2" s="60" t="s">
        <v>8860</v>
      </c>
      <c r="LYV2" s="60" t="s">
        <v>8861</v>
      </c>
      <c r="LYW2" s="60" t="s">
        <v>8862</v>
      </c>
      <c r="LYX2" s="60" t="s">
        <v>8863</v>
      </c>
      <c r="LYY2" s="60" t="s">
        <v>8864</v>
      </c>
      <c r="LYZ2" s="60" t="s">
        <v>8865</v>
      </c>
      <c r="LZA2" s="60" t="s">
        <v>8866</v>
      </c>
      <c r="LZB2" s="60" t="s">
        <v>8867</v>
      </c>
      <c r="LZC2" s="60" t="s">
        <v>8868</v>
      </c>
      <c r="LZD2" s="60" t="s">
        <v>8869</v>
      </c>
      <c r="LZE2" s="60" t="s">
        <v>8870</v>
      </c>
      <c r="LZF2" s="60" t="s">
        <v>8871</v>
      </c>
      <c r="LZG2" s="60" t="s">
        <v>8872</v>
      </c>
      <c r="LZH2" s="60" t="s">
        <v>8873</v>
      </c>
      <c r="LZI2" s="60" t="s">
        <v>8874</v>
      </c>
      <c r="LZJ2" s="60" t="s">
        <v>8875</v>
      </c>
      <c r="LZK2" s="60" t="s">
        <v>8876</v>
      </c>
      <c r="LZL2" s="60" t="s">
        <v>8877</v>
      </c>
      <c r="LZM2" s="60" t="s">
        <v>8878</v>
      </c>
      <c r="LZN2" s="60" t="s">
        <v>8879</v>
      </c>
      <c r="LZO2" s="60" t="s">
        <v>8880</v>
      </c>
      <c r="LZP2" s="60" t="s">
        <v>8881</v>
      </c>
      <c r="LZQ2" s="60" t="s">
        <v>8882</v>
      </c>
      <c r="LZR2" s="60" t="s">
        <v>8883</v>
      </c>
      <c r="LZS2" s="60" t="s">
        <v>8884</v>
      </c>
      <c r="LZT2" s="60" t="s">
        <v>8885</v>
      </c>
      <c r="LZU2" s="60" t="s">
        <v>8886</v>
      </c>
      <c r="LZV2" s="60" t="s">
        <v>8887</v>
      </c>
      <c r="LZW2" s="60" t="s">
        <v>8888</v>
      </c>
      <c r="LZX2" s="60" t="s">
        <v>8889</v>
      </c>
      <c r="LZY2" s="60" t="s">
        <v>8890</v>
      </c>
      <c r="LZZ2" s="60" t="s">
        <v>8891</v>
      </c>
      <c r="MAA2" s="60" t="s">
        <v>8892</v>
      </c>
      <c r="MAB2" s="60" t="s">
        <v>8893</v>
      </c>
      <c r="MAC2" s="60" t="s">
        <v>8894</v>
      </c>
      <c r="MAD2" s="60" t="s">
        <v>8895</v>
      </c>
      <c r="MAE2" s="60" t="s">
        <v>8896</v>
      </c>
      <c r="MAF2" s="60" t="s">
        <v>8897</v>
      </c>
      <c r="MAG2" s="60" t="s">
        <v>8898</v>
      </c>
      <c r="MAH2" s="60" t="s">
        <v>8899</v>
      </c>
      <c r="MAI2" s="60" t="s">
        <v>8900</v>
      </c>
      <c r="MAJ2" s="60" t="s">
        <v>8901</v>
      </c>
      <c r="MAK2" s="60" t="s">
        <v>8902</v>
      </c>
      <c r="MAL2" s="60" t="s">
        <v>8903</v>
      </c>
      <c r="MAM2" s="60" t="s">
        <v>8904</v>
      </c>
      <c r="MAN2" s="60" t="s">
        <v>8905</v>
      </c>
      <c r="MAO2" s="60" t="s">
        <v>8906</v>
      </c>
      <c r="MAP2" s="60" t="s">
        <v>8907</v>
      </c>
      <c r="MAQ2" s="60" t="s">
        <v>8908</v>
      </c>
      <c r="MAR2" s="60" t="s">
        <v>8909</v>
      </c>
      <c r="MAS2" s="60" t="s">
        <v>8910</v>
      </c>
      <c r="MAT2" s="60" t="s">
        <v>8911</v>
      </c>
      <c r="MAU2" s="60" t="s">
        <v>8912</v>
      </c>
      <c r="MAV2" s="60" t="s">
        <v>8913</v>
      </c>
      <c r="MAW2" s="60" t="s">
        <v>8914</v>
      </c>
      <c r="MAX2" s="60" t="s">
        <v>8915</v>
      </c>
      <c r="MAY2" s="60" t="s">
        <v>8916</v>
      </c>
      <c r="MAZ2" s="60" t="s">
        <v>8917</v>
      </c>
      <c r="MBA2" s="60" t="s">
        <v>8918</v>
      </c>
      <c r="MBB2" s="60" t="s">
        <v>8919</v>
      </c>
      <c r="MBC2" s="60" t="s">
        <v>8920</v>
      </c>
      <c r="MBD2" s="60" t="s">
        <v>8921</v>
      </c>
      <c r="MBE2" s="60" t="s">
        <v>8922</v>
      </c>
      <c r="MBF2" s="60" t="s">
        <v>8923</v>
      </c>
      <c r="MBG2" s="60" t="s">
        <v>8924</v>
      </c>
      <c r="MBH2" s="60" t="s">
        <v>8925</v>
      </c>
      <c r="MBI2" s="60" t="s">
        <v>8926</v>
      </c>
      <c r="MBJ2" s="60" t="s">
        <v>8927</v>
      </c>
      <c r="MBK2" s="60" t="s">
        <v>8928</v>
      </c>
      <c r="MBL2" s="60" t="s">
        <v>8929</v>
      </c>
      <c r="MBM2" s="60" t="s">
        <v>8930</v>
      </c>
      <c r="MBN2" s="60" t="s">
        <v>8931</v>
      </c>
      <c r="MBO2" s="60" t="s">
        <v>8932</v>
      </c>
      <c r="MBP2" s="60" t="s">
        <v>8933</v>
      </c>
      <c r="MBQ2" s="60" t="s">
        <v>8934</v>
      </c>
      <c r="MBR2" s="60" t="s">
        <v>8935</v>
      </c>
      <c r="MBS2" s="60" t="s">
        <v>8936</v>
      </c>
      <c r="MBT2" s="60" t="s">
        <v>8937</v>
      </c>
      <c r="MBU2" s="60" t="s">
        <v>8938</v>
      </c>
      <c r="MBV2" s="60" t="s">
        <v>8939</v>
      </c>
      <c r="MBW2" s="60" t="s">
        <v>8940</v>
      </c>
      <c r="MBX2" s="60" t="s">
        <v>8941</v>
      </c>
      <c r="MBY2" s="60" t="s">
        <v>8942</v>
      </c>
      <c r="MBZ2" s="60" t="s">
        <v>8943</v>
      </c>
      <c r="MCA2" s="60" t="s">
        <v>8944</v>
      </c>
      <c r="MCB2" s="60" t="s">
        <v>8945</v>
      </c>
      <c r="MCC2" s="60" t="s">
        <v>8946</v>
      </c>
      <c r="MCD2" s="60" t="s">
        <v>8947</v>
      </c>
      <c r="MCE2" s="60" t="s">
        <v>8948</v>
      </c>
      <c r="MCF2" s="60" t="s">
        <v>8949</v>
      </c>
      <c r="MCG2" s="60" t="s">
        <v>8950</v>
      </c>
      <c r="MCH2" s="60" t="s">
        <v>8951</v>
      </c>
      <c r="MCI2" s="60" t="s">
        <v>8952</v>
      </c>
      <c r="MCJ2" s="60" t="s">
        <v>8953</v>
      </c>
      <c r="MCK2" s="60" t="s">
        <v>8954</v>
      </c>
      <c r="MCL2" s="60" t="s">
        <v>8955</v>
      </c>
      <c r="MCM2" s="60" t="s">
        <v>8956</v>
      </c>
      <c r="MCN2" s="60" t="s">
        <v>8957</v>
      </c>
      <c r="MCO2" s="60" t="s">
        <v>8958</v>
      </c>
      <c r="MCP2" s="60" t="s">
        <v>8959</v>
      </c>
      <c r="MCQ2" s="60" t="s">
        <v>8960</v>
      </c>
      <c r="MCR2" s="60" t="s">
        <v>8961</v>
      </c>
      <c r="MCS2" s="60" t="s">
        <v>8962</v>
      </c>
      <c r="MCT2" s="60" t="s">
        <v>8963</v>
      </c>
      <c r="MCU2" s="60" t="s">
        <v>8964</v>
      </c>
      <c r="MCV2" s="60" t="s">
        <v>8965</v>
      </c>
      <c r="MCW2" s="60" t="s">
        <v>8966</v>
      </c>
      <c r="MCX2" s="60" t="s">
        <v>8967</v>
      </c>
      <c r="MCY2" s="60" t="s">
        <v>8968</v>
      </c>
      <c r="MCZ2" s="60" t="s">
        <v>8969</v>
      </c>
      <c r="MDA2" s="60" t="s">
        <v>8970</v>
      </c>
      <c r="MDB2" s="60" t="s">
        <v>8971</v>
      </c>
      <c r="MDC2" s="60" t="s">
        <v>8972</v>
      </c>
      <c r="MDD2" s="60" t="s">
        <v>8973</v>
      </c>
      <c r="MDE2" s="60" t="s">
        <v>8974</v>
      </c>
      <c r="MDF2" s="60" t="s">
        <v>8975</v>
      </c>
      <c r="MDG2" s="60" t="s">
        <v>8976</v>
      </c>
      <c r="MDH2" s="60" t="s">
        <v>8977</v>
      </c>
      <c r="MDI2" s="60" t="s">
        <v>8978</v>
      </c>
      <c r="MDJ2" s="60" t="s">
        <v>8979</v>
      </c>
      <c r="MDK2" s="60" t="s">
        <v>8980</v>
      </c>
      <c r="MDL2" s="60" t="s">
        <v>8981</v>
      </c>
      <c r="MDM2" s="60" t="s">
        <v>8982</v>
      </c>
      <c r="MDN2" s="60" t="s">
        <v>8983</v>
      </c>
      <c r="MDO2" s="60" t="s">
        <v>8984</v>
      </c>
      <c r="MDP2" s="60" t="s">
        <v>8985</v>
      </c>
      <c r="MDQ2" s="60" t="s">
        <v>8986</v>
      </c>
      <c r="MDR2" s="60" t="s">
        <v>8987</v>
      </c>
      <c r="MDS2" s="60" t="s">
        <v>8988</v>
      </c>
      <c r="MDT2" s="60" t="s">
        <v>8989</v>
      </c>
      <c r="MDU2" s="60" t="s">
        <v>8990</v>
      </c>
      <c r="MDV2" s="60" t="s">
        <v>8991</v>
      </c>
      <c r="MDW2" s="60" t="s">
        <v>8992</v>
      </c>
      <c r="MDX2" s="60" t="s">
        <v>8993</v>
      </c>
      <c r="MDY2" s="60" t="s">
        <v>8994</v>
      </c>
      <c r="MDZ2" s="60" t="s">
        <v>8995</v>
      </c>
      <c r="MEA2" s="60" t="s">
        <v>8996</v>
      </c>
      <c r="MEB2" s="60" t="s">
        <v>8997</v>
      </c>
      <c r="MEC2" s="60" t="s">
        <v>8998</v>
      </c>
      <c r="MED2" s="60" t="s">
        <v>8999</v>
      </c>
      <c r="MEE2" s="60" t="s">
        <v>9000</v>
      </c>
      <c r="MEF2" s="60" t="s">
        <v>9001</v>
      </c>
      <c r="MEG2" s="60" t="s">
        <v>9002</v>
      </c>
      <c r="MEH2" s="60" t="s">
        <v>9003</v>
      </c>
      <c r="MEI2" s="60" t="s">
        <v>9004</v>
      </c>
      <c r="MEJ2" s="60" t="s">
        <v>9005</v>
      </c>
      <c r="MEK2" s="60" t="s">
        <v>9006</v>
      </c>
      <c r="MEL2" s="60" t="s">
        <v>9007</v>
      </c>
      <c r="MEM2" s="60" t="s">
        <v>9008</v>
      </c>
      <c r="MEN2" s="60" t="s">
        <v>9009</v>
      </c>
      <c r="MEO2" s="60" t="s">
        <v>9010</v>
      </c>
      <c r="MEP2" s="60" t="s">
        <v>9011</v>
      </c>
      <c r="MEQ2" s="60" t="s">
        <v>9012</v>
      </c>
      <c r="MER2" s="60" t="s">
        <v>9013</v>
      </c>
      <c r="MES2" s="60" t="s">
        <v>9014</v>
      </c>
      <c r="MET2" s="60" t="s">
        <v>9015</v>
      </c>
      <c r="MEU2" s="60" t="s">
        <v>9016</v>
      </c>
      <c r="MEV2" s="60" t="s">
        <v>9017</v>
      </c>
      <c r="MEW2" s="60" t="s">
        <v>9018</v>
      </c>
      <c r="MEX2" s="60" t="s">
        <v>9019</v>
      </c>
      <c r="MEY2" s="60" t="s">
        <v>9020</v>
      </c>
      <c r="MEZ2" s="60" t="s">
        <v>9021</v>
      </c>
      <c r="MFA2" s="60" t="s">
        <v>9022</v>
      </c>
      <c r="MFB2" s="60" t="s">
        <v>9023</v>
      </c>
      <c r="MFC2" s="60" t="s">
        <v>9024</v>
      </c>
      <c r="MFD2" s="60" t="s">
        <v>9025</v>
      </c>
      <c r="MFE2" s="60" t="s">
        <v>9026</v>
      </c>
      <c r="MFF2" s="60" t="s">
        <v>9027</v>
      </c>
      <c r="MFG2" s="60" t="s">
        <v>9028</v>
      </c>
      <c r="MFH2" s="60" t="s">
        <v>9029</v>
      </c>
      <c r="MFI2" s="60" t="s">
        <v>9030</v>
      </c>
      <c r="MFJ2" s="60" t="s">
        <v>9031</v>
      </c>
      <c r="MFK2" s="60" t="s">
        <v>9032</v>
      </c>
      <c r="MFL2" s="60" t="s">
        <v>9033</v>
      </c>
      <c r="MFM2" s="60" t="s">
        <v>9034</v>
      </c>
      <c r="MFN2" s="60" t="s">
        <v>9035</v>
      </c>
      <c r="MFO2" s="60" t="s">
        <v>9036</v>
      </c>
      <c r="MFP2" s="60" t="s">
        <v>9037</v>
      </c>
      <c r="MFQ2" s="60" t="s">
        <v>9038</v>
      </c>
      <c r="MFR2" s="60" t="s">
        <v>9039</v>
      </c>
      <c r="MFS2" s="60" t="s">
        <v>9040</v>
      </c>
      <c r="MFT2" s="60" t="s">
        <v>9041</v>
      </c>
      <c r="MFU2" s="60" t="s">
        <v>9042</v>
      </c>
      <c r="MFV2" s="60" t="s">
        <v>9043</v>
      </c>
      <c r="MFW2" s="60" t="s">
        <v>9044</v>
      </c>
      <c r="MFX2" s="60" t="s">
        <v>9045</v>
      </c>
      <c r="MFY2" s="60" t="s">
        <v>9046</v>
      </c>
      <c r="MFZ2" s="60" t="s">
        <v>9047</v>
      </c>
      <c r="MGA2" s="60" t="s">
        <v>9048</v>
      </c>
      <c r="MGB2" s="60" t="s">
        <v>9049</v>
      </c>
      <c r="MGC2" s="60" t="s">
        <v>9050</v>
      </c>
      <c r="MGD2" s="60" t="s">
        <v>9051</v>
      </c>
      <c r="MGE2" s="60" t="s">
        <v>9052</v>
      </c>
      <c r="MGF2" s="60" t="s">
        <v>9053</v>
      </c>
      <c r="MGG2" s="60" t="s">
        <v>9054</v>
      </c>
      <c r="MGH2" s="60" t="s">
        <v>9055</v>
      </c>
      <c r="MGI2" s="60" t="s">
        <v>9056</v>
      </c>
      <c r="MGJ2" s="60" t="s">
        <v>9057</v>
      </c>
      <c r="MGK2" s="60" t="s">
        <v>9058</v>
      </c>
      <c r="MGL2" s="60" t="s">
        <v>9059</v>
      </c>
      <c r="MGM2" s="60" t="s">
        <v>9060</v>
      </c>
      <c r="MGN2" s="60" t="s">
        <v>9061</v>
      </c>
      <c r="MGO2" s="60" t="s">
        <v>9062</v>
      </c>
      <c r="MGP2" s="60" t="s">
        <v>9063</v>
      </c>
      <c r="MGQ2" s="60" t="s">
        <v>9064</v>
      </c>
      <c r="MGR2" s="60" t="s">
        <v>9065</v>
      </c>
      <c r="MGS2" s="60" t="s">
        <v>9066</v>
      </c>
      <c r="MGT2" s="60" t="s">
        <v>9067</v>
      </c>
      <c r="MGU2" s="60" t="s">
        <v>9068</v>
      </c>
      <c r="MGV2" s="60" t="s">
        <v>9069</v>
      </c>
      <c r="MGW2" s="60" t="s">
        <v>9070</v>
      </c>
      <c r="MGX2" s="60" t="s">
        <v>9071</v>
      </c>
      <c r="MGY2" s="60" t="s">
        <v>9072</v>
      </c>
      <c r="MGZ2" s="60" t="s">
        <v>9073</v>
      </c>
      <c r="MHA2" s="60" t="s">
        <v>9074</v>
      </c>
      <c r="MHB2" s="60" t="s">
        <v>9075</v>
      </c>
      <c r="MHC2" s="60" t="s">
        <v>9076</v>
      </c>
      <c r="MHD2" s="60" t="s">
        <v>9077</v>
      </c>
      <c r="MHE2" s="60" t="s">
        <v>9078</v>
      </c>
      <c r="MHF2" s="60" t="s">
        <v>9079</v>
      </c>
      <c r="MHG2" s="60" t="s">
        <v>9080</v>
      </c>
      <c r="MHH2" s="60" t="s">
        <v>9081</v>
      </c>
      <c r="MHI2" s="60" t="s">
        <v>9082</v>
      </c>
      <c r="MHJ2" s="60" t="s">
        <v>9083</v>
      </c>
      <c r="MHK2" s="60" t="s">
        <v>9084</v>
      </c>
      <c r="MHL2" s="60" t="s">
        <v>9085</v>
      </c>
      <c r="MHM2" s="60" t="s">
        <v>9086</v>
      </c>
      <c r="MHN2" s="60" t="s">
        <v>9087</v>
      </c>
      <c r="MHO2" s="60" t="s">
        <v>9088</v>
      </c>
      <c r="MHP2" s="60" t="s">
        <v>9089</v>
      </c>
      <c r="MHQ2" s="60" t="s">
        <v>9090</v>
      </c>
      <c r="MHR2" s="60" t="s">
        <v>9091</v>
      </c>
      <c r="MHS2" s="60" t="s">
        <v>9092</v>
      </c>
      <c r="MHT2" s="60" t="s">
        <v>9093</v>
      </c>
      <c r="MHU2" s="60" t="s">
        <v>9094</v>
      </c>
      <c r="MHV2" s="60" t="s">
        <v>9095</v>
      </c>
      <c r="MHW2" s="60" t="s">
        <v>9096</v>
      </c>
      <c r="MHX2" s="60" t="s">
        <v>9097</v>
      </c>
      <c r="MHY2" s="60" t="s">
        <v>9098</v>
      </c>
      <c r="MHZ2" s="60" t="s">
        <v>9099</v>
      </c>
      <c r="MIA2" s="60" t="s">
        <v>9100</v>
      </c>
      <c r="MIB2" s="60" t="s">
        <v>9101</v>
      </c>
      <c r="MIC2" s="60" t="s">
        <v>9102</v>
      </c>
      <c r="MID2" s="60" t="s">
        <v>9103</v>
      </c>
      <c r="MIE2" s="60" t="s">
        <v>9104</v>
      </c>
      <c r="MIF2" s="60" t="s">
        <v>9105</v>
      </c>
      <c r="MIG2" s="60" t="s">
        <v>9106</v>
      </c>
      <c r="MIH2" s="60" t="s">
        <v>9107</v>
      </c>
      <c r="MII2" s="60" t="s">
        <v>9108</v>
      </c>
      <c r="MIJ2" s="60" t="s">
        <v>9109</v>
      </c>
      <c r="MIK2" s="60" t="s">
        <v>9110</v>
      </c>
      <c r="MIL2" s="60" t="s">
        <v>9111</v>
      </c>
      <c r="MIM2" s="60" t="s">
        <v>9112</v>
      </c>
      <c r="MIN2" s="60" t="s">
        <v>9113</v>
      </c>
      <c r="MIO2" s="60" t="s">
        <v>9114</v>
      </c>
      <c r="MIP2" s="60" t="s">
        <v>9115</v>
      </c>
      <c r="MIQ2" s="60" t="s">
        <v>9116</v>
      </c>
      <c r="MIR2" s="60" t="s">
        <v>9117</v>
      </c>
      <c r="MIS2" s="60" t="s">
        <v>9118</v>
      </c>
      <c r="MIT2" s="60" t="s">
        <v>9119</v>
      </c>
      <c r="MIU2" s="60" t="s">
        <v>9120</v>
      </c>
      <c r="MIV2" s="60" t="s">
        <v>9121</v>
      </c>
      <c r="MIW2" s="60" t="s">
        <v>9122</v>
      </c>
      <c r="MIX2" s="60" t="s">
        <v>9123</v>
      </c>
      <c r="MIY2" s="60" t="s">
        <v>9124</v>
      </c>
      <c r="MIZ2" s="60" t="s">
        <v>9125</v>
      </c>
      <c r="MJA2" s="60" t="s">
        <v>9126</v>
      </c>
      <c r="MJB2" s="60" t="s">
        <v>9127</v>
      </c>
      <c r="MJC2" s="60" t="s">
        <v>9128</v>
      </c>
      <c r="MJD2" s="60" t="s">
        <v>9129</v>
      </c>
      <c r="MJE2" s="60" t="s">
        <v>9130</v>
      </c>
      <c r="MJF2" s="60" t="s">
        <v>9131</v>
      </c>
      <c r="MJG2" s="60" t="s">
        <v>9132</v>
      </c>
      <c r="MJH2" s="60" t="s">
        <v>9133</v>
      </c>
      <c r="MJI2" s="60" t="s">
        <v>9134</v>
      </c>
      <c r="MJJ2" s="60" t="s">
        <v>9135</v>
      </c>
      <c r="MJK2" s="60" t="s">
        <v>9136</v>
      </c>
      <c r="MJL2" s="60" t="s">
        <v>9137</v>
      </c>
      <c r="MJM2" s="60" t="s">
        <v>9138</v>
      </c>
      <c r="MJN2" s="60" t="s">
        <v>9139</v>
      </c>
      <c r="MJO2" s="60" t="s">
        <v>9140</v>
      </c>
      <c r="MJP2" s="60" t="s">
        <v>9141</v>
      </c>
      <c r="MJQ2" s="60" t="s">
        <v>9142</v>
      </c>
      <c r="MJR2" s="60" t="s">
        <v>9143</v>
      </c>
      <c r="MJS2" s="60" t="s">
        <v>9144</v>
      </c>
      <c r="MJT2" s="60" t="s">
        <v>9145</v>
      </c>
      <c r="MJU2" s="60" t="s">
        <v>9146</v>
      </c>
      <c r="MJV2" s="60" t="s">
        <v>9147</v>
      </c>
      <c r="MJW2" s="60" t="s">
        <v>9148</v>
      </c>
      <c r="MJX2" s="60" t="s">
        <v>9149</v>
      </c>
      <c r="MJY2" s="60" t="s">
        <v>9150</v>
      </c>
      <c r="MJZ2" s="60" t="s">
        <v>9151</v>
      </c>
      <c r="MKA2" s="60" t="s">
        <v>9152</v>
      </c>
      <c r="MKB2" s="60" t="s">
        <v>9153</v>
      </c>
      <c r="MKC2" s="60" t="s">
        <v>9154</v>
      </c>
      <c r="MKD2" s="60" t="s">
        <v>9155</v>
      </c>
      <c r="MKE2" s="60" t="s">
        <v>9156</v>
      </c>
      <c r="MKF2" s="60" t="s">
        <v>9157</v>
      </c>
      <c r="MKG2" s="60" t="s">
        <v>9158</v>
      </c>
      <c r="MKH2" s="60" t="s">
        <v>9159</v>
      </c>
      <c r="MKI2" s="60" t="s">
        <v>9160</v>
      </c>
      <c r="MKJ2" s="60" t="s">
        <v>9161</v>
      </c>
      <c r="MKK2" s="60" t="s">
        <v>9162</v>
      </c>
      <c r="MKL2" s="60" t="s">
        <v>9163</v>
      </c>
      <c r="MKM2" s="60" t="s">
        <v>9164</v>
      </c>
      <c r="MKN2" s="60" t="s">
        <v>9165</v>
      </c>
      <c r="MKO2" s="60" t="s">
        <v>9166</v>
      </c>
      <c r="MKP2" s="60" t="s">
        <v>9167</v>
      </c>
      <c r="MKQ2" s="60" t="s">
        <v>9168</v>
      </c>
      <c r="MKR2" s="60" t="s">
        <v>9169</v>
      </c>
      <c r="MKS2" s="60" t="s">
        <v>9170</v>
      </c>
      <c r="MKT2" s="60" t="s">
        <v>9171</v>
      </c>
      <c r="MKU2" s="60" t="s">
        <v>9172</v>
      </c>
      <c r="MKV2" s="60" t="s">
        <v>9173</v>
      </c>
      <c r="MKW2" s="60" t="s">
        <v>9174</v>
      </c>
      <c r="MKX2" s="60" t="s">
        <v>9175</v>
      </c>
      <c r="MKY2" s="60" t="s">
        <v>9176</v>
      </c>
      <c r="MKZ2" s="60" t="s">
        <v>9177</v>
      </c>
      <c r="MLA2" s="60" t="s">
        <v>9178</v>
      </c>
      <c r="MLB2" s="60" t="s">
        <v>9179</v>
      </c>
      <c r="MLC2" s="60" t="s">
        <v>9180</v>
      </c>
      <c r="MLD2" s="60" t="s">
        <v>9181</v>
      </c>
      <c r="MLE2" s="60" t="s">
        <v>9182</v>
      </c>
      <c r="MLF2" s="60" t="s">
        <v>9183</v>
      </c>
      <c r="MLG2" s="60" t="s">
        <v>9184</v>
      </c>
      <c r="MLH2" s="60" t="s">
        <v>9185</v>
      </c>
      <c r="MLI2" s="60" t="s">
        <v>9186</v>
      </c>
      <c r="MLJ2" s="60" t="s">
        <v>9187</v>
      </c>
      <c r="MLK2" s="60" t="s">
        <v>9188</v>
      </c>
      <c r="MLL2" s="60" t="s">
        <v>9189</v>
      </c>
      <c r="MLM2" s="60" t="s">
        <v>9190</v>
      </c>
      <c r="MLN2" s="60" t="s">
        <v>9191</v>
      </c>
      <c r="MLO2" s="60" t="s">
        <v>9192</v>
      </c>
      <c r="MLP2" s="60" t="s">
        <v>9193</v>
      </c>
      <c r="MLQ2" s="60" t="s">
        <v>9194</v>
      </c>
      <c r="MLR2" s="60" t="s">
        <v>9195</v>
      </c>
      <c r="MLS2" s="60" t="s">
        <v>9196</v>
      </c>
      <c r="MLT2" s="60" t="s">
        <v>9197</v>
      </c>
      <c r="MLU2" s="60" t="s">
        <v>9198</v>
      </c>
      <c r="MLV2" s="60" t="s">
        <v>9199</v>
      </c>
      <c r="MLW2" s="60" t="s">
        <v>9200</v>
      </c>
      <c r="MLX2" s="60" t="s">
        <v>9201</v>
      </c>
      <c r="MLY2" s="60" t="s">
        <v>9202</v>
      </c>
      <c r="MLZ2" s="60" t="s">
        <v>9203</v>
      </c>
      <c r="MMA2" s="60" t="s">
        <v>9204</v>
      </c>
      <c r="MMB2" s="60" t="s">
        <v>9205</v>
      </c>
      <c r="MMC2" s="60" t="s">
        <v>9206</v>
      </c>
      <c r="MMD2" s="60" t="s">
        <v>9207</v>
      </c>
      <c r="MME2" s="60" t="s">
        <v>9208</v>
      </c>
      <c r="MMF2" s="60" t="s">
        <v>9209</v>
      </c>
      <c r="MMG2" s="60" t="s">
        <v>9210</v>
      </c>
      <c r="MMH2" s="60" t="s">
        <v>9211</v>
      </c>
      <c r="MMI2" s="60" t="s">
        <v>9212</v>
      </c>
      <c r="MMJ2" s="60" t="s">
        <v>9213</v>
      </c>
      <c r="MMK2" s="60" t="s">
        <v>9214</v>
      </c>
      <c r="MML2" s="60" t="s">
        <v>9215</v>
      </c>
      <c r="MMM2" s="60" t="s">
        <v>9216</v>
      </c>
      <c r="MMN2" s="60" t="s">
        <v>9217</v>
      </c>
      <c r="MMO2" s="60" t="s">
        <v>9218</v>
      </c>
      <c r="MMP2" s="60" t="s">
        <v>9219</v>
      </c>
      <c r="MMQ2" s="60" t="s">
        <v>9220</v>
      </c>
      <c r="MMR2" s="60" t="s">
        <v>9221</v>
      </c>
      <c r="MMS2" s="60" t="s">
        <v>9222</v>
      </c>
      <c r="MMT2" s="60" t="s">
        <v>9223</v>
      </c>
      <c r="MMU2" s="60" t="s">
        <v>9224</v>
      </c>
      <c r="MMV2" s="60" t="s">
        <v>9225</v>
      </c>
      <c r="MMW2" s="60" t="s">
        <v>9226</v>
      </c>
      <c r="MMX2" s="60" t="s">
        <v>9227</v>
      </c>
      <c r="MMY2" s="60" t="s">
        <v>9228</v>
      </c>
      <c r="MMZ2" s="60" t="s">
        <v>9229</v>
      </c>
      <c r="MNA2" s="60" t="s">
        <v>9230</v>
      </c>
      <c r="MNB2" s="60" t="s">
        <v>9231</v>
      </c>
      <c r="MNC2" s="60" t="s">
        <v>9232</v>
      </c>
      <c r="MND2" s="60" t="s">
        <v>9233</v>
      </c>
      <c r="MNE2" s="60" t="s">
        <v>9234</v>
      </c>
      <c r="MNF2" s="60" t="s">
        <v>9235</v>
      </c>
      <c r="MNG2" s="60" t="s">
        <v>9236</v>
      </c>
      <c r="MNH2" s="60" t="s">
        <v>9237</v>
      </c>
      <c r="MNI2" s="60" t="s">
        <v>9238</v>
      </c>
      <c r="MNJ2" s="60" t="s">
        <v>9239</v>
      </c>
      <c r="MNK2" s="60" t="s">
        <v>9240</v>
      </c>
      <c r="MNL2" s="60" t="s">
        <v>9241</v>
      </c>
      <c r="MNM2" s="60" t="s">
        <v>9242</v>
      </c>
      <c r="MNN2" s="60" t="s">
        <v>9243</v>
      </c>
      <c r="MNO2" s="60" t="s">
        <v>9244</v>
      </c>
      <c r="MNP2" s="60" t="s">
        <v>9245</v>
      </c>
      <c r="MNQ2" s="60" t="s">
        <v>9246</v>
      </c>
      <c r="MNR2" s="60" t="s">
        <v>9247</v>
      </c>
      <c r="MNS2" s="60" t="s">
        <v>9248</v>
      </c>
      <c r="MNT2" s="60" t="s">
        <v>9249</v>
      </c>
      <c r="MNU2" s="60" t="s">
        <v>9250</v>
      </c>
      <c r="MNV2" s="60" t="s">
        <v>9251</v>
      </c>
      <c r="MNW2" s="60" t="s">
        <v>9252</v>
      </c>
      <c r="MNX2" s="60" t="s">
        <v>9253</v>
      </c>
      <c r="MNY2" s="60" t="s">
        <v>9254</v>
      </c>
      <c r="MNZ2" s="60" t="s">
        <v>9255</v>
      </c>
      <c r="MOA2" s="60" t="s">
        <v>9256</v>
      </c>
      <c r="MOB2" s="60" t="s">
        <v>9257</v>
      </c>
      <c r="MOC2" s="60" t="s">
        <v>9258</v>
      </c>
      <c r="MOD2" s="60" t="s">
        <v>9259</v>
      </c>
      <c r="MOE2" s="60" t="s">
        <v>9260</v>
      </c>
      <c r="MOF2" s="60" t="s">
        <v>9261</v>
      </c>
      <c r="MOG2" s="60" t="s">
        <v>9262</v>
      </c>
      <c r="MOH2" s="60" t="s">
        <v>9263</v>
      </c>
      <c r="MOI2" s="60" t="s">
        <v>9264</v>
      </c>
      <c r="MOJ2" s="60" t="s">
        <v>9265</v>
      </c>
      <c r="MOK2" s="60" t="s">
        <v>9266</v>
      </c>
      <c r="MOL2" s="60" t="s">
        <v>9267</v>
      </c>
      <c r="MOM2" s="60" t="s">
        <v>9268</v>
      </c>
      <c r="MON2" s="60" t="s">
        <v>9269</v>
      </c>
      <c r="MOO2" s="60" t="s">
        <v>9270</v>
      </c>
      <c r="MOP2" s="60" t="s">
        <v>9271</v>
      </c>
      <c r="MOQ2" s="60" t="s">
        <v>9272</v>
      </c>
      <c r="MOR2" s="60" t="s">
        <v>9273</v>
      </c>
      <c r="MOS2" s="60" t="s">
        <v>9274</v>
      </c>
      <c r="MOT2" s="60" t="s">
        <v>9275</v>
      </c>
      <c r="MOU2" s="60" t="s">
        <v>9276</v>
      </c>
      <c r="MOV2" s="60" t="s">
        <v>9277</v>
      </c>
      <c r="MOW2" s="60" t="s">
        <v>9278</v>
      </c>
      <c r="MOX2" s="60" t="s">
        <v>9279</v>
      </c>
      <c r="MOY2" s="60" t="s">
        <v>9280</v>
      </c>
      <c r="MOZ2" s="60" t="s">
        <v>9281</v>
      </c>
      <c r="MPA2" s="60" t="s">
        <v>9282</v>
      </c>
      <c r="MPB2" s="60" t="s">
        <v>9283</v>
      </c>
      <c r="MPC2" s="60" t="s">
        <v>9284</v>
      </c>
      <c r="MPD2" s="60" t="s">
        <v>9285</v>
      </c>
      <c r="MPE2" s="60" t="s">
        <v>9286</v>
      </c>
      <c r="MPF2" s="60" t="s">
        <v>9287</v>
      </c>
      <c r="MPG2" s="60" t="s">
        <v>9288</v>
      </c>
      <c r="MPH2" s="60" t="s">
        <v>9289</v>
      </c>
      <c r="MPI2" s="60" t="s">
        <v>9290</v>
      </c>
      <c r="MPJ2" s="60" t="s">
        <v>9291</v>
      </c>
      <c r="MPK2" s="60" t="s">
        <v>9292</v>
      </c>
      <c r="MPL2" s="60" t="s">
        <v>9293</v>
      </c>
      <c r="MPM2" s="60" t="s">
        <v>9294</v>
      </c>
      <c r="MPN2" s="60" t="s">
        <v>9295</v>
      </c>
      <c r="MPO2" s="60" t="s">
        <v>9296</v>
      </c>
      <c r="MPP2" s="60" t="s">
        <v>9297</v>
      </c>
      <c r="MPQ2" s="60" t="s">
        <v>9298</v>
      </c>
      <c r="MPR2" s="60" t="s">
        <v>9299</v>
      </c>
      <c r="MPS2" s="60" t="s">
        <v>9300</v>
      </c>
      <c r="MPT2" s="60" t="s">
        <v>9301</v>
      </c>
      <c r="MPU2" s="60" t="s">
        <v>9302</v>
      </c>
      <c r="MPV2" s="60" t="s">
        <v>9303</v>
      </c>
      <c r="MPW2" s="60" t="s">
        <v>9304</v>
      </c>
      <c r="MPX2" s="60" t="s">
        <v>9305</v>
      </c>
      <c r="MPY2" s="60" t="s">
        <v>9306</v>
      </c>
      <c r="MPZ2" s="60" t="s">
        <v>9307</v>
      </c>
      <c r="MQA2" s="60" t="s">
        <v>9308</v>
      </c>
      <c r="MQB2" s="60" t="s">
        <v>9309</v>
      </c>
      <c r="MQC2" s="60" t="s">
        <v>9310</v>
      </c>
      <c r="MQD2" s="60" t="s">
        <v>9311</v>
      </c>
      <c r="MQE2" s="60" t="s">
        <v>9312</v>
      </c>
      <c r="MQF2" s="60" t="s">
        <v>9313</v>
      </c>
      <c r="MQG2" s="60" t="s">
        <v>9314</v>
      </c>
      <c r="MQH2" s="60" t="s">
        <v>9315</v>
      </c>
      <c r="MQI2" s="60" t="s">
        <v>9316</v>
      </c>
      <c r="MQJ2" s="60" t="s">
        <v>9317</v>
      </c>
      <c r="MQK2" s="60" t="s">
        <v>9318</v>
      </c>
      <c r="MQL2" s="60" t="s">
        <v>9319</v>
      </c>
      <c r="MQM2" s="60" t="s">
        <v>9320</v>
      </c>
      <c r="MQN2" s="60" t="s">
        <v>9321</v>
      </c>
      <c r="MQO2" s="60" t="s">
        <v>9322</v>
      </c>
      <c r="MQP2" s="60" t="s">
        <v>9323</v>
      </c>
      <c r="MQQ2" s="60" t="s">
        <v>9324</v>
      </c>
      <c r="MQR2" s="60" t="s">
        <v>9325</v>
      </c>
      <c r="MQS2" s="60" t="s">
        <v>9326</v>
      </c>
      <c r="MQT2" s="60" t="s">
        <v>9327</v>
      </c>
      <c r="MQU2" s="60" t="s">
        <v>9328</v>
      </c>
      <c r="MQV2" s="60" t="s">
        <v>9329</v>
      </c>
      <c r="MQW2" s="60" t="s">
        <v>9330</v>
      </c>
      <c r="MQX2" s="60" t="s">
        <v>9331</v>
      </c>
      <c r="MQY2" s="60" t="s">
        <v>9332</v>
      </c>
      <c r="MQZ2" s="60" t="s">
        <v>9333</v>
      </c>
      <c r="MRA2" s="60" t="s">
        <v>9334</v>
      </c>
      <c r="MRB2" s="60" t="s">
        <v>9335</v>
      </c>
      <c r="MRC2" s="60" t="s">
        <v>9336</v>
      </c>
      <c r="MRD2" s="60" t="s">
        <v>9337</v>
      </c>
      <c r="MRE2" s="60" t="s">
        <v>9338</v>
      </c>
      <c r="MRF2" s="60" t="s">
        <v>9339</v>
      </c>
      <c r="MRG2" s="60" t="s">
        <v>9340</v>
      </c>
      <c r="MRH2" s="60" t="s">
        <v>9341</v>
      </c>
      <c r="MRI2" s="60" t="s">
        <v>9342</v>
      </c>
      <c r="MRJ2" s="60" t="s">
        <v>9343</v>
      </c>
      <c r="MRK2" s="60" t="s">
        <v>9344</v>
      </c>
      <c r="MRL2" s="60" t="s">
        <v>9345</v>
      </c>
      <c r="MRM2" s="60" t="s">
        <v>9346</v>
      </c>
      <c r="MRN2" s="60" t="s">
        <v>9347</v>
      </c>
      <c r="MRO2" s="60" t="s">
        <v>9348</v>
      </c>
      <c r="MRP2" s="60" t="s">
        <v>9349</v>
      </c>
      <c r="MRQ2" s="60" t="s">
        <v>9350</v>
      </c>
      <c r="MRR2" s="60" t="s">
        <v>9351</v>
      </c>
      <c r="MRS2" s="60" t="s">
        <v>9352</v>
      </c>
      <c r="MRT2" s="60" t="s">
        <v>9353</v>
      </c>
      <c r="MRU2" s="60" t="s">
        <v>9354</v>
      </c>
      <c r="MRV2" s="60" t="s">
        <v>9355</v>
      </c>
      <c r="MRW2" s="60" t="s">
        <v>9356</v>
      </c>
      <c r="MRX2" s="60" t="s">
        <v>9357</v>
      </c>
      <c r="MRY2" s="60" t="s">
        <v>9358</v>
      </c>
      <c r="MRZ2" s="60" t="s">
        <v>9359</v>
      </c>
      <c r="MSA2" s="60" t="s">
        <v>9360</v>
      </c>
      <c r="MSB2" s="60" t="s">
        <v>9361</v>
      </c>
      <c r="MSC2" s="60" t="s">
        <v>9362</v>
      </c>
      <c r="MSD2" s="60" t="s">
        <v>9363</v>
      </c>
      <c r="MSE2" s="60" t="s">
        <v>9364</v>
      </c>
      <c r="MSF2" s="60" t="s">
        <v>9365</v>
      </c>
      <c r="MSG2" s="60" t="s">
        <v>9366</v>
      </c>
      <c r="MSH2" s="60" t="s">
        <v>9367</v>
      </c>
      <c r="MSI2" s="60" t="s">
        <v>9368</v>
      </c>
      <c r="MSJ2" s="60" t="s">
        <v>9369</v>
      </c>
      <c r="MSK2" s="60" t="s">
        <v>9370</v>
      </c>
      <c r="MSL2" s="60" t="s">
        <v>9371</v>
      </c>
      <c r="MSM2" s="60" t="s">
        <v>9372</v>
      </c>
      <c r="MSN2" s="60" t="s">
        <v>9373</v>
      </c>
      <c r="MSO2" s="60" t="s">
        <v>9374</v>
      </c>
      <c r="MSP2" s="60" t="s">
        <v>9375</v>
      </c>
      <c r="MSQ2" s="60" t="s">
        <v>9376</v>
      </c>
      <c r="MSR2" s="60" t="s">
        <v>9377</v>
      </c>
      <c r="MSS2" s="60" t="s">
        <v>9378</v>
      </c>
      <c r="MST2" s="60" t="s">
        <v>9379</v>
      </c>
      <c r="MSU2" s="60" t="s">
        <v>9380</v>
      </c>
      <c r="MSV2" s="60" t="s">
        <v>9381</v>
      </c>
      <c r="MSW2" s="60" t="s">
        <v>9382</v>
      </c>
      <c r="MSX2" s="60" t="s">
        <v>9383</v>
      </c>
      <c r="MSY2" s="60" t="s">
        <v>9384</v>
      </c>
      <c r="MSZ2" s="60" t="s">
        <v>9385</v>
      </c>
      <c r="MTA2" s="60" t="s">
        <v>9386</v>
      </c>
      <c r="MTB2" s="60" t="s">
        <v>9387</v>
      </c>
      <c r="MTC2" s="60" t="s">
        <v>9388</v>
      </c>
      <c r="MTD2" s="60" t="s">
        <v>9389</v>
      </c>
      <c r="MTE2" s="60" t="s">
        <v>9390</v>
      </c>
      <c r="MTF2" s="60" t="s">
        <v>9391</v>
      </c>
      <c r="MTG2" s="60" t="s">
        <v>9392</v>
      </c>
      <c r="MTH2" s="60" t="s">
        <v>9393</v>
      </c>
      <c r="MTI2" s="60" t="s">
        <v>9394</v>
      </c>
      <c r="MTJ2" s="60" t="s">
        <v>9395</v>
      </c>
      <c r="MTK2" s="60" t="s">
        <v>9396</v>
      </c>
      <c r="MTL2" s="60" t="s">
        <v>9397</v>
      </c>
      <c r="MTM2" s="60" t="s">
        <v>9398</v>
      </c>
      <c r="MTN2" s="60" t="s">
        <v>9399</v>
      </c>
      <c r="MTO2" s="60" t="s">
        <v>9400</v>
      </c>
      <c r="MTP2" s="60" t="s">
        <v>9401</v>
      </c>
      <c r="MTQ2" s="60" t="s">
        <v>9402</v>
      </c>
      <c r="MTR2" s="60" t="s">
        <v>9403</v>
      </c>
      <c r="MTS2" s="60" t="s">
        <v>9404</v>
      </c>
      <c r="MTT2" s="60" t="s">
        <v>9405</v>
      </c>
      <c r="MTU2" s="60" t="s">
        <v>9406</v>
      </c>
      <c r="MTV2" s="60" t="s">
        <v>9407</v>
      </c>
      <c r="MTW2" s="60" t="s">
        <v>9408</v>
      </c>
      <c r="MTX2" s="60" t="s">
        <v>9409</v>
      </c>
      <c r="MTY2" s="60" t="s">
        <v>9410</v>
      </c>
      <c r="MTZ2" s="60" t="s">
        <v>9411</v>
      </c>
      <c r="MUA2" s="60" t="s">
        <v>9412</v>
      </c>
      <c r="MUB2" s="60" t="s">
        <v>9413</v>
      </c>
      <c r="MUC2" s="60" t="s">
        <v>9414</v>
      </c>
      <c r="MUD2" s="60" t="s">
        <v>9415</v>
      </c>
      <c r="MUE2" s="60" t="s">
        <v>9416</v>
      </c>
      <c r="MUF2" s="60" t="s">
        <v>9417</v>
      </c>
      <c r="MUG2" s="60" t="s">
        <v>9418</v>
      </c>
      <c r="MUH2" s="60" t="s">
        <v>9419</v>
      </c>
      <c r="MUI2" s="60" t="s">
        <v>9420</v>
      </c>
      <c r="MUJ2" s="60" t="s">
        <v>9421</v>
      </c>
      <c r="MUK2" s="60" t="s">
        <v>9422</v>
      </c>
      <c r="MUL2" s="60" t="s">
        <v>9423</v>
      </c>
      <c r="MUM2" s="60" t="s">
        <v>9424</v>
      </c>
      <c r="MUN2" s="60" t="s">
        <v>9425</v>
      </c>
      <c r="MUO2" s="60" t="s">
        <v>9426</v>
      </c>
      <c r="MUP2" s="60" t="s">
        <v>9427</v>
      </c>
      <c r="MUQ2" s="60" t="s">
        <v>9428</v>
      </c>
      <c r="MUR2" s="60" t="s">
        <v>9429</v>
      </c>
      <c r="MUS2" s="60" t="s">
        <v>9430</v>
      </c>
      <c r="MUT2" s="60" t="s">
        <v>9431</v>
      </c>
      <c r="MUU2" s="60" t="s">
        <v>9432</v>
      </c>
      <c r="MUV2" s="60" t="s">
        <v>9433</v>
      </c>
      <c r="MUW2" s="60" t="s">
        <v>9434</v>
      </c>
      <c r="MUX2" s="60" t="s">
        <v>9435</v>
      </c>
      <c r="MUY2" s="60" t="s">
        <v>9436</v>
      </c>
      <c r="MUZ2" s="60" t="s">
        <v>9437</v>
      </c>
      <c r="MVA2" s="60" t="s">
        <v>9438</v>
      </c>
      <c r="MVB2" s="60" t="s">
        <v>9439</v>
      </c>
      <c r="MVC2" s="60" t="s">
        <v>9440</v>
      </c>
      <c r="MVD2" s="60" t="s">
        <v>9441</v>
      </c>
      <c r="MVE2" s="60" t="s">
        <v>9442</v>
      </c>
      <c r="MVF2" s="60" t="s">
        <v>9443</v>
      </c>
      <c r="MVG2" s="60" t="s">
        <v>9444</v>
      </c>
      <c r="MVH2" s="60" t="s">
        <v>9445</v>
      </c>
      <c r="MVI2" s="60" t="s">
        <v>9446</v>
      </c>
      <c r="MVJ2" s="60" t="s">
        <v>9447</v>
      </c>
      <c r="MVK2" s="60" t="s">
        <v>9448</v>
      </c>
      <c r="MVL2" s="60" t="s">
        <v>9449</v>
      </c>
      <c r="MVM2" s="60" t="s">
        <v>9450</v>
      </c>
      <c r="MVN2" s="60" t="s">
        <v>9451</v>
      </c>
      <c r="MVO2" s="60" t="s">
        <v>9452</v>
      </c>
      <c r="MVP2" s="60" t="s">
        <v>9453</v>
      </c>
      <c r="MVQ2" s="60" t="s">
        <v>9454</v>
      </c>
      <c r="MVR2" s="60" t="s">
        <v>9455</v>
      </c>
      <c r="MVS2" s="60" t="s">
        <v>9456</v>
      </c>
      <c r="MVT2" s="60" t="s">
        <v>9457</v>
      </c>
      <c r="MVU2" s="60" t="s">
        <v>9458</v>
      </c>
      <c r="MVV2" s="60" t="s">
        <v>9459</v>
      </c>
      <c r="MVW2" s="60" t="s">
        <v>9460</v>
      </c>
      <c r="MVX2" s="60" t="s">
        <v>9461</v>
      </c>
      <c r="MVY2" s="60" t="s">
        <v>9462</v>
      </c>
      <c r="MVZ2" s="60" t="s">
        <v>9463</v>
      </c>
      <c r="MWA2" s="60" t="s">
        <v>9464</v>
      </c>
      <c r="MWB2" s="60" t="s">
        <v>9465</v>
      </c>
      <c r="MWC2" s="60" t="s">
        <v>9466</v>
      </c>
      <c r="MWD2" s="60" t="s">
        <v>9467</v>
      </c>
      <c r="MWE2" s="60" t="s">
        <v>9468</v>
      </c>
      <c r="MWF2" s="60" t="s">
        <v>9469</v>
      </c>
      <c r="MWG2" s="60" t="s">
        <v>9470</v>
      </c>
      <c r="MWH2" s="60" t="s">
        <v>9471</v>
      </c>
      <c r="MWI2" s="60" t="s">
        <v>9472</v>
      </c>
      <c r="MWJ2" s="60" t="s">
        <v>9473</v>
      </c>
      <c r="MWK2" s="60" t="s">
        <v>9474</v>
      </c>
      <c r="MWL2" s="60" t="s">
        <v>9475</v>
      </c>
      <c r="MWM2" s="60" t="s">
        <v>9476</v>
      </c>
      <c r="MWN2" s="60" t="s">
        <v>9477</v>
      </c>
      <c r="MWO2" s="60" t="s">
        <v>9478</v>
      </c>
      <c r="MWP2" s="60" t="s">
        <v>9479</v>
      </c>
      <c r="MWQ2" s="60" t="s">
        <v>9480</v>
      </c>
      <c r="MWR2" s="60" t="s">
        <v>9481</v>
      </c>
      <c r="MWS2" s="60" t="s">
        <v>9482</v>
      </c>
      <c r="MWT2" s="60" t="s">
        <v>9483</v>
      </c>
      <c r="MWU2" s="60" t="s">
        <v>9484</v>
      </c>
      <c r="MWV2" s="60" t="s">
        <v>9485</v>
      </c>
      <c r="MWW2" s="60" t="s">
        <v>9486</v>
      </c>
      <c r="MWX2" s="60" t="s">
        <v>9487</v>
      </c>
      <c r="MWY2" s="60" t="s">
        <v>9488</v>
      </c>
      <c r="MWZ2" s="60" t="s">
        <v>9489</v>
      </c>
      <c r="MXA2" s="60" t="s">
        <v>9490</v>
      </c>
      <c r="MXB2" s="60" t="s">
        <v>9491</v>
      </c>
      <c r="MXC2" s="60" t="s">
        <v>9492</v>
      </c>
      <c r="MXD2" s="60" t="s">
        <v>9493</v>
      </c>
      <c r="MXE2" s="60" t="s">
        <v>9494</v>
      </c>
      <c r="MXF2" s="60" t="s">
        <v>9495</v>
      </c>
      <c r="MXG2" s="60" t="s">
        <v>9496</v>
      </c>
      <c r="MXH2" s="60" t="s">
        <v>9497</v>
      </c>
      <c r="MXI2" s="60" t="s">
        <v>9498</v>
      </c>
      <c r="MXJ2" s="60" t="s">
        <v>9499</v>
      </c>
      <c r="MXK2" s="60" t="s">
        <v>9500</v>
      </c>
      <c r="MXL2" s="60" t="s">
        <v>9501</v>
      </c>
      <c r="MXM2" s="60" t="s">
        <v>9502</v>
      </c>
      <c r="MXN2" s="60" t="s">
        <v>9503</v>
      </c>
      <c r="MXO2" s="60" t="s">
        <v>9504</v>
      </c>
      <c r="MXP2" s="60" t="s">
        <v>9505</v>
      </c>
      <c r="MXQ2" s="60" t="s">
        <v>9506</v>
      </c>
      <c r="MXR2" s="60" t="s">
        <v>9507</v>
      </c>
      <c r="MXS2" s="60" t="s">
        <v>9508</v>
      </c>
      <c r="MXT2" s="60" t="s">
        <v>9509</v>
      </c>
      <c r="MXU2" s="60" t="s">
        <v>9510</v>
      </c>
      <c r="MXV2" s="60" t="s">
        <v>9511</v>
      </c>
      <c r="MXW2" s="60" t="s">
        <v>9512</v>
      </c>
      <c r="MXX2" s="60" t="s">
        <v>9513</v>
      </c>
      <c r="MXY2" s="60" t="s">
        <v>9514</v>
      </c>
      <c r="MXZ2" s="60" t="s">
        <v>9515</v>
      </c>
      <c r="MYA2" s="60" t="s">
        <v>9516</v>
      </c>
      <c r="MYB2" s="60" t="s">
        <v>9517</v>
      </c>
      <c r="MYC2" s="60" t="s">
        <v>9518</v>
      </c>
      <c r="MYD2" s="60" t="s">
        <v>9519</v>
      </c>
      <c r="MYE2" s="60" t="s">
        <v>9520</v>
      </c>
      <c r="MYF2" s="60" t="s">
        <v>9521</v>
      </c>
      <c r="MYG2" s="60" t="s">
        <v>9522</v>
      </c>
      <c r="MYH2" s="60" t="s">
        <v>9523</v>
      </c>
      <c r="MYI2" s="60" t="s">
        <v>9524</v>
      </c>
      <c r="MYJ2" s="60" t="s">
        <v>9525</v>
      </c>
      <c r="MYK2" s="60" t="s">
        <v>9526</v>
      </c>
      <c r="MYL2" s="60" t="s">
        <v>9527</v>
      </c>
      <c r="MYM2" s="60" t="s">
        <v>9528</v>
      </c>
      <c r="MYN2" s="60" t="s">
        <v>9529</v>
      </c>
      <c r="MYO2" s="60" t="s">
        <v>9530</v>
      </c>
      <c r="MYP2" s="60" t="s">
        <v>9531</v>
      </c>
      <c r="MYQ2" s="60" t="s">
        <v>9532</v>
      </c>
      <c r="MYR2" s="60" t="s">
        <v>9533</v>
      </c>
      <c r="MYS2" s="60" t="s">
        <v>9534</v>
      </c>
      <c r="MYT2" s="60" t="s">
        <v>9535</v>
      </c>
      <c r="MYU2" s="60" t="s">
        <v>9536</v>
      </c>
      <c r="MYV2" s="60" t="s">
        <v>9537</v>
      </c>
      <c r="MYW2" s="60" t="s">
        <v>9538</v>
      </c>
      <c r="MYX2" s="60" t="s">
        <v>9539</v>
      </c>
      <c r="MYY2" s="60" t="s">
        <v>9540</v>
      </c>
      <c r="MYZ2" s="60" t="s">
        <v>9541</v>
      </c>
      <c r="MZA2" s="60" t="s">
        <v>9542</v>
      </c>
      <c r="MZB2" s="60" t="s">
        <v>9543</v>
      </c>
      <c r="MZC2" s="60" t="s">
        <v>9544</v>
      </c>
      <c r="MZD2" s="60" t="s">
        <v>9545</v>
      </c>
      <c r="MZE2" s="60" t="s">
        <v>9546</v>
      </c>
      <c r="MZF2" s="60" t="s">
        <v>9547</v>
      </c>
      <c r="MZG2" s="60" t="s">
        <v>9548</v>
      </c>
      <c r="MZH2" s="60" t="s">
        <v>9549</v>
      </c>
      <c r="MZI2" s="60" t="s">
        <v>9550</v>
      </c>
      <c r="MZJ2" s="60" t="s">
        <v>9551</v>
      </c>
      <c r="MZK2" s="60" t="s">
        <v>9552</v>
      </c>
      <c r="MZL2" s="60" t="s">
        <v>9553</v>
      </c>
      <c r="MZM2" s="60" t="s">
        <v>9554</v>
      </c>
      <c r="MZN2" s="60" t="s">
        <v>9555</v>
      </c>
      <c r="MZO2" s="60" t="s">
        <v>9556</v>
      </c>
      <c r="MZP2" s="60" t="s">
        <v>9557</v>
      </c>
      <c r="MZQ2" s="60" t="s">
        <v>9558</v>
      </c>
      <c r="MZR2" s="60" t="s">
        <v>9559</v>
      </c>
      <c r="MZS2" s="60" t="s">
        <v>9560</v>
      </c>
      <c r="MZT2" s="60" t="s">
        <v>9561</v>
      </c>
      <c r="MZU2" s="60" t="s">
        <v>9562</v>
      </c>
      <c r="MZV2" s="60" t="s">
        <v>9563</v>
      </c>
      <c r="MZW2" s="60" t="s">
        <v>9564</v>
      </c>
      <c r="MZX2" s="60" t="s">
        <v>9565</v>
      </c>
      <c r="MZY2" s="60" t="s">
        <v>9566</v>
      </c>
      <c r="MZZ2" s="60" t="s">
        <v>9567</v>
      </c>
      <c r="NAA2" s="60" t="s">
        <v>9568</v>
      </c>
      <c r="NAB2" s="60" t="s">
        <v>9569</v>
      </c>
      <c r="NAC2" s="60" t="s">
        <v>9570</v>
      </c>
      <c r="NAD2" s="60" t="s">
        <v>9571</v>
      </c>
      <c r="NAE2" s="60" t="s">
        <v>9572</v>
      </c>
      <c r="NAF2" s="60" t="s">
        <v>9573</v>
      </c>
      <c r="NAG2" s="60" t="s">
        <v>9574</v>
      </c>
      <c r="NAH2" s="60" t="s">
        <v>9575</v>
      </c>
      <c r="NAI2" s="60" t="s">
        <v>9576</v>
      </c>
      <c r="NAJ2" s="60" t="s">
        <v>9577</v>
      </c>
      <c r="NAK2" s="60" t="s">
        <v>9578</v>
      </c>
      <c r="NAL2" s="60" t="s">
        <v>9579</v>
      </c>
      <c r="NAM2" s="60" t="s">
        <v>9580</v>
      </c>
      <c r="NAN2" s="60" t="s">
        <v>9581</v>
      </c>
      <c r="NAO2" s="60" t="s">
        <v>9582</v>
      </c>
      <c r="NAP2" s="60" t="s">
        <v>9583</v>
      </c>
      <c r="NAQ2" s="60" t="s">
        <v>9584</v>
      </c>
      <c r="NAR2" s="60" t="s">
        <v>9585</v>
      </c>
      <c r="NAS2" s="60" t="s">
        <v>9586</v>
      </c>
      <c r="NAT2" s="60" t="s">
        <v>9587</v>
      </c>
      <c r="NAU2" s="60" t="s">
        <v>9588</v>
      </c>
      <c r="NAV2" s="60" t="s">
        <v>9589</v>
      </c>
      <c r="NAW2" s="60" t="s">
        <v>9590</v>
      </c>
      <c r="NAX2" s="60" t="s">
        <v>9591</v>
      </c>
      <c r="NAY2" s="60" t="s">
        <v>9592</v>
      </c>
      <c r="NAZ2" s="60" t="s">
        <v>9593</v>
      </c>
      <c r="NBA2" s="60" t="s">
        <v>9594</v>
      </c>
      <c r="NBB2" s="60" t="s">
        <v>9595</v>
      </c>
      <c r="NBC2" s="60" t="s">
        <v>9596</v>
      </c>
      <c r="NBD2" s="60" t="s">
        <v>9597</v>
      </c>
      <c r="NBE2" s="60" t="s">
        <v>9598</v>
      </c>
      <c r="NBF2" s="60" t="s">
        <v>9599</v>
      </c>
      <c r="NBG2" s="60" t="s">
        <v>9600</v>
      </c>
      <c r="NBH2" s="60" t="s">
        <v>9601</v>
      </c>
      <c r="NBI2" s="60" t="s">
        <v>9602</v>
      </c>
      <c r="NBJ2" s="60" t="s">
        <v>9603</v>
      </c>
      <c r="NBK2" s="60" t="s">
        <v>9604</v>
      </c>
      <c r="NBL2" s="60" t="s">
        <v>9605</v>
      </c>
      <c r="NBM2" s="60" t="s">
        <v>9606</v>
      </c>
      <c r="NBN2" s="60" t="s">
        <v>9607</v>
      </c>
      <c r="NBO2" s="60" t="s">
        <v>9608</v>
      </c>
      <c r="NBP2" s="60" t="s">
        <v>9609</v>
      </c>
      <c r="NBQ2" s="60" t="s">
        <v>9610</v>
      </c>
      <c r="NBR2" s="60" t="s">
        <v>9611</v>
      </c>
      <c r="NBS2" s="60" t="s">
        <v>9612</v>
      </c>
      <c r="NBT2" s="60" t="s">
        <v>9613</v>
      </c>
      <c r="NBU2" s="60" t="s">
        <v>9614</v>
      </c>
      <c r="NBV2" s="60" t="s">
        <v>9615</v>
      </c>
      <c r="NBW2" s="60" t="s">
        <v>9616</v>
      </c>
      <c r="NBX2" s="60" t="s">
        <v>9617</v>
      </c>
      <c r="NBY2" s="60" t="s">
        <v>9618</v>
      </c>
      <c r="NBZ2" s="60" t="s">
        <v>9619</v>
      </c>
      <c r="NCA2" s="60" t="s">
        <v>9620</v>
      </c>
      <c r="NCB2" s="60" t="s">
        <v>9621</v>
      </c>
      <c r="NCC2" s="60" t="s">
        <v>9622</v>
      </c>
      <c r="NCD2" s="60" t="s">
        <v>9623</v>
      </c>
      <c r="NCE2" s="60" t="s">
        <v>9624</v>
      </c>
      <c r="NCF2" s="60" t="s">
        <v>9625</v>
      </c>
      <c r="NCG2" s="60" t="s">
        <v>9626</v>
      </c>
      <c r="NCH2" s="60" t="s">
        <v>9627</v>
      </c>
      <c r="NCI2" s="60" t="s">
        <v>9628</v>
      </c>
      <c r="NCJ2" s="60" t="s">
        <v>9629</v>
      </c>
      <c r="NCK2" s="60" t="s">
        <v>9630</v>
      </c>
      <c r="NCL2" s="60" t="s">
        <v>9631</v>
      </c>
      <c r="NCM2" s="60" t="s">
        <v>9632</v>
      </c>
      <c r="NCN2" s="60" t="s">
        <v>9633</v>
      </c>
      <c r="NCO2" s="60" t="s">
        <v>9634</v>
      </c>
      <c r="NCP2" s="60" t="s">
        <v>9635</v>
      </c>
      <c r="NCQ2" s="60" t="s">
        <v>9636</v>
      </c>
      <c r="NCR2" s="60" t="s">
        <v>9637</v>
      </c>
      <c r="NCS2" s="60" t="s">
        <v>9638</v>
      </c>
      <c r="NCT2" s="60" t="s">
        <v>9639</v>
      </c>
      <c r="NCU2" s="60" t="s">
        <v>9640</v>
      </c>
      <c r="NCV2" s="60" t="s">
        <v>9641</v>
      </c>
      <c r="NCW2" s="60" t="s">
        <v>9642</v>
      </c>
      <c r="NCX2" s="60" t="s">
        <v>9643</v>
      </c>
      <c r="NCY2" s="60" t="s">
        <v>9644</v>
      </c>
      <c r="NCZ2" s="60" t="s">
        <v>9645</v>
      </c>
      <c r="NDA2" s="60" t="s">
        <v>9646</v>
      </c>
      <c r="NDB2" s="60" t="s">
        <v>9647</v>
      </c>
      <c r="NDC2" s="60" t="s">
        <v>9648</v>
      </c>
      <c r="NDD2" s="60" t="s">
        <v>9649</v>
      </c>
      <c r="NDE2" s="60" t="s">
        <v>9650</v>
      </c>
      <c r="NDF2" s="60" t="s">
        <v>9651</v>
      </c>
      <c r="NDG2" s="60" t="s">
        <v>9652</v>
      </c>
      <c r="NDH2" s="60" t="s">
        <v>9653</v>
      </c>
      <c r="NDI2" s="60" t="s">
        <v>9654</v>
      </c>
      <c r="NDJ2" s="60" t="s">
        <v>9655</v>
      </c>
      <c r="NDK2" s="60" t="s">
        <v>9656</v>
      </c>
      <c r="NDL2" s="60" t="s">
        <v>9657</v>
      </c>
      <c r="NDM2" s="60" t="s">
        <v>9658</v>
      </c>
      <c r="NDN2" s="60" t="s">
        <v>9659</v>
      </c>
      <c r="NDO2" s="60" t="s">
        <v>9660</v>
      </c>
      <c r="NDP2" s="60" t="s">
        <v>9661</v>
      </c>
      <c r="NDQ2" s="60" t="s">
        <v>9662</v>
      </c>
      <c r="NDR2" s="60" t="s">
        <v>9663</v>
      </c>
      <c r="NDS2" s="60" t="s">
        <v>9664</v>
      </c>
      <c r="NDT2" s="60" t="s">
        <v>9665</v>
      </c>
      <c r="NDU2" s="60" t="s">
        <v>9666</v>
      </c>
      <c r="NDV2" s="60" t="s">
        <v>9667</v>
      </c>
      <c r="NDW2" s="60" t="s">
        <v>9668</v>
      </c>
      <c r="NDX2" s="60" t="s">
        <v>9669</v>
      </c>
      <c r="NDY2" s="60" t="s">
        <v>9670</v>
      </c>
      <c r="NDZ2" s="60" t="s">
        <v>9671</v>
      </c>
      <c r="NEA2" s="60" t="s">
        <v>9672</v>
      </c>
      <c r="NEB2" s="60" t="s">
        <v>9673</v>
      </c>
      <c r="NEC2" s="60" t="s">
        <v>9674</v>
      </c>
      <c r="NED2" s="60" t="s">
        <v>9675</v>
      </c>
      <c r="NEE2" s="60" t="s">
        <v>9676</v>
      </c>
      <c r="NEF2" s="60" t="s">
        <v>9677</v>
      </c>
      <c r="NEG2" s="60" t="s">
        <v>9678</v>
      </c>
      <c r="NEH2" s="60" t="s">
        <v>9679</v>
      </c>
      <c r="NEI2" s="60" t="s">
        <v>9680</v>
      </c>
      <c r="NEJ2" s="60" t="s">
        <v>9681</v>
      </c>
      <c r="NEK2" s="60" t="s">
        <v>9682</v>
      </c>
      <c r="NEL2" s="60" t="s">
        <v>9683</v>
      </c>
      <c r="NEM2" s="60" t="s">
        <v>9684</v>
      </c>
      <c r="NEN2" s="60" t="s">
        <v>9685</v>
      </c>
      <c r="NEO2" s="60" t="s">
        <v>9686</v>
      </c>
      <c r="NEP2" s="60" t="s">
        <v>9687</v>
      </c>
      <c r="NEQ2" s="60" t="s">
        <v>9688</v>
      </c>
      <c r="NER2" s="60" t="s">
        <v>9689</v>
      </c>
      <c r="NES2" s="60" t="s">
        <v>9690</v>
      </c>
      <c r="NET2" s="60" t="s">
        <v>9691</v>
      </c>
      <c r="NEU2" s="60" t="s">
        <v>9692</v>
      </c>
      <c r="NEV2" s="60" t="s">
        <v>9693</v>
      </c>
      <c r="NEW2" s="60" t="s">
        <v>9694</v>
      </c>
      <c r="NEX2" s="60" t="s">
        <v>9695</v>
      </c>
      <c r="NEY2" s="60" t="s">
        <v>9696</v>
      </c>
      <c r="NEZ2" s="60" t="s">
        <v>9697</v>
      </c>
      <c r="NFA2" s="60" t="s">
        <v>9698</v>
      </c>
      <c r="NFB2" s="60" t="s">
        <v>9699</v>
      </c>
      <c r="NFC2" s="60" t="s">
        <v>9700</v>
      </c>
      <c r="NFD2" s="60" t="s">
        <v>9701</v>
      </c>
      <c r="NFE2" s="60" t="s">
        <v>9702</v>
      </c>
      <c r="NFF2" s="60" t="s">
        <v>9703</v>
      </c>
      <c r="NFG2" s="60" t="s">
        <v>9704</v>
      </c>
      <c r="NFH2" s="60" t="s">
        <v>9705</v>
      </c>
      <c r="NFI2" s="60" t="s">
        <v>9706</v>
      </c>
      <c r="NFJ2" s="60" t="s">
        <v>9707</v>
      </c>
      <c r="NFK2" s="60" t="s">
        <v>9708</v>
      </c>
      <c r="NFL2" s="60" t="s">
        <v>9709</v>
      </c>
      <c r="NFM2" s="60" t="s">
        <v>9710</v>
      </c>
      <c r="NFN2" s="60" t="s">
        <v>9711</v>
      </c>
      <c r="NFO2" s="60" t="s">
        <v>9712</v>
      </c>
      <c r="NFP2" s="60" t="s">
        <v>9713</v>
      </c>
      <c r="NFQ2" s="60" t="s">
        <v>9714</v>
      </c>
      <c r="NFR2" s="60" t="s">
        <v>9715</v>
      </c>
      <c r="NFS2" s="60" t="s">
        <v>9716</v>
      </c>
      <c r="NFT2" s="60" t="s">
        <v>9717</v>
      </c>
      <c r="NFU2" s="60" t="s">
        <v>9718</v>
      </c>
      <c r="NFV2" s="60" t="s">
        <v>9719</v>
      </c>
      <c r="NFW2" s="60" t="s">
        <v>9720</v>
      </c>
      <c r="NFX2" s="60" t="s">
        <v>9721</v>
      </c>
      <c r="NFY2" s="60" t="s">
        <v>9722</v>
      </c>
      <c r="NFZ2" s="60" t="s">
        <v>9723</v>
      </c>
      <c r="NGA2" s="60" t="s">
        <v>9724</v>
      </c>
      <c r="NGB2" s="60" t="s">
        <v>9725</v>
      </c>
      <c r="NGC2" s="60" t="s">
        <v>9726</v>
      </c>
      <c r="NGD2" s="60" t="s">
        <v>9727</v>
      </c>
      <c r="NGE2" s="60" t="s">
        <v>9728</v>
      </c>
      <c r="NGF2" s="60" t="s">
        <v>9729</v>
      </c>
      <c r="NGG2" s="60" t="s">
        <v>9730</v>
      </c>
      <c r="NGH2" s="60" t="s">
        <v>9731</v>
      </c>
      <c r="NGI2" s="60" t="s">
        <v>9732</v>
      </c>
      <c r="NGJ2" s="60" t="s">
        <v>9733</v>
      </c>
      <c r="NGK2" s="60" t="s">
        <v>9734</v>
      </c>
      <c r="NGL2" s="60" t="s">
        <v>9735</v>
      </c>
      <c r="NGM2" s="60" t="s">
        <v>9736</v>
      </c>
      <c r="NGN2" s="60" t="s">
        <v>9737</v>
      </c>
      <c r="NGO2" s="60" t="s">
        <v>9738</v>
      </c>
      <c r="NGP2" s="60" t="s">
        <v>9739</v>
      </c>
      <c r="NGQ2" s="60" t="s">
        <v>9740</v>
      </c>
      <c r="NGR2" s="60" t="s">
        <v>9741</v>
      </c>
      <c r="NGS2" s="60" t="s">
        <v>9742</v>
      </c>
      <c r="NGT2" s="60" t="s">
        <v>9743</v>
      </c>
      <c r="NGU2" s="60" t="s">
        <v>9744</v>
      </c>
      <c r="NGV2" s="60" t="s">
        <v>9745</v>
      </c>
      <c r="NGW2" s="60" t="s">
        <v>9746</v>
      </c>
      <c r="NGX2" s="60" t="s">
        <v>9747</v>
      </c>
      <c r="NGY2" s="60" t="s">
        <v>9748</v>
      </c>
      <c r="NGZ2" s="60" t="s">
        <v>9749</v>
      </c>
      <c r="NHA2" s="60" t="s">
        <v>9750</v>
      </c>
      <c r="NHB2" s="60" t="s">
        <v>9751</v>
      </c>
      <c r="NHC2" s="60" t="s">
        <v>9752</v>
      </c>
      <c r="NHD2" s="60" t="s">
        <v>9753</v>
      </c>
      <c r="NHE2" s="60" t="s">
        <v>9754</v>
      </c>
      <c r="NHF2" s="60" t="s">
        <v>9755</v>
      </c>
      <c r="NHG2" s="60" t="s">
        <v>9756</v>
      </c>
      <c r="NHH2" s="60" t="s">
        <v>9757</v>
      </c>
      <c r="NHI2" s="60" t="s">
        <v>9758</v>
      </c>
      <c r="NHJ2" s="60" t="s">
        <v>9759</v>
      </c>
      <c r="NHK2" s="60" t="s">
        <v>9760</v>
      </c>
      <c r="NHL2" s="60" t="s">
        <v>9761</v>
      </c>
      <c r="NHM2" s="60" t="s">
        <v>9762</v>
      </c>
      <c r="NHN2" s="60" t="s">
        <v>9763</v>
      </c>
      <c r="NHO2" s="60" t="s">
        <v>9764</v>
      </c>
      <c r="NHP2" s="60" t="s">
        <v>9765</v>
      </c>
      <c r="NHQ2" s="60" t="s">
        <v>9766</v>
      </c>
      <c r="NHR2" s="60" t="s">
        <v>9767</v>
      </c>
      <c r="NHS2" s="60" t="s">
        <v>9768</v>
      </c>
      <c r="NHT2" s="60" t="s">
        <v>9769</v>
      </c>
      <c r="NHU2" s="60" t="s">
        <v>9770</v>
      </c>
      <c r="NHV2" s="60" t="s">
        <v>9771</v>
      </c>
      <c r="NHW2" s="60" t="s">
        <v>9772</v>
      </c>
      <c r="NHX2" s="60" t="s">
        <v>9773</v>
      </c>
      <c r="NHY2" s="60" t="s">
        <v>9774</v>
      </c>
      <c r="NHZ2" s="60" t="s">
        <v>9775</v>
      </c>
      <c r="NIA2" s="60" t="s">
        <v>9776</v>
      </c>
      <c r="NIB2" s="60" t="s">
        <v>9777</v>
      </c>
      <c r="NIC2" s="60" t="s">
        <v>9778</v>
      </c>
      <c r="NID2" s="60" t="s">
        <v>9779</v>
      </c>
      <c r="NIE2" s="60" t="s">
        <v>9780</v>
      </c>
      <c r="NIF2" s="60" t="s">
        <v>9781</v>
      </c>
      <c r="NIG2" s="60" t="s">
        <v>9782</v>
      </c>
      <c r="NIH2" s="60" t="s">
        <v>9783</v>
      </c>
      <c r="NII2" s="60" t="s">
        <v>9784</v>
      </c>
      <c r="NIJ2" s="60" t="s">
        <v>9785</v>
      </c>
      <c r="NIK2" s="60" t="s">
        <v>9786</v>
      </c>
      <c r="NIL2" s="60" t="s">
        <v>9787</v>
      </c>
      <c r="NIM2" s="60" t="s">
        <v>9788</v>
      </c>
      <c r="NIN2" s="60" t="s">
        <v>9789</v>
      </c>
      <c r="NIO2" s="60" t="s">
        <v>9790</v>
      </c>
      <c r="NIP2" s="60" t="s">
        <v>9791</v>
      </c>
      <c r="NIQ2" s="60" t="s">
        <v>9792</v>
      </c>
      <c r="NIR2" s="60" t="s">
        <v>9793</v>
      </c>
      <c r="NIS2" s="60" t="s">
        <v>9794</v>
      </c>
      <c r="NIT2" s="60" t="s">
        <v>9795</v>
      </c>
      <c r="NIU2" s="60" t="s">
        <v>9796</v>
      </c>
      <c r="NIV2" s="60" t="s">
        <v>9797</v>
      </c>
      <c r="NIW2" s="60" t="s">
        <v>9798</v>
      </c>
      <c r="NIX2" s="60" t="s">
        <v>9799</v>
      </c>
      <c r="NIY2" s="60" t="s">
        <v>9800</v>
      </c>
      <c r="NIZ2" s="60" t="s">
        <v>9801</v>
      </c>
      <c r="NJA2" s="60" t="s">
        <v>9802</v>
      </c>
      <c r="NJB2" s="60" t="s">
        <v>9803</v>
      </c>
      <c r="NJC2" s="60" t="s">
        <v>9804</v>
      </c>
      <c r="NJD2" s="60" t="s">
        <v>9805</v>
      </c>
      <c r="NJE2" s="60" t="s">
        <v>9806</v>
      </c>
      <c r="NJF2" s="60" t="s">
        <v>9807</v>
      </c>
      <c r="NJG2" s="60" t="s">
        <v>9808</v>
      </c>
      <c r="NJH2" s="60" t="s">
        <v>9809</v>
      </c>
      <c r="NJI2" s="60" t="s">
        <v>9810</v>
      </c>
      <c r="NJJ2" s="60" t="s">
        <v>9811</v>
      </c>
      <c r="NJK2" s="60" t="s">
        <v>9812</v>
      </c>
      <c r="NJL2" s="60" t="s">
        <v>9813</v>
      </c>
      <c r="NJM2" s="60" t="s">
        <v>9814</v>
      </c>
      <c r="NJN2" s="60" t="s">
        <v>9815</v>
      </c>
      <c r="NJO2" s="60" t="s">
        <v>9816</v>
      </c>
      <c r="NJP2" s="60" t="s">
        <v>9817</v>
      </c>
      <c r="NJQ2" s="60" t="s">
        <v>9818</v>
      </c>
      <c r="NJR2" s="60" t="s">
        <v>9819</v>
      </c>
      <c r="NJS2" s="60" t="s">
        <v>9820</v>
      </c>
      <c r="NJT2" s="60" t="s">
        <v>9821</v>
      </c>
      <c r="NJU2" s="60" t="s">
        <v>9822</v>
      </c>
      <c r="NJV2" s="60" t="s">
        <v>9823</v>
      </c>
      <c r="NJW2" s="60" t="s">
        <v>9824</v>
      </c>
      <c r="NJX2" s="60" t="s">
        <v>9825</v>
      </c>
      <c r="NJY2" s="60" t="s">
        <v>9826</v>
      </c>
      <c r="NJZ2" s="60" t="s">
        <v>9827</v>
      </c>
      <c r="NKA2" s="60" t="s">
        <v>9828</v>
      </c>
      <c r="NKB2" s="60" t="s">
        <v>9829</v>
      </c>
      <c r="NKC2" s="60" t="s">
        <v>9830</v>
      </c>
      <c r="NKD2" s="60" t="s">
        <v>9831</v>
      </c>
      <c r="NKE2" s="60" t="s">
        <v>9832</v>
      </c>
      <c r="NKF2" s="60" t="s">
        <v>9833</v>
      </c>
      <c r="NKG2" s="60" t="s">
        <v>9834</v>
      </c>
      <c r="NKH2" s="60" t="s">
        <v>9835</v>
      </c>
      <c r="NKI2" s="60" t="s">
        <v>9836</v>
      </c>
      <c r="NKJ2" s="60" t="s">
        <v>9837</v>
      </c>
      <c r="NKK2" s="60" t="s">
        <v>9838</v>
      </c>
      <c r="NKL2" s="60" t="s">
        <v>9839</v>
      </c>
      <c r="NKM2" s="60" t="s">
        <v>9840</v>
      </c>
      <c r="NKN2" s="60" t="s">
        <v>9841</v>
      </c>
      <c r="NKO2" s="60" t="s">
        <v>9842</v>
      </c>
      <c r="NKP2" s="60" t="s">
        <v>9843</v>
      </c>
      <c r="NKQ2" s="60" t="s">
        <v>9844</v>
      </c>
      <c r="NKR2" s="60" t="s">
        <v>9845</v>
      </c>
      <c r="NKS2" s="60" t="s">
        <v>9846</v>
      </c>
      <c r="NKT2" s="60" t="s">
        <v>9847</v>
      </c>
      <c r="NKU2" s="60" t="s">
        <v>9848</v>
      </c>
      <c r="NKV2" s="60" t="s">
        <v>9849</v>
      </c>
      <c r="NKW2" s="60" t="s">
        <v>9850</v>
      </c>
      <c r="NKX2" s="60" t="s">
        <v>9851</v>
      </c>
      <c r="NKY2" s="60" t="s">
        <v>9852</v>
      </c>
      <c r="NKZ2" s="60" t="s">
        <v>9853</v>
      </c>
      <c r="NLA2" s="60" t="s">
        <v>9854</v>
      </c>
      <c r="NLB2" s="60" t="s">
        <v>9855</v>
      </c>
      <c r="NLC2" s="60" t="s">
        <v>9856</v>
      </c>
      <c r="NLD2" s="60" t="s">
        <v>9857</v>
      </c>
      <c r="NLE2" s="60" t="s">
        <v>9858</v>
      </c>
      <c r="NLF2" s="60" t="s">
        <v>9859</v>
      </c>
      <c r="NLG2" s="60" t="s">
        <v>9860</v>
      </c>
      <c r="NLH2" s="60" t="s">
        <v>9861</v>
      </c>
      <c r="NLI2" s="60" t="s">
        <v>9862</v>
      </c>
      <c r="NLJ2" s="60" t="s">
        <v>9863</v>
      </c>
      <c r="NLK2" s="60" t="s">
        <v>9864</v>
      </c>
      <c r="NLL2" s="60" t="s">
        <v>9865</v>
      </c>
      <c r="NLM2" s="60" t="s">
        <v>9866</v>
      </c>
      <c r="NLN2" s="60" t="s">
        <v>9867</v>
      </c>
      <c r="NLO2" s="60" t="s">
        <v>9868</v>
      </c>
      <c r="NLP2" s="60" t="s">
        <v>9869</v>
      </c>
      <c r="NLQ2" s="60" t="s">
        <v>9870</v>
      </c>
      <c r="NLR2" s="60" t="s">
        <v>9871</v>
      </c>
      <c r="NLS2" s="60" t="s">
        <v>9872</v>
      </c>
      <c r="NLT2" s="60" t="s">
        <v>9873</v>
      </c>
      <c r="NLU2" s="60" t="s">
        <v>9874</v>
      </c>
      <c r="NLV2" s="60" t="s">
        <v>9875</v>
      </c>
      <c r="NLW2" s="60" t="s">
        <v>9876</v>
      </c>
      <c r="NLX2" s="60" t="s">
        <v>9877</v>
      </c>
      <c r="NLY2" s="60" t="s">
        <v>9878</v>
      </c>
      <c r="NLZ2" s="60" t="s">
        <v>9879</v>
      </c>
      <c r="NMA2" s="60" t="s">
        <v>9880</v>
      </c>
      <c r="NMB2" s="60" t="s">
        <v>9881</v>
      </c>
      <c r="NMC2" s="60" t="s">
        <v>9882</v>
      </c>
      <c r="NMD2" s="60" t="s">
        <v>9883</v>
      </c>
      <c r="NME2" s="60" t="s">
        <v>9884</v>
      </c>
      <c r="NMF2" s="60" t="s">
        <v>9885</v>
      </c>
      <c r="NMG2" s="60" t="s">
        <v>9886</v>
      </c>
      <c r="NMH2" s="60" t="s">
        <v>9887</v>
      </c>
      <c r="NMI2" s="60" t="s">
        <v>9888</v>
      </c>
      <c r="NMJ2" s="60" t="s">
        <v>9889</v>
      </c>
      <c r="NMK2" s="60" t="s">
        <v>9890</v>
      </c>
      <c r="NML2" s="60" t="s">
        <v>9891</v>
      </c>
      <c r="NMM2" s="60" t="s">
        <v>9892</v>
      </c>
      <c r="NMN2" s="60" t="s">
        <v>9893</v>
      </c>
      <c r="NMO2" s="60" t="s">
        <v>9894</v>
      </c>
      <c r="NMP2" s="60" t="s">
        <v>9895</v>
      </c>
      <c r="NMQ2" s="60" t="s">
        <v>9896</v>
      </c>
      <c r="NMR2" s="60" t="s">
        <v>9897</v>
      </c>
      <c r="NMS2" s="60" t="s">
        <v>9898</v>
      </c>
      <c r="NMT2" s="60" t="s">
        <v>9899</v>
      </c>
      <c r="NMU2" s="60" t="s">
        <v>9900</v>
      </c>
      <c r="NMV2" s="60" t="s">
        <v>9901</v>
      </c>
      <c r="NMW2" s="60" t="s">
        <v>9902</v>
      </c>
      <c r="NMX2" s="60" t="s">
        <v>9903</v>
      </c>
      <c r="NMY2" s="60" t="s">
        <v>9904</v>
      </c>
      <c r="NMZ2" s="60" t="s">
        <v>9905</v>
      </c>
      <c r="NNA2" s="60" t="s">
        <v>9906</v>
      </c>
      <c r="NNB2" s="60" t="s">
        <v>9907</v>
      </c>
      <c r="NNC2" s="60" t="s">
        <v>9908</v>
      </c>
      <c r="NND2" s="60" t="s">
        <v>9909</v>
      </c>
      <c r="NNE2" s="60" t="s">
        <v>9910</v>
      </c>
      <c r="NNF2" s="60" t="s">
        <v>9911</v>
      </c>
      <c r="NNG2" s="60" t="s">
        <v>9912</v>
      </c>
      <c r="NNH2" s="60" t="s">
        <v>9913</v>
      </c>
      <c r="NNI2" s="60" t="s">
        <v>9914</v>
      </c>
      <c r="NNJ2" s="60" t="s">
        <v>9915</v>
      </c>
      <c r="NNK2" s="60" t="s">
        <v>9916</v>
      </c>
      <c r="NNL2" s="60" t="s">
        <v>9917</v>
      </c>
      <c r="NNM2" s="60" t="s">
        <v>9918</v>
      </c>
      <c r="NNN2" s="60" t="s">
        <v>9919</v>
      </c>
      <c r="NNO2" s="60" t="s">
        <v>9920</v>
      </c>
      <c r="NNP2" s="60" t="s">
        <v>9921</v>
      </c>
      <c r="NNQ2" s="60" t="s">
        <v>9922</v>
      </c>
      <c r="NNR2" s="60" t="s">
        <v>9923</v>
      </c>
      <c r="NNS2" s="60" t="s">
        <v>9924</v>
      </c>
      <c r="NNT2" s="60" t="s">
        <v>9925</v>
      </c>
      <c r="NNU2" s="60" t="s">
        <v>9926</v>
      </c>
      <c r="NNV2" s="60" t="s">
        <v>9927</v>
      </c>
      <c r="NNW2" s="60" t="s">
        <v>9928</v>
      </c>
      <c r="NNX2" s="60" t="s">
        <v>9929</v>
      </c>
      <c r="NNY2" s="60" t="s">
        <v>9930</v>
      </c>
      <c r="NNZ2" s="60" t="s">
        <v>9931</v>
      </c>
      <c r="NOA2" s="60" t="s">
        <v>9932</v>
      </c>
      <c r="NOB2" s="60" t="s">
        <v>9933</v>
      </c>
      <c r="NOC2" s="60" t="s">
        <v>9934</v>
      </c>
      <c r="NOD2" s="60" t="s">
        <v>9935</v>
      </c>
      <c r="NOE2" s="60" t="s">
        <v>9936</v>
      </c>
      <c r="NOF2" s="60" t="s">
        <v>9937</v>
      </c>
      <c r="NOG2" s="60" t="s">
        <v>9938</v>
      </c>
      <c r="NOH2" s="60" t="s">
        <v>9939</v>
      </c>
      <c r="NOI2" s="60" t="s">
        <v>9940</v>
      </c>
      <c r="NOJ2" s="60" t="s">
        <v>9941</v>
      </c>
      <c r="NOK2" s="60" t="s">
        <v>9942</v>
      </c>
      <c r="NOL2" s="60" t="s">
        <v>9943</v>
      </c>
      <c r="NOM2" s="60" t="s">
        <v>9944</v>
      </c>
      <c r="NON2" s="60" t="s">
        <v>9945</v>
      </c>
      <c r="NOO2" s="60" t="s">
        <v>9946</v>
      </c>
      <c r="NOP2" s="60" t="s">
        <v>9947</v>
      </c>
      <c r="NOQ2" s="60" t="s">
        <v>9948</v>
      </c>
      <c r="NOR2" s="60" t="s">
        <v>9949</v>
      </c>
      <c r="NOS2" s="60" t="s">
        <v>9950</v>
      </c>
      <c r="NOT2" s="60" t="s">
        <v>9951</v>
      </c>
      <c r="NOU2" s="60" t="s">
        <v>9952</v>
      </c>
      <c r="NOV2" s="60" t="s">
        <v>9953</v>
      </c>
      <c r="NOW2" s="60" t="s">
        <v>9954</v>
      </c>
      <c r="NOX2" s="60" t="s">
        <v>9955</v>
      </c>
      <c r="NOY2" s="60" t="s">
        <v>9956</v>
      </c>
      <c r="NOZ2" s="60" t="s">
        <v>9957</v>
      </c>
      <c r="NPA2" s="60" t="s">
        <v>9958</v>
      </c>
      <c r="NPB2" s="60" t="s">
        <v>9959</v>
      </c>
      <c r="NPC2" s="60" t="s">
        <v>9960</v>
      </c>
      <c r="NPD2" s="60" t="s">
        <v>9961</v>
      </c>
      <c r="NPE2" s="60" t="s">
        <v>9962</v>
      </c>
      <c r="NPF2" s="60" t="s">
        <v>9963</v>
      </c>
      <c r="NPG2" s="60" t="s">
        <v>9964</v>
      </c>
      <c r="NPH2" s="60" t="s">
        <v>9965</v>
      </c>
      <c r="NPI2" s="60" t="s">
        <v>9966</v>
      </c>
      <c r="NPJ2" s="60" t="s">
        <v>9967</v>
      </c>
      <c r="NPK2" s="60" t="s">
        <v>9968</v>
      </c>
      <c r="NPL2" s="60" t="s">
        <v>9969</v>
      </c>
      <c r="NPM2" s="60" t="s">
        <v>9970</v>
      </c>
      <c r="NPN2" s="60" t="s">
        <v>9971</v>
      </c>
      <c r="NPO2" s="60" t="s">
        <v>9972</v>
      </c>
      <c r="NPP2" s="60" t="s">
        <v>9973</v>
      </c>
      <c r="NPQ2" s="60" t="s">
        <v>9974</v>
      </c>
      <c r="NPR2" s="60" t="s">
        <v>9975</v>
      </c>
      <c r="NPS2" s="60" t="s">
        <v>9976</v>
      </c>
      <c r="NPT2" s="60" t="s">
        <v>9977</v>
      </c>
      <c r="NPU2" s="60" t="s">
        <v>9978</v>
      </c>
      <c r="NPV2" s="60" t="s">
        <v>9979</v>
      </c>
      <c r="NPW2" s="60" t="s">
        <v>9980</v>
      </c>
      <c r="NPX2" s="60" t="s">
        <v>9981</v>
      </c>
      <c r="NPY2" s="60" t="s">
        <v>9982</v>
      </c>
      <c r="NPZ2" s="60" t="s">
        <v>9983</v>
      </c>
      <c r="NQA2" s="60" t="s">
        <v>9984</v>
      </c>
      <c r="NQB2" s="60" t="s">
        <v>9985</v>
      </c>
      <c r="NQC2" s="60" t="s">
        <v>9986</v>
      </c>
      <c r="NQD2" s="60" t="s">
        <v>9987</v>
      </c>
      <c r="NQE2" s="60" t="s">
        <v>9988</v>
      </c>
      <c r="NQF2" s="60" t="s">
        <v>9989</v>
      </c>
      <c r="NQG2" s="60" t="s">
        <v>9990</v>
      </c>
      <c r="NQH2" s="60" t="s">
        <v>9991</v>
      </c>
      <c r="NQI2" s="60" t="s">
        <v>9992</v>
      </c>
      <c r="NQJ2" s="60" t="s">
        <v>9993</v>
      </c>
      <c r="NQK2" s="60" t="s">
        <v>9994</v>
      </c>
      <c r="NQL2" s="60" t="s">
        <v>9995</v>
      </c>
      <c r="NQM2" s="60" t="s">
        <v>9996</v>
      </c>
      <c r="NQN2" s="60" t="s">
        <v>9997</v>
      </c>
      <c r="NQO2" s="60" t="s">
        <v>9998</v>
      </c>
      <c r="NQP2" s="60" t="s">
        <v>9999</v>
      </c>
      <c r="NQQ2" s="60" t="s">
        <v>10000</v>
      </c>
      <c r="NQR2" s="60" t="s">
        <v>10001</v>
      </c>
      <c r="NQS2" s="60" t="s">
        <v>10002</v>
      </c>
      <c r="NQT2" s="60" t="s">
        <v>10003</v>
      </c>
      <c r="NQU2" s="60" t="s">
        <v>10004</v>
      </c>
      <c r="NQV2" s="60" t="s">
        <v>10005</v>
      </c>
      <c r="NQW2" s="60" t="s">
        <v>10006</v>
      </c>
      <c r="NQX2" s="60" t="s">
        <v>10007</v>
      </c>
      <c r="NQY2" s="60" t="s">
        <v>10008</v>
      </c>
      <c r="NQZ2" s="60" t="s">
        <v>10009</v>
      </c>
      <c r="NRA2" s="60" t="s">
        <v>10010</v>
      </c>
      <c r="NRB2" s="60" t="s">
        <v>10011</v>
      </c>
      <c r="NRC2" s="60" t="s">
        <v>10012</v>
      </c>
      <c r="NRD2" s="60" t="s">
        <v>10013</v>
      </c>
      <c r="NRE2" s="60" t="s">
        <v>10014</v>
      </c>
      <c r="NRF2" s="60" t="s">
        <v>10015</v>
      </c>
      <c r="NRG2" s="60" t="s">
        <v>10016</v>
      </c>
      <c r="NRH2" s="60" t="s">
        <v>10017</v>
      </c>
      <c r="NRI2" s="60" t="s">
        <v>10018</v>
      </c>
      <c r="NRJ2" s="60" t="s">
        <v>10019</v>
      </c>
      <c r="NRK2" s="60" t="s">
        <v>10020</v>
      </c>
      <c r="NRL2" s="60" t="s">
        <v>10021</v>
      </c>
      <c r="NRM2" s="60" t="s">
        <v>10022</v>
      </c>
      <c r="NRN2" s="60" t="s">
        <v>10023</v>
      </c>
      <c r="NRO2" s="60" t="s">
        <v>10024</v>
      </c>
      <c r="NRP2" s="60" t="s">
        <v>10025</v>
      </c>
      <c r="NRQ2" s="60" t="s">
        <v>10026</v>
      </c>
      <c r="NRR2" s="60" t="s">
        <v>10027</v>
      </c>
      <c r="NRS2" s="60" t="s">
        <v>10028</v>
      </c>
      <c r="NRT2" s="60" t="s">
        <v>10029</v>
      </c>
      <c r="NRU2" s="60" t="s">
        <v>10030</v>
      </c>
      <c r="NRV2" s="60" t="s">
        <v>10031</v>
      </c>
      <c r="NRW2" s="60" t="s">
        <v>10032</v>
      </c>
      <c r="NRX2" s="60" t="s">
        <v>10033</v>
      </c>
      <c r="NRY2" s="60" t="s">
        <v>10034</v>
      </c>
      <c r="NRZ2" s="60" t="s">
        <v>10035</v>
      </c>
      <c r="NSA2" s="60" t="s">
        <v>10036</v>
      </c>
      <c r="NSB2" s="60" t="s">
        <v>10037</v>
      </c>
      <c r="NSC2" s="60" t="s">
        <v>10038</v>
      </c>
      <c r="NSD2" s="60" t="s">
        <v>10039</v>
      </c>
      <c r="NSE2" s="60" t="s">
        <v>10040</v>
      </c>
      <c r="NSF2" s="60" t="s">
        <v>10041</v>
      </c>
      <c r="NSG2" s="60" t="s">
        <v>10042</v>
      </c>
      <c r="NSH2" s="60" t="s">
        <v>10043</v>
      </c>
      <c r="NSI2" s="60" t="s">
        <v>10044</v>
      </c>
      <c r="NSJ2" s="60" t="s">
        <v>10045</v>
      </c>
      <c r="NSK2" s="60" t="s">
        <v>10046</v>
      </c>
      <c r="NSL2" s="60" t="s">
        <v>10047</v>
      </c>
      <c r="NSM2" s="60" t="s">
        <v>10048</v>
      </c>
      <c r="NSN2" s="60" t="s">
        <v>10049</v>
      </c>
      <c r="NSO2" s="60" t="s">
        <v>10050</v>
      </c>
      <c r="NSP2" s="60" t="s">
        <v>10051</v>
      </c>
      <c r="NSQ2" s="60" t="s">
        <v>10052</v>
      </c>
      <c r="NSR2" s="60" t="s">
        <v>10053</v>
      </c>
      <c r="NSS2" s="60" t="s">
        <v>10054</v>
      </c>
      <c r="NST2" s="60" t="s">
        <v>10055</v>
      </c>
      <c r="NSU2" s="60" t="s">
        <v>10056</v>
      </c>
      <c r="NSV2" s="60" t="s">
        <v>10057</v>
      </c>
      <c r="NSW2" s="60" t="s">
        <v>10058</v>
      </c>
      <c r="NSX2" s="60" t="s">
        <v>10059</v>
      </c>
      <c r="NSY2" s="60" t="s">
        <v>10060</v>
      </c>
      <c r="NSZ2" s="60" t="s">
        <v>10061</v>
      </c>
      <c r="NTA2" s="60" t="s">
        <v>10062</v>
      </c>
      <c r="NTB2" s="60" t="s">
        <v>10063</v>
      </c>
      <c r="NTC2" s="60" t="s">
        <v>10064</v>
      </c>
      <c r="NTD2" s="60" t="s">
        <v>10065</v>
      </c>
      <c r="NTE2" s="60" t="s">
        <v>10066</v>
      </c>
      <c r="NTF2" s="60" t="s">
        <v>10067</v>
      </c>
      <c r="NTG2" s="60" t="s">
        <v>10068</v>
      </c>
      <c r="NTH2" s="60" t="s">
        <v>10069</v>
      </c>
      <c r="NTI2" s="60" t="s">
        <v>10070</v>
      </c>
      <c r="NTJ2" s="60" t="s">
        <v>10071</v>
      </c>
      <c r="NTK2" s="60" t="s">
        <v>10072</v>
      </c>
      <c r="NTL2" s="60" t="s">
        <v>10073</v>
      </c>
      <c r="NTM2" s="60" t="s">
        <v>10074</v>
      </c>
      <c r="NTN2" s="60" t="s">
        <v>10075</v>
      </c>
      <c r="NTO2" s="60" t="s">
        <v>10076</v>
      </c>
      <c r="NTP2" s="60" t="s">
        <v>10077</v>
      </c>
      <c r="NTQ2" s="60" t="s">
        <v>10078</v>
      </c>
      <c r="NTR2" s="60" t="s">
        <v>10079</v>
      </c>
      <c r="NTS2" s="60" t="s">
        <v>10080</v>
      </c>
      <c r="NTT2" s="60" t="s">
        <v>10081</v>
      </c>
      <c r="NTU2" s="60" t="s">
        <v>10082</v>
      </c>
      <c r="NTV2" s="60" t="s">
        <v>10083</v>
      </c>
      <c r="NTW2" s="60" t="s">
        <v>10084</v>
      </c>
      <c r="NTX2" s="60" t="s">
        <v>10085</v>
      </c>
      <c r="NTY2" s="60" t="s">
        <v>10086</v>
      </c>
      <c r="NTZ2" s="60" t="s">
        <v>10087</v>
      </c>
      <c r="NUA2" s="60" t="s">
        <v>10088</v>
      </c>
      <c r="NUB2" s="60" t="s">
        <v>10089</v>
      </c>
      <c r="NUC2" s="60" t="s">
        <v>10090</v>
      </c>
      <c r="NUD2" s="60" t="s">
        <v>10091</v>
      </c>
      <c r="NUE2" s="60" t="s">
        <v>10092</v>
      </c>
      <c r="NUF2" s="60" t="s">
        <v>10093</v>
      </c>
      <c r="NUG2" s="60" t="s">
        <v>10094</v>
      </c>
      <c r="NUH2" s="60" t="s">
        <v>10095</v>
      </c>
      <c r="NUI2" s="60" t="s">
        <v>10096</v>
      </c>
      <c r="NUJ2" s="60" t="s">
        <v>10097</v>
      </c>
      <c r="NUK2" s="60" t="s">
        <v>10098</v>
      </c>
      <c r="NUL2" s="60" t="s">
        <v>10099</v>
      </c>
      <c r="NUM2" s="60" t="s">
        <v>10100</v>
      </c>
      <c r="NUN2" s="60" t="s">
        <v>10101</v>
      </c>
      <c r="NUO2" s="60" t="s">
        <v>10102</v>
      </c>
      <c r="NUP2" s="60" t="s">
        <v>10103</v>
      </c>
      <c r="NUQ2" s="60" t="s">
        <v>10104</v>
      </c>
      <c r="NUR2" s="60" t="s">
        <v>10105</v>
      </c>
      <c r="NUS2" s="60" t="s">
        <v>10106</v>
      </c>
      <c r="NUT2" s="60" t="s">
        <v>10107</v>
      </c>
      <c r="NUU2" s="60" t="s">
        <v>10108</v>
      </c>
      <c r="NUV2" s="60" t="s">
        <v>10109</v>
      </c>
      <c r="NUW2" s="60" t="s">
        <v>10110</v>
      </c>
      <c r="NUX2" s="60" t="s">
        <v>10111</v>
      </c>
      <c r="NUY2" s="60" t="s">
        <v>10112</v>
      </c>
      <c r="NUZ2" s="60" t="s">
        <v>10113</v>
      </c>
      <c r="NVA2" s="60" t="s">
        <v>10114</v>
      </c>
      <c r="NVB2" s="60" t="s">
        <v>10115</v>
      </c>
      <c r="NVC2" s="60" t="s">
        <v>10116</v>
      </c>
      <c r="NVD2" s="60" t="s">
        <v>10117</v>
      </c>
      <c r="NVE2" s="60" t="s">
        <v>10118</v>
      </c>
      <c r="NVF2" s="60" t="s">
        <v>10119</v>
      </c>
      <c r="NVG2" s="60" t="s">
        <v>10120</v>
      </c>
      <c r="NVH2" s="60" t="s">
        <v>10121</v>
      </c>
      <c r="NVI2" s="60" t="s">
        <v>10122</v>
      </c>
      <c r="NVJ2" s="60" t="s">
        <v>10123</v>
      </c>
      <c r="NVK2" s="60" t="s">
        <v>10124</v>
      </c>
      <c r="NVL2" s="60" t="s">
        <v>10125</v>
      </c>
      <c r="NVM2" s="60" t="s">
        <v>10126</v>
      </c>
      <c r="NVN2" s="60" t="s">
        <v>10127</v>
      </c>
      <c r="NVO2" s="60" t="s">
        <v>10128</v>
      </c>
      <c r="NVP2" s="60" t="s">
        <v>10129</v>
      </c>
      <c r="NVQ2" s="60" t="s">
        <v>10130</v>
      </c>
      <c r="NVR2" s="60" t="s">
        <v>10131</v>
      </c>
      <c r="NVS2" s="60" t="s">
        <v>10132</v>
      </c>
      <c r="NVT2" s="60" t="s">
        <v>10133</v>
      </c>
      <c r="NVU2" s="60" t="s">
        <v>10134</v>
      </c>
      <c r="NVV2" s="60" t="s">
        <v>10135</v>
      </c>
      <c r="NVW2" s="60" t="s">
        <v>10136</v>
      </c>
      <c r="NVX2" s="60" t="s">
        <v>10137</v>
      </c>
      <c r="NVY2" s="60" t="s">
        <v>10138</v>
      </c>
      <c r="NVZ2" s="60" t="s">
        <v>10139</v>
      </c>
      <c r="NWA2" s="60" t="s">
        <v>10140</v>
      </c>
      <c r="NWB2" s="60" t="s">
        <v>10141</v>
      </c>
      <c r="NWC2" s="60" t="s">
        <v>10142</v>
      </c>
      <c r="NWD2" s="60" t="s">
        <v>10143</v>
      </c>
      <c r="NWE2" s="60" t="s">
        <v>10144</v>
      </c>
      <c r="NWF2" s="60" t="s">
        <v>10145</v>
      </c>
      <c r="NWG2" s="60" t="s">
        <v>10146</v>
      </c>
      <c r="NWH2" s="60" t="s">
        <v>10147</v>
      </c>
      <c r="NWI2" s="60" t="s">
        <v>10148</v>
      </c>
      <c r="NWJ2" s="60" t="s">
        <v>10149</v>
      </c>
      <c r="NWK2" s="60" t="s">
        <v>10150</v>
      </c>
      <c r="NWL2" s="60" t="s">
        <v>10151</v>
      </c>
      <c r="NWM2" s="60" t="s">
        <v>10152</v>
      </c>
      <c r="NWN2" s="60" t="s">
        <v>10153</v>
      </c>
      <c r="NWO2" s="60" t="s">
        <v>10154</v>
      </c>
      <c r="NWP2" s="60" t="s">
        <v>10155</v>
      </c>
      <c r="NWQ2" s="60" t="s">
        <v>10156</v>
      </c>
      <c r="NWR2" s="60" t="s">
        <v>10157</v>
      </c>
      <c r="NWS2" s="60" t="s">
        <v>10158</v>
      </c>
      <c r="NWT2" s="60" t="s">
        <v>10159</v>
      </c>
      <c r="NWU2" s="60" t="s">
        <v>10160</v>
      </c>
      <c r="NWV2" s="60" t="s">
        <v>10161</v>
      </c>
      <c r="NWW2" s="60" t="s">
        <v>10162</v>
      </c>
      <c r="NWX2" s="60" t="s">
        <v>10163</v>
      </c>
      <c r="NWY2" s="60" t="s">
        <v>10164</v>
      </c>
      <c r="NWZ2" s="60" t="s">
        <v>10165</v>
      </c>
      <c r="NXA2" s="60" t="s">
        <v>10166</v>
      </c>
      <c r="NXB2" s="60" t="s">
        <v>10167</v>
      </c>
      <c r="NXC2" s="60" t="s">
        <v>10168</v>
      </c>
      <c r="NXD2" s="60" t="s">
        <v>10169</v>
      </c>
      <c r="NXE2" s="60" t="s">
        <v>10170</v>
      </c>
      <c r="NXF2" s="60" t="s">
        <v>10171</v>
      </c>
      <c r="NXG2" s="60" t="s">
        <v>10172</v>
      </c>
      <c r="NXH2" s="60" t="s">
        <v>10173</v>
      </c>
      <c r="NXI2" s="60" t="s">
        <v>10174</v>
      </c>
      <c r="NXJ2" s="60" t="s">
        <v>10175</v>
      </c>
      <c r="NXK2" s="60" t="s">
        <v>10176</v>
      </c>
      <c r="NXL2" s="60" t="s">
        <v>10177</v>
      </c>
      <c r="NXM2" s="60" t="s">
        <v>10178</v>
      </c>
      <c r="NXN2" s="60" t="s">
        <v>10179</v>
      </c>
      <c r="NXO2" s="60" t="s">
        <v>10180</v>
      </c>
      <c r="NXP2" s="60" t="s">
        <v>10181</v>
      </c>
      <c r="NXQ2" s="60" t="s">
        <v>10182</v>
      </c>
      <c r="NXR2" s="60" t="s">
        <v>10183</v>
      </c>
      <c r="NXS2" s="60" t="s">
        <v>10184</v>
      </c>
      <c r="NXT2" s="60" t="s">
        <v>10185</v>
      </c>
      <c r="NXU2" s="60" t="s">
        <v>10186</v>
      </c>
      <c r="NXV2" s="60" t="s">
        <v>10187</v>
      </c>
      <c r="NXW2" s="60" t="s">
        <v>10188</v>
      </c>
      <c r="NXX2" s="60" t="s">
        <v>10189</v>
      </c>
      <c r="NXY2" s="60" t="s">
        <v>10190</v>
      </c>
      <c r="NXZ2" s="60" t="s">
        <v>10191</v>
      </c>
      <c r="NYA2" s="60" t="s">
        <v>10192</v>
      </c>
      <c r="NYB2" s="60" t="s">
        <v>10193</v>
      </c>
      <c r="NYC2" s="60" t="s">
        <v>10194</v>
      </c>
      <c r="NYD2" s="60" t="s">
        <v>10195</v>
      </c>
      <c r="NYE2" s="60" t="s">
        <v>10196</v>
      </c>
      <c r="NYF2" s="60" t="s">
        <v>10197</v>
      </c>
      <c r="NYG2" s="60" t="s">
        <v>10198</v>
      </c>
      <c r="NYH2" s="60" t="s">
        <v>10199</v>
      </c>
      <c r="NYI2" s="60" t="s">
        <v>10200</v>
      </c>
      <c r="NYJ2" s="60" t="s">
        <v>10201</v>
      </c>
      <c r="NYK2" s="60" t="s">
        <v>10202</v>
      </c>
      <c r="NYL2" s="60" t="s">
        <v>10203</v>
      </c>
      <c r="NYM2" s="60" t="s">
        <v>10204</v>
      </c>
      <c r="NYN2" s="60" t="s">
        <v>10205</v>
      </c>
      <c r="NYO2" s="60" t="s">
        <v>10206</v>
      </c>
      <c r="NYP2" s="60" t="s">
        <v>10207</v>
      </c>
      <c r="NYQ2" s="60" t="s">
        <v>10208</v>
      </c>
      <c r="NYR2" s="60" t="s">
        <v>10209</v>
      </c>
      <c r="NYS2" s="60" t="s">
        <v>10210</v>
      </c>
      <c r="NYT2" s="60" t="s">
        <v>10211</v>
      </c>
      <c r="NYU2" s="60" t="s">
        <v>10212</v>
      </c>
      <c r="NYV2" s="60" t="s">
        <v>10213</v>
      </c>
      <c r="NYW2" s="60" t="s">
        <v>10214</v>
      </c>
      <c r="NYX2" s="60" t="s">
        <v>10215</v>
      </c>
      <c r="NYY2" s="60" t="s">
        <v>10216</v>
      </c>
      <c r="NYZ2" s="60" t="s">
        <v>10217</v>
      </c>
      <c r="NZA2" s="60" t="s">
        <v>10218</v>
      </c>
      <c r="NZB2" s="60" t="s">
        <v>10219</v>
      </c>
      <c r="NZC2" s="60" t="s">
        <v>10220</v>
      </c>
      <c r="NZD2" s="60" t="s">
        <v>10221</v>
      </c>
      <c r="NZE2" s="60" t="s">
        <v>10222</v>
      </c>
      <c r="NZF2" s="60" t="s">
        <v>10223</v>
      </c>
      <c r="NZG2" s="60" t="s">
        <v>10224</v>
      </c>
      <c r="NZH2" s="60" t="s">
        <v>10225</v>
      </c>
      <c r="NZI2" s="60" t="s">
        <v>10226</v>
      </c>
      <c r="NZJ2" s="60" t="s">
        <v>10227</v>
      </c>
      <c r="NZK2" s="60" t="s">
        <v>10228</v>
      </c>
      <c r="NZL2" s="60" t="s">
        <v>10229</v>
      </c>
      <c r="NZM2" s="60" t="s">
        <v>10230</v>
      </c>
      <c r="NZN2" s="60" t="s">
        <v>10231</v>
      </c>
      <c r="NZO2" s="60" t="s">
        <v>10232</v>
      </c>
      <c r="NZP2" s="60" t="s">
        <v>10233</v>
      </c>
      <c r="NZQ2" s="60" t="s">
        <v>10234</v>
      </c>
      <c r="NZR2" s="60" t="s">
        <v>10235</v>
      </c>
      <c r="NZS2" s="60" t="s">
        <v>10236</v>
      </c>
      <c r="NZT2" s="60" t="s">
        <v>10237</v>
      </c>
      <c r="NZU2" s="60" t="s">
        <v>10238</v>
      </c>
      <c r="NZV2" s="60" t="s">
        <v>10239</v>
      </c>
      <c r="NZW2" s="60" t="s">
        <v>10240</v>
      </c>
      <c r="NZX2" s="60" t="s">
        <v>10241</v>
      </c>
      <c r="NZY2" s="60" t="s">
        <v>10242</v>
      </c>
      <c r="NZZ2" s="60" t="s">
        <v>10243</v>
      </c>
      <c r="OAA2" s="60" t="s">
        <v>10244</v>
      </c>
      <c r="OAB2" s="60" t="s">
        <v>10245</v>
      </c>
      <c r="OAC2" s="60" t="s">
        <v>10246</v>
      </c>
      <c r="OAD2" s="60" t="s">
        <v>10247</v>
      </c>
      <c r="OAE2" s="60" t="s">
        <v>10248</v>
      </c>
      <c r="OAF2" s="60" t="s">
        <v>10249</v>
      </c>
      <c r="OAG2" s="60" t="s">
        <v>10250</v>
      </c>
      <c r="OAH2" s="60" t="s">
        <v>10251</v>
      </c>
      <c r="OAI2" s="60" t="s">
        <v>10252</v>
      </c>
      <c r="OAJ2" s="60" t="s">
        <v>10253</v>
      </c>
      <c r="OAK2" s="60" t="s">
        <v>10254</v>
      </c>
      <c r="OAL2" s="60" t="s">
        <v>10255</v>
      </c>
      <c r="OAM2" s="60" t="s">
        <v>10256</v>
      </c>
      <c r="OAN2" s="60" t="s">
        <v>10257</v>
      </c>
      <c r="OAO2" s="60" t="s">
        <v>10258</v>
      </c>
      <c r="OAP2" s="60" t="s">
        <v>10259</v>
      </c>
      <c r="OAQ2" s="60" t="s">
        <v>10260</v>
      </c>
      <c r="OAR2" s="60" t="s">
        <v>10261</v>
      </c>
      <c r="OAS2" s="60" t="s">
        <v>10262</v>
      </c>
      <c r="OAT2" s="60" t="s">
        <v>10263</v>
      </c>
      <c r="OAU2" s="60" t="s">
        <v>10264</v>
      </c>
      <c r="OAV2" s="60" t="s">
        <v>10265</v>
      </c>
      <c r="OAW2" s="60" t="s">
        <v>10266</v>
      </c>
      <c r="OAX2" s="60" t="s">
        <v>10267</v>
      </c>
      <c r="OAY2" s="60" t="s">
        <v>10268</v>
      </c>
      <c r="OAZ2" s="60" t="s">
        <v>10269</v>
      </c>
      <c r="OBA2" s="60" t="s">
        <v>10270</v>
      </c>
      <c r="OBB2" s="60" t="s">
        <v>10271</v>
      </c>
      <c r="OBC2" s="60" t="s">
        <v>10272</v>
      </c>
      <c r="OBD2" s="60" t="s">
        <v>10273</v>
      </c>
      <c r="OBE2" s="60" t="s">
        <v>10274</v>
      </c>
      <c r="OBF2" s="60" t="s">
        <v>10275</v>
      </c>
      <c r="OBG2" s="60" t="s">
        <v>10276</v>
      </c>
      <c r="OBH2" s="60" t="s">
        <v>10277</v>
      </c>
      <c r="OBI2" s="60" t="s">
        <v>10278</v>
      </c>
      <c r="OBJ2" s="60" t="s">
        <v>10279</v>
      </c>
      <c r="OBK2" s="60" t="s">
        <v>10280</v>
      </c>
      <c r="OBL2" s="60" t="s">
        <v>10281</v>
      </c>
      <c r="OBM2" s="60" t="s">
        <v>10282</v>
      </c>
      <c r="OBN2" s="60" t="s">
        <v>10283</v>
      </c>
      <c r="OBO2" s="60" t="s">
        <v>10284</v>
      </c>
      <c r="OBP2" s="60" t="s">
        <v>10285</v>
      </c>
      <c r="OBQ2" s="60" t="s">
        <v>10286</v>
      </c>
      <c r="OBR2" s="60" t="s">
        <v>10287</v>
      </c>
      <c r="OBS2" s="60" t="s">
        <v>10288</v>
      </c>
      <c r="OBT2" s="60" t="s">
        <v>10289</v>
      </c>
      <c r="OBU2" s="60" t="s">
        <v>10290</v>
      </c>
      <c r="OBV2" s="60" t="s">
        <v>10291</v>
      </c>
      <c r="OBW2" s="60" t="s">
        <v>10292</v>
      </c>
      <c r="OBX2" s="60" t="s">
        <v>10293</v>
      </c>
      <c r="OBY2" s="60" t="s">
        <v>10294</v>
      </c>
      <c r="OBZ2" s="60" t="s">
        <v>10295</v>
      </c>
      <c r="OCA2" s="60" t="s">
        <v>10296</v>
      </c>
      <c r="OCB2" s="60" t="s">
        <v>10297</v>
      </c>
      <c r="OCC2" s="60" t="s">
        <v>10298</v>
      </c>
      <c r="OCD2" s="60" t="s">
        <v>10299</v>
      </c>
      <c r="OCE2" s="60" t="s">
        <v>10300</v>
      </c>
      <c r="OCF2" s="60" t="s">
        <v>10301</v>
      </c>
      <c r="OCG2" s="60" t="s">
        <v>10302</v>
      </c>
      <c r="OCH2" s="60" t="s">
        <v>10303</v>
      </c>
      <c r="OCI2" s="60" t="s">
        <v>10304</v>
      </c>
      <c r="OCJ2" s="60" t="s">
        <v>10305</v>
      </c>
      <c r="OCK2" s="60" t="s">
        <v>10306</v>
      </c>
      <c r="OCL2" s="60" t="s">
        <v>10307</v>
      </c>
      <c r="OCM2" s="60" t="s">
        <v>10308</v>
      </c>
      <c r="OCN2" s="60" t="s">
        <v>10309</v>
      </c>
      <c r="OCO2" s="60" t="s">
        <v>10310</v>
      </c>
      <c r="OCP2" s="60" t="s">
        <v>10311</v>
      </c>
      <c r="OCQ2" s="60" t="s">
        <v>10312</v>
      </c>
      <c r="OCR2" s="60" t="s">
        <v>10313</v>
      </c>
      <c r="OCS2" s="60" t="s">
        <v>10314</v>
      </c>
      <c r="OCT2" s="60" t="s">
        <v>10315</v>
      </c>
      <c r="OCU2" s="60" t="s">
        <v>10316</v>
      </c>
      <c r="OCV2" s="60" t="s">
        <v>10317</v>
      </c>
      <c r="OCW2" s="60" t="s">
        <v>10318</v>
      </c>
      <c r="OCX2" s="60" t="s">
        <v>10319</v>
      </c>
      <c r="OCY2" s="60" t="s">
        <v>10320</v>
      </c>
      <c r="OCZ2" s="60" t="s">
        <v>10321</v>
      </c>
      <c r="ODA2" s="60" t="s">
        <v>10322</v>
      </c>
      <c r="ODB2" s="60" t="s">
        <v>10323</v>
      </c>
      <c r="ODC2" s="60" t="s">
        <v>10324</v>
      </c>
      <c r="ODD2" s="60" t="s">
        <v>10325</v>
      </c>
      <c r="ODE2" s="60" t="s">
        <v>10326</v>
      </c>
      <c r="ODF2" s="60" t="s">
        <v>10327</v>
      </c>
      <c r="ODG2" s="60" t="s">
        <v>10328</v>
      </c>
      <c r="ODH2" s="60" t="s">
        <v>10329</v>
      </c>
      <c r="ODI2" s="60" t="s">
        <v>10330</v>
      </c>
      <c r="ODJ2" s="60" t="s">
        <v>10331</v>
      </c>
      <c r="ODK2" s="60" t="s">
        <v>10332</v>
      </c>
      <c r="ODL2" s="60" t="s">
        <v>10333</v>
      </c>
      <c r="ODM2" s="60" t="s">
        <v>10334</v>
      </c>
      <c r="ODN2" s="60" t="s">
        <v>10335</v>
      </c>
      <c r="ODO2" s="60" t="s">
        <v>10336</v>
      </c>
      <c r="ODP2" s="60" t="s">
        <v>10337</v>
      </c>
      <c r="ODQ2" s="60" t="s">
        <v>10338</v>
      </c>
      <c r="ODR2" s="60" t="s">
        <v>10339</v>
      </c>
      <c r="ODS2" s="60" t="s">
        <v>10340</v>
      </c>
      <c r="ODT2" s="60" t="s">
        <v>10341</v>
      </c>
      <c r="ODU2" s="60" t="s">
        <v>10342</v>
      </c>
      <c r="ODV2" s="60" t="s">
        <v>10343</v>
      </c>
      <c r="ODW2" s="60" t="s">
        <v>10344</v>
      </c>
      <c r="ODX2" s="60" t="s">
        <v>10345</v>
      </c>
      <c r="ODY2" s="60" t="s">
        <v>10346</v>
      </c>
      <c r="ODZ2" s="60" t="s">
        <v>10347</v>
      </c>
      <c r="OEA2" s="60" t="s">
        <v>10348</v>
      </c>
      <c r="OEB2" s="60" t="s">
        <v>10349</v>
      </c>
      <c r="OEC2" s="60" t="s">
        <v>10350</v>
      </c>
      <c r="OED2" s="60" t="s">
        <v>10351</v>
      </c>
      <c r="OEE2" s="60" t="s">
        <v>10352</v>
      </c>
      <c r="OEF2" s="60" t="s">
        <v>10353</v>
      </c>
      <c r="OEG2" s="60" t="s">
        <v>10354</v>
      </c>
      <c r="OEH2" s="60" t="s">
        <v>10355</v>
      </c>
      <c r="OEI2" s="60" t="s">
        <v>10356</v>
      </c>
      <c r="OEJ2" s="60" t="s">
        <v>10357</v>
      </c>
      <c r="OEK2" s="60" t="s">
        <v>10358</v>
      </c>
      <c r="OEL2" s="60" t="s">
        <v>10359</v>
      </c>
      <c r="OEM2" s="60" t="s">
        <v>10360</v>
      </c>
      <c r="OEN2" s="60" t="s">
        <v>10361</v>
      </c>
      <c r="OEO2" s="60" t="s">
        <v>10362</v>
      </c>
      <c r="OEP2" s="60" t="s">
        <v>10363</v>
      </c>
      <c r="OEQ2" s="60" t="s">
        <v>10364</v>
      </c>
      <c r="OER2" s="60" t="s">
        <v>10365</v>
      </c>
      <c r="OES2" s="60" t="s">
        <v>10366</v>
      </c>
      <c r="OET2" s="60" t="s">
        <v>10367</v>
      </c>
      <c r="OEU2" s="60" t="s">
        <v>10368</v>
      </c>
      <c r="OEV2" s="60" t="s">
        <v>10369</v>
      </c>
      <c r="OEW2" s="60" t="s">
        <v>10370</v>
      </c>
      <c r="OEX2" s="60" t="s">
        <v>10371</v>
      </c>
      <c r="OEY2" s="60" t="s">
        <v>10372</v>
      </c>
      <c r="OEZ2" s="60" t="s">
        <v>10373</v>
      </c>
      <c r="OFA2" s="60" t="s">
        <v>10374</v>
      </c>
      <c r="OFB2" s="60" t="s">
        <v>10375</v>
      </c>
      <c r="OFC2" s="60" t="s">
        <v>10376</v>
      </c>
      <c r="OFD2" s="60" t="s">
        <v>10377</v>
      </c>
      <c r="OFE2" s="60" t="s">
        <v>10378</v>
      </c>
      <c r="OFF2" s="60" t="s">
        <v>10379</v>
      </c>
      <c r="OFG2" s="60" t="s">
        <v>10380</v>
      </c>
      <c r="OFH2" s="60" t="s">
        <v>10381</v>
      </c>
      <c r="OFI2" s="60" t="s">
        <v>10382</v>
      </c>
      <c r="OFJ2" s="60" t="s">
        <v>10383</v>
      </c>
      <c r="OFK2" s="60" t="s">
        <v>10384</v>
      </c>
      <c r="OFL2" s="60" t="s">
        <v>10385</v>
      </c>
      <c r="OFM2" s="60" t="s">
        <v>10386</v>
      </c>
      <c r="OFN2" s="60" t="s">
        <v>10387</v>
      </c>
      <c r="OFO2" s="60" t="s">
        <v>10388</v>
      </c>
      <c r="OFP2" s="60" t="s">
        <v>10389</v>
      </c>
      <c r="OFQ2" s="60" t="s">
        <v>10390</v>
      </c>
      <c r="OFR2" s="60" t="s">
        <v>10391</v>
      </c>
      <c r="OFS2" s="60" t="s">
        <v>10392</v>
      </c>
      <c r="OFT2" s="60" t="s">
        <v>10393</v>
      </c>
      <c r="OFU2" s="60" t="s">
        <v>10394</v>
      </c>
      <c r="OFV2" s="60" t="s">
        <v>10395</v>
      </c>
      <c r="OFW2" s="60" t="s">
        <v>10396</v>
      </c>
      <c r="OFX2" s="60" t="s">
        <v>10397</v>
      </c>
      <c r="OFY2" s="60" t="s">
        <v>10398</v>
      </c>
      <c r="OFZ2" s="60" t="s">
        <v>10399</v>
      </c>
      <c r="OGA2" s="60" t="s">
        <v>10400</v>
      </c>
      <c r="OGB2" s="60" t="s">
        <v>10401</v>
      </c>
      <c r="OGC2" s="60" t="s">
        <v>10402</v>
      </c>
      <c r="OGD2" s="60" t="s">
        <v>10403</v>
      </c>
      <c r="OGE2" s="60" t="s">
        <v>10404</v>
      </c>
      <c r="OGF2" s="60" t="s">
        <v>10405</v>
      </c>
      <c r="OGG2" s="60" t="s">
        <v>10406</v>
      </c>
      <c r="OGH2" s="60" t="s">
        <v>10407</v>
      </c>
      <c r="OGI2" s="60" t="s">
        <v>10408</v>
      </c>
      <c r="OGJ2" s="60" t="s">
        <v>10409</v>
      </c>
      <c r="OGK2" s="60" t="s">
        <v>10410</v>
      </c>
      <c r="OGL2" s="60" t="s">
        <v>10411</v>
      </c>
      <c r="OGM2" s="60" t="s">
        <v>10412</v>
      </c>
      <c r="OGN2" s="60" t="s">
        <v>10413</v>
      </c>
      <c r="OGO2" s="60" t="s">
        <v>10414</v>
      </c>
      <c r="OGP2" s="60" t="s">
        <v>10415</v>
      </c>
      <c r="OGQ2" s="60" t="s">
        <v>10416</v>
      </c>
      <c r="OGR2" s="60" t="s">
        <v>10417</v>
      </c>
      <c r="OGS2" s="60" t="s">
        <v>10418</v>
      </c>
      <c r="OGT2" s="60" t="s">
        <v>10419</v>
      </c>
      <c r="OGU2" s="60" t="s">
        <v>10420</v>
      </c>
      <c r="OGV2" s="60" t="s">
        <v>10421</v>
      </c>
      <c r="OGW2" s="60" t="s">
        <v>10422</v>
      </c>
      <c r="OGX2" s="60" t="s">
        <v>10423</v>
      </c>
      <c r="OGY2" s="60" t="s">
        <v>10424</v>
      </c>
      <c r="OGZ2" s="60" t="s">
        <v>10425</v>
      </c>
      <c r="OHA2" s="60" t="s">
        <v>10426</v>
      </c>
      <c r="OHB2" s="60" t="s">
        <v>10427</v>
      </c>
      <c r="OHC2" s="60" t="s">
        <v>10428</v>
      </c>
      <c r="OHD2" s="60" t="s">
        <v>10429</v>
      </c>
      <c r="OHE2" s="60" t="s">
        <v>10430</v>
      </c>
      <c r="OHF2" s="60" t="s">
        <v>10431</v>
      </c>
      <c r="OHG2" s="60" t="s">
        <v>10432</v>
      </c>
      <c r="OHH2" s="60" t="s">
        <v>10433</v>
      </c>
      <c r="OHI2" s="60" t="s">
        <v>10434</v>
      </c>
      <c r="OHJ2" s="60" t="s">
        <v>10435</v>
      </c>
      <c r="OHK2" s="60" t="s">
        <v>10436</v>
      </c>
      <c r="OHL2" s="60" t="s">
        <v>10437</v>
      </c>
      <c r="OHM2" s="60" t="s">
        <v>10438</v>
      </c>
      <c r="OHN2" s="60" t="s">
        <v>10439</v>
      </c>
      <c r="OHO2" s="60" t="s">
        <v>10440</v>
      </c>
      <c r="OHP2" s="60" t="s">
        <v>10441</v>
      </c>
      <c r="OHQ2" s="60" t="s">
        <v>10442</v>
      </c>
      <c r="OHR2" s="60" t="s">
        <v>10443</v>
      </c>
      <c r="OHS2" s="60" t="s">
        <v>10444</v>
      </c>
      <c r="OHT2" s="60" t="s">
        <v>10445</v>
      </c>
      <c r="OHU2" s="60" t="s">
        <v>10446</v>
      </c>
      <c r="OHV2" s="60" t="s">
        <v>10447</v>
      </c>
      <c r="OHW2" s="60" t="s">
        <v>10448</v>
      </c>
      <c r="OHX2" s="60" t="s">
        <v>10449</v>
      </c>
      <c r="OHY2" s="60" t="s">
        <v>10450</v>
      </c>
      <c r="OHZ2" s="60" t="s">
        <v>10451</v>
      </c>
      <c r="OIA2" s="60" t="s">
        <v>10452</v>
      </c>
      <c r="OIB2" s="60" t="s">
        <v>10453</v>
      </c>
      <c r="OIC2" s="60" t="s">
        <v>10454</v>
      </c>
      <c r="OID2" s="60" t="s">
        <v>10455</v>
      </c>
      <c r="OIE2" s="60" t="s">
        <v>10456</v>
      </c>
      <c r="OIF2" s="60" t="s">
        <v>10457</v>
      </c>
      <c r="OIG2" s="60" t="s">
        <v>10458</v>
      </c>
      <c r="OIH2" s="60" t="s">
        <v>10459</v>
      </c>
      <c r="OII2" s="60" t="s">
        <v>10460</v>
      </c>
      <c r="OIJ2" s="60" t="s">
        <v>10461</v>
      </c>
      <c r="OIK2" s="60" t="s">
        <v>10462</v>
      </c>
      <c r="OIL2" s="60" t="s">
        <v>10463</v>
      </c>
      <c r="OIM2" s="60" t="s">
        <v>10464</v>
      </c>
      <c r="OIN2" s="60" t="s">
        <v>10465</v>
      </c>
      <c r="OIO2" s="60" t="s">
        <v>10466</v>
      </c>
      <c r="OIP2" s="60" t="s">
        <v>10467</v>
      </c>
      <c r="OIQ2" s="60" t="s">
        <v>10468</v>
      </c>
      <c r="OIR2" s="60" t="s">
        <v>10469</v>
      </c>
      <c r="OIS2" s="60" t="s">
        <v>10470</v>
      </c>
      <c r="OIT2" s="60" t="s">
        <v>10471</v>
      </c>
      <c r="OIU2" s="60" t="s">
        <v>10472</v>
      </c>
      <c r="OIV2" s="60" t="s">
        <v>10473</v>
      </c>
      <c r="OIW2" s="60" t="s">
        <v>10474</v>
      </c>
      <c r="OIX2" s="60" t="s">
        <v>10475</v>
      </c>
      <c r="OIY2" s="60" t="s">
        <v>10476</v>
      </c>
      <c r="OIZ2" s="60" t="s">
        <v>10477</v>
      </c>
      <c r="OJA2" s="60" t="s">
        <v>10478</v>
      </c>
      <c r="OJB2" s="60" t="s">
        <v>10479</v>
      </c>
      <c r="OJC2" s="60" t="s">
        <v>10480</v>
      </c>
      <c r="OJD2" s="60" t="s">
        <v>10481</v>
      </c>
      <c r="OJE2" s="60" t="s">
        <v>10482</v>
      </c>
      <c r="OJF2" s="60" t="s">
        <v>10483</v>
      </c>
      <c r="OJG2" s="60" t="s">
        <v>10484</v>
      </c>
      <c r="OJH2" s="60" t="s">
        <v>10485</v>
      </c>
      <c r="OJI2" s="60" t="s">
        <v>10486</v>
      </c>
      <c r="OJJ2" s="60" t="s">
        <v>10487</v>
      </c>
      <c r="OJK2" s="60" t="s">
        <v>10488</v>
      </c>
      <c r="OJL2" s="60" t="s">
        <v>10489</v>
      </c>
      <c r="OJM2" s="60" t="s">
        <v>10490</v>
      </c>
      <c r="OJN2" s="60" t="s">
        <v>10491</v>
      </c>
      <c r="OJO2" s="60" t="s">
        <v>10492</v>
      </c>
      <c r="OJP2" s="60" t="s">
        <v>10493</v>
      </c>
      <c r="OJQ2" s="60" t="s">
        <v>10494</v>
      </c>
      <c r="OJR2" s="60" t="s">
        <v>10495</v>
      </c>
      <c r="OJS2" s="60" t="s">
        <v>10496</v>
      </c>
      <c r="OJT2" s="60" t="s">
        <v>10497</v>
      </c>
      <c r="OJU2" s="60" t="s">
        <v>10498</v>
      </c>
      <c r="OJV2" s="60" t="s">
        <v>10499</v>
      </c>
      <c r="OJW2" s="60" t="s">
        <v>10500</v>
      </c>
      <c r="OJX2" s="60" t="s">
        <v>10501</v>
      </c>
      <c r="OJY2" s="60" t="s">
        <v>10502</v>
      </c>
      <c r="OJZ2" s="60" t="s">
        <v>10503</v>
      </c>
      <c r="OKA2" s="60" t="s">
        <v>10504</v>
      </c>
      <c r="OKB2" s="60" t="s">
        <v>10505</v>
      </c>
      <c r="OKC2" s="60" t="s">
        <v>10506</v>
      </c>
      <c r="OKD2" s="60" t="s">
        <v>10507</v>
      </c>
      <c r="OKE2" s="60" t="s">
        <v>10508</v>
      </c>
      <c r="OKF2" s="60" t="s">
        <v>10509</v>
      </c>
      <c r="OKG2" s="60" t="s">
        <v>10510</v>
      </c>
      <c r="OKH2" s="60" t="s">
        <v>10511</v>
      </c>
      <c r="OKI2" s="60" t="s">
        <v>10512</v>
      </c>
      <c r="OKJ2" s="60" t="s">
        <v>10513</v>
      </c>
      <c r="OKK2" s="60" t="s">
        <v>10514</v>
      </c>
      <c r="OKL2" s="60" t="s">
        <v>10515</v>
      </c>
      <c r="OKM2" s="60" t="s">
        <v>10516</v>
      </c>
      <c r="OKN2" s="60" t="s">
        <v>10517</v>
      </c>
      <c r="OKO2" s="60" t="s">
        <v>10518</v>
      </c>
      <c r="OKP2" s="60" t="s">
        <v>10519</v>
      </c>
      <c r="OKQ2" s="60" t="s">
        <v>10520</v>
      </c>
      <c r="OKR2" s="60" t="s">
        <v>10521</v>
      </c>
      <c r="OKS2" s="60" t="s">
        <v>10522</v>
      </c>
      <c r="OKT2" s="60" t="s">
        <v>10523</v>
      </c>
      <c r="OKU2" s="60" t="s">
        <v>10524</v>
      </c>
      <c r="OKV2" s="60" t="s">
        <v>10525</v>
      </c>
      <c r="OKW2" s="60" t="s">
        <v>10526</v>
      </c>
      <c r="OKX2" s="60" t="s">
        <v>10527</v>
      </c>
      <c r="OKY2" s="60" t="s">
        <v>10528</v>
      </c>
      <c r="OKZ2" s="60" t="s">
        <v>10529</v>
      </c>
      <c r="OLA2" s="60" t="s">
        <v>10530</v>
      </c>
      <c r="OLB2" s="60" t="s">
        <v>10531</v>
      </c>
      <c r="OLC2" s="60" t="s">
        <v>10532</v>
      </c>
      <c r="OLD2" s="60" t="s">
        <v>10533</v>
      </c>
      <c r="OLE2" s="60" t="s">
        <v>10534</v>
      </c>
      <c r="OLF2" s="60" t="s">
        <v>10535</v>
      </c>
      <c r="OLG2" s="60" t="s">
        <v>10536</v>
      </c>
      <c r="OLH2" s="60" t="s">
        <v>10537</v>
      </c>
      <c r="OLI2" s="60" t="s">
        <v>10538</v>
      </c>
      <c r="OLJ2" s="60" t="s">
        <v>10539</v>
      </c>
      <c r="OLK2" s="60" t="s">
        <v>10540</v>
      </c>
      <c r="OLL2" s="60" t="s">
        <v>10541</v>
      </c>
      <c r="OLM2" s="60" t="s">
        <v>10542</v>
      </c>
      <c r="OLN2" s="60" t="s">
        <v>10543</v>
      </c>
      <c r="OLO2" s="60" t="s">
        <v>10544</v>
      </c>
      <c r="OLP2" s="60" t="s">
        <v>10545</v>
      </c>
      <c r="OLQ2" s="60" t="s">
        <v>10546</v>
      </c>
      <c r="OLR2" s="60" t="s">
        <v>10547</v>
      </c>
      <c r="OLS2" s="60" t="s">
        <v>10548</v>
      </c>
      <c r="OLT2" s="60" t="s">
        <v>10549</v>
      </c>
      <c r="OLU2" s="60" t="s">
        <v>10550</v>
      </c>
      <c r="OLV2" s="60" t="s">
        <v>10551</v>
      </c>
      <c r="OLW2" s="60" t="s">
        <v>10552</v>
      </c>
      <c r="OLX2" s="60" t="s">
        <v>10553</v>
      </c>
      <c r="OLY2" s="60" t="s">
        <v>10554</v>
      </c>
      <c r="OLZ2" s="60" t="s">
        <v>10555</v>
      </c>
      <c r="OMA2" s="60" t="s">
        <v>10556</v>
      </c>
      <c r="OMB2" s="60" t="s">
        <v>10557</v>
      </c>
      <c r="OMC2" s="60" t="s">
        <v>10558</v>
      </c>
      <c r="OMD2" s="60" t="s">
        <v>10559</v>
      </c>
      <c r="OME2" s="60" t="s">
        <v>10560</v>
      </c>
      <c r="OMF2" s="60" t="s">
        <v>10561</v>
      </c>
      <c r="OMG2" s="60" t="s">
        <v>10562</v>
      </c>
      <c r="OMH2" s="60" t="s">
        <v>10563</v>
      </c>
      <c r="OMI2" s="60" t="s">
        <v>10564</v>
      </c>
      <c r="OMJ2" s="60" t="s">
        <v>10565</v>
      </c>
      <c r="OMK2" s="60" t="s">
        <v>10566</v>
      </c>
      <c r="OML2" s="60" t="s">
        <v>10567</v>
      </c>
      <c r="OMM2" s="60" t="s">
        <v>10568</v>
      </c>
      <c r="OMN2" s="60" t="s">
        <v>10569</v>
      </c>
      <c r="OMO2" s="60" t="s">
        <v>10570</v>
      </c>
      <c r="OMP2" s="60" t="s">
        <v>10571</v>
      </c>
      <c r="OMQ2" s="60" t="s">
        <v>10572</v>
      </c>
      <c r="OMR2" s="60" t="s">
        <v>10573</v>
      </c>
      <c r="OMS2" s="60" t="s">
        <v>10574</v>
      </c>
      <c r="OMT2" s="60" t="s">
        <v>10575</v>
      </c>
      <c r="OMU2" s="60" t="s">
        <v>10576</v>
      </c>
      <c r="OMV2" s="60" t="s">
        <v>10577</v>
      </c>
      <c r="OMW2" s="60" t="s">
        <v>10578</v>
      </c>
      <c r="OMX2" s="60" t="s">
        <v>10579</v>
      </c>
      <c r="OMY2" s="60" t="s">
        <v>10580</v>
      </c>
      <c r="OMZ2" s="60" t="s">
        <v>10581</v>
      </c>
      <c r="ONA2" s="60" t="s">
        <v>10582</v>
      </c>
      <c r="ONB2" s="60" t="s">
        <v>10583</v>
      </c>
      <c r="ONC2" s="60" t="s">
        <v>10584</v>
      </c>
      <c r="OND2" s="60" t="s">
        <v>10585</v>
      </c>
      <c r="ONE2" s="60" t="s">
        <v>10586</v>
      </c>
      <c r="ONF2" s="60" t="s">
        <v>10587</v>
      </c>
      <c r="ONG2" s="60" t="s">
        <v>10588</v>
      </c>
      <c r="ONH2" s="60" t="s">
        <v>10589</v>
      </c>
      <c r="ONI2" s="60" t="s">
        <v>10590</v>
      </c>
      <c r="ONJ2" s="60" t="s">
        <v>10591</v>
      </c>
      <c r="ONK2" s="60" t="s">
        <v>10592</v>
      </c>
      <c r="ONL2" s="60" t="s">
        <v>10593</v>
      </c>
      <c r="ONM2" s="60" t="s">
        <v>10594</v>
      </c>
      <c r="ONN2" s="60" t="s">
        <v>10595</v>
      </c>
      <c r="ONO2" s="60" t="s">
        <v>10596</v>
      </c>
      <c r="ONP2" s="60" t="s">
        <v>10597</v>
      </c>
      <c r="ONQ2" s="60" t="s">
        <v>10598</v>
      </c>
      <c r="ONR2" s="60" t="s">
        <v>10599</v>
      </c>
      <c r="ONS2" s="60" t="s">
        <v>10600</v>
      </c>
      <c r="ONT2" s="60" t="s">
        <v>10601</v>
      </c>
      <c r="ONU2" s="60" t="s">
        <v>10602</v>
      </c>
      <c r="ONV2" s="60" t="s">
        <v>10603</v>
      </c>
      <c r="ONW2" s="60" t="s">
        <v>10604</v>
      </c>
      <c r="ONX2" s="60" t="s">
        <v>10605</v>
      </c>
      <c r="ONY2" s="60" t="s">
        <v>10606</v>
      </c>
      <c r="ONZ2" s="60" t="s">
        <v>10607</v>
      </c>
      <c r="OOA2" s="60" t="s">
        <v>10608</v>
      </c>
      <c r="OOB2" s="60" t="s">
        <v>10609</v>
      </c>
      <c r="OOC2" s="60" t="s">
        <v>10610</v>
      </c>
      <c r="OOD2" s="60" t="s">
        <v>10611</v>
      </c>
      <c r="OOE2" s="60" t="s">
        <v>10612</v>
      </c>
      <c r="OOF2" s="60" t="s">
        <v>10613</v>
      </c>
      <c r="OOG2" s="60" t="s">
        <v>10614</v>
      </c>
      <c r="OOH2" s="60" t="s">
        <v>10615</v>
      </c>
      <c r="OOI2" s="60" t="s">
        <v>10616</v>
      </c>
      <c r="OOJ2" s="60" t="s">
        <v>10617</v>
      </c>
      <c r="OOK2" s="60" t="s">
        <v>10618</v>
      </c>
      <c r="OOL2" s="60" t="s">
        <v>10619</v>
      </c>
      <c r="OOM2" s="60" t="s">
        <v>10620</v>
      </c>
      <c r="OON2" s="60" t="s">
        <v>10621</v>
      </c>
      <c r="OOO2" s="60" t="s">
        <v>10622</v>
      </c>
      <c r="OOP2" s="60" t="s">
        <v>10623</v>
      </c>
      <c r="OOQ2" s="60" t="s">
        <v>10624</v>
      </c>
      <c r="OOR2" s="60" t="s">
        <v>10625</v>
      </c>
      <c r="OOS2" s="60" t="s">
        <v>10626</v>
      </c>
      <c r="OOT2" s="60" t="s">
        <v>10627</v>
      </c>
      <c r="OOU2" s="60" t="s">
        <v>10628</v>
      </c>
      <c r="OOV2" s="60" t="s">
        <v>10629</v>
      </c>
      <c r="OOW2" s="60" t="s">
        <v>10630</v>
      </c>
      <c r="OOX2" s="60" t="s">
        <v>10631</v>
      </c>
      <c r="OOY2" s="60" t="s">
        <v>10632</v>
      </c>
      <c r="OOZ2" s="60" t="s">
        <v>10633</v>
      </c>
      <c r="OPA2" s="60" t="s">
        <v>10634</v>
      </c>
      <c r="OPB2" s="60" t="s">
        <v>10635</v>
      </c>
      <c r="OPC2" s="60" t="s">
        <v>10636</v>
      </c>
      <c r="OPD2" s="60" t="s">
        <v>10637</v>
      </c>
      <c r="OPE2" s="60" t="s">
        <v>10638</v>
      </c>
      <c r="OPF2" s="60" t="s">
        <v>10639</v>
      </c>
      <c r="OPG2" s="60" t="s">
        <v>10640</v>
      </c>
      <c r="OPH2" s="60" t="s">
        <v>10641</v>
      </c>
      <c r="OPI2" s="60" t="s">
        <v>10642</v>
      </c>
      <c r="OPJ2" s="60" t="s">
        <v>10643</v>
      </c>
      <c r="OPK2" s="60" t="s">
        <v>10644</v>
      </c>
      <c r="OPL2" s="60" t="s">
        <v>10645</v>
      </c>
      <c r="OPM2" s="60" t="s">
        <v>10646</v>
      </c>
      <c r="OPN2" s="60" t="s">
        <v>10647</v>
      </c>
      <c r="OPO2" s="60" t="s">
        <v>10648</v>
      </c>
      <c r="OPP2" s="60" t="s">
        <v>10649</v>
      </c>
      <c r="OPQ2" s="60" t="s">
        <v>10650</v>
      </c>
      <c r="OPR2" s="60" t="s">
        <v>10651</v>
      </c>
      <c r="OPS2" s="60" t="s">
        <v>10652</v>
      </c>
      <c r="OPT2" s="60" t="s">
        <v>10653</v>
      </c>
      <c r="OPU2" s="60" t="s">
        <v>10654</v>
      </c>
      <c r="OPV2" s="60" t="s">
        <v>10655</v>
      </c>
      <c r="OPW2" s="60" t="s">
        <v>10656</v>
      </c>
      <c r="OPX2" s="60" t="s">
        <v>10657</v>
      </c>
      <c r="OPY2" s="60" t="s">
        <v>10658</v>
      </c>
      <c r="OPZ2" s="60" t="s">
        <v>10659</v>
      </c>
      <c r="OQA2" s="60" t="s">
        <v>10660</v>
      </c>
      <c r="OQB2" s="60" t="s">
        <v>10661</v>
      </c>
      <c r="OQC2" s="60" t="s">
        <v>10662</v>
      </c>
      <c r="OQD2" s="60" t="s">
        <v>10663</v>
      </c>
      <c r="OQE2" s="60" t="s">
        <v>10664</v>
      </c>
      <c r="OQF2" s="60" t="s">
        <v>10665</v>
      </c>
      <c r="OQG2" s="60" t="s">
        <v>10666</v>
      </c>
      <c r="OQH2" s="60" t="s">
        <v>10667</v>
      </c>
      <c r="OQI2" s="60" t="s">
        <v>10668</v>
      </c>
      <c r="OQJ2" s="60" t="s">
        <v>10669</v>
      </c>
      <c r="OQK2" s="60" t="s">
        <v>10670</v>
      </c>
      <c r="OQL2" s="60" t="s">
        <v>10671</v>
      </c>
      <c r="OQM2" s="60" t="s">
        <v>10672</v>
      </c>
      <c r="OQN2" s="60" t="s">
        <v>10673</v>
      </c>
      <c r="OQO2" s="60" t="s">
        <v>10674</v>
      </c>
      <c r="OQP2" s="60" t="s">
        <v>10675</v>
      </c>
      <c r="OQQ2" s="60" t="s">
        <v>10676</v>
      </c>
      <c r="OQR2" s="60" t="s">
        <v>10677</v>
      </c>
      <c r="OQS2" s="60" t="s">
        <v>10678</v>
      </c>
      <c r="OQT2" s="60" t="s">
        <v>10679</v>
      </c>
      <c r="OQU2" s="60" t="s">
        <v>10680</v>
      </c>
      <c r="OQV2" s="60" t="s">
        <v>10681</v>
      </c>
      <c r="OQW2" s="60" t="s">
        <v>10682</v>
      </c>
      <c r="OQX2" s="60" t="s">
        <v>10683</v>
      </c>
      <c r="OQY2" s="60" t="s">
        <v>10684</v>
      </c>
      <c r="OQZ2" s="60" t="s">
        <v>10685</v>
      </c>
      <c r="ORA2" s="60" t="s">
        <v>10686</v>
      </c>
      <c r="ORB2" s="60" t="s">
        <v>10687</v>
      </c>
      <c r="ORC2" s="60" t="s">
        <v>10688</v>
      </c>
      <c r="ORD2" s="60" t="s">
        <v>10689</v>
      </c>
      <c r="ORE2" s="60" t="s">
        <v>10690</v>
      </c>
      <c r="ORF2" s="60" t="s">
        <v>10691</v>
      </c>
      <c r="ORG2" s="60" t="s">
        <v>10692</v>
      </c>
      <c r="ORH2" s="60" t="s">
        <v>10693</v>
      </c>
      <c r="ORI2" s="60" t="s">
        <v>10694</v>
      </c>
      <c r="ORJ2" s="60" t="s">
        <v>10695</v>
      </c>
      <c r="ORK2" s="60" t="s">
        <v>10696</v>
      </c>
      <c r="ORL2" s="60" t="s">
        <v>10697</v>
      </c>
      <c r="ORM2" s="60" t="s">
        <v>10698</v>
      </c>
      <c r="ORN2" s="60" t="s">
        <v>10699</v>
      </c>
      <c r="ORO2" s="60" t="s">
        <v>10700</v>
      </c>
      <c r="ORP2" s="60" t="s">
        <v>10701</v>
      </c>
      <c r="ORQ2" s="60" t="s">
        <v>10702</v>
      </c>
      <c r="ORR2" s="60" t="s">
        <v>10703</v>
      </c>
      <c r="ORS2" s="60" t="s">
        <v>10704</v>
      </c>
      <c r="ORT2" s="60" t="s">
        <v>10705</v>
      </c>
      <c r="ORU2" s="60" t="s">
        <v>10706</v>
      </c>
      <c r="ORV2" s="60" t="s">
        <v>10707</v>
      </c>
      <c r="ORW2" s="60" t="s">
        <v>10708</v>
      </c>
      <c r="ORX2" s="60" t="s">
        <v>10709</v>
      </c>
      <c r="ORY2" s="60" t="s">
        <v>10710</v>
      </c>
      <c r="ORZ2" s="60" t="s">
        <v>10711</v>
      </c>
      <c r="OSA2" s="60" t="s">
        <v>10712</v>
      </c>
      <c r="OSB2" s="60" t="s">
        <v>10713</v>
      </c>
      <c r="OSC2" s="60" t="s">
        <v>10714</v>
      </c>
      <c r="OSD2" s="60" t="s">
        <v>10715</v>
      </c>
      <c r="OSE2" s="60" t="s">
        <v>10716</v>
      </c>
      <c r="OSF2" s="60" t="s">
        <v>10717</v>
      </c>
      <c r="OSG2" s="60" t="s">
        <v>10718</v>
      </c>
      <c r="OSH2" s="60" t="s">
        <v>10719</v>
      </c>
      <c r="OSI2" s="60" t="s">
        <v>10720</v>
      </c>
      <c r="OSJ2" s="60" t="s">
        <v>10721</v>
      </c>
      <c r="OSK2" s="60" t="s">
        <v>10722</v>
      </c>
      <c r="OSL2" s="60" t="s">
        <v>10723</v>
      </c>
      <c r="OSM2" s="60" t="s">
        <v>10724</v>
      </c>
      <c r="OSN2" s="60" t="s">
        <v>10725</v>
      </c>
      <c r="OSO2" s="60" t="s">
        <v>10726</v>
      </c>
      <c r="OSP2" s="60" t="s">
        <v>10727</v>
      </c>
      <c r="OSQ2" s="60" t="s">
        <v>10728</v>
      </c>
      <c r="OSR2" s="60" t="s">
        <v>10729</v>
      </c>
      <c r="OSS2" s="60" t="s">
        <v>10730</v>
      </c>
      <c r="OST2" s="60" t="s">
        <v>10731</v>
      </c>
      <c r="OSU2" s="60" t="s">
        <v>10732</v>
      </c>
      <c r="OSV2" s="60" t="s">
        <v>10733</v>
      </c>
      <c r="OSW2" s="60" t="s">
        <v>10734</v>
      </c>
      <c r="OSX2" s="60" t="s">
        <v>10735</v>
      </c>
      <c r="OSY2" s="60" t="s">
        <v>10736</v>
      </c>
      <c r="OSZ2" s="60" t="s">
        <v>10737</v>
      </c>
      <c r="OTA2" s="60" t="s">
        <v>10738</v>
      </c>
      <c r="OTB2" s="60" t="s">
        <v>10739</v>
      </c>
      <c r="OTC2" s="60" t="s">
        <v>10740</v>
      </c>
      <c r="OTD2" s="60" t="s">
        <v>10741</v>
      </c>
      <c r="OTE2" s="60" t="s">
        <v>10742</v>
      </c>
      <c r="OTF2" s="60" t="s">
        <v>10743</v>
      </c>
      <c r="OTG2" s="60" t="s">
        <v>10744</v>
      </c>
      <c r="OTH2" s="60" t="s">
        <v>10745</v>
      </c>
      <c r="OTI2" s="60" t="s">
        <v>10746</v>
      </c>
      <c r="OTJ2" s="60" t="s">
        <v>10747</v>
      </c>
      <c r="OTK2" s="60" t="s">
        <v>10748</v>
      </c>
      <c r="OTL2" s="60" t="s">
        <v>10749</v>
      </c>
      <c r="OTM2" s="60" t="s">
        <v>10750</v>
      </c>
      <c r="OTN2" s="60" t="s">
        <v>10751</v>
      </c>
      <c r="OTO2" s="60" t="s">
        <v>10752</v>
      </c>
      <c r="OTP2" s="60" t="s">
        <v>10753</v>
      </c>
      <c r="OTQ2" s="60" t="s">
        <v>10754</v>
      </c>
      <c r="OTR2" s="60" t="s">
        <v>10755</v>
      </c>
      <c r="OTS2" s="60" t="s">
        <v>10756</v>
      </c>
      <c r="OTT2" s="60" t="s">
        <v>10757</v>
      </c>
      <c r="OTU2" s="60" t="s">
        <v>10758</v>
      </c>
      <c r="OTV2" s="60" t="s">
        <v>10759</v>
      </c>
      <c r="OTW2" s="60" t="s">
        <v>10760</v>
      </c>
      <c r="OTX2" s="60" t="s">
        <v>10761</v>
      </c>
      <c r="OTY2" s="60" t="s">
        <v>10762</v>
      </c>
      <c r="OTZ2" s="60" t="s">
        <v>10763</v>
      </c>
      <c r="OUA2" s="60" t="s">
        <v>10764</v>
      </c>
      <c r="OUB2" s="60" t="s">
        <v>10765</v>
      </c>
      <c r="OUC2" s="60" t="s">
        <v>10766</v>
      </c>
      <c r="OUD2" s="60" t="s">
        <v>10767</v>
      </c>
      <c r="OUE2" s="60" t="s">
        <v>10768</v>
      </c>
      <c r="OUF2" s="60" t="s">
        <v>10769</v>
      </c>
      <c r="OUG2" s="60" t="s">
        <v>10770</v>
      </c>
      <c r="OUH2" s="60" t="s">
        <v>10771</v>
      </c>
      <c r="OUI2" s="60" t="s">
        <v>10772</v>
      </c>
      <c r="OUJ2" s="60" t="s">
        <v>10773</v>
      </c>
      <c r="OUK2" s="60" t="s">
        <v>10774</v>
      </c>
      <c r="OUL2" s="60" t="s">
        <v>10775</v>
      </c>
      <c r="OUM2" s="60" t="s">
        <v>10776</v>
      </c>
      <c r="OUN2" s="60" t="s">
        <v>10777</v>
      </c>
      <c r="OUO2" s="60" t="s">
        <v>10778</v>
      </c>
      <c r="OUP2" s="60" t="s">
        <v>10779</v>
      </c>
      <c r="OUQ2" s="60" t="s">
        <v>10780</v>
      </c>
      <c r="OUR2" s="60" t="s">
        <v>10781</v>
      </c>
      <c r="OUS2" s="60" t="s">
        <v>10782</v>
      </c>
      <c r="OUT2" s="60" t="s">
        <v>10783</v>
      </c>
      <c r="OUU2" s="60" t="s">
        <v>10784</v>
      </c>
      <c r="OUV2" s="60" t="s">
        <v>10785</v>
      </c>
      <c r="OUW2" s="60" t="s">
        <v>10786</v>
      </c>
      <c r="OUX2" s="60" t="s">
        <v>10787</v>
      </c>
      <c r="OUY2" s="60" t="s">
        <v>10788</v>
      </c>
      <c r="OUZ2" s="60" t="s">
        <v>10789</v>
      </c>
      <c r="OVA2" s="60" t="s">
        <v>10790</v>
      </c>
      <c r="OVB2" s="60" t="s">
        <v>10791</v>
      </c>
      <c r="OVC2" s="60" t="s">
        <v>10792</v>
      </c>
      <c r="OVD2" s="60" t="s">
        <v>10793</v>
      </c>
      <c r="OVE2" s="60" t="s">
        <v>10794</v>
      </c>
      <c r="OVF2" s="60" t="s">
        <v>10795</v>
      </c>
      <c r="OVG2" s="60" t="s">
        <v>10796</v>
      </c>
      <c r="OVH2" s="60" t="s">
        <v>10797</v>
      </c>
      <c r="OVI2" s="60" t="s">
        <v>10798</v>
      </c>
      <c r="OVJ2" s="60" t="s">
        <v>10799</v>
      </c>
      <c r="OVK2" s="60" t="s">
        <v>10800</v>
      </c>
      <c r="OVL2" s="60" t="s">
        <v>10801</v>
      </c>
      <c r="OVM2" s="60" t="s">
        <v>10802</v>
      </c>
      <c r="OVN2" s="60" t="s">
        <v>10803</v>
      </c>
      <c r="OVO2" s="60" t="s">
        <v>10804</v>
      </c>
      <c r="OVP2" s="60" t="s">
        <v>10805</v>
      </c>
      <c r="OVQ2" s="60" t="s">
        <v>10806</v>
      </c>
      <c r="OVR2" s="60" t="s">
        <v>10807</v>
      </c>
      <c r="OVS2" s="60" t="s">
        <v>10808</v>
      </c>
      <c r="OVT2" s="60" t="s">
        <v>10809</v>
      </c>
      <c r="OVU2" s="60" t="s">
        <v>10810</v>
      </c>
      <c r="OVV2" s="60" t="s">
        <v>10811</v>
      </c>
      <c r="OVW2" s="60" t="s">
        <v>10812</v>
      </c>
      <c r="OVX2" s="60" t="s">
        <v>10813</v>
      </c>
      <c r="OVY2" s="60" t="s">
        <v>10814</v>
      </c>
      <c r="OVZ2" s="60" t="s">
        <v>10815</v>
      </c>
      <c r="OWA2" s="60" t="s">
        <v>10816</v>
      </c>
      <c r="OWB2" s="60" t="s">
        <v>10817</v>
      </c>
      <c r="OWC2" s="60" t="s">
        <v>10818</v>
      </c>
      <c r="OWD2" s="60" t="s">
        <v>10819</v>
      </c>
      <c r="OWE2" s="60" t="s">
        <v>10820</v>
      </c>
      <c r="OWF2" s="60" t="s">
        <v>10821</v>
      </c>
      <c r="OWG2" s="60" t="s">
        <v>10822</v>
      </c>
      <c r="OWH2" s="60" t="s">
        <v>10823</v>
      </c>
      <c r="OWI2" s="60" t="s">
        <v>10824</v>
      </c>
      <c r="OWJ2" s="60" t="s">
        <v>10825</v>
      </c>
      <c r="OWK2" s="60" t="s">
        <v>10826</v>
      </c>
      <c r="OWL2" s="60" t="s">
        <v>10827</v>
      </c>
      <c r="OWM2" s="60" t="s">
        <v>10828</v>
      </c>
      <c r="OWN2" s="60" t="s">
        <v>10829</v>
      </c>
      <c r="OWO2" s="60" t="s">
        <v>10830</v>
      </c>
      <c r="OWP2" s="60" t="s">
        <v>10831</v>
      </c>
      <c r="OWQ2" s="60" t="s">
        <v>10832</v>
      </c>
      <c r="OWR2" s="60" t="s">
        <v>10833</v>
      </c>
      <c r="OWS2" s="60" t="s">
        <v>10834</v>
      </c>
      <c r="OWT2" s="60" t="s">
        <v>10835</v>
      </c>
      <c r="OWU2" s="60" t="s">
        <v>10836</v>
      </c>
      <c r="OWV2" s="60" t="s">
        <v>10837</v>
      </c>
      <c r="OWW2" s="60" t="s">
        <v>10838</v>
      </c>
      <c r="OWX2" s="60" t="s">
        <v>10839</v>
      </c>
      <c r="OWY2" s="60" t="s">
        <v>10840</v>
      </c>
      <c r="OWZ2" s="60" t="s">
        <v>10841</v>
      </c>
      <c r="OXA2" s="60" t="s">
        <v>10842</v>
      </c>
      <c r="OXB2" s="60" t="s">
        <v>10843</v>
      </c>
      <c r="OXC2" s="60" t="s">
        <v>10844</v>
      </c>
      <c r="OXD2" s="60" t="s">
        <v>10845</v>
      </c>
      <c r="OXE2" s="60" t="s">
        <v>10846</v>
      </c>
      <c r="OXF2" s="60" t="s">
        <v>10847</v>
      </c>
      <c r="OXG2" s="60" t="s">
        <v>10848</v>
      </c>
      <c r="OXH2" s="60" t="s">
        <v>10849</v>
      </c>
      <c r="OXI2" s="60" t="s">
        <v>10850</v>
      </c>
      <c r="OXJ2" s="60" t="s">
        <v>10851</v>
      </c>
      <c r="OXK2" s="60" t="s">
        <v>10852</v>
      </c>
      <c r="OXL2" s="60" t="s">
        <v>10853</v>
      </c>
      <c r="OXM2" s="60" t="s">
        <v>10854</v>
      </c>
      <c r="OXN2" s="60" t="s">
        <v>10855</v>
      </c>
      <c r="OXO2" s="60" t="s">
        <v>10856</v>
      </c>
      <c r="OXP2" s="60" t="s">
        <v>10857</v>
      </c>
      <c r="OXQ2" s="60" t="s">
        <v>10858</v>
      </c>
      <c r="OXR2" s="60" t="s">
        <v>10859</v>
      </c>
      <c r="OXS2" s="60" t="s">
        <v>10860</v>
      </c>
      <c r="OXT2" s="60" t="s">
        <v>10861</v>
      </c>
      <c r="OXU2" s="60" t="s">
        <v>10862</v>
      </c>
      <c r="OXV2" s="60" t="s">
        <v>10863</v>
      </c>
      <c r="OXW2" s="60" t="s">
        <v>10864</v>
      </c>
      <c r="OXX2" s="60" t="s">
        <v>10865</v>
      </c>
      <c r="OXY2" s="60" t="s">
        <v>10866</v>
      </c>
      <c r="OXZ2" s="60" t="s">
        <v>10867</v>
      </c>
      <c r="OYA2" s="60" t="s">
        <v>10868</v>
      </c>
      <c r="OYB2" s="60" t="s">
        <v>10869</v>
      </c>
      <c r="OYC2" s="60" t="s">
        <v>10870</v>
      </c>
      <c r="OYD2" s="60" t="s">
        <v>10871</v>
      </c>
      <c r="OYE2" s="60" t="s">
        <v>10872</v>
      </c>
      <c r="OYF2" s="60" t="s">
        <v>10873</v>
      </c>
      <c r="OYG2" s="60" t="s">
        <v>10874</v>
      </c>
      <c r="OYH2" s="60" t="s">
        <v>10875</v>
      </c>
      <c r="OYI2" s="60" t="s">
        <v>10876</v>
      </c>
      <c r="OYJ2" s="60" t="s">
        <v>10877</v>
      </c>
      <c r="OYK2" s="60" t="s">
        <v>10878</v>
      </c>
      <c r="OYL2" s="60" t="s">
        <v>10879</v>
      </c>
      <c r="OYM2" s="60" t="s">
        <v>10880</v>
      </c>
      <c r="OYN2" s="60" t="s">
        <v>10881</v>
      </c>
      <c r="OYO2" s="60" t="s">
        <v>10882</v>
      </c>
      <c r="OYP2" s="60" t="s">
        <v>10883</v>
      </c>
      <c r="OYQ2" s="60" t="s">
        <v>10884</v>
      </c>
      <c r="OYR2" s="60" t="s">
        <v>10885</v>
      </c>
      <c r="OYS2" s="60" t="s">
        <v>10886</v>
      </c>
      <c r="OYT2" s="60" t="s">
        <v>10887</v>
      </c>
      <c r="OYU2" s="60" t="s">
        <v>10888</v>
      </c>
      <c r="OYV2" s="60" t="s">
        <v>10889</v>
      </c>
      <c r="OYW2" s="60" t="s">
        <v>10890</v>
      </c>
      <c r="OYX2" s="60" t="s">
        <v>10891</v>
      </c>
      <c r="OYY2" s="60" t="s">
        <v>10892</v>
      </c>
      <c r="OYZ2" s="60" t="s">
        <v>10893</v>
      </c>
      <c r="OZA2" s="60" t="s">
        <v>10894</v>
      </c>
      <c r="OZB2" s="60" t="s">
        <v>10895</v>
      </c>
      <c r="OZC2" s="60" t="s">
        <v>10896</v>
      </c>
      <c r="OZD2" s="60" t="s">
        <v>10897</v>
      </c>
      <c r="OZE2" s="60" t="s">
        <v>10898</v>
      </c>
      <c r="OZF2" s="60" t="s">
        <v>10899</v>
      </c>
      <c r="OZG2" s="60" t="s">
        <v>10900</v>
      </c>
      <c r="OZH2" s="60" t="s">
        <v>10901</v>
      </c>
      <c r="OZI2" s="60" t="s">
        <v>10902</v>
      </c>
      <c r="OZJ2" s="60" t="s">
        <v>10903</v>
      </c>
      <c r="OZK2" s="60" t="s">
        <v>10904</v>
      </c>
      <c r="OZL2" s="60" t="s">
        <v>10905</v>
      </c>
      <c r="OZM2" s="60" t="s">
        <v>10906</v>
      </c>
      <c r="OZN2" s="60" t="s">
        <v>10907</v>
      </c>
      <c r="OZO2" s="60" t="s">
        <v>10908</v>
      </c>
      <c r="OZP2" s="60" t="s">
        <v>10909</v>
      </c>
      <c r="OZQ2" s="60" t="s">
        <v>10910</v>
      </c>
      <c r="OZR2" s="60" t="s">
        <v>10911</v>
      </c>
      <c r="OZS2" s="60" t="s">
        <v>10912</v>
      </c>
      <c r="OZT2" s="60" t="s">
        <v>10913</v>
      </c>
      <c r="OZU2" s="60" t="s">
        <v>10914</v>
      </c>
      <c r="OZV2" s="60" t="s">
        <v>10915</v>
      </c>
      <c r="OZW2" s="60" t="s">
        <v>10916</v>
      </c>
      <c r="OZX2" s="60" t="s">
        <v>10917</v>
      </c>
      <c r="OZY2" s="60" t="s">
        <v>10918</v>
      </c>
      <c r="OZZ2" s="60" t="s">
        <v>10919</v>
      </c>
      <c r="PAA2" s="60" t="s">
        <v>10920</v>
      </c>
      <c r="PAB2" s="60" t="s">
        <v>10921</v>
      </c>
      <c r="PAC2" s="60" t="s">
        <v>10922</v>
      </c>
      <c r="PAD2" s="60" t="s">
        <v>10923</v>
      </c>
      <c r="PAE2" s="60" t="s">
        <v>10924</v>
      </c>
      <c r="PAF2" s="60" t="s">
        <v>10925</v>
      </c>
      <c r="PAG2" s="60" t="s">
        <v>10926</v>
      </c>
      <c r="PAH2" s="60" t="s">
        <v>10927</v>
      </c>
      <c r="PAI2" s="60" t="s">
        <v>10928</v>
      </c>
      <c r="PAJ2" s="60" t="s">
        <v>10929</v>
      </c>
      <c r="PAK2" s="60" t="s">
        <v>10930</v>
      </c>
      <c r="PAL2" s="60" t="s">
        <v>10931</v>
      </c>
      <c r="PAM2" s="60" t="s">
        <v>10932</v>
      </c>
      <c r="PAN2" s="60" t="s">
        <v>10933</v>
      </c>
      <c r="PAO2" s="60" t="s">
        <v>10934</v>
      </c>
      <c r="PAP2" s="60" t="s">
        <v>10935</v>
      </c>
      <c r="PAQ2" s="60" t="s">
        <v>10936</v>
      </c>
      <c r="PAR2" s="60" t="s">
        <v>10937</v>
      </c>
      <c r="PAS2" s="60" t="s">
        <v>10938</v>
      </c>
      <c r="PAT2" s="60" t="s">
        <v>10939</v>
      </c>
      <c r="PAU2" s="60" t="s">
        <v>10940</v>
      </c>
      <c r="PAV2" s="60" t="s">
        <v>10941</v>
      </c>
      <c r="PAW2" s="60" t="s">
        <v>10942</v>
      </c>
      <c r="PAX2" s="60" t="s">
        <v>10943</v>
      </c>
      <c r="PAY2" s="60" t="s">
        <v>10944</v>
      </c>
      <c r="PAZ2" s="60" t="s">
        <v>10945</v>
      </c>
      <c r="PBA2" s="60" t="s">
        <v>10946</v>
      </c>
      <c r="PBB2" s="60" t="s">
        <v>10947</v>
      </c>
      <c r="PBC2" s="60" t="s">
        <v>10948</v>
      </c>
      <c r="PBD2" s="60" t="s">
        <v>10949</v>
      </c>
      <c r="PBE2" s="60" t="s">
        <v>10950</v>
      </c>
      <c r="PBF2" s="60" t="s">
        <v>10951</v>
      </c>
      <c r="PBG2" s="60" t="s">
        <v>10952</v>
      </c>
      <c r="PBH2" s="60" t="s">
        <v>10953</v>
      </c>
      <c r="PBI2" s="60" t="s">
        <v>10954</v>
      </c>
      <c r="PBJ2" s="60" t="s">
        <v>10955</v>
      </c>
      <c r="PBK2" s="60" t="s">
        <v>10956</v>
      </c>
      <c r="PBL2" s="60" t="s">
        <v>10957</v>
      </c>
      <c r="PBM2" s="60" t="s">
        <v>10958</v>
      </c>
      <c r="PBN2" s="60" t="s">
        <v>10959</v>
      </c>
      <c r="PBO2" s="60" t="s">
        <v>10960</v>
      </c>
      <c r="PBP2" s="60" t="s">
        <v>10961</v>
      </c>
      <c r="PBQ2" s="60" t="s">
        <v>10962</v>
      </c>
      <c r="PBR2" s="60" t="s">
        <v>10963</v>
      </c>
      <c r="PBS2" s="60" t="s">
        <v>10964</v>
      </c>
      <c r="PBT2" s="60" t="s">
        <v>10965</v>
      </c>
      <c r="PBU2" s="60" t="s">
        <v>10966</v>
      </c>
      <c r="PBV2" s="60" t="s">
        <v>10967</v>
      </c>
      <c r="PBW2" s="60" t="s">
        <v>10968</v>
      </c>
      <c r="PBX2" s="60" t="s">
        <v>10969</v>
      </c>
      <c r="PBY2" s="60" t="s">
        <v>10970</v>
      </c>
      <c r="PBZ2" s="60" t="s">
        <v>10971</v>
      </c>
      <c r="PCA2" s="60" t="s">
        <v>10972</v>
      </c>
      <c r="PCB2" s="60" t="s">
        <v>10973</v>
      </c>
      <c r="PCC2" s="60" t="s">
        <v>10974</v>
      </c>
      <c r="PCD2" s="60" t="s">
        <v>10975</v>
      </c>
      <c r="PCE2" s="60" t="s">
        <v>10976</v>
      </c>
      <c r="PCF2" s="60" t="s">
        <v>10977</v>
      </c>
      <c r="PCG2" s="60" t="s">
        <v>10978</v>
      </c>
      <c r="PCH2" s="60" t="s">
        <v>10979</v>
      </c>
      <c r="PCI2" s="60" t="s">
        <v>10980</v>
      </c>
      <c r="PCJ2" s="60" t="s">
        <v>10981</v>
      </c>
      <c r="PCK2" s="60" t="s">
        <v>10982</v>
      </c>
      <c r="PCL2" s="60" t="s">
        <v>10983</v>
      </c>
      <c r="PCM2" s="60" t="s">
        <v>10984</v>
      </c>
      <c r="PCN2" s="60" t="s">
        <v>10985</v>
      </c>
      <c r="PCO2" s="60" t="s">
        <v>10986</v>
      </c>
      <c r="PCP2" s="60" t="s">
        <v>10987</v>
      </c>
      <c r="PCQ2" s="60" t="s">
        <v>10988</v>
      </c>
      <c r="PCR2" s="60" t="s">
        <v>10989</v>
      </c>
      <c r="PCS2" s="60" t="s">
        <v>10990</v>
      </c>
      <c r="PCT2" s="60" t="s">
        <v>10991</v>
      </c>
      <c r="PCU2" s="60" t="s">
        <v>10992</v>
      </c>
      <c r="PCV2" s="60" t="s">
        <v>10993</v>
      </c>
      <c r="PCW2" s="60" t="s">
        <v>10994</v>
      </c>
      <c r="PCX2" s="60" t="s">
        <v>10995</v>
      </c>
      <c r="PCY2" s="60" t="s">
        <v>10996</v>
      </c>
      <c r="PCZ2" s="60" t="s">
        <v>10997</v>
      </c>
      <c r="PDA2" s="60" t="s">
        <v>10998</v>
      </c>
      <c r="PDB2" s="60" t="s">
        <v>10999</v>
      </c>
      <c r="PDC2" s="60" t="s">
        <v>11000</v>
      </c>
      <c r="PDD2" s="60" t="s">
        <v>11001</v>
      </c>
      <c r="PDE2" s="60" t="s">
        <v>11002</v>
      </c>
      <c r="PDF2" s="60" t="s">
        <v>11003</v>
      </c>
      <c r="PDG2" s="60" t="s">
        <v>11004</v>
      </c>
      <c r="PDH2" s="60" t="s">
        <v>11005</v>
      </c>
      <c r="PDI2" s="60" t="s">
        <v>11006</v>
      </c>
      <c r="PDJ2" s="60" t="s">
        <v>11007</v>
      </c>
      <c r="PDK2" s="60" t="s">
        <v>11008</v>
      </c>
      <c r="PDL2" s="60" t="s">
        <v>11009</v>
      </c>
      <c r="PDM2" s="60" t="s">
        <v>11010</v>
      </c>
      <c r="PDN2" s="60" t="s">
        <v>11011</v>
      </c>
      <c r="PDO2" s="60" t="s">
        <v>11012</v>
      </c>
      <c r="PDP2" s="60" t="s">
        <v>11013</v>
      </c>
      <c r="PDQ2" s="60" t="s">
        <v>11014</v>
      </c>
      <c r="PDR2" s="60" t="s">
        <v>11015</v>
      </c>
      <c r="PDS2" s="60" t="s">
        <v>11016</v>
      </c>
      <c r="PDT2" s="60" t="s">
        <v>11017</v>
      </c>
      <c r="PDU2" s="60" t="s">
        <v>11018</v>
      </c>
      <c r="PDV2" s="60" t="s">
        <v>11019</v>
      </c>
      <c r="PDW2" s="60" t="s">
        <v>11020</v>
      </c>
      <c r="PDX2" s="60" t="s">
        <v>11021</v>
      </c>
      <c r="PDY2" s="60" t="s">
        <v>11022</v>
      </c>
      <c r="PDZ2" s="60" t="s">
        <v>11023</v>
      </c>
      <c r="PEA2" s="60" t="s">
        <v>11024</v>
      </c>
      <c r="PEB2" s="60" t="s">
        <v>11025</v>
      </c>
      <c r="PEC2" s="60" t="s">
        <v>11026</v>
      </c>
      <c r="PED2" s="60" t="s">
        <v>11027</v>
      </c>
      <c r="PEE2" s="60" t="s">
        <v>11028</v>
      </c>
      <c r="PEF2" s="60" t="s">
        <v>11029</v>
      </c>
      <c r="PEG2" s="60" t="s">
        <v>11030</v>
      </c>
      <c r="PEH2" s="60" t="s">
        <v>11031</v>
      </c>
      <c r="PEI2" s="60" t="s">
        <v>11032</v>
      </c>
      <c r="PEJ2" s="60" t="s">
        <v>11033</v>
      </c>
      <c r="PEK2" s="60" t="s">
        <v>11034</v>
      </c>
      <c r="PEL2" s="60" t="s">
        <v>11035</v>
      </c>
      <c r="PEM2" s="60" t="s">
        <v>11036</v>
      </c>
      <c r="PEN2" s="60" t="s">
        <v>11037</v>
      </c>
      <c r="PEO2" s="60" t="s">
        <v>11038</v>
      </c>
      <c r="PEP2" s="60" t="s">
        <v>11039</v>
      </c>
      <c r="PEQ2" s="60" t="s">
        <v>11040</v>
      </c>
      <c r="PER2" s="60" t="s">
        <v>11041</v>
      </c>
      <c r="PES2" s="60" t="s">
        <v>11042</v>
      </c>
      <c r="PET2" s="60" t="s">
        <v>11043</v>
      </c>
      <c r="PEU2" s="60" t="s">
        <v>11044</v>
      </c>
      <c r="PEV2" s="60" t="s">
        <v>11045</v>
      </c>
      <c r="PEW2" s="60" t="s">
        <v>11046</v>
      </c>
      <c r="PEX2" s="60" t="s">
        <v>11047</v>
      </c>
      <c r="PEY2" s="60" t="s">
        <v>11048</v>
      </c>
      <c r="PEZ2" s="60" t="s">
        <v>11049</v>
      </c>
      <c r="PFA2" s="60" t="s">
        <v>11050</v>
      </c>
      <c r="PFB2" s="60" t="s">
        <v>11051</v>
      </c>
      <c r="PFC2" s="60" t="s">
        <v>11052</v>
      </c>
      <c r="PFD2" s="60" t="s">
        <v>11053</v>
      </c>
      <c r="PFE2" s="60" t="s">
        <v>11054</v>
      </c>
      <c r="PFF2" s="60" t="s">
        <v>11055</v>
      </c>
      <c r="PFG2" s="60" t="s">
        <v>11056</v>
      </c>
      <c r="PFH2" s="60" t="s">
        <v>11057</v>
      </c>
      <c r="PFI2" s="60" t="s">
        <v>11058</v>
      </c>
      <c r="PFJ2" s="60" t="s">
        <v>11059</v>
      </c>
      <c r="PFK2" s="60" t="s">
        <v>11060</v>
      </c>
      <c r="PFL2" s="60" t="s">
        <v>11061</v>
      </c>
      <c r="PFM2" s="60" t="s">
        <v>11062</v>
      </c>
      <c r="PFN2" s="60" t="s">
        <v>11063</v>
      </c>
      <c r="PFO2" s="60" t="s">
        <v>11064</v>
      </c>
      <c r="PFP2" s="60" t="s">
        <v>11065</v>
      </c>
      <c r="PFQ2" s="60" t="s">
        <v>11066</v>
      </c>
      <c r="PFR2" s="60" t="s">
        <v>11067</v>
      </c>
      <c r="PFS2" s="60" t="s">
        <v>11068</v>
      </c>
      <c r="PFT2" s="60" t="s">
        <v>11069</v>
      </c>
      <c r="PFU2" s="60" t="s">
        <v>11070</v>
      </c>
      <c r="PFV2" s="60" t="s">
        <v>11071</v>
      </c>
      <c r="PFW2" s="60" t="s">
        <v>11072</v>
      </c>
      <c r="PFX2" s="60" t="s">
        <v>11073</v>
      </c>
      <c r="PFY2" s="60" t="s">
        <v>11074</v>
      </c>
      <c r="PFZ2" s="60" t="s">
        <v>11075</v>
      </c>
      <c r="PGA2" s="60" t="s">
        <v>11076</v>
      </c>
      <c r="PGB2" s="60" t="s">
        <v>11077</v>
      </c>
      <c r="PGC2" s="60" t="s">
        <v>11078</v>
      </c>
      <c r="PGD2" s="60" t="s">
        <v>11079</v>
      </c>
      <c r="PGE2" s="60" t="s">
        <v>11080</v>
      </c>
      <c r="PGF2" s="60" t="s">
        <v>11081</v>
      </c>
      <c r="PGG2" s="60" t="s">
        <v>11082</v>
      </c>
      <c r="PGH2" s="60" t="s">
        <v>11083</v>
      </c>
      <c r="PGI2" s="60" t="s">
        <v>11084</v>
      </c>
      <c r="PGJ2" s="60" t="s">
        <v>11085</v>
      </c>
      <c r="PGK2" s="60" t="s">
        <v>11086</v>
      </c>
      <c r="PGL2" s="60" t="s">
        <v>11087</v>
      </c>
      <c r="PGM2" s="60" t="s">
        <v>11088</v>
      </c>
      <c r="PGN2" s="60" t="s">
        <v>11089</v>
      </c>
      <c r="PGO2" s="60" t="s">
        <v>11090</v>
      </c>
      <c r="PGP2" s="60" t="s">
        <v>11091</v>
      </c>
      <c r="PGQ2" s="60" t="s">
        <v>11092</v>
      </c>
      <c r="PGR2" s="60" t="s">
        <v>11093</v>
      </c>
      <c r="PGS2" s="60" t="s">
        <v>11094</v>
      </c>
      <c r="PGT2" s="60" t="s">
        <v>11095</v>
      </c>
      <c r="PGU2" s="60" t="s">
        <v>11096</v>
      </c>
      <c r="PGV2" s="60" t="s">
        <v>11097</v>
      </c>
      <c r="PGW2" s="60" t="s">
        <v>11098</v>
      </c>
      <c r="PGX2" s="60" t="s">
        <v>11099</v>
      </c>
      <c r="PGY2" s="60" t="s">
        <v>11100</v>
      </c>
      <c r="PGZ2" s="60" t="s">
        <v>11101</v>
      </c>
      <c r="PHA2" s="60" t="s">
        <v>11102</v>
      </c>
      <c r="PHB2" s="60" t="s">
        <v>11103</v>
      </c>
      <c r="PHC2" s="60" t="s">
        <v>11104</v>
      </c>
      <c r="PHD2" s="60" t="s">
        <v>11105</v>
      </c>
      <c r="PHE2" s="60" t="s">
        <v>11106</v>
      </c>
      <c r="PHF2" s="60" t="s">
        <v>11107</v>
      </c>
      <c r="PHG2" s="60" t="s">
        <v>11108</v>
      </c>
      <c r="PHH2" s="60" t="s">
        <v>11109</v>
      </c>
      <c r="PHI2" s="60" t="s">
        <v>11110</v>
      </c>
      <c r="PHJ2" s="60" t="s">
        <v>11111</v>
      </c>
      <c r="PHK2" s="60" t="s">
        <v>11112</v>
      </c>
      <c r="PHL2" s="60" t="s">
        <v>11113</v>
      </c>
      <c r="PHM2" s="60" t="s">
        <v>11114</v>
      </c>
      <c r="PHN2" s="60" t="s">
        <v>11115</v>
      </c>
      <c r="PHO2" s="60" t="s">
        <v>11116</v>
      </c>
      <c r="PHP2" s="60" t="s">
        <v>11117</v>
      </c>
      <c r="PHQ2" s="60" t="s">
        <v>11118</v>
      </c>
      <c r="PHR2" s="60" t="s">
        <v>11119</v>
      </c>
      <c r="PHS2" s="60" t="s">
        <v>11120</v>
      </c>
      <c r="PHT2" s="60" t="s">
        <v>11121</v>
      </c>
      <c r="PHU2" s="60" t="s">
        <v>11122</v>
      </c>
      <c r="PHV2" s="60" t="s">
        <v>11123</v>
      </c>
      <c r="PHW2" s="60" t="s">
        <v>11124</v>
      </c>
      <c r="PHX2" s="60" t="s">
        <v>11125</v>
      </c>
      <c r="PHY2" s="60" t="s">
        <v>11126</v>
      </c>
      <c r="PHZ2" s="60" t="s">
        <v>11127</v>
      </c>
      <c r="PIA2" s="60" t="s">
        <v>11128</v>
      </c>
      <c r="PIB2" s="60" t="s">
        <v>11129</v>
      </c>
      <c r="PIC2" s="60" t="s">
        <v>11130</v>
      </c>
      <c r="PID2" s="60" t="s">
        <v>11131</v>
      </c>
      <c r="PIE2" s="60" t="s">
        <v>11132</v>
      </c>
      <c r="PIF2" s="60" t="s">
        <v>11133</v>
      </c>
      <c r="PIG2" s="60" t="s">
        <v>11134</v>
      </c>
      <c r="PIH2" s="60" t="s">
        <v>11135</v>
      </c>
      <c r="PII2" s="60" t="s">
        <v>11136</v>
      </c>
      <c r="PIJ2" s="60" t="s">
        <v>11137</v>
      </c>
      <c r="PIK2" s="60" t="s">
        <v>11138</v>
      </c>
      <c r="PIL2" s="60" t="s">
        <v>11139</v>
      </c>
      <c r="PIM2" s="60" t="s">
        <v>11140</v>
      </c>
      <c r="PIN2" s="60" t="s">
        <v>11141</v>
      </c>
      <c r="PIO2" s="60" t="s">
        <v>11142</v>
      </c>
      <c r="PIP2" s="60" t="s">
        <v>11143</v>
      </c>
      <c r="PIQ2" s="60" t="s">
        <v>11144</v>
      </c>
      <c r="PIR2" s="60" t="s">
        <v>11145</v>
      </c>
      <c r="PIS2" s="60" t="s">
        <v>11146</v>
      </c>
      <c r="PIT2" s="60" t="s">
        <v>11147</v>
      </c>
      <c r="PIU2" s="60" t="s">
        <v>11148</v>
      </c>
      <c r="PIV2" s="60" t="s">
        <v>11149</v>
      </c>
      <c r="PIW2" s="60" t="s">
        <v>11150</v>
      </c>
      <c r="PIX2" s="60" t="s">
        <v>11151</v>
      </c>
      <c r="PIY2" s="60" t="s">
        <v>11152</v>
      </c>
      <c r="PIZ2" s="60" t="s">
        <v>11153</v>
      </c>
      <c r="PJA2" s="60" t="s">
        <v>11154</v>
      </c>
      <c r="PJB2" s="60" t="s">
        <v>11155</v>
      </c>
      <c r="PJC2" s="60" t="s">
        <v>11156</v>
      </c>
      <c r="PJD2" s="60" t="s">
        <v>11157</v>
      </c>
      <c r="PJE2" s="60" t="s">
        <v>11158</v>
      </c>
      <c r="PJF2" s="60" t="s">
        <v>11159</v>
      </c>
      <c r="PJG2" s="60" t="s">
        <v>11160</v>
      </c>
      <c r="PJH2" s="60" t="s">
        <v>11161</v>
      </c>
      <c r="PJI2" s="60" t="s">
        <v>11162</v>
      </c>
      <c r="PJJ2" s="60" t="s">
        <v>11163</v>
      </c>
      <c r="PJK2" s="60" t="s">
        <v>11164</v>
      </c>
      <c r="PJL2" s="60" t="s">
        <v>11165</v>
      </c>
      <c r="PJM2" s="60" t="s">
        <v>11166</v>
      </c>
      <c r="PJN2" s="60" t="s">
        <v>11167</v>
      </c>
      <c r="PJO2" s="60" t="s">
        <v>11168</v>
      </c>
      <c r="PJP2" s="60" t="s">
        <v>11169</v>
      </c>
      <c r="PJQ2" s="60" t="s">
        <v>11170</v>
      </c>
      <c r="PJR2" s="60" t="s">
        <v>11171</v>
      </c>
      <c r="PJS2" s="60" t="s">
        <v>11172</v>
      </c>
      <c r="PJT2" s="60" t="s">
        <v>11173</v>
      </c>
      <c r="PJU2" s="60" t="s">
        <v>11174</v>
      </c>
      <c r="PJV2" s="60" t="s">
        <v>11175</v>
      </c>
      <c r="PJW2" s="60" t="s">
        <v>11176</v>
      </c>
      <c r="PJX2" s="60" t="s">
        <v>11177</v>
      </c>
      <c r="PJY2" s="60" t="s">
        <v>11178</v>
      </c>
      <c r="PJZ2" s="60" t="s">
        <v>11179</v>
      </c>
      <c r="PKA2" s="60" t="s">
        <v>11180</v>
      </c>
      <c r="PKB2" s="60" t="s">
        <v>11181</v>
      </c>
      <c r="PKC2" s="60" t="s">
        <v>11182</v>
      </c>
      <c r="PKD2" s="60" t="s">
        <v>11183</v>
      </c>
      <c r="PKE2" s="60" t="s">
        <v>11184</v>
      </c>
      <c r="PKF2" s="60" t="s">
        <v>11185</v>
      </c>
      <c r="PKG2" s="60" t="s">
        <v>11186</v>
      </c>
      <c r="PKH2" s="60" t="s">
        <v>11187</v>
      </c>
      <c r="PKI2" s="60" t="s">
        <v>11188</v>
      </c>
      <c r="PKJ2" s="60" t="s">
        <v>11189</v>
      </c>
      <c r="PKK2" s="60" t="s">
        <v>11190</v>
      </c>
      <c r="PKL2" s="60" t="s">
        <v>11191</v>
      </c>
      <c r="PKM2" s="60" t="s">
        <v>11192</v>
      </c>
      <c r="PKN2" s="60" t="s">
        <v>11193</v>
      </c>
      <c r="PKO2" s="60" t="s">
        <v>11194</v>
      </c>
      <c r="PKP2" s="60" t="s">
        <v>11195</v>
      </c>
      <c r="PKQ2" s="60" t="s">
        <v>11196</v>
      </c>
      <c r="PKR2" s="60" t="s">
        <v>11197</v>
      </c>
      <c r="PKS2" s="60" t="s">
        <v>11198</v>
      </c>
      <c r="PKT2" s="60" t="s">
        <v>11199</v>
      </c>
      <c r="PKU2" s="60" t="s">
        <v>11200</v>
      </c>
      <c r="PKV2" s="60" t="s">
        <v>11201</v>
      </c>
      <c r="PKW2" s="60" t="s">
        <v>11202</v>
      </c>
      <c r="PKX2" s="60" t="s">
        <v>11203</v>
      </c>
      <c r="PKY2" s="60" t="s">
        <v>11204</v>
      </c>
      <c r="PKZ2" s="60" t="s">
        <v>11205</v>
      </c>
      <c r="PLA2" s="60" t="s">
        <v>11206</v>
      </c>
      <c r="PLB2" s="60" t="s">
        <v>11207</v>
      </c>
      <c r="PLC2" s="60" t="s">
        <v>11208</v>
      </c>
      <c r="PLD2" s="60" t="s">
        <v>11209</v>
      </c>
      <c r="PLE2" s="60" t="s">
        <v>11210</v>
      </c>
      <c r="PLF2" s="60" t="s">
        <v>11211</v>
      </c>
      <c r="PLG2" s="60" t="s">
        <v>11212</v>
      </c>
      <c r="PLH2" s="60" t="s">
        <v>11213</v>
      </c>
      <c r="PLI2" s="60" t="s">
        <v>11214</v>
      </c>
      <c r="PLJ2" s="60" t="s">
        <v>11215</v>
      </c>
      <c r="PLK2" s="60" t="s">
        <v>11216</v>
      </c>
      <c r="PLL2" s="60" t="s">
        <v>11217</v>
      </c>
      <c r="PLM2" s="60" t="s">
        <v>11218</v>
      </c>
      <c r="PLN2" s="60" t="s">
        <v>11219</v>
      </c>
      <c r="PLO2" s="60" t="s">
        <v>11220</v>
      </c>
      <c r="PLP2" s="60" t="s">
        <v>11221</v>
      </c>
      <c r="PLQ2" s="60" t="s">
        <v>11222</v>
      </c>
      <c r="PLR2" s="60" t="s">
        <v>11223</v>
      </c>
      <c r="PLS2" s="60" t="s">
        <v>11224</v>
      </c>
      <c r="PLT2" s="60" t="s">
        <v>11225</v>
      </c>
      <c r="PLU2" s="60" t="s">
        <v>11226</v>
      </c>
      <c r="PLV2" s="60" t="s">
        <v>11227</v>
      </c>
      <c r="PLW2" s="60" t="s">
        <v>11228</v>
      </c>
      <c r="PLX2" s="60" t="s">
        <v>11229</v>
      </c>
      <c r="PLY2" s="60" t="s">
        <v>11230</v>
      </c>
      <c r="PLZ2" s="60" t="s">
        <v>11231</v>
      </c>
      <c r="PMA2" s="60" t="s">
        <v>11232</v>
      </c>
      <c r="PMB2" s="60" t="s">
        <v>11233</v>
      </c>
      <c r="PMC2" s="60" t="s">
        <v>11234</v>
      </c>
      <c r="PMD2" s="60" t="s">
        <v>11235</v>
      </c>
      <c r="PME2" s="60" t="s">
        <v>11236</v>
      </c>
      <c r="PMF2" s="60" t="s">
        <v>11237</v>
      </c>
      <c r="PMG2" s="60" t="s">
        <v>11238</v>
      </c>
      <c r="PMH2" s="60" t="s">
        <v>11239</v>
      </c>
      <c r="PMI2" s="60" t="s">
        <v>11240</v>
      </c>
      <c r="PMJ2" s="60" t="s">
        <v>11241</v>
      </c>
      <c r="PMK2" s="60" t="s">
        <v>11242</v>
      </c>
      <c r="PML2" s="60" t="s">
        <v>11243</v>
      </c>
      <c r="PMM2" s="60" t="s">
        <v>11244</v>
      </c>
      <c r="PMN2" s="60" t="s">
        <v>11245</v>
      </c>
      <c r="PMO2" s="60" t="s">
        <v>11246</v>
      </c>
      <c r="PMP2" s="60" t="s">
        <v>11247</v>
      </c>
      <c r="PMQ2" s="60" t="s">
        <v>11248</v>
      </c>
      <c r="PMR2" s="60" t="s">
        <v>11249</v>
      </c>
      <c r="PMS2" s="60" t="s">
        <v>11250</v>
      </c>
      <c r="PMT2" s="60" t="s">
        <v>11251</v>
      </c>
      <c r="PMU2" s="60" t="s">
        <v>11252</v>
      </c>
      <c r="PMV2" s="60" t="s">
        <v>11253</v>
      </c>
      <c r="PMW2" s="60" t="s">
        <v>11254</v>
      </c>
      <c r="PMX2" s="60" t="s">
        <v>11255</v>
      </c>
      <c r="PMY2" s="60" t="s">
        <v>11256</v>
      </c>
      <c r="PMZ2" s="60" t="s">
        <v>11257</v>
      </c>
      <c r="PNA2" s="60" t="s">
        <v>11258</v>
      </c>
      <c r="PNB2" s="60" t="s">
        <v>11259</v>
      </c>
      <c r="PNC2" s="60" t="s">
        <v>11260</v>
      </c>
      <c r="PND2" s="60" t="s">
        <v>11261</v>
      </c>
      <c r="PNE2" s="60" t="s">
        <v>11262</v>
      </c>
      <c r="PNF2" s="60" t="s">
        <v>11263</v>
      </c>
      <c r="PNG2" s="60" t="s">
        <v>11264</v>
      </c>
      <c r="PNH2" s="60" t="s">
        <v>11265</v>
      </c>
      <c r="PNI2" s="60" t="s">
        <v>11266</v>
      </c>
      <c r="PNJ2" s="60" t="s">
        <v>11267</v>
      </c>
      <c r="PNK2" s="60" t="s">
        <v>11268</v>
      </c>
      <c r="PNL2" s="60" t="s">
        <v>11269</v>
      </c>
      <c r="PNM2" s="60" t="s">
        <v>11270</v>
      </c>
      <c r="PNN2" s="60" t="s">
        <v>11271</v>
      </c>
      <c r="PNO2" s="60" t="s">
        <v>11272</v>
      </c>
      <c r="PNP2" s="60" t="s">
        <v>11273</v>
      </c>
      <c r="PNQ2" s="60" t="s">
        <v>11274</v>
      </c>
      <c r="PNR2" s="60" t="s">
        <v>11275</v>
      </c>
      <c r="PNS2" s="60" t="s">
        <v>11276</v>
      </c>
      <c r="PNT2" s="60" t="s">
        <v>11277</v>
      </c>
      <c r="PNU2" s="60" t="s">
        <v>11278</v>
      </c>
      <c r="PNV2" s="60" t="s">
        <v>11279</v>
      </c>
      <c r="PNW2" s="60" t="s">
        <v>11280</v>
      </c>
      <c r="PNX2" s="60" t="s">
        <v>11281</v>
      </c>
      <c r="PNY2" s="60" t="s">
        <v>11282</v>
      </c>
      <c r="PNZ2" s="60" t="s">
        <v>11283</v>
      </c>
      <c r="POA2" s="60" t="s">
        <v>11284</v>
      </c>
      <c r="POB2" s="60" t="s">
        <v>11285</v>
      </c>
      <c r="POC2" s="60" t="s">
        <v>11286</v>
      </c>
      <c r="POD2" s="60" t="s">
        <v>11287</v>
      </c>
      <c r="POE2" s="60" t="s">
        <v>11288</v>
      </c>
      <c r="POF2" s="60" t="s">
        <v>11289</v>
      </c>
      <c r="POG2" s="60" t="s">
        <v>11290</v>
      </c>
      <c r="POH2" s="60" t="s">
        <v>11291</v>
      </c>
      <c r="POI2" s="60" t="s">
        <v>11292</v>
      </c>
      <c r="POJ2" s="60" t="s">
        <v>11293</v>
      </c>
      <c r="POK2" s="60" t="s">
        <v>11294</v>
      </c>
      <c r="POL2" s="60" t="s">
        <v>11295</v>
      </c>
      <c r="POM2" s="60" t="s">
        <v>11296</v>
      </c>
      <c r="PON2" s="60" t="s">
        <v>11297</v>
      </c>
      <c r="POO2" s="60" t="s">
        <v>11298</v>
      </c>
      <c r="POP2" s="60" t="s">
        <v>11299</v>
      </c>
      <c r="POQ2" s="60" t="s">
        <v>11300</v>
      </c>
      <c r="POR2" s="60" t="s">
        <v>11301</v>
      </c>
      <c r="POS2" s="60" t="s">
        <v>11302</v>
      </c>
      <c r="POT2" s="60" t="s">
        <v>11303</v>
      </c>
      <c r="POU2" s="60" t="s">
        <v>11304</v>
      </c>
      <c r="POV2" s="60" t="s">
        <v>11305</v>
      </c>
      <c r="POW2" s="60" t="s">
        <v>11306</v>
      </c>
      <c r="POX2" s="60" t="s">
        <v>11307</v>
      </c>
      <c r="POY2" s="60" t="s">
        <v>11308</v>
      </c>
      <c r="POZ2" s="60" t="s">
        <v>11309</v>
      </c>
      <c r="PPA2" s="60" t="s">
        <v>11310</v>
      </c>
      <c r="PPB2" s="60" t="s">
        <v>11311</v>
      </c>
      <c r="PPC2" s="60" t="s">
        <v>11312</v>
      </c>
      <c r="PPD2" s="60" t="s">
        <v>11313</v>
      </c>
      <c r="PPE2" s="60" t="s">
        <v>11314</v>
      </c>
      <c r="PPF2" s="60" t="s">
        <v>11315</v>
      </c>
      <c r="PPG2" s="60" t="s">
        <v>11316</v>
      </c>
      <c r="PPH2" s="60" t="s">
        <v>11317</v>
      </c>
      <c r="PPI2" s="60" t="s">
        <v>11318</v>
      </c>
      <c r="PPJ2" s="60" t="s">
        <v>11319</v>
      </c>
      <c r="PPK2" s="60" t="s">
        <v>11320</v>
      </c>
      <c r="PPL2" s="60" t="s">
        <v>11321</v>
      </c>
      <c r="PPM2" s="60" t="s">
        <v>11322</v>
      </c>
      <c r="PPN2" s="60" t="s">
        <v>11323</v>
      </c>
      <c r="PPO2" s="60" t="s">
        <v>11324</v>
      </c>
      <c r="PPP2" s="60" t="s">
        <v>11325</v>
      </c>
      <c r="PPQ2" s="60" t="s">
        <v>11326</v>
      </c>
      <c r="PPR2" s="60" t="s">
        <v>11327</v>
      </c>
      <c r="PPS2" s="60" t="s">
        <v>11328</v>
      </c>
      <c r="PPT2" s="60" t="s">
        <v>11329</v>
      </c>
      <c r="PPU2" s="60" t="s">
        <v>11330</v>
      </c>
      <c r="PPV2" s="60" t="s">
        <v>11331</v>
      </c>
      <c r="PPW2" s="60" t="s">
        <v>11332</v>
      </c>
      <c r="PPX2" s="60" t="s">
        <v>11333</v>
      </c>
      <c r="PPY2" s="60" t="s">
        <v>11334</v>
      </c>
      <c r="PPZ2" s="60" t="s">
        <v>11335</v>
      </c>
      <c r="PQA2" s="60" t="s">
        <v>11336</v>
      </c>
      <c r="PQB2" s="60" t="s">
        <v>11337</v>
      </c>
      <c r="PQC2" s="60" t="s">
        <v>11338</v>
      </c>
      <c r="PQD2" s="60" t="s">
        <v>11339</v>
      </c>
      <c r="PQE2" s="60" t="s">
        <v>11340</v>
      </c>
      <c r="PQF2" s="60" t="s">
        <v>11341</v>
      </c>
      <c r="PQG2" s="60" t="s">
        <v>11342</v>
      </c>
      <c r="PQH2" s="60" t="s">
        <v>11343</v>
      </c>
      <c r="PQI2" s="60" t="s">
        <v>11344</v>
      </c>
      <c r="PQJ2" s="60" t="s">
        <v>11345</v>
      </c>
      <c r="PQK2" s="60" t="s">
        <v>11346</v>
      </c>
      <c r="PQL2" s="60" t="s">
        <v>11347</v>
      </c>
      <c r="PQM2" s="60" t="s">
        <v>11348</v>
      </c>
      <c r="PQN2" s="60" t="s">
        <v>11349</v>
      </c>
      <c r="PQO2" s="60" t="s">
        <v>11350</v>
      </c>
      <c r="PQP2" s="60" t="s">
        <v>11351</v>
      </c>
      <c r="PQQ2" s="60" t="s">
        <v>11352</v>
      </c>
      <c r="PQR2" s="60" t="s">
        <v>11353</v>
      </c>
      <c r="PQS2" s="60" t="s">
        <v>11354</v>
      </c>
      <c r="PQT2" s="60" t="s">
        <v>11355</v>
      </c>
      <c r="PQU2" s="60" t="s">
        <v>11356</v>
      </c>
      <c r="PQV2" s="60" t="s">
        <v>11357</v>
      </c>
      <c r="PQW2" s="60" t="s">
        <v>11358</v>
      </c>
      <c r="PQX2" s="60" t="s">
        <v>11359</v>
      </c>
      <c r="PQY2" s="60" t="s">
        <v>11360</v>
      </c>
      <c r="PQZ2" s="60" t="s">
        <v>11361</v>
      </c>
      <c r="PRA2" s="60" t="s">
        <v>11362</v>
      </c>
      <c r="PRB2" s="60" t="s">
        <v>11363</v>
      </c>
      <c r="PRC2" s="60" t="s">
        <v>11364</v>
      </c>
      <c r="PRD2" s="60" t="s">
        <v>11365</v>
      </c>
      <c r="PRE2" s="60" t="s">
        <v>11366</v>
      </c>
      <c r="PRF2" s="60" t="s">
        <v>11367</v>
      </c>
      <c r="PRG2" s="60" t="s">
        <v>11368</v>
      </c>
      <c r="PRH2" s="60" t="s">
        <v>11369</v>
      </c>
      <c r="PRI2" s="60" t="s">
        <v>11370</v>
      </c>
      <c r="PRJ2" s="60" t="s">
        <v>11371</v>
      </c>
      <c r="PRK2" s="60" t="s">
        <v>11372</v>
      </c>
      <c r="PRL2" s="60" t="s">
        <v>11373</v>
      </c>
      <c r="PRM2" s="60" t="s">
        <v>11374</v>
      </c>
      <c r="PRN2" s="60" t="s">
        <v>11375</v>
      </c>
      <c r="PRO2" s="60" t="s">
        <v>11376</v>
      </c>
      <c r="PRP2" s="60" t="s">
        <v>11377</v>
      </c>
      <c r="PRQ2" s="60" t="s">
        <v>11378</v>
      </c>
      <c r="PRR2" s="60" t="s">
        <v>11379</v>
      </c>
      <c r="PRS2" s="60" t="s">
        <v>11380</v>
      </c>
      <c r="PRT2" s="60" t="s">
        <v>11381</v>
      </c>
      <c r="PRU2" s="60" t="s">
        <v>11382</v>
      </c>
      <c r="PRV2" s="60" t="s">
        <v>11383</v>
      </c>
      <c r="PRW2" s="60" t="s">
        <v>11384</v>
      </c>
      <c r="PRX2" s="60" t="s">
        <v>11385</v>
      </c>
      <c r="PRY2" s="60" t="s">
        <v>11386</v>
      </c>
      <c r="PRZ2" s="60" t="s">
        <v>11387</v>
      </c>
      <c r="PSA2" s="60" t="s">
        <v>11388</v>
      </c>
      <c r="PSB2" s="60" t="s">
        <v>11389</v>
      </c>
      <c r="PSC2" s="60" t="s">
        <v>11390</v>
      </c>
      <c r="PSD2" s="60" t="s">
        <v>11391</v>
      </c>
      <c r="PSE2" s="60" t="s">
        <v>11392</v>
      </c>
      <c r="PSF2" s="60" t="s">
        <v>11393</v>
      </c>
      <c r="PSG2" s="60" t="s">
        <v>11394</v>
      </c>
      <c r="PSH2" s="60" t="s">
        <v>11395</v>
      </c>
      <c r="PSI2" s="60" t="s">
        <v>11396</v>
      </c>
      <c r="PSJ2" s="60" t="s">
        <v>11397</v>
      </c>
      <c r="PSK2" s="60" t="s">
        <v>11398</v>
      </c>
      <c r="PSL2" s="60" t="s">
        <v>11399</v>
      </c>
      <c r="PSM2" s="60" t="s">
        <v>11400</v>
      </c>
      <c r="PSN2" s="60" t="s">
        <v>11401</v>
      </c>
      <c r="PSO2" s="60" t="s">
        <v>11402</v>
      </c>
      <c r="PSP2" s="60" t="s">
        <v>11403</v>
      </c>
      <c r="PSQ2" s="60" t="s">
        <v>11404</v>
      </c>
      <c r="PSR2" s="60" t="s">
        <v>11405</v>
      </c>
      <c r="PSS2" s="60" t="s">
        <v>11406</v>
      </c>
      <c r="PST2" s="60" t="s">
        <v>11407</v>
      </c>
      <c r="PSU2" s="60" t="s">
        <v>11408</v>
      </c>
      <c r="PSV2" s="60" t="s">
        <v>11409</v>
      </c>
      <c r="PSW2" s="60" t="s">
        <v>11410</v>
      </c>
      <c r="PSX2" s="60" t="s">
        <v>11411</v>
      </c>
      <c r="PSY2" s="60" t="s">
        <v>11412</v>
      </c>
      <c r="PSZ2" s="60" t="s">
        <v>11413</v>
      </c>
      <c r="PTA2" s="60" t="s">
        <v>11414</v>
      </c>
      <c r="PTB2" s="60" t="s">
        <v>11415</v>
      </c>
      <c r="PTC2" s="60" t="s">
        <v>11416</v>
      </c>
      <c r="PTD2" s="60" t="s">
        <v>11417</v>
      </c>
      <c r="PTE2" s="60" t="s">
        <v>11418</v>
      </c>
      <c r="PTF2" s="60" t="s">
        <v>11419</v>
      </c>
      <c r="PTG2" s="60" t="s">
        <v>11420</v>
      </c>
      <c r="PTH2" s="60" t="s">
        <v>11421</v>
      </c>
      <c r="PTI2" s="60" t="s">
        <v>11422</v>
      </c>
      <c r="PTJ2" s="60" t="s">
        <v>11423</v>
      </c>
      <c r="PTK2" s="60" t="s">
        <v>11424</v>
      </c>
      <c r="PTL2" s="60" t="s">
        <v>11425</v>
      </c>
      <c r="PTM2" s="60" t="s">
        <v>11426</v>
      </c>
      <c r="PTN2" s="60" t="s">
        <v>11427</v>
      </c>
      <c r="PTO2" s="60" t="s">
        <v>11428</v>
      </c>
      <c r="PTP2" s="60" t="s">
        <v>11429</v>
      </c>
      <c r="PTQ2" s="60" t="s">
        <v>11430</v>
      </c>
      <c r="PTR2" s="60" t="s">
        <v>11431</v>
      </c>
      <c r="PTS2" s="60" t="s">
        <v>11432</v>
      </c>
      <c r="PTT2" s="60" t="s">
        <v>11433</v>
      </c>
      <c r="PTU2" s="60" t="s">
        <v>11434</v>
      </c>
      <c r="PTV2" s="60" t="s">
        <v>11435</v>
      </c>
      <c r="PTW2" s="60" t="s">
        <v>11436</v>
      </c>
      <c r="PTX2" s="60" t="s">
        <v>11437</v>
      </c>
      <c r="PTY2" s="60" t="s">
        <v>11438</v>
      </c>
      <c r="PTZ2" s="60" t="s">
        <v>11439</v>
      </c>
      <c r="PUA2" s="60" t="s">
        <v>11440</v>
      </c>
      <c r="PUB2" s="60" t="s">
        <v>11441</v>
      </c>
      <c r="PUC2" s="60" t="s">
        <v>11442</v>
      </c>
      <c r="PUD2" s="60" t="s">
        <v>11443</v>
      </c>
      <c r="PUE2" s="60" t="s">
        <v>11444</v>
      </c>
      <c r="PUF2" s="60" t="s">
        <v>11445</v>
      </c>
      <c r="PUG2" s="60" t="s">
        <v>11446</v>
      </c>
      <c r="PUH2" s="60" t="s">
        <v>11447</v>
      </c>
      <c r="PUI2" s="60" t="s">
        <v>11448</v>
      </c>
      <c r="PUJ2" s="60" t="s">
        <v>11449</v>
      </c>
      <c r="PUK2" s="60" t="s">
        <v>11450</v>
      </c>
      <c r="PUL2" s="60" t="s">
        <v>11451</v>
      </c>
      <c r="PUM2" s="60" t="s">
        <v>11452</v>
      </c>
      <c r="PUN2" s="60" t="s">
        <v>11453</v>
      </c>
      <c r="PUO2" s="60" t="s">
        <v>11454</v>
      </c>
      <c r="PUP2" s="60" t="s">
        <v>11455</v>
      </c>
      <c r="PUQ2" s="60" t="s">
        <v>11456</v>
      </c>
      <c r="PUR2" s="60" t="s">
        <v>11457</v>
      </c>
      <c r="PUS2" s="60" t="s">
        <v>11458</v>
      </c>
      <c r="PUT2" s="60" t="s">
        <v>11459</v>
      </c>
      <c r="PUU2" s="60" t="s">
        <v>11460</v>
      </c>
      <c r="PUV2" s="60" t="s">
        <v>11461</v>
      </c>
      <c r="PUW2" s="60" t="s">
        <v>11462</v>
      </c>
      <c r="PUX2" s="60" t="s">
        <v>11463</v>
      </c>
      <c r="PUY2" s="60" t="s">
        <v>11464</v>
      </c>
      <c r="PUZ2" s="60" t="s">
        <v>11465</v>
      </c>
      <c r="PVA2" s="60" t="s">
        <v>11466</v>
      </c>
      <c r="PVB2" s="60" t="s">
        <v>11467</v>
      </c>
      <c r="PVC2" s="60" t="s">
        <v>11468</v>
      </c>
      <c r="PVD2" s="60" t="s">
        <v>11469</v>
      </c>
      <c r="PVE2" s="60" t="s">
        <v>11470</v>
      </c>
      <c r="PVF2" s="60" t="s">
        <v>11471</v>
      </c>
      <c r="PVG2" s="60" t="s">
        <v>11472</v>
      </c>
      <c r="PVH2" s="60" t="s">
        <v>11473</v>
      </c>
      <c r="PVI2" s="60" t="s">
        <v>11474</v>
      </c>
      <c r="PVJ2" s="60" t="s">
        <v>11475</v>
      </c>
      <c r="PVK2" s="60" t="s">
        <v>11476</v>
      </c>
      <c r="PVL2" s="60" t="s">
        <v>11477</v>
      </c>
      <c r="PVM2" s="60" t="s">
        <v>11478</v>
      </c>
      <c r="PVN2" s="60" t="s">
        <v>11479</v>
      </c>
      <c r="PVO2" s="60" t="s">
        <v>11480</v>
      </c>
      <c r="PVP2" s="60" t="s">
        <v>11481</v>
      </c>
      <c r="PVQ2" s="60" t="s">
        <v>11482</v>
      </c>
      <c r="PVR2" s="60" t="s">
        <v>11483</v>
      </c>
      <c r="PVS2" s="60" t="s">
        <v>11484</v>
      </c>
      <c r="PVT2" s="60" t="s">
        <v>11485</v>
      </c>
      <c r="PVU2" s="60" t="s">
        <v>11486</v>
      </c>
      <c r="PVV2" s="60" t="s">
        <v>11487</v>
      </c>
      <c r="PVW2" s="60" t="s">
        <v>11488</v>
      </c>
      <c r="PVX2" s="60" t="s">
        <v>11489</v>
      </c>
      <c r="PVY2" s="60" t="s">
        <v>11490</v>
      </c>
      <c r="PVZ2" s="60" t="s">
        <v>11491</v>
      </c>
      <c r="PWA2" s="60" t="s">
        <v>11492</v>
      </c>
      <c r="PWB2" s="60" t="s">
        <v>11493</v>
      </c>
      <c r="PWC2" s="60" t="s">
        <v>11494</v>
      </c>
      <c r="PWD2" s="60" t="s">
        <v>11495</v>
      </c>
      <c r="PWE2" s="60" t="s">
        <v>11496</v>
      </c>
      <c r="PWF2" s="60" t="s">
        <v>11497</v>
      </c>
      <c r="PWG2" s="60" t="s">
        <v>11498</v>
      </c>
      <c r="PWH2" s="60" t="s">
        <v>11499</v>
      </c>
      <c r="PWI2" s="60" t="s">
        <v>11500</v>
      </c>
      <c r="PWJ2" s="60" t="s">
        <v>11501</v>
      </c>
      <c r="PWK2" s="60" t="s">
        <v>11502</v>
      </c>
      <c r="PWL2" s="60" t="s">
        <v>11503</v>
      </c>
      <c r="PWM2" s="60" t="s">
        <v>11504</v>
      </c>
      <c r="PWN2" s="60" t="s">
        <v>11505</v>
      </c>
      <c r="PWO2" s="60" t="s">
        <v>11506</v>
      </c>
      <c r="PWP2" s="60" t="s">
        <v>11507</v>
      </c>
      <c r="PWQ2" s="60" t="s">
        <v>11508</v>
      </c>
      <c r="PWR2" s="60" t="s">
        <v>11509</v>
      </c>
      <c r="PWS2" s="60" t="s">
        <v>11510</v>
      </c>
      <c r="PWT2" s="60" t="s">
        <v>11511</v>
      </c>
      <c r="PWU2" s="60" t="s">
        <v>11512</v>
      </c>
      <c r="PWV2" s="60" t="s">
        <v>11513</v>
      </c>
      <c r="PWW2" s="60" t="s">
        <v>11514</v>
      </c>
      <c r="PWX2" s="60" t="s">
        <v>11515</v>
      </c>
      <c r="PWY2" s="60" t="s">
        <v>11516</v>
      </c>
      <c r="PWZ2" s="60" t="s">
        <v>11517</v>
      </c>
      <c r="PXA2" s="60" t="s">
        <v>11518</v>
      </c>
      <c r="PXB2" s="60" t="s">
        <v>11519</v>
      </c>
      <c r="PXC2" s="60" t="s">
        <v>11520</v>
      </c>
      <c r="PXD2" s="60" t="s">
        <v>11521</v>
      </c>
      <c r="PXE2" s="60" t="s">
        <v>11522</v>
      </c>
      <c r="PXF2" s="60" t="s">
        <v>11523</v>
      </c>
      <c r="PXG2" s="60" t="s">
        <v>11524</v>
      </c>
      <c r="PXH2" s="60" t="s">
        <v>11525</v>
      </c>
      <c r="PXI2" s="60" t="s">
        <v>11526</v>
      </c>
      <c r="PXJ2" s="60" t="s">
        <v>11527</v>
      </c>
      <c r="PXK2" s="60" t="s">
        <v>11528</v>
      </c>
      <c r="PXL2" s="60" t="s">
        <v>11529</v>
      </c>
      <c r="PXM2" s="60" t="s">
        <v>11530</v>
      </c>
      <c r="PXN2" s="60" t="s">
        <v>11531</v>
      </c>
      <c r="PXO2" s="60" t="s">
        <v>11532</v>
      </c>
      <c r="PXP2" s="60" t="s">
        <v>11533</v>
      </c>
      <c r="PXQ2" s="60" t="s">
        <v>11534</v>
      </c>
      <c r="PXR2" s="60" t="s">
        <v>11535</v>
      </c>
      <c r="PXS2" s="60" t="s">
        <v>11536</v>
      </c>
      <c r="PXT2" s="60" t="s">
        <v>11537</v>
      </c>
      <c r="PXU2" s="60" t="s">
        <v>11538</v>
      </c>
      <c r="PXV2" s="60" t="s">
        <v>11539</v>
      </c>
      <c r="PXW2" s="60" t="s">
        <v>11540</v>
      </c>
      <c r="PXX2" s="60" t="s">
        <v>11541</v>
      </c>
      <c r="PXY2" s="60" t="s">
        <v>11542</v>
      </c>
      <c r="PXZ2" s="60" t="s">
        <v>11543</v>
      </c>
      <c r="PYA2" s="60" t="s">
        <v>11544</v>
      </c>
      <c r="PYB2" s="60" t="s">
        <v>11545</v>
      </c>
      <c r="PYC2" s="60" t="s">
        <v>11546</v>
      </c>
      <c r="PYD2" s="60" t="s">
        <v>11547</v>
      </c>
      <c r="PYE2" s="60" t="s">
        <v>11548</v>
      </c>
      <c r="PYF2" s="60" t="s">
        <v>11549</v>
      </c>
      <c r="PYG2" s="60" t="s">
        <v>11550</v>
      </c>
      <c r="PYH2" s="60" t="s">
        <v>11551</v>
      </c>
      <c r="PYI2" s="60" t="s">
        <v>11552</v>
      </c>
      <c r="PYJ2" s="60" t="s">
        <v>11553</v>
      </c>
      <c r="PYK2" s="60" t="s">
        <v>11554</v>
      </c>
      <c r="PYL2" s="60" t="s">
        <v>11555</v>
      </c>
      <c r="PYM2" s="60" t="s">
        <v>11556</v>
      </c>
      <c r="PYN2" s="60" t="s">
        <v>11557</v>
      </c>
      <c r="PYO2" s="60" t="s">
        <v>11558</v>
      </c>
      <c r="PYP2" s="60" t="s">
        <v>11559</v>
      </c>
      <c r="PYQ2" s="60" t="s">
        <v>11560</v>
      </c>
      <c r="PYR2" s="60" t="s">
        <v>11561</v>
      </c>
      <c r="PYS2" s="60" t="s">
        <v>11562</v>
      </c>
      <c r="PYT2" s="60" t="s">
        <v>11563</v>
      </c>
      <c r="PYU2" s="60" t="s">
        <v>11564</v>
      </c>
      <c r="PYV2" s="60" t="s">
        <v>11565</v>
      </c>
      <c r="PYW2" s="60" t="s">
        <v>11566</v>
      </c>
      <c r="PYX2" s="60" t="s">
        <v>11567</v>
      </c>
      <c r="PYY2" s="60" t="s">
        <v>11568</v>
      </c>
      <c r="PYZ2" s="60" t="s">
        <v>11569</v>
      </c>
      <c r="PZA2" s="60" t="s">
        <v>11570</v>
      </c>
      <c r="PZB2" s="60" t="s">
        <v>11571</v>
      </c>
      <c r="PZC2" s="60" t="s">
        <v>11572</v>
      </c>
      <c r="PZD2" s="60" t="s">
        <v>11573</v>
      </c>
      <c r="PZE2" s="60" t="s">
        <v>11574</v>
      </c>
      <c r="PZF2" s="60" t="s">
        <v>11575</v>
      </c>
      <c r="PZG2" s="60" t="s">
        <v>11576</v>
      </c>
      <c r="PZH2" s="60" t="s">
        <v>11577</v>
      </c>
      <c r="PZI2" s="60" t="s">
        <v>11578</v>
      </c>
      <c r="PZJ2" s="60" t="s">
        <v>11579</v>
      </c>
      <c r="PZK2" s="60" t="s">
        <v>11580</v>
      </c>
      <c r="PZL2" s="60" t="s">
        <v>11581</v>
      </c>
      <c r="PZM2" s="60" t="s">
        <v>11582</v>
      </c>
      <c r="PZN2" s="60" t="s">
        <v>11583</v>
      </c>
      <c r="PZO2" s="60" t="s">
        <v>11584</v>
      </c>
      <c r="PZP2" s="60" t="s">
        <v>11585</v>
      </c>
      <c r="PZQ2" s="60" t="s">
        <v>11586</v>
      </c>
      <c r="PZR2" s="60" t="s">
        <v>11587</v>
      </c>
      <c r="PZS2" s="60" t="s">
        <v>11588</v>
      </c>
      <c r="PZT2" s="60" t="s">
        <v>11589</v>
      </c>
      <c r="PZU2" s="60" t="s">
        <v>11590</v>
      </c>
      <c r="PZV2" s="60" t="s">
        <v>11591</v>
      </c>
      <c r="PZW2" s="60" t="s">
        <v>11592</v>
      </c>
      <c r="PZX2" s="60" t="s">
        <v>11593</v>
      </c>
      <c r="PZY2" s="60" t="s">
        <v>11594</v>
      </c>
      <c r="PZZ2" s="60" t="s">
        <v>11595</v>
      </c>
      <c r="QAA2" s="60" t="s">
        <v>11596</v>
      </c>
      <c r="QAB2" s="60" t="s">
        <v>11597</v>
      </c>
      <c r="QAC2" s="60" t="s">
        <v>11598</v>
      </c>
      <c r="QAD2" s="60" t="s">
        <v>11599</v>
      </c>
      <c r="QAE2" s="60" t="s">
        <v>11600</v>
      </c>
      <c r="QAF2" s="60" t="s">
        <v>11601</v>
      </c>
      <c r="QAG2" s="60" t="s">
        <v>11602</v>
      </c>
      <c r="QAH2" s="60" t="s">
        <v>11603</v>
      </c>
      <c r="QAI2" s="60" t="s">
        <v>11604</v>
      </c>
      <c r="QAJ2" s="60" t="s">
        <v>11605</v>
      </c>
      <c r="QAK2" s="60" t="s">
        <v>11606</v>
      </c>
      <c r="QAL2" s="60" t="s">
        <v>11607</v>
      </c>
      <c r="QAM2" s="60" t="s">
        <v>11608</v>
      </c>
      <c r="QAN2" s="60" t="s">
        <v>11609</v>
      </c>
      <c r="QAO2" s="60" t="s">
        <v>11610</v>
      </c>
      <c r="QAP2" s="60" t="s">
        <v>11611</v>
      </c>
      <c r="QAQ2" s="60" t="s">
        <v>11612</v>
      </c>
      <c r="QAR2" s="60" t="s">
        <v>11613</v>
      </c>
      <c r="QAS2" s="60" t="s">
        <v>11614</v>
      </c>
      <c r="QAT2" s="60" t="s">
        <v>11615</v>
      </c>
      <c r="QAU2" s="60" t="s">
        <v>11616</v>
      </c>
      <c r="QAV2" s="60" t="s">
        <v>11617</v>
      </c>
      <c r="QAW2" s="60" t="s">
        <v>11618</v>
      </c>
      <c r="QAX2" s="60" t="s">
        <v>11619</v>
      </c>
      <c r="QAY2" s="60" t="s">
        <v>11620</v>
      </c>
      <c r="QAZ2" s="60" t="s">
        <v>11621</v>
      </c>
      <c r="QBA2" s="60" t="s">
        <v>11622</v>
      </c>
      <c r="QBB2" s="60" t="s">
        <v>11623</v>
      </c>
      <c r="QBC2" s="60" t="s">
        <v>11624</v>
      </c>
      <c r="QBD2" s="60" t="s">
        <v>11625</v>
      </c>
      <c r="QBE2" s="60" t="s">
        <v>11626</v>
      </c>
      <c r="QBF2" s="60" t="s">
        <v>11627</v>
      </c>
      <c r="QBG2" s="60" t="s">
        <v>11628</v>
      </c>
      <c r="QBH2" s="60" t="s">
        <v>11629</v>
      </c>
      <c r="QBI2" s="60" t="s">
        <v>11630</v>
      </c>
      <c r="QBJ2" s="60" t="s">
        <v>11631</v>
      </c>
      <c r="QBK2" s="60" t="s">
        <v>11632</v>
      </c>
      <c r="QBL2" s="60" t="s">
        <v>11633</v>
      </c>
      <c r="QBM2" s="60" t="s">
        <v>11634</v>
      </c>
      <c r="QBN2" s="60" t="s">
        <v>11635</v>
      </c>
      <c r="QBO2" s="60" t="s">
        <v>11636</v>
      </c>
      <c r="QBP2" s="60" t="s">
        <v>11637</v>
      </c>
      <c r="QBQ2" s="60" t="s">
        <v>11638</v>
      </c>
      <c r="QBR2" s="60" t="s">
        <v>11639</v>
      </c>
      <c r="QBS2" s="60" t="s">
        <v>11640</v>
      </c>
      <c r="QBT2" s="60" t="s">
        <v>11641</v>
      </c>
      <c r="QBU2" s="60" t="s">
        <v>11642</v>
      </c>
      <c r="QBV2" s="60" t="s">
        <v>11643</v>
      </c>
      <c r="QBW2" s="60" t="s">
        <v>11644</v>
      </c>
      <c r="QBX2" s="60" t="s">
        <v>11645</v>
      </c>
      <c r="QBY2" s="60" t="s">
        <v>11646</v>
      </c>
      <c r="QBZ2" s="60" t="s">
        <v>11647</v>
      </c>
      <c r="QCA2" s="60" t="s">
        <v>11648</v>
      </c>
      <c r="QCB2" s="60" t="s">
        <v>11649</v>
      </c>
      <c r="QCC2" s="60" t="s">
        <v>11650</v>
      </c>
      <c r="QCD2" s="60" t="s">
        <v>11651</v>
      </c>
      <c r="QCE2" s="60" t="s">
        <v>11652</v>
      </c>
      <c r="QCF2" s="60" t="s">
        <v>11653</v>
      </c>
      <c r="QCG2" s="60" t="s">
        <v>11654</v>
      </c>
      <c r="QCH2" s="60" t="s">
        <v>11655</v>
      </c>
      <c r="QCI2" s="60" t="s">
        <v>11656</v>
      </c>
      <c r="QCJ2" s="60" t="s">
        <v>11657</v>
      </c>
      <c r="QCK2" s="60" t="s">
        <v>11658</v>
      </c>
      <c r="QCL2" s="60" t="s">
        <v>11659</v>
      </c>
      <c r="QCM2" s="60" t="s">
        <v>11660</v>
      </c>
      <c r="QCN2" s="60" t="s">
        <v>11661</v>
      </c>
      <c r="QCO2" s="60" t="s">
        <v>11662</v>
      </c>
      <c r="QCP2" s="60" t="s">
        <v>11663</v>
      </c>
      <c r="QCQ2" s="60" t="s">
        <v>11664</v>
      </c>
      <c r="QCR2" s="60" t="s">
        <v>11665</v>
      </c>
      <c r="QCS2" s="60" t="s">
        <v>11666</v>
      </c>
      <c r="QCT2" s="60" t="s">
        <v>11667</v>
      </c>
      <c r="QCU2" s="60" t="s">
        <v>11668</v>
      </c>
      <c r="QCV2" s="60" t="s">
        <v>11669</v>
      </c>
      <c r="QCW2" s="60" t="s">
        <v>11670</v>
      </c>
      <c r="QCX2" s="60" t="s">
        <v>11671</v>
      </c>
      <c r="QCY2" s="60" t="s">
        <v>11672</v>
      </c>
      <c r="QCZ2" s="60" t="s">
        <v>11673</v>
      </c>
      <c r="QDA2" s="60" t="s">
        <v>11674</v>
      </c>
      <c r="QDB2" s="60" t="s">
        <v>11675</v>
      </c>
      <c r="QDC2" s="60" t="s">
        <v>11676</v>
      </c>
      <c r="QDD2" s="60" t="s">
        <v>11677</v>
      </c>
      <c r="QDE2" s="60" t="s">
        <v>11678</v>
      </c>
      <c r="QDF2" s="60" t="s">
        <v>11679</v>
      </c>
      <c r="QDG2" s="60" t="s">
        <v>11680</v>
      </c>
      <c r="QDH2" s="60" t="s">
        <v>11681</v>
      </c>
      <c r="QDI2" s="60" t="s">
        <v>11682</v>
      </c>
      <c r="QDJ2" s="60" t="s">
        <v>11683</v>
      </c>
      <c r="QDK2" s="60" t="s">
        <v>11684</v>
      </c>
      <c r="QDL2" s="60" t="s">
        <v>11685</v>
      </c>
      <c r="QDM2" s="60" t="s">
        <v>11686</v>
      </c>
      <c r="QDN2" s="60" t="s">
        <v>11687</v>
      </c>
      <c r="QDO2" s="60" t="s">
        <v>11688</v>
      </c>
      <c r="QDP2" s="60" t="s">
        <v>11689</v>
      </c>
      <c r="QDQ2" s="60" t="s">
        <v>11690</v>
      </c>
      <c r="QDR2" s="60" t="s">
        <v>11691</v>
      </c>
      <c r="QDS2" s="60" t="s">
        <v>11692</v>
      </c>
      <c r="QDT2" s="60" t="s">
        <v>11693</v>
      </c>
      <c r="QDU2" s="60" t="s">
        <v>11694</v>
      </c>
      <c r="QDV2" s="60" t="s">
        <v>11695</v>
      </c>
      <c r="QDW2" s="60" t="s">
        <v>11696</v>
      </c>
      <c r="QDX2" s="60" t="s">
        <v>11697</v>
      </c>
      <c r="QDY2" s="60" t="s">
        <v>11698</v>
      </c>
      <c r="QDZ2" s="60" t="s">
        <v>11699</v>
      </c>
      <c r="QEA2" s="60" t="s">
        <v>11700</v>
      </c>
      <c r="QEB2" s="60" t="s">
        <v>11701</v>
      </c>
      <c r="QEC2" s="60" t="s">
        <v>11702</v>
      </c>
      <c r="QED2" s="60" t="s">
        <v>11703</v>
      </c>
      <c r="QEE2" s="60" t="s">
        <v>11704</v>
      </c>
      <c r="QEF2" s="60" t="s">
        <v>11705</v>
      </c>
      <c r="QEG2" s="60" t="s">
        <v>11706</v>
      </c>
      <c r="QEH2" s="60" t="s">
        <v>11707</v>
      </c>
      <c r="QEI2" s="60" t="s">
        <v>11708</v>
      </c>
      <c r="QEJ2" s="60" t="s">
        <v>11709</v>
      </c>
      <c r="QEK2" s="60" t="s">
        <v>11710</v>
      </c>
      <c r="QEL2" s="60" t="s">
        <v>11711</v>
      </c>
      <c r="QEM2" s="60" t="s">
        <v>11712</v>
      </c>
      <c r="QEN2" s="60" t="s">
        <v>11713</v>
      </c>
      <c r="QEO2" s="60" t="s">
        <v>11714</v>
      </c>
      <c r="QEP2" s="60" t="s">
        <v>11715</v>
      </c>
      <c r="QEQ2" s="60" t="s">
        <v>11716</v>
      </c>
      <c r="QER2" s="60" t="s">
        <v>11717</v>
      </c>
      <c r="QES2" s="60" t="s">
        <v>11718</v>
      </c>
      <c r="QET2" s="60" t="s">
        <v>11719</v>
      </c>
      <c r="QEU2" s="60" t="s">
        <v>11720</v>
      </c>
      <c r="QEV2" s="60" t="s">
        <v>11721</v>
      </c>
      <c r="QEW2" s="60" t="s">
        <v>11722</v>
      </c>
      <c r="QEX2" s="60" t="s">
        <v>11723</v>
      </c>
      <c r="QEY2" s="60" t="s">
        <v>11724</v>
      </c>
      <c r="QEZ2" s="60" t="s">
        <v>11725</v>
      </c>
      <c r="QFA2" s="60" t="s">
        <v>11726</v>
      </c>
      <c r="QFB2" s="60" t="s">
        <v>11727</v>
      </c>
      <c r="QFC2" s="60" t="s">
        <v>11728</v>
      </c>
      <c r="QFD2" s="60" t="s">
        <v>11729</v>
      </c>
      <c r="QFE2" s="60" t="s">
        <v>11730</v>
      </c>
      <c r="QFF2" s="60" t="s">
        <v>11731</v>
      </c>
      <c r="QFG2" s="60" t="s">
        <v>11732</v>
      </c>
      <c r="QFH2" s="60" t="s">
        <v>11733</v>
      </c>
      <c r="QFI2" s="60" t="s">
        <v>11734</v>
      </c>
      <c r="QFJ2" s="60" t="s">
        <v>11735</v>
      </c>
      <c r="QFK2" s="60" t="s">
        <v>11736</v>
      </c>
      <c r="QFL2" s="60" t="s">
        <v>11737</v>
      </c>
      <c r="QFM2" s="60" t="s">
        <v>11738</v>
      </c>
      <c r="QFN2" s="60" t="s">
        <v>11739</v>
      </c>
      <c r="QFO2" s="60" t="s">
        <v>11740</v>
      </c>
      <c r="QFP2" s="60" t="s">
        <v>11741</v>
      </c>
      <c r="QFQ2" s="60" t="s">
        <v>11742</v>
      </c>
      <c r="QFR2" s="60" t="s">
        <v>11743</v>
      </c>
      <c r="QFS2" s="60" t="s">
        <v>11744</v>
      </c>
      <c r="QFT2" s="60" t="s">
        <v>11745</v>
      </c>
      <c r="QFU2" s="60" t="s">
        <v>11746</v>
      </c>
      <c r="QFV2" s="60" t="s">
        <v>11747</v>
      </c>
      <c r="QFW2" s="60" t="s">
        <v>11748</v>
      </c>
      <c r="QFX2" s="60" t="s">
        <v>11749</v>
      </c>
      <c r="QFY2" s="60" t="s">
        <v>11750</v>
      </c>
      <c r="QFZ2" s="60" t="s">
        <v>11751</v>
      </c>
      <c r="QGA2" s="60" t="s">
        <v>11752</v>
      </c>
      <c r="QGB2" s="60" t="s">
        <v>11753</v>
      </c>
      <c r="QGC2" s="60" t="s">
        <v>11754</v>
      </c>
      <c r="QGD2" s="60" t="s">
        <v>11755</v>
      </c>
      <c r="QGE2" s="60" t="s">
        <v>11756</v>
      </c>
      <c r="QGF2" s="60" t="s">
        <v>11757</v>
      </c>
      <c r="QGG2" s="60" t="s">
        <v>11758</v>
      </c>
      <c r="QGH2" s="60" t="s">
        <v>11759</v>
      </c>
      <c r="QGI2" s="60" t="s">
        <v>11760</v>
      </c>
      <c r="QGJ2" s="60" t="s">
        <v>11761</v>
      </c>
      <c r="QGK2" s="60" t="s">
        <v>11762</v>
      </c>
      <c r="QGL2" s="60" t="s">
        <v>11763</v>
      </c>
      <c r="QGM2" s="60" t="s">
        <v>11764</v>
      </c>
      <c r="QGN2" s="60" t="s">
        <v>11765</v>
      </c>
      <c r="QGO2" s="60" t="s">
        <v>11766</v>
      </c>
      <c r="QGP2" s="60" t="s">
        <v>11767</v>
      </c>
      <c r="QGQ2" s="60" t="s">
        <v>11768</v>
      </c>
      <c r="QGR2" s="60" t="s">
        <v>11769</v>
      </c>
      <c r="QGS2" s="60" t="s">
        <v>11770</v>
      </c>
      <c r="QGT2" s="60" t="s">
        <v>11771</v>
      </c>
      <c r="QGU2" s="60" t="s">
        <v>11772</v>
      </c>
      <c r="QGV2" s="60" t="s">
        <v>11773</v>
      </c>
      <c r="QGW2" s="60" t="s">
        <v>11774</v>
      </c>
      <c r="QGX2" s="60" t="s">
        <v>11775</v>
      </c>
      <c r="QGY2" s="60" t="s">
        <v>11776</v>
      </c>
      <c r="QGZ2" s="60" t="s">
        <v>11777</v>
      </c>
      <c r="QHA2" s="60" t="s">
        <v>11778</v>
      </c>
      <c r="QHB2" s="60" t="s">
        <v>11779</v>
      </c>
      <c r="QHC2" s="60" t="s">
        <v>11780</v>
      </c>
      <c r="QHD2" s="60" t="s">
        <v>11781</v>
      </c>
      <c r="QHE2" s="60" t="s">
        <v>11782</v>
      </c>
      <c r="QHF2" s="60" t="s">
        <v>11783</v>
      </c>
      <c r="QHG2" s="60" t="s">
        <v>11784</v>
      </c>
      <c r="QHH2" s="60" t="s">
        <v>11785</v>
      </c>
      <c r="QHI2" s="60" t="s">
        <v>11786</v>
      </c>
      <c r="QHJ2" s="60" t="s">
        <v>11787</v>
      </c>
      <c r="QHK2" s="60" t="s">
        <v>11788</v>
      </c>
      <c r="QHL2" s="60" t="s">
        <v>11789</v>
      </c>
      <c r="QHM2" s="60" t="s">
        <v>11790</v>
      </c>
      <c r="QHN2" s="60" t="s">
        <v>11791</v>
      </c>
      <c r="QHO2" s="60" t="s">
        <v>11792</v>
      </c>
      <c r="QHP2" s="60" t="s">
        <v>11793</v>
      </c>
      <c r="QHQ2" s="60" t="s">
        <v>11794</v>
      </c>
      <c r="QHR2" s="60" t="s">
        <v>11795</v>
      </c>
      <c r="QHS2" s="60" t="s">
        <v>11796</v>
      </c>
      <c r="QHT2" s="60" t="s">
        <v>11797</v>
      </c>
      <c r="QHU2" s="60" t="s">
        <v>11798</v>
      </c>
      <c r="QHV2" s="60" t="s">
        <v>11799</v>
      </c>
      <c r="QHW2" s="60" t="s">
        <v>11800</v>
      </c>
      <c r="QHX2" s="60" t="s">
        <v>11801</v>
      </c>
      <c r="QHY2" s="60" t="s">
        <v>11802</v>
      </c>
      <c r="QHZ2" s="60" t="s">
        <v>11803</v>
      </c>
      <c r="QIA2" s="60" t="s">
        <v>11804</v>
      </c>
      <c r="QIB2" s="60" t="s">
        <v>11805</v>
      </c>
      <c r="QIC2" s="60" t="s">
        <v>11806</v>
      </c>
      <c r="QID2" s="60" t="s">
        <v>11807</v>
      </c>
      <c r="QIE2" s="60" t="s">
        <v>11808</v>
      </c>
      <c r="QIF2" s="60" t="s">
        <v>11809</v>
      </c>
      <c r="QIG2" s="60" t="s">
        <v>11810</v>
      </c>
      <c r="QIH2" s="60" t="s">
        <v>11811</v>
      </c>
      <c r="QII2" s="60" t="s">
        <v>11812</v>
      </c>
      <c r="QIJ2" s="60" t="s">
        <v>11813</v>
      </c>
      <c r="QIK2" s="60" t="s">
        <v>11814</v>
      </c>
      <c r="QIL2" s="60" t="s">
        <v>11815</v>
      </c>
      <c r="QIM2" s="60" t="s">
        <v>11816</v>
      </c>
      <c r="QIN2" s="60" t="s">
        <v>11817</v>
      </c>
      <c r="QIO2" s="60" t="s">
        <v>11818</v>
      </c>
      <c r="QIP2" s="60" t="s">
        <v>11819</v>
      </c>
      <c r="QIQ2" s="60" t="s">
        <v>11820</v>
      </c>
      <c r="QIR2" s="60" t="s">
        <v>11821</v>
      </c>
      <c r="QIS2" s="60" t="s">
        <v>11822</v>
      </c>
      <c r="QIT2" s="60" t="s">
        <v>11823</v>
      </c>
      <c r="QIU2" s="60" t="s">
        <v>11824</v>
      </c>
      <c r="QIV2" s="60" t="s">
        <v>11825</v>
      </c>
      <c r="QIW2" s="60" t="s">
        <v>11826</v>
      </c>
      <c r="QIX2" s="60" t="s">
        <v>11827</v>
      </c>
      <c r="QIY2" s="60" t="s">
        <v>11828</v>
      </c>
      <c r="QIZ2" s="60" t="s">
        <v>11829</v>
      </c>
      <c r="QJA2" s="60" t="s">
        <v>11830</v>
      </c>
      <c r="QJB2" s="60" t="s">
        <v>11831</v>
      </c>
      <c r="QJC2" s="60" t="s">
        <v>11832</v>
      </c>
      <c r="QJD2" s="60" t="s">
        <v>11833</v>
      </c>
      <c r="QJE2" s="60" t="s">
        <v>11834</v>
      </c>
      <c r="QJF2" s="60" t="s">
        <v>11835</v>
      </c>
      <c r="QJG2" s="60" t="s">
        <v>11836</v>
      </c>
      <c r="QJH2" s="60" t="s">
        <v>11837</v>
      </c>
      <c r="QJI2" s="60" t="s">
        <v>11838</v>
      </c>
      <c r="QJJ2" s="60" t="s">
        <v>11839</v>
      </c>
      <c r="QJK2" s="60" t="s">
        <v>11840</v>
      </c>
      <c r="QJL2" s="60" t="s">
        <v>11841</v>
      </c>
      <c r="QJM2" s="60" t="s">
        <v>11842</v>
      </c>
      <c r="QJN2" s="60" t="s">
        <v>11843</v>
      </c>
      <c r="QJO2" s="60" t="s">
        <v>11844</v>
      </c>
      <c r="QJP2" s="60" t="s">
        <v>11845</v>
      </c>
      <c r="QJQ2" s="60" t="s">
        <v>11846</v>
      </c>
      <c r="QJR2" s="60" t="s">
        <v>11847</v>
      </c>
      <c r="QJS2" s="60" t="s">
        <v>11848</v>
      </c>
      <c r="QJT2" s="60" t="s">
        <v>11849</v>
      </c>
      <c r="QJU2" s="60" t="s">
        <v>11850</v>
      </c>
      <c r="QJV2" s="60" t="s">
        <v>11851</v>
      </c>
      <c r="QJW2" s="60" t="s">
        <v>11852</v>
      </c>
      <c r="QJX2" s="60" t="s">
        <v>11853</v>
      </c>
      <c r="QJY2" s="60" t="s">
        <v>11854</v>
      </c>
      <c r="QJZ2" s="60" t="s">
        <v>11855</v>
      </c>
      <c r="QKA2" s="60" t="s">
        <v>11856</v>
      </c>
      <c r="QKB2" s="60" t="s">
        <v>11857</v>
      </c>
      <c r="QKC2" s="60" t="s">
        <v>11858</v>
      </c>
      <c r="QKD2" s="60" t="s">
        <v>11859</v>
      </c>
      <c r="QKE2" s="60" t="s">
        <v>11860</v>
      </c>
      <c r="QKF2" s="60" t="s">
        <v>11861</v>
      </c>
      <c r="QKG2" s="60" t="s">
        <v>11862</v>
      </c>
      <c r="QKH2" s="60" t="s">
        <v>11863</v>
      </c>
      <c r="QKI2" s="60" t="s">
        <v>11864</v>
      </c>
      <c r="QKJ2" s="60" t="s">
        <v>11865</v>
      </c>
      <c r="QKK2" s="60" t="s">
        <v>11866</v>
      </c>
      <c r="QKL2" s="60" t="s">
        <v>11867</v>
      </c>
      <c r="QKM2" s="60" t="s">
        <v>11868</v>
      </c>
      <c r="QKN2" s="60" t="s">
        <v>11869</v>
      </c>
      <c r="QKO2" s="60" t="s">
        <v>11870</v>
      </c>
      <c r="QKP2" s="60" t="s">
        <v>11871</v>
      </c>
      <c r="QKQ2" s="60" t="s">
        <v>11872</v>
      </c>
      <c r="QKR2" s="60" t="s">
        <v>11873</v>
      </c>
      <c r="QKS2" s="60" t="s">
        <v>11874</v>
      </c>
      <c r="QKT2" s="60" t="s">
        <v>11875</v>
      </c>
      <c r="QKU2" s="60" t="s">
        <v>11876</v>
      </c>
      <c r="QKV2" s="60" t="s">
        <v>11877</v>
      </c>
      <c r="QKW2" s="60" t="s">
        <v>11878</v>
      </c>
      <c r="QKX2" s="60" t="s">
        <v>11879</v>
      </c>
      <c r="QKY2" s="60" t="s">
        <v>11880</v>
      </c>
      <c r="QKZ2" s="60" t="s">
        <v>11881</v>
      </c>
      <c r="QLA2" s="60" t="s">
        <v>11882</v>
      </c>
      <c r="QLB2" s="60" t="s">
        <v>11883</v>
      </c>
      <c r="QLC2" s="60" t="s">
        <v>11884</v>
      </c>
      <c r="QLD2" s="60" t="s">
        <v>11885</v>
      </c>
      <c r="QLE2" s="60" t="s">
        <v>11886</v>
      </c>
      <c r="QLF2" s="60" t="s">
        <v>11887</v>
      </c>
      <c r="QLG2" s="60" t="s">
        <v>11888</v>
      </c>
      <c r="QLH2" s="60" t="s">
        <v>11889</v>
      </c>
      <c r="QLI2" s="60" t="s">
        <v>11890</v>
      </c>
      <c r="QLJ2" s="60" t="s">
        <v>11891</v>
      </c>
      <c r="QLK2" s="60" t="s">
        <v>11892</v>
      </c>
      <c r="QLL2" s="60" t="s">
        <v>11893</v>
      </c>
      <c r="QLM2" s="60" t="s">
        <v>11894</v>
      </c>
      <c r="QLN2" s="60" t="s">
        <v>11895</v>
      </c>
      <c r="QLO2" s="60" t="s">
        <v>11896</v>
      </c>
      <c r="QLP2" s="60" t="s">
        <v>11897</v>
      </c>
      <c r="QLQ2" s="60" t="s">
        <v>11898</v>
      </c>
      <c r="QLR2" s="60" t="s">
        <v>11899</v>
      </c>
      <c r="QLS2" s="60" t="s">
        <v>11900</v>
      </c>
      <c r="QLT2" s="60" t="s">
        <v>11901</v>
      </c>
      <c r="QLU2" s="60" t="s">
        <v>11902</v>
      </c>
      <c r="QLV2" s="60" t="s">
        <v>11903</v>
      </c>
      <c r="QLW2" s="60" t="s">
        <v>11904</v>
      </c>
      <c r="QLX2" s="60" t="s">
        <v>11905</v>
      </c>
      <c r="QLY2" s="60" t="s">
        <v>11906</v>
      </c>
      <c r="QLZ2" s="60" t="s">
        <v>11907</v>
      </c>
      <c r="QMA2" s="60" t="s">
        <v>11908</v>
      </c>
      <c r="QMB2" s="60" t="s">
        <v>11909</v>
      </c>
      <c r="QMC2" s="60" t="s">
        <v>11910</v>
      </c>
      <c r="QMD2" s="60" t="s">
        <v>11911</v>
      </c>
      <c r="QME2" s="60" t="s">
        <v>11912</v>
      </c>
      <c r="QMF2" s="60" t="s">
        <v>11913</v>
      </c>
      <c r="QMG2" s="60" t="s">
        <v>11914</v>
      </c>
      <c r="QMH2" s="60" t="s">
        <v>11915</v>
      </c>
      <c r="QMI2" s="60" t="s">
        <v>11916</v>
      </c>
      <c r="QMJ2" s="60" t="s">
        <v>11917</v>
      </c>
      <c r="QMK2" s="60" t="s">
        <v>11918</v>
      </c>
      <c r="QML2" s="60" t="s">
        <v>11919</v>
      </c>
      <c r="QMM2" s="60" t="s">
        <v>11920</v>
      </c>
      <c r="QMN2" s="60" t="s">
        <v>11921</v>
      </c>
      <c r="QMO2" s="60" t="s">
        <v>11922</v>
      </c>
      <c r="QMP2" s="60" t="s">
        <v>11923</v>
      </c>
      <c r="QMQ2" s="60" t="s">
        <v>11924</v>
      </c>
      <c r="QMR2" s="60" t="s">
        <v>11925</v>
      </c>
      <c r="QMS2" s="60" t="s">
        <v>11926</v>
      </c>
      <c r="QMT2" s="60" t="s">
        <v>11927</v>
      </c>
      <c r="QMU2" s="60" t="s">
        <v>11928</v>
      </c>
      <c r="QMV2" s="60" t="s">
        <v>11929</v>
      </c>
      <c r="QMW2" s="60" t="s">
        <v>11930</v>
      </c>
      <c r="QMX2" s="60" t="s">
        <v>11931</v>
      </c>
      <c r="QMY2" s="60" t="s">
        <v>11932</v>
      </c>
      <c r="QMZ2" s="60" t="s">
        <v>11933</v>
      </c>
      <c r="QNA2" s="60" t="s">
        <v>11934</v>
      </c>
      <c r="QNB2" s="60" t="s">
        <v>11935</v>
      </c>
      <c r="QNC2" s="60" t="s">
        <v>11936</v>
      </c>
      <c r="QND2" s="60" t="s">
        <v>11937</v>
      </c>
      <c r="QNE2" s="60" t="s">
        <v>11938</v>
      </c>
      <c r="QNF2" s="60" t="s">
        <v>11939</v>
      </c>
      <c r="QNG2" s="60" t="s">
        <v>11940</v>
      </c>
      <c r="QNH2" s="60" t="s">
        <v>11941</v>
      </c>
      <c r="QNI2" s="60" t="s">
        <v>11942</v>
      </c>
      <c r="QNJ2" s="60" t="s">
        <v>11943</v>
      </c>
      <c r="QNK2" s="60" t="s">
        <v>11944</v>
      </c>
      <c r="QNL2" s="60" t="s">
        <v>11945</v>
      </c>
      <c r="QNM2" s="60" t="s">
        <v>11946</v>
      </c>
      <c r="QNN2" s="60" t="s">
        <v>11947</v>
      </c>
      <c r="QNO2" s="60" t="s">
        <v>11948</v>
      </c>
      <c r="QNP2" s="60" t="s">
        <v>11949</v>
      </c>
      <c r="QNQ2" s="60" t="s">
        <v>11950</v>
      </c>
      <c r="QNR2" s="60" t="s">
        <v>11951</v>
      </c>
      <c r="QNS2" s="60" t="s">
        <v>11952</v>
      </c>
      <c r="QNT2" s="60" t="s">
        <v>11953</v>
      </c>
      <c r="QNU2" s="60" t="s">
        <v>11954</v>
      </c>
      <c r="QNV2" s="60" t="s">
        <v>11955</v>
      </c>
      <c r="QNW2" s="60" t="s">
        <v>11956</v>
      </c>
      <c r="QNX2" s="60" t="s">
        <v>11957</v>
      </c>
      <c r="QNY2" s="60" t="s">
        <v>11958</v>
      </c>
      <c r="QNZ2" s="60" t="s">
        <v>11959</v>
      </c>
      <c r="QOA2" s="60" t="s">
        <v>11960</v>
      </c>
      <c r="QOB2" s="60" t="s">
        <v>11961</v>
      </c>
      <c r="QOC2" s="60" t="s">
        <v>11962</v>
      </c>
      <c r="QOD2" s="60" t="s">
        <v>11963</v>
      </c>
      <c r="QOE2" s="60" t="s">
        <v>11964</v>
      </c>
      <c r="QOF2" s="60" t="s">
        <v>11965</v>
      </c>
      <c r="QOG2" s="60" t="s">
        <v>11966</v>
      </c>
      <c r="QOH2" s="60" t="s">
        <v>11967</v>
      </c>
      <c r="QOI2" s="60" t="s">
        <v>11968</v>
      </c>
      <c r="QOJ2" s="60" t="s">
        <v>11969</v>
      </c>
      <c r="QOK2" s="60" t="s">
        <v>11970</v>
      </c>
      <c r="QOL2" s="60" t="s">
        <v>11971</v>
      </c>
      <c r="QOM2" s="60" t="s">
        <v>11972</v>
      </c>
      <c r="QON2" s="60" t="s">
        <v>11973</v>
      </c>
      <c r="QOO2" s="60" t="s">
        <v>11974</v>
      </c>
      <c r="QOP2" s="60" t="s">
        <v>11975</v>
      </c>
      <c r="QOQ2" s="60" t="s">
        <v>11976</v>
      </c>
      <c r="QOR2" s="60" t="s">
        <v>11977</v>
      </c>
      <c r="QOS2" s="60" t="s">
        <v>11978</v>
      </c>
      <c r="QOT2" s="60" t="s">
        <v>11979</v>
      </c>
      <c r="QOU2" s="60" t="s">
        <v>11980</v>
      </c>
      <c r="QOV2" s="60" t="s">
        <v>11981</v>
      </c>
      <c r="QOW2" s="60" t="s">
        <v>11982</v>
      </c>
      <c r="QOX2" s="60" t="s">
        <v>11983</v>
      </c>
      <c r="QOY2" s="60" t="s">
        <v>11984</v>
      </c>
      <c r="QOZ2" s="60" t="s">
        <v>11985</v>
      </c>
      <c r="QPA2" s="60" t="s">
        <v>11986</v>
      </c>
      <c r="QPB2" s="60" t="s">
        <v>11987</v>
      </c>
      <c r="QPC2" s="60" t="s">
        <v>11988</v>
      </c>
      <c r="QPD2" s="60" t="s">
        <v>11989</v>
      </c>
      <c r="QPE2" s="60" t="s">
        <v>11990</v>
      </c>
      <c r="QPF2" s="60" t="s">
        <v>11991</v>
      </c>
      <c r="QPG2" s="60" t="s">
        <v>11992</v>
      </c>
      <c r="QPH2" s="60" t="s">
        <v>11993</v>
      </c>
      <c r="QPI2" s="60" t="s">
        <v>11994</v>
      </c>
      <c r="QPJ2" s="60" t="s">
        <v>11995</v>
      </c>
      <c r="QPK2" s="60" t="s">
        <v>11996</v>
      </c>
      <c r="QPL2" s="60" t="s">
        <v>11997</v>
      </c>
      <c r="QPM2" s="60" t="s">
        <v>11998</v>
      </c>
      <c r="QPN2" s="60" t="s">
        <v>11999</v>
      </c>
      <c r="QPO2" s="60" t="s">
        <v>12000</v>
      </c>
      <c r="QPP2" s="60" t="s">
        <v>12001</v>
      </c>
      <c r="QPQ2" s="60" t="s">
        <v>12002</v>
      </c>
      <c r="QPR2" s="60" t="s">
        <v>12003</v>
      </c>
      <c r="QPS2" s="60" t="s">
        <v>12004</v>
      </c>
      <c r="QPT2" s="60" t="s">
        <v>12005</v>
      </c>
      <c r="QPU2" s="60" t="s">
        <v>12006</v>
      </c>
      <c r="QPV2" s="60" t="s">
        <v>12007</v>
      </c>
      <c r="QPW2" s="60" t="s">
        <v>12008</v>
      </c>
      <c r="QPX2" s="60" t="s">
        <v>12009</v>
      </c>
      <c r="QPY2" s="60" t="s">
        <v>12010</v>
      </c>
      <c r="QPZ2" s="60" t="s">
        <v>12011</v>
      </c>
      <c r="QQA2" s="60" t="s">
        <v>12012</v>
      </c>
      <c r="QQB2" s="60" t="s">
        <v>12013</v>
      </c>
      <c r="QQC2" s="60" t="s">
        <v>12014</v>
      </c>
      <c r="QQD2" s="60" t="s">
        <v>12015</v>
      </c>
      <c r="QQE2" s="60" t="s">
        <v>12016</v>
      </c>
      <c r="QQF2" s="60" t="s">
        <v>12017</v>
      </c>
      <c r="QQG2" s="60" t="s">
        <v>12018</v>
      </c>
      <c r="QQH2" s="60" t="s">
        <v>12019</v>
      </c>
      <c r="QQI2" s="60" t="s">
        <v>12020</v>
      </c>
      <c r="QQJ2" s="60" t="s">
        <v>12021</v>
      </c>
      <c r="QQK2" s="60" t="s">
        <v>12022</v>
      </c>
      <c r="QQL2" s="60" t="s">
        <v>12023</v>
      </c>
      <c r="QQM2" s="60" t="s">
        <v>12024</v>
      </c>
      <c r="QQN2" s="60" t="s">
        <v>12025</v>
      </c>
      <c r="QQO2" s="60" t="s">
        <v>12026</v>
      </c>
      <c r="QQP2" s="60" t="s">
        <v>12027</v>
      </c>
      <c r="QQQ2" s="60" t="s">
        <v>12028</v>
      </c>
      <c r="QQR2" s="60" t="s">
        <v>12029</v>
      </c>
      <c r="QQS2" s="60" t="s">
        <v>12030</v>
      </c>
      <c r="QQT2" s="60" t="s">
        <v>12031</v>
      </c>
      <c r="QQU2" s="60" t="s">
        <v>12032</v>
      </c>
      <c r="QQV2" s="60" t="s">
        <v>12033</v>
      </c>
      <c r="QQW2" s="60" t="s">
        <v>12034</v>
      </c>
      <c r="QQX2" s="60" t="s">
        <v>12035</v>
      </c>
      <c r="QQY2" s="60" t="s">
        <v>12036</v>
      </c>
      <c r="QQZ2" s="60" t="s">
        <v>12037</v>
      </c>
      <c r="QRA2" s="60" t="s">
        <v>12038</v>
      </c>
      <c r="QRB2" s="60" t="s">
        <v>12039</v>
      </c>
      <c r="QRC2" s="60" t="s">
        <v>12040</v>
      </c>
      <c r="QRD2" s="60" t="s">
        <v>12041</v>
      </c>
      <c r="QRE2" s="60" t="s">
        <v>12042</v>
      </c>
      <c r="QRF2" s="60" t="s">
        <v>12043</v>
      </c>
      <c r="QRG2" s="60" t="s">
        <v>12044</v>
      </c>
      <c r="QRH2" s="60" t="s">
        <v>12045</v>
      </c>
      <c r="QRI2" s="60" t="s">
        <v>12046</v>
      </c>
      <c r="QRJ2" s="60" t="s">
        <v>12047</v>
      </c>
      <c r="QRK2" s="60" t="s">
        <v>12048</v>
      </c>
      <c r="QRL2" s="60" t="s">
        <v>12049</v>
      </c>
      <c r="QRM2" s="60" t="s">
        <v>12050</v>
      </c>
      <c r="QRN2" s="60" t="s">
        <v>12051</v>
      </c>
      <c r="QRO2" s="60" t="s">
        <v>12052</v>
      </c>
      <c r="QRP2" s="60" t="s">
        <v>12053</v>
      </c>
      <c r="QRQ2" s="60" t="s">
        <v>12054</v>
      </c>
      <c r="QRR2" s="60" t="s">
        <v>12055</v>
      </c>
      <c r="QRS2" s="60" t="s">
        <v>12056</v>
      </c>
      <c r="QRT2" s="60" t="s">
        <v>12057</v>
      </c>
      <c r="QRU2" s="60" t="s">
        <v>12058</v>
      </c>
      <c r="QRV2" s="60" t="s">
        <v>12059</v>
      </c>
      <c r="QRW2" s="60" t="s">
        <v>12060</v>
      </c>
      <c r="QRX2" s="60" t="s">
        <v>12061</v>
      </c>
      <c r="QRY2" s="60" t="s">
        <v>12062</v>
      </c>
      <c r="QRZ2" s="60" t="s">
        <v>12063</v>
      </c>
      <c r="QSA2" s="60" t="s">
        <v>12064</v>
      </c>
      <c r="QSB2" s="60" t="s">
        <v>12065</v>
      </c>
      <c r="QSC2" s="60" t="s">
        <v>12066</v>
      </c>
      <c r="QSD2" s="60" t="s">
        <v>12067</v>
      </c>
      <c r="QSE2" s="60" t="s">
        <v>12068</v>
      </c>
      <c r="QSF2" s="60" t="s">
        <v>12069</v>
      </c>
      <c r="QSG2" s="60" t="s">
        <v>12070</v>
      </c>
      <c r="QSH2" s="60" t="s">
        <v>12071</v>
      </c>
      <c r="QSI2" s="60" t="s">
        <v>12072</v>
      </c>
      <c r="QSJ2" s="60" t="s">
        <v>12073</v>
      </c>
      <c r="QSK2" s="60" t="s">
        <v>12074</v>
      </c>
      <c r="QSL2" s="60" t="s">
        <v>12075</v>
      </c>
      <c r="QSM2" s="60" t="s">
        <v>12076</v>
      </c>
      <c r="QSN2" s="60" t="s">
        <v>12077</v>
      </c>
      <c r="QSO2" s="60" t="s">
        <v>12078</v>
      </c>
      <c r="QSP2" s="60" t="s">
        <v>12079</v>
      </c>
      <c r="QSQ2" s="60" t="s">
        <v>12080</v>
      </c>
      <c r="QSR2" s="60" t="s">
        <v>12081</v>
      </c>
      <c r="QSS2" s="60" t="s">
        <v>12082</v>
      </c>
      <c r="QST2" s="60" t="s">
        <v>12083</v>
      </c>
      <c r="QSU2" s="60" t="s">
        <v>12084</v>
      </c>
      <c r="QSV2" s="60" t="s">
        <v>12085</v>
      </c>
      <c r="QSW2" s="60" t="s">
        <v>12086</v>
      </c>
      <c r="QSX2" s="60" t="s">
        <v>12087</v>
      </c>
      <c r="QSY2" s="60" t="s">
        <v>12088</v>
      </c>
      <c r="QSZ2" s="60" t="s">
        <v>12089</v>
      </c>
      <c r="QTA2" s="60" t="s">
        <v>12090</v>
      </c>
      <c r="QTB2" s="60" t="s">
        <v>12091</v>
      </c>
      <c r="QTC2" s="60" t="s">
        <v>12092</v>
      </c>
      <c r="QTD2" s="60" t="s">
        <v>12093</v>
      </c>
      <c r="QTE2" s="60" t="s">
        <v>12094</v>
      </c>
      <c r="QTF2" s="60" t="s">
        <v>12095</v>
      </c>
      <c r="QTG2" s="60" t="s">
        <v>12096</v>
      </c>
      <c r="QTH2" s="60" t="s">
        <v>12097</v>
      </c>
      <c r="QTI2" s="60" t="s">
        <v>12098</v>
      </c>
      <c r="QTJ2" s="60" t="s">
        <v>12099</v>
      </c>
      <c r="QTK2" s="60" t="s">
        <v>12100</v>
      </c>
      <c r="QTL2" s="60" t="s">
        <v>12101</v>
      </c>
      <c r="QTM2" s="60" t="s">
        <v>12102</v>
      </c>
      <c r="QTN2" s="60" t="s">
        <v>12103</v>
      </c>
      <c r="QTO2" s="60" t="s">
        <v>12104</v>
      </c>
      <c r="QTP2" s="60" t="s">
        <v>12105</v>
      </c>
      <c r="QTQ2" s="60" t="s">
        <v>12106</v>
      </c>
      <c r="QTR2" s="60" t="s">
        <v>12107</v>
      </c>
      <c r="QTS2" s="60" t="s">
        <v>12108</v>
      </c>
      <c r="QTT2" s="60" t="s">
        <v>12109</v>
      </c>
      <c r="QTU2" s="60" t="s">
        <v>12110</v>
      </c>
      <c r="QTV2" s="60" t="s">
        <v>12111</v>
      </c>
      <c r="QTW2" s="60" t="s">
        <v>12112</v>
      </c>
      <c r="QTX2" s="60" t="s">
        <v>12113</v>
      </c>
      <c r="QTY2" s="60" t="s">
        <v>12114</v>
      </c>
      <c r="QTZ2" s="60" t="s">
        <v>12115</v>
      </c>
      <c r="QUA2" s="60" t="s">
        <v>12116</v>
      </c>
      <c r="QUB2" s="60" t="s">
        <v>12117</v>
      </c>
      <c r="QUC2" s="60" t="s">
        <v>12118</v>
      </c>
      <c r="QUD2" s="60" t="s">
        <v>12119</v>
      </c>
      <c r="QUE2" s="60" t="s">
        <v>12120</v>
      </c>
      <c r="QUF2" s="60" t="s">
        <v>12121</v>
      </c>
      <c r="QUG2" s="60" t="s">
        <v>12122</v>
      </c>
      <c r="QUH2" s="60" t="s">
        <v>12123</v>
      </c>
      <c r="QUI2" s="60" t="s">
        <v>12124</v>
      </c>
      <c r="QUJ2" s="60" t="s">
        <v>12125</v>
      </c>
      <c r="QUK2" s="60" t="s">
        <v>12126</v>
      </c>
      <c r="QUL2" s="60" t="s">
        <v>12127</v>
      </c>
      <c r="QUM2" s="60" t="s">
        <v>12128</v>
      </c>
      <c r="QUN2" s="60" t="s">
        <v>12129</v>
      </c>
      <c r="QUO2" s="60" t="s">
        <v>12130</v>
      </c>
      <c r="QUP2" s="60" t="s">
        <v>12131</v>
      </c>
      <c r="QUQ2" s="60" t="s">
        <v>12132</v>
      </c>
      <c r="QUR2" s="60" t="s">
        <v>12133</v>
      </c>
      <c r="QUS2" s="60" t="s">
        <v>12134</v>
      </c>
      <c r="QUT2" s="60" t="s">
        <v>12135</v>
      </c>
      <c r="QUU2" s="60" t="s">
        <v>12136</v>
      </c>
      <c r="QUV2" s="60" t="s">
        <v>12137</v>
      </c>
      <c r="QUW2" s="60" t="s">
        <v>12138</v>
      </c>
      <c r="QUX2" s="60" t="s">
        <v>12139</v>
      </c>
      <c r="QUY2" s="60" t="s">
        <v>12140</v>
      </c>
      <c r="QUZ2" s="60" t="s">
        <v>12141</v>
      </c>
      <c r="QVA2" s="60" t="s">
        <v>12142</v>
      </c>
      <c r="QVB2" s="60" t="s">
        <v>12143</v>
      </c>
      <c r="QVC2" s="60" t="s">
        <v>12144</v>
      </c>
      <c r="QVD2" s="60" t="s">
        <v>12145</v>
      </c>
      <c r="QVE2" s="60" t="s">
        <v>12146</v>
      </c>
      <c r="QVF2" s="60" t="s">
        <v>12147</v>
      </c>
      <c r="QVG2" s="60" t="s">
        <v>12148</v>
      </c>
      <c r="QVH2" s="60" t="s">
        <v>12149</v>
      </c>
      <c r="QVI2" s="60" t="s">
        <v>12150</v>
      </c>
      <c r="QVJ2" s="60" t="s">
        <v>12151</v>
      </c>
      <c r="QVK2" s="60" t="s">
        <v>12152</v>
      </c>
      <c r="QVL2" s="60" t="s">
        <v>12153</v>
      </c>
      <c r="QVM2" s="60" t="s">
        <v>12154</v>
      </c>
      <c r="QVN2" s="60" t="s">
        <v>12155</v>
      </c>
      <c r="QVO2" s="60" t="s">
        <v>12156</v>
      </c>
      <c r="QVP2" s="60" t="s">
        <v>12157</v>
      </c>
      <c r="QVQ2" s="60" t="s">
        <v>12158</v>
      </c>
      <c r="QVR2" s="60" t="s">
        <v>12159</v>
      </c>
      <c r="QVS2" s="60" t="s">
        <v>12160</v>
      </c>
      <c r="QVT2" s="60" t="s">
        <v>12161</v>
      </c>
      <c r="QVU2" s="60" t="s">
        <v>12162</v>
      </c>
      <c r="QVV2" s="60" t="s">
        <v>12163</v>
      </c>
      <c r="QVW2" s="60" t="s">
        <v>12164</v>
      </c>
      <c r="QVX2" s="60" t="s">
        <v>12165</v>
      </c>
      <c r="QVY2" s="60" t="s">
        <v>12166</v>
      </c>
      <c r="QVZ2" s="60" t="s">
        <v>12167</v>
      </c>
      <c r="QWA2" s="60" t="s">
        <v>12168</v>
      </c>
      <c r="QWB2" s="60" t="s">
        <v>12169</v>
      </c>
      <c r="QWC2" s="60" t="s">
        <v>12170</v>
      </c>
      <c r="QWD2" s="60" t="s">
        <v>12171</v>
      </c>
      <c r="QWE2" s="60" t="s">
        <v>12172</v>
      </c>
      <c r="QWF2" s="60" t="s">
        <v>12173</v>
      </c>
      <c r="QWG2" s="60" t="s">
        <v>12174</v>
      </c>
      <c r="QWH2" s="60" t="s">
        <v>12175</v>
      </c>
      <c r="QWI2" s="60" t="s">
        <v>12176</v>
      </c>
      <c r="QWJ2" s="60" t="s">
        <v>12177</v>
      </c>
      <c r="QWK2" s="60" t="s">
        <v>12178</v>
      </c>
      <c r="QWL2" s="60" t="s">
        <v>12179</v>
      </c>
      <c r="QWM2" s="60" t="s">
        <v>12180</v>
      </c>
      <c r="QWN2" s="60" t="s">
        <v>12181</v>
      </c>
      <c r="QWO2" s="60" t="s">
        <v>12182</v>
      </c>
      <c r="QWP2" s="60" t="s">
        <v>12183</v>
      </c>
      <c r="QWQ2" s="60" t="s">
        <v>12184</v>
      </c>
      <c r="QWR2" s="60" t="s">
        <v>12185</v>
      </c>
      <c r="QWS2" s="60" t="s">
        <v>12186</v>
      </c>
      <c r="QWT2" s="60" t="s">
        <v>12187</v>
      </c>
      <c r="QWU2" s="60" t="s">
        <v>12188</v>
      </c>
      <c r="QWV2" s="60" t="s">
        <v>12189</v>
      </c>
      <c r="QWW2" s="60" t="s">
        <v>12190</v>
      </c>
      <c r="QWX2" s="60" t="s">
        <v>12191</v>
      </c>
      <c r="QWY2" s="60" t="s">
        <v>12192</v>
      </c>
      <c r="QWZ2" s="60" t="s">
        <v>12193</v>
      </c>
      <c r="QXA2" s="60" t="s">
        <v>12194</v>
      </c>
      <c r="QXB2" s="60" t="s">
        <v>12195</v>
      </c>
      <c r="QXC2" s="60" t="s">
        <v>12196</v>
      </c>
      <c r="QXD2" s="60" t="s">
        <v>12197</v>
      </c>
      <c r="QXE2" s="60" t="s">
        <v>12198</v>
      </c>
      <c r="QXF2" s="60" t="s">
        <v>12199</v>
      </c>
      <c r="QXG2" s="60" t="s">
        <v>12200</v>
      </c>
      <c r="QXH2" s="60" t="s">
        <v>12201</v>
      </c>
      <c r="QXI2" s="60" t="s">
        <v>12202</v>
      </c>
      <c r="QXJ2" s="60" t="s">
        <v>12203</v>
      </c>
      <c r="QXK2" s="60" t="s">
        <v>12204</v>
      </c>
      <c r="QXL2" s="60" t="s">
        <v>12205</v>
      </c>
      <c r="QXM2" s="60" t="s">
        <v>12206</v>
      </c>
      <c r="QXN2" s="60" t="s">
        <v>12207</v>
      </c>
      <c r="QXO2" s="60" t="s">
        <v>12208</v>
      </c>
      <c r="QXP2" s="60" t="s">
        <v>12209</v>
      </c>
      <c r="QXQ2" s="60" t="s">
        <v>12210</v>
      </c>
      <c r="QXR2" s="60" t="s">
        <v>12211</v>
      </c>
      <c r="QXS2" s="60" t="s">
        <v>12212</v>
      </c>
      <c r="QXT2" s="60" t="s">
        <v>12213</v>
      </c>
      <c r="QXU2" s="60" t="s">
        <v>12214</v>
      </c>
      <c r="QXV2" s="60" t="s">
        <v>12215</v>
      </c>
      <c r="QXW2" s="60" t="s">
        <v>12216</v>
      </c>
      <c r="QXX2" s="60" t="s">
        <v>12217</v>
      </c>
      <c r="QXY2" s="60" t="s">
        <v>12218</v>
      </c>
      <c r="QXZ2" s="60" t="s">
        <v>12219</v>
      </c>
      <c r="QYA2" s="60" t="s">
        <v>12220</v>
      </c>
      <c r="QYB2" s="60" t="s">
        <v>12221</v>
      </c>
      <c r="QYC2" s="60" t="s">
        <v>12222</v>
      </c>
      <c r="QYD2" s="60" t="s">
        <v>12223</v>
      </c>
      <c r="QYE2" s="60" t="s">
        <v>12224</v>
      </c>
      <c r="QYF2" s="60" t="s">
        <v>12225</v>
      </c>
      <c r="QYG2" s="60" t="s">
        <v>12226</v>
      </c>
      <c r="QYH2" s="60" t="s">
        <v>12227</v>
      </c>
      <c r="QYI2" s="60" t="s">
        <v>12228</v>
      </c>
      <c r="QYJ2" s="60" t="s">
        <v>12229</v>
      </c>
      <c r="QYK2" s="60" t="s">
        <v>12230</v>
      </c>
      <c r="QYL2" s="60" t="s">
        <v>12231</v>
      </c>
      <c r="QYM2" s="60" t="s">
        <v>12232</v>
      </c>
      <c r="QYN2" s="60" t="s">
        <v>12233</v>
      </c>
      <c r="QYO2" s="60" t="s">
        <v>12234</v>
      </c>
      <c r="QYP2" s="60" t="s">
        <v>12235</v>
      </c>
      <c r="QYQ2" s="60" t="s">
        <v>12236</v>
      </c>
      <c r="QYR2" s="60" t="s">
        <v>12237</v>
      </c>
      <c r="QYS2" s="60" t="s">
        <v>12238</v>
      </c>
      <c r="QYT2" s="60" t="s">
        <v>12239</v>
      </c>
      <c r="QYU2" s="60" t="s">
        <v>12240</v>
      </c>
      <c r="QYV2" s="60" t="s">
        <v>12241</v>
      </c>
      <c r="QYW2" s="60" t="s">
        <v>12242</v>
      </c>
      <c r="QYX2" s="60" t="s">
        <v>12243</v>
      </c>
      <c r="QYY2" s="60" t="s">
        <v>12244</v>
      </c>
      <c r="QYZ2" s="60" t="s">
        <v>12245</v>
      </c>
      <c r="QZA2" s="60" t="s">
        <v>12246</v>
      </c>
      <c r="QZB2" s="60" t="s">
        <v>12247</v>
      </c>
      <c r="QZC2" s="60" t="s">
        <v>12248</v>
      </c>
      <c r="QZD2" s="60" t="s">
        <v>12249</v>
      </c>
      <c r="QZE2" s="60" t="s">
        <v>12250</v>
      </c>
      <c r="QZF2" s="60" t="s">
        <v>12251</v>
      </c>
      <c r="QZG2" s="60" t="s">
        <v>12252</v>
      </c>
      <c r="QZH2" s="60" t="s">
        <v>12253</v>
      </c>
      <c r="QZI2" s="60" t="s">
        <v>12254</v>
      </c>
      <c r="QZJ2" s="60" t="s">
        <v>12255</v>
      </c>
      <c r="QZK2" s="60" t="s">
        <v>12256</v>
      </c>
      <c r="QZL2" s="60" t="s">
        <v>12257</v>
      </c>
      <c r="QZM2" s="60" t="s">
        <v>12258</v>
      </c>
      <c r="QZN2" s="60" t="s">
        <v>12259</v>
      </c>
      <c r="QZO2" s="60" t="s">
        <v>12260</v>
      </c>
      <c r="QZP2" s="60" t="s">
        <v>12261</v>
      </c>
      <c r="QZQ2" s="60" t="s">
        <v>12262</v>
      </c>
      <c r="QZR2" s="60" t="s">
        <v>12263</v>
      </c>
      <c r="QZS2" s="60" t="s">
        <v>12264</v>
      </c>
      <c r="QZT2" s="60" t="s">
        <v>12265</v>
      </c>
      <c r="QZU2" s="60" t="s">
        <v>12266</v>
      </c>
      <c r="QZV2" s="60" t="s">
        <v>12267</v>
      </c>
      <c r="QZW2" s="60" t="s">
        <v>12268</v>
      </c>
      <c r="QZX2" s="60" t="s">
        <v>12269</v>
      </c>
      <c r="QZY2" s="60" t="s">
        <v>12270</v>
      </c>
      <c r="QZZ2" s="60" t="s">
        <v>12271</v>
      </c>
      <c r="RAA2" s="60" t="s">
        <v>12272</v>
      </c>
      <c r="RAB2" s="60" t="s">
        <v>12273</v>
      </c>
      <c r="RAC2" s="60" t="s">
        <v>12274</v>
      </c>
      <c r="RAD2" s="60" t="s">
        <v>12275</v>
      </c>
      <c r="RAE2" s="60" t="s">
        <v>12276</v>
      </c>
      <c r="RAF2" s="60" t="s">
        <v>12277</v>
      </c>
      <c r="RAG2" s="60" t="s">
        <v>12278</v>
      </c>
      <c r="RAH2" s="60" t="s">
        <v>12279</v>
      </c>
      <c r="RAI2" s="60" t="s">
        <v>12280</v>
      </c>
      <c r="RAJ2" s="60" t="s">
        <v>12281</v>
      </c>
      <c r="RAK2" s="60" t="s">
        <v>12282</v>
      </c>
      <c r="RAL2" s="60" t="s">
        <v>12283</v>
      </c>
      <c r="RAM2" s="60" t="s">
        <v>12284</v>
      </c>
      <c r="RAN2" s="60" t="s">
        <v>12285</v>
      </c>
      <c r="RAO2" s="60" t="s">
        <v>12286</v>
      </c>
      <c r="RAP2" s="60" t="s">
        <v>12287</v>
      </c>
      <c r="RAQ2" s="60" t="s">
        <v>12288</v>
      </c>
      <c r="RAR2" s="60" t="s">
        <v>12289</v>
      </c>
      <c r="RAS2" s="60" t="s">
        <v>12290</v>
      </c>
      <c r="RAT2" s="60" t="s">
        <v>12291</v>
      </c>
      <c r="RAU2" s="60" t="s">
        <v>12292</v>
      </c>
      <c r="RAV2" s="60" t="s">
        <v>12293</v>
      </c>
      <c r="RAW2" s="60" t="s">
        <v>12294</v>
      </c>
      <c r="RAX2" s="60" t="s">
        <v>12295</v>
      </c>
      <c r="RAY2" s="60" t="s">
        <v>12296</v>
      </c>
      <c r="RAZ2" s="60" t="s">
        <v>12297</v>
      </c>
      <c r="RBA2" s="60" t="s">
        <v>12298</v>
      </c>
      <c r="RBB2" s="60" t="s">
        <v>12299</v>
      </c>
      <c r="RBC2" s="60" t="s">
        <v>12300</v>
      </c>
      <c r="RBD2" s="60" t="s">
        <v>12301</v>
      </c>
      <c r="RBE2" s="60" t="s">
        <v>12302</v>
      </c>
      <c r="RBF2" s="60" t="s">
        <v>12303</v>
      </c>
      <c r="RBG2" s="60" t="s">
        <v>12304</v>
      </c>
      <c r="RBH2" s="60" t="s">
        <v>12305</v>
      </c>
      <c r="RBI2" s="60" t="s">
        <v>12306</v>
      </c>
      <c r="RBJ2" s="60" t="s">
        <v>12307</v>
      </c>
      <c r="RBK2" s="60" t="s">
        <v>12308</v>
      </c>
      <c r="RBL2" s="60" t="s">
        <v>12309</v>
      </c>
      <c r="RBM2" s="60" t="s">
        <v>12310</v>
      </c>
      <c r="RBN2" s="60" t="s">
        <v>12311</v>
      </c>
      <c r="RBO2" s="60" t="s">
        <v>12312</v>
      </c>
      <c r="RBP2" s="60" t="s">
        <v>12313</v>
      </c>
      <c r="RBQ2" s="60" t="s">
        <v>12314</v>
      </c>
      <c r="RBR2" s="60" t="s">
        <v>12315</v>
      </c>
      <c r="RBS2" s="60" t="s">
        <v>12316</v>
      </c>
      <c r="RBT2" s="60" t="s">
        <v>12317</v>
      </c>
      <c r="RBU2" s="60" t="s">
        <v>12318</v>
      </c>
      <c r="RBV2" s="60" t="s">
        <v>12319</v>
      </c>
      <c r="RBW2" s="60" t="s">
        <v>12320</v>
      </c>
      <c r="RBX2" s="60" t="s">
        <v>12321</v>
      </c>
      <c r="RBY2" s="60" t="s">
        <v>12322</v>
      </c>
      <c r="RBZ2" s="60" t="s">
        <v>12323</v>
      </c>
      <c r="RCA2" s="60" t="s">
        <v>12324</v>
      </c>
      <c r="RCB2" s="60" t="s">
        <v>12325</v>
      </c>
      <c r="RCC2" s="60" t="s">
        <v>12326</v>
      </c>
      <c r="RCD2" s="60" t="s">
        <v>12327</v>
      </c>
      <c r="RCE2" s="60" t="s">
        <v>12328</v>
      </c>
      <c r="RCF2" s="60" t="s">
        <v>12329</v>
      </c>
      <c r="RCG2" s="60" t="s">
        <v>12330</v>
      </c>
      <c r="RCH2" s="60" t="s">
        <v>12331</v>
      </c>
      <c r="RCI2" s="60" t="s">
        <v>12332</v>
      </c>
      <c r="RCJ2" s="60" t="s">
        <v>12333</v>
      </c>
      <c r="RCK2" s="60" t="s">
        <v>12334</v>
      </c>
      <c r="RCL2" s="60" t="s">
        <v>12335</v>
      </c>
      <c r="RCM2" s="60" t="s">
        <v>12336</v>
      </c>
      <c r="RCN2" s="60" t="s">
        <v>12337</v>
      </c>
      <c r="RCO2" s="60" t="s">
        <v>12338</v>
      </c>
      <c r="RCP2" s="60" t="s">
        <v>12339</v>
      </c>
      <c r="RCQ2" s="60" t="s">
        <v>12340</v>
      </c>
      <c r="RCR2" s="60" t="s">
        <v>12341</v>
      </c>
      <c r="RCS2" s="60" t="s">
        <v>12342</v>
      </c>
      <c r="RCT2" s="60" t="s">
        <v>12343</v>
      </c>
      <c r="RCU2" s="60" t="s">
        <v>12344</v>
      </c>
      <c r="RCV2" s="60" t="s">
        <v>12345</v>
      </c>
      <c r="RCW2" s="60" t="s">
        <v>12346</v>
      </c>
      <c r="RCX2" s="60" t="s">
        <v>12347</v>
      </c>
      <c r="RCY2" s="60" t="s">
        <v>12348</v>
      </c>
      <c r="RCZ2" s="60" t="s">
        <v>12349</v>
      </c>
      <c r="RDA2" s="60" t="s">
        <v>12350</v>
      </c>
      <c r="RDB2" s="60" t="s">
        <v>12351</v>
      </c>
      <c r="RDC2" s="60" t="s">
        <v>12352</v>
      </c>
      <c r="RDD2" s="60" t="s">
        <v>12353</v>
      </c>
      <c r="RDE2" s="60" t="s">
        <v>12354</v>
      </c>
      <c r="RDF2" s="60" t="s">
        <v>12355</v>
      </c>
      <c r="RDG2" s="60" t="s">
        <v>12356</v>
      </c>
      <c r="RDH2" s="60" t="s">
        <v>12357</v>
      </c>
      <c r="RDI2" s="60" t="s">
        <v>12358</v>
      </c>
      <c r="RDJ2" s="60" t="s">
        <v>12359</v>
      </c>
      <c r="RDK2" s="60" t="s">
        <v>12360</v>
      </c>
      <c r="RDL2" s="60" t="s">
        <v>12361</v>
      </c>
      <c r="RDM2" s="60" t="s">
        <v>12362</v>
      </c>
      <c r="RDN2" s="60" t="s">
        <v>12363</v>
      </c>
      <c r="RDO2" s="60" t="s">
        <v>12364</v>
      </c>
      <c r="RDP2" s="60" t="s">
        <v>12365</v>
      </c>
      <c r="RDQ2" s="60" t="s">
        <v>12366</v>
      </c>
      <c r="RDR2" s="60" t="s">
        <v>12367</v>
      </c>
      <c r="RDS2" s="60" t="s">
        <v>12368</v>
      </c>
      <c r="RDT2" s="60" t="s">
        <v>12369</v>
      </c>
      <c r="RDU2" s="60" t="s">
        <v>12370</v>
      </c>
      <c r="RDV2" s="60" t="s">
        <v>12371</v>
      </c>
      <c r="RDW2" s="60" t="s">
        <v>12372</v>
      </c>
      <c r="RDX2" s="60" t="s">
        <v>12373</v>
      </c>
      <c r="RDY2" s="60" t="s">
        <v>12374</v>
      </c>
      <c r="RDZ2" s="60" t="s">
        <v>12375</v>
      </c>
      <c r="REA2" s="60" t="s">
        <v>12376</v>
      </c>
      <c r="REB2" s="60" t="s">
        <v>12377</v>
      </c>
      <c r="REC2" s="60" t="s">
        <v>12378</v>
      </c>
      <c r="RED2" s="60" t="s">
        <v>12379</v>
      </c>
      <c r="REE2" s="60" t="s">
        <v>12380</v>
      </c>
      <c r="REF2" s="60" t="s">
        <v>12381</v>
      </c>
      <c r="REG2" s="60" t="s">
        <v>12382</v>
      </c>
      <c r="REH2" s="60" t="s">
        <v>12383</v>
      </c>
      <c r="REI2" s="60" t="s">
        <v>12384</v>
      </c>
      <c r="REJ2" s="60" t="s">
        <v>12385</v>
      </c>
      <c r="REK2" s="60" t="s">
        <v>12386</v>
      </c>
      <c r="REL2" s="60" t="s">
        <v>12387</v>
      </c>
      <c r="REM2" s="60" t="s">
        <v>12388</v>
      </c>
      <c r="REN2" s="60" t="s">
        <v>12389</v>
      </c>
      <c r="REO2" s="60" t="s">
        <v>12390</v>
      </c>
      <c r="REP2" s="60" t="s">
        <v>12391</v>
      </c>
      <c r="REQ2" s="60" t="s">
        <v>12392</v>
      </c>
      <c r="RER2" s="60" t="s">
        <v>12393</v>
      </c>
      <c r="RES2" s="60" t="s">
        <v>12394</v>
      </c>
      <c r="RET2" s="60" t="s">
        <v>12395</v>
      </c>
      <c r="REU2" s="60" t="s">
        <v>12396</v>
      </c>
      <c r="REV2" s="60" t="s">
        <v>12397</v>
      </c>
      <c r="REW2" s="60" t="s">
        <v>12398</v>
      </c>
      <c r="REX2" s="60" t="s">
        <v>12399</v>
      </c>
      <c r="REY2" s="60" t="s">
        <v>12400</v>
      </c>
      <c r="REZ2" s="60" t="s">
        <v>12401</v>
      </c>
      <c r="RFA2" s="60" t="s">
        <v>12402</v>
      </c>
      <c r="RFB2" s="60" t="s">
        <v>12403</v>
      </c>
      <c r="RFC2" s="60" t="s">
        <v>12404</v>
      </c>
      <c r="RFD2" s="60" t="s">
        <v>12405</v>
      </c>
      <c r="RFE2" s="60" t="s">
        <v>12406</v>
      </c>
      <c r="RFF2" s="60" t="s">
        <v>12407</v>
      </c>
      <c r="RFG2" s="60" t="s">
        <v>12408</v>
      </c>
      <c r="RFH2" s="60" t="s">
        <v>12409</v>
      </c>
      <c r="RFI2" s="60" t="s">
        <v>12410</v>
      </c>
      <c r="RFJ2" s="60" t="s">
        <v>12411</v>
      </c>
      <c r="RFK2" s="60" t="s">
        <v>12412</v>
      </c>
      <c r="RFL2" s="60" t="s">
        <v>12413</v>
      </c>
      <c r="RFM2" s="60" t="s">
        <v>12414</v>
      </c>
      <c r="RFN2" s="60" t="s">
        <v>12415</v>
      </c>
      <c r="RFO2" s="60" t="s">
        <v>12416</v>
      </c>
      <c r="RFP2" s="60" t="s">
        <v>12417</v>
      </c>
      <c r="RFQ2" s="60" t="s">
        <v>12418</v>
      </c>
      <c r="RFR2" s="60" t="s">
        <v>12419</v>
      </c>
      <c r="RFS2" s="60" t="s">
        <v>12420</v>
      </c>
      <c r="RFT2" s="60" t="s">
        <v>12421</v>
      </c>
      <c r="RFU2" s="60" t="s">
        <v>12422</v>
      </c>
      <c r="RFV2" s="60" t="s">
        <v>12423</v>
      </c>
      <c r="RFW2" s="60" t="s">
        <v>12424</v>
      </c>
      <c r="RFX2" s="60" t="s">
        <v>12425</v>
      </c>
      <c r="RFY2" s="60" t="s">
        <v>12426</v>
      </c>
      <c r="RFZ2" s="60" t="s">
        <v>12427</v>
      </c>
      <c r="RGA2" s="60" t="s">
        <v>12428</v>
      </c>
      <c r="RGB2" s="60" t="s">
        <v>12429</v>
      </c>
      <c r="RGC2" s="60" t="s">
        <v>12430</v>
      </c>
      <c r="RGD2" s="60" t="s">
        <v>12431</v>
      </c>
      <c r="RGE2" s="60" t="s">
        <v>12432</v>
      </c>
      <c r="RGF2" s="60" t="s">
        <v>12433</v>
      </c>
      <c r="RGG2" s="60" t="s">
        <v>12434</v>
      </c>
      <c r="RGH2" s="60" t="s">
        <v>12435</v>
      </c>
      <c r="RGI2" s="60" t="s">
        <v>12436</v>
      </c>
      <c r="RGJ2" s="60" t="s">
        <v>12437</v>
      </c>
      <c r="RGK2" s="60" t="s">
        <v>12438</v>
      </c>
      <c r="RGL2" s="60" t="s">
        <v>12439</v>
      </c>
      <c r="RGM2" s="60" t="s">
        <v>12440</v>
      </c>
      <c r="RGN2" s="60" t="s">
        <v>12441</v>
      </c>
      <c r="RGO2" s="60" t="s">
        <v>12442</v>
      </c>
      <c r="RGP2" s="60" t="s">
        <v>12443</v>
      </c>
      <c r="RGQ2" s="60" t="s">
        <v>12444</v>
      </c>
      <c r="RGR2" s="60" t="s">
        <v>12445</v>
      </c>
      <c r="RGS2" s="60" t="s">
        <v>12446</v>
      </c>
      <c r="RGT2" s="60" t="s">
        <v>12447</v>
      </c>
      <c r="RGU2" s="60" t="s">
        <v>12448</v>
      </c>
      <c r="RGV2" s="60" t="s">
        <v>12449</v>
      </c>
      <c r="RGW2" s="60" t="s">
        <v>12450</v>
      </c>
      <c r="RGX2" s="60" t="s">
        <v>12451</v>
      </c>
      <c r="RGY2" s="60" t="s">
        <v>12452</v>
      </c>
      <c r="RGZ2" s="60" t="s">
        <v>12453</v>
      </c>
      <c r="RHA2" s="60" t="s">
        <v>12454</v>
      </c>
      <c r="RHB2" s="60" t="s">
        <v>12455</v>
      </c>
      <c r="RHC2" s="60" t="s">
        <v>12456</v>
      </c>
      <c r="RHD2" s="60" t="s">
        <v>12457</v>
      </c>
      <c r="RHE2" s="60" t="s">
        <v>12458</v>
      </c>
      <c r="RHF2" s="60" t="s">
        <v>12459</v>
      </c>
      <c r="RHG2" s="60" t="s">
        <v>12460</v>
      </c>
      <c r="RHH2" s="60" t="s">
        <v>12461</v>
      </c>
      <c r="RHI2" s="60" t="s">
        <v>12462</v>
      </c>
      <c r="RHJ2" s="60" t="s">
        <v>12463</v>
      </c>
      <c r="RHK2" s="60" t="s">
        <v>12464</v>
      </c>
      <c r="RHL2" s="60" t="s">
        <v>12465</v>
      </c>
      <c r="RHM2" s="60" t="s">
        <v>12466</v>
      </c>
      <c r="RHN2" s="60" t="s">
        <v>12467</v>
      </c>
      <c r="RHO2" s="60" t="s">
        <v>12468</v>
      </c>
      <c r="RHP2" s="60" t="s">
        <v>12469</v>
      </c>
      <c r="RHQ2" s="60" t="s">
        <v>12470</v>
      </c>
      <c r="RHR2" s="60" t="s">
        <v>12471</v>
      </c>
      <c r="RHS2" s="60" t="s">
        <v>12472</v>
      </c>
      <c r="RHT2" s="60" t="s">
        <v>12473</v>
      </c>
      <c r="RHU2" s="60" t="s">
        <v>12474</v>
      </c>
      <c r="RHV2" s="60" t="s">
        <v>12475</v>
      </c>
      <c r="RHW2" s="60" t="s">
        <v>12476</v>
      </c>
      <c r="RHX2" s="60" t="s">
        <v>12477</v>
      </c>
      <c r="RHY2" s="60" t="s">
        <v>12478</v>
      </c>
      <c r="RHZ2" s="60" t="s">
        <v>12479</v>
      </c>
      <c r="RIA2" s="60" t="s">
        <v>12480</v>
      </c>
      <c r="RIB2" s="60" t="s">
        <v>12481</v>
      </c>
      <c r="RIC2" s="60" t="s">
        <v>12482</v>
      </c>
      <c r="RID2" s="60" t="s">
        <v>12483</v>
      </c>
      <c r="RIE2" s="60" t="s">
        <v>12484</v>
      </c>
      <c r="RIF2" s="60" t="s">
        <v>12485</v>
      </c>
      <c r="RIG2" s="60" t="s">
        <v>12486</v>
      </c>
      <c r="RIH2" s="60" t="s">
        <v>12487</v>
      </c>
      <c r="RII2" s="60" t="s">
        <v>12488</v>
      </c>
      <c r="RIJ2" s="60" t="s">
        <v>12489</v>
      </c>
      <c r="RIK2" s="60" t="s">
        <v>12490</v>
      </c>
      <c r="RIL2" s="60" t="s">
        <v>12491</v>
      </c>
      <c r="RIM2" s="60" t="s">
        <v>12492</v>
      </c>
      <c r="RIN2" s="60" t="s">
        <v>12493</v>
      </c>
      <c r="RIO2" s="60" t="s">
        <v>12494</v>
      </c>
      <c r="RIP2" s="60" t="s">
        <v>12495</v>
      </c>
      <c r="RIQ2" s="60" t="s">
        <v>12496</v>
      </c>
      <c r="RIR2" s="60" t="s">
        <v>12497</v>
      </c>
      <c r="RIS2" s="60" t="s">
        <v>12498</v>
      </c>
      <c r="RIT2" s="60" t="s">
        <v>12499</v>
      </c>
      <c r="RIU2" s="60" t="s">
        <v>12500</v>
      </c>
      <c r="RIV2" s="60" t="s">
        <v>12501</v>
      </c>
      <c r="RIW2" s="60" t="s">
        <v>12502</v>
      </c>
      <c r="RIX2" s="60" t="s">
        <v>12503</v>
      </c>
      <c r="RIY2" s="60" t="s">
        <v>12504</v>
      </c>
      <c r="RIZ2" s="60" t="s">
        <v>12505</v>
      </c>
      <c r="RJA2" s="60" t="s">
        <v>12506</v>
      </c>
      <c r="RJB2" s="60" t="s">
        <v>12507</v>
      </c>
      <c r="RJC2" s="60" t="s">
        <v>12508</v>
      </c>
      <c r="RJD2" s="60" t="s">
        <v>12509</v>
      </c>
      <c r="RJE2" s="60" t="s">
        <v>12510</v>
      </c>
      <c r="RJF2" s="60" t="s">
        <v>12511</v>
      </c>
      <c r="RJG2" s="60" t="s">
        <v>12512</v>
      </c>
      <c r="RJH2" s="60" t="s">
        <v>12513</v>
      </c>
      <c r="RJI2" s="60" t="s">
        <v>12514</v>
      </c>
      <c r="RJJ2" s="60" t="s">
        <v>12515</v>
      </c>
      <c r="RJK2" s="60" t="s">
        <v>12516</v>
      </c>
      <c r="RJL2" s="60" t="s">
        <v>12517</v>
      </c>
      <c r="RJM2" s="60" t="s">
        <v>12518</v>
      </c>
      <c r="RJN2" s="60" t="s">
        <v>12519</v>
      </c>
      <c r="RJO2" s="60" t="s">
        <v>12520</v>
      </c>
      <c r="RJP2" s="60" t="s">
        <v>12521</v>
      </c>
      <c r="RJQ2" s="60" t="s">
        <v>12522</v>
      </c>
      <c r="RJR2" s="60" t="s">
        <v>12523</v>
      </c>
      <c r="RJS2" s="60" t="s">
        <v>12524</v>
      </c>
      <c r="RJT2" s="60" t="s">
        <v>12525</v>
      </c>
      <c r="RJU2" s="60" t="s">
        <v>12526</v>
      </c>
      <c r="RJV2" s="60" t="s">
        <v>12527</v>
      </c>
      <c r="RJW2" s="60" t="s">
        <v>12528</v>
      </c>
      <c r="RJX2" s="60" t="s">
        <v>12529</v>
      </c>
      <c r="RJY2" s="60" t="s">
        <v>12530</v>
      </c>
      <c r="RJZ2" s="60" t="s">
        <v>12531</v>
      </c>
      <c r="RKA2" s="60" t="s">
        <v>12532</v>
      </c>
      <c r="RKB2" s="60" t="s">
        <v>12533</v>
      </c>
      <c r="RKC2" s="60" t="s">
        <v>12534</v>
      </c>
      <c r="RKD2" s="60" t="s">
        <v>12535</v>
      </c>
      <c r="RKE2" s="60" t="s">
        <v>12536</v>
      </c>
      <c r="RKF2" s="60" t="s">
        <v>12537</v>
      </c>
      <c r="RKG2" s="60" t="s">
        <v>12538</v>
      </c>
      <c r="RKH2" s="60" t="s">
        <v>12539</v>
      </c>
      <c r="RKI2" s="60" t="s">
        <v>12540</v>
      </c>
      <c r="RKJ2" s="60" t="s">
        <v>12541</v>
      </c>
      <c r="RKK2" s="60" t="s">
        <v>12542</v>
      </c>
      <c r="RKL2" s="60" t="s">
        <v>12543</v>
      </c>
      <c r="RKM2" s="60" t="s">
        <v>12544</v>
      </c>
      <c r="RKN2" s="60" t="s">
        <v>12545</v>
      </c>
      <c r="RKO2" s="60" t="s">
        <v>12546</v>
      </c>
      <c r="RKP2" s="60" t="s">
        <v>12547</v>
      </c>
      <c r="RKQ2" s="60" t="s">
        <v>12548</v>
      </c>
      <c r="RKR2" s="60" t="s">
        <v>12549</v>
      </c>
      <c r="RKS2" s="60" t="s">
        <v>12550</v>
      </c>
      <c r="RKT2" s="60" t="s">
        <v>12551</v>
      </c>
      <c r="RKU2" s="60" t="s">
        <v>12552</v>
      </c>
      <c r="RKV2" s="60" t="s">
        <v>12553</v>
      </c>
      <c r="RKW2" s="60" t="s">
        <v>12554</v>
      </c>
      <c r="RKX2" s="60" t="s">
        <v>12555</v>
      </c>
      <c r="RKY2" s="60" t="s">
        <v>12556</v>
      </c>
      <c r="RKZ2" s="60" t="s">
        <v>12557</v>
      </c>
      <c r="RLA2" s="60" t="s">
        <v>12558</v>
      </c>
      <c r="RLB2" s="60" t="s">
        <v>12559</v>
      </c>
      <c r="RLC2" s="60" t="s">
        <v>12560</v>
      </c>
      <c r="RLD2" s="60" t="s">
        <v>12561</v>
      </c>
      <c r="RLE2" s="60" t="s">
        <v>12562</v>
      </c>
      <c r="RLF2" s="60" t="s">
        <v>12563</v>
      </c>
      <c r="RLG2" s="60" t="s">
        <v>12564</v>
      </c>
      <c r="RLH2" s="60" t="s">
        <v>12565</v>
      </c>
      <c r="RLI2" s="60" t="s">
        <v>12566</v>
      </c>
      <c r="RLJ2" s="60" t="s">
        <v>12567</v>
      </c>
      <c r="RLK2" s="60" t="s">
        <v>12568</v>
      </c>
      <c r="RLL2" s="60" t="s">
        <v>12569</v>
      </c>
      <c r="RLM2" s="60" t="s">
        <v>12570</v>
      </c>
      <c r="RLN2" s="60" t="s">
        <v>12571</v>
      </c>
      <c r="RLO2" s="60" t="s">
        <v>12572</v>
      </c>
      <c r="RLP2" s="60" t="s">
        <v>12573</v>
      </c>
      <c r="RLQ2" s="60" t="s">
        <v>12574</v>
      </c>
      <c r="RLR2" s="60" t="s">
        <v>12575</v>
      </c>
      <c r="RLS2" s="60" t="s">
        <v>12576</v>
      </c>
      <c r="RLT2" s="60" t="s">
        <v>12577</v>
      </c>
      <c r="RLU2" s="60" t="s">
        <v>12578</v>
      </c>
      <c r="RLV2" s="60" t="s">
        <v>12579</v>
      </c>
      <c r="RLW2" s="60" t="s">
        <v>12580</v>
      </c>
      <c r="RLX2" s="60" t="s">
        <v>12581</v>
      </c>
      <c r="RLY2" s="60" t="s">
        <v>12582</v>
      </c>
      <c r="RLZ2" s="60" t="s">
        <v>12583</v>
      </c>
      <c r="RMA2" s="60" t="s">
        <v>12584</v>
      </c>
      <c r="RMB2" s="60" t="s">
        <v>12585</v>
      </c>
      <c r="RMC2" s="60" t="s">
        <v>12586</v>
      </c>
      <c r="RMD2" s="60" t="s">
        <v>12587</v>
      </c>
      <c r="RME2" s="60" t="s">
        <v>12588</v>
      </c>
      <c r="RMF2" s="60" t="s">
        <v>12589</v>
      </c>
      <c r="RMG2" s="60" t="s">
        <v>12590</v>
      </c>
      <c r="RMH2" s="60" t="s">
        <v>12591</v>
      </c>
      <c r="RMI2" s="60" t="s">
        <v>12592</v>
      </c>
      <c r="RMJ2" s="60" t="s">
        <v>12593</v>
      </c>
      <c r="RMK2" s="60" t="s">
        <v>12594</v>
      </c>
      <c r="RML2" s="60" t="s">
        <v>12595</v>
      </c>
      <c r="RMM2" s="60" t="s">
        <v>12596</v>
      </c>
      <c r="RMN2" s="60" t="s">
        <v>12597</v>
      </c>
      <c r="RMO2" s="60" t="s">
        <v>12598</v>
      </c>
      <c r="RMP2" s="60" t="s">
        <v>12599</v>
      </c>
      <c r="RMQ2" s="60" t="s">
        <v>12600</v>
      </c>
      <c r="RMR2" s="60" t="s">
        <v>12601</v>
      </c>
      <c r="RMS2" s="60" t="s">
        <v>12602</v>
      </c>
      <c r="RMT2" s="60" t="s">
        <v>12603</v>
      </c>
      <c r="RMU2" s="60" t="s">
        <v>12604</v>
      </c>
      <c r="RMV2" s="60" t="s">
        <v>12605</v>
      </c>
      <c r="RMW2" s="60" t="s">
        <v>12606</v>
      </c>
      <c r="RMX2" s="60" t="s">
        <v>12607</v>
      </c>
      <c r="RMY2" s="60" t="s">
        <v>12608</v>
      </c>
      <c r="RMZ2" s="60" t="s">
        <v>12609</v>
      </c>
      <c r="RNA2" s="60" t="s">
        <v>12610</v>
      </c>
      <c r="RNB2" s="60" t="s">
        <v>12611</v>
      </c>
      <c r="RNC2" s="60" t="s">
        <v>12612</v>
      </c>
      <c r="RND2" s="60" t="s">
        <v>12613</v>
      </c>
      <c r="RNE2" s="60" t="s">
        <v>12614</v>
      </c>
      <c r="RNF2" s="60" t="s">
        <v>12615</v>
      </c>
      <c r="RNG2" s="60" t="s">
        <v>12616</v>
      </c>
      <c r="RNH2" s="60" t="s">
        <v>12617</v>
      </c>
      <c r="RNI2" s="60" t="s">
        <v>12618</v>
      </c>
      <c r="RNJ2" s="60" t="s">
        <v>12619</v>
      </c>
      <c r="RNK2" s="60" t="s">
        <v>12620</v>
      </c>
      <c r="RNL2" s="60" t="s">
        <v>12621</v>
      </c>
      <c r="RNM2" s="60" t="s">
        <v>12622</v>
      </c>
      <c r="RNN2" s="60" t="s">
        <v>12623</v>
      </c>
      <c r="RNO2" s="60" t="s">
        <v>12624</v>
      </c>
      <c r="RNP2" s="60" t="s">
        <v>12625</v>
      </c>
      <c r="RNQ2" s="60" t="s">
        <v>12626</v>
      </c>
      <c r="RNR2" s="60" t="s">
        <v>12627</v>
      </c>
      <c r="RNS2" s="60" t="s">
        <v>12628</v>
      </c>
      <c r="RNT2" s="60" t="s">
        <v>12629</v>
      </c>
      <c r="RNU2" s="60" t="s">
        <v>12630</v>
      </c>
      <c r="RNV2" s="60" t="s">
        <v>12631</v>
      </c>
      <c r="RNW2" s="60" t="s">
        <v>12632</v>
      </c>
      <c r="RNX2" s="60" t="s">
        <v>12633</v>
      </c>
      <c r="RNY2" s="60" t="s">
        <v>12634</v>
      </c>
      <c r="RNZ2" s="60" t="s">
        <v>12635</v>
      </c>
      <c r="ROA2" s="60" t="s">
        <v>12636</v>
      </c>
      <c r="ROB2" s="60" t="s">
        <v>12637</v>
      </c>
      <c r="ROC2" s="60" t="s">
        <v>12638</v>
      </c>
      <c r="ROD2" s="60" t="s">
        <v>12639</v>
      </c>
      <c r="ROE2" s="60" t="s">
        <v>12640</v>
      </c>
      <c r="ROF2" s="60" t="s">
        <v>12641</v>
      </c>
      <c r="ROG2" s="60" t="s">
        <v>12642</v>
      </c>
      <c r="ROH2" s="60" t="s">
        <v>12643</v>
      </c>
      <c r="ROI2" s="60" t="s">
        <v>12644</v>
      </c>
      <c r="ROJ2" s="60" t="s">
        <v>12645</v>
      </c>
      <c r="ROK2" s="60" t="s">
        <v>12646</v>
      </c>
      <c r="ROL2" s="60" t="s">
        <v>12647</v>
      </c>
      <c r="ROM2" s="60" t="s">
        <v>12648</v>
      </c>
      <c r="RON2" s="60" t="s">
        <v>12649</v>
      </c>
      <c r="ROO2" s="60" t="s">
        <v>12650</v>
      </c>
      <c r="ROP2" s="60" t="s">
        <v>12651</v>
      </c>
      <c r="ROQ2" s="60" t="s">
        <v>12652</v>
      </c>
      <c r="ROR2" s="60" t="s">
        <v>12653</v>
      </c>
      <c r="ROS2" s="60" t="s">
        <v>12654</v>
      </c>
      <c r="ROT2" s="60" t="s">
        <v>12655</v>
      </c>
      <c r="ROU2" s="60" t="s">
        <v>12656</v>
      </c>
      <c r="ROV2" s="60" t="s">
        <v>12657</v>
      </c>
      <c r="ROW2" s="60" t="s">
        <v>12658</v>
      </c>
      <c r="ROX2" s="60" t="s">
        <v>12659</v>
      </c>
      <c r="ROY2" s="60" t="s">
        <v>12660</v>
      </c>
      <c r="ROZ2" s="60" t="s">
        <v>12661</v>
      </c>
      <c r="RPA2" s="60" t="s">
        <v>12662</v>
      </c>
      <c r="RPB2" s="60" t="s">
        <v>12663</v>
      </c>
      <c r="RPC2" s="60" t="s">
        <v>12664</v>
      </c>
      <c r="RPD2" s="60" t="s">
        <v>12665</v>
      </c>
      <c r="RPE2" s="60" t="s">
        <v>12666</v>
      </c>
      <c r="RPF2" s="60" t="s">
        <v>12667</v>
      </c>
      <c r="RPG2" s="60" t="s">
        <v>12668</v>
      </c>
      <c r="RPH2" s="60" t="s">
        <v>12669</v>
      </c>
      <c r="RPI2" s="60" t="s">
        <v>12670</v>
      </c>
      <c r="RPJ2" s="60" t="s">
        <v>12671</v>
      </c>
      <c r="RPK2" s="60" t="s">
        <v>12672</v>
      </c>
      <c r="RPL2" s="60" t="s">
        <v>12673</v>
      </c>
      <c r="RPM2" s="60" t="s">
        <v>12674</v>
      </c>
      <c r="RPN2" s="60" t="s">
        <v>12675</v>
      </c>
      <c r="RPO2" s="60" t="s">
        <v>12676</v>
      </c>
      <c r="RPP2" s="60" t="s">
        <v>12677</v>
      </c>
      <c r="RPQ2" s="60" t="s">
        <v>12678</v>
      </c>
      <c r="RPR2" s="60" t="s">
        <v>12679</v>
      </c>
      <c r="RPS2" s="60" t="s">
        <v>12680</v>
      </c>
      <c r="RPT2" s="60" t="s">
        <v>12681</v>
      </c>
      <c r="RPU2" s="60" t="s">
        <v>12682</v>
      </c>
      <c r="RPV2" s="60" t="s">
        <v>12683</v>
      </c>
      <c r="RPW2" s="60" t="s">
        <v>12684</v>
      </c>
      <c r="RPX2" s="60" t="s">
        <v>12685</v>
      </c>
      <c r="RPY2" s="60" t="s">
        <v>12686</v>
      </c>
      <c r="RPZ2" s="60" t="s">
        <v>12687</v>
      </c>
      <c r="RQA2" s="60" t="s">
        <v>12688</v>
      </c>
      <c r="RQB2" s="60" t="s">
        <v>12689</v>
      </c>
      <c r="RQC2" s="60" t="s">
        <v>12690</v>
      </c>
      <c r="RQD2" s="60" t="s">
        <v>12691</v>
      </c>
      <c r="RQE2" s="60" t="s">
        <v>12692</v>
      </c>
      <c r="RQF2" s="60" t="s">
        <v>12693</v>
      </c>
      <c r="RQG2" s="60" t="s">
        <v>12694</v>
      </c>
      <c r="RQH2" s="60" t="s">
        <v>12695</v>
      </c>
      <c r="RQI2" s="60" t="s">
        <v>12696</v>
      </c>
      <c r="RQJ2" s="60" t="s">
        <v>12697</v>
      </c>
      <c r="RQK2" s="60" t="s">
        <v>12698</v>
      </c>
      <c r="RQL2" s="60" t="s">
        <v>12699</v>
      </c>
      <c r="RQM2" s="60" t="s">
        <v>12700</v>
      </c>
      <c r="RQN2" s="60" t="s">
        <v>12701</v>
      </c>
      <c r="RQO2" s="60" t="s">
        <v>12702</v>
      </c>
      <c r="RQP2" s="60" t="s">
        <v>12703</v>
      </c>
      <c r="RQQ2" s="60" t="s">
        <v>12704</v>
      </c>
      <c r="RQR2" s="60" t="s">
        <v>12705</v>
      </c>
      <c r="RQS2" s="60" t="s">
        <v>12706</v>
      </c>
      <c r="RQT2" s="60" t="s">
        <v>12707</v>
      </c>
      <c r="RQU2" s="60" t="s">
        <v>12708</v>
      </c>
      <c r="RQV2" s="60" t="s">
        <v>12709</v>
      </c>
      <c r="RQW2" s="60" t="s">
        <v>12710</v>
      </c>
      <c r="RQX2" s="60" t="s">
        <v>12711</v>
      </c>
      <c r="RQY2" s="60" t="s">
        <v>12712</v>
      </c>
      <c r="RQZ2" s="60" t="s">
        <v>12713</v>
      </c>
      <c r="RRA2" s="60" t="s">
        <v>12714</v>
      </c>
      <c r="RRB2" s="60" t="s">
        <v>12715</v>
      </c>
      <c r="RRC2" s="60" t="s">
        <v>12716</v>
      </c>
      <c r="RRD2" s="60" t="s">
        <v>12717</v>
      </c>
      <c r="RRE2" s="60" t="s">
        <v>12718</v>
      </c>
      <c r="RRF2" s="60" t="s">
        <v>12719</v>
      </c>
      <c r="RRG2" s="60" t="s">
        <v>12720</v>
      </c>
      <c r="RRH2" s="60" t="s">
        <v>12721</v>
      </c>
      <c r="RRI2" s="60" t="s">
        <v>12722</v>
      </c>
      <c r="RRJ2" s="60" t="s">
        <v>12723</v>
      </c>
      <c r="RRK2" s="60" t="s">
        <v>12724</v>
      </c>
      <c r="RRL2" s="60" t="s">
        <v>12725</v>
      </c>
      <c r="RRM2" s="60" t="s">
        <v>12726</v>
      </c>
      <c r="RRN2" s="60" t="s">
        <v>12727</v>
      </c>
      <c r="RRO2" s="60" t="s">
        <v>12728</v>
      </c>
      <c r="RRP2" s="60" t="s">
        <v>12729</v>
      </c>
      <c r="RRQ2" s="60" t="s">
        <v>12730</v>
      </c>
      <c r="RRR2" s="60" t="s">
        <v>12731</v>
      </c>
      <c r="RRS2" s="60" t="s">
        <v>12732</v>
      </c>
      <c r="RRT2" s="60" t="s">
        <v>12733</v>
      </c>
      <c r="RRU2" s="60" t="s">
        <v>12734</v>
      </c>
      <c r="RRV2" s="60" t="s">
        <v>12735</v>
      </c>
      <c r="RRW2" s="60" t="s">
        <v>12736</v>
      </c>
      <c r="RRX2" s="60" t="s">
        <v>12737</v>
      </c>
      <c r="RRY2" s="60" t="s">
        <v>12738</v>
      </c>
      <c r="RRZ2" s="60" t="s">
        <v>12739</v>
      </c>
      <c r="RSA2" s="60" t="s">
        <v>12740</v>
      </c>
      <c r="RSB2" s="60" t="s">
        <v>12741</v>
      </c>
      <c r="RSC2" s="60" t="s">
        <v>12742</v>
      </c>
      <c r="RSD2" s="60" t="s">
        <v>12743</v>
      </c>
      <c r="RSE2" s="60" t="s">
        <v>12744</v>
      </c>
      <c r="RSF2" s="60" t="s">
        <v>12745</v>
      </c>
      <c r="RSG2" s="60" t="s">
        <v>12746</v>
      </c>
      <c r="RSH2" s="60" t="s">
        <v>12747</v>
      </c>
      <c r="RSI2" s="60" t="s">
        <v>12748</v>
      </c>
      <c r="RSJ2" s="60" t="s">
        <v>12749</v>
      </c>
      <c r="RSK2" s="60" t="s">
        <v>12750</v>
      </c>
      <c r="RSL2" s="60" t="s">
        <v>12751</v>
      </c>
      <c r="RSM2" s="60" t="s">
        <v>12752</v>
      </c>
      <c r="RSN2" s="60" t="s">
        <v>12753</v>
      </c>
      <c r="RSO2" s="60" t="s">
        <v>12754</v>
      </c>
      <c r="RSP2" s="60" t="s">
        <v>12755</v>
      </c>
      <c r="RSQ2" s="60" t="s">
        <v>12756</v>
      </c>
      <c r="RSR2" s="60" t="s">
        <v>12757</v>
      </c>
      <c r="RSS2" s="60" t="s">
        <v>12758</v>
      </c>
      <c r="RST2" s="60" t="s">
        <v>12759</v>
      </c>
      <c r="RSU2" s="60" t="s">
        <v>12760</v>
      </c>
      <c r="RSV2" s="60" t="s">
        <v>12761</v>
      </c>
      <c r="RSW2" s="60" t="s">
        <v>12762</v>
      </c>
      <c r="RSX2" s="60" t="s">
        <v>12763</v>
      </c>
      <c r="RSY2" s="60" t="s">
        <v>12764</v>
      </c>
      <c r="RSZ2" s="60" t="s">
        <v>12765</v>
      </c>
      <c r="RTA2" s="60" t="s">
        <v>12766</v>
      </c>
      <c r="RTB2" s="60" t="s">
        <v>12767</v>
      </c>
      <c r="RTC2" s="60" t="s">
        <v>12768</v>
      </c>
      <c r="RTD2" s="60" t="s">
        <v>12769</v>
      </c>
      <c r="RTE2" s="60" t="s">
        <v>12770</v>
      </c>
      <c r="RTF2" s="60" t="s">
        <v>12771</v>
      </c>
      <c r="RTG2" s="60" t="s">
        <v>12772</v>
      </c>
      <c r="RTH2" s="60" t="s">
        <v>12773</v>
      </c>
      <c r="RTI2" s="60" t="s">
        <v>12774</v>
      </c>
      <c r="RTJ2" s="60" t="s">
        <v>12775</v>
      </c>
      <c r="RTK2" s="60" t="s">
        <v>12776</v>
      </c>
      <c r="RTL2" s="60" t="s">
        <v>12777</v>
      </c>
      <c r="RTM2" s="60" t="s">
        <v>12778</v>
      </c>
      <c r="RTN2" s="60" t="s">
        <v>12779</v>
      </c>
      <c r="RTO2" s="60" t="s">
        <v>12780</v>
      </c>
      <c r="RTP2" s="60" t="s">
        <v>12781</v>
      </c>
      <c r="RTQ2" s="60" t="s">
        <v>12782</v>
      </c>
      <c r="RTR2" s="60" t="s">
        <v>12783</v>
      </c>
      <c r="RTS2" s="60" t="s">
        <v>12784</v>
      </c>
      <c r="RTT2" s="60" t="s">
        <v>12785</v>
      </c>
      <c r="RTU2" s="60" t="s">
        <v>12786</v>
      </c>
      <c r="RTV2" s="60" t="s">
        <v>12787</v>
      </c>
      <c r="RTW2" s="60" t="s">
        <v>12788</v>
      </c>
      <c r="RTX2" s="60" t="s">
        <v>12789</v>
      </c>
      <c r="RTY2" s="60" t="s">
        <v>12790</v>
      </c>
      <c r="RTZ2" s="60" t="s">
        <v>12791</v>
      </c>
      <c r="RUA2" s="60" t="s">
        <v>12792</v>
      </c>
      <c r="RUB2" s="60" t="s">
        <v>12793</v>
      </c>
      <c r="RUC2" s="60" t="s">
        <v>12794</v>
      </c>
      <c r="RUD2" s="60" t="s">
        <v>12795</v>
      </c>
      <c r="RUE2" s="60" t="s">
        <v>12796</v>
      </c>
      <c r="RUF2" s="60" t="s">
        <v>12797</v>
      </c>
      <c r="RUG2" s="60" t="s">
        <v>12798</v>
      </c>
      <c r="RUH2" s="60" t="s">
        <v>12799</v>
      </c>
      <c r="RUI2" s="60" t="s">
        <v>12800</v>
      </c>
      <c r="RUJ2" s="60" t="s">
        <v>12801</v>
      </c>
      <c r="RUK2" s="60" t="s">
        <v>12802</v>
      </c>
      <c r="RUL2" s="60" t="s">
        <v>12803</v>
      </c>
      <c r="RUM2" s="60" t="s">
        <v>12804</v>
      </c>
      <c r="RUN2" s="60" t="s">
        <v>12805</v>
      </c>
      <c r="RUO2" s="60" t="s">
        <v>12806</v>
      </c>
      <c r="RUP2" s="60" t="s">
        <v>12807</v>
      </c>
      <c r="RUQ2" s="60" t="s">
        <v>12808</v>
      </c>
      <c r="RUR2" s="60" t="s">
        <v>12809</v>
      </c>
      <c r="RUS2" s="60" t="s">
        <v>12810</v>
      </c>
      <c r="RUT2" s="60" t="s">
        <v>12811</v>
      </c>
      <c r="RUU2" s="60" t="s">
        <v>12812</v>
      </c>
      <c r="RUV2" s="60" t="s">
        <v>12813</v>
      </c>
      <c r="RUW2" s="60" t="s">
        <v>12814</v>
      </c>
      <c r="RUX2" s="60" t="s">
        <v>12815</v>
      </c>
      <c r="RUY2" s="60" t="s">
        <v>12816</v>
      </c>
      <c r="RUZ2" s="60" t="s">
        <v>12817</v>
      </c>
      <c r="RVA2" s="60" t="s">
        <v>12818</v>
      </c>
      <c r="RVB2" s="60" t="s">
        <v>12819</v>
      </c>
      <c r="RVC2" s="60" t="s">
        <v>12820</v>
      </c>
      <c r="RVD2" s="60" t="s">
        <v>12821</v>
      </c>
      <c r="RVE2" s="60" t="s">
        <v>12822</v>
      </c>
      <c r="RVF2" s="60" t="s">
        <v>12823</v>
      </c>
      <c r="RVG2" s="60" t="s">
        <v>12824</v>
      </c>
      <c r="RVH2" s="60" t="s">
        <v>12825</v>
      </c>
      <c r="RVI2" s="60" t="s">
        <v>12826</v>
      </c>
      <c r="RVJ2" s="60" t="s">
        <v>12827</v>
      </c>
      <c r="RVK2" s="60" t="s">
        <v>12828</v>
      </c>
      <c r="RVL2" s="60" t="s">
        <v>12829</v>
      </c>
      <c r="RVM2" s="60" t="s">
        <v>12830</v>
      </c>
      <c r="RVN2" s="60" t="s">
        <v>12831</v>
      </c>
      <c r="RVO2" s="60" t="s">
        <v>12832</v>
      </c>
      <c r="RVP2" s="60" t="s">
        <v>12833</v>
      </c>
      <c r="RVQ2" s="60" t="s">
        <v>12834</v>
      </c>
      <c r="RVR2" s="60" t="s">
        <v>12835</v>
      </c>
      <c r="RVS2" s="60" t="s">
        <v>12836</v>
      </c>
      <c r="RVT2" s="60" t="s">
        <v>12837</v>
      </c>
      <c r="RVU2" s="60" t="s">
        <v>12838</v>
      </c>
      <c r="RVV2" s="60" t="s">
        <v>12839</v>
      </c>
      <c r="RVW2" s="60" t="s">
        <v>12840</v>
      </c>
      <c r="RVX2" s="60" t="s">
        <v>12841</v>
      </c>
      <c r="RVY2" s="60" t="s">
        <v>12842</v>
      </c>
      <c r="RVZ2" s="60" t="s">
        <v>12843</v>
      </c>
      <c r="RWA2" s="60" t="s">
        <v>12844</v>
      </c>
      <c r="RWB2" s="60" t="s">
        <v>12845</v>
      </c>
      <c r="RWC2" s="60" t="s">
        <v>12846</v>
      </c>
      <c r="RWD2" s="60" t="s">
        <v>12847</v>
      </c>
      <c r="RWE2" s="60" t="s">
        <v>12848</v>
      </c>
      <c r="RWF2" s="60" t="s">
        <v>12849</v>
      </c>
      <c r="RWG2" s="60" t="s">
        <v>12850</v>
      </c>
      <c r="RWH2" s="60" t="s">
        <v>12851</v>
      </c>
      <c r="RWI2" s="60" t="s">
        <v>12852</v>
      </c>
      <c r="RWJ2" s="60" t="s">
        <v>12853</v>
      </c>
      <c r="RWK2" s="60" t="s">
        <v>12854</v>
      </c>
      <c r="RWL2" s="60" t="s">
        <v>12855</v>
      </c>
      <c r="RWM2" s="60" t="s">
        <v>12856</v>
      </c>
      <c r="RWN2" s="60" t="s">
        <v>12857</v>
      </c>
      <c r="RWO2" s="60" t="s">
        <v>12858</v>
      </c>
      <c r="RWP2" s="60" t="s">
        <v>12859</v>
      </c>
      <c r="RWQ2" s="60" t="s">
        <v>12860</v>
      </c>
      <c r="RWR2" s="60" t="s">
        <v>12861</v>
      </c>
      <c r="RWS2" s="60" t="s">
        <v>12862</v>
      </c>
      <c r="RWT2" s="60" t="s">
        <v>12863</v>
      </c>
      <c r="RWU2" s="60" t="s">
        <v>12864</v>
      </c>
      <c r="RWV2" s="60" t="s">
        <v>12865</v>
      </c>
      <c r="RWW2" s="60" t="s">
        <v>12866</v>
      </c>
      <c r="RWX2" s="60" t="s">
        <v>12867</v>
      </c>
      <c r="RWY2" s="60" t="s">
        <v>12868</v>
      </c>
      <c r="RWZ2" s="60" t="s">
        <v>12869</v>
      </c>
      <c r="RXA2" s="60" t="s">
        <v>12870</v>
      </c>
      <c r="RXB2" s="60" t="s">
        <v>12871</v>
      </c>
      <c r="RXC2" s="60" t="s">
        <v>12872</v>
      </c>
      <c r="RXD2" s="60" t="s">
        <v>12873</v>
      </c>
      <c r="RXE2" s="60" t="s">
        <v>12874</v>
      </c>
      <c r="RXF2" s="60" t="s">
        <v>12875</v>
      </c>
      <c r="RXG2" s="60" t="s">
        <v>12876</v>
      </c>
      <c r="RXH2" s="60" t="s">
        <v>12877</v>
      </c>
      <c r="RXI2" s="60" t="s">
        <v>12878</v>
      </c>
      <c r="RXJ2" s="60" t="s">
        <v>12879</v>
      </c>
      <c r="RXK2" s="60" t="s">
        <v>12880</v>
      </c>
      <c r="RXL2" s="60" t="s">
        <v>12881</v>
      </c>
      <c r="RXM2" s="60" t="s">
        <v>12882</v>
      </c>
      <c r="RXN2" s="60" t="s">
        <v>12883</v>
      </c>
      <c r="RXO2" s="60" t="s">
        <v>12884</v>
      </c>
      <c r="RXP2" s="60" t="s">
        <v>12885</v>
      </c>
      <c r="RXQ2" s="60" t="s">
        <v>12886</v>
      </c>
      <c r="RXR2" s="60" t="s">
        <v>12887</v>
      </c>
      <c r="RXS2" s="60" t="s">
        <v>12888</v>
      </c>
      <c r="RXT2" s="60" t="s">
        <v>12889</v>
      </c>
      <c r="RXU2" s="60" t="s">
        <v>12890</v>
      </c>
      <c r="RXV2" s="60" t="s">
        <v>12891</v>
      </c>
      <c r="RXW2" s="60" t="s">
        <v>12892</v>
      </c>
      <c r="RXX2" s="60" t="s">
        <v>12893</v>
      </c>
      <c r="RXY2" s="60" t="s">
        <v>12894</v>
      </c>
      <c r="RXZ2" s="60" t="s">
        <v>12895</v>
      </c>
      <c r="RYA2" s="60" t="s">
        <v>12896</v>
      </c>
      <c r="RYB2" s="60" t="s">
        <v>12897</v>
      </c>
      <c r="RYC2" s="60" t="s">
        <v>12898</v>
      </c>
      <c r="RYD2" s="60" t="s">
        <v>12899</v>
      </c>
      <c r="RYE2" s="60" t="s">
        <v>12900</v>
      </c>
      <c r="RYF2" s="60" t="s">
        <v>12901</v>
      </c>
      <c r="RYG2" s="60" t="s">
        <v>12902</v>
      </c>
      <c r="RYH2" s="60" t="s">
        <v>12903</v>
      </c>
      <c r="RYI2" s="60" t="s">
        <v>12904</v>
      </c>
      <c r="RYJ2" s="60" t="s">
        <v>12905</v>
      </c>
      <c r="RYK2" s="60" t="s">
        <v>12906</v>
      </c>
      <c r="RYL2" s="60" t="s">
        <v>12907</v>
      </c>
      <c r="RYM2" s="60" t="s">
        <v>12908</v>
      </c>
      <c r="RYN2" s="60" t="s">
        <v>12909</v>
      </c>
      <c r="RYO2" s="60" t="s">
        <v>12910</v>
      </c>
      <c r="RYP2" s="60" t="s">
        <v>12911</v>
      </c>
      <c r="RYQ2" s="60" t="s">
        <v>12912</v>
      </c>
      <c r="RYR2" s="60" t="s">
        <v>12913</v>
      </c>
      <c r="RYS2" s="60" t="s">
        <v>12914</v>
      </c>
      <c r="RYT2" s="60" t="s">
        <v>12915</v>
      </c>
      <c r="RYU2" s="60" t="s">
        <v>12916</v>
      </c>
      <c r="RYV2" s="60" t="s">
        <v>12917</v>
      </c>
      <c r="RYW2" s="60" t="s">
        <v>12918</v>
      </c>
      <c r="RYX2" s="60" t="s">
        <v>12919</v>
      </c>
      <c r="RYY2" s="60" t="s">
        <v>12920</v>
      </c>
      <c r="RYZ2" s="60" t="s">
        <v>12921</v>
      </c>
      <c r="RZA2" s="60" t="s">
        <v>12922</v>
      </c>
      <c r="RZB2" s="60" t="s">
        <v>12923</v>
      </c>
      <c r="RZC2" s="60" t="s">
        <v>12924</v>
      </c>
      <c r="RZD2" s="60" t="s">
        <v>12925</v>
      </c>
      <c r="RZE2" s="60" t="s">
        <v>12926</v>
      </c>
      <c r="RZF2" s="60" t="s">
        <v>12927</v>
      </c>
      <c r="RZG2" s="60" t="s">
        <v>12928</v>
      </c>
      <c r="RZH2" s="60" t="s">
        <v>12929</v>
      </c>
      <c r="RZI2" s="60" t="s">
        <v>12930</v>
      </c>
      <c r="RZJ2" s="60" t="s">
        <v>12931</v>
      </c>
      <c r="RZK2" s="60" t="s">
        <v>12932</v>
      </c>
      <c r="RZL2" s="60" t="s">
        <v>12933</v>
      </c>
      <c r="RZM2" s="60" t="s">
        <v>12934</v>
      </c>
      <c r="RZN2" s="60" t="s">
        <v>12935</v>
      </c>
      <c r="RZO2" s="60" t="s">
        <v>12936</v>
      </c>
      <c r="RZP2" s="60" t="s">
        <v>12937</v>
      </c>
      <c r="RZQ2" s="60" t="s">
        <v>12938</v>
      </c>
      <c r="RZR2" s="60" t="s">
        <v>12939</v>
      </c>
      <c r="RZS2" s="60" t="s">
        <v>12940</v>
      </c>
      <c r="RZT2" s="60" t="s">
        <v>12941</v>
      </c>
      <c r="RZU2" s="60" t="s">
        <v>12942</v>
      </c>
      <c r="RZV2" s="60" t="s">
        <v>12943</v>
      </c>
      <c r="RZW2" s="60" t="s">
        <v>12944</v>
      </c>
      <c r="RZX2" s="60" t="s">
        <v>12945</v>
      </c>
      <c r="RZY2" s="60" t="s">
        <v>12946</v>
      </c>
      <c r="RZZ2" s="60" t="s">
        <v>12947</v>
      </c>
      <c r="SAA2" s="60" t="s">
        <v>12948</v>
      </c>
      <c r="SAB2" s="60" t="s">
        <v>12949</v>
      </c>
      <c r="SAC2" s="60" t="s">
        <v>12950</v>
      </c>
      <c r="SAD2" s="60" t="s">
        <v>12951</v>
      </c>
      <c r="SAE2" s="60" t="s">
        <v>12952</v>
      </c>
      <c r="SAF2" s="60" t="s">
        <v>12953</v>
      </c>
      <c r="SAG2" s="60" t="s">
        <v>12954</v>
      </c>
      <c r="SAH2" s="60" t="s">
        <v>12955</v>
      </c>
      <c r="SAI2" s="60" t="s">
        <v>12956</v>
      </c>
      <c r="SAJ2" s="60" t="s">
        <v>12957</v>
      </c>
      <c r="SAK2" s="60" t="s">
        <v>12958</v>
      </c>
      <c r="SAL2" s="60" t="s">
        <v>12959</v>
      </c>
      <c r="SAM2" s="60" t="s">
        <v>12960</v>
      </c>
      <c r="SAN2" s="60" t="s">
        <v>12961</v>
      </c>
      <c r="SAO2" s="60" t="s">
        <v>12962</v>
      </c>
      <c r="SAP2" s="60" t="s">
        <v>12963</v>
      </c>
      <c r="SAQ2" s="60" t="s">
        <v>12964</v>
      </c>
      <c r="SAR2" s="60" t="s">
        <v>12965</v>
      </c>
      <c r="SAS2" s="60" t="s">
        <v>12966</v>
      </c>
      <c r="SAT2" s="60" t="s">
        <v>12967</v>
      </c>
      <c r="SAU2" s="60" t="s">
        <v>12968</v>
      </c>
      <c r="SAV2" s="60" t="s">
        <v>12969</v>
      </c>
      <c r="SAW2" s="60" t="s">
        <v>12970</v>
      </c>
      <c r="SAX2" s="60" t="s">
        <v>12971</v>
      </c>
      <c r="SAY2" s="60" t="s">
        <v>12972</v>
      </c>
      <c r="SAZ2" s="60" t="s">
        <v>12973</v>
      </c>
      <c r="SBA2" s="60" t="s">
        <v>12974</v>
      </c>
      <c r="SBB2" s="60" t="s">
        <v>12975</v>
      </c>
      <c r="SBC2" s="60" t="s">
        <v>12976</v>
      </c>
      <c r="SBD2" s="60" t="s">
        <v>12977</v>
      </c>
      <c r="SBE2" s="60" t="s">
        <v>12978</v>
      </c>
      <c r="SBF2" s="60" t="s">
        <v>12979</v>
      </c>
      <c r="SBG2" s="60" t="s">
        <v>12980</v>
      </c>
      <c r="SBH2" s="60" t="s">
        <v>12981</v>
      </c>
      <c r="SBI2" s="60" t="s">
        <v>12982</v>
      </c>
      <c r="SBJ2" s="60" t="s">
        <v>12983</v>
      </c>
      <c r="SBK2" s="60" t="s">
        <v>12984</v>
      </c>
      <c r="SBL2" s="60" t="s">
        <v>12985</v>
      </c>
      <c r="SBM2" s="60" t="s">
        <v>12986</v>
      </c>
      <c r="SBN2" s="60" t="s">
        <v>12987</v>
      </c>
      <c r="SBO2" s="60" t="s">
        <v>12988</v>
      </c>
      <c r="SBP2" s="60" t="s">
        <v>12989</v>
      </c>
      <c r="SBQ2" s="60" t="s">
        <v>12990</v>
      </c>
      <c r="SBR2" s="60" t="s">
        <v>12991</v>
      </c>
      <c r="SBS2" s="60" t="s">
        <v>12992</v>
      </c>
      <c r="SBT2" s="60" t="s">
        <v>12993</v>
      </c>
      <c r="SBU2" s="60" t="s">
        <v>12994</v>
      </c>
      <c r="SBV2" s="60" t="s">
        <v>12995</v>
      </c>
      <c r="SBW2" s="60" t="s">
        <v>12996</v>
      </c>
      <c r="SBX2" s="60" t="s">
        <v>12997</v>
      </c>
      <c r="SBY2" s="60" t="s">
        <v>12998</v>
      </c>
      <c r="SBZ2" s="60" t="s">
        <v>12999</v>
      </c>
      <c r="SCA2" s="60" t="s">
        <v>13000</v>
      </c>
      <c r="SCB2" s="60" t="s">
        <v>13001</v>
      </c>
      <c r="SCC2" s="60" t="s">
        <v>13002</v>
      </c>
      <c r="SCD2" s="60" t="s">
        <v>13003</v>
      </c>
      <c r="SCE2" s="60" t="s">
        <v>13004</v>
      </c>
      <c r="SCF2" s="60" t="s">
        <v>13005</v>
      </c>
      <c r="SCG2" s="60" t="s">
        <v>13006</v>
      </c>
      <c r="SCH2" s="60" t="s">
        <v>13007</v>
      </c>
      <c r="SCI2" s="60" t="s">
        <v>13008</v>
      </c>
      <c r="SCJ2" s="60" t="s">
        <v>13009</v>
      </c>
      <c r="SCK2" s="60" t="s">
        <v>13010</v>
      </c>
      <c r="SCL2" s="60" t="s">
        <v>13011</v>
      </c>
      <c r="SCM2" s="60" t="s">
        <v>13012</v>
      </c>
      <c r="SCN2" s="60" t="s">
        <v>13013</v>
      </c>
      <c r="SCO2" s="60" t="s">
        <v>13014</v>
      </c>
      <c r="SCP2" s="60" t="s">
        <v>13015</v>
      </c>
      <c r="SCQ2" s="60" t="s">
        <v>13016</v>
      </c>
      <c r="SCR2" s="60" t="s">
        <v>13017</v>
      </c>
      <c r="SCS2" s="60" t="s">
        <v>13018</v>
      </c>
      <c r="SCT2" s="60" t="s">
        <v>13019</v>
      </c>
      <c r="SCU2" s="60" t="s">
        <v>13020</v>
      </c>
      <c r="SCV2" s="60" t="s">
        <v>13021</v>
      </c>
      <c r="SCW2" s="60" t="s">
        <v>13022</v>
      </c>
      <c r="SCX2" s="60" t="s">
        <v>13023</v>
      </c>
      <c r="SCY2" s="60" t="s">
        <v>13024</v>
      </c>
      <c r="SCZ2" s="60" t="s">
        <v>13025</v>
      </c>
      <c r="SDA2" s="60" t="s">
        <v>13026</v>
      </c>
      <c r="SDB2" s="60" t="s">
        <v>13027</v>
      </c>
      <c r="SDC2" s="60" t="s">
        <v>13028</v>
      </c>
      <c r="SDD2" s="60" t="s">
        <v>13029</v>
      </c>
      <c r="SDE2" s="60" t="s">
        <v>13030</v>
      </c>
      <c r="SDF2" s="60" t="s">
        <v>13031</v>
      </c>
      <c r="SDG2" s="60" t="s">
        <v>13032</v>
      </c>
      <c r="SDH2" s="60" t="s">
        <v>13033</v>
      </c>
      <c r="SDI2" s="60" t="s">
        <v>13034</v>
      </c>
      <c r="SDJ2" s="60" t="s">
        <v>13035</v>
      </c>
      <c r="SDK2" s="60" t="s">
        <v>13036</v>
      </c>
      <c r="SDL2" s="60" t="s">
        <v>13037</v>
      </c>
      <c r="SDM2" s="60" t="s">
        <v>13038</v>
      </c>
      <c r="SDN2" s="60" t="s">
        <v>13039</v>
      </c>
      <c r="SDO2" s="60" t="s">
        <v>13040</v>
      </c>
      <c r="SDP2" s="60" t="s">
        <v>13041</v>
      </c>
      <c r="SDQ2" s="60" t="s">
        <v>13042</v>
      </c>
      <c r="SDR2" s="60" t="s">
        <v>13043</v>
      </c>
      <c r="SDS2" s="60" t="s">
        <v>13044</v>
      </c>
      <c r="SDT2" s="60" t="s">
        <v>13045</v>
      </c>
      <c r="SDU2" s="60" t="s">
        <v>13046</v>
      </c>
      <c r="SDV2" s="60" t="s">
        <v>13047</v>
      </c>
      <c r="SDW2" s="60" t="s">
        <v>13048</v>
      </c>
      <c r="SDX2" s="60" t="s">
        <v>13049</v>
      </c>
      <c r="SDY2" s="60" t="s">
        <v>13050</v>
      </c>
      <c r="SDZ2" s="60" t="s">
        <v>13051</v>
      </c>
      <c r="SEA2" s="60" t="s">
        <v>13052</v>
      </c>
      <c r="SEB2" s="60" t="s">
        <v>13053</v>
      </c>
      <c r="SEC2" s="60" t="s">
        <v>13054</v>
      </c>
      <c r="SED2" s="60" t="s">
        <v>13055</v>
      </c>
      <c r="SEE2" s="60" t="s">
        <v>13056</v>
      </c>
      <c r="SEF2" s="60" t="s">
        <v>13057</v>
      </c>
      <c r="SEG2" s="60" t="s">
        <v>13058</v>
      </c>
      <c r="SEH2" s="60" t="s">
        <v>13059</v>
      </c>
      <c r="SEI2" s="60" t="s">
        <v>13060</v>
      </c>
      <c r="SEJ2" s="60" t="s">
        <v>13061</v>
      </c>
      <c r="SEK2" s="60" t="s">
        <v>13062</v>
      </c>
      <c r="SEL2" s="60" t="s">
        <v>13063</v>
      </c>
      <c r="SEM2" s="60" t="s">
        <v>13064</v>
      </c>
      <c r="SEN2" s="60" t="s">
        <v>13065</v>
      </c>
      <c r="SEO2" s="60" t="s">
        <v>13066</v>
      </c>
      <c r="SEP2" s="60" t="s">
        <v>13067</v>
      </c>
      <c r="SEQ2" s="60" t="s">
        <v>13068</v>
      </c>
      <c r="SER2" s="60" t="s">
        <v>13069</v>
      </c>
      <c r="SES2" s="60" t="s">
        <v>13070</v>
      </c>
      <c r="SET2" s="60" t="s">
        <v>13071</v>
      </c>
      <c r="SEU2" s="60" t="s">
        <v>13072</v>
      </c>
      <c r="SEV2" s="60" t="s">
        <v>13073</v>
      </c>
      <c r="SEW2" s="60" t="s">
        <v>13074</v>
      </c>
      <c r="SEX2" s="60" t="s">
        <v>13075</v>
      </c>
      <c r="SEY2" s="60" t="s">
        <v>13076</v>
      </c>
      <c r="SEZ2" s="60" t="s">
        <v>13077</v>
      </c>
      <c r="SFA2" s="60" t="s">
        <v>13078</v>
      </c>
      <c r="SFB2" s="60" t="s">
        <v>13079</v>
      </c>
      <c r="SFC2" s="60" t="s">
        <v>13080</v>
      </c>
      <c r="SFD2" s="60" t="s">
        <v>13081</v>
      </c>
      <c r="SFE2" s="60" t="s">
        <v>13082</v>
      </c>
      <c r="SFF2" s="60" t="s">
        <v>13083</v>
      </c>
      <c r="SFG2" s="60" t="s">
        <v>13084</v>
      </c>
      <c r="SFH2" s="60" t="s">
        <v>13085</v>
      </c>
      <c r="SFI2" s="60" t="s">
        <v>13086</v>
      </c>
      <c r="SFJ2" s="60" t="s">
        <v>13087</v>
      </c>
      <c r="SFK2" s="60" t="s">
        <v>13088</v>
      </c>
      <c r="SFL2" s="60" t="s">
        <v>13089</v>
      </c>
      <c r="SFM2" s="60" t="s">
        <v>13090</v>
      </c>
      <c r="SFN2" s="60" t="s">
        <v>13091</v>
      </c>
      <c r="SFO2" s="60" t="s">
        <v>13092</v>
      </c>
      <c r="SFP2" s="60" t="s">
        <v>13093</v>
      </c>
      <c r="SFQ2" s="60" t="s">
        <v>13094</v>
      </c>
      <c r="SFR2" s="60" t="s">
        <v>13095</v>
      </c>
      <c r="SFS2" s="60" t="s">
        <v>13096</v>
      </c>
      <c r="SFT2" s="60" t="s">
        <v>13097</v>
      </c>
      <c r="SFU2" s="60" t="s">
        <v>13098</v>
      </c>
      <c r="SFV2" s="60" t="s">
        <v>13099</v>
      </c>
      <c r="SFW2" s="60" t="s">
        <v>13100</v>
      </c>
      <c r="SFX2" s="60" t="s">
        <v>13101</v>
      </c>
      <c r="SFY2" s="60" t="s">
        <v>13102</v>
      </c>
      <c r="SFZ2" s="60" t="s">
        <v>13103</v>
      </c>
      <c r="SGA2" s="60" t="s">
        <v>13104</v>
      </c>
      <c r="SGB2" s="60" t="s">
        <v>13105</v>
      </c>
      <c r="SGC2" s="60" t="s">
        <v>13106</v>
      </c>
      <c r="SGD2" s="60" t="s">
        <v>13107</v>
      </c>
      <c r="SGE2" s="60" t="s">
        <v>13108</v>
      </c>
      <c r="SGF2" s="60" t="s">
        <v>13109</v>
      </c>
      <c r="SGG2" s="60" t="s">
        <v>13110</v>
      </c>
      <c r="SGH2" s="60" t="s">
        <v>13111</v>
      </c>
      <c r="SGI2" s="60" t="s">
        <v>13112</v>
      </c>
      <c r="SGJ2" s="60" t="s">
        <v>13113</v>
      </c>
      <c r="SGK2" s="60" t="s">
        <v>13114</v>
      </c>
      <c r="SGL2" s="60" t="s">
        <v>13115</v>
      </c>
      <c r="SGM2" s="60" t="s">
        <v>13116</v>
      </c>
      <c r="SGN2" s="60" t="s">
        <v>13117</v>
      </c>
      <c r="SGO2" s="60" t="s">
        <v>13118</v>
      </c>
      <c r="SGP2" s="60" t="s">
        <v>13119</v>
      </c>
      <c r="SGQ2" s="60" t="s">
        <v>13120</v>
      </c>
      <c r="SGR2" s="60" t="s">
        <v>13121</v>
      </c>
      <c r="SGS2" s="60" t="s">
        <v>13122</v>
      </c>
      <c r="SGT2" s="60" t="s">
        <v>13123</v>
      </c>
      <c r="SGU2" s="60" t="s">
        <v>13124</v>
      </c>
      <c r="SGV2" s="60" t="s">
        <v>13125</v>
      </c>
      <c r="SGW2" s="60" t="s">
        <v>13126</v>
      </c>
      <c r="SGX2" s="60" t="s">
        <v>13127</v>
      </c>
      <c r="SGY2" s="60" t="s">
        <v>13128</v>
      </c>
      <c r="SGZ2" s="60" t="s">
        <v>13129</v>
      </c>
      <c r="SHA2" s="60" t="s">
        <v>13130</v>
      </c>
      <c r="SHB2" s="60" t="s">
        <v>13131</v>
      </c>
      <c r="SHC2" s="60" t="s">
        <v>13132</v>
      </c>
      <c r="SHD2" s="60" t="s">
        <v>13133</v>
      </c>
      <c r="SHE2" s="60" t="s">
        <v>13134</v>
      </c>
      <c r="SHF2" s="60" t="s">
        <v>13135</v>
      </c>
      <c r="SHG2" s="60" t="s">
        <v>13136</v>
      </c>
      <c r="SHH2" s="60" t="s">
        <v>13137</v>
      </c>
      <c r="SHI2" s="60" t="s">
        <v>13138</v>
      </c>
      <c r="SHJ2" s="60" t="s">
        <v>13139</v>
      </c>
      <c r="SHK2" s="60" t="s">
        <v>13140</v>
      </c>
      <c r="SHL2" s="60" t="s">
        <v>13141</v>
      </c>
      <c r="SHM2" s="60" t="s">
        <v>13142</v>
      </c>
      <c r="SHN2" s="60" t="s">
        <v>13143</v>
      </c>
      <c r="SHO2" s="60" t="s">
        <v>13144</v>
      </c>
      <c r="SHP2" s="60" t="s">
        <v>13145</v>
      </c>
      <c r="SHQ2" s="60" t="s">
        <v>13146</v>
      </c>
      <c r="SHR2" s="60" t="s">
        <v>13147</v>
      </c>
      <c r="SHS2" s="60" t="s">
        <v>13148</v>
      </c>
      <c r="SHT2" s="60" t="s">
        <v>13149</v>
      </c>
      <c r="SHU2" s="60" t="s">
        <v>13150</v>
      </c>
      <c r="SHV2" s="60" t="s">
        <v>13151</v>
      </c>
      <c r="SHW2" s="60" t="s">
        <v>13152</v>
      </c>
      <c r="SHX2" s="60" t="s">
        <v>13153</v>
      </c>
      <c r="SHY2" s="60" t="s">
        <v>13154</v>
      </c>
      <c r="SHZ2" s="60" t="s">
        <v>13155</v>
      </c>
      <c r="SIA2" s="60" t="s">
        <v>13156</v>
      </c>
      <c r="SIB2" s="60" t="s">
        <v>13157</v>
      </c>
      <c r="SIC2" s="60" t="s">
        <v>13158</v>
      </c>
      <c r="SID2" s="60" t="s">
        <v>13159</v>
      </c>
      <c r="SIE2" s="60" t="s">
        <v>13160</v>
      </c>
      <c r="SIF2" s="60" t="s">
        <v>13161</v>
      </c>
      <c r="SIG2" s="60" t="s">
        <v>13162</v>
      </c>
      <c r="SIH2" s="60" t="s">
        <v>13163</v>
      </c>
      <c r="SII2" s="60" t="s">
        <v>13164</v>
      </c>
      <c r="SIJ2" s="60" t="s">
        <v>13165</v>
      </c>
      <c r="SIK2" s="60" t="s">
        <v>13166</v>
      </c>
      <c r="SIL2" s="60" t="s">
        <v>13167</v>
      </c>
      <c r="SIM2" s="60" t="s">
        <v>13168</v>
      </c>
      <c r="SIN2" s="60" t="s">
        <v>13169</v>
      </c>
      <c r="SIO2" s="60" t="s">
        <v>13170</v>
      </c>
      <c r="SIP2" s="60" t="s">
        <v>13171</v>
      </c>
      <c r="SIQ2" s="60" t="s">
        <v>13172</v>
      </c>
      <c r="SIR2" s="60" t="s">
        <v>13173</v>
      </c>
      <c r="SIS2" s="60" t="s">
        <v>13174</v>
      </c>
      <c r="SIT2" s="60" t="s">
        <v>13175</v>
      </c>
      <c r="SIU2" s="60" t="s">
        <v>13176</v>
      </c>
      <c r="SIV2" s="60" t="s">
        <v>13177</v>
      </c>
      <c r="SIW2" s="60" t="s">
        <v>13178</v>
      </c>
      <c r="SIX2" s="60" t="s">
        <v>13179</v>
      </c>
      <c r="SIY2" s="60" t="s">
        <v>13180</v>
      </c>
      <c r="SIZ2" s="60" t="s">
        <v>13181</v>
      </c>
      <c r="SJA2" s="60" t="s">
        <v>13182</v>
      </c>
      <c r="SJB2" s="60" t="s">
        <v>13183</v>
      </c>
      <c r="SJC2" s="60" t="s">
        <v>13184</v>
      </c>
      <c r="SJD2" s="60" t="s">
        <v>13185</v>
      </c>
      <c r="SJE2" s="60" t="s">
        <v>13186</v>
      </c>
      <c r="SJF2" s="60" t="s">
        <v>13187</v>
      </c>
      <c r="SJG2" s="60" t="s">
        <v>13188</v>
      </c>
      <c r="SJH2" s="60" t="s">
        <v>13189</v>
      </c>
      <c r="SJI2" s="60" t="s">
        <v>13190</v>
      </c>
      <c r="SJJ2" s="60" t="s">
        <v>13191</v>
      </c>
      <c r="SJK2" s="60" t="s">
        <v>13192</v>
      </c>
      <c r="SJL2" s="60" t="s">
        <v>13193</v>
      </c>
      <c r="SJM2" s="60" t="s">
        <v>13194</v>
      </c>
      <c r="SJN2" s="60" t="s">
        <v>13195</v>
      </c>
      <c r="SJO2" s="60" t="s">
        <v>13196</v>
      </c>
      <c r="SJP2" s="60" t="s">
        <v>13197</v>
      </c>
      <c r="SJQ2" s="60" t="s">
        <v>13198</v>
      </c>
      <c r="SJR2" s="60" t="s">
        <v>13199</v>
      </c>
      <c r="SJS2" s="60" t="s">
        <v>13200</v>
      </c>
      <c r="SJT2" s="60" t="s">
        <v>13201</v>
      </c>
      <c r="SJU2" s="60" t="s">
        <v>13202</v>
      </c>
      <c r="SJV2" s="60" t="s">
        <v>13203</v>
      </c>
      <c r="SJW2" s="60" t="s">
        <v>13204</v>
      </c>
      <c r="SJX2" s="60" t="s">
        <v>13205</v>
      </c>
      <c r="SJY2" s="60" t="s">
        <v>13206</v>
      </c>
      <c r="SJZ2" s="60" t="s">
        <v>13207</v>
      </c>
      <c r="SKA2" s="60" t="s">
        <v>13208</v>
      </c>
      <c r="SKB2" s="60" t="s">
        <v>13209</v>
      </c>
      <c r="SKC2" s="60" t="s">
        <v>13210</v>
      </c>
      <c r="SKD2" s="60" t="s">
        <v>13211</v>
      </c>
      <c r="SKE2" s="60" t="s">
        <v>13212</v>
      </c>
      <c r="SKF2" s="60" t="s">
        <v>13213</v>
      </c>
      <c r="SKG2" s="60" t="s">
        <v>13214</v>
      </c>
      <c r="SKH2" s="60" t="s">
        <v>13215</v>
      </c>
      <c r="SKI2" s="60" t="s">
        <v>13216</v>
      </c>
      <c r="SKJ2" s="60" t="s">
        <v>13217</v>
      </c>
      <c r="SKK2" s="60" t="s">
        <v>13218</v>
      </c>
      <c r="SKL2" s="60" t="s">
        <v>13219</v>
      </c>
      <c r="SKM2" s="60" t="s">
        <v>13220</v>
      </c>
      <c r="SKN2" s="60" t="s">
        <v>13221</v>
      </c>
      <c r="SKO2" s="60" t="s">
        <v>13222</v>
      </c>
      <c r="SKP2" s="60" t="s">
        <v>13223</v>
      </c>
      <c r="SKQ2" s="60" t="s">
        <v>13224</v>
      </c>
      <c r="SKR2" s="60" t="s">
        <v>13225</v>
      </c>
      <c r="SKS2" s="60" t="s">
        <v>13226</v>
      </c>
      <c r="SKT2" s="60" t="s">
        <v>13227</v>
      </c>
      <c r="SKU2" s="60" t="s">
        <v>13228</v>
      </c>
      <c r="SKV2" s="60" t="s">
        <v>13229</v>
      </c>
      <c r="SKW2" s="60" t="s">
        <v>13230</v>
      </c>
      <c r="SKX2" s="60" t="s">
        <v>13231</v>
      </c>
      <c r="SKY2" s="60" t="s">
        <v>13232</v>
      </c>
      <c r="SKZ2" s="60" t="s">
        <v>13233</v>
      </c>
      <c r="SLA2" s="60" t="s">
        <v>13234</v>
      </c>
      <c r="SLB2" s="60" t="s">
        <v>13235</v>
      </c>
      <c r="SLC2" s="60" t="s">
        <v>13236</v>
      </c>
      <c r="SLD2" s="60" t="s">
        <v>13237</v>
      </c>
      <c r="SLE2" s="60" t="s">
        <v>13238</v>
      </c>
      <c r="SLF2" s="60" t="s">
        <v>13239</v>
      </c>
      <c r="SLG2" s="60" t="s">
        <v>13240</v>
      </c>
      <c r="SLH2" s="60" t="s">
        <v>13241</v>
      </c>
      <c r="SLI2" s="60" t="s">
        <v>13242</v>
      </c>
      <c r="SLJ2" s="60" t="s">
        <v>13243</v>
      </c>
      <c r="SLK2" s="60" t="s">
        <v>13244</v>
      </c>
      <c r="SLL2" s="60" t="s">
        <v>13245</v>
      </c>
      <c r="SLM2" s="60" t="s">
        <v>13246</v>
      </c>
      <c r="SLN2" s="60" t="s">
        <v>13247</v>
      </c>
      <c r="SLO2" s="60" t="s">
        <v>13248</v>
      </c>
      <c r="SLP2" s="60" t="s">
        <v>13249</v>
      </c>
      <c r="SLQ2" s="60" t="s">
        <v>13250</v>
      </c>
      <c r="SLR2" s="60" t="s">
        <v>13251</v>
      </c>
      <c r="SLS2" s="60" t="s">
        <v>13252</v>
      </c>
      <c r="SLT2" s="60" t="s">
        <v>13253</v>
      </c>
      <c r="SLU2" s="60" t="s">
        <v>13254</v>
      </c>
      <c r="SLV2" s="60" t="s">
        <v>13255</v>
      </c>
      <c r="SLW2" s="60" t="s">
        <v>13256</v>
      </c>
      <c r="SLX2" s="60" t="s">
        <v>13257</v>
      </c>
      <c r="SLY2" s="60" t="s">
        <v>13258</v>
      </c>
      <c r="SLZ2" s="60" t="s">
        <v>13259</v>
      </c>
      <c r="SMA2" s="60" t="s">
        <v>13260</v>
      </c>
      <c r="SMB2" s="60" t="s">
        <v>13261</v>
      </c>
      <c r="SMC2" s="60" t="s">
        <v>13262</v>
      </c>
      <c r="SMD2" s="60" t="s">
        <v>13263</v>
      </c>
      <c r="SME2" s="60" t="s">
        <v>13264</v>
      </c>
      <c r="SMF2" s="60" t="s">
        <v>13265</v>
      </c>
      <c r="SMG2" s="60" t="s">
        <v>13266</v>
      </c>
      <c r="SMH2" s="60" t="s">
        <v>13267</v>
      </c>
      <c r="SMI2" s="60" t="s">
        <v>13268</v>
      </c>
      <c r="SMJ2" s="60" t="s">
        <v>13269</v>
      </c>
      <c r="SMK2" s="60" t="s">
        <v>13270</v>
      </c>
      <c r="SML2" s="60" t="s">
        <v>13271</v>
      </c>
      <c r="SMM2" s="60" t="s">
        <v>13272</v>
      </c>
      <c r="SMN2" s="60" t="s">
        <v>13273</v>
      </c>
      <c r="SMO2" s="60" t="s">
        <v>13274</v>
      </c>
      <c r="SMP2" s="60" t="s">
        <v>13275</v>
      </c>
      <c r="SMQ2" s="60" t="s">
        <v>13276</v>
      </c>
      <c r="SMR2" s="60" t="s">
        <v>13277</v>
      </c>
      <c r="SMS2" s="60" t="s">
        <v>13278</v>
      </c>
      <c r="SMT2" s="60" t="s">
        <v>13279</v>
      </c>
      <c r="SMU2" s="60" t="s">
        <v>13280</v>
      </c>
      <c r="SMV2" s="60" t="s">
        <v>13281</v>
      </c>
      <c r="SMW2" s="60" t="s">
        <v>13282</v>
      </c>
      <c r="SMX2" s="60" t="s">
        <v>13283</v>
      </c>
      <c r="SMY2" s="60" t="s">
        <v>13284</v>
      </c>
      <c r="SMZ2" s="60" t="s">
        <v>13285</v>
      </c>
      <c r="SNA2" s="60" t="s">
        <v>13286</v>
      </c>
      <c r="SNB2" s="60" t="s">
        <v>13287</v>
      </c>
      <c r="SNC2" s="60" t="s">
        <v>13288</v>
      </c>
      <c r="SND2" s="60" t="s">
        <v>13289</v>
      </c>
      <c r="SNE2" s="60" t="s">
        <v>13290</v>
      </c>
      <c r="SNF2" s="60" t="s">
        <v>13291</v>
      </c>
      <c r="SNG2" s="60" t="s">
        <v>13292</v>
      </c>
      <c r="SNH2" s="60" t="s">
        <v>13293</v>
      </c>
      <c r="SNI2" s="60" t="s">
        <v>13294</v>
      </c>
      <c r="SNJ2" s="60" t="s">
        <v>13295</v>
      </c>
      <c r="SNK2" s="60" t="s">
        <v>13296</v>
      </c>
      <c r="SNL2" s="60" t="s">
        <v>13297</v>
      </c>
      <c r="SNM2" s="60" t="s">
        <v>13298</v>
      </c>
      <c r="SNN2" s="60" t="s">
        <v>13299</v>
      </c>
      <c r="SNO2" s="60" t="s">
        <v>13300</v>
      </c>
      <c r="SNP2" s="60" t="s">
        <v>13301</v>
      </c>
      <c r="SNQ2" s="60" t="s">
        <v>13302</v>
      </c>
      <c r="SNR2" s="60" t="s">
        <v>13303</v>
      </c>
      <c r="SNS2" s="60" t="s">
        <v>13304</v>
      </c>
      <c r="SNT2" s="60" t="s">
        <v>13305</v>
      </c>
      <c r="SNU2" s="60" t="s">
        <v>13306</v>
      </c>
      <c r="SNV2" s="60" t="s">
        <v>13307</v>
      </c>
      <c r="SNW2" s="60" t="s">
        <v>13308</v>
      </c>
      <c r="SNX2" s="60" t="s">
        <v>13309</v>
      </c>
      <c r="SNY2" s="60" t="s">
        <v>13310</v>
      </c>
      <c r="SNZ2" s="60" t="s">
        <v>13311</v>
      </c>
      <c r="SOA2" s="60" t="s">
        <v>13312</v>
      </c>
      <c r="SOB2" s="60" t="s">
        <v>13313</v>
      </c>
      <c r="SOC2" s="60" t="s">
        <v>13314</v>
      </c>
      <c r="SOD2" s="60" t="s">
        <v>13315</v>
      </c>
      <c r="SOE2" s="60" t="s">
        <v>13316</v>
      </c>
      <c r="SOF2" s="60" t="s">
        <v>13317</v>
      </c>
      <c r="SOG2" s="60" t="s">
        <v>13318</v>
      </c>
      <c r="SOH2" s="60" t="s">
        <v>13319</v>
      </c>
      <c r="SOI2" s="60" t="s">
        <v>13320</v>
      </c>
      <c r="SOJ2" s="60" t="s">
        <v>13321</v>
      </c>
      <c r="SOK2" s="60" t="s">
        <v>13322</v>
      </c>
      <c r="SOL2" s="60" t="s">
        <v>13323</v>
      </c>
      <c r="SOM2" s="60" t="s">
        <v>13324</v>
      </c>
      <c r="SON2" s="60" t="s">
        <v>13325</v>
      </c>
      <c r="SOO2" s="60" t="s">
        <v>13326</v>
      </c>
      <c r="SOP2" s="60" t="s">
        <v>13327</v>
      </c>
      <c r="SOQ2" s="60" t="s">
        <v>13328</v>
      </c>
      <c r="SOR2" s="60" t="s">
        <v>13329</v>
      </c>
      <c r="SOS2" s="60" t="s">
        <v>13330</v>
      </c>
      <c r="SOT2" s="60" t="s">
        <v>13331</v>
      </c>
      <c r="SOU2" s="60" t="s">
        <v>13332</v>
      </c>
      <c r="SOV2" s="60" t="s">
        <v>13333</v>
      </c>
      <c r="SOW2" s="60" t="s">
        <v>13334</v>
      </c>
      <c r="SOX2" s="60" t="s">
        <v>13335</v>
      </c>
      <c r="SOY2" s="60" t="s">
        <v>13336</v>
      </c>
      <c r="SOZ2" s="60" t="s">
        <v>13337</v>
      </c>
      <c r="SPA2" s="60" t="s">
        <v>13338</v>
      </c>
      <c r="SPB2" s="60" t="s">
        <v>13339</v>
      </c>
      <c r="SPC2" s="60" t="s">
        <v>13340</v>
      </c>
      <c r="SPD2" s="60" t="s">
        <v>13341</v>
      </c>
      <c r="SPE2" s="60" t="s">
        <v>13342</v>
      </c>
      <c r="SPF2" s="60" t="s">
        <v>13343</v>
      </c>
      <c r="SPG2" s="60" t="s">
        <v>13344</v>
      </c>
      <c r="SPH2" s="60" t="s">
        <v>13345</v>
      </c>
      <c r="SPI2" s="60" t="s">
        <v>13346</v>
      </c>
      <c r="SPJ2" s="60" t="s">
        <v>13347</v>
      </c>
      <c r="SPK2" s="60" t="s">
        <v>13348</v>
      </c>
      <c r="SPL2" s="60" t="s">
        <v>13349</v>
      </c>
      <c r="SPM2" s="60" t="s">
        <v>13350</v>
      </c>
      <c r="SPN2" s="60" t="s">
        <v>13351</v>
      </c>
      <c r="SPO2" s="60" t="s">
        <v>13352</v>
      </c>
      <c r="SPP2" s="60" t="s">
        <v>13353</v>
      </c>
      <c r="SPQ2" s="60" t="s">
        <v>13354</v>
      </c>
      <c r="SPR2" s="60" t="s">
        <v>13355</v>
      </c>
      <c r="SPS2" s="60" t="s">
        <v>13356</v>
      </c>
      <c r="SPT2" s="60" t="s">
        <v>13357</v>
      </c>
      <c r="SPU2" s="60" t="s">
        <v>13358</v>
      </c>
      <c r="SPV2" s="60" t="s">
        <v>13359</v>
      </c>
      <c r="SPW2" s="60" t="s">
        <v>13360</v>
      </c>
      <c r="SPX2" s="60" t="s">
        <v>13361</v>
      </c>
      <c r="SPY2" s="60" t="s">
        <v>13362</v>
      </c>
      <c r="SPZ2" s="60" t="s">
        <v>13363</v>
      </c>
      <c r="SQA2" s="60" t="s">
        <v>13364</v>
      </c>
      <c r="SQB2" s="60" t="s">
        <v>13365</v>
      </c>
      <c r="SQC2" s="60" t="s">
        <v>13366</v>
      </c>
      <c r="SQD2" s="60" t="s">
        <v>13367</v>
      </c>
      <c r="SQE2" s="60" t="s">
        <v>13368</v>
      </c>
      <c r="SQF2" s="60" t="s">
        <v>13369</v>
      </c>
      <c r="SQG2" s="60" t="s">
        <v>13370</v>
      </c>
      <c r="SQH2" s="60" t="s">
        <v>13371</v>
      </c>
      <c r="SQI2" s="60" t="s">
        <v>13372</v>
      </c>
      <c r="SQJ2" s="60" t="s">
        <v>13373</v>
      </c>
      <c r="SQK2" s="60" t="s">
        <v>13374</v>
      </c>
      <c r="SQL2" s="60" t="s">
        <v>13375</v>
      </c>
      <c r="SQM2" s="60" t="s">
        <v>13376</v>
      </c>
      <c r="SQN2" s="60" t="s">
        <v>13377</v>
      </c>
      <c r="SQO2" s="60" t="s">
        <v>13378</v>
      </c>
      <c r="SQP2" s="60" t="s">
        <v>13379</v>
      </c>
      <c r="SQQ2" s="60" t="s">
        <v>13380</v>
      </c>
      <c r="SQR2" s="60" t="s">
        <v>13381</v>
      </c>
      <c r="SQS2" s="60" t="s">
        <v>13382</v>
      </c>
      <c r="SQT2" s="60" t="s">
        <v>13383</v>
      </c>
      <c r="SQU2" s="60" t="s">
        <v>13384</v>
      </c>
      <c r="SQV2" s="60" t="s">
        <v>13385</v>
      </c>
      <c r="SQW2" s="60" t="s">
        <v>13386</v>
      </c>
      <c r="SQX2" s="60" t="s">
        <v>13387</v>
      </c>
      <c r="SQY2" s="60" t="s">
        <v>13388</v>
      </c>
      <c r="SQZ2" s="60" t="s">
        <v>13389</v>
      </c>
      <c r="SRA2" s="60" t="s">
        <v>13390</v>
      </c>
      <c r="SRB2" s="60" t="s">
        <v>13391</v>
      </c>
      <c r="SRC2" s="60" t="s">
        <v>13392</v>
      </c>
      <c r="SRD2" s="60" t="s">
        <v>13393</v>
      </c>
      <c r="SRE2" s="60" t="s">
        <v>13394</v>
      </c>
      <c r="SRF2" s="60" t="s">
        <v>13395</v>
      </c>
      <c r="SRG2" s="60" t="s">
        <v>13396</v>
      </c>
      <c r="SRH2" s="60" t="s">
        <v>13397</v>
      </c>
      <c r="SRI2" s="60" t="s">
        <v>13398</v>
      </c>
      <c r="SRJ2" s="60" t="s">
        <v>13399</v>
      </c>
      <c r="SRK2" s="60" t="s">
        <v>13400</v>
      </c>
      <c r="SRL2" s="60" t="s">
        <v>13401</v>
      </c>
      <c r="SRM2" s="60" t="s">
        <v>13402</v>
      </c>
      <c r="SRN2" s="60" t="s">
        <v>13403</v>
      </c>
      <c r="SRO2" s="60" t="s">
        <v>13404</v>
      </c>
      <c r="SRP2" s="60" t="s">
        <v>13405</v>
      </c>
      <c r="SRQ2" s="60" t="s">
        <v>13406</v>
      </c>
      <c r="SRR2" s="60" t="s">
        <v>13407</v>
      </c>
      <c r="SRS2" s="60" t="s">
        <v>13408</v>
      </c>
      <c r="SRT2" s="60" t="s">
        <v>13409</v>
      </c>
      <c r="SRU2" s="60" t="s">
        <v>13410</v>
      </c>
      <c r="SRV2" s="60" t="s">
        <v>13411</v>
      </c>
      <c r="SRW2" s="60" t="s">
        <v>13412</v>
      </c>
      <c r="SRX2" s="60" t="s">
        <v>13413</v>
      </c>
      <c r="SRY2" s="60" t="s">
        <v>13414</v>
      </c>
      <c r="SRZ2" s="60" t="s">
        <v>13415</v>
      </c>
      <c r="SSA2" s="60" t="s">
        <v>13416</v>
      </c>
      <c r="SSB2" s="60" t="s">
        <v>13417</v>
      </c>
      <c r="SSC2" s="60" t="s">
        <v>13418</v>
      </c>
      <c r="SSD2" s="60" t="s">
        <v>13419</v>
      </c>
      <c r="SSE2" s="60" t="s">
        <v>13420</v>
      </c>
      <c r="SSF2" s="60" t="s">
        <v>13421</v>
      </c>
      <c r="SSG2" s="60" t="s">
        <v>13422</v>
      </c>
      <c r="SSH2" s="60" t="s">
        <v>13423</v>
      </c>
      <c r="SSI2" s="60" t="s">
        <v>13424</v>
      </c>
      <c r="SSJ2" s="60" t="s">
        <v>13425</v>
      </c>
      <c r="SSK2" s="60" t="s">
        <v>13426</v>
      </c>
      <c r="SSL2" s="60" t="s">
        <v>13427</v>
      </c>
      <c r="SSM2" s="60" t="s">
        <v>13428</v>
      </c>
      <c r="SSN2" s="60" t="s">
        <v>13429</v>
      </c>
      <c r="SSO2" s="60" t="s">
        <v>13430</v>
      </c>
      <c r="SSP2" s="60" t="s">
        <v>13431</v>
      </c>
      <c r="SSQ2" s="60" t="s">
        <v>13432</v>
      </c>
      <c r="SSR2" s="60" t="s">
        <v>13433</v>
      </c>
      <c r="SSS2" s="60" t="s">
        <v>13434</v>
      </c>
      <c r="SST2" s="60" t="s">
        <v>13435</v>
      </c>
      <c r="SSU2" s="60" t="s">
        <v>13436</v>
      </c>
      <c r="SSV2" s="60" t="s">
        <v>13437</v>
      </c>
      <c r="SSW2" s="60" t="s">
        <v>13438</v>
      </c>
      <c r="SSX2" s="60" t="s">
        <v>13439</v>
      </c>
      <c r="SSY2" s="60" t="s">
        <v>13440</v>
      </c>
      <c r="SSZ2" s="60" t="s">
        <v>13441</v>
      </c>
      <c r="STA2" s="60" t="s">
        <v>13442</v>
      </c>
      <c r="STB2" s="60" t="s">
        <v>13443</v>
      </c>
      <c r="STC2" s="60" t="s">
        <v>13444</v>
      </c>
      <c r="STD2" s="60" t="s">
        <v>13445</v>
      </c>
      <c r="STE2" s="60" t="s">
        <v>13446</v>
      </c>
      <c r="STF2" s="60" t="s">
        <v>13447</v>
      </c>
      <c r="STG2" s="60" t="s">
        <v>13448</v>
      </c>
      <c r="STH2" s="60" t="s">
        <v>13449</v>
      </c>
      <c r="STI2" s="60" t="s">
        <v>13450</v>
      </c>
      <c r="STJ2" s="60" t="s">
        <v>13451</v>
      </c>
      <c r="STK2" s="60" t="s">
        <v>13452</v>
      </c>
      <c r="STL2" s="60" t="s">
        <v>13453</v>
      </c>
      <c r="STM2" s="60" t="s">
        <v>13454</v>
      </c>
      <c r="STN2" s="60" t="s">
        <v>13455</v>
      </c>
      <c r="STO2" s="60" t="s">
        <v>13456</v>
      </c>
      <c r="STP2" s="60" t="s">
        <v>13457</v>
      </c>
      <c r="STQ2" s="60" t="s">
        <v>13458</v>
      </c>
      <c r="STR2" s="60" t="s">
        <v>13459</v>
      </c>
      <c r="STS2" s="60" t="s">
        <v>13460</v>
      </c>
      <c r="STT2" s="60" t="s">
        <v>13461</v>
      </c>
      <c r="STU2" s="60" t="s">
        <v>13462</v>
      </c>
      <c r="STV2" s="60" t="s">
        <v>13463</v>
      </c>
      <c r="STW2" s="60" t="s">
        <v>13464</v>
      </c>
      <c r="STX2" s="60" t="s">
        <v>13465</v>
      </c>
      <c r="STY2" s="60" t="s">
        <v>13466</v>
      </c>
      <c r="STZ2" s="60" t="s">
        <v>13467</v>
      </c>
      <c r="SUA2" s="60" t="s">
        <v>13468</v>
      </c>
      <c r="SUB2" s="60" t="s">
        <v>13469</v>
      </c>
      <c r="SUC2" s="60" t="s">
        <v>13470</v>
      </c>
      <c r="SUD2" s="60" t="s">
        <v>13471</v>
      </c>
      <c r="SUE2" s="60" t="s">
        <v>13472</v>
      </c>
      <c r="SUF2" s="60" t="s">
        <v>13473</v>
      </c>
      <c r="SUG2" s="60" t="s">
        <v>13474</v>
      </c>
      <c r="SUH2" s="60" t="s">
        <v>13475</v>
      </c>
      <c r="SUI2" s="60" t="s">
        <v>13476</v>
      </c>
      <c r="SUJ2" s="60" t="s">
        <v>13477</v>
      </c>
      <c r="SUK2" s="60" t="s">
        <v>13478</v>
      </c>
      <c r="SUL2" s="60" t="s">
        <v>13479</v>
      </c>
      <c r="SUM2" s="60" t="s">
        <v>13480</v>
      </c>
      <c r="SUN2" s="60" t="s">
        <v>13481</v>
      </c>
      <c r="SUO2" s="60" t="s">
        <v>13482</v>
      </c>
      <c r="SUP2" s="60" t="s">
        <v>13483</v>
      </c>
      <c r="SUQ2" s="60" t="s">
        <v>13484</v>
      </c>
      <c r="SUR2" s="60" t="s">
        <v>13485</v>
      </c>
      <c r="SUS2" s="60" t="s">
        <v>13486</v>
      </c>
      <c r="SUT2" s="60" t="s">
        <v>13487</v>
      </c>
      <c r="SUU2" s="60" t="s">
        <v>13488</v>
      </c>
      <c r="SUV2" s="60" t="s">
        <v>13489</v>
      </c>
      <c r="SUW2" s="60" t="s">
        <v>13490</v>
      </c>
      <c r="SUX2" s="60" t="s">
        <v>13491</v>
      </c>
      <c r="SUY2" s="60" t="s">
        <v>13492</v>
      </c>
      <c r="SUZ2" s="60" t="s">
        <v>13493</v>
      </c>
      <c r="SVA2" s="60" t="s">
        <v>13494</v>
      </c>
      <c r="SVB2" s="60" t="s">
        <v>13495</v>
      </c>
      <c r="SVC2" s="60" t="s">
        <v>13496</v>
      </c>
      <c r="SVD2" s="60" t="s">
        <v>13497</v>
      </c>
      <c r="SVE2" s="60" t="s">
        <v>13498</v>
      </c>
      <c r="SVF2" s="60" t="s">
        <v>13499</v>
      </c>
      <c r="SVG2" s="60" t="s">
        <v>13500</v>
      </c>
      <c r="SVH2" s="60" t="s">
        <v>13501</v>
      </c>
      <c r="SVI2" s="60" t="s">
        <v>13502</v>
      </c>
      <c r="SVJ2" s="60" t="s">
        <v>13503</v>
      </c>
      <c r="SVK2" s="60" t="s">
        <v>13504</v>
      </c>
      <c r="SVL2" s="60" t="s">
        <v>13505</v>
      </c>
      <c r="SVM2" s="60" t="s">
        <v>13506</v>
      </c>
      <c r="SVN2" s="60" t="s">
        <v>13507</v>
      </c>
      <c r="SVO2" s="60" t="s">
        <v>13508</v>
      </c>
      <c r="SVP2" s="60" t="s">
        <v>13509</v>
      </c>
      <c r="SVQ2" s="60" t="s">
        <v>13510</v>
      </c>
      <c r="SVR2" s="60" t="s">
        <v>13511</v>
      </c>
      <c r="SVS2" s="60" t="s">
        <v>13512</v>
      </c>
      <c r="SVT2" s="60" t="s">
        <v>13513</v>
      </c>
      <c r="SVU2" s="60" t="s">
        <v>13514</v>
      </c>
      <c r="SVV2" s="60" t="s">
        <v>13515</v>
      </c>
      <c r="SVW2" s="60" t="s">
        <v>13516</v>
      </c>
      <c r="SVX2" s="60" t="s">
        <v>13517</v>
      </c>
      <c r="SVY2" s="60" t="s">
        <v>13518</v>
      </c>
      <c r="SVZ2" s="60" t="s">
        <v>13519</v>
      </c>
      <c r="SWA2" s="60" t="s">
        <v>13520</v>
      </c>
      <c r="SWB2" s="60" t="s">
        <v>13521</v>
      </c>
      <c r="SWC2" s="60" t="s">
        <v>13522</v>
      </c>
      <c r="SWD2" s="60" t="s">
        <v>13523</v>
      </c>
      <c r="SWE2" s="60" t="s">
        <v>13524</v>
      </c>
      <c r="SWF2" s="60" t="s">
        <v>13525</v>
      </c>
      <c r="SWG2" s="60" t="s">
        <v>13526</v>
      </c>
      <c r="SWH2" s="60" t="s">
        <v>13527</v>
      </c>
      <c r="SWI2" s="60" t="s">
        <v>13528</v>
      </c>
      <c r="SWJ2" s="60" t="s">
        <v>13529</v>
      </c>
      <c r="SWK2" s="60" t="s">
        <v>13530</v>
      </c>
      <c r="SWL2" s="60" t="s">
        <v>13531</v>
      </c>
      <c r="SWM2" s="60" t="s">
        <v>13532</v>
      </c>
      <c r="SWN2" s="60" t="s">
        <v>13533</v>
      </c>
      <c r="SWO2" s="60" t="s">
        <v>13534</v>
      </c>
      <c r="SWP2" s="60" t="s">
        <v>13535</v>
      </c>
      <c r="SWQ2" s="60" t="s">
        <v>13536</v>
      </c>
      <c r="SWR2" s="60" t="s">
        <v>13537</v>
      </c>
      <c r="SWS2" s="60" t="s">
        <v>13538</v>
      </c>
      <c r="SWT2" s="60" t="s">
        <v>13539</v>
      </c>
      <c r="SWU2" s="60" t="s">
        <v>13540</v>
      </c>
      <c r="SWV2" s="60" t="s">
        <v>13541</v>
      </c>
      <c r="SWW2" s="60" t="s">
        <v>13542</v>
      </c>
      <c r="SWX2" s="60" t="s">
        <v>13543</v>
      </c>
      <c r="SWY2" s="60" t="s">
        <v>13544</v>
      </c>
      <c r="SWZ2" s="60" t="s">
        <v>13545</v>
      </c>
      <c r="SXA2" s="60" t="s">
        <v>13546</v>
      </c>
      <c r="SXB2" s="60" t="s">
        <v>13547</v>
      </c>
      <c r="SXC2" s="60" t="s">
        <v>13548</v>
      </c>
      <c r="SXD2" s="60" t="s">
        <v>13549</v>
      </c>
      <c r="SXE2" s="60" t="s">
        <v>13550</v>
      </c>
      <c r="SXF2" s="60" t="s">
        <v>13551</v>
      </c>
      <c r="SXG2" s="60" t="s">
        <v>13552</v>
      </c>
      <c r="SXH2" s="60" t="s">
        <v>13553</v>
      </c>
      <c r="SXI2" s="60" t="s">
        <v>13554</v>
      </c>
      <c r="SXJ2" s="60" t="s">
        <v>13555</v>
      </c>
      <c r="SXK2" s="60" t="s">
        <v>13556</v>
      </c>
      <c r="SXL2" s="60" t="s">
        <v>13557</v>
      </c>
      <c r="SXM2" s="60" t="s">
        <v>13558</v>
      </c>
      <c r="SXN2" s="60" t="s">
        <v>13559</v>
      </c>
      <c r="SXO2" s="60" t="s">
        <v>13560</v>
      </c>
      <c r="SXP2" s="60" t="s">
        <v>13561</v>
      </c>
      <c r="SXQ2" s="60" t="s">
        <v>13562</v>
      </c>
      <c r="SXR2" s="60" t="s">
        <v>13563</v>
      </c>
      <c r="SXS2" s="60" t="s">
        <v>13564</v>
      </c>
      <c r="SXT2" s="60" t="s">
        <v>13565</v>
      </c>
      <c r="SXU2" s="60" t="s">
        <v>13566</v>
      </c>
      <c r="SXV2" s="60" t="s">
        <v>13567</v>
      </c>
      <c r="SXW2" s="60" t="s">
        <v>13568</v>
      </c>
      <c r="SXX2" s="60" t="s">
        <v>13569</v>
      </c>
      <c r="SXY2" s="60" t="s">
        <v>13570</v>
      </c>
      <c r="SXZ2" s="60" t="s">
        <v>13571</v>
      </c>
      <c r="SYA2" s="60" t="s">
        <v>13572</v>
      </c>
      <c r="SYB2" s="60" t="s">
        <v>13573</v>
      </c>
      <c r="SYC2" s="60" t="s">
        <v>13574</v>
      </c>
      <c r="SYD2" s="60" t="s">
        <v>13575</v>
      </c>
      <c r="SYE2" s="60" t="s">
        <v>13576</v>
      </c>
      <c r="SYF2" s="60" t="s">
        <v>13577</v>
      </c>
      <c r="SYG2" s="60" t="s">
        <v>13578</v>
      </c>
      <c r="SYH2" s="60" t="s">
        <v>13579</v>
      </c>
      <c r="SYI2" s="60" t="s">
        <v>13580</v>
      </c>
      <c r="SYJ2" s="60" t="s">
        <v>13581</v>
      </c>
      <c r="SYK2" s="60" t="s">
        <v>13582</v>
      </c>
      <c r="SYL2" s="60" t="s">
        <v>13583</v>
      </c>
      <c r="SYM2" s="60" t="s">
        <v>13584</v>
      </c>
      <c r="SYN2" s="60" t="s">
        <v>13585</v>
      </c>
      <c r="SYO2" s="60" t="s">
        <v>13586</v>
      </c>
      <c r="SYP2" s="60" t="s">
        <v>13587</v>
      </c>
      <c r="SYQ2" s="60" t="s">
        <v>13588</v>
      </c>
      <c r="SYR2" s="60" t="s">
        <v>13589</v>
      </c>
      <c r="SYS2" s="60" t="s">
        <v>13590</v>
      </c>
      <c r="SYT2" s="60" t="s">
        <v>13591</v>
      </c>
      <c r="SYU2" s="60" t="s">
        <v>13592</v>
      </c>
      <c r="SYV2" s="60" t="s">
        <v>13593</v>
      </c>
      <c r="SYW2" s="60" t="s">
        <v>13594</v>
      </c>
      <c r="SYX2" s="60" t="s">
        <v>13595</v>
      </c>
      <c r="SYY2" s="60" t="s">
        <v>13596</v>
      </c>
      <c r="SYZ2" s="60" t="s">
        <v>13597</v>
      </c>
      <c r="SZA2" s="60" t="s">
        <v>13598</v>
      </c>
      <c r="SZB2" s="60" t="s">
        <v>13599</v>
      </c>
      <c r="SZC2" s="60" t="s">
        <v>13600</v>
      </c>
      <c r="SZD2" s="60" t="s">
        <v>13601</v>
      </c>
      <c r="SZE2" s="60" t="s">
        <v>13602</v>
      </c>
      <c r="SZF2" s="60" t="s">
        <v>13603</v>
      </c>
      <c r="SZG2" s="60" t="s">
        <v>13604</v>
      </c>
      <c r="SZH2" s="60" t="s">
        <v>13605</v>
      </c>
      <c r="SZI2" s="60" t="s">
        <v>13606</v>
      </c>
      <c r="SZJ2" s="60" t="s">
        <v>13607</v>
      </c>
      <c r="SZK2" s="60" t="s">
        <v>13608</v>
      </c>
      <c r="SZL2" s="60" t="s">
        <v>13609</v>
      </c>
      <c r="SZM2" s="60" t="s">
        <v>13610</v>
      </c>
      <c r="SZN2" s="60" t="s">
        <v>13611</v>
      </c>
      <c r="SZO2" s="60" t="s">
        <v>13612</v>
      </c>
      <c r="SZP2" s="60" t="s">
        <v>13613</v>
      </c>
      <c r="SZQ2" s="60" t="s">
        <v>13614</v>
      </c>
      <c r="SZR2" s="60" t="s">
        <v>13615</v>
      </c>
      <c r="SZS2" s="60" t="s">
        <v>13616</v>
      </c>
      <c r="SZT2" s="60" t="s">
        <v>13617</v>
      </c>
      <c r="SZU2" s="60" t="s">
        <v>13618</v>
      </c>
      <c r="SZV2" s="60" t="s">
        <v>13619</v>
      </c>
      <c r="SZW2" s="60" t="s">
        <v>13620</v>
      </c>
      <c r="SZX2" s="60" t="s">
        <v>13621</v>
      </c>
      <c r="SZY2" s="60" t="s">
        <v>13622</v>
      </c>
      <c r="SZZ2" s="60" t="s">
        <v>13623</v>
      </c>
      <c r="TAA2" s="60" t="s">
        <v>13624</v>
      </c>
      <c r="TAB2" s="60" t="s">
        <v>13625</v>
      </c>
      <c r="TAC2" s="60" t="s">
        <v>13626</v>
      </c>
      <c r="TAD2" s="60" t="s">
        <v>13627</v>
      </c>
      <c r="TAE2" s="60" t="s">
        <v>13628</v>
      </c>
      <c r="TAF2" s="60" t="s">
        <v>13629</v>
      </c>
      <c r="TAG2" s="60" t="s">
        <v>13630</v>
      </c>
      <c r="TAH2" s="60" t="s">
        <v>13631</v>
      </c>
      <c r="TAI2" s="60" t="s">
        <v>13632</v>
      </c>
      <c r="TAJ2" s="60" t="s">
        <v>13633</v>
      </c>
      <c r="TAK2" s="60" t="s">
        <v>13634</v>
      </c>
      <c r="TAL2" s="60" t="s">
        <v>13635</v>
      </c>
      <c r="TAM2" s="60" t="s">
        <v>13636</v>
      </c>
      <c r="TAN2" s="60" t="s">
        <v>13637</v>
      </c>
      <c r="TAO2" s="60" t="s">
        <v>13638</v>
      </c>
      <c r="TAP2" s="60" t="s">
        <v>13639</v>
      </c>
      <c r="TAQ2" s="60" t="s">
        <v>13640</v>
      </c>
      <c r="TAR2" s="60" t="s">
        <v>13641</v>
      </c>
      <c r="TAS2" s="60" t="s">
        <v>13642</v>
      </c>
      <c r="TAT2" s="60" t="s">
        <v>13643</v>
      </c>
      <c r="TAU2" s="60" t="s">
        <v>13644</v>
      </c>
      <c r="TAV2" s="60" t="s">
        <v>13645</v>
      </c>
      <c r="TAW2" s="60" t="s">
        <v>13646</v>
      </c>
      <c r="TAX2" s="60" t="s">
        <v>13647</v>
      </c>
      <c r="TAY2" s="60" t="s">
        <v>13648</v>
      </c>
      <c r="TAZ2" s="60" t="s">
        <v>13649</v>
      </c>
      <c r="TBA2" s="60" t="s">
        <v>13650</v>
      </c>
      <c r="TBB2" s="60" t="s">
        <v>13651</v>
      </c>
      <c r="TBC2" s="60" t="s">
        <v>13652</v>
      </c>
      <c r="TBD2" s="60" t="s">
        <v>13653</v>
      </c>
      <c r="TBE2" s="60" t="s">
        <v>13654</v>
      </c>
      <c r="TBF2" s="60" t="s">
        <v>13655</v>
      </c>
      <c r="TBG2" s="60" t="s">
        <v>13656</v>
      </c>
      <c r="TBH2" s="60" t="s">
        <v>13657</v>
      </c>
      <c r="TBI2" s="60" t="s">
        <v>13658</v>
      </c>
      <c r="TBJ2" s="60" t="s">
        <v>13659</v>
      </c>
      <c r="TBK2" s="60" t="s">
        <v>13660</v>
      </c>
      <c r="TBL2" s="60" t="s">
        <v>13661</v>
      </c>
      <c r="TBM2" s="60" t="s">
        <v>13662</v>
      </c>
      <c r="TBN2" s="60" t="s">
        <v>13663</v>
      </c>
      <c r="TBO2" s="60" t="s">
        <v>13664</v>
      </c>
      <c r="TBP2" s="60" t="s">
        <v>13665</v>
      </c>
      <c r="TBQ2" s="60" t="s">
        <v>13666</v>
      </c>
      <c r="TBR2" s="60" t="s">
        <v>13667</v>
      </c>
      <c r="TBS2" s="60" t="s">
        <v>13668</v>
      </c>
      <c r="TBT2" s="60" t="s">
        <v>13669</v>
      </c>
      <c r="TBU2" s="60" t="s">
        <v>13670</v>
      </c>
      <c r="TBV2" s="60" t="s">
        <v>13671</v>
      </c>
      <c r="TBW2" s="60" t="s">
        <v>13672</v>
      </c>
      <c r="TBX2" s="60" t="s">
        <v>13673</v>
      </c>
      <c r="TBY2" s="60" t="s">
        <v>13674</v>
      </c>
      <c r="TBZ2" s="60" t="s">
        <v>13675</v>
      </c>
      <c r="TCA2" s="60" t="s">
        <v>13676</v>
      </c>
      <c r="TCB2" s="60" t="s">
        <v>13677</v>
      </c>
      <c r="TCC2" s="60" t="s">
        <v>13678</v>
      </c>
      <c r="TCD2" s="60" t="s">
        <v>13679</v>
      </c>
      <c r="TCE2" s="60" t="s">
        <v>13680</v>
      </c>
      <c r="TCF2" s="60" t="s">
        <v>13681</v>
      </c>
      <c r="TCG2" s="60" t="s">
        <v>13682</v>
      </c>
      <c r="TCH2" s="60" t="s">
        <v>13683</v>
      </c>
      <c r="TCI2" s="60" t="s">
        <v>13684</v>
      </c>
      <c r="TCJ2" s="60" t="s">
        <v>13685</v>
      </c>
      <c r="TCK2" s="60" t="s">
        <v>13686</v>
      </c>
      <c r="TCL2" s="60" t="s">
        <v>13687</v>
      </c>
      <c r="TCM2" s="60" t="s">
        <v>13688</v>
      </c>
      <c r="TCN2" s="60" t="s">
        <v>13689</v>
      </c>
      <c r="TCO2" s="60" t="s">
        <v>13690</v>
      </c>
      <c r="TCP2" s="60" t="s">
        <v>13691</v>
      </c>
      <c r="TCQ2" s="60" t="s">
        <v>13692</v>
      </c>
      <c r="TCR2" s="60" t="s">
        <v>13693</v>
      </c>
      <c r="TCS2" s="60" t="s">
        <v>13694</v>
      </c>
      <c r="TCT2" s="60" t="s">
        <v>13695</v>
      </c>
      <c r="TCU2" s="60" t="s">
        <v>13696</v>
      </c>
      <c r="TCV2" s="60" t="s">
        <v>13697</v>
      </c>
      <c r="TCW2" s="60" t="s">
        <v>13698</v>
      </c>
      <c r="TCX2" s="60" t="s">
        <v>13699</v>
      </c>
      <c r="TCY2" s="60" t="s">
        <v>13700</v>
      </c>
      <c r="TCZ2" s="60" t="s">
        <v>13701</v>
      </c>
      <c r="TDA2" s="60" t="s">
        <v>13702</v>
      </c>
      <c r="TDB2" s="60" t="s">
        <v>13703</v>
      </c>
      <c r="TDC2" s="60" t="s">
        <v>13704</v>
      </c>
      <c r="TDD2" s="60" t="s">
        <v>13705</v>
      </c>
      <c r="TDE2" s="60" t="s">
        <v>13706</v>
      </c>
      <c r="TDF2" s="60" t="s">
        <v>13707</v>
      </c>
      <c r="TDG2" s="60" t="s">
        <v>13708</v>
      </c>
      <c r="TDH2" s="60" t="s">
        <v>13709</v>
      </c>
      <c r="TDI2" s="60" t="s">
        <v>13710</v>
      </c>
      <c r="TDJ2" s="60" t="s">
        <v>13711</v>
      </c>
      <c r="TDK2" s="60" t="s">
        <v>13712</v>
      </c>
      <c r="TDL2" s="60" t="s">
        <v>13713</v>
      </c>
      <c r="TDM2" s="60" t="s">
        <v>13714</v>
      </c>
      <c r="TDN2" s="60" t="s">
        <v>13715</v>
      </c>
      <c r="TDO2" s="60" t="s">
        <v>13716</v>
      </c>
      <c r="TDP2" s="60" t="s">
        <v>13717</v>
      </c>
      <c r="TDQ2" s="60" t="s">
        <v>13718</v>
      </c>
      <c r="TDR2" s="60" t="s">
        <v>13719</v>
      </c>
      <c r="TDS2" s="60" t="s">
        <v>13720</v>
      </c>
      <c r="TDT2" s="60" t="s">
        <v>13721</v>
      </c>
      <c r="TDU2" s="60" t="s">
        <v>13722</v>
      </c>
      <c r="TDV2" s="60" t="s">
        <v>13723</v>
      </c>
      <c r="TDW2" s="60" t="s">
        <v>13724</v>
      </c>
      <c r="TDX2" s="60" t="s">
        <v>13725</v>
      </c>
      <c r="TDY2" s="60" t="s">
        <v>13726</v>
      </c>
      <c r="TDZ2" s="60" t="s">
        <v>13727</v>
      </c>
      <c r="TEA2" s="60" t="s">
        <v>13728</v>
      </c>
      <c r="TEB2" s="60" t="s">
        <v>13729</v>
      </c>
      <c r="TEC2" s="60" t="s">
        <v>13730</v>
      </c>
      <c r="TED2" s="60" t="s">
        <v>13731</v>
      </c>
      <c r="TEE2" s="60" t="s">
        <v>13732</v>
      </c>
      <c r="TEF2" s="60" t="s">
        <v>13733</v>
      </c>
      <c r="TEG2" s="60" t="s">
        <v>13734</v>
      </c>
      <c r="TEH2" s="60" t="s">
        <v>13735</v>
      </c>
      <c r="TEI2" s="60" t="s">
        <v>13736</v>
      </c>
      <c r="TEJ2" s="60" t="s">
        <v>13737</v>
      </c>
      <c r="TEK2" s="60" t="s">
        <v>13738</v>
      </c>
      <c r="TEL2" s="60" t="s">
        <v>13739</v>
      </c>
      <c r="TEM2" s="60" t="s">
        <v>13740</v>
      </c>
      <c r="TEN2" s="60" t="s">
        <v>13741</v>
      </c>
      <c r="TEO2" s="60" t="s">
        <v>13742</v>
      </c>
      <c r="TEP2" s="60" t="s">
        <v>13743</v>
      </c>
      <c r="TEQ2" s="60" t="s">
        <v>13744</v>
      </c>
      <c r="TER2" s="60" t="s">
        <v>13745</v>
      </c>
      <c r="TES2" s="60" t="s">
        <v>13746</v>
      </c>
      <c r="TET2" s="60" t="s">
        <v>13747</v>
      </c>
      <c r="TEU2" s="60" t="s">
        <v>13748</v>
      </c>
      <c r="TEV2" s="60" t="s">
        <v>13749</v>
      </c>
      <c r="TEW2" s="60" t="s">
        <v>13750</v>
      </c>
      <c r="TEX2" s="60" t="s">
        <v>13751</v>
      </c>
      <c r="TEY2" s="60" t="s">
        <v>13752</v>
      </c>
      <c r="TEZ2" s="60" t="s">
        <v>13753</v>
      </c>
      <c r="TFA2" s="60" t="s">
        <v>13754</v>
      </c>
      <c r="TFB2" s="60" t="s">
        <v>13755</v>
      </c>
      <c r="TFC2" s="60" t="s">
        <v>13756</v>
      </c>
      <c r="TFD2" s="60" t="s">
        <v>13757</v>
      </c>
      <c r="TFE2" s="60" t="s">
        <v>13758</v>
      </c>
      <c r="TFF2" s="60" t="s">
        <v>13759</v>
      </c>
      <c r="TFG2" s="60" t="s">
        <v>13760</v>
      </c>
      <c r="TFH2" s="60" t="s">
        <v>13761</v>
      </c>
      <c r="TFI2" s="60" t="s">
        <v>13762</v>
      </c>
      <c r="TFJ2" s="60" t="s">
        <v>13763</v>
      </c>
      <c r="TFK2" s="60" t="s">
        <v>13764</v>
      </c>
      <c r="TFL2" s="60" t="s">
        <v>13765</v>
      </c>
      <c r="TFM2" s="60" t="s">
        <v>13766</v>
      </c>
      <c r="TFN2" s="60" t="s">
        <v>13767</v>
      </c>
      <c r="TFO2" s="60" t="s">
        <v>13768</v>
      </c>
      <c r="TFP2" s="60" t="s">
        <v>13769</v>
      </c>
      <c r="TFQ2" s="60" t="s">
        <v>13770</v>
      </c>
      <c r="TFR2" s="60" t="s">
        <v>13771</v>
      </c>
      <c r="TFS2" s="60" t="s">
        <v>13772</v>
      </c>
      <c r="TFT2" s="60" t="s">
        <v>13773</v>
      </c>
      <c r="TFU2" s="60" t="s">
        <v>13774</v>
      </c>
      <c r="TFV2" s="60" t="s">
        <v>13775</v>
      </c>
      <c r="TFW2" s="60" t="s">
        <v>13776</v>
      </c>
      <c r="TFX2" s="60" t="s">
        <v>13777</v>
      </c>
      <c r="TFY2" s="60" t="s">
        <v>13778</v>
      </c>
      <c r="TFZ2" s="60" t="s">
        <v>13779</v>
      </c>
      <c r="TGA2" s="60" t="s">
        <v>13780</v>
      </c>
      <c r="TGB2" s="60" t="s">
        <v>13781</v>
      </c>
      <c r="TGC2" s="60" t="s">
        <v>13782</v>
      </c>
      <c r="TGD2" s="60" t="s">
        <v>13783</v>
      </c>
      <c r="TGE2" s="60" t="s">
        <v>13784</v>
      </c>
      <c r="TGF2" s="60" t="s">
        <v>13785</v>
      </c>
      <c r="TGG2" s="60" t="s">
        <v>13786</v>
      </c>
      <c r="TGH2" s="60" t="s">
        <v>13787</v>
      </c>
      <c r="TGI2" s="60" t="s">
        <v>13788</v>
      </c>
      <c r="TGJ2" s="60" t="s">
        <v>13789</v>
      </c>
      <c r="TGK2" s="60" t="s">
        <v>13790</v>
      </c>
      <c r="TGL2" s="60" t="s">
        <v>13791</v>
      </c>
      <c r="TGM2" s="60" t="s">
        <v>13792</v>
      </c>
      <c r="TGN2" s="60" t="s">
        <v>13793</v>
      </c>
      <c r="TGO2" s="60" t="s">
        <v>13794</v>
      </c>
      <c r="TGP2" s="60" t="s">
        <v>13795</v>
      </c>
      <c r="TGQ2" s="60" t="s">
        <v>13796</v>
      </c>
      <c r="TGR2" s="60" t="s">
        <v>13797</v>
      </c>
      <c r="TGS2" s="60" t="s">
        <v>13798</v>
      </c>
      <c r="TGT2" s="60" t="s">
        <v>13799</v>
      </c>
      <c r="TGU2" s="60" t="s">
        <v>13800</v>
      </c>
      <c r="TGV2" s="60" t="s">
        <v>13801</v>
      </c>
      <c r="TGW2" s="60" t="s">
        <v>13802</v>
      </c>
      <c r="TGX2" s="60" t="s">
        <v>13803</v>
      </c>
      <c r="TGY2" s="60" t="s">
        <v>13804</v>
      </c>
      <c r="TGZ2" s="60" t="s">
        <v>13805</v>
      </c>
      <c r="THA2" s="60" t="s">
        <v>13806</v>
      </c>
      <c r="THB2" s="60" t="s">
        <v>13807</v>
      </c>
      <c r="THC2" s="60" t="s">
        <v>13808</v>
      </c>
      <c r="THD2" s="60" t="s">
        <v>13809</v>
      </c>
      <c r="THE2" s="60" t="s">
        <v>13810</v>
      </c>
      <c r="THF2" s="60" t="s">
        <v>13811</v>
      </c>
      <c r="THG2" s="60" t="s">
        <v>13812</v>
      </c>
      <c r="THH2" s="60" t="s">
        <v>13813</v>
      </c>
      <c r="THI2" s="60" t="s">
        <v>13814</v>
      </c>
      <c r="THJ2" s="60" t="s">
        <v>13815</v>
      </c>
      <c r="THK2" s="60" t="s">
        <v>13816</v>
      </c>
      <c r="THL2" s="60" t="s">
        <v>13817</v>
      </c>
      <c r="THM2" s="60" t="s">
        <v>13818</v>
      </c>
      <c r="THN2" s="60" t="s">
        <v>13819</v>
      </c>
      <c r="THO2" s="60" t="s">
        <v>13820</v>
      </c>
      <c r="THP2" s="60" t="s">
        <v>13821</v>
      </c>
      <c r="THQ2" s="60" t="s">
        <v>13822</v>
      </c>
      <c r="THR2" s="60" t="s">
        <v>13823</v>
      </c>
      <c r="THS2" s="60" t="s">
        <v>13824</v>
      </c>
      <c r="THT2" s="60" t="s">
        <v>13825</v>
      </c>
      <c r="THU2" s="60" t="s">
        <v>13826</v>
      </c>
      <c r="THV2" s="60" t="s">
        <v>13827</v>
      </c>
      <c r="THW2" s="60" t="s">
        <v>13828</v>
      </c>
      <c r="THX2" s="60" t="s">
        <v>13829</v>
      </c>
      <c r="THY2" s="60" t="s">
        <v>13830</v>
      </c>
      <c r="THZ2" s="60" t="s">
        <v>13831</v>
      </c>
      <c r="TIA2" s="60" t="s">
        <v>13832</v>
      </c>
      <c r="TIB2" s="60" t="s">
        <v>13833</v>
      </c>
      <c r="TIC2" s="60" t="s">
        <v>13834</v>
      </c>
      <c r="TID2" s="60" t="s">
        <v>13835</v>
      </c>
      <c r="TIE2" s="60" t="s">
        <v>13836</v>
      </c>
      <c r="TIF2" s="60" t="s">
        <v>13837</v>
      </c>
      <c r="TIG2" s="60" t="s">
        <v>13838</v>
      </c>
      <c r="TIH2" s="60" t="s">
        <v>13839</v>
      </c>
      <c r="TII2" s="60" t="s">
        <v>13840</v>
      </c>
      <c r="TIJ2" s="60" t="s">
        <v>13841</v>
      </c>
      <c r="TIK2" s="60" t="s">
        <v>13842</v>
      </c>
      <c r="TIL2" s="60" t="s">
        <v>13843</v>
      </c>
      <c r="TIM2" s="60" t="s">
        <v>13844</v>
      </c>
      <c r="TIN2" s="60" t="s">
        <v>13845</v>
      </c>
      <c r="TIO2" s="60" t="s">
        <v>13846</v>
      </c>
      <c r="TIP2" s="60" t="s">
        <v>13847</v>
      </c>
      <c r="TIQ2" s="60" t="s">
        <v>13848</v>
      </c>
      <c r="TIR2" s="60" t="s">
        <v>13849</v>
      </c>
      <c r="TIS2" s="60" t="s">
        <v>13850</v>
      </c>
      <c r="TIT2" s="60" t="s">
        <v>13851</v>
      </c>
      <c r="TIU2" s="60" t="s">
        <v>13852</v>
      </c>
      <c r="TIV2" s="60" t="s">
        <v>13853</v>
      </c>
      <c r="TIW2" s="60" t="s">
        <v>13854</v>
      </c>
      <c r="TIX2" s="60" t="s">
        <v>13855</v>
      </c>
      <c r="TIY2" s="60" t="s">
        <v>13856</v>
      </c>
      <c r="TIZ2" s="60" t="s">
        <v>13857</v>
      </c>
      <c r="TJA2" s="60" t="s">
        <v>13858</v>
      </c>
      <c r="TJB2" s="60" t="s">
        <v>13859</v>
      </c>
      <c r="TJC2" s="60" t="s">
        <v>13860</v>
      </c>
      <c r="TJD2" s="60" t="s">
        <v>13861</v>
      </c>
      <c r="TJE2" s="60" t="s">
        <v>13862</v>
      </c>
      <c r="TJF2" s="60" t="s">
        <v>13863</v>
      </c>
      <c r="TJG2" s="60" t="s">
        <v>13864</v>
      </c>
      <c r="TJH2" s="60" t="s">
        <v>13865</v>
      </c>
      <c r="TJI2" s="60" t="s">
        <v>13866</v>
      </c>
      <c r="TJJ2" s="60" t="s">
        <v>13867</v>
      </c>
      <c r="TJK2" s="60" t="s">
        <v>13868</v>
      </c>
      <c r="TJL2" s="60" t="s">
        <v>13869</v>
      </c>
      <c r="TJM2" s="60" t="s">
        <v>13870</v>
      </c>
      <c r="TJN2" s="60" t="s">
        <v>13871</v>
      </c>
      <c r="TJO2" s="60" t="s">
        <v>13872</v>
      </c>
      <c r="TJP2" s="60" t="s">
        <v>13873</v>
      </c>
      <c r="TJQ2" s="60" t="s">
        <v>13874</v>
      </c>
      <c r="TJR2" s="60" t="s">
        <v>13875</v>
      </c>
      <c r="TJS2" s="60" t="s">
        <v>13876</v>
      </c>
      <c r="TJT2" s="60" t="s">
        <v>13877</v>
      </c>
      <c r="TJU2" s="60" t="s">
        <v>13878</v>
      </c>
      <c r="TJV2" s="60" t="s">
        <v>13879</v>
      </c>
      <c r="TJW2" s="60" t="s">
        <v>13880</v>
      </c>
      <c r="TJX2" s="60" t="s">
        <v>13881</v>
      </c>
      <c r="TJY2" s="60" t="s">
        <v>13882</v>
      </c>
      <c r="TJZ2" s="60" t="s">
        <v>13883</v>
      </c>
      <c r="TKA2" s="60" t="s">
        <v>13884</v>
      </c>
      <c r="TKB2" s="60" t="s">
        <v>13885</v>
      </c>
      <c r="TKC2" s="60" t="s">
        <v>13886</v>
      </c>
      <c r="TKD2" s="60" t="s">
        <v>13887</v>
      </c>
      <c r="TKE2" s="60" t="s">
        <v>13888</v>
      </c>
      <c r="TKF2" s="60" t="s">
        <v>13889</v>
      </c>
      <c r="TKG2" s="60" t="s">
        <v>13890</v>
      </c>
      <c r="TKH2" s="60" t="s">
        <v>13891</v>
      </c>
      <c r="TKI2" s="60" t="s">
        <v>13892</v>
      </c>
      <c r="TKJ2" s="60" t="s">
        <v>13893</v>
      </c>
      <c r="TKK2" s="60" t="s">
        <v>13894</v>
      </c>
      <c r="TKL2" s="60" t="s">
        <v>13895</v>
      </c>
      <c r="TKM2" s="60" t="s">
        <v>13896</v>
      </c>
      <c r="TKN2" s="60" t="s">
        <v>13897</v>
      </c>
      <c r="TKO2" s="60" t="s">
        <v>13898</v>
      </c>
      <c r="TKP2" s="60" t="s">
        <v>13899</v>
      </c>
      <c r="TKQ2" s="60" t="s">
        <v>13900</v>
      </c>
      <c r="TKR2" s="60" t="s">
        <v>13901</v>
      </c>
      <c r="TKS2" s="60" t="s">
        <v>13902</v>
      </c>
      <c r="TKT2" s="60" t="s">
        <v>13903</v>
      </c>
      <c r="TKU2" s="60" t="s">
        <v>13904</v>
      </c>
      <c r="TKV2" s="60" t="s">
        <v>13905</v>
      </c>
      <c r="TKW2" s="60" t="s">
        <v>13906</v>
      </c>
      <c r="TKX2" s="60" t="s">
        <v>13907</v>
      </c>
      <c r="TKY2" s="60" t="s">
        <v>13908</v>
      </c>
      <c r="TKZ2" s="60" t="s">
        <v>13909</v>
      </c>
      <c r="TLA2" s="60" t="s">
        <v>13910</v>
      </c>
      <c r="TLB2" s="60" t="s">
        <v>13911</v>
      </c>
      <c r="TLC2" s="60" t="s">
        <v>13912</v>
      </c>
      <c r="TLD2" s="60" t="s">
        <v>13913</v>
      </c>
      <c r="TLE2" s="60" t="s">
        <v>13914</v>
      </c>
      <c r="TLF2" s="60" t="s">
        <v>13915</v>
      </c>
      <c r="TLG2" s="60" t="s">
        <v>13916</v>
      </c>
      <c r="TLH2" s="60" t="s">
        <v>13917</v>
      </c>
      <c r="TLI2" s="60" t="s">
        <v>13918</v>
      </c>
      <c r="TLJ2" s="60" t="s">
        <v>13919</v>
      </c>
      <c r="TLK2" s="60" t="s">
        <v>13920</v>
      </c>
      <c r="TLL2" s="60" t="s">
        <v>13921</v>
      </c>
      <c r="TLM2" s="60" t="s">
        <v>13922</v>
      </c>
      <c r="TLN2" s="60" t="s">
        <v>13923</v>
      </c>
      <c r="TLO2" s="60" t="s">
        <v>13924</v>
      </c>
      <c r="TLP2" s="60" t="s">
        <v>13925</v>
      </c>
      <c r="TLQ2" s="60" t="s">
        <v>13926</v>
      </c>
      <c r="TLR2" s="60" t="s">
        <v>13927</v>
      </c>
      <c r="TLS2" s="60" t="s">
        <v>13928</v>
      </c>
      <c r="TLT2" s="60" t="s">
        <v>13929</v>
      </c>
      <c r="TLU2" s="60" t="s">
        <v>13930</v>
      </c>
      <c r="TLV2" s="60" t="s">
        <v>13931</v>
      </c>
      <c r="TLW2" s="60" t="s">
        <v>13932</v>
      </c>
      <c r="TLX2" s="60" t="s">
        <v>13933</v>
      </c>
      <c r="TLY2" s="60" t="s">
        <v>13934</v>
      </c>
      <c r="TLZ2" s="60" t="s">
        <v>13935</v>
      </c>
      <c r="TMA2" s="60" t="s">
        <v>13936</v>
      </c>
      <c r="TMB2" s="60" t="s">
        <v>13937</v>
      </c>
      <c r="TMC2" s="60" t="s">
        <v>13938</v>
      </c>
      <c r="TMD2" s="60" t="s">
        <v>13939</v>
      </c>
      <c r="TME2" s="60" t="s">
        <v>13940</v>
      </c>
      <c r="TMF2" s="60" t="s">
        <v>13941</v>
      </c>
      <c r="TMG2" s="60" t="s">
        <v>13942</v>
      </c>
      <c r="TMH2" s="60" t="s">
        <v>13943</v>
      </c>
      <c r="TMI2" s="60" t="s">
        <v>13944</v>
      </c>
      <c r="TMJ2" s="60" t="s">
        <v>13945</v>
      </c>
      <c r="TMK2" s="60" t="s">
        <v>13946</v>
      </c>
      <c r="TML2" s="60" t="s">
        <v>13947</v>
      </c>
      <c r="TMM2" s="60" t="s">
        <v>13948</v>
      </c>
      <c r="TMN2" s="60" t="s">
        <v>13949</v>
      </c>
      <c r="TMO2" s="60" t="s">
        <v>13950</v>
      </c>
      <c r="TMP2" s="60" t="s">
        <v>13951</v>
      </c>
      <c r="TMQ2" s="60" t="s">
        <v>13952</v>
      </c>
      <c r="TMR2" s="60" t="s">
        <v>13953</v>
      </c>
      <c r="TMS2" s="60" t="s">
        <v>13954</v>
      </c>
      <c r="TMT2" s="60" t="s">
        <v>13955</v>
      </c>
      <c r="TMU2" s="60" t="s">
        <v>13956</v>
      </c>
      <c r="TMV2" s="60" t="s">
        <v>13957</v>
      </c>
      <c r="TMW2" s="60" t="s">
        <v>13958</v>
      </c>
      <c r="TMX2" s="60" t="s">
        <v>13959</v>
      </c>
      <c r="TMY2" s="60" t="s">
        <v>13960</v>
      </c>
      <c r="TMZ2" s="60" t="s">
        <v>13961</v>
      </c>
      <c r="TNA2" s="60" t="s">
        <v>13962</v>
      </c>
      <c r="TNB2" s="60" t="s">
        <v>13963</v>
      </c>
      <c r="TNC2" s="60" t="s">
        <v>13964</v>
      </c>
      <c r="TND2" s="60" t="s">
        <v>13965</v>
      </c>
      <c r="TNE2" s="60" t="s">
        <v>13966</v>
      </c>
      <c r="TNF2" s="60" t="s">
        <v>13967</v>
      </c>
      <c r="TNG2" s="60" t="s">
        <v>13968</v>
      </c>
      <c r="TNH2" s="60" t="s">
        <v>13969</v>
      </c>
      <c r="TNI2" s="60" t="s">
        <v>13970</v>
      </c>
      <c r="TNJ2" s="60" t="s">
        <v>13971</v>
      </c>
      <c r="TNK2" s="60" t="s">
        <v>13972</v>
      </c>
      <c r="TNL2" s="60" t="s">
        <v>13973</v>
      </c>
      <c r="TNM2" s="60" t="s">
        <v>13974</v>
      </c>
      <c r="TNN2" s="60" t="s">
        <v>13975</v>
      </c>
      <c r="TNO2" s="60" t="s">
        <v>13976</v>
      </c>
      <c r="TNP2" s="60" t="s">
        <v>13977</v>
      </c>
      <c r="TNQ2" s="60" t="s">
        <v>13978</v>
      </c>
      <c r="TNR2" s="60" t="s">
        <v>13979</v>
      </c>
      <c r="TNS2" s="60" t="s">
        <v>13980</v>
      </c>
      <c r="TNT2" s="60" t="s">
        <v>13981</v>
      </c>
      <c r="TNU2" s="60" t="s">
        <v>13982</v>
      </c>
      <c r="TNV2" s="60" t="s">
        <v>13983</v>
      </c>
      <c r="TNW2" s="60" t="s">
        <v>13984</v>
      </c>
      <c r="TNX2" s="60" t="s">
        <v>13985</v>
      </c>
      <c r="TNY2" s="60" t="s">
        <v>13986</v>
      </c>
      <c r="TNZ2" s="60" t="s">
        <v>13987</v>
      </c>
      <c r="TOA2" s="60" t="s">
        <v>13988</v>
      </c>
      <c r="TOB2" s="60" t="s">
        <v>13989</v>
      </c>
      <c r="TOC2" s="60" t="s">
        <v>13990</v>
      </c>
      <c r="TOD2" s="60" t="s">
        <v>13991</v>
      </c>
      <c r="TOE2" s="60" t="s">
        <v>13992</v>
      </c>
      <c r="TOF2" s="60" t="s">
        <v>13993</v>
      </c>
      <c r="TOG2" s="60" t="s">
        <v>13994</v>
      </c>
      <c r="TOH2" s="60" t="s">
        <v>13995</v>
      </c>
      <c r="TOI2" s="60" t="s">
        <v>13996</v>
      </c>
      <c r="TOJ2" s="60" t="s">
        <v>13997</v>
      </c>
      <c r="TOK2" s="60" t="s">
        <v>13998</v>
      </c>
      <c r="TOL2" s="60" t="s">
        <v>13999</v>
      </c>
      <c r="TOM2" s="60" t="s">
        <v>14000</v>
      </c>
      <c r="TON2" s="60" t="s">
        <v>14001</v>
      </c>
      <c r="TOO2" s="60" t="s">
        <v>14002</v>
      </c>
      <c r="TOP2" s="60" t="s">
        <v>14003</v>
      </c>
      <c r="TOQ2" s="60" t="s">
        <v>14004</v>
      </c>
      <c r="TOR2" s="60" t="s">
        <v>14005</v>
      </c>
      <c r="TOS2" s="60" t="s">
        <v>14006</v>
      </c>
      <c r="TOT2" s="60" t="s">
        <v>14007</v>
      </c>
      <c r="TOU2" s="60" t="s">
        <v>14008</v>
      </c>
      <c r="TOV2" s="60" t="s">
        <v>14009</v>
      </c>
      <c r="TOW2" s="60" t="s">
        <v>14010</v>
      </c>
      <c r="TOX2" s="60" t="s">
        <v>14011</v>
      </c>
      <c r="TOY2" s="60" t="s">
        <v>14012</v>
      </c>
      <c r="TOZ2" s="60" t="s">
        <v>14013</v>
      </c>
      <c r="TPA2" s="60" t="s">
        <v>14014</v>
      </c>
      <c r="TPB2" s="60" t="s">
        <v>14015</v>
      </c>
      <c r="TPC2" s="60" t="s">
        <v>14016</v>
      </c>
      <c r="TPD2" s="60" t="s">
        <v>14017</v>
      </c>
      <c r="TPE2" s="60" t="s">
        <v>14018</v>
      </c>
      <c r="TPF2" s="60" t="s">
        <v>14019</v>
      </c>
      <c r="TPG2" s="60" t="s">
        <v>14020</v>
      </c>
      <c r="TPH2" s="60" t="s">
        <v>14021</v>
      </c>
      <c r="TPI2" s="60" t="s">
        <v>14022</v>
      </c>
      <c r="TPJ2" s="60" t="s">
        <v>14023</v>
      </c>
      <c r="TPK2" s="60" t="s">
        <v>14024</v>
      </c>
      <c r="TPL2" s="60" t="s">
        <v>14025</v>
      </c>
      <c r="TPM2" s="60" t="s">
        <v>14026</v>
      </c>
      <c r="TPN2" s="60" t="s">
        <v>14027</v>
      </c>
      <c r="TPO2" s="60" t="s">
        <v>14028</v>
      </c>
      <c r="TPP2" s="60" t="s">
        <v>14029</v>
      </c>
      <c r="TPQ2" s="60" t="s">
        <v>14030</v>
      </c>
      <c r="TPR2" s="60" t="s">
        <v>14031</v>
      </c>
      <c r="TPS2" s="60" t="s">
        <v>14032</v>
      </c>
      <c r="TPT2" s="60" t="s">
        <v>14033</v>
      </c>
      <c r="TPU2" s="60" t="s">
        <v>14034</v>
      </c>
      <c r="TPV2" s="60" t="s">
        <v>14035</v>
      </c>
      <c r="TPW2" s="60" t="s">
        <v>14036</v>
      </c>
      <c r="TPX2" s="60" t="s">
        <v>14037</v>
      </c>
      <c r="TPY2" s="60" t="s">
        <v>14038</v>
      </c>
      <c r="TPZ2" s="60" t="s">
        <v>14039</v>
      </c>
      <c r="TQA2" s="60" t="s">
        <v>14040</v>
      </c>
      <c r="TQB2" s="60" t="s">
        <v>14041</v>
      </c>
      <c r="TQC2" s="60" t="s">
        <v>14042</v>
      </c>
      <c r="TQD2" s="60" t="s">
        <v>14043</v>
      </c>
      <c r="TQE2" s="60" t="s">
        <v>14044</v>
      </c>
      <c r="TQF2" s="60" t="s">
        <v>14045</v>
      </c>
      <c r="TQG2" s="60" t="s">
        <v>14046</v>
      </c>
      <c r="TQH2" s="60" t="s">
        <v>14047</v>
      </c>
      <c r="TQI2" s="60" t="s">
        <v>14048</v>
      </c>
      <c r="TQJ2" s="60" t="s">
        <v>14049</v>
      </c>
      <c r="TQK2" s="60" t="s">
        <v>14050</v>
      </c>
      <c r="TQL2" s="60" t="s">
        <v>14051</v>
      </c>
      <c r="TQM2" s="60" t="s">
        <v>14052</v>
      </c>
      <c r="TQN2" s="60" t="s">
        <v>14053</v>
      </c>
      <c r="TQO2" s="60" t="s">
        <v>14054</v>
      </c>
      <c r="TQP2" s="60" t="s">
        <v>14055</v>
      </c>
      <c r="TQQ2" s="60" t="s">
        <v>14056</v>
      </c>
      <c r="TQR2" s="60" t="s">
        <v>14057</v>
      </c>
      <c r="TQS2" s="60" t="s">
        <v>14058</v>
      </c>
      <c r="TQT2" s="60" t="s">
        <v>14059</v>
      </c>
      <c r="TQU2" s="60" t="s">
        <v>14060</v>
      </c>
      <c r="TQV2" s="60" t="s">
        <v>14061</v>
      </c>
      <c r="TQW2" s="60" t="s">
        <v>14062</v>
      </c>
      <c r="TQX2" s="60" t="s">
        <v>14063</v>
      </c>
      <c r="TQY2" s="60" t="s">
        <v>14064</v>
      </c>
      <c r="TQZ2" s="60" t="s">
        <v>14065</v>
      </c>
      <c r="TRA2" s="60" t="s">
        <v>14066</v>
      </c>
      <c r="TRB2" s="60" t="s">
        <v>14067</v>
      </c>
      <c r="TRC2" s="60" t="s">
        <v>14068</v>
      </c>
      <c r="TRD2" s="60" t="s">
        <v>14069</v>
      </c>
      <c r="TRE2" s="60" t="s">
        <v>14070</v>
      </c>
      <c r="TRF2" s="60" t="s">
        <v>14071</v>
      </c>
      <c r="TRG2" s="60" t="s">
        <v>14072</v>
      </c>
      <c r="TRH2" s="60" t="s">
        <v>14073</v>
      </c>
      <c r="TRI2" s="60" t="s">
        <v>14074</v>
      </c>
      <c r="TRJ2" s="60" t="s">
        <v>14075</v>
      </c>
      <c r="TRK2" s="60" t="s">
        <v>14076</v>
      </c>
      <c r="TRL2" s="60" t="s">
        <v>14077</v>
      </c>
      <c r="TRM2" s="60" t="s">
        <v>14078</v>
      </c>
      <c r="TRN2" s="60" t="s">
        <v>14079</v>
      </c>
      <c r="TRO2" s="60" t="s">
        <v>14080</v>
      </c>
      <c r="TRP2" s="60" t="s">
        <v>14081</v>
      </c>
      <c r="TRQ2" s="60" t="s">
        <v>14082</v>
      </c>
      <c r="TRR2" s="60" t="s">
        <v>14083</v>
      </c>
      <c r="TRS2" s="60" t="s">
        <v>14084</v>
      </c>
      <c r="TRT2" s="60" t="s">
        <v>14085</v>
      </c>
      <c r="TRU2" s="60" t="s">
        <v>14086</v>
      </c>
      <c r="TRV2" s="60" t="s">
        <v>14087</v>
      </c>
      <c r="TRW2" s="60" t="s">
        <v>14088</v>
      </c>
      <c r="TRX2" s="60" t="s">
        <v>14089</v>
      </c>
      <c r="TRY2" s="60" t="s">
        <v>14090</v>
      </c>
      <c r="TRZ2" s="60" t="s">
        <v>14091</v>
      </c>
      <c r="TSA2" s="60" t="s">
        <v>14092</v>
      </c>
      <c r="TSB2" s="60" t="s">
        <v>14093</v>
      </c>
      <c r="TSC2" s="60" t="s">
        <v>14094</v>
      </c>
      <c r="TSD2" s="60" t="s">
        <v>14095</v>
      </c>
      <c r="TSE2" s="60" t="s">
        <v>14096</v>
      </c>
      <c r="TSF2" s="60" t="s">
        <v>14097</v>
      </c>
      <c r="TSG2" s="60" t="s">
        <v>14098</v>
      </c>
      <c r="TSH2" s="60" t="s">
        <v>14099</v>
      </c>
      <c r="TSI2" s="60" t="s">
        <v>14100</v>
      </c>
      <c r="TSJ2" s="60" t="s">
        <v>14101</v>
      </c>
      <c r="TSK2" s="60" t="s">
        <v>14102</v>
      </c>
      <c r="TSL2" s="60" t="s">
        <v>14103</v>
      </c>
      <c r="TSM2" s="60" t="s">
        <v>14104</v>
      </c>
      <c r="TSN2" s="60" t="s">
        <v>14105</v>
      </c>
      <c r="TSO2" s="60" t="s">
        <v>14106</v>
      </c>
      <c r="TSP2" s="60" t="s">
        <v>14107</v>
      </c>
      <c r="TSQ2" s="60" t="s">
        <v>14108</v>
      </c>
      <c r="TSR2" s="60" t="s">
        <v>14109</v>
      </c>
      <c r="TSS2" s="60" t="s">
        <v>14110</v>
      </c>
      <c r="TST2" s="60" t="s">
        <v>14111</v>
      </c>
      <c r="TSU2" s="60" t="s">
        <v>14112</v>
      </c>
      <c r="TSV2" s="60" t="s">
        <v>14113</v>
      </c>
      <c r="TSW2" s="60" t="s">
        <v>14114</v>
      </c>
      <c r="TSX2" s="60" t="s">
        <v>14115</v>
      </c>
      <c r="TSY2" s="60" t="s">
        <v>14116</v>
      </c>
      <c r="TSZ2" s="60" t="s">
        <v>14117</v>
      </c>
      <c r="TTA2" s="60" t="s">
        <v>14118</v>
      </c>
      <c r="TTB2" s="60" t="s">
        <v>14119</v>
      </c>
      <c r="TTC2" s="60" t="s">
        <v>14120</v>
      </c>
      <c r="TTD2" s="60" t="s">
        <v>14121</v>
      </c>
      <c r="TTE2" s="60" t="s">
        <v>14122</v>
      </c>
      <c r="TTF2" s="60" t="s">
        <v>14123</v>
      </c>
      <c r="TTG2" s="60" t="s">
        <v>14124</v>
      </c>
      <c r="TTH2" s="60" t="s">
        <v>14125</v>
      </c>
      <c r="TTI2" s="60" t="s">
        <v>14126</v>
      </c>
      <c r="TTJ2" s="60" t="s">
        <v>14127</v>
      </c>
      <c r="TTK2" s="60" t="s">
        <v>14128</v>
      </c>
      <c r="TTL2" s="60" t="s">
        <v>14129</v>
      </c>
      <c r="TTM2" s="60" t="s">
        <v>14130</v>
      </c>
      <c r="TTN2" s="60" t="s">
        <v>14131</v>
      </c>
      <c r="TTO2" s="60" t="s">
        <v>14132</v>
      </c>
      <c r="TTP2" s="60" t="s">
        <v>14133</v>
      </c>
      <c r="TTQ2" s="60" t="s">
        <v>14134</v>
      </c>
      <c r="TTR2" s="60" t="s">
        <v>14135</v>
      </c>
      <c r="TTS2" s="60" t="s">
        <v>14136</v>
      </c>
      <c r="TTT2" s="60" t="s">
        <v>14137</v>
      </c>
      <c r="TTU2" s="60" t="s">
        <v>14138</v>
      </c>
      <c r="TTV2" s="60" t="s">
        <v>14139</v>
      </c>
      <c r="TTW2" s="60" t="s">
        <v>14140</v>
      </c>
      <c r="TTX2" s="60" t="s">
        <v>14141</v>
      </c>
      <c r="TTY2" s="60" t="s">
        <v>14142</v>
      </c>
      <c r="TTZ2" s="60" t="s">
        <v>14143</v>
      </c>
      <c r="TUA2" s="60" t="s">
        <v>14144</v>
      </c>
      <c r="TUB2" s="60" t="s">
        <v>14145</v>
      </c>
      <c r="TUC2" s="60" t="s">
        <v>14146</v>
      </c>
      <c r="TUD2" s="60" t="s">
        <v>14147</v>
      </c>
      <c r="TUE2" s="60" t="s">
        <v>14148</v>
      </c>
      <c r="TUF2" s="60" t="s">
        <v>14149</v>
      </c>
      <c r="TUG2" s="60" t="s">
        <v>14150</v>
      </c>
      <c r="TUH2" s="60" t="s">
        <v>14151</v>
      </c>
      <c r="TUI2" s="60" t="s">
        <v>14152</v>
      </c>
      <c r="TUJ2" s="60" t="s">
        <v>14153</v>
      </c>
      <c r="TUK2" s="60" t="s">
        <v>14154</v>
      </c>
      <c r="TUL2" s="60" t="s">
        <v>14155</v>
      </c>
      <c r="TUM2" s="60" t="s">
        <v>14156</v>
      </c>
      <c r="TUN2" s="60" t="s">
        <v>14157</v>
      </c>
      <c r="TUO2" s="60" t="s">
        <v>14158</v>
      </c>
      <c r="TUP2" s="60" t="s">
        <v>14159</v>
      </c>
      <c r="TUQ2" s="60" t="s">
        <v>14160</v>
      </c>
      <c r="TUR2" s="60" t="s">
        <v>14161</v>
      </c>
      <c r="TUS2" s="60" t="s">
        <v>14162</v>
      </c>
      <c r="TUT2" s="60" t="s">
        <v>14163</v>
      </c>
      <c r="TUU2" s="60" t="s">
        <v>14164</v>
      </c>
      <c r="TUV2" s="60" t="s">
        <v>14165</v>
      </c>
      <c r="TUW2" s="60" t="s">
        <v>14166</v>
      </c>
      <c r="TUX2" s="60" t="s">
        <v>14167</v>
      </c>
      <c r="TUY2" s="60" t="s">
        <v>14168</v>
      </c>
      <c r="TUZ2" s="60" t="s">
        <v>14169</v>
      </c>
      <c r="TVA2" s="60" t="s">
        <v>14170</v>
      </c>
      <c r="TVB2" s="60" t="s">
        <v>14171</v>
      </c>
      <c r="TVC2" s="60" t="s">
        <v>14172</v>
      </c>
      <c r="TVD2" s="60" t="s">
        <v>14173</v>
      </c>
      <c r="TVE2" s="60" t="s">
        <v>14174</v>
      </c>
      <c r="TVF2" s="60" t="s">
        <v>14175</v>
      </c>
      <c r="TVG2" s="60" t="s">
        <v>14176</v>
      </c>
      <c r="TVH2" s="60" t="s">
        <v>14177</v>
      </c>
      <c r="TVI2" s="60" t="s">
        <v>14178</v>
      </c>
      <c r="TVJ2" s="60" t="s">
        <v>14179</v>
      </c>
      <c r="TVK2" s="60" t="s">
        <v>14180</v>
      </c>
      <c r="TVL2" s="60" t="s">
        <v>14181</v>
      </c>
      <c r="TVM2" s="60" t="s">
        <v>14182</v>
      </c>
      <c r="TVN2" s="60" t="s">
        <v>14183</v>
      </c>
      <c r="TVO2" s="60" t="s">
        <v>14184</v>
      </c>
      <c r="TVP2" s="60" t="s">
        <v>14185</v>
      </c>
      <c r="TVQ2" s="60" t="s">
        <v>14186</v>
      </c>
      <c r="TVR2" s="60" t="s">
        <v>14187</v>
      </c>
      <c r="TVS2" s="60" t="s">
        <v>14188</v>
      </c>
      <c r="TVT2" s="60" t="s">
        <v>14189</v>
      </c>
      <c r="TVU2" s="60" t="s">
        <v>14190</v>
      </c>
      <c r="TVV2" s="60" t="s">
        <v>14191</v>
      </c>
      <c r="TVW2" s="60" t="s">
        <v>14192</v>
      </c>
      <c r="TVX2" s="60" t="s">
        <v>14193</v>
      </c>
      <c r="TVY2" s="60" t="s">
        <v>14194</v>
      </c>
      <c r="TVZ2" s="60" t="s">
        <v>14195</v>
      </c>
      <c r="TWA2" s="60" t="s">
        <v>14196</v>
      </c>
      <c r="TWB2" s="60" t="s">
        <v>14197</v>
      </c>
      <c r="TWC2" s="60" t="s">
        <v>14198</v>
      </c>
      <c r="TWD2" s="60" t="s">
        <v>14199</v>
      </c>
      <c r="TWE2" s="60" t="s">
        <v>14200</v>
      </c>
      <c r="TWF2" s="60" t="s">
        <v>14201</v>
      </c>
      <c r="TWG2" s="60" t="s">
        <v>14202</v>
      </c>
      <c r="TWH2" s="60" t="s">
        <v>14203</v>
      </c>
      <c r="TWI2" s="60" t="s">
        <v>14204</v>
      </c>
      <c r="TWJ2" s="60" t="s">
        <v>14205</v>
      </c>
      <c r="TWK2" s="60" t="s">
        <v>14206</v>
      </c>
      <c r="TWL2" s="60" t="s">
        <v>14207</v>
      </c>
      <c r="TWM2" s="60" t="s">
        <v>14208</v>
      </c>
      <c r="TWN2" s="60" t="s">
        <v>14209</v>
      </c>
      <c r="TWO2" s="60" t="s">
        <v>14210</v>
      </c>
      <c r="TWP2" s="60" t="s">
        <v>14211</v>
      </c>
      <c r="TWQ2" s="60" t="s">
        <v>14212</v>
      </c>
      <c r="TWR2" s="60" t="s">
        <v>14213</v>
      </c>
      <c r="TWS2" s="60" t="s">
        <v>14214</v>
      </c>
      <c r="TWT2" s="60" t="s">
        <v>14215</v>
      </c>
      <c r="TWU2" s="60" t="s">
        <v>14216</v>
      </c>
      <c r="TWV2" s="60" t="s">
        <v>14217</v>
      </c>
      <c r="TWW2" s="60" t="s">
        <v>14218</v>
      </c>
      <c r="TWX2" s="60" t="s">
        <v>14219</v>
      </c>
      <c r="TWY2" s="60" t="s">
        <v>14220</v>
      </c>
      <c r="TWZ2" s="60" t="s">
        <v>14221</v>
      </c>
      <c r="TXA2" s="60" t="s">
        <v>14222</v>
      </c>
      <c r="TXB2" s="60" t="s">
        <v>14223</v>
      </c>
      <c r="TXC2" s="60" t="s">
        <v>14224</v>
      </c>
      <c r="TXD2" s="60" t="s">
        <v>14225</v>
      </c>
      <c r="TXE2" s="60" t="s">
        <v>14226</v>
      </c>
      <c r="TXF2" s="60" t="s">
        <v>14227</v>
      </c>
      <c r="TXG2" s="60" t="s">
        <v>14228</v>
      </c>
      <c r="TXH2" s="60" t="s">
        <v>14229</v>
      </c>
      <c r="TXI2" s="60" t="s">
        <v>14230</v>
      </c>
      <c r="TXJ2" s="60" t="s">
        <v>14231</v>
      </c>
      <c r="TXK2" s="60" t="s">
        <v>14232</v>
      </c>
      <c r="TXL2" s="60" t="s">
        <v>14233</v>
      </c>
      <c r="TXM2" s="60" t="s">
        <v>14234</v>
      </c>
      <c r="TXN2" s="60" t="s">
        <v>14235</v>
      </c>
      <c r="TXO2" s="60" t="s">
        <v>14236</v>
      </c>
      <c r="TXP2" s="60" t="s">
        <v>14237</v>
      </c>
      <c r="TXQ2" s="60" t="s">
        <v>14238</v>
      </c>
      <c r="TXR2" s="60" t="s">
        <v>14239</v>
      </c>
      <c r="TXS2" s="60" t="s">
        <v>14240</v>
      </c>
      <c r="TXT2" s="60" t="s">
        <v>14241</v>
      </c>
      <c r="TXU2" s="60" t="s">
        <v>14242</v>
      </c>
      <c r="TXV2" s="60" t="s">
        <v>14243</v>
      </c>
      <c r="TXW2" s="60" t="s">
        <v>14244</v>
      </c>
      <c r="TXX2" s="60" t="s">
        <v>14245</v>
      </c>
      <c r="TXY2" s="60" t="s">
        <v>14246</v>
      </c>
      <c r="TXZ2" s="60" t="s">
        <v>14247</v>
      </c>
      <c r="TYA2" s="60" t="s">
        <v>14248</v>
      </c>
      <c r="TYB2" s="60" t="s">
        <v>14249</v>
      </c>
      <c r="TYC2" s="60" t="s">
        <v>14250</v>
      </c>
      <c r="TYD2" s="60" t="s">
        <v>14251</v>
      </c>
      <c r="TYE2" s="60" t="s">
        <v>14252</v>
      </c>
      <c r="TYF2" s="60" t="s">
        <v>14253</v>
      </c>
      <c r="TYG2" s="60" t="s">
        <v>14254</v>
      </c>
      <c r="TYH2" s="60" t="s">
        <v>14255</v>
      </c>
      <c r="TYI2" s="60" t="s">
        <v>14256</v>
      </c>
      <c r="TYJ2" s="60" t="s">
        <v>14257</v>
      </c>
      <c r="TYK2" s="60" t="s">
        <v>14258</v>
      </c>
      <c r="TYL2" s="60" t="s">
        <v>14259</v>
      </c>
      <c r="TYM2" s="60" t="s">
        <v>14260</v>
      </c>
      <c r="TYN2" s="60" t="s">
        <v>14261</v>
      </c>
      <c r="TYO2" s="60" t="s">
        <v>14262</v>
      </c>
      <c r="TYP2" s="60" t="s">
        <v>14263</v>
      </c>
      <c r="TYQ2" s="60" t="s">
        <v>14264</v>
      </c>
      <c r="TYR2" s="60" t="s">
        <v>14265</v>
      </c>
      <c r="TYS2" s="60" t="s">
        <v>14266</v>
      </c>
      <c r="TYT2" s="60" t="s">
        <v>14267</v>
      </c>
      <c r="TYU2" s="60" t="s">
        <v>14268</v>
      </c>
      <c r="TYV2" s="60" t="s">
        <v>14269</v>
      </c>
      <c r="TYW2" s="60" t="s">
        <v>14270</v>
      </c>
      <c r="TYX2" s="60" t="s">
        <v>14271</v>
      </c>
      <c r="TYY2" s="60" t="s">
        <v>14272</v>
      </c>
      <c r="TYZ2" s="60" t="s">
        <v>14273</v>
      </c>
      <c r="TZA2" s="60" t="s">
        <v>14274</v>
      </c>
      <c r="TZB2" s="60" t="s">
        <v>14275</v>
      </c>
      <c r="TZC2" s="60" t="s">
        <v>14276</v>
      </c>
      <c r="TZD2" s="60" t="s">
        <v>14277</v>
      </c>
      <c r="TZE2" s="60" t="s">
        <v>14278</v>
      </c>
      <c r="TZF2" s="60" t="s">
        <v>14279</v>
      </c>
      <c r="TZG2" s="60" t="s">
        <v>14280</v>
      </c>
      <c r="TZH2" s="60" t="s">
        <v>14281</v>
      </c>
      <c r="TZI2" s="60" t="s">
        <v>14282</v>
      </c>
      <c r="TZJ2" s="60" t="s">
        <v>14283</v>
      </c>
      <c r="TZK2" s="60" t="s">
        <v>14284</v>
      </c>
      <c r="TZL2" s="60" t="s">
        <v>14285</v>
      </c>
      <c r="TZM2" s="60" t="s">
        <v>14286</v>
      </c>
      <c r="TZN2" s="60" t="s">
        <v>14287</v>
      </c>
      <c r="TZO2" s="60" t="s">
        <v>14288</v>
      </c>
      <c r="TZP2" s="60" t="s">
        <v>14289</v>
      </c>
      <c r="TZQ2" s="60" t="s">
        <v>14290</v>
      </c>
      <c r="TZR2" s="60" t="s">
        <v>14291</v>
      </c>
      <c r="TZS2" s="60" t="s">
        <v>14292</v>
      </c>
      <c r="TZT2" s="60" t="s">
        <v>14293</v>
      </c>
      <c r="TZU2" s="60" t="s">
        <v>14294</v>
      </c>
      <c r="TZV2" s="60" t="s">
        <v>14295</v>
      </c>
      <c r="TZW2" s="60" t="s">
        <v>14296</v>
      </c>
      <c r="TZX2" s="60" t="s">
        <v>14297</v>
      </c>
      <c r="TZY2" s="60" t="s">
        <v>14298</v>
      </c>
      <c r="TZZ2" s="60" t="s">
        <v>14299</v>
      </c>
      <c r="UAA2" s="60" t="s">
        <v>14300</v>
      </c>
      <c r="UAB2" s="60" t="s">
        <v>14301</v>
      </c>
      <c r="UAC2" s="60" t="s">
        <v>14302</v>
      </c>
      <c r="UAD2" s="60" t="s">
        <v>14303</v>
      </c>
      <c r="UAE2" s="60" t="s">
        <v>14304</v>
      </c>
      <c r="UAF2" s="60" t="s">
        <v>14305</v>
      </c>
      <c r="UAG2" s="60" t="s">
        <v>14306</v>
      </c>
      <c r="UAH2" s="60" t="s">
        <v>14307</v>
      </c>
      <c r="UAI2" s="60" t="s">
        <v>14308</v>
      </c>
      <c r="UAJ2" s="60" t="s">
        <v>14309</v>
      </c>
      <c r="UAK2" s="60" t="s">
        <v>14310</v>
      </c>
      <c r="UAL2" s="60" t="s">
        <v>14311</v>
      </c>
      <c r="UAM2" s="60" t="s">
        <v>14312</v>
      </c>
      <c r="UAN2" s="60" t="s">
        <v>14313</v>
      </c>
      <c r="UAO2" s="60" t="s">
        <v>14314</v>
      </c>
      <c r="UAP2" s="60" t="s">
        <v>14315</v>
      </c>
      <c r="UAQ2" s="60" t="s">
        <v>14316</v>
      </c>
      <c r="UAR2" s="60" t="s">
        <v>14317</v>
      </c>
      <c r="UAS2" s="60" t="s">
        <v>14318</v>
      </c>
      <c r="UAT2" s="60" t="s">
        <v>14319</v>
      </c>
      <c r="UAU2" s="60" t="s">
        <v>14320</v>
      </c>
      <c r="UAV2" s="60" t="s">
        <v>14321</v>
      </c>
      <c r="UAW2" s="60" t="s">
        <v>14322</v>
      </c>
      <c r="UAX2" s="60" t="s">
        <v>14323</v>
      </c>
      <c r="UAY2" s="60" t="s">
        <v>14324</v>
      </c>
      <c r="UAZ2" s="60" t="s">
        <v>14325</v>
      </c>
      <c r="UBA2" s="60" t="s">
        <v>14326</v>
      </c>
      <c r="UBB2" s="60" t="s">
        <v>14327</v>
      </c>
      <c r="UBC2" s="60" t="s">
        <v>14328</v>
      </c>
      <c r="UBD2" s="60" t="s">
        <v>14329</v>
      </c>
      <c r="UBE2" s="60" t="s">
        <v>14330</v>
      </c>
      <c r="UBF2" s="60" t="s">
        <v>14331</v>
      </c>
      <c r="UBG2" s="60" t="s">
        <v>14332</v>
      </c>
      <c r="UBH2" s="60" t="s">
        <v>14333</v>
      </c>
      <c r="UBI2" s="60" t="s">
        <v>14334</v>
      </c>
      <c r="UBJ2" s="60" t="s">
        <v>14335</v>
      </c>
      <c r="UBK2" s="60" t="s">
        <v>14336</v>
      </c>
      <c r="UBL2" s="60" t="s">
        <v>14337</v>
      </c>
      <c r="UBM2" s="60" t="s">
        <v>14338</v>
      </c>
      <c r="UBN2" s="60" t="s">
        <v>14339</v>
      </c>
      <c r="UBO2" s="60" t="s">
        <v>14340</v>
      </c>
      <c r="UBP2" s="60" t="s">
        <v>14341</v>
      </c>
      <c r="UBQ2" s="60" t="s">
        <v>14342</v>
      </c>
      <c r="UBR2" s="60" t="s">
        <v>14343</v>
      </c>
      <c r="UBS2" s="60" t="s">
        <v>14344</v>
      </c>
      <c r="UBT2" s="60" t="s">
        <v>14345</v>
      </c>
      <c r="UBU2" s="60" t="s">
        <v>14346</v>
      </c>
      <c r="UBV2" s="60" t="s">
        <v>14347</v>
      </c>
      <c r="UBW2" s="60" t="s">
        <v>14348</v>
      </c>
      <c r="UBX2" s="60" t="s">
        <v>14349</v>
      </c>
      <c r="UBY2" s="60" t="s">
        <v>14350</v>
      </c>
      <c r="UBZ2" s="60" t="s">
        <v>14351</v>
      </c>
      <c r="UCA2" s="60" t="s">
        <v>14352</v>
      </c>
      <c r="UCB2" s="60" t="s">
        <v>14353</v>
      </c>
      <c r="UCC2" s="60" t="s">
        <v>14354</v>
      </c>
      <c r="UCD2" s="60" t="s">
        <v>14355</v>
      </c>
      <c r="UCE2" s="60" t="s">
        <v>14356</v>
      </c>
      <c r="UCF2" s="60" t="s">
        <v>14357</v>
      </c>
      <c r="UCG2" s="60" t="s">
        <v>14358</v>
      </c>
      <c r="UCH2" s="60" t="s">
        <v>14359</v>
      </c>
      <c r="UCI2" s="60" t="s">
        <v>14360</v>
      </c>
      <c r="UCJ2" s="60" t="s">
        <v>14361</v>
      </c>
      <c r="UCK2" s="60" t="s">
        <v>14362</v>
      </c>
      <c r="UCL2" s="60" t="s">
        <v>14363</v>
      </c>
      <c r="UCM2" s="60" t="s">
        <v>14364</v>
      </c>
      <c r="UCN2" s="60" t="s">
        <v>14365</v>
      </c>
      <c r="UCO2" s="60" t="s">
        <v>14366</v>
      </c>
      <c r="UCP2" s="60" t="s">
        <v>14367</v>
      </c>
      <c r="UCQ2" s="60" t="s">
        <v>14368</v>
      </c>
      <c r="UCR2" s="60" t="s">
        <v>14369</v>
      </c>
      <c r="UCS2" s="60" t="s">
        <v>14370</v>
      </c>
      <c r="UCT2" s="60" t="s">
        <v>14371</v>
      </c>
      <c r="UCU2" s="60" t="s">
        <v>14372</v>
      </c>
      <c r="UCV2" s="60" t="s">
        <v>14373</v>
      </c>
      <c r="UCW2" s="60" t="s">
        <v>14374</v>
      </c>
      <c r="UCX2" s="60" t="s">
        <v>14375</v>
      </c>
      <c r="UCY2" s="60" t="s">
        <v>14376</v>
      </c>
      <c r="UCZ2" s="60" t="s">
        <v>14377</v>
      </c>
      <c r="UDA2" s="60" t="s">
        <v>14378</v>
      </c>
      <c r="UDB2" s="60" t="s">
        <v>14379</v>
      </c>
      <c r="UDC2" s="60" t="s">
        <v>14380</v>
      </c>
      <c r="UDD2" s="60" t="s">
        <v>14381</v>
      </c>
      <c r="UDE2" s="60" t="s">
        <v>14382</v>
      </c>
      <c r="UDF2" s="60" t="s">
        <v>14383</v>
      </c>
      <c r="UDG2" s="60" t="s">
        <v>14384</v>
      </c>
      <c r="UDH2" s="60" t="s">
        <v>14385</v>
      </c>
      <c r="UDI2" s="60" t="s">
        <v>14386</v>
      </c>
      <c r="UDJ2" s="60" t="s">
        <v>14387</v>
      </c>
      <c r="UDK2" s="60" t="s">
        <v>14388</v>
      </c>
      <c r="UDL2" s="60" t="s">
        <v>14389</v>
      </c>
      <c r="UDM2" s="60" t="s">
        <v>14390</v>
      </c>
      <c r="UDN2" s="60" t="s">
        <v>14391</v>
      </c>
      <c r="UDO2" s="60" t="s">
        <v>14392</v>
      </c>
      <c r="UDP2" s="60" t="s">
        <v>14393</v>
      </c>
      <c r="UDQ2" s="60" t="s">
        <v>14394</v>
      </c>
      <c r="UDR2" s="60" t="s">
        <v>14395</v>
      </c>
      <c r="UDS2" s="60" t="s">
        <v>14396</v>
      </c>
      <c r="UDT2" s="60" t="s">
        <v>14397</v>
      </c>
      <c r="UDU2" s="60" t="s">
        <v>14398</v>
      </c>
      <c r="UDV2" s="60" t="s">
        <v>14399</v>
      </c>
      <c r="UDW2" s="60" t="s">
        <v>14400</v>
      </c>
      <c r="UDX2" s="60" t="s">
        <v>14401</v>
      </c>
      <c r="UDY2" s="60" t="s">
        <v>14402</v>
      </c>
      <c r="UDZ2" s="60" t="s">
        <v>14403</v>
      </c>
      <c r="UEA2" s="60" t="s">
        <v>14404</v>
      </c>
      <c r="UEB2" s="60" t="s">
        <v>14405</v>
      </c>
      <c r="UEC2" s="60" t="s">
        <v>14406</v>
      </c>
      <c r="UED2" s="60" t="s">
        <v>14407</v>
      </c>
      <c r="UEE2" s="60" t="s">
        <v>14408</v>
      </c>
      <c r="UEF2" s="60" t="s">
        <v>14409</v>
      </c>
      <c r="UEG2" s="60" t="s">
        <v>14410</v>
      </c>
      <c r="UEH2" s="60" t="s">
        <v>14411</v>
      </c>
      <c r="UEI2" s="60" t="s">
        <v>14412</v>
      </c>
      <c r="UEJ2" s="60" t="s">
        <v>14413</v>
      </c>
      <c r="UEK2" s="60" t="s">
        <v>14414</v>
      </c>
      <c r="UEL2" s="60" t="s">
        <v>14415</v>
      </c>
      <c r="UEM2" s="60" t="s">
        <v>14416</v>
      </c>
      <c r="UEN2" s="60" t="s">
        <v>14417</v>
      </c>
      <c r="UEO2" s="60" t="s">
        <v>14418</v>
      </c>
      <c r="UEP2" s="60" t="s">
        <v>14419</v>
      </c>
      <c r="UEQ2" s="60" t="s">
        <v>14420</v>
      </c>
      <c r="UER2" s="60" t="s">
        <v>14421</v>
      </c>
      <c r="UES2" s="60" t="s">
        <v>14422</v>
      </c>
      <c r="UET2" s="60" t="s">
        <v>14423</v>
      </c>
      <c r="UEU2" s="60" t="s">
        <v>14424</v>
      </c>
      <c r="UEV2" s="60" t="s">
        <v>14425</v>
      </c>
      <c r="UEW2" s="60" t="s">
        <v>14426</v>
      </c>
      <c r="UEX2" s="60" t="s">
        <v>14427</v>
      </c>
      <c r="UEY2" s="60" t="s">
        <v>14428</v>
      </c>
      <c r="UEZ2" s="60" t="s">
        <v>14429</v>
      </c>
      <c r="UFA2" s="60" t="s">
        <v>14430</v>
      </c>
      <c r="UFB2" s="60" t="s">
        <v>14431</v>
      </c>
      <c r="UFC2" s="60" t="s">
        <v>14432</v>
      </c>
      <c r="UFD2" s="60" t="s">
        <v>14433</v>
      </c>
      <c r="UFE2" s="60" t="s">
        <v>14434</v>
      </c>
      <c r="UFF2" s="60" t="s">
        <v>14435</v>
      </c>
      <c r="UFG2" s="60" t="s">
        <v>14436</v>
      </c>
      <c r="UFH2" s="60" t="s">
        <v>14437</v>
      </c>
      <c r="UFI2" s="60" t="s">
        <v>14438</v>
      </c>
      <c r="UFJ2" s="60" t="s">
        <v>14439</v>
      </c>
      <c r="UFK2" s="60" t="s">
        <v>14440</v>
      </c>
      <c r="UFL2" s="60" t="s">
        <v>14441</v>
      </c>
      <c r="UFM2" s="60" t="s">
        <v>14442</v>
      </c>
      <c r="UFN2" s="60" t="s">
        <v>14443</v>
      </c>
      <c r="UFO2" s="60" t="s">
        <v>14444</v>
      </c>
      <c r="UFP2" s="60" t="s">
        <v>14445</v>
      </c>
      <c r="UFQ2" s="60" t="s">
        <v>14446</v>
      </c>
      <c r="UFR2" s="60" t="s">
        <v>14447</v>
      </c>
      <c r="UFS2" s="60" t="s">
        <v>14448</v>
      </c>
      <c r="UFT2" s="60" t="s">
        <v>14449</v>
      </c>
      <c r="UFU2" s="60" t="s">
        <v>14450</v>
      </c>
      <c r="UFV2" s="60" t="s">
        <v>14451</v>
      </c>
      <c r="UFW2" s="60" t="s">
        <v>14452</v>
      </c>
      <c r="UFX2" s="60" t="s">
        <v>14453</v>
      </c>
      <c r="UFY2" s="60" t="s">
        <v>14454</v>
      </c>
      <c r="UFZ2" s="60" t="s">
        <v>14455</v>
      </c>
      <c r="UGA2" s="60" t="s">
        <v>14456</v>
      </c>
      <c r="UGB2" s="60" t="s">
        <v>14457</v>
      </c>
      <c r="UGC2" s="60" t="s">
        <v>14458</v>
      </c>
      <c r="UGD2" s="60" t="s">
        <v>14459</v>
      </c>
      <c r="UGE2" s="60" t="s">
        <v>14460</v>
      </c>
      <c r="UGF2" s="60" t="s">
        <v>14461</v>
      </c>
      <c r="UGG2" s="60" t="s">
        <v>14462</v>
      </c>
      <c r="UGH2" s="60" t="s">
        <v>14463</v>
      </c>
      <c r="UGI2" s="60" t="s">
        <v>14464</v>
      </c>
      <c r="UGJ2" s="60" t="s">
        <v>14465</v>
      </c>
      <c r="UGK2" s="60" t="s">
        <v>14466</v>
      </c>
      <c r="UGL2" s="60" t="s">
        <v>14467</v>
      </c>
      <c r="UGM2" s="60" t="s">
        <v>14468</v>
      </c>
      <c r="UGN2" s="60" t="s">
        <v>14469</v>
      </c>
      <c r="UGO2" s="60" t="s">
        <v>14470</v>
      </c>
      <c r="UGP2" s="60" t="s">
        <v>14471</v>
      </c>
      <c r="UGQ2" s="60" t="s">
        <v>14472</v>
      </c>
      <c r="UGR2" s="60" t="s">
        <v>14473</v>
      </c>
      <c r="UGS2" s="60" t="s">
        <v>14474</v>
      </c>
      <c r="UGT2" s="60" t="s">
        <v>14475</v>
      </c>
      <c r="UGU2" s="60" t="s">
        <v>14476</v>
      </c>
      <c r="UGV2" s="60" t="s">
        <v>14477</v>
      </c>
      <c r="UGW2" s="60" t="s">
        <v>14478</v>
      </c>
      <c r="UGX2" s="60" t="s">
        <v>14479</v>
      </c>
      <c r="UGY2" s="60" t="s">
        <v>14480</v>
      </c>
      <c r="UGZ2" s="60" t="s">
        <v>14481</v>
      </c>
      <c r="UHA2" s="60" t="s">
        <v>14482</v>
      </c>
      <c r="UHB2" s="60" t="s">
        <v>14483</v>
      </c>
      <c r="UHC2" s="60" t="s">
        <v>14484</v>
      </c>
      <c r="UHD2" s="60" t="s">
        <v>14485</v>
      </c>
      <c r="UHE2" s="60" t="s">
        <v>14486</v>
      </c>
      <c r="UHF2" s="60" t="s">
        <v>14487</v>
      </c>
      <c r="UHG2" s="60" t="s">
        <v>14488</v>
      </c>
      <c r="UHH2" s="60" t="s">
        <v>14489</v>
      </c>
      <c r="UHI2" s="60" t="s">
        <v>14490</v>
      </c>
      <c r="UHJ2" s="60" t="s">
        <v>14491</v>
      </c>
      <c r="UHK2" s="60" t="s">
        <v>14492</v>
      </c>
      <c r="UHL2" s="60" t="s">
        <v>14493</v>
      </c>
      <c r="UHM2" s="60" t="s">
        <v>14494</v>
      </c>
      <c r="UHN2" s="60" t="s">
        <v>14495</v>
      </c>
      <c r="UHO2" s="60" t="s">
        <v>14496</v>
      </c>
      <c r="UHP2" s="60" t="s">
        <v>14497</v>
      </c>
      <c r="UHQ2" s="60" t="s">
        <v>14498</v>
      </c>
      <c r="UHR2" s="60" t="s">
        <v>14499</v>
      </c>
      <c r="UHS2" s="60" t="s">
        <v>14500</v>
      </c>
      <c r="UHT2" s="60" t="s">
        <v>14501</v>
      </c>
      <c r="UHU2" s="60" t="s">
        <v>14502</v>
      </c>
      <c r="UHV2" s="60" t="s">
        <v>14503</v>
      </c>
      <c r="UHW2" s="60" t="s">
        <v>14504</v>
      </c>
      <c r="UHX2" s="60" t="s">
        <v>14505</v>
      </c>
      <c r="UHY2" s="60" t="s">
        <v>14506</v>
      </c>
      <c r="UHZ2" s="60" t="s">
        <v>14507</v>
      </c>
      <c r="UIA2" s="60" t="s">
        <v>14508</v>
      </c>
      <c r="UIB2" s="60" t="s">
        <v>14509</v>
      </c>
      <c r="UIC2" s="60" t="s">
        <v>14510</v>
      </c>
      <c r="UID2" s="60" t="s">
        <v>14511</v>
      </c>
      <c r="UIE2" s="60" t="s">
        <v>14512</v>
      </c>
      <c r="UIF2" s="60" t="s">
        <v>14513</v>
      </c>
      <c r="UIG2" s="60" t="s">
        <v>14514</v>
      </c>
      <c r="UIH2" s="60" t="s">
        <v>14515</v>
      </c>
      <c r="UII2" s="60" t="s">
        <v>14516</v>
      </c>
      <c r="UIJ2" s="60" t="s">
        <v>14517</v>
      </c>
      <c r="UIK2" s="60" t="s">
        <v>14518</v>
      </c>
      <c r="UIL2" s="60" t="s">
        <v>14519</v>
      </c>
      <c r="UIM2" s="60" t="s">
        <v>14520</v>
      </c>
      <c r="UIN2" s="60" t="s">
        <v>14521</v>
      </c>
      <c r="UIO2" s="60" t="s">
        <v>14522</v>
      </c>
      <c r="UIP2" s="60" t="s">
        <v>14523</v>
      </c>
      <c r="UIQ2" s="60" t="s">
        <v>14524</v>
      </c>
      <c r="UIR2" s="60" t="s">
        <v>14525</v>
      </c>
      <c r="UIS2" s="60" t="s">
        <v>14526</v>
      </c>
      <c r="UIT2" s="60" t="s">
        <v>14527</v>
      </c>
      <c r="UIU2" s="60" t="s">
        <v>14528</v>
      </c>
      <c r="UIV2" s="60" t="s">
        <v>14529</v>
      </c>
      <c r="UIW2" s="60" t="s">
        <v>14530</v>
      </c>
      <c r="UIX2" s="60" t="s">
        <v>14531</v>
      </c>
      <c r="UIY2" s="60" t="s">
        <v>14532</v>
      </c>
      <c r="UIZ2" s="60" t="s">
        <v>14533</v>
      </c>
      <c r="UJA2" s="60" t="s">
        <v>14534</v>
      </c>
      <c r="UJB2" s="60" t="s">
        <v>14535</v>
      </c>
      <c r="UJC2" s="60" t="s">
        <v>14536</v>
      </c>
      <c r="UJD2" s="60" t="s">
        <v>14537</v>
      </c>
      <c r="UJE2" s="60" t="s">
        <v>14538</v>
      </c>
      <c r="UJF2" s="60" t="s">
        <v>14539</v>
      </c>
      <c r="UJG2" s="60" t="s">
        <v>14540</v>
      </c>
      <c r="UJH2" s="60" t="s">
        <v>14541</v>
      </c>
      <c r="UJI2" s="60" t="s">
        <v>14542</v>
      </c>
      <c r="UJJ2" s="60" t="s">
        <v>14543</v>
      </c>
      <c r="UJK2" s="60" t="s">
        <v>14544</v>
      </c>
      <c r="UJL2" s="60" t="s">
        <v>14545</v>
      </c>
      <c r="UJM2" s="60" t="s">
        <v>14546</v>
      </c>
      <c r="UJN2" s="60" t="s">
        <v>14547</v>
      </c>
      <c r="UJO2" s="60" t="s">
        <v>14548</v>
      </c>
      <c r="UJP2" s="60" t="s">
        <v>14549</v>
      </c>
      <c r="UJQ2" s="60" t="s">
        <v>14550</v>
      </c>
      <c r="UJR2" s="60" t="s">
        <v>14551</v>
      </c>
      <c r="UJS2" s="60" t="s">
        <v>14552</v>
      </c>
      <c r="UJT2" s="60" t="s">
        <v>14553</v>
      </c>
      <c r="UJU2" s="60" t="s">
        <v>14554</v>
      </c>
      <c r="UJV2" s="60" t="s">
        <v>14555</v>
      </c>
      <c r="UJW2" s="60" t="s">
        <v>14556</v>
      </c>
      <c r="UJX2" s="60" t="s">
        <v>14557</v>
      </c>
      <c r="UJY2" s="60" t="s">
        <v>14558</v>
      </c>
      <c r="UJZ2" s="60" t="s">
        <v>14559</v>
      </c>
      <c r="UKA2" s="60" t="s">
        <v>14560</v>
      </c>
      <c r="UKB2" s="60" t="s">
        <v>14561</v>
      </c>
      <c r="UKC2" s="60" t="s">
        <v>14562</v>
      </c>
      <c r="UKD2" s="60" t="s">
        <v>14563</v>
      </c>
      <c r="UKE2" s="60" t="s">
        <v>14564</v>
      </c>
      <c r="UKF2" s="60" t="s">
        <v>14565</v>
      </c>
      <c r="UKG2" s="60" t="s">
        <v>14566</v>
      </c>
      <c r="UKH2" s="60" t="s">
        <v>14567</v>
      </c>
      <c r="UKI2" s="60" t="s">
        <v>14568</v>
      </c>
      <c r="UKJ2" s="60" t="s">
        <v>14569</v>
      </c>
      <c r="UKK2" s="60" t="s">
        <v>14570</v>
      </c>
      <c r="UKL2" s="60" t="s">
        <v>14571</v>
      </c>
      <c r="UKM2" s="60" t="s">
        <v>14572</v>
      </c>
      <c r="UKN2" s="60" t="s">
        <v>14573</v>
      </c>
      <c r="UKO2" s="60" t="s">
        <v>14574</v>
      </c>
      <c r="UKP2" s="60" t="s">
        <v>14575</v>
      </c>
      <c r="UKQ2" s="60" t="s">
        <v>14576</v>
      </c>
      <c r="UKR2" s="60" t="s">
        <v>14577</v>
      </c>
      <c r="UKS2" s="60" t="s">
        <v>14578</v>
      </c>
      <c r="UKT2" s="60" t="s">
        <v>14579</v>
      </c>
      <c r="UKU2" s="60" t="s">
        <v>14580</v>
      </c>
      <c r="UKV2" s="60" t="s">
        <v>14581</v>
      </c>
      <c r="UKW2" s="60" t="s">
        <v>14582</v>
      </c>
      <c r="UKX2" s="60" t="s">
        <v>14583</v>
      </c>
      <c r="UKY2" s="60" t="s">
        <v>14584</v>
      </c>
      <c r="UKZ2" s="60" t="s">
        <v>14585</v>
      </c>
      <c r="ULA2" s="60" t="s">
        <v>14586</v>
      </c>
      <c r="ULB2" s="60" t="s">
        <v>14587</v>
      </c>
      <c r="ULC2" s="60" t="s">
        <v>14588</v>
      </c>
      <c r="ULD2" s="60" t="s">
        <v>14589</v>
      </c>
      <c r="ULE2" s="60" t="s">
        <v>14590</v>
      </c>
      <c r="ULF2" s="60" t="s">
        <v>14591</v>
      </c>
      <c r="ULG2" s="60" t="s">
        <v>14592</v>
      </c>
      <c r="ULH2" s="60" t="s">
        <v>14593</v>
      </c>
      <c r="ULI2" s="60" t="s">
        <v>14594</v>
      </c>
      <c r="ULJ2" s="60" t="s">
        <v>14595</v>
      </c>
      <c r="ULK2" s="60" t="s">
        <v>14596</v>
      </c>
      <c r="ULL2" s="60" t="s">
        <v>14597</v>
      </c>
      <c r="ULM2" s="60" t="s">
        <v>14598</v>
      </c>
      <c r="ULN2" s="60" t="s">
        <v>14599</v>
      </c>
      <c r="ULO2" s="60" t="s">
        <v>14600</v>
      </c>
      <c r="ULP2" s="60" t="s">
        <v>14601</v>
      </c>
      <c r="ULQ2" s="60" t="s">
        <v>14602</v>
      </c>
      <c r="ULR2" s="60" t="s">
        <v>14603</v>
      </c>
      <c r="ULS2" s="60" t="s">
        <v>14604</v>
      </c>
      <c r="ULT2" s="60" t="s">
        <v>14605</v>
      </c>
      <c r="ULU2" s="60" t="s">
        <v>14606</v>
      </c>
      <c r="ULV2" s="60" t="s">
        <v>14607</v>
      </c>
      <c r="ULW2" s="60" t="s">
        <v>14608</v>
      </c>
      <c r="ULX2" s="60" t="s">
        <v>14609</v>
      </c>
      <c r="ULY2" s="60" t="s">
        <v>14610</v>
      </c>
      <c r="ULZ2" s="60" t="s">
        <v>14611</v>
      </c>
      <c r="UMA2" s="60" t="s">
        <v>14612</v>
      </c>
      <c r="UMB2" s="60" t="s">
        <v>14613</v>
      </c>
      <c r="UMC2" s="60" t="s">
        <v>14614</v>
      </c>
      <c r="UMD2" s="60" t="s">
        <v>14615</v>
      </c>
      <c r="UME2" s="60" t="s">
        <v>14616</v>
      </c>
      <c r="UMF2" s="60" t="s">
        <v>14617</v>
      </c>
      <c r="UMG2" s="60" t="s">
        <v>14618</v>
      </c>
      <c r="UMH2" s="60" t="s">
        <v>14619</v>
      </c>
      <c r="UMI2" s="60" t="s">
        <v>14620</v>
      </c>
      <c r="UMJ2" s="60" t="s">
        <v>14621</v>
      </c>
      <c r="UMK2" s="60" t="s">
        <v>14622</v>
      </c>
      <c r="UML2" s="60" t="s">
        <v>14623</v>
      </c>
      <c r="UMM2" s="60" t="s">
        <v>14624</v>
      </c>
      <c r="UMN2" s="60" t="s">
        <v>14625</v>
      </c>
      <c r="UMO2" s="60" t="s">
        <v>14626</v>
      </c>
      <c r="UMP2" s="60" t="s">
        <v>14627</v>
      </c>
      <c r="UMQ2" s="60" t="s">
        <v>14628</v>
      </c>
      <c r="UMR2" s="60" t="s">
        <v>14629</v>
      </c>
      <c r="UMS2" s="60" t="s">
        <v>14630</v>
      </c>
      <c r="UMT2" s="60" t="s">
        <v>14631</v>
      </c>
      <c r="UMU2" s="60" t="s">
        <v>14632</v>
      </c>
      <c r="UMV2" s="60" t="s">
        <v>14633</v>
      </c>
      <c r="UMW2" s="60" t="s">
        <v>14634</v>
      </c>
      <c r="UMX2" s="60" t="s">
        <v>14635</v>
      </c>
      <c r="UMY2" s="60" t="s">
        <v>14636</v>
      </c>
      <c r="UMZ2" s="60" t="s">
        <v>14637</v>
      </c>
      <c r="UNA2" s="60" t="s">
        <v>14638</v>
      </c>
      <c r="UNB2" s="60" t="s">
        <v>14639</v>
      </c>
      <c r="UNC2" s="60" t="s">
        <v>14640</v>
      </c>
      <c r="UND2" s="60" t="s">
        <v>14641</v>
      </c>
      <c r="UNE2" s="60" t="s">
        <v>14642</v>
      </c>
      <c r="UNF2" s="60" t="s">
        <v>14643</v>
      </c>
      <c r="UNG2" s="60" t="s">
        <v>14644</v>
      </c>
      <c r="UNH2" s="60" t="s">
        <v>14645</v>
      </c>
      <c r="UNI2" s="60" t="s">
        <v>14646</v>
      </c>
      <c r="UNJ2" s="60" t="s">
        <v>14647</v>
      </c>
      <c r="UNK2" s="60" t="s">
        <v>14648</v>
      </c>
      <c r="UNL2" s="60" t="s">
        <v>14649</v>
      </c>
      <c r="UNM2" s="60" t="s">
        <v>14650</v>
      </c>
      <c r="UNN2" s="60" t="s">
        <v>14651</v>
      </c>
      <c r="UNO2" s="60" t="s">
        <v>14652</v>
      </c>
      <c r="UNP2" s="60" t="s">
        <v>14653</v>
      </c>
      <c r="UNQ2" s="60" t="s">
        <v>14654</v>
      </c>
      <c r="UNR2" s="60" t="s">
        <v>14655</v>
      </c>
      <c r="UNS2" s="60" t="s">
        <v>14656</v>
      </c>
      <c r="UNT2" s="60" t="s">
        <v>14657</v>
      </c>
      <c r="UNU2" s="60" t="s">
        <v>14658</v>
      </c>
      <c r="UNV2" s="60" t="s">
        <v>14659</v>
      </c>
      <c r="UNW2" s="60" t="s">
        <v>14660</v>
      </c>
      <c r="UNX2" s="60" t="s">
        <v>14661</v>
      </c>
      <c r="UNY2" s="60" t="s">
        <v>14662</v>
      </c>
      <c r="UNZ2" s="60" t="s">
        <v>14663</v>
      </c>
      <c r="UOA2" s="60" t="s">
        <v>14664</v>
      </c>
      <c r="UOB2" s="60" t="s">
        <v>14665</v>
      </c>
      <c r="UOC2" s="60" t="s">
        <v>14666</v>
      </c>
      <c r="UOD2" s="60" t="s">
        <v>14667</v>
      </c>
      <c r="UOE2" s="60" t="s">
        <v>14668</v>
      </c>
      <c r="UOF2" s="60" t="s">
        <v>14669</v>
      </c>
      <c r="UOG2" s="60" t="s">
        <v>14670</v>
      </c>
      <c r="UOH2" s="60" t="s">
        <v>14671</v>
      </c>
      <c r="UOI2" s="60" t="s">
        <v>14672</v>
      </c>
      <c r="UOJ2" s="60" t="s">
        <v>14673</v>
      </c>
      <c r="UOK2" s="60" t="s">
        <v>14674</v>
      </c>
      <c r="UOL2" s="60" t="s">
        <v>14675</v>
      </c>
      <c r="UOM2" s="60" t="s">
        <v>14676</v>
      </c>
      <c r="UON2" s="60" t="s">
        <v>14677</v>
      </c>
      <c r="UOO2" s="60" t="s">
        <v>14678</v>
      </c>
      <c r="UOP2" s="60" t="s">
        <v>14679</v>
      </c>
      <c r="UOQ2" s="60" t="s">
        <v>14680</v>
      </c>
      <c r="UOR2" s="60" t="s">
        <v>14681</v>
      </c>
      <c r="UOS2" s="60" t="s">
        <v>14682</v>
      </c>
      <c r="UOT2" s="60" t="s">
        <v>14683</v>
      </c>
      <c r="UOU2" s="60" t="s">
        <v>14684</v>
      </c>
      <c r="UOV2" s="60" t="s">
        <v>14685</v>
      </c>
      <c r="UOW2" s="60" t="s">
        <v>14686</v>
      </c>
      <c r="UOX2" s="60" t="s">
        <v>14687</v>
      </c>
      <c r="UOY2" s="60" t="s">
        <v>14688</v>
      </c>
      <c r="UOZ2" s="60" t="s">
        <v>14689</v>
      </c>
      <c r="UPA2" s="60" t="s">
        <v>14690</v>
      </c>
      <c r="UPB2" s="60" t="s">
        <v>14691</v>
      </c>
      <c r="UPC2" s="60" t="s">
        <v>14692</v>
      </c>
      <c r="UPD2" s="60" t="s">
        <v>14693</v>
      </c>
      <c r="UPE2" s="60" t="s">
        <v>14694</v>
      </c>
      <c r="UPF2" s="60" t="s">
        <v>14695</v>
      </c>
      <c r="UPG2" s="60" t="s">
        <v>14696</v>
      </c>
      <c r="UPH2" s="60" t="s">
        <v>14697</v>
      </c>
      <c r="UPI2" s="60" t="s">
        <v>14698</v>
      </c>
      <c r="UPJ2" s="60" t="s">
        <v>14699</v>
      </c>
      <c r="UPK2" s="60" t="s">
        <v>14700</v>
      </c>
      <c r="UPL2" s="60" t="s">
        <v>14701</v>
      </c>
      <c r="UPM2" s="60" t="s">
        <v>14702</v>
      </c>
      <c r="UPN2" s="60" t="s">
        <v>14703</v>
      </c>
      <c r="UPO2" s="60" t="s">
        <v>14704</v>
      </c>
      <c r="UPP2" s="60" t="s">
        <v>14705</v>
      </c>
      <c r="UPQ2" s="60" t="s">
        <v>14706</v>
      </c>
      <c r="UPR2" s="60" t="s">
        <v>14707</v>
      </c>
      <c r="UPS2" s="60" t="s">
        <v>14708</v>
      </c>
      <c r="UPT2" s="60" t="s">
        <v>14709</v>
      </c>
      <c r="UPU2" s="60" t="s">
        <v>14710</v>
      </c>
      <c r="UPV2" s="60" t="s">
        <v>14711</v>
      </c>
      <c r="UPW2" s="60" t="s">
        <v>14712</v>
      </c>
      <c r="UPX2" s="60" t="s">
        <v>14713</v>
      </c>
      <c r="UPY2" s="60" t="s">
        <v>14714</v>
      </c>
      <c r="UPZ2" s="60" t="s">
        <v>14715</v>
      </c>
      <c r="UQA2" s="60" t="s">
        <v>14716</v>
      </c>
      <c r="UQB2" s="60" t="s">
        <v>14717</v>
      </c>
      <c r="UQC2" s="60" t="s">
        <v>14718</v>
      </c>
      <c r="UQD2" s="60" t="s">
        <v>14719</v>
      </c>
      <c r="UQE2" s="60" t="s">
        <v>14720</v>
      </c>
      <c r="UQF2" s="60" t="s">
        <v>14721</v>
      </c>
      <c r="UQG2" s="60" t="s">
        <v>14722</v>
      </c>
      <c r="UQH2" s="60" t="s">
        <v>14723</v>
      </c>
      <c r="UQI2" s="60" t="s">
        <v>14724</v>
      </c>
      <c r="UQJ2" s="60" t="s">
        <v>14725</v>
      </c>
      <c r="UQK2" s="60" t="s">
        <v>14726</v>
      </c>
      <c r="UQL2" s="60" t="s">
        <v>14727</v>
      </c>
      <c r="UQM2" s="60" t="s">
        <v>14728</v>
      </c>
      <c r="UQN2" s="60" t="s">
        <v>14729</v>
      </c>
      <c r="UQO2" s="60" t="s">
        <v>14730</v>
      </c>
      <c r="UQP2" s="60" t="s">
        <v>14731</v>
      </c>
      <c r="UQQ2" s="60" t="s">
        <v>14732</v>
      </c>
      <c r="UQR2" s="60" t="s">
        <v>14733</v>
      </c>
      <c r="UQS2" s="60" t="s">
        <v>14734</v>
      </c>
      <c r="UQT2" s="60" t="s">
        <v>14735</v>
      </c>
      <c r="UQU2" s="60" t="s">
        <v>14736</v>
      </c>
      <c r="UQV2" s="60" t="s">
        <v>14737</v>
      </c>
      <c r="UQW2" s="60" t="s">
        <v>14738</v>
      </c>
      <c r="UQX2" s="60" t="s">
        <v>14739</v>
      </c>
      <c r="UQY2" s="60" t="s">
        <v>14740</v>
      </c>
      <c r="UQZ2" s="60" t="s">
        <v>14741</v>
      </c>
      <c r="URA2" s="60" t="s">
        <v>14742</v>
      </c>
      <c r="URB2" s="60" t="s">
        <v>14743</v>
      </c>
      <c r="URC2" s="60" t="s">
        <v>14744</v>
      </c>
      <c r="URD2" s="60" t="s">
        <v>14745</v>
      </c>
      <c r="URE2" s="60" t="s">
        <v>14746</v>
      </c>
      <c r="URF2" s="60" t="s">
        <v>14747</v>
      </c>
      <c r="URG2" s="60" t="s">
        <v>14748</v>
      </c>
      <c r="URH2" s="60" t="s">
        <v>14749</v>
      </c>
      <c r="URI2" s="60" t="s">
        <v>14750</v>
      </c>
      <c r="URJ2" s="60" t="s">
        <v>14751</v>
      </c>
      <c r="URK2" s="60" t="s">
        <v>14752</v>
      </c>
      <c r="URL2" s="60" t="s">
        <v>14753</v>
      </c>
      <c r="URM2" s="60" t="s">
        <v>14754</v>
      </c>
      <c r="URN2" s="60" t="s">
        <v>14755</v>
      </c>
      <c r="URO2" s="60" t="s">
        <v>14756</v>
      </c>
      <c r="URP2" s="60" t="s">
        <v>14757</v>
      </c>
      <c r="URQ2" s="60" t="s">
        <v>14758</v>
      </c>
      <c r="URR2" s="60" t="s">
        <v>14759</v>
      </c>
      <c r="URS2" s="60" t="s">
        <v>14760</v>
      </c>
      <c r="URT2" s="60" t="s">
        <v>14761</v>
      </c>
      <c r="URU2" s="60" t="s">
        <v>14762</v>
      </c>
      <c r="URV2" s="60" t="s">
        <v>14763</v>
      </c>
      <c r="URW2" s="60" t="s">
        <v>14764</v>
      </c>
      <c r="URX2" s="60" t="s">
        <v>14765</v>
      </c>
      <c r="URY2" s="60" t="s">
        <v>14766</v>
      </c>
      <c r="URZ2" s="60" t="s">
        <v>14767</v>
      </c>
      <c r="USA2" s="60" t="s">
        <v>14768</v>
      </c>
      <c r="USB2" s="60" t="s">
        <v>14769</v>
      </c>
      <c r="USC2" s="60" t="s">
        <v>14770</v>
      </c>
      <c r="USD2" s="60" t="s">
        <v>14771</v>
      </c>
      <c r="USE2" s="60" t="s">
        <v>14772</v>
      </c>
      <c r="USF2" s="60" t="s">
        <v>14773</v>
      </c>
      <c r="USG2" s="60" t="s">
        <v>14774</v>
      </c>
      <c r="USH2" s="60" t="s">
        <v>14775</v>
      </c>
      <c r="USI2" s="60" t="s">
        <v>14776</v>
      </c>
      <c r="USJ2" s="60" t="s">
        <v>14777</v>
      </c>
      <c r="USK2" s="60" t="s">
        <v>14778</v>
      </c>
      <c r="USL2" s="60" t="s">
        <v>14779</v>
      </c>
      <c r="USM2" s="60" t="s">
        <v>14780</v>
      </c>
      <c r="USN2" s="60" t="s">
        <v>14781</v>
      </c>
      <c r="USO2" s="60" t="s">
        <v>14782</v>
      </c>
      <c r="USP2" s="60" t="s">
        <v>14783</v>
      </c>
      <c r="USQ2" s="60" t="s">
        <v>14784</v>
      </c>
      <c r="USR2" s="60" t="s">
        <v>14785</v>
      </c>
      <c r="USS2" s="60" t="s">
        <v>14786</v>
      </c>
      <c r="UST2" s="60" t="s">
        <v>14787</v>
      </c>
      <c r="USU2" s="60" t="s">
        <v>14788</v>
      </c>
      <c r="USV2" s="60" t="s">
        <v>14789</v>
      </c>
      <c r="USW2" s="60" t="s">
        <v>14790</v>
      </c>
      <c r="USX2" s="60" t="s">
        <v>14791</v>
      </c>
      <c r="USY2" s="60" t="s">
        <v>14792</v>
      </c>
      <c r="USZ2" s="60" t="s">
        <v>14793</v>
      </c>
      <c r="UTA2" s="60" t="s">
        <v>14794</v>
      </c>
      <c r="UTB2" s="60" t="s">
        <v>14795</v>
      </c>
      <c r="UTC2" s="60" t="s">
        <v>14796</v>
      </c>
      <c r="UTD2" s="60" t="s">
        <v>14797</v>
      </c>
      <c r="UTE2" s="60" t="s">
        <v>14798</v>
      </c>
      <c r="UTF2" s="60" t="s">
        <v>14799</v>
      </c>
      <c r="UTG2" s="60" t="s">
        <v>14800</v>
      </c>
      <c r="UTH2" s="60" t="s">
        <v>14801</v>
      </c>
      <c r="UTI2" s="60" t="s">
        <v>14802</v>
      </c>
      <c r="UTJ2" s="60" t="s">
        <v>14803</v>
      </c>
      <c r="UTK2" s="60" t="s">
        <v>14804</v>
      </c>
      <c r="UTL2" s="60" t="s">
        <v>14805</v>
      </c>
      <c r="UTM2" s="60" t="s">
        <v>14806</v>
      </c>
      <c r="UTN2" s="60" t="s">
        <v>14807</v>
      </c>
      <c r="UTO2" s="60" t="s">
        <v>14808</v>
      </c>
      <c r="UTP2" s="60" t="s">
        <v>14809</v>
      </c>
      <c r="UTQ2" s="60" t="s">
        <v>14810</v>
      </c>
      <c r="UTR2" s="60" t="s">
        <v>14811</v>
      </c>
      <c r="UTS2" s="60" t="s">
        <v>14812</v>
      </c>
      <c r="UTT2" s="60" t="s">
        <v>14813</v>
      </c>
      <c r="UTU2" s="60" t="s">
        <v>14814</v>
      </c>
      <c r="UTV2" s="60" t="s">
        <v>14815</v>
      </c>
      <c r="UTW2" s="60" t="s">
        <v>14816</v>
      </c>
      <c r="UTX2" s="60" t="s">
        <v>14817</v>
      </c>
      <c r="UTY2" s="60" t="s">
        <v>14818</v>
      </c>
      <c r="UTZ2" s="60" t="s">
        <v>14819</v>
      </c>
      <c r="UUA2" s="60" t="s">
        <v>14820</v>
      </c>
      <c r="UUB2" s="60" t="s">
        <v>14821</v>
      </c>
      <c r="UUC2" s="60" t="s">
        <v>14822</v>
      </c>
      <c r="UUD2" s="60" t="s">
        <v>14823</v>
      </c>
      <c r="UUE2" s="60" t="s">
        <v>14824</v>
      </c>
      <c r="UUF2" s="60" t="s">
        <v>14825</v>
      </c>
      <c r="UUG2" s="60" t="s">
        <v>14826</v>
      </c>
      <c r="UUH2" s="60" t="s">
        <v>14827</v>
      </c>
      <c r="UUI2" s="60" t="s">
        <v>14828</v>
      </c>
      <c r="UUJ2" s="60" t="s">
        <v>14829</v>
      </c>
      <c r="UUK2" s="60" t="s">
        <v>14830</v>
      </c>
      <c r="UUL2" s="60" t="s">
        <v>14831</v>
      </c>
      <c r="UUM2" s="60" t="s">
        <v>14832</v>
      </c>
      <c r="UUN2" s="60" t="s">
        <v>14833</v>
      </c>
      <c r="UUO2" s="60" t="s">
        <v>14834</v>
      </c>
      <c r="UUP2" s="60" t="s">
        <v>14835</v>
      </c>
      <c r="UUQ2" s="60" t="s">
        <v>14836</v>
      </c>
      <c r="UUR2" s="60" t="s">
        <v>14837</v>
      </c>
      <c r="UUS2" s="60" t="s">
        <v>14838</v>
      </c>
      <c r="UUT2" s="60" t="s">
        <v>14839</v>
      </c>
      <c r="UUU2" s="60" t="s">
        <v>14840</v>
      </c>
      <c r="UUV2" s="60" t="s">
        <v>14841</v>
      </c>
      <c r="UUW2" s="60" t="s">
        <v>14842</v>
      </c>
      <c r="UUX2" s="60" t="s">
        <v>14843</v>
      </c>
      <c r="UUY2" s="60" t="s">
        <v>14844</v>
      </c>
      <c r="UUZ2" s="60" t="s">
        <v>14845</v>
      </c>
      <c r="UVA2" s="60" t="s">
        <v>14846</v>
      </c>
      <c r="UVB2" s="60" t="s">
        <v>14847</v>
      </c>
      <c r="UVC2" s="60" t="s">
        <v>14848</v>
      </c>
      <c r="UVD2" s="60" t="s">
        <v>14849</v>
      </c>
      <c r="UVE2" s="60" t="s">
        <v>14850</v>
      </c>
      <c r="UVF2" s="60" t="s">
        <v>14851</v>
      </c>
      <c r="UVG2" s="60" t="s">
        <v>14852</v>
      </c>
      <c r="UVH2" s="60" t="s">
        <v>14853</v>
      </c>
      <c r="UVI2" s="60" t="s">
        <v>14854</v>
      </c>
      <c r="UVJ2" s="60" t="s">
        <v>14855</v>
      </c>
      <c r="UVK2" s="60" t="s">
        <v>14856</v>
      </c>
      <c r="UVL2" s="60" t="s">
        <v>14857</v>
      </c>
      <c r="UVM2" s="60" t="s">
        <v>14858</v>
      </c>
      <c r="UVN2" s="60" t="s">
        <v>14859</v>
      </c>
      <c r="UVO2" s="60" t="s">
        <v>14860</v>
      </c>
      <c r="UVP2" s="60" t="s">
        <v>14861</v>
      </c>
      <c r="UVQ2" s="60" t="s">
        <v>14862</v>
      </c>
      <c r="UVR2" s="60" t="s">
        <v>14863</v>
      </c>
      <c r="UVS2" s="60" t="s">
        <v>14864</v>
      </c>
      <c r="UVT2" s="60" t="s">
        <v>14865</v>
      </c>
      <c r="UVU2" s="60" t="s">
        <v>14866</v>
      </c>
      <c r="UVV2" s="60" t="s">
        <v>14867</v>
      </c>
      <c r="UVW2" s="60" t="s">
        <v>14868</v>
      </c>
      <c r="UVX2" s="60" t="s">
        <v>14869</v>
      </c>
      <c r="UVY2" s="60" t="s">
        <v>14870</v>
      </c>
      <c r="UVZ2" s="60" t="s">
        <v>14871</v>
      </c>
      <c r="UWA2" s="60" t="s">
        <v>14872</v>
      </c>
      <c r="UWB2" s="60" t="s">
        <v>14873</v>
      </c>
      <c r="UWC2" s="60" t="s">
        <v>14874</v>
      </c>
      <c r="UWD2" s="60" t="s">
        <v>14875</v>
      </c>
      <c r="UWE2" s="60" t="s">
        <v>14876</v>
      </c>
      <c r="UWF2" s="60" t="s">
        <v>14877</v>
      </c>
      <c r="UWG2" s="60" t="s">
        <v>14878</v>
      </c>
      <c r="UWH2" s="60" t="s">
        <v>14879</v>
      </c>
      <c r="UWI2" s="60" t="s">
        <v>14880</v>
      </c>
      <c r="UWJ2" s="60" t="s">
        <v>14881</v>
      </c>
      <c r="UWK2" s="60" t="s">
        <v>14882</v>
      </c>
      <c r="UWL2" s="60" t="s">
        <v>14883</v>
      </c>
      <c r="UWM2" s="60" t="s">
        <v>14884</v>
      </c>
      <c r="UWN2" s="60" t="s">
        <v>14885</v>
      </c>
      <c r="UWO2" s="60" t="s">
        <v>14886</v>
      </c>
      <c r="UWP2" s="60" t="s">
        <v>14887</v>
      </c>
      <c r="UWQ2" s="60" t="s">
        <v>14888</v>
      </c>
      <c r="UWR2" s="60" t="s">
        <v>14889</v>
      </c>
      <c r="UWS2" s="60" t="s">
        <v>14890</v>
      </c>
      <c r="UWT2" s="60" t="s">
        <v>14891</v>
      </c>
      <c r="UWU2" s="60" t="s">
        <v>14892</v>
      </c>
      <c r="UWV2" s="60" t="s">
        <v>14893</v>
      </c>
      <c r="UWW2" s="60" t="s">
        <v>14894</v>
      </c>
      <c r="UWX2" s="60" t="s">
        <v>14895</v>
      </c>
      <c r="UWY2" s="60" t="s">
        <v>14896</v>
      </c>
      <c r="UWZ2" s="60" t="s">
        <v>14897</v>
      </c>
      <c r="UXA2" s="60" t="s">
        <v>14898</v>
      </c>
      <c r="UXB2" s="60" t="s">
        <v>14899</v>
      </c>
      <c r="UXC2" s="60" t="s">
        <v>14900</v>
      </c>
      <c r="UXD2" s="60" t="s">
        <v>14901</v>
      </c>
      <c r="UXE2" s="60" t="s">
        <v>14902</v>
      </c>
      <c r="UXF2" s="60" t="s">
        <v>14903</v>
      </c>
      <c r="UXG2" s="60" t="s">
        <v>14904</v>
      </c>
      <c r="UXH2" s="60" t="s">
        <v>14905</v>
      </c>
      <c r="UXI2" s="60" t="s">
        <v>14906</v>
      </c>
      <c r="UXJ2" s="60" t="s">
        <v>14907</v>
      </c>
      <c r="UXK2" s="60" t="s">
        <v>14908</v>
      </c>
      <c r="UXL2" s="60" t="s">
        <v>14909</v>
      </c>
      <c r="UXM2" s="60" t="s">
        <v>14910</v>
      </c>
      <c r="UXN2" s="60" t="s">
        <v>14911</v>
      </c>
      <c r="UXO2" s="60" t="s">
        <v>14912</v>
      </c>
      <c r="UXP2" s="60" t="s">
        <v>14913</v>
      </c>
      <c r="UXQ2" s="60" t="s">
        <v>14914</v>
      </c>
      <c r="UXR2" s="60" t="s">
        <v>14915</v>
      </c>
      <c r="UXS2" s="60" t="s">
        <v>14916</v>
      </c>
      <c r="UXT2" s="60" t="s">
        <v>14917</v>
      </c>
      <c r="UXU2" s="60" t="s">
        <v>14918</v>
      </c>
      <c r="UXV2" s="60" t="s">
        <v>14919</v>
      </c>
      <c r="UXW2" s="60" t="s">
        <v>14920</v>
      </c>
      <c r="UXX2" s="60" t="s">
        <v>14921</v>
      </c>
      <c r="UXY2" s="60" t="s">
        <v>14922</v>
      </c>
      <c r="UXZ2" s="60" t="s">
        <v>14923</v>
      </c>
      <c r="UYA2" s="60" t="s">
        <v>14924</v>
      </c>
      <c r="UYB2" s="60" t="s">
        <v>14925</v>
      </c>
      <c r="UYC2" s="60" t="s">
        <v>14926</v>
      </c>
      <c r="UYD2" s="60" t="s">
        <v>14927</v>
      </c>
      <c r="UYE2" s="60" t="s">
        <v>14928</v>
      </c>
      <c r="UYF2" s="60" t="s">
        <v>14929</v>
      </c>
      <c r="UYG2" s="60" t="s">
        <v>14930</v>
      </c>
      <c r="UYH2" s="60" t="s">
        <v>14931</v>
      </c>
      <c r="UYI2" s="60" t="s">
        <v>14932</v>
      </c>
      <c r="UYJ2" s="60" t="s">
        <v>14933</v>
      </c>
      <c r="UYK2" s="60" t="s">
        <v>14934</v>
      </c>
      <c r="UYL2" s="60" t="s">
        <v>14935</v>
      </c>
      <c r="UYM2" s="60" t="s">
        <v>14936</v>
      </c>
      <c r="UYN2" s="60" t="s">
        <v>14937</v>
      </c>
      <c r="UYO2" s="60" t="s">
        <v>14938</v>
      </c>
      <c r="UYP2" s="60" t="s">
        <v>14939</v>
      </c>
      <c r="UYQ2" s="60" t="s">
        <v>14940</v>
      </c>
      <c r="UYR2" s="60" t="s">
        <v>14941</v>
      </c>
      <c r="UYS2" s="60" t="s">
        <v>14942</v>
      </c>
      <c r="UYT2" s="60" t="s">
        <v>14943</v>
      </c>
      <c r="UYU2" s="60" t="s">
        <v>14944</v>
      </c>
      <c r="UYV2" s="60" t="s">
        <v>14945</v>
      </c>
      <c r="UYW2" s="60" t="s">
        <v>14946</v>
      </c>
      <c r="UYX2" s="60" t="s">
        <v>14947</v>
      </c>
      <c r="UYY2" s="60" t="s">
        <v>14948</v>
      </c>
      <c r="UYZ2" s="60" t="s">
        <v>14949</v>
      </c>
      <c r="UZA2" s="60" t="s">
        <v>14950</v>
      </c>
      <c r="UZB2" s="60" t="s">
        <v>14951</v>
      </c>
      <c r="UZC2" s="60" t="s">
        <v>14952</v>
      </c>
      <c r="UZD2" s="60" t="s">
        <v>14953</v>
      </c>
      <c r="UZE2" s="60" t="s">
        <v>14954</v>
      </c>
      <c r="UZF2" s="60" t="s">
        <v>14955</v>
      </c>
      <c r="UZG2" s="60" t="s">
        <v>14956</v>
      </c>
      <c r="UZH2" s="60" t="s">
        <v>14957</v>
      </c>
      <c r="UZI2" s="60" t="s">
        <v>14958</v>
      </c>
      <c r="UZJ2" s="60" t="s">
        <v>14959</v>
      </c>
      <c r="UZK2" s="60" t="s">
        <v>14960</v>
      </c>
      <c r="UZL2" s="60" t="s">
        <v>14961</v>
      </c>
      <c r="UZM2" s="60" t="s">
        <v>14962</v>
      </c>
      <c r="UZN2" s="60" t="s">
        <v>14963</v>
      </c>
      <c r="UZO2" s="60" t="s">
        <v>14964</v>
      </c>
      <c r="UZP2" s="60" t="s">
        <v>14965</v>
      </c>
      <c r="UZQ2" s="60" t="s">
        <v>14966</v>
      </c>
      <c r="UZR2" s="60" t="s">
        <v>14967</v>
      </c>
      <c r="UZS2" s="60" t="s">
        <v>14968</v>
      </c>
      <c r="UZT2" s="60" t="s">
        <v>14969</v>
      </c>
      <c r="UZU2" s="60" t="s">
        <v>14970</v>
      </c>
      <c r="UZV2" s="60" t="s">
        <v>14971</v>
      </c>
      <c r="UZW2" s="60" t="s">
        <v>14972</v>
      </c>
      <c r="UZX2" s="60" t="s">
        <v>14973</v>
      </c>
      <c r="UZY2" s="60" t="s">
        <v>14974</v>
      </c>
      <c r="UZZ2" s="60" t="s">
        <v>14975</v>
      </c>
      <c r="VAA2" s="60" t="s">
        <v>14976</v>
      </c>
      <c r="VAB2" s="60" t="s">
        <v>14977</v>
      </c>
      <c r="VAC2" s="60" t="s">
        <v>14978</v>
      </c>
      <c r="VAD2" s="60" t="s">
        <v>14979</v>
      </c>
      <c r="VAE2" s="60" t="s">
        <v>14980</v>
      </c>
      <c r="VAF2" s="60" t="s">
        <v>14981</v>
      </c>
      <c r="VAG2" s="60" t="s">
        <v>14982</v>
      </c>
      <c r="VAH2" s="60" t="s">
        <v>14983</v>
      </c>
      <c r="VAI2" s="60" t="s">
        <v>14984</v>
      </c>
      <c r="VAJ2" s="60" t="s">
        <v>14985</v>
      </c>
      <c r="VAK2" s="60" t="s">
        <v>14986</v>
      </c>
      <c r="VAL2" s="60" t="s">
        <v>14987</v>
      </c>
      <c r="VAM2" s="60" t="s">
        <v>14988</v>
      </c>
      <c r="VAN2" s="60" t="s">
        <v>14989</v>
      </c>
      <c r="VAO2" s="60" t="s">
        <v>14990</v>
      </c>
      <c r="VAP2" s="60" t="s">
        <v>14991</v>
      </c>
      <c r="VAQ2" s="60" t="s">
        <v>14992</v>
      </c>
      <c r="VAR2" s="60" t="s">
        <v>14993</v>
      </c>
      <c r="VAS2" s="60" t="s">
        <v>14994</v>
      </c>
      <c r="VAT2" s="60" t="s">
        <v>14995</v>
      </c>
      <c r="VAU2" s="60" t="s">
        <v>14996</v>
      </c>
      <c r="VAV2" s="60" t="s">
        <v>14997</v>
      </c>
      <c r="VAW2" s="60" t="s">
        <v>14998</v>
      </c>
      <c r="VAX2" s="60" t="s">
        <v>14999</v>
      </c>
      <c r="VAY2" s="60" t="s">
        <v>15000</v>
      </c>
      <c r="VAZ2" s="60" t="s">
        <v>15001</v>
      </c>
      <c r="VBA2" s="60" t="s">
        <v>15002</v>
      </c>
      <c r="VBB2" s="60" t="s">
        <v>15003</v>
      </c>
      <c r="VBC2" s="60" t="s">
        <v>15004</v>
      </c>
      <c r="VBD2" s="60" t="s">
        <v>15005</v>
      </c>
      <c r="VBE2" s="60" t="s">
        <v>15006</v>
      </c>
      <c r="VBF2" s="60" t="s">
        <v>15007</v>
      </c>
      <c r="VBG2" s="60" t="s">
        <v>15008</v>
      </c>
      <c r="VBH2" s="60" t="s">
        <v>15009</v>
      </c>
      <c r="VBI2" s="60" t="s">
        <v>15010</v>
      </c>
      <c r="VBJ2" s="60" t="s">
        <v>15011</v>
      </c>
      <c r="VBK2" s="60" t="s">
        <v>15012</v>
      </c>
      <c r="VBL2" s="60" t="s">
        <v>15013</v>
      </c>
      <c r="VBM2" s="60" t="s">
        <v>15014</v>
      </c>
      <c r="VBN2" s="60" t="s">
        <v>15015</v>
      </c>
      <c r="VBO2" s="60" t="s">
        <v>15016</v>
      </c>
      <c r="VBP2" s="60" t="s">
        <v>15017</v>
      </c>
      <c r="VBQ2" s="60" t="s">
        <v>15018</v>
      </c>
      <c r="VBR2" s="60" t="s">
        <v>15019</v>
      </c>
      <c r="VBS2" s="60" t="s">
        <v>15020</v>
      </c>
      <c r="VBT2" s="60" t="s">
        <v>15021</v>
      </c>
      <c r="VBU2" s="60" t="s">
        <v>15022</v>
      </c>
      <c r="VBV2" s="60" t="s">
        <v>15023</v>
      </c>
      <c r="VBW2" s="60" t="s">
        <v>15024</v>
      </c>
      <c r="VBX2" s="60" t="s">
        <v>15025</v>
      </c>
      <c r="VBY2" s="60" t="s">
        <v>15026</v>
      </c>
      <c r="VBZ2" s="60" t="s">
        <v>15027</v>
      </c>
      <c r="VCA2" s="60" t="s">
        <v>15028</v>
      </c>
      <c r="VCB2" s="60" t="s">
        <v>15029</v>
      </c>
      <c r="VCC2" s="60" t="s">
        <v>15030</v>
      </c>
      <c r="VCD2" s="60" t="s">
        <v>15031</v>
      </c>
      <c r="VCE2" s="60" t="s">
        <v>15032</v>
      </c>
      <c r="VCF2" s="60" t="s">
        <v>15033</v>
      </c>
      <c r="VCG2" s="60" t="s">
        <v>15034</v>
      </c>
      <c r="VCH2" s="60" t="s">
        <v>15035</v>
      </c>
      <c r="VCI2" s="60" t="s">
        <v>15036</v>
      </c>
      <c r="VCJ2" s="60" t="s">
        <v>15037</v>
      </c>
      <c r="VCK2" s="60" t="s">
        <v>15038</v>
      </c>
      <c r="VCL2" s="60" t="s">
        <v>15039</v>
      </c>
      <c r="VCM2" s="60" t="s">
        <v>15040</v>
      </c>
      <c r="VCN2" s="60" t="s">
        <v>15041</v>
      </c>
      <c r="VCO2" s="60" t="s">
        <v>15042</v>
      </c>
      <c r="VCP2" s="60" t="s">
        <v>15043</v>
      </c>
      <c r="VCQ2" s="60" t="s">
        <v>15044</v>
      </c>
      <c r="VCR2" s="60" t="s">
        <v>15045</v>
      </c>
      <c r="VCS2" s="60" t="s">
        <v>15046</v>
      </c>
      <c r="VCT2" s="60" t="s">
        <v>15047</v>
      </c>
      <c r="VCU2" s="60" t="s">
        <v>15048</v>
      </c>
      <c r="VCV2" s="60" t="s">
        <v>15049</v>
      </c>
      <c r="VCW2" s="60" t="s">
        <v>15050</v>
      </c>
      <c r="VCX2" s="60" t="s">
        <v>15051</v>
      </c>
      <c r="VCY2" s="60" t="s">
        <v>15052</v>
      </c>
      <c r="VCZ2" s="60" t="s">
        <v>15053</v>
      </c>
      <c r="VDA2" s="60" t="s">
        <v>15054</v>
      </c>
      <c r="VDB2" s="60" t="s">
        <v>15055</v>
      </c>
      <c r="VDC2" s="60" t="s">
        <v>15056</v>
      </c>
      <c r="VDD2" s="60" t="s">
        <v>15057</v>
      </c>
      <c r="VDE2" s="60" t="s">
        <v>15058</v>
      </c>
      <c r="VDF2" s="60" t="s">
        <v>15059</v>
      </c>
      <c r="VDG2" s="60" t="s">
        <v>15060</v>
      </c>
      <c r="VDH2" s="60" t="s">
        <v>15061</v>
      </c>
      <c r="VDI2" s="60" t="s">
        <v>15062</v>
      </c>
      <c r="VDJ2" s="60" t="s">
        <v>15063</v>
      </c>
      <c r="VDK2" s="60" t="s">
        <v>15064</v>
      </c>
      <c r="VDL2" s="60" t="s">
        <v>15065</v>
      </c>
      <c r="VDM2" s="60" t="s">
        <v>15066</v>
      </c>
      <c r="VDN2" s="60" t="s">
        <v>15067</v>
      </c>
      <c r="VDO2" s="60" t="s">
        <v>15068</v>
      </c>
      <c r="VDP2" s="60" t="s">
        <v>15069</v>
      </c>
      <c r="VDQ2" s="60" t="s">
        <v>15070</v>
      </c>
      <c r="VDR2" s="60" t="s">
        <v>15071</v>
      </c>
      <c r="VDS2" s="60" t="s">
        <v>15072</v>
      </c>
      <c r="VDT2" s="60" t="s">
        <v>15073</v>
      </c>
      <c r="VDU2" s="60" t="s">
        <v>15074</v>
      </c>
      <c r="VDV2" s="60" t="s">
        <v>15075</v>
      </c>
      <c r="VDW2" s="60" t="s">
        <v>15076</v>
      </c>
      <c r="VDX2" s="60" t="s">
        <v>15077</v>
      </c>
      <c r="VDY2" s="60" t="s">
        <v>15078</v>
      </c>
      <c r="VDZ2" s="60" t="s">
        <v>15079</v>
      </c>
      <c r="VEA2" s="60" t="s">
        <v>15080</v>
      </c>
      <c r="VEB2" s="60" t="s">
        <v>15081</v>
      </c>
      <c r="VEC2" s="60" t="s">
        <v>15082</v>
      </c>
      <c r="VED2" s="60" t="s">
        <v>15083</v>
      </c>
      <c r="VEE2" s="60" t="s">
        <v>15084</v>
      </c>
      <c r="VEF2" s="60" t="s">
        <v>15085</v>
      </c>
      <c r="VEG2" s="60" t="s">
        <v>15086</v>
      </c>
      <c r="VEH2" s="60" t="s">
        <v>15087</v>
      </c>
      <c r="VEI2" s="60" t="s">
        <v>15088</v>
      </c>
      <c r="VEJ2" s="60" t="s">
        <v>15089</v>
      </c>
      <c r="VEK2" s="60" t="s">
        <v>15090</v>
      </c>
      <c r="VEL2" s="60" t="s">
        <v>15091</v>
      </c>
      <c r="VEM2" s="60" t="s">
        <v>15092</v>
      </c>
      <c r="VEN2" s="60" t="s">
        <v>15093</v>
      </c>
      <c r="VEO2" s="60" t="s">
        <v>15094</v>
      </c>
      <c r="VEP2" s="60" t="s">
        <v>15095</v>
      </c>
      <c r="VEQ2" s="60" t="s">
        <v>15096</v>
      </c>
      <c r="VER2" s="60" t="s">
        <v>15097</v>
      </c>
      <c r="VES2" s="60" t="s">
        <v>15098</v>
      </c>
      <c r="VET2" s="60" t="s">
        <v>15099</v>
      </c>
      <c r="VEU2" s="60" t="s">
        <v>15100</v>
      </c>
      <c r="VEV2" s="60" t="s">
        <v>15101</v>
      </c>
      <c r="VEW2" s="60" t="s">
        <v>15102</v>
      </c>
      <c r="VEX2" s="60" t="s">
        <v>15103</v>
      </c>
      <c r="VEY2" s="60" t="s">
        <v>15104</v>
      </c>
      <c r="VEZ2" s="60" t="s">
        <v>15105</v>
      </c>
      <c r="VFA2" s="60" t="s">
        <v>15106</v>
      </c>
      <c r="VFB2" s="60" t="s">
        <v>15107</v>
      </c>
      <c r="VFC2" s="60" t="s">
        <v>15108</v>
      </c>
      <c r="VFD2" s="60" t="s">
        <v>15109</v>
      </c>
      <c r="VFE2" s="60" t="s">
        <v>15110</v>
      </c>
      <c r="VFF2" s="60" t="s">
        <v>15111</v>
      </c>
      <c r="VFG2" s="60" t="s">
        <v>15112</v>
      </c>
      <c r="VFH2" s="60" t="s">
        <v>15113</v>
      </c>
      <c r="VFI2" s="60" t="s">
        <v>15114</v>
      </c>
      <c r="VFJ2" s="60" t="s">
        <v>15115</v>
      </c>
      <c r="VFK2" s="60" t="s">
        <v>15116</v>
      </c>
      <c r="VFL2" s="60" t="s">
        <v>15117</v>
      </c>
      <c r="VFM2" s="60" t="s">
        <v>15118</v>
      </c>
      <c r="VFN2" s="60" t="s">
        <v>15119</v>
      </c>
      <c r="VFO2" s="60" t="s">
        <v>15120</v>
      </c>
      <c r="VFP2" s="60" t="s">
        <v>15121</v>
      </c>
      <c r="VFQ2" s="60" t="s">
        <v>15122</v>
      </c>
      <c r="VFR2" s="60" t="s">
        <v>15123</v>
      </c>
      <c r="VFS2" s="60" t="s">
        <v>15124</v>
      </c>
      <c r="VFT2" s="60" t="s">
        <v>15125</v>
      </c>
      <c r="VFU2" s="60" t="s">
        <v>15126</v>
      </c>
      <c r="VFV2" s="60" t="s">
        <v>15127</v>
      </c>
      <c r="VFW2" s="60" t="s">
        <v>15128</v>
      </c>
      <c r="VFX2" s="60" t="s">
        <v>15129</v>
      </c>
      <c r="VFY2" s="60" t="s">
        <v>15130</v>
      </c>
      <c r="VFZ2" s="60" t="s">
        <v>15131</v>
      </c>
      <c r="VGA2" s="60" t="s">
        <v>15132</v>
      </c>
      <c r="VGB2" s="60" t="s">
        <v>15133</v>
      </c>
      <c r="VGC2" s="60" t="s">
        <v>15134</v>
      </c>
      <c r="VGD2" s="60" t="s">
        <v>15135</v>
      </c>
      <c r="VGE2" s="60" t="s">
        <v>15136</v>
      </c>
      <c r="VGF2" s="60" t="s">
        <v>15137</v>
      </c>
      <c r="VGG2" s="60" t="s">
        <v>15138</v>
      </c>
      <c r="VGH2" s="60" t="s">
        <v>15139</v>
      </c>
      <c r="VGI2" s="60" t="s">
        <v>15140</v>
      </c>
      <c r="VGJ2" s="60" t="s">
        <v>15141</v>
      </c>
      <c r="VGK2" s="60" t="s">
        <v>15142</v>
      </c>
      <c r="VGL2" s="60" t="s">
        <v>15143</v>
      </c>
      <c r="VGM2" s="60" t="s">
        <v>15144</v>
      </c>
      <c r="VGN2" s="60" t="s">
        <v>15145</v>
      </c>
      <c r="VGO2" s="60" t="s">
        <v>15146</v>
      </c>
      <c r="VGP2" s="60" t="s">
        <v>15147</v>
      </c>
      <c r="VGQ2" s="60" t="s">
        <v>15148</v>
      </c>
      <c r="VGR2" s="60" t="s">
        <v>15149</v>
      </c>
      <c r="VGS2" s="60" t="s">
        <v>15150</v>
      </c>
      <c r="VGT2" s="60" t="s">
        <v>15151</v>
      </c>
      <c r="VGU2" s="60" t="s">
        <v>15152</v>
      </c>
      <c r="VGV2" s="60" t="s">
        <v>15153</v>
      </c>
      <c r="VGW2" s="60" t="s">
        <v>15154</v>
      </c>
      <c r="VGX2" s="60" t="s">
        <v>15155</v>
      </c>
      <c r="VGY2" s="60" t="s">
        <v>15156</v>
      </c>
      <c r="VGZ2" s="60" t="s">
        <v>15157</v>
      </c>
      <c r="VHA2" s="60" t="s">
        <v>15158</v>
      </c>
      <c r="VHB2" s="60" t="s">
        <v>15159</v>
      </c>
      <c r="VHC2" s="60" t="s">
        <v>15160</v>
      </c>
      <c r="VHD2" s="60" t="s">
        <v>15161</v>
      </c>
      <c r="VHE2" s="60" t="s">
        <v>15162</v>
      </c>
      <c r="VHF2" s="60" t="s">
        <v>15163</v>
      </c>
      <c r="VHG2" s="60" t="s">
        <v>15164</v>
      </c>
      <c r="VHH2" s="60" t="s">
        <v>15165</v>
      </c>
      <c r="VHI2" s="60" t="s">
        <v>15166</v>
      </c>
      <c r="VHJ2" s="60" t="s">
        <v>15167</v>
      </c>
      <c r="VHK2" s="60" t="s">
        <v>15168</v>
      </c>
      <c r="VHL2" s="60" t="s">
        <v>15169</v>
      </c>
      <c r="VHM2" s="60" t="s">
        <v>15170</v>
      </c>
      <c r="VHN2" s="60" t="s">
        <v>15171</v>
      </c>
      <c r="VHO2" s="60" t="s">
        <v>15172</v>
      </c>
      <c r="VHP2" s="60" t="s">
        <v>15173</v>
      </c>
      <c r="VHQ2" s="60" t="s">
        <v>15174</v>
      </c>
      <c r="VHR2" s="60" t="s">
        <v>15175</v>
      </c>
      <c r="VHS2" s="60" t="s">
        <v>15176</v>
      </c>
      <c r="VHT2" s="60" t="s">
        <v>15177</v>
      </c>
      <c r="VHU2" s="60" t="s">
        <v>15178</v>
      </c>
      <c r="VHV2" s="60" t="s">
        <v>15179</v>
      </c>
      <c r="VHW2" s="60" t="s">
        <v>15180</v>
      </c>
      <c r="VHX2" s="60" t="s">
        <v>15181</v>
      </c>
      <c r="VHY2" s="60" t="s">
        <v>15182</v>
      </c>
      <c r="VHZ2" s="60" t="s">
        <v>15183</v>
      </c>
      <c r="VIA2" s="60" t="s">
        <v>15184</v>
      </c>
      <c r="VIB2" s="60" t="s">
        <v>15185</v>
      </c>
      <c r="VIC2" s="60" t="s">
        <v>15186</v>
      </c>
      <c r="VID2" s="60" t="s">
        <v>15187</v>
      </c>
      <c r="VIE2" s="60" t="s">
        <v>15188</v>
      </c>
      <c r="VIF2" s="60" t="s">
        <v>15189</v>
      </c>
      <c r="VIG2" s="60" t="s">
        <v>15190</v>
      </c>
      <c r="VIH2" s="60" t="s">
        <v>15191</v>
      </c>
      <c r="VII2" s="60" t="s">
        <v>15192</v>
      </c>
      <c r="VIJ2" s="60" t="s">
        <v>15193</v>
      </c>
      <c r="VIK2" s="60" t="s">
        <v>15194</v>
      </c>
      <c r="VIL2" s="60" t="s">
        <v>15195</v>
      </c>
      <c r="VIM2" s="60" t="s">
        <v>15196</v>
      </c>
      <c r="VIN2" s="60" t="s">
        <v>15197</v>
      </c>
      <c r="VIO2" s="60" t="s">
        <v>15198</v>
      </c>
      <c r="VIP2" s="60" t="s">
        <v>15199</v>
      </c>
      <c r="VIQ2" s="60" t="s">
        <v>15200</v>
      </c>
      <c r="VIR2" s="60" t="s">
        <v>15201</v>
      </c>
      <c r="VIS2" s="60" t="s">
        <v>15202</v>
      </c>
      <c r="VIT2" s="60" t="s">
        <v>15203</v>
      </c>
      <c r="VIU2" s="60" t="s">
        <v>15204</v>
      </c>
      <c r="VIV2" s="60" t="s">
        <v>15205</v>
      </c>
      <c r="VIW2" s="60" t="s">
        <v>15206</v>
      </c>
      <c r="VIX2" s="60" t="s">
        <v>15207</v>
      </c>
      <c r="VIY2" s="60" t="s">
        <v>15208</v>
      </c>
      <c r="VIZ2" s="60" t="s">
        <v>15209</v>
      </c>
      <c r="VJA2" s="60" t="s">
        <v>15210</v>
      </c>
      <c r="VJB2" s="60" t="s">
        <v>15211</v>
      </c>
      <c r="VJC2" s="60" t="s">
        <v>15212</v>
      </c>
      <c r="VJD2" s="60" t="s">
        <v>15213</v>
      </c>
      <c r="VJE2" s="60" t="s">
        <v>15214</v>
      </c>
      <c r="VJF2" s="60" t="s">
        <v>15215</v>
      </c>
      <c r="VJG2" s="60" t="s">
        <v>15216</v>
      </c>
      <c r="VJH2" s="60" t="s">
        <v>15217</v>
      </c>
      <c r="VJI2" s="60" t="s">
        <v>15218</v>
      </c>
      <c r="VJJ2" s="60" t="s">
        <v>15219</v>
      </c>
      <c r="VJK2" s="60" t="s">
        <v>15220</v>
      </c>
      <c r="VJL2" s="60" t="s">
        <v>15221</v>
      </c>
      <c r="VJM2" s="60" t="s">
        <v>15222</v>
      </c>
      <c r="VJN2" s="60" t="s">
        <v>15223</v>
      </c>
      <c r="VJO2" s="60" t="s">
        <v>15224</v>
      </c>
      <c r="VJP2" s="60" t="s">
        <v>15225</v>
      </c>
      <c r="VJQ2" s="60" t="s">
        <v>15226</v>
      </c>
      <c r="VJR2" s="60" t="s">
        <v>15227</v>
      </c>
      <c r="VJS2" s="60" t="s">
        <v>15228</v>
      </c>
      <c r="VJT2" s="60" t="s">
        <v>15229</v>
      </c>
      <c r="VJU2" s="60" t="s">
        <v>15230</v>
      </c>
      <c r="VJV2" s="60" t="s">
        <v>15231</v>
      </c>
      <c r="VJW2" s="60" t="s">
        <v>15232</v>
      </c>
      <c r="VJX2" s="60" t="s">
        <v>15233</v>
      </c>
      <c r="VJY2" s="60" t="s">
        <v>15234</v>
      </c>
      <c r="VJZ2" s="60" t="s">
        <v>15235</v>
      </c>
      <c r="VKA2" s="60" t="s">
        <v>15236</v>
      </c>
      <c r="VKB2" s="60" t="s">
        <v>15237</v>
      </c>
      <c r="VKC2" s="60" t="s">
        <v>15238</v>
      </c>
      <c r="VKD2" s="60" t="s">
        <v>15239</v>
      </c>
      <c r="VKE2" s="60" t="s">
        <v>15240</v>
      </c>
      <c r="VKF2" s="60" t="s">
        <v>15241</v>
      </c>
      <c r="VKG2" s="60" t="s">
        <v>15242</v>
      </c>
      <c r="VKH2" s="60" t="s">
        <v>15243</v>
      </c>
      <c r="VKI2" s="60" t="s">
        <v>15244</v>
      </c>
      <c r="VKJ2" s="60" t="s">
        <v>15245</v>
      </c>
      <c r="VKK2" s="60" t="s">
        <v>15246</v>
      </c>
      <c r="VKL2" s="60" t="s">
        <v>15247</v>
      </c>
      <c r="VKM2" s="60" t="s">
        <v>15248</v>
      </c>
      <c r="VKN2" s="60" t="s">
        <v>15249</v>
      </c>
      <c r="VKO2" s="60" t="s">
        <v>15250</v>
      </c>
      <c r="VKP2" s="60" t="s">
        <v>15251</v>
      </c>
      <c r="VKQ2" s="60" t="s">
        <v>15252</v>
      </c>
      <c r="VKR2" s="60" t="s">
        <v>15253</v>
      </c>
      <c r="VKS2" s="60" t="s">
        <v>15254</v>
      </c>
      <c r="VKT2" s="60" t="s">
        <v>15255</v>
      </c>
      <c r="VKU2" s="60" t="s">
        <v>15256</v>
      </c>
      <c r="VKV2" s="60" t="s">
        <v>15257</v>
      </c>
      <c r="VKW2" s="60" t="s">
        <v>15258</v>
      </c>
      <c r="VKX2" s="60" t="s">
        <v>15259</v>
      </c>
      <c r="VKY2" s="60" t="s">
        <v>15260</v>
      </c>
      <c r="VKZ2" s="60" t="s">
        <v>15261</v>
      </c>
      <c r="VLA2" s="60" t="s">
        <v>15262</v>
      </c>
      <c r="VLB2" s="60" t="s">
        <v>15263</v>
      </c>
      <c r="VLC2" s="60" t="s">
        <v>15264</v>
      </c>
      <c r="VLD2" s="60" t="s">
        <v>15265</v>
      </c>
      <c r="VLE2" s="60" t="s">
        <v>15266</v>
      </c>
      <c r="VLF2" s="60" t="s">
        <v>15267</v>
      </c>
      <c r="VLG2" s="60" t="s">
        <v>15268</v>
      </c>
      <c r="VLH2" s="60" t="s">
        <v>15269</v>
      </c>
      <c r="VLI2" s="60" t="s">
        <v>15270</v>
      </c>
      <c r="VLJ2" s="60" t="s">
        <v>15271</v>
      </c>
      <c r="VLK2" s="60" t="s">
        <v>15272</v>
      </c>
      <c r="VLL2" s="60" t="s">
        <v>15273</v>
      </c>
      <c r="VLM2" s="60" t="s">
        <v>15274</v>
      </c>
      <c r="VLN2" s="60" t="s">
        <v>15275</v>
      </c>
      <c r="VLO2" s="60" t="s">
        <v>15276</v>
      </c>
      <c r="VLP2" s="60" t="s">
        <v>15277</v>
      </c>
      <c r="VLQ2" s="60" t="s">
        <v>15278</v>
      </c>
      <c r="VLR2" s="60" t="s">
        <v>15279</v>
      </c>
      <c r="VLS2" s="60" t="s">
        <v>15280</v>
      </c>
      <c r="VLT2" s="60" t="s">
        <v>15281</v>
      </c>
      <c r="VLU2" s="60" t="s">
        <v>15282</v>
      </c>
      <c r="VLV2" s="60" t="s">
        <v>15283</v>
      </c>
      <c r="VLW2" s="60" t="s">
        <v>15284</v>
      </c>
      <c r="VLX2" s="60" t="s">
        <v>15285</v>
      </c>
      <c r="VLY2" s="60" t="s">
        <v>15286</v>
      </c>
      <c r="VLZ2" s="60" t="s">
        <v>15287</v>
      </c>
      <c r="VMA2" s="60" t="s">
        <v>15288</v>
      </c>
      <c r="VMB2" s="60" t="s">
        <v>15289</v>
      </c>
      <c r="VMC2" s="60" t="s">
        <v>15290</v>
      </c>
      <c r="VMD2" s="60" t="s">
        <v>15291</v>
      </c>
      <c r="VME2" s="60" t="s">
        <v>15292</v>
      </c>
      <c r="VMF2" s="60" t="s">
        <v>15293</v>
      </c>
      <c r="VMG2" s="60" t="s">
        <v>15294</v>
      </c>
      <c r="VMH2" s="60" t="s">
        <v>15295</v>
      </c>
      <c r="VMI2" s="60" t="s">
        <v>15296</v>
      </c>
      <c r="VMJ2" s="60" t="s">
        <v>15297</v>
      </c>
      <c r="VMK2" s="60" t="s">
        <v>15298</v>
      </c>
      <c r="VML2" s="60" t="s">
        <v>15299</v>
      </c>
      <c r="VMM2" s="60" t="s">
        <v>15300</v>
      </c>
      <c r="VMN2" s="60" t="s">
        <v>15301</v>
      </c>
      <c r="VMO2" s="60" t="s">
        <v>15302</v>
      </c>
      <c r="VMP2" s="60" t="s">
        <v>15303</v>
      </c>
      <c r="VMQ2" s="60" t="s">
        <v>15304</v>
      </c>
      <c r="VMR2" s="60" t="s">
        <v>15305</v>
      </c>
      <c r="VMS2" s="60" t="s">
        <v>15306</v>
      </c>
      <c r="VMT2" s="60" t="s">
        <v>15307</v>
      </c>
      <c r="VMU2" s="60" t="s">
        <v>15308</v>
      </c>
      <c r="VMV2" s="60" t="s">
        <v>15309</v>
      </c>
      <c r="VMW2" s="60" t="s">
        <v>15310</v>
      </c>
      <c r="VMX2" s="60" t="s">
        <v>15311</v>
      </c>
      <c r="VMY2" s="60" t="s">
        <v>15312</v>
      </c>
      <c r="VMZ2" s="60" t="s">
        <v>15313</v>
      </c>
      <c r="VNA2" s="60" t="s">
        <v>15314</v>
      </c>
      <c r="VNB2" s="60" t="s">
        <v>15315</v>
      </c>
      <c r="VNC2" s="60" t="s">
        <v>15316</v>
      </c>
      <c r="VND2" s="60" t="s">
        <v>15317</v>
      </c>
      <c r="VNE2" s="60" t="s">
        <v>15318</v>
      </c>
      <c r="VNF2" s="60" t="s">
        <v>15319</v>
      </c>
      <c r="VNG2" s="60" t="s">
        <v>15320</v>
      </c>
      <c r="VNH2" s="60" t="s">
        <v>15321</v>
      </c>
      <c r="VNI2" s="60" t="s">
        <v>15322</v>
      </c>
      <c r="VNJ2" s="60" t="s">
        <v>15323</v>
      </c>
      <c r="VNK2" s="60" t="s">
        <v>15324</v>
      </c>
      <c r="VNL2" s="60" t="s">
        <v>15325</v>
      </c>
      <c r="VNM2" s="60" t="s">
        <v>15326</v>
      </c>
      <c r="VNN2" s="60" t="s">
        <v>15327</v>
      </c>
      <c r="VNO2" s="60" t="s">
        <v>15328</v>
      </c>
      <c r="VNP2" s="60" t="s">
        <v>15329</v>
      </c>
      <c r="VNQ2" s="60" t="s">
        <v>15330</v>
      </c>
      <c r="VNR2" s="60" t="s">
        <v>15331</v>
      </c>
      <c r="VNS2" s="60" t="s">
        <v>15332</v>
      </c>
      <c r="VNT2" s="60" t="s">
        <v>15333</v>
      </c>
      <c r="VNU2" s="60" t="s">
        <v>15334</v>
      </c>
      <c r="VNV2" s="60" t="s">
        <v>15335</v>
      </c>
      <c r="VNW2" s="60" t="s">
        <v>15336</v>
      </c>
      <c r="VNX2" s="60" t="s">
        <v>15337</v>
      </c>
      <c r="VNY2" s="60" t="s">
        <v>15338</v>
      </c>
      <c r="VNZ2" s="60" t="s">
        <v>15339</v>
      </c>
      <c r="VOA2" s="60" t="s">
        <v>15340</v>
      </c>
      <c r="VOB2" s="60" t="s">
        <v>15341</v>
      </c>
      <c r="VOC2" s="60" t="s">
        <v>15342</v>
      </c>
      <c r="VOD2" s="60" t="s">
        <v>15343</v>
      </c>
      <c r="VOE2" s="60" t="s">
        <v>15344</v>
      </c>
      <c r="VOF2" s="60" t="s">
        <v>15345</v>
      </c>
      <c r="VOG2" s="60" t="s">
        <v>15346</v>
      </c>
      <c r="VOH2" s="60" t="s">
        <v>15347</v>
      </c>
      <c r="VOI2" s="60" t="s">
        <v>15348</v>
      </c>
      <c r="VOJ2" s="60" t="s">
        <v>15349</v>
      </c>
      <c r="VOK2" s="60" t="s">
        <v>15350</v>
      </c>
      <c r="VOL2" s="60" t="s">
        <v>15351</v>
      </c>
      <c r="VOM2" s="60" t="s">
        <v>15352</v>
      </c>
      <c r="VON2" s="60" t="s">
        <v>15353</v>
      </c>
      <c r="VOO2" s="60" t="s">
        <v>15354</v>
      </c>
      <c r="VOP2" s="60" t="s">
        <v>15355</v>
      </c>
      <c r="VOQ2" s="60" t="s">
        <v>15356</v>
      </c>
      <c r="VOR2" s="60" t="s">
        <v>15357</v>
      </c>
      <c r="VOS2" s="60" t="s">
        <v>15358</v>
      </c>
      <c r="VOT2" s="60" t="s">
        <v>15359</v>
      </c>
      <c r="VOU2" s="60" t="s">
        <v>15360</v>
      </c>
      <c r="VOV2" s="60" t="s">
        <v>15361</v>
      </c>
      <c r="VOW2" s="60" t="s">
        <v>15362</v>
      </c>
      <c r="VOX2" s="60" t="s">
        <v>15363</v>
      </c>
      <c r="VOY2" s="60" t="s">
        <v>15364</v>
      </c>
      <c r="VOZ2" s="60" t="s">
        <v>15365</v>
      </c>
      <c r="VPA2" s="60" t="s">
        <v>15366</v>
      </c>
      <c r="VPB2" s="60" t="s">
        <v>15367</v>
      </c>
      <c r="VPC2" s="60" t="s">
        <v>15368</v>
      </c>
      <c r="VPD2" s="60" t="s">
        <v>15369</v>
      </c>
      <c r="VPE2" s="60" t="s">
        <v>15370</v>
      </c>
      <c r="VPF2" s="60" t="s">
        <v>15371</v>
      </c>
      <c r="VPG2" s="60" t="s">
        <v>15372</v>
      </c>
      <c r="VPH2" s="60" t="s">
        <v>15373</v>
      </c>
      <c r="VPI2" s="60" t="s">
        <v>15374</v>
      </c>
      <c r="VPJ2" s="60" t="s">
        <v>15375</v>
      </c>
      <c r="VPK2" s="60" t="s">
        <v>15376</v>
      </c>
      <c r="VPL2" s="60" t="s">
        <v>15377</v>
      </c>
      <c r="VPM2" s="60" t="s">
        <v>15378</v>
      </c>
      <c r="VPN2" s="60" t="s">
        <v>15379</v>
      </c>
      <c r="VPO2" s="60" t="s">
        <v>15380</v>
      </c>
      <c r="VPP2" s="60" t="s">
        <v>15381</v>
      </c>
      <c r="VPQ2" s="60" t="s">
        <v>15382</v>
      </c>
      <c r="VPR2" s="60" t="s">
        <v>15383</v>
      </c>
      <c r="VPS2" s="60" t="s">
        <v>15384</v>
      </c>
      <c r="VPT2" s="60" t="s">
        <v>15385</v>
      </c>
      <c r="VPU2" s="60" t="s">
        <v>15386</v>
      </c>
      <c r="VPV2" s="60" t="s">
        <v>15387</v>
      </c>
      <c r="VPW2" s="60" t="s">
        <v>15388</v>
      </c>
      <c r="VPX2" s="60" t="s">
        <v>15389</v>
      </c>
      <c r="VPY2" s="60" t="s">
        <v>15390</v>
      </c>
      <c r="VPZ2" s="60" t="s">
        <v>15391</v>
      </c>
      <c r="VQA2" s="60" t="s">
        <v>15392</v>
      </c>
      <c r="VQB2" s="60" t="s">
        <v>15393</v>
      </c>
      <c r="VQC2" s="60" t="s">
        <v>15394</v>
      </c>
      <c r="VQD2" s="60" t="s">
        <v>15395</v>
      </c>
      <c r="VQE2" s="60" t="s">
        <v>15396</v>
      </c>
      <c r="VQF2" s="60" t="s">
        <v>15397</v>
      </c>
      <c r="VQG2" s="60" t="s">
        <v>15398</v>
      </c>
      <c r="VQH2" s="60" t="s">
        <v>15399</v>
      </c>
      <c r="VQI2" s="60" t="s">
        <v>15400</v>
      </c>
      <c r="VQJ2" s="60" t="s">
        <v>15401</v>
      </c>
      <c r="VQK2" s="60" t="s">
        <v>15402</v>
      </c>
      <c r="VQL2" s="60" t="s">
        <v>15403</v>
      </c>
      <c r="VQM2" s="60" t="s">
        <v>15404</v>
      </c>
      <c r="VQN2" s="60" t="s">
        <v>15405</v>
      </c>
      <c r="VQO2" s="60" t="s">
        <v>15406</v>
      </c>
      <c r="VQP2" s="60" t="s">
        <v>15407</v>
      </c>
      <c r="VQQ2" s="60" t="s">
        <v>15408</v>
      </c>
      <c r="VQR2" s="60" t="s">
        <v>15409</v>
      </c>
      <c r="VQS2" s="60" t="s">
        <v>15410</v>
      </c>
      <c r="VQT2" s="60" t="s">
        <v>15411</v>
      </c>
      <c r="VQU2" s="60" t="s">
        <v>15412</v>
      </c>
      <c r="VQV2" s="60" t="s">
        <v>15413</v>
      </c>
      <c r="VQW2" s="60" t="s">
        <v>15414</v>
      </c>
      <c r="VQX2" s="60" t="s">
        <v>15415</v>
      </c>
      <c r="VQY2" s="60" t="s">
        <v>15416</v>
      </c>
      <c r="VQZ2" s="60" t="s">
        <v>15417</v>
      </c>
      <c r="VRA2" s="60" t="s">
        <v>15418</v>
      </c>
      <c r="VRB2" s="60" t="s">
        <v>15419</v>
      </c>
      <c r="VRC2" s="60" t="s">
        <v>15420</v>
      </c>
      <c r="VRD2" s="60" t="s">
        <v>15421</v>
      </c>
      <c r="VRE2" s="60" t="s">
        <v>15422</v>
      </c>
      <c r="VRF2" s="60" t="s">
        <v>15423</v>
      </c>
      <c r="VRG2" s="60" t="s">
        <v>15424</v>
      </c>
      <c r="VRH2" s="60" t="s">
        <v>15425</v>
      </c>
      <c r="VRI2" s="60" t="s">
        <v>15426</v>
      </c>
      <c r="VRJ2" s="60" t="s">
        <v>15427</v>
      </c>
      <c r="VRK2" s="60" t="s">
        <v>15428</v>
      </c>
      <c r="VRL2" s="60" t="s">
        <v>15429</v>
      </c>
      <c r="VRM2" s="60" t="s">
        <v>15430</v>
      </c>
      <c r="VRN2" s="60" t="s">
        <v>15431</v>
      </c>
      <c r="VRO2" s="60" t="s">
        <v>15432</v>
      </c>
      <c r="VRP2" s="60" t="s">
        <v>15433</v>
      </c>
      <c r="VRQ2" s="60" t="s">
        <v>15434</v>
      </c>
      <c r="VRR2" s="60" t="s">
        <v>15435</v>
      </c>
      <c r="VRS2" s="60" t="s">
        <v>15436</v>
      </c>
      <c r="VRT2" s="60" t="s">
        <v>15437</v>
      </c>
      <c r="VRU2" s="60" t="s">
        <v>15438</v>
      </c>
      <c r="VRV2" s="60" t="s">
        <v>15439</v>
      </c>
      <c r="VRW2" s="60" t="s">
        <v>15440</v>
      </c>
      <c r="VRX2" s="60" t="s">
        <v>15441</v>
      </c>
      <c r="VRY2" s="60" t="s">
        <v>15442</v>
      </c>
      <c r="VRZ2" s="60" t="s">
        <v>15443</v>
      </c>
      <c r="VSA2" s="60" t="s">
        <v>15444</v>
      </c>
      <c r="VSB2" s="60" t="s">
        <v>15445</v>
      </c>
      <c r="VSC2" s="60" t="s">
        <v>15446</v>
      </c>
      <c r="VSD2" s="60" t="s">
        <v>15447</v>
      </c>
      <c r="VSE2" s="60" t="s">
        <v>15448</v>
      </c>
      <c r="VSF2" s="60" t="s">
        <v>15449</v>
      </c>
      <c r="VSG2" s="60" t="s">
        <v>15450</v>
      </c>
      <c r="VSH2" s="60" t="s">
        <v>15451</v>
      </c>
      <c r="VSI2" s="60" t="s">
        <v>15452</v>
      </c>
      <c r="VSJ2" s="60" t="s">
        <v>15453</v>
      </c>
      <c r="VSK2" s="60" t="s">
        <v>15454</v>
      </c>
      <c r="VSL2" s="60" t="s">
        <v>15455</v>
      </c>
      <c r="VSM2" s="60" t="s">
        <v>15456</v>
      </c>
      <c r="VSN2" s="60" t="s">
        <v>15457</v>
      </c>
      <c r="VSO2" s="60" t="s">
        <v>15458</v>
      </c>
      <c r="VSP2" s="60" t="s">
        <v>15459</v>
      </c>
      <c r="VSQ2" s="60" t="s">
        <v>15460</v>
      </c>
      <c r="VSR2" s="60" t="s">
        <v>15461</v>
      </c>
      <c r="VSS2" s="60" t="s">
        <v>15462</v>
      </c>
      <c r="VST2" s="60" t="s">
        <v>15463</v>
      </c>
      <c r="VSU2" s="60" t="s">
        <v>15464</v>
      </c>
      <c r="VSV2" s="60" t="s">
        <v>15465</v>
      </c>
      <c r="VSW2" s="60" t="s">
        <v>15466</v>
      </c>
      <c r="VSX2" s="60" t="s">
        <v>15467</v>
      </c>
      <c r="VSY2" s="60" t="s">
        <v>15468</v>
      </c>
      <c r="VSZ2" s="60" t="s">
        <v>15469</v>
      </c>
      <c r="VTA2" s="60" t="s">
        <v>15470</v>
      </c>
      <c r="VTB2" s="60" t="s">
        <v>15471</v>
      </c>
      <c r="VTC2" s="60" t="s">
        <v>15472</v>
      </c>
      <c r="VTD2" s="60" t="s">
        <v>15473</v>
      </c>
      <c r="VTE2" s="60" t="s">
        <v>15474</v>
      </c>
      <c r="VTF2" s="60" t="s">
        <v>15475</v>
      </c>
      <c r="VTG2" s="60" t="s">
        <v>15476</v>
      </c>
      <c r="VTH2" s="60" t="s">
        <v>15477</v>
      </c>
      <c r="VTI2" s="60" t="s">
        <v>15478</v>
      </c>
      <c r="VTJ2" s="60" t="s">
        <v>15479</v>
      </c>
      <c r="VTK2" s="60" t="s">
        <v>15480</v>
      </c>
      <c r="VTL2" s="60" t="s">
        <v>15481</v>
      </c>
      <c r="VTM2" s="60" t="s">
        <v>15482</v>
      </c>
      <c r="VTN2" s="60" t="s">
        <v>15483</v>
      </c>
      <c r="VTO2" s="60" t="s">
        <v>15484</v>
      </c>
      <c r="VTP2" s="60" t="s">
        <v>15485</v>
      </c>
      <c r="VTQ2" s="60" t="s">
        <v>15486</v>
      </c>
      <c r="VTR2" s="60" t="s">
        <v>15487</v>
      </c>
      <c r="VTS2" s="60" t="s">
        <v>15488</v>
      </c>
      <c r="VTT2" s="60" t="s">
        <v>15489</v>
      </c>
      <c r="VTU2" s="60" t="s">
        <v>15490</v>
      </c>
      <c r="VTV2" s="60" t="s">
        <v>15491</v>
      </c>
      <c r="VTW2" s="60" t="s">
        <v>15492</v>
      </c>
      <c r="VTX2" s="60" t="s">
        <v>15493</v>
      </c>
      <c r="VTY2" s="60" t="s">
        <v>15494</v>
      </c>
      <c r="VTZ2" s="60" t="s">
        <v>15495</v>
      </c>
      <c r="VUA2" s="60" t="s">
        <v>15496</v>
      </c>
      <c r="VUB2" s="60" t="s">
        <v>15497</v>
      </c>
      <c r="VUC2" s="60" t="s">
        <v>15498</v>
      </c>
      <c r="VUD2" s="60" t="s">
        <v>15499</v>
      </c>
      <c r="VUE2" s="60" t="s">
        <v>15500</v>
      </c>
      <c r="VUF2" s="60" t="s">
        <v>15501</v>
      </c>
      <c r="VUG2" s="60" t="s">
        <v>15502</v>
      </c>
      <c r="VUH2" s="60" t="s">
        <v>15503</v>
      </c>
      <c r="VUI2" s="60" t="s">
        <v>15504</v>
      </c>
      <c r="VUJ2" s="60" t="s">
        <v>15505</v>
      </c>
      <c r="VUK2" s="60" t="s">
        <v>15506</v>
      </c>
      <c r="VUL2" s="60" t="s">
        <v>15507</v>
      </c>
      <c r="VUM2" s="60" t="s">
        <v>15508</v>
      </c>
      <c r="VUN2" s="60" t="s">
        <v>15509</v>
      </c>
      <c r="VUO2" s="60" t="s">
        <v>15510</v>
      </c>
      <c r="VUP2" s="60" t="s">
        <v>15511</v>
      </c>
      <c r="VUQ2" s="60" t="s">
        <v>15512</v>
      </c>
      <c r="VUR2" s="60" t="s">
        <v>15513</v>
      </c>
      <c r="VUS2" s="60" t="s">
        <v>15514</v>
      </c>
      <c r="VUT2" s="60" t="s">
        <v>15515</v>
      </c>
      <c r="VUU2" s="60" t="s">
        <v>15516</v>
      </c>
      <c r="VUV2" s="60" t="s">
        <v>15517</v>
      </c>
      <c r="VUW2" s="60" t="s">
        <v>15518</v>
      </c>
      <c r="VUX2" s="60" t="s">
        <v>15519</v>
      </c>
      <c r="VUY2" s="60" t="s">
        <v>15520</v>
      </c>
      <c r="VUZ2" s="60" t="s">
        <v>15521</v>
      </c>
      <c r="VVA2" s="60" t="s">
        <v>15522</v>
      </c>
      <c r="VVB2" s="60" t="s">
        <v>15523</v>
      </c>
      <c r="VVC2" s="60" t="s">
        <v>15524</v>
      </c>
      <c r="VVD2" s="60" t="s">
        <v>15525</v>
      </c>
      <c r="VVE2" s="60" t="s">
        <v>15526</v>
      </c>
      <c r="VVF2" s="60" t="s">
        <v>15527</v>
      </c>
      <c r="VVG2" s="60" t="s">
        <v>15528</v>
      </c>
      <c r="VVH2" s="60" t="s">
        <v>15529</v>
      </c>
      <c r="VVI2" s="60" t="s">
        <v>15530</v>
      </c>
      <c r="VVJ2" s="60" t="s">
        <v>15531</v>
      </c>
      <c r="VVK2" s="60" t="s">
        <v>15532</v>
      </c>
      <c r="VVL2" s="60" t="s">
        <v>15533</v>
      </c>
      <c r="VVM2" s="60" t="s">
        <v>15534</v>
      </c>
      <c r="VVN2" s="60" t="s">
        <v>15535</v>
      </c>
      <c r="VVO2" s="60" t="s">
        <v>15536</v>
      </c>
      <c r="VVP2" s="60" t="s">
        <v>15537</v>
      </c>
      <c r="VVQ2" s="60" t="s">
        <v>15538</v>
      </c>
      <c r="VVR2" s="60" t="s">
        <v>15539</v>
      </c>
      <c r="VVS2" s="60" t="s">
        <v>15540</v>
      </c>
      <c r="VVT2" s="60" t="s">
        <v>15541</v>
      </c>
      <c r="VVU2" s="60" t="s">
        <v>15542</v>
      </c>
      <c r="VVV2" s="60" t="s">
        <v>15543</v>
      </c>
      <c r="VVW2" s="60" t="s">
        <v>15544</v>
      </c>
      <c r="VVX2" s="60" t="s">
        <v>15545</v>
      </c>
      <c r="VVY2" s="60" t="s">
        <v>15546</v>
      </c>
      <c r="VVZ2" s="60" t="s">
        <v>15547</v>
      </c>
      <c r="VWA2" s="60" t="s">
        <v>15548</v>
      </c>
      <c r="VWB2" s="60" t="s">
        <v>15549</v>
      </c>
      <c r="VWC2" s="60" t="s">
        <v>15550</v>
      </c>
      <c r="VWD2" s="60" t="s">
        <v>15551</v>
      </c>
      <c r="VWE2" s="60" t="s">
        <v>15552</v>
      </c>
      <c r="VWF2" s="60" t="s">
        <v>15553</v>
      </c>
      <c r="VWG2" s="60" t="s">
        <v>15554</v>
      </c>
      <c r="VWH2" s="60" t="s">
        <v>15555</v>
      </c>
      <c r="VWI2" s="60" t="s">
        <v>15556</v>
      </c>
      <c r="VWJ2" s="60" t="s">
        <v>15557</v>
      </c>
      <c r="VWK2" s="60" t="s">
        <v>15558</v>
      </c>
      <c r="VWL2" s="60" t="s">
        <v>15559</v>
      </c>
      <c r="VWM2" s="60" t="s">
        <v>15560</v>
      </c>
      <c r="VWN2" s="60" t="s">
        <v>15561</v>
      </c>
      <c r="VWO2" s="60" t="s">
        <v>15562</v>
      </c>
      <c r="VWP2" s="60" t="s">
        <v>15563</v>
      </c>
      <c r="VWQ2" s="60" t="s">
        <v>15564</v>
      </c>
      <c r="VWR2" s="60" t="s">
        <v>15565</v>
      </c>
      <c r="VWS2" s="60" t="s">
        <v>15566</v>
      </c>
      <c r="VWT2" s="60" t="s">
        <v>15567</v>
      </c>
      <c r="VWU2" s="60" t="s">
        <v>15568</v>
      </c>
      <c r="VWV2" s="60" t="s">
        <v>15569</v>
      </c>
      <c r="VWW2" s="60" t="s">
        <v>15570</v>
      </c>
      <c r="VWX2" s="60" t="s">
        <v>15571</v>
      </c>
      <c r="VWY2" s="60" t="s">
        <v>15572</v>
      </c>
      <c r="VWZ2" s="60" t="s">
        <v>15573</v>
      </c>
      <c r="VXA2" s="60" t="s">
        <v>15574</v>
      </c>
      <c r="VXB2" s="60" t="s">
        <v>15575</v>
      </c>
      <c r="VXC2" s="60" t="s">
        <v>15576</v>
      </c>
      <c r="VXD2" s="60" t="s">
        <v>15577</v>
      </c>
      <c r="VXE2" s="60" t="s">
        <v>15578</v>
      </c>
      <c r="VXF2" s="60" t="s">
        <v>15579</v>
      </c>
      <c r="VXG2" s="60" t="s">
        <v>15580</v>
      </c>
      <c r="VXH2" s="60" t="s">
        <v>15581</v>
      </c>
      <c r="VXI2" s="60" t="s">
        <v>15582</v>
      </c>
      <c r="VXJ2" s="60" t="s">
        <v>15583</v>
      </c>
      <c r="VXK2" s="60" t="s">
        <v>15584</v>
      </c>
      <c r="VXL2" s="60" t="s">
        <v>15585</v>
      </c>
      <c r="VXM2" s="60" t="s">
        <v>15586</v>
      </c>
      <c r="VXN2" s="60" t="s">
        <v>15587</v>
      </c>
      <c r="VXO2" s="60" t="s">
        <v>15588</v>
      </c>
      <c r="VXP2" s="60" t="s">
        <v>15589</v>
      </c>
      <c r="VXQ2" s="60" t="s">
        <v>15590</v>
      </c>
      <c r="VXR2" s="60" t="s">
        <v>15591</v>
      </c>
      <c r="VXS2" s="60" t="s">
        <v>15592</v>
      </c>
      <c r="VXT2" s="60" t="s">
        <v>15593</v>
      </c>
      <c r="VXU2" s="60" t="s">
        <v>15594</v>
      </c>
      <c r="VXV2" s="60" t="s">
        <v>15595</v>
      </c>
      <c r="VXW2" s="60" t="s">
        <v>15596</v>
      </c>
      <c r="VXX2" s="60" t="s">
        <v>15597</v>
      </c>
      <c r="VXY2" s="60" t="s">
        <v>15598</v>
      </c>
      <c r="VXZ2" s="60" t="s">
        <v>15599</v>
      </c>
      <c r="VYA2" s="60" t="s">
        <v>15600</v>
      </c>
      <c r="VYB2" s="60" t="s">
        <v>15601</v>
      </c>
      <c r="VYC2" s="60" t="s">
        <v>15602</v>
      </c>
      <c r="VYD2" s="60" t="s">
        <v>15603</v>
      </c>
      <c r="VYE2" s="60" t="s">
        <v>15604</v>
      </c>
      <c r="VYF2" s="60" t="s">
        <v>15605</v>
      </c>
      <c r="VYG2" s="60" t="s">
        <v>15606</v>
      </c>
      <c r="VYH2" s="60" t="s">
        <v>15607</v>
      </c>
      <c r="VYI2" s="60" t="s">
        <v>15608</v>
      </c>
      <c r="VYJ2" s="60" t="s">
        <v>15609</v>
      </c>
      <c r="VYK2" s="60" t="s">
        <v>15610</v>
      </c>
      <c r="VYL2" s="60" t="s">
        <v>15611</v>
      </c>
      <c r="VYM2" s="60" t="s">
        <v>15612</v>
      </c>
      <c r="VYN2" s="60" t="s">
        <v>15613</v>
      </c>
      <c r="VYO2" s="60" t="s">
        <v>15614</v>
      </c>
      <c r="VYP2" s="60" t="s">
        <v>15615</v>
      </c>
      <c r="VYQ2" s="60" t="s">
        <v>15616</v>
      </c>
      <c r="VYR2" s="60" t="s">
        <v>15617</v>
      </c>
      <c r="VYS2" s="60" t="s">
        <v>15618</v>
      </c>
      <c r="VYT2" s="60" t="s">
        <v>15619</v>
      </c>
      <c r="VYU2" s="60" t="s">
        <v>15620</v>
      </c>
      <c r="VYV2" s="60" t="s">
        <v>15621</v>
      </c>
      <c r="VYW2" s="60" t="s">
        <v>15622</v>
      </c>
      <c r="VYX2" s="60" t="s">
        <v>15623</v>
      </c>
      <c r="VYY2" s="60" t="s">
        <v>15624</v>
      </c>
      <c r="VYZ2" s="60" t="s">
        <v>15625</v>
      </c>
      <c r="VZA2" s="60" t="s">
        <v>15626</v>
      </c>
      <c r="VZB2" s="60" t="s">
        <v>15627</v>
      </c>
      <c r="VZC2" s="60" t="s">
        <v>15628</v>
      </c>
      <c r="VZD2" s="60" t="s">
        <v>15629</v>
      </c>
      <c r="VZE2" s="60" t="s">
        <v>15630</v>
      </c>
      <c r="VZF2" s="60" t="s">
        <v>15631</v>
      </c>
      <c r="VZG2" s="60" t="s">
        <v>15632</v>
      </c>
      <c r="VZH2" s="60" t="s">
        <v>15633</v>
      </c>
      <c r="VZI2" s="60" t="s">
        <v>15634</v>
      </c>
      <c r="VZJ2" s="60" t="s">
        <v>15635</v>
      </c>
      <c r="VZK2" s="60" t="s">
        <v>15636</v>
      </c>
      <c r="VZL2" s="60" t="s">
        <v>15637</v>
      </c>
      <c r="VZM2" s="60" t="s">
        <v>15638</v>
      </c>
      <c r="VZN2" s="60" t="s">
        <v>15639</v>
      </c>
      <c r="VZO2" s="60" t="s">
        <v>15640</v>
      </c>
      <c r="VZP2" s="60" t="s">
        <v>15641</v>
      </c>
      <c r="VZQ2" s="60" t="s">
        <v>15642</v>
      </c>
      <c r="VZR2" s="60" t="s">
        <v>15643</v>
      </c>
      <c r="VZS2" s="60" t="s">
        <v>15644</v>
      </c>
      <c r="VZT2" s="60" t="s">
        <v>15645</v>
      </c>
      <c r="VZU2" s="60" t="s">
        <v>15646</v>
      </c>
      <c r="VZV2" s="60" t="s">
        <v>15647</v>
      </c>
      <c r="VZW2" s="60" t="s">
        <v>15648</v>
      </c>
      <c r="VZX2" s="60" t="s">
        <v>15649</v>
      </c>
      <c r="VZY2" s="60" t="s">
        <v>15650</v>
      </c>
      <c r="VZZ2" s="60" t="s">
        <v>15651</v>
      </c>
      <c r="WAA2" s="60" t="s">
        <v>15652</v>
      </c>
      <c r="WAB2" s="60" t="s">
        <v>15653</v>
      </c>
      <c r="WAC2" s="60" t="s">
        <v>15654</v>
      </c>
      <c r="WAD2" s="60" t="s">
        <v>15655</v>
      </c>
      <c r="WAE2" s="60" t="s">
        <v>15656</v>
      </c>
      <c r="WAF2" s="60" t="s">
        <v>15657</v>
      </c>
      <c r="WAG2" s="60" t="s">
        <v>15658</v>
      </c>
      <c r="WAH2" s="60" t="s">
        <v>15659</v>
      </c>
      <c r="WAI2" s="60" t="s">
        <v>15660</v>
      </c>
      <c r="WAJ2" s="60" t="s">
        <v>15661</v>
      </c>
      <c r="WAK2" s="60" t="s">
        <v>15662</v>
      </c>
      <c r="WAL2" s="60" t="s">
        <v>15663</v>
      </c>
      <c r="WAM2" s="60" t="s">
        <v>15664</v>
      </c>
      <c r="WAN2" s="60" t="s">
        <v>15665</v>
      </c>
      <c r="WAO2" s="60" t="s">
        <v>15666</v>
      </c>
      <c r="WAP2" s="60" t="s">
        <v>15667</v>
      </c>
      <c r="WAQ2" s="60" t="s">
        <v>15668</v>
      </c>
      <c r="WAR2" s="60" t="s">
        <v>15669</v>
      </c>
      <c r="WAS2" s="60" t="s">
        <v>15670</v>
      </c>
      <c r="WAT2" s="60" t="s">
        <v>15671</v>
      </c>
      <c r="WAU2" s="60" t="s">
        <v>15672</v>
      </c>
      <c r="WAV2" s="60" t="s">
        <v>15673</v>
      </c>
      <c r="WAW2" s="60" t="s">
        <v>15674</v>
      </c>
      <c r="WAX2" s="60" t="s">
        <v>15675</v>
      </c>
      <c r="WAY2" s="60" t="s">
        <v>15676</v>
      </c>
      <c r="WAZ2" s="60" t="s">
        <v>15677</v>
      </c>
      <c r="WBA2" s="60" t="s">
        <v>15678</v>
      </c>
      <c r="WBB2" s="60" t="s">
        <v>15679</v>
      </c>
      <c r="WBC2" s="60" t="s">
        <v>15680</v>
      </c>
      <c r="WBD2" s="60" t="s">
        <v>15681</v>
      </c>
      <c r="WBE2" s="60" t="s">
        <v>15682</v>
      </c>
      <c r="WBF2" s="60" t="s">
        <v>15683</v>
      </c>
      <c r="WBG2" s="60" t="s">
        <v>15684</v>
      </c>
      <c r="WBH2" s="60" t="s">
        <v>15685</v>
      </c>
      <c r="WBI2" s="60" t="s">
        <v>15686</v>
      </c>
      <c r="WBJ2" s="60" t="s">
        <v>15687</v>
      </c>
      <c r="WBK2" s="60" t="s">
        <v>15688</v>
      </c>
      <c r="WBL2" s="60" t="s">
        <v>15689</v>
      </c>
      <c r="WBM2" s="60" t="s">
        <v>15690</v>
      </c>
      <c r="WBN2" s="60" t="s">
        <v>15691</v>
      </c>
      <c r="WBO2" s="60" t="s">
        <v>15692</v>
      </c>
      <c r="WBP2" s="60" t="s">
        <v>15693</v>
      </c>
      <c r="WBQ2" s="60" t="s">
        <v>15694</v>
      </c>
      <c r="WBR2" s="60" t="s">
        <v>15695</v>
      </c>
      <c r="WBS2" s="60" t="s">
        <v>15696</v>
      </c>
      <c r="WBT2" s="60" t="s">
        <v>15697</v>
      </c>
      <c r="WBU2" s="60" t="s">
        <v>15698</v>
      </c>
      <c r="WBV2" s="60" t="s">
        <v>15699</v>
      </c>
      <c r="WBW2" s="60" t="s">
        <v>15700</v>
      </c>
      <c r="WBX2" s="60" t="s">
        <v>15701</v>
      </c>
      <c r="WBY2" s="60" t="s">
        <v>15702</v>
      </c>
      <c r="WBZ2" s="60" t="s">
        <v>15703</v>
      </c>
      <c r="WCA2" s="60" t="s">
        <v>15704</v>
      </c>
      <c r="WCB2" s="60" t="s">
        <v>15705</v>
      </c>
      <c r="WCC2" s="60" t="s">
        <v>15706</v>
      </c>
      <c r="WCD2" s="60" t="s">
        <v>15707</v>
      </c>
      <c r="WCE2" s="60" t="s">
        <v>15708</v>
      </c>
      <c r="WCF2" s="60" t="s">
        <v>15709</v>
      </c>
      <c r="WCG2" s="60" t="s">
        <v>15710</v>
      </c>
      <c r="WCH2" s="60" t="s">
        <v>15711</v>
      </c>
      <c r="WCI2" s="60" t="s">
        <v>15712</v>
      </c>
      <c r="WCJ2" s="60" t="s">
        <v>15713</v>
      </c>
      <c r="WCK2" s="60" t="s">
        <v>15714</v>
      </c>
      <c r="WCL2" s="60" t="s">
        <v>15715</v>
      </c>
      <c r="WCM2" s="60" t="s">
        <v>15716</v>
      </c>
      <c r="WCN2" s="60" t="s">
        <v>15717</v>
      </c>
      <c r="WCO2" s="60" t="s">
        <v>15718</v>
      </c>
      <c r="WCP2" s="60" t="s">
        <v>15719</v>
      </c>
      <c r="WCQ2" s="60" t="s">
        <v>15720</v>
      </c>
      <c r="WCR2" s="60" t="s">
        <v>15721</v>
      </c>
      <c r="WCS2" s="60" t="s">
        <v>15722</v>
      </c>
      <c r="WCT2" s="60" t="s">
        <v>15723</v>
      </c>
      <c r="WCU2" s="60" t="s">
        <v>15724</v>
      </c>
      <c r="WCV2" s="60" t="s">
        <v>15725</v>
      </c>
      <c r="WCW2" s="60" t="s">
        <v>15726</v>
      </c>
      <c r="WCX2" s="60" t="s">
        <v>15727</v>
      </c>
      <c r="WCY2" s="60" t="s">
        <v>15728</v>
      </c>
      <c r="WCZ2" s="60" t="s">
        <v>15729</v>
      </c>
      <c r="WDA2" s="60" t="s">
        <v>15730</v>
      </c>
      <c r="WDB2" s="60" t="s">
        <v>15731</v>
      </c>
      <c r="WDC2" s="60" t="s">
        <v>15732</v>
      </c>
      <c r="WDD2" s="60" t="s">
        <v>15733</v>
      </c>
      <c r="WDE2" s="60" t="s">
        <v>15734</v>
      </c>
      <c r="WDF2" s="60" t="s">
        <v>15735</v>
      </c>
      <c r="WDG2" s="60" t="s">
        <v>15736</v>
      </c>
      <c r="WDH2" s="60" t="s">
        <v>15737</v>
      </c>
      <c r="WDI2" s="60" t="s">
        <v>15738</v>
      </c>
      <c r="WDJ2" s="60" t="s">
        <v>15739</v>
      </c>
      <c r="WDK2" s="60" t="s">
        <v>15740</v>
      </c>
      <c r="WDL2" s="60" t="s">
        <v>15741</v>
      </c>
      <c r="WDM2" s="60" t="s">
        <v>15742</v>
      </c>
      <c r="WDN2" s="60" t="s">
        <v>15743</v>
      </c>
      <c r="WDO2" s="60" t="s">
        <v>15744</v>
      </c>
      <c r="WDP2" s="60" t="s">
        <v>15745</v>
      </c>
      <c r="WDQ2" s="60" t="s">
        <v>15746</v>
      </c>
      <c r="WDR2" s="60" t="s">
        <v>15747</v>
      </c>
      <c r="WDS2" s="60" t="s">
        <v>15748</v>
      </c>
      <c r="WDT2" s="60" t="s">
        <v>15749</v>
      </c>
      <c r="WDU2" s="60" t="s">
        <v>15750</v>
      </c>
      <c r="WDV2" s="60" t="s">
        <v>15751</v>
      </c>
      <c r="WDW2" s="60" t="s">
        <v>15752</v>
      </c>
      <c r="WDX2" s="60" t="s">
        <v>15753</v>
      </c>
      <c r="WDY2" s="60" t="s">
        <v>15754</v>
      </c>
      <c r="WDZ2" s="60" t="s">
        <v>15755</v>
      </c>
      <c r="WEA2" s="60" t="s">
        <v>15756</v>
      </c>
      <c r="WEB2" s="60" t="s">
        <v>15757</v>
      </c>
      <c r="WEC2" s="60" t="s">
        <v>15758</v>
      </c>
      <c r="WED2" s="60" t="s">
        <v>15759</v>
      </c>
      <c r="WEE2" s="60" t="s">
        <v>15760</v>
      </c>
      <c r="WEF2" s="60" t="s">
        <v>15761</v>
      </c>
      <c r="WEG2" s="60" t="s">
        <v>15762</v>
      </c>
      <c r="WEH2" s="60" t="s">
        <v>15763</v>
      </c>
      <c r="WEI2" s="60" t="s">
        <v>15764</v>
      </c>
      <c r="WEJ2" s="60" t="s">
        <v>15765</v>
      </c>
      <c r="WEK2" s="60" t="s">
        <v>15766</v>
      </c>
      <c r="WEL2" s="60" t="s">
        <v>15767</v>
      </c>
      <c r="WEM2" s="60" t="s">
        <v>15768</v>
      </c>
      <c r="WEN2" s="60" t="s">
        <v>15769</v>
      </c>
      <c r="WEO2" s="60" t="s">
        <v>15770</v>
      </c>
      <c r="WEP2" s="60" t="s">
        <v>15771</v>
      </c>
      <c r="WEQ2" s="60" t="s">
        <v>15772</v>
      </c>
      <c r="WER2" s="60" t="s">
        <v>15773</v>
      </c>
      <c r="WES2" s="60" t="s">
        <v>15774</v>
      </c>
      <c r="WET2" s="60" t="s">
        <v>15775</v>
      </c>
      <c r="WEU2" s="60" t="s">
        <v>15776</v>
      </c>
      <c r="WEV2" s="60" t="s">
        <v>15777</v>
      </c>
      <c r="WEW2" s="60" t="s">
        <v>15778</v>
      </c>
      <c r="WEX2" s="60" t="s">
        <v>15779</v>
      </c>
      <c r="WEY2" s="60" t="s">
        <v>15780</v>
      </c>
      <c r="WEZ2" s="60" t="s">
        <v>15781</v>
      </c>
      <c r="WFA2" s="60" t="s">
        <v>15782</v>
      </c>
      <c r="WFB2" s="60" t="s">
        <v>15783</v>
      </c>
      <c r="WFC2" s="60" t="s">
        <v>15784</v>
      </c>
      <c r="WFD2" s="60" t="s">
        <v>15785</v>
      </c>
      <c r="WFE2" s="60" t="s">
        <v>15786</v>
      </c>
      <c r="WFF2" s="60" t="s">
        <v>15787</v>
      </c>
      <c r="WFG2" s="60" t="s">
        <v>15788</v>
      </c>
      <c r="WFH2" s="60" t="s">
        <v>15789</v>
      </c>
      <c r="WFI2" s="60" t="s">
        <v>15790</v>
      </c>
      <c r="WFJ2" s="60" t="s">
        <v>15791</v>
      </c>
      <c r="WFK2" s="60" t="s">
        <v>15792</v>
      </c>
      <c r="WFL2" s="60" t="s">
        <v>15793</v>
      </c>
      <c r="WFM2" s="60" t="s">
        <v>15794</v>
      </c>
      <c r="WFN2" s="60" t="s">
        <v>15795</v>
      </c>
      <c r="WFO2" s="60" t="s">
        <v>15796</v>
      </c>
      <c r="WFP2" s="60" t="s">
        <v>15797</v>
      </c>
      <c r="WFQ2" s="60" t="s">
        <v>15798</v>
      </c>
      <c r="WFR2" s="60" t="s">
        <v>15799</v>
      </c>
      <c r="WFS2" s="60" t="s">
        <v>15800</v>
      </c>
      <c r="WFT2" s="60" t="s">
        <v>15801</v>
      </c>
      <c r="WFU2" s="60" t="s">
        <v>15802</v>
      </c>
      <c r="WFV2" s="60" t="s">
        <v>15803</v>
      </c>
      <c r="WFW2" s="60" t="s">
        <v>15804</v>
      </c>
      <c r="WFX2" s="60" t="s">
        <v>15805</v>
      </c>
      <c r="WFY2" s="60" t="s">
        <v>15806</v>
      </c>
      <c r="WFZ2" s="60" t="s">
        <v>15807</v>
      </c>
      <c r="WGA2" s="60" t="s">
        <v>15808</v>
      </c>
      <c r="WGB2" s="60" t="s">
        <v>15809</v>
      </c>
      <c r="WGC2" s="60" t="s">
        <v>15810</v>
      </c>
      <c r="WGD2" s="60" t="s">
        <v>15811</v>
      </c>
      <c r="WGE2" s="60" t="s">
        <v>15812</v>
      </c>
      <c r="WGF2" s="60" t="s">
        <v>15813</v>
      </c>
      <c r="WGG2" s="60" t="s">
        <v>15814</v>
      </c>
      <c r="WGH2" s="60" t="s">
        <v>15815</v>
      </c>
      <c r="WGI2" s="60" t="s">
        <v>15816</v>
      </c>
      <c r="WGJ2" s="60" t="s">
        <v>15817</v>
      </c>
      <c r="WGK2" s="60" t="s">
        <v>15818</v>
      </c>
      <c r="WGL2" s="60" t="s">
        <v>15819</v>
      </c>
      <c r="WGM2" s="60" t="s">
        <v>15820</v>
      </c>
      <c r="WGN2" s="60" t="s">
        <v>15821</v>
      </c>
      <c r="WGO2" s="60" t="s">
        <v>15822</v>
      </c>
      <c r="WGP2" s="60" t="s">
        <v>15823</v>
      </c>
      <c r="WGQ2" s="60" t="s">
        <v>15824</v>
      </c>
      <c r="WGR2" s="60" t="s">
        <v>15825</v>
      </c>
      <c r="WGS2" s="60" t="s">
        <v>15826</v>
      </c>
      <c r="WGT2" s="60" t="s">
        <v>15827</v>
      </c>
      <c r="WGU2" s="60" t="s">
        <v>15828</v>
      </c>
      <c r="WGV2" s="60" t="s">
        <v>15829</v>
      </c>
      <c r="WGW2" s="60" t="s">
        <v>15830</v>
      </c>
      <c r="WGX2" s="60" t="s">
        <v>15831</v>
      </c>
      <c r="WGY2" s="60" t="s">
        <v>15832</v>
      </c>
      <c r="WGZ2" s="60" t="s">
        <v>15833</v>
      </c>
      <c r="WHA2" s="60" t="s">
        <v>15834</v>
      </c>
      <c r="WHB2" s="60" t="s">
        <v>15835</v>
      </c>
      <c r="WHC2" s="60" t="s">
        <v>15836</v>
      </c>
      <c r="WHD2" s="60" t="s">
        <v>15837</v>
      </c>
      <c r="WHE2" s="60" t="s">
        <v>15838</v>
      </c>
      <c r="WHF2" s="60" t="s">
        <v>15839</v>
      </c>
      <c r="WHG2" s="60" t="s">
        <v>15840</v>
      </c>
      <c r="WHH2" s="60" t="s">
        <v>15841</v>
      </c>
      <c r="WHI2" s="60" t="s">
        <v>15842</v>
      </c>
      <c r="WHJ2" s="60" t="s">
        <v>15843</v>
      </c>
      <c r="WHK2" s="60" t="s">
        <v>15844</v>
      </c>
      <c r="WHL2" s="60" t="s">
        <v>15845</v>
      </c>
      <c r="WHM2" s="60" t="s">
        <v>15846</v>
      </c>
      <c r="WHN2" s="60" t="s">
        <v>15847</v>
      </c>
      <c r="WHO2" s="60" t="s">
        <v>15848</v>
      </c>
      <c r="WHP2" s="60" t="s">
        <v>15849</v>
      </c>
      <c r="WHQ2" s="60" t="s">
        <v>15850</v>
      </c>
      <c r="WHR2" s="60" t="s">
        <v>15851</v>
      </c>
      <c r="WHS2" s="60" t="s">
        <v>15852</v>
      </c>
      <c r="WHT2" s="60" t="s">
        <v>15853</v>
      </c>
      <c r="WHU2" s="60" t="s">
        <v>15854</v>
      </c>
      <c r="WHV2" s="60" t="s">
        <v>15855</v>
      </c>
      <c r="WHW2" s="60" t="s">
        <v>15856</v>
      </c>
      <c r="WHX2" s="60" t="s">
        <v>15857</v>
      </c>
      <c r="WHY2" s="60" t="s">
        <v>15858</v>
      </c>
      <c r="WHZ2" s="60" t="s">
        <v>15859</v>
      </c>
      <c r="WIA2" s="60" t="s">
        <v>15860</v>
      </c>
      <c r="WIB2" s="60" t="s">
        <v>15861</v>
      </c>
      <c r="WIC2" s="60" t="s">
        <v>15862</v>
      </c>
      <c r="WID2" s="60" t="s">
        <v>15863</v>
      </c>
      <c r="WIE2" s="60" t="s">
        <v>15864</v>
      </c>
      <c r="WIF2" s="60" t="s">
        <v>15865</v>
      </c>
      <c r="WIG2" s="60" t="s">
        <v>15866</v>
      </c>
      <c r="WIH2" s="60" t="s">
        <v>15867</v>
      </c>
      <c r="WII2" s="60" t="s">
        <v>15868</v>
      </c>
      <c r="WIJ2" s="60" t="s">
        <v>15869</v>
      </c>
      <c r="WIK2" s="60" t="s">
        <v>15870</v>
      </c>
      <c r="WIL2" s="60" t="s">
        <v>15871</v>
      </c>
      <c r="WIM2" s="60" t="s">
        <v>15872</v>
      </c>
      <c r="WIN2" s="60" t="s">
        <v>15873</v>
      </c>
      <c r="WIO2" s="60" t="s">
        <v>15874</v>
      </c>
      <c r="WIP2" s="60" t="s">
        <v>15875</v>
      </c>
      <c r="WIQ2" s="60" t="s">
        <v>15876</v>
      </c>
      <c r="WIR2" s="60" t="s">
        <v>15877</v>
      </c>
      <c r="WIS2" s="60" t="s">
        <v>15878</v>
      </c>
      <c r="WIT2" s="60" t="s">
        <v>15879</v>
      </c>
      <c r="WIU2" s="60" t="s">
        <v>15880</v>
      </c>
      <c r="WIV2" s="60" t="s">
        <v>15881</v>
      </c>
      <c r="WIW2" s="60" t="s">
        <v>15882</v>
      </c>
      <c r="WIX2" s="60" t="s">
        <v>15883</v>
      </c>
      <c r="WIY2" s="60" t="s">
        <v>15884</v>
      </c>
      <c r="WIZ2" s="60" t="s">
        <v>15885</v>
      </c>
      <c r="WJA2" s="60" t="s">
        <v>15886</v>
      </c>
      <c r="WJB2" s="60" t="s">
        <v>15887</v>
      </c>
      <c r="WJC2" s="60" t="s">
        <v>15888</v>
      </c>
      <c r="WJD2" s="60" t="s">
        <v>15889</v>
      </c>
      <c r="WJE2" s="60" t="s">
        <v>15890</v>
      </c>
      <c r="WJF2" s="60" t="s">
        <v>15891</v>
      </c>
      <c r="WJG2" s="60" t="s">
        <v>15892</v>
      </c>
      <c r="WJH2" s="60" t="s">
        <v>15893</v>
      </c>
      <c r="WJI2" s="60" t="s">
        <v>15894</v>
      </c>
      <c r="WJJ2" s="60" t="s">
        <v>15895</v>
      </c>
      <c r="WJK2" s="60" t="s">
        <v>15896</v>
      </c>
      <c r="WJL2" s="60" t="s">
        <v>15897</v>
      </c>
      <c r="WJM2" s="60" t="s">
        <v>15898</v>
      </c>
      <c r="WJN2" s="60" t="s">
        <v>15899</v>
      </c>
      <c r="WJO2" s="60" t="s">
        <v>15900</v>
      </c>
      <c r="WJP2" s="60" t="s">
        <v>15901</v>
      </c>
      <c r="WJQ2" s="60" t="s">
        <v>15902</v>
      </c>
      <c r="WJR2" s="60" t="s">
        <v>15903</v>
      </c>
      <c r="WJS2" s="60" t="s">
        <v>15904</v>
      </c>
      <c r="WJT2" s="60" t="s">
        <v>15905</v>
      </c>
      <c r="WJU2" s="60" t="s">
        <v>15906</v>
      </c>
      <c r="WJV2" s="60" t="s">
        <v>15907</v>
      </c>
      <c r="WJW2" s="60" t="s">
        <v>15908</v>
      </c>
      <c r="WJX2" s="60" t="s">
        <v>15909</v>
      </c>
      <c r="WJY2" s="60" t="s">
        <v>15910</v>
      </c>
      <c r="WJZ2" s="60" t="s">
        <v>15911</v>
      </c>
      <c r="WKA2" s="60" t="s">
        <v>15912</v>
      </c>
      <c r="WKB2" s="60" t="s">
        <v>15913</v>
      </c>
      <c r="WKC2" s="60" t="s">
        <v>15914</v>
      </c>
      <c r="WKD2" s="60" t="s">
        <v>15915</v>
      </c>
      <c r="WKE2" s="60" t="s">
        <v>15916</v>
      </c>
      <c r="WKF2" s="60" t="s">
        <v>15917</v>
      </c>
      <c r="WKG2" s="60" t="s">
        <v>15918</v>
      </c>
      <c r="WKH2" s="60" t="s">
        <v>15919</v>
      </c>
      <c r="WKI2" s="60" t="s">
        <v>15920</v>
      </c>
      <c r="WKJ2" s="60" t="s">
        <v>15921</v>
      </c>
      <c r="WKK2" s="60" t="s">
        <v>15922</v>
      </c>
      <c r="WKL2" s="60" t="s">
        <v>15923</v>
      </c>
      <c r="WKM2" s="60" t="s">
        <v>15924</v>
      </c>
      <c r="WKN2" s="60" t="s">
        <v>15925</v>
      </c>
      <c r="WKO2" s="60" t="s">
        <v>15926</v>
      </c>
      <c r="WKP2" s="60" t="s">
        <v>15927</v>
      </c>
      <c r="WKQ2" s="60" t="s">
        <v>15928</v>
      </c>
      <c r="WKR2" s="60" t="s">
        <v>15929</v>
      </c>
      <c r="WKS2" s="60" t="s">
        <v>15930</v>
      </c>
      <c r="WKT2" s="60" t="s">
        <v>15931</v>
      </c>
      <c r="WKU2" s="60" t="s">
        <v>15932</v>
      </c>
      <c r="WKV2" s="60" t="s">
        <v>15933</v>
      </c>
      <c r="WKW2" s="60" t="s">
        <v>15934</v>
      </c>
      <c r="WKX2" s="60" t="s">
        <v>15935</v>
      </c>
      <c r="WKY2" s="60" t="s">
        <v>15936</v>
      </c>
      <c r="WKZ2" s="60" t="s">
        <v>15937</v>
      </c>
      <c r="WLA2" s="60" t="s">
        <v>15938</v>
      </c>
      <c r="WLB2" s="60" t="s">
        <v>15939</v>
      </c>
      <c r="WLC2" s="60" t="s">
        <v>15940</v>
      </c>
      <c r="WLD2" s="60" t="s">
        <v>15941</v>
      </c>
      <c r="WLE2" s="60" t="s">
        <v>15942</v>
      </c>
      <c r="WLF2" s="60" t="s">
        <v>15943</v>
      </c>
      <c r="WLG2" s="60" t="s">
        <v>15944</v>
      </c>
      <c r="WLH2" s="60" t="s">
        <v>15945</v>
      </c>
      <c r="WLI2" s="60" t="s">
        <v>15946</v>
      </c>
      <c r="WLJ2" s="60" t="s">
        <v>15947</v>
      </c>
      <c r="WLK2" s="60" t="s">
        <v>15948</v>
      </c>
      <c r="WLL2" s="60" t="s">
        <v>15949</v>
      </c>
      <c r="WLM2" s="60" t="s">
        <v>15950</v>
      </c>
      <c r="WLN2" s="60" t="s">
        <v>15951</v>
      </c>
      <c r="WLO2" s="60" t="s">
        <v>15952</v>
      </c>
      <c r="WLP2" s="60" t="s">
        <v>15953</v>
      </c>
      <c r="WLQ2" s="60" t="s">
        <v>15954</v>
      </c>
      <c r="WLR2" s="60" t="s">
        <v>15955</v>
      </c>
      <c r="WLS2" s="60" t="s">
        <v>15956</v>
      </c>
      <c r="WLT2" s="60" t="s">
        <v>15957</v>
      </c>
      <c r="WLU2" s="60" t="s">
        <v>15958</v>
      </c>
      <c r="WLV2" s="60" t="s">
        <v>15959</v>
      </c>
      <c r="WLW2" s="60" t="s">
        <v>15960</v>
      </c>
      <c r="WLX2" s="60" t="s">
        <v>15961</v>
      </c>
      <c r="WLY2" s="60" t="s">
        <v>15962</v>
      </c>
      <c r="WLZ2" s="60" t="s">
        <v>15963</v>
      </c>
      <c r="WMA2" s="60" t="s">
        <v>15964</v>
      </c>
      <c r="WMB2" s="60" t="s">
        <v>15965</v>
      </c>
      <c r="WMC2" s="60" t="s">
        <v>15966</v>
      </c>
      <c r="WMD2" s="60" t="s">
        <v>15967</v>
      </c>
      <c r="WME2" s="60" t="s">
        <v>15968</v>
      </c>
      <c r="WMF2" s="60" t="s">
        <v>15969</v>
      </c>
      <c r="WMG2" s="60" t="s">
        <v>15970</v>
      </c>
      <c r="WMH2" s="60" t="s">
        <v>15971</v>
      </c>
      <c r="WMI2" s="60" t="s">
        <v>15972</v>
      </c>
      <c r="WMJ2" s="60" t="s">
        <v>15973</v>
      </c>
      <c r="WMK2" s="60" t="s">
        <v>15974</v>
      </c>
      <c r="WML2" s="60" t="s">
        <v>15975</v>
      </c>
      <c r="WMM2" s="60" t="s">
        <v>15976</v>
      </c>
      <c r="WMN2" s="60" t="s">
        <v>15977</v>
      </c>
      <c r="WMO2" s="60" t="s">
        <v>15978</v>
      </c>
      <c r="WMP2" s="60" t="s">
        <v>15979</v>
      </c>
      <c r="WMQ2" s="60" t="s">
        <v>15980</v>
      </c>
      <c r="WMR2" s="60" t="s">
        <v>15981</v>
      </c>
      <c r="WMS2" s="60" t="s">
        <v>15982</v>
      </c>
      <c r="WMT2" s="60" t="s">
        <v>15983</v>
      </c>
      <c r="WMU2" s="60" t="s">
        <v>15984</v>
      </c>
      <c r="WMV2" s="60" t="s">
        <v>15985</v>
      </c>
      <c r="WMW2" s="60" t="s">
        <v>15986</v>
      </c>
      <c r="WMX2" s="60" t="s">
        <v>15987</v>
      </c>
      <c r="WMY2" s="60" t="s">
        <v>15988</v>
      </c>
      <c r="WMZ2" s="60" t="s">
        <v>15989</v>
      </c>
      <c r="WNA2" s="60" t="s">
        <v>15990</v>
      </c>
      <c r="WNB2" s="60" t="s">
        <v>15991</v>
      </c>
      <c r="WNC2" s="60" t="s">
        <v>15992</v>
      </c>
      <c r="WND2" s="60" t="s">
        <v>15993</v>
      </c>
      <c r="WNE2" s="60" t="s">
        <v>15994</v>
      </c>
      <c r="WNF2" s="60" t="s">
        <v>15995</v>
      </c>
      <c r="WNG2" s="60" t="s">
        <v>15996</v>
      </c>
      <c r="WNH2" s="60" t="s">
        <v>15997</v>
      </c>
      <c r="WNI2" s="60" t="s">
        <v>15998</v>
      </c>
      <c r="WNJ2" s="60" t="s">
        <v>15999</v>
      </c>
      <c r="WNK2" s="60" t="s">
        <v>16000</v>
      </c>
      <c r="WNL2" s="60" t="s">
        <v>16001</v>
      </c>
      <c r="WNM2" s="60" t="s">
        <v>16002</v>
      </c>
      <c r="WNN2" s="60" t="s">
        <v>16003</v>
      </c>
      <c r="WNO2" s="60" t="s">
        <v>16004</v>
      </c>
      <c r="WNP2" s="60" t="s">
        <v>16005</v>
      </c>
      <c r="WNQ2" s="60" t="s">
        <v>16006</v>
      </c>
      <c r="WNR2" s="60" t="s">
        <v>16007</v>
      </c>
      <c r="WNS2" s="60" t="s">
        <v>16008</v>
      </c>
      <c r="WNT2" s="60" t="s">
        <v>16009</v>
      </c>
      <c r="WNU2" s="60" t="s">
        <v>16010</v>
      </c>
      <c r="WNV2" s="60" t="s">
        <v>16011</v>
      </c>
      <c r="WNW2" s="60" t="s">
        <v>16012</v>
      </c>
      <c r="WNX2" s="60" t="s">
        <v>16013</v>
      </c>
      <c r="WNY2" s="60" t="s">
        <v>16014</v>
      </c>
      <c r="WNZ2" s="60" t="s">
        <v>16015</v>
      </c>
      <c r="WOA2" s="60" t="s">
        <v>16016</v>
      </c>
      <c r="WOB2" s="60" t="s">
        <v>16017</v>
      </c>
      <c r="WOC2" s="60" t="s">
        <v>16018</v>
      </c>
      <c r="WOD2" s="60" t="s">
        <v>16019</v>
      </c>
      <c r="WOE2" s="60" t="s">
        <v>16020</v>
      </c>
      <c r="WOF2" s="60" t="s">
        <v>16021</v>
      </c>
      <c r="WOG2" s="60" t="s">
        <v>16022</v>
      </c>
      <c r="WOH2" s="60" t="s">
        <v>16023</v>
      </c>
      <c r="WOI2" s="60" t="s">
        <v>16024</v>
      </c>
      <c r="WOJ2" s="60" t="s">
        <v>16025</v>
      </c>
      <c r="WOK2" s="60" t="s">
        <v>16026</v>
      </c>
      <c r="WOL2" s="60" t="s">
        <v>16027</v>
      </c>
      <c r="WOM2" s="60" t="s">
        <v>16028</v>
      </c>
      <c r="WON2" s="60" t="s">
        <v>16029</v>
      </c>
      <c r="WOO2" s="60" t="s">
        <v>16030</v>
      </c>
      <c r="WOP2" s="60" t="s">
        <v>16031</v>
      </c>
      <c r="WOQ2" s="60" t="s">
        <v>16032</v>
      </c>
      <c r="WOR2" s="60" t="s">
        <v>16033</v>
      </c>
      <c r="WOS2" s="60" t="s">
        <v>16034</v>
      </c>
      <c r="WOT2" s="60" t="s">
        <v>16035</v>
      </c>
      <c r="WOU2" s="60" t="s">
        <v>16036</v>
      </c>
      <c r="WOV2" s="60" t="s">
        <v>16037</v>
      </c>
      <c r="WOW2" s="60" t="s">
        <v>16038</v>
      </c>
      <c r="WOX2" s="60" t="s">
        <v>16039</v>
      </c>
      <c r="WOY2" s="60" t="s">
        <v>16040</v>
      </c>
      <c r="WOZ2" s="60" t="s">
        <v>16041</v>
      </c>
      <c r="WPA2" s="60" t="s">
        <v>16042</v>
      </c>
      <c r="WPB2" s="60" t="s">
        <v>16043</v>
      </c>
      <c r="WPC2" s="60" t="s">
        <v>16044</v>
      </c>
      <c r="WPD2" s="60" t="s">
        <v>16045</v>
      </c>
      <c r="WPE2" s="60" t="s">
        <v>16046</v>
      </c>
      <c r="WPF2" s="60" t="s">
        <v>16047</v>
      </c>
      <c r="WPG2" s="60" t="s">
        <v>16048</v>
      </c>
      <c r="WPH2" s="60" t="s">
        <v>16049</v>
      </c>
      <c r="WPI2" s="60" t="s">
        <v>16050</v>
      </c>
      <c r="WPJ2" s="60" t="s">
        <v>16051</v>
      </c>
      <c r="WPK2" s="60" t="s">
        <v>16052</v>
      </c>
      <c r="WPL2" s="60" t="s">
        <v>16053</v>
      </c>
      <c r="WPM2" s="60" t="s">
        <v>16054</v>
      </c>
      <c r="WPN2" s="60" t="s">
        <v>16055</v>
      </c>
      <c r="WPO2" s="60" t="s">
        <v>16056</v>
      </c>
      <c r="WPP2" s="60" t="s">
        <v>16057</v>
      </c>
      <c r="WPQ2" s="60" t="s">
        <v>16058</v>
      </c>
      <c r="WPR2" s="60" t="s">
        <v>16059</v>
      </c>
      <c r="WPS2" s="60" t="s">
        <v>16060</v>
      </c>
      <c r="WPT2" s="60" t="s">
        <v>16061</v>
      </c>
      <c r="WPU2" s="60" t="s">
        <v>16062</v>
      </c>
      <c r="WPV2" s="60" t="s">
        <v>16063</v>
      </c>
      <c r="WPW2" s="60" t="s">
        <v>16064</v>
      </c>
      <c r="WPX2" s="60" t="s">
        <v>16065</v>
      </c>
      <c r="WPY2" s="60" t="s">
        <v>16066</v>
      </c>
      <c r="WPZ2" s="60" t="s">
        <v>16067</v>
      </c>
      <c r="WQA2" s="60" t="s">
        <v>16068</v>
      </c>
      <c r="WQB2" s="60" t="s">
        <v>16069</v>
      </c>
      <c r="WQC2" s="60" t="s">
        <v>16070</v>
      </c>
      <c r="WQD2" s="60" t="s">
        <v>16071</v>
      </c>
      <c r="WQE2" s="60" t="s">
        <v>16072</v>
      </c>
      <c r="WQF2" s="60" t="s">
        <v>16073</v>
      </c>
      <c r="WQG2" s="60" t="s">
        <v>16074</v>
      </c>
      <c r="WQH2" s="60" t="s">
        <v>16075</v>
      </c>
      <c r="WQI2" s="60" t="s">
        <v>16076</v>
      </c>
      <c r="WQJ2" s="60" t="s">
        <v>16077</v>
      </c>
      <c r="WQK2" s="60" t="s">
        <v>16078</v>
      </c>
      <c r="WQL2" s="60" t="s">
        <v>16079</v>
      </c>
      <c r="WQM2" s="60" t="s">
        <v>16080</v>
      </c>
      <c r="WQN2" s="60" t="s">
        <v>16081</v>
      </c>
      <c r="WQO2" s="60" t="s">
        <v>16082</v>
      </c>
      <c r="WQP2" s="60" t="s">
        <v>16083</v>
      </c>
      <c r="WQQ2" s="60" t="s">
        <v>16084</v>
      </c>
      <c r="WQR2" s="60" t="s">
        <v>16085</v>
      </c>
      <c r="WQS2" s="60" t="s">
        <v>16086</v>
      </c>
      <c r="WQT2" s="60" t="s">
        <v>16087</v>
      </c>
      <c r="WQU2" s="60" t="s">
        <v>16088</v>
      </c>
      <c r="WQV2" s="60" t="s">
        <v>16089</v>
      </c>
      <c r="WQW2" s="60" t="s">
        <v>16090</v>
      </c>
      <c r="WQX2" s="60" t="s">
        <v>16091</v>
      </c>
      <c r="WQY2" s="60" t="s">
        <v>16092</v>
      </c>
      <c r="WQZ2" s="60" t="s">
        <v>16093</v>
      </c>
      <c r="WRA2" s="60" t="s">
        <v>16094</v>
      </c>
      <c r="WRB2" s="60" t="s">
        <v>16095</v>
      </c>
      <c r="WRC2" s="60" t="s">
        <v>16096</v>
      </c>
      <c r="WRD2" s="60" t="s">
        <v>16097</v>
      </c>
      <c r="WRE2" s="60" t="s">
        <v>16098</v>
      </c>
      <c r="WRF2" s="60" t="s">
        <v>16099</v>
      </c>
      <c r="WRG2" s="60" t="s">
        <v>16100</v>
      </c>
      <c r="WRH2" s="60" t="s">
        <v>16101</v>
      </c>
      <c r="WRI2" s="60" t="s">
        <v>16102</v>
      </c>
      <c r="WRJ2" s="60" t="s">
        <v>16103</v>
      </c>
      <c r="WRK2" s="60" t="s">
        <v>16104</v>
      </c>
      <c r="WRL2" s="60" t="s">
        <v>16105</v>
      </c>
      <c r="WRM2" s="60" t="s">
        <v>16106</v>
      </c>
      <c r="WRN2" s="60" t="s">
        <v>16107</v>
      </c>
      <c r="WRO2" s="60" t="s">
        <v>16108</v>
      </c>
      <c r="WRP2" s="60" t="s">
        <v>16109</v>
      </c>
      <c r="WRQ2" s="60" t="s">
        <v>16110</v>
      </c>
      <c r="WRR2" s="60" t="s">
        <v>16111</v>
      </c>
      <c r="WRS2" s="60" t="s">
        <v>16112</v>
      </c>
      <c r="WRT2" s="60" t="s">
        <v>16113</v>
      </c>
      <c r="WRU2" s="60" t="s">
        <v>16114</v>
      </c>
      <c r="WRV2" s="60" t="s">
        <v>16115</v>
      </c>
      <c r="WRW2" s="60" t="s">
        <v>16116</v>
      </c>
      <c r="WRX2" s="60" t="s">
        <v>16117</v>
      </c>
      <c r="WRY2" s="60" t="s">
        <v>16118</v>
      </c>
      <c r="WRZ2" s="60" t="s">
        <v>16119</v>
      </c>
      <c r="WSA2" s="60" t="s">
        <v>16120</v>
      </c>
      <c r="WSB2" s="60" t="s">
        <v>16121</v>
      </c>
      <c r="WSC2" s="60" t="s">
        <v>16122</v>
      </c>
      <c r="WSD2" s="60" t="s">
        <v>16123</v>
      </c>
      <c r="WSE2" s="60" t="s">
        <v>16124</v>
      </c>
      <c r="WSF2" s="60" t="s">
        <v>16125</v>
      </c>
      <c r="WSG2" s="60" t="s">
        <v>16126</v>
      </c>
      <c r="WSH2" s="60" t="s">
        <v>16127</v>
      </c>
      <c r="WSI2" s="60" t="s">
        <v>16128</v>
      </c>
      <c r="WSJ2" s="60" t="s">
        <v>16129</v>
      </c>
      <c r="WSK2" s="60" t="s">
        <v>16130</v>
      </c>
      <c r="WSL2" s="60" t="s">
        <v>16131</v>
      </c>
      <c r="WSM2" s="60" t="s">
        <v>16132</v>
      </c>
      <c r="WSN2" s="60" t="s">
        <v>16133</v>
      </c>
      <c r="WSO2" s="60" t="s">
        <v>16134</v>
      </c>
      <c r="WSP2" s="60" t="s">
        <v>16135</v>
      </c>
      <c r="WSQ2" s="60" t="s">
        <v>16136</v>
      </c>
      <c r="WSR2" s="60" t="s">
        <v>16137</v>
      </c>
      <c r="WSS2" s="60" t="s">
        <v>16138</v>
      </c>
      <c r="WST2" s="60" t="s">
        <v>16139</v>
      </c>
      <c r="WSU2" s="60" t="s">
        <v>16140</v>
      </c>
      <c r="WSV2" s="60" t="s">
        <v>16141</v>
      </c>
      <c r="WSW2" s="60" t="s">
        <v>16142</v>
      </c>
      <c r="WSX2" s="60" t="s">
        <v>16143</v>
      </c>
      <c r="WSY2" s="60" t="s">
        <v>16144</v>
      </c>
      <c r="WSZ2" s="60" t="s">
        <v>16145</v>
      </c>
      <c r="WTA2" s="60" t="s">
        <v>16146</v>
      </c>
      <c r="WTB2" s="60" t="s">
        <v>16147</v>
      </c>
      <c r="WTC2" s="60" t="s">
        <v>16148</v>
      </c>
      <c r="WTD2" s="60" t="s">
        <v>16149</v>
      </c>
      <c r="WTE2" s="60" t="s">
        <v>16150</v>
      </c>
      <c r="WTF2" s="60" t="s">
        <v>16151</v>
      </c>
      <c r="WTG2" s="60" t="s">
        <v>16152</v>
      </c>
      <c r="WTH2" s="60" t="s">
        <v>16153</v>
      </c>
      <c r="WTI2" s="60" t="s">
        <v>16154</v>
      </c>
      <c r="WTJ2" s="60" t="s">
        <v>16155</v>
      </c>
      <c r="WTK2" s="60" t="s">
        <v>16156</v>
      </c>
      <c r="WTL2" s="60" t="s">
        <v>16157</v>
      </c>
      <c r="WTM2" s="60" t="s">
        <v>16158</v>
      </c>
      <c r="WTN2" s="60" t="s">
        <v>16159</v>
      </c>
      <c r="WTO2" s="60" t="s">
        <v>16160</v>
      </c>
      <c r="WTP2" s="60" t="s">
        <v>16161</v>
      </c>
      <c r="WTQ2" s="60" t="s">
        <v>16162</v>
      </c>
      <c r="WTR2" s="60" t="s">
        <v>16163</v>
      </c>
      <c r="WTS2" s="60" t="s">
        <v>16164</v>
      </c>
      <c r="WTT2" s="60" t="s">
        <v>16165</v>
      </c>
      <c r="WTU2" s="60" t="s">
        <v>16166</v>
      </c>
      <c r="WTV2" s="60" t="s">
        <v>16167</v>
      </c>
      <c r="WTW2" s="60" t="s">
        <v>16168</v>
      </c>
      <c r="WTX2" s="60" t="s">
        <v>16169</v>
      </c>
      <c r="WTY2" s="60" t="s">
        <v>16170</v>
      </c>
      <c r="WTZ2" s="60" t="s">
        <v>16171</v>
      </c>
      <c r="WUA2" s="60" t="s">
        <v>16172</v>
      </c>
      <c r="WUB2" s="60" t="s">
        <v>16173</v>
      </c>
      <c r="WUC2" s="60" t="s">
        <v>16174</v>
      </c>
      <c r="WUD2" s="60" t="s">
        <v>16175</v>
      </c>
      <c r="WUE2" s="60" t="s">
        <v>16176</v>
      </c>
      <c r="WUF2" s="60" t="s">
        <v>16177</v>
      </c>
      <c r="WUG2" s="60" t="s">
        <v>16178</v>
      </c>
      <c r="WUH2" s="60" t="s">
        <v>16179</v>
      </c>
      <c r="WUI2" s="60" t="s">
        <v>16180</v>
      </c>
      <c r="WUJ2" s="60" t="s">
        <v>16181</v>
      </c>
      <c r="WUK2" s="60" t="s">
        <v>16182</v>
      </c>
      <c r="WUL2" s="60" t="s">
        <v>16183</v>
      </c>
      <c r="WUM2" s="60" t="s">
        <v>16184</v>
      </c>
      <c r="WUN2" s="60" t="s">
        <v>16185</v>
      </c>
      <c r="WUO2" s="60" t="s">
        <v>16186</v>
      </c>
      <c r="WUP2" s="60" t="s">
        <v>16187</v>
      </c>
      <c r="WUQ2" s="60" t="s">
        <v>16188</v>
      </c>
      <c r="WUR2" s="60" t="s">
        <v>16189</v>
      </c>
      <c r="WUS2" s="60" t="s">
        <v>16190</v>
      </c>
      <c r="WUT2" s="60" t="s">
        <v>16191</v>
      </c>
      <c r="WUU2" s="60" t="s">
        <v>16192</v>
      </c>
      <c r="WUV2" s="60" t="s">
        <v>16193</v>
      </c>
      <c r="WUW2" s="60" t="s">
        <v>16194</v>
      </c>
      <c r="WUX2" s="60" t="s">
        <v>16195</v>
      </c>
      <c r="WUY2" s="60" t="s">
        <v>16196</v>
      </c>
      <c r="WUZ2" s="60" t="s">
        <v>16197</v>
      </c>
      <c r="WVA2" s="60" t="s">
        <v>16198</v>
      </c>
      <c r="WVB2" s="60" t="s">
        <v>16199</v>
      </c>
      <c r="WVC2" s="60" t="s">
        <v>16200</v>
      </c>
      <c r="WVD2" s="60" t="s">
        <v>16201</v>
      </c>
      <c r="WVE2" s="60" t="s">
        <v>16202</v>
      </c>
      <c r="WVF2" s="60" t="s">
        <v>16203</v>
      </c>
      <c r="WVG2" s="60" t="s">
        <v>16204</v>
      </c>
      <c r="WVH2" s="60" t="s">
        <v>16205</v>
      </c>
      <c r="WVI2" s="60" t="s">
        <v>16206</v>
      </c>
      <c r="WVJ2" s="60" t="s">
        <v>16207</v>
      </c>
      <c r="WVK2" s="60" t="s">
        <v>16208</v>
      </c>
      <c r="WVL2" s="60" t="s">
        <v>16209</v>
      </c>
      <c r="WVM2" s="60" t="s">
        <v>16210</v>
      </c>
      <c r="WVN2" s="60" t="s">
        <v>16211</v>
      </c>
      <c r="WVO2" s="60" t="s">
        <v>16212</v>
      </c>
      <c r="WVP2" s="60" t="s">
        <v>16213</v>
      </c>
      <c r="WVQ2" s="60" t="s">
        <v>16214</v>
      </c>
      <c r="WVR2" s="60" t="s">
        <v>16215</v>
      </c>
      <c r="WVS2" s="60" t="s">
        <v>16216</v>
      </c>
      <c r="WVT2" s="60" t="s">
        <v>16217</v>
      </c>
      <c r="WVU2" s="60" t="s">
        <v>16218</v>
      </c>
      <c r="WVV2" s="60" t="s">
        <v>16219</v>
      </c>
      <c r="WVW2" s="60" t="s">
        <v>16220</v>
      </c>
      <c r="WVX2" s="60" t="s">
        <v>16221</v>
      </c>
      <c r="WVY2" s="60" t="s">
        <v>16222</v>
      </c>
      <c r="WVZ2" s="60" t="s">
        <v>16223</v>
      </c>
      <c r="WWA2" s="60" t="s">
        <v>16224</v>
      </c>
      <c r="WWB2" s="60" t="s">
        <v>16225</v>
      </c>
      <c r="WWC2" s="60" t="s">
        <v>16226</v>
      </c>
      <c r="WWD2" s="60" t="s">
        <v>16227</v>
      </c>
      <c r="WWE2" s="60" t="s">
        <v>16228</v>
      </c>
      <c r="WWF2" s="60" t="s">
        <v>16229</v>
      </c>
      <c r="WWG2" s="60" t="s">
        <v>16230</v>
      </c>
      <c r="WWH2" s="60" t="s">
        <v>16231</v>
      </c>
      <c r="WWI2" s="60" t="s">
        <v>16232</v>
      </c>
      <c r="WWJ2" s="60" t="s">
        <v>16233</v>
      </c>
      <c r="WWK2" s="60" t="s">
        <v>16234</v>
      </c>
      <c r="WWL2" s="60" t="s">
        <v>16235</v>
      </c>
      <c r="WWM2" s="60" t="s">
        <v>16236</v>
      </c>
      <c r="WWN2" s="60" t="s">
        <v>16237</v>
      </c>
      <c r="WWO2" s="60" t="s">
        <v>16238</v>
      </c>
      <c r="WWP2" s="60" t="s">
        <v>16239</v>
      </c>
      <c r="WWQ2" s="60" t="s">
        <v>16240</v>
      </c>
      <c r="WWR2" s="60" t="s">
        <v>16241</v>
      </c>
      <c r="WWS2" s="60" t="s">
        <v>16242</v>
      </c>
      <c r="WWT2" s="60" t="s">
        <v>16243</v>
      </c>
      <c r="WWU2" s="60" t="s">
        <v>16244</v>
      </c>
      <c r="WWV2" s="60" t="s">
        <v>16245</v>
      </c>
      <c r="WWW2" s="60" t="s">
        <v>16246</v>
      </c>
      <c r="WWX2" s="60" t="s">
        <v>16247</v>
      </c>
      <c r="WWY2" s="60" t="s">
        <v>16248</v>
      </c>
      <c r="WWZ2" s="60" t="s">
        <v>16249</v>
      </c>
      <c r="WXA2" s="60" t="s">
        <v>16250</v>
      </c>
      <c r="WXB2" s="60" t="s">
        <v>16251</v>
      </c>
      <c r="WXC2" s="60" t="s">
        <v>16252</v>
      </c>
      <c r="WXD2" s="60" t="s">
        <v>16253</v>
      </c>
      <c r="WXE2" s="60" t="s">
        <v>16254</v>
      </c>
      <c r="WXF2" s="60" t="s">
        <v>16255</v>
      </c>
      <c r="WXG2" s="60" t="s">
        <v>16256</v>
      </c>
      <c r="WXH2" s="60" t="s">
        <v>16257</v>
      </c>
      <c r="WXI2" s="60" t="s">
        <v>16258</v>
      </c>
      <c r="WXJ2" s="60" t="s">
        <v>16259</v>
      </c>
      <c r="WXK2" s="60" t="s">
        <v>16260</v>
      </c>
      <c r="WXL2" s="60" t="s">
        <v>16261</v>
      </c>
      <c r="WXM2" s="60" t="s">
        <v>16262</v>
      </c>
      <c r="WXN2" s="60" t="s">
        <v>16263</v>
      </c>
      <c r="WXO2" s="60" t="s">
        <v>16264</v>
      </c>
      <c r="WXP2" s="60" t="s">
        <v>16265</v>
      </c>
      <c r="WXQ2" s="60" t="s">
        <v>16266</v>
      </c>
      <c r="WXR2" s="60" t="s">
        <v>16267</v>
      </c>
      <c r="WXS2" s="60" t="s">
        <v>16268</v>
      </c>
      <c r="WXT2" s="60" t="s">
        <v>16269</v>
      </c>
      <c r="WXU2" s="60" t="s">
        <v>16270</v>
      </c>
      <c r="WXV2" s="60" t="s">
        <v>16271</v>
      </c>
      <c r="WXW2" s="60" t="s">
        <v>16272</v>
      </c>
      <c r="WXX2" s="60" t="s">
        <v>16273</v>
      </c>
      <c r="WXY2" s="60" t="s">
        <v>16274</v>
      </c>
      <c r="WXZ2" s="60" t="s">
        <v>16275</v>
      </c>
      <c r="WYA2" s="60" t="s">
        <v>16276</v>
      </c>
      <c r="WYB2" s="60" t="s">
        <v>16277</v>
      </c>
      <c r="WYC2" s="60" t="s">
        <v>16278</v>
      </c>
      <c r="WYD2" s="60" t="s">
        <v>16279</v>
      </c>
      <c r="WYE2" s="60" t="s">
        <v>16280</v>
      </c>
      <c r="WYF2" s="60" t="s">
        <v>16281</v>
      </c>
      <c r="WYG2" s="60" t="s">
        <v>16282</v>
      </c>
      <c r="WYH2" s="60" t="s">
        <v>16283</v>
      </c>
      <c r="WYI2" s="60" t="s">
        <v>16284</v>
      </c>
      <c r="WYJ2" s="60" t="s">
        <v>16285</v>
      </c>
      <c r="WYK2" s="60" t="s">
        <v>16286</v>
      </c>
      <c r="WYL2" s="60" t="s">
        <v>16287</v>
      </c>
      <c r="WYM2" s="60" t="s">
        <v>16288</v>
      </c>
      <c r="WYN2" s="60" t="s">
        <v>16289</v>
      </c>
      <c r="WYO2" s="60" t="s">
        <v>16290</v>
      </c>
      <c r="WYP2" s="60" t="s">
        <v>16291</v>
      </c>
      <c r="WYQ2" s="60" t="s">
        <v>16292</v>
      </c>
      <c r="WYR2" s="60" t="s">
        <v>16293</v>
      </c>
      <c r="WYS2" s="60" t="s">
        <v>16294</v>
      </c>
      <c r="WYT2" s="60" t="s">
        <v>16295</v>
      </c>
      <c r="WYU2" s="60" t="s">
        <v>16296</v>
      </c>
      <c r="WYV2" s="60" t="s">
        <v>16297</v>
      </c>
      <c r="WYW2" s="60" t="s">
        <v>16298</v>
      </c>
      <c r="WYX2" s="60" t="s">
        <v>16299</v>
      </c>
      <c r="WYY2" s="60" t="s">
        <v>16300</v>
      </c>
      <c r="WYZ2" s="60" t="s">
        <v>16301</v>
      </c>
      <c r="WZA2" s="60" t="s">
        <v>16302</v>
      </c>
      <c r="WZB2" s="60" t="s">
        <v>16303</v>
      </c>
      <c r="WZC2" s="60" t="s">
        <v>16304</v>
      </c>
      <c r="WZD2" s="60" t="s">
        <v>16305</v>
      </c>
      <c r="WZE2" s="60" t="s">
        <v>16306</v>
      </c>
      <c r="WZF2" s="60" t="s">
        <v>16307</v>
      </c>
      <c r="WZG2" s="60" t="s">
        <v>16308</v>
      </c>
      <c r="WZH2" s="60" t="s">
        <v>16309</v>
      </c>
      <c r="WZI2" s="60" t="s">
        <v>16310</v>
      </c>
      <c r="WZJ2" s="60" t="s">
        <v>16311</v>
      </c>
      <c r="WZK2" s="60" t="s">
        <v>16312</v>
      </c>
      <c r="WZL2" s="60" t="s">
        <v>16313</v>
      </c>
      <c r="WZM2" s="60" t="s">
        <v>16314</v>
      </c>
      <c r="WZN2" s="60" t="s">
        <v>16315</v>
      </c>
      <c r="WZO2" s="60" t="s">
        <v>16316</v>
      </c>
      <c r="WZP2" s="60" t="s">
        <v>16317</v>
      </c>
      <c r="WZQ2" s="60" t="s">
        <v>16318</v>
      </c>
      <c r="WZR2" s="60" t="s">
        <v>16319</v>
      </c>
      <c r="WZS2" s="60" t="s">
        <v>16320</v>
      </c>
      <c r="WZT2" s="60" t="s">
        <v>16321</v>
      </c>
      <c r="WZU2" s="60" t="s">
        <v>16322</v>
      </c>
      <c r="WZV2" s="60" t="s">
        <v>16323</v>
      </c>
      <c r="WZW2" s="60" t="s">
        <v>16324</v>
      </c>
      <c r="WZX2" s="60" t="s">
        <v>16325</v>
      </c>
      <c r="WZY2" s="60" t="s">
        <v>16326</v>
      </c>
      <c r="WZZ2" s="60" t="s">
        <v>16327</v>
      </c>
      <c r="XAA2" s="60" t="s">
        <v>16328</v>
      </c>
      <c r="XAB2" s="60" t="s">
        <v>16329</v>
      </c>
      <c r="XAC2" s="60" t="s">
        <v>16330</v>
      </c>
      <c r="XAD2" s="60" t="s">
        <v>16331</v>
      </c>
      <c r="XAE2" s="60" t="s">
        <v>16332</v>
      </c>
      <c r="XAF2" s="60" t="s">
        <v>16333</v>
      </c>
      <c r="XAG2" s="60" t="s">
        <v>16334</v>
      </c>
      <c r="XAH2" s="60" t="s">
        <v>16335</v>
      </c>
      <c r="XAI2" s="60" t="s">
        <v>16336</v>
      </c>
      <c r="XAJ2" s="60" t="s">
        <v>16337</v>
      </c>
      <c r="XAK2" s="60" t="s">
        <v>16338</v>
      </c>
      <c r="XAL2" s="60" t="s">
        <v>16339</v>
      </c>
      <c r="XAM2" s="60" t="s">
        <v>16340</v>
      </c>
      <c r="XAN2" s="60" t="s">
        <v>16341</v>
      </c>
      <c r="XAO2" s="60" t="s">
        <v>16342</v>
      </c>
      <c r="XAP2" s="60" t="s">
        <v>16343</v>
      </c>
      <c r="XAQ2" s="60" t="s">
        <v>16344</v>
      </c>
      <c r="XAR2" s="60" t="s">
        <v>16345</v>
      </c>
      <c r="XAS2" s="60" t="s">
        <v>16346</v>
      </c>
      <c r="XAT2" s="60" t="s">
        <v>16347</v>
      </c>
      <c r="XAU2" s="60" t="s">
        <v>16348</v>
      </c>
      <c r="XAV2" s="60" t="s">
        <v>16349</v>
      </c>
      <c r="XAW2" s="60" t="s">
        <v>16350</v>
      </c>
      <c r="XAX2" s="60" t="s">
        <v>16351</v>
      </c>
      <c r="XAY2" s="60" t="s">
        <v>16352</v>
      </c>
      <c r="XAZ2" s="60" t="s">
        <v>16353</v>
      </c>
      <c r="XBA2" s="60" t="s">
        <v>16354</v>
      </c>
      <c r="XBB2" s="60" t="s">
        <v>16355</v>
      </c>
      <c r="XBC2" s="60" t="s">
        <v>16356</v>
      </c>
      <c r="XBD2" s="60" t="s">
        <v>16357</v>
      </c>
      <c r="XBE2" s="60" t="s">
        <v>16358</v>
      </c>
      <c r="XBF2" s="60" t="s">
        <v>16359</v>
      </c>
      <c r="XBG2" s="60" t="s">
        <v>16360</v>
      </c>
      <c r="XBH2" s="60" t="s">
        <v>16361</v>
      </c>
      <c r="XBI2" s="60" t="s">
        <v>16362</v>
      </c>
      <c r="XBJ2" s="60" t="s">
        <v>16363</v>
      </c>
      <c r="XBK2" s="60" t="s">
        <v>16364</v>
      </c>
      <c r="XBL2" s="60" t="s">
        <v>16365</v>
      </c>
      <c r="XBM2" s="60" t="s">
        <v>16366</v>
      </c>
      <c r="XBN2" s="60" t="s">
        <v>16367</v>
      </c>
      <c r="XBO2" s="60" t="s">
        <v>16368</v>
      </c>
      <c r="XBP2" s="60" t="s">
        <v>16369</v>
      </c>
      <c r="XBQ2" s="60" t="s">
        <v>16370</v>
      </c>
      <c r="XBR2" s="60" t="s">
        <v>16371</v>
      </c>
      <c r="XBS2" s="60" t="s">
        <v>16372</v>
      </c>
      <c r="XBT2" s="60" t="s">
        <v>16373</v>
      </c>
      <c r="XBU2" s="60" t="s">
        <v>16374</v>
      </c>
      <c r="XBV2" s="60" t="s">
        <v>16375</v>
      </c>
      <c r="XBW2" s="60" t="s">
        <v>16376</v>
      </c>
      <c r="XBX2" s="60" t="s">
        <v>16377</v>
      </c>
      <c r="XBY2" s="60" t="s">
        <v>16378</v>
      </c>
      <c r="XBZ2" s="60" t="s">
        <v>16379</v>
      </c>
      <c r="XCA2" s="60" t="s">
        <v>16380</v>
      </c>
      <c r="XCB2" s="60" t="s">
        <v>16381</v>
      </c>
      <c r="XCC2" s="60" t="s">
        <v>16382</v>
      </c>
      <c r="XCD2" s="60" t="s">
        <v>16383</v>
      </c>
      <c r="XCE2" s="60" t="s">
        <v>16384</v>
      </c>
      <c r="XCF2" s="60" t="s">
        <v>16385</v>
      </c>
      <c r="XCG2" s="60" t="s">
        <v>16386</v>
      </c>
      <c r="XCH2" s="60" t="s">
        <v>16387</v>
      </c>
      <c r="XCI2" s="60" t="s">
        <v>16388</v>
      </c>
      <c r="XCJ2" s="60" t="s">
        <v>16389</v>
      </c>
      <c r="XCK2" s="60" t="s">
        <v>16390</v>
      </c>
      <c r="XCL2" s="60" t="s">
        <v>16391</v>
      </c>
      <c r="XCM2" s="60" t="s">
        <v>16392</v>
      </c>
      <c r="XCN2" s="60" t="s">
        <v>16393</v>
      </c>
      <c r="XCO2" s="60" t="s">
        <v>16394</v>
      </c>
      <c r="XCP2" s="60" t="s">
        <v>16395</v>
      </c>
      <c r="XCQ2" s="60" t="s">
        <v>16396</v>
      </c>
      <c r="XCR2" s="60" t="s">
        <v>16397</v>
      </c>
      <c r="XCS2" s="60" t="s">
        <v>16398</v>
      </c>
      <c r="XCT2" s="60" t="s">
        <v>16399</v>
      </c>
      <c r="XCU2" s="60" t="s">
        <v>16400</v>
      </c>
      <c r="XCV2" s="60" t="s">
        <v>16401</v>
      </c>
      <c r="XCW2" s="60" t="s">
        <v>16402</v>
      </c>
      <c r="XCX2" s="60" t="s">
        <v>16403</v>
      </c>
      <c r="XCY2" s="60" t="s">
        <v>16404</v>
      </c>
      <c r="XCZ2" s="60" t="s">
        <v>16405</v>
      </c>
      <c r="XDA2" s="60" t="s">
        <v>16406</v>
      </c>
      <c r="XDB2" s="60" t="s">
        <v>16407</v>
      </c>
      <c r="XDC2" s="60" t="s">
        <v>16408</v>
      </c>
      <c r="XDD2" s="60" t="s">
        <v>16409</v>
      </c>
      <c r="XDE2" s="60" t="s">
        <v>16410</v>
      </c>
      <c r="XDF2" s="60" t="s">
        <v>16411</v>
      </c>
      <c r="XDG2" s="60" t="s">
        <v>16412</v>
      </c>
      <c r="XDH2" s="60" t="s">
        <v>16413</v>
      </c>
      <c r="XDI2" s="60" t="s">
        <v>16414</v>
      </c>
      <c r="XDJ2" s="60" t="s">
        <v>16415</v>
      </c>
      <c r="XDK2" s="60" t="s">
        <v>16416</v>
      </c>
      <c r="XDL2" s="60" t="s">
        <v>16417</v>
      </c>
      <c r="XDM2" s="60" t="s">
        <v>16418</v>
      </c>
      <c r="XDN2" s="60" t="s">
        <v>16419</v>
      </c>
      <c r="XDO2" s="60" t="s">
        <v>16420</v>
      </c>
      <c r="XDP2" s="60" t="s">
        <v>16421</v>
      </c>
      <c r="XDQ2" s="60" t="s">
        <v>16422</v>
      </c>
      <c r="XDR2" s="60" t="s">
        <v>16423</v>
      </c>
      <c r="XDS2" s="60" t="s">
        <v>16424</v>
      </c>
      <c r="XDT2" s="60" t="s">
        <v>16425</v>
      </c>
      <c r="XDU2" s="60" t="s">
        <v>16426</v>
      </c>
      <c r="XDV2" s="60" t="s">
        <v>16427</v>
      </c>
      <c r="XDW2" s="60" t="s">
        <v>16428</v>
      </c>
      <c r="XDX2" s="60" t="s">
        <v>16429</v>
      </c>
      <c r="XDY2" s="60" t="s">
        <v>16430</v>
      </c>
      <c r="XDZ2" s="60" t="s">
        <v>16431</v>
      </c>
      <c r="XEA2" s="60" t="s">
        <v>16432</v>
      </c>
      <c r="XEB2" s="60" t="s">
        <v>16433</v>
      </c>
      <c r="XEC2" s="60" t="s">
        <v>16434</v>
      </c>
      <c r="XED2" s="60" t="s">
        <v>16435</v>
      </c>
      <c r="XEE2" s="60" t="s">
        <v>16436</v>
      </c>
      <c r="XEF2" s="60" t="s">
        <v>16437</v>
      </c>
      <c r="XEG2" s="60" t="s">
        <v>16438</v>
      </c>
      <c r="XEH2" s="60" t="s">
        <v>16439</v>
      </c>
      <c r="XEI2" s="60" t="s">
        <v>16440</v>
      </c>
      <c r="XEJ2" s="60" t="s">
        <v>16441</v>
      </c>
      <c r="XEK2" s="60" t="s">
        <v>16442</v>
      </c>
      <c r="XEL2" s="60" t="s">
        <v>16443</v>
      </c>
      <c r="XEM2" s="60" t="s">
        <v>16444</v>
      </c>
      <c r="XEN2" s="60" t="s">
        <v>16445</v>
      </c>
      <c r="XEO2" s="60" t="s">
        <v>16446</v>
      </c>
      <c r="XEP2" s="60" t="s">
        <v>16447</v>
      </c>
      <c r="XEQ2" s="60" t="s">
        <v>16448</v>
      </c>
      <c r="XER2" s="60" t="s">
        <v>16449</v>
      </c>
      <c r="XES2" s="60" t="s">
        <v>16450</v>
      </c>
      <c r="XET2" s="60" t="s">
        <v>16451</v>
      </c>
      <c r="XEU2" s="60" t="s">
        <v>16452</v>
      </c>
      <c r="XEV2" s="60" t="s">
        <v>16453</v>
      </c>
      <c r="XEW2" s="60" t="s">
        <v>16454</v>
      </c>
      <c r="XEX2" s="60" t="s">
        <v>16455</v>
      </c>
      <c r="XEY2" s="60" t="s">
        <v>16456</v>
      </c>
      <c r="XEZ2" s="60" t="s">
        <v>16457</v>
      </c>
      <c r="XFA2" s="60" t="s">
        <v>16458</v>
      </c>
      <c r="XFB2" s="60" t="s">
        <v>16459</v>
      </c>
      <c r="XFC2" s="60" t="s">
        <v>16460</v>
      </c>
      <c r="XFD2" s="60" t="s">
        <v>16461</v>
      </c>
    </row>
    <row r="3" spans="1:16384">
      <c r="A3" s="69">
        <v>1</v>
      </c>
      <c r="B3" s="70" t="s">
        <v>16515</v>
      </c>
      <c r="C3" s="71">
        <v>45856</v>
      </c>
      <c r="D3" s="72"/>
      <c r="E3" s="73" t="s">
        <v>16516</v>
      </c>
      <c r="F3" s="73" t="s">
        <v>16517</v>
      </c>
      <c r="G3" s="74"/>
      <c r="H3" s="74">
        <v>10000</v>
      </c>
      <c r="I3" s="74"/>
      <c r="J3" s="74"/>
      <c r="K3" s="74"/>
      <c r="L3" s="90"/>
      <c r="M3" s="222">
        <f t="shared" ref="M3:M10" si="0">H3+I3-J3+K3-L3-P3</f>
        <v>10000</v>
      </c>
      <c r="N3" s="90"/>
      <c r="O3" s="91"/>
      <c r="P3" s="92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</row>
    <row r="4" spans="1:16384">
      <c r="A4" s="69">
        <v>2</v>
      </c>
      <c r="B4" s="70" t="s">
        <v>16515</v>
      </c>
      <c r="C4" s="71">
        <v>45855</v>
      </c>
      <c r="D4" s="71"/>
      <c r="E4" s="73" t="s">
        <v>16518</v>
      </c>
      <c r="F4" s="73" t="s">
        <v>16519</v>
      </c>
      <c r="G4" s="75"/>
      <c r="H4" s="74">
        <v>109971</v>
      </c>
      <c r="I4" s="75" t="e">
        <f>#REF!*19.25%</f>
        <v>#REF!</v>
      </c>
      <c r="J4" s="75"/>
      <c r="K4" s="75"/>
      <c r="L4" s="75"/>
      <c r="M4" s="222" t="e">
        <f t="shared" si="0"/>
        <v>#REF!</v>
      </c>
      <c r="N4" s="93"/>
      <c r="O4" s="93"/>
      <c r="P4" s="93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</row>
    <row r="5" spans="1:16384">
      <c r="A5" s="69">
        <v>3</v>
      </c>
      <c r="B5" s="70" t="s">
        <v>16515</v>
      </c>
      <c r="C5" s="71">
        <v>45889</v>
      </c>
      <c r="D5" s="71"/>
      <c r="E5" s="73" t="s">
        <v>16520</v>
      </c>
      <c r="F5" s="73" t="s">
        <v>16519</v>
      </c>
      <c r="G5" s="75"/>
      <c r="H5" s="74">
        <v>69811.320000000007</v>
      </c>
      <c r="I5" s="75" t="e">
        <f>#REF!*19.25%</f>
        <v>#REF!</v>
      </c>
      <c r="J5" s="75" t="e">
        <f>#REF!*15%</f>
        <v>#REF!</v>
      </c>
      <c r="K5" s="75"/>
      <c r="L5" s="75"/>
      <c r="M5" s="221" t="e">
        <f t="shared" si="0"/>
        <v>#REF!</v>
      </c>
      <c r="N5" s="93"/>
      <c r="O5" s="93"/>
      <c r="P5" s="93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</row>
    <row r="6" spans="1:16384">
      <c r="A6" s="69">
        <v>4</v>
      </c>
      <c r="B6" s="70" t="s">
        <v>16515</v>
      </c>
      <c r="C6" s="71">
        <v>45944</v>
      </c>
      <c r="D6" s="71"/>
      <c r="E6" s="73" t="s">
        <v>16521</v>
      </c>
      <c r="F6" s="73" t="s">
        <v>16522</v>
      </c>
      <c r="G6" s="75"/>
      <c r="H6" s="74">
        <v>60000</v>
      </c>
      <c r="I6" s="75"/>
      <c r="J6" s="75" t="e">
        <f>#REF!*15%</f>
        <v>#REF!</v>
      </c>
      <c r="K6" s="75"/>
      <c r="L6" s="75"/>
      <c r="M6" s="221" t="e">
        <f t="shared" si="0"/>
        <v>#REF!</v>
      </c>
      <c r="N6" s="93"/>
      <c r="O6" s="93"/>
      <c r="P6" s="93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</row>
    <row r="7" spans="1:16384">
      <c r="A7" s="69">
        <v>5</v>
      </c>
      <c r="B7" s="70" t="s">
        <v>16515</v>
      </c>
      <c r="C7" s="71">
        <v>45820</v>
      </c>
      <c r="D7" s="71"/>
      <c r="E7" s="73" t="s">
        <v>16523</v>
      </c>
      <c r="F7" s="73" t="s">
        <v>16519</v>
      </c>
      <c r="G7" s="75"/>
      <c r="H7" s="74">
        <v>192899.37</v>
      </c>
      <c r="I7" s="75">
        <v>12300.63</v>
      </c>
      <c r="J7" s="75" t="e">
        <f>#REF!*15%</f>
        <v>#REF!</v>
      </c>
      <c r="K7" s="75"/>
      <c r="L7" s="75"/>
      <c r="M7" s="221" t="e">
        <f t="shared" si="0"/>
        <v>#REF!</v>
      </c>
      <c r="N7" s="93"/>
      <c r="O7" s="93"/>
      <c r="P7" s="93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</row>
    <row r="8" spans="1:16384">
      <c r="A8" s="69">
        <v>6</v>
      </c>
      <c r="B8" s="70" t="s">
        <v>16515</v>
      </c>
      <c r="C8" s="71">
        <v>46014</v>
      </c>
      <c r="D8" s="71"/>
      <c r="E8" s="73" t="s">
        <v>16524</v>
      </c>
      <c r="F8" s="73" t="s">
        <v>16519</v>
      </c>
      <c r="G8" s="75"/>
      <c r="H8" s="74">
        <v>1305433.97</v>
      </c>
      <c r="I8" s="75">
        <v>151966.04</v>
      </c>
      <c r="J8" s="75" t="e">
        <f>#REF!*15%</f>
        <v>#REF!</v>
      </c>
      <c r="K8" s="75"/>
      <c r="L8" s="75"/>
      <c r="M8" s="75" t="e">
        <f t="shared" si="0"/>
        <v>#REF!</v>
      </c>
      <c r="N8" s="93"/>
      <c r="O8" s="93"/>
      <c r="P8" s="93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</row>
    <row r="9" spans="1:16384">
      <c r="A9" s="69">
        <v>7</v>
      </c>
      <c r="B9" s="70" t="s">
        <v>16515</v>
      </c>
      <c r="C9" s="71">
        <v>46022</v>
      </c>
      <c r="D9" s="71"/>
      <c r="E9" s="73" t="s">
        <v>16525</v>
      </c>
      <c r="F9" s="73" t="s">
        <v>16519</v>
      </c>
      <c r="G9" s="75"/>
      <c r="H9" s="74">
        <v>1592809.22</v>
      </c>
      <c r="I9" s="75">
        <v>304690.78000000003</v>
      </c>
      <c r="J9" s="75" t="e">
        <f>#REF!*15%</f>
        <v>#REF!</v>
      </c>
      <c r="K9" s="75"/>
      <c r="L9" s="75"/>
      <c r="M9" s="75" t="e">
        <f t="shared" si="0"/>
        <v>#REF!</v>
      </c>
      <c r="N9" s="93"/>
      <c r="O9" s="93"/>
      <c r="P9" s="93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</row>
    <row r="10" spans="1:16384">
      <c r="A10" s="69">
        <v>8</v>
      </c>
      <c r="B10" s="70" t="s">
        <v>16515</v>
      </c>
      <c r="C10" s="71">
        <v>46049</v>
      </c>
      <c r="D10" s="71"/>
      <c r="E10" s="73" t="s">
        <v>16526</v>
      </c>
      <c r="F10" s="73" t="s">
        <v>16522</v>
      </c>
      <c r="G10" s="75"/>
      <c r="H10" s="74">
        <v>40000</v>
      </c>
      <c r="I10" s="75"/>
      <c r="J10" s="75" t="e">
        <f>#REF!*15%</f>
        <v>#REF!</v>
      </c>
      <c r="K10" s="75"/>
      <c r="L10" s="75"/>
      <c r="M10" s="75" t="e">
        <f t="shared" si="0"/>
        <v>#REF!</v>
      </c>
      <c r="N10" s="93"/>
      <c r="O10" s="93"/>
      <c r="P10" s="93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</row>
    <row r="11" spans="1:16384">
      <c r="A11" s="76"/>
      <c r="B11" s="77"/>
      <c r="C11" s="78"/>
      <c r="D11" s="78"/>
      <c r="E11" s="79"/>
      <c r="F11" s="79"/>
      <c r="G11" s="80"/>
      <c r="H11" s="74">
        <f>SUM(H3:H10)</f>
        <v>3380924.88</v>
      </c>
      <c r="I11" s="80" t="e">
        <f>SUM(#REF!)</f>
        <v>#REF!</v>
      </c>
      <c r="J11" s="80"/>
      <c r="K11" s="80"/>
      <c r="L11" s="80"/>
      <c r="M11" s="80" t="e">
        <f>SUM(M3:M10)</f>
        <v>#REF!</v>
      </c>
      <c r="N11" s="77"/>
      <c r="O11" s="77"/>
      <c r="P11" s="77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</row>
    <row r="12" spans="1:16384">
      <c r="A12" s="81"/>
      <c r="C12" s="82"/>
      <c r="F12" s="83"/>
      <c r="G12" s="84"/>
      <c r="H12" s="84"/>
      <c r="I12" s="84"/>
      <c r="J12" s="84"/>
      <c r="K12" s="84"/>
      <c r="L12" s="84"/>
      <c r="M12" s="84"/>
    </row>
    <row r="13" spans="1:16384">
      <c r="A13" s="298" t="s">
        <v>16527</v>
      </c>
      <c r="B13" s="299"/>
      <c r="C13" s="85" t="e">
        <f>#REF!</f>
        <v>#REF!</v>
      </c>
      <c r="D13" s="56"/>
      <c r="E13" s="86" t="s">
        <v>66</v>
      </c>
      <c r="F13" s="87"/>
      <c r="G13" s="87" t="s">
        <v>67</v>
      </c>
      <c r="H13" s="86"/>
      <c r="I13" s="86"/>
      <c r="J13" s="86"/>
      <c r="K13" s="300" t="s">
        <v>68</v>
      </c>
      <c r="L13" s="300"/>
      <c r="M13" s="300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</row>
    <row r="16" spans="1:16384">
      <c r="F16" s="8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C35"/>
  <sheetViews>
    <sheetView workbookViewId="0"/>
  </sheetViews>
  <sheetFormatPr defaultRowHeight="15.6"/>
  <sheetData>
    <row r="1" spans="1:16383" ht="25.8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383" ht="25.8">
      <c r="A2" s="7" t="s">
        <v>93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</row>
    <row r="3" spans="1:16383" ht="25.8">
      <c r="A3" s="9" t="s">
        <v>1</v>
      </c>
      <c r="B3" s="10" t="s">
        <v>2</v>
      </c>
      <c r="C3" s="11" t="s">
        <v>3</v>
      </c>
      <c r="D3" s="11" t="s">
        <v>4</v>
      </c>
      <c r="E3" s="12" t="s">
        <v>5</v>
      </c>
      <c r="F3" s="12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" t="s">
        <v>94</v>
      </c>
      <c r="Q3" s="1" t="s">
        <v>95</v>
      </c>
      <c r="R3" s="1" t="s">
        <v>96</v>
      </c>
      <c r="S3" s="1" t="s">
        <v>97</v>
      </c>
      <c r="T3" s="1" t="s">
        <v>98</v>
      </c>
      <c r="U3" s="1" t="s">
        <v>99</v>
      </c>
      <c r="V3" s="1" t="s">
        <v>100</v>
      </c>
      <c r="W3" s="1" t="s">
        <v>101</v>
      </c>
      <c r="X3" s="1" t="s">
        <v>102</v>
      </c>
      <c r="Y3" s="1" t="s">
        <v>103</v>
      </c>
      <c r="Z3" s="1" t="s">
        <v>104</v>
      </c>
      <c r="AA3" s="1" t="s">
        <v>105</v>
      </c>
      <c r="AB3" s="1" t="s">
        <v>106</v>
      </c>
      <c r="AC3" s="1" t="s">
        <v>107</v>
      </c>
      <c r="AD3" s="1" t="s">
        <v>108</v>
      </c>
      <c r="AE3" s="1" t="s">
        <v>109</v>
      </c>
      <c r="AF3" s="1" t="s">
        <v>110</v>
      </c>
      <c r="AG3" s="1" t="s">
        <v>111</v>
      </c>
      <c r="AH3" s="1" t="s">
        <v>112</v>
      </c>
      <c r="AI3" s="1" t="s">
        <v>113</v>
      </c>
      <c r="AJ3" s="1" t="s">
        <v>114</v>
      </c>
      <c r="AK3" s="1" t="s">
        <v>115</v>
      </c>
      <c r="AL3" s="1" t="s">
        <v>116</v>
      </c>
      <c r="AM3" s="1" t="s">
        <v>117</v>
      </c>
      <c r="AN3" s="1" t="s">
        <v>118</v>
      </c>
      <c r="AO3" s="1" t="s">
        <v>119</v>
      </c>
      <c r="AP3" s="1" t="s">
        <v>120</v>
      </c>
      <c r="AQ3" s="1" t="s">
        <v>121</v>
      </c>
      <c r="AR3" s="1" t="s">
        <v>122</v>
      </c>
      <c r="AS3" s="1" t="s">
        <v>123</v>
      </c>
      <c r="AT3" s="1" t="s">
        <v>124</v>
      </c>
      <c r="AU3" s="1" t="s">
        <v>125</v>
      </c>
      <c r="AV3" s="1" t="s">
        <v>126</v>
      </c>
      <c r="AW3" s="1" t="s">
        <v>127</v>
      </c>
      <c r="AX3" s="4" t="s">
        <v>128</v>
      </c>
      <c r="AY3" s="4" t="s">
        <v>129</v>
      </c>
      <c r="AZ3" s="4" t="s">
        <v>130</v>
      </c>
      <c r="BA3" s="4" t="s">
        <v>131</v>
      </c>
      <c r="BB3" s="4" t="s">
        <v>132</v>
      </c>
      <c r="BC3" s="4" t="s">
        <v>133</v>
      </c>
      <c r="BD3" s="4" t="s">
        <v>134</v>
      </c>
      <c r="BE3" s="4" t="s">
        <v>135</v>
      </c>
      <c r="BF3" s="4" t="s">
        <v>136</v>
      </c>
      <c r="BG3" s="4" t="s">
        <v>137</v>
      </c>
      <c r="BH3" s="4" t="s">
        <v>138</v>
      </c>
      <c r="BI3" s="4" t="s">
        <v>139</v>
      </c>
      <c r="BJ3" s="4" t="s">
        <v>140</v>
      </c>
      <c r="BK3" s="4" t="s">
        <v>141</v>
      </c>
      <c r="BL3" s="4" t="s">
        <v>142</v>
      </c>
      <c r="BM3" s="4" t="s">
        <v>143</v>
      </c>
      <c r="BN3" s="4" t="s">
        <v>144</v>
      </c>
      <c r="BO3" s="4" t="s">
        <v>145</v>
      </c>
      <c r="BP3" s="4" t="s">
        <v>146</v>
      </c>
      <c r="BQ3" s="4" t="s">
        <v>147</v>
      </c>
      <c r="BR3" s="4" t="s">
        <v>148</v>
      </c>
      <c r="BS3" s="4" t="s">
        <v>149</v>
      </c>
      <c r="BT3" s="4" t="s">
        <v>150</v>
      </c>
      <c r="BU3" s="4" t="s">
        <v>151</v>
      </c>
      <c r="BV3" s="4" t="s">
        <v>152</v>
      </c>
      <c r="BW3" s="4" t="s">
        <v>153</v>
      </c>
      <c r="BX3" s="4" t="s">
        <v>154</v>
      </c>
      <c r="BY3" s="4" t="s">
        <v>155</v>
      </c>
      <c r="BZ3" s="4" t="s">
        <v>156</v>
      </c>
      <c r="CA3" s="4" t="s">
        <v>157</v>
      </c>
      <c r="CB3" s="4" t="s">
        <v>158</v>
      </c>
      <c r="CC3" s="4" t="s">
        <v>159</v>
      </c>
      <c r="CD3" s="4" t="s">
        <v>160</v>
      </c>
      <c r="CE3" s="4" t="s">
        <v>161</v>
      </c>
      <c r="CF3" s="4" t="s">
        <v>162</v>
      </c>
      <c r="CG3" s="4" t="s">
        <v>163</v>
      </c>
      <c r="CH3" s="4" t="s">
        <v>164</v>
      </c>
      <c r="CI3" s="4" t="s">
        <v>165</v>
      </c>
      <c r="CJ3" s="4" t="s">
        <v>166</v>
      </c>
      <c r="CK3" s="4" t="s">
        <v>167</v>
      </c>
      <c r="CL3" s="4" t="s">
        <v>168</v>
      </c>
      <c r="CM3" s="4" t="s">
        <v>169</v>
      </c>
      <c r="CN3" s="4" t="s">
        <v>170</v>
      </c>
      <c r="CO3" s="4" t="s">
        <v>171</v>
      </c>
      <c r="CP3" s="4" t="s">
        <v>172</v>
      </c>
      <c r="CQ3" s="4" t="s">
        <v>173</v>
      </c>
      <c r="CR3" s="4" t="s">
        <v>174</v>
      </c>
      <c r="CS3" s="4" t="s">
        <v>175</v>
      </c>
      <c r="CT3" s="4" t="s">
        <v>176</v>
      </c>
      <c r="CU3" s="4" t="s">
        <v>177</v>
      </c>
      <c r="CV3" s="4" t="s">
        <v>178</v>
      </c>
      <c r="CW3" s="4" t="s">
        <v>179</v>
      </c>
      <c r="CX3" s="4" t="s">
        <v>180</v>
      </c>
      <c r="CY3" s="4" t="s">
        <v>181</v>
      </c>
      <c r="CZ3" s="4" t="s">
        <v>182</v>
      </c>
      <c r="DA3" s="4" t="s">
        <v>183</v>
      </c>
      <c r="DB3" s="4" t="s">
        <v>184</v>
      </c>
      <c r="DC3" s="4" t="s">
        <v>185</v>
      </c>
      <c r="DD3" s="4" t="s">
        <v>186</v>
      </c>
      <c r="DE3" s="4" t="s">
        <v>187</v>
      </c>
      <c r="DF3" s="4" t="s">
        <v>188</v>
      </c>
      <c r="DG3" s="4" t="s">
        <v>189</v>
      </c>
      <c r="DH3" s="4" t="s">
        <v>190</v>
      </c>
      <c r="DI3" s="4" t="s">
        <v>191</v>
      </c>
      <c r="DJ3" s="4" t="s">
        <v>192</v>
      </c>
      <c r="DK3" s="4" t="s">
        <v>193</v>
      </c>
      <c r="DL3" s="4" t="s">
        <v>194</v>
      </c>
      <c r="DM3" s="4" t="s">
        <v>195</v>
      </c>
      <c r="DN3" s="4" t="s">
        <v>196</v>
      </c>
      <c r="DO3" s="4" t="s">
        <v>197</v>
      </c>
      <c r="DP3" s="4" t="s">
        <v>198</v>
      </c>
      <c r="DQ3" s="4" t="s">
        <v>199</v>
      </c>
      <c r="DR3" s="4" t="s">
        <v>200</v>
      </c>
      <c r="DS3" s="4" t="s">
        <v>201</v>
      </c>
      <c r="DT3" s="4" t="s">
        <v>202</v>
      </c>
      <c r="DU3" s="4" t="s">
        <v>203</v>
      </c>
      <c r="DV3" s="4" t="s">
        <v>204</v>
      </c>
      <c r="DW3" s="4" t="s">
        <v>205</v>
      </c>
      <c r="DX3" s="4" t="s">
        <v>206</v>
      </c>
      <c r="DY3" s="4" t="s">
        <v>207</v>
      </c>
      <c r="DZ3" s="4" t="s">
        <v>208</v>
      </c>
      <c r="EA3" s="4" t="s">
        <v>209</v>
      </c>
      <c r="EB3" s="4" t="s">
        <v>210</v>
      </c>
      <c r="EC3" s="4" t="s">
        <v>211</v>
      </c>
      <c r="ED3" s="4" t="s">
        <v>212</v>
      </c>
      <c r="EE3" s="4" t="s">
        <v>213</v>
      </c>
      <c r="EF3" s="4" t="s">
        <v>214</v>
      </c>
      <c r="EG3" s="4" t="s">
        <v>215</v>
      </c>
      <c r="EH3" s="4" t="s">
        <v>216</v>
      </c>
      <c r="EI3" s="4" t="s">
        <v>217</v>
      </c>
      <c r="EJ3" s="4" t="s">
        <v>218</v>
      </c>
      <c r="EK3" s="4" t="s">
        <v>219</v>
      </c>
      <c r="EL3" s="4" t="s">
        <v>220</v>
      </c>
      <c r="EM3" s="4" t="s">
        <v>221</v>
      </c>
      <c r="EN3" s="4" t="s">
        <v>222</v>
      </c>
      <c r="EO3" s="4" t="s">
        <v>223</v>
      </c>
      <c r="EP3" s="4" t="s">
        <v>224</v>
      </c>
      <c r="EQ3" s="4" t="s">
        <v>225</v>
      </c>
      <c r="ER3" s="4" t="s">
        <v>226</v>
      </c>
      <c r="ES3" s="4" t="s">
        <v>227</v>
      </c>
      <c r="ET3" s="4" t="s">
        <v>228</v>
      </c>
      <c r="EU3" s="4" t="s">
        <v>229</v>
      </c>
      <c r="EV3" s="2" t="s">
        <v>230</v>
      </c>
      <c r="EW3" s="2" t="s">
        <v>231</v>
      </c>
      <c r="EX3" s="2" t="s">
        <v>232</v>
      </c>
      <c r="EY3" s="2" t="s">
        <v>233</v>
      </c>
      <c r="EZ3" s="2" t="s">
        <v>234</v>
      </c>
      <c r="FA3" s="2" t="s">
        <v>235</v>
      </c>
      <c r="FB3" s="2" t="s">
        <v>236</v>
      </c>
      <c r="FC3" s="2" t="s">
        <v>237</v>
      </c>
      <c r="FD3" s="2" t="s">
        <v>238</v>
      </c>
      <c r="FE3" s="2" t="s">
        <v>239</v>
      </c>
      <c r="FF3" s="2" t="s">
        <v>240</v>
      </c>
      <c r="FG3" s="2" t="s">
        <v>241</v>
      </c>
      <c r="FH3" s="2" t="s">
        <v>242</v>
      </c>
      <c r="FI3" s="2" t="s">
        <v>243</v>
      </c>
      <c r="FJ3" s="2" t="s">
        <v>244</v>
      </c>
      <c r="FK3" s="2" t="s">
        <v>245</v>
      </c>
      <c r="FL3" s="2" t="s">
        <v>246</v>
      </c>
      <c r="FM3" s="2" t="s">
        <v>247</v>
      </c>
      <c r="FN3" s="2" t="s">
        <v>248</v>
      </c>
      <c r="FO3" s="2" t="s">
        <v>249</v>
      </c>
      <c r="FP3" s="2" t="s">
        <v>250</v>
      </c>
      <c r="FQ3" s="2" t="s">
        <v>251</v>
      </c>
      <c r="FR3" s="2" t="s">
        <v>252</v>
      </c>
      <c r="FS3" s="2" t="s">
        <v>253</v>
      </c>
      <c r="FT3" s="2" t="s">
        <v>254</v>
      </c>
      <c r="FU3" s="2" t="s">
        <v>255</v>
      </c>
      <c r="FV3" s="2" t="s">
        <v>256</v>
      </c>
      <c r="FW3" s="2" t="s">
        <v>257</v>
      </c>
      <c r="FX3" s="2" t="s">
        <v>258</v>
      </c>
      <c r="FY3" s="2" t="s">
        <v>259</v>
      </c>
      <c r="FZ3" s="2" t="s">
        <v>260</v>
      </c>
      <c r="GA3" s="2" t="s">
        <v>261</v>
      </c>
      <c r="GB3" s="2" t="s">
        <v>262</v>
      </c>
      <c r="GC3" s="2" t="s">
        <v>263</v>
      </c>
      <c r="GD3" s="2" t="s">
        <v>264</v>
      </c>
      <c r="GE3" s="2" t="s">
        <v>265</v>
      </c>
      <c r="GF3" s="2" t="s">
        <v>266</v>
      </c>
      <c r="GG3" s="2" t="s">
        <v>267</v>
      </c>
      <c r="GH3" s="2" t="s">
        <v>268</v>
      </c>
      <c r="GI3" s="2" t="s">
        <v>269</v>
      </c>
      <c r="GJ3" s="2" t="s">
        <v>270</v>
      </c>
      <c r="GK3" s="2" t="s">
        <v>271</v>
      </c>
      <c r="GL3" s="2" t="s">
        <v>272</v>
      </c>
      <c r="GM3" s="2" t="s">
        <v>273</v>
      </c>
      <c r="GN3" s="2" t="s">
        <v>274</v>
      </c>
      <c r="GO3" s="2" t="s">
        <v>275</v>
      </c>
      <c r="GP3" s="2" t="s">
        <v>276</v>
      </c>
      <c r="GQ3" s="2" t="s">
        <v>277</v>
      </c>
      <c r="GR3" s="2" t="s">
        <v>278</v>
      </c>
      <c r="GS3" s="2" t="s">
        <v>279</v>
      </c>
      <c r="GT3" s="2" t="s">
        <v>280</v>
      </c>
      <c r="GU3" s="2" t="s">
        <v>281</v>
      </c>
      <c r="GV3" s="2" t="s">
        <v>282</v>
      </c>
      <c r="GW3" s="2" t="s">
        <v>283</v>
      </c>
      <c r="GX3" s="2" t="s">
        <v>284</v>
      </c>
      <c r="GY3" s="2" t="s">
        <v>285</v>
      </c>
      <c r="GZ3" s="2" t="s">
        <v>286</v>
      </c>
      <c r="HA3" s="2" t="s">
        <v>287</v>
      </c>
      <c r="HB3" s="2" t="s">
        <v>288</v>
      </c>
      <c r="HC3" s="2" t="s">
        <v>289</v>
      </c>
      <c r="HD3" s="2" t="s">
        <v>290</v>
      </c>
      <c r="HE3" s="2" t="s">
        <v>291</v>
      </c>
      <c r="HF3" s="2" t="s">
        <v>292</v>
      </c>
      <c r="HG3" s="2" t="s">
        <v>293</v>
      </c>
      <c r="HH3" s="2" t="s">
        <v>294</v>
      </c>
      <c r="HI3" s="2" t="s">
        <v>295</v>
      </c>
      <c r="HJ3" s="2" t="s">
        <v>296</v>
      </c>
      <c r="HK3" s="2" t="s">
        <v>297</v>
      </c>
      <c r="HL3" s="2" t="s">
        <v>298</v>
      </c>
      <c r="HM3" s="2" t="s">
        <v>299</v>
      </c>
      <c r="HN3" s="2" t="s">
        <v>300</v>
      </c>
      <c r="HO3" s="2" t="s">
        <v>301</v>
      </c>
      <c r="HP3" s="2" t="s">
        <v>302</v>
      </c>
      <c r="HQ3" s="2" t="s">
        <v>303</v>
      </c>
      <c r="HR3" s="2" t="s">
        <v>304</v>
      </c>
      <c r="HS3" s="2" t="s">
        <v>305</v>
      </c>
      <c r="HT3" s="2" t="s">
        <v>306</v>
      </c>
      <c r="HU3" s="2" t="s">
        <v>307</v>
      </c>
      <c r="HV3" s="2" t="s">
        <v>308</v>
      </c>
      <c r="HW3" s="2" t="s">
        <v>309</v>
      </c>
      <c r="HX3" s="2" t="s">
        <v>310</v>
      </c>
      <c r="HY3" s="2" t="s">
        <v>311</v>
      </c>
      <c r="HZ3" s="2" t="s">
        <v>312</v>
      </c>
      <c r="IA3" s="2" t="s">
        <v>313</v>
      </c>
      <c r="IB3" s="2" t="s">
        <v>314</v>
      </c>
      <c r="IC3" s="2" t="s">
        <v>315</v>
      </c>
      <c r="ID3" s="2" t="s">
        <v>316</v>
      </c>
      <c r="IE3" s="2" t="s">
        <v>317</v>
      </c>
      <c r="IF3" s="2" t="s">
        <v>318</v>
      </c>
      <c r="IG3" s="2" t="s">
        <v>319</v>
      </c>
      <c r="IH3" s="2" t="s">
        <v>320</v>
      </c>
      <c r="II3" s="2" t="s">
        <v>321</v>
      </c>
      <c r="IJ3" s="2" t="s">
        <v>322</v>
      </c>
      <c r="IK3" s="2" t="s">
        <v>323</v>
      </c>
      <c r="IL3" s="2" t="s">
        <v>324</v>
      </c>
      <c r="IM3" s="2" t="s">
        <v>325</v>
      </c>
      <c r="IN3" s="2" t="s">
        <v>326</v>
      </c>
      <c r="IO3" s="2" t="s">
        <v>327</v>
      </c>
      <c r="IP3" s="2" t="s">
        <v>328</v>
      </c>
      <c r="IQ3" s="2" t="s">
        <v>329</v>
      </c>
      <c r="IR3" s="2" t="s">
        <v>330</v>
      </c>
      <c r="IS3" s="2" t="s">
        <v>331</v>
      </c>
      <c r="IT3" s="2" t="s">
        <v>332</v>
      </c>
      <c r="IU3" s="2" t="s">
        <v>333</v>
      </c>
      <c r="IV3" s="2" t="s">
        <v>334</v>
      </c>
      <c r="IW3" s="2" t="s">
        <v>335</v>
      </c>
      <c r="IX3" s="2" t="s">
        <v>336</v>
      </c>
      <c r="IY3" s="2" t="s">
        <v>337</v>
      </c>
      <c r="IZ3" s="2" t="s">
        <v>338</v>
      </c>
      <c r="JA3" s="2" t="s">
        <v>339</v>
      </c>
      <c r="JB3" s="2" t="s">
        <v>340</v>
      </c>
      <c r="JC3" s="2" t="s">
        <v>341</v>
      </c>
      <c r="JD3" s="2" t="s">
        <v>342</v>
      </c>
      <c r="JE3" s="2" t="s">
        <v>343</v>
      </c>
      <c r="JF3" s="2" t="s">
        <v>344</v>
      </c>
      <c r="JG3" s="2" t="s">
        <v>345</v>
      </c>
      <c r="JH3" s="2" t="s">
        <v>346</v>
      </c>
      <c r="JI3" s="2" t="s">
        <v>347</v>
      </c>
      <c r="JJ3" s="2" t="s">
        <v>348</v>
      </c>
      <c r="JK3" s="2" t="s">
        <v>349</v>
      </c>
      <c r="JL3" s="2" t="s">
        <v>350</v>
      </c>
      <c r="JM3" s="2" t="s">
        <v>351</v>
      </c>
      <c r="JN3" s="2" t="s">
        <v>352</v>
      </c>
      <c r="JO3" s="2" t="s">
        <v>353</v>
      </c>
      <c r="JP3" s="2" t="s">
        <v>354</v>
      </c>
      <c r="JQ3" s="2" t="s">
        <v>355</v>
      </c>
      <c r="JR3" s="2" t="s">
        <v>356</v>
      </c>
      <c r="JS3" s="2" t="s">
        <v>357</v>
      </c>
      <c r="JT3" s="2" t="s">
        <v>358</v>
      </c>
      <c r="JU3" s="2" t="s">
        <v>359</v>
      </c>
      <c r="JV3" s="2" t="s">
        <v>360</v>
      </c>
      <c r="JW3" s="2" t="s">
        <v>361</v>
      </c>
      <c r="JX3" s="2" t="s">
        <v>362</v>
      </c>
      <c r="JY3" s="2" t="s">
        <v>363</v>
      </c>
      <c r="JZ3" s="2" t="s">
        <v>364</v>
      </c>
      <c r="KA3" s="2" t="s">
        <v>365</v>
      </c>
      <c r="KB3" s="2" t="s">
        <v>366</v>
      </c>
      <c r="KC3" s="2" t="s">
        <v>367</v>
      </c>
      <c r="KD3" s="2" t="s">
        <v>368</v>
      </c>
      <c r="KE3" s="2" t="s">
        <v>369</v>
      </c>
      <c r="KF3" s="2" t="s">
        <v>370</v>
      </c>
      <c r="KG3" s="2" t="s">
        <v>371</v>
      </c>
      <c r="KH3" s="2" t="s">
        <v>372</v>
      </c>
      <c r="KI3" s="2" t="s">
        <v>373</v>
      </c>
      <c r="KJ3" s="2" t="s">
        <v>374</v>
      </c>
      <c r="KK3" s="2" t="s">
        <v>375</v>
      </c>
      <c r="KL3" s="2" t="s">
        <v>376</v>
      </c>
      <c r="KM3" s="2" t="s">
        <v>377</v>
      </c>
      <c r="KN3" s="2" t="s">
        <v>378</v>
      </c>
      <c r="KO3" s="2" t="s">
        <v>379</v>
      </c>
      <c r="KP3" s="2" t="s">
        <v>380</v>
      </c>
      <c r="KQ3" s="2" t="s">
        <v>381</v>
      </c>
      <c r="KR3" s="2" t="s">
        <v>382</v>
      </c>
      <c r="KS3" s="2" t="s">
        <v>383</v>
      </c>
      <c r="KT3" s="2" t="s">
        <v>384</v>
      </c>
      <c r="KU3" s="2" t="s">
        <v>385</v>
      </c>
      <c r="KV3" s="2" t="s">
        <v>386</v>
      </c>
      <c r="KW3" s="2" t="s">
        <v>387</v>
      </c>
      <c r="KX3" s="2" t="s">
        <v>388</v>
      </c>
      <c r="KY3" s="2" t="s">
        <v>389</v>
      </c>
      <c r="KZ3" s="2" t="s">
        <v>390</v>
      </c>
      <c r="LA3" s="2" t="s">
        <v>391</v>
      </c>
      <c r="LB3" s="2" t="s">
        <v>392</v>
      </c>
      <c r="LC3" s="2" t="s">
        <v>393</v>
      </c>
      <c r="LD3" s="2" t="s">
        <v>394</v>
      </c>
      <c r="LE3" s="2" t="s">
        <v>395</v>
      </c>
      <c r="LF3" s="2" t="s">
        <v>396</v>
      </c>
      <c r="LG3" s="2" t="s">
        <v>397</v>
      </c>
      <c r="LH3" s="2" t="s">
        <v>398</v>
      </c>
      <c r="LI3" s="2" t="s">
        <v>399</v>
      </c>
      <c r="LJ3" s="2" t="s">
        <v>400</v>
      </c>
      <c r="LK3" s="2" t="s">
        <v>401</v>
      </c>
      <c r="LL3" s="2" t="s">
        <v>402</v>
      </c>
      <c r="LM3" s="2" t="s">
        <v>403</v>
      </c>
      <c r="LN3" s="2" t="s">
        <v>404</v>
      </c>
      <c r="LO3" s="2" t="s">
        <v>405</v>
      </c>
      <c r="LP3" s="2" t="s">
        <v>406</v>
      </c>
      <c r="LQ3" s="2" t="s">
        <v>407</v>
      </c>
      <c r="LR3" s="2" t="s">
        <v>408</v>
      </c>
      <c r="LS3" s="2" t="s">
        <v>409</v>
      </c>
      <c r="LT3" s="2" t="s">
        <v>410</v>
      </c>
      <c r="LU3" s="2" t="s">
        <v>411</v>
      </c>
      <c r="LV3" s="2" t="s">
        <v>412</v>
      </c>
      <c r="LW3" s="2" t="s">
        <v>413</v>
      </c>
      <c r="LX3" s="2" t="s">
        <v>414</v>
      </c>
      <c r="LY3" s="2" t="s">
        <v>415</v>
      </c>
      <c r="LZ3" s="2" t="s">
        <v>416</v>
      </c>
      <c r="MA3" s="2" t="s">
        <v>417</v>
      </c>
      <c r="MB3" s="2" t="s">
        <v>418</v>
      </c>
      <c r="MC3" s="2" t="s">
        <v>419</v>
      </c>
      <c r="MD3" s="2" t="s">
        <v>420</v>
      </c>
      <c r="ME3" s="2" t="s">
        <v>421</v>
      </c>
      <c r="MF3" s="2" t="s">
        <v>422</v>
      </c>
      <c r="MG3" s="2" t="s">
        <v>423</v>
      </c>
      <c r="MH3" s="2" t="s">
        <v>424</v>
      </c>
      <c r="MI3" s="2" t="s">
        <v>425</v>
      </c>
      <c r="MJ3" s="2" t="s">
        <v>426</v>
      </c>
      <c r="MK3" s="2" t="s">
        <v>427</v>
      </c>
      <c r="ML3" s="2" t="s">
        <v>428</v>
      </c>
      <c r="MM3" s="2" t="s">
        <v>429</v>
      </c>
      <c r="MN3" s="2" t="s">
        <v>430</v>
      </c>
      <c r="MO3" s="2" t="s">
        <v>431</v>
      </c>
      <c r="MP3" s="2" t="s">
        <v>432</v>
      </c>
      <c r="MQ3" s="2" t="s">
        <v>433</v>
      </c>
      <c r="MR3" s="2" t="s">
        <v>434</v>
      </c>
      <c r="MS3" s="2" t="s">
        <v>435</v>
      </c>
      <c r="MT3" s="2" t="s">
        <v>436</v>
      </c>
      <c r="MU3" s="2" t="s">
        <v>437</v>
      </c>
      <c r="MV3" s="2" t="s">
        <v>438</v>
      </c>
      <c r="MW3" s="2" t="s">
        <v>439</v>
      </c>
      <c r="MX3" s="2" t="s">
        <v>440</v>
      </c>
      <c r="MY3" s="2" t="s">
        <v>441</v>
      </c>
      <c r="MZ3" s="2" t="s">
        <v>442</v>
      </c>
      <c r="NA3" s="2" t="s">
        <v>443</v>
      </c>
      <c r="NB3" s="2" t="s">
        <v>444</v>
      </c>
      <c r="NC3" s="2" t="s">
        <v>445</v>
      </c>
      <c r="ND3" s="2" t="s">
        <v>446</v>
      </c>
      <c r="NE3" s="2" t="s">
        <v>447</v>
      </c>
      <c r="NF3" s="2" t="s">
        <v>448</v>
      </c>
      <c r="NG3" s="2" t="s">
        <v>449</v>
      </c>
      <c r="NH3" s="2" t="s">
        <v>450</v>
      </c>
      <c r="NI3" s="2" t="s">
        <v>451</v>
      </c>
      <c r="NJ3" s="2" t="s">
        <v>452</v>
      </c>
      <c r="NK3" s="2" t="s">
        <v>453</v>
      </c>
      <c r="NL3" s="2" t="s">
        <v>454</v>
      </c>
      <c r="NM3" s="2" t="s">
        <v>455</v>
      </c>
      <c r="NN3" s="2" t="s">
        <v>456</v>
      </c>
      <c r="NO3" s="2" t="s">
        <v>457</v>
      </c>
      <c r="NP3" s="2" t="s">
        <v>458</v>
      </c>
      <c r="NQ3" s="2" t="s">
        <v>459</v>
      </c>
      <c r="NR3" s="2" t="s">
        <v>460</v>
      </c>
      <c r="NS3" s="2" t="s">
        <v>461</v>
      </c>
      <c r="NT3" s="2" t="s">
        <v>462</v>
      </c>
      <c r="NU3" s="2" t="s">
        <v>463</v>
      </c>
      <c r="NV3" s="2" t="s">
        <v>464</v>
      </c>
      <c r="NW3" s="2" t="s">
        <v>465</v>
      </c>
      <c r="NX3" s="2" t="s">
        <v>466</v>
      </c>
      <c r="NY3" s="2" t="s">
        <v>467</v>
      </c>
      <c r="NZ3" s="2" t="s">
        <v>468</v>
      </c>
      <c r="OA3" s="2" t="s">
        <v>469</v>
      </c>
      <c r="OB3" s="2" t="s">
        <v>470</v>
      </c>
      <c r="OC3" s="2" t="s">
        <v>471</v>
      </c>
      <c r="OD3" s="2" t="s">
        <v>472</v>
      </c>
      <c r="OE3" s="2" t="s">
        <v>473</v>
      </c>
      <c r="OF3" s="2" t="s">
        <v>474</v>
      </c>
      <c r="OG3" s="2" t="s">
        <v>475</v>
      </c>
      <c r="OH3" s="2" t="s">
        <v>476</v>
      </c>
      <c r="OI3" s="2" t="s">
        <v>477</v>
      </c>
      <c r="OJ3" s="2" t="s">
        <v>478</v>
      </c>
      <c r="OK3" s="2" t="s">
        <v>479</v>
      </c>
      <c r="OL3" s="2" t="s">
        <v>480</v>
      </c>
      <c r="OM3" s="2" t="s">
        <v>481</v>
      </c>
      <c r="ON3" s="2" t="s">
        <v>482</v>
      </c>
      <c r="OO3" s="2" t="s">
        <v>483</v>
      </c>
      <c r="OP3" s="2" t="s">
        <v>484</v>
      </c>
      <c r="OQ3" s="2" t="s">
        <v>485</v>
      </c>
      <c r="OR3" s="2" t="s">
        <v>486</v>
      </c>
      <c r="OS3" s="2" t="s">
        <v>487</v>
      </c>
      <c r="OT3" s="2" t="s">
        <v>488</v>
      </c>
      <c r="OU3" s="2" t="s">
        <v>489</v>
      </c>
      <c r="OV3" s="2" t="s">
        <v>490</v>
      </c>
      <c r="OW3" s="2" t="s">
        <v>491</v>
      </c>
      <c r="OX3" s="2" t="s">
        <v>492</v>
      </c>
      <c r="OY3" s="2" t="s">
        <v>493</v>
      </c>
      <c r="OZ3" s="2" t="s">
        <v>494</v>
      </c>
      <c r="PA3" s="2" t="s">
        <v>495</v>
      </c>
      <c r="PB3" s="2" t="s">
        <v>496</v>
      </c>
      <c r="PC3" s="2" t="s">
        <v>497</v>
      </c>
      <c r="PD3" s="2" t="s">
        <v>498</v>
      </c>
      <c r="PE3" s="2" t="s">
        <v>499</v>
      </c>
      <c r="PF3" s="2" t="s">
        <v>500</v>
      </c>
      <c r="PG3" s="2" t="s">
        <v>501</v>
      </c>
      <c r="PH3" s="2" t="s">
        <v>502</v>
      </c>
      <c r="PI3" s="2" t="s">
        <v>503</v>
      </c>
      <c r="PJ3" s="2" t="s">
        <v>504</v>
      </c>
      <c r="PK3" s="2" t="s">
        <v>505</v>
      </c>
      <c r="PL3" s="2" t="s">
        <v>506</v>
      </c>
      <c r="PM3" s="2" t="s">
        <v>507</v>
      </c>
      <c r="PN3" s="2" t="s">
        <v>508</v>
      </c>
      <c r="PO3" s="2" t="s">
        <v>509</v>
      </c>
      <c r="PP3" s="2" t="s">
        <v>510</v>
      </c>
      <c r="PQ3" s="2" t="s">
        <v>511</v>
      </c>
      <c r="PR3" s="2" t="s">
        <v>512</v>
      </c>
      <c r="PS3" s="2" t="s">
        <v>513</v>
      </c>
      <c r="PT3" s="2" t="s">
        <v>514</v>
      </c>
      <c r="PU3" s="2" t="s">
        <v>515</v>
      </c>
      <c r="PV3" s="2" t="s">
        <v>516</v>
      </c>
      <c r="PW3" s="2" t="s">
        <v>517</v>
      </c>
      <c r="PX3" s="2" t="s">
        <v>518</v>
      </c>
      <c r="PY3" s="2" t="s">
        <v>519</v>
      </c>
      <c r="PZ3" s="2" t="s">
        <v>520</v>
      </c>
      <c r="QA3" s="2" t="s">
        <v>521</v>
      </c>
      <c r="QB3" s="2" t="s">
        <v>522</v>
      </c>
      <c r="QC3" s="2" t="s">
        <v>523</v>
      </c>
      <c r="QD3" s="2" t="s">
        <v>524</v>
      </c>
      <c r="QE3" s="2" t="s">
        <v>525</v>
      </c>
      <c r="QF3" s="2" t="s">
        <v>526</v>
      </c>
      <c r="QG3" s="2" t="s">
        <v>527</v>
      </c>
      <c r="QH3" s="2" t="s">
        <v>528</v>
      </c>
      <c r="QI3" s="2" t="s">
        <v>529</v>
      </c>
      <c r="QJ3" s="2" t="s">
        <v>530</v>
      </c>
      <c r="QK3" s="2" t="s">
        <v>531</v>
      </c>
      <c r="QL3" s="2" t="s">
        <v>532</v>
      </c>
      <c r="QM3" s="2" t="s">
        <v>533</v>
      </c>
      <c r="QN3" s="2" t="s">
        <v>534</v>
      </c>
      <c r="QO3" s="2" t="s">
        <v>535</v>
      </c>
      <c r="QP3" s="2" t="s">
        <v>536</v>
      </c>
      <c r="QQ3" s="2" t="s">
        <v>537</v>
      </c>
      <c r="QR3" s="2" t="s">
        <v>538</v>
      </c>
      <c r="QS3" s="2" t="s">
        <v>539</v>
      </c>
      <c r="QT3" s="2" t="s">
        <v>540</v>
      </c>
      <c r="QU3" s="2" t="s">
        <v>541</v>
      </c>
      <c r="QV3" s="2" t="s">
        <v>542</v>
      </c>
      <c r="QW3" s="2" t="s">
        <v>543</v>
      </c>
      <c r="QX3" s="2" t="s">
        <v>544</v>
      </c>
      <c r="QY3" s="2" t="s">
        <v>545</v>
      </c>
      <c r="QZ3" s="2" t="s">
        <v>546</v>
      </c>
      <c r="RA3" s="2" t="s">
        <v>547</v>
      </c>
      <c r="RB3" s="2" t="s">
        <v>548</v>
      </c>
      <c r="RC3" s="2" t="s">
        <v>549</v>
      </c>
      <c r="RD3" s="2" t="s">
        <v>550</v>
      </c>
      <c r="RE3" s="2" t="s">
        <v>551</v>
      </c>
      <c r="RF3" s="2" t="s">
        <v>552</v>
      </c>
      <c r="RG3" s="2" t="s">
        <v>553</v>
      </c>
      <c r="RH3" s="2" t="s">
        <v>554</v>
      </c>
      <c r="RI3" s="2" t="s">
        <v>555</v>
      </c>
      <c r="RJ3" s="2" t="s">
        <v>556</v>
      </c>
      <c r="RK3" s="2" t="s">
        <v>557</v>
      </c>
      <c r="RL3" s="2" t="s">
        <v>558</v>
      </c>
      <c r="RM3" s="2" t="s">
        <v>559</v>
      </c>
      <c r="RN3" s="2" t="s">
        <v>560</v>
      </c>
      <c r="RO3" s="2" t="s">
        <v>561</v>
      </c>
      <c r="RP3" s="2" t="s">
        <v>562</v>
      </c>
      <c r="RQ3" s="2" t="s">
        <v>563</v>
      </c>
      <c r="RR3" s="2" t="s">
        <v>564</v>
      </c>
      <c r="RS3" s="2" t="s">
        <v>565</v>
      </c>
      <c r="RT3" s="2" t="s">
        <v>566</v>
      </c>
      <c r="RU3" s="2" t="s">
        <v>567</v>
      </c>
      <c r="RV3" s="2" t="s">
        <v>568</v>
      </c>
      <c r="RW3" s="2" t="s">
        <v>569</v>
      </c>
      <c r="RX3" s="2" t="s">
        <v>570</v>
      </c>
      <c r="RY3" s="2" t="s">
        <v>571</v>
      </c>
      <c r="RZ3" s="2" t="s">
        <v>572</v>
      </c>
      <c r="SA3" s="2" t="s">
        <v>573</v>
      </c>
      <c r="SB3" s="2" t="s">
        <v>574</v>
      </c>
      <c r="SC3" s="2" t="s">
        <v>575</v>
      </c>
      <c r="SD3" s="2" t="s">
        <v>576</v>
      </c>
      <c r="SE3" s="2" t="s">
        <v>577</v>
      </c>
      <c r="SF3" s="2" t="s">
        <v>578</v>
      </c>
      <c r="SG3" s="2" t="s">
        <v>579</v>
      </c>
      <c r="SH3" s="2" t="s">
        <v>580</v>
      </c>
      <c r="SI3" s="2" t="s">
        <v>581</v>
      </c>
      <c r="SJ3" s="2" t="s">
        <v>582</v>
      </c>
      <c r="SK3" s="2" t="s">
        <v>583</v>
      </c>
      <c r="SL3" s="2" t="s">
        <v>584</v>
      </c>
      <c r="SM3" s="2" t="s">
        <v>585</v>
      </c>
      <c r="SN3" s="2" t="s">
        <v>586</v>
      </c>
      <c r="SO3" s="2" t="s">
        <v>587</v>
      </c>
      <c r="SP3" s="2" t="s">
        <v>588</v>
      </c>
      <c r="SQ3" s="2" t="s">
        <v>589</v>
      </c>
      <c r="SR3" s="2" t="s">
        <v>590</v>
      </c>
      <c r="SS3" s="2" t="s">
        <v>591</v>
      </c>
      <c r="ST3" s="2" t="s">
        <v>592</v>
      </c>
      <c r="SU3" s="2" t="s">
        <v>593</v>
      </c>
      <c r="SV3" s="2" t="s">
        <v>594</v>
      </c>
      <c r="SW3" s="2" t="s">
        <v>595</v>
      </c>
      <c r="SX3" s="2" t="s">
        <v>596</v>
      </c>
      <c r="SY3" s="2" t="s">
        <v>597</v>
      </c>
      <c r="SZ3" s="2" t="s">
        <v>598</v>
      </c>
      <c r="TA3" s="2" t="s">
        <v>599</v>
      </c>
      <c r="TB3" s="2" t="s">
        <v>600</v>
      </c>
      <c r="TC3" s="2" t="s">
        <v>601</v>
      </c>
      <c r="TD3" s="2" t="s">
        <v>602</v>
      </c>
      <c r="TE3" s="2" t="s">
        <v>603</v>
      </c>
      <c r="TF3" s="2" t="s">
        <v>604</v>
      </c>
      <c r="TG3" s="2" t="s">
        <v>605</v>
      </c>
      <c r="TH3" s="2" t="s">
        <v>606</v>
      </c>
      <c r="TI3" s="2" t="s">
        <v>607</v>
      </c>
      <c r="TJ3" s="2" t="s">
        <v>608</v>
      </c>
      <c r="TK3" s="2" t="s">
        <v>609</v>
      </c>
      <c r="TL3" s="2" t="s">
        <v>610</v>
      </c>
      <c r="TM3" s="2" t="s">
        <v>611</v>
      </c>
      <c r="TN3" s="2" t="s">
        <v>612</v>
      </c>
      <c r="TO3" s="2" t="s">
        <v>613</v>
      </c>
      <c r="TP3" s="2" t="s">
        <v>614</v>
      </c>
      <c r="TQ3" s="2" t="s">
        <v>615</v>
      </c>
      <c r="TR3" s="2" t="s">
        <v>616</v>
      </c>
      <c r="TS3" s="2" t="s">
        <v>617</v>
      </c>
      <c r="TT3" s="2" t="s">
        <v>618</v>
      </c>
      <c r="TU3" s="2" t="s">
        <v>619</v>
      </c>
      <c r="TV3" s="2" t="s">
        <v>620</v>
      </c>
      <c r="TW3" s="2" t="s">
        <v>621</v>
      </c>
      <c r="TX3" s="2" t="s">
        <v>622</v>
      </c>
      <c r="TY3" s="2" t="s">
        <v>623</v>
      </c>
      <c r="TZ3" s="2" t="s">
        <v>624</v>
      </c>
      <c r="UA3" s="2" t="s">
        <v>625</v>
      </c>
      <c r="UB3" s="2" t="s">
        <v>626</v>
      </c>
      <c r="UC3" s="2" t="s">
        <v>627</v>
      </c>
      <c r="UD3" s="2" t="s">
        <v>628</v>
      </c>
      <c r="UE3" s="2" t="s">
        <v>629</v>
      </c>
      <c r="UF3" s="2" t="s">
        <v>630</v>
      </c>
      <c r="UG3" s="2" t="s">
        <v>631</v>
      </c>
      <c r="UH3" s="2" t="s">
        <v>632</v>
      </c>
      <c r="UI3" s="2" t="s">
        <v>633</v>
      </c>
      <c r="UJ3" s="2" t="s">
        <v>634</v>
      </c>
      <c r="UK3" s="2" t="s">
        <v>635</v>
      </c>
      <c r="UL3" s="2" t="s">
        <v>636</v>
      </c>
      <c r="UM3" s="2" t="s">
        <v>637</v>
      </c>
      <c r="UN3" s="2" t="s">
        <v>638</v>
      </c>
      <c r="UO3" s="2" t="s">
        <v>639</v>
      </c>
      <c r="UP3" s="2" t="s">
        <v>640</v>
      </c>
      <c r="UQ3" s="2" t="s">
        <v>641</v>
      </c>
      <c r="UR3" s="2" t="s">
        <v>642</v>
      </c>
      <c r="US3" s="2" t="s">
        <v>643</v>
      </c>
      <c r="UT3" s="2" t="s">
        <v>644</v>
      </c>
      <c r="UU3" s="2" t="s">
        <v>645</v>
      </c>
      <c r="UV3" s="2" t="s">
        <v>646</v>
      </c>
      <c r="UW3" s="2" t="s">
        <v>647</v>
      </c>
      <c r="UX3" s="2" t="s">
        <v>648</v>
      </c>
      <c r="UY3" s="2" t="s">
        <v>649</v>
      </c>
      <c r="UZ3" s="2" t="s">
        <v>650</v>
      </c>
      <c r="VA3" s="2" t="s">
        <v>651</v>
      </c>
      <c r="VB3" s="2" t="s">
        <v>652</v>
      </c>
      <c r="VC3" s="2" t="s">
        <v>653</v>
      </c>
      <c r="VD3" s="2" t="s">
        <v>654</v>
      </c>
      <c r="VE3" s="2" t="s">
        <v>655</v>
      </c>
      <c r="VF3" s="2" t="s">
        <v>656</v>
      </c>
      <c r="VG3" s="2" t="s">
        <v>657</v>
      </c>
      <c r="VH3" s="2" t="s">
        <v>658</v>
      </c>
      <c r="VI3" s="2" t="s">
        <v>659</v>
      </c>
      <c r="VJ3" s="2" t="s">
        <v>660</v>
      </c>
      <c r="VK3" s="2" t="s">
        <v>661</v>
      </c>
      <c r="VL3" s="2" t="s">
        <v>662</v>
      </c>
      <c r="VM3" s="2" t="s">
        <v>663</v>
      </c>
      <c r="VN3" s="2" t="s">
        <v>664</v>
      </c>
      <c r="VO3" s="2" t="s">
        <v>665</v>
      </c>
      <c r="VP3" s="2" t="s">
        <v>666</v>
      </c>
      <c r="VQ3" s="2" t="s">
        <v>667</v>
      </c>
      <c r="VR3" s="2" t="s">
        <v>668</v>
      </c>
      <c r="VS3" s="2" t="s">
        <v>669</v>
      </c>
      <c r="VT3" s="2" t="s">
        <v>670</v>
      </c>
      <c r="VU3" s="2" t="s">
        <v>671</v>
      </c>
      <c r="VV3" s="2" t="s">
        <v>672</v>
      </c>
      <c r="VW3" s="2" t="s">
        <v>673</v>
      </c>
      <c r="VX3" s="2" t="s">
        <v>674</v>
      </c>
      <c r="VY3" s="2" t="s">
        <v>675</v>
      </c>
      <c r="VZ3" s="2" t="s">
        <v>676</v>
      </c>
      <c r="WA3" s="2" t="s">
        <v>677</v>
      </c>
      <c r="WB3" s="2" t="s">
        <v>678</v>
      </c>
      <c r="WC3" s="2" t="s">
        <v>679</v>
      </c>
      <c r="WD3" s="2" t="s">
        <v>680</v>
      </c>
      <c r="WE3" s="2" t="s">
        <v>681</v>
      </c>
      <c r="WF3" s="2" t="s">
        <v>682</v>
      </c>
      <c r="WG3" s="2" t="s">
        <v>683</v>
      </c>
      <c r="WH3" s="2" t="s">
        <v>684</v>
      </c>
      <c r="WI3" s="2" t="s">
        <v>685</v>
      </c>
      <c r="WJ3" s="2" t="s">
        <v>686</v>
      </c>
      <c r="WK3" s="2" t="s">
        <v>687</v>
      </c>
      <c r="WL3" s="2" t="s">
        <v>688</v>
      </c>
      <c r="WM3" s="2" t="s">
        <v>689</v>
      </c>
      <c r="WN3" s="2" t="s">
        <v>690</v>
      </c>
      <c r="WO3" s="2" t="s">
        <v>691</v>
      </c>
      <c r="WP3" s="2" t="s">
        <v>692</v>
      </c>
      <c r="WQ3" s="2" t="s">
        <v>693</v>
      </c>
      <c r="WR3" s="2" t="s">
        <v>694</v>
      </c>
      <c r="WS3" s="2" t="s">
        <v>695</v>
      </c>
      <c r="WT3" s="2" t="s">
        <v>696</v>
      </c>
      <c r="WU3" s="2" t="s">
        <v>697</v>
      </c>
      <c r="WV3" s="2" t="s">
        <v>698</v>
      </c>
      <c r="WW3" s="2" t="s">
        <v>699</v>
      </c>
      <c r="WX3" s="2" t="s">
        <v>700</v>
      </c>
      <c r="WY3" s="2" t="s">
        <v>701</v>
      </c>
      <c r="WZ3" s="2" t="s">
        <v>702</v>
      </c>
      <c r="XA3" s="2" t="s">
        <v>703</v>
      </c>
      <c r="XB3" s="2" t="s">
        <v>704</v>
      </c>
      <c r="XC3" s="2" t="s">
        <v>705</v>
      </c>
      <c r="XD3" s="2" t="s">
        <v>706</v>
      </c>
      <c r="XE3" s="2" t="s">
        <v>707</v>
      </c>
      <c r="XF3" s="2" t="s">
        <v>708</v>
      </c>
      <c r="XG3" s="2" t="s">
        <v>709</v>
      </c>
      <c r="XH3" s="2" t="s">
        <v>710</v>
      </c>
      <c r="XI3" s="2" t="s">
        <v>711</v>
      </c>
      <c r="XJ3" s="2" t="s">
        <v>712</v>
      </c>
      <c r="XK3" s="2" t="s">
        <v>713</v>
      </c>
      <c r="XL3" s="2" t="s">
        <v>714</v>
      </c>
      <c r="XM3" s="2" t="s">
        <v>715</v>
      </c>
      <c r="XN3" s="2" t="s">
        <v>716</v>
      </c>
      <c r="XO3" s="2" t="s">
        <v>717</v>
      </c>
      <c r="XP3" s="2" t="s">
        <v>718</v>
      </c>
      <c r="XQ3" s="2" t="s">
        <v>719</v>
      </c>
      <c r="XR3" s="2" t="s">
        <v>720</v>
      </c>
      <c r="XS3" s="2" t="s">
        <v>721</v>
      </c>
      <c r="XT3" s="2" t="s">
        <v>722</v>
      </c>
      <c r="XU3" s="2" t="s">
        <v>723</v>
      </c>
      <c r="XV3" s="2" t="s">
        <v>724</v>
      </c>
      <c r="XW3" s="2" t="s">
        <v>725</v>
      </c>
      <c r="XX3" s="2" t="s">
        <v>726</v>
      </c>
      <c r="XY3" s="2" t="s">
        <v>727</v>
      </c>
      <c r="XZ3" s="2" t="s">
        <v>728</v>
      </c>
      <c r="YA3" s="2" t="s">
        <v>729</v>
      </c>
      <c r="YB3" s="2" t="s">
        <v>730</v>
      </c>
      <c r="YC3" s="2" t="s">
        <v>731</v>
      </c>
      <c r="YD3" s="2" t="s">
        <v>732</v>
      </c>
      <c r="YE3" s="2" t="s">
        <v>733</v>
      </c>
      <c r="YF3" s="2" t="s">
        <v>734</v>
      </c>
      <c r="YG3" s="2" t="s">
        <v>735</v>
      </c>
      <c r="YH3" s="2" t="s">
        <v>736</v>
      </c>
      <c r="YI3" s="2" t="s">
        <v>737</v>
      </c>
      <c r="YJ3" s="2" t="s">
        <v>738</v>
      </c>
      <c r="YK3" s="2" t="s">
        <v>739</v>
      </c>
      <c r="YL3" s="2" t="s">
        <v>740</v>
      </c>
      <c r="YM3" s="2" t="s">
        <v>741</v>
      </c>
      <c r="YN3" s="2" t="s">
        <v>742</v>
      </c>
      <c r="YO3" s="2" t="s">
        <v>743</v>
      </c>
      <c r="YP3" s="2" t="s">
        <v>744</v>
      </c>
      <c r="YQ3" s="2" t="s">
        <v>745</v>
      </c>
      <c r="YR3" s="2" t="s">
        <v>746</v>
      </c>
      <c r="YS3" s="2" t="s">
        <v>747</v>
      </c>
      <c r="YT3" s="2" t="s">
        <v>748</v>
      </c>
      <c r="YU3" s="2" t="s">
        <v>749</v>
      </c>
      <c r="YV3" s="2" t="s">
        <v>750</v>
      </c>
      <c r="YW3" s="2" t="s">
        <v>751</v>
      </c>
      <c r="YX3" s="2" t="s">
        <v>752</v>
      </c>
      <c r="YY3" s="2" t="s">
        <v>753</v>
      </c>
      <c r="YZ3" s="2" t="s">
        <v>754</v>
      </c>
      <c r="ZA3" s="2" t="s">
        <v>755</v>
      </c>
      <c r="ZB3" s="2" t="s">
        <v>756</v>
      </c>
      <c r="ZC3" s="2" t="s">
        <v>757</v>
      </c>
      <c r="ZD3" s="2" t="s">
        <v>758</v>
      </c>
      <c r="ZE3" s="2" t="s">
        <v>759</v>
      </c>
      <c r="ZF3" s="2" t="s">
        <v>760</v>
      </c>
      <c r="ZG3" s="2" t="s">
        <v>761</v>
      </c>
      <c r="ZH3" s="2" t="s">
        <v>762</v>
      </c>
      <c r="ZI3" s="2" t="s">
        <v>763</v>
      </c>
      <c r="ZJ3" s="2" t="s">
        <v>764</v>
      </c>
      <c r="ZK3" s="2" t="s">
        <v>765</v>
      </c>
      <c r="ZL3" s="2" t="s">
        <v>766</v>
      </c>
      <c r="ZM3" s="2" t="s">
        <v>767</v>
      </c>
      <c r="ZN3" s="2" t="s">
        <v>768</v>
      </c>
      <c r="ZO3" s="2" t="s">
        <v>769</v>
      </c>
      <c r="ZP3" s="2" t="s">
        <v>770</v>
      </c>
      <c r="ZQ3" s="2" t="s">
        <v>771</v>
      </c>
      <c r="ZR3" s="2" t="s">
        <v>772</v>
      </c>
      <c r="ZS3" s="2" t="s">
        <v>773</v>
      </c>
      <c r="ZT3" s="2" t="s">
        <v>774</v>
      </c>
      <c r="ZU3" s="2" t="s">
        <v>775</v>
      </c>
      <c r="ZV3" s="2" t="s">
        <v>776</v>
      </c>
      <c r="ZW3" s="2" t="s">
        <v>777</v>
      </c>
      <c r="ZX3" s="2" t="s">
        <v>778</v>
      </c>
      <c r="ZY3" s="2" t="s">
        <v>779</v>
      </c>
      <c r="ZZ3" s="2" t="s">
        <v>780</v>
      </c>
      <c r="AAA3" s="2" t="s">
        <v>781</v>
      </c>
      <c r="AAB3" s="2" t="s">
        <v>782</v>
      </c>
      <c r="AAC3" s="2" t="s">
        <v>783</v>
      </c>
      <c r="AAD3" s="2" t="s">
        <v>784</v>
      </c>
      <c r="AAE3" s="2" t="s">
        <v>785</v>
      </c>
      <c r="AAF3" s="2" t="s">
        <v>786</v>
      </c>
      <c r="AAG3" s="2" t="s">
        <v>787</v>
      </c>
      <c r="AAH3" s="2" t="s">
        <v>788</v>
      </c>
      <c r="AAI3" s="2" t="s">
        <v>789</v>
      </c>
      <c r="AAJ3" s="2" t="s">
        <v>790</v>
      </c>
      <c r="AAK3" s="2" t="s">
        <v>791</v>
      </c>
      <c r="AAL3" s="2" t="s">
        <v>792</v>
      </c>
      <c r="AAM3" s="2" t="s">
        <v>793</v>
      </c>
      <c r="AAN3" s="2" t="s">
        <v>794</v>
      </c>
      <c r="AAO3" s="2" t="s">
        <v>795</v>
      </c>
      <c r="AAP3" s="2" t="s">
        <v>796</v>
      </c>
      <c r="AAQ3" s="2" t="s">
        <v>797</v>
      </c>
      <c r="AAR3" s="2" t="s">
        <v>798</v>
      </c>
      <c r="AAS3" s="2" t="s">
        <v>799</v>
      </c>
      <c r="AAT3" s="2" t="s">
        <v>800</v>
      </c>
      <c r="AAU3" s="2" t="s">
        <v>801</v>
      </c>
      <c r="AAV3" s="2" t="s">
        <v>802</v>
      </c>
      <c r="AAW3" s="2" t="s">
        <v>803</v>
      </c>
      <c r="AAX3" s="2" t="s">
        <v>804</v>
      </c>
      <c r="AAY3" s="2" t="s">
        <v>805</v>
      </c>
      <c r="AAZ3" s="2" t="s">
        <v>806</v>
      </c>
      <c r="ABA3" s="2" t="s">
        <v>807</v>
      </c>
      <c r="ABB3" s="2" t="s">
        <v>808</v>
      </c>
      <c r="ABC3" s="2" t="s">
        <v>809</v>
      </c>
      <c r="ABD3" s="2" t="s">
        <v>810</v>
      </c>
      <c r="ABE3" s="2" t="s">
        <v>811</v>
      </c>
      <c r="ABF3" s="2" t="s">
        <v>812</v>
      </c>
      <c r="ABG3" s="2" t="s">
        <v>813</v>
      </c>
      <c r="ABH3" s="2" t="s">
        <v>814</v>
      </c>
      <c r="ABI3" s="2" t="s">
        <v>815</v>
      </c>
      <c r="ABJ3" s="2" t="s">
        <v>816</v>
      </c>
      <c r="ABK3" s="2" t="s">
        <v>817</v>
      </c>
      <c r="ABL3" s="2" t="s">
        <v>818</v>
      </c>
      <c r="ABM3" s="2" t="s">
        <v>819</v>
      </c>
      <c r="ABN3" s="2" t="s">
        <v>820</v>
      </c>
      <c r="ABO3" s="2" t="s">
        <v>821</v>
      </c>
      <c r="ABP3" s="2" t="s">
        <v>822</v>
      </c>
      <c r="ABQ3" s="2" t="s">
        <v>823</v>
      </c>
      <c r="ABR3" s="2" t="s">
        <v>824</v>
      </c>
      <c r="ABS3" s="2" t="s">
        <v>825</v>
      </c>
      <c r="ABT3" s="2" t="s">
        <v>826</v>
      </c>
      <c r="ABU3" s="2" t="s">
        <v>827</v>
      </c>
      <c r="ABV3" s="2" t="s">
        <v>828</v>
      </c>
      <c r="ABW3" s="2" t="s">
        <v>829</v>
      </c>
      <c r="ABX3" s="2" t="s">
        <v>830</v>
      </c>
      <c r="ABY3" s="2" t="s">
        <v>831</v>
      </c>
      <c r="ABZ3" s="2" t="s">
        <v>832</v>
      </c>
      <c r="ACA3" s="2" t="s">
        <v>833</v>
      </c>
      <c r="ACB3" s="2" t="s">
        <v>834</v>
      </c>
      <c r="ACC3" s="2" t="s">
        <v>835</v>
      </c>
      <c r="ACD3" s="2" t="s">
        <v>836</v>
      </c>
      <c r="ACE3" s="2" t="s">
        <v>837</v>
      </c>
      <c r="ACF3" s="2" t="s">
        <v>838</v>
      </c>
      <c r="ACG3" s="2" t="s">
        <v>839</v>
      </c>
      <c r="ACH3" s="2" t="s">
        <v>840</v>
      </c>
      <c r="ACI3" s="2" t="s">
        <v>841</v>
      </c>
      <c r="ACJ3" s="2" t="s">
        <v>842</v>
      </c>
      <c r="ACK3" s="2" t="s">
        <v>843</v>
      </c>
      <c r="ACL3" s="2" t="s">
        <v>844</v>
      </c>
      <c r="ACM3" s="2" t="s">
        <v>845</v>
      </c>
      <c r="ACN3" s="2" t="s">
        <v>846</v>
      </c>
      <c r="ACO3" s="2" t="s">
        <v>847</v>
      </c>
      <c r="ACP3" s="2" t="s">
        <v>848</v>
      </c>
      <c r="ACQ3" s="2" t="s">
        <v>849</v>
      </c>
      <c r="ACR3" s="2" t="s">
        <v>850</v>
      </c>
      <c r="ACS3" s="2" t="s">
        <v>851</v>
      </c>
      <c r="ACT3" s="2" t="s">
        <v>852</v>
      </c>
      <c r="ACU3" s="2" t="s">
        <v>853</v>
      </c>
      <c r="ACV3" s="2" t="s">
        <v>854</v>
      </c>
      <c r="ACW3" s="2" t="s">
        <v>855</v>
      </c>
      <c r="ACX3" s="2" t="s">
        <v>856</v>
      </c>
      <c r="ACY3" s="2" t="s">
        <v>857</v>
      </c>
      <c r="ACZ3" s="2" t="s">
        <v>858</v>
      </c>
      <c r="ADA3" s="2" t="s">
        <v>859</v>
      </c>
      <c r="ADB3" s="2" t="s">
        <v>860</v>
      </c>
      <c r="ADC3" s="2" t="s">
        <v>861</v>
      </c>
      <c r="ADD3" s="2" t="s">
        <v>862</v>
      </c>
      <c r="ADE3" s="2" t="s">
        <v>863</v>
      </c>
      <c r="ADF3" s="2" t="s">
        <v>864</v>
      </c>
      <c r="ADG3" s="2" t="s">
        <v>865</v>
      </c>
      <c r="ADH3" s="2" t="s">
        <v>866</v>
      </c>
      <c r="ADI3" s="2" t="s">
        <v>867</v>
      </c>
      <c r="ADJ3" s="2" t="s">
        <v>868</v>
      </c>
      <c r="ADK3" s="2" t="s">
        <v>869</v>
      </c>
      <c r="ADL3" s="2" t="s">
        <v>870</v>
      </c>
      <c r="ADM3" s="2" t="s">
        <v>871</v>
      </c>
      <c r="ADN3" s="2" t="s">
        <v>872</v>
      </c>
      <c r="ADO3" s="2" t="s">
        <v>873</v>
      </c>
      <c r="ADP3" s="2" t="s">
        <v>874</v>
      </c>
      <c r="ADQ3" s="2" t="s">
        <v>875</v>
      </c>
      <c r="ADR3" s="2" t="s">
        <v>876</v>
      </c>
      <c r="ADS3" s="2" t="s">
        <v>877</v>
      </c>
      <c r="ADT3" s="2" t="s">
        <v>878</v>
      </c>
      <c r="ADU3" s="2" t="s">
        <v>879</v>
      </c>
      <c r="ADV3" s="2" t="s">
        <v>880</v>
      </c>
      <c r="ADW3" s="2" t="s">
        <v>881</v>
      </c>
      <c r="ADX3" s="2" t="s">
        <v>882</v>
      </c>
      <c r="ADY3" s="2" t="s">
        <v>883</v>
      </c>
      <c r="ADZ3" s="2" t="s">
        <v>884</v>
      </c>
      <c r="AEA3" s="2" t="s">
        <v>885</v>
      </c>
      <c r="AEB3" s="2" t="s">
        <v>886</v>
      </c>
      <c r="AEC3" s="2" t="s">
        <v>887</v>
      </c>
      <c r="AED3" s="2" t="s">
        <v>888</v>
      </c>
      <c r="AEE3" s="2" t="s">
        <v>889</v>
      </c>
      <c r="AEF3" s="2" t="s">
        <v>890</v>
      </c>
      <c r="AEG3" s="2" t="s">
        <v>891</v>
      </c>
      <c r="AEH3" s="2" t="s">
        <v>892</v>
      </c>
      <c r="AEI3" s="2" t="s">
        <v>893</v>
      </c>
      <c r="AEJ3" s="2" t="s">
        <v>894</v>
      </c>
      <c r="AEK3" s="2" t="s">
        <v>895</v>
      </c>
      <c r="AEL3" s="2" t="s">
        <v>896</v>
      </c>
      <c r="AEM3" s="2" t="s">
        <v>897</v>
      </c>
      <c r="AEN3" s="2" t="s">
        <v>898</v>
      </c>
      <c r="AEO3" s="2" t="s">
        <v>899</v>
      </c>
      <c r="AEP3" s="2" t="s">
        <v>900</v>
      </c>
      <c r="AEQ3" s="2" t="s">
        <v>901</v>
      </c>
      <c r="AER3" s="2" t="s">
        <v>902</v>
      </c>
      <c r="AES3" s="2" t="s">
        <v>903</v>
      </c>
      <c r="AET3" s="2" t="s">
        <v>904</v>
      </c>
      <c r="AEU3" s="2" t="s">
        <v>905</v>
      </c>
      <c r="AEV3" s="2" t="s">
        <v>906</v>
      </c>
      <c r="AEW3" s="2" t="s">
        <v>907</v>
      </c>
      <c r="AEX3" s="2" t="s">
        <v>908</v>
      </c>
      <c r="AEY3" s="2" t="s">
        <v>909</v>
      </c>
      <c r="AEZ3" s="2" t="s">
        <v>910</v>
      </c>
      <c r="AFA3" s="2" t="s">
        <v>911</v>
      </c>
      <c r="AFB3" s="2" t="s">
        <v>912</v>
      </c>
      <c r="AFC3" s="2" t="s">
        <v>913</v>
      </c>
      <c r="AFD3" s="2" t="s">
        <v>914</v>
      </c>
      <c r="AFE3" s="2" t="s">
        <v>915</v>
      </c>
      <c r="AFF3" s="2" t="s">
        <v>916</v>
      </c>
      <c r="AFG3" s="2" t="s">
        <v>917</v>
      </c>
      <c r="AFH3" s="2" t="s">
        <v>918</v>
      </c>
      <c r="AFI3" s="2" t="s">
        <v>919</v>
      </c>
      <c r="AFJ3" s="2" t="s">
        <v>920</v>
      </c>
      <c r="AFK3" s="2" t="s">
        <v>921</v>
      </c>
      <c r="AFL3" s="2" t="s">
        <v>922</v>
      </c>
      <c r="AFM3" s="2" t="s">
        <v>923</v>
      </c>
      <c r="AFN3" s="2" t="s">
        <v>924</v>
      </c>
      <c r="AFO3" s="2" t="s">
        <v>925</v>
      </c>
      <c r="AFP3" s="2" t="s">
        <v>926</v>
      </c>
      <c r="AFQ3" s="2" t="s">
        <v>927</v>
      </c>
      <c r="AFR3" s="2" t="s">
        <v>928</v>
      </c>
      <c r="AFS3" s="2" t="s">
        <v>929</v>
      </c>
      <c r="AFT3" s="2" t="s">
        <v>930</v>
      </c>
      <c r="AFU3" s="2" t="s">
        <v>931</v>
      </c>
      <c r="AFV3" s="2" t="s">
        <v>932</v>
      </c>
      <c r="AFW3" s="2" t="s">
        <v>933</v>
      </c>
      <c r="AFX3" s="2" t="s">
        <v>934</v>
      </c>
      <c r="AFY3" s="2" t="s">
        <v>935</v>
      </c>
      <c r="AFZ3" s="2" t="s">
        <v>936</v>
      </c>
      <c r="AGA3" s="2" t="s">
        <v>937</v>
      </c>
      <c r="AGB3" s="2" t="s">
        <v>938</v>
      </c>
      <c r="AGC3" s="2" t="s">
        <v>939</v>
      </c>
      <c r="AGD3" s="2" t="s">
        <v>940</v>
      </c>
      <c r="AGE3" s="2" t="s">
        <v>941</v>
      </c>
      <c r="AGF3" s="2" t="s">
        <v>942</v>
      </c>
      <c r="AGG3" s="2" t="s">
        <v>943</v>
      </c>
      <c r="AGH3" s="2" t="s">
        <v>944</v>
      </c>
      <c r="AGI3" s="2" t="s">
        <v>945</v>
      </c>
      <c r="AGJ3" s="2" t="s">
        <v>946</v>
      </c>
      <c r="AGK3" s="2" t="s">
        <v>947</v>
      </c>
      <c r="AGL3" s="2" t="s">
        <v>948</v>
      </c>
      <c r="AGM3" s="2" t="s">
        <v>949</v>
      </c>
      <c r="AGN3" s="2" t="s">
        <v>950</v>
      </c>
      <c r="AGO3" s="2" t="s">
        <v>951</v>
      </c>
      <c r="AGP3" s="2" t="s">
        <v>952</v>
      </c>
      <c r="AGQ3" s="2" t="s">
        <v>953</v>
      </c>
      <c r="AGR3" s="2" t="s">
        <v>954</v>
      </c>
      <c r="AGS3" s="2" t="s">
        <v>955</v>
      </c>
      <c r="AGT3" s="2" t="s">
        <v>956</v>
      </c>
      <c r="AGU3" s="2" t="s">
        <v>957</v>
      </c>
      <c r="AGV3" s="2" t="s">
        <v>958</v>
      </c>
      <c r="AGW3" s="2" t="s">
        <v>959</v>
      </c>
      <c r="AGX3" s="2" t="s">
        <v>960</v>
      </c>
      <c r="AGY3" s="2" t="s">
        <v>961</v>
      </c>
      <c r="AGZ3" s="2" t="s">
        <v>962</v>
      </c>
      <c r="AHA3" s="2" t="s">
        <v>963</v>
      </c>
      <c r="AHB3" s="2" t="s">
        <v>964</v>
      </c>
      <c r="AHC3" s="2" t="s">
        <v>965</v>
      </c>
      <c r="AHD3" s="2" t="s">
        <v>966</v>
      </c>
      <c r="AHE3" s="2" t="s">
        <v>967</v>
      </c>
      <c r="AHF3" s="2" t="s">
        <v>968</v>
      </c>
      <c r="AHG3" s="2" t="s">
        <v>969</v>
      </c>
      <c r="AHH3" s="2" t="s">
        <v>970</v>
      </c>
      <c r="AHI3" s="2" t="s">
        <v>971</v>
      </c>
      <c r="AHJ3" s="2" t="s">
        <v>972</v>
      </c>
      <c r="AHK3" s="2" t="s">
        <v>973</v>
      </c>
      <c r="AHL3" s="2" t="s">
        <v>974</v>
      </c>
      <c r="AHM3" s="2" t="s">
        <v>975</v>
      </c>
      <c r="AHN3" s="2" t="s">
        <v>976</v>
      </c>
      <c r="AHO3" s="2" t="s">
        <v>977</v>
      </c>
      <c r="AHP3" s="2" t="s">
        <v>978</v>
      </c>
      <c r="AHQ3" s="2" t="s">
        <v>979</v>
      </c>
      <c r="AHR3" s="2" t="s">
        <v>980</v>
      </c>
      <c r="AHS3" s="2" t="s">
        <v>981</v>
      </c>
      <c r="AHT3" s="2" t="s">
        <v>982</v>
      </c>
      <c r="AHU3" s="2" t="s">
        <v>983</v>
      </c>
      <c r="AHV3" s="2" t="s">
        <v>984</v>
      </c>
      <c r="AHW3" s="2" t="s">
        <v>985</v>
      </c>
      <c r="AHX3" s="2" t="s">
        <v>986</v>
      </c>
      <c r="AHY3" s="2" t="s">
        <v>987</v>
      </c>
      <c r="AHZ3" s="2" t="s">
        <v>988</v>
      </c>
      <c r="AIA3" s="2" t="s">
        <v>989</v>
      </c>
      <c r="AIB3" s="2" t="s">
        <v>990</v>
      </c>
      <c r="AIC3" s="2" t="s">
        <v>991</v>
      </c>
      <c r="AID3" s="2" t="s">
        <v>992</v>
      </c>
      <c r="AIE3" s="2" t="s">
        <v>993</v>
      </c>
      <c r="AIF3" s="2" t="s">
        <v>994</v>
      </c>
      <c r="AIG3" s="2" t="s">
        <v>995</v>
      </c>
      <c r="AIH3" s="2" t="s">
        <v>996</v>
      </c>
      <c r="AII3" s="2" t="s">
        <v>997</v>
      </c>
      <c r="AIJ3" s="2" t="s">
        <v>998</v>
      </c>
      <c r="AIK3" s="2" t="s">
        <v>999</v>
      </c>
      <c r="AIL3" s="2" t="s">
        <v>1000</v>
      </c>
      <c r="AIM3" s="2" t="s">
        <v>1001</v>
      </c>
      <c r="AIN3" s="2" t="s">
        <v>1002</v>
      </c>
      <c r="AIO3" s="2" t="s">
        <v>1003</v>
      </c>
      <c r="AIP3" s="2" t="s">
        <v>1004</v>
      </c>
      <c r="AIQ3" s="2" t="s">
        <v>1005</v>
      </c>
      <c r="AIR3" s="2" t="s">
        <v>1006</v>
      </c>
      <c r="AIS3" s="2" t="s">
        <v>1007</v>
      </c>
      <c r="AIT3" s="2" t="s">
        <v>1008</v>
      </c>
      <c r="AIU3" s="2" t="s">
        <v>1009</v>
      </c>
      <c r="AIV3" s="2" t="s">
        <v>1010</v>
      </c>
      <c r="AIW3" s="2" t="s">
        <v>1011</v>
      </c>
      <c r="AIX3" s="2" t="s">
        <v>1012</v>
      </c>
      <c r="AIY3" s="2" t="s">
        <v>1013</v>
      </c>
      <c r="AIZ3" s="2" t="s">
        <v>1014</v>
      </c>
      <c r="AJA3" s="2" t="s">
        <v>1015</v>
      </c>
      <c r="AJB3" s="2" t="s">
        <v>1016</v>
      </c>
      <c r="AJC3" s="2" t="s">
        <v>1017</v>
      </c>
      <c r="AJD3" s="2" t="s">
        <v>1018</v>
      </c>
      <c r="AJE3" s="2" t="s">
        <v>1019</v>
      </c>
      <c r="AJF3" s="2" t="s">
        <v>1020</v>
      </c>
      <c r="AJG3" s="2" t="s">
        <v>1021</v>
      </c>
      <c r="AJH3" s="2" t="s">
        <v>1022</v>
      </c>
      <c r="AJI3" s="2" t="s">
        <v>1023</v>
      </c>
      <c r="AJJ3" s="2" t="s">
        <v>1024</v>
      </c>
      <c r="AJK3" s="2" t="s">
        <v>1025</v>
      </c>
      <c r="AJL3" s="2" t="s">
        <v>1026</v>
      </c>
      <c r="AJM3" s="2" t="s">
        <v>1027</v>
      </c>
      <c r="AJN3" s="2" t="s">
        <v>1028</v>
      </c>
      <c r="AJO3" s="2" t="s">
        <v>1029</v>
      </c>
      <c r="AJP3" s="2" t="s">
        <v>1030</v>
      </c>
      <c r="AJQ3" s="2" t="s">
        <v>1031</v>
      </c>
      <c r="AJR3" s="2" t="s">
        <v>1032</v>
      </c>
      <c r="AJS3" s="2" t="s">
        <v>1033</v>
      </c>
      <c r="AJT3" s="2" t="s">
        <v>1034</v>
      </c>
      <c r="AJU3" s="2" t="s">
        <v>1035</v>
      </c>
      <c r="AJV3" s="2" t="s">
        <v>1036</v>
      </c>
      <c r="AJW3" s="2" t="s">
        <v>1037</v>
      </c>
      <c r="AJX3" s="2" t="s">
        <v>1038</v>
      </c>
      <c r="AJY3" s="2" t="s">
        <v>1039</v>
      </c>
      <c r="AJZ3" s="2" t="s">
        <v>1040</v>
      </c>
      <c r="AKA3" s="2" t="s">
        <v>1041</v>
      </c>
      <c r="AKB3" s="2" t="s">
        <v>1042</v>
      </c>
      <c r="AKC3" s="2" t="s">
        <v>1043</v>
      </c>
      <c r="AKD3" s="2" t="s">
        <v>1044</v>
      </c>
      <c r="AKE3" s="2" t="s">
        <v>1045</v>
      </c>
      <c r="AKF3" s="2" t="s">
        <v>1046</v>
      </c>
      <c r="AKG3" s="2" t="s">
        <v>1047</v>
      </c>
      <c r="AKH3" s="2" t="s">
        <v>1048</v>
      </c>
      <c r="AKI3" s="2" t="s">
        <v>1049</v>
      </c>
      <c r="AKJ3" s="2" t="s">
        <v>1050</v>
      </c>
      <c r="AKK3" s="2" t="s">
        <v>1051</v>
      </c>
      <c r="AKL3" s="2" t="s">
        <v>1052</v>
      </c>
      <c r="AKM3" s="2" t="s">
        <v>1053</v>
      </c>
      <c r="AKN3" s="2" t="s">
        <v>1054</v>
      </c>
      <c r="AKO3" s="2" t="s">
        <v>1055</v>
      </c>
      <c r="AKP3" s="2" t="s">
        <v>1056</v>
      </c>
      <c r="AKQ3" s="2" t="s">
        <v>1057</v>
      </c>
      <c r="AKR3" s="2" t="s">
        <v>1058</v>
      </c>
      <c r="AKS3" s="2" t="s">
        <v>1059</v>
      </c>
      <c r="AKT3" s="2" t="s">
        <v>1060</v>
      </c>
      <c r="AKU3" s="2" t="s">
        <v>1061</v>
      </c>
      <c r="AKV3" s="2" t="s">
        <v>1062</v>
      </c>
      <c r="AKW3" s="2" t="s">
        <v>1063</v>
      </c>
      <c r="AKX3" s="2" t="s">
        <v>1064</v>
      </c>
      <c r="AKY3" s="2" t="s">
        <v>1065</v>
      </c>
      <c r="AKZ3" s="2" t="s">
        <v>1066</v>
      </c>
      <c r="ALA3" s="2" t="s">
        <v>1067</v>
      </c>
      <c r="ALB3" s="2" t="s">
        <v>1068</v>
      </c>
      <c r="ALC3" s="2" t="s">
        <v>1069</v>
      </c>
      <c r="ALD3" s="2" t="s">
        <v>1070</v>
      </c>
      <c r="ALE3" s="2" t="s">
        <v>1071</v>
      </c>
      <c r="ALF3" s="2" t="s">
        <v>1072</v>
      </c>
      <c r="ALG3" s="2" t="s">
        <v>1073</v>
      </c>
      <c r="ALH3" s="2" t="s">
        <v>1074</v>
      </c>
      <c r="ALI3" s="2" t="s">
        <v>1075</v>
      </c>
      <c r="ALJ3" s="2" t="s">
        <v>1076</v>
      </c>
      <c r="ALK3" s="2" t="s">
        <v>1077</v>
      </c>
      <c r="ALL3" s="2" t="s">
        <v>1078</v>
      </c>
      <c r="ALM3" s="2" t="s">
        <v>1079</v>
      </c>
      <c r="ALN3" s="2" t="s">
        <v>1080</v>
      </c>
      <c r="ALO3" s="2" t="s">
        <v>1081</v>
      </c>
      <c r="ALP3" s="2" t="s">
        <v>1082</v>
      </c>
      <c r="ALQ3" s="2" t="s">
        <v>1083</v>
      </c>
      <c r="ALR3" s="2" t="s">
        <v>1084</v>
      </c>
      <c r="ALS3" s="2" t="s">
        <v>1085</v>
      </c>
      <c r="ALT3" s="2" t="s">
        <v>1086</v>
      </c>
      <c r="ALU3" s="2" t="s">
        <v>1087</v>
      </c>
      <c r="ALV3" s="2" t="s">
        <v>1088</v>
      </c>
      <c r="ALW3" s="2" t="s">
        <v>1089</v>
      </c>
      <c r="ALX3" s="2" t="s">
        <v>1090</v>
      </c>
      <c r="ALY3" s="2" t="s">
        <v>1091</v>
      </c>
      <c r="ALZ3" s="2" t="s">
        <v>1092</v>
      </c>
      <c r="AMA3" s="2" t="s">
        <v>1093</v>
      </c>
      <c r="AMB3" s="2" t="s">
        <v>1094</v>
      </c>
      <c r="AMC3" s="2" t="s">
        <v>1095</v>
      </c>
      <c r="AMD3" s="2" t="s">
        <v>1096</v>
      </c>
      <c r="AME3" s="2" t="s">
        <v>1097</v>
      </c>
      <c r="AMF3" s="2" t="s">
        <v>1098</v>
      </c>
      <c r="AMG3" s="2" t="s">
        <v>1099</v>
      </c>
      <c r="AMH3" s="2" t="s">
        <v>1100</v>
      </c>
      <c r="AMI3" s="2" t="s">
        <v>1101</v>
      </c>
      <c r="AMJ3" s="2" t="s">
        <v>1102</v>
      </c>
      <c r="AMK3" s="2" t="s">
        <v>1103</v>
      </c>
      <c r="AML3" s="2" t="s">
        <v>1104</v>
      </c>
      <c r="AMM3" s="2" t="s">
        <v>1105</v>
      </c>
      <c r="AMN3" s="2" t="s">
        <v>1106</v>
      </c>
      <c r="AMO3" s="2" t="s">
        <v>1107</v>
      </c>
      <c r="AMP3" s="2" t="s">
        <v>1108</v>
      </c>
      <c r="AMQ3" s="2" t="s">
        <v>1109</v>
      </c>
      <c r="AMR3" s="2" t="s">
        <v>1110</v>
      </c>
      <c r="AMS3" s="2" t="s">
        <v>1111</v>
      </c>
      <c r="AMT3" s="2" t="s">
        <v>1112</v>
      </c>
      <c r="AMU3" s="2" t="s">
        <v>1113</v>
      </c>
      <c r="AMV3" s="2" t="s">
        <v>1114</v>
      </c>
      <c r="AMW3" s="2" t="s">
        <v>1115</v>
      </c>
      <c r="AMX3" s="2" t="s">
        <v>1116</v>
      </c>
      <c r="AMY3" s="2" t="s">
        <v>1117</v>
      </c>
      <c r="AMZ3" s="2" t="s">
        <v>1118</v>
      </c>
      <c r="ANA3" s="2" t="s">
        <v>1119</v>
      </c>
      <c r="ANB3" s="2" t="s">
        <v>1120</v>
      </c>
      <c r="ANC3" s="2" t="s">
        <v>1121</v>
      </c>
      <c r="AND3" s="2" t="s">
        <v>1122</v>
      </c>
      <c r="ANE3" s="2" t="s">
        <v>1123</v>
      </c>
      <c r="ANF3" s="2" t="s">
        <v>1124</v>
      </c>
      <c r="ANG3" s="2" t="s">
        <v>1125</v>
      </c>
      <c r="ANH3" s="2" t="s">
        <v>1126</v>
      </c>
      <c r="ANI3" s="2" t="s">
        <v>1127</v>
      </c>
      <c r="ANJ3" s="2" t="s">
        <v>1128</v>
      </c>
      <c r="ANK3" s="2" t="s">
        <v>1129</v>
      </c>
      <c r="ANL3" s="2" t="s">
        <v>1130</v>
      </c>
      <c r="ANM3" s="2" t="s">
        <v>1131</v>
      </c>
      <c r="ANN3" s="2" t="s">
        <v>1132</v>
      </c>
      <c r="ANO3" s="2" t="s">
        <v>1133</v>
      </c>
      <c r="ANP3" s="2" t="s">
        <v>1134</v>
      </c>
      <c r="ANQ3" s="2" t="s">
        <v>1135</v>
      </c>
      <c r="ANR3" s="2" t="s">
        <v>1136</v>
      </c>
      <c r="ANS3" s="2" t="s">
        <v>1137</v>
      </c>
      <c r="ANT3" s="2" t="s">
        <v>1138</v>
      </c>
      <c r="ANU3" s="2" t="s">
        <v>1139</v>
      </c>
      <c r="ANV3" s="2" t="s">
        <v>1140</v>
      </c>
      <c r="ANW3" s="2" t="s">
        <v>1141</v>
      </c>
      <c r="ANX3" s="2" t="s">
        <v>1142</v>
      </c>
      <c r="ANY3" s="2" t="s">
        <v>1143</v>
      </c>
      <c r="ANZ3" s="2" t="s">
        <v>1144</v>
      </c>
      <c r="AOA3" s="2" t="s">
        <v>1145</v>
      </c>
      <c r="AOB3" s="2" t="s">
        <v>1146</v>
      </c>
      <c r="AOC3" s="2" t="s">
        <v>1147</v>
      </c>
      <c r="AOD3" s="2" t="s">
        <v>1148</v>
      </c>
      <c r="AOE3" s="2" t="s">
        <v>1149</v>
      </c>
      <c r="AOF3" s="2" t="s">
        <v>1150</v>
      </c>
      <c r="AOG3" s="2" t="s">
        <v>1151</v>
      </c>
      <c r="AOH3" s="2" t="s">
        <v>1152</v>
      </c>
      <c r="AOI3" s="2" t="s">
        <v>1153</v>
      </c>
      <c r="AOJ3" s="2" t="s">
        <v>1154</v>
      </c>
      <c r="AOK3" s="2" t="s">
        <v>1155</v>
      </c>
      <c r="AOL3" s="2" t="s">
        <v>1156</v>
      </c>
      <c r="AOM3" s="2" t="s">
        <v>1157</v>
      </c>
      <c r="AON3" s="2" t="s">
        <v>1158</v>
      </c>
      <c r="AOO3" s="2" t="s">
        <v>1159</v>
      </c>
      <c r="AOP3" s="2" t="s">
        <v>1160</v>
      </c>
      <c r="AOQ3" s="2" t="s">
        <v>1161</v>
      </c>
      <c r="AOR3" s="2" t="s">
        <v>1162</v>
      </c>
      <c r="AOS3" s="2" t="s">
        <v>1163</v>
      </c>
      <c r="AOT3" s="2" t="s">
        <v>1164</v>
      </c>
      <c r="AOU3" s="2" t="s">
        <v>1165</v>
      </c>
      <c r="AOV3" s="2" t="s">
        <v>1166</v>
      </c>
      <c r="AOW3" s="2" t="s">
        <v>1167</v>
      </c>
      <c r="AOX3" s="2" t="s">
        <v>1168</v>
      </c>
      <c r="AOY3" s="2" t="s">
        <v>1169</v>
      </c>
      <c r="AOZ3" s="2" t="s">
        <v>1170</v>
      </c>
      <c r="APA3" s="2" t="s">
        <v>1171</v>
      </c>
      <c r="APB3" s="2" t="s">
        <v>1172</v>
      </c>
      <c r="APC3" s="2" t="s">
        <v>1173</v>
      </c>
      <c r="APD3" s="2" t="s">
        <v>1174</v>
      </c>
      <c r="APE3" s="2" t="s">
        <v>1175</v>
      </c>
      <c r="APF3" s="2" t="s">
        <v>1176</v>
      </c>
      <c r="APG3" s="2" t="s">
        <v>1177</v>
      </c>
      <c r="APH3" s="2" t="s">
        <v>1178</v>
      </c>
      <c r="API3" s="2" t="s">
        <v>1179</v>
      </c>
      <c r="APJ3" s="2" t="s">
        <v>1180</v>
      </c>
      <c r="APK3" s="2" t="s">
        <v>1181</v>
      </c>
      <c r="APL3" s="2" t="s">
        <v>1182</v>
      </c>
      <c r="APM3" s="2" t="s">
        <v>1183</v>
      </c>
      <c r="APN3" s="2" t="s">
        <v>1184</v>
      </c>
      <c r="APO3" s="2" t="s">
        <v>1185</v>
      </c>
      <c r="APP3" s="2" t="s">
        <v>1186</v>
      </c>
      <c r="APQ3" s="2" t="s">
        <v>1187</v>
      </c>
      <c r="APR3" s="2" t="s">
        <v>1188</v>
      </c>
      <c r="APS3" s="2" t="s">
        <v>1189</v>
      </c>
      <c r="APT3" s="2" t="s">
        <v>1190</v>
      </c>
      <c r="APU3" s="2" t="s">
        <v>1191</v>
      </c>
      <c r="APV3" s="2" t="s">
        <v>1192</v>
      </c>
      <c r="APW3" s="2" t="s">
        <v>1193</v>
      </c>
      <c r="APX3" s="2" t="s">
        <v>1194</v>
      </c>
      <c r="APY3" s="2" t="s">
        <v>1195</v>
      </c>
      <c r="APZ3" s="2" t="s">
        <v>1196</v>
      </c>
      <c r="AQA3" s="2" t="s">
        <v>1197</v>
      </c>
      <c r="AQB3" s="2" t="s">
        <v>1198</v>
      </c>
      <c r="AQC3" s="2" t="s">
        <v>1199</v>
      </c>
      <c r="AQD3" s="2" t="s">
        <v>1200</v>
      </c>
      <c r="AQE3" s="2" t="s">
        <v>1201</v>
      </c>
      <c r="AQF3" s="2" t="s">
        <v>1202</v>
      </c>
      <c r="AQG3" s="2" t="s">
        <v>1203</v>
      </c>
      <c r="AQH3" s="2" t="s">
        <v>1204</v>
      </c>
      <c r="AQI3" s="2" t="s">
        <v>1205</v>
      </c>
      <c r="AQJ3" s="2" t="s">
        <v>1206</v>
      </c>
      <c r="AQK3" s="2" t="s">
        <v>1207</v>
      </c>
      <c r="AQL3" s="2" t="s">
        <v>1208</v>
      </c>
      <c r="AQM3" s="2" t="s">
        <v>1209</v>
      </c>
      <c r="AQN3" s="2" t="s">
        <v>1210</v>
      </c>
      <c r="AQO3" s="2" t="s">
        <v>1211</v>
      </c>
      <c r="AQP3" s="2" t="s">
        <v>1212</v>
      </c>
      <c r="AQQ3" s="2" t="s">
        <v>1213</v>
      </c>
      <c r="AQR3" s="2" t="s">
        <v>1214</v>
      </c>
      <c r="AQS3" s="2" t="s">
        <v>1215</v>
      </c>
      <c r="AQT3" s="2" t="s">
        <v>1216</v>
      </c>
      <c r="AQU3" s="2" t="s">
        <v>1217</v>
      </c>
      <c r="AQV3" s="2" t="s">
        <v>1218</v>
      </c>
      <c r="AQW3" s="2" t="s">
        <v>1219</v>
      </c>
      <c r="AQX3" s="2" t="s">
        <v>1220</v>
      </c>
      <c r="AQY3" s="2" t="s">
        <v>1221</v>
      </c>
      <c r="AQZ3" s="2" t="s">
        <v>1222</v>
      </c>
      <c r="ARA3" s="2" t="s">
        <v>1223</v>
      </c>
      <c r="ARB3" s="2" t="s">
        <v>1224</v>
      </c>
      <c r="ARC3" s="2" t="s">
        <v>1225</v>
      </c>
      <c r="ARD3" s="2" t="s">
        <v>1226</v>
      </c>
      <c r="ARE3" s="2" t="s">
        <v>1227</v>
      </c>
      <c r="ARF3" s="2" t="s">
        <v>1228</v>
      </c>
      <c r="ARG3" s="2" t="s">
        <v>1229</v>
      </c>
      <c r="ARH3" s="2" t="s">
        <v>1230</v>
      </c>
      <c r="ARI3" s="2" t="s">
        <v>1231</v>
      </c>
      <c r="ARJ3" s="2" t="s">
        <v>1232</v>
      </c>
      <c r="ARK3" s="2" t="s">
        <v>1233</v>
      </c>
      <c r="ARL3" s="2" t="s">
        <v>1234</v>
      </c>
      <c r="ARM3" s="2" t="s">
        <v>1235</v>
      </c>
      <c r="ARN3" s="2" t="s">
        <v>1236</v>
      </c>
      <c r="ARO3" s="2" t="s">
        <v>1237</v>
      </c>
      <c r="ARP3" s="2" t="s">
        <v>1238</v>
      </c>
      <c r="ARQ3" s="2" t="s">
        <v>1239</v>
      </c>
      <c r="ARR3" s="2" t="s">
        <v>1240</v>
      </c>
      <c r="ARS3" s="2" t="s">
        <v>1241</v>
      </c>
      <c r="ART3" s="2" t="s">
        <v>1242</v>
      </c>
      <c r="ARU3" s="2" t="s">
        <v>1243</v>
      </c>
      <c r="ARV3" s="2" t="s">
        <v>1244</v>
      </c>
      <c r="ARW3" s="2" t="s">
        <v>1245</v>
      </c>
      <c r="ARX3" s="2" t="s">
        <v>1246</v>
      </c>
      <c r="ARY3" s="2" t="s">
        <v>1247</v>
      </c>
      <c r="ARZ3" s="2" t="s">
        <v>1248</v>
      </c>
      <c r="ASA3" s="2" t="s">
        <v>1249</v>
      </c>
      <c r="ASB3" s="2" t="s">
        <v>1250</v>
      </c>
      <c r="ASC3" s="2" t="s">
        <v>1251</v>
      </c>
      <c r="ASD3" s="2" t="s">
        <v>1252</v>
      </c>
      <c r="ASE3" s="2" t="s">
        <v>1253</v>
      </c>
      <c r="ASF3" s="2" t="s">
        <v>1254</v>
      </c>
      <c r="ASG3" s="2" t="s">
        <v>1255</v>
      </c>
      <c r="ASH3" s="2" t="s">
        <v>1256</v>
      </c>
      <c r="ASI3" s="2" t="s">
        <v>1257</v>
      </c>
      <c r="ASJ3" s="2" t="s">
        <v>1258</v>
      </c>
      <c r="ASK3" s="2" t="s">
        <v>1259</v>
      </c>
      <c r="ASL3" s="2" t="s">
        <v>1260</v>
      </c>
      <c r="ASM3" s="2" t="s">
        <v>1261</v>
      </c>
      <c r="ASN3" s="2" t="s">
        <v>1262</v>
      </c>
      <c r="ASO3" s="2" t="s">
        <v>1263</v>
      </c>
      <c r="ASP3" s="2" t="s">
        <v>1264</v>
      </c>
      <c r="ASQ3" s="2" t="s">
        <v>1265</v>
      </c>
      <c r="ASR3" s="2" t="s">
        <v>1266</v>
      </c>
      <c r="ASS3" s="2" t="s">
        <v>1267</v>
      </c>
      <c r="AST3" s="2" t="s">
        <v>1268</v>
      </c>
      <c r="ASU3" s="2" t="s">
        <v>1269</v>
      </c>
      <c r="ASV3" s="2" t="s">
        <v>1270</v>
      </c>
      <c r="ASW3" s="2" t="s">
        <v>1271</v>
      </c>
      <c r="ASX3" s="2" t="s">
        <v>1272</v>
      </c>
      <c r="ASY3" s="2" t="s">
        <v>1273</v>
      </c>
      <c r="ASZ3" s="2" t="s">
        <v>1274</v>
      </c>
      <c r="ATA3" s="2" t="s">
        <v>1275</v>
      </c>
      <c r="ATB3" s="2" t="s">
        <v>1276</v>
      </c>
      <c r="ATC3" s="2" t="s">
        <v>1277</v>
      </c>
      <c r="ATD3" s="2" t="s">
        <v>1278</v>
      </c>
      <c r="ATE3" s="2" t="s">
        <v>1279</v>
      </c>
      <c r="ATF3" s="2" t="s">
        <v>1280</v>
      </c>
      <c r="ATG3" s="2" t="s">
        <v>1281</v>
      </c>
      <c r="ATH3" s="2" t="s">
        <v>1282</v>
      </c>
      <c r="ATI3" s="2" t="s">
        <v>1283</v>
      </c>
      <c r="ATJ3" s="2" t="s">
        <v>1284</v>
      </c>
      <c r="ATK3" s="2" t="s">
        <v>1285</v>
      </c>
      <c r="ATL3" s="2" t="s">
        <v>1286</v>
      </c>
      <c r="ATM3" s="2" t="s">
        <v>1287</v>
      </c>
      <c r="ATN3" s="2" t="s">
        <v>1288</v>
      </c>
      <c r="ATO3" s="2" t="s">
        <v>1289</v>
      </c>
      <c r="ATP3" s="2" t="s">
        <v>1290</v>
      </c>
      <c r="ATQ3" s="2" t="s">
        <v>1291</v>
      </c>
      <c r="ATR3" s="2" t="s">
        <v>1292</v>
      </c>
      <c r="ATS3" s="2" t="s">
        <v>1293</v>
      </c>
      <c r="ATT3" s="2" t="s">
        <v>1294</v>
      </c>
      <c r="ATU3" s="2" t="s">
        <v>1295</v>
      </c>
      <c r="ATV3" s="2" t="s">
        <v>1296</v>
      </c>
      <c r="ATW3" s="2" t="s">
        <v>1297</v>
      </c>
      <c r="ATX3" s="2" t="s">
        <v>1298</v>
      </c>
      <c r="ATY3" s="2" t="s">
        <v>1299</v>
      </c>
      <c r="ATZ3" s="2" t="s">
        <v>1300</v>
      </c>
      <c r="AUA3" s="2" t="s">
        <v>1301</v>
      </c>
      <c r="AUB3" s="2" t="s">
        <v>1302</v>
      </c>
      <c r="AUC3" s="2" t="s">
        <v>1303</v>
      </c>
      <c r="AUD3" s="2" t="s">
        <v>1304</v>
      </c>
      <c r="AUE3" s="2" t="s">
        <v>1305</v>
      </c>
      <c r="AUF3" s="2" t="s">
        <v>1306</v>
      </c>
      <c r="AUG3" s="2" t="s">
        <v>1307</v>
      </c>
      <c r="AUH3" s="2" t="s">
        <v>1308</v>
      </c>
      <c r="AUI3" s="2" t="s">
        <v>1309</v>
      </c>
      <c r="AUJ3" s="2" t="s">
        <v>1310</v>
      </c>
      <c r="AUK3" s="2" t="s">
        <v>1311</v>
      </c>
      <c r="AUL3" s="2" t="s">
        <v>1312</v>
      </c>
      <c r="AUM3" s="2" t="s">
        <v>1313</v>
      </c>
      <c r="AUN3" s="2" t="s">
        <v>1314</v>
      </c>
      <c r="AUO3" s="2" t="s">
        <v>1315</v>
      </c>
      <c r="AUP3" s="2" t="s">
        <v>1316</v>
      </c>
      <c r="AUQ3" s="2" t="s">
        <v>1317</v>
      </c>
      <c r="AUR3" s="2" t="s">
        <v>1318</v>
      </c>
      <c r="AUS3" s="2" t="s">
        <v>1319</v>
      </c>
      <c r="AUT3" s="2" t="s">
        <v>1320</v>
      </c>
      <c r="AUU3" s="2" t="s">
        <v>1321</v>
      </c>
      <c r="AUV3" s="2" t="s">
        <v>1322</v>
      </c>
      <c r="AUW3" s="2" t="s">
        <v>1323</v>
      </c>
      <c r="AUX3" s="2" t="s">
        <v>1324</v>
      </c>
      <c r="AUY3" s="2" t="s">
        <v>1325</v>
      </c>
      <c r="AUZ3" s="2" t="s">
        <v>1326</v>
      </c>
      <c r="AVA3" s="2" t="s">
        <v>1327</v>
      </c>
      <c r="AVB3" s="2" t="s">
        <v>1328</v>
      </c>
      <c r="AVC3" s="2" t="s">
        <v>1329</v>
      </c>
      <c r="AVD3" s="2" t="s">
        <v>1330</v>
      </c>
      <c r="AVE3" s="2" t="s">
        <v>1331</v>
      </c>
      <c r="AVF3" s="2" t="s">
        <v>1332</v>
      </c>
      <c r="AVG3" s="2" t="s">
        <v>1333</v>
      </c>
      <c r="AVH3" s="2" t="s">
        <v>1334</v>
      </c>
      <c r="AVI3" s="2" t="s">
        <v>1335</v>
      </c>
      <c r="AVJ3" s="2" t="s">
        <v>1336</v>
      </c>
      <c r="AVK3" s="2" t="s">
        <v>1337</v>
      </c>
      <c r="AVL3" s="2" t="s">
        <v>1338</v>
      </c>
      <c r="AVM3" s="2" t="s">
        <v>1339</v>
      </c>
      <c r="AVN3" s="2" t="s">
        <v>1340</v>
      </c>
      <c r="AVO3" s="2" t="s">
        <v>1341</v>
      </c>
      <c r="AVP3" s="2" t="s">
        <v>1342</v>
      </c>
      <c r="AVQ3" s="2" t="s">
        <v>1343</v>
      </c>
      <c r="AVR3" s="2" t="s">
        <v>1344</v>
      </c>
      <c r="AVS3" s="2" t="s">
        <v>1345</v>
      </c>
      <c r="AVT3" s="2" t="s">
        <v>1346</v>
      </c>
      <c r="AVU3" s="2" t="s">
        <v>1347</v>
      </c>
      <c r="AVV3" s="2" t="s">
        <v>1348</v>
      </c>
      <c r="AVW3" s="2" t="s">
        <v>1349</v>
      </c>
      <c r="AVX3" s="2" t="s">
        <v>1350</v>
      </c>
      <c r="AVY3" s="2" t="s">
        <v>1351</v>
      </c>
      <c r="AVZ3" s="2" t="s">
        <v>1352</v>
      </c>
      <c r="AWA3" s="2" t="s">
        <v>1353</v>
      </c>
      <c r="AWB3" s="2" t="s">
        <v>1354</v>
      </c>
      <c r="AWC3" s="2" t="s">
        <v>1355</v>
      </c>
      <c r="AWD3" s="2" t="s">
        <v>1356</v>
      </c>
      <c r="AWE3" s="2" t="s">
        <v>1357</v>
      </c>
      <c r="AWF3" s="2" t="s">
        <v>1358</v>
      </c>
      <c r="AWG3" s="2" t="s">
        <v>1359</v>
      </c>
      <c r="AWH3" s="2" t="s">
        <v>1360</v>
      </c>
      <c r="AWI3" s="2" t="s">
        <v>1361</v>
      </c>
      <c r="AWJ3" s="2" t="s">
        <v>1362</v>
      </c>
      <c r="AWK3" s="2" t="s">
        <v>1363</v>
      </c>
      <c r="AWL3" s="2" t="s">
        <v>1364</v>
      </c>
      <c r="AWM3" s="2" t="s">
        <v>1365</v>
      </c>
      <c r="AWN3" s="2" t="s">
        <v>1366</v>
      </c>
      <c r="AWO3" s="2" t="s">
        <v>1367</v>
      </c>
      <c r="AWP3" s="2" t="s">
        <v>1368</v>
      </c>
      <c r="AWQ3" s="2" t="s">
        <v>1369</v>
      </c>
      <c r="AWR3" s="2" t="s">
        <v>1370</v>
      </c>
      <c r="AWS3" s="2" t="s">
        <v>1371</v>
      </c>
      <c r="AWT3" s="2" t="s">
        <v>1372</v>
      </c>
      <c r="AWU3" s="2" t="s">
        <v>1373</v>
      </c>
      <c r="AWV3" s="2" t="s">
        <v>1374</v>
      </c>
      <c r="AWW3" s="2" t="s">
        <v>1375</v>
      </c>
      <c r="AWX3" s="2" t="s">
        <v>1376</v>
      </c>
      <c r="AWY3" s="2" t="s">
        <v>1377</v>
      </c>
      <c r="AWZ3" s="2" t="s">
        <v>1378</v>
      </c>
      <c r="AXA3" s="2" t="s">
        <v>1379</v>
      </c>
      <c r="AXB3" s="2" t="s">
        <v>1380</v>
      </c>
      <c r="AXC3" s="2" t="s">
        <v>1381</v>
      </c>
      <c r="AXD3" s="2" t="s">
        <v>1382</v>
      </c>
      <c r="AXE3" s="2" t="s">
        <v>1383</v>
      </c>
      <c r="AXF3" s="2" t="s">
        <v>1384</v>
      </c>
      <c r="AXG3" s="2" t="s">
        <v>1385</v>
      </c>
      <c r="AXH3" s="2" t="s">
        <v>1386</v>
      </c>
      <c r="AXI3" s="2" t="s">
        <v>1387</v>
      </c>
      <c r="AXJ3" s="2" t="s">
        <v>1388</v>
      </c>
      <c r="AXK3" s="2" t="s">
        <v>1389</v>
      </c>
      <c r="AXL3" s="2" t="s">
        <v>1390</v>
      </c>
      <c r="AXM3" s="2" t="s">
        <v>1391</v>
      </c>
      <c r="AXN3" s="2" t="s">
        <v>1392</v>
      </c>
      <c r="AXO3" s="2" t="s">
        <v>1393</v>
      </c>
      <c r="AXP3" s="2" t="s">
        <v>1394</v>
      </c>
      <c r="AXQ3" s="2" t="s">
        <v>1395</v>
      </c>
      <c r="AXR3" s="2" t="s">
        <v>1396</v>
      </c>
      <c r="AXS3" s="2" t="s">
        <v>1397</v>
      </c>
      <c r="AXT3" s="2" t="s">
        <v>1398</v>
      </c>
      <c r="AXU3" s="2" t="s">
        <v>1399</v>
      </c>
      <c r="AXV3" s="2" t="s">
        <v>1400</v>
      </c>
      <c r="AXW3" s="2" t="s">
        <v>1401</v>
      </c>
      <c r="AXX3" s="2" t="s">
        <v>1402</v>
      </c>
      <c r="AXY3" s="2" t="s">
        <v>1403</v>
      </c>
      <c r="AXZ3" s="2" t="s">
        <v>1404</v>
      </c>
      <c r="AYA3" s="2" t="s">
        <v>1405</v>
      </c>
      <c r="AYB3" s="2" t="s">
        <v>1406</v>
      </c>
      <c r="AYC3" s="2" t="s">
        <v>1407</v>
      </c>
      <c r="AYD3" s="2" t="s">
        <v>1408</v>
      </c>
      <c r="AYE3" s="2" t="s">
        <v>1409</v>
      </c>
      <c r="AYF3" s="2" t="s">
        <v>1410</v>
      </c>
      <c r="AYG3" s="2" t="s">
        <v>1411</v>
      </c>
      <c r="AYH3" s="2" t="s">
        <v>1412</v>
      </c>
      <c r="AYI3" s="2" t="s">
        <v>1413</v>
      </c>
      <c r="AYJ3" s="2" t="s">
        <v>1414</v>
      </c>
      <c r="AYK3" s="2" t="s">
        <v>1415</v>
      </c>
      <c r="AYL3" s="2" t="s">
        <v>1416</v>
      </c>
      <c r="AYM3" s="2" t="s">
        <v>1417</v>
      </c>
      <c r="AYN3" s="2" t="s">
        <v>1418</v>
      </c>
      <c r="AYO3" s="2" t="s">
        <v>1419</v>
      </c>
      <c r="AYP3" s="2" t="s">
        <v>1420</v>
      </c>
      <c r="AYQ3" s="2" t="s">
        <v>1421</v>
      </c>
      <c r="AYR3" s="2" t="s">
        <v>1422</v>
      </c>
      <c r="AYS3" s="2" t="s">
        <v>1423</v>
      </c>
      <c r="AYT3" s="2" t="s">
        <v>1424</v>
      </c>
      <c r="AYU3" s="2" t="s">
        <v>1425</v>
      </c>
      <c r="AYV3" s="2" t="s">
        <v>1426</v>
      </c>
      <c r="AYW3" s="2" t="s">
        <v>1427</v>
      </c>
      <c r="AYX3" s="2" t="s">
        <v>1428</v>
      </c>
      <c r="AYY3" s="2" t="s">
        <v>1429</v>
      </c>
      <c r="AYZ3" s="2" t="s">
        <v>1430</v>
      </c>
      <c r="AZA3" s="2" t="s">
        <v>1431</v>
      </c>
      <c r="AZB3" s="2" t="s">
        <v>1432</v>
      </c>
      <c r="AZC3" s="2" t="s">
        <v>1433</v>
      </c>
      <c r="AZD3" s="2" t="s">
        <v>1434</v>
      </c>
      <c r="AZE3" s="2" t="s">
        <v>1435</v>
      </c>
      <c r="AZF3" s="2" t="s">
        <v>1436</v>
      </c>
      <c r="AZG3" s="2" t="s">
        <v>1437</v>
      </c>
      <c r="AZH3" s="2" t="s">
        <v>1438</v>
      </c>
      <c r="AZI3" s="2" t="s">
        <v>1439</v>
      </c>
      <c r="AZJ3" s="2" t="s">
        <v>1440</v>
      </c>
      <c r="AZK3" s="2" t="s">
        <v>1441</v>
      </c>
      <c r="AZL3" s="2" t="s">
        <v>1442</v>
      </c>
      <c r="AZM3" s="2" t="s">
        <v>1443</v>
      </c>
      <c r="AZN3" s="2" t="s">
        <v>1444</v>
      </c>
      <c r="AZO3" s="2" t="s">
        <v>1445</v>
      </c>
      <c r="AZP3" s="2" t="s">
        <v>1446</v>
      </c>
      <c r="AZQ3" s="2" t="s">
        <v>1447</v>
      </c>
      <c r="AZR3" s="2" t="s">
        <v>1448</v>
      </c>
      <c r="AZS3" s="2" t="s">
        <v>1449</v>
      </c>
      <c r="AZT3" s="2" t="s">
        <v>1450</v>
      </c>
      <c r="AZU3" s="2" t="s">
        <v>1451</v>
      </c>
      <c r="AZV3" s="2" t="s">
        <v>1452</v>
      </c>
      <c r="AZW3" s="2" t="s">
        <v>1453</v>
      </c>
      <c r="AZX3" s="2" t="s">
        <v>1454</v>
      </c>
      <c r="AZY3" s="2" t="s">
        <v>1455</v>
      </c>
      <c r="AZZ3" s="2" t="s">
        <v>1456</v>
      </c>
      <c r="BAA3" s="2" t="s">
        <v>1457</v>
      </c>
      <c r="BAB3" s="2" t="s">
        <v>1458</v>
      </c>
      <c r="BAC3" s="2" t="s">
        <v>1459</v>
      </c>
      <c r="BAD3" s="2" t="s">
        <v>1460</v>
      </c>
      <c r="BAE3" s="2" t="s">
        <v>1461</v>
      </c>
      <c r="BAF3" s="2" t="s">
        <v>1462</v>
      </c>
      <c r="BAG3" s="2" t="s">
        <v>1463</v>
      </c>
      <c r="BAH3" s="2" t="s">
        <v>1464</v>
      </c>
      <c r="BAI3" s="2" t="s">
        <v>1465</v>
      </c>
      <c r="BAJ3" s="2" t="s">
        <v>1466</v>
      </c>
      <c r="BAK3" s="2" t="s">
        <v>1467</v>
      </c>
      <c r="BAL3" s="2" t="s">
        <v>1468</v>
      </c>
      <c r="BAM3" s="2" t="s">
        <v>1469</v>
      </c>
      <c r="BAN3" s="2" t="s">
        <v>1470</v>
      </c>
      <c r="BAO3" s="2" t="s">
        <v>1471</v>
      </c>
      <c r="BAP3" s="2" t="s">
        <v>1472</v>
      </c>
      <c r="BAQ3" s="2" t="s">
        <v>1473</v>
      </c>
      <c r="BAR3" s="2" t="s">
        <v>1474</v>
      </c>
      <c r="BAS3" s="2" t="s">
        <v>1475</v>
      </c>
      <c r="BAT3" s="2" t="s">
        <v>1476</v>
      </c>
      <c r="BAU3" s="2" t="s">
        <v>1477</v>
      </c>
      <c r="BAV3" s="2" t="s">
        <v>1478</v>
      </c>
      <c r="BAW3" s="2" t="s">
        <v>1479</v>
      </c>
      <c r="BAX3" s="2" t="s">
        <v>1480</v>
      </c>
      <c r="BAY3" s="2" t="s">
        <v>1481</v>
      </c>
      <c r="BAZ3" s="2" t="s">
        <v>1482</v>
      </c>
      <c r="BBA3" s="2" t="s">
        <v>1483</v>
      </c>
      <c r="BBB3" s="2" t="s">
        <v>1484</v>
      </c>
      <c r="BBC3" s="2" t="s">
        <v>1485</v>
      </c>
      <c r="BBD3" s="2" t="s">
        <v>1486</v>
      </c>
      <c r="BBE3" s="2" t="s">
        <v>1487</v>
      </c>
      <c r="BBF3" s="2" t="s">
        <v>1488</v>
      </c>
      <c r="BBG3" s="2" t="s">
        <v>1489</v>
      </c>
      <c r="BBH3" s="2" t="s">
        <v>1490</v>
      </c>
      <c r="BBI3" s="2" t="s">
        <v>1491</v>
      </c>
      <c r="BBJ3" s="2" t="s">
        <v>1492</v>
      </c>
      <c r="BBK3" s="2" t="s">
        <v>1493</v>
      </c>
      <c r="BBL3" s="2" t="s">
        <v>1494</v>
      </c>
      <c r="BBM3" s="2" t="s">
        <v>1495</v>
      </c>
      <c r="BBN3" s="2" t="s">
        <v>1496</v>
      </c>
      <c r="BBO3" s="2" t="s">
        <v>1497</v>
      </c>
      <c r="BBP3" s="2" t="s">
        <v>1498</v>
      </c>
      <c r="BBQ3" s="2" t="s">
        <v>1499</v>
      </c>
      <c r="BBR3" s="2" t="s">
        <v>1500</v>
      </c>
      <c r="BBS3" s="2" t="s">
        <v>1501</v>
      </c>
      <c r="BBT3" s="2" t="s">
        <v>1502</v>
      </c>
      <c r="BBU3" s="2" t="s">
        <v>1503</v>
      </c>
      <c r="BBV3" s="2" t="s">
        <v>1504</v>
      </c>
      <c r="BBW3" s="2" t="s">
        <v>1505</v>
      </c>
      <c r="BBX3" s="2" t="s">
        <v>1506</v>
      </c>
      <c r="BBY3" s="2" t="s">
        <v>1507</v>
      </c>
      <c r="BBZ3" s="2" t="s">
        <v>1508</v>
      </c>
      <c r="BCA3" s="2" t="s">
        <v>1509</v>
      </c>
      <c r="BCB3" s="2" t="s">
        <v>1510</v>
      </c>
      <c r="BCC3" s="2" t="s">
        <v>1511</v>
      </c>
      <c r="BCD3" s="2" t="s">
        <v>1512</v>
      </c>
      <c r="BCE3" s="2" t="s">
        <v>1513</v>
      </c>
      <c r="BCF3" s="2" t="s">
        <v>1514</v>
      </c>
      <c r="BCG3" s="2" t="s">
        <v>1515</v>
      </c>
      <c r="BCH3" s="2" t="s">
        <v>1516</v>
      </c>
      <c r="BCI3" s="2" t="s">
        <v>1517</v>
      </c>
      <c r="BCJ3" s="2" t="s">
        <v>1518</v>
      </c>
      <c r="BCK3" s="2" t="s">
        <v>1519</v>
      </c>
      <c r="BCL3" s="2" t="s">
        <v>1520</v>
      </c>
      <c r="BCM3" s="2" t="s">
        <v>1521</v>
      </c>
      <c r="BCN3" s="2" t="s">
        <v>1522</v>
      </c>
      <c r="BCO3" s="2" t="s">
        <v>1523</v>
      </c>
      <c r="BCP3" s="2" t="s">
        <v>1524</v>
      </c>
      <c r="BCQ3" s="2" t="s">
        <v>1525</v>
      </c>
      <c r="BCR3" s="2" t="s">
        <v>1526</v>
      </c>
      <c r="BCS3" s="2" t="s">
        <v>1527</v>
      </c>
      <c r="BCT3" s="2" t="s">
        <v>1528</v>
      </c>
      <c r="BCU3" s="2" t="s">
        <v>1529</v>
      </c>
      <c r="BCV3" s="2" t="s">
        <v>1530</v>
      </c>
      <c r="BCW3" s="2" t="s">
        <v>1531</v>
      </c>
      <c r="BCX3" s="2" t="s">
        <v>1532</v>
      </c>
      <c r="BCY3" s="2" t="s">
        <v>1533</v>
      </c>
      <c r="BCZ3" s="2" t="s">
        <v>1534</v>
      </c>
      <c r="BDA3" s="2" t="s">
        <v>1535</v>
      </c>
      <c r="BDB3" s="2" t="s">
        <v>1536</v>
      </c>
      <c r="BDC3" s="2" t="s">
        <v>1537</v>
      </c>
      <c r="BDD3" s="2" t="s">
        <v>1538</v>
      </c>
      <c r="BDE3" s="2" t="s">
        <v>1539</v>
      </c>
      <c r="BDF3" s="2" t="s">
        <v>1540</v>
      </c>
      <c r="BDG3" s="2" t="s">
        <v>1541</v>
      </c>
      <c r="BDH3" s="2" t="s">
        <v>1542</v>
      </c>
      <c r="BDI3" s="2" t="s">
        <v>1543</v>
      </c>
      <c r="BDJ3" s="2" t="s">
        <v>1544</v>
      </c>
      <c r="BDK3" s="2" t="s">
        <v>1545</v>
      </c>
      <c r="BDL3" s="2" t="s">
        <v>1546</v>
      </c>
      <c r="BDM3" s="2" t="s">
        <v>1547</v>
      </c>
      <c r="BDN3" s="2" t="s">
        <v>1548</v>
      </c>
      <c r="BDO3" s="2" t="s">
        <v>1549</v>
      </c>
      <c r="BDP3" s="2" t="s">
        <v>1550</v>
      </c>
      <c r="BDQ3" s="2" t="s">
        <v>1551</v>
      </c>
      <c r="BDR3" s="2" t="s">
        <v>1552</v>
      </c>
      <c r="BDS3" s="2" t="s">
        <v>1553</v>
      </c>
      <c r="BDT3" s="2" t="s">
        <v>1554</v>
      </c>
      <c r="BDU3" s="2" t="s">
        <v>1555</v>
      </c>
      <c r="BDV3" s="2" t="s">
        <v>1556</v>
      </c>
      <c r="BDW3" s="2" t="s">
        <v>1557</v>
      </c>
      <c r="BDX3" s="2" t="s">
        <v>1558</v>
      </c>
      <c r="BDY3" s="2" t="s">
        <v>1559</v>
      </c>
      <c r="BDZ3" s="2" t="s">
        <v>1560</v>
      </c>
      <c r="BEA3" s="2" t="s">
        <v>1561</v>
      </c>
      <c r="BEB3" s="2" t="s">
        <v>1562</v>
      </c>
      <c r="BEC3" s="2" t="s">
        <v>1563</v>
      </c>
      <c r="BED3" s="2" t="s">
        <v>1564</v>
      </c>
      <c r="BEE3" s="2" t="s">
        <v>1565</v>
      </c>
      <c r="BEF3" s="2" t="s">
        <v>1566</v>
      </c>
      <c r="BEG3" s="2" t="s">
        <v>1567</v>
      </c>
      <c r="BEH3" s="2" t="s">
        <v>1568</v>
      </c>
      <c r="BEI3" s="2" t="s">
        <v>1569</v>
      </c>
      <c r="BEJ3" s="2" t="s">
        <v>1570</v>
      </c>
      <c r="BEK3" s="2" t="s">
        <v>1571</v>
      </c>
      <c r="BEL3" s="2" t="s">
        <v>1572</v>
      </c>
      <c r="BEM3" s="2" t="s">
        <v>1573</v>
      </c>
      <c r="BEN3" s="2" t="s">
        <v>1574</v>
      </c>
      <c r="BEO3" s="2" t="s">
        <v>1575</v>
      </c>
      <c r="BEP3" s="2" t="s">
        <v>1576</v>
      </c>
      <c r="BEQ3" s="2" t="s">
        <v>1577</v>
      </c>
      <c r="BER3" s="2" t="s">
        <v>1578</v>
      </c>
      <c r="BES3" s="2" t="s">
        <v>1579</v>
      </c>
      <c r="BET3" s="2" t="s">
        <v>1580</v>
      </c>
      <c r="BEU3" s="2" t="s">
        <v>1581</v>
      </c>
      <c r="BEV3" s="2" t="s">
        <v>1582</v>
      </c>
      <c r="BEW3" s="2" t="s">
        <v>1583</v>
      </c>
      <c r="BEX3" s="2" t="s">
        <v>1584</v>
      </c>
      <c r="BEY3" s="2" t="s">
        <v>1585</v>
      </c>
      <c r="BEZ3" s="2" t="s">
        <v>1586</v>
      </c>
      <c r="BFA3" s="2" t="s">
        <v>1587</v>
      </c>
      <c r="BFB3" s="2" t="s">
        <v>1588</v>
      </c>
      <c r="BFC3" s="2" t="s">
        <v>1589</v>
      </c>
      <c r="BFD3" s="2" t="s">
        <v>1590</v>
      </c>
      <c r="BFE3" s="2" t="s">
        <v>1591</v>
      </c>
      <c r="BFF3" s="2" t="s">
        <v>1592</v>
      </c>
      <c r="BFG3" s="2" t="s">
        <v>1593</v>
      </c>
      <c r="BFH3" s="2" t="s">
        <v>1594</v>
      </c>
      <c r="BFI3" s="2" t="s">
        <v>1595</v>
      </c>
      <c r="BFJ3" s="2" t="s">
        <v>1596</v>
      </c>
      <c r="BFK3" s="2" t="s">
        <v>1597</v>
      </c>
      <c r="BFL3" s="2" t="s">
        <v>1598</v>
      </c>
      <c r="BFM3" s="2" t="s">
        <v>1599</v>
      </c>
      <c r="BFN3" s="2" t="s">
        <v>1600</v>
      </c>
      <c r="BFO3" s="2" t="s">
        <v>1601</v>
      </c>
      <c r="BFP3" s="2" t="s">
        <v>1602</v>
      </c>
      <c r="BFQ3" s="2" t="s">
        <v>1603</v>
      </c>
      <c r="BFR3" s="2" t="s">
        <v>1604</v>
      </c>
      <c r="BFS3" s="2" t="s">
        <v>1605</v>
      </c>
      <c r="BFT3" s="2" t="s">
        <v>1606</v>
      </c>
      <c r="BFU3" s="2" t="s">
        <v>1607</v>
      </c>
      <c r="BFV3" s="2" t="s">
        <v>1608</v>
      </c>
      <c r="BFW3" s="2" t="s">
        <v>1609</v>
      </c>
      <c r="BFX3" s="2" t="s">
        <v>1610</v>
      </c>
      <c r="BFY3" s="2" t="s">
        <v>1611</v>
      </c>
      <c r="BFZ3" s="2" t="s">
        <v>1612</v>
      </c>
      <c r="BGA3" s="2" t="s">
        <v>1613</v>
      </c>
      <c r="BGB3" s="2" t="s">
        <v>1614</v>
      </c>
      <c r="BGC3" s="2" t="s">
        <v>1615</v>
      </c>
      <c r="BGD3" s="2" t="s">
        <v>1616</v>
      </c>
      <c r="BGE3" s="2" t="s">
        <v>1617</v>
      </c>
      <c r="BGF3" s="2" t="s">
        <v>1618</v>
      </c>
      <c r="BGG3" s="2" t="s">
        <v>1619</v>
      </c>
      <c r="BGH3" s="2" t="s">
        <v>1620</v>
      </c>
      <c r="BGI3" s="2" t="s">
        <v>1621</v>
      </c>
      <c r="BGJ3" s="2" t="s">
        <v>1622</v>
      </c>
      <c r="BGK3" s="2" t="s">
        <v>1623</v>
      </c>
      <c r="BGL3" s="2" t="s">
        <v>1624</v>
      </c>
      <c r="BGM3" s="2" t="s">
        <v>1625</v>
      </c>
      <c r="BGN3" s="2" t="s">
        <v>1626</v>
      </c>
      <c r="BGO3" s="2" t="s">
        <v>1627</v>
      </c>
      <c r="BGP3" s="2" t="s">
        <v>1628</v>
      </c>
      <c r="BGQ3" s="2" t="s">
        <v>1629</v>
      </c>
      <c r="BGR3" s="2" t="s">
        <v>1630</v>
      </c>
      <c r="BGS3" s="2" t="s">
        <v>1631</v>
      </c>
      <c r="BGT3" s="2" t="s">
        <v>1632</v>
      </c>
      <c r="BGU3" s="2" t="s">
        <v>1633</v>
      </c>
      <c r="BGV3" s="2" t="s">
        <v>1634</v>
      </c>
      <c r="BGW3" s="2" t="s">
        <v>1635</v>
      </c>
      <c r="BGX3" s="2" t="s">
        <v>1636</v>
      </c>
      <c r="BGY3" s="2" t="s">
        <v>1637</v>
      </c>
      <c r="BGZ3" s="2" t="s">
        <v>1638</v>
      </c>
      <c r="BHA3" s="2" t="s">
        <v>1639</v>
      </c>
      <c r="BHB3" s="2" t="s">
        <v>1640</v>
      </c>
      <c r="BHC3" s="2" t="s">
        <v>1641</v>
      </c>
      <c r="BHD3" s="2" t="s">
        <v>1642</v>
      </c>
      <c r="BHE3" s="2" t="s">
        <v>1643</v>
      </c>
      <c r="BHF3" s="2" t="s">
        <v>1644</v>
      </c>
      <c r="BHG3" s="2" t="s">
        <v>1645</v>
      </c>
      <c r="BHH3" s="2" t="s">
        <v>1646</v>
      </c>
      <c r="BHI3" s="2" t="s">
        <v>1647</v>
      </c>
      <c r="BHJ3" s="2" t="s">
        <v>1648</v>
      </c>
      <c r="BHK3" s="2" t="s">
        <v>1649</v>
      </c>
      <c r="BHL3" s="2" t="s">
        <v>1650</v>
      </c>
      <c r="BHM3" s="2" t="s">
        <v>1651</v>
      </c>
      <c r="BHN3" s="2" t="s">
        <v>1652</v>
      </c>
      <c r="BHO3" s="2" t="s">
        <v>1653</v>
      </c>
      <c r="BHP3" s="2" t="s">
        <v>1654</v>
      </c>
      <c r="BHQ3" s="2" t="s">
        <v>1655</v>
      </c>
      <c r="BHR3" s="2" t="s">
        <v>1656</v>
      </c>
      <c r="BHS3" s="2" t="s">
        <v>1657</v>
      </c>
      <c r="BHT3" s="2" t="s">
        <v>1658</v>
      </c>
      <c r="BHU3" s="2" t="s">
        <v>1659</v>
      </c>
      <c r="BHV3" s="2" t="s">
        <v>1660</v>
      </c>
      <c r="BHW3" s="2" t="s">
        <v>1661</v>
      </c>
      <c r="BHX3" s="2" t="s">
        <v>1662</v>
      </c>
      <c r="BHY3" s="2" t="s">
        <v>1663</v>
      </c>
      <c r="BHZ3" s="2" t="s">
        <v>1664</v>
      </c>
      <c r="BIA3" s="2" t="s">
        <v>1665</v>
      </c>
      <c r="BIB3" s="2" t="s">
        <v>1666</v>
      </c>
      <c r="BIC3" s="2" t="s">
        <v>1667</v>
      </c>
      <c r="BID3" s="2" t="s">
        <v>1668</v>
      </c>
      <c r="BIE3" s="2" t="s">
        <v>1669</v>
      </c>
      <c r="BIF3" s="2" t="s">
        <v>1670</v>
      </c>
      <c r="BIG3" s="2" t="s">
        <v>1671</v>
      </c>
      <c r="BIH3" s="2" t="s">
        <v>1672</v>
      </c>
      <c r="BII3" s="2" t="s">
        <v>1673</v>
      </c>
      <c r="BIJ3" s="2" t="s">
        <v>1674</v>
      </c>
      <c r="BIK3" s="2" t="s">
        <v>1675</v>
      </c>
      <c r="BIL3" s="2" t="s">
        <v>1676</v>
      </c>
      <c r="BIM3" s="2" t="s">
        <v>1677</v>
      </c>
      <c r="BIN3" s="2" t="s">
        <v>1678</v>
      </c>
      <c r="BIO3" s="2" t="s">
        <v>1679</v>
      </c>
      <c r="BIP3" s="2" t="s">
        <v>1680</v>
      </c>
      <c r="BIQ3" s="2" t="s">
        <v>1681</v>
      </c>
      <c r="BIR3" s="2" t="s">
        <v>1682</v>
      </c>
      <c r="BIS3" s="2" t="s">
        <v>1683</v>
      </c>
      <c r="BIT3" s="2" t="s">
        <v>1684</v>
      </c>
      <c r="BIU3" s="2" t="s">
        <v>1685</v>
      </c>
      <c r="BIV3" s="2" t="s">
        <v>1686</v>
      </c>
      <c r="BIW3" s="2" t="s">
        <v>1687</v>
      </c>
      <c r="BIX3" s="2" t="s">
        <v>1688</v>
      </c>
      <c r="BIY3" s="2" t="s">
        <v>1689</v>
      </c>
      <c r="BIZ3" s="2" t="s">
        <v>1690</v>
      </c>
      <c r="BJA3" s="2" t="s">
        <v>1691</v>
      </c>
      <c r="BJB3" s="2" t="s">
        <v>1692</v>
      </c>
      <c r="BJC3" s="2" t="s">
        <v>1693</v>
      </c>
      <c r="BJD3" s="2" t="s">
        <v>1694</v>
      </c>
      <c r="BJE3" s="2" t="s">
        <v>1695</v>
      </c>
      <c r="BJF3" s="2" t="s">
        <v>1696</v>
      </c>
      <c r="BJG3" s="2" t="s">
        <v>1697</v>
      </c>
      <c r="BJH3" s="2" t="s">
        <v>1698</v>
      </c>
      <c r="BJI3" s="2" t="s">
        <v>1699</v>
      </c>
      <c r="BJJ3" s="2" t="s">
        <v>1700</v>
      </c>
      <c r="BJK3" s="2" t="s">
        <v>1701</v>
      </c>
      <c r="BJL3" s="2" t="s">
        <v>1702</v>
      </c>
      <c r="BJM3" s="2" t="s">
        <v>1703</v>
      </c>
      <c r="BJN3" s="2" t="s">
        <v>1704</v>
      </c>
      <c r="BJO3" s="2" t="s">
        <v>1705</v>
      </c>
      <c r="BJP3" s="2" t="s">
        <v>1706</v>
      </c>
      <c r="BJQ3" s="2" t="s">
        <v>1707</v>
      </c>
      <c r="BJR3" s="2" t="s">
        <v>1708</v>
      </c>
      <c r="BJS3" s="2" t="s">
        <v>1709</v>
      </c>
      <c r="BJT3" s="2" t="s">
        <v>1710</v>
      </c>
      <c r="BJU3" s="2" t="s">
        <v>1711</v>
      </c>
      <c r="BJV3" s="2" t="s">
        <v>1712</v>
      </c>
      <c r="BJW3" s="2" t="s">
        <v>1713</v>
      </c>
      <c r="BJX3" s="2" t="s">
        <v>1714</v>
      </c>
      <c r="BJY3" s="2" t="s">
        <v>1715</v>
      </c>
      <c r="BJZ3" s="2" t="s">
        <v>1716</v>
      </c>
      <c r="BKA3" s="2" t="s">
        <v>1717</v>
      </c>
      <c r="BKB3" s="2" t="s">
        <v>1718</v>
      </c>
      <c r="BKC3" s="2" t="s">
        <v>1719</v>
      </c>
      <c r="BKD3" s="2" t="s">
        <v>1720</v>
      </c>
      <c r="BKE3" s="2" t="s">
        <v>1721</v>
      </c>
      <c r="BKF3" s="2" t="s">
        <v>1722</v>
      </c>
      <c r="BKG3" s="2" t="s">
        <v>1723</v>
      </c>
      <c r="BKH3" s="2" t="s">
        <v>1724</v>
      </c>
      <c r="BKI3" s="2" t="s">
        <v>1725</v>
      </c>
      <c r="BKJ3" s="2" t="s">
        <v>1726</v>
      </c>
      <c r="BKK3" s="2" t="s">
        <v>1727</v>
      </c>
      <c r="BKL3" s="2" t="s">
        <v>1728</v>
      </c>
      <c r="BKM3" s="2" t="s">
        <v>1729</v>
      </c>
      <c r="BKN3" s="2" t="s">
        <v>1730</v>
      </c>
      <c r="BKO3" s="2" t="s">
        <v>1731</v>
      </c>
      <c r="BKP3" s="2" t="s">
        <v>1732</v>
      </c>
      <c r="BKQ3" s="2" t="s">
        <v>1733</v>
      </c>
      <c r="BKR3" s="2" t="s">
        <v>1734</v>
      </c>
      <c r="BKS3" s="2" t="s">
        <v>1735</v>
      </c>
      <c r="BKT3" s="2" t="s">
        <v>1736</v>
      </c>
      <c r="BKU3" s="2" t="s">
        <v>1737</v>
      </c>
      <c r="BKV3" s="2" t="s">
        <v>1738</v>
      </c>
      <c r="BKW3" s="2" t="s">
        <v>1739</v>
      </c>
      <c r="BKX3" s="2" t="s">
        <v>1740</v>
      </c>
      <c r="BKY3" s="2" t="s">
        <v>1741</v>
      </c>
      <c r="BKZ3" s="2" t="s">
        <v>1742</v>
      </c>
      <c r="BLA3" s="2" t="s">
        <v>1743</v>
      </c>
      <c r="BLB3" s="2" t="s">
        <v>1744</v>
      </c>
      <c r="BLC3" s="2" t="s">
        <v>1745</v>
      </c>
      <c r="BLD3" s="2" t="s">
        <v>1746</v>
      </c>
      <c r="BLE3" s="2" t="s">
        <v>1747</v>
      </c>
      <c r="BLF3" s="2" t="s">
        <v>1748</v>
      </c>
      <c r="BLG3" s="2" t="s">
        <v>1749</v>
      </c>
      <c r="BLH3" s="2" t="s">
        <v>1750</v>
      </c>
      <c r="BLI3" s="2" t="s">
        <v>1751</v>
      </c>
      <c r="BLJ3" s="2" t="s">
        <v>1752</v>
      </c>
      <c r="BLK3" s="2" t="s">
        <v>1753</v>
      </c>
      <c r="BLL3" s="2" t="s">
        <v>1754</v>
      </c>
      <c r="BLM3" s="2" t="s">
        <v>1755</v>
      </c>
      <c r="BLN3" s="2" t="s">
        <v>1756</v>
      </c>
      <c r="BLO3" s="2" t="s">
        <v>1757</v>
      </c>
      <c r="BLP3" s="2" t="s">
        <v>1758</v>
      </c>
      <c r="BLQ3" s="2" t="s">
        <v>1759</v>
      </c>
      <c r="BLR3" s="2" t="s">
        <v>1760</v>
      </c>
      <c r="BLS3" s="2" t="s">
        <v>1761</v>
      </c>
      <c r="BLT3" s="2" t="s">
        <v>1762</v>
      </c>
      <c r="BLU3" s="2" t="s">
        <v>1763</v>
      </c>
      <c r="BLV3" s="2" t="s">
        <v>1764</v>
      </c>
      <c r="BLW3" s="2" t="s">
        <v>1765</v>
      </c>
      <c r="BLX3" s="2" t="s">
        <v>1766</v>
      </c>
      <c r="BLY3" s="2" t="s">
        <v>1767</v>
      </c>
      <c r="BLZ3" s="2" t="s">
        <v>1768</v>
      </c>
      <c r="BMA3" s="2" t="s">
        <v>1769</v>
      </c>
      <c r="BMB3" s="2" t="s">
        <v>1770</v>
      </c>
      <c r="BMC3" s="2" t="s">
        <v>1771</v>
      </c>
      <c r="BMD3" s="2" t="s">
        <v>1772</v>
      </c>
      <c r="BME3" s="2" t="s">
        <v>1773</v>
      </c>
      <c r="BMF3" s="2" t="s">
        <v>1774</v>
      </c>
      <c r="BMG3" s="2" t="s">
        <v>1775</v>
      </c>
      <c r="BMH3" s="2" t="s">
        <v>1776</v>
      </c>
      <c r="BMI3" s="2" t="s">
        <v>1777</v>
      </c>
      <c r="BMJ3" s="2" t="s">
        <v>1778</v>
      </c>
      <c r="BMK3" s="2" t="s">
        <v>1779</v>
      </c>
      <c r="BML3" s="2" t="s">
        <v>1780</v>
      </c>
      <c r="BMM3" s="2" t="s">
        <v>1781</v>
      </c>
      <c r="BMN3" s="2" t="s">
        <v>1782</v>
      </c>
      <c r="BMO3" s="2" t="s">
        <v>1783</v>
      </c>
      <c r="BMP3" s="2" t="s">
        <v>1784</v>
      </c>
      <c r="BMQ3" s="2" t="s">
        <v>1785</v>
      </c>
      <c r="BMR3" s="2" t="s">
        <v>1786</v>
      </c>
      <c r="BMS3" s="2" t="s">
        <v>1787</v>
      </c>
      <c r="BMT3" s="2" t="s">
        <v>1788</v>
      </c>
      <c r="BMU3" s="2" t="s">
        <v>1789</v>
      </c>
      <c r="BMV3" s="2" t="s">
        <v>1790</v>
      </c>
      <c r="BMW3" s="2" t="s">
        <v>1791</v>
      </c>
      <c r="BMX3" s="2" t="s">
        <v>1792</v>
      </c>
      <c r="BMY3" s="2" t="s">
        <v>1793</v>
      </c>
      <c r="BMZ3" s="2" t="s">
        <v>1794</v>
      </c>
      <c r="BNA3" s="2" t="s">
        <v>1795</v>
      </c>
      <c r="BNB3" s="2" t="s">
        <v>1796</v>
      </c>
      <c r="BNC3" s="2" t="s">
        <v>1797</v>
      </c>
      <c r="BND3" s="2" t="s">
        <v>1798</v>
      </c>
      <c r="BNE3" s="2" t="s">
        <v>1799</v>
      </c>
      <c r="BNF3" s="2" t="s">
        <v>1800</v>
      </c>
      <c r="BNG3" s="2" t="s">
        <v>1801</v>
      </c>
      <c r="BNH3" s="2" t="s">
        <v>1802</v>
      </c>
      <c r="BNI3" s="2" t="s">
        <v>1803</v>
      </c>
      <c r="BNJ3" s="2" t="s">
        <v>1804</v>
      </c>
      <c r="BNK3" s="2" t="s">
        <v>1805</v>
      </c>
      <c r="BNL3" s="2" t="s">
        <v>1806</v>
      </c>
      <c r="BNM3" s="2" t="s">
        <v>1807</v>
      </c>
      <c r="BNN3" s="2" t="s">
        <v>1808</v>
      </c>
      <c r="BNO3" s="2" t="s">
        <v>1809</v>
      </c>
      <c r="BNP3" s="2" t="s">
        <v>1810</v>
      </c>
      <c r="BNQ3" s="2" t="s">
        <v>1811</v>
      </c>
      <c r="BNR3" s="2" t="s">
        <v>1812</v>
      </c>
      <c r="BNS3" s="2" t="s">
        <v>1813</v>
      </c>
      <c r="BNT3" s="2" t="s">
        <v>1814</v>
      </c>
      <c r="BNU3" s="2" t="s">
        <v>1815</v>
      </c>
      <c r="BNV3" s="2" t="s">
        <v>1816</v>
      </c>
      <c r="BNW3" s="2" t="s">
        <v>1817</v>
      </c>
      <c r="BNX3" s="2" t="s">
        <v>1818</v>
      </c>
      <c r="BNY3" s="2" t="s">
        <v>1819</v>
      </c>
      <c r="BNZ3" s="2" t="s">
        <v>1820</v>
      </c>
      <c r="BOA3" s="2" t="s">
        <v>1821</v>
      </c>
      <c r="BOB3" s="2" t="s">
        <v>1822</v>
      </c>
      <c r="BOC3" s="2" t="s">
        <v>1823</v>
      </c>
      <c r="BOD3" s="2" t="s">
        <v>1824</v>
      </c>
      <c r="BOE3" s="2" t="s">
        <v>1825</v>
      </c>
      <c r="BOF3" s="2" t="s">
        <v>1826</v>
      </c>
      <c r="BOG3" s="2" t="s">
        <v>1827</v>
      </c>
      <c r="BOH3" s="2" t="s">
        <v>1828</v>
      </c>
      <c r="BOI3" s="2" t="s">
        <v>1829</v>
      </c>
      <c r="BOJ3" s="2" t="s">
        <v>1830</v>
      </c>
      <c r="BOK3" s="2" t="s">
        <v>1831</v>
      </c>
      <c r="BOL3" s="2" t="s">
        <v>1832</v>
      </c>
      <c r="BOM3" s="2" t="s">
        <v>1833</v>
      </c>
      <c r="BON3" s="2" t="s">
        <v>1834</v>
      </c>
      <c r="BOO3" s="2" t="s">
        <v>1835</v>
      </c>
      <c r="BOP3" s="2" t="s">
        <v>1836</v>
      </c>
      <c r="BOQ3" s="2" t="s">
        <v>1837</v>
      </c>
      <c r="BOR3" s="2" t="s">
        <v>1838</v>
      </c>
      <c r="BOS3" s="2" t="s">
        <v>1839</v>
      </c>
      <c r="BOT3" s="2" t="s">
        <v>1840</v>
      </c>
      <c r="BOU3" s="2" t="s">
        <v>1841</v>
      </c>
      <c r="BOV3" s="2" t="s">
        <v>1842</v>
      </c>
      <c r="BOW3" s="2" t="s">
        <v>1843</v>
      </c>
      <c r="BOX3" s="2" t="s">
        <v>1844</v>
      </c>
      <c r="BOY3" s="2" t="s">
        <v>1845</v>
      </c>
      <c r="BOZ3" s="2" t="s">
        <v>1846</v>
      </c>
      <c r="BPA3" s="2" t="s">
        <v>1847</v>
      </c>
      <c r="BPB3" s="2" t="s">
        <v>1848</v>
      </c>
      <c r="BPC3" s="2" t="s">
        <v>1849</v>
      </c>
      <c r="BPD3" s="2" t="s">
        <v>1850</v>
      </c>
      <c r="BPE3" s="2" t="s">
        <v>1851</v>
      </c>
      <c r="BPF3" s="2" t="s">
        <v>1852</v>
      </c>
      <c r="BPG3" s="2" t="s">
        <v>1853</v>
      </c>
      <c r="BPH3" s="2" t="s">
        <v>1854</v>
      </c>
      <c r="BPI3" s="2" t="s">
        <v>1855</v>
      </c>
      <c r="BPJ3" s="2" t="s">
        <v>1856</v>
      </c>
      <c r="BPK3" s="2" t="s">
        <v>1857</v>
      </c>
      <c r="BPL3" s="2" t="s">
        <v>1858</v>
      </c>
      <c r="BPM3" s="2" t="s">
        <v>1859</v>
      </c>
      <c r="BPN3" s="2" t="s">
        <v>1860</v>
      </c>
      <c r="BPO3" s="2" t="s">
        <v>1861</v>
      </c>
      <c r="BPP3" s="2" t="s">
        <v>1862</v>
      </c>
      <c r="BPQ3" s="2" t="s">
        <v>1863</v>
      </c>
      <c r="BPR3" s="2" t="s">
        <v>1864</v>
      </c>
      <c r="BPS3" s="2" t="s">
        <v>1865</v>
      </c>
      <c r="BPT3" s="2" t="s">
        <v>1866</v>
      </c>
      <c r="BPU3" s="2" t="s">
        <v>1867</v>
      </c>
      <c r="BPV3" s="2" t="s">
        <v>1868</v>
      </c>
      <c r="BPW3" s="2" t="s">
        <v>1869</v>
      </c>
      <c r="BPX3" s="2" t="s">
        <v>1870</v>
      </c>
      <c r="BPY3" s="2" t="s">
        <v>1871</v>
      </c>
      <c r="BPZ3" s="2" t="s">
        <v>1872</v>
      </c>
      <c r="BQA3" s="2" t="s">
        <v>1873</v>
      </c>
      <c r="BQB3" s="2" t="s">
        <v>1874</v>
      </c>
      <c r="BQC3" s="2" t="s">
        <v>1875</v>
      </c>
      <c r="BQD3" s="2" t="s">
        <v>1876</v>
      </c>
      <c r="BQE3" s="2" t="s">
        <v>1877</v>
      </c>
      <c r="BQF3" s="2" t="s">
        <v>1878</v>
      </c>
      <c r="BQG3" s="2" t="s">
        <v>1879</v>
      </c>
      <c r="BQH3" s="2" t="s">
        <v>1880</v>
      </c>
      <c r="BQI3" s="2" t="s">
        <v>1881</v>
      </c>
      <c r="BQJ3" s="2" t="s">
        <v>1882</v>
      </c>
      <c r="BQK3" s="2" t="s">
        <v>1883</v>
      </c>
      <c r="BQL3" s="2" t="s">
        <v>1884</v>
      </c>
      <c r="BQM3" s="2" t="s">
        <v>1885</v>
      </c>
      <c r="BQN3" s="2" t="s">
        <v>1886</v>
      </c>
      <c r="BQO3" s="2" t="s">
        <v>1887</v>
      </c>
      <c r="BQP3" s="2" t="s">
        <v>1888</v>
      </c>
      <c r="BQQ3" s="2" t="s">
        <v>1889</v>
      </c>
      <c r="BQR3" s="2" t="s">
        <v>1890</v>
      </c>
      <c r="BQS3" s="2" t="s">
        <v>1891</v>
      </c>
      <c r="BQT3" s="2" t="s">
        <v>1892</v>
      </c>
      <c r="BQU3" s="2" t="s">
        <v>1893</v>
      </c>
      <c r="BQV3" s="2" t="s">
        <v>1894</v>
      </c>
      <c r="BQW3" s="2" t="s">
        <v>1895</v>
      </c>
      <c r="BQX3" s="2" t="s">
        <v>1896</v>
      </c>
      <c r="BQY3" s="2" t="s">
        <v>1897</v>
      </c>
      <c r="BQZ3" s="2" t="s">
        <v>1898</v>
      </c>
      <c r="BRA3" s="2" t="s">
        <v>1899</v>
      </c>
      <c r="BRB3" s="2" t="s">
        <v>1900</v>
      </c>
      <c r="BRC3" s="2" t="s">
        <v>1901</v>
      </c>
      <c r="BRD3" s="2" t="s">
        <v>1902</v>
      </c>
      <c r="BRE3" s="2" t="s">
        <v>1903</v>
      </c>
      <c r="BRF3" s="2" t="s">
        <v>1904</v>
      </c>
      <c r="BRG3" s="2" t="s">
        <v>1905</v>
      </c>
      <c r="BRH3" s="2" t="s">
        <v>1906</v>
      </c>
      <c r="BRI3" s="2" t="s">
        <v>1907</v>
      </c>
      <c r="BRJ3" s="2" t="s">
        <v>1908</v>
      </c>
      <c r="BRK3" s="2" t="s">
        <v>1909</v>
      </c>
      <c r="BRL3" s="2" t="s">
        <v>1910</v>
      </c>
      <c r="BRM3" s="2" t="s">
        <v>1911</v>
      </c>
      <c r="BRN3" s="2" t="s">
        <v>1912</v>
      </c>
      <c r="BRO3" s="2" t="s">
        <v>1913</v>
      </c>
      <c r="BRP3" s="2" t="s">
        <v>1914</v>
      </c>
      <c r="BRQ3" s="2" t="s">
        <v>1915</v>
      </c>
      <c r="BRR3" s="2" t="s">
        <v>1916</v>
      </c>
      <c r="BRS3" s="2" t="s">
        <v>1917</v>
      </c>
      <c r="BRT3" s="2" t="s">
        <v>1918</v>
      </c>
      <c r="BRU3" s="2" t="s">
        <v>1919</v>
      </c>
      <c r="BRV3" s="2" t="s">
        <v>1920</v>
      </c>
      <c r="BRW3" s="2" t="s">
        <v>1921</v>
      </c>
      <c r="BRX3" s="2" t="s">
        <v>1922</v>
      </c>
      <c r="BRY3" s="2" t="s">
        <v>1923</v>
      </c>
      <c r="BRZ3" s="2" t="s">
        <v>1924</v>
      </c>
      <c r="BSA3" s="2" t="s">
        <v>1925</v>
      </c>
      <c r="BSB3" s="2" t="s">
        <v>1926</v>
      </c>
      <c r="BSC3" s="2" t="s">
        <v>1927</v>
      </c>
      <c r="BSD3" s="2" t="s">
        <v>1928</v>
      </c>
      <c r="BSE3" s="2" t="s">
        <v>1929</v>
      </c>
      <c r="BSF3" s="2" t="s">
        <v>1930</v>
      </c>
      <c r="BSG3" s="2" t="s">
        <v>1931</v>
      </c>
      <c r="BSH3" s="2" t="s">
        <v>1932</v>
      </c>
      <c r="BSI3" s="2" t="s">
        <v>1933</v>
      </c>
      <c r="BSJ3" s="2" t="s">
        <v>1934</v>
      </c>
      <c r="BSK3" s="2" t="s">
        <v>1935</v>
      </c>
      <c r="BSL3" s="2" t="s">
        <v>1936</v>
      </c>
      <c r="BSM3" s="2" t="s">
        <v>1937</v>
      </c>
      <c r="BSN3" s="2" t="s">
        <v>1938</v>
      </c>
      <c r="BSO3" s="2" t="s">
        <v>1939</v>
      </c>
      <c r="BSP3" s="2" t="s">
        <v>1940</v>
      </c>
      <c r="BSQ3" s="2" t="s">
        <v>1941</v>
      </c>
      <c r="BSR3" s="2" t="s">
        <v>1942</v>
      </c>
      <c r="BSS3" s="2" t="s">
        <v>1943</v>
      </c>
      <c r="BST3" s="2" t="s">
        <v>1944</v>
      </c>
      <c r="BSU3" s="2" t="s">
        <v>1945</v>
      </c>
      <c r="BSV3" s="2" t="s">
        <v>1946</v>
      </c>
      <c r="BSW3" s="2" t="s">
        <v>1947</v>
      </c>
      <c r="BSX3" s="2" t="s">
        <v>1948</v>
      </c>
      <c r="BSY3" s="2" t="s">
        <v>1949</v>
      </c>
      <c r="BSZ3" s="2" t="s">
        <v>1950</v>
      </c>
      <c r="BTA3" s="2" t="s">
        <v>1951</v>
      </c>
      <c r="BTB3" s="2" t="s">
        <v>1952</v>
      </c>
      <c r="BTC3" s="2" t="s">
        <v>1953</v>
      </c>
      <c r="BTD3" s="2" t="s">
        <v>1954</v>
      </c>
      <c r="BTE3" s="2" t="s">
        <v>1955</v>
      </c>
      <c r="BTF3" s="2" t="s">
        <v>1956</v>
      </c>
      <c r="BTG3" s="2" t="s">
        <v>1957</v>
      </c>
      <c r="BTH3" s="2" t="s">
        <v>1958</v>
      </c>
      <c r="BTI3" s="2" t="s">
        <v>1959</v>
      </c>
      <c r="BTJ3" s="2" t="s">
        <v>1960</v>
      </c>
      <c r="BTK3" s="2" t="s">
        <v>1961</v>
      </c>
      <c r="BTL3" s="2" t="s">
        <v>1962</v>
      </c>
      <c r="BTM3" s="2" t="s">
        <v>1963</v>
      </c>
      <c r="BTN3" s="2" t="s">
        <v>1964</v>
      </c>
      <c r="BTO3" s="2" t="s">
        <v>1965</v>
      </c>
      <c r="BTP3" s="2" t="s">
        <v>1966</v>
      </c>
      <c r="BTQ3" s="2" t="s">
        <v>1967</v>
      </c>
      <c r="BTR3" s="2" t="s">
        <v>1968</v>
      </c>
      <c r="BTS3" s="2" t="s">
        <v>1969</v>
      </c>
      <c r="BTT3" s="2" t="s">
        <v>1970</v>
      </c>
      <c r="BTU3" s="2" t="s">
        <v>1971</v>
      </c>
      <c r="BTV3" s="2" t="s">
        <v>1972</v>
      </c>
      <c r="BTW3" s="2" t="s">
        <v>1973</v>
      </c>
      <c r="BTX3" s="2" t="s">
        <v>1974</v>
      </c>
      <c r="BTY3" s="2" t="s">
        <v>1975</v>
      </c>
      <c r="BTZ3" s="2" t="s">
        <v>1976</v>
      </c>
      <c r="BUA3" s="2" t="s">
        <v>1977</v>
      </c>
      <c r="BUB3" s="2" t="s">
        <v>1978</v>
      </c>
      <c r="BUC3" s="2" t="s">
        <v>1979</v>
      </c>
      <c r="BUD3" s="2" t="s">
        <v>1980</v>
      </c>
      <c r="BUE3" s="2" t="s">
        <v>1981</v>
      </c>
      <c r="BUF3" s="2" t="s">
        <v>1982</v>
      </c>
      <c r="BUG3" s="2" t="s">
        <v>1983</v>
      </c>
      <c r="BUH3" s="2" t="s">
        <v>1984</v>
      </c>
      <c r="BUI3" s="2" t="s">
        <v>1985</v>
      </c>
      <c r="BUJ3" s="2" t="s">
        <v>1986</v>
      </c>
      <c r="BUK3" s="2" t="s">
        <v>1987</v>
      </c>
      <c r="BUL3" s="2" t="s">
        <v>1988</v>
      </c>
      <c r="BUM3" s="2" t="s">
        <v>1989</v>
      </c>
      <c r="BUN3" s="2" t="s">
        <v>1990</v>
      </c>
      <c r="BUO3" s="2" t="s">
        <v>1991</v>
      </c>
      <c r="BUP3" s="2" t="s">
        <v>1992</v>
      </c>
      <c r="BUQ3" s="2" t="s">
        <v>1993</v>
      </c>
      <c r="BUR3" s="2" t="s">
        <v>1994</v>
      </c>
      <c r="BUS3" s="2" t="s">
        <v>1995</v>
      </c>
      <c r="BUT3" s="2" t="s">
        <v>1996</v>
      </c>
      <c r="BUU3" s="2" t="s">
        <v>1997</v>
      </c>
      <c r="BUV3" s="2" t="s">
        <v>1998</v>
      </c>
      <c r="BUW3" s="2" t="s">
        <v>1999</v>
      </c>
      <c r="BUX3" s="2" t="s">
        <v>2000</v>
      </c>
      <c r="BUY3" s="2" t="s">
        <v>2001</v>
      </c>
      <c r="BUZ3" s="2" t="s">
        <v>2002</v>
      </c>
      <c r="BVA3" s="2" t="s">
        <v>2003</v>
      </c>
      <c r="BVB3" s="2" t="s">
        <v>2004</v>
      </c>
      <c r="BVC3" s="2" t="s">
        <v>2005</v>
      </c>
      <c r="BVD3" s="2" t="s">
        <v>2006</v>
      </c>
      <c r="BVE3" s="2" t="s">
        <v>2007</v>
      </c>
      <c r="BVF3" s="2" t="s">
        <v>2008</v>
      </c>
      <c r="BVG3" s="2" t="s">
        <v>2009</v>
      </c>
      <c r="BVH3" s="2" t="s">
        <v>2010</v>
      </c>
      <c r="BVI3" s="2" t="s">
        <v>2011</v>
      </c>
      <c r="BVJ3" s="2" t="s">
        <v>2012</v>
      </c>
      <c r="BVK3" s="2" t="s">
        <v>2013</v>
      </c>
      <c r="BVL3" s="2" t="s">
        <v>2014</v>
      </c>
      <c r="BVM3" s="2" t="s">
        <v>2015</v>
      </c>
      <c r="BVN3" s="2" t="s">
        <v>2016</v>
      </c>
      <c r="BVO3" s="2" t="s">
        <v>2017</v>
      </c>
      <c r="BVP3" s="2" t="s">
        <v>2018</v>
      </c>
      <c r="BVQ3" s="2" t="s">
        <v>2019</v>
      </c>
      <c r="BVR3" s="2" t="s">
        <v>2020</v>
      </c>
      <c r="BVS3" s="2" t="s">
        <v>2021</v>
      </c>
      <c r="BVT3" s="2" t="s">
        <v>2022</v>
      </c>
      <c r="BVU3" s="2" t="s">
        <v>2023</v>
      </c>
      <c r="BVV3" s="2" t="s">
        <v>2024</v>
      </c>
      <c r="BVW3" s="2" t="s">
        <v>2025</v>
      </c>
      <c r="BVX3" s="2" t="s">
        <v>2026</v>
      </c>
      <c r="BVY3" s="2" t="s">
        <v>2027</v>
      </c>
      <c r="BVZ3" s="2" t="s">
        <v>2028</v>
      </c>
      <c r="BWA3" s="2" t="s">
        <v>2029</v>
      </c>
      <c r="BWB3" s="2" t="s">
        <v>2030</v>
      </c>
      <c r="BWC3" s="2" t="s">
        <v>2031</v>
      </c>
      <c r="BWD3" s="2" t="s">
        <v>2032</v>
      </c>
      <c r="BWE3" s="2" t="s">
        <v>2033</v>
      </c>
      <c r="BWF3" s="2" t="s">
        <v>2034</v>
      </c>
      <c r="BWG3" s="2" t="s">
        <v>2035</v>
      </c>
      <c r="BWH3" s="2" t="s">
        <v>2036</v>
      </c>
      <c r="BWI3" s="2" t="s">
        <v>2037</v>
      </c>
      <c r="BWJ3" s="2" t="s">
        <v>2038</v>
      </c>
      <c r="BWK3" s="2" t="s">
        <v>2039</v>
      </c>
      <c r="BWL3" s="2" t="s">
        <v>2040</v>
      </c>
      <c r="BWM3" s="2" t="s">
        <v>2041</v>
      </c>
      <c r="BWN3" s="2" t="s">
        <v>2042</v>
      </c>
      <c r="BWO3" s="2" t="s">
        <v>2043</v>
      </c>
      <c r="BWP3" s="2" t="s">
        <v>2044</v>
      </c>
      <c r="BWQ3" s="2" t="s">
        <v>2045</v>
      </c>
      <c r="BWR3" s="2" t="s">
        <v>2046</v>
      </c>
      <c r="BWS3" s="2" t="s">
        <v>2047</v>
      </c>
      <c r="BWT3" s="2" t="s">
        <v>2048</v>
      </c>
      <c r="BWU3" s="2" t="s">
        <v>2049</v>
      </c>
      <c r="BWV3" s="2" t="s">
        <v>2050</v>
      </c>
      <c r="BWW3" s="2" t="s">
        <v>2051</v>
      </c>
      <c r="BWX3" s="2" t="s">
        <v>2052</v>
      </c>
      <c r="BWY3" s="2" t="s">
        <v>2053</v>
      </c>
      <c r="BWZ3" s="2" t="s">
        <v>2054</v>
      </c>
      <c r="BXA3" s="2" t="s">
        <v>2055</v>
      </c>
      <c r="BXB3" s="2" t="s">
        <v>2056</v>
      </c>
      <c r="BXC3" s="2" t="s">
        <v>2057</v>
      </c>
      <c r="BXD3" s="2" t="s">
        <v>2058</v>
      </c>
      <c r="BXE3" s="2" t="s">
        <v>2059</v>
      </c>
      <c r="BXF3" s="2" t="s">
        <v>2060</v>
      </c>
      <c r="BXG3" s="2" t="s">
        <v>2061</v>
      </c>
      <c r="BXH3" s="2" t="s">
        <v>2062</v>
      </c>
      <c r="BXI3" s="2" t="s">
        <v>2063</v>
      </c>
      <c r="BXJ3" s="2" t="s">
        <v>2064</v>
      </c>
      <c r="BXK3" s="2" t="s">
        <v>2065</v>
      </c>
      <c r="BXL3" s="2" t="s">
        <v>2066</v>
      </c>
      <c r="BXM3" s="2" t="s">
        <v>2067</v>
      </c>
      <c r="BXN3" s="2" t="s">
        <v>2068</v>
      </c>
      <c r="BXO3" s="2" t="s">
        <v>2069</v>
      </c>
      <c r="BXP3" s="2" t="s">
        <v>2070</v>
      </c>
      <c r="BXQ3" s="2" t="s">
        <v>2071</v>
      </c>
      <c r="BXR3" s="2" t="s">
        <v>2072</v>
      </c>
      <c r="BXS3" s="2" t="s">
        <v>2073</v>
      </c>
      <c r="BXT3" s="2" t="s">
        <v>2074</v>
      </c>
      <c r="BXU3" s="2" t="s">
        <v>2075</v>
      </c>
      <c r="BXV3" s="2" t="s">
        <v>2076</v>
      </c>
      <c r="BXW3" s="2" t="s">
        <v>2077</v>
      </c>
      <c r="BXX3" s="2" t="s">
        <v>2078</v>
      </c>
      <c r="BXY3" s="2" t="s">
        <v>2079</v>
      </c>
      <c r="BXZ3" s="2" t="s">
        <v>2080</v>
      </c>
      <c r="BYA3" s="2" t="s">
        <v>2081</v>
      </c>
      <c r="BYB3" s="2" t="s">
        <v>2082</v>
      </c>
      <c r="BYC3" s="2" t="s">
        <v>2083</v>
      </c>
      <c r="BYD3" s="2" t="s">
        <v>2084</v>
      </c>
      <c r="BYE3" s="2" t="s">
        <v>2085</v>
      </c>
      <c r="BYF3" s="2" t="s">
        <v>2086</v>
      </c>
      <c r="BYG3" s="2" t="s">
        <v>2087</v>
      </c>
      <c r="BYH3" s="2" t="s">
        <v>2088</v>
      </c>
      <c r="BYI3" s="2" t="s">
        <v>2089</v>
      </c>
      <c r="BYJ3" s="2" t="s">
        <v>2090</v>
      </c>
      <c r="BYK3" s="2" t="s">
        <v>2091</v>
      </c>
      <c r="BYL3" s="2" t="s">
        <v>2092</v>
      </c>
      <c r="BYM3" s="2" t="s">
        <v>2093</v>
      </c>
      <c r="BYN3" s="2" t="s">
        <v>2094</v>
      </c>
      <c r="BYO3" s="2" t="s">
        <v>2095</v>
      </c>
      <c r="BYP3" s="2" t="s">
        <v>2096</v>
      </c>
      <c r="BYQ3" s="2" t="s">
        <v>2097</v>
      </c>
      <c r="BYR3" s="2" t="s">
        <v>2098</v>
      </c>
      <c r="BYS3" s="2" t="s">
        <v>2099</v>
      </c>
      <c r="BYT3" s="2" t="s">
        <v>2100</v>
      </c>
      <c r="BYU3" s="2" t="s">
        <v>2101</v>
      </c>
      <c r="BYV3" s="2" t="s">
        <v>2102</v>
      </c>
      <c r="BYW3" s="2" t="s">
        <v>2103</v>
      </c>
      <c r="BYX3" s="2" t="s">
        <v>2104</v>
      </c>
      <c r="BYY3" s="2" t="s">
        <v>2105</v>
      </c>
      <c r="BYZ3" s="2" t="s">
        <v>2106</v>
      </c>
      <c r="BZA3" s="2" t="s">
        <v>2107</v>
      </c>
      <c r="BZB3" s="2" t="s">
        <v>2108</v>
      </c>
      <c r="BZC3" s="2" t="s">
        <v>2109</v>
      </c>
      <c r="BZD3" s="2" t="s">
        <v>2110</v>
      </c>
      <c r="BZE3" s="2" t="s">
        <v>2111</v>
      </c>
      <c r="BZF3" s="2" t="s">
        <v>2112</v>
      </c>
      <c r="BZG3" s="2" t="s">
        <v>2113</v>
      </c>
      <c r="BZH3" s="2" t="s">
        <v>2114</v>
      </c>
      <c r="BZI3" s="2" t="s">
        <v>2115</v>
      </c>
      <c r="BZJ3" s="2" t="s">
        <v>2116</v>
      </c>
      <c r="BZK3" s="2" t="s">
        <v>2117</v>
      </c>
      <c r="BZL3" s="2" t="s">
        <v>2118</v>
      </c>
      <c r="BZM3" s="2" t="s">
        <v>2119</v>
      </c>
      <c r="BZN3" s="2" t="s">
        <v>2120</v>
      </c>
      <c r="BZO3" s="2" t="s">
        <v>2121</v>
      </c>
      <c r="BZP3" s="2" t="s">
        <v>2122</v>
      </c>
      <c r="BZQ3" s="2" t="s">
        <v>2123</v>
      </c>
      <c r="BZR3" s="2" t="s">
        <v>2124</v>
      </c>
      <c r="BZS3" s="2" t="s">
        <v>2125</v>
      </c>
      <c r="BZT3" s="2" t="s">
        <v>2126</v>
      </c>
      <c r="BZU3" s="2" t="s">
        <v>2127</v>
      </c>
      <c r="BZV3" s="2" t="s">
        <v>2128</v>
      </c>
      <c r="BZW3" s="2" t="s">
        <v>2129</v>
      </c>
      <c r="BZX3" s="2" t="s">
        <v>2130</v>
      </c>
      <c r="BZY3" s="2" t="s">
        <v>2131</v>
      </c>
      <c r="BZZ3" s="2" t="s">
        <v>2132</v>
      </c>
      <c r="CAA3" s="2" t="s">
        <v>2133</v>
      </c>
      <c r="CAB3" s="2" t="s">
        <v>2134</v>
      </c>
      <c r="CAC3" s="2" t="s">
        <v>2135</v>
      </c>
      <c r="CAD3" s="2" t="s">
        <v>2136</v>
      </c>
      <c r="CAE3" s="2" t="s">
        <v>2137</v>
      </c>
      <c r="CAF3" s="2" t="s">
        <v>2138</v>
      </c>
      <c r="CAG3" s="2" t="s">
        <v>2139</v>
      </c>
      <c r="CAH3" s="2" t="s">
        <v>2140</v>
      </c>
      <c r="CAI3" s="2" t="s">
        <v>2141</v>
      </c>
      <c r="CAJ3" s="2" t="s">
        <v>2142</v>
      </c>
      <c r="CAK3" s="2" t="s">
        <v>2143</v>
      </c>
      <c r="CAL3" s="2" t="s">
        <v>2144</v>
      </c>
      <c r="CAM3" s="2" t="s">
        <v>2145</v>
      </c>
      <c r="CAN3" s="2" t="s">
        <v>2146</v>
      </c>
      <c r="CAO3" s="2" t="s">
        <v>2147</v>
      </c>
      <c r="CAP3" s="2" t="s">
        <v>2148</v>
      </c>
      <c r="CAQ3" s="2" t="s">
        <v>2149</v>
      </c>
      <c r="CAR3" s="2" t="s">
        <v>2150</v>
      </c>
      <c r="CAS3" s="2" t="s">
        <v>2151</v>
      </c>
      <c r="CAT3" s="2" t="s">
        <v>2152</v>
      </c>
      <c r="CAU3" s="2" t="s">
        <v>2153</v>
      </c>
      <c r="CAV3" s="2" t="s">
        <v>2154</v>
      </c>
      <c r="CAW3" s="2" t="s">
        <v>2155</v>
      </c>
      <c r="CAX3" s="2" t="s">
        <v>2156</v>
      </c>
      <c r="CAY3" s="2" t="s">
        <v>2157</v>
      </c>
      <c r="CAZ3" s="2" t="s">
        <v>2158</v>
      </c>
      <c r="CBA3" s="2" t="s">
        <v>2159</v>
      </c>
      <c r="CBB3" s="2" t="s">
        <v>2160</v>
      </c>
      <c r="CBC3" s="2" t="s">
        <v>2161</v>
      </c>
      <c r="CBD3" s="2" t="s">
        <v>2162</v>
      </c>
      <c r="CBE3" s="2" t="s">
        <v>2163</v>
      </c>
      <c r="CBF3" s="2" t="s">
        <v>2164</v>
      </c>
      <c r="CBG3" s="2" t="s">
        <v>2165</v>
      </c>
      <c r="CBH3" s="2" t="s">
        <v>2166</v>
      </c>
      <c r="CBI3" s="2" t="s">
        <v>2167</v>
      </c>
      <c r="CBJ3" s="2" t="s">
        <v>2168</v>
      </c>
      <c r="CBK3" s="2" t="s">
        <v>2169</v>
      </c>
      <c r="CBL3" s="2" t="s">
        <v>2170</v>
      </c>
      <c r="CBM3" s="2" t="s">
        <v>2171</v>
      </c>
      <c r="CBN3" s="2" t="s">
        <v>2172</v>
      </c>
      <c r="CBO3" s="2" t="s">
        <v>2173</v>
      </c>
      <c r="CBP3" s="2" t="s">
        <v>2174</v>
      </c>
      <c r="CBQ3" s="2" t="s">
        <v>2175</v>
      </c>
      <c r="CBR3" s="2" t="s">
        <v>2176</v>
      </c>
      <c r="CBS3" s="2" t="s">
        <v>2177</v>
      </c>
      <c r="CBT3" s="2" t="s">
        <v>2178</v>
      </c>
      <c r="CBU3" s="2" t="s">
        <v>2179</v>
      </c>
      <c r="CBV3" s="2" t="s">
        <v>2180</v>
      </c>
      <c r="CBW3" s="2" t="s">
        <v>2181</v>
      </c>
      <c r="CBX3" s="2" t="s">
        <v>2182</v>
      </c>
      <c r="CBY3" s="2" t="s">
        <v>2183</v>
      </c>
      <c r="CBZ3" s="2" t="s">
        <v>2184</v>
      </c>
      <c r="CCA3" s="2" t="s">
        <v>2185</v>
      </c>
      <c r="CCB3" s="2" t="s">
        <v>2186</v>
      </c>
      <c r="CCC3" s="2" t="s">
        <v>2187</v>
      </c>
      <c r="CCD3" s="2" t="s">
        <v>2188</v>
      </c>
      <c r="CCE3" s="2" t="s">
        <v>2189</v>
      </c>
      <c r="CCF3" s="2" t="s">
        <v>2190</v>
      </c>
      <c r="CCG3" s="2" t="s">
        <v>2191</v>
      </c>
      <c r="CCH3" s="2" t="s">
        <v>2192</v>
      </c>
      <c r="CCI3" s="2" t="s">
        <v>2193</v>
      </c>
      <c r="CCJ3" s="2" t="s">
        <v>2194</v>
      </c>
      <c r="CCK3" s="2" t="s">
        <v>2195</v>
      </c>
      <c r="CCL3" s="2" t="s">
        <v>2196</v>
      </c>
      <c r="CCM3" s="2" t="s">
        <v>2197</v>
      </c>
      <c r="CCN3" s="2" t="s">
        <v>2198</v>
      </c>
      <c r="CCO3" s="2" t="s">
        <v>2199</v>
      </c>
      <c r="CCP3" s="2" t="s">
        <v>2200</v>
      </c>
      <c r="CCQ3" s="2" t="s">
        <v>2201</v>
      </c>
      <c r="CCR3" s="2" t="s">
        <v>2202</v>
      </c>
      <c r="CCS3" s="2" t="s">
        <v>2203</v>
      </c>
      <c r="CCT3" s="2" t="s">
        <v>2204</v>
      </c>
      <c r="CCU3" s="2" t="s">
        <v>2205</v>
      </c>
      <c r="CCV3" s="2" t="s">
        <v>2206</v>
      </c>
      <c r="CCW3" s="2" t="s">
        <v>2207</v>
      </c>
      <c r="CCX3" s="2" t="s">
        <v>2208</v>
      </c>
      <c r="CCY3" s="2" t="s">
        <v>2209</v>
      </c>
      <c r="CCZ3" s="2" t="s">
        <v>2210</v>
      </c>
      <c r="CDA3" s="2" t="s">
        <v>2211</v>
      </c>
      <c r="CDB3" s="2" t="s">
        <v>2212</v>
      </c>
      <c r="CDC3" s="2" t="s">
        <v>2213</v>
      </c>
      <c r="CDD3" s="2" t="s">
        <v>2214</v>
      </c>
      <c r="CDE3" s="2" t="s">
        <v>2215</v>
      </c>
      <c r="CDF3" s="2" t="s">
        <v>2216</v>
      </c>
      <c r="CDG3" s="2" t="s">
        <v>2217</v>
      </c>
      <c r="CDH3" s="2" t="s">
        <v>2218</v>
      </c>
      <c r="CDI3" s="2" t="s">
        <v>2219</v>
      </c>
      <c r="CDJ3" s="2" t="s">
        <v>2220</v>
      </c>
      <c r="CDK3" s="2" t="s">
        <v>2221</v>
      </c>
      <c r="CDL3" s="2" t="s">
        <v>2222</v>
      </c>
      <c r="CDM3" s="2" t="s">
        <v>2223</v>
      </c>
      <c r="CDN3" s="2" t="s">
        <v>2224</v>
      </c>
      <c r="CDO3" s="2" t="s">
        <v>2225</v>
      </c>
      <c r="CDP3" s="2" t="s">
        <v>2226</v>
      </c>
      <c r="CDQ3" s="2" t="s">
        <v>2227</v>
      </c>
      <c r="CDR3" s="2" t="s">
        <v>2228</v>
      </c>
      <c r="CDS3" s="2" t="s">
        <v>2229</v>
      </c>
      <c r="CDT3" s="2" t="s">
        <v>2230</v>
      </c>
      <c r="CDU3" s="2" t="s">
        <v>2231</v>
      </c>
      <c r="CDV3" s="2" t="s">
        <v>2232</v>
      </c>
      <c r="CDW3" s="2" t="s">
        <v>2233</v>
      </c>
      <c r="CDX3" s="2" t="s">
        <v>2234</v>
      </c>
      <c r="CDY3" s="2" t="s">
        <v>2235</v>
      </c>
      <c r="CDZ3" s="2" t="s">
        <v>2236</v>
      </c>
      <c r="CEA3" s="2" t="s">
        <v>2237</v>
      </c>
      <c r="CEB3" s="2" t="s">
        <v>2238</v>
      </c>
      <c r="CEC3" s="2" t="s">
        <v>2239</v>
      </c>
      <c r="CED3" s="2" t="s">
        <v>2240</v>
      </c>
      <c r="CEE3" s="2" t="s">
        <v>2241</v>
      </c>
      <c r="CEF3" s="2" t="s">
        <v>2242</v>
      </c>
      <c r="CEG3" s="2" t="s">
        <v>2243</v>
      </c>
      <c r="CEH3" s="2" t="s">
        <v>2244</v>
      </c>
      <c r="CEI3" s="2" t="s">
        <v>2245</v>
      </c>
      <c r="CEJ3" s="2" t="s">
        <v>2246</v>
      </c>
      <c r="CEK3" s="2" t="s">
        <v>2247</v>
      </c>
      <c r="CEL3" s="2" t="s">
        <v>2248</v>
      </c>
      <c r="CEM3" s="2" t="s">
        <v>2249</v>
      </c>
      <c r="CEN3" s="2" t="s">
        <v>2250</v>
      </c>
      <c r="CEO3" s="2" t="s">
        <v>2251</v>
      </c>
      <c r="CEP3" s="2" t="s">
        <v>2252</v>
      </c>
      <c r="CEQ3" s="2" t="s">
        <v>2253</v>
      </c>
      <c r="CER3" s="2" t="s">
        <v>2254</v>
      </c>
      <c r="CES3" s="2" t="s">
        <v>2255</v>
      </c>
      <c r="CET3" s="2" t="s">
        <v>2256</v>
      </c>
      <c r="CEU3" s="2" t="s">
        <v>2257</v>
      </c>
      <c r="CEV3" s="2" t="s">
        <v>2258</v>
      </c>
      <c r="CEW3" s="2" t="s">
        <v>2259</v>
      </c>
      <c r="CEX3" s="2" t="s">
        <v>2260</v>
      </c>
      <c r="CEY3" s="2" t="s">
        <v>2261</v>
      </c>
      <c r="CEZ3" s="2" t="s">
        <v>2262</v>
      </c>
      <c r="CFA3" s="2" t="s">
        <v>2263</v>
      </c>
      <c r="CFB3" s="2" t="s">
        <v>2264</v>
      </c>
      <c r="CFC3" s="2" t="s">
        <v>2265</v>
      </c>
      <c r="CFD3" s="2" t="s">
        <v>2266</v>
      </c>
      <c r="CFE3" s="2" t="s">
        <v>2267</v>
      </c>
      <c r="CFF3" s="2" t="s">
        <v>2268</v>
      </c>
      <c r="CFG3" s="2" t="s">
        <v>2269</v>
      </c>
      <c r="CFH3" s="2" t="s">
        <v>2270</v>
      </c>
      <c r="CFI3" s="2" t="s">
        <v>2271</v>
      </c>
      <c r="CFJ3" s="2" t="s">
        <v>2272</v>
      </c>
      <c r="CFK3" s="2" t="s">
        <v>2273</v>
      </c>
      <c r="CFL3" s="2" t="s">
        <v>2274</v>
      </c>
      <c r="CFM3" s="2" t="s">
        <v>2275</v>
      </c>
      <c r="CFN3" s="2" t="s">
        <v>2276</v>
      </c>
      <c r="CFO3" s="2" t="s">
        <v>2277</v>
      </c>
      <c r="CFP3" s="2" t="s">
        <v>2278</v>
      </c>
      <c r="CFQ3" s="2" t="s">
        <v>2279</v>
      </c>
      <c r="CFR3" s="2" t="s">
        <v>2280</v>
      </c>
      <c r="CFS3" s="2" t="s">
        <v>2281</v>
      </c>
      <c r="CFT3" s="2" t="s">
        <v>2282</v>
      </c>
      <c r="CFU3" s="2" t="s">
        <v>2283</v>
      </c>
      <c r="CFV3" s="2" t="s">
        <v>2284</v>
      </c>
      <c r="CFW3" s="2" t="s">
        <v>2285</v>
      </c>
      <c r="CFX3" s="2" t="s">
        <v>2286</v>
      </c>
      <c r="CFY3" s="2" t="s">
        <v>2287</v>
      </c>
      <c r="CFZ3" s="2" t="s">
        <v>2288</v>
      </c>
      <c r="CGA3" s="2" t="s">
        <v>2289</v>
      </c>
      <c r="CGB3" s="2" t="s">
        <v>2290</v>
      </c>
      <c r="CGC3" s="2" t="s">
        <v>2291</v>
      </c>
      <c r="CGD3" s="2" t="s">
        <v>2292</v>
      </c>
      <c r="CGE3" s="2" t="s">
        <v>2293</v>
      </c>
      <c r="CGF3" s="2" t="s">
        <v>2294</v>
      </c>
      <c r="CGG3" s="2" t="s">
        <v>2295</v>
      </c>
      <c r="CGH3" s="2" t="s">
        <v>2296</v>
      </c>
      <c r="CGI3" s="2" t="s">
        <v>2297</v>
      </c>
      <c r="CGJ3" s="2" t="s">
        <v>2298</v>
      </c>
      <c r="CGK3" s="2" t="s">
        <v>2299</v>
      </c>
      <c r="CGL3" s="2" t="s">
        <v>2300</v>
      </c>
      <c r="CGM3" s="2" t="s">
        <v>2301</v>
      </c>
      <c r="CGN3" s="2" t="s">
        <v>2302</v>
      </c>
      <c r="CGO3" s="2" t="s">
        <v>2303</v>
      </c>
      <c r="CGP3" s="2" t="s">
        <v>2304</v>
      </c>
      <c r="CGQ3" s="2" t="s">
        <v>2305</v>
      </c>
      <c r="CGR3" s="2" t="s">
        <v>2306</v>
      </c>
      <c r="CGS3" s="2" t="s">
        <v>2307</v>
      </c>
      <c r="CGT3" s="2" t="s">
        <v>2308</v>
      </c>
      <c r="CGU3" s="2" t="s">
        <v>2309</v>
      </c>
      <c r="CGV3" s="2" t="s">
        <v>2310</v>
      </c>
      <c r="CGW3" s="2" t="s">
        <v>2311</v>
      </c>
      <c r="CGX3" s="2" t="s">
        <v>2312</v>
      </c>
      <c r="CGY3" s="2" t="s">
        <v>2313</v>
      </c>
      <c r="CGZ3" s="2" t="s">
        <v>2314</v>
      </c>
      <c r="CHA3" s="2" t="s">
        <v>2315</v>
      </c>
      <c r="CHB3" s="2" t="s">
        <v>2316</v>
      </c>
      <c r="CHC3" s="2" t="s">
        <v>2317</v>
      </c>
      <c r="CHD3" s="2" t="s">
        <v>2318</v>
      </c>
      <c r="CHE3" s="2" t="s">
        <v>2319</v>
      </c>
      <c r="CHF3" s="2" t="s">
        <v>2320</v>
      </c>
      <c r="CHG3" s="2" t="s">
        <v>2321</v>
      </c>
      <c r="CHH3" s="2" t="s">
        <v>2322</v>
      </c>
      <c r="CHI3" s="2" t="s">
        <v>2323</v>
      </c>
      <c r="CHJ3" s="2" t="s">
        <v>2324</v>
      </c>
      <c r="CHK3" s="2" t="s">
        <v>2325</v>
      </c>
      <c r="CHL3" s="2" t="s">
        <v>2326</v>
      </c>
      <c r="CHM3" s="2" t="s">
        <v>2327</v>
      </c>
      <c r="CHN3" s="2" t="s">
        <v>2328</v>
      </c>
      <c r="CHO3" s="2" t="s">
        <v>2329</v>
      </c>
      <c r="CHP3" s="2" t="s">
        <v>2330</v>
      </c>
      <c r="CHQ3" s="2" t="s">
        <v>2331</v>
      </c>
      <c r="CHR3" s="2" t="s">
        <v>2332</v>
      </c>
      <c r="CHS3" s="2" t="s">
        <v>2333</v>
      </c>
      <c r="CHT3" s="2" t="s">
        <v>2334</v>
      </c>
      <c r="CHU3" s="2" t="s">
        <v>2335</v>
      </c>
      <c r="CHV3" s="2" t="s">
        <v>2336</v>
      </c>
      <c r="CHW3" s="2" t="s">
        <v>2337</v>
      </c>
      <c r="CHX3" s="2" t="s">
        <v>2338</v>
      </c>
      <c r="CHY3" s="2" t="s">
        <v>2339</v>
      </c>
      <c r="CHZ3" s="2" t="s">
        <v>2340</v>
      </c>
      <c r="CIA3" s="2" t="s">
        <v>2341</v>
      </c>
      <c r="CIB3" s="2" t="s">
        <v>2342</v>
      </c>
      <c r="CIC3" s="2" t="s">
        <v>2343</v>
      </c>
      <c r="CID3" s="2" t="s">
        <v>2344</v>
      </c>
      <c r="CIE3" s="2" t="s">
        <v>2345</v>
      </c>
      <c r="CIF3" s="2" t="s">
        <v>2346</v>
      </c>
      <c r="CIG3" s="2" t="s">
        <v>2347</v>
      </c>
      <c r="CIH3" s="2" t="s">
        <v>2348</v>
      </c>
      <c r="CII3" s="2" t="s">
        <v>2349</v>
      </c>
      <c r="CIJ3" s="2" t="s">
        <v>2350</v>
      </c>
      <c r="CIK3" s="2" t="s">
        <v>2351</v>
      </c>
      <c r="CIL3" s="2" t="s">
        <v>2352</v>
      </c>
      <c r="CIM3" s="2" t="s">
        <v>2353</v>
      </c>
      <c r="CIN3" s="2" t="s">
        <v>2354</v>
      </c>
      <c r="CIO3" s="2" t="s">
        <v>2355</v>
      </c>
      <c r="CIP3" s="2" t="s">
        <v>2356</v>
      </c>
      <c r="CIQ3" s="2" t="s">
        <v>2357</v>
      </c>
      <c r="CIR3" s="2" t="s">
        <v>2358</v>
      </c>
      <c r="CIS3" s="2" t="s">
        <v>2359</v>
      </c>
      <c r="CIT3" s="2" t="s">
        <v>2360</v>
      </c>
      <c r="CIU3" s="2" t="s">
        <v>2361</v>
      </c>
      <c r="CIV3" s="2" t="s">
        <v>2362</v>
      </c>
      <c r="CIW3" s="2" t="s">
        <v>2363</v>
      </c>
      <c r="CIX3" s="2" t="s">
        <v>2364</v>
      </c>
      <c r="CIY3" s="2" t="s">
        <v>2365</v>
      </c>
      <c r="CIZ3" s="2" t="s">
        <v>2366</v>
      </c>
      <c r="CJA3" s="2" t="s">
        <v>2367</v>
      </c>
      <c r="CJB3" s="2" t="s">
        <v>2368</v>
      </c>
      <c r="CJC3" s="2" t="s">
        <v>2369</v>
      </c>
      <c r="CJD3" s="2" t="s">
        <v>2370</v>
      </c>
      <c r="CJE3" s="2" t="s">
        <v>2371</v>
      </c>
      <c r="CJF3" s="2" t="s">
        <v>2372</v>
      </c>
      <c r="CJG3" s="2" t="s">
        <v>2373</v>
      </c>
      <c r="CJH3" s="2" t="s">
        <v>2374</v>
      </c>
      <c r="CJI3" s="2" t="s">
        <v>2375</v>
      </c>
      <c r="CJJ3" s="2" t="s">
        <v>2376</v>
      </c>
      <c r="CJK3" s="2" t="s">
        <v>2377</v>
      </c>
      <c r="CJL3" s="2" t="s">
        <v>2378</v>
      </c>
      <c r="CJM3" s="2" t="s">
        <v>2379</v>
      </c>
      <c r="CJN3" s="2" t="s">
        <v>2380</v>
      </c>
      <c r="CJO3" s="2" t="s">
        <v>2381</v>
      </c>
      <c r="CJP3" s="2" t="s">
        <v>2382</v>
      </c>
      <c r="CJQ3" s="2" t="s">
        <v>2383</v>
      </c>
      <c r="CJR3" s="2" t="s">
        <v>2384</v>
      </c>
      <c r="CJS3" s="2" t="s">
        <v>2385</v>
      </c>
      <c r="CJT3" s="2" t="s">
        <v>2386</v>
      </c>
      <c r="CJU3" s="2" t="s">
        <v>2387</v>
      </c>
      <c r="CJV3" s="2" t="s">
        <v>2388</v>
      </c>
      <c r="CJW3" s="2" t="s">
        <v>2389</v>
      </c>
      <c r="CJX3" s="2" t="s">
        <v>2390</v>
      </c>
      <c r="CJY3" s="2" t="s">
        <v>2391</v>
      </c>
      <c r="CJZ3" s="2" t="s">
        <v>2392</v>
      </c>
      <c r="CKA3" s="2" t="s">
        <v>2393</v>
      </c>
      <c r="CKB3" s="2" t="s">
        <v>2394</v>
      </c>
      <c r="CKC3" s="2" t="s">
        <v>2395</v>
      </c>
      <c r="CKD3" s="2" t="s">
        <v>2396</v>
      </c>
      <c r="CKE3" s="2" t="s">
        <v>2397</v>
      </c>
      <c r="CKF3" s="2" t="s">
        <v>2398</v>
      </c>
      <c r="CKG3" s="2" t="s">
        <v>2399</v>
      </c>
      <c r="CKH3" s="2" t="s">
        <v>2400</v>
      </c>
      <c r="CKI3" s="2" t="s">
        <v>2401</v>
      </c>
      <c r="CKJ3" s="2" t="s">
        <v>2402</v>
      </c>
      <c r="CKK3" s="2" t="s">
        <v>2403</v>
      </c>
      <c r="CKL3" s="2" t="s">
        <v>2404</v>
      </c>
      <c r="CKM3" s="2" t="s">
        <v>2405</v>
      </c>
      <c r="CKN3" s="2" t="s">
        <v>2406</v>
      </c>
      <c r="CKO3" s="2" t="s">
        <v>2407</v>
      </c>
      <c r="CKP3" s="2" t="s">
        <v>2408</v>
      </c>
      <c r="CKQ3" s="2" t="s">
        <v>2409</v>
      </c>
      <c r="CKR3" s="2" t="s">
        <v>2410</v>
      </c>
      <c r="CKS3" s="2" t="s">
        <v>2411</v>
      </c>
      <c r="CKT3" s="2" t="s">
        <v>2412</v>
      </c>
      <c r="CKU3" s="2" t="s">
        <v>2413</v>
      </c>
      <c r="CKV3" s="2" t="s">
        <v>2414</v>
      </c>
      <c r="CKW3" s="2" t="s">
        <v>2415</v>
      </c>
      <c r="CKX3" s="2" t="s">
        <v>2416</v>
      </c>
      <c r="CKY3" s="2" t="s">
        <v>2417</v>
      </c>
      <c r="CKZ3" s="2" t="s">
        <v>2418</v>
      </c>
      <c r="CLA3" s="2" t="s">
        <v>2419</v>
      </c>
      <c r="CLB3" s="2" t="s">
        <v>2420</v>
      </c>
      <c r="CLC3" s="2" t="s">
        <v>2421</v>
      </c>
      <c r="CLD3" s="2" t="s">
        <v>2422</v>
      </c>
      <c r="CLE3" s="2" t="s">
        <v>2423</v>
      </c>
      <c r="CLF3" s="2" t="s">
        <v>2424</v>
      </c>
      <c r="CLG3" s="2" t="s">
        <v>2425</v>
      </c>
      <c r="CLH3" s="2" t="s">
        <v>2426</v>
      </c>
      <c r="CLI3" s="2" t="s">
        <v>2427</v>
      </c>
      <c r="CLJ3" s="2" t="s">
        <v>2428</v>
      </c>
      <c r="CLK3" s="2" t="s">
        <v>2429</v>
      </c>
      <c r="CLL3" s="2" t="s">
        <v>2430</v>
      </c>
      <c r="CLM3" s="2" t="s">
        <v>2431</v>
      </c>
      <c r="CLN3" s="2" t="s">
        <v>2432</v>
      </c>
      <c r="CLO3" s="2" t="s">
        <v>2433</v>
      </c>
      <c r="CLP3" s="2" t="s">
        <v>2434</v>
      </c>
      <c r="CLQ3" s="2" t="s">
        <v>2435</v>
      </c>
      <c r="CLR3" s="2" t="s">
        <v>2436</v>
      </c>
      <c r="CLS3" s="2" t="s">
        <v>2437</v>
      </c>
      <c r="CLT3" s="2" t="s">
        <v>2438</v>
      </c>
      <c r="CLU3" s="2" t="s">
        <v>2439</v>
      </c>
      <c r="CLV3" s="2" t="s">
        <v>2440</v>
      </c>
      <c r="CLW3" s="2" t="s">
        <v>2441</v>
      </c>
      <c r="CLX3" s="2" t="s">
        <v>2442</v>
      </c>
      <c r="CLY3" s="2" t="s">
        <v>2443</v>
      </c>
      <c r="CLZ3" s="2" t="s">
        <v>2444</v>
      </c>
      <c r="CMA3" s="2" t="s">
        <v>2445</v>
      </c>
      <c r="CMB3" s="2" t="s">
        <v>2446</v>
      </c>
      <c r="CMC3" s="2" t="s">
        <v>2447</v>
      </c>
      <c r="CMD3" s="2" t="s">
        <v>2448</v>
      </c>
      <c r="CME3" s="2" t="s">
        <v>2449</v>
      </c>
      <c r="CMF3" s="2" t="s">
        <v>2450</v>
      </c>
      <c r="CMG3" s="2" t="s">
        <v>2451</v>
      </c>
      <c r="CMH3" s="2" t="s">
        <v>2452</v>
      </c>
      <c r="CMI3" s="2" t="s">
        <v>2453</v>
      </c>
      <c r="CMJ3" s="2" t="s">
        <v>2454</v>
      </c>
      <c r="CMK3" s="2" t="s">
        <v>2455</v>
      </c>
      <c r="CML3" s="2" t="s">
        <v>2456</v>
      </c>
      <c r="CMM3" s="2" t="s">
        <v>2457</v>
      </c>
      <c r="CMN3" s="2" t="s">
        <v>2458</v>
      </c>
      <c r="CMO3" s="2" t="s">
        <v>2459</v>
      </c>
      <c r="CMP3" s="2" t="s">
        <v>2460</v>
      </c>
      <c r="CMQ3" s="2" t="s">
        <v>2461</v>
      </c>
      <c r="CMR3" s="2" t="s">
        <v>2462</v>
      </c>
      <c r="CMS3" s="2" t="s">
        <v>2463</v>
      </c>
      <c r="CMT3" s="2" t="s">
        <v>2464</v>
      </c>
      <c r="CMU3" s="2" t="s">
        <v>2465</v>
      </c>
      <c r="CMV3" s="2" t="s">
        <v>2466</v>
      </c>
      <c r="CMW3" s="2" t="s">
        <v>2467</v>
      </c>
      <c r="CMX3" s="2" t="s">
        <v>2468</v>
      </c>
      <c r="CMY3" s="2" t="s">
        <v>2469</v>
      </c>
      <c r="CMZ3" s="2" t="s">
        <v>2470</v>
      </c>
      <c r="CNA3" s="2" t="s">
        <v>2471</v>
      </c>
      <c r="CNB3" s="2" t="s">
        <v>2472</v>
      </c>
      <c r="CNC3" s="2" t="s">
        <v>2473</v>
      </c>
      <c r="CND3" s="2" t="s">
        <v>2474</v>
      </c>
      <c r="CNE3" s="2" t="s">
        <v>2475</v>
      </c>
      <c r="CNF3" s="2" t="s">
        <v>2476</v>
      </c>
      <c r="CNG3" s="2" t="s">
        <v>2477</v>
      </c>
      <c r="CNH3" s="2" t="s">
        <v>2478</v>
      </c>
      <c r="CNI3" s="2" t="s">
        <v>2479</v>
      </c>
      <c r="CNJ3" s="2" t="s">
        <v>2480</v>
      </c>
      <c r="CNK3" s="2" t="s">
        <v>2481</v>
      </c>
      <c r="CNL3" s="2" t="s">
        <v>2482</v>
      </c>
      <c r="CNM3" s="2" t="s">
        <v>2483</v>
      </c>
      <c r="CNN3" s="2" t="s">
        <v>2484</v>
      </c>
      <c r="CNO3" s="2" t="s">
        <v>2485</v>
      </c>
      <c r="CNP3" s="2" t="s">
        <v>2486</v>
      </c>
      <c r="CNQ3" s="2" t="s">
        <v>2487</v>
      </c>
      <c r="CNR3" s="2" t="s">
        <v>2488</v>
      </c>
      <c r="CNS3" s="2" t="s">
        <v>2489</v>
      </c>
      <c r="CNT3" s="2" t="s">
        <v>2490</v>
      </c>
      <c r="CNU3" s="2" t="s">
        <v>2491</v>
      </c>
      <c r="CNV3" s="2" t="s">
        <v>2492</v>
      </c>
      <c r="CNW3" s="2" t="s">
        <v>2493</v>
      </c>
      <c r="CNX3" s="2" t="s">
        <v>2494</v>
      </c>
      <c r="CNY3" s="2" t="s">
        <v>2495</v>
      </c>
      <c r="CNZ3" s="2" t="s">
        <v>2496</v>
      </c>
      <c r="COA3" s="2" t="s">
        <v>2497</v>
      </c>
      <c r="COB3" s="2" t="s">
        <v>2498</v>
      </c>
      <c r="COC3" s="2" t="s">
        <v>2499</v>
      </c>
      <c r="COD3" s="2" t="s">
        <v>2500</v>
      </c>
      <c r="COE3" s="2" t="s">
        <v>2501</v>
      </c>
      <c r="COF3" s="2" t="s">
        <v>2502</v>
      </c>
      <c r="COG3" s="2" t="s">
        <v>2503</v>
      </c>
      <c r="COH3" s="2" t="s">
        <v>2504</v>
      </c>
      <c r="COI3" s="2" t="s">
        <v>2505</v>
      </c>
      <c r="COJ3" s="2" t="s">
        <v>2506</v>
      </c>
      <c r="COK3" s="2" t="s">
        <v>2507</v>
      </c>
      <c r="COL3" s="2" t="s">
        <v>2508</v>
      </c>
      <c r="COM3" s="2" t="s">
        <v>2509</v>
      </c>
      <c r="CON3" s="2" t="s">
        <v>2510</v>
      </c>
      <c r="COO3" s="2" t="s">
        <v>2511</v>
      </c>
      <c r="COP3" s="2" t="s">
        <v>2512</v>
      </c>
      <c r="COQ3" s="2" t="s">
        <v>2513</v>
      </c>
      <c r="COR3" s="2" t="s">
        <v>2514</v>
      </c>
      <c r="COS3" s="2" t="s">
        <v>2515</v>
      </c>
      <c r="COT3" s="2" t="s">
        <v>2516</v>
      </c>
      <c r="COU3" s="2" t="s">
        <v>2517</v>
      </c>
      <c r="COV3" s="2" t="s">
        <v>2518</v>
      </c>
      <c r="COW3" s="2" t="s">
        <v>2519</v>
      </c>
      <c r="COX3" s="2" t="s">
        <v>2520</v>
      </c>
      <c r="COY3" s="2" t="s">
        <v>2521</v>
      </c>
      <c r="COZ3" s="2" t="s">
        <v>2522</v>
      </c>
      <c r="CPA3" s="2" t="s">
        <v>2523</v>
      </c>
      <c r="CPB3" s="2" t="s">
        <v>2524</v>
      </c>
      <c r="CPC3" s="2" t="s">
        <v>2525</v>
      </c>
      <c r="CPD3" s="2" t="s">
        <v>2526</v>
      </c>
      <c r="CPE3" s="2" t="s">
        <v>2527</v>
      </c>
      <c r="CPF3" s="2" t="s">
        <v>2528</v>
      </c>
      <c r="CPG3" s="2" t="s">
        <v>2529</v>
      </c>
      <c r="CPH3" s="2" t="s">
        <v>2530</v>
      </c>
      <c r="CPI3" s="2" t="s">
        <v>2531</v>
      </c>
      <c r="CPJ3" s="2" t="s">
        <v>2532</v>
      </c>
      <c r="CPK3" s="2" t="s">
        <v>2533</v>
      </c>
      <c r="CPL3" s="2" t="s">
        <v>2534</v>
      </c>
      <c r="CPM3" s="2" t="s">
        <v>2535</v>
      </c>
      <c r="CPN3" s="2" t="s">
        <v>2536</v>
      </c>
      <c r="CPO3" s="2" t="s">
        <v>2537</v>
      </c>
      <c r="CPP3" s="2" t="s">
        <v>2538</v>
      </c>
      <c r="CPQ3" s="2" t="s">
        <v>2539</v>
      </c>
      <c r="CPR3" s="2" t="s">
        <v>2540</v>
      </c>
      <c r="CPS3" s="2" t="s">
        <v>2541</v>
      </c>
      <c r="CPT3" s="2" t="s">
        <v>2542</v>
      </c>
      <c r="CPU3" s="2" t="s">
        <v>2543</v>
      </c>
      <c r="CPV3" s="2" t="s">
        <v>2544</v>
      </c>
      <c r="CPW3" s="2" t="s">
        <v>2545</v>
      </c>
      <c r="CPX3" s="2" t="s">
        <v>2546</v>
      </c>
      <c r="CPY3" s="2" t="s">
        <v>2547</v>
      </c>
      <c r="CPZ3" s="2" t="s">
        <v>2548</v>
      </c>
      <c r="CQA3" s="2" t="s">
        <v>2549</v>
      </c>
      <c r="CQB3" s="2" t="s">
        <v>2550</v>
      </c>
      <c r="CQC3" s="2" t="s">
        <v>2551</v>
      </c>
      <c r="CQD3" s="2" t="s">
        <v>2552</v>
      </c>
      <c r="CQE3" s="2" t="s">
        <v>2553</v>
      </c>
      <c r="CQF3" s="2" t="s">
        <v>2554</v>
      </c>
      <c r="CQG3" s="2" t="s">
        <v>2555</v>
      </c>
      <c r="CQH3" s="2" t="s">
        <v>2556</v>
      </c>
      <c r="CQI3" s="2" t="s">
        <v>2557</v>
      </c>
      <c r="CQJ3" s="2" t="s">
        <v>2558</v>
      </c>
      <c r="CQK3" s="2" t="s">
        <v>2559</v>
      </c>
      <c r="CQL3" s="2" t="s">
        <v>2560</v>
      </c>
      <c r="CQM3" s="2" t="s">
        <v>2561</v>
      </c>
      <c r="CQN3" s="2" t="s">
        <v>2562</v>
      </c>
      <c r="CQO3" s="2" t="s">
        <v>2563</v>
      </c>
      <c r="CQP3" s="2" t="s">
        <v>2564</v>
      </c>
      <c r="CQQ3" s="2" t="s">
        <v>2565</v>
      </c>
      <c r="CQR3" s="2" t="s">
        <v>2566</v>
      </c>
      <c r="CQS3" s="2" t="s">
        <v>2567</v>
      </c>
      <c r="CQT3" s="2" t="s">
        <v>2568</v>
      </c>
      <c r="CQU3" s="2" t="s">
        <v>2569</v>
      </c>
      <c r="CQV3" s="2" t="s">
        <v>2570</v>
      </c>
      <c r="CQW3" s="2" t="s">
        <v>2571</v>
      </c>
      <c r="CQX3" s="2" t="s">
        <v>2572</v>
      </c>
      <c r="CQY3" s="2" t="s">
        <v>2573</v>
      </c>
      <c r="CQZ3" s="2" t="s">
        <v>2574</v>
      </c>
      <c r="CRA3" s="2" t="s">
        <v>2575</v>
      </c>
      <c r="CRB3" s="2" t="s">
        <v>2576</v>
      </c>
      <c r="CRC3" s="2" t="s">
        <v>2577</v>
      </c>
      <c r="CRD3" s="2" t="s">
        <v>2578</v>
      </c>
      <c r="CRE3" s="2" t="s">
        <v>2579</v>
      </c>
      <c r="CRF3" s="2" t="s">
        <v>2580</v>
      </c>
      <c r="CRG3" s="2" t="s">
        <v>2581</v>
      </c>
      <c r="CRH3" s="2" t="s">
        <v>2582</v>
      </c>
      <c r="CRI3" s="2" t="s">
        <v>2583</v>
      </c>
      <c r="CRJ3" s="2" t="s">
        <v>2584</v>
      </c>
      <c r="CRK3" s="2" t="s">
        <v>2585</v>
      </c>
      <c r="CRL3" s="2" t="s">
        <v>2586</v>
      </c>
      <c r="CRM3" s="2" t="s">
        <v>2587</v>
      </c>
      <c r="CRN3" s="2" t="s">
        <v>2588</v>
      </c>
      <c r="CRO3" s="2" t="s">
        <v>2589</v>
      </c>
      <c r="CRP3" s="2" t="s">
        <v>2590</v>
      </c>
      <c r="CRQ3" s="2" t="s">
        <v>2591</v>
      </c>
      <c r="CRR3" s="2" t="s">
        <v>2592</v>
      </c>
      <c r="CRS3" s="2" t="s">
        <v>2593</v>
      </c>
      <c r="CRT3" s="2" t="s">
        <v>2594</v>
      </c>
      <c r="CRU3" s="2" t="s">
        <v>2595</v>
      </c>
      <c r="CRV3" s="2" t="s">
        <v>2596</v>
      </c>
      <c r="CRW3" s="2" t="s">
        <v>2597</v>
      </c>
      <c r="CRX3" s="2" t="s">
        <v>2598</v>
      </c>
      <c r="CRY3" s="2" t="s">
        <v>2599</v>
      </c>
      <c r="CRZ3" s="2" t="s">
        <v>2600</v>
      </c>
      <c r="CSA3" s="2" t="s">
        <v>2601</v>
      </c>
      <c r="CSB3" s="2" t="s">
        <v>2602</v>
      </c>
      <c r="CSC3" s="2" t="s">
        <v>2603</v>
      </c>
      <c r="CSD3" s="2" t="s">
        <v>2604</v>
      </c>
      <c r="CSE3" s="2" t="s">
        <v>2605</v>
      </c>
      <c r="CSF3" s="2" t="s">
        <v>2606</v>
      </c>
      <c r="CSG3" s="2" t="s">
        <v>2607</v>
      </c>
      <c r="CSH3" s="2" t="s">
        <v>2608</v>
      </c>
      <c r="CSI3" s="2" t="s">
        <v>2609</v>
      </c>
      <c r="CSJ3" s="2" t="s">
        <v>2610</v>
      </c>
      <c r="CSK3" s="2" t="s">
        <v>2611</v>
      </c>
      <c r="CSL3" s="2" t="s">
        <v>2612</v>
      </c>
      <c r="CSM3" s="2" t="s">
        <v>2613</v>
      </c>
      <c r="CSN3" s="2" t="s">
        <v>2614</v>
      </c>
      <c r="CSO3" s="2" t="s">
        <v>2615</v>
      </c>
      <c r="CSP3" s="2" t="s">
        <v>2616</v>
      </c>
      <c r="CSQ3" s="2" t="s">
        <v>2617</v>
      </c>
      <c r="CSR3" s="2" t="s">
        <v>2618</v>
      </c>
      <c r="CSS3" s="2" t="s">
        <v>2619</v>
      </c>
      <c r="CST3" s="2" t="s">
        <v>2620</v>
      </c>
      <c r="CSU3" s="2" t="s">
        <v>2621</v>
      </c>
      <c r="CSV3" s="2" t="s">
        <v>2622</v>
      </c>
      <c r="CSW3" s="2" t="s">
        <v>2623</v>
      </c>
      <c r="CSX3" s="2" t="s">
        <v>2624</v>
      </c>
      <c r="CSY3" s="2" t="s">
        <v>2625</v>
      </c>
      <c r="CSZ3" s="2" t="s">
        <v>2626</v>
      </c>
      <c r="CTA3" s="2" t="s">
        <v>2627</v>
      </c>
      <c r="CTB3" s="2" t="s">
        <v>2628</v>
      </c>
      <c r="CTC3" s="2" t="s">
        <v>2629</v>
      </c>
      <c r="CTD3" s="2" t="s">
        <v>2630</v>
      </c>
      <c r="CTE3" s="2" t="s">
        <v>2631</v>
      </c>
      <c r="CTF3" s="2" t="s">
        <v>2632</v>
      </c>
      <c r="CTG3" s="2" t="s">
        <v>2633</v>
      </c>
      <c r="CTH3" s="2" t="s">
        <v>2634</v>
      </c>
      <c r="CTI3" s="2" t="s">
        <v>2635</v>
      </c>
      <c r="CTJ3" s="2" t="s">
        <v>2636</v>
      </c>
      <c r="CTK3" s="2" t="s">
        <v>2637</v>
      </c>
      <c r="CTL3" s="2" t="s">
        <v>2638</v>
      </c>
      <c r="CTM3" s="2" t="s">
        <v>2639</v>
      </c>
      <c r="CTN3" s="2" t="s">
        <v>2640</v>
      </c>
      <c r="CTO3" s="2" t="s">
        <v>2641</v>
      </c>
      <c r="CTP3" s="2" t="s">
        <v>2642</v>
      </c>
      <c r="CTQ3" s="2" t="s">
        <v>2643</v>
      </c>
      <c r="CTR3" s="2" t="s">
        <v>2644</v>
      </c>
      <c r="CTS3" s="2" t="s">
        <v>2645</v>
      </c>
      <c r="CTT3" s="2" t="s">
        <v>2646</v>
      </c>
      <c r="CTU3" s="2" t="s">
        <v>2647</v>
      </c>
      <c r="CTV3" s="2" t="s">
        <v>2648</v>
      </c>
      <c r="CTW3" s="2" t="s">
        <v>2649</v>
      </c>
      <c r="CTX3" s="2" t="s">
        <v>2650</v>
      </c>
      <c r="CTY3" s="2" t="s">
        <v>2651</v>
      </c>
      <c r="CTZ3" s="2" t="s">
        <v>2652</v>
      </c>
      <c r="CUA3" s="2" t="s">
        <v>2653</v>
      </c>
      <c r="CUB3" s="2" t="s">
        <v>2654</v>
      </c>
      <c r="CUC3" s="2" t="s">
        <v>2655</v>
      </c>
      <c r="CUD3" s="2" t="s">
        <v>2656</v>
      </c>
      <c r="CUE3" s="2" t="s">
        <v>2657</v>
      </c>
      <c r="CUF3" s="2" t="s">
        <v>2658</v>
      </c>
      <c r="CUG3" s="2" t="s">
        <v>2659</v>
      </c>
      <c r="CUH3" s="2" t="s">
        <v>2660</v>
      </c>
      <c r="CUI3" s="2" t="s">
        <v>2661</v>
      </c>
      <c r="CUJ3" s="2" t="s">
        <v>2662</v>
      </c>
      <c r="CUK3" s="2" t="s">
        <v>2663</v>
      </c>
      <c r="CUL3" s="2" t="s">
        <v>2664</v>
      </c>
      <c r="CUM3" s="2" t="s">
        <v>2665</v>
      </c>
      <c r="CUN3" s="2" t="s">
        <v>2666</v>
      </c>
      <c r="CUO3" s="2" t="s">
        <v>2667</v>
      </c>
      <c r="CUP3" s="2" t="s">
        <v>2668</v>
      </c>
      <c r="CUQ3" s="2" t="s">
        <v>2669</v>
      </c>
      <c r="CUR3" s="2" t="s">
        <v>2670</v>
      </c>
      <c r="CUS3" s="2" t="s">
        <v>2671</v>
      </c>
      <c r="CUT3" s="2" t="s">
        <v>2672</v>
      </c>
      <c r="CUU3" s="2" t="s">
        <v>2673</v>
      </c>
      <c r="CUV3" s="2" t="s">
        <v>2674</v>
      </c>
      <c r="CUW3" s="2" t="s">
        <v>2675</v>
      </c>
      <c r="CUX3" s="2" t="s">
        <v>2676</v>
      </c>
      <c r="CUY3" s="2" t="s">
        <v>2677</v>
      </c>
      <c r="CUZ3" s="2" t="s">
        <v>2678</v>
      </c>
      <c r="CVA3" s="2" t="s">
        <v>2679</v>
      </c>
      <c r="CVB3" s="2" t="s">
        <v>2680</v>
      </c>
      <c r="CVC3" s="2" t="s">
        <v>2681</v>
      </c>
      <c r="CVD3" s="2" t="s">
        <v>2682</v>
      </c>
      <c r="CVE3" s="2" t="s">
        <v>2683</v>
      </c>
      <c r="CVF3" s="2" t="s">
        <v>2684</v>
      </c>
      <c r="CVG3" s="2" t="s">
        <v>2685</v>
      </c>
      <c r="CVH3" s="2" t="s">
        <v>2686</v>
      </c>
      <c r="CVI3" s="2" t="s">
        <v>2687</v>
      </c>
      <c r="CVJ3" s="2" t="s">
        <v>2688</v>
      </c>
      <c r="CVK3" s="2" t="s">
        <v>2689</v>
      </c>
      <c r="CVL3" s="2" t="s">
        <v>2690</v>
      </c>
      <c r="CVM3" s="2" t="s">
        <v>2691</v>
      </c>
      <c r="CVN3" s="2" t="s">
        <v>2692</v>
      </c>
      <c r="CVO3" s="2" t="s">
        <v>2693</v>
      </c>
      <c r="CVP3" s="2" t="s">
        <v>2694</v>
      </c>
      <c r="CVQ3" s="2" t="s">
        <v>2695</v>
      </c>
      <c r="CVR3" s="2" t="s">
        <v>2696</v>
      </c>
      <c r="CVS3" s="2" t="s">
        <v>2697</v>
      </c>
      <c r="CVT3" s="2" t="s">
        <v>2698</v>
      </c>
      <c r="CVU3" s="2" t="s">
        <v>2699</v>
      </c>
      <c r="CVV3" s="2" t="s">
        <v>2700</v>
      </c>
      <c r="CVW3" s="2" t="s">
        <v>2701</v>
      </c>
      <c r="CVX3" s="2" t="s">
        <v>2702</v>
      </c>
      <c r="CVY3" s="2" t="s">
        <v>2703</v>
      </c>
      <c r="CVZ3" s="2" t="s">
        <v>2704</v>
      </c>
      <c r="CWA3" s="2" t="s">
        <v>2705</v>
      </c>
      <c r="CWB3" s="2" t="s">
        <v>2706</v>
      </c>
      <c r="CWC3" s="2" t="s">
        <v>2707</v>
      </c>
      <c r="CWD3" s="2" t="s">
        <v>2708</v>
      </c>
      <c r="CWE3" s="2" t="s">
        <v>2709</v>
      </c>
      <c r="CWF3" s="2" t="s">
        <v>2710</v>
      </c>
      <c r="CWG3" s="2" t="s">
        <v>2711</v>
      </c>
      <c r="CWH3" s="2" t="s">
        <v>2712</v>
      </c>
      <c r="CWI3" s="2" t="s">
        <v>2713</v>
      </c>
      <c r="CWJ3" s="2" t="s">
        <v>2714</v>
      </c>
      <c r="CWK3" s="2" t="s">
        <v>2715</v>
      </c>
      <c r="CWL3" s="2" t="s">
        <v>2716</v>
      </c>
      <c r="CWM3" s="2" t="s">
        <v>2717</v>
      </c>
      <c r="CWN3" s="2" t="s">
        <v>2718</v>
      </c>
      <c r="CWO3" s="2" t="s">
        <v>2719</v>
      </c>
      <c r="CWP3" s="2" t="s">
        <v>2720</v>
      </c>
      <c r="CWQ3" s="2" t="s">
        <v>2721</v>
      </c>
      <c r="CWR3" s="2" t="s">
        <v>2722</v>
      </c>
      <c r="CWS3" s="2" t="s">
        <v>2723</v>
      </c>
      <c r="CWT3" s="2" t="s">
        <v>2724</v>
      </c>
      <c r="CWU3" s="2" t="s">
        <v>2725</v>
      </c>
      <c r="CWV3" s="2" t="s">
        <v>2726</v>
      </c>
      <c r="CWW3" s="2" t="s">
        <v>2727</v>
      </c>
      <c r="CWX3" s="2" t="s">
        <v>2728</v>
      </c>
      <c r="CWY3" s="2" t="s">
        <v>2729</v>
      </c>
      <c r="CWZ3" s="2" t="s">
        <v>2730</v>
      </c>
      <c r="CXA3" s="2" t="s">
        <v>2731</v>
      </c>
      <c r="CXB3" s="2" t="s">
        <v>2732</v>
      </c>
      <c r="CXC3" s="2" t="s">
        <v>2733</v>
      </c>
      <c r="CXD3" s="2" t="s">
        <v>2734</v>
      </c>
      <c r="CXE3" s="2" t="s">
        <v>2735</v>
      </c>
      <c r="CXF3" s="2" t="s">
        <v>2736</v>
      </c>
      <c r="CXG3" s="2" t="s">
        <v>2737</v>
      </c>
      <c r="CXH3" s="2" t="s">
        <v>2738</v>
      </c>
      <c r="CXI3" s="2" t="s">
        <v>2739</v>
      </c>
      <c r="CXJ3" s="2" t="s">
        <v>2740</v>
      </c>
      <c r="CXK3" s="2" t="s">
        <v>2741</v>
      </c>
      <c r="CXL3" s="2" t="s">
        <v>2742</v>
      </c>
      <c r="CXM3" s="2" t="s">
        <v>2743</v>
      </c>
      <c r="CXN3" s="2" t="s">
        <v>2744</v>
      </c>
      <c r="CXO3" s="2" t="s">
        <v>2745</v>
      </c>
      <c r="CXP3" s="2" t="s">
        <v>2746</v>
      </c>
      <c r="CXQ3" s="2" t="s">
        <v>2747</v>
      </c>
      <c r="CXR3" s="2" t="s">
        <v>2748</v>
      </c>
      <c r="CXS3" s="2" t="s">
        <v>2749</v>
      </c>
      <c r="CXT3" s="2" t="s">
        <v>2750</v>
      </c>
      <c r="CXU3" s="2" t="s">
        <v>2751</v>
      </c>
      <c r="CXV3" s="2" t="s">
        <v>2752</v>
      </c>
      <c r="CXW3" s="2" t="s">
        <v>2753</v>
      </c>
      <c r="CXX3" s="2" t="s">
        <v>2754</v>
      </c>
      <c r="CXY3" s="2" t="s">
        <v>2755</v>
      </c>
      <c r="CXZ3" s="2" t="s">
        <v>2756</v>
      </c>
      <c r="CYA3" s="2" t="s">
        <v>2757</v>
      </c>
      <c r="CYB3" s="2" t="s">
        <v>2758</v>
      </c>
      <c r="CYC3" s="2" t="s">
        <v>2759</v>
      </c>
      <c r="CYD3" s="2" t="s">
        <v>2760</v>
      </c>
      <c r="CYE3" s="2" t="s">
        <v>2761</v>
      </c>
      <c r="CYF3" s="2" t="s">
        <v>2762</v>
      </c>
      <c r="CYG3" s="2" t="s">
        <v>2763</v>
      </c>
      <c r="CYH3" s="2" t="s">
        <v>2764</v>
      </c>
      <c r="CYI3" s="2" t="s">
        <v>2765</v>
      </c>
      <c r="CYJ3" s="2" t="s">
        <v>2766</v>
      </c>
      <c r="CYK3" s="2" t="s">
        <v>2767</v>
      </c>
      <c r="CYL3" s="2" t="s">
        <v>2768</v>
      </c>
      <c r="CYM3" s="2" t="s">
        <v>2769</v>
      </c>
      <c r="CYN3" s="2" t="s">
        <v>2770</v>
      </c>
      <c r="CYO3" s="2" t="s">
        <v>2771</v>
      </c>
      <c r="CYP3" s="2" t="s">
        <v>2772</v>
      </c>
      <c r="CYQ3" s="2" t="s">
        <v>2773</v>
      </c>
      <c r="CYR3" s="2" t="s">
        <v>2774</v>
      </c>
      <c r="CYS3" s="2" t="s">
        <v>2775</v>
      </c>
      <c r="CYT3" s="2" t="s">
        <v>2776</v>
      </c>
      <c r="CYU3" s="2" t="s">
        <v>2777</v>
      </c>
      <c r="CYV3" s="2" t="s">
        <v>2778</v>
      </c>
      <c r="CYW3" s="2" t="s">
        <v>2779</v>
      </c>
      <c r="CYX3" s="2" t="s">
        <v>2780</v>
      </c>
      <c r="CYY3" s="2" t="s">
        <v>2781</v>
      </c>
      <c r="CYZ3" s="2" t="s">
        <v>2782</v>
      </c>
      <c r="CZA3" s="2" t="s">
        <v>2783</v>
      </c>
      <c r="CZB3" s="2" t="s">
        <v>2784</v>
      </c>
      <c r="CZC3" s="2" t="s">
        <v>2785</v>
      </c>
      <c r="CZD3" s="2" t="s">
        <v>2786</v>
      </c>
      <c r="CZE3" s="2" t="s">
        <v>2787</v>
      </c>
      <c r="CZF3" s="2" t="s">
        <v>2788</v>
      </c>
      <c r="CZG3" s="2" t="s">
        <v>2789</v>
      </c>
      <c r="CZH3" s="2" t="s">
        <v>2790</v>
      </c>
      <c r="CZI3" s="2" t="s">
        <v>2791</v>
      </c>
      <c r="CZJ3" s="2" t="s">
        <v>2792</v>
      </c>
      <c r="CZK3" s="2" t="s">
        <v>2793</v>
      </c>
      <c r="CZL3" s="2" t="s">
        <v>2794</v>
      </c>
      <c r="CZM3" s="2" t="s">
        <v>2795</v>
      </c>
      <c r="CZN3" s="2" t="s">
        <v>2796</v>
      </c>
      <c r="CZO3" s="2" t="s">
        <v>2797</v>
      </c>
      <c r="CZP3" s="2" t="s">
        <v>2798</v>
      </c>
      <c r="CZQ3" s="2" t="s">
        <v>2799</v>
      </c>
      <c r="CZR3" s="2" t="s">
        <v>2800</v>
      </c>
      <c r="CZS3" s="2" t="s">
        <v>2801</v>
      </c>
      <c r="CZT3" s="2" t="s">
        <v>2802</v>
      </c>
      <c r="CZU3" s="2" t="s">
        <v>2803</v>
      </c>
      <c r="CZV3" s="2" t="s">
        <v>2804</v>
      </c>
      <c r="CZW3" s="2" t="s">
        <v>2805</v>
      </c>
      <c r="CZX3" s="2" t="s">
        <v>2806</v>
      </c>
      <c r="CZY3" s="2" t="s">
        <v>2807</v>
      </c>
      <c r="CZZ3" s="2" t="s">
        <v>2808</v>
      </c>
      <c r="DAA3" s="2" t="s">
        <v>2809</v>
      </c>
      <c r="DAB3" s="2" t="s">
        <v>2810</v>
      </c>
      <c r="DAC3" s="2" t="s">
        <v>2811</v>
      </c>
      <c r="DAD3" s="2" t="s">
        <v>2812</v>
      </c>
      <c r="DAE3" s="2" t="s">
        <v>2813</v>
      </c>
      <c r="DAF3" s="2" t="s">
        <v>2814</v>
      </c>
      <c r="DAG3" s="2" t="s">
        <v>2815</v>
      </c>
      <c r="DAH3" s="2" t="s">
        <v>2816</v>
      </c>
      <c r="DAI3" s="2" t="s">
        <v>2817</v>
      </c>
      <c r="DAJ3" s="2" t="s">
        <v>2818</v>
      </c>
      <c r="DAK3" s="2" t="s">
        <v>2819</v>
      </c>
      <c r="DAL3" s="2" t="s">
        <v>2820</v>
      </c>
      <c r="DAM3" s="2" t="s">
        <v>2821</v>
      </c>
      <c r="DAN3" s="2" t="s">
        <v>2822</v>
      </c>
      <c r="DAO3" s="2" t="s">
        <v>2823</v>
      </c>
      <c r="DAP3" s="2" t="s">
        <v>2824</v>
      </c>
      <c r="DAQ3" s="2" t="s">
        <v>2825</v>
      </c>
      <c r="DAR3" s="2" t="s">
        <v>2826</v>
      </c>
      <c r="DAS3" s="2" t="s">
        <v>2827</v>
      </c>
      <c r="DAT3" s="2" t="s">
        <v>2828</v>
      </c>
      <c r="DAU3" s="2" t="s">
        <v>2829</v>
      </c>
      <c r="DAV3" s="2" t="s">
        <v>2830</v>
      </c>
      <c r="DAW3" s="2" t="s">
        <v>2831</v>
      </c>
      <c r="DAX3" s="2" t="s">
        <v>2832</v>
      </c>
      <c r="DAY3" s="2" t="s">
        <v>2833</v>
      </c>
      <c r="DAZ3" s="2" t="s">
        <v>2834</v>
      </c>
      <c r="DBA3" s="2" t="s">
        <v>2835</v>
      </c>
      <c r="DBB3" s="2" t="s">
        <v>2836</v>
      </c>
      <c r="DBC3" s="2" t="s">
        <v>2837</v>
      </c>
      <c r="DBD3" s="2" t="s">
        <v>2838</v>
      </c>
      <c r="DBE3" s="2" t="s">
        <v>2839</v>
      </c>
      <c r="DBF3" s="2" t="s">
        <v>2840</v>
      </c>
      <c r="DBG3" s="2" t="s">
        <v>2841</v>
      </c>
      <c r="DBH3" s="2" t="s">
        <v>2842</v>
      </c>
      <c r="DBI3" s="2" t="s">
        <v>2843</v>
      </c>
      <c r="DBJ3" s="2" t="s">
        <v>2844</v>
      </c>
      <c r="DBK3" s="2" t="s">
        <v>2845</v>
      </c>
      <c r="DBL3" s="2" t="s">
        <v>2846</v>
      </c>
      <c r="DBM3" s="2" t="s">
        <v>2847</v>
      </c>
      <c r="DBN3" s="2" t="s">
        <v>2848</v>
      </c>
      <c r="DBO3" s="2" t="s">
        <v>2849</v>
      </c>
      <c r="DBP3" s="2" t="s">
        <v>2850</v>
      </c>
      <c r="DBQ3" s="2" t="s">
        <v>2851</v>
      </c>
      <c r="DBR3" s="2" t="s">
        <v>2852</v>
      </c>
      <c r="DBS3" s="2" t="s">
        <v>2853</v>
      </c>
      <c r="DBT3" s="2" t="s">
        <v>2854</v>
      </c>
      <c r="DBU3" s="2" t="s">
        <v>2855</v>
      </c>
      <c r="DBV3" s="2" t="s">
        <v>2856</v>
      </c>
      <c r="DBW3" s="2" t="s">
        <v>2857</v>
      </c>
      <c r="DBX3" s="2" t="s">
        <v>2858</v>
      </c>
      <c r="DBY3" s="2" t="s">
        <v>2859</v>
      </c>
      <c r="DBZ3" s="2" t="s">
        <v>2860</v>
      </c>
      <c r="DCA3" s="2" t="s">
        <v>2861</v>
      </c>
      <c r="DCB3" s="2" t="s">
        <v>2862</v>
      </c>
      <c r="DCC3" s="2" t="s">
        <v>2863</v>
      </c>
      <c r="DCD3" s="2" t="s">
        <v>2864</v>
      </c>
      <c r="DCE3" s="2" t="s">
        <v>2865</v>
      </c>
      <c r="DCF3" s="2" t="s">
        <v>2866</v>
      </c>
      <c r="DCG3" s="2" t="s">
        <v>2867</v>
      </c>
      <c r="DCH3" s="2" t="s">
        <v>2868</v>
      </c>
      <c r="DCI3" s="2" t="s">
        <v>2869</v>
      </c>
      <c r="DCJ3" s="2" t="s">
        <v>2870</v>
      </c>
      <c r="DCK3" s="2" t="s">
        <v>2871</v>
      </c>
      <c r="DCL3" s="2" t="s">
        <v>2872</v>
      </c>
      <c r="DCM3" s="2" t="s">
        <v>2873</v>
      </c>
      <c r="DCN3" s="2" t="s">
        <v>2874</v>
      </c>
      <c r="DCO3" s="2" t="s">
        <v>2875</v>
      </c>
      <c r="DCP3" s="2" t="s">
        <v>2876</v>
      </c>
      <c r="DCQ3" s="2" t="s">
        <v>2877</v>
      </c>
      <c r="DCR3" s="2" t="s">
        <v>2878</v>
      </c>
      <c r="DCS3" s="2" t="s">
        <v>2879</v>
      </c>
      <c r="DCT3" s="2" t="s">
        <v>2880</v>
      </c>
      <c r="DCU3" s="2" t="s">
        <v>2881</v>
      </c>
      <c r="DCV3" s="2" t="s">
        <v>2882</v>
      </c>
      <c r="DCW3" s="2" t="s">
        <v>2883</v>
      </c>
      <c r="DCX3" s="2" t="s">
        <v>2884</v>
      </c>
      <c r="DCY3" s="2" t="s">
        <v>2885</v>
      </c>
      <c r="DCZ3" s="2" t="s">
        <v>2886</v>
      </c>
      <c r="DDA3" s="2" t="s">
        <v>2887</v>
      </c>
      <c r="DDB3" s="2" t="s">
        <v>2888</v>
      </c>
      <c r="DDC3" s="2" t="s">
        <v>2889</v>
      </c>
      <c r="DDD3" s="2" t="s">
        <v>2890</v>
      </c>
      <c r="DDE3" s="2" t="s">
        <v>2891</v>
      </c>
      <c r="DDF3" s="2" t="s">
        <v>2892</v>
      </c>
      <c r="DDG3" s="2" t="s">
        <v>2893</v>
      </c>
      <c r="DDH3" s="2" t="s">
        <v>2894</v>
      </c>
      <c r="DDI3" s="2" t="s">
        <v>2895</v>
      </c>
      <c r="DDJ3" s="2" t="s">
        <v>2896</v>
      </c>
      <c r="DDK3" s="2" t="s">
        <v>2897</v>
      </c>
      <c r="DDL3" s="2" t="s">
        <v>2898</v>
      </c>
      <c r="DDM3" s="2" t="s">
        <v>2899</v>
      </c>
      <c r="DDN3" s="2" t="s">
        <v>2900</v>
      </c>
      <c r="DDO3" s="2" t="s">
        <v>2901</v>
      </c>
      <c r="DDP3" s="2" t="s">
        <v>2902</v>
      </c>
      <c r="DDQ3" s="2" t="s">
        <v>2903</v>
      </c>
      <c r="DDR3" s="2" t="s">
        <v>2904</v>
      </c>
      <c r="DDS3" s="2" t="s">
        <v>2905</v>
      </c>
      <c r="DDT3" s="2" t="s">
        <v>2906</v>
      </c>
      <c r="DDU3" s="2" t="s">
        <v>2907</v>
      </c>
      <c r="DDV3" s="2" t="s">
        <v>2908</v>
      </c>
      <c r="DDW3" s="2" t="s">
        <v>2909</v>
      </c>
      <c r="DDX3" s="2" t="s">
        <v>2910</v>
      </c>
      <c r="DDY3" s="2" t="s">
        <v>2911</v>
      </c>
      <c r="DDZ3" s="2" t="s">
        <v>2912</v>
      </c>
      <c r="DEA3" s="2" t="s">
        <v>2913</v>
      </c>
      <c r="DEB3" s="2" t="s">
        <v>2914</v>
      </c>
      <c r="DEC3" s="2" t="s">
        <v>2915</v>
      </c>
      <c r="DED3" s="2" t="s">
        <v>2916</v>
      </c>
      <c r="DEE3" s="2" t="s">
        <v>2917</v>
      </c>
      <c r="DEF3" s="2" t="s">
        <v>2918</v>
      </c>
      <c r="DEG3" s="2" t="s">
        <v>2919</v>
      </c>
      <c r="DEH3" s="2" t="s">
        <v>2920</v>
      </c>
      <c r="DEI3" s="2" t="s">
        <v>2921</v>
      </c>
      <c r="DEJ3" s="2" t="s">
        <v>2922</v>
      </c>
      <c r="DEK3" s="2" t="s">
        <v>2923</v>
      </c>
      <c r="DEL3" s="2" t="s">
        <v>2924</v>
      </c>
      <c r="DEM3" s="2" t="s">
        <v>2925</v>
      </c>
      <c r="DEN3" s="2" t="s">
        <v>2926</v>
      </c>
      <c r="DEO3" s="2" t="s">
        <v>2927</v>
      </c>
      <c r="DEP3" s="2" t="s">
        <v>2928</v>
      </c>
      <c r="DEQ3" s="2" t="s">
        <v>2929</v>
      </c>
      <c r="DER3" s="2" t="s">
        <v>2930</v>
      </c>
      <c r="DES3" s="2" t="s">
        <v>2931</v>
      </c>
      <c r="DET3" s="2" t="s">
        <v>2932</v>
      </c>
      <c r="DEU3" s="2" t="s">
        <v>2933</v>
      </c>
      <c r="DEV3" s="2" t="s">
        <v>2934</v>
      </c>
      <c r="DEW3" s="2" t="s">
        <v>2935</v>
      </c>
      <c r="DEX3" s="2" t="s">
        <v>2936</v>
      </c>
      <c r="DEY3" s="2" t="s">
        <v>2937</v>
      </c>
      <c r="DEZ3" s="2" t="s">
        <v>2938</v>
      </c>
      <c r="DFA3" s="2" t="s">
        <v>2939</v>
      </c>
      <c r="DFB3" s="2" t="s">
        <v>2940</v>
      </c>
      <c r="DFC3" s="2" t="s">
        <v>2941</v>
      </c>
      <c r="DFD3" s="2" t="s">
        <v>2942</v>
      </c>
      <c r="DFE3" s="2" t="s">
        <v>2943</v>
      </c>
      <c r="DFF3" s="2" t="s">
        <v>2944</v>
      </c>
      <c r="DFG3" s="2" t="s">
        <v>2945</v>
      </c>
      <c r="DFH3" s="2" t="s">
        <v>2946</v>
      </c>
      <c r="DFI3" s="2" t="s">
        <v>2947</v>
      </c>
      <c r="DFJ3" s="2" t="s">
        <v>2948</v>
      </c>
      <c r="DFK3" s="2" t="s">
        <v>2949</v>
      </c>
      <c r="DFL3" s="2" t="s">
        <v>2950</v>
      </c>
      <c r="DFM3" s="2" t="s">
        <v>2951</v>
      </c>
      <c r="DFN3" s="2" t="s">
        <v>2952</v>
      </c>
      <c r="DFO3" s="2" t="s">
        <v>2953</v>
      </c>
      <c r="DFP3" s="2" t="s">
        <v>2954</v>
      </c>
      <c r="DFQ3" s="2" t="s">
        <v>2955</v>
      </c>
      <c r="DFR3" s="2" t="s">
        <v>2956</v>
      </c>
      <c r="DFS3" s="2" t="s">
        <v>2957</v>
      </c>
      <c r="DFT3" s="2" t="s">
        <v>2958</v>
      </c>
      <c r="DFU3" s="2" t="s">
        <v>2959</v>
      </c>
      <c r="DFV3" s="2" t="s">
        <v>2960</v>
      </c>
      <c r="DFW3" s="2" t="s">
        <v>2961</v>
      </c>
      <c r="DFX3" s="2" t="s">
        <v>2962</v>
      </c>
      <c r="DFY3" s="2" t="s">
        <v>2963</v>
      </c>
      <c r="DFZ3" s="2" t="s">
        <v>2964</v>
      </c>
      <c r="DGA3" s="2" t="s">
        <v>2965</v>
      </c>
      <c r="DGB3" s="2" t="s">
        <v>2966</v>
      </c>
      <c r="DGC3" s="2" t="s">
        <v>2967</v>
      </c>
      <c r="DGD3" s="2" t="s">
        <v>2968</v>
      </c>
      <c r="DGE3" s="2" t="s">
        <v>2969</v>
      </c>
      <c r="DGF3" s="2" t="s">
        <v>2970</v>
      </c>
      <c r="DGG3" s="2" t="s">
        <v>2971</v>
      </c>
      <c r="DGH3" s="2" t="s">
        <v>2972</v>
      </c>
      <c r="DGI3" s="2" t="s">
        <v>2973</v>
      </c>
      <c r="DGJ3" s="2" t="s">
        <v>2974</v>
      </c>
      <c r="DGK3" s="2" t="s">
        <v>2975</v>
      </c>
      <c r="DGL3" s="2" t="s">
        <v>2976</v>
      </c>
      <c r="DGM3" s="2" t="s">
        <v>2977</v>
      </c>
      <c r="DGN3" s="2" t="s">
        <v>2978</v>
      </c>
      <c r="DGO3" s="2" t="s">
        <v>2979</v>
      </c>
      <c r="DGP3" s="2" t="s">
        <v>2980</v>
      </c>
      <c r="DGQ3" s="2" t="s">
        <v>2981</v>
      </c>
      <c r="DGR3" s="2" t="s">
        <v>2982</v>
      </c>
      <c r="DGS3" s="2" t="s">
        <v>2983</v>
      </c>
      <c r="DGT3" s="2" t="s">
        <v>2984</v>
      </c>
      <c r="DGU3" s="2" t="s">
        <v>2985</v>
      </c>
      <c r="DGV3" s="2" t="s">
        <v>2986</v>
      </c>
      <c r="DGW3" s="2" t="s">
        <v>2987</v>
      </c>
      <c r="DGX3" s="2" t="s">
        <v>2988</v>
      </c>
      <c r="DGY3" s="2" t="s">
        <v>2989</v>
      </c>
      <c r="DGZ3" s="2" t="s">
        <v>2990</v>
      </c>
      <c r="DHA3" s="2" t="s">
        <v>2991</v>
      </c>
      <c r="DHB3" s="2" t="s">
        <v>2992</v>
      </c>
      <c r="DHC3" s="2" t="s">
        <v>2993</v>
      </c>
      <c r="DHD3" s="2" t="s">
        <v>2994</v>
      </c>
      <c r="DHE3" s="2" t="s">
        <v>2995</v>
      </c>
      <c r="DHF3" s="2" t="s">
        <v>2996</v>
      </c>
      <c r="DHG3" s="2" t="s">
        <v>2997</v>
      </c>
      <c r="DHH3" s="2" t="s">
        <v>2998</v>
      </c>
      <c r="DHI3" s="2" t="s">
        <v>2999</v>
      </c>
      <c r="DHJ3" s="2" t="s">
        <v>3000</v>
      </c>
      <c r="DHK3" s="2" t="s">
        <v>3001</v>
      </c>
      <c r="DHL3" s="2" t="s">
        <v>3002</v>
      </c>
      <c r="DHM3" s="2" t="s">
        <v>3003</v>
      </c>
      <c r="DHN3" s="2" t="s">
        <v>3004</v>
      </c>
      <c r="DHO3" s="2" t="s">
        <v>3005</v>
      </c>
      <c r="DHP3" s="2" t="s">
        <v>3006</v>
      </c>
      <c r="DHQ3" s="2" t="s">
        <v>3007</v>
      </c>
      <c r="DHR3" s="2" t="s">
        <v>3008</v>
      </c>
      <c r="DHS3" s="2" t="s">
        <v>3009</v>
      </c>
      <c r="DHT3" s="2" t="s">
        <v>3010</v>
      </c>
      <c r="DHU3" s="2" t="s">
        <v>3011</v>
      </c>
      <c r="DHV3" s="2" t="s">
        <v>3012</v>
      </c>
      <c r="DHW3" s="2" t="s">
        <v>3013</v>
      </c>
      <c r="DHX3" s="2" t="s">
        <v>3014</v>
      </c>
      <c r="DHY3" s="2" t="s">
        <v>3015</v>
      </c>
      <c r="DHZ3" s="2" t="s">
        <v>3016</v>
      </c>
      <c r="DIA3" s="2" t="s">
        <v>3017</v>
      </c>
      <c r="DIB3" s="2" t="s">
        <v>3018</v>
      </c>
      <c r="DIC3" s="2" t="s">
        <v>3019</v>
      </c>
      <c r="DID3" s="2" t="s">
        <v>3020</v>
      </c>
      <c r="DIE3" s="2" t="s">
        <v>3021</v>
      </c>
      <c r="DIF3" s="2" t="s">
        <v>3022</v>
      </c>
      <c r="DIG3" s="2" t="s">
        <v>3023</v>
      </c>
      <c r="DIH3" s="2" t="s">
        <v>3024</v>
      </c>
      <c r="DII3" s="2" t="s">
        <v>3025</v>
      </c>
      <c r="DIJ3" s="2" t="s">
        <v>3026</v>
      </c>
      <c r="DIK3" s="2" t="s">
        <v>3027</v>
      </c>
      <c r="DIL3" s="2" t="s">
        <v>3028</v>
      </c>
      <c r="DIM3" s="2" t="s">
        <v>3029</v>
      </c>
      <c r="DIN3" s="2" t="s">
        <v>3030</v>
      </c>
      <c r="DIO3" s="2" t="s">
        <v>3031</v>
      </c>
      <c r="DIP3" s="2" t="s">
        <v>3032</v>
      </c>
      <c r="DIQ3" s="2" t="s">
        <v>3033</v>
      </c>
      <c r="DIR3" s="2" t="s">
        <v>3034</v>
      </c>
      <c r="DIS3" s="2" t="s">
        <v>3035</v>
      </c>
      <c r="DIT3" s="2" t="s">
        <v>3036</v>
      </c>
      <c r="DIU3" s="2" t="s">
        <v>3037</v>
      </c>
      <c r="DIV3" s="2" t="s">
        <v>3038</v>
      </c>
      <c r="DIW3" s="2" t="s">
        <v>3039</v>
      </c>
      <c r="DIX3" s="2" t="s">
        <v>3040</v>
      </c>
      <c r="DIY3" s="2" t="s">
        <v>3041</v>
      </c>
      <c r="DIZ3" s="2" t="s">
        <v>3042</v>
      </c>
      <c r="DJA3" s="2" t="s">
        <v>3043</v>
      </c>
      <c r="DJB3" s="2" t="s">
        <v>3044</v>
      </c>
      <c r="DJC3" s="2" t="s">
        <v>3045</v>
      </c>
      <c r="DJD3" s="2" t="s">
        <v>3046</v>
      </c>
      <c r="DJE3" s="2" t="s">
        <v>3047</v>
      </c>
      <c r="DJF3" s="2" t="s">
        <v>3048</v>
      </c>
      <c r="DJG3" s="2" t="s">
        <v>3049</v>
      </c>
      <c r="DJH3" s="2" t="s">
        <v>3050</v>
      </c>
      <c r="DJI3" s="2" t="s">
        <v>3051</v>
      </c>
      <c r="DJJ3" s="2" t="s">
        <v>3052</v>
      </c>
      <c r="DJK3" s="2" t="s">
        <v>3053</v>
      </c>
      <c r="DJL3" s="2" t="s">
        <v>3054</v>
      </c>
      <c r="DJM3" s="2" t="s">
        <v>3055</v>
      </c>
      <c r="DJN3" s="2" t="s">
        <v>3056</v>
      </c>
      <c r="DJO3" s="2" t="s">
        <v>3057</v>
      </c>
      <c r="DJP3" s="2" t="s">
        <v>3058</v>
      </c>
      <c r="DJQ3" s="2" t="s">
        <v>3059</v>
      </c>
      <c r="DJR3" s="2" t="s">
        <v>3060</v>
      </c>
      <c r="DJS3" s="2" t="s">
        <v>3061</v>
      </c>
      <c r="DJT3" s="2" t="s">
        <v>3062</v>
      </c>
      <c r="DJU3" s="2" t="s">
        <v>3063</v>
      </c>
      <c r="DJV3" s="2" t="s">
        <v>3064</v>
      </c>
      <c r="DJW3" s="2" t="s">
        <v>3065</v>
      </c>
      <c r="DJX3" s="2" t="s">
        <v>3066</v>
      </c>
      <c r="DJY3" s="2" t="s">
        <v>3067</v>
      </c>
      <c r="DJZ3" s="2" t="s">
        <v>3068</v>
      </c>
      <c r="DKA3" s="2" t="s">
        <v>3069</v>
      </c>
      <c r="DKB3" s="2" t="s">
        <v>3070</v>
      </c>
      <c r="DKC3" s="2" t="s">
        <v>3071</v>
      </c>
      <c r="DKD3" s="2" t="s">
        <v>3072</v>
      </c>
      <c r="DKE3" s="2" t="s">
        <v>3073</v>
      </c>
      <c r="DKF3" s="2" t="s">
        <v>3074</v>
      </c>
      <c r="DKG3" s="2" t="s">
        <v>3075</v>
      </c>
      <c r="DKH3" s="2" t="s">
        <v>3076</v>
      </c>
      <c r="DKI3" s="2" t="s">
        <v>3077</v>
      </c>
      <c r="DKJ3" s="2" t="s">
        <v>3078</v>
      </c>
      <c r="DKK3" s="2" t="s">
        <v>3079</v>
      </c>
      <c r="DKL3" s="2" t="s">
        <v>3080</v>
      </c>
      <c r="DKM3" s="2" t="s">
        <v>3081</v>
      </c>
      <c r="DKN3" s="2" t="s">
        <v>3082</v>
      </c>
      <c r="DKO3" s="2" t="s">
        <v>3083</v>
      </c>
      <c r="DKP3" s="2" t="s">
        <v>3084</v>
      </c>
      <c r="DKQ3" s="2" t="s">
        <v>3085</v>
      </c>
      <c r="DKR3" s="2" t="s">
        <v>3086</v>
      </c>
      <c r="DKS3" s="2" t="s">
        <v>3087</v>
      </c>
      <c r="DKT3" s="2" t="s">
        <v>3088</v>
      </c>
      <c r="DKU3" s="2" t="s">
        <v>3089</v>
      </c>
      <c r="DKV3" s="2" t="s">
        <v>3090</v>
      </c>
      <c r="DKW3" s="2" t="s">
        <v>3091</v>
      </c>
      <c r="DKX3" s="2" t="s">
        <v>3092</v>
      </c>
      <c r="DKY3" s="2" t="s">
        <v>3093</v>
      </c>
      <c r="DKZ3" s="2" t="s">
        <v>3094</v>
      </c>
      <c r="DLA3" s="2" t="s">
        <v>3095</v>
      </c>
      <c r="DLB3" s="2" t="s">
        <v>3096</v>
      </c>
      <c r="DLC3" s="2" t="s">
        <v>3097</v>
      </c>
      <c r="DLD3" s="2" t="s">
        <v>3098</v>
      </c>
      <c r="DLE3" s="2" t="s">
        <v>3099</v>
      </c>
      <c r="DLF3" s="2" t="s">
        <v>3100</v>
      </c>
      <c r="DLG3" s="2" t="s">
        <v>3101</v>
      </c>
      <c r="DLH3" s="2" t="s">
        <v>3102</v>
      </c>
      <c r="DLI3" s="2" t="s">
        <v>3103</v>
      </c>
      <c r="DLJ3" s="2" t="s">
        <v>3104</v>
      </c>
      <c r="DLK3" s="2" t="s">
        <v>3105</v>
      </c>
      <c r="DLL3" s="2" t="s">
        <v>3106</v>
      </c>
      <c r="DLM3" s="2" t="s">
        <v>3107</v>
      </c>
      <c r="DLN3" s="2" t="s">
        <v>3108</v>
      </c>
      <c r="DLO3" s="2" t="s">
        <v>3109</v>
      </c>
      <c r="DLP3" s="2" t="s">
        <v>3110</v>
      </c>
      <c r="DLQ3" s="2" t="s">
        <v>3111</v>
      </c>
      <c r="DLR3" s="2" t="s">
        <v>3112</v>
      </c>
      <c r="DLS3" s="2" t="s">
        <v>3113</v>
      </c>
      <c r="DLT3" s="2" t="s">
        <v>3114</v>
      </c>
      <c r="DLU3" s="2" t="s">
        <v>3115</v>
      </c>
      <c r="DLV3" s="2" t="s">
        <v>3116</v>
      </c>
      <c r="DLW3" s="2" t="s">
        <v>3117</v>
      </c>
      <c r="DLX3" s="2" t="s">
        <v>3118</v>
      </c>
      <c r="DLY3" s="2" t="s">
        <v>3119</v>
      </c>
      <c r="DLZ3" s="2" t="s">
        <v>3120</v>
      </c>
      <c r="DMA3" s="2" t="s">
        <v>3121</v>
      </c>
      <c r="DMB3" s="2" t="s">
        <v>3122</v>
      </c>
      <c r="DMC3" s="2" t="s">
        <v>3123</v>
      </c>
      <c r="DMD3" s="2" t="s">
        <v>3124</v>
      </c>
      <c r="DME3" s="2" t="s">
        <v>3125</v>
      </c>
      <c r="DMF3" s="2" t="s">
        <v>3126</v>
      </c>
      <c r="DMG3" s="2" t="s">
        <v>3127</v>
      </c>
      <c r="DMH3" s="2" t="s">
        <v>3128</v>
      </c>
      <c r="DMI3" s="2" t="s">
        <v>3129</v>
      </c>
      <c r="DMJ3" s="2" t="s">
        <v>3130</v>
      </c>
      <c r="DMK3" s="2" t="s">
        <v>3131</v>
      </c>
      <c r="DML3" s="2" t="s">
        <v>3132</v>
      </c>
      <c r="DMM3" s="2" t="s">
        <v>3133</v>
      </c>
      <c r="DMN3" s="2" t="s">
        <v>3134</v>
      </c>
      <c r="DMO3" s="2" t="s">
        <v>3135</v>
      </c>
      <c r="DMP3" s="2" t="s">
        <v>3136</v>
      </c>
      <c r="DMQ3" s="2" t="s">
        <v>3137</v>
      </c>
      <c r="DMR3" s="2" t="s">
        <v>3138</v>
      </c>
      <c r="DMS3" s="2" t="s">
        <v>3139</v>
      </c>
      <c r="DMT3" s="2" t="s">
        <v>3140</v>
      </c>
      <c r="DMU3" s="2" t="s">
        <v>3141</v>
      </c>
      <c r="DMV3" s="2" t="s">
        <v>3142</v>
      </c>
      <c r="DMW3" s="2" t="s">
        <v>3143</v>
      </c>
      <c r="DMX3" s="2" t="s">
        <v>3144</v>
      </c>
      <c r="DMY3" s="2" t="s">
        <v>3145</v>
      </c>
      <c r="DMZ3" s="2" t="s">
        <v>3146</v>
      </c>
      <c r="DNA3" s="2" t="s">
        <v>3147</v>
      </c>
      <c r="DNB3" s="2" t="s">
        <v>3148</v>
      </c>
      <c r="DNC3" s="2" t="s">
        <v>3149</v>
      </c>
      <c r="DND3" s="2" t="s">
        <v>3150</v>
      </c>
      <c r="DNE3" s="2" t="s">
        <v>3151</v>
      </c>
      <c r="DNF3" s="2" t="s">
        <v>3152</v>
      </c>
      <c r="DNG3" s="2" t="s">
        <v>3153</v>
      </c>
      <c r="DNH3" s="2" t="s">
        <v>3154</v>
      </c>
      <c r="DNI3" s="2" t="s">
        <v>3155</v>
      </c>
      <c r="DNJ3" s="2" t="s">
        <v>3156</v>
      </c>
      <c r="DNK3" s="2" t="s">
        <v>3157</v>
      </c>
      <c r="DNL3" s="2" t="s">
        <v>3158</v>
      </c>
      <c r="DNM3" s="2" t="s">
        <v>3159</v>
      </c>
      <c r="DNN3" s="2" t="s">
        <v>3160</v>
      </c>
      <c r="DNO3" s="2" t="s">
        <v>3161</v>
      </c>
      <c r="DNP3" s="2" t="s">
        <v>3162</v>
      </c>
      <c r="DNQ3" s="2" t="s">
        <v>3163</v>
      </c>
      <c r="DNR3" s="2" t="s">
        <v>3164</v>
      </c>
      <c r="DNS3" s="2" t="s">
        <v>3165</v>
      </c>
      <c r="DNT3" s="2" t="s">
        <v>3166</v>
      </c>
      <c r="DNU3" s="2" t="s">
        <v>3167</v>
      </c>
      <c r="DNV3" s="2" t="s">
        <v>3168</v>
      </c>
      <c r="DNW3" s="2" t="s">
        <v>3169</v>
      </c>
      <c r="DNX3" s="2" t="s">
        <v>3170</v>
      </c>
      <c r="DNY3" s="2" t="s">
        <v>3171</v>
      </c>
      <c r="DNZ3" s="2" t="s">
        <v>3172</v>
      </c>
      <c r="DOA3" s="2" t="s">
        <v>3173</v>
      </c>
      <c r="DOB3" s="2" t="s">
        <v>3174</v>
      </c>
      <c r="DOC3" s="2" t="s">
        <v>3175</v>
      </c>
      <c r="DOD3" s="2" t="s">
        <v>3176</v>
      </c>
      <c r="DOE3" s="2" t="s">
        <v>3177</v>
      </c>
      <c r="DOF3" s="2" t="s">
        <v>3178</v>
      </c>
      <c r="DOG3" s="2" t="s">
        <v>3179</v>
      </c>
      <c r="DOH3" s="2" t="s">
        <v>3180</v>
      </c>
      <c r="DOI3" s="2" t="s">
        <v>3181</v>
      </c>
      <c r="DOJ3" s="2" t="s">
        <v>3182</v>
      </c>
      <c r="DOK3" s="2" t="s">
        <v>3183</v>
      </c>
      <c r="DOL3" s="2" t="s">
        <v>3184</v>
      </c>
      <c r="DOM3" s="2" t="s">
        <v>3185</v>
      </c>
      <c r="DON3" s="2" t="s">
        <v>3186</v>
      </c>
      <c r="DOO3" s="2" t="s">
        <v>3187</v>
      </c>
      <c r="DOP3" s="2" t="s">
        <v>3188</v>
      </c>
      <c r="DOQ3" s="2" t="s">
        <v>3189</v>
      </c>
      <c r="DOR3" s="2" t="s">
        <v>3190</v>
      </c>
      <c r="DOS3" s="2" t="s">
        <v>3191</v>
      </c>
      <c r="DOT3" s="2" t="s">
        <v>3192</v>
      </c>
      <c r="DOU3" s="2" t="s">
        <v>3193</v>
      </c>
      <c r="DOV3" s="2" t="s">
        <v>3194</v>
      </c>
      <c r="DOW3" s="2" t="s">
        <v>3195</v>
      </c>
      <c r="DOX3" s="2" t="s">
        <v>3196</v>
      </c>
      <c r="DOY3" s="2" t="s">
        <v>3197</v>
      </c>
      <c r="DOZ3" s="2" t="s">
        <v>3198</v>
      </c>
      <c r="DPA3" s="2" t="s">
        <v>3199</v>
      </c>
      <c r="DPB3" s="2" t="s">
        <v>3200</v>
      </c>
      <c r="DPC3" s="2" t="s">
        <v>3201</v>
      </c>
      <c r="DPD3" s="2" t="s">
        <v>3202</v>
      </c>
      <c r="DPE3" s="2" t="s">
        <v>3203</v>
      </c>
      <c r="DPF3" s="2" t="s">
        <v>3204</v>
      </c>
      <c r="DPG3" s="2" t="s">
        <v>3205</v>
      </c>
      <c r="DPH3" s="2" t="s">
        <v>3206</v>
      </c>
      <c r="DPI3" s="2" t="s">
        <v>3207</v>
      </c>
      <c r="DPJ3" s="2" t="s">
        <v>3208</v>
      </c>
      <c r="DPK3" s="2" t="s">
        <v>3209</v>
      </c>
      <c r="DPL3" s="2" t="s">
        <v>3210</v>
      </c>
      <c r="DPM3" s="2" t="s">
        <v>3211</v>
      </c>
      <c r="DPN3" s="2" t="s">
        <v>3212</v>
      </c>
      <c r="DPO3" s="2" t="s">
        <v>3213</v>
      </c>
      <c r="DPP3" s="2" t="s">
        <v>3214</v>
      </c>
      <c r="DPQ3" s="2" t="s">
        <v>3215</v>
      </c>
      <c r="DPR3" s="2" t="s">
        <v>3216</v>
      </c>
      <c r="DPS3" s="2" t="s">
        <v>3217</v>
      </c>
      <c r="DPT3" s="2" t="s">
        <v>3218</v>
      </c>
      <c r="DPU3" s="2" t="s">
        <v>3219</v>
      </c>
      <c r="DPV3" s="2" t="s">
        <v>3220</v>
      </c>
      <c r="DPW3" s="2" t="s">
        <v>3221</v>
      </c>
      <c r="DPX3" s="2" t="s">
        <v>3222</v>
      </c>
      <c r="DPY3" s="2" t="s">
        <v>3223</v>
      </c>
      <c r="DPZ3" s="2" t="s">
        <v>3224</v>
      </c>
      <c r="DQA3" s="2" t="s">
        <v>3225</v>
      </c>
      <c r="DQB3" s="2" t="s">
        <v>3226</v>
      </c>
      <c r="DQC3" s="2" t="s">
        <v>3227</v>
      </c>
      <c r="DQD3" s="2" t="s">
        <v>3228</v>
      </c>
      <c r="DQE3" s="2" t="s">
        <v>3229</v>
      </c>
      <c r="DQF3" s="2" t="s">
        <v>3230</v>
      </c>
      <c r="DQG3" s="2" t="s">
        <v>3231</v>
      </c>
      <c r="DQH3" s="2" t="s">
        <v>3232</v>
      </c>
      <c r="DQI3" s="2" t="s">
        <v>3233</v>
      </c>
      <c r="DQJ3" s="2" t="s">
        <v>3234</v>
      </c>
      <c r="DQK3" s="2" t="s">
        <v>3235</v>
      </c>
      <c r="DQL3" s="2" t="s">
        <v>3236</v>
      </c>
      <c r="DQM3" s="2" t="s">
        <v>3237</v>
      </c>
      <c r="DQN3" s="2" t="s">
        <v>3238</v>
      </c>
      <c r="DQO3" s="2" t="s">
        <v>3239</v>
      </c>
      <c r="DQP3" s="2" t="s">
        <v>3240</v>
      </c>
      <c r="DQQ3" s="2" t="s">
        <v>3241</v>
      </c>
      <c r="DQR3" s="2" t="s">
        <v>3242</v>
      </c>
      <c r="DQS3" s="2" t="s">
        <v>3243</v>
      </c>
      <c r="DQT3" s="2" t="s">
        <v>3244</v>
      </c>
      <c r="DQU3" s="2" t="s">
        <v>3245</v>
      </c>
      <c r="DQV3" s="2" t="s">
        <v>3246</v>
      </c>
      <c r="DQW3" s="2" t="s">
        <v>3247</v>
      </c>
      <c r="DQX3" s="2" t="s">
        <v>3248</v>
      </c>
      <c r="DQY3" s="2" t="s">
        <v>3249</v>
      </c>
      <c r="DQZ3" s="2" t="s">
        <v>3250</v>
      </c>
      <c r="DRA3" s="2" t="s">
        <v>3251</v>
      </c>
      <c r="DRB3" s="2" t="s">
        <v>3252</v>
      </c>
      <c r="DRC3" s="2" t="s">
        <v>3253</v>
      </c>
      <c r="DRD3" s="2" t="s">
        <v>3254</v>
      </c>
      <c r="DRE3" s="2" t="s">
        <v>3255</v>
      </c>
      <c r="DRF3" s="2" t="s">
        <v>3256</v>
      </c>
      <c r="DRG3" s="2" t="s">
        <v>3257</v>
      </c>
      <c r="DRH3" s="2" t="s">
        <v>3258</v>
      </c>
      <c r="DRI3" s="2" t="s">
        <v>3259</v>
      </c>
      <c r="DRJ3" s="2" t="s">
        <v>3260</v>
      </c>
      <c r="DRK3" s="2" t="s">
        <v>3261</v>
      </c>
      <c r="DRL3" s="2" t="s">
        <v>3262</v>
      </c>
      <c r="DRM3" s="2" t="s">
        <v>3263</v>
      </c>
      <c r="DRN3" s="2" t="s">
        <v>3264</v>
      </c>
      <c r="DRO3" s="2" t="s">
        <v>3265</v>
      </c>
      <c r="DRP3" s="2" t="s">
        <v>3266</v>
      </c>
      <c r="DRQ3" s="2" t="s">
        <v>3267</v>
      </c>
      <c r="DRR3" s="2" t="s">
        <v>3268</v>
      </c>
      <c r="DRS3" s="2" t="s">
        <v>3269</v>
      </c>
      <c r="DRT3" s="2" t="s">
        <v>3270</v>
      </c>
      <c r="DRU3" s="2" t="s">
        <v>3271</v>
      </c>
      <c r="DRV3" s="2" t="s">
        <v>3272</v>
      </c>
      <c r="DRW3" s="2" t="s">
        <v>3273</v>
      </c>
      <c r="DRX3" s="2" t="s">
        <v>3274</v>
      </c>
      <c r="DRY3" s="2" t="s">
        <v>3275</v>
      </c>
      <c r="DRZ3" s="2" t="s">
        <v>3276</v>
      </c>
      <c r="DSA3" s="2" t="s">
        <v>3277</v>
      </c>
      <c r="DSB3" s="2" t="s">
        <v>3278</v>
      </c>
      <c r="DSC3" s="2" t="s">
        <v>3279</v>
      </c>
      <c r="DSD3" s="2" t="s">
        <v>3280</v>
      </c>
      <c r="DSE3" s="2" t="s">
        <v>3281</v>
      </c>
      <c r="DSF3" s="2" t="s">
        <v>3282</v>
      </c>
      <c r="DSG3" s="2" t="s">
        <v>3283</v>
      </c>
      <c r="DSH3" s="2" t="s">
        <v>3284</v>
      </c>
      <c r="DSI3" s="2" t="s">
        <v>3285</v>
      </c>
      <c r="DSJ3" s="2" t="s">
        <v>3286</v>
      </c>
      <c r="DSK3" s="2" t="s">
        <v>3287</v>
      </c>
      <c r="DSL3" s="2" t="s">
        <v>3288</v>
      </c>
      <c r="DSM3" s="2" t="s">
        <v>3289</v>
      </c>
      <c r="DSN3" s="2" t="s">
        <v>3290</v>
      </c>
      <c r="DSO3" s="2" t="s">
        <v>3291</v>
      </c>
      <c r="DSP3" s="2" t="s">
        <v>3292</v>
      </c>
      <c r="DSQ3" s="2" t="s">
        <v>3293</v>
      </c>
      <c r="DSR3" s="2" t="s">
        <v>3294</v>
      </c>
      <c r="DSS3" s="2" t="s">
        <v>3295</v>
      </c>
      <c r="DST3" s="2" t="s">
        <v>3296</v>
      </c>
      <c r="DSU3" s="2" t="s">
        <v>3297</v>
      </c>
      <c r="DSV3" s="2" t="s">
        <v>3298</v>
      </c>
      <c r="DSW3" s="2" t="s">
        <v>3299</v>
      </c>
      <c r="DSX3" s="2" t="s">
        <v>3300</v>
      </c>
      <c r="DSY3" s="2" t="s">
        <v>3301</v>
      </c>
      <c r="DSZ3" s="2" t="s">
        <v>3302</v>
      </c>
      <c r="DTA3" s="2" t="s">
        <v>3303</v>
      </c>
      <c r="DTB3" s="2" t="s">
        <v>3304</v>
      </c>
      <c r="DTC3" s="2" t="s">
        <v>3305</v>
      </c>
      <c r="DTD3" s="2" t="s">
        <v>3306</v>
      </c>
      <c r="DTE3" s="2" t="s">
        <v>3307</v>
      </c>
      <c r="DTF3" s="2" t="s">
        <v>3308</v>
      </c>
      <c r="DTG3" s="2" t="s">
        <v>3309</v>
      </c>
      <c r="DTH3" s="2" t="s">
        <v>3310</v>
      </c>
      <c r="DTI3" s="2" t="s">
        <v>3311</v>
      </c>
      <c r="DTJ3" s="2" t="s">
        <v>3312</v>
      </c>
      <c r="DTK3" s="2" t="s">
        <v>3313</v>
      </c>
      <c r="DTL3" s="2" t="s">
        <v>3314</v>
      </c>
      <c r="DTM3" s="2" t="s">
        <v>3315</v>
      </c>
      <c r="DTN3" s="2" t="s">
        <v>3316</v>
      </c>
      <c r="DTO3" s="2" t="s">
        <v>3317</v>
      </c>
      <c r="DTP3" s="2" t="s">
        <v>3318</v>
      </c>
      <c r="DTQ3" s="2" t="s">
        <v>3319</v>
      </c>
      <c r="DTR3" s="2" t="s">
        <v>3320</v>
      </c>
      <c r="DTS3" s="2" t="s">
        <v>3321</v>
      </c>
      <c r="DTT3" s="2" t="s">
        <v>3322</v>
      </c>
      <c r="DTU3" s="2" t="s">
        <v>3323</v>
      </c>
      <c r="DTV3" s="2" t="s">
        <v>3324</v>
      </c>
      <c r="DTW3" s="2" t="s">
        <v>3325</v>
      </c>
      <c r="DTX3" s="2" t="s">
        <v>3326</v>
      </c>
      <c r="DTY3" s="2" t="s">
        <v>3327</v>
      </c>
      <c r="DTZ3" s="2" t="s">
        <v>3328</v>
      </c>
      <c r="DUA3" s="2" t="s">
        <v>3329</v>
      </c>
      <c r="DUB3" s="2" t="s">
        <v>3330</v>
      </c>
      <c r="DUC3" s="2" t="s">
        <v>3331</v>
      </c>
      <c r="DUD3" s="2" t="s">
        <v>3332</v>
      </c>
      <c r="DUE3" s="2" t="s">
        <v>3333</v>
      </c>
      <c r="DUF3" s="2" t="s">
        <v>3334</v>
      </c>
      <c r="DUG3" s="2" t="s">
        <v>3335</v>
      </c>
      <c r="DUH3" s="2" t="s">
        <v>3336</v>
      </c>
      <c r="DUI3" s="2" t="s">
        <v>3337</v>
      </c>
      <c r="DUJ3" s="2" t="s">
        <v>3338</v>
      </c>
      <c r="DUK3" s="2" t="s">
        <v>3339</v>
      </c>
      <c r="DUL3" s="2" t="s">
        <v>3340</v>
      </c>
      <c r="DUM3" s="2" t="s">
        <v>3341</v>
      </c>
      <c r="DUN3" s="2" t="s">
        <v>3342</v>
      </c>
      <c r="DUO3" s="2" t="s">
        <v>3343</v>
      </c>
      <c r="DUP3" s="2" t="s">
        <v>3344</v>
      </c>
      <c r="DUQ3" s="2" t="s">
        <v>3345</v>
      </c>
      <c r="DUR3" s="2" t="s">
        <v>3346</v>
      </c>
      <c r="DUS3" s="2" t="s">
        <v>3347</v>
      </c>
      <c r="DUT3" s="2" t="s">
        <v>3348</v>
      </c>
      <c r="DUU3" s="2" t="s">
        <v>3349</v>
      </c>
      <c r="DUV3" s="2" t="s">
        <v>3350</v>
      </c>
      <c r="DUW3" s="2" t="s">
        <v>3351</v>
      </c>
      <c r="DUX3" s="2" t="s">
        <v>3352</v>
      </c>
      <c r="DUY3" s="2" t="s">
        <v>3353</v>
      </c>
      <c r="DUZ3" s="2" t="s">
        <v>3354</v>
      </c>
      <c r="DVA3" s="2" t="s">
        <v>3355</v>
      </c>
      <c r="DVB3" s="2" t="s">
        <v>3356</v>
      </c>
      <c r="DVC3" s="2" t="s">
        <v>3357</v>
      </c>
      <c r="DVD3" s="2" t="s">
        <v>3358</v>
      </c>
      <c r="DVE3" s="2" t="s">
        <v>3359</v>
      </c>
      <c r="DVF3" s="2" t="s">
        <v>3360</v>
      </c>
      <c r="DVG3" s="2" t="s">
        <v>3361</v>
      </c>
      <c r="DVH3" s="2" t="s">
        <v>3362</v>
      </c>
      <c r="DVI3" s="2" t="s">
        <v>3363</v>
      </c>
      <c r="DVJ3" s="2" t="s">
        <v>3364</v>
      </c>
      <c r="DVK3" s="2" t="s">
        <v>3365</v>
      </c>
      <c r="DVL3" s="2" t="s">
        <v>3366</v>
      </c>
      <c r="DVM3" s="2" t="s">
        <v>3367</v>
      </c>
      <c r="DVN3" s="2" t="s">
        <v>3368</v>
      </c>
      <c r="DVO3" s="2" t="s">
        <v>3369</v>
      </c>
      <c r="DVP3" s="2" t="s">
        <v>3370</v>
      </c>
      <c r="DVQ3" s="2" t="s">
        <v>3371</v>
      </c>
      <c r="DVR3" s="2" t="s">
        <v>3372</v>
      </c>
      <c r="DVS3" s="2" t="s">
        <v>3373</v>
      </c>
      <c r="DVT3" s="2" t="s">
        <v>3374</v>
      </c>
      <c r="DVU3" s="2" t="s">
        <v>3375</v>
      </c>
      <c r="DVV3" s="2" t="s">
        <v>3376</v>
      </c>
      <c r="DVW3" s="2" t="s">
        <v>3377</v>
      </c>
      <c r="DVX3" s="2" t="s">
        <v>3378</v>
      </c>
      <c r="DVY3" s="2" t="s">
        <v>3379</v>
      </c>
      <c r="DVZ3" s="2" t="s">
        <v>3380</v>
      </c>
      <c r="DWA3" s="2" t="s">
        <v>3381</v>
      </c>
      <c r="DWB3" s="2" t="s">
        <v>3382</v>
      </c>
      <c r="DWC3" s="2" t="s">
        <v>3383</v>
      </c>
      <c r="DWD3" s="2" t="s">
        <v>3384</v>
      </c>
      <c r="DWE3" s="2" t="s">
        <v>3385</v>
      </c>
      <c r="DWF3" s="2" t="s">
        <v>3386</v>
      </c>
      <c r="DWG3" s="2" t="s">
        <v>3387</v>
      </c>
      <c r="DWH3" s="2" t="s">
        <v>3388</v>
      </c>
      <c r="DWI3" s="2" t="s">
        <v>3389</v>
      </c>
      <c r="DWJ3" s="2" t="s">
        <v>3390</v>
      </c>
      <c r="DWK3" s="2" t="s">
        <v>3391</v>
      </c>
      <c r="DWL3" s="2" t="s">
        <v>3392</v>
      </c>
      <c r="DWM3" s="2" t="s">
        <v>3393</v>
      </c>
      <c r="DWN3" s="2" t="s">
        <v>3394</v>
      </c>
      <c r="DWO3" s="2" t="s">
        <v>3395</v>
      </c>
      <c r="DWP3" s="2" t="s">
        <v>3396</v>
      </c>
      <c r="DWQ3" s="2" t="s">
        <v>3397</v>
      </c>
      <c r="DWR3" s="2" t="s">
        <v>3398</v>
      </c>
      <c r="DWS3" s="2" t="s">
        <v>3399</v>
      </c>
      <c r="DWT3" s="2" t="s">
        <v>3400</v>
      </c>
      <c r="DWU3" s="2" t="s">
        <v>3401</v>
      </c>
      <c r="DWV3" s="2" t="s">
        <v>3402</v>
      </c>
      <c r="DWW3" s="2" t="s">
        <v>3403</v>
      </c>
      <c r="DWX3" s="2" t="s">
        <v>3404</v>
      </c>
      <c r="DWY3" s="2" t="s">
        <v>3405</v>
      </c>
      <c r="DWZ3" s="2" t="s">
        <v>3406</v>
      </c>
      <c r="DXA3" s="2" t="s">
        <v>3407</v>
      </c>
      <c r="DXB3" s="2" t="s">
        <v>3408</v>
      </c>
      <c r="DXC3" s="2" t="s">
        <v>3409</v>
      </c>
      <c r="DXD3" s="2" t="s">
        <v>3410</v>
      </c>
      <c r="DXE3" s="2" t="s">
        <v>3411</v>
      </c>
      <c r="DXF3" s="2" t="s">
        <v>3412</v>
      </c>
      <c r="DXG3" s="2" t="s">
        <v>3413</v>
      </c>
      <c r="DXH3" s="2" t="s">
        <v>3414</v>
      </c>
      <c r="DXI3" s="2" t="s">
        <v>3415</v>
      </c>
      <c r="DXJ3" s="2" t="s">
        <v>3416</v>
      </c>
      <c r="DXK3" s="2" t="s">
        <v>3417</v>
      </c>
      <c r="DXL3" s="2" t="s">
        <v>3418</v>
      </c>
      <c r="DXM3" s="2" t="s">
        <v>3419</v>
      </c>
      <c r="DXN3" s="2" t="s">
        <v>3420</v>
      </c>
      <c r="DXO3" s="2" t="s">
        <v>3421</v>
      </c>
      <c r="DXP3" s="2" t="s">
        <v>3422</v>
      </c>
      <c r="DXQ3" s="2" t="s">
        <v>3423</v>
      </c>
      <c r="DXR3" s="2" t="s">
        <v>3424</v>
      </c>
      <c r="DXS3" s="2" t="s">
        <v>3425</v>
      </c>
      <c r="DXT3" s="2" t="s">
        <v>3426</v>
      </c>
      <c r="DXU3" s="2" t="s">
        <v>3427</v>
      </c>
      <c r="DXV3" s="2" t="s">
        <v>3428</v>
      </c>
      <c r="DXW3" s="2" t="s">
        <v>3429</v>
      </c>
      <c r="DXX3" s="2" t="s">
        <v>3430</v>
      </c>
      <c r="DXY3" s="2" t="s">
        <v>3431</v>
      </c>
      <c r="DXZ3" s="2" t="s">
        <v>3432</v>
      </c>
      <c r="DYA3" s="2" t="s">
        <v>3433</v>
      </c>
      <c r="DYB3" s="2" t="s">
        <v>3434</v>
      </c>
      <c r="DYC3" s="2" t="s">
        <v>3435</v>
      </c>
      <c r="DYD3" s="2" t="s">
        <v>3436</v>
      </c>
      <c r="DYE3" s="2" t="s">
        <v>3437</v>
      </c>
      <c r="DYF3" s="2" t="s">
        <v>3438</v>
      </c>
      <c r="DYG3" s="2" t="s">
        <v>3439</v>
      </c>
      <c r="DYH3" s="2" t="s">
        <v>3440</v>
      </c>
      <c r="DYI3" s="2" t="s">
        <v>3441</v>
      </c>
      <c r="DYJ3" s="2" t="s">
        <v>3442</v>
      </c>
      <c r="DYK3" s="2" t="s">
        <v>3443</v>
      </c>
      <c r="DYL3" s="2" t="s">
        <v>3444</v>
      </c>
      <c r="DYM3" s="2" t="s">
        <v>3445</v>
      </c>
      <c r="DYN3" s="2" t="s">
        <v>3446</v>
      </c>
      <c r="DYO3" s="2" t="s">
        <v>3447</v>
      </c>
      <c r="DYP3" s="2" t="s">
        <v>3448</v>
      </c>
      <c r="DYQ3" s="2" t="s">
        <v>3449</v>
      </c>
      <c r="DYR3" s="2" t="s">
        <v>3450</v>
      </c>
      <c r="DYS3" s="2" t="s">
        <v>3451</v>
      </c>
      <c r="DYT3" s="2" t="s">
        <v>3452</v>
      </c>
      <c r="DYU3" s="2" t="s">
        <v>3453</v>
      </c>
      <c r="DYV3" s="2" t="s">
        <v>3454</v>
      </c>
      <c r="DYW3" s="2" t="s">
        <v>3455</v>
      </c>
      <c r="DYX3" s="2" t="s">
        <v>3456</v>
      </c>
      <c r="DYY3" s="2" t="s">
        <v>3457</v>
      </c>
      <c r="DYZ3" s="2" t="s">
        <v>3458</v>
      </c>
      <c r="DZA3" s="2" t="s">
        <v>3459</v>
      </c>
      <c r="DZB3" s="2" t="s">
        <v>3460</v>
      </c>
      <c r="DZC3" s="2" t="s">
        <v>3461</v>
      </c>
      <c r="DZD3" s="2" t="s">
        <v>3462</v>
      </c>
      <c r="DZE3" s="2" t="s">
        <v>3463</v>
      </c>
      <c r="DZF3" s="2" t="s">
        <v>3464</v>
      </c>
      <c r="DZG3" s="2" t="s">
        <v>3465</v>
      </c>
      <c r="DZH3" s="2" t="s">
        <v>3466</v>
      </c>
      <c r="DZI3" s="2" t="s">
        <v>3467</v>
      </c>
      <c r="DZJ3" s="2" t="s">
        <v>3468</v>
      </c>
      <c r="DZK3" s="2" t="s">
        <v>3469</v>
      </c>
      <c r="DZL3" s="2" t="s">
        <v>3470</v>
      </c>
      <c r="DZM3" s="2" t="s">
        <v>3471</v>
      </c>
      <c r="DZN3" s="2" t="s">
        <v>3472</v>
      </c>
      <c r="DZO3" s="2" t="s">
        <v>3473</v>
      </c>
      <c r="DZP3" s="2" t="s">
        <v>3474</v>
      </c>
      <c r="DZQ3" s="2" t="s">
        <v>3475</v>
      </c>
      <c r="DZR3" s="2" t="s">
        <v>3476</v>
      </c>
      <c r="DZS3" s="2" t="s">
        <v>3477</v>
      </c>
      <c r="DZT3" s="2" t="s">
        <v>3478</v>
      </c>
      <c r="DZU3" s="2" t="s">
        <v>3479</v>
      </c>
      <c r="DZV3" s="2" t="s">
        <v>3480</v>
      </c>
      <c r="DZW3" s="2" t="s">
        <v>3481</v>
      </c>
      <c r="DZX3" s="2" t="s">
        <v>3482</v>
      </c>
      <c r="DZY3" s="2" t="s">
        <v>3483</v>
      </c>
      <c r="DZZ3" s="2" t="s">
        <v>3484</v>
      </c>
      <c r="EAA3" s="2" t="s">
        <v>3485</v>
      </c>
      <c r="EAB3" s="2" t="s">
        <v>3486</v>
      </c>
      <c r="EAC3" s="2" t="s">
        <v>3487</v>
      </c>
      <c r="EAD3" s="2" t="s">
        <v>3488</v>
      </c>
      <c r="EAE3" s="2" t="s">
        <v>3489</v>
      </c>
      <c r="EAF3" s="2" t="s">
        <v>3490</v>
      </c>
      <c r="EAG3" s="2" t="s">
        <v>3491</v>
      </c>
      <c r="EAH3" s="2" t="s">
        <v>3492</v>
      </c>
      <c r="EAI3" s="2" t="s">
        <v>3493</v>
      </c>
      <c r="EAJ3" s="2" t="s">
        <v>3494</v>
      </c>
      <c r="EAK3" s="2" t="s">
        <v>3495</v>
      </c>
      <c r="EAL3" s="2" t="s">
        <v>3496</v>
      </c>
      <c r="EAM3" s="2" t="s">
        <v>3497</v>
      </c>
      <c r="EAN3" s="2" t="s">
        <v>3498</v>
      </c>
      <c r="EAO3" s="2" t="s">
        <v>3499</v>
      </c>
      <c r="EAP3" s="2" t="s">
        <v>3500</v>
      </c>
      <c r="EAQ3" s="2" t="s">
        <v>3501</v>
      </c>
      <c r="EAR3" s="2" t="s">
        <v>3502</v>
      </c>
      <c r="EAS3" s="2" t="s">
        <v>3503</v>
      </c>
      <c r="EAT3" s="2" t="s">
        <v>3504</v>
      </c>
      <c r="EAU3" s="2" t="s">
        <v>3505</v>
      </c>
      <c r="EAV3" s="2" t="s">
        <v>3506</v>
      </c>
      <c r="EAW3" s="2" t="s">
        <v>3507</v>
      </c>
      <c r="EAX3" s="2" t="s">
        <v>3508</v>
      </c>
      <c r="EAY3" s="2" t="s">
        <v>3509</v>
      </c>
      <c r="EAZ3" s="2" t="s">
        <v>3510</v>
      </c>
      <c r="EBA3" s="2" t="s">
        <v>3511</v>
      </c>
      <c r="EBB3" s="2" t="s">
        <v>3512</v>
      </c>
      <c r="EBC3" s="2" t="s">
        <v>3513</v>
      </c>
      <c r="EBD3" s="2" t="s">
        <v>3514</v>
      </c>
      <c r="EBE3" s="2" t="s">
        <v>3515</v>
      </c>
      <c r="EBF3" s="2" t="s">
        <v>3516</v>
      </c>
      <c r="EBG3" s="2" t="s">
        <v>3517</v>
      </c>
      <c r="EBH3" s="2" t="s">
        <v>3518</v>
      </c>
      <c r="EBI3" s="2" t="s">
        <v>3519</v>
      </c>
      <c r="EBJ3" s="2" t="s">
        <v>3520</v>
      </c>
      <c r="EBK3" s="2" t="s">
        <v>3521</v>
      </c>
      <c r="EBL3" s="2" t="s">
        <v>3522</v>
      </c>
      <c r="EBM3" s="2" t="s">
        <v>3523</v>
      </c>
      <c r="EBN3" s="2" t="s">
        <v>3524</v>
      </c>
      <c r="EBO3" s="2" t="s">
        <v>3525</v>
      </c>
      <c r="EBP3" s="2" t="s">
        <v>3526</v>
      </c>
      <c r="EBQ3" s="2" t="s">
        <v>3527</v>
      </c>
      <c r="EBR3" s="2" t="s">
        <v>3528</v>
      </c>
      <c r="EBS3" s="2" t="s">
        <v>3529</v>
      </c>
      <c r="EBT3" s="2" t="s">
        <v>3530</v>
      </c>
      <c r="EBU3" s="2" t="s">
        <v>3531</v>
      </c>
      <c r="EBV3" s="2" t="s">
        <v>3532</v>
      </c>
      <c r="EBW3" s="2" t="s">
        <v>3533</v>
      </c>
      <c r="EBX3" s="2" t="s">
        <v>3534</v>
      </c>
      <c r="EBY3" s="2" t="s">
        <v>3535</v>
      </c>
      <c r="EBZ3" s="2" t="s">
        <v>3536</v>
      </c>
      <c r="ECA3" s="2" t="s">
        <v>3537</v>
      </c>
      <c r="ECB3" s="2" t="s">
        <v>3538</v>
      </c>
      <c r="ECC3" s="2" t="s">
        <v>3539</v>
      </c>
      <c r="ECD3" s="2" t="s">
        <v>3540</v>
      </c>
      <c r="ECE3" s="2" t="s">
        <v>3541</v>
      </c>
      <c r="ECF3" s="2" t="s">
        <v>3542</v>
      </c>
      <c r="ECG3" s="2" t="s">
        <v>3543</v>
      </c>
      <c r="ECH3" s="2" t="s">
        <v>3544</v>
      </c>
      <c r="ECI3" s="2" t="s">
        <v>3545</v>
      </c>
      <c r="ECJ3" s="2" t="s">
        <v>3546</v>
      </c>
      <c r="ECK3" s="2" t="s">
        <v>3547</v>
      </c>
      <c r="ECL3" s="2" t="s">
        <v>3548</v>
      </c>
      <c r="ECM3" s="2" t="s">
        <v>3549</v>
      </c>
      <c r="ECN3" s="2" t="s">
        <v>3550</v>
      </c>
      <c r="ECO3" s="2" t="s">
        <v>3551</v>
      </c>
      <c r="ECP3" s="2" t="s">
        <v>3552</v>
      </c>
      <c r="ECQ3" s="2" t="s">
        <v>3553</v>
      </c>
      <c r="ECR3" s="2" t="s">
        <v>3554</v>
      </c>
      <c r="ECS3" s="2" t="s">
        <v>3555</v>
      </c>
      <c r="ECT3" s="2" t="s">
        <v>3556</v>
      </c>
      <c r="ECU3" s="2" t="s">
        <v>3557</v>
      </c>
      <c r="ECV3" s="2" t="s">
        <v>3558</v>
      </c>
      <c r="ECW3" s="2" t="s">
        <v>3559</v>
      </c>
      <c r="ECX3" s="2" t="s">
        <v>3560</v>
      </c>
      <c r="ECY3" s="2" t="s">
        <v>3561</v>
      </c>
      <c r="ECZ3" s="2" t="s">
        <v>3562</v>
      </c>
      <c r="EDA3" s="2" t="s">
        <v>3563</v>
      </c>
      <c r="EDB3" s="2" t="s">
        <v>3564</v>
      </c>
      <c r="EDC3" s="2" t="s">
        <v>3565</v>
      </c>
      <c r="EDD3" s="2" t="s">
        <v>3566</v>
      </c>
      <c r="EDE3" s="2" t="s">
        <v>3567</v>
      </c>
      <c r="EDF3" s="2" t="s">
        <v>3568</v>
      </c>
      <c r="EDG3" s="2" t="s">
        <v>3569</v>
      </c>
      <c r="EDH3" s="2" t="s">
        <v>3570</v>
      </c>
      <c r="EDI3" s="2" t="s">
        <v>3571</v>
      </c>
      <c r="EDJ3" s="2" t="s">
        <v>3572</v>
      </c>
      <c r="EDK3" s="2" t="s">
        <v>3573</v>
      </c>
      <c r="EDL3" s="2" t="s">
        <v>3574</v>
      </c>
      <c r="EDM3" s="2" t="s">
        <v>3575</v>
      </c>
      <c r="EDN3" s="2" t="s">
        <v>3576</v>
      </c>
      <c r="EDO3" s="2" t="s">
        <v>3577</v>
      </c>
      <c r="EDP3" s="2" t="s">
        <v>3578</v>
      </c>
      <c r="EDQ3" s="2" t="s">
        <v>3579</v>
      </c>
      <c r="EDR3" s="2" t="s">
        <v>3580</v>
      </c>
      <c r="EDS3" s="2" t="s">
        <v>3581</v>
      </c>
      <c r="EDT3" s="2" t="s">
        <v>3582</v>
      </c>
      <c r="EDU3" s="2" t="s">
        <v>3583</v>
      </c>
      <c r="EDV3" s="2" t="s">
        <v>3584</v>
      </c>
      <c r="EDW3" s="2" t="s">
        <v>3585</v>
      </c>
      <c r="EDX3" s="2" t="s">
        <v>3586</v>
      </c>
      <c r="EDY3" s="2" t="s">
        <v>3587</v>
      </c>
      <c r="EDZ3" s="2" t="s">
        <v>3588</v>
      </c>
      <c r="EEA3" s="2" t="s">
        <v>3589</v>
      </c>
      <c r="EEB3" s="2" t="s">
        <v>3590</v>
      </c>
      <c r="EEC3" s="2" t="s">
        <v>3591</v>
      </c>
      <c r="EED3" s="2" t="s">
        <v>3592</v>
      </c>
      <c r="EEE3" s="2" t="s">
        <v>3593</v>
      </c>
      <c r="EEF3" s="2" t="s">
        <v>3594</v>
      </c>
      <c r="EEG3" s="2" t="s">
        <v>3595</v>
      </c>
      <c r="EEH3" s="2" t="s">
        <v>3596</v>
      </c>
      <c r="EEI3" s="2" t="s">
        <v>3597</v>
      </c>
      <c r="EEJ3" s="2" t="s">
        <v>3598</v>
      </c>
      <c r="EEK3" s="2" t="s">
        <v>3599</v>
      </c>
      <c r="EEL3" s="2" t="s">
        <v>3600</v>
      </c>
      <c r="EEM3" s="2" t="s">
        <v>3601</v>
      </c>
      <c r="EEN3" s="2" t="s">
        <v>3602</v>
      </c>
      <c r="EEO3" s="2" t="s">
        <v>3603</v>
      </c>
      <c r="EEP3" s="2" t="s">
        <v>3604</v>
      </c>
      <c r="EEQ3" s="2" t="s">
        <v>3605</v>
      </c>
      <c r="EER3" s="2" t="s">
        <v>3606</v>
      </c>
      <c r="EES3" s="2" t="s">
        <v>3607</v>
      </c>
      <c r="EET3" s="2" t="s">
        <v>3608</v>
      </c>
      <c r="EEU3" s="2" t="s">
        <v>3609</v>
      </c>
      <c r="EEV3" s="2" t="s">
        <v>3610</v>
      </c>
      <c r="EEW3" s="2" t="s">
        <v>3611</v>
      </c>
      <c r="EEX3" s="2" t="s">
        <v>3612</v>
      </c>
      <c r="EEY3" s="2" t="s">
        <v>3613</v>
      </c>
      <c r="EEZ3" s="2" t="s">
        <v>3614</v>
      </c>
      <c r="EFA3" s="2" t="s">
        <v>3615</v>
      </c>
      <c r="EFB3" s="2" t="s">
        <v>3616</v>
      </c>
      <c r="EFC3" s="2" t="s">
        <v>3617</v>
      </c>
      <c r="EFD3" s="2" t="s">
        <v>3618</v>
      </c>
      <c r="EFE3" s="2" t="s">
        <v>3619</v>
      </c>
      <c r="EFF3" s="2" t="s">
        <v>3620</v>
      </c>
      <c r="EFG3" s="2" t="s">
        <v>3621</v>
      </c>
      <c r="EFH3" s="2" t="s">
        <v>3622</v>
      </c>
      <c r="EFI3" s="2" t="s">
        <v>3623</v>
      </c>
      <c r="EFJ3" s="2" t="s">
        <v>3624</v>
      </c>
      <c r="EFK3" s="2" t="s">
        <v>3625</v>
      </c>
      <c r="EFL3" s="2" t="s">
        <v>3626</v>
      </c>
      <c r="EFM3" s="2" t="s">
        <v>3627</v>
      </c>
      <c r="EFN3" s="2" t="s">
        <v>3628</v>
      </c>
      <c r="EFO3" s="2" t="s">
        <v>3629</v>
      </c>
      <c r="EFP3" s="2" t="s">
        <v>3630</v>
      </c>
      <c r="EFQ3" s="2" t="s">
        <v>3631</v>
      </c>
      <c r="EFR3" s="2" t="s">
        <v>3632</v>
      </c>
      <c r="EFS3" s="2" t="s">
        <v>3633</v>
      </c>
      <c r="EFT3" s="2" t="s">
        <v>3634</v>
      </c>
      <c r="EFU3" s="2" t="s">
        <v>3635</v>
      </c>
      <c r="EFV3" s="2" t="s">
        <v>3636</v>
      </c>
      <c r="EFW3" s="2" t="s">
        <v>3637</v>
      </c>
      <c r="EFX3" s="2" t="s">
        <v>3638</v>
      </c>
      <c r="EFY3" s="2" t="s">
        <v>3639</v>
      </c>
      <c r="EFZ3" s="2" t="s">
        <v>3640</v>
      </c>
      <c r="EGA3" s="2" t="s">
        <v>3641</v>
      </c>
      <c r="EGB3" s="2" t="s">
        <v>3642</v>
      </c>
      <c r="EGC3" s="2" t="s">
        <v>3643</v>
      </c>
      <c r="EGD3" s="2" t="s">
        <v>3644</v>
      </c>
      <c r="EGE3" s="2" t="s">
        <v>3645</v>
      </c>
      <c r="EGF3" s="2" t="s">
        <v>3646</v>
      </c>
      <c r="EGG3" s="2" t="s">
        <v>3647</v>
      </c>
      <c r="EGH3" s="2" t="s">
        <v>3648</v>
      </c>
      <c r="EGI3" s="2" t="s">
        <v>3649</v>
      </c>
      <c r="EGJ3" s="2" t="s">
        <v>3650</v>
      </c>
      <c r="EGK3" s="2" t="s">
        <v>3651</v>
      </c>
      <c r="EGL3" s="2" t="s">
        <v>3652</v>
      </c>
      <c r="EGM3" s="2" t="s">
        <v>3653</v>
      </c>
      <c r="EGN3" s="2" t="s">
        <v>3654</v>
      </c>
      <c r="EGO3" s="2" t="s">
        <v>3655</v>
      </c>
      <c r="EGP3" s="2" t="s">
        <v>3656</v>
      </c>
      <c r="EGQ3" s="2" t="s">
        <v>3657</v>
      </c>
      <c r="EGR3" s="2" t="s">
        <v>3658</v>
      </c>
      <c r="EGS3" s="2" t="s">
        <v>3659</v>
      </c>
      <c r="EGT3" s="2" t="s">
        <v>3660</v>
      </c>
      <c r="EGU3" s="2" t="s">
        <v>3661</v>
      </c>
      <c r="EGV3" s="2" t="s">
        <v>3662</v>
      </c>
      <c r="EGW3" s="2" t="s">
        <v>3663</v>
      </c>
      <c r="EGX3" s="2" t="s">
        <v>3664</v>
      </c>
      <c r="EGY3" s="2" t="s">
        <v>3665</v>
      </c>
      <c r="EGZ3" s="2" t="s">
        <v>3666</v>
      </c>
      <c r="EHA3" s="2" t="s">
        <v>3667</v>
      </c>
      <c r="EHB3" s="2" t="s">
        <v>3668</v>
      </c>
      <c r="EHC3" s="2" t="s">
        <v>3669</v>
      </c>
      <c r="EHD3" s="2" t="s">
        <v>3670</v>
      </c>
      <c r="EHE3" s="2" t="s">
        <v>3671</v>
      </c>
      <c r="EHF3" s="2" t="s">
        <v>3672</v>
      </c>
      <c r="EHG3" s="2" t="s">
        <v>3673</v>
      </c>
      <c r="EHH3" s="2" t="s">
        <v>3674</v>
      </c>
      <c r="EHI3" s="2" t="s">
        <v>3675</v>
      </c>
      <c r="EHJ3" s="2" t="s">
        <v>3676</v>
      </c>
      <c r="EHK3" s="2" t="s">
        <v>3677</v>
      </c>
      <c r="EHL3" s="2" t="s">
        <v>3678</v>
      </c>
      <c r="EHM3" s="2" t="s">
        <v>3679</v>
      </c>
      <c r="EHN3" s="2" t="s">
        <v>3680</v>
      </c>
      <c r="EHO3" s="2" t="s">
        <v>3681</v>
      </c>
      <c r="EHP3" s="2" t="s">
        <v>3682</v>
      </c>
      <c r="EHQ3" s="2" t="s">
        <v>3683</v>
      </c>
      <c r="EHR3" s="2" t="s">
        <v>3684</v>
      </c>
      <c r="EHS3" s="2" t="s">
        <v>3685</v>
      </c>
      <c r="EHT3" s="2" t="s">
        <v>3686</v>
      </c>
      <c r="EHU3" s="2" t="s">
        <v>3687</v>
      </c>
      <c r="EHV3" s="2" t="s">
        <v>3688</v>
      </c>
      <c r="EHW3" s="2" t="s">
        <v>3689</v>
      </c>
      <c r="EHX3" s="2" t="s">
        <v>3690</v>
      </c>
      <c r="EHY3" s="2" t="s">
        <v>3691</v>
      </c>
      <c r="EHZ3" s="2" t="s">
        <v>3692</v>
      </c>
      <c r="EIA3" s="2" t="s">
        <v>3693</v>
      </c>
      <c r="EIB3" s="2" t="s">
        <v>3694</v>
      </c>
      <c r="EIC3" s="2" t="s">
        <v>3695</v>
      </c>
      <c r="EID3" s="2" t="s">
        <v>3696</v>
      </c>
      <c r="EIE3" s="2" t="s">
        <v>3697</v>
      </c>
      <c r="EIF3" s="2" t="s">
        <v>3698</v>
      </c>
      <c r="EIG3" s="2" t="s">
        <v>3699</v>
      </c>
      <c r="EIH3" s="2" t="s">
        <v>3700</v>
      </c>
      <c r="EII3" s="2" t="s">
        <v>3701</v>
      </c>
      <c r="EIJ3" s="2" t="s">
        <v>3702</v>
      </c>
      <c r="EIK3" s="2" t="s">
        <v>3703</v>
      </c>
      <c r="EIL3" s="2" t="s">
        <v>3704</v>
      </c>
      <c r="EIM3" s="2" t="s">
        <v>3705</v>
      </c>
      <c r="EIN3" s="2" t="s">
        <v>3706</v>
      </c>
      <c r="EIO3" s="2" t="s">
        <v>3707</v>
      </c>
      <c r="EIP3" s="2" t="s">
        <v>3708</v>
      </c>
      <c r="EIQ3" s="2" t="s">
        <v>3709</v>
      </c>
      <c r="EIR3" s="2" t="s">
        <v>3710</v>
      </c>
      <c r="EIS3" s="2" t="s">
        <v>3711</v>
      </c>
      <c r="EIT3" s="2" t="s">
        <v>3712</v>
      </c>
      <c r="EIU3" s="2" t="s">
        <v>3713</v>
      </c>
      <c r="EIV3" s="2" t="s">
        <v>3714</v>
      </c>
      <c r="EIW3" s="2" t="s">
        <v>3715</v>
      </c>
      <c r="EIX3" s="2" t="s">
        <v>3716</v>
      </c>
      <c r="EIY3" s="2" t="s">
        <v>3717</v>
      </c>
      <c r="EIZ3" s="2" t="s">
        <v>3718</v>
      </c>
      <c r="EJA3" s="2" t="s">
        <v>3719</v>
      </c>
      <c r="EJB3" s="2" t="s">
        <v>3720</v>
      </c>
      <c r="EJC3" s="2" t="s">
        <v>3721</v>
      </c>
      <c r="EJD3" s="2" t="s">
        <v>3722</v>
      </c>
      <c r="EJE3" s="2" t="s">
        <v>3723</v>
      </c>
      <c r="EJF3" s="2" t="s">
        <v>3724</v>
      </c>
      <c r="EJG3" s="2" t="s">
        <v>3725</v>
      </c>
      <c r="EJH3" s="2" t="s">
        <v>3726</v>
      </c>
      <c r="EJI3" s="2" t="s">
        <v>3727</v>
      </c>
      <c r="EJJ3" s="2" t="s">
        <v>3728</v>
      </c>
      <c r="EJK3" s="2" t="s">
        <v>3729</v>
      </c>
      <c r="EJL3" s="2" t="s">
        <v>3730</v>
      </c>
      <c r="EJM3" s="2" t="s">
        <v>3731</v>
      </c>
      <c r="EJN3" s="2" t="s">
        <v>3732</v>
      </c>
      <c r="EJO3" s="2" t="s">
        <v>3733</v>
      </c>
      <c r="EJP3" s="2" t="s">
        <v>3734</v>
      </c>
      <c r="EJQ3" s="2" t="s">
        <v>3735</v>
      </c>
      <c r="EJR3" s="2" t="s">
        <v>3736</v>
      </c>
      <c r="EJS3" s="2" t="s">
        <v>3737</v>
      </c>
      <c r="EJT3" s="2" t="s">
        <v>3738</v>
      </c>
      <c r="EJU3" s="2" t="s">
        <v>3739</v>
      </c>
      <c r="EJV3" s="2" t="s">
        <v>3740</v>
      </c>
      <c r="EJW3" s="2" t="s">
        <v>3741</v>
      </c>
      <c r="EJX3" s="2" t="s">
        <v>3742</v>
      </c>
      <c r="EJY3" s="2" t="s">
        <v>3743</v>
      </c>
      <c r="EJZ3" s="2" t="s">
        <v>3744</v>
      </c>
      <c r="EKA3" s="2" t="s">
        <v>3745</v>
      </c>
      <c r="EKB3" s="2" t="s">
        <v>3746</v>
      </c>
      <c r="EKC3" s="2" t="s">
        <v>3747</v>
      </c>
      <c r="EKD3" s="2" t="s">
        <v>3748</v>
      </c>
      <c r="EKE3" s="2" t="s">
        <v>3749</v>
      </c>
      <c r="EKF3" s="2" t="s">
        <v>3750</v>
      </c>
      <c r="EKG3" s="2" t="s">
        <v>3751</v>
      </c>
      <c r="EKH3" s="2" t="s">
        <v>3752</v>
      </c>
      <c r="EKI3" s="2" t="s">
        <v>3753</v>
      </c>
      <c r="EKJ3" s="2" t="s">
        <v>3754</v>
      </c>
      <c r="EKK3" s="2" t="s">
        <v>3755</v>
      </c>
      <c r="EKL3" s="2" t="s">
        <v>3756</v>
      </c>
      <c r="EKM3" s="2" t="s">
        <v>3757</v>
      </c>
      <c r="EKN3" s="2" t="s">
        <v>3758</v>
      </c>
      <c r="EKO3" s="2" t="s">
        <v>3759</v>
      </c>
      <c r="EKP3" s="2" t="s">
        <v>3760</v>
      </c>
      <c r="EKQ3" s="2" t="s">
        <v>3761</v>
      </c>
      <c r="EKR3" s="2" t="s">
        <v>3762</v>
      </c>
      <c r="EKS3" s="2" t="s">
        <v>3763</v>
      </c>
      <c r="EKT3" s="2" t="s">
        <v>3764</v>
      </c>
      <c r="EKU3" s="2" t="s">
        <v>3765</v>
      </c>
      <c r="EKV3" s="2" t="s">
        <v>3766</v>
      </c>
      <c r="EKW3" s="2" t="s">
        <v>3767</v>
      </c>
      <c r="EKX3" s="2" t="s">
        <v>3768</v>
      </c>
      <c r="EKY3" s="2" t="s">
        <v>3769</v>
      </c>
      <c r="EKZ3" s="2" t="s">
        <v>3770</v>
      </c>
      <c r="ELA3" s="2" t="s">
        <v>3771</v>
      </c>
      <c r="ELB3" s="2" t="s">
        <v>3772</v>
      </c>
      <c r="ELC3" s="2" t="s">
        <v>3773</v>
      </c>
      <c r="ELD3" s="2" t="s">
        <v>3774</v>
      </c>
      <c r="ELE3" s="2" t="s">
        <v>3775</v>
      </c>
      <c r="ELF3" s="2" t="s">
        <v>3776</v>
      </c>
      <c r="ELG3" s="2" t="s">
        <v>3777</v>
      </c>
      <c r="ELH3" s="2" t="s">
        <v>3778</v>
      </c>
      <c r="ELI3" s="2" t="s">
        <v>3779</v>
      </c>
      <c r="ELJ3" s="2" t="s">
        <v>3780</v>
      </c>
      <c r="ELK3" s="2" t="s">
        <v>3781</v>
      </c>
      <c r="ELL3" s="2" t="s">
        <v>3782</v>
      </c>
      <c r="ELM3" s="2" t="s">
        <v>3783</v>
      </c>
      <c r="ELN3" s="2" t="s">
        <v>3784</v>
      </c>
      <c r="ELO3" s="2" t="s">
        <v>3785</v>
      </c>
      <c r="ELP3" s="2" t="s">
        <v>3786</v>
      </c>
      <c r="ELQ3" s="2" t="s">
        <v>3787</v>
      </c>
      <c r="ELR3" s="2" t="s">
        <v>3788</v>
      </c>
      <c r="ELS3" s="2" t="s">
        <v>3789</v>
      </c>
      <c r="ELT3" s="2" t="s">
        <v>3790</v>
      </c>
      <c r="ELU3" s="2" t="s">
        <v>3791</v>
      </c>
      <c r="ELV3" s="2" t="s">
        <v>3792</v>
      </c>
      <c r="ELW3" s="2" t="s">
        <v>3793</v>
      </c>
      <c r="ELX3" s="2" t="s">
        <v>3794</v>
      </c>
      <c r="ELY3" s="2" t="s">
        <v>3795</v>
      </c>
      <c r="ELZ3" s="2" t="s">
        <v>3796</v>
      </c>
      <c r="EMA3" s="2" t="s">
        <v>3797</v>
      </c>
      <c r="EMB3" s="2" t="s">
        <v>3798</v>
      </c>
      <c r="EMC3" s="2" t="s">
        <v>3799</v>
      </c>
      <c r="EMD3" s="2" t="s">
        <v>3800</v>
      </c>
      <c r="EME3" s="2" t="s">
        <v>3801</v>
      </c>
      <c r="EMF3" s="2" t="s">
        <v>3802</v>
      </c>
      <c r="EMG3" s="2" t="s">
        <v>3803</v>
      </c>
      <c r="EMH3" s="2" t="s">
        <v>3804</v>
      </c>
      <c r="EMI3" s="2" t="s">
        <v>3805</v>
      </c>
      <c r="EMJ3" s="2" t="s">
        <v>3806</v>
      </c>
      <c r="EMK3" s="2" t="s">
        <v>3807</v>
      </c>
      <c r="EML3" s="2" t="s">
        <v>3808</v>
      </c>
      <c r="EMM3" s="2" t="s">
        <v>3809</v>
      </c>
      <c r="EMN3" s="2" t="s">
        <v>3810</v>
      </c>
      <c r="EMO3" s="2" t="s">
        <v>3811</v>
      </c>
      <c r="EMP3" s="2" t="s">
        <v>3812</v>
      </c>
      <c r="EMQ3" s="2" t="s">
        <v>3813</v>
      </c>
      <c r="EMR3" s="2" t="s">
        <v>3814</v>
      </c>
      <c r="EMS3" s="2" t="s">
        <v>3815</v>
      </c>
      <c r="EMT3" s="2" t="s">
        <v>3816</v>
      </c>
      <c r="EMU3" s="2" t="s">
        <v>3817</v>
      </c>
      <c r="EMV3" s="2" t="s">
        <v>3818</v>
      </c>
      <c r="EMW3" s="2" t="s">
        <v>3819</v>
      </c>
      <c r="EMX3" s="2" t="s">
        <v>3820</v>
      </c>
      <c r="EMY3" s="2" t="s">
        <v>3821</v>
      </c>
      <c r="EMZ3" s="2" t="s">
        <v>3822</v>
      </c>
      <c r="ENA3" s="2" t="s">
        <v>3823</v>
      </c>
      <c r="ENB3" s="2" t="s">
        <v>3824</v>
      </c>
      <c r="ENC3" s="2" t="s">
        <v>3825</v>
      </c>
      <c r="END3" s="2" t="s">
        <v>3826</v>
      </c>
      <c r="ENE3" s="2" t="s">
        <v>3827</v>
      </c>
      <c r="ENF3" s="2" t="s">
        <v>3828</v>
      </c>
      <c r="ENG3" s="2" t="s">
        <v>3829</v>
      </c>
      <c r="ENH3" s="2" t="s">
        <v>3830</v>
      </c>
      <c r="ENI3" s="2" t="s">
        <v>3831</v>
      </c>
      <c r="ENJ3" s="2" t="s">
        <v>3832</v>
      </c>
      <c r="ENK3" s="2" t="s">
        <v>3833</v>
      </c>
      <c r="ENL3" s="2" t="s">
        <v>3834</v>
      </c>
      <c r="ENM3" s="2" t="s">
        <v>3835</v>
      </c>
      <c r="ENN3" s="2" t="s">
        <v>3836</v>
      </c>
      <c r="ENO3" s="2" t="s">
        <v>3837</v>
      </c>
      <c r="ENP3" s="2" t="s">
        <v>3838</v>
      </c>
      <c r="ENQ3" s="2" t="s">
        <v>3839</v>
      </c>
      <c r="ENR3" s="2" t="s">
        <v>3840</v>
      </c>
      <c r="ENS3" s="2" t="s">
        <v>3841</v>
      </c>
      <c r="ENT3" s="2" t="s">
        <v>3842</v>
      </c>
      <c r="ENU3" s="2" t="s">
        <v>3843</v>
      </c>
      <c r="ENV3" s="2" t="s">
        <v>3844</v>
      </c>
      <c r="ENW3" s="2" t="s">
        <v>3845</v>
      </c>
      <c r="ENX3" s="2" t="s">
        <v>3846</v>
      </c>
      <c r="ENY3" s="2" t="s">
        <v>3847</v>
      </c>
      <c r="ENZ3" s="2" t="s">
        <v>3848</v>
      </c>
      <c r="EOA3" s="2" t="s">
        <v>3849</v>
      </c>
      <c r="EOB3" s="2" t="s">
        <v>3850</v>
      </c>
      <c r="EOC3" s="2" t="s">
        <v>3851</v>
      </c>
      <c r="EOD3" s="2" t="s">
        <v>3852</v>
      </c>
      <c r="EOE3" s="2" t="s">
        <v>3853</v>
      </c>
      <c r="EOF3" s="2" t="s">
        <v>3854</v>
      </c>
      <c r="EOG3" s="2" t="s">
        <v>3855</v>
      </c>
      <c r="EOH3" s="2" t="s">
        <v>3856</v>
      </c>
      <c r="EOI3" s="2" t="s">
        <v>3857</v>
      </c>
      <c r="EOJ3" s="2" t="s">
        <v>3858</v>
      </c>
      <c r="EOK3" s="2" t="s">
        <v>3859</v>
      </c>
      <c r="EOL3" s="2" t="s">
        <v>3860</v>
      </c>
      <c r="EOM3" s="2" t="s">
        <v>3861</v>
      </c>
      <c r="EON3" s="2" t="s">
        <v>3862</v>
      </c>
      <c r="EOO3" s="2" t="s">
        <v>3863</v>
      </c>
      <c r="EOP3" s="2" t="s">
        <v>3864</v>
      </c>
      <c r="EOQ3" s="2" t="s">
        <v>3865</v>
      </c>
      <c r="EOR3" s="2" t="s">
        <v>3866</v>
      </c>
      <c r="EOS3" s="2" t="s">
        <v>3867</v>
      </c>
      <c r="EOT3" s="2" t="s">
        <v>3868</v>
      </c>
      <c r="EOU3" s="2" t="s">
        <v>3869</v>
      </c>
      <c r="EOV3" s="2" t="s">
        <v>3870</v>
      </c>
      <c r="EOW3" s="2" t="s">
        <v>3871</v>
      </c>
      <c r="EOX3" s="2" t="s">
        <v>3872</v>
      </c>
      <c r="EOY3" s="2" t="s">
        <v>3873</v>
      </c>
      <c r="EOZ3" s="2" t="s">
        <v>3874</v>
      </c>
      <c r="EPA3" s="2" t="s">
        <v>3875</v>
      </c>
      <c r="EPB3" s="2" t="s">
        <v>3876</v>
      </c>
      <c r="EPC3" s="2" t="s">
        <v>3877</v>
      </c>
      <c r="EPD3" s="2" t="s">
        <v>3878</v>
      </c>
      <c r="EPE3" s="2" t="s">
        <v>3879</v>
      </c>
      <c r="EPF3" s="2" t="s">
        <v>3880</v>
      </c>
      <c r="EPG3" s="2" t="s">
        <v>3881</v>
      </c>
      <c r="EPH3" s="2" t="s">
        <v>3882</v>
      </c>
      <c r="EPI3" s="2" t="s">
        <v>3883</v>
      </c>
      <c r="EPJ3" s="2" t="s">
        <v>3884</v>
      </c>
      <c r="EPK3" s="2" t="s">
        <v>3885</v>
      </c>
      <c r="EPL3" s="2" t="s">
        <v>3886</v>
      </c>
      <c r="EPM3" s="2" t="s">
        <v>3887</v>
      </c>
      <c r="EPN3" s="2" t="s">
        <v>3888</v>
      </c>
      <c r="EPO3" s="2" t="s">
        <v>3889</v>
      </c>
      <c r="EPP3" s="2" t="s">
        <v>3890</v>
      </c>
      <c r="EPQ3" s="2" t="s">
        <v>3891</v>
      </c>
      <c r="EPR3" s="2" t="s">
        <v>3892</v>
      </c>
      <c r="EPS3" s="2" t="s">
        <v>3893</v>
      </c>
      <c r="EPT3" s="2" t="s">
        <v>3894</v>
      </c>
      <c r="EPU3" s="2" t="s">
        <v>3895</v>
      </c>
      <c r="EPV3" s="2" t="s">
        <v>3896</v>
      </c>
      <c r="EPW3" s="2" t="s">
        <v>3897</v>
      </c>
      <c r="EPX3" s="2" t="s">
        <v>3898</v>
      </c>
      <c r="EPY3" s="2" t="s">
        <v>3899</v>
      </c>
      <c r="EPZ3" s="2" t="s">
        <v>3900</v>
      </c>
      <c r="EQA3" s="2" t="s">
        <v>3901</v>
      </c>
      <c r="EQB3" s="2" t="s">
        <v>3902</v>
      </c>
      <c r="EQC3" s="2" t="s">
        <v>3903</v>
      </c>
      <c r="EQD3" s="2" t="s">
        <v>3904</v>
      </c>
      <c r="EQE3" s="2" t="s">
        <v>3905</v>
      </c>
      <c r="EQF3" s="2" t="s">
        <v>3906</v>
      </c>
      <c r="EQG3" s="2" t="s">
        <v>3907</v>
      </c>
      <c r="EQH3" s="2" t="s">
        <v>3908</v>
      </c>
      <c r="EQI3" s="2" t="s">
        <v>3909</v>
      </c>
      <c r="EQJ3" s="2" t="s">
        <v>3910</v>
      </c>
      <c r="EQK3" s="2" t="s">
        <v>3911</v>
      </c>
      <c r="EQL3" s="2" t="s">
        <v>3912</v>
      </c>
      <c r="EQM3" s="2" t="s">
        <v>3913</v>
      </c>
      <c r="EQN3" s="2" t="s">
        <v>3914</v>
      </c>
      <c r="EQO3" s="2" t="s">
        <v>3915</v>
      </c>
      <c r="EQP3" s="2" t="s">
        <v>3916</v>
      </c>
      <c r="EQQ3" s="2" t="s">
        <v>3917</v>
      </c>
      <c r="EQR3" s="2" t="s">
        <v>3918</v>
      </c>
      <c r="EQS3" s="2" t="s">
        <v>3919</v>
      </c>
      <c r="EQT3" s="2" t="s">
        <v>3920</v>
      </c>
      <c r="EQU3" s="2" t="s">
        <v>3921</v>
      </c>
      <c r="EQV3" s="2" t="s">
        <v>3922</v>
      </c>
      <c r="EQW3" s="2" t="s">
        <v>3923</v>
      </c>
      <c r="EQX3" s="2" t="s">
        <v>3924</v>
      </c>
      <c r="EQY3" s="2" t="s">
        <v>3925</v>
      </c>
      <c r="EQZ3" s="2" t="s">
        <v>3926</v>
      </c>
      <c r="ERA3" s="2" t="s">
        <v>3927</v>
      </c>
      <c r="ERB3" s="2" t="s">
        <v>3928</v>
      </c>
      <c r="ERC3" s="2" t="s">
        <v>3929</v>
      </c>
      <c r="ERD3" s="2" t="s">
        <v>3930</v>
      </c>
      <c r="ERE3" s="2" t="s">
        <v>3931</v>
      </c>
      <c r="ERF3" s="2" t="s">
        <v>3932</v>
      </c>
      <c r="ERG3" s="2" t="s">
        <v>3933</v>
      </c>
      <c r="ERH3" s="2" t="s">
        <v>3934</v>
      </c>
      <c r="ERI3" s="2" t="s">
        <v>3935</v>
      </c>
      <c r="ERJ3" s="2" t="s">
        <v>3936</v>
      </c>
      <c r="ERK3" s="2" t="s">
        <v>3937</v>
      </c>
      <c r="ERL3" s="2" t="s">
        <v>3938</v>
      </c>
      <c r="ERM3" s="2" t="s">
        <v>3939</v>
      </c>
      <c r="ERN3" s="2" t="s">
        <v>3940</v>
      </c>
      <c r="ERO3" s="2" t="s">
        <v>3941</v>
      </c>
      <c r="ERP3" s="2" t="s">
        <v>3942</v>
      </c>
      <c r="ERQ3" s="2" t="s">
        <v>3943</v>
      </c>
      <c r="ERR3" s="2" t="s">
        <v>3944</v>
      </c>
      <c r="ERS3" s="2" t="s">
        <v>3945</v>
      </c>
      <c r="ERT3" s="2" t="s">
        <v>3946</v>
      </c>
      <c r="ERU3" s="2" t="s">
        <v>3947</v>
      </c>
      <c r="ERV3" s="2" t="s">
        <v>3948</v>
      </c>
      <c r="ERW3" s="2" t="s">
        <v>3949</v>
      </c>
      <c r="ERX3" s="2" t="s">
        <v>3950</v>
      </c>
      <c r="ERY3" s="2" t="s">
        <v>3951</v>
      </c>
      <c r="ERZ3" s="2" t="s">
        <v>3952</v>
      </c>
      <c r="ESA3" s="2" t="s">
        <v>3953</v>
      </c>
      <c r="ESB3" s="2" t="s">
        <v>3954</v>
      </c>
      <c r="ESC3" s="2" t="s">
        <v>3955</v>
      </c>
      <c r="ESD3" s="2" t="s">
        <v>3956</v>
      </c>
      <c r="ESE3" s="2" t="s">
        <v>3957</v>
      </c>
      <c r="ESF3" s="2" t="s">
        <v>3958</v>
      </c>
      <c r="ESG3" s="2" t="s">
        <v>3959</v>
      </c>
      <c r="ESH3" s="2" t="s">
        <v>3960</v>
      </c>
      <c r="ESI3" s="2" t="s">
        <v>3961</v>
      </c>
      <c r="ESJ3" s="2" t="s">
        <v>3962</v>
      </c>
      <c r="ESK3" s="2" t="s">
        <v>3963</v>
      </c>
      <c r="ESL3" s="2" t="s">
        <v>3964</v>
      </c>
      <c r="ESM3" s="2" t="s">
        <v>3965</v>
      </c>
      <c r="ESN3" s="2" t="s">
        <v>3966</v>
      </c>
      <c r="ESO3" s="2" t="s">
        <v>3967</v>
      </c>
      <c r="ESP3" s="2" t="s">
        <v>3968</v>
      </c>
      <c r="ESQ3" s="2" t="s">
        <v>3969</v>
      </c>
      <c r="ESR3" s="2" t="s">
        <v>3970</v>
      </c>
      <c r="ESS3" s="2" t="s">
        <v>3971</v>
      </c>
      <c r="EST3" s="2" t="s">
        <v>3972</v>
      </c>
      <c r="ESU3" s="2" t="s">
        <v>3973</v>
      </c>
      <c r="ESV3" s="2" t="s">
        <v>3974</v>
      </c>
      <c r="ESW3" s="2" t="s">
        <v>3975</v>
      </c>
      <c r="ESX3" s="2" t="s">
        <v>3976</v>
      </c>
      <c r="ESY3" s="2" t="s">
        <v>3977</v>
      </c>
      <c r="ESZ3" s="2" t="s">
        <v>3978</v>
      </c>
      <c r="ETA3" s="2" t="s">
        <v>3979</v>
      </c>
      <c r="ETB3" s="2" t="s">
        <v>3980</v>
      </c>
      <c r="ETC3" s="2" t="s">
        <v>3981</v>
      </c>
      <c r="ETD3" s="2" t="s">
        <v>3982</v>
      </c>
      <c r="ETE3" s="2" t="s">
        <v>3983</v>
      </c>
      <c r="ETF3" s="2" t="s">
        <v>3984</v>
      </c>
      <c r="ETG3" s="2" t="s">
        <v>3985</v>
      </c>
      <c r="ETH3" s="2" t="s">
        <v>3986</v>
      </c>
      <c r="ETI3" s="2" t="s">
        <v>3987</v>
      </c>
      <c r="ETJ3" s="2" t="s">
        <v>3988</v>
      </c>
      <c r="ETK3" s="2" t="s">
        <v>3989</v>
      </c>
      <c r="ETL3" s="2" t="s">
        <v>3990</v>
      </c>
      <c r="ETM3" s="2" t="s">
        <v>3991</v>
      </c>
      <c r="ETN3" s="2" t="s">
        <v>3992</v>
      </c>
      <c r="ETO3" s="2" t="s">
        <v>3993</v>
      </c>
      <c r="ETP3" s="2" t="s">
        <v>3994</v>
      </c>
      <c r="ETQ3" s="2" t="s">
        <v>3995</v>
      </c>
      <c r="ETR3" s="2" t="s">
        <v>3996</v>
      </c>
      <c r="ETS3" s="2" t="s">
        <v>3997</v>
      </c>
      <c r="ETT3" s="2" t="s">
        <v>3998</v>
      </c>
      <c r="ETU3" s="2" t="s">
        <v>3999</v>
      </c>
      <c r="ETV3" s="2" t="s">
        <v>4000</v>
      </c>
      <c r="ETW3" s="2" t="s">
        <v>4001</v>
      </c>
      <c r="ETX3" s="2" t="s">
        <v>4002</v>
      </c>
      <c r="ETY3" s="2" t="s">
        <v>4003</v>
      </c>
      <c r="ETZ3" s="2" t="s">
        <v>4004</v>
      </c>
      <c r="EUA3" s="2" t="s">
        <v>4005</v>
      </c>
      <c r="EUB3" s="2" t="s">
        <v>4006</v>
      </c>
      <c r="EUC3" s="2" t="s">
        <v>4007</v>
      </c>
      <c r="EUD3" s="2" t="s">
        <v>4008</v>
      </c>
      <c r="EUE3" s="2" t="s">
        <v>4009</v>
      </c>
      <c r="EUF3" s="2" t="s">
        <v>4010</v>
      </c>
      <c r="EUG3" s="2" t="s">
        <v>4011</v>
      </c>
      <c r="EUH3" s="2" t="s">
        <v>4012</v>
      </c>
      <c r="EUI3" s="2" t="s">
        <v>4013</v>
      </c>
      <c r="EUJ3" s="2" t="s">
        <v>4014</v>
      </c>
      <c r="EUK3" s="2" t="s">
        <v>4015</v>
      </c>
      <c r="EUL3" s="2" t="s">
        <v>4016</v>
      </c>
      <c r="EUM3" s="2" t="s">
        <v>4017</v>
      </c>
      <c r="EUN3" s="2" t="s">
        <v>4018</v>
      </c>
      <c r="EUO3" s="2" t="s">
        <v>4019</v>
      </c>
      <c r="EUP3" s="2" t="s">
        <v>4020</v>
      </c>
      <c r="EUQ3" s="2" t="s">
        <v>4021</v>
      </c>
      <c r="EUR3" s="2" t="s">
        <v>4022</v>
      </c>
      <c r="EUS3" s="2" t="s">
        <v>4023</v>
      </c>
      <c r="EUT3" s="2" t="s">
        <v>4024</v>
      </c>
      <c r="EUU3" s="2" t="s">
        <v>4025</v>
      </c>
      <c r="EUV3" s="2" t="s">
        <v>4026</v>
      </c>
      <c r="EUW3" s="2" t="s">
        <v>4027</v>
      </c>
      <c r="EUX3" s="2" t="s">
        <v>4028</v>
      </c>
      <c r="EUY3" s="2" t="s">
        <v>4029</v>
      </c>
      <c r="EUZ3" s="2" t="s">
        <v>4030</v>
      </c>
      <c r="EVA3" s="2" t="s">
        <v>4031</v>
      </c>
      <c r="EVB3" s="2" t="s">
        <v>4032</v>
      </c>
      <c r="EVC3" s="2" t="s">
        <v>4033</v>
      </c>
      <c r="EVD3" s="2" t="s">
        <v>4034</v>
      </c>
      <c r="EVE3" s="2" t="s">
        <v>4035</v>
      </c>
      <c r="EVF3" s="2" t="s">
        <v>4036</v>
      </c>
      <c r="EVG3" s="2" t="s">
        <v>4037</v>
      </c>
      <c r="EVH3" s="2" t="s">
        <v>4038</v>
      </c>
      <c r="EVI3" s="2" t="s">
        <v>4039</v>
      </c>
      <c r="EVJ3" s="2" t="s">
        <v>4040</v>
      </c>
      <c r="EVK3" s="2" t="s">
        <v>4041</v>
      </c>
      <c r="EVL3" s="2" t="s">
        <v>4042</v>
      </c>
      <c r="EVM3" s="2" t="s">
        <v>4043</v>
      </c>
      <c r="EVN3" s="2" t="s">
        <v>4044</v>
      </c>
      <c r="EVO3" s="2" t="s">
        <v>4045</v>
      </c>
      <c r="EVP3" s="2" t="s">
        <v>4046</v>
      </c>
      <c r="EVQ3" s="2" t="s">
        <v>4047</v>
      </c>
      <c r="EVR3" s="2" t="s">
        <v>4048</v>
      </c>
      <c r="EVS3" s="2" t="s">
        <v>4049</v>
      </c>
      <c r="EVT3" s="2" t="s">
        <v>4050</v>
      </c>
      <c r="EVU3" s="2" t="s">
        <v>4051</v>
      </c>
      <c r="EVV3" s="2" t="s">
        <v>4052</v>
      </c>
      <c r="EVW3" s="2" t="s">
        <v>4053</v>
      </c>
      <c r="EVX3" s="2" t="s">
        <v>4054</v>
      </c>
      <c r="EVY3" s="2" t="s">
        <v>4055</v>
      </c>
      <c r="EVZ3" s="2" t="s">
        <v>4056</v>
      </c>
      <c r="EWA3" s="2" t="s">
        <v>4057</v>
      </c>
      <c r="EWB3" s="2" t="s">
        <v>4058</v>
      </c>
      <c r="EWC3" s="2" t="s">
        <v>4059</v>
      </c>
      <c r="EWD3" s="2" t="s">
        <v>4060</v>
      </c>
      <c r="EWE3" s="2" t="s">
        <v>4061</v>
      </c>
      <c r="EWF3" s="2" t="s">
        <v>4062</v>
      </c>
      <c r="EWG3" s="2" t="s">
        <v>4063</v>
      </c>
      <c r="EWH3" s="2" t="s">
        <v>4064</v>
      </c>
      <c r="EWI3" s="2" t="s">
        <v>4065</v>
      </c>
      <c r="EWJ3" s="2" t="s">
        <v>4066</v>
      </c>
      <c r="EWK3" s="2" t="s">
        <v>4067</v>
      </c>
      <c r="EWL3" s="2" t="s">
        <v>4068</v>
      </c>
      <c r="EWM3" s="2" t="s">
        <v>4069</v>
      </c>
      <c r="EWN3" s="2" t="s">
        <v>4070</v>
      </c>
      <c r="EWO3" s="2" t="s">
        <v>4071</v>
      </c>
      <c r="EWP3" s="2" t="s">
        <v>4072</v>
      </c>
      <c r="EWQ3" s="2" t="s">
        <v>4073</v>
      </c>
      <c r="EWR3" s="2" t="s">
        <v>4074</v>
      </c>
      <c r="EWS3" s="2" t="s">
        <v>4075</v>
      </c>
      <c r="EWT3" s="2" t="s">
        <v>4076</v>
      </c>
      <c r="EWU3" s="2" t="s">
        <v>4077</v>
      </c>
      <c r="EWV3" s="2" t="s">
        <v>4078</v>
      </c>
      <c r="EWW3" s="2" t="s">
        <v>4079</v>
      </c>
      <c r="EWX3" s="2" t="s">
        <v>4080</v>
      </c>
      <c r="EWY3" s="2" t="s">
        <v>4081</v>
      </c>
      <c r="EWZ3" s="2" t="s">
        <v>4082</v>
      </c>
      <c r="EXA3" s="2" t="s">
        <v>4083</v>
      </c>
      <c r="EXB3" s="2" t="s">
        <v>4084</v>
      </c>
      <c r="EXC3" s="2" t="s">
        <v>4085</v>
      </c>
      <c r="EXD3" s="2" t="s">
        <v>4086</v>
      </c>
      <c r="EXE3" s="2" t="s">
        <v>4087</v>
      </c>
      <c r="EXF3" s="2" t="s">
        <v>4088</v>
      </c>
      <c r="EXG3" s="2" t="s">
        <v>4089</v>
      </c>
      <c r="EXH3" s="2" t="s">
        <v>4090</v>
      </c>
      <c r="EXI3" s="2" t="s">
        <v>4091</v>
      </c>
      <c r="EXJ3" s="2" t="s">
        <v>4092</v>
      </c>
      <c r="EXK3" s="2" t="s">
        <v>4093</v>
      </c>
      <c r="EXL3" s="2" t="s">
        <v>4094</v>
      </c>
      <c r="EXM3" s="2" t="s">
        <v>4095</v>
      </c>
      <c r="EXN3" s="2" t="s">
        <v>4096</v>
      </c>
      <c r="EXO3" s="2" t="s">
        <v>4097</v>
      </c>
      <c r="EXP3" s="2" t="s">
        <v>4098</v>
      </c>
      <c r="EXQ3" s="2" t="s">
        <v>4099</v>
      </c>
      <c r="EXR3" s="2" t="s">
        <v>4100</v>
      </c>
      <c r="EXS3" s="2" t="s">
        <v>4101</v>
      </c>
      <c r="EXT3" s="2" t="s">
        <v>4102</v>
      </c>
      <c r="EXU3" s="2" t="s">
        <v>4103</v>
      </c>
      <c r="EXV3" s="2" t="s">
        <v>4104</v>
      </c>
      <c r="EXW3" s="2" t="s">
        <v>4105</v>
      </c>
      <c r="EXX3" s="2" t="s">
        <v>4106</v>
      </c>
      <c r="EXY3" s="2" t="s">
        <v>4107</v>
      </c>
      <c r="EXZ3" s="2" t="s">
        <v>4108</v>
      </c>
      <c r="EYA3" s="2" t="s">
        <v>4109</v>
      </c>
      <c r="EYB3" s="2" t="s">
        <v>4110</v>
      </c>
      <c r="EYC3" s="2" t="s">
        <v>4111</v>
      </c>
      <c r="EYD3" s="2" t="s">
        <v>4112</v>
      </c>
      <c r="EYE3" s="2" t="s">
        <v>4113</v>
      </c>
      <c r="EYF3" s="2" t="s">
        <v>4114</v>
      </c>
      <c r="EYG3" s="2" t="s">
        <v>4115</v>
      </c>
      <c r="EYH3" s="2" t="s">
        <v>4116</v>
      </c>
      <c r="EYI3" s="2" t="s">
        <v>4117</v>
      </c>
      <c r="EYJ3" s="2" t="s">
        <v>4118</v>
      </c>
      <c r="EYK3" s="2" t="s">
        <v>4119</v>
      </c>
      <c r="EYL3" s="2" t="s">
        <v>4120</v>
      </c>
      <c r="EYM3" s="2" t="s">
        <v>4121</v>
      </c>
      <c r="EYN3" s="2" t="s">
        <v>4122</v>
      </c>
      <c r="EYO3" s="2" t="s">
        <v>4123</v>
      </c>
      <c r="EYP3" s="2" t="s">
        <v>4124</v>
      </c>
      <c r="EYQ3" s="2" t="s">
        <v>4125</v>
      </c>
      <c r="EYR3" s="2" t="s">
        <v>4126</v>
      </c>
      <c r="EYS3" s="2" t="s">
        <v>4127</v>
      </c>
      <c r="EYT3" s="2" t="s">
        <v>4128</v>
      </c>
      <c r="EYU3" s="2" t="s">
        <v>4129</v>
      </c>
      <c r="EYV3" s="2" t="s">
        <v>4130</v>
      </c>
      <c r="EYW3" s="2" t="s">
        <v>4131</v>
      </c>
      <c r="EYX3" s="2" t="s">
        <v>4132</v>
      </c>
      <c r="EYY3" s="2" t="s">
        <v>4133</v>
      </c>
      <c r="EYZ3" s="2" t="s">
        <v>4134</v>
      </c>
      <c r="EZA3" s="2" t="s">
        <v>4135</v>
      </c>
      <c r="EZB3" s="2" t="s">
        <v>4136</v>
      </c>
      <c r="EZC3" s="2" t="s">
        <v>4137</v>
      </c>
      <c r="EZD3" s="2" t="s">
        <v>4138</v>
      </c>
      <c r="EZE3" s="2" t="s">
        <v>4139</v>
      </c>
      <c r="EZF3" s="2" t="s">
        <v>4140</v>
      </c>
      <c r="EZG3" s="2" t="s">
        <v>4141</v>
      </c>
      <c r="EZH3" s="2" t="s">
        <v>4142</v>
      </c>
      <c r="EZI3" s="2" t="s">
        <v>4143</v>
      </c>
      <c r="EZJ3" s="2" t="s">
        <v>4144</v>
      </c>
      <c r="EZK3" s="2" t="s">
        <v>4145</v>
      </c>
      <c r="EZL3" s="2" t="s">
        <v>4146</v>
      </c>
      <c r="EZM3" s="2" t="s">
        <v>4147</v>
      </c>
      <c r="EZN3" s="2" t="s">
        <v>4148</v>
      </c>
      <c r="EZO3" s="2" t="s">
        <v>4149</v>
      </c>
      <c r="EZP3" s="2" t="s">
        <v>4150</v>
      </c>
      <c r="EZQ3" s="2" t="s">
        <v>4151</v>
      </c>
      <c r="EZR3" s="2" t="s">
        <v>4152</v>
      </c>
      <c r="EZS3" s="2" t="s">
        <v>4153</v>
      </c>
      <c r="EZT3" s="2" t="s">
        <v>4154</v>
      </c>
      <c r="EZU3" s="2" t="s">
        <v>4155</v>
      </c>
      <c r="EZV3" s="2" t="s">
        <v>4156</v>
      </c>
      <c r="EZW3" s="2" t="s">
        <v>4157</v>
      </c>
      <c r="EZX3" s="2" t="s">
        <v>4158</v>
      </c>
      <c r="EZY3" s="2" t="s">
        <v>4159</v>
      </c>
      <c r="EZZ3" s="2" t="s">
        <v>4160</v>
      </c>
      <c r="FAA3" s="2" t="s">
        <v>4161</v>
      </c>
      <c r="FAB3" s="2" t="s">
        <v>4162</v>
      </c>
      <c r="FAC3" s="2" t="s">
        <v>4163</v>
      </c>
      <c r="FAD3" s="2" t="s">
        <v>4164</v>
      </c>
      <c r="FAE3" s="2" t="s">
        <v>4165</v>
      </c>
      <c r="FAF3" s="2" t="s">
        <v>4166</v>
      </c>
      <c r="FAG3" s="2" t="s">
        <v>4167</v>
      </c>
      <c r="FAH3" s="2" t="s">
        <v>4168</v>
      </c>
      <c r="FAI3" s="2" t="s">
        <v>4169</v>
      </c>
      <c r="FAJ3" s="2" t="s">
        <v>4170</v>
      </c>
      <c r="FAK3" s="2" t="s">
        <v>4171</v>
      </c>
      <c r="FAL3" s="2" t="s">
        <v>4172</v>
      </c>
      <c r="FAM3" s="2" t="s">
        <v>4173</v>
      </c>
      <c r="FAN3" s="2" t="s">
        <v>4174</v>
      </c>
      <c r="FAO3" s="2" t="s">
        <v>4175</v>
      </c>
      <c r="FAP3" s="2" t="s">
        <v>4176</v>
      </c>
      <c r="FAQ3" s="2" t="s">
        <v>4177</v>
      </c>
      <c r="FAR3" s="2" t="s">
        <v>4178</v>
      </c>
      <c r="FAS3" s="2" t="s">
        <v>4179</v>
      </c>
      <c r="FAT3" s="2" t="s">
        <v>4180</v>
      </c>
      <c r="FAU3" s="2" t="s">
        <v>4181</v>
      </c>
      <c r="FAV3" s="2" t="s">
        <v>4182</v>
      </c>
      <c r="FAW3" s="2" t="s">
        <v>4183</v>
      </c>
      <c r="FAX3" s="2" t="s">
        <v>4184</v>
      </c>
      <c r="FAY3" s="2" t="s">
        <v>4185</v>
      </c>
      <c r="FAZ3" s="2" t="s">
        <v>4186</v>
      </c>
      <c r="FBA3" s="2" t="s">
        <v>4187</v>
      </c>
      <c r="FBB3" s="2" t="s">
        <v>4188</v>
      </c>
      <c r="FBC3" s="2" t="s">
        <v>4189</v>
      </c>
      <c r="FBD3" s="2" t="s">
        <v>4190</v>
      </c>
      <c r="FBE3" s="2" t="s">
        <v>4191</v>
      </c>
      <c r="FBF3" s="2" t="s">
        <v>4192</v>
      </c>
      <c r="FBG3" s="2" t="s">
        <v>4193</v>
      </c>
      <c r="FBH3" s="2" t="s">
        <v>4194</v>
      </c>
      <c r="FBI3" s="2" t="s">
        <v>4195</v>
      </c>
      <c r="FBJ3" s="2" t="s">
        <v>4196</v>
      </c>
      <c r="FBK3" s="2" t="s">
        <v>4197</v>
      </c>
      <c r="FBL3" s="2" t="s">
        <v>4198</v>
      </c>
      <c r="FBM3" s="2" t="s">
        <v>4199</v>
      </c>
      <c r="FBN3" s="2" t="s">
        <v>4200</v>
      </c>
      <c r="FBO3" s="2" t="s">
        <v>4201</v>
      </c>
      <c r="FBP3" s="2" t="s">
        <v>4202</v>
      </c>
      <c r="FBQ3" s="2" t="s">
        <v>4203</v>
      </c>
      <c r="FBR3" s="2" t="s">
        <v>4204</v>
      </c>
      <c r="FBS3" s="2" t="s">
        <v>4205</v>
      </c>
      <c r="FBT3" s="2" t="s">
        <v>4206</v>
      </c>
      <c r="FBU3" s="2" t="s">
        <v>4207</v>
      </c>
      <c r="FBV3" s="2" t="s">
        <v>4208</v>
      </c>
      <c r="FBW3" s="2" t="s">
        <v>4209</v>
      </c>
      <c r="FBX3" s="2" t="s">
        <v>4210</v>
      </c>
      <c r="FBY3" s="2" t="s">
        <v>4211</v>
      </c>
      <c r="FBZ3" s="2" t="s">
        <v>4212</v>
      </c>
      <c r="FCA3" s="2" t="s">
        <v>4213</v>
      </c>
      <c r="FCB3" s="2" t="s">
        <v>4214</v>
      </c>
      <c r="FCC3" s="2" t="s">
        <v>4215</v>
      </c>
      <c r="FCD3" s="2" t="s">
        <v>4216</v>
      </c>
      <c r="FCE3" s="2" t="s">
        <v>4217</v>
      </c>
      <c r="FCF3" s="2" t="s">
        <v>4218</v>
      </c>
      <c r="FCG3" s="2" t="s">
        <v>4219</v>
      </c>
      <c r="FCH3" s="2" t="s">
        <v>4220</v>
      </c>
      <c r="FCI3" s="2" t="s">
        <v>4221</v>
      </c>
      <c r="FCJ3" s="2" t="s">
        <v>4222</v>
      </c>
      <c r="FCK3" s="2" t="s">
        <v>4223</v>
      </c>
      <c r="FCL3" s="2" t="s">
        <v>4224</v>
      </c>
      <c r="FCM3" s="2" t="s">
        <v>4225</v>
      </c>
      <c r="FCN3" s="2" t="s">
        <v>4226</v>
      </c>
      <c r="FCO3" s="2" t="s">
        <v>4227</v>
      </c>
      <c r="FCP3" s="2" t="s">
        <v>4228</v>
      </c>
      <c r="FCQ3" s="2" t="s">
        <v>4229</v>
      </c>
      <c r="FCR3" s="2" t="s">
        <v>4230</v>
      </c>
      <c r="FCS3" s="2" t="s">
        <v>4231</v>
      </c>
      <c r="FCT3" s="2" t="s">
        <v>4232</v>
      </c>
      <c r="FCU3" s="2" t="s">
        <v>4233</v>
      </c>
      <c r="FCV3" s="2" t="s">
        <v>4234</v>
      </c>
      <c r="FCW3" s="2" t="s">
        <v>4235</v>
      </c>
      <c r="FCX3" s="2" t="s">
        <v>4236</v>
      </c>
      <c r="FCY3" s="2" t="s">
        <v>4237</v>
      </c>
      <c r="FCZ3" s="2" t="s">
        <v>4238</v>
      </c>
      <c r="FDA3" s="2" t="s">
        <v>4239</v>
      </c>
      <c r="FDB3" s="2" t="s">
        <v>4240</v>
      </c>
      <c r="FDC3" s="2" t="s">
        <v>4241</v>
      </c>
      <c r="FDD3" s="2" t="s">
        <v>4242</v>
      </c>
      <c r="FDE3" s="2" t="s">
        <v>4243</v>
      </c>
      <c r="FDF3" s="2" t="s">
        <v>4244</v>
      </c>
      <c r="FDG3" s="2" t="s">
        <v>4245</v>
      </c>
      <c r="FDH3" s="2" t="s">
        <v>4246</v>
      </c>
      <c r="FDI3" s="2" t="s">
        <v>4247</v>
      </c>
      <c r="FDJ3" s="2" t="s">
        <v>4248</v>
      </c>
      <c r="FDK3" s="2" t="s">
        <v>4249</v>
      </c>
      <c r="FDL3" s="2" t="s">
        <v>4250</v>
      </c>
      <c r="FDM3" s="2" t="s">
        <v>4251</v>
      </c>
      <c r="FDN3" s="2" t="s">
        <v>4252</v>
      </c>
      <c r="FDO3" s="2" t="s">
        <v>4253</v>
      </c>
      <c r="FDP3" s="2" t="s">
        <v>4254</v>
      </c>
      <c r="FDQ3" s="2" t="s">
        <v>4255</v>
      </c>
      <c r="FDR3" s="2" t="s">
        <v>4256</v>
      </c>
      <c r="FDS3" s="2" t="s">
        <v>4257</v>
      </c>
      <c r="FDT3" s="2" t="s">
        <v>4258</v>
      </c>
      <c r="FDU3" s="2" t="s">
        <v>4259</v>
      </c>
      <c r="FDV3" s="2" t="s">
        <v>4260</v>
      </c>
      <c r="FDW3" s="2" t="s">
        <v>4261</v>
      </c>
      <c r="FDX3" s="2" t="s">
        <v>4262</v>
      </c>
      <c r="FDY3" s="2" t="s">
        <v>4263</v>
      </c>
      <c r="FDZ3" s="2" t="s">
        <v>4264</v>
      </c>
      <c r="FEA3" s="2" t="s">
        <v>4265</v>
      </c>
      <c r="FEB3" s="2" t="s">
        <v>4266</v>
      </c>
      <c r="FEC3" s="2" t="s">
        <v>4267</v>
      </c>
      <c r="FED3" s="2" t="s">
        <v>4268</v>
      </c>
      <c r="FEE3" s="2" t="s">
        <v>4269</v>
      </c>
      <c r="FEF3" s="2" t="s">
        <v>4270</v>
      </c>
      <c r="FEG3" s="2" t="s">
        <v>4271</v>
      </c>
      <c r="FEH3" s="2" t="s">
        <v>4272</v>
      </c>
      <c r="FEI3" s="2" t="s">
        <v>4273</v>
      </c>
      <c r="FEJ3" s="2" t="s">
        <v>4274</v>
      </c>
      <c r="FEK3" s="2" t="s">
        <v>4275</v>
      </c>
      <c r="FEL3" s="2" t="s">
        <v>4276</v>
      </c>
      <c r="FEM3" s="2" t="s">
        <v>4277</v>
      </c>
      <c r="FEN3" s="2" t="s">
        <v>4278</v>
      </c>
      <c r="FEO3" s="2" t="s">
        <v>4279</v>
      </c>
      <c r="FEP3" s="2" t="s">
        <v>4280</v>
      </c>
      <c r="FEQ3" s="2" t="s">
        <v>4281</v>
      </c>
      <c r="FER3" s="2" t="s">
        <v>4282</v>
      </c>
      <c r="FES3" s="2" t="s">
        <v>4283</v>
      </c>
      <c r="FET3" s="2" t="s">
        <v>4284</v>
      </c>
      <c r="FEU3" s="2" t="s">
        <v>4285</v>
      </c>
      <c r="FEV3" s="2" t="s">
        <v>4286</v>
      </c>
      <c r="FEW3" s="2" t="s">
        <v>4287</v>
      </c>
      <c r="FEX3" s="2" t="s">
        <v>4288</v>
      </c>
      <c r="FEY3" s="2" t="s">
        <v>4289</v>
      </c>
      <c r="FEZ3" s="2" t="s">
        <v>4290</v>
      </c>
      <c r="FFA3" s="2" t="s">
        <v>4291</v>
      </c>
      <c r="FFB3" s="2" t="s">
        <v>4292</v>
      </c>
      <c r="FFC3" s="2" t="s">
        <v>4293</v>
      </c>
      <c r="FFD3" s="2" t="s">
        <v>4294</v>
      </c>
      <c r="FFE3" s="2" t="s">
        <v>4295</v>
      </c>
      <c r="FFF3" s="2" t="s">
        <v>4296</v>
      </c>
      <c r="FFG3" s="2" t="s">
        <v>4297</v>
      </c>
      <c r="FFH3" s="2" t="s">
        <v>4298</v>
      </c>
      <c r="FFI3" s="2" t="s">
        <v>4299</v>
      </c>
      <c r="FFJ3" s="2" t="s">
        <v>4300</v>
      </c>
      <c r="FFK3" s="2" t="s">
        <v>4301</v>
      </c>
      <c r="FFL3" s="2" t="s">
        <v>4302</v>
      </c>
      <c r="FFM3" s="2" t="s">
        <v>4303</v>
      </c>
      <c r="FFN3" s="2" t="s">
        <v>4304</v>
      </c>
      <c r="FFO3" s="2" t="s">
        <v>4305</v>
      </c>
      <c r="FFP3" s="2" t="s">
        <v>4306</v>
      </c>
      <c r="FFQ3" s="2" t="s">
        <v>4307</v>
      </c>
      <c r="FFR3" s="2" t="s">
        <v>4308</v>
      </c>
      <c r="FFS3" s="2" t="s">
        <v>4309</v>
      </c>
      <c r="FFT3" s="2" t="s">
        <v>4310</v>
      </c>
      <c r="FFU3" s="2" t="s">
        <v>4311</v>
      </c>
      <c r="FFV3" s="2" t="s">
        <v>4312</v>
      </c>
      <c r="FFW3" s="2" t="s">
        <v>4313</v>
      </c>
      <c r="FFX3" s="2" t="s">
        <v>4314</v>
      </c>
      <c r="FFY3" s="2" t="s">
        <v>4315</v>
      </c>
      <c r="FFZ3" s="2" t="s">
        <v>4316</v>
      </c>
      <c r="FGA3" s="2" t="s">
        <v>4317</v>
      </c>
      <c r="FGB3" s="2" t="s">
        <v>4318</v>
      </c>
      <c r="FGC3" s="2" t="s">
        <v>4319</v>
      </c>
      <c r="FGD3" s="2" t="s">
        <v>4320</v>
      </c>
      <c r="FGE3" s="2" t="s">
        <v>4321</v>
      </c>
      <c r="FGF3" s="2" t="s">
        <v>4322</v>
      </c>
      <c r="FGG3" s="2" t="s">
        <v>4323</v>
      </c>
      <c r="FGH3" s="2" t="s">
        <v>4324</v>
      </c>
      <c r="FGI3" s="2" t="s">
        <v>4325</v>
      </c>
      <c r="FGJ3" s="2" t="s">
        <v>4326</v>
      </c>
      <c r="FGK3" s="2" t="s">
        <v>4327</v>
      </c>
      <c r="FGL3" s="2" t="s">
        <v>4328</v>
      </c>
      <c r="FGM3" s="2" t="s">
        <v>4329</v>
      </c>
      <c r="FGN3" s="2" t="s">
        <v>4330</v>
      </c>
      <c r="FGO3" s="2" t="s">
        <v>4331</v>
      </c>
      <c r="FGP3" s="2" t="s">
        <v>4332</v>
      </c>
      <c r="FGQ3" s="2" t="s">
        <v>4333</v>
      </c>
      <c r="FGR3" s="2" t="s">
        <v>4334</v>
      </c>
      <c r="FGS3" s="2" t="s">
        <v>4335</v>
      </c>
      <c r="FGT3" s="2" t="s">
        <v>4336</v>
      </c>
      <c r="FGU3" s="2" t="s">
        <v>4337</v>
      </c>
      <c r="FGV3" s="2" t="s">
        <v>4338</v>
      </c>
      <c r="FGW3" s="2" t="s">
        <v>4339</v>
      </c>
      <c r="FGX3" s="2" t="s">
        <v>4340</v>
      </c>
      <c r="FGY3" s="2" t="s">
        <v>4341</v>
      </c>
      <c r="FGZ3" s="2" t="s">
        <v>4342</v>
      </c>
      <c r="FHA3" s="2" t="s">
        <v>4343</v>
      </c>
      <c r="FHB3" s="2" t="s">
        <v>4344</v>
      </c>
      <c r="FHC3" s="2" t="s">
        <v>4345</v>
      </c>
      <c r="FHD3" s="2" t="s">
        <v>4346</v>
      </c>
      <c r="FHE3" s="2" t="s">
        <v>4347</v>
      </c>
      <c r="FHF3" s="2" t="s">
        <v>4348</v>
      </c>
      <c r="FHG3" s="2" t="s">
        <v>4349</v>
      </c>
      <c r="FHH3" s="2" t="s">
        <v>4350</v>
      </c>
      <c r="FHI3" s="2" t="s">
        <v>4351</v>
      </c>
      <c r="FHJ3" s="2" t="s">
        <v>4352</v>
      </c>
      <c r="FHK3" s="2" t="s">
        <v>4353</v>
      </c>
      <c r="FHL3" s="2" t="s">
        <v>4354</v>
      </c>
      <c r="FHM3" s="2" t="s">
        <v>4355</v>
      </c>
      <c r="FHN3" s="2" t="s">
        <v>4356</v>
      </c>
      <c r="FHO3" s="2" t="s">
        <v>4357</v>
      </c>
      <c r="FHP3" s="2" t="s">
        <v>4358</v>
      </c>
      <c r="FHQ3" s="2" t="s">
        <v>4359</v>
      </c>
      <c r="FHR3" s="2" t="s">
        <v>4360</v>
      </c>
      <c r="FHS3" s="2" t="s">
        <v>4361</v>
      </c>
      <c r="FHT3" s="2" t="s">
        <v>4362</v>
      </c>
      <c r="FHU3" s="2" t="s">
        <v>4363</v>
      </c>
      <c r="FHV3" s="2" t="s">
        <v>4364</v>
      </c>
      <c r="FHW3" s="2" t="s">
        <v>4365</v>
      </c>
      <c r="FHX3" s="2" t="s">
        <v>4366</v>
      </c>
      <c r="FHY3" s="2" t="s">
        <v>4367</v>
      </c>
      <c r="FHZ3" s="2" t="s">
        <v>4368</v>
      </c>
      <c r="FIA3" s="2" t="s">
        <v>4369</v>
      </c>
      <c r="FIB3" s="2" t="s">
        <v>4370</v>
      </c>
      <c r="FIC3" s="2" t="s">
        <v>4371</v>
      </c>
      <c r="FID3" s="2" t="s">
        <v>4372</v>
      </c>
      <c r="FIE3" s="2" t="s">
        <v>4373</v>
      </c>
      <c r="FIF3" s="2" t="s">
        <v>4374</v>
      </c>
      <c r="FIG3" s="2" t="s">
        <v>4375</v>
      </c>
      <c r="FIH3" s="2" t="s">
        <v>4376</v>
      </c>
      <c r="FII3" s="2" t="s">
        <v>4377</v>
      </c>
      <c r="FIJ3" s="2" t="s">
        <v>4378</v>
      </c>
      <c r="FIK3" s="2" t="s">
        <v>4379</v>
      </c>
      <c r="FIL3" s="2" t="s">
        <v>4380</v>
      </c>
      <c r="FIM3" s="2" t="s">
        <v>4381</v>
      </c>
      <c r="FIN3" s="2" t="s">
        <v>4382</v>
      </c>
      <c r="FIO3" s="2" t="s">
        <v>4383</v>
      </c>
      <c r="FIP3" s="2" t="s">
        <v>4384</v>
      </c>
      <c r="FIQ3" s="2" t="s">
        <v>4385</v>
      </c>
      <c r="FIR3" s="2" t="s">
        <v>4386</v>
      </c>
      <c r="FIS3" s="2" t="s">
        <v>4387</v>
      </c>
      <c r="FIT3" s="2" t="s">
        <v>4388</v>
      </c>
      <c r="FIU3" s="2" t="s">
        <v>4389</v>
      </c>
      <c r="FIV3" s="2" t="s">
        <v>4390</v>
      </c>
      <c r="FIW3" s="2" t="s">
        <v>4391</v>
      </c>
      <c r="FIX3" s="2" t="s">
        <v>4392</v>
      </c>
      <c r="FIY3" s="2" t="s">
        <v>4393</v>
      </c>
      <c r="FIZ3" s="2" t="s">
        <v>4394</v>
      </c>
      <c r="FJA3" s="2" t="s">
        <v>4395</v>
      </c>
      <c r="FJB3" s="2" t="s">
        <v>4396</v>
      </c>
      <c r="FJC3" s="2" t="s">
        <v>4397</v>
      </c>
      <c r="FJD3" s="2" t="s">
        <v>4398</v>
      </c>
      <c r="FJE3" s="2" t="s">
        <v>4399</v>
      </c>
      <c r="FJF3" s="2" t="s">
        <v>4400</v>
      </c>
      <c r="FJG3" s="2" t="s">
        <v>4401</v>
      </c>
      <c r="FJH3" s="2" t="s">
        <v>4402</v>
      </c>
      <c r="FJI3" s="2" t="s">
        <v>4403</v>
      </c>
      <c r="FJJ3" s="2" t="s">
        <v>4404</v>
      </c>
      <c r="FJK3" s="2" t="s">
        <v>4405</v>
      </c>
      <c r="FJL3" s="2" t="s">
        <v>4406</v>
      </c>
      <c r="FJM3" s="2" t="s">
        <v>4407</v>
      </c>
      <c r="FJN3" s="2" t="s">
        <v>4408</v>
      </c>
      <c r="FJO3" s="2" t="s">
        <v>4409</v>
      </c>
      <c r="FJP3" s="2" t="s">
        <v>4410</v>
      </c>
      <c r="FJQ3" s="2" t="s">
        <v>4411</v>
      </c>
      <c r="FJR3" s="2" t="s">
        <v>4412</v>
      </c>
      <c r="FJS3" s="2" t="s">
        <v>4413</v>
      </c>
      <c r="FJT3" s="2" t="s">
        <v>4414</v>
      </c>
      <c r="FJU3" s="2" t="s">
        <v>4415</v>
      </c>
      <c r="FJV3" s="2" t="s">
        <v>4416</v>
      </c>
      <c r="FJW3" s="2" t="s">
        <v>4417</v>
      </c>
      <c r="FJX3" s="2" t="s">
        <v>4418</v>
      </c>
      <c r="FJY3" s="2" t="s">
        <v>4419</v>
      </c>
      <c r="FJZ3" s="2" t="s">
        <v>4420</v>
      </c>
      <c r="FKA3" s="2" t="s">
        <v>4421</v>
      </c>
      <c r="FKB3" s="2" t="s">
        <v>4422</v>
      </c>
      <c r="FKC3" s="2" t="s">
        <v>4423</v>
      </c>
      <c r="FKD3" s="2" t="s">
        <v>4424</v>
      </c>
      <c r="FKE3" s="2" t="s">
        <v>4425</v>
      </c>
      <c r="FKF3" s="2" t="s">
        <v>4426</v>
      </c>
      <c r="FKG3" s="2" t="s">
        <v>4427</v>
      </c>
      <c r="FKH3" s="2" t="s">
        <v>4428</v>
      </c>
      <c r="FKI3" s="2" t="s">
        <v>4429</v>
      </c>
      <c r="FKJ3" s="2" t="s">
        <v>4430</v>
      </c>
      <c r="FKK3" s="2" t="s">
        <v>4431</v>
      </c>
      <c r="FKL3" s="2" t="s">
        <v>4432</v>
      </c>
      <c r="FKM3" s="2" t="s">
        <v>4433</v>
      </c>
      <c r="FKN3" s="2" t="s">
        <v>4434</v>
      </c>
      <c r="FKO3" s="2" t="s">
        <v>4435</v>
      </c>
      <c r="FKP3" s="2" t="s">
        <v>4436</v>
      </c>
      <c r="FKQ3" s="2" t="s">
        <v>4437</v>
      </c>
      <c r="FKR3" s="2" t="s">
        <v>4438</v>
      </c>
      <c r="FKS3" s="2" t="s">
        <v>4439</v>
      </c>
      <c r="FKT3" s="2" t="s">
        <v>4440</v>
      </c>
      <c r="FKU3" s="2" t="s">
        <v>4441</v>
      </c>
      <c r="FKV3" s="2" t="s">
        <v>4442</v>
      </c>
      <c r="FKW3" s="2" t="s">
        <v>4443</v>
      </c>
      <c r="FKX3" s="2" t="s">
        <v>4444</v>
      </c>
      <c r="FKY3" s="2" t="s">
        <v>4445</v>
      </c>
      <c r="FKZ3" s="2" t="s">
        <v>4446</v>
      </c>
      <c r="FLA3" s="2" t="s">
        <v>4447</v>
      </c>
      <c r="FLB3" s="2" t="s">
        <v>4448</v>
      </c>
      <c r="FLC3" s="2" t="s">
        <v>4449</v>
      </c>
      <c r="FLD3" s="2" t="s">
        <v>4450</v>
      </c>
      <c r="FLE3" s="2" t="s">
        <v>4451</v>
      </c>
      <c r="FLF3" s="2" t="s">
        <v>4452</v>
      </c>
      <c r="FLG3" s="2" t="s">
        <v>4453</v>
      </c>
      <c r="FLH3" s="2" t="s">
        <v>4454</v>
      </c>
      <c r="FLI3" s="2" t="s">
        <v>4455</v>
      </c>
      <c r="FLJ3" s="2" t="s">
        <v>4456</v>
      </c>
      <c r="FLK3" s="2" t="s">
        <v>4457</v>
      </c>
      <c r="FLL3" s="2" t="s">
        <v>4458</v>
      </c>
      <c r="FLM3" s="2" t="s">
        <v>4459</v>
      </c>
      <c r="FLN3" s="2" t="s">
        <v>4460</v>
      </c>
      <c r="FLO3" s="2" t="s">
        <v>4461</v>
      </c>
      <c r="FLP3" s="2" t="s">
        <v>4462</v>
      </c>
      <c r="FLQ3" s="2" t="s">
        <v>4463</v>
      </c>
      <c r="FLR3" s="2" t="s">
        <v>4464</v>
      </c>
      <c r="FLS3" s="2" t="s">
        <v>4465</v>
      </c>
      <c r="FLT3" s="2" t="s">
        <v>4466</v>
      </c>
      <c r="FLU3" s="2" t="s">
        <v>4467</v>
      </c>
      <c r="FLV3" s="2" t="s">
        <v>4468</v>
      </c>
      <c r="FLW3" s="2" t="s">
        <v>4469</v>
      </c>
      <c r="FLX3" s="2" t="s">
        <v>4470</v>
      </c>
      <c r="FLY3" s="2" t="s">
        <v>4471</v>
      </c>
      <c r="FLZ3" s="2" t="s">
        <v>4472</v>
      </c>
      <c r="FMA3" s="2" t="s">
        <v>4473</v>
      </c>
      <c r="FMB3" s="2" t="s">
        <v>4474</v>
      </c>
      <c r="FMC3" s="2" t="s">
        <v>4475</v>
      </c>
      <c r="FMD3" s="2" t="s">
        <v>4476</v>
      </c>
      <c r="FME3" s="2" t="s">
        <v>4477</v>
      </c>
      <c r="FMF3" s="2" t="s">
        <v>4478</v>
      </c>
      <c r="FMG3" s="2" t="s">
        <v>4479</v>
      </c>
      <c r="FMH3" s="2" t="s">
        <v>4480</v>
      </c>
      <c r="FMI3" s="2" t="s">
        <v>4481</v>
      </c>
      <c r="FMJ3" s="2" t="s">
        <v>4482</v>
      </c>
      <c r="FMK3" s="2" t="s">
        <v>4483</v>
      </c>
      <c r="FML3" s="2" t="s">
        <v>4484</v>
      </c>
      <c r="FMM3" s="2" t="s">
        <v>4485</v>
      </c>
      <c r="FMN3" s="2" t="s">
        <v>4486</v>
      </c>
      <c r="FMO3" s="2" t="s">
        <v>4487</v>
      </c>
      <c r="FMP3" s="2" t="s">
        <v>4488</v>
      </c>
      <c r="FMQ3" s="2" t="s">
        <v>4489</v>
      </c>
      <c r="FMR3" s="2" t="s">
        <v>4490</v>
      </c>
      <c r="FMS3" s="2" t="s">
        <v>4491</v>
      </c>
      <c r="FMT3" s="2" t="s">
        <v>4492</v>
      </c>
      <c r="FMU3" s="2" t="s">
        <v>4493</v>
      </c>
      <c r="FMV3" s="2" t="s">
        <v>4494</v>
      </c>
      <c r="FMW3" s="2" t="s">
        <v>4495</v>
      </c>
      <c r="FMX3" s="2" t="s">
        <v>4496</v>
      </c>
      <c r="FMY3" s="2" t="s">
        <v>4497</v>
      </c>
      <c r="FMZ3" s="2" t="s">
        <v>4498</v>
      </c>
      <c r="FNA3" s="2" t="s">
        <v>4499</v>
      </c>
      <c r="FNB3" s="2" t="s">
        <v>4500</v>
      </c>
      <c r="FNC3" s="2" t="s">
        <v>4501</v>
      </c>
      <c r="FND3" s="2" t="s">
        <v>4502</v>
      </c>
      <c r="FNE3" s="2" t="s">
        <v>4503</v>
      </c>
      <c r="FNF3" s="2" t="s">
        <v>4504</v>
      </c>
      <c r="FNG3" s="2" t="s">
        <v>4505</v>
      </c>
      <c r="FNH3" s="2" t="s">
        <v>4506</v>
      </c>
      <c r="FNI3" s="2" t="s">
        <v>4507</v>
      </c>
      <c r="FNJ3" s="2" t="s">
        <v>4508</v>
      </c>
      <c r="FNK3" s="2" t="s">
        <v>4509</v>
      </c>
      <c r="FNL3" s="2" t="s">
        <v>4510</v>
      </c>
      <c r="FNM3" s="2" t="s">
        <v>4511</v>
      </c>
      <c r="FNN3" s="2" t="s">
        <v>4512</v>
      </c>
      <c r="FNO3" s="2" t="s">
        <v>4513</v>
      </c>
      <c r="FNP3" s="2" t="s">
        <v>4514</v>
      </c>
      <c r="FNQ3" s="2" t="s">
        <v>4515</v>
      </c>
      <c r="FNR3" s="2" t="s">
        <v>4516</v>
      </c>
      <c r="FNS3" s="2" t="s">
        <v>4517</v>
      </c>
      <c r="FNT3" s="2" t="s">
        <v>4518</v>
      </c>
      <c r="FNU3" s="2" t="s">
        <v>4519</v>
      </c>
      <c r="FNV3" s="2" t="s">
        <v>4520</v>
      </c>
      <c r="FNW3" s="2" t="s">
        <v>4521</v>
      </c>
      <c r="FNX3" s="2" t="s">
        <v>4522</v>
      </c>
      <c r="FNY3" s="2" t="s">
        <v>4523</v>
      </c>
      <c r="FNZ3" s="2" t="s">
        <v>4524</v>
      </c>
      <c r="FOA3" s="2" t="s">
        <v>4525</v>
      </c>
      <c r="FOB3" s="2" t="s">
        <v>4526</v>
      </c>
      <c r="FOC3" s="2" t="s">
        <v>4527</v>
      </c>
      <c r="FOD3" s="2" t="s">
        <v>4528</v>
      </c>
      <c r="FOE3" s="2" t="s">
        <v>4529</v>
      </c>
      <c r="FOF3" s="2" t="s">
        <v>4530</v>
      </c>
      <c r="FOG3" s="2" t="s">
        <v>4531</v>
      </c>
      <c r="FOH3" s="2" t="s">
        <v>4532</v>
      </c>
      <c r="FOI3" s="2" t="s">
        <v>4533</v>
      </c>
      <c r="FOJ3" s="2" t="s">
        <v>4534</v>
      </c>
      <c r="FOK3" s="2" t="s">
        <v>4535</v>
      </c>
      <c r="FOL3" s="2" t="s">
        <v>4536</v>
      </c>
      <c r="FOM3" s="2" t="s">
        <v>4537</v>
      </c>
      <c r="FON3" s="2" t="s">
        <v>4538</v>
      </c>
      <c r="FOO3" s="2" t="s">
        <v>4539</v>
      </c>
      <c r="FOP3" s="2" t="s">
        <v>4540</v>
      </c>
      <c r="FOQ3" s="2" t="s">
        <v>4541</v>
      </c>
      <c r="FOR3" s="2" t="s">
        <v>4542</v>
      </c>
      <c r="FOS3" s="2" t="s">
        <v>4543</v>
      </c>
      <c r="FOT3" s="2" t="s">
        <v>4544</v>
      </c>
      <c r="FOU3" s="2" t="s">
        <v>4545</v>
      </c>
      <c r="FOV3" s="2" t="s">
        <v>4546</v>
      </c>
      <c r="FOW3" s="2" t="s">
        <v>4547</v>
      </c>
      <c r="FOX3" s="2" t="s">
        <v>4548</v>
      </c>
      <c r="FOY3" s="2" t="s">
        <v>4549</v>
      </c>
      <c r="FOZ3" s="2" t="s">
        <v>4550</v>
      </c>
      <c r="FPA3" s="2" t="s">
        <v>4551</v>
      </c>
      <c r="FPB3" s="2" t="s">
        <v>4552</v>
      </c>
      <c r="FPC3" s="2" t="s">
        <v>4553</v>
      </c>
      <c r="FPD3" s="2" t="s">
        <v>4554</v>
      </c>
      <c r="FPE3" s="2" t="s">
        <v>4555</v>
      </c>
      <c r="FPF3" s="2" t="s">
        <v>4556</v>
      </c>
      <c r="FPG3" s="2" t="s">
        <v>4557</v>
      </c>
      <c r="FPH3" s="2" t="s">
        <v>4558</v>
      </c>
      <c r="FPI3" s="2" t="s">
        <v>4559</v>
      </c>
      <c r="FPJ3" s="2" t="s">
        <v>4560</v>
      </c>
      <c r="FPK3" s="2" t="s">
        <v>4561</v>
      </c>
      <c r="FPL3" s="2" t="s">
        <v>4562</v>
      </c>
      <c r="FPM3" s="2" t="s">
        <v>4563</v>
      </c>
      <c r="FPN3" s="2" t="s">
        <v>4564</v>
      </c>
      <c r="FPO3" s="2" t="s">
        <v>4565</v>
      </c>
      <c r="FPP3" s="2" t="s">
        <v>4566</v>
      </c>
      <c r="FPQ3" s="2" t="s">
        <v>4567</v>
      </c>
      <c r="FPR3" s="2" t="s">
        <v>4568</v>
      </c>
      <c r="FPS3" s="2" t="s">
        <v>4569</v>
      </c>
      <c r="FPT3" s="2" t="s">
        <v>4570</v>
      </c>
      <c r="FPU3" s="2" t="s">
        <v>4571</v>
      </c>
      <c r="FPV3" s="2" t="s">
        <v>4572</v>
      </c>
      <c r="FPW3" s="2" t="s">
        <v>4573</v>
      </c>
      <c r="FPX3" s="2" t="s">
        <v>4574</v>
      </c>
      <c r="FPY3" s="2" t="s">
        <v>4575</v>
      </c>
      <c r="FPZ3" s="2" t="s">
        <v>4576</v>
      </c>
      <c r="FQA3" s="2" t="s">
        <v>4577</v>
      </c>
      <c r="FQB3" s="2" t="s">
        <v>4578</v>
      </c>
      <c r="FQC3" s="2" t="s">
        <v>4579</v>
      </c>
      <c r="FQD3" s="2" t="s">
        <v>4580</v>
      </c>
      <c r="FQE3" s="2" t="s">
        <v>4581</v>
      </c>
      <c r="FQF3" s="2" t="s">
        <v>4582</v>
      </c>
      <c r="FQG3" s="2" t="s">
        <v>4583</v>
      </c>
      <c r="FQH3" s="2" t="s">
        <v>4584</v>
      </c>
      <c r="FQI3" s="2" t="s">
        <v>4585</v>
      </c>
      <c r="FQJ3" s="2" t="s">
        <v>4586</v>
      </c>
      <c r="FQK3" s="2" t="s">
        <v>4587</v>
      </c>
      <c r="FQL3" s="2" t="s">
        <v>4588</v>
      </c>
      <c r="FQM3" s="2" t="s">
        <v>4589</v>
      </c>
      <c r="FQN3" s="2" t="s">
        <v>4590</v>
      </c>
      <c r="FQO3" s="2" t="s">
        <v>4591</v>
      </c>
      <c r="FQP3" s="2" t="s">
        <v>4592</v>
      </c>
      <c r="FQQ3" s="2" t="s">
        <v>4593</v>
      </c>
      <c r="FQR3" s="2" t="s">
        <v>4594</v>
      </c>
      <c r="FQS3" s="2" t="s">
        <v>4595</v>
      </c>
      <c r="FQT3" s="2" t="s">
        <v>4596</v>
      </c>
      <c r="FQU3" s="2" t="s">
        <v>4597</v>
      </c>
      <c r="FQV3" s="2" t="s">
        <v>4598</v>
      </c>
      <c r="FQW3" s="2" t="s">
        <v>4599</v>
      </c>
      <c r="FQX3" s="2" t="s">
        <v>4600</v>
      </c>
      <c r="FQY3" s="2" t="s">
        <v>4601</v>
      </c>
      <c r="FQZ3" s="2" t="s">
        <v>4602</v>
      </c>
      <c r="FRA3" s="2" t="s">
        <v>4603</v>
      </c>
      <c r="FRB3" s="2" t="s">
        <v>4604</v>
      </c>
      <c r="FRC3" s="2" t="s">
        <v>4605</v>
      </c>
      <c r="FRD3" s="2" t="s">
        <v>4606</v>
      </c>
      <c r="FRE3" s="2" t="s">
        <v>4607</v>
      </c>
      <c r="FRF3" s="2" t="s">
        <v>4608</v>
      </c>
      <c r="FRG3" s="2" t="s">
        <v>4609</v>
      </c>
      <c r="FRH3" s="2" t="s">
        <v>4610</v>
      </c>
      <c r="FRI3" s="2" t="s">
        <v>4611</v>
      </c>
      <c r="FRJ3" s="2" t="s">
        <v>4612</v>
      </c>
      <c r="FRK3" s="2" t="s">
        <v>4613</v>
      </c>
      <c r="FRL3" s="2" t="s">
        <v>4614</v>
      </c>
      <c r="FRM3" s="2" t="s">
        <v>4615</v>
      </c>
      <c r="FRN3" s="2" t="s">
        <v>4616</v>
      </c>
      <c r="FRO3" s="2" t="s">
        <v>4617</v>
      </c>
      <c r="FRP3" s="2" t="s">
        <v>4618</v>
      </c>
      <c r="FRQ3" s="2" t="s">
        <v>4619</v>
      </c>
      <c r="FRR3" s="2" t="s">
        <v>4620</v>
      </c>
      <c r="FRS3" s="2" t="s">
        <v>4621</v>
      </c>
      <c r="FRT3" s="2" t="s">
        <v>4622</v>
      </c>
      <c r="FRU3" s="2" t="s">
        <v>4623</v>
      </c>
      <c r="FRV3" s="2" t="s">
        <v>4624</v>
      </c>
      <c r="FRW3" s="2" t="s">
        <v>4625</v>
      </c>
      <c r="FRX3" s="2" t="s">
        <v>4626</v>
      </c>
      <c r="FRY3" s="2" t="s">
        <v>4627</v>
      </c>
      <c r="FRZ3" s="2" t="s">
        <v>4628</v>
      </c>
      <c r="FSA3" s="2" t="s">
        <v>4629</v>
      </c>
      <c r="FSB3" s="2" t="s">
        <v>4630</v>
      </c>
      <c r="FSC3" s="2" t="s">
        <v>4631</v>
      </c>
      <c r="FSD3" s="2" t="s">
        <v>4632</v>
      </c>
      <c r="FSE3" s="2" t="s">
        <v>4633</v>
      </c>
      <c r="FSF3" s="2" t="s">
        <v>4634</v>
      </c>
      <c r="FSG3" s="2" t="s">
        <v>4635</v>
      </c>
      <c r="FSH3" s="2" t="s">
        <v>4636</v>
      </c>
      <c r="FSI3" s="2" t="s">
        <v>4637</v>
      </c>
      <c r="FSJ3" s="2" t="s">
        <v>4638</v>
      </c>
      <c r="FSK3" s="2" t="s">
        <v>4639</v>
      </c>
      <c r="FSL3" s="2" t="s">
        <v>4640</v>
      </c>
      <c r="FSM3" s="2" t="s">
        <v>4641</v>
      </c>
      <c r="FSN3" s="2" t="s">
        <v>4642</v>
      </c>
      <c r="FSO3" s="2" t="s">
        <v>4643</v>
      </c>
      <c r="FSP3" s="2" t="s">
        <v>4644</v>
      </c>
      <c r="FSQ3" s="2" t="s">
        <v>4645</v>
      </c>
      <c r="FSR3" s="2" t="s">
        <v>4646</v>
      </c>
      <c r="FSS3" s="2" t="s">
        <v>4647</v>
      </c>
      <c r="FST3" s="2" t="s">
        <v>4648</v>
      </c>
      <c r="FSU3" s="2" t="s">
        <v>4649</v>
      </c>
      <c r="FSV3" s="2" t="s">
        <v>4650</v>
      </c>
      <c r="FSW3" s="2" t="s">
        <v>4651</v>
      </c>
      <c r="FSX3" s="2" t="s">
        <v>4652</v>
      </c>
      <c r="FSY3" s="2" t="s">
        <v>4653</v>
      </c>
      <c r="FSZ3" s="2" t="s">
        <v>4654</v>
      </c>
      <c r="FTA3" s="2" t="s">
        <v>4655</v>
      </c>
      <c r="FTB3" s="2" t="s">
        <v>4656</v>
      </c>
      <c r="FTC3" s="2" t="s">
        <v>4657</v>
      </c>
      <c r="FTD3" s="2" t="s">
        <v>4658</v>
      </c>
      <c r="FTE3" s="2" t="s">
        <v>4659</v>
      </c>
      <c r="FTF3" s="2" t="s">
        <v>4660</v>
      </c>
      <c r="FTG3" s="2" t="s">
        <v>4661</v>
      </c>
      <c r="FTH3" s="2" t="s">
        <v>4662</v>
      </c>
      <c r="FTI3" s="2" t="s">
        <v>4663</v>
      </c>
      <c r="FTJ3" s="2" t="s">
        <v>4664</v>
      </c>
      <c r="FTK3" s="2" t="s">
        <v>4665</v>
      </c>
      <c r="FTL3" s="2" t="s">
        <v>4666</v>
      </c>
      <c r="FTM3" s="2" t="s">
        <v>4667</v>
      </c>
      <c r="FTN3" s="2" t="s">
        <v>4668</v>
      </c>
      <c r="FTO3" s="2" t="s">
        <v>4669</v>
      </c>
      <c r="FTP3" s="2" t="s">
        <v>4670</v>
      </c>
      <c r="FTQ3" s="2" t="s">
        <v>4671</v>
      </c>
      <c r="FTR3" s="2" t="s">
        <v>4672</v>
      </c>
      <c r="FTS3" s="2" t="s">
        <v>4673</v>
      </c>
      <c r="FTT3" s="2" t="s">
        <v>4674</v>
      </c>
      <c r="FTU3" s="2" t="s">
        <v>4675</v>
      </c>
      <c r="FTV3" s="2" t="s">
        <v>4676</v>
      </c>
      <c r="FTW3" s="2" t="s">
        <v>4677</v>
      </c>
      <c r="FTX3" s="2" t="s">
        <v>4678</v>
      </c>
      <c r="FTY3" s="2" t="s">
        <v>4679</v>
      </c>
      <c r="FTZ3" s="2" t="s">
        <v>4680</v>
      </c>
      <c r="FUA3" s="2" t="s">
        <v>4681</v>
      </c>
      <c r="FUB3" s="2" t="s">
        <v>4682</v>
      </c>
      <c r="FUC3" s="2" t="s">
        <v>4683</v>
      </c>
      <c r="FUD3" s="2" t="s">
        <v>4684</v>
      </c>
      <c r="FUE3" s="2" t="s">
        <v>4685</v>
      </c>
      <c r="FUF3" s="2" t="s">
        <v>4686</v>
      </c>
      <c r="FUG3" s="2" t="s">
        <v>4687</v>
      </c>
      <c r="FUH3" s="2" t="s">
        <v>4688</v>
      </c>
      <c r="FUI3" s="2" t="s">
        <v>4689</v>
      </c>
      <c r="FUJ3" s="2" t="s">
        <v>4690</v>
      </c>
      <c r="FUK3" s="2" t="s">
        <v>4691</v>
      </c>
      <c r="FUL3" s="2" t="s">
        <v>4692</v>
      </c>
      <c r="FUM3" s="2" t="s">
        <v>4693</v>
      </c>
      <c r="FUN3" s="2" t="s">
        <v>4694</v>
      </c>
      <c r="FUO3" s="2" t="s">
        <v>4695</v>
      </c>
      <c r="FUP3" s="2" t="s">
        <v>4696</v>
      </c>
      <c r="FUQ3" s="2" t="s">
        <v>4697</v>
      </c>
      <c r="FUR3" s="2" t="s">
        <v>4698</v>
      </c>
      <c r="FUS3" s="2" t="s">
        <v>4699</v>
      </c>
      <c r="FUT3" s="2" t="s">
        <v>4700</v>
      </c>
      <c r="FUU3" s="2" t="s">
        <v>4701</v>
      </c>
      <c r="FUV3" s="2" t="s">
        <v>4702</v>
      </c>
      <c r="FUW3" s="2" t="s">
        <v>4703</v>
      </c>
      <c r="FUX3" s="2" t="s">
        <v>4704</v>
      </c>
      <c r="FUY3" s="2" t="s">
        <v>4705</v>
      </c>
      <c r="FUZ3" s="2" t="s">
        <v>4706</v>
      </c>
      <c r="FVA3" s="2" t="s">
        <v>4707</v>
      </c>
      <c r="FVB3" s="2" t="s">
        <v>4708</v>
      </c>
      <c r="FVC3" s="2" t="s">
        <v>4709</v>
      </c>
      <c r="FVD3" s="2" t="s">
        <v>4710</v>
      </c>
      <c r="FVE3" s="2" t="s">
        <v>4711</v>
      </c>
      <c r="FVF3" s="2" t="s">
        <v>4712</v>
      </c>
      <c r="FVG3" s="2" t="s">
        <v>4713</v>
      </c>
      <c r="FVH3" s="2" t="s">
        <v>4714</v>
      </c>
      <c r="FVI3" s="2" t="s">
        <v>4715</v>
      </c>
      <c r="FVJ3" s="2" t="s">
        <v>4716</v>
      </c>
      <c r="FVK3" s="2" t="s">
        <v>4717</v>
      </c>
      <c r="FVL3" s="2" t="s">
        <v>4718</v>
      </c>
      <c r="FVM3" s="2" t="s">
        <v>4719</v>
      </c>
      <c r="FVN3" s="2" t="s">
        <v>4720</v>
      </c>
      <c r="FVO3" s="2" t="s">
        <v>4721</v>
      </c>
      <c r="FVP3" s="2" t="s">
        <v>4722</v>
      </c>
      <c r="FVQ3" s="2" t="s">
        <v>4723</v>
      </c>
      <c r="FVR3" s="2" t="s">
        <v>4724</v>
      </c>
      <c r="FVS3" s="2" t="s">
        <v>4725</v>
      </c>
      <c r="FVT3" s="2" t="s">
        <v>4726</v>
      </c>
      <c r="FVU3" s="2" t="s">
        <v>4727</v>
      </c>
      <c r="FVV3" s="2" t="s">
        <v>4728</v>
      </c>
      <c r="FVW3" s="2" t="s">
        <v>4729</v>
      </c>
      <c r="FVX3" s="2" t="s">
        <v>4730</v>
      </c>
      <c r="FVY3" s="2" t="s">
        <v>4731</v>
      </c>
      <c r="FVZ3" s="2" t="s">
        <v>4732</v>
      </c>
      <c r="FWA3" s="2" t="s">
        <v>4733</v>
      </c>
      <c r="FWB3" s="2" t="s">
        <v>4734</v>
      </c>
      <c r="FWC3" s="2" t="s">
        <v>4735</v>
      </c>
      <c r="FWD3" s="2" t="s">
        <v>4736</v>
      </c>
      <c r="FWE3" s="2" t="s">
        <v>4737</v>
      </c>
      <c r="FWF3" s="2" t="s">
        <v>4738</v>
      </c>
      <c r="FWG3" s="2" t="s">
        <v>4739</v>
      </c>
      <c r="FWH3" s="2" t="s">
        <v>4740</v>
      </c>
      <c r="FWI3" s="2" t="s">
        <v>4741</v>
      </c>
      <c r="FWJ3" s="2" t="s">
        <v>4742</v>
      </c>
      <c r="FWK3" s="2" t="s">
        <v>4743</v>
      </c>
      <c r="FWL3" s="2" t="s">
        <v>4744</v>
      </c>
      <c r="FWM3" s="2" t="s">
        <v>4745</v>
      </c>
      <c r="FWN3" s="2" t="s">
        <v>4746</v>
      </c>
      <c r="FWO3" s="2" t="s">
        <v>4747</v>
      </c>
      <c r="FWP3" s="2" t="s">
        <v>4748</v>
      </c>
      <c r="FWQ3" s="2" t="s">
        <v>4749</v>
      </c>
      <c r="FWR3" s="2" t="s">
        <v>4750</v>
      </c>
      <c r="FWS3" s="2" t="s">
        <v>4751</v>
      </c>
      <c r="FWT3" s="2" t="s">
        <v>4752</v>
      </c>
      <c r="FWU3" s="2" t="s">
        <v>4753</v>
      </c>
      <c r="FWV3" s="2" t="s">
        <v>4754</v>
      </c>
      <c r="FWW3" s="2" t="s">
        <v>4755</v>
      </c>
      <c r="FWX3" s="2" t="s">
        <v>4756</v>
      </c>
      <c r="FWY3" s="2" t="s">
        <v>4757</v>
      </c>
      <c r="FWZ3" s="2" t="s">
        <v>4758</v>
      </c>
      <c r="FXA3" s="2" t="s">
        <v>4759</v>
      </c>
      <c r="FXB3" s="2" t="s">
        <v>4760</v>
      </c>
      <c r="FXC3" s="2" t="s">
        <v>4761</v>
      </c>
      <c r="FXD3" s="2" t="s">
        <v>4762</v>
      </c>
      <c r="FXE3" s="2" t="s">
        <v>4763</v>
      </c>
      <c r="FXF3" s="2" t="s">
        <v>4764</v>
      </c>
      <c r="FXG3" s="2" t="s">
        <v>4765</v>
      </c>
      <c r="FXH3" s="2" t="s">
        <v>4766</v>
      </c>
      <c r="FXI3" s="2" t="s">
        <v>4767</v>
      </c>
      <c r="FXJ3" s="2" t="s">
        <v>4768</v>
      </c>
      <c r="FXK3" s="2" t="s">
        <v>4769</v>
      </c>
      <c r="FXL3" s="2" t="s">
        <v>4770</v>
      </c>
      <c r="FXM3" s="2" t="s">
        <v>4771</v>
      </c>
      <c r="FXN3" s="2" t="s">
        <v>4772</v>
      </c>
      <c r="FXO3" s="2" t="s">
        <v>4773</v>
      </c>
      <c r="FXP3" s="2" t="s">
        <v>4774</v>
      </c>
      <c r="FXQ3" s="2" t="s">
        <v>4775</v>
      </c>
      <c r="FXR3" s="2" t="s">
        <v>4776</v>
      </c>
      <c r="FXS3" s="2" t="s">
        <v>4777</v>
      </c>
      <c r="FXT3" s="2" t="s">
        <v>4778</v>
      </c>
      <c r="FXU3" s="2" t="s">
        <v>4779</v>
      </c>
      <c r="FXV3" s="2" t="s">
        <v>4780</v>
      </c>
      <c r="FXW3" s="2" t="s">
        <v>4781</v>
      </c>
      <c r="FXX3" s="2" t="s">
        <v>4782</v>
      </c>
      <c r="FXY3" s="2" t="s">
        <v>4783</v>
      </c>
      <c r="FXZ3" s="2" t="s">
        <v>4784</v>
      </c>
      <c r="FYA3" s="2" t="s">
        <v>4785</v>
      </c>
      <c r="FYB3" s="2" t="s">
        <v>4786</v>
      </c>
      <c r="FYC3" s="2" t="s">
        <v>4787</v>
      </c>
      <c r="FYD3" s="2" t="s">
        <v>4788</v>
      </c>
      <c r="FYE3" s="2" t="s">
        <v>4789</v>
      </c>
      <c r="FYF3" s="2" t="s">
        <v>4790</v>
      </c>
      <c r="FYG3" s="2" t="s">
        <v>4791</v>
      </c>
      <c r="FYH3" s="2" t="s">
        <v>4792</v>
      </c>
      <c r="FYI3" s="2" t="s">
        <v>4793</v>
      </c>
      <c r="FYJ3" s="2" t="s">
        <v>4794</v>
      </c>
      <c r="FYK3" s="2" t="s">
        <v>4795</v>
      </c>
      <c r="FYL3" s="2" t="s">
        <v>4796</v>
      </c>
      <c r="FYM3" s="2" t="s">
        <v>4797</v>
      </c>
      <c r="FYN3" s="2" t="s">
        <v>4798</v>
      </c>
      <c r="FYO3" s="2" t="s">
        <v>4799</v>
      </c>
      <c r="FYP3" s="2" t="s">
        <v>4800</v>
      </c>
      <c r="FYQ3" s="2" t="s">
        <v>4801</v>
      </c>
      <c r="FYR3" s="2" t="s">
        <v>4802</v>
      </c>
      <c r="FYS3" s="2" t="s">
        <v>4803</v>
      </c>
      <c r="FYT3" s="2" t="s">
        <v>4804</v>
      </c>
      <c r="FYU3" s="2" t="s">
        <v>4805</v>
      </c>
      <c r="FYV3" s="2" t="s">
        <v>4806</v>
      </c>
      <c r="FYW3" s="2" t="s">
        <v>4807</v>
      </c>
      <c r="FYX3" s="2" t="s">
        <v>4808</v>
      </c>
      <c r="FYY3" s="2" t="s">
        <v>4809</v>
      </c>
      <c r="FYZ3" s="2" t="s">
        <v>4810</v>
      </c>
      <c r="FZA3" s="2" t="s">
        <v>4811</v>
      </c>
      <c r="FZB3" s="2" t="s">
        <v>4812</v>
      </c>
      <c r="FZC3" s="2" t="s">
        <v>4813</v>
      </c>
      <c r="FZD3" s="2" t="s">
        <v>4814</v>
      </c>
      <c r="FZE3" s="2" t="s">
        <v>4815</v>
      </c>
      <c r="FZF3" s="2" t="s">
        <v>4816</v>
      </c>
      <c r="FZG3" s="2" t="s">
        <v>4817</v>
      </c>
      <c r="FZH3" s="2" t="s">
        <v>4818</v>
      </c>
      <c r="FZI3" s="2" t="s">
        <v>4819</v>
      </c>
      <c r="FZJ3" s="2" t="s">
        <v>4820</v>
      </c>
      <c r="FZK3" s="2" t="s">
        <v>4821</v>
      </c>
      <c r="FZL3" s="2" t="s">
        <v>4822</v>
      </c>
      <c r="FZM3" s="2" t="s">
        <v>4823</v>
      </c>
      <c r="FZN3" s="2" t="s">
        <v>4824</v>
      </c>
      <c r="FZO3" s="2" t="s">
        <v>4825</v>
      </c>
      <c r="FZP3" s="2" t="s">
        <v>4826</v>
      </c>
      <c r="FZQ3" s="2" t="s">
        <v>4827</v>
      </c>
      <c r="FZR3" s="2" t="s">
        <v>4828</v>
      </c>
      <c r="FZS3" s="2" t="s">
        <v>4829</v>
      </c>
      <c r="FZT3" s="2" t="s">
        <v>4830</v>
      </c>
      <c r="FZU3" s="2" t="s">
        <v>4831</v>
      </c>
      <c r="FZV3" s="2" t="s">
        <v>4832</v>
      </c>
      <c r="FZW3" s="2" t="s">
        <v>4833</v>
      </c>
      <c r="FZX3" s="2" t="s">
        <v>4834</v>
      </c>
      <c r="FZY3" s="2" t="s">
        <v>4835</v>
      </c>
      <c r="FZZ3" s="2" t="s">
        <v>4836</v>
      </c>
      <c r="GAA3" s="2" t="s">
        <v>4837</v>
      </c>
      <c r="GAB3" s="2" t="s">
        <v>4838</v>
      </c>
      <c r="GAC3" s="2" t="s">
        <v>4839</v>
      </c>
      <c r="GAD3" s="2" t="s">
        <v>4840</v>
      </c>
      <c r="GAE3" s="2" t="s">
        <v>4841</v>
      </c>
      <c r="GAF3" s="2" t="s">
        <v>4842</v>
      </c>
      <c r="GAG3" s="2" t="s">
        <v>4843</v>
      </c>
      <c r="GAH3" s="2" t="s">
        <v>4844</v>
      </c>
      <c r="GAI3" s="2" t="s">
        <v>4845</v>
      </c>
      <c r="GAJ3" s="2" t="s">
        <v>4846</v>
      </c>
      <c r="GAK3" s="2" t="s">
        <v>4847</v>
      </c>
      <c r="GAL3" s="2" t="s">
        <v>4848</v>
      </c>
      <c r="GAM3" s="2" t="s">
        <v>4849</v>
      </c>
      <c r="GAN3" s="2" t="s">
        <v>4850</v>
      </c>
      <c r="GAO3" s="2" t="s">
        <v>4851</v>
      </c>
      <c r="GAP3" s="2" t="s">
        <v>4852</v>
      </c>
      <c r="GAQ3" s="2" t="s">
        <v>4853</v>
      </c>
      <c r="GAR3" s="2" t="s">
        <v>4854</v>
      </c>
      <c r="GAS3" s="2" t="s">
        <v>4855</v>
      </c>
      <c r="GAT3" s="2" t="s">
        <v>4856</v>
      </c>
      <c r="GAU3" s="2" t="s">
        <v>4857</v>
      </c>
      <c r="GAV3" s="2" t="s">
        <v>4858</v>
      </c>
      <c r="GAW3" s="2" t="s">
        <v>4859</v>
      </c>
      <c r="GAX3" s="2" t="s">
        <v>4860</v>
      </c>
      <c r="GAY3" s="2" t="s">
        <v>4861</v>
      </c>
      <c r="GAZ3" s="2" t="s">
        <v>4862</v>
      </c>
      <c r="GBA3" s="2" t="s">
        <v>4863</v>
      </c>
      <c r="GBB3" s="2" t="s">
        <v>4864</v>
      </c>
      <c r="GBC3" s="2" t="s">
        <v>4865</v>
      </c>
      <c r="GBD3" s="2" t="s">
        <v>4866</v>
      </c>
      <c r="GBE3" s="2" t="s">
        <v>4867</v>
      </c>
      <c r="GBF3" s="2" t="s">
        <v>4868</v>
      </c>
      <c r="GBG3" s="2" t="s">
        <v>4869</v>
      </c>
      <c r="GBH3" s="2" t="s">
        <v>4870</v>
      </c>
      <c r="GBI3" s="2" t="s">
        <v>4871</v>
      </c>
      <c r="GBJ3" s="2" t="s">
        <v>4872</v>
      </c>
      <c r="GBK3" s="2" t="s">
        <v>4873</v>
      </c>
      <c r="GBL3" s="2" t="s">
        <v>4874</v>
      </c>
      <c r="GBM3" s="2" t="s">
        <v>4875</v>
      </c>
      <c r="GBN3" s="2" t="s">
        <v>4876</v>
      </c>
      <c r="GBO3" s="2" t="s">
        <v>4877</v>
      </c>
      <c r="GBP3" s="2" t="s">
        <v>4878</v>
      </c>
      <c r="GBQ3" s="2" t="s">
        <v>4879</v>
      </c>
      <c r="GBR3" s="2" t="s">
        <v>4880</v>
      </c>
      <c r="GBS3" s="2" t="s">
        <v>4881</v>
      </c>
      <c r="GBT3" s="2" t="s">
        <v>4882</v>
      </c>
      <c r="GBU3" s="2" t="s">
        <v>4883</v>
      </c>
      <c r="GBV3" s="2" t="s">
        <v>4884</v>
      </c>
      <c r="GBW3" s="2" t="s">
        <v>4885</v>
      </c>
      <c r="GBX3" s="2" t="s">
        <v>4886</v>
      </c>
      <c r="GBY3" s="2" t="s">
        <v>4887</v>
      </c>
      <c r="GBZ3" s="2" t="s">
        <v>4888</v>
      </c>
      <c r="GCA3" s="2" t="s">
        <v>4889</v>
      </c>
      <c r="GCB3" s="2" t="s">
        <v>4890</v>
      </c>
      <c r="GCC3" s="2" t="s">
        <v>4891</v>
      </c>
      <c r="GCD3" s="2" t="s">
        <v>4892</v>
      </c>
      <c r="GCE3" s="2" t="s">
        <v>4893</v>
      </c>
      <c r="GCF3" s="2" t="s">
        <v>4894</v>
      </c>
      <c r="GCG3" s="2" t="s">
        <v>4895</v>
      </c>
      <c r="GCH3" s="2" t="s">
        <v>4896</v>
      </c>
      <c r="GCI3" s="2" t="s">
        <v>4897</v>
      </c>
      <c r="GCJ3" s="2" t="s">
        <v>4898</v>
      </c>
      <c r="GCK3" s="2" t="s">
        <v>4899</v>
      </c>
      <c r="GCL3" s="2" t="s">
        <v>4900</v>
      </c>
      <c r="GCM3" s="2" t="s">
        <v>4901</v>
      </c>
      <c r="GCN3" s="2" t="s">
        <v>4902</v>
      </c>
      <c r="GCO3" s="2" t="s">
        <v>4903</v>
      </c>
      <c r="GCP3" s="2" t="s">
        <v>4904</v>
      </c>
      <c r="GCQ3" s="2" t="s">
        <v>4905</v>
      </c>
      <c r="GCR3" s="2" t="s">
        <v>4906</v>
      </c>
      <c r="GCS3" s="2" t="s">
        <v>4907</v>
      </c>
      <c r="GCT3" s="2" t="s">
        <v>4908</v>
      </c>
      <c r="GCU3" s="2" t="s">
        <v>4909</v>
      </c>
      <c r="GCV3" s="2" t="s">
        <v>4910</v>
      </c>
      <c r="GCW3" s="2" t="s">
        <v>4911</v>
      </c>
      <c r="GCX3" s="2" t="s">
        <v>4912</v>
      </c>
      <c r="GCY3" s="2" t="s">
        <v>4913</v>
      </c>
      <c r="GCZ3" s="2" t="s">
        <v>4914</v>
      </c>
      <c r="GDA3" s="2" t="s">
        <v>4915</v>
      </c>
      <c r="GDB3" s="2" t="s">
        <v>4916</v>
      </c>
      <c r="GDC3" s="2" t="s">
        <v>4917</v>
      </c>
      <c r="GDD3" s="2" t="s">
        <v>4918</v>
      </c>
      <c r="GDE3" s="2" t="s">
        <v>4919</v>
      </c>
      <c r="GDF3" s="2" t="s">
        <v>4920</v>
      </c>
      <c r="GDG3" s="2" t="s">
        <v>4921</v>
      </c>
      <c r="GDH3" s="2" t="s">
        <v>4922</v>
      </c>
      <c r="GDI3" s="2" t="s">
        <v>4923</v>
      </c>
      <c r="GDJ3" s="2" t="s">
        <v>4924</v>
      </c>
      <c r="GDK3" s="2" t="s">
        <v>4925</v>
      </c>
      <c r="GDL3" s="2" t="s">
        <v>4926</v>
      </c>
      <c r="GDM3" s="2" t="s">
        <v>4927</v>
      </c>
      <c r="GDN3" s="2" t="s">
        <v>4928</v>
      </c>
      <c r="GDO3" s="2" t="s">
        <v>4929</v>
      </c>
      <c r="GDP3" s="2" t="s">
        <v>4930</v>
      </c>
      <c r="GDQ3" s="2" t="s">
        <v>4931</v>
      </c>
      <c r="GDR3" s="2" t="s">
        <v>4932</v>
      </c>
      <c r="GDS3" s="2" t="s">
        <v>4933</v>
      </c>
      <c r="GDT3" s="2" t="s">
        <v>4934</v>
      </c>
      <c r="GDU3" s="2" t="s">
        <v>4935</v>
      </c>
      <c r="GDV3" s="2" t="s">
        <v>4936</v>
      </c>
      <c r="GDW3" s="2" t="s">
        <v>4937</v>
      </c>
      <c r="GDX3" s="2" t="s">
        <v>4938</v>
      </c>
      <c r="GDY3" s="2" t="s">
        <v>4939</v>
      </c>
      <c r="GDZ3" s="2" t="s">
        <v>4940</v>
      </c>
      <c r="GEA3" s="2" t="s">
        <v>4941</v>
      </c>
      <c r="GEB3" s="2" t="s">
        <v>4942</v>
      </c>
      <c r="GEC3" s="2" t="s">
        <v>4943</v>
      </c>
      <c r="GED3" s="2" t="s">
        <v>4944</v>
      </c>
      <c r="GEE3" s="2" t="s">
        <v>4945</v>
      </c>
      <c r="GEF3" s="2" t="s">
        <v>4946</v>
      </c>
      <c r="GEG3" s="2" t="s">
        <v>4947</v>
      </c>
      <c r="GEH3" s="2" t="s">
        <v>4948</v>
      </c>
      <c r="GEI3" s="2" t="s">
        <v>4949</v>
      </c>
      <c r="GEJ3" s="2" t="s">
        <v>4950</v>
      </c>
      <c r="GEK3" s="2" t="s">
        <v>4951</v>
      </c>
      <c r="GEL3" s="2" t="s">
        <v>4952</v>
      </c>
      <c r="GEM3" s="2" t="s">
        <v>4953</v>
      </c>
      <c r="GEN3" s="2" t="s">
        <v>4954</v>
      </c>
      <c r="GEO3" s="2" t="s">
        <v>4955</v>
      </c>
      <c r="GEP3" s="2" t="s">
        <v>4956</v>
      </c>
      <c r="GEQ3" s="2" t="s">
        <v>4957</v>
      </c>
      <c r="GER3" s="2" t="s">
        <v>4958</v>
      </c>
      <c r="GES3" s="2" t="s">
        <v>4959</v>
      </c>
      <c r="GET3" s="2" t="s">
        <v>4960</v>
      </c>
      <c r="GEU3" s="2" t="s">
        <v>4961</v>
      </c>
      <c r="GEV3" s="2" t="s">
        <v>4962</v>
      </c>
      <c r="GEW3" s="2" t="s">
        <v>4963</v>
      </c>
      <c r="GEX3" s="2" t="s">
        <v>4964</v>
      </c>
      <c r="GEY3" s="2" t="s">
        <v>4965</v>
      </c>
      <c r="GEZ3" s="2" t="s">
        <v>4966</v>
      </c>
      <c r="GFA3" s="2" t="s">
        <v>4967</v>
      </c>
      <c r="GFB3" s="2" t="s">
        <v>4968</v>
      </c>
      <c r="GFC3" s="2" t="s">
        <v>4969</v>
      </c>
      <c r="GFD3" s="2" t="s">
        <v>4970</v>
      </c>
      <c r="GFE3" s="2" t="s">
        <v>4971</v>
      </c>
      <c r="GFF3" s="2" t="s">
        <v>4972</v>
      </c>
      <c r="GFG3" s="2" t="s">
        <v>4973</v>
      </c>
      <c r="GFH3" s="2" t="s">
        <v>4974</v>
      </c>
      <c r="GFI3" s="2" t="s">
        <v>4975</v>
      </c>
      <c r="GFJ3" s="2" t="s">
        <v>4976</v>
      </c>
      <c r="GFK3" s="2" t="s">
        <v>4977</v>
      </c>
      <c r="GFL3" s="2" t="s">
        <v>4978</v>
      </c>
      <c r="GFM3" s="2" t="s">
        <v>4979</v>
      </c>
      <c r="GFN3" s="2" t="s">
        <v>4980</v>
      </c>
      <c r="GFO3" s="2" t="s">
        <v>4981</v>
      </c>
      <c r="GFP3" s="2" t="s">
        <v>4982</v>
      </c>
      <c r="GFQ3" s="2" t="s">
        <v>4983</v>
      </c>
      <c r="GFR3" s="2" t="s">
        <v>4984</v>
      </c>
      <c r="GFS3" s="2" t="s">
        <v>4985</v>
      </c>
      <c r="GFT3" s="2" t="s">
        <v>4986</v>
      </c>
      <c r="GFU3" s="2" t="s">
        <v>4987</v>
      </c>
      <c r="GFV3" s="2" t="s">
        <v>4988</v>
      </c>
      <c r="GFW3" s="2" t="s">
        <v>4989</v>
      </c>
      <c r="GFX3" s="2" t="s">
        <v>4990</v>
      </c>
      <c r="GFY3" s="2" t="s">
        <v>4991</v>
      </c>
      <c r="GFZ3" s="2" t="s">
        <v>4992</v>
      </c>
      <c r="GGA3" s="2" t="s">
        <v>4993</v>
      </c>
      <c r="GGB3" s="2" t="s">
        <v>4994</v>
      </c>
      <c r="GGC3" s="2" t="s">
        <v>4995</v>
      </c>
      <c r="GGD3" s="2" t="s">
        <v>4996</v>
      </c>
      <c r="GGE3" s="2" t="s">
        <v>4997</v>
      </c>
      <c r="GGF3" s="2" t="s">
        <v>4998</v>
      </c>
      <c r="GGG3" s="2" t="s">
        <v>4999</v>
      </c>
      <c r="GGH3" s="2" t="s">
        <v>5000</v>
      </c>
      <c r="GGI3" s="2" t="s">
        <v>5001</v>
      </c>
      <c r="GGJ3" s="2" t="s">
        <v>5002</v>
      </c>
      <c r="GGK3" s="2" t="s">
        <v>5003</v>
      </c>
      <c r="GGL3" s="2" t="s">
        <v>5004</v>
      </c>
      <c r="GGM3" s="2" t="s">
        <v>5005</v>
      </c>
      <c r="GGN3" s="2" t="s">
        <v>5006</v>
      </c>
      <c r="GGO3" s="2" t="s">
        <v>5007</v>
      </c>
      <c r="GGP3" s="2" t="s">
        <v>5008</v>
      </c>
      <c r="GGQ3" s="2" t="s">
        <v>5009</v>
      </c>
      <c r="GGR3" s="2" t="s">
        <v>5010</v>
      </c>
      <c r="GGS3" s="2" t="s">
        <v>5011</v>
      </c>
      <c r="GGT3" s="2" t="s">
        <v>5012</v>
      </c>
      <c r="GGU3" s="2" t="s">
        <v>5013</v>
      </c>
      <c r="GGV3" s="2" t="s">
        <v>5014</v>
      </c>
      <c r="GGW3" s="2" t="s">
        <v>5015</v>
      </c>
      <c r="GGX3" s="2" t="s">
        <v>5016</v>
      </c>
      <c r="GGY3" s="2" t="s">
        <v>5017</v>
      </c>
      <c r="GGZ3" s="2" t="s">
        <v>5018</v>
      </c>
      <c r="GHA3" s="2" t="s">
        <v>5019</v>
      </c>
      <c r="GHB3" s="2" t="s">
        <v>5020</v>
      </c>
      <c r="GHC3" s="2" t="s">
        <v>5021</v>
      </c>
      <c r="GHD3" s="2" t="s">
        <v>5022</v>
      </c>
      <c r="GHE3" s="2" t="s">
        <v>5023</v>
      </c>
      <c r="GHF3" s="2" t="s">
        <v>5024</v>
      </c>
      <c r="GHG3" s="2" t="s">
        <v>5025</v>
      </c>
      <c r="GHH3" s="2" t="s">
        <v>5026</v>
      </c>
      <c r="GHI3" s="2" t="s">
        <v>5027</v>
      </c>
      <c r="GHJ3" s="2" t="s">
        <v>5028</v>
      </c>
      <c r="GHK3" s="2" t="s">
        <v>5029</v>
      </c>
      <c r="GHL3" s="2" t="s">
        <v>5030</v>
      </c>
      <c r="GHM3" s="2" t="s">
        <v>5031</v>
      </c>
      <c r="GHN3" s="2" t="s">
        <v>5032</v>
      </c>
      <c r="GHO3" s="2" t="s">
        <v>5033</v>
      </c>
      <c r="GHP3" s="2" t="s">
        <v>5034</v>
      </c>
      <c r="GHQ3" s="2" t="s">
        <v>5035</v>
      </c>
      <c r="GHR3" s="2" t="s">
        <v>5036</v>
      </c>
      <c r="GHS3" s="2" t="s">
        <v>5037</v>
      </c>
      <c r="GHT3" s="2" t="s">
        <v>5038</v>
      </c>
      <c r="GHU3" s="2" t="s">
        <v>5039</v>
      </c>
      <c r="GHV3" s="2" t="s">
        <v>5040</v>
      </c>
      <c r="GHW3" s="2" t="s">
        <v>5041</v>
      </c>
      <c r="GHX3" s="2" t="s">
        <v>5042</v>
      </c>
      <c r="GHY3" s="2" t="s">
        <v>5043</v>
      </c>
      <c r="GHZ3" s="2" t="s">
        <v>5044</v>
      </c>
      <c r="GIA3" s="2" t="s">
        <v>5045</v>
      </c>
      <c r="GIB3" s="2" t="s">
        <v>5046</v>
      </c>
      <c r="GIC3" s="2" t="s">
        <v>5047</v>
      </c>
      <c r="GID3" s="2" t="s">
        <v>5048</v>
      </c>
      <c r="GIE3" s="2" t="s">
        <v>5049</v>
      </c>
      <c r="GIF3" s="2" t="s">
        <v>5050</v>
      </c>
      <c r="GIG3" s="2" t="s">
        <v>5051</v>
      </c>
      <c r="GIH3" s="2" t="s">
        <v>5052</v>
      </c>
      <c r="GII3" s="2" t="s">
        <v>5053</v>
      </c>
      <c r="GIJ3" s="2" t="s">
        <v>5054</v>
      </c>
      <c r="GIK3" s="2" t="s">
        <v>5055</v>
      </c>
      <c r="GIL3" s="2" t="s">
        <v>5056</v>
      </c>
      <c r="GIM3" s="2" t="s">
        <v>5057</v>
      </c>
      <c r="GIN3" s="2" t="s">
        <v>5058</v>
      </c>
      <c r="GIO3" s="2" t="s">
        <v>5059</v>
      </c>
      <c r="GIP3" s="2" t="s">
        <v>5060</v>
      </c>
      <c r="GIQ3" s="2" t="s">
        <v>5061</v>
      </c>
      <c r="GIR3" s="2" t="s">
        <v>5062</v>
      </c>
      <c r="GIS3" s="2" t="s">
        <v>5063</v>
      </c>
      <c r="GIT3" s="2" t="s">
        <v>5064</v>
      </c>
      <c r="GIU3" s="2" t="s">
        <v>5065</v>
      </c>
      <c r="GIV3" s="2" t="s">
        <v>5066</v>
      </c>
      <c r="GIW3" s="2" t="s">
        <v>5067</v>
      </c>
      <c r="GIX3" s="2" t="s">
        <v>5068</v>
      </c>
      <c r="GIY3" s="2" t="s">
        <v>5069</v>
      </c>
      <c r="GIZ3" s="2" t="s">
        <v>5070</v>
      </c>
      <c r="GJA3" s="2" t="s">
        <v>5071</v>
      </c>
      <c r="GJB3" s="2" t="s">
        <v>5072</v>
      </c>
      <c r="GJC3" s="2" t="s">
        <v>5073</v>
      </c>
      <c r="GJD3" s="2" t="s">
        <v>5074</v>
      </c>
      <c r="GJE3" s="2" t="s">
        <v>5075</v>
      </c>
      <c r="GJF3" s="2" t="s">
        <v>5076</v>
      </c>
      <c r="GJG3" s="2" t="s">
        <v>5077</v>
      </c>
      <c r="GJH3" s="2" t="s">
        <v>5078</v>
      </c>
      <c r="GJI3" s="2" t="s">
        <v>5079</v>
      </c>
      <c r="GJJ3" s="2" t="s">
        <v>5080</v>
      </c>
      <c r="GJK3" s="2" t="s">
        <v>5081</v>
      </c>
      <c r="GJL3" s="2" t="s">
        <v>5082</v>
      </c>
      <c r="GJM3" s="2" t="s">
        <v>5083</v>
      </c>
      <c r="GJN3" s="2" t="s">
        <v>5084</v>
      </c>
      <c r="GJO3" s="2" t="s">
        <v>5085</v>
      </c>
      <c r="GJP3" s="2" t="s">
        <v>5086</v>
      </c>
      <c r="GJQ3" s="2" t="s">
        <v>5087</v>
      </c>
      <c r="GJR3" s="2" t="s">
        <v>5088</v>
      </c>
      <c r="GJS3" s="2" t="s">
        <v>5089</v>
      </c>
      <c r="GJT3" s="2" t="s">
        <v>5090</v>
      </c>
      <c r="GJU3" s="2" t="s">
        <v>5091</v>
      </c>
      <c r="GJV3" s="2" t="s">
        <v>5092</v>
      </c>
      <c r="GJW3" s="2" t="s">
        <v>5093</v>
      </c>
      <c r="GJX3" s="2" t="s">
        <v>5094</v>
      </c>
      <c r="GJY3" s="2" t="s">
        <v>5095</v>
      </c>
      <c r="GJZ3" s="2" t="s">
        <v>5096</v>
      </c>
      <c r="GKA3" s="2" t="s">
        <v>5097</v>
      </c>
      <c r="GKB3" s="2" t="s">
        <v>5098</v>
      </c>
      <c r="GKC3" s="2" t="s">
        <v>5099</v>
      </c>
      <c r="GKD3" s="2" t="s">
        <v>5100</v>
      </c>
      <c r="GKE3" s="2" t="s">
        <v>5101</v>
      </c>
      <c r="GKF3" s="2" t="s">
        <v>5102</v>
      </c>
      <c r="GKG3" s="2" t="s">
        <v>5103</v>
      </c>
      <c r="GKH3" s="2" t="s">
        <v>5104</v>
      </c>
      <c r="GKI3" s="2" t="s">
        <v>5105</v>
      </c>
      <c r="GKJ3" s="2" t="s">
        <v>5106</v>
      </c>
      <c r="GKK3" s="2" t="s">
        <v>5107</v>
      </c>
      <c r="GKL3" s="2" t="s">
        <v>5108</v>
      </c>
      <c r="GKM3" s="2" t="s">
        <v>5109</v>
      </c>
      <c r="GKN3" s="2" t="s">
        <v>5110</v>
      </c>
      <c r="GKO3" s="2" t="s">
        <v>5111</v>
      </c>
      <c r="GKP3" s="2" t="s">
        <v>5112</v>
      </c>
      <c r="GKQ3" s="2" t="s">
        <v>5113</v>
      </c>
      <c r="GKR3" s="2" t="s">
        <v>5114</v>
      </c>
      <c r="GKS3" s="2" t="s">
        <v>5115</v>
      </c>
      <c r="GKT3" s="2" t="s">
        <v>5116</v>
      </c>
      <c r="GKU3" s="2" t="s">
        <v>5117</v>
      </c>
      <c r="GKV3" s="2" t="s">
        <v>5118</v>
      </c>
      <c r="GKW3" s="2" t="s">
        <v>5119</v>
      </c>
      <c r="GKX3" s="2" t="s">
        <v>5120</v>
      </c>
      <c r="GKY3" s="2" t="s">
        <v>5121</v>
      </c>
      <c r="GKZ3" s="2" t="s">
        <v>5122</v>
      </c>
      <c r="GLA3" s="2" t="s">
        <v>5123</v>
      </c>
      <c r="GLB3" s="2" t="s">
        <v>5124</v>
      </c>
      <c r="GLC3" s="2" t="s">
        <v>5125</v>
      </c>
      <c r="GLD3" s="2" t="s">
        <v>5126</v>
      </c>
      <c r="GLE3" s="2" t="s">
        <v>5127</v>
      </c>
      <c r="GLF3" s="2" t="s">
        <v>5128</v>
      </c>
      <c r="GLG3" s="2" t="s">
        <v>5129</v>
      </c>
      <c r="GLH3" s="2" t="s">
        <v>5130</v>
      </c>
      <c r="GLI3" s="2" t="s">
        <v>5131</v>
      </c>
      <c r="GLJ3" s="2" t="s">
        <v>5132</v>
      </c>
      <c r="GLK3" s="2" t="s">
        <v>5133</v>
      </c>
      <c r="GLL3" s="2" t="s">
        <v>5134</v>
      </c>
      <c r="GLM3" s="2" t="s">
        <v>5135</v>
      </c>
      <c r="GLN3" s="2" t="s">
        <v>5136</v>
      </c>
      <c r="GLO3" s="2" t="s">
        <v>5137</v>
      </c>
      <c r="GLP3" s="2" t="s">
        <v>5138</v>
      </c>
      <c r="GLQ3" s="2" t="s">
        <v>5139</v>
      </c>
      <c r="GLR3" s="2" t="s">
        <v>5140</v>
      </c>
      <c r="GLS3" s="2" t="s">
        <v>5141</v>
      </c>
      <c r="GLT3" s="2" t="s">
        <v>5142</v>
      </c>
      <c r="GLU3" s="2" t="s">
        <v>5143</v>
      </c>
      <c r="GLV3" s="2" t="s">
        <v>5144</v>
      </c>
      <c r="GLW3" s="2" t="s">
        <v>5145</v>
      </c>
      <c r="GLX3" s="2" t="s">
        <v>5146</v>
      </c>
      <c r="GLY3" s="2" t="s">
        <v>5147</v>
      </c>
      <c r="GLZ3" s="2" t="s">
        <v>5148</v>
      </c>
      <c r="GMA3" s="2" t="s">
        <v>5149</v>
      </c>
      <c r="GMB3" s="2" t="s">
        <v>5150</v>
      </c>
      <c r="GMC3" s="2" t="s">
        <v>5151</v>
      </c>
      <c r="GMD3" s="2" t="s">
        <v>5152</v>
      </c>
      <c r="GME3" s="2" t="s">
        <v>5153</v>
      </c>
      <c r="GMF3" s="2" t="s">
        <v>5154</v>
      </c>
      <c r="GMG3" s="2" t="s">
        <v>5155</v>
      </c>
      <c r="GMH3" s="2" t="s">
        <v>5156</v>
      </c>
      <c r="GMI3" s="2" t="s">
        <v>5157</v>
      </c>
      <c r="GMJ3" s="2" t="s">
        <v>5158</v>
      </c>
      <c r="GMK3" s="2" t="s">
        <v>5159</v>
      </c>
      <c r="GML3" s="2" t="s">
        <v>5160</v>
      </c>
      <c r="GMM3" s="2" t="s">
        <v>5161</v>
      </c>
      <c r="GMN3" s="2" t="s">
        <v>5162</v>
      </c>
      <c r="GMO3" s="2" t="s">
        <v>5163</v>
      </c>
      <c r="GMP3" s="2" t="s">
        <v>5164</v>
      </c>
      <c r="GMQ3" s="2" t="s">
        <v>5165</v>
      </c>
      <c r="GMR3" s="2" t="s">
        <v>5166</v>
      </c>
      <c r="GMS3" s="2" t="s">
        <v>5167</v>
      </c>
      <c r="GMT3" s="2" t="s">
        <v>5168</v>
      </c>
      <c r="GMU3" s="2" t="s">
        <v>5169</v>
      </c>
      <c r="GMV3" s="2" t="s">
        <v>5170</v>
      </c>
      <c r="GMW3" s="2" t="s">
        <v>5171</v>
      </c>
      <c r="GMX3" s="2" t="s">
        <v>5172</v>
      </c>
      <c r="GMY3" s="2" t="s">
        <v>5173</v>
      </c>
      <c r="GMZ3" s="2" t="s">
        <v>5174</v>
      </c>
      <c r="GNA3" s="2" t="s">
        <v>5175</v>
      </c>
      <c r="GNB3" s="2" t="s">
        <v>5176</v>
      </c>
      <c r="GNC3" s="2" t="s">
        <v>5177</v>
      </c>
      <c r="GND3" s="2" t="s">
        <v>5178</v>
      </c>
      <c r="GNE3" s="2" t="s">
        <v>5179</v>
      </c>
      <c r="GNF3" s="2" t="s">
        <v>5180</v>
      </c>
      <c r="GNG3" s="2" t="s">
        <v>5181</v>
      </c>
      <c r="GNH3" s="2" t="s">
        <v>5182</v>
      </c>
      <c r="GNI3" s="2" t="s">
        <v>5183</v>
      </c>
      <c r="GNJ3" s="2" t="s">
        <v>5184</v>
      </c>
      <c r="GNK3" s="2" t="s">
        <v>5185</v>
      </c>
      <c r="GNL3" s="2" t="s">
        <v>5186</v>
      </c>
      <c r="GNM3" s="2" t="s">
        <v>5187</v>
      </c>
      <c r="GNN3" s="2" t="s">
        <v>5188</v>
      </c>
      <c r="GNO3" s="2" t="s">
        <v>5189</v>
      </c>
      <c r="GNP3" s="2" t="s">
        <v>5190</v>
      </c>
      <c r="GNQ3" s="2" t="s">
        <v>5191</v>
      </c>
      <c r="GNR3" s="2" t="s">
        <v>5192</v>
      </c>
      <c r="GNS3" s="2" t="s">
        <v>5193</v>
      </c>
      <c r="GNT3" s="2" t="s">
        <v>5194</v>
      </c>
      <c r="GNU3" s="2" t="s">
        <v>5195</v>
      </c>
      <c r="GNV3" s="2" t="s">
        <v>5196</v>
      </c>
      <c r="GNW3" s="2" t="s">
        <v>5197</v>
      </c>
      <c r="GNX3" s="2" t="s">
        <v>5198</v>
      </c>
      <c r="GNY3" s="2" t="s">
        <v>5199</v>
      </c>
      <c r="GNZ3" s="2" t="s">
        <v>5200</v>
      </c>
      <c r="GOA3" s="2" t="s">
        <v>5201</v>
      </c>
      <c r="GOB3" s="2" t="s">
        <v>5202</v>
      </c>
      <c r="GOC3" s="2" t="s">
        <v>5203</v>
      </c>
      <c r="GOD3" s="2" t="s">
        <v>5204</v>
      </c>
      <c r="GOE3" s="2" t="s">
        <v>5205</v>
      </c>
      <c r="GOF3" s="2" t="s">
        <v>5206</v>
      </c>
      <c r="GOG3" s="2" t="s">
        <v>5207</v>
      </c>
      <c r="GOH3" s="2" t="s">
        <v>5208</v>
      </c>
      <c r="GOI3" s="2" t="s">
        <v>5209</v>
      </c>
      <c r="GOJ3" s="2" t="s">
        <v>5210</v>
      </c>
      <c r="GOK3" s="2" t="s">
        <v>5211</v>
      </c>
      <c r="GOL3" s="2" t="s">
        <v>5212</v>
      </c>
      <c r="GOM3" s="2" t="s">
        <v>5213</v>
      </c>
      <c r="GON3" s="2" t="s">
        <v>5214</v>
      </c>
      <c r="GOO3" s="2" t="s">
        <v>5215</v>
      </c>
      <c r="GOP3" s="2" t="s">
        <v>5216</v>
      </c>
      <c r="GOQ3" s="2" t="s">
        <v>5217</v>
      </c>
      <c r="GOR3" s="2" t="s">
        <v>5218</v>
      </c>
      <c r="GOS3" s="2" t="s">
        <v>5219</v>
      </c>
      <c r="GOT3" s="2" t="s">
        <v>5220</v>
      </c>
      <c r="GOU3" s="2" t="s">
        <v>5221</v>
      </c>
      <c r="GOV3" s="2" t="s">
        <v>5222</v>
      </c>
      <c r="GOW3" s="2" t="s">
        <v>5223</v>
      </c>
      <c r="GOX3" s="2" t="s">
        <v>5224</v>
      </c>
      <c r="GOY3" s="2" t="s">
        <v>5225</v>
      </c>
      <c r="GOZ3" s="2" t="s">
        <v>5226</v>
      </c>
      <c r="GPA3" s="2" t="s">
        <v>5227</v>
      </c>
      <c r="GPB3" s="2" t="s">
        <v>5228</v>
      </c>
      <c r="GPC3" s="2" t="s">
        <v>5229</v>
      </c>
      <c r="GPD3" s="2" t="s">
        <v>5230</v>
      </c>
      <c r="GPE3" s="2" t="s">
        <v>5231</v>
      </c>
      <c r="GPF3" s="2" t="s">
        <v>5232</v>
      </c>
      <c r="GPG3" s="2" t="s">
        <v>5233</v>
      </c>
      <c r="GPH3" s="2" t="s">
        <v>5234</v>
      </c>
      <c r="GPI3" s="2" t="s">
        <v>5235</v>
      </c>
      <c r="GPJ3" s="2" t="s">
        <v>5236</v>
      </c>
      <c r="GPK3" s="2" t="s">
        <v>5237</v>
      </c>
      <c r="GPL3" s="2" t="s">
        <v>5238</v>
      </c>
      <c r="GPM3" s="2" t="s">
        <v>5239</v>
      </c>
      <c r="GPN3" s="2" t="s">
        <v>5240</v>
      </c>
      <c r="GPO3" s="2" t="s">
        <v>5241</v>
      </c>
      <c r="GPP3" s="2" t="s">
        <v>5242</v>
      </c>
      <c r="GPQ3" s="2" t="s">
        <v>5243</v>
      </c>
      <c r="GPR3" s="2" t="s">
        <v>5244</v>
      </c>
      <c r="GPS3" s="2" t="s">
        <v>5245</v>
      </c>
      <c r="GPT3" s="2" t="s">
        <v>5246</v>
      </c>
      <c r="GPU3" s="2" t="s">
        <v>5247</v>
      </c>
      <c r="GPV3" s="2" t="s">
        <v>5248</v>
      </c>
      <c r="GPW3" s="2" t="s">
        <v>5249</v>
      </c>
      <c r="GPX3" s="2" t="s">
        <v>5250</v>
      </c>
      <c r="GPY3" s="2" t="s">
        <v>5251</v>
      </c>
      <c r="GPZ3" s="2" t="s">
        <v>5252</v>
      </c>
      <c r="GQA3" s="2" t="s">
        <v>5253</v>
      </c>
      <c r="GQB3" s="2" t="s">
        <v>5254</v>
      </c>
      <c r="GQC3" s="2" t="s">
        <v>5255</v>
      </c>
      <c r="GQD3" s="2" t="s">
        <v>5256</v>
      </c>
      <c r="GQE3" s="2" t="s">
        <v>5257</v>
      </c>
      <c r="GQF3" s="2" t="s">
        <v>5258</v>
      </c>
      <c r="GQG3" s="2" t="s">
        <v>5259</v>
      </c>
      <c r="GQH3" s="2" t="s">
        <v>5260</v>
      </c>
      <c r="GQI3" s="2" t="s">
        <v>5261</v>
      </c>
      <c r="GQJ3" s="2" t="s">
        <v>5262</v>
      </c>
      <c r="GQK3" s="2" t="s">
        <v>5263</v>
      </c>
      <c r="GQL3" s="2" t="s">
        <v>5264</v>
      </c>
      <c r="GQM3" s="2" t="s">
        <v>5265</v>
      </c>
      <c r="GQN3" s="2" t="s">
        <v>5266</v>
      </c>
      <c r="GQO3" s="2" t="s">
        <v>5267</v>
      </c>
      <c r="GQP3" s="2" t="s">
        <v>5268</v>
      </c>
      <c r="GQQ3" s="2" t="s">
        <v>5269</v>
      </c>
      <c r="GQR3" s="2" t="s">
        <v>5270</v>
      </c>
      <c r="GQS3" s="2" t="s">
        <v>5271</v>
      </c>
      <c r="GQT3" s="2" t="s">
        <v>5272</v>
      </c>
      <c r="GQU3" s="2" t="s">
        <v>5273</v>
      </c>
      <c r="GQV3" s="2" t="s">
        <v>5274</v>
      </c>
      <c r="GQW3" s="2" t="s">
        <v>5275</v>
      </c>
      <c r="GQX3" s="2" t="s">
        <v>5276</v>
      </c>
      <c r="GQY3" s="2" t="s">
        <v>5277</v>
      </c>
      <c r="GQZ3" s="2" t="s">
        <v>5278</v>
      </c>
      <c r="GRA3" s="2" t="s">
        <v>5279</v>
      </c>
      <c r="GRB3" s="2" t="s">
        <v>5280</v>
      </c>
      <c r="GRC3" s="2" t="s">
        <v>5281</v>
      </c>
      <c r="GRD3" s="2" t="s">
        <v>5282</v>
      </c>
      <c r="GRE3" s="2" t="s">
        <v>5283</v>
      </c>
      <c r="GRF3" s="2" t="s">
        <v>5284</v>
      </c>
      <c r="GRG3" s="2" t="s">
        <v>5285</v>
      </c>
      <c r="GRH3" s="2" t="s">
        <v>5286</v>
      </c>
      <c r="GRI3" s="2" t="s">
        <v>5287</v>
      </c>
      <c r="GRJ3" s="2" t="s">
        <v>5288</v>
      </c>
      <c r="GRK3" s="2" t="s">
        <v>5289</v>
      </c>
      <c r="GRL3" s="2" t="s">
        <v>5290</v>
      </c>
      <c r="GRM3" s="2" t="s">
        <v>5291</v>
      </c>
      <c r="GRN3" s="2" t="s">
        <v>5292</v>
      </c>
      <c r="GRO3" s="2" t="s">
        <v>5293</v>
      </c>
      <c r="GRP3" s="2" t="s">
        <v>5294</v>
      </c>
      <c r="GRQ3" s="2" t="s">
        <v>5295</v>
      </c>
      <c r="GRR3" s="2" t="s">
        <v>5296</v>
      </c>
      <c r="GRS3" s="2" t="s">
        <v>5297</v>
      </c>
      <c r="GRT3" s="2" t="s">
        <v>5298</v>
      </c>
      <c r="GRU3" s="2" t="s">
        <v>5299</v>
      </c>
      <c r="GRV3" s="2" t="s">
        <v>5300</v>
      </c>
      <c r="GRW3" s="2" t="s">
        <v>5301</v>
      </c>
      <c r="GRX3" s="2" t="s">
        <v>5302</v>
      </c>
      <c r="GRY3" s="2" t="s">
        <v>5303</v>
      </c>
      <c r="GRZ3" s="2" t="s">
        <v>5304</v>
      </c>
      <c r="GSA3" s="2" t="s">
        <v>5305</v>
      </c>
      <c r="GSB3" s="2" t="s">
        <v>5306</v>
      </c>
      <c r="GSC3" s="2" t="s">
        <v>5307</v>
      </c>
      <c r="GSD3" s="2" t="s">
        <v>5308</v>
      </c>
      <c r="GSE3" s="2" t="s">
        <v>5309</v>
      </c>
      <c r="GSF3" s="2" t="s">
        <v>5310</v>
      </c>
      <c r="GSG3" s="2" t="s">
        <v>5311</v>
      </c>
      <c r="GSH3" s="2" t="s">
        <v>5312</v>
      </c>
      <c r="GSI3" s="2" t="s">
        <v>5313</v>
      </c>
      <c r="GSJ3" s="2" t="s">
        <v>5314</v>
      </c>
      <c r="GSK3" s="2" t="s">
        <v>5315</v>
      </c>
      <c r="GSL3" s="2" t="s">
        <v>5316</v>
      </c>
      <c r="GSM3" s="2" t="s">
        <v>5317</v>
      </c>
      <c r="GSN3" s="2" t="s">
        <v>5318</v>
      </c>
      <c r="GSO3" s="2" t="s">
        <v>5319</v>
      </c>
      <c r="GSP3" s="2" t="s">
        <v>5320</v>
      </c>
      <c r="GSQ3" s="2" t="s">
        <v>5321</v>
      </c>
      <c r="GSR3" s="2" t="s">
        <v>5322</v>
      </c>
      <c r="GSS3" s="2" t="s">
        <v>5323</v>
      </c>
      <c r="GST3" s="2" t="s">
        <v>5324</v>
      </c>
      <c r="GSU3" s="2" t="s">
        <v>5325</v>
      </c>
      <c r="GSV3" s="2" t="s">
        <v>5326</v>
      </c>
      <c r="GSW3" s="2" t="s">
        <v>5327</v>
      </c>
      <c r="GSX3" s="2" t="s">
        <v>5328</v>
      </c>
      <c r="GSY3" s="2" t="s">
        <v>5329</v>
      </c>
      <c r="GSZ3" s="2" t="s">
        <v>5330</v>
      </c>
      <c r="GTA3" s="2" t="s">
        <v>5331</v>
      </c>
      <c r="GTB3" s="2" t="s">
        <v>5332</v>
      </c>
      <c r="GTC3" s="2" t="s">
        <v>5333</v>
      </c>
      <c r="GTD3" s="2" t="s">
        <v>5334</v>
      </c>
      <c r="GTE3" s="2" t="s">
        <v>5335</v>
      </c>
      <c r="GTF3" s="2" t="s">
        <v>5336</v>
      </c>
      <c r="GTG3" s="2" t="s">
        <v>5337</v>
      </c>
      <c r="GTH3" s="2" t="s">
        <v>5338</v>
      </c>
      <c r="GTI3" s="2" t="s">
        <v>5339</v>
      </c>
      <c r="GTJ3" s="2" t="s">
        <v>5340</v>
      </c>
      <c r="GTK3" s="2" t="s">
        <v>5341</v>
      </c>
      <c r="GTL3" s="2" t="s">
        <v>5342</v>
      </c>
      <c r="GTM3" s="2" t="s">
        <v>5343</v>
      </c>
      <c r="GTN3" s="2" t="s">
        <v>5344</v>
      </c>
      <c r="GTO3" s="2" t="s">
        <v>5345</v>
      </c>
      <c r="GTP3" s="2" t="s">
        <v>5346</v>
      </c>
      <c r="GTQ3" s="2" t="s">
        <v>5347</v>
      </c>
      <c r="GTR3" s="2" t="s">
        <v>5348</v>
      </c>
      <c r="GTS3" s="2" t="s">
        <v>5349</v>
      </c>
      <c r="GTT3" s="2" t="s">
        <v>5350</v>
      </c>
      <c r="GTU3" s="2" t="s">
        <v>5351</v>
      </c>
      <c r="GTV3" s="2" t="s">
        <v>5352</v>
      </c>
      <c r="GTW3" s="2" t="s">
        <v>5353</v>
      </c>
      <c r="GTX3" s="2" t="s">
        <v>5354</v>
      </c>
      <c r="GTY3" s="2" t="s">
        <v>5355</v>
      </c>
      <c r="GTZ3" s="2" t="s">
        <v>5356</v>
      </c>
      <c r="GUA3" s="2" t="s">
        <v>5357</v>
      </c>
      <c r="GUB3" s="2" t="s">
        <v>5358</v>
      </c>
      <c r="GUC3" s="2" t="s">
        <v>5359</v>
      </c>
      <c r="GUD3" s="2" t="s">
        <v>5360</v>
      </c>
      <c r="GUE3" s="2" t="s">
        <v>5361</v>
      </c>
      <c r="GUF3" s="2" t="s">
        <v>5362</v>
      </c>
      <c r="GUG3" s="2" t="s">
        <v>5363</v>
      </c>
      <c r="GUH3" s="2" t="s">
        <v>5364</v>
      </c>
      <c r="GUI3" s="2" t="s">
        <v>5365</v>
      </c>
      <c r="GUJ3" s="2" t="s">
        <v>5366</v>
      </c>
      <c r="GUK3" s="2" t="s">
        <v>5367</v>
      </c>
      <c r="GUL3" s="2" t="s">
        <v>5368</v>
      </c>
      <c r="GUM3" s="2" t="s">
        <v>5369</v>
      </c>
      <c r="GUN3" s="2" t="s">
        <v>5370</v>
      </c>
      <c r="GUO3" s="2" t="s">
        <v>5371</v>
      </c>
      <c r="GUP3" s="2" t="s">
        <v>5372</v>
      </c>
      <c r="GUQ3" s="2" t="s">
        <v>5373</v>
      </c>
      <c r="GUR3" s="2" t="s">
        <v>5374</v>
      </c>
      <c r="GUS3" s="2" t="s">
        <v>5375</v>
      </c>
      <c r="GUT3" s="2" t="s">
        <v>5376</v>
      </c>
      <c r="GUU3" s="2" t="s">
        <v>5377</v>
      </c>
      <c r="GUV3" s="2" t="s">
        <v>5378</v>
      </c>
      <c r="GUW3" s="2" t="s">
        <v>5379</v>
      </c>
      <c r="GUX3" s="2" t="s">
        <v>5380</v>
      </c>
      <c r="GUY3" s="2" t="s">
        <v>5381</v>
      </c>
      <c r="GUZ3" s="2" t="s">
        <v>5382</v>
      </c>
      <c r="GVA3" s="2" t="s">
        <v>5383</v>
      </c>
      <c r="GVB3" s="2" t="s">
        <v>5384</v>
      </c>
      <c r="GVC3" s="2" t="s">
        <v>5385</v>
      </c>
      <c r="GVD3" s="2" t="s">
        <v>5386</v>
      </c>
      <c r="GVE3" s="2" t="s">
        <v>5387</v>
      </c>
      <c r="GVF3" s="2" t="s">
        <v>5388</v>
      </c>
      <c r="GVG3" s="2" t="s">
        <v>5389</v>
      </c>
      <c r="GVH3" s="2" t="s">
        <v>5390</v>
      </c>
      <c r="GVI3" s="2" t="s">
        <v>5391</v>
      </c>
      <c r="GVJ3" s="2" t="s">
        <v>5392</v>
      </c>
      <c r="GVK3" s="2" t="s">
        <v>5393</v>
      </c>
      <c r="GVL3" s="2" t="s">
        <v>5394</v>
      </c>
      <c r="GVM3" s="2" t="s">
        <v>5395</v>
      </c>
      <c r="GVN3" s="2" t="s">
        <v>5396</v>
      </c>
      <c r="GVO3" s="2" t="s">
        <v>5397</v>
      </c>
      <c r="GVP3" s="2" t="s">
        <v>5398</v>
      </c>
      <c r="GVQ3" s="2" t="s">
        <v>5399</v>
      </c>
      <c r="GVR3" s="2" t="s">
        <v>5400</v>
      </c>
      <c r="GVS3" s="2" t="s">
        <v>5401</v>
      </c>
      <c r="GVT3" s="2" t="s">
        <v>5402</v>
      </c>
      <c r="GVU3" s="2" t="s">
        <v>5403</v>
      </c>
      <c r="GVV3" s="2" t="s">
        <v>5404</v>
      </c>
      <c r="GVW3" s="2" t="s">
        <v>5405</v>
      </c>
      <c r="GVX3" s="2" t="s">
        <v>5406</v>
      </c>
      <c r="GVY3" s="2" t="s">
        <v>5407</v>
      </c>
      <c r="GVZ3" s="2" t="s">
        <v>5408</v>
      </c>
      <c r="GWA3" s="2" t="s">
        <v>5409</v>
      </c>
      <c r="GWB3" s="2" t="s">
        <v>5410</v>
      </c>
      <c r="GWC3" s="2" t="s">
        <v>5411</v>
      </c>
      <c r="GWD3" s="2" t="s">
        <v>5412</v>
      </c>
      <c r="GWE3" s="2" t="s">
        <v>5413</v>
      </c>
      <c r="GWF3" s="2" t="s">
        <v>5414</v>
      </c>
      <c r="GWG3" s="2" t="s">
        <v>5415</v>
      </c>
      <c r="GWH3" s="2" t="s">
        <v>5416</v>
      </c>
      <c r="GWI3" s="2" t="s">
        <v>5417</v>
      </c>
      <c r="GWJ3" s="2" t="s">
        <v>5418</v>
      </c>
      <c r="GWK3" s="2" t="s">
        <v>5419</v>
      </c>
      <c r="GWL3" s="2" t="s">
        <v>5420</v>
      </c>
      <c r="GWM3" s="2" t="s">
        <v>5421</v>
      </c>
      <c r="GWN3" s="2" t="s">
        <v>5422</v>
      </c>
      <c r="GWO3" s="2" t="s">
        <v>5423</v>
      </c>
      <c r="GWP3" s="2" t="s">
        <v>5424</v>
      </c>
      <c r="GWQ3" s="2" t="s">
        <v>5425</v>
      </c>
      <c r="GWR3" s="2" t="s">
        <v>5426</v>
      </c>
      <c r="GWS3" s="2" t="s">
        <v>5427</v>
      </c>
      <c r="GWT3" s="2" t="s">
        <v>5428</v>
      </c>
      <c r="GWU3" s="2" t="s">
        <v>5429</v>
      </c>
      <c r="GWV3" s="2" t="s">
        <v>5430</v>
      </c>
      <c r="GWW3" s="2" t="s">
        <v>5431</v>
      </c>
      <c r="GWX3" s="2" t="s">
        <v>5432</v>
      </c>
      <c r="GWY3" s="2" t="s">
        <v>5433</v>
      </c>
      <c r="GWZ3" s="2" t="s">
        <v>5434</v>
      </c>
      <c r="GXA3" s="2" t="s">
        <v>5435</v>
      </c>
      <c r="GXB3" s="2" t="s">
        <v>5436</v>
      </c>
      <c r="GXC3" s="2" t="s">
        <v>5437</v>
      </c>
      <c r="GXD3" s="2" t="s">
        <v>5438</v>
      </c>
      <c r="GXE3" s="2" t="s">
        <v>5439</v>
      </c>
      <c r="GXF3" s="2" t="s">
        <v>5440</v>
      </c>
      <c r="GXG3" s="2" t="s">
        <v>5441</v>
      </c>
      <c r="GXH3" s="2" t="s">
        <v>5442</v>
      </c>
      <c r="GXI3" s="2" t="s">
        <v>5443</v>
      </c>
      <c r="GXJ3" s="2" t="s">
        <v>5444</v>
      </c>
      <c r="GXK3" s="2" t="s">
        <v>5445</v>
      </c>
      <c r="GXL3" s="2" t="s">
        <v>5446</v>
      </c>
      <c r="GXM3" s="2" t="s">
        <v>5447</v>
      </c>
      <c r="GXN3" s="2" t="s">
        <v>5448</v>
      </c>
      <c r="GXO3" s="2" t="s">
        <v>5449</v>
      </c>
      <c r="GXP3" s="2" t="s">
        <v>5450</v>
      </c>
      <c r="GXQ3" s="2" t="s">
        <v>5451</v>
      </c>
      <c r="GXR3" s="2" t="s">
        <v>5452</v>
      </c>
      <c r="GXS3" s="2" t="s">
        <v>5453</v>
      </c>
      <c r="GXT3" s="2" t="s">
        <v>5454</v>
      </c>
      <c r="GXU3" s="2" t="s">
        <v>5455</v>
      </c>
      <c r="GXV3" s="2" t="s">
        <v>5456</v>
      </c>
      <c r="GXW3" s="2" t="s">
        <v>5457</v>
      </c>
      <c r="GXX3" s="2" t="s">
        <v>5458</v>
      </c>
      <c r="GXY3" s="2" t="s">
        <v>5459</v>
      </c>
      <c r="GXZ3" s="2" t="s">
        <v>5460</v>
      </c>
      <c r="GYA3" s="2" t="s">
        <v>5461</v>
      </c>
      <c r="GYB3" s="2" t="s">
        <v>5462</v>
      </c>
      <c r="GYC3" s="2" t="s">
        <v>5463</v>
      </c>
      <c r="GYD3" s="2" t="s">
        <v>5464</v>
      </c>
      <c r="GYE3" s="2" t="s">
        <v>5465</v>
      </c>
      <c r="GYF3" s="2" t="s">
        <v>5466</v>
      </c>
      <c r="GYG3" s="2" t="s">
        <v>5467</v>
      </c>
      <c r="GYH3" s="2" t="s">
        <v>5468</v>
      </c>
      <c r="GYI3" s="2" t="s">
        <v>5469</v>
      </c>
      <c r="GYJ3" s="2" t="s">
        <v>5470</v>
      </c>
      <c r="GYK3" s="2" t="s">
        <v>5471</v>
      </c>
      <c r="GYL3" s="2" t="s">
        <v>5472</v>
      </c>
      <c r="GYM3" s="2" t="s">
        <v>5473</v>
      </c>
      <c r="GYN3" s="2" t="s">
        <v>5474</v>
      </c>
      <c r="GYO3" s="2" t="s">
        <v>5475</v>
      </c>
      <c r="GYP3" s="2" t="s">
        <v>5476</v>
      </c>
      <c r="GYQ3" s="2" t="s">
        <v>5477</v>
      </c>
      <c r="GYR3" s="2" t="s">
        <v>5478</v>
      </c>
      <c r="GYS3" s="2" t="s">
        <v>5479</v>
      </c>
      <c r="GYT3" s="2" t="s">
        <v>5480</v>
      </c>
      <c r="GYU3" s="2" t="s">
        <v>5481</v>
      </c>
      <c r="GYV3" s="2" t="s">
        <v>5482</v>
      </c>
      <c r="GYW3" s="2" t="s">
        <v>5483</v>
      </c>
      <c r="GYX3" s="2" t="s">
        <v>5484</v>
      </c>
      <c r="GYY3" s="2" t="s">
        <v>5485</v>
      </c>
      <c r="GYZ3" s="2" t="s">
        <v>5486</v>
      </c>
      <c r="GZA3" s="2" t="s">
        <v>5487</v>
      </c>
      <c r="GZB3" s="2" t="s">
        <v>5488</v>
      </c>
      <c r="GZC3" s="2" t="s">
        <v>5489</v>
      </c>
      <c r="GZD3" s="2" t="s">
        <v>5490</v>
      </c>
      <c r="GZE3" s="2" t="s">
        <v>5491</v>
      </c>
      <c r="GZF3" s="2" t="s">
        <v>5492</v>
      </c>
      <c r="GZG3" s="2" t="s">
        <v>5493</v>
      </c>
      <c r="GZH3" s="2" t="s">
        <v>5494</v>
      </c>
      <c r="GZI3" s="2" t="s">
        <v>5495</v>
      </c>
      <c r="GZJ3" s="2" t="s">
        <v>5496</v>
      </c>
      <c r="GZK3" s="2" t="s">
        <v>5497</v>
      </c>
      <c r="GZL3" s="2" t="s">
        <v>5498</v>
      </c>
      <c r="GZM3" s="2" t="s">
        <v>5499</v>
      </c>
      <c r="GZN3" s="2" t="s">
        <v>5500</v>
      </c>
      <c r="GZO3" s="2" t="s">
        <v>5501</v>
      </c>
      <c r="GZP3" s="2" t="s">
        <v>5502</v>
      </c>
      <c r="GZQ3" s="2" t="s">
        <v>5503</v>
      </c>
      <c r="GZR3" s="2" t="s">
        <v>5504</v>
      </c>
      <c r="GZS3" s="2" t="s">
        <v>5505</v>
      </c>
      <c r="GZT3" s="2" t="s">
        <v>5506</v>
      </c>
      <c r="GZU3" s="2" t="s">
        <v>5507</v>
      </c>
      <c r="GZV3" s="2" t="s">
        <v>5508</v>
      </c>
      <c r="GZW3" s="2" t="s">
        <v>5509</v>
      </c>
      <c r="GZX3" s="2" t="s">
        <v>5510</v>
      </c>
      <c r="GZY3" s="2" t="s">
        <v>5511</v>
      </c>
      <c r="GZZ3" s="2" t="s">
        <v>5512</v>
      </c>
      <c r="HAA3" s="2" t="s">
        <v>5513</v>
      </c>
      <c r="HAB3" s="2" t="s">
        <v>5514</v>
      </c>
      <c r="HAC3" s="2" t="s">
        <v>5515</v>
      </c>
      <c r="HAD3" s="2" t="s">
        <v>5516</v>
      </c>
      <c r="HAE3" s="2" t="s">
        <v>5517</v>
      </c>
      <c r="HAF3" s="2" t="s">
        <v>5518</v>
      </c>
      <c r="HAG3" s="2" t="s">
        <v>5519</v>
      </c>
      <c r="HAH3" s="2" t="s">
        <v>5520</v>
      </c>
      <c r="HAI3" s="2" t="s">
        <v>5521</v>
      </c>
      <c r="HAJ3" s="2" t="s">
        <v>5522</v>
      </c>
      <c r="HAK3" s="2" t="s">
        <v>5523</v>
      </c>
      <c r="HAL3" s="2" t="s">
        <v>5524</v>
      </c>
      <c r="HAM3" s="2" t="s">
        <v>5525</v>
      </c>
      <c r="HAN3" s="2" t="s">
        <v>5526</v>
      </c>
      <c r="HAO3" s="2" t="s">
        <v>5527</v>
      </c>
      <c r="HAP3" s="2" t="s">
        <v>5528</v>
      </c>
      <c r="HAQ3" s="2" t="s">
        <v>5529</v>
      </c>
      <c r="HAR3" s="2" t="s">
        <v>5530</v>
      </c>
      <c r="HAS3" s="2" t="s">
        <v>5531</v>
      </c>
      <c r="HAT3" s="2" t="s">
        <v>5532</v>
      </c>
      <c r="HAU3" s="2" t="s">
        <v>5533</v>
      </c>
      <c r="HAV3" s="2" t="s">
        <v>5534</v>
      </c>
      <c r="HAW3" s="2" t="s">
        <v>5535</v>
      </c>
      <c r="HAX3" s="2" t="s">
        <v>5536</v>
      </c>
      <c r="HAY3" s="2" t="s">
        <v>5537</v>
      </c>
      <c r="HAZ3" s="2" t="s">
        <v>5538</v>
      </c>
      <c r="HBA3" s="2" t="s">
        <v>5539</v>
      </c>
      <c r="HBB3" s="2" t="s">
        <v>5540</v>
      </c>
      <c r="HBC3" s="2" t="s">
        <v>5541</v>
      </c>
      <c r="HBD3" s="2" t="s">
        <v>5542</v>
      </c>
      <c r="HBE3" s="2" t="s">
        <v>5543</v>
      </c>
      <c r="HBF3" s="2" t="s">
        <v>5544</v>
      </c>
      <c r="HBG3" s="2" t="s">
        <v>5545</v>
      </c>
      <c r="HBH3" s="2" t="s">
        <v>5546</v>
      </c>
      <c r="HBI3" s="2" t="s">
        <v>5547</v>
      </c>
      <c r="HBJ3" s="2" t="s">
        <v>5548</v>
      </c>
      <c r="HBK3" s="2" t="s">
        <v>5549</v>
      </c>
      <c r="HBL3" s="2" t="s">
        <v>5550</v>
      </c>
      <c r="HBM3" s="2" t="s">
        <v>5551</v>
      </c>
      <c r="HBN3" s="2" t="s">
        <v>5552</v>
      </c>
      <c r="HBO3" s="2" t="s">
        <v>5553</v>
      </c>
      <c r="HBP3" s="2" t="s">
        <v>5554</v>
      </c>
      <c r="HBQ3" s="2" t="s">
        <v>5555</v>
      </c>
      <c r="HBR3" s="2" t="s">
        <v>5556</v>
      </c>
      <c r="HBS3" s="2" t="s">
        <v>5557</v>
      </c>
      <c r="HBT3" s="2" t="s">
        <v>5558</v>
      </c>
      <c r="HBU3" s="2" t="s">
        <v>5559</v>
      </c>
      <c r="HBV3" s="2" t="s">
        <v>5560</v>
      </c>
      <c r="HBW3" s="2" t="s">
        <v>5561</v>
      </c>
      <c r="HBX3" s="2" t="s">
        <v>5562</v>
      </c>
      <c r="HBY3" s="2" t="s">
        <v>5563</v>
      </c>
      <c r="HBZ3" s="2" t="s">
        <v>5564</v>
      </c>
      <c r="HCA3" s="2" t="s">
        <v>5565</v>
      </c>
      <c r="HCB3" s="2" t="s">
        <v>5566</v>
      </c>
      <c r="HCC3" s="2" t="s">
        <v>5567</v>
      </c>
      <c r="HCD3" s="2" t="s">
        <v>5568</v>
      </c>
      <c r="HCE3" s="2" t="s">
        <v>5569</v>
      </c>
      <c r="HCF3" s="2" t="s">
        <v>5570</v>
      </c>
      <c r="HCG3" s="2" t="s">
        <v>5571</v>
      </c>
      <c r="HCH3" s="2" t="s">
        <v>5572</v>
      </c>
      <c r="HCI3" s="2" t="s">
        <v>5573</v>
      </c>
      <c r="HCJ3" s="2" t="s">
        <v>5574</v>
      </c>
      <c r="HCK3" s="2" t="s">
        <v>5575</v>
      </c>
      <c r="HCL3" s="2" t="s">
        <v>5576</v>
      </c>
      <c r="HCM3" s="2" t="s">
        <v>5577</v>
      </c>
      <c r="HCN3" s="2" t="s">
        <v>5578</v>
      </c>
      <c r="HCO3" s="2" t="s">
        <v>5579</v>
      </c>
      <c r="HCP3" s="2" t="s">
        <v>5580</v>
      </c>
      <c r="HCQ3" s="2" t="s">
        <v>5581</v>
      </c>
      <c r="HCR3" s="2" t="s">
        <v>5582</v>
      </c>
      <c r="HCS3" s="2" t="s">
        <v>5583</v>
      </c>
      <c r="HCT3" s="2" t="s">
        <v>5584</v>
      </c>
      <c r="HCU3" s="2" t="s">
        <v>5585</v>
      </c>
      <c r="HCV3" s="2" t="s">
        <v>5586</v>
      </c>
      <c r="HCW3" s="2" t="s">
        <v>5587</v>
      </c>
      <c r="HCX3" s="2" t="s">
        <v>5588</v>
      </c>
      <c r="HCY3" s="2" t="s">
        <v>5589</v>
      </c>
      <c r="HCZ3" s="2" t="s">
        <v>5590</v>
      </c>
      <c r="HDA3" s="2" t="s">
        <v>5591</v>
      </c>
      <c r="HDB3" s="2" t="s">
        <v>5592</v>
      </c>
      <c r="HDC3" s="2" t="s">
        <v>5593</v>
      </c>
      <c r="HDD3" s="2" t="s">
        <v>5594</v>
      </c>
      <c r="HDE3" s="2" t="s">
        <v>5595</v>
      </c>
      <c r="HDF3" s="2" t="s">
        <v>5596</v>
      </c>
      <c r="HDG3" s="2" t="s">
        <v>5597</v>
      </c>
      <c r="HDH3" s="2" t="s">
        <v>5598</v>
      </c>
      <c r="HDI3" s="2" t="s">
        <v>5599</v>
      </c>
      <c r="HDJ3" s="2" t="s">
        <v>5600</v>
      </c>
      <c r="HDK3" s="2" t="s">
        <v>5601</v>
      </c>
      <c r="HDL3" s="2" t="s">
        <v>5602</v>
      </c>
      <c r="HDM3" s="2" t="s">
        <v>5603</v>
      </c>
      <c r="HDN3" s="2" t="s">
        <v>5604</v>
      </c>
      <c r="HDO3" s="2" t="s">
        <v>5605</v>
      </c>
      <c r="HDP3" s="2" t="s">
        <v>5606</v>
      </c>
      <c r="HDQ3" s="2" t="s">
        <v>5607</v>
      </c>
      <c r="HDR3" s="2" t="s">
        <v>5608</v>
      </c>
      <c r="HDS3" s="2" t="s">
        <v>5609</v>
      </c>
      <c r="HDT3" s="2" t="s">
        <v>5610</v>
      </c>
      <c r="HDU3" s="2" t="s">
        <v>5611</v>
      </c>
      <c r="HDV3" s="2" t="s">
        <v>5612</v>
      </c>
      <c r="HDW3" s="2" t="s">
        <v>5613</v>
      </c>
      <c r="HDX3" s="2" t="s">
        <v>5614</v>
      </c>
      <c r="HDY3" s="2" t="s">
        <v>5615</v>
      </c>
      <c r="HDZ3" s="2" t="s">
        <v>5616</v>
      </c>
      <c r="HEA3" s="2" t="s">
        <v>5617</v>
      </c>
      <c r="HEB3" s="2" t="s">
        <v>5618</v>
      </c>
      <c r="HEC3" s="2" t="s">
        <v>5619</v>
      </c>
      <c r="HED3" s="2" t="s">
        <v>5620</v>
      </c>
      <c r="HEE3" s="2" t="s">
        <v>5621</v>
      </c>
      <c r="HEF3" s="2" t="s">
        <v>5622</v>
      </c>
      <c r="HEG3" s="2" t="s">
        <v>5623</v>
      </c>
      <c r="HEH3" s="2" t="s">
        <v>5624</v>
      </c>
      <c r="HEI3" s="2" t="s">
        <v>5625</v>
      </c>
      <c r="HEJ3" s="2" t="s">
        <v>5626</v>
      </c>
      <c r="HEK3" s="2" t="s">
        <v>5627</v>
      </c>
      <c r="HEL3" s="2" t="s">
        <v>5628</v>
      </c>
      <c r="HEM3" s="2" t="s">
        <v>5629</v>
      </c>
      <c r="HEN3" s="2" t="s">
        <v>5630</v>
      </c>
      <c r="HEO3" s="2" t="s">
        <v>5631</v>
      </c>
      <c r="HEP3" s="2" t="s">
        <v>5632</v>
      </c>
      <c r="HEQ3" s="2" t="s">
        <v>5633</v>
      </c>
      <c r="HER3" s="2" t="s">
        <v>5634</v>
      </c>
      <c r="HES3" s="2" t="s">
        <v>5635</v>
      </c>
      <c r="HET3" s="2" t="s">
        <v>5636</v>
      </c>
      <c r="HEU3" s="2" t="s">
        <v>5637</v>
      </c>
      <c r="HEV3" s="2" t="s">
        <v>5638</v>
      </c>
      <c r="HEW3" s="2" t="s">
        <v>5639</v>
      </c>
      <c r="HEX3" s="2" t="s">
        <v>5640</v>
      </c>
      <c r="HEY3" s="2" t="s">
        <v>5641</v>
      </c>
      <c r="HEZ3" s="2" t="s">
        <v>5642</v>
      </c>
      <c r="HFA3" s="2" t="s">
        <v>5643</v>
      </c>
      <c r="HFB3" s="2" t="s">
        <v>5644</v>
      </c>
      <c r="HFC3" s="2" t="s">
        <v>5645</v>
      </c>
      <c r="HFD3" s="2" t="s">
        <v>5646</v>
      </c>
      <c r="HFE3" s="2" t="s">
        <v>5647</v>
      </c>
      <c r="HFF3" s="2" t="s">
        <v>5648</v>
      </c>
      <c r="HFG3" s="2" t="s">
        <v>5649</v>
      </c>
      <c r="HFH3" s="2" t="s">
        <v>5650</v>
      </c>
      <c r="HFI3" s="2" t="s">
        <v>5651</v>
      </c>
      <c r="HFJ3" s="2" t="s">
        <v>5652</v>
      </c>
      <c r="HFK3" s="2" t="s">
        <v>5653</v>
      </c>
      <c r="HFL3" s="2" t="s">
        <v>5654</v>
      </c>
      <c r="HFM3" s="2" t="s">
        <v>5655</v>
      </c>
      <c r="HFN3" s="2" t="s">
        <v>5656</v>
      </c>
      <c r="HFO3" s="2" t="s">
        <v>5657</v>
      </c>
      <c r="HFP3" s="2" t="s">
        <v>5658</v>
      </c>
      <c r="HFQ3" s="2" t="s">
        <v>5659</v>
      </c>
      <c r="HFR3" s="2" t="s">
        <v>5660</v>
      </c>
      <c r="HFS3" s="2" t="s">
        <v>5661</v>
      </c>
      <c r="HFT3" s="2" t="s">
        <v>5662</v>
      </c>
      <c r="HFU3" s="2" t="s">
        <v>5663</v>
      </c>
      <c r="HFV3" s="2" t="s">
        <v>5664</v>
      </c>
      <c r="HFW3" s="2" t="s">
        <v>5665</v>
      </c>
      <c r="HFX3" s="2" t="s">
        <v>5666</v>
      </c>
      <c r="HFY3" s="2" t="s">
        <v>5667</v>
      </c>
      <c r="HFZ3" s="2" t="s">
        <v>5668</v>
      </c>
      <c r="HGA3" s="2" t="s">
        <v>5669</v>
      </c>
      <c r="HGB3" s="2" t="s">
        <v>5670</v>
      </c>
      <c r="HGC3" s="2" t="s">
        <v>5671</v>
      </c>
      <c r="HGD3" s="2" t="s">
        <v>5672</v>
      </c>
      <c r="HGE3" s="2" t="s">
        <v>5673</v>
      </c>
      <c r="HGF3" s="2" t="s">
        <v>5674</v>
      </c>
      <c r="HGG3" s="2" t="s">
        <v>5675</v>
      </c>
      <c r="HGH3" s="2" t="s">
        <v>5676</v>
      </c>
      <c r="HGI3" s="2" t="s">
        <v>5677</v>
      </c>
      <c r="HGJ3" s="2" t="s">
        <v>5678</v>
      </c>
      <c r="HGK3" s="2" t="s">
        <v>5679</v>
      </c>
      <c r="HGL3" s="2" t="s">
        <v>5680</v>
      </c>
      <c r="HGM3" s="2" t="s">
        <v>5681</v>
      </c>
      <c r="HGN3" s="2" t="s">
        <v>5682</v>
      </c>
      <c r="HGO3" s="2" t="s">
        <v>5683</v>
      </c>
      <c r="HGP3" s="2" t="s">
        <v>5684</v>
      </c>
      <c r="HGQ3" s="2" t="s">
        <v>5685</v>
      </c>
      <c r="HGR3" s="2" t="s">
        <v>5686</v>
      </c>
      <c r="HGS3" s="2" t="s">
        <v>5687</v>
      </c>
      <c r="HGT3" s="2" t="s">
        <v>5688</v>
      </c>
      <c r="HGU3" s="2" t="s">
        <v>5689</v>
      </c>
      <c r="HGV3" s="2" t="s">
        <v>5690</v>
      </c>
      <c r="HGW3" s="2" t="s">
        <v>5691</v>
      </c>
      <c r="HGX3" s="2" t="s">
        <v>5692</v>
      </c>
      <c r="HGY3" s="2" t="s">
        <v>5693</v>
      </c>
      <c r="HGZ3" s="2" t="s">
        <v>5694</v>
      </c>
      <c r="HHA3" s="2" t="s">
        <v>5695</v>
      </c>
      <c r="HHB3" s="2" t="s">
        <v>5696</v>
      </c>
      <c r="HHC3" s="2" t="s">
        <v>5697</v>
      </c>
      <c r="HHD3" s="2" t="s">
        <v>5698</v>
      </c>
      <c r="HHE3" s="2" t="s">
        <v>5699</v>
      </c>
      <c r="HHF3" s="2" t="s">
        <v>5700</v>
      </c>
      <c r="HHG3" s="2" t="s">
        <v>5701</v>
      </c>
      <c r="HHH3" s="2" t="s">
        <v>5702</v>
      </c>
      <c r="HHI3" s="2" t="s">
        <v>5703</v>
      </c>
      <c r="HHJ3" s="2" t="s">
        <v>5704</v>
      </c>
      <c r="HHK3" s="2" t="s">
        <v>5705</v>
      </c>
      <c r="HHL3" s="2" t="s">
        <v>5706</v>
      </c>
      <c r="HHM3" s="2" t="s">
        <v>5707</v>
      </c>
      <c r="HHN3" s="2" t="s">
        <v>5708</v>
      </c>
      <c r="HHO3" s="2" t="s">
        <v>5709</v>
      </c>
      <c r="HHP3" s="2" t="s">
        <v>5710</v>
      </c>
      <c r="HHQ3" s="2" t="s">
        <v>5711</v>
      </c>
      <c r="HHR3" s="2" t="s">
        <v>5712</v>
      </c>
      <c r="HHS3" s="2" t="s">
        <v>5713</v>
      </c>
      <c r="HHT3" s="2" t="s">
        <v>5714</v>
      </c>
      <c r="HHU3" s="2" t="s">
        <v>5715</v>
      </c>
      <c r="HHV3" s="2" t="s">
        <v>5716</v>
      </c>
      <c r="HHW3" s="2" t="s">
        <v>5717</v>
      </c>
      <c r="HHX3" s="2" t="s">
        <v>5718</v>
      </c>
      <c r="HHY3" s="2" t="s">
        <v>5719</v>
      </c>
      <c r="HHZ3" s="2" t="s">
        <v>5720</v>
      </c>
      <c r="HIA3" s="2" t="s">
        <v>5721</v>
      </c>
      <c r="HIB3" s="2" t="s">
        <v>5722</v>
      </c>
      <c r="HIC3" s="2" t="s">
        <v>5723</v>
      </c>
      <c r="HID3" s="2" t="s">
        <v>5724</v>
      </c>
      <c r="HIE3" s="2" t="s">
        <v>5725</v>
      </c>
      <c r="HIF3" s="2" t="s">
        <v>5726</v>
      </c>
      <c r="HIG3" s="2" t="s">
        <v>5727</v>
      </c>
      <c r="HIH3" s="2" t="s">
        <v>5728</v>
      </c>
      <c r="HII3" s="2" t="s">
        <v>5729</v>
      </c>
      <c r="HIJ3" s="2" t="s">
        <v>5730</v>
      </c>
      <c r="HIK3" s="2" t="s">
        <v>5731</v>
      </c>
      <c r="HIL3" s="2" t="s">
        <v>5732</v>
      </c>
      <c r="HIM3" s="2" t="s">
        <v>5733</v>
      </c>
      <c r="HIN3" s="2" t="s">
        <v>5734</v>
      </c>
      <c r="HIO3" s="2" t="s">
        <v>5735</v>
      </c>
      <c r="HIP3" s="2" t="s">
        <v>5736</v>
      </c>
      <c r="HIQ3" s="2" t="s">
        <v>5737</v>
      </c>
      <c r="HIR3" s="2" t="s">
        <v>5738</v>
      </c>
      <c r="HIS3" s="2" t="s">
        <v>5739</v>
      </c>
      <c r="HIT3" s="2" t="s">
        <v>5740</v>
      </c>
      <c r="HIU3" s="2" t="s">
        <v>5741</v>
      </c>
      <c r="HIV3" s="2" t="s">
        <v>5742</v>
      </c>
      <c r="HIW3" s="2" t="s">
        <v>5743</v>
      </c>
      <c r="HIX3" s="2" t="s">
        <v>5744</v>
      </c>
      <c r="HIY3" s="2" t="s">
        <v>5745</v>
      </c>
      <c r="HIZ3" s="2" t="s">
        <v>5746</v>
      </c>
      <c r="HJA3" s="2" t="s">
        <v>5747</v>
      </c>
      <c r="HJB3" s="2" t="s">
        <v>5748</v>
      </c>
      <c r="HJC3" s="2" t="s">
        <v>5749</v>
      </c>
      <c r="HJD3" s="2" t="s">
        <v>5750</v>
      </c>
      <c r="HJE3" s="2" t="s">
        <v>5751</v>
      </c>
      <c r="HJF3" s="2" t="s">
        <v>5752</v>
      </c>
      <c r="HJG3" s="2" t="s">
        <v>5753</v>
      </c>
      <c r="HJH3" s="2" t="s">
        <v>5754</v>
      </c>
      <c r="HJI3" s="2" t="s">
        <v>5755</v>
      </c>
      <c r="HJJ3" s="2" t="s">
        <v>5756</v>
      </c>
      <c r="HJK3" s="2" t="s">
        <v>5757</v>
      </c>
      <c r="HJL3" s="2" t="s">
        <v>5758</v>
      </c>
      <c r="HJM3" s="2" t="s">
        <v>5759</v>
      </c>
      <c r="HJN3" s="2" t="s">
        <v>5760</v>
      </c>
      <c r="HJO3" s="2" t="s">
        <v>5761</v>
      </c>
      <c r="HJP3" s="2" t="s">
        <v>5762</v>
      </c>
      <c r="HJQ3" s="2" t="s">
        <v>5763</v>
      </c>
      <c r="HJR3" s="2" t="s">
        <v>5764</v>
      </c>
      <c r="HJS3" s="2" t="s">
        <v>5765</v>
      </c>
      <c r="HJT3" s="2" t="s">
        <v>5766</v>
      </c>
      <c r="HJU3" s="2" t="s">
        <v>5767</v>
      </c>
      <c r="HJV3" s="2" t="s">
        <v>5768</v>
      </c>
      <c r="HJW3" s="2" t="s">
        <v>5769</v>
      </c>
      <c r="HJX3" s="2" t="s">
        <v>5770</v>
      </c>
      <c r="HJY3" s="2" t="s">
        <v>5771</v>
      </c>
      <c r="HJZ3" s="2" t="s">
        <v>5772</v>
      </c>
      <c r="HKA3" s="2" t="s">
        <v>5773</v>
      </c>
      <c r="HKB3" s="2" t="s">
        <v>5774</v>
      </c>
      <c r="HKC3" s="2" t="s">
        <v>5775</v>
      </c>
      <c r="HKD3" s="2" t="s">
        <v>5776</v>
      </c>
      <c r="HKE3" s="2" t="s">
        <v>5777</v>
      </c>
      <c r="HKF3" s="2" t="s">
        <v>5778</v>
      </c>
      <c r="HKG3" s="2" t="s">
        <v>5779</v>
      </c>
      <c r="HKH3" s="2" t="s">
        <v>5780</v>
      </c>
      <c r="HKI3" s="2" t="s">
        <v>5781</v>
      </c>
      <c r="HKJ3" s="2" t="s">
        <v>5782</v>
      </c>
      <c r="HKK3" s="2" t="s">
        <v>5783</v>
      </c>
      <c r="HKL3" s="2" t="s">
        <v>5784</v>
      </c>
      <c r="HKM3" s="2" t="s">
        <v>5785</v>
      </c>
      <c r="HKN3" s="2" t="s">
        <v>5786</v>
      </c>
      <c r="HKO3" s="2" t="s">
        <v>5787</v>
      </c>
      <c r="HKP3" s="2" t="s">
        <v>5788</v>
      </c>
      <c r="HKQ3" s="2" t="s">
        <v>5789</v>
      </c>
      <c r="HKR3" s="2" t="s">
        <v>5790</v>
      </c>
      <c r="HKS3" s="2" t="s">
        <v>5791</v>
      </c>
      <c r="HKT3" s="2" t="s">
        <v>5792</v>
      </c>
      <c r="HKU3" s="2" t="s">
        <v>5793</v>
      </c>
      <c r="HKV3" s="2" t="s">
        <v>5794</v>
      </c>
      <c r="HKW3" s="2" t="s">
        <v>5795</v>
      </c>
      <c r="HKX3" s="2" t="s">
        <v>5796</v>
      </c>
      <c r="HKY3" s="2" t="s">
        <v>5797</v>
      </c>
      <c r="HKZ3" s="2" t="s">
        <v>5798</v>
      </c>
      <c r="HLA3" s="2" t="s">
        <v>5799</v>
      </c>
      <c r="HLB3" s="2" t="s">
        <v>5800</v>
      </c>
      <c r="HLC3" s="2" t="s">
        <v>5801</v>
      </c>
      <c r="HLD3" s="2" t="s">
        <v>5802</v>
      </c>
      <c r="HLE3" s="2" t="s">
        <v>5803</v>
      </c>
      <c r="HLF3" s="2" t="s">
        <v>5804</v>
      </c>
      <c r="HLG3" s="2" t="s">
        <v>5805</v>
      </c>
      <c r="HLH3" s="2" t="s">
        <v>5806</v>
      </c>
      <c r="HLI3" s="2" t="s">
        <v>5807</v>
      </c>
      <c r="HLJ3" s="2" t="s">
        <v>5808</v>
      </c>
      <c r="HLK3" s="2" t="s">
        <v>5809</v>
      </c>
      <c r="HLL3" s="2" t="s">
        <v>5810</v>
      </c>
      <c r="HLM3" s="2" t="s">
        <v>5811</v>
      </c>
      <c r="HLN3" s="2" t="s">
        <v>5812</v>
      </c>
      <c r="HLO3" s="2" t="s">
        <v>5813</v>
      </c>
      <c r="HLP3" s="2" t="s">
        <v>5814</v>
      </c>
      <c r="HLQ3" s="2" t="s">
        <v>5815</v>
      </c>
      <c r="HLR3" s="2" t="s">
        <v>5816</v>
      </c>
      <c r="HLS3" s="2" t="s">
        <v>5817</v>
      </c>
      <c r="HLT3" s="2" t="s">
        <v>5818</v>
      </c>
      <c r="HLU3" s="2" t="s">
        <v>5819</v>
      </c>
      <c r="HLV3" s="2" t="s">
        <v>5820</v>
      </c>
      <c r="HLW3" s="2" t="s">
        <v>5821</v>
      </c>
      <c r="HLX3" s="2" t="s">
        <v>5822</v>
      </c>
      <c r="HLY3" s="2" t="s">
        <v>5823</v>
      </c>
      <c r="HLZ3" s="2" t="s">
        <v>5824</v>
      </c>
      <c r="HMA3" s="2" t="s">
        <v>5825</v>
      </c>
      <c r="HMB3" s="2" t="s">
        <v>5826</v>
      </c>
      <c r="HMC3" s="2" t="s">
        <v>5827</v>
      </c>
      <c r="HMD3" s="2" t="s">
        <v>5828</v>
      </c>
      <c r="HME3" s="2" t="s">
        <v>5829</v>
      </c>
      <c r="HMF3" s="2" t="s">
        <v>5830</v>
      </c>
      <c r="HMG3" s="2" t="s">
        <v>5831</v>
      </c>
      <c r="HMH3" s="2" t="s">
        <v>5832</v>
      </c>
      <c r="HMI3" s="2" t="s">
        <v>5833</v>
      </c>
      <c r="HMJ3" s="2" t="s">
        <v>5834</v>
      </c>
      <c r="HMK3" s="2" t="s">
        <v>5835</v>
      </c>
      <c r="HML3" s="2" t="s">
        <v>5836</v>
      </c>
      <c r="HMM3" s="2" t="s">
        <v>5837</v>
      </c>
      <c r="HMN3" s="2" t="s">
        <v>5838</v>
      </c>
      <c r="HMO3" s="2" t="s">
        <v>5839</v>
      </c>
      <c r="HMP3" s="2" t="s">
        <v>5840</v>
      </c>
      <c r="HMQ3" s="2" t="s">
        <v>5841</v>
      </c>
      <c r="HMR3" s="2" t="s">
        <v>5842</v>
      </c>
      <c r="HMS3" s="2" t="s">
        <v>5843</v>
      </c>
      <c r="HMT3" s="2" t="s">
        <v>5844</v>
      </c>
      <c r="HMU3" s="2" t="s">
        <v>5845</v>
      </c>
      <c r="HMV3" s="2" t="s">
        <v>5846</v>
      </c>
      <c r="HMW3" s="2" t="s">
        <v>5847</v>
      </c>
      <c r="HMX3" s="2" t="s">
        <v>5848</v>
      </c>
      <c r="HMY3" s="2" t="s">
        <v>5849</v>
      </c>
      <c r="HMZ3" s="2" t="s">
        <v>5850</v>
      </c>
      <c r="HNA3" s="2" t="s">
        <v>5851</v>
      </c>
      <c r="HNB3" s="2" t="s">
        <v>5852</v>
      </c>
      <c r="HNC3" s="2" t="s">
        <v>5853</v>
      </c>
      <c r="HND3" s="2" t="s">
        <v>5854</v>
      </c>
      <c r="HNE3" s="2" t="s">
        <v>5855</v>
      </c>
      <c r="HNF3" s="2" t="s">
        <v>5856</v>
      </c>
      <c r="HNG3" s="2" t="s">
        <v>5857</v>
      </c>
      <c r="HNH3" s="2" t="s">
        <v>5858</v>
      </c>
      <c r="HNI3" s="2" t="s">
        <v>5859</v>
      </c>
      <c r="HNJ3" s="2" t="s">
        <v>5860</v>
      </c>
      <c r="HNK3" s="2" t="s">
        <v>5861</v>
      </c>
      <c r="HNL3" s="2" t="s">
        <v>5862</v>
      </c>
      <c r="HNM3" s="2" t="s">
        <v>5863</v>
      </c>
      <c r="HNN3" s="2" t="s">
        <v>5864</v>
      </c>
      <c r="HNO3" s="2" t="s">
        <v>5865</v>
      </c>
      <c r="HNP3" s="2" t="s">
        <v>5866</v>
      </c>
      <c r="HNQ3" s="2" t="s">
        <v>5867</v>
      </c>
      <c r="HNR3" s="2" t="s">
        <v>5868</v>
      </c>
      <c r="HNS3" s="2" t="s">
        <v>5869</v>
      </c>
      <c r="HNT3" s="2" t="s">
        <v>5870</v>
      </c>
      <c r="HNU3" s="2" t="s">
        <v>5871</v>
      </c>
      <c r="HNV3" s="2" t="s">
        <v>5872</v>
      </c>
      <c r="HNW3" s="2" t="s">
        <v>5873</v>
      </c>
      <c r="HNX3" s="2" t="s">
        <v>5874</v>
      </c>
      <c r="HNY3" s="2" t="s">
        <v>5875</v>
      </c>
      <c r="HNZ3" s="2" t="s">
        <v>5876</v>
      </c>
      <c r="HOA3" s="2" t="s">
        <v>5877</v>
      </c>
      <c r="HOB3" s="2" t="s">
        <v>5878</v>
      </c>
      <c r="HOC3" s="2" t="s">
        <v>5879</v>
      </c>
      <c r="HOD3" s="2" t="s">
        <v>5880</v>
      </c>
      <c r="HOE3" s="2" t="s">
        <v>5881</v>
      </c>
      <c r="HOF3" s="2" t="s">
        <v>5882</v>
      </c>
      <c r="HOG3" s="2" t="s">
        <v>5883</v>
      </c>
      <c r="HOH3" s="2" t="s">
        <v>5884</v>
      </c>
      <c r="HOI3" s="2" t="s">
        <v>5885</v>
      </c>
      <c r="HOJ3" s="2" t="s">
        <v>5886</v>
      </c>
      <c r="HOK3" s="2" t="s">
        <v>5887</v>
      </c>
      <c r="HOL3" s="2" t="s">
        <v>5888</v>
      </c>
      <c r="HOM3" s="2" t="s">
        <v>5889</v>
      </c>
      <c r="HON3" s="2" t="s">
        <v>5890</v>
      </c>
      <c r="HOO3" s="2" t="s">
        <v>5891</v>
      </c>
      <c r="HOP3" s="2" t="s">
        <v>5892</v>
      </c>
      <c r="HOQ3" s="2" t="s">
        <v>5893</v>
      </c>
      <c r="HOR3" s="2" t="s">
        <v>5894</v>
      </c>
      <c r="HOS3" s="2" t="s">
        <v>5895</v>
      </c>
      <c r="HOT3" s="2" t="s">
        <v>5896</v>
      </c>
      <c r="HOU3" s="2" t="s">
        <v>5897</v>
      </c>
      <c r="HOV3" s="2" t="s">
        <v>5898</v>
      </c>
      <c r="HOW3" s="2" t="s">
        <v>5899</v>
      </c>
      <c r="HOX3" s="2" t="s">
        <v>5900</v>
      </c>
      <c r="HOY3" s="2" t="s">
        <v>5901</v>
      </c>
      <c r="HOZ3" s="2" t="s">
        <v>5902</v>
      </c>
      <c r="HPA3" s="2" t="s">
        <v>5903</v>
      </c>
      <c r="HPB3" s="2" t="s">
        <v>5904</v>
      </c>
      <c r="HPC3" s="2" t="s">
        <v>5905</v>
      </c>
      <c r="HPD3" s="2" t="s">
        <v>5906</v>
      </c>
      <c r="HPE3" s="2" t="s">
        <v>5907</v>
      </c>
      <c r="HPF3" s="2" t="s">
        <v>5908</v>
      </c>
      <c r="HPG3" s="2" t="s">
        <v>5909</v>
      </c>
      <c r="HPH3" s="2" t="s">
        <v>5910</v>
      </c>
      <c r="HPI3" s="2" t="s">
        <v>5911</v>
      </c>
      <c r="HPJ3" s="2" t="s">
        <v>5912</v>
      </c>
      <c r="HPK3" s="2" t="s">
        <v>5913</v>
      </c>
      <c r="HPL3" s="2" t="s">
        <v>5914</v>
      </c>
      <c r="HPM3" s="2" t="s">
        <v>5915</v>
      </c>
      <c r="HPN3" s="2" t="s">
        <v>5916</v>
      </c>
      <c r="HPO3" s="2" t="s">
        <v>5917</v>
      </c>
      <c r="HPP3" s="2" t="s">
        <v>5918</v>
      </c>
      <c r="HPQ3" s="2" t="s">
        <v>5919</v>
      </c>
      <c r="HPR3" s="2" t="s">
        <v>5920</v>
      </c>
      <c r="HPS3" s="2" t="s">
        <v>5921</v>
      </c>
      <c r="HPT3" s="2" t="s">
        <v>5922</v>
      </c>
      <c r="HPU3" s="2" t="s">
        <v>5923</v>
      </c>
      <c r="HPV3" s="2" t="s">
        <v>5924</v>
      </c>
      <c r="HPW3" s="2" t="s">
        <v>5925</v>
      </c>
      <c r="HPX3" s="2" t="s">
        <v>5926</v>
      </c>
      <c r="HPY3" s="2" t="s">
        <v>5927</v>
      </c>
      <c r="HPZ3" s="2" t="s">
        <v>5928</v>
      </c>
      <c r="HQA3" s="2" t="s">
        <v>5929</v>
      </c>
      <c r="HQB3" s="2" t="s">
        <v>5930</v>
      </c>
      <c r="HQC3" s="2" t="s">
        <v>5931</v>
      </c>
      <c r="HQD3" s="2" t="s">
        <v>5932</v>
      </c>
      <c r="HQE3" s="2" t="s">
        <v>5933</v>
      </c>
      <c r="HQF3" s="2" t="s">
        <v>5934</v>
      </c>
      <c r="HQG3" s="2" t="s">
        <v>5935</v>
      </c>
      <c r="HQH3" s="2" t="s">
        <v>5936</v>
      </c>
      <c r="HQI3" s="2" t="s">
        <v>5937</v>
      </c>
      <c r="HQJ3" s="2" t="s">
        <v>5938</v>
      </c>
      <c r="HQK3" s="2" t="s">
        <v>5939</v>
      </c>
      <c r="HQL3" s="2" t="s">
        <v>5940</v>
      </c>
      <c r="HQM3" s="2" t="s">
        <v>5941</v>
      </c>
      <c r="HQN3" s="2" t="s">
        <v>5942</v>
      </c>
      <c r="HQO3" s="2" t="s">
        <v>5943</v>
      </c>
      <c r="HQP3" s="2" t="s">
        <v>5944</v>
      </c>
      <c r="HQQ3" s="2" t="s">
        <v>5945</v>
      </c>
      <c r="HQR3" s="2" t="s">
        <v>5946</v>
      </c>
      <c r="HQS3" s="2" t="s">
        <v>5947</v>
      </c>
      <c r="HQT3" s="2" t="s">
        <v>5948</v>
      </c>
      <c r="HQU3" s="2" t="s">
        <v>5949</v>
      </c>
      <c r="HQV3" s="2" t="s">
        <v>5950</v>
      </c>
      <c r="HQW3" s="2" t="s">
        <v>5951</v>
      </c>
      <c r="HQX3" s="2" t="s">
        <v>5952</v>
      </c>
      <c r="HQY3" s="2" t="s">
        <v>5953</v>
      </c>
      <c r="HQZ3" s="2" t="s">
        <v>5954</v>
      </c>
      <c r="HRA3" s="2" t="s">
        <v>5955</v>
      </c>
      <c r="HRB3" s="2" t="s">
        <v>5956</v>
      </c>
      <c r="HRC3" s="2" t="s">
        <v>5957</v>
      </c>
      <c r="HRD3" s="2" t="s">
        <v>5958</v>
      </c>
      <c r="HRE3" s="2" t="s">
        <v>5959</v>
      </c>
      <c r="HRF3" s="2" t="s">
        <v>5960</v>
      </c>
      <c r="HRG3" s="2" t="s">
        <v>5961</v>
      </c>
      <c r="HRH3" s="2" t="s">
        <v>5962</v>
      </c>
      <c r="HRI3" s="2" t="s">
        <v>5963</v>
      </c>
      <c r="HRJ3" s="2" t="s">
        <v>5964</v>
      </c>
      <c r="HRK3" s="2" t="s">
        <v>5965</v>
      </c>
      <c r="HRL3" s="2" t="s">
        <v>5966</v>
      </c>
      <c r="HRM3" s="2" t="s">
        <v>5967</v>
      </c>
      <c r="HRN3" s="2" t="s">
        <v>5968</v>
      </c>
      <c r="HRO3" s="2" t="s">
        <v>5969</v>
      </c>
      <c r="HRP3" s="2" t="s">
        <v>5970</v>
      </c>
      <c r="HRQ3" s="2" t="s">
        <v>5971</v>
      </c>
      <c r="HRR3" s="2" t="s">
        <v>5972</v>
      </c>
      <c r="HRS3" s="2" t="s">
        <v>5973</v>
      </c>
      <c r="HRT3" s="2" t="s">
        <v>5974</v>
      </c>
      <c r="HRU3" s="2" t="s">
        <v>5975</v>
      </c>
      <c r="HRV3" s="2" t="s">
        <v>5976</v>
      </c>
      <c r="HRW3" s="2" t="s">
        <v>5977</v>
      </c>
      <c r="HRX3" s="2" t="s">
        <v>5978</v>
      </c>
      <c r="HRY3" s="2" t="s">
        <v>5979</v>
      </c>
      <c r="HRZ3" s="2" t="s">
        <v>5980</v>
      </c>
      <c r="HSA3" s="2" t="s">
        <v>5981</v>
      </c>
      <c r="HSB3" s="2" t="s">
        <v>5982</v>
      </c>
      <c r="HSC3" s="2" t="s">
        <v>5983</v>
      </c>
      <c r="HSD3" s="2" t="s">
        <v>5984</v>
      </c>
      <c r="HSE3" s="2" t="s">
        <v>5985</v>
      </c>
      <c r="HSF3" s="2" t="s">
        <v>5986</v>
      </c>
      <c r="HSG3" s="2" t="s">
        <v>5987</v>
      </c>
      <c r="HSH3" s="2" t="s">
        <v>5988</v>
      </c>
      <c r="HSI3" s="2" t="s">
        <v>5989</v>
      </c>
      <c r="HSJ3" s="2" t="s">
        <v>5990</v>
      </c>
      <c r="HSK3" s="2" t="s">
        <v>5991</v>
      </c>
      <c r="HSL3" s="2" t="s">
        <v>5992</v>
      </c>
      <c r="HSM3" s="2" t="s">
        <v>5993</v>
      </c>
      <c r="HSN3" s="2" t="s">
        <v>5994</v>
      </c>
      <c r="HSO3" s="2" t="s">
        <v>5995</v>
      </c>
      <c r="HSP3" s="2" t="s">
        <v>5996</v>
      </c>
      <c r="HSQ3" s="2" t="s">
        <v>5997</v>
      </c>
      <c r="HSR3" s="2" t="s">
        <v>5998</v>
      </c>
      <c r="HSS3" s="2" t="s">
        <v>5999</v>
      </c>
      <c r="HST3" s="2" t="s">
        <v>6000</v>
      </c>
      <c r="HSU3" s="2" t="s">
        <v>6001</v>
      </c>
      <c r="HSV3" s="2" t="s">
        <v>6002</v>
      </c>
      <c r="HSW3" s="2" t="s">
        <v>6003</v>
      </c>
      <c r="HSX3" s="2" t="s">
        <v>6004</v>
      </c>
      <c r="HSY3" s="2" t="s">
        <v>6005</v>
      </c>
      <c r="HSZ3" s="2" t="s">
        <v>6006</v>
      </c>
      <c r="HTA3" s="2" t="s">
        <v>6007</v>
      </c>
      <c r="HTB3" s="2" t="s">
        <v>6008</v>
      </c>
      <c r="HTC3" s="2" t="s">
        <v>6009</v>
      </c>
      <c r="HTD3" s="2" t="s">
        <v>6010</v>
      </c>
      <c r="HTE3" s="2" t="s">
        <v>6011</v>
      </c>
      <c r="HTF3" s="2" t="s">
        <v>6012</v>
      </c>
      <c r="HTG3" s="2" t="s">
        <v>6013</v>
      </c>
      <c r="HTH3" s="2" t="s">
        <v>6014</v>
      </c>
      <c r="HTI3" s="2" t="s">
        <v>6015</v>
      </c>
      <c r="HTJ3" s="2" t="s">
        <v>6016</v>
      </c>
      <c r="HTK3" s="2" t="s">
        <v>6017</v>
      </c>
      <c r="HTL3" s="2" t="s">
        <v>6018</v>
      </c>
      <c r="HTM3" s="2" t="s">
        <v>6019</v>
      </c>
      <c r="HTN3" s="2" t="s">
        <v>6020</v>
      </c>
      <c r="HTO3" s="2" t="s">
        <v>6021</v>
      </c>
      <c r="HTP3" s="2" t="s">
        <v>6022</v>
      </c>
      <c r="HTQ3" s="2" t="s">
        <v>6023</v>
      </c>
      <c r="HTR3" s="2" t="s">
        <v>6024</v>
      </c>
      <c r="HTS3" s="2" t="s">
        <v>6025</v>
      </c>
      <c r="HTT3" s="2" t="s">
        <v>6026</v>
      </c>
      <c r="HTU3" s="2" t="s">
        <v>6027</v>
      </c>
      <c r="HTV3" s="2" t="s">
        <v>6028</v>
      </c>
      <c r="HTW3" s="2" t="s">
        <v>6029</v>
      </c>
      <c r="HTX3" s="2" t="s">
        <v>6030</v>
      </c>
      <c r="HTY3" s="2" t="s">
        <v>6031</v>
      </c>
      <c r="HTZ3" s="2" t="s">
        <v>6032</v>
      </c>
      <c r="HUA3" s="2" t="s">
        <v>6033</v>
      </c>
      <c r="HUB3" s="2" t="s">
        <v>6034</v>
      </c>
      <c r="HUC3" s="2" t="s">
        <v>6035</v>
      </c>
      <c r="HUD3" s="2" t="s">
        <v>6036</v>
      </c>
      <c r="HUE3" s="2" t="s">
        <v>6037</v>
      </c>
      <c r="HUF3" s="2" t="s">
        <v>6038</v>
      </c>
      <c r="HUG3" s="2" t="s">
        <v>6039</v>
      </c>
      <c r="HUH3" s="2" t="s">
        <v>6040</v>
      </c>
      <c r="HUI3" s="2" t="s">
        <v>6041</v>
      </c>
      <c r="HUJ3" s="2" t="s">
        <v>6042</v>
      </c>
      <c r="HUK3" s="2" t="s">
        <v>6043</v>
      </c>
      <c r="HUL3" s="2" t="s">
        <v>6044</v>
      </c>
      <c r="HUM3" s="2" t="s">
        <v>6045</v>
      </c>
      <c r="HUN3" s="2" t="s">
        <v>6046</v>
      </c>
      <c r="HUO3" s="2" t="s">
        <v>6047</v>
      </c>
      <c r="HUP3" s="2" t="s">
        <v>6048</v>
      </c>
      <c r="HUQ3" s="2" t="s">
        <v>6049</v>
      </c>
      <c r="HUR3" s="2" t="s">
        <v>6050</v>
      </c>
      <c r="HUS3" s="2" t="s">
        <v>6051</v>
      </c>
      <c r="HUT3" s="2" t="s">
        <v>6052</v>
      </c>
      <c r="HUU3" s="2" t="s">
        <v>6053</v>
      </c>
      <c r="HUV3" s="2" t="s">
        <v>6054</v>
      </c>
      <c r="HUW3" s="2" t="s">
        <v>6055</v>
      </c>
      <c r="HUX3" s="2" t="s">
        <v>6056</v>
      </c>
      <c r="HUY3" s="2" t="s">
        <v>6057</v>
      </c>
      <c r="HUZ3" s="2" t="s">
        <v>6058</v>
      </c>
      <c r="HVA3" s="2" t="s">
        <v>6059</v>
      </c>
      <c r="HVB3" s="2" t="s">
        <v>6060</v>
      </c>
      <c r="HVC3" s="2" t="s">
        <v>6061</v>
      </c>
      <c r="HVD3" s="2" t="s">
        <v>6062</v>
      </c>
      <c r="HVE3" s="2" t="s">
        <v>6063</v>
      </c>
      <c r="HVF3" s="2" t="s">
        <v>6064</v>
      </c>
      <c r="HVG3" s="2" t="s">
        <v>6065</v>
      </c>
      <c r="HVH3" s="2" t="s">
        <v>6066</v>
      </c>
      <c r="HVI3" s="2" t="s">
        <v>6067</v>
      </c>
      <c r="HVJ3" s="2" t="s">
        <v>6068</v>
      </c>
      <c r="HVK3" s="2" t="s">
        <v>6069</v>
      </c>
      <c r="HVL3" s="2" t="s">
        <v>6070</v>
      </c>
      <c r="HVM3" s="2" t="s">
        <v>6071</v>
      </c>
      <c r="HVN3" s="2" t="s">
        <v>6072</v>
      </c>
      <c r="HVO3" s="2" t="s">
        <v>6073</v>
      </c>
      <c r="HVP3" s="2" t="s">
        <v>6074</v>
      </c>
      <c r="HVQ3" s="2" t="s">
        <v>6075</v>
      </c>
      <c r="HVR3" s="2" t="s">
        <v>6076</v>
      </c>
      <c r="HVS3" s="2" t="s">
        <v>6077</v>
      </c>
      <c r="HVT3" s="2" t="s">
        <v>6078</v>
      </c>
      <c r="HVU3" s="2" t="s">
        <v>6079</v>
      </c>
      <c r="HVV3" s="2" t="s">
        <v>6080</v>
      </c>
      <c r="HVW3" s="2" t="s">
        <v>6081</v>
      </c>
      <c r="HVX3" s="2" t="s">
        <v>6082</v>
      </c>
      <c r="HVY3" s="2" t="s">
        <v>6083</v>
      </c>
      <c r="HVZ3" s="2" t="s">
        <v>6084</v>
      </c>
      <c r="HWA3" s="2" t="s">
        <v>6085</v>
      </c>
      <c r="HWB3" s="2" t="s">
        <v>6086</v>
      </c>
      <c r="HWC3" s="2" t="s">
        <v>6087</v>
      </c>
      <c r="HWD3" s="2" t="s">
        <v>6088</v>
      </c>
      <c r="HWE3" s="2" t="s">
        <v>6089</v>
      </c>
      <c r="HWF3" s="2" t="s">
        <v>6090</v>
      </c>
      <c r="HWG3" s="2" t="s">
        <v>6091</v>
      </c>
      <c r="HWH3" s="2" t="s">
        <v>6092</v>
      </c>
      <c r="HWI3" s="2" t="s">
        <v>6093</v>
      </c>
      <c r="HWJ3" s="2" t="s">
        <v>6094</v>
      </c>
      <c r="HWK3" s="2" t="s">
        <v>6095</v>
      </c>
      <c r="HWL3" s="2" t="s">
        <v>6096</v>
      </c>
      <c r="HWM3" s="2" t="s">
        <v>6097</v>
      </c>
      <c r="HWN3" s="2" t="s">
        <v>6098</v>
      </c>
      <c r="HWO3" s="2" t="s">
        <v>6099</v>
      </c>
      <c r="HWP3" s="2" t="s">
        <v>6100</v>
      </c>
      <c r="HWQ3" s="2" t="s">
        <v>6101</v>
      </c>
      <c r="HWR3" s="2" t="s">
        <v>6102</v>
      </c>
      <c r="HWS3" s="2" t="s">
        <v>6103</v>
      </c>
      <c r="HWT3" s="2" t="s">
        <v>6104</v>
      </c>
      <c r="HWU3" s="2" t="s">
        <v>6105</v>
      </c>
      <c r="HWV3" s="2" t="s">
        <v>6106</v>
      </c>
      <c r="HWW3" s="2" t="s">
        <v>6107</v>
      </c>
      <c r="HWX3" s="2" t="s">
        <v>6108</v>
      </c>
      <c r="HWY3" s="2" t="s">
        <v>6109</v>
      </c>
      <c r="HWZ3" s="2" t="s">
        <v>6110</v>
      </c>
      <c r="HXA3" s="2" t="s">
        <v>6111</v>
      </c>
      <c r="HXB3" s="2" t="s">
        <v>6112</v>
      </c>
      <c r="HXC3" s="2" t="s">
        <v>6113</v>
      </c>
      <c r="HXD3" s="2" t="s">
        <v>6114</v>
      </c>
      <c r="HXE3" s="2" t="s">
        <v>6115</v>
      </c>
      <c r="HXF3" s="2" t="s">
        <v>6116</v>
      </c>
      <c r="HXG3" s="2" t="s">
        <v>6117</v>
      </c>
      <c r="HXH3" s="2" t="s">
        <v>6118</v>
      </c>
      <c r="HXI3" s="2" t="s">
        <v>6119</v>
      </c>
      <c r="HXJ3" s="2" t="s">
        <v>6120</v>
      </c>
      <c r="HXK3" s="2" t="s">
        <v>6121</v>
      </c>
      <c r="HXL3" s="2" t="s">
        <v>6122</v>
      </c>
      <c r="HXM3" s="2" t="s">
        <v>6123</v>
      </c>
      <c r="HXN3" s="2" t="s">
        <v>6124</v>
      </c>
      <c r="HXO3" s="2" t="s">
        <v>6125</v>
      </c>
      <c r="HXP3" s="2" t="s">
        <v>6126</v>
      </c>
      <c r="HXQ3" s="2" t="s">
        <v>6127</v>
      </c>
      <c r="HXR3" s="2" t="s">
        <v>6128</v>
      </c>
      <c r="HXS3" s="2" t="s">
        <v>6129</v>
      </c>
      <c r="HXT3" s="2" t="s">
        <v>6130</v>
      </c>
      <c r="HXU3" s="2" t="s">
        <v>6131</v>
      </c>
      <c r="HXV3" s="2" t="s">
        <v>6132</v>
      </c>
      <c r="HXW3" s="2" t="s">
        <v>6133</v>
      </c>
      <c r="HXX3" s="2" t="s">
        <v>6134</v>
      </c>
      <c r="HXY3" s="2" t="s">
        <v>6135</v>
      </c>
      <c r="HXZ3" s="2" t="s">
        <v>6136</v>
      </c>
      <c r="HYA3" s="2" t="s">
        <v>6137</v>
      </c>
      <c r="HYB3" s="2" t="s">
        <v>6138</v>
      </c>
      <c r="HYC3" s="2" t="s">
        <v>6139</v>
      </c>
      <c r="HYD3" s="2" t="s">
        <v>6140</v>
      </c>
      <c r="HYE3" s="2" t="s">
        <v>6141</v>
      </c>
      <c r="HYF3" s="2" t="s">
        <v>6142</v>
      </c>
      <c r="HYG3" s="2" t="s">
        <v>6143</v>
      </c>
      <c r="HYH3" s="2" t="s">
        <v>6144</v>
      </c>
      <c r="HYI3" s="2" t="s">
        <v>6145</v>
      </c>
      <c r="HYJ3" s="2" t="s">
        <v>6146</v>
      </c>
      <c r="HYK3" s="2" t="s">
        <v>6147</v>
      </c>
      <c r="HYL3" s="2" t="s">
        <v>6148</v>
      </c>
      <c r="HYM3" s="2" t="s">
        <v>6149</v>
      </c>
      <c r="HYN3" s="2" t="s">
        <v>6150</v>
      </c>
      <c r="HYO3" s="2" t="s">
        <v>6151</v>
      </c>
      <c r="HYP3" s="2" t="s">
        <v>6152</v>
      </c>
      <c r="HYQ3" s="2" t="s">
        <v>6153</v>
      </c>
      <c r="HYR3" s="2" t="s">
        <v>6154</v>
      </c>
      <c r="HYS3" s="2" t="s">
        <v>6155</v>
      </c>
      <c r="HYT3" s="2" t="s">
        <v>6156</v>
      </c>
      <c r="HYU3" s="2" t="s">
        <v>6157</v>
      </c>
      <c r="HYV3" s="2" t="s">
        <v>6158</v>
      </c>
      <c r="HYW3" s="2" t="s">
        <v>6159</v>
      </c>
      <c r="HYX3" s="2" t="s">
        <v>6160</v>
      </c>
      <c r="HYY3" s="2" t="s">
        <v>6161</v>
      </c>
      <c r="HYZ3" s="2" t="s">
        <v>6162</v>
      </c>
      <c r="HZA3" s="2" t="s">
        <v>6163</v>
      </c>
      <c r="HZB3" s="2" t="s">
        <v>6164</v>
      </c>
      <c r="HZC3" s="2" t="s">
        <v>6165</v>
      </c>
      <c r="HZD3" s="2" t="s">
        <v>6166</v>
      </c>
      <c r="HZE3" s="2" t="s">
        <v>6167</v>
      </c>
      <c r="HZF3" s="2" t="s">
        <v>6168</v>
      </c>
      <c r="HZG3" s="2" t="s">
        <v>6169</v>
      </c>
      <c r="HZH3" s="2" t="s">
        <v>6170</v>
      </c>
      <c r="HZI3" s="2" t="s">
        <v>6171</v>
      </c>
      <c r="HZJ3" s="2" t="s">
        <v>6172</v>
      </c>
      <c r="HZK3" s="2" t="s">
        <v>6173</v>
      </c>
      <c r="HZL3" s="2" t="s">
        <v>6174</v>
      </c>
      <c r="HZM3" s="2" t="s">
        <v>6175</v>
      </c>
      <c r="HZN3" s="2" t="s">
        <v>6176</v>
      </c>
      <c r="HZO3" s="2" t="s">
        <v>6177</v>
      </c>
      <c r="HZP3" s="2" t="s">
        <v>6178</v>
      </c>
      <c r="HZQ3" s="2" t="s">
        <v>6179</v>
      </c>
      <c r="HZR3" s="2" t="s">
        <v>6180</v>
      </c>
      <c r="HZS3" s="2" t="s">
        <v>6181</v>
      </c>
      <c r="HZT3" s="2" t="s">
        <v>6182</v>
      </c>
      <c r="HZU3" s="2" t="s">
        <v>6183</v>
      </c>
      <c r="HZV3" s="2" t="s">
        <v>6184</v>
      </c>
      <c r="HZW3" s="2" t="s">
        <v>6185</v>
      </c>
      <c r="HZX3" s="2" t="s">
        <v>6186</v>
      </c>
      <c r="HZY3" s="2" t="s">
        <v>6187</v>
      </c>
      <c r="HZZ3" s="2" t="s">
        <v>6188</v>
      </c>
      <c r="IAA3" s="2" t="s">
        <v>6189</v>
      </c>
      <c r="IAB3" s="2" t="s">
        <v>6190</v>
      </c>
      <c r="IAC3" s="2" t="s">
        <v>6191</v>
      </c>
      <c r="IAD3" s="2" t="s">
        <v>6192</v>
      </c>
      <c r="IAE3" s="2" t="s">
        <v>6193</v>
      </c>
      <c r="IAF3" s="2" t="s">
        <v>6194</v>
      </c>
      <c r="IAG3" s="2" t="s">
        <v>6195</v>
      </c>
      <c r="IAH3" s="2" t="s">
        <v>6196</v>
      </c>
      <c r="IAI3" s="2" t="s">
        <v>6197</v>
      </c>
      <c r="IAJ3" s="2" t="s">
        <v>6198</v>
      </c>
      <c r="IAK3" s="2" t="s">
        <v>6199</v>
      </c>
      <c r="IAL3" s="2" t="s">
        <v>6200</v>
      </c>
      <c r="IAM3" s="2" t="s">
        <v>6201</v>
      </c>
      <c r="IAN3" s="2" t="s">
        <v>6202</v>
      </c>
      <c r="IAO3" s="2" t="s">
        <v>6203</v>
      </c>
      <c r="IAP3" s="2" t="s">
        <v>6204</v>
      </c>
      <c r="IAQ3" s="2" t="s">
        <v>6205</v>
      </c>
      <c r="IAR3" s="2" t="s">
        <v>6206</v>
      </c>
      <c r="IAS3" s="2" t="s">
        <v>6207</v>
      </c>
      <c r="IAT3" s="2" t="s">
        <v>6208</v>
      </c>
      <c r="IAU3" s="2" t="s">
        <v>6209</v>
      </c>
      <c r="IAV3" s="2" t="s">
        <v>6210</v>
      </c>
      <c r="IAW3" s="2" t="s">
        <v>6211</v>
      </c>
      <c r="IAX3" s="2" t="s">
        <v>6212</v>
      </c>
      <c r="IAY3" s="2" t="s">
        <v>6213</v>
      </c>
      <c r="IAZ3" s="2" t="s">
        <v>6214</v>
      </c>
      <c r="IBA3" s="2" t="s">
        <v>6215</v>
      </c>
      <c r="IBB3" s="2" t="s">
        <v>6216</v>
      </c>
      <c r="IBC3" s="2" t="s">
        <v>6217</v>
      </c>
      <c r="IBD3" s="2" t="s">
        <v>6218</v>
      </c>
      <c r="IBE3" s="2" t="s">
        <v>6219</v>
      </c>
      <c r="IBF3" s="2" t="s">
        <v>6220</v>
      </c>
      <c r="IBG3" s="2" t="s">
        <v>6221</v>
      </c>
      <c r="IBH3" s="2" t="s">
        <v>6222</v>
      </c>
      <c r="IBI3" s="2" t="s">
        <v>6223</v>
      </c>
      <c r="IBJ3" s="2" t="s">
        <v>6224</v>
      </c>
      <c r="IBK3" s="2" t="s">
        <v>6225</v>
      </c>
      <c r="IBL3" s="2" t="s">
        <v>6226</v>
      </c>
      <c r="IBM3" s="2" t="s">
        <v>6227</v>
      </c>
      <c r="IBN3" s="2" t="s">
        <v>6228</v>
      </c>
      <c r="IBO3" s="2" t="s">
        <v>6229</v>
      </c>
      <c r="IBP3" s="2" t="s">
        <v>6230</v>
      </c>
      <c r="IBQ3" s="2" t="s">
        <v>6231</v>
      </c>
      <c r="IBR3" s="2" t="s">
        <v>6232</v>
      </c>
      <c r="IBS3" s="2" t="s">
        <v>6233</v>
      </c>
      <c r="IBT3" s="2" t="s">
        <v>6234</v>
      </c>
      <c r="IBU3" s="2" t="s">
        <v>6235</v>
      </c>
      <c r="IBV3" s="2" t="s">
        <v>6236</v>
      </c>
      <c r="IBW3" s="2" t="s">
        <v>6237</v>
      </c>
      <c r="IBX3" s="2" t="s">
        <v>6238</v>
      </c>
      <c r="IBY3" s="2" t="s">
        <v>6239</v>
      </c>
      <c r="IBZ3" s="2" t="s">
        <v>6240</v>
      </c>
      <c r="ICA3" s="2" t="s">
        <v>6241</v>
      </c>
      <c r="ICB3" s="2" t="s">
        <v>6242</v>
      </c>
      <c r="ICC3" s="2" t="s">
        <v>6243</v>
      </c>
      <c r="ICD3" s="2" t="s">
        <v>6244</v>
      </c>
      <c r="ICE3" s="2" t="s">
        <v>6245</v>
      </c>
      <c r="ICF3" s="2" t="s">
        <v>6246</v>
      </c>
      <c r="ICG3" s="2" t="s">
        <v>6247</v>
      </c>
      <c r="ICH3" s="2" t="s">
        <v>6248</v>
      </c>
      <c r="ICI3" s="2" t="s">
        <v>6249</v>
      </c>
      <c r="ICJ3" s="2" t="s">
        <v>6250</v>
      </c>
      <c r="ICK3" s="2" t="s">
        <v>6251</v>
      </c>
      <c r="ICL3" s="2" t="s">
        <v>6252</v>
      </c>
      <c r="ICM3" s="2" t="s">
        <v>6253</v>
      </c>
      <c r="ICN3" s="2" t="s">
        <v>6254</v>
      </c>
      <c r="ICO3" s="2" t="s">
        <v>6255</v>
      </c>
      <c r="ICP3" s="2" t="s">
        <v>6256</v>
      </c>
      <c r="ICQ3" s="2" t="s">
        <v>6257</v>
      </c>
      <c r="ICR3" s="2" t="s">
        <v>6258</v>
      </c>
      <c r="ICS3" s="2" t="s">
        <v>6259</v>
      </c>
      <c r="ICT3" s="2" t="s">
        <v>6260</v>
      </c>
      <c r="ICU3" s="2" t="s">
        <v>6261</v>
      </c>
      <c r="ICV3" s="2" t="s">
        <v>6262</v>
      </c>
      <c r="ICW3" s="2" t="s">
        <v>6263</v>
      </c>
      <c r="ICX3" s="2" t="s">
        <v>6264</v>
      </c>
      <c r="ICY3" s="2" t="s">
        <v>6265</v>
      </c>
      <c r="ICZ3" s="2" t="s">
        <v>6266</v>
      </c>
      <c r="IDA3" s="2" t="s">
        <v>6267</v>
      </c>
      <c r="IDB3" s="2" t="s">
        <v>6268</v>
      </c>
      <c r="IDC3" s="2" t="s">
        <v>6269</v>
      </c>
      <c r="IDD3" s="2" t="s">
        <v>6270</v>
      </c>
      <c r="IDE3" s="2" t="s">
        <v>6271</v>
      </c>
      <c r="IDF3" s="2" t="s">
        <v>6272</v>
      </c>
      <c r="IDG3" s="2" t="s">
        <v>6273</v>
      </c>
      <c r="IDH3" s="2" t="s">
        <v>6274</v>
      </c>
      <c r="IDI3" s="2" t="s">
        <v>6275</v>
      </c>
      <c r="IDJ3" s="2" t="s">
        <v>6276</v>
      </c>
      <c r="IDK3" s="2" t="s">
        <v>6277</v>
      </c>
      <c r="IDL3" s="2" t="s">
        <v>6278</v>
      </c>
      <c r="IDM3" s="2" t="s">
        <v>6279</v>
      </c>
      <c r="IDN3" s="2" t="s">
        <v>6280</v>
      </c>
      <c r="IDO3" s="2" t="s">
        <v>6281</v>
      </c>
      <c r="IDP3" s="2" t="s">
        <v>6282</v>
      </c>
      <c r="IDQ3" s="2" t="s">
        <v>6283</v>
      </c>
      <c r="IDR3" s="2" t="s">
        <v>6284</v>
      </c>
      <c r="IDS3" s="2" t="s">
        <v>6285</v>
      </c>
      <c r="IDT3" s="2" t="s">
        <v>6286</v>
      </c>
      <c r="IDU3" s="2" t="s">
        <v>6287</v>
      </c>
      <c r="IDV3" s="2" t="s">
        <v>6288</v>
      </c>
      <c r="IDW3" s="2" t="s">
        <v>6289</v>
      </c>
      <c r="IDX3" s="2" t="s">
        <v>6290</v>
      </c>
      <c r="IDY3" s="2" t="s">
        <v>6291</v>
      </c>
      <c r="IDZ3" s="2" t="s">
        <v>6292</v>
      </c>
      <c r="IEA3" s="2" t="s">
        <v>6293</v>
      </c>
      <c r="IEB3" s="2" t="s">
        <v>6294</v>
      </c>
      <c r="IEC3" s="2" t="s">
        <v>6295</v>
      </c>
      <c r="IED3" s="2" t="s">
        <v>6296</v>
      </c>
      <c r="IEE3" s="2" t="s">
        <v>6297</v>
      </c>
      <c r="IEF3" s="2" t="s">
        <v>6298</v>
      </c>
      <c r="IEG3" s="2" t="s">
        <v>6299</v>
      </c>
      <c r="IEH3" s="2" t="s">
        <v>6300</v>
      </c>
      <c r="IEI3" s="2" t="s">
        <v>6301</v>
      </c>
      <c r="IEJ3" s="2" t="s">
        <v>6302</v>
      </c>
      <c r="IEK3" s="2" t="s">
        <v>6303</v>
      </c>
      <c r="IEL3" s="2" t="s">
        <v>6304</v>
      </c>
      <c r="IEM3" s="2" t="s">
        <v>6305</v>
      </c>
      <c r="IEN3" s="2" t="s">
        <v>6306</v>
      </c>
      <c r="IEO3" s="2" t="s">
        <v>6307</v>
      </c>
      <c r="IEP3" s="2" t="s">
        <v>6308</v>
      </c>
      <c r="IEQ3" s="2" t="s">
        <v>6309</v>
      </c>
      <c r="IER3" s="2" t="s">
        <v>6310</v>
      </c>
      <c r="IES3" s="2" t="s">
        <v>6311</v>
      </c>
      <c r="IET3" s="2" t="s">
        <v>6312</v>
      </c>
      <c r="IEU3" s="2" t="s">
        <v>6313</v>
      </c>
      <c r="IEV3" s="2" t="s">
        <v>6314</v>
      </c>
      <c r="IEW3" s="2" t="s">
        <v>6315</v>
      </c>
      <c r="IEX3" s="2" t="s">
        <v>6316</v>
      </c>
      <c r="IEY3" s="2" t="s">
        <v>6317</v>
      </c>
      <c r="IEZ3" s="2" t="s">
        <v>6318</v>
      </c>
      <c r="IFA3" s="2" t="s">
        <v>6319</v>
      </c>
      <c r="IFB3" s="2" t="s">
        <v>6320</v>
      </c>
      <c r="IFC3" s="2" t="s">
        <v>6321</v>
      </c>
      <c r="IFD3" s="2" t="s">
        <v>6322</v>
      </c>
      <c r="IFE3" s="2" t="s">
        <v>6323</v>
      </c>
      <c r="IFF3" s="2" t="s">
        <v>6324</v>
      </c>
      <c r="IFG3" s="2" t="s">
        <v>6325</v>
      </c>
      <c r="IFH3" s="2" t="s">
        <v>6326</v>
      </c>
      <c r="IFI3" s="2" t="s">
        <v>6327</v>
      </c>
      <c r="IFJ3" s="2" t="s">
        <v>6328</v>
      </c>
      <c r="IFK3" s="2" t="s">
        <v>6329</v>
      </c>
      <c r="IFL3" s="2" t="s">
        <v>6330</v>
      </c>
      <c r="IFM3" s="2" t="s">
        <v>6331</v>
      </c>
      <c r="IFN3" s="2" t="s">
        <v>6332</v>
      </c>
      <c r="IFO3" s="2" t="s">
        <v>6333</v>
      </c>
      <c r="IFP3" s="2" t="s">
        <v>6334</v>
      </c>
      <c r="IFQ3" s="2" t="s">
        <v>6335</v>
      </c>
      <c r="IFR3" s="2" t="s">
        <v>6336</v>
      </c>
      <c r="IFS3" s="2" t="s">
        <v>6337</v>
      </c>
      <c r="IFT3" s="2" t="s">
        <v>6338</v>
      </c>
      <c r="IFU3" s="2" t="s">
        <v>6339</v>
      </c>
      <c r="IFV3" s="2" t="s">
        <v>6340</v>
      </c>
      <c r="IFW3" s="2" t="s">
        <v>6341</v>
      </c>
      <c r="IFX3" s="2" t="s">
        <v>6342</v>
      </c>
      <c r="IFY3" s="2" t="s">
        <v>6343</v>
      </c>
      <c r="IFZ3" s="2" t="s">
        <v>6344</v>
      </c>
      <c r="IGA3" s="2" t="s">
        <v>6345</v>
      </c>
      <c r="IGB3" s="2" t="s">
        <v>6346</v>
      </c>
      <c r="IGC3" s="2" t="s">
        <v>6347</v>
      </c>
      <c r="IGD3" s="2" t="s">
        <v>6348</v>
      </c>
      <c r="IGE3" s="2" t="s">
        <v>6349</v>
      </c>
      <c r="IGF3" s="2" t="s">
        <v>6350</v>
      </c>
      <c r="IGG3" s="2" t="s">
        <v>6351</v>
      </c>
      <c r="IGH3" s="2" t="s">
        <v>6352</v>
      </c>
      <c r="IGI3" s="2" t="s">
        <v>6353</v>
      </c>
      <c r="IGJ3" s="2" t="s">
        <v>6354</v>
      </c>
      <c r="IGK3" s="2" t="s">
        <v>6355</v>
      </c>
      <c r="IGL3" s="2" t="s">
        <v>6356</v>
      </c>
      <c r="IGM3" s="2" t="s">
        <v>6357</v>
      </c>
      <c r="IGN3" s="2" t="s">
        <v>6358</v>
      </c>
      <c r="IGO3" s="2" t="s">
        <v>6359</v>
      </c>
      <c r="IGP3" s="2" t="s">
        <v>6360</v>
      </c>
      <c r="IGQ3" s="2" t="s">
        <v>6361</v>
      </c>
      <c r="IGR3" s="2" t="s">
        <v>6362</v>
      </c>
      <c r="IGS3" s="2" t="s">
        <v>6363</v>
      </c>
      <c r="IGT3" s="2" t="s">
        <v>6364</v>
      </c>
      <c r="IGU3" s="2" t="s">
        <v>6365</v>
      </c>
      <c r="IGV3" s="2" t="s">
        <v>6366</v>
      </c>
      <c r="IGW3" s="2" t="s">
        <v>6367</v>
      </c>
      <c r="IGX3" s="2" t="s">
        <v>6368</v>
      </c>
      <c r="IGY3" s="2" t="s">
        <v>6369</v>
      </c>
      <c r="IGZ3" s="2" t="s">
        <v>6370</v>
      </c>
      <c r="IHA3" s="2" t="s">
        <v>6371</v>
      </c>
      <c r="IHB3" s="2" t="s">
        <v>6372</v>
      </c>
      <c r="IHC3" s="2" t="s">
        <v>6373</v>
      </c>
      <c r="IHD3" s="2" t="s">
        <v>6374</v>
      </c>
      <c r="IHE3" s="2" t="s">
        <v>6375</v>
      </c>
      <c r="IHF3" s="2" t="s">
        <v>6376</v>
      </c>
      <c r="IHG3" s="2" t="s">
        <v>6377</v>
      </c>
      <c r="IHH3" s="2" t="s">
        <v>6378</v>
      </c>
      <c r="IHI3" s="2" t="s">
        <v>6379</v>
      </c>
      <c r="IHJ3" s="2" t="s">
        <v>6380</v>
      </c>
      <c r="IHK3" s="2" t="s">
        <v>6381</v>
      </c>
      <c r="IHL3" s="2" t="s">
        <v>6382</v>
      </c>
      <c r="IHM3" s="2" t="s">
        <v>6383</v>
      </c>
      <c r="IHN3" s="2" t="s">
        <v>6384</v>
      </c>
      <c r="IHO3" s="2" t="s">
        <v>6385</v>
      </c>
      <c r="IHP3" s="2" t="s">
        <v>6386</v>
      </c>
      <c r="IHQ3" s="2" t="s">
        <v>6387</v>
      </c>
      <c r="IHR3" s="2" t="s">
        <v>6388</v>
      </c>
      <c r="IHS3" s="2" t="s">
        <v>6389</v>
      </c>
      <c r="IHT3" s="2" t="s">
        <v>6390</v>
      </c>
      <c r="IHU3" s="2" t="s">
        <v>6391</v>
      </c>
      <c r="IHV3" s="2" t="s">
        <v>6392</v>
      </c>
      <c r="IHW3" s="2" t="s">
        <v>6393</v>
      </c>
      <c r="IHX3" s="2" t="s">
        <v>6394</v>
      </c>
      <c r="IHY3" s="2" t="s">
        <v>6395</v>
      </c>
      <c r="IHZ3" s="2" t="s">
        <v>6396</v>
      </c>
      <c r="IIA3" s="2" t="s">
        <v>6397</v>
      </c>
      <c r="IIB3" s="2" t="s">
        <v>6398</v>
      </c>
      <c r="IIC3" s="2" t="s">
        <v>6399</v>
      </c>
      <c r="IID3" s="2" t="s">
        <v>6400</v>
      </c>
      <c r="IIE3" s="2" t="s">
        <v>6401</v>
      </c>
      <c r="IIF3" s="2" t="s">
        <v>6402</v>
      </c>
      <c r="IIG3" s="2" t="s">
        <v>6403</v>
      </c>
      <c r="IIH3" s="2" t="s">
        <v>6404</v>
      </c>
      <c r="III3" s="2" t="s">
        <v>6405</v>
      </c>
      <c r="IIJ3" s="2" t="s">
        <v>6406</v>
      </c>
      <c r="IIK3" s="2" t="s">
        <v>6407</v>
      </c>
      <c r="IIL3" s="2" t="s">
        <v>6408</v>
      </c>
      <c r="IIM3" s="2" t="s">
        <v>6409</v>
      </c>
      <c r="IIN3" s="2" t="s">
        <v>6410</v>
      </c>
      <c r="IIO3" s="2" t="s">
        <v>6411</v>
      </c>
      <c r="IIP3" s="2" t="s">
        <v>6412</v>
      </c>
      <c r="IIQ3" s="2" t="s">
        <v>6413</v>
      </c>
      <c r="IIR3" s="2" t="s">
        <v>6414</v>
      </c>
      <c r="IIS3" s="2" t="s">
        <v>6415</v>
      </c>
      <c r="IIT3" s="2" t="s">
        <v>6416</v>
      </c>
      <c r="IIU3" s="2" t="s">
        <v>6417</v>
      </c>
      <c r="IIV3" s="2" t="s">
        <v>6418</v>
      </c>
      <c r="IIW3" s="2" t="s">
        <v>6419</v>
      </c>
      <c r="IIX3" s="2" t="s">
        <v>6420</v>
      </c>
      <c r="IIY3" s="2" t="s">
        <v>6421</v>
      </c>
      <c r="IIZ3" s="2" t="s">
        <v>6422</v>
      </c>
      <c r="IJA3" s="2" t="s">
        <v>6423</v>
      </c>
      <c r="IJB3" s="2" t="s">
        <v>6424</v>
      </c>
      <c r="IJC3" s="2" t="s">
        <v>6425</v>
      </c>
      <c r="IJD3" s="2" t="s">
        <v>6426</v>
      </c>
      <c r="IJE3" s="2" t="s">
        <v>6427</v>
      </c>
      <c r="IJF3" s="2" t="s">
        <v>6428</v>
      </c>
      <c r="IJG3" s="2" t="s">
        <v>6429</v>
      </c>
      <c r="IJH3" s="2" t="s">
        <v>6430</v>
      </c>
      <c r="IJI3" s="2" t="s">
        <v>6431</v>
      </c>
      <c r="IJJ3" s="2" t="s">
        <v>6432</v>
      </c>
      <c r="IJK3" s="2" t="s">
        <v>6433</v>
      </c>
      <c r="IJL3" s="2" t="s">
        <v>6434</v>
      </c>
      <c r="IJM3" s="2" t="s">
        <v>6435</v>
      </c>
      <c r="IJN3" s="2" t="s">
        <v>6436</v>
      </c>
      <c r="IJO3" s="2" t="s">
        <v>6437</v>
      </c>
      <c r="IJP3" s="2" t="s">
        <v>6438</v>
      </c>
      <c r="IJQ3" s="2" t="s">
        <v>6439</v>
      </c>
      <c r="IJR3" s="2" t="s">
        <v>6440</v>
      </c>
      <c r="IJS3" s="2" t="s">
        <v>6441</v>
      </c>
      <c r="IJT3" s="2" t="s">
        <v>6442</v>
      </c>
      <c r="IJU3" s="2" t="s">
        <v>6443</v>
      </c>
      <c r="IJV3" s="2" t="s">
        <v>6444</v>
      </c>
      <c r="IJW3" s="2" t="s">
        <v>6445</v>
      </c>
      <c r="IJX3" s="2" t="s">
        <v>6446</v>
      </c>
      <c r="IJY3" s="2" t="s">
        <v>6447</v>
      </c>
      <c r="IJZ3" s="2" t="s">
        <v>6448</v>
      </c>
      <c r="IKA3" s="2" t="s">
        <v>6449</v>
      </c>
      <c r="IKB3" s="2" t="s">
        <v>6450</v>
      </c>
      <c r="IKC3" s="2" t="s">
        <v>6451</v>
      </c>
      <c r="IKD3" s="2" t="s">
        <v>6452</v>
      </c>
      <c r="IKE3" s="2" t="s">
        <v>6453</v>
      </c>
      <c r="IKF3" s="2" t="s">
        <v>6454</v>
      </c>
      <c r="IKG3" s="2" t="s">
        <v>6455</v>
      </c>
      <c r="IKH3" s="2" t="s">
        <v>6456</v>
      </c>
      <c r="IKI3" s="2" t="s">
        <v>6457</v>
      </c>
      <c r="IKJ3" s="2" t="s">
        <v>6458</v>
      </c>
      <c r="IKK3" s="2" t="s">
        <v>6459</v>
      </c>
      <c r="IKL3" s="2" t="s">
        <v>6460</v>
      </c>
      <c r="IKM3" s="2" t="s">
        <v>6461</v>
      </c>
      <c r="IKN3" s="2" t="s">
        <v>6462</v>
      </c>
      <c r="IKO3" s="2" t="s">
        <v>6463</v>
      </c>
      <c r="IKP3" s="2" t="s">
        <v>6464</v>
      </c>
      <c r="IKQ3" s="2" t="s">
        <v>6465</v>
      </c>
      <c r="IKR3" s="2" t="s">
        <v>6466</v>
      </c>
      <c r="IKS3" s="2" t="s">
        <v>6467</v>
      </c>
      <c r="IKT3" s="2" t="s">
        <v>6468</v>
      </c>
      <c r="IKU3" s="2" t="s">
        <v>6469</v>
      </c>
      <c r="IKV3" s="2" t="s">
        <v>6470</v>
      </c>
      <c r="IKW3" s="2" t="s">
        <v>6471</v>
      </c>
      <c r="IKX3" s="2" t="s">
        <v>6472</v>
      </c>
      <c r="IKY3" s="2" t="s">
        <v>6473</v>
      </c>
      <c r="IKZ3" s="2" t="s">
        <v>6474</v>
      </c>
      <c r="ILA3" s="2" t="s">
        <v>6475</v>
      </c>
      <c r="ILB3" s="2" t="s">
        <v>6476</v>
      </c>
      <c r="ILC3" s="2" t="s">
        <v>6477</v>
      </c>
      <c r="ILD3" s="2" t="s">
        <v>6478</v>
      </c>
      <c r="ILE3" s="2" t="s">
        <v>6479</v>
      </c>
      <c r="ILF3" s="2" t="s">
        <v>6480</v>
      </c>
      <c r="ILG3" s="2" t="s">
        <v>6481</v>
      </c>
      <c r="ILH3" s="2" t="s">
        <v>6482</v>
      </c>
      <c r="ILI3" s="2" t="s">
        <v>6483</v>
      </c>
      <c r="ILJ3" s="2" t="s">
        <v>6484</v>
      </c>
      <c r="ILK3" s="2" t="s">
        <v>6485</v>
      </c>
      <c r="ILL3" s="2" t="s">
        <v>6486</v>
      </c>
      <c r="ILM3" s="2" t="s">
        <v>6487</v>
      </c>
      <c r="ILN3" s="2" t="s">
        <v>6488</v>
      </c>
      <c r="ILO3" s="2" t="s">
        <v>6489</v>
      </c>
      <c r="ILP3" s="2" t="s">
        <v>6490</v>
      </c>
      <c r="ILQ3" s="2" t="s">
        <v>6491</v>
      </c>
      <c r="ILR3" s="2" t="s">
        <v>6492</v>
      </c>
      <c r="ILS3" s="2" t="s">
        <v>6493</v>
      </c>
      <c r="ILT3" s="2" t="s">
        <v>6494</v>
      </c>
      <c r="ILU3" s="2" t="s">
        <v>6495</v>
      </c>
      <c r="ILV3" s="2" t="s">
        <v>6496</v>
      </c>
      <c r="ILW3" s="2" t="s">
        <v>6497</v>
      </c>
      <c r="ILX3" s="2" t="s">
        <v>6498</v>
      </c>
      <c r="ILY3" s="2" t="s">
        <v>6499</v>
      </c>
      <c r="ILZ3" s="2" t="s">
        <v>6500</v>
      </c>
      <c r="IMA3" s="2" t="s">
        <v>6501</v>
      </c>
      <c r="IMB3" s="2" t="s">
        <v>6502</v>
      </c>
      <c r="IMC3" s="2" t="s">
        <v>6503</v>
      </c>
      <c r="IMD3" s="2" t="s">
        <v>6504</v>
      </c>
      <c r="IME3" s="2" t="s">
        <v>6505</v>
      </c>
      <c r="IMF3" s="2" t="s">
        <v>6506</v>
      </c>
      <c r="IMG3" s="2" t="s">
        <v>6507</v>
      </c>
      <c r="IMH3" s="2" t="s">
        <v>6508</v>
      </c>
      <c r="IMI3" s="2" t="s">
        <v>6509</v>
      </c>
      <c r="IMJ3" s="2" t="s">
        <v>6510</v>
      </c>
      <c r="IMK3" s="2" t="s">
        <v>6511</v>
      </c>
      <c r="IML3" s="2" t="s">
        <v>6512</v>
      </c>
      <c r="IMM3" s="2" t="s">
        <v>6513</v>
      </c>
      <c r="IMN3" s="2" t="s">
        <v>6514</v>
      </c>
      <c r="IMO3" s="2" t="s">
        <v>6515</v>
      </c>
      <c r="IMP3" s="2" t="s">
        <v>6516</v>
      </c>
      <c r="IMQ3" s="2" t="s">
        <v>6517</v>
      </c>
      <c r="IMR3" s="2" t="s">
        <v>6518</v>
      </c>
      <c r="IMS3" s="2" t="s">
        <v>6519</v>
      </c>
      <c r="IMT3" s="2" t="s">
        <v>6520</v>
      </c>
      <c r="IMU3" s="2" t="s">
        <v>6521</v>
      </c>
      <c r="IMV3" s="2" t="s">
        <v>6522</v>
      </c>
      <c r="IMW3" s="2" t="s">
        <v>6523</v>
      </c>
      <c r="IMX3" s="2" t="s">
        <v>6524</v>
      </c>
      <c r="IMY3" s="2" t="s">
        <v>6525</v>
      </c>
      <c r="IMZ3" s="2" t="s">
        <v>6526</v>
      </c>
      <c r="INA3" s="2" t="s">
        <v>6527</v>
      </c>
      <c r="INB3" s="2" t="s">
        <v>6528</v>
      </c>
      <c r="INC3" s="2" t="s">
        <v>6529</v>
      </c>
      <c r="IND3" s="2" t="s">
        <v>6530</v>
      </c>
      <c r="INE3" s="2" t="s">
        <v>6531</v>
      </c>
      <c r="INF3" s="2" t="s">
        <v>6532</v>
      </c>
      <c r="ING3" s="2" t="s">
        <v>6533</v>
      </c>
      <c r="INH3" s="2" t="s">
        <v>6534</v>
      </c>
      <c r="INI3" s="2" t="s">
        <v>6535</v>
      </c>
      <c r="INJ3" s="2" t="s">
        <v>6536</v>
      </c>
      <c r="INK3" s="2" t="s">
        <v>6537</v>
      </c>
      <c r="INL3" s="2" t="s">
        <v>6538</v>
      </c>
      <c r="INM3" s="2" t="s">
        <v>6539</v>
      </c>
      <c r="INN3" s="2" t="s">
        <v>6540</v>
      </c>
      <c r="INO3" s="2" t="s">
        <v>6541</v>
      </c>
      <c r="INP3" s="2" t="s">
        <v>6542</v>
      </c>
      <c r="INQ3" s="2" t="s">
        <v>6543</v>
      </c>
      <c r="INR3" s="2" t="s">
        <v>6544</v>
      </c>
      <c r="INS3" s="2" t="s">
        <v>6545</v>
      </c>
      <c r="INT3" s="2" t="s">
        <v>6546</v>
      </c>
      <c r="INU3" s="2" t="s">
        <v>6547</v>
      </c>
      <c r="INV3" s="2" t="s">
        <v>6548</v>
      </c>
      <c r="INW3" s="2" t="s">
        <v>6549</v>
      </c>
      <c r="INX3" s="2" t="s">
        <v>6550</v>
      </c>
      <c r="INY3" s="2" t="s">
        <v>6551</v>
      </c>
      <c r="INZ3" s="2" t="s">
        <v>6552</v>
      </c>
      <c r="IOA3" s="2" t="s">
        <v>6553</v>
      </c>
      <c r="IOB3" s="2" t="s">
        <v>6554</v>
      </c>
      <c r="IOC3" s="2" t="s">
        <v>6555</v>
      </c>
      <c r="IOD3" s="2" t="s">
        <v>6556</v>
      </c>
      <c r="IOE3" s="2" t="s">
        <v>6557</v>
      </c>
      <c r="IOF3" s="2" t="s">
        <v>6558</v>
      </c>
      <c r="IOG3" s="2" t="s">
        <v>6559</v>
      </c>
      <c r="IOH3" s="2" t="s">
        <v>6560</v>
      </c>
      <c r="IOI3" s="2" t="s">
        <v>6561</v>
      </c>
      <c r="IOJ3" s="2" t="s">
        <v>6562</v>
      </c>
      <c r="IOK3" s="2" t="s">
        <v>6563</v>
      </c>
      <c r="IOL3" s="2" t="s">
        <v>6564</v>
      </c>
      <c r="IOM3" s="2" t="s">
        <v>6565</v>
      </c>
      <c r="ION3" s="2" t="s">
        <v>6566</v>
      </c>
      <c r="IOO3" s="2" t="s">
        <v>6567</v>
      </c>
      <c r="IOP3" s="2" t="s">
        <v>6568</v>
      </c>
      <c r="IOQ3" s="2" t="s">
        <v>6569</v>
      </c>
      <c r="IOR3" s="2" t="s">
        <v>6570</v>
      </c>
      <c r="IOS3" s="2" t="s">
        <v>6571</v>
      </c>
      <c r="IOT3" s="2" t="s">
        <v>6572</v>
      </c>
      <c r="IOU3" s="2" t="s">
        <v>6573</v>
      </c>
      <c r="IOV3" s="2" t="s">
        <v>6574</v>
      </c>
      <c r="IOW3" s="2" t="s">
        <v>6575</v>
      </c>
      <c r="IOX3" s="2" t="s">
        <v>6576</v>
      </c>
      <c r="IOY3" s="2" t="s">
        <v>6577</v>
      </c>
      <c r="IOZ3" s="2" t="s">
        <v>6578</v>
      </c>
      <c r="IPA3" s="2" t="s">
        <v>6579</v>
      </c>
      <c r="IPB3" s="2" t="s">
        <v>6580</v>
      </c>
      <c r="IPC3" s="2" t="s">
        <v>6581</v>
      </c>
      <c r="IPD3" s="2" t="s">
        <v>6582</v>
      </c>
      <c r="IPE3" s="2" t="s">
        <v>6583</v>
      </c>
      <c r="IPF3" s="2" t="s">
        <v>6584</v>
      </c>
      <c r="IPG3" s="2" t="s">
        <v>6585</v>
      </c>
      <c r="IPH3" s="2" t="s">
        <v>6586</v>
      </c>
      <c r="IPI3" s="2" t="s">
        <v>6587</v>
      </c>
      <c r="IPJ3" s="2" t="s">
        <v>6588</v>
      </c>
      <c r="IPK3" s="2" t="s">
        <v>6589</v>
      </c>
      <c r="IPL3" s="2" t="s">
        <v>6590</v>
      </c>
      <c r="IPM3" s="2" t="s">
        <v>6591</v>
      </c>
      <c r="IPN3" s="2" t="s">
        <v>6592</v>
      </c>
      <c r="IPO3" s="2" t="s">
        <v>6593</v>
      </c>
      <c r="IPP3" s="2" t="s">
        <v>6594</v>
      </c>
      <c r="IPQ3" s="2" t="s">
        <v>6595</v>
      </c>
      <c r="IPR3" s="2" t="s">
        <v>6596</v>
      </c>
      <c r="IPS3" s="2" t="s">
        <v>6597</v>
      </c>
      <c r="IPT3" s="2" t="s">
        <v>6598</v>
      </c>
      <c r="IPU3" s="2" t="s">
        <v>6599</v>
      </c>
      <c r="IPV3" s="2" t="s">
        <v>6600</v>
      </c>
      <c r="IPW3" s="2" t="s">
        <v>6601</v>
      </c>
      <c r="IPX3" s="2" t="s">
        <v>6602</v>
      </c>
      <c r="IPY3" s="2" t="s">
        <v>6603</v>
      </c>
      <c r="IPZ3" s="2" t="s">
        <v>6604</v>
      </c>
      <c r="IQA3" s="2" t="s">
        <v>6605</v>
      </c>
      <c r="IQB3" s="2" t="s">
        <v>6606</v>
      </c>
      <c r="IQC3" s="2" t="s">
        <v>6607</v>
      </c>
      <c r="IQD3" s="2" t="s">
        <v>6608</v>
      </c>
      <c r="IQE3" s="2" t="s">
        <v>6609</v>
      </c>
      <c r="IQF3" s="2" t="s">
        <v>6610</v>
      </c>
      <c r="IQG3" s="2" t="s">
        <v>6611</v>
      </c>
      <c r="IQH3" s="2" t="s">
        <v>6612</v>
      </c>
      <c r="IQI3" s="2" t="s">
        <v>6613</v>
      </c>
      <c r="IQJ3" s="2" t="s">
        <v>6614</v>
      </c>
      <c r="IQK3" s="2" t="s">
        <v>6615</v>
      </c>
      <c r="IQL3" s="2" t="s">
        <v>6616</v>
      </c>
      <c r="IQM3" s="2" t="s">
        <v>6617</v>
      </c>
      <c r="IQN3" s="2" t="s">
        <v>6618</v>
      </c>
      <c r="IQO3" s="2" t="s">
        <v>6619</v>
      </c>
      <c r="IQP3" s="2" t="s">
        <v>6620</v>
      </c>
      <c r="IQQ3" s="2" t="s">
        <v>6621</v>
      </c>
      <c r="IQR3" s="2" t="s">
        <v>6622</v>
      </c>
      <c r="IQS3" s="2" t="s">
        <v>6623</v>
      </c>
      <c r="IQT3" s="2" t="s">
        <v>6624</v>
      </c>
      <c r="IQU3" s="2" t="s">
        <v>6625</v>
      </c>
      <c r="IQV3" s="2" t="s">
        <v>6626</v>
      </c>
      <c r="IQW3" s="2" t="s">
        <v>6627</v>
      </c>
      <c r="IQX3" s="2" t="s">
        <v>6628</v>
      </c>
      <c r="IQY3" s="2" t="s">
        <v>6629</v>
      </c>
      <c r="IQZ3" s="2" t="s">
        <v>6630</v>
      </c>
      <c r="IRA3" s="2" t="s">
        <v>6631</v>
      </c>
      <c r="IRB3" s="2" t="s">
        <v>6632</v>
      </c>
      <c r="IRC3" s="2" t="s">
        <v>6633</v>
      </c>
      <c r="IRD3" s="2" t="s">
        <v>6634</v>
      </c>
      <c r="IRE3" s="2" t="s">
        <v>6635</v>
      </c>
      <c r="IRF3" s="2" t="s">
        <v>6636</v>
      </c>
      <c r="IRG3" s="2" t="s">
        <v>6637</v>
      </c>
      <c r="IRH3" s="2" t="s">
        <v>6638</v>
      </c>
      <c r="IRI3" s="2" t="s">
        <v>6639</v>
      </c>
      <c r="IRJ3" s="2" t="s">
        <v>6640</v>
      </c>
      <c r="IRK3" s="2" t="s">
        <v>6641</v>
      </c>
      <c r="IRL3" s="2" t="s">
        <v>6642</v>
      </c>
      <c r="IRM3" s="2" t="s">
        <v>6643</v>
      </c>
      <c r="IRN3" s="2" t="s">
        <v>6644</v>
      </c>
      <c r="IRO3" s="2" t="s">
        <v>6645</v>
      </c>
      <c r="IRP3" s="2" t="s">
        <v>6646</v>
      </c>
      <c r="IRQ3" s="2" t="s">
        <v>6647</v>
      </c>
      <c r="IRR3" s="2" t="s">
        <v>6648</v>
      </c>
      <c r="IRS3" s="2" t="s">
        <v>6649</v>
      </c>
      <c r="IRT3" s="2" t="s">
        <v>6650</v>
      </c>
      <c r="IRU3" s="2" t="s">
        <v>6651</v>
      </c>
      <c r="IRV3" s="2" t="s">
        <v>6652</v>
      </c>
      <c r="IRW3" s="2" t="s">
        <v>6653</v>
      </c>
      <c r="IRX3" s="2" t="s">
        <v>6654</v>
      </c>
      <c r="IRY3" s="2" t="s">
        <v>6655</v>
      </c>
      <c r="IRZ3" s="2" t="s">
        <v>6656</v>
      </c>
      <c r="ISA3" s="2" t="s">
        <v>6657</v>
      </c>
      <c r="ISB3" s="2" t="s">
        <v>6658</v>
      </c>
      <c r="ISC3" s="2" t="s">
        <v>6659</v>
      </c>
      <c r="ISD3" s="2" t="s">
        <v>6660</v>
      </c>
      <c r="ISE3" s="2" t="s">
        <v>6661</v>
      </c>
      <c r="ISF3" s="2" t="s">
        <v>6662</v>
      </c>
      <c r="ISG3" s="2" t="s">
        <v>6663</v>
      </c>
      <c r="ISH3" s="2" t="s">
        <v>6664</v>
      </c>
      <c r="ISI3" s="2" t="s">
        <v>6665</v>
      </c>
      <c r="ISJ3" s="2" t="s">
        <v>6666</v>
      </c>
      <c r="ISK3" s="2" t="s">
        <v>6667</v>
      </c>
      <c r="ISL3" s="2" t="s">
        <v>6668</v>
      </c>
      <c r="ISM3" s="2" t="s">
        <v>6669</v>
      </c>
      <c r="ISN3" s="2" t="s">
        <v>6670</v>
      </c>
      <c r="ISO3" s="2" t="s">
        <v>6671</v>
      </c>
      <c r="ISP3" s="2" t="s">
        <v>6672</v>
      </c>
      <c r="ISQ3" s="2" t="s">
        <v>6673</v>
      </c>
      <c r="ISR3" s="2" t="s">
        <v>6674</v>
      </c>
      <c r="ISS3" s="2" t="s">
        <v>6675</v>
      </c>
      <c r="IST3" s="2" t="s">
        <v>6676</v>
      </c>
      <c r="ISU3" s="2" t="s">
        <v>6677</v>
      </c>
      <c r="ISV3" s="2" t="s">
        <v>6678</v>
      </c>
      <c r="ISW3" s="2" t="s">
        <v>6679</v>
      </c>
      <c r="ISX3" s="2" t="s">
        <v>6680</v>
      </c>
      <c r="ISY3" s="2" t="s">
        <v>6681</v>
      </c>
      <c r="ISZ3" s="2" t="s">
        <v>6682</v>
      </c>
      <c r="ITA3" s="2" t="s">
        <v>6683</v>
      </c>
      <c r="ITB3" s="2" t="s">
        <v>6684</v>
      </c>
      <c r="ITC3" s="2" t="s">
        <v>6685</v>
      </c>
      <c r="ITD3" s="2" t="s">
        <v>6686</v>
      </c>
      <c r="ITE3" s="2" t="s">
        <v>6687</v>
      </c>
      <c r="ITF3" s="2" t="s">
        <v>6688</v>
      </c>
      <c r="ITG3" s="2" t="s">
        <v>6689</v>
      </c>
      <c r="ITH3" s="2" t="s">
        <v>6690</v>
      </c>
      <c r="ITI3" s="2" t="s">
        <v>6691</v>
      </c>
      <c r="ITJ3" s="2" t="s">
        <v>6692</v>
      </c>
      <c r="ITK3" s="2" t="s">
        <v>6693</v>
      </c>
      <c r="ITL3" s="2" t="s">
        <v>6694</v>
      </c>
      <c r="ITM3" s="2" t="s">
        <v>6695</v>
      </c>
      <c r="ITN3" s="2" t="s">
        <v>6696</v>
      </c>
      <c r="ITO3" s="2" t="s">
        <v>6697</v>
      </c>
      <c r="ITP3" s="2" t="s">
        <v>6698</v>
      </c>
      <c r="ITQ3" s="2" t="s">
        <v>6699</v>
      </c>
      <c r="ITR3" s="2" t="s">
        <v>6700</v>
      </c>
      <c r="ITS3" s="2" t="s">
        <v>6701</v>
      </c>
      <c r="ITT3" s="2" t="s">
        <v>6702</v>
      </c>
      <c r="ITU3" s="2" t="s">
        <v>6703</v>
      </c>
      <c r="ITV3" s="2" t="s">
        <v>6704</v>
      </c>
      <c r="ITW3" s="2" t="s">
        <v>6705</v>
      </c>
      <c r="ITX3" s="2" t="s">
        <v>6706</v>
      </c>
      <c r="ITY3" s="2" t="s">
        <v>6707</v>
      </c>
      <c r="ITZ3" s="2" t="s">
        <v>6708</v>
      </c>
      <c r="IUA3" s="2" t="s">
        <v>6709</v>
      </c>
      <c r="IUB3" s="2" t="s">
        <v>6710</v>
      </c>
      <c r="IUC3" s="2" t="s">
        <v>6711</v>
      </c>
      <c r="IUD3" s="2" t="s">
        <v>6712</v>
      </c>
      <c r="IUE3" s="2" t="s">
        <v>6713</v>
      </c>
      <c r="IUF3" s="2" t="s">
        <v>6714</v>
      </c>
      <c r="IUG3" s="2" t="s">
        <v>6715</v>
      </c>
      <c r="IUH3" s="2" t="s">
        <v>6716</v>
      </c>
      <c r="IUI3" s="2" t="s">
        <v>6717</v>
      </c>
      <c r="IUJ3" s="2" t="s">
        <v>6718</v>
      </c>
      <c r="IUK3" s="2" t="s">
        <v>6719</v>
      </c>
      <c r="IUL3" s="2" t="s">
        <v>6720</v>
      </c>
      <c r="IUM3" s="2" t="s">
        <v>6721</v>
      </c>
      <c r="IUN3" s="2" t="s">
        <v>6722</v>
      </c>
      <c r="IUO3" s="2" t="s">
        <v>6723</v>
      </c>
      <c r="IUP3" s="2" t="s">
        <v>6724</v>
      </c>
      <c r="IUQ3" s="2" t="s">
        <v>6725</v>
      </c>
      <c r="IUR3" s="2" t="s">
        <v>6726</v>
      </c>
      <c r="IUS3" s="2" t="s">
        <v>6727</v>
      </c>
      <c r="IUT3" s="2" t="s">
        <v>6728</v>
      </c>
      <c r="IUU3" s="2" t="s">
        <v>6729</v>
      </c>
      <c r="IUV3" s="2" t="s">
        <v>6730</v>
      </c>
      <c r="IUW3" s="2" t="s">
        <v>6731</v>
      </c>
      <c r="IUX3" s="2" t="s">
        <v>6732</v>
      </c>
      <c r="IUY3" s="2" t="s">
        <v>6733</v>
      </c>
      <c r="IUZ3" s="2" t="s">
        <v>6734</v>
      </c>
      <c r="IVA3" s="2" t="s">
        <v>6735</v>
      </c>
      <c r="IVB3" s="2" t="s">
        <v>6736</v>
      </c>
      <c r="IVC3" s="2" t="s">
        <v>6737</v>
      </c>
      <c r="IVD3" s="2" t="s">
        <v>6738</v>
      </c>
      <c r="IVE3" s="2" t="s">
        <v>6739</v>
      </c>
      <c r="IVF3" s="2" t="s">
        <v>6740</v>
      </c>
      <c r="IVG3" s="2" t="s">
        <v>6741</v>
      </c>
      <c r="IVH3" s="2" t="s">
        <v>6742</v>
      </c>
      <c r="IVI3" s="2" t="s">
        <v>6743</v>
      </c>
      <c r="IVJ3" s="2" t="s">
        <v>6744</v>
      </c>
      <c r="IVK3" s="2" t="s">
        <v>6745</v>
      </c>
      <c r="IVL3" s="2" t="s">
        <v>6746</v>
      </c>
      <c r="IVM3" s="2" t="s">
        <v>6747</v>
      </c>
      <c r="IVN3" s="2" t="s">
        <v>6748</v>
      </c>
      <c r="IVO3" s="2" t="s">
        <v>6749</v>
      </c>
      <c r="IVP3" s="2" t="s">
        <v>6750</v>
      </c>
      <c r="IVQ3" s="2" t="s">
        <v>6751</v>
      </c>
      <c r="IVR3" s="2" t="s">
        <v>6752</v>
      </c>
      <c r="IVS3" s="2" t="s">
        <v>6753</v>
      </c>
      <c r="IVT3" s="2" t="s">
        <v>6754</v>
      </c>
      <c r="IVU3" s="2" t="s">
        <v>6755</v>
      </c>
      <c r="IVV3" s="2" t="s">
        <v>6756</v>
      </c>
      <c r="IVW3" s="2" t="s">
        <v>6757</v>
      </c>
      <c r="IVX3" s="2" t="s">
        <v>6758</v>
      </c>
      <c r="IVY3" s="2" t="s">
        <v>6759</v>
      </c>
      <c r="IVZ3" s="2" t="s">
        <v>6760</v>
      </c>
      <c r="IWA3" s="2" t="s">
        <v>6761</v>
      </c>
      <c r="IWB3" s="2" t="s">
        <v>6762</v>
      </c>
      <c r="IWC3" s="2" t="s">
        <v>6763</v>
      </c>
      <c r="IWD3" s="2" t="s">
        <v>6764</v>
      </c>
      <c r="IWE3" s="2" t="s">
        <v>6765</v>
      </c>
      <c r="IWF3" s="2" t="s">
        <v>6766</v>
      </c>
      <c r="IWG3" s="2" t="s">
        <v>6767</v>
      </c>
      <c r="IWH3" s="2" t="s">
        <v>6768</v>
      </c>
      <c r="IWI3" s="2" t="s">
        <v>6769</v>
      </c>
      <c r="IWJ3" s="2" t="s">
        <v>6770</v>
      </c>
      <c r="IWK3" s="2" t="s">
        <v>6771</v>
      </c>
      <c r="IWL3" s="2" t="s">
        <v>6772</v>
      </c>
      <c r="IWM3" s="2" t="s">
        <v>6773</v>
      </c>
      <c r="IWN3" s="2" t="s">
        <v>6774</v>
      </c>
      <c r="IWO3" s="2" t="s">
        <v>6775</v>
      </c>
      <c r="IWP3" s="2" t="s">
        <v>6776</v>
      </c>
      <c r="IWQ3" s="2" t="s">
        <v>6777</v>
      </c>
      <c r="IWR3" s="2" t="s">
        <v>6778</v>
      </c>
      <c r="IWS3" s="2" t="s">
        <v>6779</v>
      </c>
      <c r="IWT3" s="2" t="s">
        <v>6780</v>
      </c>
      <c r="IWU3" s="2" t="s">
        <v>6781</v>
      </c>
      <c r="IWV3" s="2" t="s">
        <v>6782</v>
      </c>
      <c r="IWW3" s="2" t="s">
        <v>6783</v>
      </c>
      <c r="IWX3" s="2" t="s">
        <v>6784</v>
      </c>
      <c r="IWY3" s="2" t="s">
        <v>6785</v>
      </c>
      <c r="IWZ3" s="2" t="s">
        <v>6786</v>
      </c>
      <c r="IXA3" s="2" t="s">
        <v>6787</v>
      </c>
      <c r="IXB3" s="2" t="s">
        <v>6788</v>
      </c>
      <c r="IXC3" s="2" t="s">
        <v>6789</v>
      </c>
      <c r="IXD3" s="2" t="s">
        <v>6790</v>
      </c>
      <c r="IXE3" s="2" t="s">
        <v>6791</v>
      </c>
      <c r="IXF3" s="2" t="s">
        <v>6792</v>
      </c>
      <c r="IXG3" s="2" t="s">
        <v>6793</v>
      </c>
      <c r="IXH3" s="2" t="s">
        <v>6794</v>
      </c>
      <c r="IXI3" s="2" t="s">
        <v>6795</v>
      </c>
      <c r="IXJ3" s="2" t="s">
        <v>6796</v>
      </c>
      <c r="IXK3" s="2" t="s">
        <v>6797</v>
      </c>
      <c r="IXL3" s="2" t="s">
        <v>6798</v>
      </c>
      <c r="IXM3" s="2" t="s">
        <v>6799</v>
      </c>
      <c r="IXN3" s="2" t="s">
        <v>6800</v>
      </c>
      <c r="IXO3" s="2" t="s">
        <v>6801</v>
      </c>
      <c r="IXP3" s="2" t="s">
        <v>6802</v>
      </c>
      <c r="IXQ3" s="2" t="s">
        <v>6803</v>
      </c>
      <c r="IXR3" s="2" t="s">
        <v>6804</v>
      </c>
      <c r="IXS3" s="2" t="s">
        <v>6805</v>
      </c>
      <c r="IXT3" s="2" t="s">
        <v>6806</v>
      </c>
      <c r="IXU3" s="2" t="s">
        <v>6807</v>
      </c>
      <c r="IXV3" s="2" t="s">
        <v>6808</v>
      </c>
      <c r="IXW3" s="2" t="s">
        <v>6809</v>
      </c>
      <c r="IXX3" s="2" t="s">
        <v>6810</v>
      </c>
      <c r="IXY3" s="2" t="s">
        <v>6811</v>
      </c>
      <c r="IXZ3" s="2" t="s">
        <v>6812</v>
      </c>
      <c r="IYA3" s="2" t="s">
        <v>6813</v>
      </c>
      <c r="IYB3" s="2" t="s">
        <v>6814</v>
      </c>
      <c r="IYC3" s="2" t="s">
        <v>6815</v>
      </c>
      <c r="IYD3" s="2" t="s">
        <v>6816</v>
      </c>
      <c r="IYE3" s="2" t="s">
        <v>6817</v>
      </c>
      <c r="IYF3" s="2" t="s">
        <v>6818</v>
      </c>
      <c r="IYG3" s="2" t="s">
        <v>6819</v>
      </c>
      <c r="IYH3" s="2" t="s">
        <v>6820</v>
      </c>
      <c r="IYI3" s="2" t="s">
        <v>6821</v>
      </c>
      <c r="IYJ3" s="2" t="s">
        <v>6822</v>
      </c>
      <c r="IYK3" s="2" t="s">
        <v>6823</v>
      </c>
      <c r="IYL3" s="2" t="s">
        <v>6824</v>
      </c>
      <c r="IYM3" s="2" t="s">
        <v>6825</v>
      </c>
      <c r="IYN3" s="2" t="s">
        <v>6826</v>
      </c>
      <c r="IYO3" s="2" t="s">
        <v>6827</v>
      </c>
      <c r="IYP3" s="2" t="s">
        <v>6828</v>
      </c>
      <c r="IYQ3" s="2" t="s">
        <v>6829</v>
      </c>
      <c r="IYR3" s="2" t="s">
        <v>6830</v>
      </c>
      <c r="IYS3" s="2" t="s">
        <v>6831</v>
      </c>
      <c r="IYT3" s="2" t="s">
        <v>6832</v>
      </c>
      <c r="IYU3" s="2" t="s">
        <v>6833</v>
      </c>
      <c r="IYV3" s="2" t="s">
        <v>6834</v>
      </c>
      <c r="IYW3" s="2" t="s">
        <v>6835</v>
      </c>
      <c r="IYX3" s="2" t="s">
        <v>6836</v>
      </c>
      <c r="IYY3" s="2" t="s">
        <v>6837</v>
      </c>
      <c r="IYZ3" s="2" t="s">
        <v>6838</v>
      </c>
      <c r="IZA3" s="2" t="s">
        <v>6839</v>
      </c>
      <c r="IZB3" s="2" t="s">
        <v>6840</v>
      </c>
      <c r="IZC3" s="2" t="s">
        <v>6841</v>
      </c>
      <c r="IZD3" s="2" t="s">
        <v>6842</v>
      </c>
      <c r="IZE3" s="2" t="s">
        <v>6843</v>
      </c>
      <c r="IZF3" s="2" t="s">
        <v>6844</v>
      </c>
      <c r="IZG3" s="2" t="s">
        <v>6845</v>
      </c>
      <c r="IZH3" s="2" t="s">
        <v>6846</v>
      </c>
      <c r="IZI3" s="2" t="s">
        <v>6847</v>
      </c>
      <c r="IZJ3" s="2" t="s">
        <v>6848</v>
      </c>
      <c r="IZK3" s="2" t="s">
        <v>6849</v>
      </c>
      <c r="IZL3" s="2" t="s">
        <v>6850</v>
      </c>
      <c r="IZM3" s="2" t="s">
        <v>6851</v>
      </c>
      <c r="IZN3" s="2" t="s">
        <v>6852</v>
      </c>
      <c r="IZO3" s="2" t="s">
        <v>6853</v>
      </c>
      <c r="IZP3" s="2" t="s">
        <v>6854</v>
      </c>
      <c r="IZQ3" s="2" t="s">
        <v>6855</v>
      </c>
      <c r="IZR3" s="2" t="s">
        <v>6856</v>
      </c>
      <c r="IZS3" s="2" t="s">
        <v>6857</v>
      </c>
      <c r="IZT3" s="2" t="s">
        <v>6858</v>
      </c>
      <c r="IZU3" s="2" t="s">
        <v>6859</v>
      </c>
      <c r="IZV3" s="2" t="s">
        <v>6860</v>
      </c>
      <c r="IZW3" s="2" t="s">
        <v>6861</v>
      </c>
      <c r="IZX3" s="2" t="s">
        <v>6862</v>
      </c>
      <c r="IZY3" s="2" t="s">
        <v>6863</v>
      </c>
      <c r="IZZ3" s="2" t="s">
        <v>6864</v>
      </c>
      <c r="JAA3" s="2" t="s">
        <v>6865</v>
      </c>
      <c r="JAB3" s="2" t="s">
        <v>6866</v>
      </c>
      <c r="JAC3" s="2" t="s">
        <v>6867</v>
      </c>
      <c r="JAD3" s="2" t="s">
        <v>6868</v>
      </c>
      <c r="JAE3" s="2" t="s">
        <v>6869</v>
      </c>
      <c r="JAF3" s="2" t="s">
        <v>6870</v>
      </c>
      <c r="JAG3" s="2" t="s">
        <v>6871</v>
      </c>
      <c r="JAH3" s="2" t="s">
        <v>6872</v>
      </c>
      <c r="JAI3" s="2" t="s">
        <v>6873</v>
      </c>
      <c r="JAJ3" s="2" t="s">
        <v>6874</v>
      </c>
      <c r="JAK3" s="2" t="s">
        <v>6875</v>
      </c>
      <c r="JAL3" s="2" t="s">
        <v>6876</v>
      </c>
      <c r="JAM3" s="2" t="s">
        <v>6877</v>
      </c>
      <c r="JAN3" s="2" t="s">
        <v>6878</v>
      </c>
      <c r="JAO3" s="2" t="s">
        <v>6879</v>
      </c>
      <c r="JAP3" s="2" t="s">
        <v>6880</v>
      </c>
      <c r="JAQ3" s="2" t="s">
        <v>6881</v>
      </c>
      <c r="JAR3" s="2" t="s">
        <v>6882</v>
      </c>
      <c r="JAS3" s="2" t="s">
        <v>6883</v>
      </c>
      <c r="JAT3" s="2" t="s">
        <v>6884</v>
      </c>
      <c r="JAU3" s="2" t="s">
        <v>6885</v>
      </c>
      <c r="JAV3" s="2" t="s">
        <v>6886</v>
      </c>
      <c r="JAW3" s="2" t="s">
        <v>6887</v>
      </c>
      <c r="JAX3" s="2" t="s">
        <v>6888</v>
      </c>
      <c r="JAY3" s="2" t="s">
        <v>6889</v>
      </c>
      <c r="JAZ3" s="2" t="s">
        <v>6890</v>
      </c>
      <c r="JBA3" s="2" t="s">
        <v>6891</v>
      </c>
      <c r="JBB3" s="2" t="s">
        <v>6892</v>
      </c>
      <c r="JBC3" s="2" t="s">
        <v>6893</v>
      </c>
      <c r="JBD3" s="2" t="s">
        <v>6894</v>
      </c>
      <c r="JBE3" s="2" t="s">
        <v>6895</v>
      </c>
      <c r="JBF3" s="2" t="s">
        <v>6896</v>
      </c>
      <c r="JBG3" s="2" t="s">
        <v>6897</v>
      </c>
      <c r="JBH3" s="2" t="s">
        <v>6898</v>
      </c>
      <c r="JBI3" s="2" t="s">
        <v>6899</v>
      </c>
      <c r="JBJ3" s="2" t="s">
        <v>6900</v>
      </c>
      <c r="JBK3" s="2" t="s">
        <v>6901</v>
      </c>
      <c r="JBL3" s="2" t="s">
        <v>6902</v>
      </c>
      <c r="JBM3" s="2" t="s">
        <v>6903</v>
      </c>
      <c r="JBN3" s="2" t="s">
        <v>6904</v>
      </c>
      <c r="JBO3" s="2" t="s">
        <v>6905</v>
      </c>
      <c r="JBP3" s="2" t="s">
        <v>6906</v>
      </c>
      <c r="JBQ3" s="2" t="s">
        <v>6907</v>
      </c>
      <c r="JBR3" s="2" t="s">
        <v>6908</v>
      </c>
      <c r="JBS3" s="2" t="s">
        <v>6909</v>
      </c>
      <c r="JBT3" s="2" t="s">
        <v>6910</v>
      </c>
      <c r="JBU3" s="2" t="s">
        <v>6911</v>
      </c>
      <c r="JBV3" s="2" t="s">
        <v>6912</v>
      </c>
      <c r="JBW3" s="2" t="s">
        <v>6913</v>
      </c>
      <c r="JBX3" s="2" t="s">
        <v>6914</v>
      </c>
      <c r="JBY3" s="2" t="s">
        <v>6915</v>
      </c>
      <c r="JBZ3" s="2" t="s">
        <v>6916</v>
      </c>
      <c r="JCA3" s="2" t="s">
        <v>6917</v>
      </c>
      <c r="JCB3" s="2" t="s">
        <v>6918</v>
      </c>
      <c r="JCC3" s="2" t="s">
        <v>6919</v>
      </c>
      <c r="JCD3" s="2" t="s">
        <v>6920</v>
      </c>
      <c r="JCE3" s="2" t="s">
        <v>6921</v>
      </c>
      <c r="JCF3" s="2" t="s">
        <v>6922</v>
      </c>
      <c r="JCG3" s="2" t="s">
        <v>6923</v>
      </c>
      <c r="JCH3" s="2" t="s">
        <v>6924</v>
      </c>
      <c r="JCI3" s="2" t="s">
        <v>6925</v>
      </c>
      <c r="JCJ3" s="2" t="s">
        <v>6926</v>
      </c>
      <c r="JCK3" s="2" t="s">
        <v>6927</v>
      </c>
      <c r="JCL3" s="2" t="s">
        <v>6928</v>
      </c>
      <c r="JCM3" s="2" t="s">
        <v>6929</v>
      </c>
      <c r="JCN3" s="2" t="s">
        <v>6930</v>
      </c>
      <c r="JCO3" s="2" t="s">
        <v>6931</v>
      </c>
      <c r="JCP3" s="2" t="s">
        <v>6932</v>
      </c>
      <c r="JCQ3" s="2" t="s">
        <v>6933</v>
      </c>
      <c r="JCR3" s="2" t="s">
        <v>6934</v>
      </c>
      <c r="JCS3" s="2" t="s">
        <v>6935</v>
      </c>
      <c r="JCT3" s="2" t="s">
        <v>6936</v>
      </c>
      <c r="JCU3" s="2" t="s">
        <v>6937</v>
      </c>
      <c r="JCV3" s="2" t="s">
        <v>6938</v>
      </c>
      <c r="JCW3" s="2" t="s">
        <v>6939</v>
      </c>
      <c r="JCX3" s="2" t="s">
        <v>6940</v>
      </c>
      <c r="JCY3" s="2" t="s">
        <v>6941</v>
      </c>
      <c r="JCZ3" s="2" t="s">
        <v>6942</v>
      </c>
      <c r="JDA3" s="2" t="s">
        <v>6943</v>
      </c>
      <c r="JDB3" s="2" t="s">
        <v>6944</v>
      </c>
      <c r="JDC3" s="2" t="s">
        <v>6945</v>
      </c>
      <c r="JDD3" s="2" t="s">
        <v>6946</v>
      </c>
      <c r="JDE3" s="2" t="s">
        <v>6947</v>
      </c>
      <c r="JDF3" s="2" t="s">
        <v>6948</v>
      </c>
      <c r="JDG3" s="2" t="s">
        <v>6949</v>
      </c>
      <c r="JDH3" s="2" t="s">
        <v>6950</v>
      </c>
      <c r="JDI3" s="2" t="s">
        <v>6951</v>
      </c>
      <c r="JDJ3" s="2" t="s">
        <v>6952</v>
      </c>
      <c r="JDK3" s="2" t="s">
        <v>6953</v>
      </c>
      <c r="JDL3" s="2" t="s">
        <v>6954</v>
      </c>
      <c r="JDM3" s="2" t="s">
        <v>6955</v>
      </c>
      <c r="JDN3" s="2" t="s">
        <v>6956</v>
      </c>
      <c r="JDO3" s="2" t="s">
        <v>6957</v>
      </c>
      <c r="JDP3" s="2" t="s">
        <v>6958</v>
      </c>
      <c r="JDQ3" s="2" t="s">
        <v>6959</v>
      </c>
      <c r="JDR3" s="2" t="s">
        <v>6960</v>
      </c>
      <c r="JDS3" s="2" t="s">
        <v>6961</v>
      </c>
      <c r="JDT3" s="2" t="s">
        <v>6962</v>
      </c>
      <c r="JDU3" s="2" t="s">
        <v>6963</v>
      </c>
      <c r="JDV3" s="2" t="s">
        <v>6964</v>
      </c>
      <c r="JDW3" s="2" t="s">
        <v>6965</v>
      </c>
      <c r="JDX3" s="2" t="s">
        <v>6966</v>
      </c>
      <c r="JDY3" s="2" t="s">
        <v>6967</v>
      </c>
      <c r="JDZ3" s="2" t="s">
        <v>6968</v>
      </c>
      <c r="JEA3" s="2" t="s">
        <v>6969</v>
      </c>
      <c r="JEB3" s="2" t="s">
        <v>6970</v>
      </c>
      <c r="JEC3" s="2" t="s">
        <v>6971</v>
      </c>
      <c r="JED3" s="2" t="s">
        <v>6972</v>
      </c>
      <c r="JEE3" s="2" t="s">
        <v>6973</v>
      </c>
      <c r="JEF3" s="2" t="s">
        <v>6974</v>
      </c>
      <c r="JEG3" s="2" t="s">
        <v>6975</v>
      </c>
      <c r="JEH3" s="2" t="s">
        <v>6976</v>
      </c>
      <c r="JEI3" s="2" t="s">
        <v>6977</v>
      </c>
      <c r="JEJ3" s="2" t="s">
        <v>6978</v>
      </c>
      <c r="JEK3" s="2" t="s">
        <v>6979</v>
      </c>
      <c r="JEL3" s="2" t="s">
        <v>6980</v>
      </c>
      <c r="JEM3" s="2" t="s">
        <v>6981</v>
      </c>
      <c r="JEN3" s="2" t="s">
        <v>6982</v>
      </c>
      <c r="JEO3" s="2" t="s">
        <v>6983</v>
      </c>
      <c r="JEP3" s="2" t="s">
        <v>6984</v>
      </c>
      <c r="JEQ3" s="2" t="s">
        <v>6985</v>
      </c>
      <c r="JER3" s="2" t="s">
        <v>6986</v>
      </c>
      <c r="JES3" s="2" t="s">
        <v>6987</v>
      </c>
      <c r="JET3" s="2" t="s">
        <v>6988</v>
      </c>
      <c r="JEU3" s="2" t="s">
        <v>6989</v>
      </c>
      <c r="JEV3" s="2" t="s">
        <v>6990</v>
      </c>
      <c r="JEW3" s="2" t="s">
        <v>6991</v>
      </c>
      <c r="JEX3" s="2" t="s">
        <v>6992</v>
      </c>
      <c r="JEY3" s="2" t="s">
        <v>6993</v>
      </c>
      <c r="JEZ3" s="2" t="s">
        <v>6994</v>
      </c>
      <c r="JFA3" s="2" t="s">
        <v>6995</v>
      </c>
      <c r="JFB3" s="2" t="s">
        <v>6996</v>
      </c>
      <c r="JFC3" s="2" t="s">
        <v>6997</v>
      </c>
      <c r="JFD3" s="2" t="s">
        <v>6998</v>
      </c>
      <c r="JFE3" s="2" t="s">
        <v>6999</v>
      </c>
      <c r="JFF3" s="2" t="s">
        <v>7000</v>
      </c>
      <c r="JFG3" s="2" t="s">
        <v>7001</v>
      </c>
      <c r="JFH3" s="2" t="s">
        <v>7002</v>
      </c>
      <c r="JFI3" s="2" t="s">
        <v>7003</v>
      </c>
      <c r="JFJ3" s="2" t="s">
        <v>7004</v>
      </c>
      <c r="JFK3" s="2" t="s">
        <v>7005</v>
      </c>
      <c r="JFL3" s="2" t="s">
        <v>7006</v>
      </c>
      <c r="JFM3" s="2" t="s">
        <v>7007</v>
      </c>
      <c r="JFN3" s="2" t="s">
        <v>7008</v>
      </c>
      <c r="JFO3" s="2" t="s">
        <v>7009</v>
      </c>
      <c r="JFP3" s="2" t="s">
        <v>7010</v>
      </c>
      <c r="JFQ3" s="2" t="s">
        <v>7011</v>
      </c>
      <c r="JFR3" s="2" t="s">
        <v>7012</v>
      </c>
      <c r="JFS3" s="2" t="s">
        <v>7013</v>
      </c>
      <c r="JFT3" s="2" t="s">
        <v>7014</v>
      </c>
      <c r="JFU3" s="2" t="s">
        <v>7015</v>
      </c>
      <c r="JFV3" s="2" t="s">
        <v>7016</v>
      </c>
      <c r="JFW3" s="2" t="s">
        <v>7017</v>
      </c>
      <c r="JFX3" s="2" t="s">
        <v>7018</v>
      </c>
      <c r="JFY3" s="2" t="s">
        <v>7019</v>
      </c>
      <c r="JFZ3" s="2" t="s">
        <v>7020</v>
      </c>
      <c r="JGA3" s="2" t="s">
        <v>7021</v>
      </c>
      <c r="JGB3" s="2" t="s">
        <v>7022</v>
      </c>
      <c r="JGC3" s="2" t="s">
        <v>7023</v>
      </c>
      <c r="JGD3" s="2" t="s">
        <v>7024</v>
      </c>
      <c r="JGE3" s="2" t="s">
        <v>7025</v>
      </c>
      <c r="JGF3" s="2" t="s">
        <v>7026</v>
      </c>
      <c r="JGG3" s="2" t="s">
        <v>7027</v>
      </c>
      <c r="JGH3" s="2" t="s">
        <v>7028</v>
      </c>
      <c r="JGI3" s="2" t="s">
        <v>7029</v>
      </c>
      <c r="JGJ3" s="2" t="s">
        <v>7030</v>
      </c>
      <c r="JGK3" s="2" t="s">
        <v>7031</v>
      </c>
      <c r="JGL3" s="2" t="s">
        <v>7032</v>
      </c>
      <c r="JGM3" s="2" t="s">
        <v>7033</v>
      </c>
      <c r="JGN3" s="2" t="s">
        <v>7034</v>
      </c>
      <c r="JGO3" s="2" t="s">
        <v>7035</v>
      </c>
      <c r="JGP3" s="2" t="s">
        <v>7036</v>
      </c>
      <c r="JGQ3" s="2" t="s">
        <v>7037</v>
      </c>
      <c r="JGR3" s="2" t="s">
        <v>7038</v>
      </c>
      <c r="JGS3" s="2" t="s">
        <v>7039</v>
      </c>
      <c r="JGT3" s="2" t="s">
        <v>7040</v>
      </c>
      <c r="JGU3" s="2" t="s">
        <v>7041</v>
      </c>
      <c r="JGV3" s="2" t="s">
        <v>7042</v>
      </c>
      <c r="JGW3" s="2" t="s">
        <v>7043</v>
      </c>
      <c r="JGX3" s="2" t="s">
        <v>7044</v>
      </c>
      <c r="JGY3" s="2" t="s">
        <v>7045</v>
      </c>
      <c r="JGZ3" s="2" t="s">
        <v>7046</v>
      </c>
      <c r="JHA3" s="2" t="s">
        <v>7047</v>
      </c>
      <c r="JHB3" s="2" t="s">
        <v>7048</v>
      </c>
      <c r="JHC3" s="2" t="s">
        <v>7049</v>
      </c>
      <c r="JHD3" s="2" t="s">
        <v>7050</v>
      </c>
      <c r="JHE3" s="2" t="s">
        <v>7051</v>
      </c>
      <c r="JHF3" s="2" t="s">
        <v>7052</v>
      </c>
      <c r="JHG3" s="2" t="s">
        <v>7053</v>
      </c>
      <c r="JHH3" s="2" t="s">
        <v>7054</v>
      </c>
      <c r="JHI3" s="2" t="s">
        <v>7055</v>
      </c>
      <c r="JHJ3" s="2" t="s">
        <v>7056</v>
      </c>
      <c r="JHK3" s="2" t="s">
        <v>7057</v>
      </c>
      <c r="JHL3" s="2" t="s">
        <v>7058</v>
      </c>
      <c r="JHM3" s="2" t="s">
        <v>7059</v>
      </c>
      <c r="JHN3" s="2" t="s">
        <v>7060</v>
      </c>
      <c r="JHO3" s="2" t="s">
        <v>7061</v>
      </c>
      <c r="JHP3" s="2" t="s">
        <v>7062</v>
      </c>
      <c r="JHQ3" s="2" t="s">
        <v>7063</v>
      </c>
      <c r="JHR3" s="2" t="s">
        <v>7064</v>
      </c>
      <c r="JHS3" s="2" t="s">
        <v>7065</v>
      </c>
      <c r="JHT3" s="2" t="s">
        <v>7066</v>
      </c>
      <c r="JHU3" s="2" t="s">
        <v>7067</v>
      </c>
      <c r="JHV3" s="2" t="s">
        <v>7068</v>
      </c>
      <c r="JHW3" s="2" t="s">
        <v>7069</v>
      </c>
      <c r="JHX3" s="2" t="s">
        <v>7070</v>
      </c>
      <c r="JHY3" s="2" t="s">
        <v>7071</v>
      </c>
      <c r="JHZ3" s="2" t="s">
        <v>7072</v>
      </c>
      <c r="JIA3" s="2" t="s">
        <v>7073</v>
      </c>
      <c r="JIB3" s="2" t="s">
        <v>7074</v>
      </c>
      <c r="JIC3" s="2" t="s">
        <v>7075</v>
      </c>
      <c r="JID3" s="2" t="s">
        <v>7076</v>
      </c>
      <c r="JIE3" s="2" t="s">
        <v>7077</v>
      </c>
      <c r="JIF3" s="2" t="s">
        <v>7078</v>
      </c>
      <c r="JIG3" s="2" t="s">
        <v>7079</v>
      </c>
      <c r="JIH3" s="2" t="s">
        <v>7080</v>
      </c>
      <c r="JII3" s="2" t="s">
        <v>7081</v>
      </c>
      <c r="JIJ3" s="2" t="s">
        <v>7082</v>
      </c>
      <c r="JIK3" s="2" t="s">
        <v>7083</v>
      </c>
      <c r="JIL3" s="2" t="s">
        <v>7084</v>
      </c>
      <c r="JIM3" s="2" t="s">
        <v>7085</v>
      </c>
      <c r="JIN3" s="2" t="s">
        <v>7086</v>
      </c>
      <c r="JIO3" s="2" t="s">
        <v>7087</v>
      </c>
      <c r="JIP3" s="2" t="s">
        <v>7088</v>
      </c>
      <c r="JIQ3" s="2" t="s">
        <v>7089</v>
      </c>
      <c r="JIR3" s="2" t="s">
        <v>7090</v>
      </c>
      <c r="JIS3" s="2" t="s">
        <v>7091</v>
      </c>
      <c r="JIT3" s="2" t="s">
        <v>7092</v>
      </c>
      <c r="JIU3" s="2" t="s">
        <v>7093</v>
      </c>
      <c r="JIV3" s="2" t="s">
        <v>7094</v>
      </c>
      <c r="JIW3" s="2" t="s">
        <v>7095</v>
      </c>
      <c r="JIX3" s="2" t="s">
        <v>7096</v>
      </c>
      <c r="JIY3" s="2" t="s">
        <v>7097</v>
      </c>
      <c r="JIZ3" s="2" t="s">
        <v>7098</v>
      </c>
      <c r="JJA3" s="2" t="s">
        <v>7099</v>
      </c>
      <c r="JJB3" s="2" t="s">
        <v>7100</v>
      </c>
      <c r="JJC3" s="2" t="s">
        <v>7101</v>
      </c>
      <c r="JJD3" s="2" t="s">
        <v>7102</v>
      </c>
      <c r="JJE3" s="2" t="s">
        <v>7103</v>
      </c>
      <c r="JJF3" s="2" t="s">
        <v>7104</v>
      </c>
      <c r="JJG3" s="2" t="s">
        <v>7105</v>
      </c>
      <c r="JJH3" s="2" t="s">
        <v>7106</v>
      </c>
      <c r="JJI3" s="2" t="s">
        <v>7107</v>
      </c>
      <c r="JJJ3" s="2" t="s">
        <v>7108</v>
      </c>
      <c r="JJK3" s="2" t="s">
        <v>7109</v>
      </c>
      <c r="JJL3" s="2" t="s">
        <v>7110</v>
      </c>
      <c r="JJM3" s="2" t="s">
        <v>7111</v>
      </c>
      <c r="JJN3" s="2" t="s">
        <v>7112</v>
      </c>
      <c r="JJO3" s="2" t="s">
        <v>7113</v>
      </c>
      <c r="JJP3" s="2" t="s">
        <v>7114</v>
      </c>
      <c r="JJQ3" s="2" t="s">
        <v>7115</v>
      </c>
      <c r="JJR3" s="2" t="s">
        <v>7116</v>
      </c>
      <c r="JJS3" s="2" t="s">
        <v>7117</v>
      </c>
      <c r="JJT3" s="2" t="s">
        <v>7118</v>
      </c>
      <c r="JJU3" s="2" t="s">
        <v>7119</v>
      </c>
      <c r="JJV3" s="2" t="s">
        <v>7120</v>
      </c>
      <c r="JJW3" s="2" t="s">
        <v>7121</v>
      </c>
      <c r="JJX3" s="2" t="s">
        <v>7122</v>
      </c>
      <c r="JJY3" s="2" t="s">
        <v>7123</v>
      </c>
      <c r="JJZ3" s="2" t="s">
        <v>7124</v>
      </c>
      <c r="JKA3" s="2" t="s">
        <v>7125</v>
      </c>
      <c r="JKB3" s="2" t="s">
        <v>7126</v>
      </c>
      <c r="JKC3" s="2" t="s">
        <v>7127</v>
      </c>
      <c r="JKD3" s="2" t="s">
        <v>7128</v>
      </c>
      <c r="JKE3" s="2" t="s">
        <v>7129</v>
      </c>
      <c r="JKF3" s="2" t="s">
        <v>7130</v>
      </c>
      <c r="JKG3" s="2" t="s">
        <v>7131</v>
      </c>
      <c r="JKH3" s="2" t="s">
        <v>7132</v>
      </c>
      <c r="JKI3" s="2" t="s">
        <v>7133</v>
      </c>
      <c r="JKJ3" s="2" t="s">
        <v>7134</v>
      </c>
      <c r="JKK3" s="2" t="s">
        <v>7135</v>
      </c>
      <c r="JKL3" s="2" t="s">
        <v>7136</v>
      </c>
      <c r="JKM3" s="2" t="s">
        <v>7137</v>
      </c>
      <c r="JKN3" s="2" t="s">
        <v>7138</v>
      </c>
      <c r="JKO3" s="2" t="s">
        <v>7139</v>
      </c>
      <c r="JKP3" s="2" t="s">
        <v>7140</v>
      </c>
      <c r="JKQ3" s="2" t="s">
        <v>7141</v>
      </c>
      <c r="JKR3" s="2" t="s">
        <v>7142</v>
      </c>
      <c r="JKS3" s="2" t="s">
        <v>7143</v>
      </c>
      <c r="JKT3" s="2" t="s">
        <v>7144</v>
      </c>
      <c r="JKU3" s="2" t="s">
        <v>7145</v>
      </c>
      <c r="JKV3" s="2" t="s">
        <v>7146</v>
      </c>
      <c r="JKW3" s="2" t="s">
        <v>7147</v>
      </c>
      <c r="JKX3" s="2" t="s">
        <v>7148</v>
      </c>
      <c r="JKY3" s="2" t="s">
        <v>7149</v>
      </c>
      <c r="JKZ3" s="2" t="s">
        <v>7150</v>
      </c>
      <c r="JLA3" s="2" t="s">
        <v>7151</v>
      </c>
      <c r="JLB3" s="2" t="s">
        <v>7152</v>
      </c>
      <c r="JLC3" s="2" t="s">
        <v>7153</v>
      </c>
      <c r="JLD3" s="2" t="s">
        <v>7154</v>
      </c>
      <c r="JLE3" s="2" t="s">
        <v>7155</v>
      </c>
      <c r="JLF3" s="2" t="s">
        <v>7156</v>
      </c>
      <c r="JLG3" s="2" t="s">
        <v>7157</v>
      </c>
      <c r="JLH3" s="2" t="s">
        <v>7158</v>
      </c>
      <c r="JLI3" s="2" t="s">
        <v>7159</v>
      </c>
      <c r="JLJ3" s="2" t="s">
        <v>7160</v>
      </c>
      <c r="JLK3" s="2" t="s">
        <v>7161</v>
      </c>
      <c r="JLL3" s="2" t="s">
        <v>7162</v>
      </c>
      <c r="JLM3" s="2" t="s">
        <v>7163</v>
      </c>
      <c r="JLN3" s="2" t="s">
        <v>7164</v>
      </c>
      <c r="JLO3" s="2" t="s">
        <v>7165</v>
      </c>
      <c r="JLP3" s="2" t="s">
        <v>7166</v>
      </c>
      <c r="JLQ3" s="2" t="s">
        <v>7167</v>
      </c>
      <c r="JLR3" s="2" t="s">
        <v>7168</v>
      </c>
      <c r="JLS3" s="2" t="s">
        <v>7169</v>
      </c>
      <c r="JLT3" s="2" t="s">
        <v>7170</v>
      </c>
      <c r="JLU3" s="2" t="s">
        <v>7171</v>
      </c>
      <c r="JLV3" s="2" t="s">
        <v>7172</v>
      </c>
      <c r="JLW3" s="2" t="s">
        <v>7173</v>
      </c>
      <c r="JLX3" s="2" t="s">
        <v>7174</v>
      </c>
      <c r="JLY3" s="2" t="s">
        <v>7175</v>
      </c>
      <c r="JLZ3" s="2" t="s">
        <v>7176</v>
      </c>
      <c r="JMA3" s="2" t="s">
        <v>7177</v>
      </c>
      <c r="JMB3" s="2" t="s">
        <v>7178</v>
      </c>
      <c r="JMC3" s="2" t="s">
        <v>7179</v>
      </c>
      <c r="JMD3" s="2" t="s">
        <v>7180</v>
      </c>
      <c r="JME3" s="2" t="s">
        <v>7181</v>
      </c>
      <c r="JMF3" s="2" t="s">
        <v>7182</v>
      </c>
      <c r="JMG3" s="2" t="s">
        <v>7183</v>
      </c>
      <c r="JMH3" s="2" t="s">
        <v>7184</v>
      </c>
      <c r="JMI3" s="2" t="s">
        <v>7185</v>
      </c>
      <c r="JMJ3" s="2" t="s">
        <v>7186</v>
      </c>
      <c r="JMK3" s="2" t="s">
        <v>7187</v>
      </c>
      <c r="JML3" s="2" t="s">
        <v>7188</v>
      </c>
      <c r="JMM3" s="2" t="s">
        <v>7189</v>
      </c>
      <c r="JMN3" s="2" t="s">
        <v>7190</v>
      </c>
      <c r="JMO3" s="2" t="s">
        <v>7191</v>
      </c>
      <c r="JMP3" s="2" t="s">
        <v>7192</v>
      </c>
      <c r="JMQ3" s="2" t="s">
        <v>7193</v>
      </c>
      <c r="JMR3" s="2" t="s">
        <v>7194</v>
      </c>
      <c r="JMS3" s="2" t="s">
        <v>7195</v>
      </c>
      <c r="JMT3" s="2" t="s">
        <v>7196</v>
      </c>
      <c r="JMU3" s="2" t="s">
        <v>7197</v>
      </c>
      <c r="JMV3" s="2" t="s">
        <v>7198</v>
      </c>
      <c r="JMW3" s="2" t="s">
        <v>7199</v>
      </c>
      <c r="JMX3" s="2" t="s">
        <v>7200</v>
      </c>
      <c r="JMY3" s="2" t="s">
        <v>7201</v>
      </c>
      <c r="JMZ3" s="2" t="s">
        <v>7202</v>
      </c>
      <c r="JNA3" s="2" t="s">
        <v>7203</v>
      </c>
      <c r="JNB3" s="2" t="s">
        <v>7204</v>
      </c>
      <c r="JNC3" s="2" t="s">
        <v>7205</v>
      </c>
      <c r="JND3" s="2" t="s">
        <v>7206</v>
      </c>
      <c r="JNE3" s="2" t="s">
        <v>7207</v>
      </c>
      <c r="JNF3" s="2" t="s">
        <v>7208</v>
      </c>
      <c r="JNG3" s="2" t="s">
        <v>7209</v>
      </c>
      <c r="JNH3" s="2" t="s">
        <v>7210</v>
      </c>
      <c r="JNI3" s="2" t="s">
        <v>7211</v>
      </c>
      <c r="JNJ3" s="2" t="s">
        <v>7212</v>
      </c>
      <c r="JNK3" s="2" t="s">
        <v>7213</v>
      </c>
      <c r="JNL3" s="2" t="s">
        <v>7214</v>
      </c>
      <c r="JNM3" s="2" t="s">
        <v>7215</v>
      </c>
      <c r="JNN3" s="2" t="s">
        <v>7216</v>
      </c>
      <c r="JNO3" s="2" t="s">
        <v>7217</v>
      </c>
      <c r="JNP3" s="2" t="s">
        <v>7218</v>
      </c>
      <c r="JNQ3" s="2" t="s">
        <v>7219</v>
      </c>
      <c r="JNR3" s="2" t="s">
        <v>7220</v>
      </c>
      <c r="JNS3" s="2" t="s">
        <v>7221</v>
      </c>
      <c r="JNT3" s="2" t="s">
        <v>7222</v>
      </c>
      <c r="JNU3" s="2" t="s">
        <v>7223</v>
      </c>
      <c r="JNV3" s="2" t="s">
        <v>7224</v>
      </c>
      <c r="JNW3" s="2" t="s">
        <v>7225</v>
      </c>
      <c r="JNX3" s="2" t="s">
        <v>7226</v>
      </c>
      <c r="JNY3" s="2" t="s">
        <v>7227</v>
      </c>
      <c r="JNZ3" s="2" t="s">
        <v>7228</v>
      </c>
      <c r="JOA3" s="2" t="s">
        <v>7229</v>
      </c>
      <c r="JOB3" s="2" t="s">
        <v>7230</v>
      </c>
      <c r="JOC3" s="2" t="s">
        <v>7231</v>
      </c>
      <c r="JOD3" s="2" t="s">
        <v>7232</v>
      </c>
      <c r="JOE3" s="2" t="s">
        <v>7233</v>
      </c>
      <c r="JOF3" s="2" t="s">
        <v>7234</v>
      </c>
      <c r="JOG3" s="2" t="s">
        <v>7235</v>
      </c>
      <c r="JOH3" s="2" t="s">
        <v>7236</v>
      </c>
      <c r="JOI3" s="2" t="s">
        <v>7237</v>
      </c>
      <c r="JOJ3" s="2" t="s">
        <v>7238</v>
      </c>
      <c r="JOK3" s="2" t="s">
        <v>7239</v>
      </c>
      <c r="JOL3" s="2" t="s">
        <v>7240</v>
      </c>
      <c r="JOM3" s="2" t="s">
        <v>7241</v>
      </c>
      <c r="JON3" s="2" t="s">
        <v>7242</v>
      </c>
      <c r="JOO3" s="2" t="s">
        <v>7243</v>
      </c>
      <c r="JOP3" s="2" t="s">
        <v>7244</v>
      </c>
      <c r="JOQ3" s="2" t="s">
        <v>7245</v>
      </c>
      <c r="JOR3" s="2" t="s">
        <v>7246</v>
      </c>
      <c r="JOS3" s="2" t="s">
        <v>7247</v>
      </c>
      <c r="JOT3" s="2" t="s">
        <v>7248</v>
      </c>
      <c r="JOU3" s="2" t="s">
        <v>7249</v>
      </c>
      <c r="JOV3" s="2" t="s">
        <v>7250</v>
      </c>
      <c r="JOW3" s="2" t="s">
        <v>7251</v>
      </c>
      <c r="JOX3" s="2" t="s">
        <v>7252</v>
      </c>
      <c r="JOY3" s="2" t="s">
        <v>7253</v>
      </c>
      <c r="JOZ3" s="2" t="s">
        <v>7254</v>
      </c>
      <c r="JPA3" s="2" t="s">
        <v>7255</v>
      </c>
      <c r="JPB3" s="2" t="s">
        <v>7256</v>
      </c>
      <c r="JPC3" s="2" t="s">
        <v>7257</v>
      </c>
      <c r="JPD3" s="2" t="s">
        <v>7258</v>
      </c>
      <c r="JPE3" s="2" t="s">
        <v>7259</v>
      </c>
      <c r="JPF3" s="2" t="s">
        <v>7260</v>
      </c>
      <c r="JPG3" s="2" t="s">
        <v>7261</v>
      </c>
      <c r="JPH3" s="2" t="s">
        <v>7262</v>
      </c>
      <c r="JPI3" s="2" t="s">
        <v>7263</v>
      </c>
      <c r="JPJ3" s="2" t="s">
        <v>7264</v>
      </c>
      <c r="JPK3" s="2" t="s">
        <v>7265</v>
      </c>
      <c r="JPL3" s="2" t="s">
        <v>7266</v>
      </c>
      <c r="JPM3" s="2" t="s">
        <v>7267</v>
      </c>
      <c r="JPN3" s="2" t="s">
        <v>7268</v>
      </c>
      <c r="JPO3" s="2" t="s">
        <v>7269</v>
      </c>
      <c r="JPP3" s="2" t="s">
        <v>7270</v>
      </c>
      <c r="JPQ3" s="2" t="s">
        <v>7271</v>
      </c>
      <c r="JPR3" s="2" t="s">
        <v>7272</v>
      </c>
      <c r="JPS3" s="2" t="s">
        <v>7273</v>
      </c>
      <c r="JPT3" s="2" t="s">
        <v>7274</v>
      </c>
      <c r="JPU3" s="2" t="s">
        <v>7275</v>
      </c>
      <c r="JPV3" s="2" t="s">
        <v>7276</v>
      </c>
      <c r="JPW3" s="2" t="s">
        <v>7277</v>
      </c>
      <c r="JPX3" s="2" t="s">
        <v>7278</v>
      </c>
      <c r="JPY3" s="2" t="s">
        <v>7279</v>
      </c>
      <c r="JPZ3" s="2" t="s">
        <v>7280</v>
      </c>
      <c r="JQA3" s="2" t="s">
        <v>7281</v>
      </c>
      <c r="JQB3" s="2" t="s">
        <v>7282</v>
      </c>
      <c r="JQC3" s="2" t="s">
        <v>7283</v>
      </c>
      <c r="JQD3" s="2" t="s">
        <v>7284</v>
      </c>
      <c r="JQE3" s="2" t="s">
        <v>7285</v>
      </c>
      <c r="JQF3" s="2" t="s">
        <v>7286</v>
      </c>
      <c r="JQG3" s="2" t="s">
        <v>7287</v>
      </c>
      <c r="JQH3" s="2" t="s">
        <v>7288</v>
      </c>
      <c r="JQI3" s="2" t="s">
        <v>7289</v>
      </c>
      <c r="JQJ3" s="2" t="s">
        <v>7290</v>
      </c>
      <c r="JQK3" s="2" t="s">
        <v>7291</v>
      </c>
      <c r="JQL3" s="2" t="s">
        <v>7292</v>
      </c>
      <c r="JQM3" s="2" t="s">
        <v>7293</v>
      </c>
      <c r="JQN3" s="2" t="s">
        <v>7294</v>
      </c>
      <c r="JQO3" s="2" t="s">
        <v>7295</v>
      </c>
      <c r="JQP3" s="2" t="s">
        <v>7296</v>
      </c>
      <c r="JQQ3" s="2" t="s">
        <v>7297</v>
      </c>
      <c r="JQR3" s="2" t="s">
        <v>7298</v>
      </c>
      <c r="JQS3" s="2" t="s">
        <v>7299</v>
      </c>
      <c r="JQT3" s="2" t="s">
        <v>7300</v>
      </c>
      <c r="JQU3" s="2" t="s">
        <v>7301</v>
      </c>
      <c r="JQV3" s="2" t="s">
        <v>7302</v>
      </c>
      <c r="JQW3" s="2" t="s">
        <v>7303</v>
      </c>
      <c r="JQX3" s="2" t="s">
        <v>7304</v>
      </c>
      <c r="JQY3" s="2" t="s">
        <v>7305</v>
      </c>
      <c r="JQZ3" s="2" t="s">
        <v>7306</v>
      </c>
      <c r="JRA3" s="2" t="s">
        <v>7307</v>
      </c>
      <c r="JRB3" s="2" t="s">
        <v>7308</v>
      </c>
      <c r="JRC3" s="2" t="s">
        <v>7309</v>
      </c>
      <c r="JRD3" s="2" t="s">
        <v>7310</v>
      </c>
      <c r="JRE3" s="2" t="s">
        <v>7311</v>
      </c>
      <c r="JRF3" s="2" t="s">
        <v>7312</v>
      </c>
      <c r="JRG3" s="2" t="s">
        <v>7313</v>
      </c>
      <c r="JRH3" s="2" t="s">
        <v>7314</v>
      </c>
      <c r="JRI3" s="2" t="s">
        <v>7315</v>
      </c>
      <c r="JRJ3" s="2" t="s">
        <v>7316</v>
      </c>
      <c r="JRK3" s="2" t="s">
        <v>7317</v>
      </c>
      <c r="JRL3" s="2" t="s">
        <v>7318</v>
      </c>
      <c r="JRM3" s="2" t="s">
        <v>7319</v>
      </c>
      <c r="JRN3" s="2" t="s">
        <v>7320</v>
      </c>
      <c r="JRO3" s="2" t="s">
        <v>7321</v>
      </c>
      <c r="JRP3" s="2" t="s">
        <v>7322</v>
      </c>
      <c r="JRQ3" s="2" t="s">
        <v>7323</v>
      </c>
      <c r="JRR3" s="2" t="s">
        <v>7324</v>
      </c>
      <c r="JRS3" s="2" t="s">
        <v>7325</v>
      </c>
      <c r="JRT3" s="2" t="s">
        <v>7326</v>
      </c>
      <c r="JRU3" s="2" t="s">
        <v>7327</v>
      </c>
      <c r="JRV3" s="2" t="s">
        <v>7328</v>
      </c>
      <c r="JRW3" s="2" t="s">
        <v>7329</v>
      </c>
      <c r="JRX3" s="2" t="s">
        <v>7330</v>
      </c>
      <c r="JRY3" s="2" t="s">
        <v>7331</v>
      </c>
      <c r="JRZ3" s="2" t="s">
        <v>7332</v>
      </c>
      <c r="JSA3" s="2" t="s">
        <v>7333</v>
      </c>
      <c r="JSB3" s="2" t="s">
        <v>7334</v>
      </c>
      <c r="JSC3" s="2" t="s">
        <v>7335</v>
      </c>
      <c r="JSD3" s="2" t="s">
        <v>7336</v>
      </c>
      <c r="JSE3" s="2" t="s">
        <v>7337</v>
      </c>
      <c r="JSF3" s="2" t="s">
        <v>7338</v>
      </c>
      <c r="JSG3" s="2" t="s">
        <v>7339</v>
      </c>
      <c r="JSH3" s="2" t="s">
        <v>7340</v>
      </c>
      <c r="JSI3" s="2" t="s">
        <v>7341</v>
      </c>
      <c r="JSJ3" s="2" t="s">
        <v>7342</v>
      </c>
      <c r="JSK3" s="2" t="s">
        <v>7343</v>
      </c>
      <c r="JSL3" s="2" t="s">
        <v>7344</v>
      </c>
      <c r="JSM3" s="2" t="s">
        <v>7345</v>
      </c>
      <c r="JSN3" s="2" t="s">
        <v>7346</v>
      </c>
      <c r="JSO3" s="2" t="s">
        <v>7347</v>
      </c>
      <c r="JSP3" s="2" t="s">
        <v>7348</v>
      </c>
      <c r="JSQ3" s="2" t="s">
        <v>7349</v>
      </c>
      <c r="JSR3" s="2" t="s">
        <v>7350</v>
      </c>
      <c r="JSS3" s="2" t="s">
        <v>7351</v>
      </c>
      <c r="JST3" s="2" t="s">
        <v>7352</v>
      </c>
      <c r="JSU3" s="2" t="s">
        <v>7353</v>
      </c>
      <c r="JSV3" s="2" t="s">
        <v>7354</v>
      </c>
      <c r="JSW3" s="2" t="s">
        <v>7355</v>
      </c>
      <c r="JSX3" s="2" t="s">
        <v>7356</v>
      </c>
      <c r="JSY3" s="2" t="s">
        <v>7357</v>
      </c>
      <c r="JSZ3" s="2" t="s">
        <v>7358</v>
      </c>
      <c r="JTA3" s="2" t="s">
        <v>7359</v>
      </c>
      <c r="JTB3" s="2" t="s">
        <v>7360</v>
      </c>
      <c r="JTC3" s="2" t="s">
        <v>7361</v>
      </c>
      <c r="JTD3" s="2" t="s">
        <v>7362</v>
      </c>
      <c r="JTE3" s="2" t="s">
        <v>7363</v>
      </c>
      <c r="JTF3" s="2" t="s">
        <v>7364</v>
      </c>
      <c r="JTG3" s="2" t="s">
        <v>7365</v>
      </c>
      <c r="JTH3" s="2" t="s">
        <v>7366</v>
      </c>
      <c r="JTI3" s="2" t="s">
        <v>7367</v>
      </c>
      <c r="JTJ3" s="2" t="s">
        <v>7368</v>
      </c>
      <c r="JTK3" s="2" t="s">
        <v>7369</v>
      </c>
      <c r="JTL3" s="2" t="s">
        <v>7370</v>
      </c>
      <c r="JTM3" s="2" t="s">
        <v>7371</v>
      </c>
      <c r="JTN3" s="2" t="s">
        <v>7372</v>
      </c>
      <c r="JTO3" s="2" t="s">
        <v>7373</v>
      </c>
      <c r="JTP3" s="2" t="s">
        <v>7374</v>
      </c>
      <c r="JTQ3" s="2" t="s">
        <v>7375</v>
      </c>
      <c r="JTR3" s="2" t="s">
        <v>7376</v>
      </c>
      <c r="JTS3" s="2" t="s">
        <v>7377</v>
      </c>
      <c r="JTT3" s="2" t="s">
        <v>7378</v>
      </c>
      <c r="JTU3" s="2" t="s">
        <v>7379</v>
      </c>
      <c r="JTV3" s="2" t="s">
        <v>7380</v>
      </c>
      <c r="JTW3" s="2" t="s">
        <v>7381</v>
      </c>
      <c r="JTX3" s="2" t="s">
        <v>7382</v>
      </c>
      <c r="JTY3" s="2" t="s">
        <v>7383</v>
      </c>
      <c r="JTZ3" s="2" t="s">
        <v>7384</v>
      </c>
      <c r="JUA3" s="2" t="s">
        <v>7385</v>
      </c>
      <c r="JUB3" s="2" t="s">
        <v>7386</v>
      </c>
      <c r="JUC3" s="2" t="s">
        <v>7387</v>
      </c>
      <c r="JUD3" s="2" t="s">
        <v>7388</v>
      </c>
      <c r="JUE3" s="2" t="s">
        <v>7389</v>
      </c>
      <c r="JUF3" s="2" t="s">
        <v>7390</v>
      </c>
      <c r="JUG3" s="2" t="s">
        <v>7391</v>
      </c>
      <c r="JUH3" s="2" t="s">
        <v>7392</v>
      </c>
      <c r="JUI3" s="2" t="s">
        <v>7393</v>
      </c>
      <c r="JUJ3" s="2" t="s">
        <v>7394</v>
      </c>
      <c r="JUK3" s="2" t="s">
        <v>7395</v>
      </c>
      <c r="JUL3" s="2" t="s">
        <v>7396</v>
      </c>
      <c r="JUM3" s="2" t="s">
        <v>7397</v>
      </c>
      <c r="JUN3" s="2" t="s">
        <v>7398</v>
      </c>
      <c r="JUO3" s="2" t="s">
        <v>7399</v>
      </c>
      <c r="JUP3" s="2" t="s">
        <v>7400</v>
      </c>
      <c r="JUQ3" s="2" t="s">
        <v>7401</v>
      </c>
      <c r="JUR3" s="2" t="s">
        <v>7402</v>
      </c>
      <c r="JUS3" s="2" t="s">
        <v>7403</v>
      </c>
      <c r="JUT3" s="2" t="s">
        <v>7404</v>
      </c>
      <c r="JUU3" s="2" t="s">
        <v>7405</v>
      </c>
      <c r="JUV3" s="2" t="s">
        <v>7406</v>
      </c>
      <c r="JUW3" s="2" t="s">
        <v>7407</v>
      </c>
      <c r="JUX3" s="2" t="s">
        <v>7408</v>
      </c>
      <c r="JUY3" s="2" t="s">
        <v>7409</v>
      </c>
      <c r="JUZ3" s="2" t="s">
        <v>7410</v>
      </c>
      <c r="JVA3" s="2" t="s">
        <v>7411</v>
      </c>
      <c r="JVB3" s="2" t="s">
        <v>7412</v>
      </c>
      <c r="JVC3" s="2" t="s">
        <v>7413</v>
      </c>
      <c r="JVD3" s="2" t="s">
        <v>7414</v>
      </c>
      <c r="JVE3" s="2" t="s">
        <v>7415</v>
      </c>
      <c r="JVF3" s="2" t="s">
        <v>7416</v>
      </c>
      <c r="JVG3" s="2" t="s">
        <v>7417</v>
      </c>
      <c r="JVH3" s="2" t="s">
        <v>7418</v>
      </c>
      <c r="JVI3" s="2" t="s">
        <v>7419</v>
      </c>
      <c r="JVJ3" s="2" t="s">
        <v>7420</v>
      </c>
      <c r="JVK3" s="2" t="s">
        <v>7421</v>
      </c>
      <c r="JVL3" s="2" t="s">
        <v>7422</v>
      </c>
      <c r="JVM3" s="2" t="s">
        <v>7423</v>
      </c>
      <c r="JVN3" s="2" t="s">
        <v>7424</v>
      </c>
      <c r="JVO3" s="2" t="s">
        <v>7425</v>
      </c>
      <c r="JVP3" s="2" t="s">
        <v>7426</v>
      </c>
      <c r="JVQ3" s="2" t="s">
        <v>7427</v>
      </c>
      <c r="JVR3" s="2" t="s">
        <v>7428</v>
      </c>
      <c r="JVS3" s="2" t="s">
        <v>7429</v>
      </c>
      <c r="JVT3" s="2" t="s">
        <v>7430</v>
      </c>
      <c r="JVU3" s="2" t="s">
        <v>7431</v>
      </c>
      <c r="JVV3" s="2" t="s">
        <v>7432</v>
      </c>
      <c r="JVW3" s="2" t="s">
        <v>7433</v>
      </c>
      <c r="JVX3" s="2" t="s">
        <v>7434</v>
      </c>
      <c r="JVY3" s="2" t="s">
        <v>7435</v>
      </c>
      <c r="JVZ3" s="2" t="s">
        <v>7436</v>
      </c>
      <c r="JWA3" s="2" t="s">
        <v>7437</v>
      </c>
      <c r="JWB3" s="2" t="s">
        <v>7438</v>
      </c>
      <c r="JWC3" s="2" t="s">
        <v>7439</v>
      </c>
      <c r="JWD3" s="2" t="s">
        <v>7440</v>
      </c>
      <c r="JWE3" s="2" t="s">
        <v>7441</v>
      </c>
      <c r="JWF3" s="2" t="s">
        <v>7442</v>
      </c>
      <c r="JWG3" s="2" t="s">
        <v>7443</v>
      </c>
      <c r="JWH3" s="2" t="s">
        <v>7444</v>
      </c>
      <c r="JWI3" s="2" t="s">
        <v>7445</v>
      </c>
      <c r="JWJ3" s="2" t="s">
        <v>7446</v>
      </c>
      <c r="JWK3" s="2" t="s">
        <v>7447</v>
      </c>
      <c r="JWL3" s="2" t="s">
        <v>7448</v>
      </c>
      <c r="JWM3" s="2" t="s">
        <v>7449</v>
      </c>
      <c r="JWN3" s="2" t="s">
        <v>7450</v>
      </c>
      <c r="JWO3" s="2" t="s">
        <v>7451</v>
      </c>
      <c r="JWP3" s="2" t="s">
        <v>7452</v>
      </c>
      <c r="JWQ3" s="2" t="s">
        <v>7453</v>
      </c>
      <c r="JWR3" s="2" t="s">
        <v>7454</v>
      </c>
      <c r="JWS3" s="2" t="s">
        <v>7455</v>
      </c>
      <c r="JWT3" s="2" t="s">
        <v>7456</v>
      </c>
      <c r="JWU3" s="2" t="s">
        <v>7457</v>
      </c>
      <c r="JWV3" s="2" t="s">
        <v>7458</v>
      </c>
      <c r="JWW3" s="2" t="s">
        <v>7459</v>
      </c>
      <c r="JWX3" s="2" t="s">
        <v>7460</v>
      </c>
      <c r="JWY3" s="2" t="s">
        <v>7461</v>
      </c>
      <c r="JWZ3" s="2" t="s">
        <v>7462</v>
      </c>
      <c r="JXA3" s="2" t="s">
        <v>7463</v>
      </c>
      <c r="JXB3" s="2" t="s">
        <v>7464</v>
      </c>
      <c r="JXC3" s="2" t="s">
        <v>7465</v>
      </c>
      <c r="JXD3" s="2" t="s">
        <v>7466</v>
      </c>
      <c r="JXE3" s="2" t="s">
        <v>7467</v>
      </c>
      <c r="JXF3" s="2" t="s">
        <v>7468</v>
      </c>
      <c r="JXG3" s="2" t="s">
        <v>7469</v>
      </c>
      <c r="JXH3" s="2" t="s">
        <v>7470</v>
      </c>
      <c r="JXI3" s="2" t="s">
        <v>7471</v>
      </c>
      <c r="JXJ3" s="2" t="s">
        <v>7472</v>
      </c>
      <c r="JXK3" s="2" t="s">
        <v>7473</v>
      </c>
      <c r="JXL3" s="2" t="s">
        <v>7474</v>
      </c>
      <c r="JXM3" s="2" t="s">
        <v>7475</v>
      </c>
      <c r="JXN3" s="2" t="s">
        <v>7476</v>
      </c>
      <c r="JXO3" s="2" t="s">
        <v>7477</v>
      </c>
      <c r="JXP3" s="2" t="s">
        <v>7478</v>
      </c>
      <c r="JXQ3" s="2" t="s">
        <v>7479</v>
      </c>
      <c r="JXR3" s="2" t="s">
        <v>7480</v>
      </c>
      <c r="JXS3" s="2" t="s">
        <v>7481</v>
      </c>
      <c r="JXT3" s="2" t="s">
        <v>7482</v>
      </c>
      <c r="JXU3" s="2" t="s">
        <v>7483</v>
      </c>
      <c r="JXV3" s="2" t="s">
        <v>7484</v>
      </c>
      <c r="JXW3" s="2" t="s">
        <v>7485</v>
      </c>
      <c r="JXX3" s="2" t="s">
        <v>7486</v>
      </c>
      <c r="JXY3" s="2" t="s">
        <v>7487</v>
      </c>
      <c r="JXZ3" s="2" t="s">
        <v>7488</v>
      </c>
      <c r="JYA3" s="2" t="s">
        <v>7489</v>
      </c>
      <c r="JYB3" s="2" t="s">
        <v>7490</v>
      </c>
      <c r="JYC3" s="2" t="s">
        <v>7491</v>
      </c>
      <c r="JYD3" s="2" t="s">
        <v>7492</v>
      </c>
      <c r="JYE3" s="2" t="s">
        <v>7493</v>
      </c>
      <c r="JYF3" s="2" t="s">
        <v>7494</v>
      </c>
      <c r="JYG3" s="2" t="s">
        <v>7495</v>
      </c>
      <c r="JYH3" s="2" t="s">
        <v>7496</v>
      </c>
      <c r="JYI3" s="2" t="s">
        <v>7497</v>
      </c>
      <c r="JYJ3" s="2" t="s">
        <v>7498</v>
      </c>
      <c r="JYK3" s="2" t="s">
        <v>7499</v>
      </c>
      <c r="JYL3" s="2" t="s">
        <v>7500</v>
      </c>
      <c r="JYM3" s="2" t="s">
        <v>7501</v>
      </c>
      <c r="JYN3" s="2" t="s">
        <v>7502</v>
      </c>
      <c r="JYO3" s="2" t="s">
        <v>7503</v>
      </c>
      <c r="JYP3" s="2" t="s">
        <v>7504</v>
      </c>
      <c r="JYQ3" s="2" t="s">
        <v>7505</v>
      </c>
      <c r="JYR3" s="2" t="s">
        <v>7506</v>
      </c>
      <c r="JYS3" s="2" t="s">
        <v>7507</v>
      </c>
      <c r="JYT3" s="2" t="s">
        <v>7508</v>
      </c>
      <c r="JYU3" s="2" t="s">
        <v>7509</v>
      </c>
      <c r="JYV3" s="2" t="s">
        <v>7510</v>
      </c>
      <c r="JYW3" s="2" t="s">
        <v>7511</v>
      </c>
      <c r="JYX3" s="2" t="s">
        <v>7512</v>
      </c>
      <c r="JYY3" s="2" t="s">
        <v>7513</v>
      </c>
      <c r="JYZ3" s="2" t="s">
        <v>7514</v>
      </c>
      <c r="JZA3" s="2" t="s">
        <v>7515</v>
      </c>
      <c r="JZB3" s="2" t="s">
        <v>7516</v>
      </c>
      <c r="JZC3" s="2" t="s">
        <v>7517</v>
      </c>
      <c r="JZD3" s="2" t="s">
        <v>7518</v>
      </c>
      <c r="JZE3" s="2" t="s">
        <v>7519</v>
      </c>
      <c r="JZF3" s="2" t="s">
        <v>7520</v>
      </c>
      <c r="JZG3" s="2" t="s">
        <v>7521</v>
      </c>
      <c r="JZH3" s="2" t="s">
        <v>7522</v>
      </c>
      <c r="JZI3" s="2" t="s">
        <v>7523</v>
      </c>
      <c r="JZJ3" s="2" t="s">
        <v>7524</v>
      </c>
      <c r="JZK3" s="2" t="s">
        <v>7525</v>
      </c>
      <c r="JZL3" s="2" t="s">
        <v>7526</v>
      </c>
      <c r="JZM3" s="2" t="s">
        <v>7527</v>
      </c>
      <c r="JZN3" s="2" t="s">
        <v>7528</v>
      </c>
      <c r="JZO3" s="2" t="s">
        <v>7529</v>
      </c>
      <c r="JZP3" s="2" t="s">
        <v>7530</v>
      </c>
      <c r="JZQ3" s="2" t="s">
        <v>7531</v>
      </c>
      <c r="JZR3" s="2" t="s">
        <v>7532</v>
      </c>
      <c r="JZS3" s="2" t="s">
        <v>7533</v>
      </c>
      <c r="JZT3" s="2" t="s">
        <v>7534</v>
      </c>
      <c r="JZU3" s="2" t="s">
        <v>7535</v>
      </c>
      <c r="JZV3" s="2" t="s">
        <v>7536</v>
      </c>
      <c r="JZW3" s="2" t="s">
        <v>7537</v>
      </c>
      <c r="JZX3" s="2" t="s">
        <v>7538</v>
      </c>
      <c r="JZY3" s="2" t="s">
        <v>7539</v>
      </c>
      <c r="JZZ3" s="2" t="s">
        <v>7540</v>
      </c>
      <c r="KAA3" s="2" t="s">
        <v>7541</v>
      </c>
      <c r="KAB3" s="2" t="s">
        <v>7542</v>
      </c>
      <c r="KAC3" s="2" t="s">
        <v>7543</v>
      </c>
      <c r="KAD3" s="2" t="s">
        <v>7544</v>
      </c>
      <c r="KAE3" s="2" t="s">
        <v>7545</v>
      </c>
      <c r="KAF3" s="2" t="s">
        <v>7546</v>
      </c>
      <c r="KAG3" s="2" t="s">
        <v>7547</v>
      </c>
      <c r="KAH3" s="2" t="s">
        <v>7548</v>
      </c>
      <c r="KAI3" s="2" t="s">
        <v>7549</v>
      </c>
      <c r="KAJ3" s="2" t="s">
        <v>7550</v>
      </c>
      <c r="KAK3" s="2" t="s">
        <v>7551</v>
      </c>
      <c r="KAL3" s="2" t="s">
        <v>7552</v>
      </c>
      <c r="KAM3" s="2" t="s">
        <v>7553</v>
      </c>
      <c r="KAN3" s="2" t="s">
        <v>7554</v>
      </c>
      <c r="KAO3" s="2" t="s">
        <v>7555</v>
      </c>
      <c r="KAP3" s="2" t="s">
        <v>7556</v>
      </c>
      <c r="KAQ3" s="2" t="s">
        <v>7557</v>
      </c>
      <c r="KAR3" s="2" t="s">
        <v>7558</v>
      </c>
      <c r="KAS3" s="2" t="s">
        <v>7559</v>
      </c>
      <c r="KAT3" s="2" t="s">
        <v>7560</v>
      </c>
      <c r="KAU3" s="2" t="s">
        <v>7561</v>
      </c>
      <c r="KAV3" s="2" t="s">
        <v>7562</v>
      </c>
      <c r="KAW3" s="2" t="s">
        <v>7563</v>
      </c>
      <c r="KAX3" s="2" t="s">
        <v>7564</v>
      </c>
      <c r="KAY3" s="2" t="s">
        <v>7565</v>
      </c>
      <c r="KAZ3" s="2" t="s">
        <v>7566</v>
      </c>
      <c r="KBA3" s="2" t="s">
        <v>7567</v>
      </c>
      <c r="KBB3" s="2" t="s">
        <v>7568</v>
      </c>
      <c r="KBC3" s="2" t="s">
        <v>7569</v>
      </c>
      <c r="KBD3" s="2" t="s">
        <v>7570</v>
      </c>
      <c r="KBE3" s="2" t="s">
        <v>7571</v>
      </c>
      <c r="KBF3" s="2" t="s">
        <v>7572</v>
      </c>
      <c r="KBG3" s="2" t="s">
        <v>7573</v>
      </c>
      <c r="KBH3" s="2" t="s">
        <v>7574</v>
      </c>
      <c r="KBI3" s="2" t="s">
        <v>7575</v>
      </c>
      <c r="KBJ3" s="2" t="s">
        <v>7576</v>
      </c>
      <c r="KBK3" s="2" t="s">
        <v>7577</v>
      </c>
      <c r="KBL3" s="2" t="s">
        <v>7578</v>
      </c>
      <c r="KBM3" s="2" t="s">
        <v>7579</v>
      </c>
      <c r="KBN3" s="2" t="s">
        <v>7580</v>
      </c>
      <c r="KBO3" s="2" t="s">
        <v>7581</v>
      </c>
      <c r="KBP3" s="2" t="s">
        <v>7582</v>
      </c>
      <c r="KBQ3" s="2" t="s">
        <v>7583</v>
      </c>
      <c r="KBR3" s="2" t="s">
        <v>7584</v>
      </c>
      <c r="KBS3" s="2" t="s">
        <v>7585</v>
      </c>
      <c r="KBT3" s="2" t="s">
        <v>7586</v>
      </c>
      <c r="KBU3" s="2" t="s">
        <v>7587</v>
      </c>
      <c r="KBV3" s="2" t="s">
        <v>7588</v>
      </c>
      <c r="KBW3" s="2" t="s">
        <v>7589</v>
      </c>
      <c r="KBX3" s="2" t="s">
        <v>7590</v>
      </c>
      <c r="KBY3" s="2" t="s">
        <v>7591</v>
      </c>
      <c r="KBZ3" s="2" t="s">
        <v>7592</v>
      </c>
      <c r="KCA3" s="2" t="s">
        <v>7593</v>
      </c>
      <c r="KCB3" s="2" t="s">
        <v>7594</v>
      </c>
      <c r="KCC3" s="2" t="s">
        <v>7595</v>
      </c>
      <c r="KCD3" s="2" t="s">
        <v>7596</v>
      </c>
      <c r="KCE3" s="2" t="s">
        <v>7597</v>
      </c>
      <c r="KCF3" s="2" t="s">
        <v>7598</v>
      </c>
      <c r="KCG3" s="2" t="s">
        <v>7599</v>
      </c>
      <c r="KCH3" s="2" t="s">
        <v>7600</v>
      </c>
      <c r="KCI3" s="2" t="s">
        <v>7601</v>
      </c>
      <c r="KCJ3" s="2" t="s">
        <v>7602</v>
      </c>
      <c r="KCK3" s="2" t="s">
        <v>7603</v>
      </c>
      <c r="KCL3" s="2" t="s">
        <v>7604</v>
      </c>
      <c r="KCM3" s="2" t="s">
        <v>7605</v>
      </c>
      <c r="KCN3" s="2" t="s">
        <v>7606</v>
      </c>
      <c r="KCO3" s="2" t="s">
        <v>7607</v>
      </c>
      <c r="KCP3" s="2" t="s">
        <v>7608</v>
      </c>
      <c r="KCQ3" s="2" t="s">
        <v>7609</v>
      </c>
      <c r="KCR3" s="2" t="s">
        <v>7610</v>
      </c>
      <c r="KCS3" s="2" t="s">
        <v>7611</v>
      </c>
      <c r="KCT3" s="2" t="s">
        <v>7612</v>
      </c>
      <c r="KCU3" s="2" t="s">
        <v>7613</v>
      </c>
      <c r="KCV3" s="2" t="s">
        <v>7614</v>
      </c>
      <c r="KCW3" s="2" t="s">
        <v>7615</v>
      </c>
      <c r="KCX3" s="2" t="s">
        <v>7616</v>
      </c>
      <c r="KCY3" s="2" t="s">
        <v>7617</v>
      </c>
      <c r="KCZ3" s="2" t="s">
        <v>7618</v>
      </c>
      <c r="KDA3" s="2" t="s">
        <v>7619</v>
      </c>
      <c r="KDB3" s="2" t="s">
        <v>7620</v>
      </c>
      <c r="KDC3" s="2" t="s">
        <v>7621</v>
      </c>
      <c r="KDD3" s="2" t="s">
        <v>7622</v>
      </c>
      <c r="KDE3" s="2" t="s">
        <v>7623</v>
      </c>
      <c r="KDF3" s="2" t="s">
        <v>7624</v>
      </c>
      <c r="KDG3" s="2" t="s">
        <v>7625</v>
      </c>
      <c r="KDH3" s="2" t="s">
        <v>7626</v>
      </c>
      <c r="KDI3" s="2" t="s">
        <v>7627</v>
      </c>
      <c r="KDJ3" s="2" t="s">
        <v>7628</v>
      </c>
      <c r="KDK3" s="2" t="s">
        <v>7629</v>
      </c>
      <c r="KDL3" s="2" t="s">
        <v>7630</v>
      </c>
      <c r="KDM3" s="2" t="s">
        <v>7631</v>
      </c>
      <c r="KDN3" s="2" t="s">
        <v>7632</v>
      </c>
      <c r="KDO3" s="2" t="s">
        <v>7633</v>
      </c>
      <c r="KDP3" s="2" t="s">
        <v>7634</v>
      </c>
      <c r="KDQ3" s="2" t="s">
        <v>7635</v>
      </c>
      <c r="KDR3" s="2" t="s">
        <v>7636</v>
      </c>
      <c r="KDS3" s="2" t="s">
        <v>7637</v>
      </c>
      <c r="KDT3" s="2" t="s">
        <v>7638</v>
      </c>
      <c r="KDU3" s="2" t="s">
        <v>7639</v>
      </c>
      <c r="KDV3" s="2" t="s">
        <v>7640</v>
      </c>
      <c r="KDW3" s="2" t="s">
        <v>7641</v>
      </c>
      <c r="KDX3" s="2" t="s">
        <v>7642</v>
      </c>
      <c r="KDY3" s="2" t="s">
        <v>7643</v>
      </c>
      <c r="KDZ3" s="2" t="s">
        <v>7644</v>
      </c>
      <c r="KEA3" s="2" t="s">
        <v>7645</v>
      </c>
      <c r="KEB3" s="2" t="s">
        <v>7646</v>
      </c>
      <c r="KEC3" s="2" t="s">
        <v>7647</v>
      </c>
      <c r="KED3" s="2" t="s">
        <v>7648</v>
      </c>
      <c r="KEE3" s="2" t="s">
        <v>7649</v>
      </c>
      <c r="KEF3" s="2" t="s">
        <v>7650</v>
      </c>
      <c r="KEG3" s="2" t="s">
        <v>7651</v>
      </c>
      <c r="KEH3" s="2" t="s">
        <v>7652</v>
      </c>
      <c r="KEI3" s="2" t="s">
        <v>7653</v>
      </c>
      <c r="KEJ3" s="2" t="s">
        <v>7654</v>
      </c>
      <c r="KEK3" s="2" t="s">
        <v>7655</v>
      </c>
      <c r="KEL3" s="2" t="s">
        <v>7656</v>
      </c>
      <c r="KEM3" s="2" t="s">
        <v>7657</v>
      </c>
      <c r="KEN3" s="2" t="s">
        <v>7658</v>
      </c>
      <c r="KEO3" s="2" t="s">
        <v>7659</v>
      </c>
      <c r="KEP3" s="2" t="s">
        <v>7660</v>
      </c>
      <c r="KEQ3" s="2" t="s">
        <v>7661</v>
      </c>
      <c r="KER3" s="2" t="s">
        <v>7662</v>
      </c>
      <c r="KES3" s="2" t="s">
        <v>7663</v>
      </c>
      <c r="KET3" s="2" t="s">
        <v>7664</v>
      </c>
      <c r="KEU3" s="2" t="s">
        <v>7665</v>
      </c>
      <c r="KEV3" s="2" t="s">
        <v>7666</v>
      </c>
      <c r="KEW3" s="2" t="s">
        <v>7667</v>
      </c>
      <c r="KEX3" s="2" t="s">
        <v>7668</v>
      </c>
      <c r="KEY3" s="2" t="s">
        <v>7669</v>
      </c>
      <c r="KEZ3" s="2" t="s">
        <v>7670</v>
      </c>
      <c r="KFA3" s="2" t="s">
        <v>7671</v>
      </c>
      <c r="KFB3" s="2" t="s">
        <v>7672</v>
      </c>
      <c r="KFC3" s="2" t="s">
        <v>7673</v>
      </c>
      <c r="KFD3" s="2" t="s">
        <v>7674</v>
      </c>
      <c r="KFE3" s="2" t="s">
        <v>7675</v>
      </c>
      <c r="KFF3" s="2" t="s">
        <v>7676</v>
      </c>
      <c r="KFG3" s="2" t="s">
        <v>7677</v>
      </c>
      <c r="KFH3" s="2" t="s">
        <v>7678</v>
      </c>
      <c r="KFI3" s="2" t="s">
        <v>7679</v>
      </c>
      <c r="KFJ3" s="2" t="s">
        <v>7680</v>
      </c>
      <c r="KFK3" s="2" t="s">
        <v>7681</v>
      </c>
      <c r="KFL3" s="2" t="s">
        <v>7682</v>
      </c>
      <c r="KFM3" s="2" t="s">
        <v>7683</v>
      </c>
      <c r="KFN3" s="2" t="s">
        <v>7684</v>
      </c>
      <c r="KFO3" s="2" t="s">
        <v>7685</v>
      </c>
      <c r="KFP3" s="2" t="s">
        <v>7686</v>
      </c>
      <c r="KFQ3" s="2" t="s">
        <v>7687</v>
      </c>
      <c r="KFR3" s="2" t="s">
        <v>7688</v>
      </c>
      <c r="KFS3" s="2" t="s">
        <v>7689</v>
      </c>
      <c r="KFT3" s="2" t="s">
        <v>7690</v>
      </c>
      <c r="KFU3" s="2" t="s">
        <v>7691</v>
      </c>
      <c r="KFV3" s="2" t="s">
        <v>7692</v>
      </c>
      <c r="KFW3" s="2" t="s">
        <v>7693</v>
      </c>
      <c r="KFX3" s="2" t="s">
        <v>7694</v>
      </c>
      <c r="KFY3" s="2" t="s">
        <v>7695</v>
      </c>
      <c r="KFZ3" s="2" t="s">
        <v>7696</v>
      </c>
      <c r="KGA3" s="2" t="s">
        <v>7697</v>
      </c>
      <c r="KGB3" s="2" t="s">
        <v>7698</v>
      </c>
      <c r="KGC3" s="2" t="s">
        <v>7699</v>
      </c>
      <c r="KGD3" s="2" t="s">
        <v>7700</v>
      </c>
      <c r="KGE3" s="2" t="s">
        <v>7701</v>
      </c>
      <c r="KGF3" s="2" t="s">
        <v>7702</v>
      </c>
      <c r="KGG3" s="2" t="s">
        <v>7703</v>
      </c>
      <c r="KGH3" s="2" t="s">
        <v>7704</v>
      </c>
      <c r="KGI3" s="2" t="s">
        <v>7705</v>
      </c>
      <c r="KGJ3" s="2" t="s">
        <v>7706</v>
      </c>
      <c r="KGK3" s="2" t="s">
        <v>7707</v>
      </c>
      <c r="KGL3" s="2" t="s">
        <v>7708</v>
      </c>
      <c r="KGM3" s="2" t="s">
        <v>7709</v>
      </c>
      <c r="KGN3" s="2" t="s">
        <v>7710</v>
      </c>
      <c r="KGO3" s="2" t="s">
        <v>7711</v>
      </c>
      <c r="KGP3" s="2" t="s">
        <v>7712</v>
      </c>
      <c r="KGQ3" s="2" t="s">
        <v>7713</v>
      </c>
      <c r="KGR3" s="2" t="s">
        <v>7714</v>
      </c>
      <c r="KGS3" s="2" t="s">
        <v>7715</v>
      </c>
      <c r="KGT3" s="2" t="s">
        <v>7716</v>
      </c>
      <c r="KGU3" s="2" t="s">
        <v>7717</v>
      </c>
      <c r="KGV3" s="2" t="s">
        <v>7718</v>
      </c>
      <c r="KGW3" s="2" t="s">
        <v>7719</v>
      </c>
      <c r="KGX3" s="2" t="s">
        <v>7720</v>
      </c>
      <c r="KGY3" s="2" t="s">
        <v>7721</v>
      </c>
      <c r="KGZ3" s="2" t="s">
        <v>7722</v>
      </c>
      <c r="KHA3" s="2" t="s">
        <v>7723</v>
      </c>
      <c r="KHB3" s="2" t="s">
        <v>7724</v>
      </c>
      <c r="KHC3" s="2" t="s">
        <v>7725</v>
      </c>
      <c r="KHD3" s="2" t="s">
        <v>7726</v>
      </c>
      <c r="KHE3" s="2" t="s">
        <v>7727</v>
      </c>
      <c r="KHF3" s="2" t="s">
        <v>7728</v>
      </c>
      <c r="KHG3" s="2" t="s">
        <v>7729</v>
      </c>
      <c r="KHH3" s="2" t="s">
        <v>7730</v>
      </c>
      <c r="KHI3" s="2" t="s">
        <v>7731</v>
      </c>
      <c r="KHJ3" s="2" t="s">
        <v>7732</v>
      </c>
      <c r="KHK3" s="2" t="s">
        <v>7733</v>
      </c>
      <c r="KHL3" s="2" t="s">
        <v>7734</v>
      </c>
      <c r="KHM3" s="2" t="s">
        <v>7735</v>
      </c>
      <c r="KHN3" s="2" t="s">
        <v>7736</v>
      </c>
      <c r="KHO3" s="2" t="s">
        <v>7737</v>
      </c>
      <c r="KHP3" s="2" t="s">
        <v>7738</v>
      </c>
      <c r="KHQ3" s="2" t="s">
        <v>7739</v>
      </c>
      <c r="KHR3" s="2" t="s">
        <v>7740</v>
      </c>
      <c r="KHS3" s="2" t="s">
        <v>7741</v>
      </c>
      <c r="KHT3" s="2" t="s">
        <v>7742</v>
      </c>
      <c r="KHU3" s="2" t="s">
        <v>7743</v>
      </c>
      <c r="KHV3" s="2" t="s">
        <v>7744</v>
      </c>
      <c r="KHW3" s="2" t="s">
        <v>7745</v>
      </c>
      <c r="KHX3" s="2" t="s">
        <v>7746</v>
      </c>
      <c r="KHY3" s="2" t="s">
        <v>7747</v>
      </c>
      <c r="KHZ3" s="2" t="s">
        <v>7748</v>
      </c>
      <c r="KIA3" s="2" t="s">
        <v>7749</v>
      </c>
      <c r="KIB3" s="2" t="s">
        <v>7750</v>
      </c>
      <c r="KIC3" s="2" t="s">
        <v>7751</v>
      </c>
      <c r="KID3" s="2" t="s">
        <v>7752</v>
      </c>
      <c r="KIE3" s="2" t="s">
        <v>7753</v>
      </c>
      <c r="KIF3" s="2" t="s">
        <v>7754</v>
      </c>
      <c r="KIG3" s="2" t="s">
        <v>7755</v>
      </c>
      <c r="KIH3" s="2" t="s">
        <v>7756</v>
      </c>
      <c r="KII3" s="2" t="s">
        <v>7757</v>
      </c>
      <c r="KIJ3" s="2" t="s">
        <v>7758</v>
      </c>
      <c r="KIK3" s="2" t="s">
        <v>7759</v>
      </c>
      <c r="KIL3" s="2" t="s">
        <v>7760</v>
      </c>
      <c r="KIM3" s="2" t="s">
        <v>7761</v>
      </c>
      <c r="KIN3" s="2" t="s">
        <v>7762</v>
      </c>
      <c r="KIO3" s="2" t="s">
        <v>7763</v>
      </c>
      <c r="KIP3" s="2" t="s">
        <v>7764</v>
      </c>
      <c r="KIQ3" s="2" t="s">
        <v>7765</v>
      </c>
      <c r="KIR3" s="2" t="s">
        <v>7766</v>
      </c>
      <c r="KIS3" s="2" t="s">
        <v>7767</v>
      </c>
      <c r="KIT3" s="2" t="s">
        <v>7768</v>
      </c>
      <c r="KIU3" s="2" t="s">
        <v>7769</v>
      </c>
      <c r="KIV3" s="2" t="s">
        <v>7770</v>
      </c>
      <c r="KIW3" s="2" t="s">
        <v>7771</v>
      </c>
      <c r="KIX3" s="2" t="s">
        <v>7772</v>
      </c>
      <c r="KIY3" s="2" t="s">
        <v>7773</v>
      </c>
      <c r="KIZ3" s="2" t="s">
        <v>7774</v>
      </c>
      <c r="KJA3" s="2" t="s">
        <v>7775</v>
      </c>
      <c r="KJB3" s="2" t="s">
        <v>7776</v>
      </c>
      <c r="KJC3" s="2" t="s">
        <v>7777</v>
      </c>
      <c r="KJD3" s="2" t="s">
        <v>7778</v>
      </c>
      <c r="KJE3" s="2" t="s">
        <v>7779</v>
      </c>
      <c r="KJF3" s="2" t="s">
        <v>7780</v>
      </c>
      <c r="KJG3" s="2" t="s">
        <v>7781</v>
      </c>
      <c r="KJH3" s="2" t="s">
        <v>7782</v>
      </c>
      <c r="KJI3" s="2" t="s">
        <v>7783</v>
      </c>
      <c r="KJJ3" s="2" t="s">
        <v>7784</v>
      </c>
      <c r="KJK3" s="2" t="s">
        <v>7785</v>
      </c>
      <c r="KJL3" s="2" t="s">
        <v>7786</v>
      </c>
      <c r="KJM3" s="2" t="s">
        <v>7787</v>
      </c>
      <c r="KJN3" s="2" t="s">
        <v>7788</v>
      </c>
      <c r="KJO3" s="2" t="s">
        <v>7789</v>
      </c>
      <c r="KJP3" s="2" t="s">
        <v>7790</v>
      </c>
      <c r="KJQ3" s="2" t="s">
        <v>7791</v>
      </c>
      <c r="KJR3" s="2" t="s">
        <v>7792</v>
      </c>
      <c r="KJS3" s="2" t="s">
        <v>7793</v>
      </c>
      <c r="KJT3" s="2" t="s">
        <v>7794</v>
      </c>
      <c r="KJU3" s="2" t="s">
        <v>7795</v>
      </c>
      <c r="KJV3" s="2" t="s">
        <v>7796</v>
      </c>
      <c r="KJW3" s="2" t="s">
        <v>7797</v>
      </c>
      <c r="KJX3" s="2" t="s">
        <v>7798</v>
      </c>
      <c r="KJY3" s="2" t="s">
        <v>7799</v>
      </c>
      <c r="KJZ3" s="2" t="s">
        <v>7800</v>
      </c>
      <c r="KKA3" s="2" t="s">
        <v>7801</v>
      </c>
      <c r="KKB3" s="2" t="s">
        <v>7802</v>
      </c>
      <c r="KKC3" s="2" t="s">
        <v>7803</v>
      </c>
      <c r="KKD3" s="2" t="s">
        <v>7804</v>
      </c>
      <c r="KKE3" s="2" t="s">
        <v>7805</v>
      </c>
      <c r="KKF3" s="2" t="s">
        <v>7806</v>
      </c>
      <c r="KKG3" s="2" t="s">
        <v>7807</v>
      </c>
      <c r="KKH3" s="2" t="s">
        <v>7808</v>
      </c>
      <c r="KKI3" s="2" t="s">
        <v>7809</v>
      </c>
      <c r="KKJ3" s="2" t="s">
        <v>7810</v>
      </c>
      <c r="KKK3" s="2" t="s">
        <v>7811</v>
      </c>
      <c r="KKL3" s="2" t="s">
        <v>7812</v>
      </c>
      <c r="KKM3" s="2" t="s">
        <v>7813</v>
      </c>
      <c r="KKN3" s="2" t="s">
        <v>7814</v>
      </c>
      <c r="KKO3" s="2" t="s">
        <v>7815</v>
      </c>
      <c r="KKP3" s="2" t="s">
        <v>7816</v>
      </c>
      <c r="KKQ3" s="2" t="s">
        <v>7817</v>
      </c>
      <c r="KKR3" s="2" t="s">
        <v>7818</v>
      </c>
      <c r="KKS3" s="2" t="s">
        <v>7819</v>
      </c>
      <c r="KKT3" s="2" t="s">
        <v>7820</v>
      </c>
      <c r="KKU3" s="2" t="s">
        <v>7821</v>
      </c>
      <c r="KKV3" s="2" t="s">
        <v>7822</v>
      </c>
      <c r="KKW3" s="2" t="s">
        <v>7823</v>
      </c>
      <c r="KKX3" s="2" t="s">
        <v>7824</v>
      </c>
      <c r="KKY3" s="2" t="s">
        <v>7825</v>
      </c>
      <c r="KKZ3" s="2" t="s">
        <v>7826</v>
      </c>
      <c r="KLA3" s="2" t="s">
        <v>7827</v>
      </c>
      <c r="KLB3" s="2" t="s">
        <v>7828</v>
      </c>
      <c r="KLC3" s="2" t="s">
        <v>7829</v>
      </c>
      <c r="KLD3" s="2" t="s">
        <v>7830</v>
      </c>
      <c r="KLE3" s="2" t="s">
        <v>7831</v>
      </c>
      <c r="KLF3" s="2" t="s">
        <v>7832</v>
      </c>
      <c r="KLG3" s="2" t="s">
        <v>7833</v>
      </c>
      <c r="KLH3" s="2" t="s">
        <v>7834</v>
      </c>
      <c r="KLI3" s="2" t="s">
        <v>7835</v>
      </c>
      <c r="KLJ3" s="2" t="s">
        <v>7836</v>
      </c>
      <c r="KLK3" s="2" t="s">
        <v>7837</v>
      </c>
      <c r="KLL3" s="2" t="s">
        <v>7838</v>
      </c>
      <c r="KLM3" s="2" t="s">
        <v>7839</v>
      </c>
      <c r="KLN3" s="2" t="s">
        <v>7840</v>
      </c>
      <c r="KLO3" s="2" t="s">
        <v>7841</v>
      </c>
      <c r="KLP3" s="2" t="s">
        <v>7842</v>
      </c>
      <c r="KLQ3" s="2" t="s">
        <v>7843</v>
      </c>
      <c r="KLR3" s="2" t="s">
        <v>7844</v>
      </c>
      <c r="KLS3" s="2" t="s">
        <v>7845</v>
      </c>
      <c r="KLT3" s="2" t="s">
        <v>7846</v>
      </c>
      <c r="KLU3" s="2" t="s">
        <v>7847</v>
      </c>
      <c r="KLV3" s="2" t="s">
        <v>7848</v>
      </c>
      <c r="KLW3" s="2" t="s">
        <v>7849</v>
      </c>
      <c r="KLX3" s="2" t="s">
        <v>7850</v>
      </c>
      <c r="KLY3" s="2" t="s">
        <v>7851</v>
      </c>
      <c r="KLZ3" s="2" t="s">
        <v>7852</v>
      </c>
      <c r="KMA3" s="2" t="s">
        <v>7853</v>
      </c>
      <c r="KMB3" s="2" t="s">
        <v>7854</v>
      </c>
      <c r="KMC3" s="2" t="s">
        <v>7855</v>
      </c>
      <c r="KMD3" s="2" t="s">
        <v>7856</v>
      </c>
      <c r="KME3" s="2" t="s">
        <v>7857</v>
      </c>
      <c r="KMF3" s="2" t="s">
        <v>7858</v>
      </c>
      <c r="KMG3" s="2" t="s">
        <v>7859</v>
      </c>
      <c r="KMH3" s="2" t="s">
        <v>7860</v>
      </c>
      <c r="KMI3" s="2" t="s">
        <v>7861</v>
      </c>
      <c r="KMJ3" s="2" t="s">
        <v>7862</v>
      </c>
      <c r="KMK3" s="2" t="s">
        <v>7863</v>
      </c>
      <c r="KML3" s="2" t="s">
        <v>7864</v>
      </c>
      <c r="KMM3" s="2" t="s">
        <v>7865</v>
      </c>
      <c r="KMN3" s="2" t="s">
        <v>7866</v>
      </c>
      <c r="KMO3" s="2" t="s">
        <v>7867</v>
      </c>
      <c r="KMP3" s="2" t="s">
        <v>7868</v>
      </c>
      <c r="KMQ3" s="2" t="s">
        <v>7869</v>
      </c>
      <c r="KMR3" s="2" t="s">
        <v>7870</v>
      </c>
      <c r="KMS3" s="2" t="s">
        <v>7871</v>
      </c>
      <c r="KMT3" s="2" t="s">
        <v>7872</v>
      </c>
      <c r="KMU3" s="2" t="s">
        <v>7873</v>
      </c>
      <c r="KMV3" s="2" t="s">
        <v>7874</v>
      </c>
      <c r="KMW3" s="2" t="s">
        <v>7875</v>
      </c>
      <c r="KMX3" s="2" t="s">
        <v>7876</v>
      </c>
      <c r="KMY3" s="2" t="s">
        <v>7877</v>
      </c>
      <c r="KMZ3" s="2" t="s">
        <v>7878</v>
      </c>
      <c r="KNA3" s="2" t="s">
        <v>7879</v>
      </c>
      <c r="KNB3" s="2" t="s">
        <v>7880</v>
      </c>
      <c r="KNC3" s="2" t="s">
        <v>7881</v>
      </c>
      <c r="KND3" s="2" t="s">
        <v>7882</v>
      </c>
      <c r="KNE3" s="2" t="s">
        <v>7883</v>
      </c>
      <c r="KNF3" s="2" t="s">
        <v>7884</v>
      </c>
      <c r="KNG3" s="2" t="s">
        <v>7885</v>
      </c>
      <c r="KNH3" s="2" t="s">
        <v>7886</v>
      </c>
      <c r="KNI3" s="2" t="s">
        <v>7887</v>
      </c>
      <c r="KNJ3" s="2" t="s">
        <v>7888</v>
      </c>
      <c r="KNK3" s="2" t="s">
        <v>7889</v>
      </c>
      <c r="KNL3" s="2" t="s">
        <v>7890</v>
      </c>
      <c r="KNM3" s="2" t="s">
        <v>7891</v>
      </c>
      <c r="KNN3" s="2" t="s">
        <v>7892</v>
      </c>
      <c r="KNO3" s="2" t="s">
        <v>7893</v>
      </c>
      <c r="KNP3" s="2" t="s">
        <v>7894</v>
      </c>
      <c r="KNQ3" s="2" t="s">
        <v>7895</v>
      </c>
      <c r="KNR3" s="2" t="s">
        <v>7896</v>
      </c>
      <c r="KNS3" s="2" t="s">
        <v>7897</v>
      </c>
      <c r="KNT3" s="2" t="s">
        <v>7898</v>
      </c>
      <c r="KNU3" s="2" t="s">
        <v>7899</v>
      </c>
      <c r="KNV3" s="2" t="s">
        <v>7900</v>
      </c>
      <c r="KNW3" s="2" t="s">
        <v>7901</v>
      </c>
      <c r="KNX3" s="2" t="s">
        <v>7902</v>
      </c>
      <c r="KNY3" s="2" t="s">
        <v>7903</v>
      </c>
      <c r="KNZ3" s="2" t="s">
        <v>7904</v>
      </c>
      <c r="KOA3" s="2" t="s">
        <v>7905</v>
      </c>
      <c r="KOB3" s="2" t="s">
        <v>7906</v>
      </c>
      <c r="KOC3" s="2" t="s">
        <v>7907</v>
      </c>
      <c r="KOD3" s="2" t="s">
        <v>7908</v>
      </c>
      <c r="KOE3" s="2" t="s">
        <v>7909</v>
      </c>
      <c r="KOF3" s="2" t="s">
        <v>7910</v>
      </c>
      <c r="KOG3" s="2" t="s">
        <v>7911</v>
      </c>
      <c r="KOH3" s="2" t="s">
        <v>7912</v>
      </c>
      <c r="KOI3" s="2" t="s">
        <v>7913</v>
      </c>
      <c r="KOJ3" s="2" t="s">
        <v>7914</v>
      </c>
      <c r="KOK3" s="2" t="s">
        <v>7915</v>
      </c>
      <c r="KOL3" s="2" t="s">
        <v>7916</v>
      </c>
      <c r="KOM3" s="2" t="s">
        <v>7917</v>
      </c>
      <c r="KON3" s="2" t="s">
        <v>7918</v>
      </c>
      <c r="KOO3" s="2" t="s">
        <v>7919</v>
      </c>
      <c r="KOP3" s="2" t="s">
        <v>7920</v>
      </c>
      <c r="KOQ3" s="2" t="s">
        <v>7921</v>
      </c>
      <c r="KOR3" s="2" t="s">
        <v>7922</v>
      </c>
      <c r="KOS3" s="2" t="s">
        <v>7923</v>
      </c>
      <c r="KOT3" s="2" t="s">
        <v>7924</v>
      </c>
      <c r="KOU3" s="2" t="s">
        <v>7925</v>
      </c>
      <c r="KOV3" s="2" t="s">
        <v>7926</v>
      </c>
      <c r="KOW3" s="2" t="s">
        <v>7927</v>
      </c>
      <c r="KOX3" s="2" t="s">
        <v>7928</v>
      </c>
      <c r="KOY3" s="2" t="s">
        <v>7929</v>
      </c>
      <c r="KOZ3" s="2" t="s">
        <v>7930</v>
      </c>
      <c r="KPA3" s="2" t="s">
        <v>7931</v>
      </c>
      <c r="KPB3" s="2" t="s">
        <v>7932</v>
      </c>
      <c r="KPC3" s="2" t="s">
        <v>7933</v>
      </c>
      <c r="KPD3" s="2" t="s">
        <v>7934</v>
      </c>
      <c r="KPE3" s="2" t="s">
        <v>7935</v>
      </c>
      <c r="KPF3" s="2" t="s">
        <v>7936</v>
      </c>
      <c r="KPG3" s="2" t="s">
        <v>7937</v>
      </c>
      <c r="KPH3" s="2" t="s">
        <v>7938</v>
      </c>
      <c r="KPI3" s="2" t="s">
        <v>7939</v>
      </c>
      <c r="KPJ3" s="2" t="s">
        <v>7940</v>
      </c>
      <c r="KPK3" s="2" t="s">
        <v>7941</v>
      </c>
      <c r="KPL3" s="2" t="s">
        <v>7942</v>
      </c>
      <c r="KPM3" s="2" t="s">
        <v>7943</v>
      </c>
      <c r="KPN3" s="2" t="s">
        <v>7944</v>
      </c>
      <c r="KPO3" s="2" t="s">
        <v>7945</v>
      </c>
      <c r="KPP3" s="2" t="s">
        <v>7946</v>
      </c>
      <c r="KPQ3" s="2" t="s">
        <v>7947</v>
      </c>
      <c r="KPR3" s="2" t="s">
        <v>7948</v>
      </c>
      <c r="KPS3" s="2" t="s">
        <v>7949</v>
      </c>
      <c r="KPT3" s="2" t="s">
        <v>7950</v>
      </c>
      <c r="KPU3" s="2" t="s">
        <v>7951</v>
      </c>
      <c r="KPV3" s="2" t="s">
        <v>7952</v>
      </c>
      <c r="KPW3" s="2" t="s">
        <v>7953</v>
      </c>
      <c r="KPX3" s="2" t="s">
        <v>7954</v>
      </c>
      <c r="KPY3" s="2" t="s">
        <v>7955</v>
      </c>
      <c r="KPZ3" s="2" t="s">
        <v>7956</v>
      </c>
      <c r="KQA3" s="2" t="s">
        <v>7957</v>
      </c>
      <c r="KQB3" s="2" t="s">
        <v>7958</v>
      </c>
      <c r="KQC3" s="2" t="s">
        <v>7959</v>
      </c>
      <c r="KQD3" s="2" t="s">
        <v>7960</v>
      </c>
      <c r="KQE3" s="2" t="s">
        <v>7961</v>
      </c>
      <c r="KQF3" s="2" t="s">
        <v>7962</v>
      </c>
      <c r="KQG3" s="2" t="s">
        <v>7963</v>
      </c>
      <c r="KQH3" s="2" t="s">
        <v>7964</v>
      </c>
      <c r="KQI3" s="2" t="s">
        <v>7965</v>
      </c>
      <c r="KQJ3" s="2" t="s">
        <v>7966</v>
      </c>
      <c r="KQK3" s="2" t="s">
        <v>7967</v>
      </c>
      <c r="KQL3" s="2" t="s">
        <v>7968</v>
      </c>
      <c r="KQM3" s="2" t="s">
        <v>7969</v>
      </c>
      <c r="KQN3" s="2" t="s">
        <v>7970</v>
      </c>
      <c r="KQO3" s="2" t="s">
        <v>7971</v>
      </c>
      <c r="KQP3" s="2" t="s">
        <v>7972</v>
      </c>
      <c r="KQQ3" s="2" t="s">
        <v>7973</v>
      </c>
      <c r="KQR3" s="2" t="s">
        <v>7974</v>
      </c>
      <c r="KQS3" s="2" t="s">
        <v>7975</v>
      </c>
      <c r="KQT3" s="2" t="s">
        <v>7976</v>
      </c>
      <c r="KQU3" s="2" t="s">
        <v>7977</v>
      </c>
      <c r="KQV3" s="2" t="s">
        <v>7978</v>
      </c>
      <c r="KQW3" s="2" t="s">
        <v>7979</v>
      </c>
      <c r="KQX3" s="2" t="s">
        <v>7980</v>
      </c>
      <c r="KQY3" s="2" t="s">
        <v>7981</v>
      </c>
      <c r="KQZ3" s="2" t="s">
        <v>7982</v>
      </c>
      <c r="KRA3" s="2" t="s">
        <v>7983</v>
      </c>
      <c r="KRB3" s="2" t="s">
        <v>7984</v>
      </c>
      <c r="KRC3" s="2" t="s">
        <v>7985</v>
      </c>
      <c r="KRD3" s="2" t="s">
        <v>7986</v>
      </c>
      <c r="KRE3" s="2" t="s">
        <v>7987</v>
      </c>
      <c r="KRF3" s="2" t="s">
        <v>7988</v>
      </c>
      <c r="KRG3" s="2" t="s">
        <v>7989</v>
      </c>
      <c r="KRH3" s="2" t="s">
        <v>7990</v>
      </c>
      <c r="KRI3" s="2" t="s">
        <v>7991</v>
      </c>
      <c r="KRJ3" s="2" t="s">
        <v>7992</v>
      </c>
      <c r="KRK3" s="2" t="s">
        <v>7993</v>
      </c>
      <c r="KRL3" s="2" t="s">
        <v>7994</v>
      </c>
      <c r="KRM3" s="2" t="s">
        <v>7995</v>
      </c>
      <c r="KRN3" s="2" t="s">
        <v>7996</v>
      </c>
      <c r="KRO3" s="2" t="s">
        <v>7997</v>
      </c>
      <c r="KRP3" s="2" t="s">
        <v>7998</v>
      </c>
      <c r="KRQ3" s="2" t="s">
        <v>7999</v>
      </c>
      <c r="KRR3" s="2" t="s">
        <v>8000</v>
      </c>
      <c r="KRS3" s="2" t="s">
        <v>8001</v>
      </c>
      <c r="KRT3" s="2" t="s">
        <v>8002</v>
      </c>
      <c r="KRU3" s="2" t="s">
        <v>8003</v>
      </c>
      <c r="KRV3" s="2" t="s">
        <v>8004</v>
      </c>
      <c r="KRW3" s="2" t="s">
        <v>8005</v>
      </c>
      <c r="KRX3" s="2" t="s">
        <v>8006</v>
      </c>
      <c r="KRY3" s="2" t="s">
        <v>8007</v>
      </c>
      <c r="KRZ3" s="2" t="s">
        <v>8008</v>
      </c>
      <c r="KSA3" s="2" t="s">
        <v>8009</v>
      </c>
      <c r="KSB3" s="2" t="s">
        <v>8010</v>
      </c>
      <c r="KSC3" s="2" t="s">
        <v>8011</v>
      </c>
      <c r="KSD3" s="2" t="s">
        <v>8012</v>
      </c>
      <c r="KSE3" s="2" t="s">
        <v>8013</v>
      </c>
      <c r="KSF3" s="2" t="s">
        <v>8014</v>
      </c>
      <c r="KSG3" s="2" t="s">
        <v>8015</v>
      </c>
      <c r="KSH3" s="2" t="s">
        <v>8016</v>
      </c>
      <c r="KSI3" s="2" t="s">
        <v>8017</v>
      </c>
      <c r="KSJ3" s="2" t="s">
        <v>8018</v>
      </c>
      <c r="KSK3" s="2" t="s">
        <v>8019</v>
      </c>
      <c r="KSL3" s="2" t="s">
        <v>8020</v>
      </c>
      <c r="KSM3" s="2" t="s">
        <v>8021</v>
      </c>
      <c r="KSN3" s="2" t="s">
        <v>8022</v>
      </c>
      <c r="KSO3" s="2" t="s">
        <v>8023</v>
      </c>
      <c r="KSP3" s="2" t="s">
        <v>8024</v>
      </c>
      <c r="KSQ3" s="2" t="s">
        <v>8025</v>
      </c>
      <c r="KSR3" s="2" t="s">
        <v>8026</v>
      </c>
      <c r="KSS3" s="2" t="s">
        <v>8027</v>
      </c>
      <c r="KST3" s="2" t="s">
        <v>8028</v>
      </c>
      <c r="KSU3" s="2" t="s">
        <v>8029</v>
      </c>
      <c r="KSV3" s="2" t="s">
        <v>8030</v>
      </c>
      <c r="KSW3" s="2" t="s">
        <v>8031</v>
      </c>
      <c r="KSX3" s="2" t="s">
        <v>8032</v>
      </c>
      <c r="KSY3" s="2" t="s">
        <v>8033</v>
      </c>
      <c r="KSZ3" s="2" t="s">
        <v>8034</v>
      </c>
      <c r="KTA3" s="2" t="s">
        <v>8035</v>
      </c>
      <c r="KTB3" s="2" t="s">
        <v>8036</v>
      </c>
      <c r="KTC3" s="2" t="s">
        <v>8037</v>
      </c>
      <c r="KTD3" s="2" t="s">
        <v>8038</v>
      </c>
      <c r="KTE3" s="2" t="s">
        <v>8039</v>
      </c>
      <c r="KTF3" s="2" t="s">
        <v>8040</v>
      </c>
      <c r="KTG3" s="2" t="s">
        <v>8041</v>
      </c>
      <c r="KTH3" s="2" t="s">
        <v>8042</v>
      </c>
      <c r="KTI3" s="2" t="s">
        <v>8043</v>
      </c>
      <c r="KTJ3" s="2" t="s">
        <v>8044</v>
      </c>
      <c r="KTK3" s="2" t="s">
        <v>8045</v>
      </c>
      <c r="KTL3" s="2" t="s">
        <v>8046</v>
      </c>
      <c r="KTM3" s="2" t="s">
        <v>8047</v>
      </c>
      <c r="KTN3" s="2" t="s">
        <v>8048</v>
      </c>
      <c r="KTO3" s="2" t="s">
        <v>8049</v>
      </c>
      <c r="KTP3" s="2" t="s">
        <v>8050</v>
      </c>
      <c r="KTQ3" s="2" t="s">
        <v>8051</v>
      </c>
      <c r="KTR3" s="2" t="s">
        <v>8052</v>
      </c>
      <c r="KTS3" s="2" t="s">
        <v>8053</v>
      </c>
      <c r="KTT3" s="2" t="s">
        <v>8054</v>
      </c>
      <c r="KTU3" s="2" t="s">
        <v>8055</v>
      </c>
      <c r="KTV3" s="2" t="s">
        <v>8056</v>
      </c>
      <c r="KTW3" s="2" t="s">
        <v>8057</v>
      </c>
      <c r="KTX3" s="2" t="s">
        <v>8058</v>
      </c>
      <c r="KTY3" s="2" t="s">
        <v>8059</v>
      </c>
      <c r="KTZ3" s="2" t="s">
        <v>8060</v>
      </c>
      <c r="KUA3" s="2" t="s">
        <v>8061</v>
      </c>
      <c r="KUB3" s="2" t="s">
        <v>8062</v>
      </c>
      <c r="KUC3" s="2" t="s">
        <v>8063</v>
      </c>
      <c r="KUD3" s="2" t="s">
        <v>8064</v>
      </c>
      <c r="KUE3" s="2" t="s">
        <v>8065</v>
      </c>
      <c r="KUF3" s="2" t="s">
        <v>8066</v>
      </c>
      <c r="KUG3" s="2" t="s">
        <v>8067</v>
      </c>
      <c r="KUH3" s="2" t="s">
        <v>8068</v>
      </c>
      <c r="KUI3" s="2" t="s">
        <v>8069</v>
      </c>
      <c r="KUJ3" s="2" t="s">
        <v>8070</v>
      </c>
      <c r="KUK3" s="2" t="s">
        <v>8071</v>
      </c>
      <c r="KUL3" s="2" t="s">
        <v>8072</v>
      </c>
      <c r="KUM3" s="2" t="s">
        <v>8073</v>
      </c>
      <c r="KUN3" s="2" t="s">
        <v>8074</v>
      </c>
      <c r="KUO3" s="2" t="s">
        <v>8075</v>
      </c>
      <c r="KUP3" s="2" t="s">
        <v>8076</v>
      </c>
      <c r="KUQ3" s="2" t="s">
        <v>8077</v>
      </c>
      <c r="KUR3" s="2" t="s">
        <v>8078</v>
      </c>
      <c r="KUS3" s="2" t="s">
        <v>8079</v>
      </c>
      <c r="KUT3" s="2" t="s">
        <v>8080</v>
      </c>
      <c r="KUU3" s="2" t="s">
        <v>8081</v>
      </c>
      <c r="KUV3" s="2" t="s">
        <v>8082</v>
      </c>
      <c r="KUW3" s="2" t="s">
        <v>8083</v>
      </c>
      <c r="KUX3" s="2" t="s">
        <v>8084</v>
      </c>
      <c r="KUY3" s="2" t="s">
        <v>8085</v>
      </c>
      <c r="KUZ3" s="2" t="s">
        <v>8086</v>
      </c>
      <c r="KVA3" s="2" t="s">
        <v>8087</v>
      </c>
      <c r="KVB3" s="2" t="s">
        <v>8088</v>
      </c>
      <c r="KVC3" s="2" t="s">
        <v>8089</v>
      </c>
      <c r="KVD3" s="2" t="s">
        <v>8090</v>
      </c>
      <c r="KVE3" s="2" t="s">
        <v>8091</v>
      </c>
      <c r="KVF3" s="2" t="s">
        <v>8092</v>
      </c>
      <c r="KVG3" s="2" t="s">
        <v>8093</v>
      </c>
      <c r="KVH3" s="2" t="s">
        <v>8094</v>
      </c>
      <c r="KVI3" s="2" t="s">
        <v>8095</v>
      </c>
      <c r="KVJ3" s="2" t="s">
        <v>8096</v>
      </c>
      <c r="KVK3" s="2" t="s">
        <v>8097</v>
      </c>
      <c r="KVL3" s="2" t="s">
        <v>8098</v>
      </c>
      <c r="KVM3" s="2" t="s">
        <v>8099</v>
      </c>
      <c r="KVN3" s="2" t="s">
        <v>8100</v>
      </c>
      <c r="KVO3" s="2" t="s">
        <v>8101</v>
      </c>
      <c r="KVP3" s="2" t="s">
        <v>8102</v>
      </c>
      <c r="KVQ3" s="2" t="s">
        <v>8103</v>
      </c>
      <c r="KVR3" s="2" t="s">
        <v>8104</v>
      </c>
      <c r="KVS3" s="2" t="s">
        <v>8105</v>
      </c>
      <c r="KVT3" s="2" t="s">
        <v>8106</v>
      </c>
      <c r="KVU3" s="2" t="s">
        <v>8107</v>
      </c>
      <c r="KVV3" s="2" t="s">
        <v>8108</v>
      </c>
      <c r="KVW3" s="2" t="s">
        <v>8109</v>
      </c>
      <c r="KVX3" s="2" t="s">
        <v>8110</v>
      </c>
      <c r="KVY3" s="2" t="s">
        <v>8111</v>
      </c>
      <c r="KVZ3" s="2" t="s">
        <v>8112</v>
      </c>
      <c r="KWA3" s="2" t="s">
        <v>8113</v>
      </c>
      <c r="KWB3" s="2" t="s">
        <v>8114</v>
      </c>
      <c r="KWC3" s="2" t="s">
        <v>8115</v>
      </c>
      <c r="KWD3" s="2" t="s">
        <v>8116</v>
      </c>
      <c r="KWE3" s="2" t="s">
        <v>8117</v>
      </c>
      <c r="KWF3" s="2" t="s">
        <v>8118</v>
      </c>
      <c r="KWG3" s="2" t="s">
        <v>8119</v>
      </c>
      <c r="KWH3" s="2" t="s">
        <v>8120</v>
      </c>
      <c r="KWI3" s="2" t="s">
        <v>8121</v>
      </c>
      <c r="KWJ3" s="2" t="s">
        <v>8122</v>
      </c>
      <c r="KWK3" s="2" t="s">
        <v>8123</v>
      </c>
      <c r="KWL3" s="2" t="s">
        <v>8124</v>
      </c>
      <c r="KWM3" s="2" t="s">
        <v>8125</v>
      </c>
      <c r="KWN3" s="2" t="s">
        <v>8126</v>
      </c>
      <c r="KWO3" s="2" t="s">
        <v>8127</v>
      </c>
      <c r="KWP3" s="2" t="s">
        <v>8128</v>
      </c>
      <c r="KWQ3" s="2" t="s">
        <v>8129</v>
      </c>
      <c r="KWR3" s="2" t="s">
        <v>8130</v>
      </c>
      <c r="KWS3" s="2" t="s">
        <v>8131</v>
      </c>
      <c r="KWT3" s="2" t="s">
        <v>8132</v>
      </c>
      <c r="KWU3" s="2" t="s">
        <v>8133</v>
      </c>
      <c r="KWV3" s="2" t="s">
        <v>8134</v>
      </c>
      <c r="KWW3" s="2" t="s">
        <v>8135</v>
      </c>
      <c r="KWX3" s="2" t="s">
        <v>8136</v>
      </c>
      <c r="KWY3" s="2" t="s">
        <v>8137</v>
      </c>
      <c r="KWZ3" s="2" t="s">
        <v>8138</v>
      </c>
      <c r="KXA3" s="2" t="s">
        <v>8139</v>
      </c>
      <c r="KXB3" s="2" t="s">
        <v>8140</v>
      </c>
      <c r="KXC3" s="2" t="s">
        <v>8141</v>
      </c>
      <c r="KXD3" s="2" t="s">
        <v>8142</v>
      </c>
      <c r="KXE3" s="2" t="s">
        <v>8143</v>
      </c>
      <c r="KXF3" s="2" t="s">
        <v>8144</v>
      </c>
      <c r="KXG3" s="2" t="s">
        <v>8145</v>
      </c>
      <c r="KXH3" s="2" t="s">
        <v>8146</v>
      </c>
      <c r="KXI3" s="2" t="s">
        <v>8147</v>
      </c>
      <c r="KXJ3" s="2" t="s">
        <v>8148</v>
      </c>
      <c r="KXK3" s="2" t="s">
        <v>8149</v>
      </c>
      <c r="KXL3" s="2" t="s">
        <v>8150</v>
      </c>
      <c r="KXM3" s="2" t="s">
        <v>8151</v>
      </c>
      <c r="KXN3" s="2" t="s">
        <v>8152</v>
      </c>
      <c r="KXO3" s="2" t="s">
        <v>8153</v>
      </c>
      <c r="KXP3" s="2" t="s">
        <v>8154</v>
      </c>
      <c r="KXQ3" s="2" t="s">
        <v>8155</v>
      </c>
      <c r="KXR3" s="2" t="s">
        <v>8156</v>
      </c>
      <c r="KXS3" s="2" t="s">
        <v>8157</v>
      </c>
      <c r="KXT3" s="2" t="s">
        <v>8158</v>
      </c>
      <c r="KXU3" s="2" t="s">
        <v>8159</v>
      </c>
      <c r="KXV3" s="2" t="s">
        <v>8160</v>
      </c>
      <c r="KXW3" s="2" t="s">
        <v>8161</v>
      </c>
      <c r="KXX3" s="2" t="s">
        <v>8162</v>
      </c>
      <c r="KXY3" s="2" t="s">
        <v>8163</v>
      </c>
      <c r="KXZ3" s="2" t="s">
        <v>8164</v>
      </c>
      <c r="KYA3" s="2" t="s">
        <v>8165</v>
      </c>
      <c r="KYB3" s="2" t="s">
        <v>8166</v>
      </c>
      <c r="KYC3" s="2" t="s">
        <v>8167</v>
      </c>
      <c r="KYD3" s="2" t="s">
        <v>8168</v>
      </c>
      <c r="KYE3" s="2" t="s">
        <v>8169</v>
      </c>
      <c r="KYF3" s="2" t="s">
        <v>8170</v>
      </c>
      <c r="KYG3" s="2" t="s">
        <v>8171</v>
      </c>
      <c r="KYH3" s="2" t="s">
        <v>8172</v>
      </c>
      <c r="KYI3" s="2" t="s">
        <v>8173</v>
      </c>
      <c r="KYJ3" s="2" t="s">
        <v>8174</v>
      </c>
      <c r="KYK3" s="2" t="s">
        <v>8175</v>
      </c>
      <c r="KYL3" s="2" t="s">
        <v>8176</v>
      </c>
      <c r="KYM3" s="2" t="s">
        <v>8177</v>
      </c>
      <c r="KYN3" s="2" t="s">
        <v>8178</v>
      </c>
      <c r="KYO3" s="2" t="s">
        <v>8179</v>
      </c>
      <c r="KYP3" s="2" t="s">
        <v>8180</v>
      </c>
      <c r="KYQ3" s="2" t="s">
        <v>8181</v>
      </c>
      <c r="KYR3" s="2" t="s">
        <v>8182</v>
      </c>
      <c r="KYS3" s="2" t="s">
        <v>8183</v>
      </c>
      <c r="KYT3" s="2" t="s">
        <v>8184</v>
      </c>
      <c r="KYU3" s="2" t="s">
        <v>8185</v>
      </c>
      <c r="KYV3" s="2" t="s">
        <v>8186</v>
      </c>
      <c r="KYW3" s="2" t="s">
        <v>8187</v>
      </c>
      <c r="KYX3" s="2" t="s">
        <v>8188</v>
      </c>
      <c r="KYY3" s="2" t="s">
        <v>8189</v>
      </c>
      <c r="KYZ3" s="2" t="s">
        <v>8190</v>
      </c>
      <c r="KZA3" s="2" t="s">
        <v>8191</v>
      </c>
      <c r="KZB3" s="2" t="s">
        <v>8192</v>
      </c>
      <c r="KZC3" s="2" t="s">
        <v>8193</v>
      </c>
      <c r="KZD3" s="2" t="s">
        <v>8194</v>
      </c>
      <c r="KZE3" s="2" t="s">
        <v>8195</v>
      </c>
      <c r="KZF3" s="2" t="s">
        <v>8196</v>
      </c>
      <c r="KZG3" s="2" t="s">
        <v>8197</v>
      </c>
      <c r="KZH3" s="2" t="s">
        <v>8198</v>
      </c>
      <c r="KZI3" s="2" t="s">
        <v>8199</v>
      </c>
      <c r="KZJ3" s="2" t="s">
        <v>8200</v>
      </c>
      <c r="KZK3" s="2" t="s">
        <v>8201</v>
      </c>
      <c r="KZL3" s="2" t="s">
        <v>8202</v>
      </c>
      <c r="KZM3" s="2" t="s">
        <v>8203</v>
      </c>
      <c r="KZN3" s="2" t="s">
        <v>8204</v>
      </c>
      <c r="KZO3" s="2" t="s">
        <v>8205</v>
      </c>
      <c r="KZP3" s="2" t="s">
        <v>8206</v>
      </c>
      <c r="KZQ3" s="2" t="s">
        <v>8207</v>
      </c>
      <c r="KZR3" s="2" t="s">
        <v>8208</v>
      </c>
      <c r="KZS3" s="2" t="s">
        <v>8209</v>
      </c>
      <c r="KZT3" s="2" t="s">
        <v>8210</v>
      </c>
      <c r="KZU3" s="2" t="s">
        <v>8211</v>
      </c>
      <c r="KZV3" s="2" t="s">
        <v>8212</v>
      </c>
      <c r="KZW3" s="2" t="s">
        <v>8213</v>
      </c>
      <c r="KZX3" s="2" t="s">
        <v>8214</v>
      </c>
      <c r="KZY3" s="2" t="s">
        <v>8215</v>
      </c>
      <c r="KZZ3" s="2" t="s">
        <v>8216</v>
      </c>
      <c r="LAA3" s="2" t="s">
        <v>8217</v>
      </c>
      <c r="LAB3" s="2" t="s">
        <v>8218</v>
      </c>
      <c r="LAC3" s="2" t="s">
        <v>8219</v>
      </c>
      <c r="LAD3" s="2" t="s">
        <v>8220</v>
      </c>
      <c r="LAE3" s="2" t="s">
        <v>8221</v>
      </c>
      <c r="LAF3" s="2" t="s">
        <v>8222</v>
      </c>
      <c r="LAG3" s="2" t="s">
        <v>8223</v>
      </c>
      <c r="LAH3" s="2" t="s">
        <v>8224</v>
      </c>
      <c r="LAI3" s="2" t="s">
        <v>8225</v>
      </c>
      <c r="LAJ3" s="2" t="s">
        <v>8226</v>
      </c>
      <c r="LAK3" s="2" t="s">
        <v>8227</v>
      </c>
      <c r="LAL3" s="2" t="s">
        <v>8228</v>
      </c>
      <c r="LAM3" s="2" t="s">
        <v>8229</v>
      </c>
      <c r="LAN3" s="2" t="s">
        <v>8230</v>
      </c>
      <c r="LAO3" s="2" t="s">
        <v>8231</v>
      </c>
      <c r="LAP3" s="2" t="s">
        <v>8232</v>
      </c>
      <c r="LAQ3" s="2" t="s">
        <v>8233</v>
      </c>
      <c r="LAR3" s="2" t="s">
        <v>8234</v>
      </c>
      <c r="LAS3" s="2" t="s">
        <v>8235</v>
      </c>
      <c r="LAT3" s="2" t="s">
        <v>8236</v>
      </c>
      <c r="LAU3" s="2" t="s">
        <v>8237</v>
      </c>
      <c r="LAV3" s="2" t="s">
        <v>8238</v>
      </c>
      <c r="LAW3" s="2" t="s">
        <v>8239</v>
      </c>
      <c r="LAX3" s="2" t="s">
        <v>8240</v>
      </c>
      <c r="LAY3" s="2" t="s">
        <v>8241</v>
      </c>
      <c r="LAZ3" s="2" t="s">
        <v>8242</v>
      </c>
      <c r="LBA3" s="2" t="s">
        <v>8243</v>
      </c>
      <c r="LBB3" s="2" t="s">
        <v>8244</v>
      </c>
      <c r="LBC3" s="2" t="s">
        <v>8245</v>
      </c>
      <c r="LBD3" s="2" t="s">
        <v>8246</v>
      </c>
      <c r="LBE3" s="2" t="s">
        <v>8247</v>
      </c>
      <c r="LBF3" s="2" t="s">
        <v>8248</v>
      </c>
      <c r="LBG3" s="2" t="s">
        <v>8249</v>
      </c>
      <c r="LBH3" s="2" t="s">
        <v>8250</v>
      </c>
      <c r="LBI3" s="2" t="s">
        <v>8251</v>
      </c>
      <c r="LBJ3" s="2" t="s">
        <v>8252</v>
      </c>
      <c r="LBK3" s="2" t="s">
        <v>8253</v>
      </c>
      <c r="LBL3" s="2" t="s">
        <v>8254</v>
      </c>
      <c r="LBM3" s="2" t="s">
        <v>8255</v>
      </c>
      <c r="LBN3" s="2" t="s">
        <v>8256</v>
      </c>
      <c r="LBO3" s="2" t="s">
        <v>8257</v>
      </c>
      <c r="LBP3" s="2" t="s">
        <v>8258</v>
      </c>
      <c r="LBQ3" s="2" t="s">
        <v>8259</v>
      </c>
      <c r="LBR3" s="2" t="s">
        <v>8260</v>
      </c>
      <c r="LBS3" s="2" t="s">
        <v>8261</v>
      </c>
      <c r="LBT3" s="2" t="s">
        <v>8262</v>
      </c>
      <c r="LBU3" s="2" t="s">
        <v>8263</v>
      </c>
      <c r="LBV3" s="2" t="s">
        <v>8264</v>
      </c>
      <c r="LBW3" s="2" t="s">
        <v>8265</v>
      </c>
      <c r="LBX3" s="2" t="s">
        <v>8266</v>
      </c>
      <c r="LBY3" s="2" t="s">
        <v>8267</v>
      </c>
      <c r="LBZ3" s="2" t="s">
        <v>8268</v>
      </c>
      <c r="LCA3" s="2" t="s">
        <v>8269</v>
      </c>
      <c r="LCB3" s="2" t="s">
        <v>8270</v>
      </c>
      <c r="LCC3" s="2" t="s">
        <v>8271</v>
      </c>
      <c r="LCD3" s="2" t="s">
        <v>8272</v>
      </c>
      <c r="LCE3" s="2" t="s">
        <v>8273</v>
      </c>
      <c r="LCF3" s="2" t="s">
        <v>8274</v>
      </c>
      <c r="LCG3" s="2" t="s">
        <v>8275</v>
      </c>
      <c r="LCH3" s="2" t="s">
        <v>8276</v>
      </c>
      <c r="LCI3" s="2" t="s">
        <v>8277</v>
      </c>
      <c r="LCJ3" s="2" t="s">
        <v>8278</v>
      </c>
      <c r="LCK3" s="2" t="s">
        <v>8279</v>
      </c>
      <c r="LCL3" s="2" t="s">
        <v>8280</v>
      </c>
      <c r="LCM3" s="2" t="s">
        <v>8281</v>
      </c>
      <c r="LCN3" s="2" t="s">
        <v>8282</v>
      </c>
      <c r="LCO3" s="2" t="s">
        <v>8283</v>
      </c>
      <c r="LCP3" s="2" t="s">
        <v>8284</v>
      </c>
      <c r="LCQ3" s="2" t="s">
        <v>8285</v>
      </c>
      <c r="LCR3" s="2" t="s">
        <v>8286</v>
      </c>
      <c r="LCS3" s="2" t="s">
        <v>8287</v>
      </c>
      <c r="LCT3" s="2" t="s">
        <v>8288</v>
      </c>
      <c r="LCU3" s="2" t="s">
        <v>8289</v>
      </c>
      <c r="LCV3" s="2" t="s">
        <v>8290</v>
      </c>
      <c r="LCW3" s="2" t="s">
        <v>8291</v>
      </c>
      <c r="LCX3" s="2" t="s">
        <v>8292</v>
      </c>
      <c r="LCY3" s="2" t="s">
        <v>8293</v>
      </c>
      <c r="LCZ3" s="2" t="s">
        <v>8294</v>
      </c>
      <c r="LDA3" s="2" t="s">
        <v>8295</v>
      </c>
      <c r="LDB3" s="2" t="s">
        <v>8296</v>
      </c>
      <c r="LDC3" s="2" t="s">
        <v>8297</v>
      </c>
      <c r="LDD3" s="2" t="s">
        <v>8298</v>
      </c>
      <c r="LDE3" s="2" t="s">
        <v>8299</v>
      </c>
      <c r="LDF3" s="2" t="s">
        <v>8300</v>
      </c>
      <c r="LDG3" s="2" t="s">
        <v>8301</v>
      </c>
      <c r="LDH3" s="2" t="s">
        <v>8302</v>
      </c>
      <c r="LDI3" s="2" t="s">
        <v>8303</v>
      </c>
      <c r="LDJ3" s="2" t="s">
        <v>8304</v>
      </c>
      <c r="LDK3" s="2" t="s">
        <v>8305</v>
      </c>
      <c r="LDL3" s="2" t="s">
        <v>8306</v>
      </c>
      <c r="LDM3" s="2" t="s">
        <v>8307</v>
      </c>
      <c r="LDN3" s="2" t="s">
        <v>8308</v>
      </c>
      <c r="LDO3" s="2" t="s">
        <v>8309</v>
      </c>
      <c r="LDP3" s="2" t="s">
        <v>8310</v>
      </c>
      <c r="LDQ3" s="2" t="s">
        <v>8311</v>
      </c>
      <c r="LDR3" s="2" t="s">
        <v>8312</v>
      </c>
      <c r="LDS3" s="2" t="s">
        <v>8313</v>
      </c>
      <c r="LDT3" s="2" t="s">
        <v>8314</v>
      </c>
      <c r="LDU3" s="2" t="s">
        <v>8315</v>
      </c>
      <c r="LDV3" s="2" t="s">
        <v>8316</v>
      </c>
      <c r="LDW3" s="2" t="s">
        <v>8317</v>
      </c>
      <c r="LDX3" s="2" t="s">
        <v>8318</v>
      </c>
      <c r="LDY3" s="2" t="s">
        <v>8319</v>
      </c>
      <c r="LDZ3" s="2" t="s">
        <v>8320</v>
      </c>
      <c r="LEA3" s="2" t="s">
        <v>8321</v>
      </c>
      <c r="LEB3" s="2" t="s">
        <v>8322</v>
      </c>
      <c r="LEC3" s="2" t="s">
        <v>8323</v>
      </c>
      <c r="LED3" s="2" t="s">
        <v>8324</v>
      </c>
      <c r="LEE3" s="2" t="s">
        <v>8325</v>
      </c>
      <c r="LEF3" s="2" t="s">
        <v>8326</v>
      </c>
      <c r="LEG3" s="2" t="s">
        <v>8327</v>
      </c>
      <c r="LEH3" s="2" t="s">
        <v>8328</v>
      </c>
      <c r="LEI3" s="2" t="s">
        <v>8329</v>
      </c>
      <c r="LEJ3" s="2" t="s">
        <v>8330</v>
      </c>
      <c r="LEK3" s="2" t="s">
        <v>8331</v>
      </c>
      <c r="LEL3" s="2" t="s">
        <v>8332</v>
      </c>
      <c r="LEM3" s="2" t="s">
        <v>8333</v>
      </c>
      <c r="LEN3" s="2" t="s">
        <v>8334</v>
      </c>
      <c r="LEO3" s="2" t="s">
        <v>8335</v>
      </c>
      <c r="LEP3" s="2" t="s">
        <v>8336</v>
      </c>
      <c r="LEQ3" s="2" t="s">
        <v>8337</v>
      </c>
      <c r="LER3" s="2" t="s">
        <v>8338</v>
      </c>
      <c r="LES3" s="2" t="s">
        <v>8339</v>
      </c>
      <c r="LET3" s="2" t="s">
        <v>8340</v>
      </c>
      <c r="LEU3" s="2" t="s">
        <v>8341</v>
      </c>
      <c r="LEV3" s="2" t="s">
        <v>8342</v>
      </c>
      <c r="LEW3" s="2" t="s">
        <v>8343</v>
      </c>
      <c r="LEX3" s="2" t="s">
        <v>8344</v>
      </c>
      <c r="LEY3" s="2" t="s">
        <v>8345</v>
      </c>
      <c r="LEZ3" s="2" t="s">
        <v>8346</v>
      </c>
      <c r="LFA3" s="2" t="s">
        <v>8347</v>
      </c>
      <c r="LFB3" s="2" t="s">
        <v>8348</v>
      </c>
      <c r="LFC3" s="2" t="s">
        <v>8349</v>
      </c>
      <c r="LFD3" s="2" t="s">
        <v>8350</v>
      </c>
      <c r="LFE3" s="2" t="s">
        <v>8351</v>
      </c>
      <c r="LFF3" s="2" t="s">
        <v>8352</v>
      </c>
      <c r="LFG3" s="2" t="s">
        <v>8353</v>
      </c>
      <c r="LFH3" s="2" t="s">
        <v>8354</v>
      </c>
      <c r="LFI3" s="2" t="s">
        <v>8355</v>
      </c>
      <c r="LFJ3" s="2" t="s">
        <v>8356</v>
      </c>
      <c r="LFK3" s="2" t="s">
        <v>8357</v>
      </c>
      <c r="LFL3" s="2" t="s">
        <v>8358</v>
      </c>
      <c r="LFM3" s="2" t="s">
        <v>8359</v>
      </c>
      <c r="LFN3" s="2" t="s">
        <v>8360</v>
      </c>
      <c r="LFO3" s="2" t="s">
        <v>8361</v>
      </c>
      <c r="LFP3" s="2" t="s">
        <v>8362</v>
      </c>
      <c r="LFQ3" s="2" t="s">
        <v>8363</v>
      </c>
      <c r="LFR3" s="2" t="s">
        <v>8364</v>
      </c>
      <c r="LFS3" s="2" t="s">
        <v>8365</v>
      </c>
      <c r="LFT3" s="2" t="s">
        <v>8366</v>
      </c>
      <c r="LFU3" s="2" t="s">
        <v>8367</v>
      </c>
      <c r="LFV3" s="2" t="s">
        <v>8368</v>
      </c>
      <c r="LFW3" s="2" t="s">
        <v>8369</v>
      </c>
      <c r="LFX3" s="2" t="s">
        <v>8370</v>
      </c>
      <c r="LFY3" s="2" t="s">
        <v>8371</v>
      </c>
      <c r="LFZ3" s="2" t="s">
        <v>8372</v>
      </c>
      <c r="LGA3" s="2" t="s">
        <v>8373</v>
      </c>
      <c r="LGB3" s="2" t="s">
        <v>8374</v>
      </c>
      <c r="LGC3" s="2" t="s">
        <v>8375</v>
      </c>
      <c r="LGD3" s="2" t="s">
        <v>8376</v>
      </c>
      <c r="LGE3" s="2" t="s">
        <v>8377</v>
      </c>
      <c r="LGF3" s="2" t="s">
        <v>8378</v>
      </c>
      <c r="LGG3" s="2" t="s">
        <v>8379</v>
      </c>
      <c r="LGH3" s="2" t="s">
        <v>8380</v>
      </c>
      <c r="LGI3" s="2" t="s">
        <v>8381</v>
      </c>
      <c r="LGJ3" s="2" t="s">
        <v>8382</v>
      </c>
      <c r="LGK3" s="2" t="s">
        <v>8383</v>
      </c>
      <c r="LGL3" s="2" t="s">
        <v>8384</v>
      </c>
      <c r="LGM3" s="2" t="s">
        <v>8385</v>
      </c>
      <c r="LGN3" s="2" t="s">
        <v>8386</v>
      </c>
      <c r="LGO3" s="2" t="s">
        <v>8387</v>
      </c>
      <c r="LGP3" s="2" t="s">
        <v>8388</v>
      </c>
      <c r="LGQ3" s="2" t="s">
        <v>8389</v>
      </c>
      <c r="LGR3" s="2" t="s">
        <v>8390</v>
      </c>
      <c r="LGS3" s="2" t="s">
        <v>8391</v>
      </c>
      <c r="LGT3" s="2" t="s">
        <v>8392</v>
      </c>
      <c r="LGU3" s="2" t="s">
        <v>8393</v>
      </c>
      <c r="LGV3" s="2" t="s">
        <v>8394</v>
      </c>
      <c r="LGW3" s="2" t="s">
        <v>8395</v>
      </c>
      <c r="LGX3" s="2" t="s">
        <v>8396</v>
      </c>
      <c r="LGY3" s="2" t="s">
        <v>8397</v>
      </c>
      <c r="LGZ3" s="2" t="s">
        <v>8398</v>
      </c>
      <c r="LHA3" s="2" t="s">
        <v>8399</v>
      </c>
      <c r="LHB3" s="2" t="s">
        <v>8400</v>
      </c>
      <c r="LHC3" s="2" t="s">
        <v>8401</v>
      </c>
      <c r="LHD3" s="2" t="s">
        <v>8402</v>
      </c>
      <c r="LHE3" s="2" t="s">
        <v>8403</v>
      </c>
      <c r="LHF3" s="2" t="s">
        <v>8404</v>
      </c>
      <c r="LHG3" s="2" t="s">
        <v>8405</v>
      </c>
      <c r="LHH3" s="2" t="s">
        <v>8406</v>
      </c>
      <c r="LHI3" s="2" t="s">
        <v>8407</v>
      </c>
      <c r="LHJ3" s="2" t="s">
        <v>8408</v>
      </c>
      <c r="LHK3" s="2" t="s">
        <v>8409</v>
      </c>
      <c r="LHL3" s="2" t="s">
        <v>8410</v>
      </c>
      <c r="LHM3" s="2" t="s">
        <v>8411</v>
      </c>
      <c r="LHN3" s="2" t="s">
        <v>8412</v>
      </c>
      <c r="LHO3" s="2" t="s">
        <v>8413</v>
      </c>
      <c r="LHP3" s="2" t="s">
        <v>8414</v>
      </c>
      <c r="LHQ3" s="2" t="s">
        <v>8415</v>
      </c>
      <c r="LHR3" s="2" t="s">
        <v>8416</v>
      </c>
      <c r="LHS3" s="2" t="s">
        <v>8417</v>
      </c>
      <c r="LHT3" s="2" t="s">
        <v>8418</v>
      </c>
      <c r="LHU3" s="2" t="s">
        <v>8419</v>
      </c>
      <c r="LHV3" s="2" t="s">
        <v>8420</v>
      </c>
      <c r="LHW3" s="2" t="s">
        <v>8421</v>
      </c>
      <c r="LHX3" s="2" t="s">
        <v>8422</v>
      </c>
      <c r="LHY3" s="2" t="s">
        <v>8423</v>
      </c>
      <c r="LHZ3" s="2" t="s">
        <v>8424</v>
      </c>
      <c r="LIA3" s="2" t="s">
        <v>8425</v>
      </c>
      <c r="LIB3" s="2" t="s">
        <v>8426</v>
      </c>
      <c r="LIC3" s="2" t="s">
        <v>8427</v>
      </c>
      <c r="LID3" s="2" t="s">
        <v>8428</v>
      </c>
      <c r="LIE3" s="2" t="s">
        <v>8429</v>
      </c>
      <c r="LIF3" s="2" t="s">
        <v>8430</v>
      </c>
      <c r="LIG3" s="2" t="s">
        <v>8431</v>
      </c>
      <c r="LIH3" s="2" t="s">
        <v>8432</v>
      </c>
      <c r="LII3" s="2" t="s">
        <v>8433</v>
      </c>
      <c r="LIJ3" s="2" t="s">
        <v>8434</v>
      </c>
      <c r="LIK3" s="2" t="s">
        <v>8435</v>
      </c>
      <c r="LIL3" s="2" t="s">
        <v>8436</v>
      </c>
      <c r="LIM3" s="2" t="s">
        <v>8437</v>
      </c>
      <c r="LIN3" s="2" t="s">
        <v>8438</v>
      </c>
      <c r="LIO3" s="2" t="s">
        <v>8439</v>
      </c>
      <c r="LIP3" s="2" t="s">
        <v>8440</v>
      </c>
      <c r="LIQ3" s="2" t="s">
        <v>8441</v>
      </c>
      <c r="LIR3" s="2" t="s">
        <v>8442</v>
      </c>
      <c r="LIS3" s="2" t="s">
        <v>8443</v>
      </c>
      <c r="LIT3" s="2" t="s">
        <v>8444</v>
      </c>
      <c r="LIU3" s="2" t="s">
        <v>8445</v>
      </c>
      <c r="LIV3" s="2" t="s">
        <v>8446</v>
      </c>
      <c r="LIW3" s="2" t="s">
        <v>8447</v>
      </c>
      <c r="LIX3" s="2" t="s">
        <v>8448</v>
      </c>
      <c r="LIY3" s="2" t="s">
        <v>8449</v>
      </c>
      <c r="LIZ3" s="2" t="s">
        <v>8450</v>
      </c>
      <c r="LJA3" s="2" t="s">
        <v>8451</v>
      </c>
      <c r="LJB3" s="2" t="s">
        <v>8452</v>
      </c>
      <c r="LJC3" s="2" t="s">
        <v>8453</v>
      </c>
      <c r="LJD3" s="2" t="s">
        <v>8454</v>
      </c>
      <c r="LJE3" s="2" t="s">
        <v>8455</v>
      </c>
      <c r="LJF3" s="2" t="s">
        <v>8456</v>
      </c>
      <c r="LJG3" s="2" t="s">
        <v>8457</v>
      </c>
      <c r="LJH3" s="2" t="s">
        <v>8458</v>
      </c>
      <c r="LJI3" s="2" t="s">
        <v>8459</v>
      </c>
      <c r="LJJ3" s="2" t="s">
        <v>8460</v>
      </c>
      <c r="LJK3" s="2" t="s">
        <v>8461</v>
      </c>
      <c r="LJL3" s="2" t="s">
        <v>8462</v>
      </c>
      <c r="LJM3" s="2" t="s">
        <v>8463</v>
      </c>
      <c r="LJN3" s="2" t="s">
        <v>8464</v>
      </c>
      <c r="LJO3" s="2" t="s">
        <v>8465</v>
      </c>
      <c r="LJP3" s="2" t="s">
        <v>8466</v>
      </c>
      <c r="LJQ3" s="2" t="s">
        <v>8467</v>
      </c>
      <c r="LJR3" s="2" t="s">
        <v>8468</v>
      </c>
      <c r="LJS3" s="2" t="s">
        <v>8469</v>
      </c>
      <c r="LJT3" s="2" t="s">
        <v>8470</v>
      </c>
      <c r="LJU3" s="2" t="s">
        <v>8471</v>
      </c>
      <c r="LJV3" s="2" t="s">
        <v>8472</v>
      </c>
      <c r="LJW3" s="2" t="s">
        <v>8473</v>
      </c>
      <c r="LJX3" s="2" t="s">
        <v>8474</v>
      </c>
      <c r="LJY3" s="2" t="s">
        <v>8475</v>
      </c>
      <c r="LJZ3" s="2" t="s">
        <v>8476</v>
      </c>
      <c r="LKA3" s="2" t="s">
        <v>8477</v>
      </c>
      <c r="LKB3" s="2" t="s">
        <v>8478</v>
      </c>
      <c r="LKC3" s="2" t="s">
        <v>8479</v>
      </c>
      <c r="LKD3" s="2" t="s">
        <v>8480</v>
      </c>
      <c r="LKE3" s="2" t="s">
        <v>8481</v>
      </c>
      <c r="LKF3" s="2" t="s">
        <v>8482</v>
      </c>
      <c r="LKG3" s="2" t="s">
        <v>8483</v>
      </c>
      <c r="LKH3" s="2" t="s">
        <v>8484</v>
      </c>
      <c r="LKI3" s="2" t="s">
        <v>8485</v>
      </c>
      <c r="LKJ3" s="2" t="s">
        <v>8486</v>
      </c>
      <c r="LKK3" s="2" t="s">
        <v>8487</v>
      </c>
      <c r="LKL3" s="2" t="s">
        <v>8488</v>
      </c>
      <c r="LKM3" s="2" t="s">
        <v>8489</v>
      </c>
      <c r="LKN3" s="2" t="s">
        <v>8490</v>
      </c>
      <c r="LKO3" s="2" t="s">
        <v>8491</v>
      </c>
      <c r="LKP3" s="2" t="s">
        <v>8492</v>
      </c>
      <c r="LKQ3" s="2" t="s">
        <v>8493</v>
      </c>
      <c r="LKR3" s="2" t="s">
        <v>8494</v>
      </c>
      <c r="LKS3" s="2" t="s">
        <v>8495</v>
      </c>
      <c r="LKT3" s="2" t="s">
        <v>8496</v>
      </c>
      <c r="LKU3" s="2" t="s">
        <v>8497</v>
      </c>
      <c r="LKV3" s="2" t="s">
        <v>8498</v>
      </c>
      <c r="LKW3" s="2" t="s">
        <v>8499</v>
      </c>
      <c r="LKX3" s="2" t="s">
        <v>8500</v>
      </c>
      <c r="LKY3" s="2" t="s">
        <v>8501</v>
      </c>
      <c r="LKZ3" s="2" t="s">
        <v>8502</v>
      </c>
      <c r="LLA3" s="2" t="s">
        <v>8503</v>
      </c>
      <c r="LLB3" s="2" t="s">
        <v>8504</v>
      </c>
      <c r="LLC3" s="2" t="s">
        <v>8505</v>
      </c>
      <c r="LLD3" s="2" t="s">
        <v>8506</v>
      </c>
      <c r="LLE3" s="2" t="s">
        <v>8507</v>
      </c>
      <c r="LLF3" s="2" t="s">
        <v>8508</v>
      </c>
      <c r="LLG3" s="2" t="s">
        <v>8509</v>
      </c>
      <c r="LLH3" s="2" t="s">
        <v>8510</v>
      </c>
      <c r="LLI3" s="2" t="s">
        <v>8511</v>
      </c>
      <c r="LLJ3" s="2" t="s">
        <v>8512</v>
      </c>
      <c r="LLK3" s="2" t="s">
        <v>8513</v>
      </c>
      <c r="LLL3" s="2" t="s">
        <v>8514</v>
      </c>
      <c r="LLM3" s="2" t="s">
        <v>8515</v>
      </c>
      <c r="LLN3" s="2" t="s">
        <v>8516</v>
      </c>
      <c r="LLO3" s="2" t="s">
        <v>8517</v>
      </c>
      <c r="LLP3" s="2" t="s">
        <v>8518</v>
      </c>
      <c r="LLQ3" s="2" t="s">
        <v>8519</v>
      </c>
      <c r="LLR3" s="2" t="s">
        <v>8520</v>
      </c>
      <c r="LLS3" s="2" t="s">
        <v>8521</v>
      </c>
      <c r="LLT3" s="2" t="s">
        <v>8522</v>
      </c>
      <c r="LLU3" s="2" t="s">
        <v>8523</v>
      </c>
      <c r="LLV3" s="2" t="s">
        <v>8524</v>
      </c>
      <c r="LLW3" s="2" t="s">
        <v>8525</v>
      </c>
      <c r="LLX3" s="2" t="s">
        <v>8526</v>
      </c>
      <c r="LLY3" s="2" t="s">
        <v>8527</v>
      </c>
      <c r="LLZ3" s="2" t="s">
        <v>8528</v>
      </c>
      <c r="LMA3" s="2" t="s">
        <v>8529</v>
      </c>
      <c r="LMB3" s="2" t="s">
        <v>8530</v>
      </c>
      <c r="LMC3" s="2" t="s">
        <v>8531</v>
      </c>
      <c r="LMD3" s="2" t="s">
        <v>8532</v>
      </c>
      <c r="LME3" s="2" t="s">
        <v>8533</v>
      </c>
      <c r="LMF3" s="2" t="s">
        <v>8534</v>
      </c>
      <c r="LMG3" s="2" t="s">
        <v>8535</v>
      </c>
      <c r="LMH3" s="2" t="s">
        <v>8536</v>
      </c>
      <c r="LMI3" s="2" t="s">
        <v>8537</v>
      </c>
      <c r="LMJ3" s="2" t="s">
        <v>8538</v>
      </c>
      <c r="LMK3" s="2" t="s">
        <v>8539</v>
      </c>
      <c r="LML3" s="2" t="s">
        <v>8540</v>
      </c>
      <c r="LMM3" s="2" t="s">
        <v>8541</v>
      </c>
      <c r="LMN3" s="2" t="s">
        <v>8542</v>
      </c>
      <c r="LMO3" s="2" t="s">
        <v>8543</v>
      </c>
      <c r="LMP3" s="2" t="s">
        <v>8544</v>
      </c>
      <c r="LMQ3" s="2" t="s">
        <v>8545</v>
      </c>
      <c r="LMR3" s="2" t="s">
        <v>8546</v>
      </c>
      <c r="LMS3" s="2" t="s">
        <v>8547</v>
      </c>
      <c r="LMT3" s="2" t="s">
        <v>8548</v>
      </c>
      <c r="LMU3" s="2" t="s">
        <v>8549</v>
      </c>
      <c r="LMV3" s="2" t="s">
        <v>8550</v>
      </c>
      <c r="LMW3" s="2" t="s">
        <v>8551</v>
      </c>
      <c r="LMX3" s="2" t="s">
        <v>8552</v>
      </c>
      <c r="LMY3" s="2" t="s">
        <v>8553</v>
      </c>
      <c r="LMZ3" s="2" t="s">
        <v>8554</v>
      </c>
      <c r="LNA3" s="2" t="s">
        <v>8555</v>
      </c>
      <c r="LNB3" s="2" t="s">
        <v>8556</v>
      </c>
      <c r="LNC3" s="2" t="s">
        <v>8557</v>
      </c>
      <c r="LND3" s="2" t="s">
        <v>8558</v>
      </c>
      <c r="LNE3" s="2" t="s">
        <v>8559</v>
      </c>
      <c r="LNF3" s="2" t="s">
        <v>8560</v>
      </c>
      <c r="LNG3" s="2" t="s">
        <v>8561</v>
      </c>
      <c r="LNH3" s="2" t="s">
        <v>8562</v>
      </c>
      <c r="LNI3" s="2" t="s">
        <v>8563</v>
      </c>
      <c r="LNJ3" s="2" t="s">
        <v>8564</v>
      </c>
      <c r="LNK3" s="2" t="s">
        <v>8565</v>
      </c>
      <c r="LNL3" s="2" t="s">
        <v>8566</v>
      </c>
      <c r="LNM3" s="2" t="s">
        <v>8567</v>
      </c>
      <c r="LNN3" s="2" t="s">
        <v>8568</v>
      </c>
      <c r="LNO3" s="2" t="s">
        <v>8569</v>
      </c>
      <c r="LNP3" s="2" t="s">
        <v>8570</v>
      </c>
      <c r="LNQ3" s="2" t="s">
        <v>8571</v>
      </c>
      <c r="LNR3" s="2" t="s">
        <v>8572</v>
      </c>
      <c r="LNS3" s="2" t="s">
        <v>8573</v>
      </c>
      <c r="LNT3" s="2" t="s">
        <v>8574</v>
      </c>
      <c r="LNU3" s="2" t="s">
        <v>8575</v>
      </c>
      <c r="LNV3" s="2" t="s">
        <v>8576</v>
      </c>
      <c r="LNW3" s="2" t="s">
        <v>8577</v>
      </c>
      <c r="LNX3" s="2" t="s">
        <v>8578</v>
      </c>
      <c r="LNY3" s="2" t="s">
        <v>8579</v>
      </c>
      <c r="LNZ3" s="2" t="s">
        <v>8580</v>
      </c>
      <c r="LOA3" s="2" t="s">
        <v>8581</v>
      </c>
      <c r="LOB3" s="2" t="s">
        <v>8582</v>
      </c>
      <c r="LOC3" s="2" t="s">
        <v>8583</v>
      </c>
      <c r="LOD3" s="2" t="s">
        <v>8584</v>
      </c>
      <c r="LOE3" s="2" t="s">
        <v>8585</v>
      </c>
      <c r="LOF3" s="2" t="s">
        <v>8586</v>
      </c>
      <c r="LOG3" s="2" t="s">
        <v>8587</v>
      </c>
      <c r="LOH3" s="2" t="s">
        <v>8588</v>
      </c>
      <c r="LOI3" s="2" t="s">
        <v>8589</v>
      </c>
      <c r="LOJ3" s="2" t="s">
        <v>8590</v>
      </c>
      <c r="LOK3" s="2" t="s">
        <v>8591</v>
      </c>
      <c r="LOL3" s="2" t="s">
        <v>8592</v>
      </c>
      <c r="LOM3" s="2" t="s">
        <v>8593</v>
      </c>
      <c r="LON3" s="2" t="s">
        <v>8594</v>
      </c>
      <c r="LOO3" s="2" t="s">
        <v>8595</v>
      </c>
      <c r="LOP3" s="2" t="s">
        <v>8596</v>
      </c>
      <c r="LOQ3" s="2" t="s">
        <v>8597</v>
      </c>
      <c r="LOR3" s="2" t="s">
        <v>8598</v>
      </c>
      <c r="LOS3" s="2" t="s">
        <v>8599</v>
      </c>
      <c r="LOT3" s="2" t="s">
        <v>8600</v>
      </c>
      <c r="LOU3" s="2" t="s">
        <v>8601</v>
      </c>
      <c r="LOV3" s="2" t="s">
        <v>8602</v>
      </c>
      <c r="LOW3" s="2" t="s">
        <v>8603</v>
      </c>
      <c r="LOX3" s="2" t="s">
        <v>8604</v>
      </c>
      <c r="LOY3" s="2" t="s">
        <v>8605</v>
      </c>
      <c r="LOZ3" s="2" t="s">
        <v>8606</v>
      </c>
      <c r="LPA3" s="2" t="s">
        <v>8607</v>
      </c>
      <c r="LPB3" s="2" t="s">
        <v>8608</v>
      </c>
      <c r="LPC3" s="2" t="s">
        <v>8609</v>
      </c>
      <c r="LPD3" s="2" t="s">
        <v>8610</v>
      </c>
      <c r="LPE3" s="2" t="s">
        <v>8611</v>
      </c>
      <c r="LPF3" s="2" t="s">
        <v>8612</v>
      </c>
      <c r="LPG3" s="2" t="s">
        <v>8613</v>
      </c>
      <c r="LPH3" s="2" t="s">
        <v>8614</v>
      </c>
      <c r="LPI3" s="2" t="s">
        <v>8615</v>
      </c>
      <c r="LPJ3" s="2" t="s">
        <v>8616</v>
      </c>
      <c r="LPK3" s="2" t="s">
        <v>8617</v>
      </c>
      <c r="LPL3" s="2" t="s">
        <v>8618</v>
      </c>
      <c r="LPM3" s="2" t="s">
        <v>8619</v>
      </c>
      <c r="LPN3" s="2" t="s">
        <v>8620</v>
      </c>
      <c r="LPO3" s="2" t="s">
        <v>8621</v>
      </c>
      <c r="LPP3" s="2" t="s">
        <v>8622</v>
      </c>
      <c r="LPQ3" s="2" t="s">
        <v>8623</v>
      </c>
      <c r="LPR3" s="2" t="s">
        <v>8624</v>
      </c>
      <c r="LPS3" s="2" t="s">
        <v>8625</v>
      </c>
      <c r="LPT3" s="2" t="s">
        <v>8626</v>
      </c>
      <c r="LPU3" s="2" t="s">
        <v>8627</v>
      </c>
      <c r="LPV3" s="2" t="s">
        <v>8628</v>
      </c>
      <c r="LPW3" s="2" t="s">
        <v>8629</v>
      </c>
      <c r="LPX3" s="2" t="s">
        <v>8630</v>
      </c>
      <c r="LPY3" s="2" t="s">
        <v>8631</v>
      </c>
      <c r="LPZ3" s="2" t="s">
        <v>8632</v>
      </c>
      <c r="LQA3" s="2" t="s">
        <v>8633</v>
      </c>
      <c r="LQB3" s="2" t="s">
        <v>8634</v>
      </c>
      <c r="LQC3" s="2" t="s">
        <v>8635</v>
      </c>
      <c r="LQD3" s="2" t="s">
        <v>8636</v>
      </c>
      <c r="LQE3" s="2" t="s">
        <v>8637</v>
      </c>
      <c r="LQF3" s="2" t="s">
        <v>8638</v>
      </c>
      <c r="LQG3" s="2" t="s">
        <v>8639</v>
      </c>
      <c r="LQH3" s="2" t="s">
        <v>8640</v>
      </c>
      <c r="LQI3" s="2" t="s">
        <v>8641</v>
      </c>
      <c r="LQJ3" s="2" t="s">
        <v>8642</v>
      </c>
      <c r="LQK3" s="2" t="s">
        <v>8643</v>
      </c>
      <c r="LQL3" s="2" t="s">
        <v>8644</v>
      </c>
      <c r="LQM3" s="2" t="s">
        <v>8645</v>
      </c>
      <c r="LQN3" s="2" t="s">
        <v>8646</v>
      </c>
      <c r="LQO3" s="2" t="s">
        <v>8647</v>
      </c>
      <c r="LQP3" s="2" t="s">
        <v>8648</v>
      </c>
      <c r="LQQ3" s="2" t="s">
        <v>8649</v>
      </c>
      <c r="LQR3" s="2" t="s">
        <v>8650</v>
      </c>
      <c r="LQS3" s="2" t="s">
        <v>8651</v>
      </c>
      <c r="LQT3" s="2" t="s">
        <v>8652</v>
      </c>
      <c r="LQU3" s="2" t="s">
        <v>8653</v>
      </c>
      <c r="LQV3" s="2" t="s">
        <v>8654</v>
      </c>
      <c r="LQW3" s="2" t="s">
        <v>8655</v>
      </c>
      <c r="LQX3" s="2" t="s">
        <v>8656</v>
      </c>
      <c r="LQY3" s="2" t="s">
        <v>8657</v>
      </c>
      <c r="LQZ3" s="2" t="s">
        <v>8658</v>
      </c>
      <c r="LRA3" s="2" t="s">
        <v>8659</v>
      </c>
      <c r="LRB3" s="2" t="s">
        <v>8660</v>
      </c>
      <c r="LRC3" s="2" t="s">
        <v>8661</v>
      </c>
      <c r="LRD3" s="2" t="s">
        <v>8662</v>
      </c>
      <c r="LRE3" s="2" t="s">
        <v>8663</v>
      </c>
      <c r="LRF3" s="2" t="s">
        <v>8664</v>
      </c>
      <c r="LRG3" s="2" t="s">
        <v>8665</v>
      </c>
      <c r="LRH3" s="2" t="s">
        <v>8666</v>
      </c>
      <c r="LRI3" s="2" t="s">
        <v>8667</v>
      </c>
      <c r="LRJ3" s="2" t="s">
        <v>8668</v>
      </c>
      <c r="LRK3" s="2" t="s">
        <v>8669</v>
      </c>
      <c r="LRL3" s="2" t="s">
        <v>8670</v>
      </c>
      <c r="LRM3" s="2" t="s">
        <v>8671</v>
      </c>
      <c r="LRN3" s="2" t="s">
        <v>8672</v>
      </c>
      <c r="LRO3" s="2" t="s">
        <v>8673</v>
      </c>
      <c r="LRP3" s="2" t="s">
        <v>8674</v>
      </c>
      <c r="LRQ3" s="2" t="s">
        <v>8675</v>
      </c>
      <c r="LRR3" s="2" t="s">
        <v>8676</v>
      </c>
      <c r="LRS3" s="2" t="s">
        <v>8677</v>
      </c>
      <c r="LRT3" s="2" t="s">
        <v>8678</v>
      </c>
      <c r="LRU3" s="2" t="s">
        <v>8679</v>
      </c>
      <c r="LRV3" s="2" t="s">
        <v>8680</v>
      </c>
      <c r="LRW3" s="2" t="s">
        <v>8681</v>
      </c>
      <c r="LRX3" s="2" t="s">
        <v>8682</v>
      </c>
      <c r="LRY3" s="2" t="s">
        <v>8683</v>
      </c>
      <c r="LRZ3" s="2" t="s">
        <v>8684</v>
      </c>
      <c r="LSA3" s="2" t="s">
        <v>8685</v>
      </c>
      <c r="LSB3" s="2" t="s">
        <v>8686</v>
      </c>
      <c r="LSC3" s="2" t="s">
        <v>8687</v>
      </c>
      <c r="LSD3" s="2" t="s">
        <v>8688</v>
      </c>
      <c r="LSE3" s="2" t="s">
        <v>8689</v>
      </c>
      <c r="LSF3" s="2" t="s">
        <v>8690</v>
      </c>
      <c r="LSG3" s="2" t="s">
        <v>8691</v>
      </c>
      <c r="LSH3" s="2" t="s">
        <v>8692</v>
      </c>
      <c r="LSI3" s="2" t="s">
        <v>8693</v>
      </c>
      <c r="LSJ3" s="2" t="s">
        <v>8694</v>
      </c>
      <c r="LSK3" s="2" t="s">
        <v>8695</v>
      </c>
      <c r="LSL3" s="2" t="s">
        <v>8696</v>
      </c>
      <c r="LSM3" s="2" t="s">
        <v>8697</v>
      </c>
      <c r="LSN3" s="2" t="s">
        <v>8698</v>
      </c>
      <c r="LSO3" s="2" t="s">
        <v>8699</v>
      </c>
      <c r="LSP3" s="2" t="s">
        <v>8700</v>
      </c>
      <c r="LSQ3" s="2" t="s">
        <v>8701</v>
      </c>
      <c r="LSR3" s="2" t="s">
        <v>8702</v>
      </c>
      <c r="LSS3" s="2" t="s">
        <v>8703</v>
      </c>
      <c r="LST3" s="2" t="s">
        <v>8704</v>
      </c>
      <c r="LSU3" s="2" t="s">
        <v>8705</v>
      </c>
      <c r="LSV3" s="2" t="s">
        <v>8706</v>
      </c>
      <c r="LSW3" s="2" t="s">
        <v>8707</v>
      </c>
      <c r="LSX3" s="2" t="s">
        <v>8708</v>
      </c>
      <c r="LSY3" s="2" t="s">
        <v>8709</v>
      </c>
      <c r="LSZ3" s="2" t="s">
        <v>8710</v>
      </c>
      <c r="LTA3" s="2" t="s">
        <v>8711</v>
      </c>
      <c r="LTB3" s="2" t="s">
        <v>8712</v>
      </c>
      <c r="LTC3" s="2" t="s">
        <v>8713</v>
      </c>
      <c r="LTD3" s="2" t="s">
        <v>8714</v>
      </c>
      <c r="LTE3" s="2" t="s">
        <v>8715</v>
      </c>
      <c r="LTF3" s="2" t="s">
        <v>8716</v>
      </c>
      <c r="LTG3" s="2" t="s">
        <v>8717</v>
      </c>
      <c r="LTH3" s="2" t="s">
        <v>8718</v>
      </c>
      <c r="LTI3" s="2" t="s">
        <v>8719</v>
      </c>
      <c r="LTJ3" s="2" t="s">
        <v>8720</v>
      </c>
      <c r="LTK3" s="2" t="s">
        <v>8721</v>
      </c>
      <c r="LTL3" s="2" t="s">
        <v>8722</v>
      </c>
      <c r="LTM3" s="2" t="s">
        <v>8723</v>
      </c>
      <c r="LTN3" s="2" t="s">
        <v>8724</v>
      </c>
      <c r="LTO3" s="2" t="s">
        <v>8725</v>
      </c>
      <c r="LTP3" s="2" t="s">
        <v>8726</v>
      </c>
      <c r="LTQ3" s="2" t="s">
        <v>8727</v>
      </c>
      <c r="LTR3" s="2" t="s">
        <v>8728</v>
      </c>
      <c r="LTS3" s="2" t="s">
        <v>8729</v>
      </c>
      <c r="LTT3" s="2" t="s">
        <v>8730</v>
      </c>
      <c r="LTU3" s="2" t="s">
        <v>8731</v>
      </c>
      <c r="LTV3" s="2" t="s">
        <v>8732</v>
      </c>
      <c r="LTW3" s="2" t="s">
        <v>8733</v>
      </c>
      <c r="LTX3" s="2" t="s">
        <v>8734</v>
      </c>
      <c r="LTY3" s="2" t="s">
        <v>8735</v>
      </c>
      <c r="LTZ3" s="2" t="s">
        <v>8736</v>
      </c>
      <c r="LUA3" s="2" t="s">
        <v>8737</v>
      </c>
      <c r="LUB3" s="2" t="s">
        <v>8738</v>
      </c>
      <c r="LUC3" s="2" t="s">
        <v>8739</v>
      </c>
      <c r="LUD3" s="2" t="s">
        <v>8740</v>
      </c>
      <c r="LUE3" s="2" t="s">
        <v>8741</v>
      </c>
      <c r="LUF3" s="2" t="s">
        <v>8742</v>
      </c>
      <c r="LUG3" s="2" t="s">
        <v>8743</v>
      </c>
      <c r="LUH3" s="2" t="s">
        <v>8744</v>
      </c>
      <c r="LUI3" s="2" t="s">
        <v>8745</v>
      </c>
      <c r="LUJ3" s="2" t="s">
        <v>8746</v>
      </c>
      <c r="LUK3" s="2" t="s">
        <v>8747</v>
      </c>
      <c r="LUL3" s="2" t="s">
        <v>8748</v>
      </c>
      <c r="LUM3" s="2" t="s">
        <v>8749</v>
      </c>
      <c r="LUN3" s="2" t="s">
        <v>8750</v>
      </c>
      <c r="LUO3" s="2" t="s">
        <v>8751</v>
      </c>
      <c r="LUP3" s="2" t="s">
        <v>8752</v>
      </c>
      <c r="LUQ3" s="2" t="s">
        <v>8753</v>
      </c>
      <c r="LUR3" s="2" t="s">
        <v>8754</v>
      </c>
      <c r="LUS3" s="2" t="s">
        <v>8755</v>
      </c>
      <c r="LUT3" s="2" t="s">
        <v>8756</v>
      </c>
      <c r="LUU3" s="2" t="s">
        <v>8757</v>
      </c>
      <c r="LUV3" s="2" t="s">
        <v>8758</v>
      </c>
      <c r="LUW3" s="2" t="s">
        <v>8759</v>
      </c>
      <c r="LUX3" s="2" t="s">
        <v>8760</v>
      </c>
      <c r="LUY3" s="2" t="s">
        <v>8761</v>
      </c>
      <c r="LUZ3" s="2" t="s">
        <v>8762</v>
      </c>
      <c r="LVA3" s="2" t="s">
        <v>8763</v>
      </c>
      <c r="LVB3" s="2" t="s">
        <v>8764</v>
      </c>
      <c r="LVC3" s="2" t="s">
        <v>8765</v>
      </c>
      <c r="LVD3" s="2" t="s">
        <v>8766</v>
      </c>
      <c r="LVE3" s="2" t="s">
        <v>8767</v>
      </c>
      <c r="LVF3" s="2" t="s">
        <v>8768</v>
      </c>
      <c r="LVG3" s="2" t="s">
        <v>8769</v>
      </c>
      <c r="LVH3" s="2" t="s">
        <v>8770</v>
      </c>
      <c r="LVI3" s="2" t="s">
        <v>8771</v>
      </c>
      <c r="LVJ3" s="2" t="s">
        <v>8772</v>
      </c>
      <c r="LVK3" s="2" t="s">
        <v>8773</v>
      </c>
      <c r="LVL3" s="2" t="s">
        <v>8774</v>
      </c>
      <c r="LVM3" s="2" t="s">
        <v>8775</v>
      </c>
      <c r="LVN3" s="2" t="s">
        <v>8776</v>
      </c>
      <c r="LVO3" s="2" t="s">
        <v>8777</v>
      </c>
      <c r="LVP3" s="2" t="s">
        <v>8778</v>
      </c>
      <c r="LVQ3" s="2" t="s">
        <v>8779</v>
      </c>
      <c r="LVR3" s="2" t="s">
        <v>8780</v>
      </c>
      <c r="LVS3" s="2" t="s">
        <v>8781</v>
      </c>
      <c r="LVT3" s="2" t="s">
        <v>8782</v>
      </c>
      <c r="LVU3" s="2" t="s">
        <v>8783</v>
      </c>
      <c r="LVV3" s="2" t="s">
        <v>8784</v>
      </c>
      <c r="LVW3" s="2" t="s">
        <v>8785</v>
      </c>
      <c r="LVX3" s="2" t="s">
        <v>8786</v>
      </c>
      <c r="LVY3" s="2" t="s">
        <v>8787</v>
      </c>
      <c r="LVZ3" s="2" t="s">
        <v>8788</v>
      </c>
      <c r="LWA3" s="2" t="s">
        <v>8789</v>
      </c>
      <c r="LWB3" s="2" t="s">
        <v>8790</v>
      </c>
      <c r="LWC3" s="2" t="s">
        <v>8791</v>
      </c>
      <c r="LWD3" s="2" t="s">
        <v>8792</v>
      </c>
      <c r="LWE3" s="2" t="s">
        <v>8793</v>
      </c>
      <c r="LWF3" s="2" t="s">
        <v>8794</v>
      </c>
      <c r="LWG3" s="2" t="s">
        <v>8795</v>
      </c>
      <c r="LWH3" s="2" t="s">
        <v>8796</v>
      </c>
      <c r="LWI3" s="2" t="s">
        <v>8797</v>
      </c>
      <c r="LWJ3" s="2" t="s">
        <v>8798</v>
      </c>
      <c r="LWK3" s="2" t="s">
        <v>8799</v>
      </c>
      <c r="LWL3" s="2" t="s">
        <v>8800</v>
      </c>
      <c r="LWM3" s="2" t="s">
        <v>8801</v>
      </c>
      <c r="LWN3" s="2" t="s">
        <v>8802</v>
      </c>
      <c r="LWO3" s="2" t="s">
        <v>8803</v>
      </c>
      <c r="LWP3" s="2" t="s">
        <v>8804</v>
      </c>
      <c r="LWQ3" s="2" t="s">
        <v>8805</v>
      </c>
      <c r="LWR3" s="2" t="s">
        <v>8806</v>
      </c>
      <c r="LWS3" s="2" t="s">
        <v>8807</v>
      </c>
      <c r="LWT3" s="2" t="s">
        <v>8808</v>
      </c>
      <c r="LWU3" s="2" t="s">
        <v>8809</v>
      </c>
      <c r="LWV3" s="2" t="s">
        <v>8810</v>
      </c>
      <c r="LWW3" s="2" t="s">
        <v>8811</v>
      </c>
      <c r="LWX3" s="2" t="s">
        <v>8812</v>
      </c>
      <c r="LWY3" s="2" t="s">
        <v>8813</v>
      </c>
      <c r="LWZ3" s="2" t="s">
        <v>8814</v>
      </c>
      <c r="LXA3" s="2" t="s">
        <v>8815</v>
      </c>
      <c r="LXB3" s="2" t="s">
        <v>8816</v>
      </c>
      <c r="LXC3" s="2" t="s">
        <v>8817</v>
      </c>
      <c r="LXD3" s="2" t="s">
        <v>8818</v>
      </c>
      <c r="LXE3" s="2" t="s">
        <v>8819</v>
      </c>
      <c r="LXF3" s="2" t="s">
        <v>8820</v>
      </c>
      <c r="LXG3" s="2" t="s">
        <v>8821</v>
      </c>
      <c r="LXH3" s="2" t="s">
        <v>8822</v>
      </c>
      <c r="LXI3" s="2" t="s">
        <v>8823</v>
      </c>
      <c r="LXJ3" s="2" t="s">
        <v>8824</v>
      </c>
      <c r="LXK3" s="2" t="s">
        <v>8825</v>
      </c>
      <c r="LXL3" s="2" t="s">
        <v>8826</v>
      </c>
      <c r="LXM3" s="2" t="s">
        <v>8827</v>
      </c>
      <c r="LXN3" s="2" t="s">
        <v>8828</v>
      </c>
      <c r="LXO3" s="2" t="s">
        <v>8829</v>
      </c>
      <c r="LXP3" s="2" t="s">
        <v>8830</v>
      </c>
      <c r="LXQ3" s="2" t="s">
        <v>8831</v>
      </c>
      <c r="LXR3" s="2" t="s">
        <v>8832</v>
      </c>
      <c r="LXS3" s="2" t="s">
        <v>8833</v>
      </c>
      <c r="LXT3" s="2" t="s">
        <v>8834</v>
      </c>
      <c r="LXU3" s="2" t="s">
        <v>8835</v>
      </c>
      <c r="LXV3" s="2" t="s">
        <v>8836</v>
      </c>
      <c r="LXW3" s="2" t="s">
        <v>8837</v>
      </c>
      <c r="LXX3" s="2" t="s">
        <v>8838</v>
      </c>
      <c r="LXY3" s="2" t="s">
        <v>8839</v>
      </c>
      <c r="LXZ3" s="2" t="s">
        <v>8840</v>
      </c>
      <c r="LYA3" s="2" t="s">
        <v>8841</v>
      </c>
      <c r="LYB3" s="2" t="s">
        <v>8842</v>
      </c>
      <c r="LYC3" s="2" t="s">
        <v>8843</v>
      </c>
      <c r="LYD3" s="2" t="s">
        <v>8844</v>
      </c>
      <c r="LYE3" s="2" t="s">
        <v>8845</v>
      </c>
      <c r="LYF3" s="2" t="s">
        <v>8846</v>
      </c>
      <c r="LYG3" s="2" t="s">
        <v>8847</v>
      </c>
      <c r="LYH3" s="2" t="s">
        <v>8848</v>
      </c>
      <c r="LYI3" s="2" t="s">
        <v>8849</v>
      </c>
      <c r="LYJ3" s="2" t="s">
        <v>8850</v>
      </c>
      <c r="LYK3" s="2" t="s">
        <v>8851</v>
      </c>
      <c r="LYL3" s="2" t="s">
        <v>8852</v>
      </c>
      <c r="LYM3" s="2" t="s">
        <v>8853</v>
      </c>
      <c r="LYN3" s="2" t="s">
        <v>8854</v>
      </c>
      <c r="LYO3" s="2" t="s">
        <v>8855</v>
      </c>
      <c r="LYP3" s="2" t="s">
        <v>8856</v>
      </c>
      <c r="LYQ3" s="2" t="s">
        <v>8857</v>
      </c>
      <c r="LYR3" s="2" t="s">
        <v>8858</v>
      </c>
      <c r="LYS3" s="2" t="s">
        <v>8859</v>
      </c>
      <c r="LYT3" s="2" t="s">
        <v>8860</v>
      </c>
      <c r="LYU3" s="2" t="s">
        <v>8861</v>
      </c>
      <c r="LYV3" s="2" t="s">
        <v>8862</v>
      </c>
      <c r="LYW3" s="2" t="s">
        <v>8863</v>
      </c>
      <c r="LYX3" s="2" t="s">
        <v>8864</v>
      </c>
      <c r="LYY3" s="2" t="s">
        <v>8865</v>
      </c>
      <c r="LYZ3" s="2" t="s">
        <v>8866</v>
      </c>
      <c r="LZA3" s="2" t="s">
        <v>8867</v>
      </c>
      <c r="LZB3" s="2" t="s">
        <v>8868</v>
      </c>
      <c r="LZC3" s="2" t="s">
        <v>8869</v>
      </c>
      <c r="LZD3" s="2" t="s">
        <v>8870</v>
      </c>
      <c r="LZE3" s="2" t="s">
        <v>8871</v>
      </c>
      <c r="LZF3" s="2" t="s">
        <v>8872</v>
      </c>
      <c r="LZG3" s="2" t="s">
        <v>8873</v>
      </c>
      <c r="LZH3" s="2" t="s">
        <v>8874</v>
      </c>
      <c r="LZI3" s="2" t="s">
        <v>8875</v>
      </c>
      <c r="LZJ3" s="2" t="s">
        <v>8876</v>
      </c>
      <c r="LZK3" s="2" t="s">
        <v>8877</v>
      </c>
      <c r="LZL3" s="2" t="s">
        <v>8878</v>
      </c>
      <c r="LZM3" s="2" t="s">
        <v>8879</v>
      </c>
      <c r="LZN3" s="2" t="s">
        <v>8880</v>
      </c>
      <c r="LZO3" s="2" t="s">
        <v>8881</v>
      </c>
      <c r="LZP3" s="2" t="s">
        <v>8882</v>
      </c>
      <c r="LZQ3" s="2" t="s">
        <v>8883</v>
      </c>
      <c r="LZR3" s="2" t="s">
        <v>8884</v>
      </c>
      <c r="LZS3" s="2" t="s">
        <v>8885</v>
      </c>
      <c r="LZT3" s="2" t="s">
        <v>8886</v>
      </c>
      <c r="LZU3" s="2" t="s">
        <v>8887</v>
      </c>
      <c r="LZV3" s="2" t="s">
        <v>8888</v>
      </c>
      <c r="LZW3" s="2" t="s">
        <v>8889</v>
      </c>
      <c r="LZX3" s="2" t="s">
        <v>8890</v>
      </c>
      <c r="LZY3" s="2" t="s">
        <v>8891</v>
      </c>
      <c r="LZZ3" s="2" t="s">
        <v>8892</v>
      </c>
      <c r="MAA3" s="2" t="s">
        <v>8893</v>
      </c>
      <c r="MAB3" s="2" t="s">
        <v>8894</v>
      </c>
      <c r="MAC3" s="2" t="s">
        <v>8895</v>
      </c>
      <c r="MAD3" s="2" t="s">
        <v>8896</v>
      </c>
      <c r="MAE3" s="2" t="s">
        <v>8897</v>
      </c>
      <c r="MAF3" s="2" t="s">
        <v>8898</v>
      </c>
      <c r="MAG3" s="2" t="s">
        <v>8899</v>
      </c>
      <c r="MAH3" s="2" t="s">
        <v>8900</v>
      </c>
      <c r="MAI3" s="2" t="s">
        <v>8901</v>
      </c>
      <c r="MAJ3" s="2" t="s">
        <v>8902</v>
      </c>
      <c r="MAK3" s="2" t="s">
        <v>8903</v>
      </c>
      <c r="MAL3" s="2" t="s">
        <v>8904</v>
      </c>
      <c r="MAM3" s="2" t="s">
        <v>8905</v>
      </c>
      <c r="MAN3" s="2" t="s">
        <v>8906</v>
      </c>
      <c r="MAO3" s="2" t="s">
        <v>8907</v>
      </c>
      <c r="MAP3" s="2" t="s">
        <v>8908</v>
      </c>
      <c r="MAQ3" s="2" t="s">
        <v>8909</v>
      </c>
      <c r="MAR3" s="2" t="s">
        <v>8910</v>
      </c>
      <c r="MAS3" s="2" t="s">
        <v>8911</v>
      </c>
      <c r="MAT3" s="2" t="s">
        <v>8912</v>
      </c>
      <c r="MAU3" s="2" t="s">
        <v>8913</v>
      </c>
      <c r="MAV3" s="2" t="s">
        <v>8914</v>
      </c>
      <c r="MAW3" s="2" t="s">
        <v>8915</v>
      </c>
      <c r="MAX3" s="2" t="s">
        <v>8916</v>
      </c>
      <c r="MAY3" s="2" t="s">
        <v>8917</v>
      </c>
      <c r="MAZ3" s="2" t="s">
        <v>8918</v>
      </c>
      <c r="MBA3" s="2" t="s">
        <v>8919</v>
      </c>
      <c r="MBB3" s="2" t="s">
        <v>8920</v>
      </c>
      <c r="MBC3" s="2" t="s">
        <v>8921</v>
      </c>
      <c r="MBD3" s="2" t="s">
        <v>8922</v>
      </c>
      <c r="MBE3" s="2" t="s">
        <v>8923</v>
      </c>
      <c r="MBF3" s="2" t="s">
        <v>8924</v>
      </c>
      <c r="MBG3" s="2" t="s">
        <v>8925</v>
      </c>
      <c r="MBH3" s="2" t="s">
        <v>8926</v>
      </c>
      <c r="MBI3" s="2" t="s">
        <v>8927</v>
      </c>
      <c r="MBJ3" s="2" t="s">
        <v>8928</v>
      </c>
      <c r="MBK3" s="2" t="s">
        <v>8929</v>
      </c>
      <c r="MBL3" s="2" t="s">
        <v>8930</v>
      </c>
      <c r="MBM3" s="2" t="s">
        <v>8931</v>
      </c>
      <c r="MBN3" s="2" t="s">
        <v>8932</v>
      </c>
      <c r="MBO3" s="2" t="s">
        <v>8933</v>
      </c>
      <c r="MBP3" s="2" t="s">
        <v>8934</v>
      </c>
      <c r="MBQ3" s="2" t="s">
        <v>8935</v>
      </c>
      <c r="MBR3" s="2" t="s">
        <v>8936</v>
      </c>
      <c r="MBS3" s="2" t="s">
        <v>8937</v>
      </c>
      <c r="MBT3" s="2" t="s">
        <v>8938</v>
      </c>
      <c r="MBU3" s="2" t="s">
        <v>8939</v>
      </c>
      <c r="MBV3" s="2" t="s">
        <v>8940</v>
      </c>
      <c r="MBW3" s="2" t="s">
        <v>8941</v>
      </c>
      <c r="MBX3" s="2" t="s">
        <v>8942</v>
      </c>
      <c r="MBY3" s="2" t="s">
        <v>8943</v>
      </c>
      <c r="MBZ3" s="2" t="s">
        <v>8944</v>
      </c>
      <c r="MCA3" s="2" t="s">
        <v>8945</v>
      </c>
      <c r="MCB3" s="2" t="s">
        <v>8946</v>
      </c>
      <c r="MCC3" s="2" t="s">
        <v>8947</v>
      </c>
      <c r="MCD3" s="2" t="s">
        <v>8948</v>
      </c>
      <c r="MCE3" s="2" t="s">
        <v>8949</v>
      </c>
      <c r="MCF3" s="2" t="s">
        <v>8950</v>
      </c>
      <c r="MCG3" s="2" t="s">
        <v>8951</v>
      </c>
      <c r="MCH3" s="2" t="s">
        <v>8952</v>
      </c>
      <c r="MCI3" s="2" t="s">
        <v>8953</v>
      </c>
      <c r="MCJ3" s="2" t="s">
        <v>8954</v>
      </c>
      <c r="MCK3" s="2" t="s">
        <v>8955</v>
      </c>
      <c r="MCL3" s="2" t="s">
        <v>8956</v>
      </c>
      <c r="MCM3" s="2" t="s">
        <v>8957</v>
      </c>
      <c r="MCN3" s="2" t="s">
        <v>8958</v>
      </c>
      <c r="MCO3" s="2" t="s">
        <v>8959</v>
      </c>
      <c r="MCP3" s="2" t="s">
        <v>8960</v>
      </c>
      <c r="MCQ3" s="2" t="s">
        <v>8961</v>
      </c>
      <c r="MCR3" s="2" t="s">
        <v>8962</v>
      </c>
      <c r="MCS3" s="2" t="s">
        <v>8963</v>
      </c>
      <c r="MCT3" s="2" t="s">
        <v>8964</v>
      </c>
      <c r="MCU3" s="2" t="s">
        <v>8965</v>
      </c>
      <c r="MCV3" s="2" t="s">
        <v>8966</v>
      </c>
      <c r="MCW3" s="2" t="s">
        <v>8967</v>
      </c>
      <c r="MCX3" s="2" t="s">
        <v>8968</v>
      </c>
      <c r="MCY3" s="2" t="s">
        <v>8969</v>
      </c>
      <c r="MCZ3" s="2" t="s">
        <v>8970</v>
      </c>
      <c r="MDA3" s="2" t="s">
        <v>8971</v>
      </c>
      <c r="MDB3" s="2" t="s">
        <v>8972</v>
      </c>
      <c r="MDC3" s="2" t="s">
        <v>8973</v>
      </c>
      <c r="MDD3" s="2" t="s">
        <v>8974</v>
      </c>
      <c r="MDE3" s="2" t="s">
        <v>8975</v>
      </c>
      <c r="MDF3" s="2" t="s">
        <v>8976</v>
      </c>
      <c r="MDG3" s="2" t="s">
        <v>8977</v>
      </c>
      <c r="MDH3" s="2" t="s">
        <v>8978</v>
      </c>
      <c r="MDI3" s="2" t="s">
        <v>8979</v>
      </c>
      <c r="MDJ3" s="2" t="s">
        <v>8980</v>
      </c>
      <c r="MDK3" s="2" t="s">
        <v>8981</v>
      </c>
      <c r="MDL3" s="2" t="s">
        <v>8982</v>
      </c>
      <c r="MDM3" s="2" t="s">
        <v>8983</v>
      </c>
      <c r="MDN3" s="2" t="s">
        <v>8984</v>
      </c>
      <c r="MDO3" s="2" t="s">
        <v>8985</v>
      </c>
      <c r="MDP3" s="2" t="s">
        <v>8986</v>
      </c>
      <c r="MDQ3" s="2" t="s">
        <v>8987</v>
      </c>
      <c r="MDR3" s="2" t="s">
        <v>8988</v>
      </c>
      <c r="MDS3" s="2" t="s">
        <v>8989</v>
      </c>
      <c r="MDT3" s="2" t="s">
        <v>8990</v>
      </c>
      <c r="MDU3" s="2" t="s">
        <v>8991</v>
      </c>
      <c r="MDV3" s="2" t="s">
        <v>8992</v>
      </c>
      <c r="MDW3" s="2" t="s">
        <v>8993</v>
      </c>
      <c r="MDX3" s="2" t="s">
        <v>8994</v>
      </c>
      <c r="MDY3" s="2" t="s">
        <v>8995</v>
      </c>
      <c r="MDZ3" s="2" t="s">
        <v>8996</v>
      </c>
      <c r="MEA3" s="2" t="s">
        <v>8997</v>
      </c>
      <c r="MEB3" s="2" t="s">
        <v>8998</v>
      </c>
      <c r="MEC3" s="2" t="s">
        <v>8999</v>
      </c>
      <c r="MED3" s="2" t="s">
        <v>9000</v>
      </c>
      <c r="MEE3" s="2" t="s">
        <v>9001</v>
      </c>
      <c r="MEF3" s="2" t="s">
        <v>9002</v>
      </c>
      <c r="MEG3" s="2" t="s">
        <v>9003</v>
      </c>
      <c r="MEH3" s="2" t="s">
        <v>9004</v>
      </c>
      <c r="MEI3" s="2" t="s">
        <v>9005</v>
      </c>
      <c r="MEJ3" s="2" t="s">
        <v>9006</v>
      </c>
      <c r="MEK3" s="2" t="s">
        <v>9007</v>
      </c>
      <c r="MEL3" s="2" t="s">
        <v>9008</v>
      </c>
      <c r="MEM3" s="2" t="s">
        <v>9009</v>
      </c>
      <c r="MEN3" s="2" t="s">
        <v>9010</v>
      </c>
      <c r="MEO3" s="2" t="s">
        <v>9011</v>
      </c>
      <c r="MEP3" s="2" t="s">
        <v>9012</v>
      </c>
      <c r="MEQ3" s="2" t="s">
        <v>9013</v>
      </c>
      <c r="MER3" s="2" t="s">
        <v>9014</v>
      </c>
      <c r="MES3" s="2" t="s">
        <v>9015</v>
      </c>
      <c r="MET3" s="2" t="s">
        <v>9016</v>
      </c>
      <c r="MEU3" s="2" t="s">
        <v>9017</v>
      </c>
      <c r="MEV3" s="2" t="s">
        <v>9018</v>
      </c>
      <c r="MEW3" s="2" t="s">
        <v>9019</v>
      </c>
      <c r="MEX3" s="2" t="s">
        <v>9020</v>
      </c>
      <c r="MEY3" s="2" t="s">
        <v>9021</v>
      </c>
      <c r="MEZ3" s="2" t="s">
        <v>9022</v>
      </c>
      <c r="MFA3" s="2" t="s">
        <v>9023</v>
      </c>
      <c r="MFB3" s="2" t="s">
        <v>9024</v>
      </c>
      <c r="MFC3" s="2" t="s">
        <v>9025</v>
      </c>
      <c r="MFD3" s="2" t="s">
        <v>9026</v>
      </c>
      <c r="MFE3" s="2" t="s">
        <v>9027</v>
      </c>
      <c r="MFF3" s="2" t="s">
        <v>9028</v>
      </c>
      <c r="MFG3" s="2" t="s">
        <v>9029</v>
      </c>
      <c r="MFH3" s="2" t="s">
        <v>9030</v>
      </c>
      <c r="MFI3" s="2" t="s">
        <v>9031</v>
      </c>
      <c r="MFJ3" s="2" t="s">
        <v>9032</v>
      </c>
      <c r="MFK3" s="2" t="s">
        <v>9033</v>
      </c>
      <c r="MFL3" s="2" t="s">
        <v>9034</v>
      </c>
      <c r="MFM3" s="2" t="s">
        <v>9035</v>
      </c>
      <c r="MFN3" s="2" t="s">
        <v>9036</v>
      </c>
      <c r="MFO3" s="2" t="s">
        <v>9037</v>
      </c>
      <c r="MFP3" s="2" t="s">
        <v>9038</v>
      </c>
      <c r="MFQ3" s="2" t="s">
        <v>9039</v>
      </c>
      <c r="MFR3" s="2" t="s">
        <v>9040</v>
      </c>
      <c r="MFS3" s="2" t="s">
        <v>9041</v>
      </c>
      <c r="MFT3" s="2" t="s">
        <v>9042</v>
      </c>
      <c r="MFU3" s="2" t="s">
        <v>9043</v>
      </c>
      <c r="MFV3" s="2" t="s">
        <v>9044</v>
      </c>
      <c r="MFW3" s="2" t="s">
        <v>9045</v>
      </c>
      <c r="MFX3" s="2" t="s">
        <v>9046</v>
      </c>
      <c r="MFY3" s="2" t="s">
        <v>9047</v>
      </c>
      <c r="MFZ3" s="2" t="s">
        <v>9048</v>
      </c>
      <c r="MGA3" s="2" t="s">
        <v>9049</v>
      </c>
      <c r="MGB3" s="2" t="s">
        <v>9050</v>
      </c>
      <c r="MGC3" s="2" t="s">
        <v>9051</v>
      </c>
      <c r="MGD3" s="2" t="s">
        <v>9052</v>
      </c>
      <c r="MGE3" s="2" t="s">
        <v>9053</v>
      </c>
      <c r="MGF3" s="2" t="s">
        <v>9054</v>
      </c>
      <c r="MGG3" s="2" t="s">
        <v>9055</v>
      </c>
      <c r="MGH3" s="2" t="s">
        <v>9056</v>
      </c>
      <c r="MGI3" s="2" t="s">
        <v>9057</v>
      </c>
      <c r="MGJ3" s="2" t="s">
        <v>9058</v>
      </c>
      <c r="MGK3" s="2" t="s">
        <v>9059</v>
      </c>
      <c r="MGL3" s="2" t="s">
        <v>9060</v>
      </c>
      <c r="MGM3" s="2" t="s">
        <v>9061</v>
      </c>
      <c r="MGN3" s="2" t="s">
        <v>9062</v>
      </c>
      <c r="MGO3" s="2" t="s">
        <v>9063</v>
      </c>
      <c r="MGP3" s="2" t="s">
        <v>9064</v>
      </c>
      <c r="MGQ3" s="2" t="s">
        <v>9065</v>
      </c>
      <c r="MGR3" s="2" t="s">
        <v>9066</v>
      </c>
      <c r="MGS3" s="2" t="s">
        <v>9067</v>
      </c>
      <c r="MGT3" s="2" t="s">
        <v>9068</v>
      </c>
      <c r="MGU3" s="2" t="s">
        <v>9069</v>
      </c>
      <c r="MGV3" s="2" t="s">
        <v>9070</v>
      </c>
      <c r="MGW3" s="2" t="s">
        <v>9071</v>
      </c>
      <c r="MGX3" s="2" t="s">
        <v>9072</v>
      </c>
      <c r="MGY3" s="2" t="s">
        <v>9073</v>
      </c>
      <c r="MGZ3" s="2" t="s">
        <v>9074</v>
      </c>
      <c r="MHA3" s="2" t="s">
        <v>9075</v>
      </c>
      <c r="MHB3" s="2" t="s">
        <v>9076</v>
      </c>
      <c r="MHC3" s="2" t="s">
        <v>9077</v>
      </c>
      <c r="MHD3" s="2" t="s">
        <v>9078</v>
      </c>
      <c r="MHE3" s="2" t="s">
        <v>9079</v>
      </c>
      <c r="MHF3" s="2" t="s">
        <v>9080</v>
      </c>
      <c r="MHG3" s="2" t="s">
        <v>9081</v>
      </c>
      <c r="MHH3" s="2" t="s">
        <v>9082</v>
      </c>
      <c r="MHI3" s="2" t="s">
        <v>9083</v>
      </c>
      <c r="MHJ3" s="2" t="s">
        <v>9084</v>
      </c>
      <c r="MHK3" s="2" t="s">
        <v>9085</v>
      </c>
      <c r="MHL3" s="2" t="s">
        <v>9086</v>
      </c>
      <c r="MHM3" s="2" t="s">
        <v>9087</v>
      </c>
      <c r="MHN3" s="2" t="s">
        <v>9088</v>
      </c>
      <c r="MHO3" s="2" t="s">
        <v>9089</v>
      </c>
      <c r="MHP3" s="2" t="s">
        <v>9090</v>
      </c>
      <c r="MHQ3" s="2" t="s">
        <v>9091</v>
      </c>
      <c r="MHR3" s="2" t="s">
        <v>9092</v>
      </c>
      <c r="MHS3" s="2" t="s">
        <v>9093</v>
      </c>
      <c r="MHT3" s="2" t="s">
        <v>9094</v>
      </c>
      <c r="MHU3" s="2" t="s">
        <v>9095</v>
      </c>
      <c r="MHV3" s="2" t="s">
        <v>9096</v>
      </c>
      <c r="MHW3" s="2" t="s">
        <v>9097</v>
      </c>
      <c r="MHX3" s="2" t="s">
        <v>9098</v>
      </c>
      <c r="MHY3" s="2" t="s">
        <v>9099</v>
      </c>
      <c r="MHZ3" s="2" t="s">
        <v>9100</v>
      </c>
      <c r="MIA3" s="2" t="s">
        <v>9101</v>
      </c>
      <c r="MIB3" s="2" t="s">
        <v>9102</v>
      </c>
      <c r="MIC3" s="2" t="s">
        <v>9103</v>
      </c>
      <c r="MID3" s="2" t="s">
        <v>9104</v>
      </c>
      <c r="MIE3" s="2" t="s">
        <v>9105</v>
      </c>
      <c r="MIF3" s="2" t="s">
        <v>9106</v>
      </c>
      <c r="MIG3" s="2" t="s">
        <v>9107</v>
      </c>
      <c r="MIH3" s="2" t="s">
        <v>9108</v>
      </c>
      <c r="MII3" s="2" t="s">
        <v>9109</v>
      </c>
      <c r="MIJ3" s="2" t="s">
        <v>9110</v>
      </c>
      <c r="MIK3" s="2" t="s">
        <v>9111</v>
      </c>
      <c r="MIL3" s="2" t="s">
        <v>9112</v>
      </c>
      <c r="MIM3" s="2" t="s">
        <v>9113</v>
      </c>
      <c r="MIN3" s="2" t="s">
        <v>9114</v>
      </c>
      <c r="MIO3" s="2" t="s">
        <v>9115</v>
      </c>
      <c r="MIP3" s="2" t="s">
        <v>9116</v>
      </c>
      <c r="MIQ3" s="2" t="s">
        <v>9117</v>
      </c>
      <c r="MIR3" s="2" t="s">
        <v>9118</v>
      </c>
      <c r="MIS3" s="2" t="s">
        <v>9119</v>
      </c>
      <c r="MIT3" s="2" t="s">
        <v>9120</v>
      </c>
      <c r="MIU3" s="2" t="s">
        <v>9121</v>
      </c>
      <c r="MIV3" s="2" t="s">
        <v>9122</v>
      </c>
      <c r="MIW3" s="2" t="s">
        <v>9123</v>
      </c>
      <c r="MIX3" s="2" t="s">
        <v>9124</v>
      </c>
      <c r="MIY3" s="2" t="s">
        <v>9125</v>
      </c>
      <c r="MIZ3" s="2" t="s">
        <v>9126</v>
      </c>
      <c r="MJA3" s="2" t="s">
        <v>9127</v>
      </c>
      <c r="MJB3" s="2" t="s">
        <v>9128</v>
      </c>
      <c r="MJC3" s="2" t="s">
        <v>9129</v>
      </c>
      <c r="MJD3" s="2" t="s">
        <v>9130</v>
      </c>
      <c r="MJE3" s="2" t="s">
        <v>9131</v>
      </c>
      <c r="MJF3" s="2" t="s">
        <v>9132</v>
      </c>
      <c r="MJG3" s="2" t="s">
        <v>9133</v>
      </c>
      <c r="MJH3" s="2" t="s">
        <v>9134</v>
      </c>
      <c r="MJI3" s="2" t="s">
        <v>9135</v>
      </c>
      <c r="MJJ3" s="2" t="s">
        <v>9136</v>
      </c>
      <c r="MJK3" s="2" t="s">
        <v>9137</v>
      </c>
      <c r="MJL3" s="2" t="s">
        <v>9138</v>
      </c>
      <c r="MJM3" s="2" t="s">
        <v>9139</v>
      </c>
      <c r="MJN3" s="2" t="s">
        <v>9140</v>
      </c>
      <c r="MJO3" s="2" t="s">
        <v>9141</v>
      </c>
      <c r="MJP3" s="2" t="s">
        <v>9142</v>
      </c>
      <c r="MJQ3" s="2" t="s">
        <v>9143</v>
      </c>
      <c r="MJR3" s="2" t="s">
        <v>9144</v>
      </c>
      <c r="MJS3" s="2" t="s">
        <v>9145</v>
      </c>
      <c r="MJT3" s="2" t="s">
        <v>9146</v>
      </c>
      <c r="MJU3" s="2" t="s">
        <v>9147</v>
      </c>
      <c r="MJV3" s="2" t="s">
        <v>9148</v>
      </c>
      <c r="MJW3" s="2" t="s">
        <v>9149</v>
      </c>
      <c r="MJX3" s="2" t="s">
        <v>9150</v>
      </c>
      <c r="MJY3" s="2" t="s">
        <v>9151</v>
      </c>
      <c r="MJZ3" s="2" t="s">
        <v>9152</v>
      </c>
      <c r="MKA3" s="2" t="s">
        <v>9153</v>
      </c>
      <c r="MKB3" s="2" t="s">
        <v>9154</v>
      </c>
      <c r="MKC3" s="2" t="s">
        <v>9155</v>
      </c>
      <c r="MKD3" s="2" t="s">
        <v>9156</v>
      </c>
      <c r="MKE3" s="2" t="s">
        <v>9157</v>
      </c>
      <c r="MKF3" s="2" t="s">
        <v>9158</v>
      </c>
      <c r="MKG3" s="2" t="s">
        <v>9159</v>
      </c>
      <c r="MKH3" s="2" t="s">
        <v>9160</v>
      </c>
      <c r="MKI3" s="2" t="s">
        <v>9161</v>
      </c>
      <c r="MKJ3" s="2" t="s">
        <v>9162</v>
      </c>
      <c r="MKK3" s="2" t="s">
        <v>9163</v>
      </c>
      <c r="MKL3" s="2" t="s">
        <v>9164</v>
      </c>
      <c r="MKM3" s="2" t="s">
        <v>9165</v>
      </c>
      <c r="MKN3" s="2" t="s">
        <v>9166</v>
      </c>
      <c r="MKO3" s="2" t="s">
        <v>9167</v>
      </c>
      <c r="MKP3" s="2" t="s">
        <v>9168</v>
      </c>
      <c r="MKQ3" s="2" t="s">
        <v>9169</v>
      </c>
      <c r="MKR3" s="2" t="s">
        <v>9170</v>
      </c>
      <c r="MKS3" s="2" t="s">
        <v>9171</v>
      </c>
      <c r="MKT3" s="2" t="s">
        <v>9172</v>
      </c>
      <c r="MKU3" s="2" t="s">
        <v>9173</v>
      </c>
      <c r="MKV3" s="2" t="s">
        <v>9174</v>
      </c>
      <c r="MKW3" s="2" t="s">
        <v>9175</v>
      </c>
      <c r="MKX3" s="2" t="s">
        <v>9176</v>
      </c>
      <c r="MKY3" s="2" t="s">
        <v>9177</v>
      </c>
      <c r="MKZ3" s="2" t="s">
        <v>9178</v>
      </c>
      <c r="MLA3" s="2" t="s">
        <v>9179</v>
      </c>
      <c r="MLB3" s="2" t="s">
        <v>9180</v>
      </c>
      <c r="MLC3" s="2" t="s">
        <v>9181</v>
      </c>
      <c r="MLD3" s="2" t="s">
        <v>9182</v>
      </c>
      <c r="MLE3" s="2" t="s">
        <v>9183</v>
      </c>
      <c r="MLF3" s="2" t="s">
        <v>9184</v>
      </c>
      <c r="MLG3" s="2" t="s">
        <v>9185</v>
      </c>
      <c r="MLH3" s="2" t="s">
        <v>9186</v>
      </c>
      <c r="MLI3" s="2" t="s">
        <v>9187</v>
      </c>
      <c r="MLJ3" s="2" t="s">
        <v>9188</v>
      </c>
      <c r="MLK3" s="2" t="s">
        <v>9189</v>
      </c>
      <c r="MLL3" s="2" t="s">
        <v>9190</v>
      </c>
      <c r="MLM3" s="2" t="s">
        <v>9191</v>
      </c>
      <c r="MLN3" s="2" t="s">
        <v>9192</v>
      </c>
      <c r="MLO3" s="2" t="s">
        <v>9193</v>
      </c>
      <c r="MLP3" s="2" t="s">
        <v>9194</v>
      </c>
      <c r="MLQ3" s="2" t="s">
        <v>9195</v>
      </c>
      <c r="MLR3" s="2" t="s">
        <v>9196</v>
      </c>
      <c r="MLS3" s="2" t="s">
        <v>9197</v>
      </c>
      <c r="MLT3" s="2" t="s">
        <v>9198</v>
      </c>
      <c r="MLU3" s="2" t="s">
        <v>9199</v>
      </c>
      <c r="MLV3" s="2" t="s">
        <v>9200</v>
      </c>
      <c r="MLW3" s="2" t="s">
        <v>9201</v>
      </c>
      <c r="MLX3" s="2" t="s">
        <v>9202</v>
      </c>
      <c r="MLY3" s="2" t="s">
        <v>9203</v>
      </c>
      <c r="MLZ3" s="2" t="s">
        <v>9204</v>
      </c>
      <c r="MMA3" s="2" t="s">
        <v>9205</v>
      </c>
      <c r="MMB3" s="2" t="s">
        <v>9206</v>
      </c>
      <c r="MMC3" s="2" t="s">
        <v>9207</v>
      </c>
      <c r="MMD3" s="2" t="s">
        <v>9208</v>
      </c>
      <c r="MME3" s="2" t="s">
        <v>9209</v>
      </c>
      <c r="MMF3" s="2" t="s">
        <v>9210</v>
      </c>
      <c r="MMG3" s="2" t="s">
        <v>9211</v>
      </c>
      <c r="MMH3" s="2" t="s">
        <v>9212</v>
      </c>
      <c r="MMI3" s="2" t="s">
        <v>9213</v>
      </c>
      <c r="MMJ3" s="2" t="s">
        <v>9214</v>
      </c>
      <c r="MMK3" s="2" t="s">
        <v>9215</v>
      </c>
      <c r="MML3" s="2" t="s">
        <v>9216</v>
      </c>
      <c r="MMM3" s="2" t="s">
        <v>9217</v>
      </c>
      <c r="MMN3" s="2" t="s">
        <v>9218</v>
      </c>
      <c r="MMO3" s="2" t="s">
        <v>9219</v>
      </c>
      <c r="MMP3" s="2" t="s">
        <v>9220</v>
      </c>
      <c r="MMQ3" s="2" t="s">
        <v>9221</v>
      </c>
      <c r="MMR3" s="2" t="s">
        <v>9222</v>
      </c>
      <c r="MMS3" s="2" t="s">
        <v>9223</v>
      </c>
      <c r="MMT3" s="2" t="s">
        <v>9224</v>
      </c>
      <c r="MMU3" s="2" t="s">
        <v>9225</v>
      </c>
      <c r="MMV3" s="2" t="s">
        <v>9226</v>
      </c>
      <c r="MMW3" s="2" t="s">
        <v>9227</v>
      </c>
      <c r="MMX3" s="2" t="s">
        <v>9228</v>
      </c>
      <c r="MMY3" s="2" t="s">
        <v>9229</v>
      </c>
      <c r="MMZ3" s="2" t="s">
        <v>9230</v>
      </c>
      <c r="MNA3" s="2" t="s">
        <v>9231</v>
      </c>
      <c r="MNB3" s="2" t="s">
        <v>9232</v>
      </c>
      <c r="MNC3" s="2" t="s">
        <v>9233</v>
      </c>
      <c r="MND3" s="2" t="s">
        <v>9234</v>
      </c>
      <c r="MNE3" s="2" t="s">
        <v>9235</v>
      </c>
      <c r="MNF3" s="2" t="s">
        <v>9236</v>
      </c>
      <c r="MNG3" s="2" t="s">
        <v>9237</v>
      </c>
      <c r="MNH3" s="2" t="s">
        <v>9238</v>
      </c>
      <c r="MNI3" s="2" t="s">
        <v>9239</v>
      </c>
      <c r="MNJ3" s="2" t="s">
        <v>9240</v>
      </c>
      <c r="MNK3" s="2" t="s">
        <v>9241</v>
      </c>
      <c r="MNL3" s="2" t="s">
        <v>9242</v>
      </c>
      <c r="MNM3" s="2" t="s">
        <v>9243</v>
      </c>
      <c r="MNN3" s="2" t="s">
        <v>9244</v>
      </c>
      <c r="MNO3" s="2" t="s">
        <v>9245</v>
      </c>
      <c r="MNP3" s="2" t="s">
        <v>9246</v>
      </c>
      <c r="MNQ3" s="2" t="s">
        <v>9247</v>
      </c>
      <c r="MNR3" s="2" t="s">
        <v>9248</v>
      </c>
      <c r="MNS3" s="2" t="s">
        <v>9249</v>
      </c>
      <c r="MNT3" s="2" t="s">
        <v>9250</v>
      </c>
      <c r="MNU3" s="2" t="s">
        <v>9251</v>
      </c>
      <c r="MNV3" s="2" t="s">
        <v>9252</v>
      </c>
      <c r="MNW3" s="2" t="s">
        <v>9253</v>
      </c>
      <c r="MNX3" s="2" t="s">
        <v>9254</v>
      </c>
      <c r="MNY3" s="2" t="s">
        <v>9255</v>
      </c>
      <c r="MNZ3" s="2" t="s">
        <v>9256</v>
      </c>
      <c r="MOA3" s="2" t="s">
        <v>9257</v>
      </c>
      <c r="MOB3" s="2" t="s">
        <v>9258</v>
      </c>
      <c r="MOC3" s="2" t="s">
        <v>9259</v>
      </c>
      <c r="MOD3" s="2" t="s">
        <v>9260</v>
      </c>
      <c r="MOE3" s="2" t="s">
        <v>9261</v>
      </c>
      <c r="MOF3" s="2" t="s">
        <v>9262</v>
      </c>
      <c r="MOG3" s="2" t="s">
        <v>9263</v>
      </c>
      <c r="MOH3" s="2" t="s">
        <v>9264</v>
      </c>
      <c r="MOI3" s="2" t="s">
        <v>9265</v>
      </c>
      <c r="MOJ3" s="2" t="s">
        <v>9266</v>
      </c>
      <c r="MOK3" s="2" t="s">
        <v>9267</v>
      </c>
      <c r="MOL3" s="2" t="s">
        <v>9268</v>
      </c>
      <c r="MOM3" s="2" t="s">
        <v>9269</v>
      </c>
      <c r="MON3" s="2" t="s">
        <v>9270</v>
      </c>
      <c r="MOO3" s="2" t="s">
        <v>9271</v>
      </c>
      <c r="MOP3" s="2" t="s">
        <v>9272</v>
      </c>
      <c r="MOQ3" s="2" t="s">
        <v>9273</v>
      </c>
      <c r="MOR3" s="2" t="s">
        <v>9274</v>
      </c>
      <c r="MOS3" s="2" t="s">
        <v>9275</v>
      </c>
      <c r="MOT3" s="2" t="s">
        <v>9276</v>
      </c>
      <c r="MOU3" s="2" t="s">
        <v>9277</v>
      </c>
      <c r="MOV3" s="2" t="s">
        <v>9278</v>
      </c>
      <c r="MOW3" s="2" t="s">
        <v>9279</v>
      </c>
      <c r="MOX3" s="2" t="s">
        <v>9280</v>
      </c>
      <c r="MOY3" s="2" t="s">
        <v>9281</v>
      </c>
      <c r="MOZ3" s="2" t="s">
        <v>9282</v>
      </c>
      <c r="MPA3" s="2" t="s">
        <v>9283</v>
      </c>
      <c r="MPB3" s="2" t="s">
        <v>9284</v>
      </c>
      <c r="MPC3" s="2" t="s">
        <v>9285</v>
      </c>
      <c r="MPD3" s="2" t="s">
        <v>9286</v>
      </c>
      <c r="MPE3" s="2" t="s">
        <v>9287</v>
      </c>
      <c r="MPF3" s="2" t="s">
        <v>9288</v>
      </c>
      <c r="MPG3" s="2" t="s">
        <v>9289</v>
      </c>
      <c r="MPH3" s="2" t="s">
        <v>9290</v>
      </c>
      <c r="MPI3" s="2" t="s">
        <v>9291</v>
      </c>
      <c r="MPJ3" s="2" t="s">
        <v>9292</v>
      </c>
      <c r="MPK3" s="2" t="s">
        <v>9293</v>
      </c>
      <c r="MPL3" s="2" t="s">
        <v>9294</v>
      </c>
      <c r="MPM3" s="2" t="s">
        <v>9295</v>
      </c>
      <c r="MPN3" s="2" t="s">
        <v>9296</v>
      </c>
      <c r="MPO3" s="2" t="s">
        <v>9297</v>
      </c>
      <c r="MPP3" s="2" t="s">
        <v>9298</v>
      </c>
      <c r="MPQ3" s="2" t="s">
        <v>9299</v>
      </c>
      <c r="MPR3" s="2" t="s">
        <v>9300</v>
      </c>
      <c r="MPS3" s="2" t="s">
        <v>9301</v>
      </c>
      <c r="MPT3" s="2" t="s">
        <v>9302</v>
      </c>
      <c r="MPU3" s="2" t="s">
        <v>9303</v>
      </c>
      <c r="MPV3" s="2" t="s">
        <v>9304</v>
      </c>
      <c r="MPW3" s="2" t="s">
        <v>9305</v>
      </c>
      <c r="MPX3" s="2" t="s">
        <v>9306</v>
      </c>
      <c r="MPY3" s="2" t="s">
        <v>9307</v>
      </c>
      <c r="MPZ3" s="2" t="s">
        <v>9308</v>
      </c>
      <c r="MQA3" s="2" t="s">
        <v>9309</v>
      </c>
      <c r="MQB3" s="2" t="s">
        <v>9310</v>
      </c>
      <c r="MQC3" s="2" t="s">
        <v>9311</v>
      </c>
      <c r="MQD3" s="2" t="s">
        <v>9312</v>
      </c>
      <c r="MQE3" s="2" t="s">
        <v>9313</v>
      </c>
      <c r="MQF3" s="2" t="s">
        <v>9314</v>
      </c>
      <c r="MQG3" s="2" t="s">
        <v>9315</v>
      </c>
      <c r="MQH3" s="2" t="s">
        <v>9316</v>
      </c>
      <c r="MQI3" s="2" t="s">
        <v>9317</v>
      </c>
      <c r="MQJ3" s="2" t="s">
        <v>9318</v>
      </c>
      <c r="MQK3" s="2" t="s">
        <v>9319</v>
      </c>
      <c r="MQL3" s="2" t="s">
        <v>9320</v>
      </c>
      <c r="MQM3" s="2" t="s">
        <v>9321</v>
      </c>
      <c r="MQN3" s="2" t="s">
        <v>9322</v>
      </c>
      <c r="MQO3" s="2" t="s">
        <v>9323</v>
      </c>
      <c r="MQP3" s="2" t="s">
        <v>9324</v>
      </c>
      <c r="MQQ3" s="2" t="s">
        <v>9325</v>
      </c>
      <c r="MQR3" s="2" t="s">
        <v>9326</v>
      </c>
      <c r="MQS3" s="2" t="s">
        <v>9327</v>
      </c>
      <c r="MQT3" s="2" t="s">
        <v>9328</v>
      </c>
      <c r="MQU3" s="2" t="s">
        <v>9329</v>
      </c>
      <c r="MQV3" s="2" t="s">
        <v>9330</v>
      </c>
      <c r="MQW3" s="2" t="s">
        <v>9331</v>
      </c>
      <c r="MQX3" s="2" t="s">
        <v>9332</v>
      </c>
      <c r="MQY3" s="2" t="s">
        <v>9333</v>
      </c>
      <c r="MQZ3" s="2" t="s">
        <v>9334</v>
      </c>
      <c r="MRA3" s="2" t="s">
        <v>9335</v>
      </c>
      <c r="MRB3" s="2" t="s">
        <v>9336</v>
      </c>
      <c r="MRC3" s="2" t="s">
        <v>9337</v>
      </c>
      <c r="MRD3" s="2" t="s">
        <v>9338</v>
      </c>
      <c r="MRE3" s="2" t="s">
        <v>9339</v>
      </c>
      <c r="MRF3" s="2" t="s">
        <v>9340</v>
      </c>
      <c r="MRG3" s="2" t="s">
        <v>9341</v>
      </c>
      <c r="MRH3" s="2" t="s">
        <v>9342</v>
      </c>
      <c r="MRI3" s="2" t="s">
        <v>9343</v>
      </c>
      <c r="MRJ3" s="2" t="s">
        <v>9344</v>
      </c>
      <c r="MRK3" s="2" t="s">
        <v>9345</v>
      </c>
      <c r="MRL3" s="2" t="s">
        <v>9346</v>
      </c>
      <c r="MRM3" s="2" t="s">
        <v>9347</v>
      </c>
      <c r="MRN3" s="2" t="s">
        <v>9348</v>
      </c>
      <c r="MRO3" s="2" t="s">
        <v>9349</v>
      </c>
      <c r="MRP3" s="2" t="s">
        <v>9350</v>
      </c>
      <c r="MRQ3" s="2" t="s">
        <v>9351</v>
      </c>
      <c r="MRR3" s="2" t="s">
        <v>9352</v>
      </c>
      <c r="MRS3" s="2" t="s">
        <v>9353</v>
      </c>
      <c r="MRT3" s="2" t="s">
        <v>9354</v>
      </c>
      <c r="MRU3" s="2" t="s">
        <v>9355</v>
      </c>
      <c r="MRV3" s="2" t="s">
        <v>9356</v>
      </c>
      <c r="MRW3" s="2" t="s">
        <v>9357</v>
      </c>
      <c r="MRX3" s="2" t="s">
        <v>9358</v>
      </c>
      <c r="MRY3" s="2" t="s">
        <v>9359</v>
      </c>
      <c r="MRZ3" s="2" t="s">
        <v>9360</v>
      </c>
      <c r="MSA3" s="2" t="s">
        <v>9361</v>
      </c>
      <c r="MSB3" s="2" t="s">
        <v>9362</v>
      </c>
      <c r="MSC3" s="2" t="s">
        <v>9363</v>
      </c>
      <c r="MSD3" s="2" t="s">
        <v>9364</v>
      </c>
      <c r="MSE3" s="2" t="s">
        <v>9365</v>
      </c>
      <c r="MSF3" s="2" t="s">
        <v>9366</v>
      </c>
      <c r="MSG3" s="2" t="s">
        <v>9367</v>
      </c>
      <c r="MSH3" s="2" t="s">
        <v>9368</v>
      </c>
      <c r="MSI3" s="2" t="s">
        <v>9369</v>
      </c>
      <c r="MSJ3" s="2" t="s">
        <v>9370</v>
      </c>
      <c r="MSK3" s="2" t="s">
        <v>9371</v>
      </c>
      <c r="MSL3" s="2" t="s">
        <v>9372</v>
      </c>
      <c r="MSM3" s="2" t="s">
        <v>9373</v>
      </c>
      <c r="MSN3" s="2" t="s">
        <v>9374</v>
      </c>
      <c r="MSO3" s="2" t="s">
        <v>9375</v>
      </c>
      <c r="MSP3" s="2" t="s">
        <v>9376</v>
      </c>
      <c r="MSQ3" s="2" t="s">
        <v>9377</v>
      </c>
      <c r="MSR3" s="2" t="s">
        <v>9378</v>
      </c>
      <c r="MSS3" s="2" t="s">
        <v>9379</v>
      </c>
      <c r="MST3" s="2" t="s">
        <v>9380</v>
      </c>
      <c r="MSU3" s="2" t="s">
        <v>9381</v>
      </c>
      <c r="MSV3" s="2" t="s">
        <v>9382</v>
      </c>
      <c r="MSW3" s="2" t="s">
        <v>9383</v>
      </c>
      <c r="MSX3" s="2" t="s">
        <v>9384</v>
      </c>
      <c r="MSY3" s="2" t="s">
        <v>9385</v>
      </c>
      <c r="MSZ3" s="2" t="s">
        <v>9386</v>
      </c>
      <c r="MTA3" s="2" t="s">
        <v>9387</v>
      </c>
      <c r="MTB3" s="2" t="s">
        <v>9388</v>
      </c>
      <c r="MTC3" s="2" t="s">
        <v>9389</v>
      </c>
      <c r="MTD3" s="2" t="s">
        <v>9390</v>
      </c>
      <c r="MTE3" s="2" t="s">
        <v>9391</v>
      </c>
      <c r="MTF3" s="2" t="s">
        <v>9392</v>
      </c>
      <c r="MTG3" s="2" t="s">
        <v>9393</v>
      </c>
      <c r="MTH3" s="2" t="s">
        <v>9394</v>
      </c>
      <c r="MTI3" s="2" t="s">
        <v>9395</v>
      </c>
      <c r="MTJ3" s="2" t="s">
        <v>9396</v>
      </c>
      <c r="MTK3" s="2" t="s">
        <v>9397</v>
      </c>
      <c r="MTL3" s="2" t="s">
        <v>9398</v>
      </c>
      <c r="MTM3" s="2" t="s">
        <v>9399</v>
      </c>
      <c r="MTN3" s="2" t="s">
        <v>9400</v>
      </c>
      <c r="MTO3" s="2" t="s">
        <v>9401</v>
      </c>
      <c r="MTP3" s="2" t="s">
        <v>9402</v>
      </c>
      <c r="MTQ3" s="2" t="s">
        <v>9403</v>
      </c>
      <c r="MTR3" s="2" t="s">
        <v>9404</v>
      </c>
      <c r="MTS3" s="2" t="s">
        <v>9405</v>
      </c>
      <c r="MTT3" s="2" t="s">
        <v>9406</v>
      </c>
      <c r="MTU3" s="2" t="s">
        <v>9407</v>
      </c>
      <c r="MTV3" s="2" t="s">
        <v>9408</v>
      </c>
      <c r="MTW3" s="2" t="s">
        <v>9409</v>
      </c>
      <c r="MTX3" s="2" t="s">
        <v>9410</v>
      </c>
      <c r="MTY3" s="2" t="s">
        <v>9411</v>
      </c>
      <c r="MTZ3" s="2" t="s">
        <v>9412</v>
      </c>
      <c r="MUA3" s="2" t="s">
        <v>9413</v>
      </c>
      <c r="MUB3" s="2" t="s">
        <v>9414</v>
      </c>
      <c r="MUC3" s="2" t="s">
        <v>9415</v>
      </c>
      <c r="MUD3" s="2" t="s">
        <v>9416</v>
      </c>
      <c r="MUE3" s="2" t="s">
        <v>9417</v>
      </c>
      <c r="MUF3" s="2" t="s">
        <v>9418</v>
      </c>
      <c r="MUG3" s="2" t="s">
        <v>9419</v>
      </c>
      <c r="MUH3" s="2" t="s">
        <v>9420</v>
      </c>
      <c r="MUI3" s="2" t="s">
        <v>9421</v>
      </c>
      <c r="MUJ3" s="2" t="s">
        <v>9422</v>
      </c>
      <c r="MUK3" s="2" t="s">
        <v>9423</v>
      </c>
      <c r="MUL3" s="2" t="s">
        <v>9424</v>
      </c>
      <c r="MUM3" s="2" t="s">
        <v>9425</v>
      </c>
      <c r="MUN3" s="2" t="s">
        <v>9426</v>
      </c>
      <c r="MUO3" s="2" t="s">
        <v>9427</v>
      </c>
      <c r="MUP3" s="2" t="s">
        <v>9428</v>
      </c>
      <c r="MUQ3" s="2" t="s">
        <v>9429</v>
      </c>
      <c r="MUR3" s="2" t="s">
        <v>9430</v>
      </c>
      <c r="MUS3" s="2" t="s">
        <v>9431</v>
      </c>
      <c r="MUT3" s="2" t="s">
        <v>9432</v>
      </c>
      <c r="MUU3" s="2" t="s">
        <v>9433</v>
      </c>
      <c r="MUV3" s="2" t="s">
        <v>9434</v>
      </c>
      <c r="MUW3" s="2" t="s">
        <v>9435</v>
      </c>
      <c r="MUX3" s="2" t="s">
        <v>9436</v>
      </c>
      <c r="MUY3" s="2" t="s">
        <v>9437</v>
      </c>
      <c r="MUZ3" s="2" t="s">
        <v>9438</v>
      </c>
      <c r="MVA3" s="2" t="s">
        <v>9439</v>
      </c>
      <c r="MVB3" s="2" t="s">
        <v>9440</v>
      </c>
      <c r="MVC3" s="2" t="s">
        <v>9441</v>
      </c>
      <c r="MVD3" s="2" t="s">
        <v>9442</v>
      </c>
      <c r="MVE3" s="2" t="s">
        <v>9443</v>
      </c>
      <c r="MVF3" s="2" t="s">
        <v>9444</v>
      </c>
      <c r="MVG3" s="2" t="s">
        <v>9445</v>
      </c>
      <c r="MVH3" s="2" t="s">
        <v>9446</v>
      </c>
      <c r="MVI3" s="2" t="s">
        <v>9447</v>
      </c>
      <c r="MVJ3" s="2" t="s">
        <v>9448</v>
      </c>
      <c r="MVK3" s="2" t="s">
        <v>9449</v>
      </c>
      <c r="MVL3" s="2" t="s">
        <v>9450</v>
      </c>
      <c r="MVM3" s="2" t="s">
        <v>9451</v>
      </c>
      <c r="MVN3" s="2" t="s">
        <v>9452</v>
      </c>
      <c r="MVO3" s="2" t="s">
        <v>9453</v>
      </c>
      <c r="MVP3" s="2" t="s">
        <v>9454</v>
      </c>
      <c r="MVQ3" s="2" t="s">
        <v>9455</v>
      </c>
      <c r="MVR3" s="2" t="s">
        <v>9456</v>
      </c>
      <c r="MVS3" s="2" t="s">
        <v>9457</v>
      </c>
      <c r="MVT3" s="2" t="s">
        <v>9458</v>
      </c>
      <c r="MVU3" s="2" t="s">
        <v>9459</v>
      </c>
      <c r="MVV3" s="2" t="s">
        <v>9460</v>
      </c>
      <c r="MVW3" s="2" t="s">
        <v>9461</v>
      </c>
      <c r="MVX3" s="2" t="s">
        <v>9462</v>
      </c>
      <c r="MVY3" s="2" t="s">
        <v>9463</v>
      </c>
      <c r="MVZ3" s="2" t="s">
        <v>9464</v>
      </c>
      <c r="MWA3" s="2" t="s">
        <v>9465</v>
      </c>
      <c r="MWB3" s="2" t="s">
        <v>9466</v>
      </c>
      <c r="MWC3" s="2" t="s">
        <v>9467</v>
      </c>
      <c r="MWD3" s="2" t="s">
        <v>9468</v>
      </c>
      <c r="MWE3" s="2" t="s">
        <v>9469</v>
      </c>
      <c r="MWF3" s="2" t="s">
        <v>9470</v>
      </c>
      <c r="MWG3" s="2" t="s">
        <v>9471</v>
      </c>
      <c r="MWH3" s="2" t="s">
        <v>9472</v>
      </c>
      <c r="MWI3" s="2" t="s">
        <v>9473</v>
      </c>
      <c r="MWJ3" s="2" t="s">
        <v>9474</v>
      </c>
      <c r="MWK3" s="2" t="s">
        <v>9475</v>
      </c>
      <c r="MWL3" s="2" t="s">
        <v>9476</v>
      </c>
      <c r="MWM3" s="2" t="s">
        <v>9477</v>
      </c>
      <c r="MWN3" s="2" t="s">
        <v>9478</v>
      </c>
      <c r="MWO3" s="2" t="s">
        <v>9479</v>
      </c>
      <c r="MWP3" s="2" t="s">
        <v>9480</v>
      </c>
      <c r="MWQ3" s="2" t="s">
        <v>9481</v>
      </c>
      <c r="MWR3" s="2" t="s">
        <v>9482</v>
      </c>
      <c r="MWS3" s="2" t="s">
        <v>9483</v>
      </c>
      <c r="MWT3" s="2" t="s">
        <v>9484</v>
      </c>
      <c r="MWU3" s="2" t="s">
        <v>9485</v>
      </c>
      <c r="MWV3" s="2" t="s">
        <v>9486</v>
      </c>
      <c r="MWW3" s="2" t="s">
        <v>9487</v>
      </c>
      <c r="MWX3" s="2" t="s">
        <v>9488</v>
      </c>
      <c r="MWY3" s="2" t="s">
        <v>9489</v>
      </c>
      <c r="MWZ3" s="2" t="s">
        <v>9490</v>
      </c>
      <c r="MXA3" s="2" t="s">
        <v>9491</v>
      </c>
      <c r="MXB3" s="2" t="s">
        <v>9492</v>
      </c>
      <c r="MXC3" s="2" t="s">
        <v>9493</v>
      </c>
      <c r="MXD3" s="2" t="s">
        <v>9494</v>
      </c>
      <c r="MXE3" s="2" t="s">
        <v>9495</v>
      </c>
      <c r="MXF3" s="2" t="s">
        <v>9496</v>
      </c>
      <c r="MXG3" s="2" t="s">
        <v>9497</v>
      </c>
      <c r="MXH3" s="2" t="s">
        <v>9498</v>
      </c>
      <c r="MXI3" s="2" t="s">
        <v>9499</v>
      </c>
      <c r="MXJ3" s="2" t="s">
        <v>9500</v>
      </c>
      <c r="MXK3" s="2" t="s">
        <v>9501</v>
      </c>
      <c r="MXL3" s="2" t="s">
        <v>9502</v>
      </c>
      <c r="MXM3" s="2" t="s">
        <v>9503</v>
      </c>
      <c r="MXN3" s="2" t="s">
        <v>9504</v>
      </c>
      <c r="MXO3" s="2" t="s">
        <v>9505</v>
      </c>
      <c r="MXP3" s="2" t="s">
        <v>9506</v>
      </c>
      <c r="MXQ3" s="2" t="s">
        <v>9507</v>
      </c>
      <c r="MXR3" s="2" t="s">
        <v>9508</v>
      </c>
      <c r="MXS3" s="2" t="s">
        <v>9509</v>
      </c>
      <c r="MXT3" s="2" t="s">
        <v>9510</v>
      </c>
      <c r="MXU3" s="2" t="s">
        <v>9511</v>
      </c>
      <c r="MXV3" s="2" t="s">
        <v>9512</v>
      </c>
      <c r="MXW3" s="2" t="s">
        <v>9513</v>
      </c>
      <c r="MXX3" s="2" t="s">
        <v>9514</v>
      </c>
      <c r="MXY3" s="2" t="s">
        <v>9515</v>
      </c>
      <c r="MXZ3" s="2" t="s">
        <v>9516</v>
      </c>
      <c r="MYA3" s="2" t="s">
        <v>9517</v>
      </c>
      <c r="MYB3" s="2" t="s">
        <v>9518</v>
      </c>
      <c r="MYC3" s="2" t="s">
        <v>9519</v>
      </c>
      <c r="MYD3" s="2" t="s">
        <v>9520</v>
      </c>
      <c r="MYE3" s="2" t="s">
        <v>9521</v>
      </c>
      <c r="MYF3" s="2" t="s">
        <v>9522</v>
      </c>
      <c r="MYG3" s="2" t="s">
        <v>9523</v>
      </c>
      <c r="MYH3" s="2" t="s">
        <v>9524</v>
      </c>
      <c r="MYI3" s="2" t="s">
        <v>9525</v>
      </c>
      <c r="MYJ3" s="2" t="s">
        <v>9526</v>
      </c>
      <c r="MYK3" s="2" t="s">
        <v>9527</v>
      </c>
      <c r="MYL3" s="2" t="s">
        <v>9528</v>
      </c>
      <c r="MYM3" s="2" t="s">
        <v>9529</v>
      </c>
      <c r="MYN3" s="2" t="s">
        <v>9530</v>
      </c>
      <c r="MYO3" s="2" t="s">
        <v>9531</v>
      </c>
      <c r="MYP3" s="2" t="s">
        <v>9532</v>
      </c>
      <c r="MYQ3" s="2" t="s">
        <v>9533</v>
      </c>
      <c r="MYR3" s="2" t="s">
        <v>9534</v>
      </c>
      <c r="MYS3" s="2" t="s">
        <v>9535</v>
      </c>
      <c r="MYT3" s="2" t="s">
        <v>9536</v>
      </c>
      <c r="MYU3" s="2" t="s">
        <v>9537</v>
      </c>
      <c r="MYV3" s="2" t="s">
        <v>9538</v>
      </c>
      <c r="MYW3" s="2" t="s">
        <v>9539</v>
      </c>
      <c r="MYX3" s="2" t="s">
        <v>9540</v>
      </c>
      <c r="MYY3" s="2" t="s">
        <v>9541</v>
      </c>
      <c r="MYZ3" s="2" t="s">
        <v>9542</v>
      </c>
      <c r="MZA3" s="2" t="s">
        <v>9543</v>
      </c>
      <c r="MZB3" s="2" t="s">
        <v>9544</v>
      </c>
      <c r="MZC3" s="2" t="s">
        <v>9545</v>
      </c>
      <c r="MZD3" s="2" t="s">
        <v>9546</v>
      </c>
      <c r="MZE3" s="2" t="s">
        <v>9547</v>
      </c>
      <c r="MZF3" s="2" t="s">
        <v>9548</v>
      </c>
      <c r="MZG3" s="2" t="s">
        <v>9549</v>
      </c>
      <c r="MZH3" s="2" t="s">
        <v>9550</v>
      </c>
      <c r="MZI3" s="2" t="s">
        <v>9551</v>
      </c>
      <c r="MZJ3" s="2" t="s">
        <v>9552</v>
      </c>
      <c r="MZK3" s="2" t="s">
        <v>9553</v>
      </c>
      <c r="MZL3" s="2" t="s">
        <v>9554</v>
      </c>
      <c r="MZM3" s="2" t="s">
        <v>9555</v>
      </c>
      <c r="MZN3" s="2" t="s">
        <v>9556</v>
      </c>
      <c r="MZO3" s="2" t="s">
        <v>9557</v>
      </c>
      <c r="MZP3" s="2" t="s">
        <v>9558</v>
      </c>
      <c r="MZQ3" s="2" t="s">
        <v>9559</v>
      </c>
      <c r="MZR3" s="2" t="s">
        <v>9560</v>
      </c>
      <c r="MZS3" s="2" t="s">
        <v>9561</v>
      </c>
      <c r="MZT3" s="2" t="s">
        <v>9562</v>
      </c>
      <c r="MZU3" s="2" t="s">
        <v>9563</v>
      </c>
      <c r="MZV3" s="2" t="s">
        <v>9564</v>
      </c>
      <c r="MZW3" s="2" t="s">
        <v>9565</v>
      </c>
      <c r="MZX3" s="2" t="s">
        <v>9566</v>
      </c>
      <c r="MZY3" s="2" t="s">
        <v>9567</v>
      </c>
      <c r="MZZ3" s="2" t="s">
        <v>9568</v>
      </c>
      <c r="NAA3" s="2" t="s">
        <v>9569</v>
      </c>
      <c r="NAB3" s="2" t="s">
        <v>9570</v>
      </c>
      <c r="NAC3" s="2" t="s">
        <v>9571</v>
      </c>
      <c r="NAD3" s="2" t="s">
        <v>9572</v>
      </c>
      <c r="NAE3" s="2" t="s">
        <v>9573</v>
      </c>
      <c r="NAF3" s="2" t="s">
        <v>9574</v>
      </c>
      <c r="NAG3" s="2" t="s">
        <v>9575</v>
      </c>
      <c r="NAH3" s="2" t="s">
        <v>9576</v>
      </c>
      <c r="NAI3" s="2" t="s">
        <v>9577</v>
      </c>
      <c r="NAJ3" s="2" t="s">
        <v>9578</v>
      </c>
      <c r="NAK3" s="2" t="s">
        <v>9579</v>
      </c>
      <c r="NAL3" s="2" t="s">
        <v>9580</v>
      </c>
      <c r="NAM3" s="2" t="s">
        <v>9581</v>
      </c>
      <c r="NAN3" s="2" t="s">
        <v>9582</v>
      </c>
      <c r="NAO3" s="2" t="s">
        <v>9583</v>
      </c>
      <c r="NAP3" s="2" t="s">
        <v>9584</v>
      </c>
      <c r="NAQ3" s="2" t="s">
        <v>9585</v>
      </c>
      <c r="NAR3" s="2" t="s">
        <v>9586</v>
      </c>
      <c r="NAS3" s="2" t="s">
        <v>9587</v>
      </c>
      <c r="NAT3" s="2" t="s">
        <v>9588</v>
      </c>
      <c r="NAU3" s="2" t="s">
        <v>9589</v>
      </c>
      <c r="NAV3" s="2" t="s">
        <v>9590</v>
      </c>
      <c r="NAW3" s="2" t="s">
        <v>9591</v>
      </c>
      <c r="NAX3" s="2" t="s">
        <v>9592</v>
      </c>
      <c r="NAY3" s="2" t="s">
        <v>9593</v>
      </c>
      <c r="NAZ3" s="2" t="s">
        <v>9594</v>
      </c>
      <c r="NBA3" s="2" t="s">
        <v>9595</v>
      </c>
      <c r="NBB3" s="2" t="s">
        <v>9596</v>
      </c>
      <c r="NBC3" s="2" t="s">
        <v>9597</v>
      </c>
      <c r="NBD3" s="2" t="s">
        <v>9598</v>
      </c>
      <c r="NBE3" s="2" t="s">
        <v>9599</v>
      </c>
      <c r="NBF3" s="2" t="s">
        <v>9600</v>
      </c>
      <c r="NBG3" s="2" t="s">
        <v>9601</v>
      </c>
      <c r="NBH3" s="2" t="s">
        <v>9602</v>
      </c>
      <c r="NBI3" s="2" t="s">
        <v>9603</v>
      </c>
      <c r="NBJ3" s="2" t="s">
        <v>9604</v>
      </c>
      <c r="NBK3" s="2" t="s">
        <v>9605</v>
      </c>
      <c r="NBL3" s="2" t="s">
        <v>9606</v>
      </c>
      <c r="NBM3" s="2" t="s">
        <v>9607</v>
      </c>
      <c r="NBN3" s="2" t="s">
        <v>9608</v>
      </c>
      <c r="NBO3" s="2" t="s">
        <v>9609</v>
      </c>
      <c r="NBP3" s="2" t="s">
        <v>9610</v>
      </c>
      <c r="NBQ3" s="2" t="s">
        <v>9611</v>
      </c>
      <c r="NBR3" s="2" t="s">
        <v>9612</v>
      </c>
      <c r="NBS3" s="2" t="s">
        <v>9613</v>
      </c>
      <c r="NBT3" s="2" t="s">
        <v>9614</v>
      </c>
      <c r="NBU3" s="2" t="s">
        <v>9615</v>
      </c>
      <c r="NBV3" s="2" t="s">
        <v>9616</v>
      </c>
      <c r="NBW3" s="2" t="s">
        <v>9617</v>
      </c>
      <c r="NBX3" s="2" t="s">
        <v>9618</v>
      </c>
      <c r="NBY3" s="2" t="s">
        <v>9619</v>
      </c>
      <c r="NBZ3" s="2" t="s">
        <v>9620</v>
      </c>
      <c r="NCA3" s="2" t="s">
        <v>9621</v>
      </c>
      <c r="NCB3" s="2" t="s">
        <v>9622</v>
      </c>
      <c r="NCC3" s="2" t="s">
        <v>9623</v>
      </c>
      <c r="NCD3" s="2" t="s">
        <v>9624</v>
      </c>
      <c r="NCE3" s="2" t="s">
        <v>9625</v>
      </c>
      <c r="NCF3" s="2" t="s">
        <v>9626</v>
      </c>
      <c r="NCG3" s="2" t="s">
        <v>9627</v>
      </c>
      <c r="NCH3" s="2" t="s">
        <v>9628</v>
      </c>
      <c r="NCI3" s="2" t="s">
        <v>9629</v>
      </c>
      <c r="NCJ3" s="2" t="s">
        <v>9630</v>
      </c>
      <c r="NCK3" s="2" t="s">
        <v>9631</v>
      </c>
      <c r="NCL3" s="2" t="s">
        <v>9632</v>
      </c>
      <c r="NCM3" s="2" t="s">
        <v>9633</v>
      </c>
      <c r="NCN3" s="2" t="s">
        <v>9634</v>
      </c>
      <c r="NCO3" s="2" t="s">
        <v>9635</v>
      </c>
      <c r="NCP3" s="2" t="s">
        <v>9636</v>
      </c>
      <c r="NCQ3" s="2" t="s">
        <v>9637</v>
      </c>
      <c r="NCR3" s="2" t="s">
        <v>9638</v>
      </c>
      <c r="NCS3" s="2" t="s">
        <v>9639</v>
      </c>
      <c r="NCT3" s="2" t="s">
        <v>9640</v>
      </c>
      <c r="NCU3" s="2" t="s">
        <v>9641</v>
      </c>
      <c r="NCV3" s="2" t="s">
        <v>9642</v>
      </c>
      <c r="NCW3" s="2" t="s">
        <v>9643</v>
      </c>
      <c r="NCX3" s="2" t="s">
        <v>9644</v>
      </c>
      <c r="NCY3" s="2" t="s">
        <v>9645</v>
      </c>
      <c r="NCZ3" s="2" t="s">
        <v>9646</v>
      </c>
      <c r="NDA3" s="2" t="s">
        <v>9647</v>
      </c>
      <c r="NDB3" s="2" t="s">
        <v>9648</v>
      </c>
      <c r="NDC3" s="2" t="s">
        <v>9649</v>
      </c>
      <c r="NDD3" s="2" t="s">
        <v>9650</v>
      </c>
      <c r="NDE3" s="2" t="s">
        <v>9651</v>
      </c>
      <c r="NDF3" s="2" t="s">
        <v>9652</v>
      </c>
      <c r="NDG3" s="2" t="s">
        <v>9653</v>
      </c>
      <c r="NDH3" s="2" t="s">
        <v>9654</v>
      </c>
      <c r="NDI3" s="2" t="s">
        <v>9655</v>
      </c>
      <c r="NDJ3" s="2" t="s">
        <v>9656</v>
      </c>
      <c r="NDK3" s="2" t="s">
        <v>9657</v>
      </c>
      <c r="NDL3" s="2" t="s">
        <v>9658</v>
      </c>
      <c r="NDM3" s="2" t="s">
        <v>9659</v>
      </c>
      <c r="NDN3" s="2" t="s">
        <v>9660</v>
      </c>
      <c r="NDO3" s="2" t="s">
        <v>9661</v>
      </c>
      <c r="NDP3" s="2" t="s">
        <v>9662</v>
      </c>
      <c r="NDQ3" s="2" t="s">
        <v>9663</v>
      </c>
      <c r="NDR3" s="2" t="s">
        <v>9664</v>
      </c>
      <c r="NDS3" s="2" t="s">
        <v>9665</v>
      </c>
      <c r="NDT3" s="2" t="s">
        <v>9666</v>
      </c>
      <c r="NDU3" s="2" t="s">
        <v>9667</v>
      </c>
      <c r="NDV3" s="2" t="s">
        <v>9668</v>
      </c>
      <c r="NDW3" s="2" t="s">
        <v>9669</v>
      </c>
      <c r="NDX3" s="2" t="s">
        <v>9670</v>
      </c>
      <c r="NDY3" s="2" t="s">
        <v>9671</v>
      </c>
      <c r="NDZ3" s="2" t="s">
        <v>9672</v>
      </c>
      <c r="NEA3" s="2" t="s">
        <v>9673</v>
      </c>
      <c r="NEB3" s="2" t="s">
        <v>9674</v>
      </c>
      <c r="NEC3" s="2" t="s">
        <v>9675</v>
      </c>
      <c r="NED3" s="2" t="s">
        <v>9676</v>
      </c>
      <c r="NEE3" s="2" t="s">
        <v>9677</v>
      </c>
      <c r="NEF3" s="2" t="s">
        <v>9678</v>
      </c>
      <c r="NEG3" s="2" t="s">
        <v>9679</v>
      </c>
      <c r="NEH3" s="2" t="s">
        <v>9680</v>
      </c>
      <c r="NEI3" s="2" t="s">
        <v>9681</v>
      </c>
      <c r="NEJ3" s="2" t="s">
        <v>9682</v>
      </c>
      <c r="NEK3" s="2" t="s">
        <v>9683</v>
      </c>
      <c r="NEL3" s="2" t="s">
        <v>9684</v>
      </c>
      <c r="NEM3" s="2" t="s">
        <v>9685</v>
      </c>
      <c r="NEN3" s="2" t="s">
        <v>9686</v>
      </c>
      <c r="NEO3" s="2" t="s">
        <v>9687</v>
      </c>
      <c r="NEP3" s="2" t="s">
        <v>9688</v>
      </c>
      <c r="NEQ3" s="2" t="s">
        <v>9689</v>
      </c>
      <c r="NER3" s="2" t="s">
        <v>9690</v>
      </c>
      <c r="NES3" s="2" t="s">
        <v>9691</v>
      </c>
      <c r="NET3" s="2" t="s">
        <v>9692</v>
      </c>
      <c r="NEU3" s="2" t="s">
        <v>9693</v>
      </c>
      <c r="NEV3" s="2" t="s">
        <v>9694</v>
      </c>
      <c r="NEW3" s="2" t="s">
        <v>9695</v>
      </c>
      <c r="NEX3" s="2" t="s">
        <v>9696</v>
      </c>
      <c r="NEY3" s="2" t="s">
        <v>9697</v>
      </c>
      <c r="NEZ3" s="2" t="s">
        <v>9698</v>
      </c>
      <c r="NFA3" s="2" t="s">
        <v>9699</v>
      </c>
      <c r="NFB3" s="2" t="s">
        <v>9700</v>
      </c>
      <c r="NFC3" s="2" t="s">
        <v>9701</v>
      </c>
      <c r="NFD3" s="2" t="s">
        <v>9702</v>
      </c>
      <c r="NFE3" s="2" t="s">
        <v>9703</v>
      </c>
      <c r="NFF3" s="2" t="s">
        <v>9704</v>
      </c>
      <c r="NFG3" s="2" t="s">
        <v>9705</v>
      </c>
      <c r="NFH3" s="2" t="s">
        <v>9706</v>
      </c>
      <c r="NFI3" s="2" t="s">
        <v>9707</v>
      </c>
      <c r="NFJ3" s="2" t="s">
        <v>9708</v>
      </c>
      <c r="NFK3" s="2" t="s">
        <v>9709</v>
      </c>
      <c r="NFL3" s="2" t="s">
        <v>9710</v>
      </c>
      <c r="NFM3" s="2" t="s">
        <v>9711</v>
      </c>
      <c r="NFN3" s="2" t="s">
        <v>9712</v>
      </c>
      <c r="NFO3" s="2" t="s">
        <v>9713</v>
      </c>
      <c r="NFP3" s="2" t="s">
        <v>9714</v>
      </c>
      <c r="NFQ3" s="2" t="s">
        <v>9715</v>
      </c>
      <c r="NFR3" s="2" t="s">
        <v>9716</v>
      </c>
      <c r="NFS3" s="2" t="s">
        <v>9717</v>
      </c>
      <c r="NFT3" s="2" t="s">
        <v>9718</v>
      </c>
      <c r="NFU3" s="2" t="s">
        <v>9719</v>
      </c>
      <c r="NFV3" s="2" t="s">
        <v>9720</v>
      </c>
      <c r="NFW3" s="2" t="s">
        <v>9721</v>
      </c>
      <c r="NFX3" s="2" t="s">
        <v>9722</v>
      </c>
      <c r="NFY3" s="2" t="s">
        <v>9723</v>
      </c>
      <c r="NFZ3" s="2" t="s">
        <v>9724</v>
      </c>
      <c r="NGA3" s="2" t="s">
        <v>9725</v>
      </c>
      <c r="NGB3" s="2" t="s">
        <v>9726</v>
      </c>
      <c r="NGC3" s="2" t="s">
        <v>9727</v>
      </c>
      <c r="NGD3" s="2" t="s">
        <v>9728</v>
      </c>
      <c r="NGE3" s="2" t="s">
        <v>9729</v>
      </c>
      <c r="NGF3" s="2" t="s">
        <v>9730</v>
      </c>
      <c r="NGG3" s="2" t="s">
        <v>9731</v>
      </c>
      <c r="NGH3" s="2" t="s">
        <v>9732</v>
      </c>
      <c r="NGI3" s="2" t="s">
        <v>9733</v>
      </c>
      <c r="NGJ3" s="2" t="s">
        <v>9734</v>
      </c>
      <c r="NGK3" s="2" t="s">
        <v>9735</v>
      </c>
      <c r="NGL3" s="2" t="s">
        <v>9736</v>
      </c>
      <c r="NGM3" s="2" t="s">
        <v>9737</v>
      </c>
      <c r="NGN3" s="2" t="s">
        <v>9738</v>
      </c>
      <c r="NGO3" s="2" t="s">
        <v>9739</v>
      </c>
      <c r="NGP3" s="2" t="s">
        <v>9740</v>
      </c>
      <c r="NGQ3" s="2" t="s">
        <v>9741</v>
      </c>
      <c r="NGR3" s="2" t="s">
        <v>9742</v>
      </c>
      <c r="NGS3" s="2" t="s">
        <v>9743</v>
      </c>
      <c r="NGT3" s="2" t="s">
        <v>9744</v>
      </c>
      <c r="NGU3" s="2" t="s">
        <v>9745</v>
      </c>
      <c r="NGV3" s="2" t="s">
        <v>9746</v>
      </c>
      <c r="NGW3" s="2" t="s">
        <v>9747</v>
      </c>
      <c r="NGX3" s="2" t="s">
        <v>9748</v>
      </c>
      <c r="NGY3" s="2" t="s">
        <v>9749</v>
      </c>
      <c r="NGZ3" s="2" t="s">
        <v>9750</v>
      </c>
      <c r="NHA3" s="2" t="s">
        <v>9751</v>
      </c>
      <c r="NHB3" s="2" t="s">
        <v>9752</v>
      </c>
      <c r="NHC3" s="2" t="s">
        <v>9753</v>
      </c>
      <c r="NHD3" s="2" t="s">
        <v>9754</v>
      </c>
      <c r="NHE3" s="2" t="s">
        <v>9755</v>
      </c>
      <c r="NHF3" s="2" t="s">
        <v>9756</v>
      </c>
      <c r="NHG3" s="2" t="s">
        <v>9757</v>
      </c>
      <c r="NHH3" s="2" t="s">
        <v>9758</v>
      </c>
      <c r="NHI3" s="2" t="s">
        <v>9759</v>
      </c>
      <c r="NHJ3" s="2" t="s">
        <v>9760</v>
      </c>
      <c r="NHK3" s="2" t="s">
        <v>9761</v>
      </c>
      <c r="NHL3" s="2" t="s">
        <v>9762</v>
      </c>
      <c r="NHM3" s="2" t="s">
        <v>9763</v>
      </c>
      <c r="NHN3" s="2" t="s">
        <v>9764</v>
      </c>
      <c r="NHO3" s="2" t="s">
        <v>9765</v>
      </c>
      <c r="NHP3" s="2" t="s">
        <v>9766</v>
      </c>
      <c r="NHQ3" s="2" t="s">
        <v>9767</v>
      </c>
      <c r="NHR3" s="2" t="s">
        <v>9768</v>
      </c>
      <c r="NHS3" s="2" t="s">
        <v>9769</v>
      </c>
      <c r="NHT3" s="2" t="s">
        <v>9770</v>
      </c>
      <c r="NHU3" s="2" t="s">
        <v>9771</v>
      </c>
      <c r="NHV3" s="2" t="s">
        <v>9772</v>
      </c>
      <c r="NHW3" s="2" t="s">
        <v>9773</v>
      </c>
      <c r="NHX3" s="2" t="s">
        <v>9774</v>
      </c>
      <c r="NHY3" s="2" t="s">
        <v>9775</v>
      </c>
      <c r="NHZ3" s="2" t="s">
        <v>9776</v>
      </c>
      <c r="NIA3" s="2" t="s">
        <v>9777</v>
      </c>
      <c r="NIB3" s="2" t="s">
        <v>9778</v>
      </c>
      <c r="NIC3" s="2" t="s">
        <v>9779</v>
      </c>
      <c r="NID3" s="2" t="s">
        <v>9780</v>
      </c>
      <c r="NIE3" s="2" t="s">
        <v>9781</v>
      </c>
      <c r="NIF3" s="2" t="s">
        <v>9782</v>
      </c>
      <c r="NIG3" s="2" t="s">
        <v>9783</v>
      </c>
      <c r="NIH3" s="2" t="s">
        <v>9784</v>
      </c>
      <c r="NII3" s="2" t="s">
        <v>9785</v>
      </c>
      <c r="NIJ3" s="2" t="s">
        <v>9786</v>
      </c>
      <c r="NIK3" s="2" t="s">
        <v>9787</v>
      </c>
      <c r="NIL3" s="2" t="s">
        <v>9788</v>
      </c>
      <c r="NIM3" s="2" t="s">
        <v>9789</v>
      </c>
      <c r="NIN3" s="2" t="s">
        <v>9790</v>
      </c>
      <c r="NIO3" s="2" t="s">
        <v>9791</v>
      </c>
      <c r="NIP3" s="2" t="s">
        <v>9792</v>
      </c>
      <c r="NIQ3" s="2" t="s">
        <v>9793</v>
      </c>
      <c r="NIR3" s="2" t="s">
        <v>9794</v>
      </c>
      <c r="NIS3" s="2" t="s">
        <v>9795</v>
      </c>
      <c r="NIT3" s="2" t="s">
        <v>9796</v>
      </c>
      <c r="NIU3" s="2" t="s">
        <v>9797</v>
      </c>
      <c r="NIV3" s="2" t="s">
        <v>9798</v>
      </c>
      <c r="NIW3" s="2" t="s">
        <v>9799</v>
      </c>
      <c r="NIX3" s="2" t="s">
        <v>9800</v>
      </c>
      <c r="NIY3" s="2" t="s">
        <v>9801</v>
      </c>
      <c r="NIZ3" s="2" t="s">
        <v>9802</v>
      </c>
      <c r="NJA3" s="2" t="s">
        <v>9803</v>
      </c>
      <c r="NJB3" s="2" t="s">
        <v>9804</v>
      </c>
      <c r="NJC3" s="2" t="s">
        <v>9805</v>
      </c>
      <c r="NJD3" s="2" t="s">
        <v>9806</v>
      </c>
      <c r="NJE3" s="2" t="s">
        <v>9807</v>
      </c>
      <c r="NJF3" s="2" t="s">
        <v>9808</v>
      </c>
      <c r="NJG3" s="2" t="s">
        <v>9809</v>
      </c>
      <c r="NJH3" s="2" t="s">
        <v>9810</v>
      </c>
      <c r="NJI3" s="2" t="s">
        <v>9811</v>
      </c>
      <c r="NJJ3" s="2" t="s">
        <v>9812</v>
      </c>
      <c r="NJK3" s="2" t="s">
        <v>9813</v>
      </c>
      <c r="NJL3" s="2" t="s">
        <v>9814</v>
      </c>
      <c r="NJM3" s="2" t="s">
        <v>9815</v>
      </c>
      <c r="NJN3" s="2" t="s">
        <v>9816</v>
      </c>
      <c r="NJO3" s="2" t="s">
        <v>9817</v>
      </c>
      <c r="NJP3" s="2" t="s">
        <v>9818</v>
      </c>
      <c r="NJQ3" s="2" t="s">
        <v>9819</v>
      </c>
      <c r="NJR3" s="2" t="s">
        <v>9820</v>
      </c>
      <c r="NJS3" s="2" t="s">
        <v>9821</v>
      </c>
      <c r="NJT3" s="2" t="s">
        <v>9822</v>
      </c>
      <c r="NJU3" s="2" t="s">
        <v>9823</v>
      </c>
      <c r="NJV3" s="2" t="s">
        <v>9824</v>
      </c>
      <c r="NJW3" s="2" t="s">
        <v>9825</v>
      </c>
      <c r="NJX3" s="2" t="s">
        <v>9826</v>
      </c>
      <c r="NJY3" s="2" t="s">
        <v>9827</v>
      </c>
      <c r="NJZ3" s="2" t="s">
        <v>9828</v>
      </c>
      <c r="NKA3" s="2" t="s">
        <v>9829</v>
      </c>
      <c r="NKB3" s="2" t="s">
        <v>9830</v>
      </c>
      <c r="NKC3" s="2" t="s">
        <v>9831</v>
      </c>
      <c r="NKD3" s="2" t="s">
        <v>9832</v>
      </c>
      <c r="NKE3" s="2" t="s">
        <v>9833</v>
      </c>
      <c r="NKF3" s="2" t="s">
        <v>9834</v>
      </c>
      <c r="NKG3" s="2" t="s">
        <v>9835</v>
      </c>
      <c r="NKH3" s="2" t="s">
        <v>9836</v>
      </c>
      <c r="NKI3" s="2" t="s">
        <v>9837</v>
      </c>
      <c r="NKJ3" s="2" t="s">
        <v>9838</v>
      </c>
      <c r="NKK3" s="2" t="s">
        <v>9839</v>
      </c>
      <c r="NKL3" s="2" t="s">
        <v>9840</v>
      </c>
      <c r="NKM3" s="2" t="s">
        <v>9841</v>
      </c>
      <c r="NKN3" s="2" t="s">
        <v>9842</v>
      </c>
      <c r="NKO3" s="2" t="s">
        <v>9843</v>
      </c>
      <c r="NKP3" s="2" t="s">
        <v>9844</v>
      </c>
      <c r="NKQ3" s="2" t="s">
        <v>9845</v>
      </c>
      <c r="NKR3" s="2" t="s">
        <v>9846</v>
      </c>
      <c r="NKS3" s="2" t="s">
        <v>9847</v>
      </c>
      <c r="NKT3" s="2" t="s">
        <v>9848</v>
      </c>
      <c r="NKU3" s="2" t="s">
        <v>9849</v>
      </c>
      <c r="NKV3" s="2" t="s">
        <v>9850</v>
      </c>
      <c r="NKW3" s="2" t="s">
        <v>9851</v>
      </c>
      <c r="NKX3" s="2" t="s">
        <v>9852</v>
      </c>
      <c r="NKY3" s="2" t="s">
        <v>9853</v>
      </c>
      <c r="NKZ3" s="2" t="s">
        <v>9854</v>
      </c>
      <c r="NLA3" s="2" t="s">
        <v>9855</v>
      </c>
      <c r="NLB3" s="2" t="s">
        <v>9856</v>
      </c>
      <c r="NLC3" s="2" t="s">
        <v>9857</v>
      </c>
      <c r="NLD3" s="2" t="s">
        <v>9858</v>
      </c>
      <c r="NLE3" s="2" t="s">
        <v>9859</v>
      </c>
      <c r="NLF3" s="2" t="s">
        <v>9860</v>
      </c>
      <c r="NLG3" s="2" t="s">
        <v>9861</v>
      </c>
      <c r="NLH3" s="2" t="s">
        <v>9862</v>
      </c>
      <c r="NLI3" s="2" t="s">
        <v>9863</v>
      </c>
      <c r="NLJ3" s="2" t="s">
        <v>9864</v>
      </c>
      <c r="NLK3" s="2" t="s">
        <v>9865</v>
      </c>
      <c r="NLL3" s="2" t="s">
        <v>9866</v>
      </c>
      <c r="NLM3" s="2" t="s">
        <v>9867</v>
      </c>
      <c r="NLN3" s="2" t="s">
        <v>9868</v>
      </c>
      <c r="NLO3" s="2" t="s">
        <v>9869</v>
      </c>
      <c r="NLP3" s="2" t="s">
        <v>9870</v>
      </c>
      <c r="NLQ3" s="2" t="s">
        <v>9871</v>
      </c>
      <c r="NLR3" s="2" t="s">
        <v>9872</v>
      </c>
      <c r="NLS3" s="2" t="s">
        <v>9873</v>
      </c>
      <c r="NLT3" s="2" t="s">
        <v>9874</v>
      </c>
      <c r="NLU3" s="2" t="s">
        <v>9875</v>
      </c>
      <c r="NLV3" s="2" t="s">
        <v>9876</v>
      </c>
      <c r="NLW3" s="2" t="s">
        <v>9877</v>
      </c>
      <c r="NLX3" s="2" t="s">
        <v>9878</v>
      </c>
      <c r="NLY3" s="2" t="s">
        <v>9879</v>
      </c>
      <c r="NLZ3" s="2" t="s">
        <v>9880</v>
      </c>
      <c r="NMA3" s="2" t="s">
        <v>9881</v>
      </c>
      <c r="NMB3" s="2" t="s">
        <v>9882</v>
      </c>
      <c r="NMC3" s="2" t="s">
        <v>9883</v>
      </c>
      <c r="NMD3" s="2" t="s">
        <v>9884</v>
      </c>
      <c r="NME3" s="2" t="s">
        <v>9885</v>
      </c>
      <c r="NMF3" s="2" t="s">
        <v>9886</v>
      </c>
      <c r="NMG3" s="2" t="s">
        <v>9887</v>
      </c>
      <c r="NMH3" s="2" t="s">
        <v>9888</v>
      </c>
      <c r="NMI3" s="2" t="s">
        <v>9889</v>
      </c>
      <c r="NMJ3" s="2" t="s">
        <v>9890</v>
      </c>
      <c r="NMK3" s="2" t="s">
        <v>9891</v>
      </c>
      <c r="NML3" s="2" t="s">
        <v>9892</v>
      </c>
      <c r="NMM3" s="2" t="s">
        <v>9893</v>
      </c>
      <c r="NMN3" s="2" t="s">
        <v>9894</v>
      </c>
      <c r="NMO3" s="2" t="s">
        <v>9895</v>
      </c>
      <c r="NMP3" s="2" t="s">
        <v>9896</v>
      </c>
      <c r="NMQ3" s="2" t="s">
        <v>9897</v>
      </c>
      <c r="NMR3" s="2" t="s">
        <v>9898</v>
      </c>
      <c r="NMS3" s="2" t="s">
        <v>9899</v>
      </c>
      <c r="NMT3" s="2" t="s">
        <v>9900</v>
      </c>
      <c r="NMU3" s="2" t="s">
        <v>9901</v>
      </c>
      <c r="NMV3" s="2" t="s">
        <v>9902</v>
      </c>
      <c r="NMW3" s="2" t="s">
        <v>9903</v>
      </c>
      <c r="NMX3" s="2" t="s">
        <v>9904</v>
      </c>
      <c r="NMY3" s="2" t="s">
        <v>9905</v>
      </c>
      <c r="NMZ3" s="2" t="s">
        <v>9906</v>
      </c>
      <c r="NNA3" s="2" t="s">
        <v>9907</v>
      </c>
      <c r="NNB3" s="2" t="s">
        <v>9908</v>
      </c>
      <c r="NNC3" s="2" t="s">
        <v>9909</v>
      </c>
      <c r="NND3" s="2" t="s">
        <v>9910</v>
      </c>
      <c r="NNE3" s="2" t="s">
        <v>9911</v>
      </c>
      <c r="NNF3" s="2" t="s">
        <v>9912</v>
      </c>
      <c r="NNG3" s="2" t="s">
        <v>9913</v>
      </c>
      <c r="NNH3" s="2" t="s">
        <v>9914</v>
      </c>
      <c r="NNI3" s="2" t="s">
        <v>9915</v>
      </c>
      <c r="NNJ3" s="2" t="s">
        <v>9916</v>
      </c>
      <c r="NNK3" s="2" t="s">
        <v>9917</v>
      </c>
      <c r="NNL3" s="2" t="s">
        <v>9918</v>
      </c>
      <c r="NNM3" s="2" t="s">
        <v>9919</v>
      </c>
      <c r="NNN3" s="2" t="s">
        <v>9920</v>
      </c>
      <c r="NNO3" s="2" t="s">
        <v>9921</v>
      </c>
      <c r="NNP3" s="2" t="s">
        <v>9922</v>
      </c>
      <c r="NNQ3" s="2" t="s">
        <v>9923</v>
      </c>
      <c r="NNR3" s="2" t="s">
        <v>9924</v>
      </c>
      <c r="NNS3" s="2" t="s">
        <v>9925</v>
      </c>
      <c r="NNT3" s="2" t="s">
        <v>9926</v>
      </c>
      <c r="NNU3" s="2" t="s">
        <v>9927</v>
      </c>
      <c r="NNV3" s="2" t="s">
        <v>9928</v>
      </c>
      <c r="NNW3" s="2" t="s">
        <v>9929</v>
      </c>
      <c r="NNX3" s="2" t="s">
        <v>9930</v>
      </c>
      <c r="NNY3" s="2" t="s">
        <v>9931</v>
      </c>
      <c r="NNZ3" s="2" t="s">
        <v>9932</v>
      </c>
      <c r="NOA3" s="2" t="s">
        <v>9933</v>
      </c>
      <c r="NOB3" s="2" t="s">
        <v>9934</v>
      </c>
      <c r="NOC3" s="2" t="s">
        <v>9935</v>
      </c>
      <c r="NOD3" s="2" t="s">
        <v>9936</v>
      </c>
      <c r="NOE3" s="2" t="s">
        <v>9937</v>
      </c>
      <c r="NOF3" s="2" t="s">
        <v>9938</v>
      </c>
      <c r="NOG3" s="2" t="s">
        <v>9939</v>
      </c>
      <c r="NOH3" s="2" t="s">
        <v>9940</v>
      </c>
      <c r="NOI3" s="2" t="s">
        <v>9941</v>
      </c>
      <c r="NOJ3" s="2" t="s">
        <v>9942</v>
      </c>
      <c r="NOK3" s="2" t="s">
        <v>9943</v>
      </c>
      <c r="NOL3" s="2" t="s">
        <v>9944</v>
      </c>
      <c r="NOM3" s="2" t="s">
        <v>9945</v>
      </c>
      <c r="NON3" s="2" t="s">
        <v>9946</v>
      </c>
      <c r="NOO3" s="2" t="s">
        <v>9947</v>
      </c>
      <c r="NOP3" s="2" t="s">
        <v>9948</v>
      </c>
      <c r="NOQ3" s="2" t="s">
        <v>9949</v>
      </c>
      <c r="NOR3" s="2" t="s">
        <v>9950</v>
      </c>
      <c r="NOS3" s="2" t="s">
        <v>9951</v>
      </c>
      <c r="NOT3" s="2" t="s">
        <v>9952</v>
      </c>
      <c r="NOU3" s="2" t="s">
        <v>9953</v>
      </c>
      <c r="NOV3" s="2" t="s">
        <v>9954</v>
      </c>
      <c r="NOW3" s="2" t="s">
        <v>9955</v>
      </c>
      <c r="NOX3" s="2" t="s">
        <v>9956</v>
      </c>
      <c r="NOY3" s="2" t="s">
        <v>9957</v>
      </c>
      <c r="NOZ3" s="2" t="s">
        <v>9958</v>
      </c>
      <c r="NPA3" s="2" t="s">
        <v>9959</v>
      </c>
      <c r="NPB3" s="2" t="s">
        <v>9960</v>
      </c>
      <c r="NPC3" s="2" t="s">
        <v>9961</v>
      </c>
      <c r="NPD3" s="2" t="s">
        <v>9962</v>
      </c>
      <c r="NPE3" s="2" t="s">
        <v>9963</v>
      </c>
      <c r="NPF3" s="2" t="s">
        <v>9964</v>
      </c>
      <c r="NPG3" s="2" t="s">
        <v>9965</v>
      </c>
      <c r="NPH3" s="2" t="s">
        <v>9966</v>
      </c>
      <c r="NPI3" s="2" t="s">
        <v>9967</v>
      </c>
      <c r="NPJ3" s="2" t="s">
        <v>9968</v>
      </c>
      <c r="NPK3" s="2" t="s">
        <v>9969</v>
      </c>
      <c r="NPL3" s="2" t="s">
        <v>9970</v>
      </c>
      <c r="NPM3" s="2" t="s">
        <v>9971</v>
      </c>
      <c r="NPN3" s="2" t="s">
        <v>9972</v>
      </c>
      <c r="NPO3" s="2" t="s">
        <v>9973</v>
      </c>
      <c r="NPP3" s="2" t="s">
        <v>9974</v>
      </c>
      <c r="NPQ3" s="2" t="s">
        <v>9975</v>
      </c>
      <c r="NPR3" s="2" t="s">
        <v>9976</v>
      </c>
      <c r="NPS3" s="2" t="s">
        <v>9977</v>
      </c>
      <c r="NPT3" s="2" t="s">
        <v>9978</v>
      </c>
      <c r="NPU3" s="2" t="s">
        <v>9979</v>
      </c>
      <c r="NPV3" s="2" t="s">
        <v>9980</v>
      </c>
      <c r="NPW3" s="2" t="s">
        <v>9981</v>
      </c>
      <c r="NPX3" s="2" t="s">
        <v>9982</v>
      </c>
      <c r="NPY3" s="2" t="s">
        <v>9983</v>
      </c>
      <c r="NPZ3" s="2" t="s">
        <v>9984</v>
      </c>
      <c r="NQA3" s="2" t="s">
        <v>9985</v>
      </c>
      <c r="NQB3" s="2" t="s">
        <v>9986</v>
      </c>
      <c r="NQC3" s="2" t="s">
        <v>9987</v>
      </c>
      <c r="NQD3" s="2" t="s">
        <v>9988</v>
      </c>
      <c r="NQE3" s="2" t="s">
        <v>9989</v>
      </c>
      <c r="NQF3" s="2" t="s">
        <v>9990</v>
      </c>
      <c r="NQG3" s="2" t="s">
        <v>9991</v>
      </c>
      <c r="NQH3" s="2" t="s">
        <v>9992</v>
      </c>
      <c r="NQI3" s="2" t="s">
        <v>9993</v>
      </c>
      <c r="NQJ3" s="2" t="s">
        <v>9994</v>
      </c>
      <c r="NQK3" s="2" t="s">
        <v>9995</v>
      </c>
      <c r="NQL3" s="2" t="s">
        <v>9996</v>
      </c>
      <c r="NQM3" s="2" t="s">
        <v>9997</v>
      </c>
      <c r="NQN3" s="2" t="s">
        <v>9998</v>
      </c>
      <c r="NQO3" s="2" t="s">
        <v>9999</v>
      </c>
      <c r="NQP3" s="2" t="s">
        <v>10000</v>
      </c>
      <c r="NQQ3" s="2" t="s">
        <v>10001</v>
      </c>
      <c r="NQR3" s="2" t="s">
        <v>10002</v>
      </c>
      <c r="NQS3" s="2" t="s">
        <v>10003</v>
      </c>
      <c r="NQT3" s="2" t="s">
        <v>10004</v>
      </c>
      <c r="NQU3" s="2" t="s">
        <v>10005</v>
      </c>
      <c r="NQV3" s="2" t="s">
        <v>10006</v>
      </c>
      <c r="NQW3" s="2" t="s">
        <v>10007</v>
      </c>
      <c r="NQX3" s="2" t="s">
        <v>10008</v>
      </c>
      <c r="NQY3" s="2" t="s">
        <v>10009</v>
      </c>
      <c r="NQZ3" s="2" t="s">
        <v>10010</v>
      </c>
      <c r="NRA3" s="2" t="s">
        <v>10011</v>
      </c>
      <c r="NRB3" s="2" t="s">
        <v>10012</v>
      </c>
      <c r="NRC3" s="2" t="s">
        <v>10013</v>
      </c>
      <c r="NRD3" s="2" t="s">
        <v>10014</v>
      </c>
      <c r="NRE3" s="2" t="s">
        <v>10015</v>
      </c>
      <c r="NRF3" s="2" t="s">
        <v>10016</v>
      </c>
      <c r="NRG3" s="2" t="s">
        <v>10017</v>
      </c>
      <c r="NRH3" s="2" t="s">
        <v>10018</v>
      </c>
      <c r="NRI3" s="2" t="s">
        <v>10019</v>
      </c>
      <c r="NRJ3" s="2" t="s">
        <v>10020</v>
      </c>
      <c r="NRK3" s="2" t="s">
        <v>10021</v>
      </c>
      <c r="NRL3" s="2" t="s">
        <v>10022</v>
      </c>
      <c r="NRM3" s="2" t="s">
        <v>10023</v>
      </c>
      <c r="NRN3" s="2" t="s">
        <v>10024</v>
      </c>
      <c r="NRO3" s="2" t="s">
        <v>10025</v>
      </c>
      <c r="NRP3" s="2" t="s">
        <v>10026</v>
      </c>
      <c r="NRQ3" s="2" t="s">
        <v>10027</v>
      </c>
      <c r="NRR3" s="2" t="s">
        <v>10028</v>
      </c>
      <c r="NRS3" s="2" t="s">
        <v>10029</v>
      </c>
      <c r="NRT3" s="2" t="s">
        <v>10030</v>
      </c>
      <c r="NRU3" s="2" t="s">
        <v>10031</v>
      </c>
      <c r="NRV3" s="2" t="s">
        <v>10032</v>
      </c>
      <c r="NRW3" s="2" t="s">
        <v>10033</v>
      </c>
      <c r="NRX3" s="2" t="s">
        <v>10034</v>
      </c>
      <c r="NRY3" s="2" t="s">
        <v>10035</v>
      </c>
      <c r="NRZ3" s="2" t="s">
        <v>10036</v>
      </c>
      <c r="NSA3" s="2" t="s">
        <v>10037</v>
      </c>
      <c r="NSB3" s="2" t="s">
        <v>10038</v>
      </c>
      <c r="NSC3" s="2" t="s">
        <v>10039</v>
      </c>
      <c r="NSD3" s="2" t="s">
        <v>10040</v>
      </c>
      <c r="NSE3" s="2" t="s">
        <v>10041</v>
      </c>
      <c r="NSF3" s="2" t="s">
        <v>10042</v>
      </c>
      <c r="NSG3" s="2" t="s">
        <v>10043</v>
      </c>
      <c r="NSH3" s="2" t="s">
        <v>10044</v>
      </c>
      <c r="NSI3" s="2" t="s">
        <v>10045</v>
      </c>
      <c r="NSJ3" s="2" t="s">
        <v>10046</v>
      </c>
      <c r="NSK3" s="2" t="s">
        <v>10047</v>
      </c>
      <c r="NSL3" s="2" t="s">
        <v>10048</v>
      </c>
      <c r="NSM3" s="2" t="s">
        <v>10049</v>
      </c>
      <c r="NSN3" s="2" t="s">
        <v>10050</v>
      </c>
      <c r="NSO3" s="2" t="s">
        <v>10051</v>
      </c>
      <c r="NSP3" s="2" t="s">
        <v>10052</v>
      </c>
      <c r="NSQ3" s="2" t="s">
        <v>10053</v>
      </c>
      <c r="NSR3" s="2" t="s">
        <v>10054</v>
      </c>
      <c r="NSS3" s="2" t="s">
        <v>10055</v>
      </c>
      <c r="NST3" s="2" t="s">
        <v>10056</v>
      </c>
      <c r="NSU3" s="2" t="s">
        <v>10057</v>
      </c>
      <c r="NSV3" s="2" t="s">
        <v>10058</v>
      </c>
      <c r="NSW3" s="2" t="s">
        <v>10059</v>
      </c>
      <c r="NSX3" s="2" t="s">
        <v>10060</v>
      </c>
      <c r="NSY3" s="2" t="s">
        <v>10061</v>
      </c>
      <c r="NSZ3" s="2" t="s">
        <v>10062</v>
      </c>
      <c r="NTA3" s="2" t="s">
        <v>10063</v>
      </c>
      <c r="NTB3" s="2" t="s">
        <v>10064</v>
      </c>
      <c r="NTC3" s="2" t="s">
        <v>10065</v>
      </c>
      <c r="NTD3" s="2" t="s">
        <v>10066</v>
      </c>
      <c r="NTE3" s="2" t="s">
        <v>10067</v>
      </c>
      <c r="NTF3" s="2" t="s">
        <v>10068</v>
      </c>
      <c r="NTG3" s="2" t="s">
        <v>10069</v>
      </c>
      <c r="NTH3" s="2" t="s">
        <v>10070</v>
      </c>
      <c r="NTI3" s="2" t="s">
        <v>10071</v>
      </c>
      <c r="NTJ3" s="2" t="s">
        <v>10072</v>
      </c>
      <c r="NTK3" s="2" t="s">
        <v>10073</v>
      </c>
      <c r="NTL3" s="2" t="s">
        <v>10074</v>
      </c>
      <c r="NTM3" s="2" t="s">
        <v>10075</v>
      </c>
      <c r="NTN3" s="2" t="s">
        <v>10076</v>
      </c>
      <c r="NTO3" s="2" t="s">
        <v>10077</v>
      </c>
      <c r="NTP3" s="2" t="s">
        <v>10078</v>
      </c>
      <c r="NTQ3" s="2" t="s">
        <v>10079</v>
      </c>
      <c r="NTR3" s="2" t="s">
        <v>10080</v>
      </c>
      <c r="NTS3" s="2" t="s">
        <v>10081</v>
      </c>
      <c r="NTT3" s="2" t="s">
        <v>10082</v>
      </c>
      <c r="NTU3" s="2" t="s">
        <v>10083</v>
      </c>
      <c r="NTV3" s="2" t="s">
        <v>10084</v>
      </c>
      <c r="NTW3" s="2" t="s">
        <v>10085</v>
      </c>
      <c r="NTX3" s="2" t="s">
        <v>10086</v>
      </c>
      <c r="NTY3" s="2" t="s">
        <v>10087</v>
      </c>
      <c r="NTZ3" s="2" t="s">
        <v>10088</v>
      </c>
      <c r="NUA3" s="2" t="s">
        <v>10089</v>
      </c>
      <c r="NUB3" s="2" t="s">
        <v>10090</v>
      </c>
      <c r="NUC3" s="2" t="s">
        <v>10091</v>
      </c>
      <c r="NUD3" s="2" t="s">
        <v>10092</v>
      </c>
      <c r="NUE3" s="2" t="s">
        <v>10093</v>
      </c>
      <c r="NUF3" s="2" t="s">
        <v>10094</v>
      </c>
      <c r="NUG3" s="2" t="s">
        <v>10095</v>
      </c>
      <c r="NUH3" s="2" t="s">
        <v>10096</v>
      </c>
      <c r="NUI3" s="2" t="s">
        <v>10097</v>
      </c>
      <c r="NUJ3" s="2" t="s">
        <v>10098</v>
      </c>
      <c r="NUK3" s="2" t="s">
        <v>10099</v>
      </c>
      <c r="NUL3" s="2" t="s">
        <v>10100</v>
      </c>
      <c r="NUM3" s="2" t="s">
        <v>10101</v>
      </c>
      <c r="NUN3" s="2" t="s">
        <v>10102</v>
      </c>
      <c r="NUO3" s="2" t="s">
        <v>10103</v>
      </c>
      <c r="NUP3" s="2" t="s">
        <v>10104</v>
      </c>
      <c r="NUQ3" s="2" t="s">
        <v>10105</v>
      </c>
      <c r="NUR3" s="2" t="s">
        <v>10106</v>
      </c>
      <c r="NUS3" s="2" t="s">
        <v>10107</v>
      </c>
      <c r="NUT3" s="2" t="s">
        <v>10108</v>
      </c>
      <c r="NUU3" s="2" t="s">
        <v>10109</v>
      </c>
      <c r="NUV3" s="2" t="s">
        <v>10110</v>
      </c>
      <c r="NUW3" s="2" t="s">
        <v>10111</v>
      </c>
      <c r="NUX3" s="2" t="s">
        <v>10112</v>
      </c>
      <c r="NUY3" s="2" t="s">
        <v>10113</v>
      </c>
      <c r="NUZ3" s="2" t="s">
        <v>10114</v>
      </c>
      <c r="NVA3" s="2" t="s">
        <v>10115</v>
      </c>
      <c r="NVB3" s="2" t="s">
        <v>10116</v>
      </c>
      <c r="NVC3" s="2" t="s">
        <v>10117</v>
      </c>
      <c r="NVD3" s="2" t="s">
        <v>10118</v>
      </c>
      <c r="NVE3" s="2" t="s">
        <v>10119</v>
      </c>
      <c r="NVF3" s="2" t="s">
        <v>10120</v>
      </c>
      <c r="NVG3" s="2" t="s">
        <v>10121</v>
      </c>
      <c r="NVH3" s="2" t="s">
        <v>10122</v>
      </c>
      <c r="NVI3" s="2" t="s">
        <v>10123</v>
      </c>
      <c r="NVJ3" s="2" t="s">
        <v>10124</v>
      </c>
      <c r="NVK3" s="2" t="s">
        <v>10125</v>
      </c>
      <c r="NVL3" s="2" t="s">
        <v>10126</v>
      </c>
      <c r="NVM3" s="2" t="s">
        <v>10127</v>
      </c>
      <c r="NVN3" s="2" t="s">
        <v>10128</v>
      </c>
      <c r="NVO3" s="2" t="s">
        <v>10129</v>
      </c>
      <c r="NVP3" s="2" t="s">
        <v>10130</v>
      </c>
      <c r="NVQ3" s="2" t="s">
        <v>10131</v>
      </c>
      <c r="NVR3" s="2" t="s">
        <v>10132</v>
      </c>
      <c r="NVS3" s="2" t="s">
        <v>10133</v>
      </c>
      <c r="NVT3" s="2" t="s">
        <v>10134</v>
      </c>
      <c r="NVU3" s="2" t="s">
        <v>10135</v>
      </c>
      <c r="NVV3" s="2" t="s">
        <v>10136</v>
      </c>
      <c r="NVW3" s="2" t="s">
        <v>10137</v>
      </c>
      <c r="NVX3" s="2" t="s">
        <v>10138</v>
      </c>
      <c r="NVY3" s="2" t="s">
        <v>10139</v>
      </c>
      <c r="NVZ3" s="2" t="s">
        <v>10140</v>
      </c>
      <c r="NWA3" s="2" t="s">
        <v>10141</v>
      </c>
      <c r="NWB3" s="2" t="s">
        <v>10142</v>
      </c>
      <c r="NWC3" s="2" t="s">
        <v>10143</v>
      </c>
      <c r="NWD3" s="2" t="s">
        <v>10144</v>
      </c>
      <c r="NWE3" s="2" t="s">
        <v>10145</v>
      </c>
      <c r="NWF3" s="2" t="s">
        <v>10146</v>
      </c>
      <c r="NWG3" s="2" t="s">
        <v>10147</v>
      </c>
      <c r="NWH3" s="2" t="s">
        <v>10148</v>
      </c>
      <c r="NWI3" s="2" t="s">
        <v>10149</v>
      </c>
      <c r="NWJ3" s="2" t="s">
        <v>10150</v>
      </c>
      <c r="NWK3" s="2" t="s">
        <v>10151</v>
      </c>
      <c r="NWL3" s="2" t="s">
        <v>10152</v>
      </c>
      <c r="NWM3" s="2" t="s">
        <v>10153</v>
      </c>
      <c r="NWN3" s="2" t="s">
        <v>10154</v>
      </c>
      <c r="NWO3" s="2" t="s">
        <v>10155</v>
      </c>
      <c r="NWP3" s="2" t="s">
        <v>10156</v>
      </c>
      <c r="NWQ3" s="2" t="s">
        <v>10157</v>
      </c>
      <c r="NWR3" s="2" t="s">
        <v>10158</v>
      </c>
      <c r="NWS3" s="2" t="s">
        <v>10159</v>
      </c>
      <c r="NWT3" s="2" t="s">
        <v>10160</v>
      </c>
      <c r="NWU3" s="2" t="s">
        <v>10161</v>
      </c>
      <c r="NWV3" s="2" t="s">
        <v>10162</v>
      </c>
      <c r="NWW3" s="2" t="s">
        <v>10163</v>
      </c>
      <c r="NWX3" s="2" t="s">
        <v>10164</v>
      </c>
      <c r="NWY3" s="2" t="s">
        <v>10165</v>
      </c>
      <c r="NWZ3" s="2" t="s">
        <v>10166</v>
      </c>
      <c r="NXA3" s="2" t="s">
        <v>10167</v>
      </c>
      <c r="NXB3" s="2" t="s">
        <v>10168</v>
      </c>
      <c r="NXC3" s="2" t="s">
        <v>10169</v>
      </c>
      <c r="NXD3" s="2" t="s">
        <v>10170</v>
      </c>
      <c r="NXE3" s="2" t="s">
        <v>10171</v>
      </c>
      <c r="NXF3" s="2" t="s">
        <v>10172</v>
      </c>
      <c r="NXG3" s="2" t="s">
        <v>10173</v>
      </c>
      <c r="NXH3" s="2" t="s">
        <v>10174</v>
      </c>
      <c r="NXI3" s="2" t="s">
        <v>10175</v>
      </c>
      <c r="NXJ3" s="2" t="s">
        <v>10176</v>
      </c>
      <c r="NXK3" s="2" t="s">
        <v>10177</v>
      </c>
      <c r="NXL3" s="2" t="s">
        <v>10178</v>
      </c>
      <c r="NXM3" s="2" t="s">
        <v>10179</v>
      </c>
      <c r="NXN3" s="2" t="s">
        <v>10180</v>
      </c>
      <c r="NXO3" s="2" t="s">
        <v>10181</v>
      </c>
      <c r="NXP3" s="2" t="s">
        <v>10182</v>
      </c>
      <c r="NXQ3" s="2" t="s">
        <v>10183</v>
      </c>
      <c r="NXR3" s="2" t="s">
        <v>10184</v>
      </c>
      <c r="NXS3" s="2" t="s">
        <v>10185</v>
      </c>
      <c r="NXT3" s="2" t="s">
        <v>10186</v>
      </c>
      <c r="NXU3" s="2" t="s">
        <v>10187</v>
      </c>
      <c r="NXV3" s="2" t="s">
        <v>10188</v>
      </c>
      <c r="NXW3" s="2" t="s">
        <v>10189</v>
      </c>
      <c r="NXX3" s="2" t="s">
        <v>10190</v>
      </c>
      <c r="NXY3" s="2" t="s">
        <v>10191</v>
      </c>
      <c r="NXZ3" s="2" t="s">
        <v>10192</v>
      </c>
      <c r="NYA3" s="2" t="s">
        <v>10193</v>
      </c>
      <c r="NYB3" s="2" t="s">
        <v>10194</v>
      </c>
      <c r="NYC3" s="2" t="s">
        <v>10195</v>
      </c>
      <c r="NYD3" s="2" t="s">
        <v>10196</v>
      </c>
      <c r="NYE3" s="2" t="s">
        <v>10197</v>
      </c>
      <c r="NYF3" s="2" t="s">
        <v>10198</v>
      </c>
      <c r="NYG3" s="2" t="s">
        <v>10199</v>
      </c>
      <c r="NYH3" s="2" t="s">
        <v>10200</v>
      </c>
      <c r="NYI3" s="2" t="s">
        <v>10201</v>
      </c>
      <c r="NYJ3" s="2" t="s">
        <v>10202</v>
      </c>
      <c r="NYK3" s="2" t="s">
        <v>10203</v>
      </c>
      <c r="NYL3" s="2" t="s">
        <v>10204</v>
      </c>
      <c r="NYM3" s="2" t="s">
        <v>10205</v>
      </c>
      <c r="NYN3" s="2" t="s">
        <v>10206</v>
      </c>
      <c r="NYO3" s="2" t="s">
        <v>10207</v>
      </c>
      <c r="NYP3" s="2" t="s">
        <v>10208</v>
      </c>
      <c r="NYQ3" s="2" t="s">
        <v>10209</v>
      </c>
      <c r="NYR3" s="2" t="s">
        <v>10210</v>
      </c>
      <c r="NYS3" s="2" t="s">
        <v>10211</v>
      </c>
      <c r="NYT3" s="2" t="s">
        <v>10212</v>
      </c>
      <c r="NYU3" s="2" t="s">
        <v>10213</v>
      </c>
      <c r="NYV3" s="2" t="s">
        <v>10214</v>
      </c>
      <c r="NYW3" s="2" t="s">
        <v>10215</v>
      </c>
      <c r="NYX3" s="2" t="s">
        <v>10216</v>
      </c>
      <c r="NYY3" s="2" t="s">
        <v>10217</v>
      </c>
      <c r="NYZ3" s="2" t="s">
        <v>10218</v>
      </c>
      <c r="NZA3" s="2" t="s">
        <v>10219</v>
      </c>
      <c r="NZB3" s="2" t="s">
        <v>10220</v>
      </c>
      <c r="NZC3" s="2" t="s">
        <v>10221</v>
      </c>
      <c r="NZD3" s="2" t="s">
        <v>10222</v>
      </c>
      <c r="NZE3" s="2" t="s">
        <v>10223</v>
      </c>
      <c r="NZF3" s="2" t="s">
        <v>10224</v>
      </c>
      <c r="NZG3" s="2" t="s">
        <v>10225</v>
      </c>
      <c r="NZH3" s="2" t="s">
        <v>10226</v>
      </c>
      <c r="NZI3" s="2" t="s">
        <v>10227</v>
      </c>
      <c r="NZJ3" s="2" t="s">
        <v>10228</v>
      </c>
      <c r="NZK3" s="2" t="s">
        <v>10229</v>
      </c>
      <c r="NZL3" s="2" t="s">
        <v>10230</v>
      </c>
      <c r="NZM3" s="2" t="s">
        <v>10231</v>
      </c>
      <c r="NZN3" s="2" t="s">
        <v>10232</v>
      </c>
      <c r="NZO3" s="2" t="s">
        <v>10233</v>
      </c>
      <c r="NZP3" s="2" t="s">
        <v>10234</v>
      </c>
      <c r="NZQ3" s="2" t="s">
        <v>10235</v>
      </c>
      <c r="NZR3" s="2" t="s">
        <v>10236</v>
      </c>
      <c r="NZS3" s="2" t="s">
        <v>10237</v>
      </c>
      <c r="NZT3" s="2" t="s">
        <v>10238</v>
      </c>
      <c r="NZU3" s="2" t="s">
        <v>10239</v>
      </c>
      <c r="NZV3" s="2" t="s">
        <v>10240</v>
      </c>
      <c r="NZW3" s="2" t="s">
        <v>10241</v>
      </c>
      <c r="NZX3" s="2" t="s">
        <v>10242</v>
      </c>
      <c r="NZY3" s="2" t="s">
        <v>10243</v>
      </c>
      <c r="NZZ3" s="2" t="s">
        <v>10244</v>
      </c>
      <c r="OAA3" s="2" t="s">
        <v>10245</v>
      </c>
      <c r="OAB3" s="2" t="s">
        <v>10246</v>
      </c>
      <c r="OAC3" s="2" t="s">
        <v>10247</v>
      </c>
      <c r="OAD3" s="2" t="s">
        <v>10248</v>
      </c>
      <c r="OAE3" s="2" t="s">
        <v>10249</v>
      </c>
      <c r="OAF3" s="2" t="s">
        <v>10250</v>
      </c>
      <c r="OAG3" s="2" t="s">
        <v>10251</v>
      </c>
      <c r="OAH3" s="2" t="s">
        <v>10252</v>
      </c>
      <c r="OAI3" s="2" t="s">
        <v>10253</v>
      </c>
      <c r="OAJ3" s="2" t="s">
        <v>10254</v>
      </c>
      <c r="OAK3" s="2" t="s">
        <v>10255</v>
      </c>
      <c r="OAL3" s="2" t="s">
        <v>10256</v>
      </c>
      <c r="OAM3" s="2" t="s">
        <v>10257</v>
      </c>
      <c r="OAN3" s="2" t="s">
        <v>10258</v>
      </c>
      <c r="OAO3" s="2" t="s">
        <v>10259</v>
      </c>
      <c r="OAP3" s="2" t="s">
        <v>10260</v>
      </c>
      <c r="OAQ3" s="2" t="s">
        <v>10261</v>
      </c>
      <c r="OAR3" s="2" t="s">
        <v>10262</v>
      </c>
      <c r="OAS3" s="2" t="s">
        <v>10263</v>
      </c>
      <c r="OAT3" s="2" t="s">
        <v>10264</v>
      </c>
      <c r="OAU3" s="2" t="s">
        <v>10265</v>
      </c>
      <c r="OAV3" s="2" t="s">
        <v>10266</v>
      </c>
      <c r="OAW3" s="2" t="s">
        <v>10267</v>
      </c>
      <c r="OAX3" s="2" t="s">
        <v>10268</v>
      </c>
      <c r="OAY3" s="2" t="s">
        <v>10269</v>
      </c>
      <c r="OAZ3" s="2" t="s">
        <v>10270</v>
      </c>
      <c r="OBA3" s="2" t="s">
        <v>10271</v>
      </c>
      <c r="OBB3" s="2" t="s">
        <v>10272</v>
      </c>
      <c r="OBC3" s="2" t="s">
        <v>10273</v>
      </c>
      <c r="OBD3" s="2" t="s">
        <v>10274</v>
      </c>
      <c r="OBE3" s="2" t="s">
        <v>10275</v>
      </c>
      <c r="OBF3" s="2" t="s">
        <v>10276</v>
      </c>
      <c r="OBG3" s="2" t="s">
        <v>10277</v>
      </c>
      <c r="OBH3" s="2" t="s">
        <v>10278</v>
      </c>
      <c r="OBI3" s="2" t="s">
        <v>10279</v>
      </c>
      <c r="OBJ3" s="2" t="s">
        <v>10280</v>
      </c>
      <c r="OBK3" s="2" t="s">
        <v>10281</v>
      </c>
      <c r="OBL3" s="2" t="s">
        <v>10282</v>
      </c>
      <c r="OBM3" s="2" t="s">
        <v>10283</v>
      </c>
      <c r="OBN3" s="2" t="s">
        <v>10284</v>
      </c>
      <c r="OBO3" s="2" t="s">
        <v>10285</v>
      </c>
      <c r="OBP3" s="2" t="s">
        <v>10286</v>
      </c>
      <c r="OBQ3" s="2" t="s">
        <v>10287</v>
      </c>
      <c r="OBR3" s="2" t="s">
        <v>10288</v>
      </c>
      <c r="OBS3" s="2" t="s">
        <v>10289</v>
      </c>
      <c r="OBT3" s="2" t="s">
        <v>10290</v>
      </c>
      <c r="OBU3" s="2" t="s">
        <v>10291</v>
      </c>
      <c r="OBV3" s="2" t="s">
        <v>10292</v>
      </c>
      <c r="OBW3" s="2" t="s">
        <v>10293</v>
      </c>
      <c r="OBX3" s="2" t="s">
        <v>10294</v>
      </c>
      <c r="OBY3" s="2" t="s">
        <v>10295</v>
      </c>
      <c r="OBZ3" s="2" t="s">
        <v>10296</v>
      </c>
      <c r="OCA3" s="2" t="s">
        <v>10297</v>
      </c>
      <c r="OCB3" s="2" t="s">
        <v>10298</v>
      </c>
      <c r="OCC3" s="2" t="s">
        <v>10299</v>
      </c>
      <c r="OCD3" s="2" t="s">
        <v>10300</v>
      </c>
      <c r="OCE3" s="2" t="s">
        <v>10301</v>
      </c>
      <c r="OCF3" s="2" t="s">
        <v>10302</v>
      </c>
      <c r="OCG3" s="2" t="s">
        <v>10303</v>
      </c>
      <c r="OCH3" s="2" t="s">
        <v>10304</v>
      </c>
      <c r="OCI3" s="2" t="s">
        <v>10305</v>
      </c>
      <c r="OCJ3" s="2" t="s">
        <v>10306</v>
      </c>
      <c r="OCK3" s="2" t="s">
        <v>10307</v>
      </c>
      <c r="OCL3" s="2" t="s">
        <v>10308</v>
      </c>
      <c r="OCM3" s="2" t="s">
        <v>10309</v>
      </c>
      <c r="OCN3" s="2" t="s">
        <v>10310</v>
      </c>
      <c r="OCO3" s="2" t="s">
        <v>10311</v>
      </c>
      <c r="OCP3" s="2" t="s">
        <v>10312</v>
      </c>
      <c r="OCQ3" s="2" t="s">
        <v>10313</v>
      </c>
      <c r="OCR3" s="2" t="s">
        <v>10314</v>
      </c>
      <c r="OCS3" s="2" t="s">
        <v>10315</v>
      </c>
      <c r="OCT3" s="2" t="s">
        <v>10316</v>
      </c>
      <c r="OCU3" s="2" t="s">
        <v>10317</v>
      </c>
      <c r="OCV3" s="2" t="s">
        <v>10318</v>
      </c>
      <c r="OCW3" s="2" t="s">
        <v>10319</v>
      </c>
      <c r="OCX3" s="2" t="s">
        <v>10320</v>
      </c>
      <c r="OCY3" s="2" t="s">
        <v>10321</v>
      </c>
      <c r="OCZ3" s="2" t="s">
        <v>10322</v>
      </c>
      <c r="ODA3" s="2" t="s">
        <v>10323</v>
      </c>
      <c r="ODB3" s="2" t="s">
        <v>10324</v>
      </c>
      <c r="ODC3" s="2" t="s">
        <v>10325</v>
      </c>
      <c r="ODD3" s="2" t="s">
        <v>10326</v>
      </c>
      <c r="ODE3" s="2" t="s">
        <v>10327</v>
      </c>
      <c r="ODF3" s="2" t="s">
        <v>10328</v>
      </c>
      <c r="ODG3" s="2" t="s">
        <v>10329</v>
      </c>
      <c r="ODH3" s="2" t="s">
        <v>10330</v>
      </c>
      <c r="ODI3" s="2" t="s">
        <v>10331</v>
      </c>
      <c r="ODJ3" s="2" t="s">
        <v>10332</v>
      </c>
      <c r="ODK3" s="2" t="s">
        <v>10333</v>
      </c>
      <c r="ODL3" s="2" t="s">
        <v>10334</v>
      </c>
      <c r="ODM3" s="2" t="s">
        <v>10335</v>
      </c>
      <c r="ODN3" s="2" t="s">
        <v>10336</v>
      </c>
      <c r="ODO3" s="2" t="s">
        <v>10337</v>
      </c>
      <c r="ODP3" s="2" t="s">
        <v>10338</v>
      </c>
      <c r="ODQ3" s="2" t="s">
        <v>10339</v>
      </c>
      <c r="ODR3" s="2" t="s">
        <v>10340</v>
      </c>
      <c r="ODS3" s="2" t="s">
        <v>10341</v>
      </c>
      <c r="ODT3" s="2" t="s">
        <v>10342</v>
      </c>
      <c r="ODU3" s="2" t="s">
        <v>10343</v>
      </c>
      <c r="ODV3" s="2" t="s">
        <v>10344</v>
      </c>
      <c r="ODW3" s="2" t="s">
        <v>10345</v>
      </c>
      <c r="ODX3" s="2" t="s">
        <v>10346</v>
      </c>
      <c r="ODY3" s="2" t="s">
        <v>10347</v>
      </c>
      <c r="ODZ3" s="2" t="s">
        <v>10348</v>
      </c>
      <c r="OEA3" s="2" t="s">
        <v>10349</v>
      </c>
      <c r="OEB3" s="2" t="s">
        <v>10350</v>
      </c>
      <c r="OEC3" s="2" t="s">
        <v>10351</v>
      </c>
      <c r="OED3" s="2" t="s">
        <v>10352</v>
      </c>
      <c r="OEE3" s="2" t="s">
        <v>10353</v>
      </c>
      <c r="OEF3" s="2" t="s">
        <v>10354</v>
      </c>
      <c r="OEG3" s="2" t="s">
        <v>10355</v>
      </c>
      <c r="OEH3" s="2" t="s">
        <v>10356</v>
      </c>
      <c r="OEI3" s="2" t="s">
        <v>10357</v>
      </c>
      <c r="OEJ3" s="2" t="s">
        <v>10358</v>
      </c>
      <c r="OEK3" s="2" t="s">
        <v>10359</v>
      </c>
      <c r="OEL3" s="2" t="s">
        <v>10360</v>
      </c>
      <c r="OEM3" s="2" t="s">
        <v>10361</v>
      </c>
      <c r="OEN3" s="2" t="s">
        <v>10362</v>
      </c>
      <c r="OEO3" s="2" t="s">
        <v>10363</v>
      </c>
      <c r="OEP3" s="2" t="s">
        <v>10364</v>
      </c>
      <c r="OEQ3" s="2" t="s">
        <v>10365</v>
      </c>
      <c r="OER3" s="2" t="s">
        <v>10366</v>
      </c>
      <c r="OES3" s="2" t="s">
        <v>10367</v>
      </c>
      <c r="OET3" s="2" t="s">
        <v>10368</v>
      </c>
      <c r="OEU3" s="2" t="s">
        <v>10369</v>
      </c>
      <c r="OEV3" s="2" t="s">
        <v>10370</v>
      </c>
      <c r="OEW3" s="2" t="s">
        <v>10371</v>
      </c>
      <c r="OEX3" s="2" t="s">
        <v>10372</v>
      </c>
      <c r="OEY3" s="2" t="s">
        <v>10373</v>
      </c>
      <c r="OEZ3" s="2" t="s">
        <v>10374</v>
      </c>
      <c r="OFA3" s="2" t="s">
        <v>10375</v>
      </c>
      <c r="OFB3" s="2" t="s">
        <v>10376</v>
      </c>
      <c r="OFC3" s="2" t="s">
        <v>10377</v>
      </c>
      <c r="OFD3" s="2" t="s">
        <v>10378</v>
      </c>
      <c r="OFE3" s="2" t="s">
        <v>10379</v>
      </c>
      <c r="OFF3" s="2" t="s">
        <v>10380</v>
      </c>
      <c r="OFG3" s="2" t="s">
        <v>10381</v>
      </c>
      <c r="OFH3" s="2" t="s">
        <v>10382</v>
      </c>
      <c r="OFI3" s="2" t="s">
        <v>10383</v>
      </c>
      <c r="OFJ3" s="2" t="s">
        <v>10384</v>
      </c>
      <c r="OFK3" s="2" t="s">
        <v>10385</v>
      </c>
      <c r="OFL3" s="2" t="s">
        <v>10386</v>
      </c>
      <c r="OFM3" s="2" t="s">
        <v>10387</v>
      </c>
      <c r="OFN3" s="2" t="s">
        <v>10388</v>
      </c>
      <c r="OFO3" s="2" t="s">
        <v>10389</v>
      </c>
      <c r="OFP3" s="2" t="s">
        <v>10390</v>
      </c>
      <c r="OFQ3" s="2" t="s">
        <v>10391</v>
      </c>
      <c r="OFR3" s="2" t="s">
        <v>10392</v>
      </c>
      <c r="OFS3" s="2" t="s">
        <v>10393</v>
      </c>
      <c r="OFT3" s="2" t="s">
        <v>10394</v>
      </c>
      <c r="OFU3" s="2" t="s">
        <v>10395</v>
      </c>
      <c r="OFV3" s="2" t="s">
        <v>10396</v>
      </c>
      <c r="OFW3" s="2" t="s">
        <v>10397</v>
      </c>
      <c r="OFX3" s="2" t="s">
        <v>10398</v>
      </c>
      <c r="OFY3" s="2" t="s">
        <v>10399</v>
      </c>
      <c r="OFZ3" s="2" t="s">
        <v>10400</v>
      </c>
      <c r="OGA3" s="2" t="s">
        <v>10401</v>
      </c>
      <c r="OGB3" s="2" t="s">
        <v>10402</v>
      </c>
      <c r="OGC3" s="2" t="s">
        <v>10403</v>
      </c>
      <c r="OGD3" s="2" t="s">
        <v>10404</v>
      </c>
      <c r="OGE3" s="2" t="s">
        <v>10405</v>
      </c>
      <c r="OGF3" s="2" t="s">
        <v>10406</v>
      </c>
      <c r="OGG3" s="2" t="s">
        <v>10407</v>
      </c>
      <c r="OGH3" s="2" t="s">
        <v>10408</v>
      </c>
      <c r="OGI3" s="2" t="s">
        <v>10409</v>
      </c>
      <c r="OGJ3" s="2" t="s">
        <v>10410</v>
      </c>
      <c r="OGK3" s="2" t="s">
        <v>10411</v>
      </c>
      <c r="OGL3" s="2" t="s">
        <v>10412</v>
      </c>
      <c r="OGM3" s="2" t="s">
        <v>10413</v>
      </c>
      <c r="OGN3" s="2" t="s">
        <v>10414</v>
      </c>
      <c r="OGO3" s="2" t="s">
        <v>10415</v>
      </c>
      <c r="OGP3" s="2" t="s">
        <v>10416</v>
      </c>
      <c r="OGQ3" s="2" t="s">
        <v>10417</v>
      </c>
      <c r="OGR3" s="2" t="s">
        <v>10418</v>
      </c>
      <c r="OGS3" s="2" t="s">
        <v>10419</v>
      </c>
      <c r="OGT3" s="2" t="s">
        <v>10420</v>
      </c>
      <c r="OGU3" s="2" t="s">
        <v>10421</v>
      </c>
      <c r="OGV3" s="2" t="s">
        <v>10422</v>
      </c>
      <c r="OGW3" s="2" t="s">
        <v>10423</v>
      </c>
      <c r="OGX3" s="2" t="s">
        <v>10424</v>
      </c>
      <c r="OGY3" s="2" t="s">
        <v>10425</v>
      </c>
      <c r="OGZ3" s="2" t="s">
        <v>10426</v>
      </c>
      <c r="OHA3" s="2" t="s">
        <v>10427</v>
      </c>
      <c r="OHB3" s="2" t="s">
        <v>10428</v>
      </c>
      <c r="OHC3" s="2" t="s">
        <v>10429</v>
      </c>
      <c r="OHD3" s="2" t="s">
        <v>10430</v>
      </c>
      <c r="OHE3" s="2" t="s">
        <v>10431</v>
      </c>
      <c r="OHF3" s="2" t="s">
        <v>10432</v>
      </c>
      <c r="OHG3" s="2" t="s">
        <v>10433</v>
      </c>
      <c r="OHH3" s="2" t="s">
        <v>10434</v>
      </c>
      <c r="OHI3" s="2" t="s">
        <v>10435</v>
      </c>
      <c r="OHJ3" s="2" t="s">
        <v>10436</v>
      </c>
      <c r="OHK3" s="2" t="s">
        <v>10437</v>
      </c>
      <c r="OHL3" s="2" t="s">
        <v>10438</v>
      </c>
      <c r="OHM3" s="2" t="s">
        <v>10439</v>
      </c>
      <c r="OHN3" s="2" t="s">
        <v>10440</v>
      </c>
      <c r="OHO3" s="2" t="s">
        <v>10441</v>
      </c>
      <c r="OHP3" s="2" t="s">
        <v>10442</v>
      </c>
      <c r="OHQ3" s="2" t="s">
        <v>10443</v>
      </c>
      <c r="OHR3" s="2" t="s">
        <v>10444</v>
      </c>
      <c r="OHS3" s="2" t="s">
        <v>10445</v>
      </c>
      <c r="OHT3" s="2" t="s">
        <v>10446</v>
      </c>
      <c r="OHU3" s="2" t="s">
        <v>10447</v>
      </c>
      <c r="OHV3" s="2" t="s">
        <v>10448</v>
      </c>
      <c r="OHW3" s="2" t="s">
        <v>10449</v>
      </c>
      <c r="OHX3" s="2" t="s">
        <v>10450</v>
      </c>
      <c r="OHY3" s="2" t="s">
        <v>10451</v>
      </c>
      <c r="OHZ3" s="2" t="s">
        <v>10452</v>
      </c>
      <c r="OIA3" s="2" t="s">
        <v>10453</v>
      </c>
      <c r="OIB3" s="2" t="s">
        <v>10454</v>
      </c>
      <c r="OIC3" s="2" t="s">
        <v>10455</v>
      </c>
      <c r="OID3" s="2" t="s">
        <v>10456</v>
      </c>
      <c r="OIE3" s="2" t="s">
        <v>10457</v>
      </c>
      <c r="OIF3" s="2" t="s">
        <v>10458</v>
      </c>
      <c r="OIG3" s="2" t="s">
        <v>10459</v>
      </c>
      <c r="OIH3" s="2" t="s">
        <v>10460</v>
      </c>
      <c r="OII3" s="2" t="s">
        <v>10461</v>
      </c>
      <c r="OIJ3" s="2" t="s">
        <v>10462</v>
      </c>
      <c r="OIK3" s="2" t="s">
        <v>10463</v>
      </c>
      <c r="OIL3" s="2" t="s">
        <v>10464</v>
      </c>
      <c r="OIM3" s="2" t="s">
        <v>10465</v>
      </c>
      <c r="OIN3" s="2" t="s">
        <v>10466</v>
      </c>
      <c r="OIO3" s="2" t="s">
        <v>10467</v>
      </c>
      <c r="OIP3" s="2" t="s">
        <v>10468</v>
      </c>
      <c r="OIQ3" s="2" t="s">
        <v>10469</v>
      </c>
      <c r="OIR3" s="2" t="s">
        <v>10470</v>
      </c>
      <c r="OIS3" s="2" t="s">
        <v>10471</v>
      </c>
      <c r="OIT3" s="2" t="s">
        <v>10472</v>
      </c>
      <c r="OIU3" s="2" t="s">
        <v>10473</v>
      </c>
      <c r="OIV3" s="2" t="s">
        <v>10474</v>
      </c>
      <c r="OIW3" s="2" t="s">
        <v>10475</v>
      </c>
      <c r="OIX3" s="2" t="s">
        <v>10476</v>
      </c>
      <c r="OIY3" s="2" t="s">
        <v>10477</v>
      </c>
      <c r="OIZ3" s="2" t="s">
        <v>10478</v>
      </c>
      <c r="OJA3" s="2" t="s">
        <v>10479</v>
      </c>
      <c r="OJB3" s="2" t="s">
        <v>10480</v>
      </c>
      <c r="OJC3" s="2" t="s">
        <v>10481</v>
      </c>
      <c r="OJD3" s="2" t="s">
        <v>10482</v>
      </c>
      <c r="OJE3" s="2" t="s">
        <v>10483</v>
      </c>
      <c r="OJF3" s="2" t="s">
        <v>10484</v>
      </c>
      <c r="OJG3" s="2" t="s">
        <v>10485</v>
      </c>
      <c r="OJH3" s="2" t="s">
        <v>10486</v>
      </c>
      <c r="OJI3" s="2" t="s">
        <v>10487</v>
      </c>
      <c r="OJJ3" s="2" t="s">
        <v>10488</v>
      </c>
      <c r="OJK3" s="2" t="s">
        <v>10489</v>
      </c>
      <c r="OJL3" s="2" t="s">
        <v>10490</v>
      </c>
      <c r="OJM3" s="2" t="s">
        <v>10491</v>
      </c>
      <c r="OJN3" s="2" t="s">
        <v>10492</v>
      </c>
      <c r="OJO3" s="2" t="s">
        <v>10493</v>
      </c>
      <c r="OJP3" s="2" t="s">
        <v>10494</v>
      </c>
      <c r="OJQ3" s="2" t="s">
        <v>10495</v>
      </c>
      <c r="OJR3" s="2" t="s">
        <v>10496</v>
      </c>
      <c r="OJS3" s="2" t="s">
        <v>10497</v>
      </c>
      <c r="OJT3" s="2" t="s">
        <v>10498</v>
      </c>
      <c r="OJU3" s="2" t="s">
        <v>10499</v>
      </c>
      <c r="OJV3" s="2" t="s">
        <v>10500</v>
      </c>
      <c r="OJW3" s="2" t="s">
        <v>10501</v>
      </c>
      <c r="OJX3" s="2" t="s">
        <v>10502</v>
      </c>
      <c r="OJY3" s="2" t="s">
        <v>10503</v>
      </c>
      <c r="OJZ3" s="2" t="s">
        <v>10504</v>
      </c>
      <c r="OKA3" s="2" t="s">
        <v>10505</v>
      </c>
      <c r="OKB3" s="2" t="s">
        <v>10506</v>
      </c>
      <c r="OKC3" s="2" t="s">
        <v>10507</v>
      </c>
      <c r="OKD3" s="2" t="s">
        <v>10508</v>
      </c>
      <c r="OKE3" s="2" t="s">
        <v>10509</v>
      </c>
      <c r="OKF3" s="2" t="s">
        <v>10510</v>
      </c>
      <c r="OKG3" s="2" t="s">
        <v>10511</v>
      </c>
      <c r="OKH3" s="2" t="s">
        <v>10512</v>
      </c>
      <c r="OKI3" s="2" t="s">
        <v>10513</v>
      </c>
      <c r="OKJ3" s="2" t="s">
        <v>10514</v>
      </c>
      <c r="OKK3" s="2" t="s">
        <v>10515</v>
      </c>
      <c r="OKL3" s="2" t="s">
        <v>10516</v>
      </c>
      <c r="OKM3" s="2" t="s">
        <v>10517</v>
      </c>
      <c r="OKN3" s="2" t="s">
        <v>10518</v>
      </c>
      <c r="OKO3" s="2" t="s">
        <v>10519</v>
      </c>
      <c r="OKP3" s="2" t="s">
        <v>10520</v>
      </c>
      <c r="OKQ3" s="2" t="s">
        <v>10521</v>
      </c>
      <c r="OKR3" s="2" t="s">
        <v>10522</v>
      </c>
      <c r="OKS3" s="2" t="s">
        <v>10523</v>
      </c>
      <c r="OKT3" s="2" t="s">
        <v>10524</v>
      </c>
      <c r="OKU3" s="2" t="s">
        <v>10525</v>
      </c>
      <c r="OKV3" s="2" t="s">
        <v>10526</v>
      </c>
      <c r="OKW3" s="2" t="s">
        <v>10527</v>
      </c>
      <c r="OKX3" s="2" t="s">
        <v>10528</v>
      </c>
      <c r="OKY3" s="2" t="s">
        <v>10529</v>
      </c>
      <c r="OKZ3" s="2" t="s">
        <v>10530</v>
      </c>
      <c r="OLA3" s="2" t="s">
        <v>10531</v>
      </c>
      <c r="OLB3" s="2" t="s">
        <v>10532</v>
      </c>
      <c r="OLC3" s="2" t="s">
        <v>10533</v>
      </c>
      <c r="OLD3" s="2" t="s">
        <v>10534</v>
      </c>
      <c r="OLE3" s="2" t="s">
        <v>10535</v>
      </c>
      <c r="OLF3" s="2" t="s">
        <v>10536</v>
      </c>
      <c r="OLG3" s="2" t="s">
        <v>10537</v>
      </c>
      <c r="OLH3" s="2" t="s">
        <v>10538</v>
      </c>
      <c r="OLI3" s="2" t="s">
        <v>10539</v>
      </c>
      <c r="OLJ3" s="2" t="s">
        <v>10540</v>
      </c>
      <c r="OLK3" s="2" t="s">
        <v>10541</v>
      </c>
      <c r="OLL3" s="2" t="s">
        <v>10542</v>
      </c>
      <c r="OLM3" s="2" t="s">
        <v>10543</v>
      </c>
      <c r="OLN3" s="2" t="s">
        <v>10544</v>
      </c>
      <c r="OLO3" s="2" t="s">
        <v>10545</v>
      </c>
      <c r="OLP3" s="2" t="s">
        <v>10546</v>
      </c>
      <c r="OLQ3" s="2" t="s">
        <v>10547</v>
      </c>
      <c r="OLR3" s="2" t="s">
        <v>10548</v>
      </c>
      <c r="OLS3" s="2" t="s">
        <v>10549</v>
      </c>
      <c r="OLT3" s="2" t="s">
        <v>10550</v>
      </c>
      <c r="OLU3" s="2" t="s">
        <v>10551</v>
      </c>
      <c r="OLV3" s="2" t="s">
        <v>10552</v>
      </c>
      <c r="OLW3" s="2" t="s">
        <v>10553</v>
      </c>
      <c r="OLX3" s="2" t="s">
        <v>10554</v>
      </c>
      <c r="OLY3" s="2" t="s">
        <v>10555</v>
      </c>
      <c r="OLZ3" s="2" t="s">
        <v>10556</v>
      </c>
      <c r="OMA3" s="2" t="s">
        <v>10557</v>
      </c>
      <c r="OMB3" s="2" t="s">
        <v>10558</v>
      </c>
      <c r="OMC3" s="2" t="s">
        <v>10559</v>
      </c>
      <c r="OMD3" s="2" t="s">
        <v>10560</v>
      </c>
      <c r="OME3" s="2" t="s">
        <v>10561</v>
      </c>
      <c r="OMF3" s="2" t="s">
        <v>10562</v>
      </c>
      <c r="OMG3" s="2" t="s">
        <v>10563</v>
      </c>
      <c r="OMH3" s="2" t="s">
        <v>10564</v>
      </c>
      <c r="OMI3" s="2" t="s">
        <v>10565</v>
      </c>
      <c r="OMJ3" s="2" t="s">
        <v>10566</v>
      </c>
      <c r="OMK3" s="2" t="s">
        <v>10567</v>
      </c>
      <c r="OML3" s="2" t="s">
        <v>10568</v>
      </c>
      <c r="OMM3" s="2" t="s">
        <v>10569</v>
      </c>
      <c r="OMN3" s="2" t="s">
        <v>10570</v>
      </c>
      <c r="OMO3" s="2" t="s">
        <v>10571</v>
      </c>
      <c r="OMP3" s="2" t="s">
        <v>10572</v>
      </c>
      <c r="OMQ3" s="2" t="s">
        <v>10573</v>
      </c>
      <c r="OMR3" s="2" t="s">
        <v>10574</v>
      </c>
      <c r="OMS3" s="2" t="s">
        <v>10575</v>
      </c>
      <c r="OMT3" s="2" t="s">
        <v>10576</v>
      </c>
      <c r="OMU3" s="2" t="s">
        <v>10577</v>
      </c>
      <c r="OMV3" s="2" t="s">
        <v>10578</v>
      </c>
      <c r="OMW3" s="2" t="s">
        <v>10579</v>
      </c>
      <c r="OMX3" s="2" t="s">
        <v>10580</v>
      </c>
      <c r="OMY3" s="2" t="s">
        <v>10581</v>
      </c>
      <c r="OMZ3" s="2" t="s">
        <v>10582</v>
      </c>
      <c r="ONA3" s="2" t="s">
        <v>10583</v>
      </c>
      <c r="ONB3" s="2" t="s">
        <v>10584</v>
      </c>
      <c r="ONC3" s="2" t="s">
        <v>10585</v>
      </c>
      <c r="OND3" s="2" t="s">
        <v>10586</v>
      </c>
      <c r="ONE3" s="2" t="s">
        <v>10587</v>
      </c>
      <c r="ONF3" s="2" t="s">
        <v>10588</v>
      </c>
      <c r="ONG3" s="2" t="s">
        <v>10589</v>
      </c>
      <c r="ONH3" s="2" t="s">
        <v>10590</v>
      </c>
      <c r="ONI3" s="2" t="s">
        <v>10591</v>
      </c>
      <c r="ONJ3" s="2" t="s">
        <v>10592</v>
      </c>
      <c r="ONK3" s="2" t="s">
        <v>10593</v>
      </c>
      <c r="ONL3" s="2" t="s">
        <v>10594</v>
      </c>
      <c r="ONM3" s="2" t="s">
        <v>10595</v>
      </c>
      <c r="ONN3" s="2" t="s">
        <v>10596</v>
      </c>
      <c r="ONO3" s="2" t="s">
        <v>10597</v>
      </c>
      <c r="ONP3" s="2" t="s">
        <v>10598</v>
      </c>
      <c r="ONQ3" s="2" t="s">
        <v>10599</v>
      </c>
      <c r="ONR3" s="2" t="s">
        <v>10600</v>
      </c>
      <c r="ONS3" s="2" t="s">
        <v>10601</v>
      </c>
      <c r="ONT3" s="2" t="s">
        <v>10602</v>
      </c>
      <c r="ONU3" s="2" t="s">
        <v>10603</v>
      </c>
      <c r="ONV3" s="2" t="s">
        <v>10604</v>
      </c>
      <c r="ONW3" s="2" t="s">
        <v>10605</v>
      </c>
      <c r="ONX3" s="2" t="s">
        <v>10606</v>
      </c>
      <c r="ONY3" s="2" t="s">
        <v>10607</v>
      </c>
      <c r="ONZ3" s="2" t="s">
        <v>10608</v>
      </c>
      <c r="OOA3" s="2" t="s">
        <v>10609</v>
      </c>
      <c r="OOB3" s="2" t="s">
        <v>10610</v>
      </c>
      <c r="OOC3" s="2" t="s">
        <v>10611</v>
      </c>
      <c r="OOD3" s="2" t="s">
        <v>10612</v>
      </c>
      <c r="OOE3" s="2" t="s">
        <v>10613</v>
      </c>
      <c r="OOF3" s="2" t="s">
        <v>10614</v>
      </c>
      <c r="OOG3" s="2" t="s">
        <v>10615</v>
      </c>
      <c r="OOH3" s="2" t="s">
        <v>10616</v>
      </c>
      <c r="OOI3" s="2" t="s">
        <v>10617</v>
      </c>
      <c r="OOJ3" s="2" t="s">
        <v>10618</v>
      </c>
      <c r="OOK3" s="2" t="s">
        <v>10619</v>
      </c>
      <c r="OOL3" s="2" t="s">
        <v>10620</v>
      </c>
      <c r="OOM3" s="2" t="s">
        <v>10621</v>
      </c>
      <c r="OON3" s="2" t="s">
        <v>10622</v>
      </c>
      <c r="OOO3" s="2" t="s">
        <v>10623</v>
      </c>
      <c r="OOP3" s="2" t="s">
        <v>10624</v>
      </c>
      <c r="OOQ3" s="2" t="s">
        <v>10625</v>
      </c>
      <c r="OOR3" s="2" t="s">
        <v>10626</v>
      </c>
      <c r="OOS3" s="2" t="s">
        <v>10627</v>
      </c>
      <c r="OOT3" s="2" t="s">
        <v>10628</v>
      </c>
      <c r="OOU3" s="2" t="s">
        <v>10629</v>
      </c>
      <c r="OOV3" s="2" t="s">
        <v>10630</v>
      </c>
      <c r="OOW3" s="2" t="s">
        <v>10631</v>
      </c>
      <c r="OOX3" s="2" t="s">
        <v>10632</v>
      </c>
      <c r="OOY3" s="2" t="s">
        <v>10633</v>
      </c>
      <c r="OOZ3" s="2" t="s">
        <v>10634</v>
      </c>
      <c r="OPA3" s="2" t="s">
        <v>10635</v>
      </c>
      <c r="OPB3" s="2" t="s">
        <v>10636</v>
      </c>
      <c r="OPC3" s="2" t="s">
        <v>10637</v>
      </c>
      <c r="OPD3" s="2" t="s">
        <v>10638</v>
      </c>
      <c r="OPE3" s="2" t="s">
        <v>10639</v>
      </c>
      <c r="OPF3" s="2" t="s">
        <v>10640</v>
      </c>
      <c r="OPG3" s="2" t="s">
        <v>10641</v>
      </c>
      <c r="OPH3" s="2" t="s">
        <v>10642</v>
      </c>
      <c r="OPI3" s="2" t="s">
        <v>10643</v>
      </c>
      <c r="OPJ3" s="2" t="s">
        <v>10644</v>
      </c>
      <c r="OPK3" s="2" t="s">
        <v>10645</v>
      </c>
      <c r="OPL3" s="2" t="s">
        <v>10646</v>
      </c>
      <c r="OPM3" s="2" t="s">
        <v>10647</v>
      </c>
      <c r="OPN3" s="2" t="s">
        <v>10648</v>
      </c>
      <c r="OPO3" s="2" t="s">
        <v>10649</v>
      </c>
      <c r="OPP3" s="2" t="s">
        <v>10650</v>
      </c>
      <c r="OPQ3" s="2" t="s">
        <v>10651</v>
      </c>
      <c r="OPR3" s="2" t="s">
        <v>10652</v>
      </c>
      <c r="OPS3" s="2" t="s">
        <v>10653</v>
      </c>
      <c r="OPT3" s="2" t="s">
        <v>10654</v>
      </c>
      <c r="OPU3" s="2" t="s">
        <v>10655</v>
      </c>
      <c r="OPV3" s="2" t="s">
        <v>10656</v>
      </c>
      <c r="OPW3" s="2" t="s">
        <v>10657</v>
      </c>
      <c r="OPX3" s="2" t="s">
        <v>10658</v>
      </c>
      <c r="OPY3" s="2" t="s">
        <v>10659</v>
      </c>
      <c r="OPZ3" s="2" t="s">
        <v>10660</v>
      </c>
      <c r="OQA3" s="2" t="s">
        <v>10661</v>
      </c>
      <c r="OQB3" s="2" t="s">
        <v>10662</v>
      </c>
      <c r="OQC3" s="2" t="s">
        <v>10663</v>
      </c>
      <c r="OQD3" s="2" t="s">
        <v>10664</v>
      </c>
      <c r="OQE3" s="2" t="s">
        <v>10665</v>
      </c>
      <c r="OQF3" s="2" t="s">
        <v>10666</v>
      </c>
      <c r="OQG3" s="2" t="s">
        <v>10667</v>
      </c>
      <c r="OQH3" s="2" t="s">
        <v>10668</v>
      </c>
      <c r="OQI3" s="2" t="s">
        <v>10669</v>
      </c>
      <c r="OQJ3" s="2" t="s">
        <v>10670</v>
      </c>
      <c r="OQK3" s="2" t="s">
        <v>10671</v>
      </c>
      <c r="OQL3" s="2" t="s">
        <v>10672</v>
      </c>
      <c r="OQM3" s="2" t="s">
        <v>10673</v>
      </c>
      <c r="OQN3" s="2" t="s">
        <v>10674</v>
      </c>
      <c r="OQO3" s="2" t="s">
        <v>10675</v>
      </c>
      <c r="OQP3" s="2" t="s">
        <v>10676</v>
      </c>
      <c r="OQQ3" s="2" t="s">
        <v>10677</v>
      </c>
      <c r="OQR3" s="2" t="s">
        <v>10678</v>
      </c>
      <c r="OQS3" s="2" t="s">
        <v>10679</v>
      </c>
      <c r="OQT3" s="2" t="s">
        <v>10680</v>
      </c>
      <c r="OQU3" s="2" t="s">
        <v>10681</v>
      </c>
      <c r="OQV3" s="2" t="s">
        <v>10682</v>
      </c>
      <c r="OQW3" s="2" t="s">
        <v>10683</v>
      </c>
      <c r="OQX3" s="2" t="s">
        <v>10684</v>
      </c>
      <c r="OQY3" s="2" t="s">
        <v>10685</v>
      </c>
      <c r="OQZ3" s="2" t="s">
        <v>10686</v>
      </c>
      <c r="ORA3" s="2" t="s">
        <v>10687</v>
      </c>
      <c r="ORB3" s="2" t="s">
        <v>10688</v>
      </c>
      <c r="ORC3" s="2" t="s">
        <v>10689</v>
      </c>
      <c r="ORD3" s="2" t="s">
        <v>10690</v>
      </c>
      <c r="ORE3" s="2" t="s">
        <v>10691</v>
      </c>
      <c r="ORF3" s="2" t="s">
        <v>10692</v>
      </c>
      <c r="ORG3" s="2" t="s">
        <v>10693</v>
      </c>
      <c r="ORH3" s="2" t="s">
        <v>10694</v>
      </c>
      <c r="ORI3" s="2" t="s">
        <v>10695</v>
      </c>
      <c r="ORJ3" s="2" t="s">
        <v>10696</v>
      </c>
      <c r="ORK3" s="2" t="s">
        <v>10697</v>
      </c>
      <c r="ORL3" s="2" t="s">
        <v>10698</v>
      </c>
      <c r="ORM3" s="2" t="s">
        <v>10699</v>
      </c>
      <c r="ORN3" s="2" t="s">
        <v>10700</v>
      </c>
      <c r="ORO3" s="2" t="s">
        <v>10701</v>
      </c>
      <c r="ORP3" s="2" t="s">
        <v>10702</v>
      </c>
      <c r="ORQ3" s="2" t="s">
        <v>10703</v>
      </c>
      <c r="ORR3" s="2" t="s">
        <v>10704</v>
      </c>
      <c r="ORS3" s="2" t="s">
        <v>10705</v>
      </c>
      <c r="ORT3" s="2" t="s">
        <v>10706</v>
      </c>
      <c r="ORU3" s="2" t="s">
        <v>10707</v>
      </c>
      <c r="ORV3" s="2" t="s">
        <v>10708</v>
      </c>
      <c r="ORW3" s="2" t="s">
        <v>10709</v>
      </c>
      <c r="ORX3" s="2" t="s">
        <v>10710</v>
      </c>
      <c r="ORY3" s="2" t="s">
        <v>10711</v>
      </c>
      <c r="ORZ3" s="2" t="s">
        <v>10712</v>
      </c>
      <c r="OSA3" s="2" t="s">
        <v>10713</v>
      </c>
      <c r="OSB3" s="2" t="s">
        <v>10714</v>
      </c>
      <c r="OSC3" s="2" t="s">
        <v>10715</v>
      </c>
      <c r="OSD3" s="2" t="s">
        <v>10716</v>
      </c>
      <c r="OSE3" s="2" t="s">
        <v>10717</v>
      </c>
      <c r="OSF3" s="2" t="s">
        <v>10718</v>
      </c>
      <c r="OSG3" s="2" t="s">
        <v>10719</v>
      </c>
      <c r="OSH3" s="2" t="s">
        <v>10720</v>
      </c>
      <c r="OSI3" s="2" t="s">
        <v>10721</v>
      </c>
      <c r="OSJ3" s="2" t="s">
        <v>10722</v>
      </c>
      <c r="OSK3" s="2" t="s">
        <v>10723</v>
      </c>
      <c r="OSL3" s="2" t="s">
        <v>10724</v>
      </c>
      <c r="OSM3" s="2" t="s">
        <v>10725</v>
      </c>
      <c r="OSN3" s="2" t="s">
        <v>10726</v>
      </c>
      <c r="OSO3" s="2" t="s">
        <v>10727</v>
      </c>
      <c r="OSP3" s="2" t="s">
        <v>10728</v>
      </c>
      <c r="OSQ3" s="2" t="s">
        <v>10729</v>
      </c>
      <c r="OSR3" s="2" t="s">
        <v>10730</v>
      </c>
      <c r="OSS3" s="2" t="s">
        <v>10731</v>
      </c>
      <c r="OST3" s="2" t="s">
        <v>10732</v>
      </c>
      <c r="OSU3" s="2" t="s">
        <v>10733</v>
      </c>
      <c r="OSV3" s="2" t="s">
        <v>10734</v>
      </c>
      <c r="OSW3" s="2" t="s">
        <v>10735</v>
      </c>
      <c r="OSX3" s="2" t="s">
        <v>10736</v>
      </c>
      <c r="OSY3" s="2" t="s">
        <v>10737</v>
      </c>
      <c r="OSZ3" s="2" t="s">
        <v>10738</v>
      </c>
      <c r="OTA3" s="2" t="s">
        <v>10739</v>
      </c>
      <c r="OTB3" s="2" t="s">
        <v>10740</v>
      </c>
      <c r="OTC3" s="2" t="s">
        <v>10741</v>
      </c>
      <c r="OTD3" s="2" t="s">
        <v>10742</v>
      </c>
      <c r="OTE3" s="2" t="s">
        <v>10743</v>
      </c>
      <c r="OTF3" s="2" t="s">
        <v>10744</v>
      </c>
      <c r="OTG3" s="2" t="s">
        <v>10745</v>
      </c>
      <c r="OTH3" s="2" t="s">
        <v>10746</v>
      </c>
      <c r="OTI3" s="2" t="s">
        <v>10747</v>
      </c>
      <c r="OTJ3" s="2" t="s">
        <v>10748</v>
      </c>
      <c r="OTK3" s="2" t="s">
        <v>10749</v>
      </c>
      <c r="OTL3" s="2" t="s">
        <v>10750</v>
      </c>
      <c r="OTM3" s="2" t="s">
        <v>10751</v>
      </c>
      <c r="OTN3" s="2" t="s">
        <v>10752</v>
      </c>
      <c r="OTO3" s="2" t="s">
        <v>10753</v>
      </c>
      <c r="OTP3" s="2" t="s">
        <v>10754</v>
      </c>
      <c r="OTQ3" s="2" t="s">
        <v>10755</v>
      </c>
      <c r="OTR3" s="2" t="s">
        <v>10756</v>
      </c>
      <c r="OTS3" s="2" t="s">
        <v>10757</v>
      </c>
      <c r="OTT3" s="2" t="s">
        <v>10758</v>
      </c>
      <c r="OTU3" s="2" t="s">
        <v>10759</v>
      </c>
      <c r="OTV3" s="2" t="s">
        <v>10760</v>
      </c>
      <c r="OTW3" s="2" t="s">
        <v>10761</v>
      </c>
      <c r="OTX3" s="2" t="s">
        <v>10762</v>
      </c>
      <c r="OTY3" s="2" t="s">
        <v>10763</v>
      </c>
      <c r="OTZ3" s="2" t="s">
        <v>10764</v>
      </c>
      <c r="OUA3" s="2" t="s">
        <v>10765</v>
      </c>
      <c r="OUB3" s="2" t="s">
        <v>10766</v>
      </c>
      <c r="OUC3" s="2" t="s">
        <v>10767</v>
      </c>
      <c r="OUD3" s="2" t="s">
        <v>10768</v>
      </c>
      <c r="OUE3" s="2" t="s">
        <v>10769</v>
      </c>
      <c r="OUF3" s="2" t="s">
        <v>10770</v>
      </c>
      <c r="OUG3" s="2" t="s">
        <v>10771</v>
      </c>
      <c r="OUH3" s="2" t="s">
        <v>10772</v>
      </c>
      <c r="OUI3" s="2" t="s">
        <v>10773</v>
      </c>
      <c r="OUJ3" s="2" t="s">
        <v>10774</v>
      </c>
      <c r="OUK3" s="2" t="s">
        <v>10775</v>
      </c>
      <c r="OUL3" s="2" t="s">
        <v>10776</v>
      </c>
      <c r="OUM3" s="2" t="s">
        <v>10777</v>
      </c>
      <c r="OUN3" s="2" t="s">
        <v>10778</v>
      </c>
      <c r="OUO3" s="2" t="s">
        <v>10779</v>
      </c>
      <c r="OUP3" s="2" t="s">
        <v>10780</v>
      </c>
      <c r="OUQ3" s="2" t="s">
        <v>10781</v>
      </c>
      <c r="OUR3" s="2" t="s">
        <v>10782</v>
      </c>
      <c r="OUS3" s="2" t="s">
        <v>10783</v>
      </c>
      <c r="OUT3" s="2" t="s">
        <v>10784</v>
      </c>
      <c r="OUU3" s="2" t="s">
        <v>10785</v>
      </c>
      <c r="OUV3" s="2" t="s">
        <v>10786</v>
      </c>
      <c r="OUW3" s="2" t="s">
        <v>10787</v>
      </c>
      <c r="OUX3" s="2" t="s">
        <v>10788</v>
      </c>
      <c r="OUY3" s="2" t="s">
        <v>10789</v>
      </c>
      <c r="OUZ3" s="2" t="s">
        <v>10790</v>
      </c>
      <c r="OVA3" s="2" t="s">
        <v>10791</v>
      </c>
      <c r="OVB3" s="2" t="s">
        <v>10792</v>
      </c>
      <c r="OVC3" s="2" t="s">
        <v>10793</v>
      </c>
      <c r="OVD3" s="2" t="s">
        <v>10794</v>
      </c>
      <c r="OVE3" s="2" t="s">
        <v>10795</v>
      </c>
      <c r="OVF3" s="2" t="s">
        <v>10796</v>
      </c>
      <c r="OVG3" s="2" t="s">
        <v>10797</v>
      </c>
      <c r="OVH3" s="2" t="s">
        <v>10798</v>
      </c>
      <c r="OVI3" s="2" t="s">
        <v>10799</v>
      </c>
      <c r="OVJ3" s="2" t="s">
        <v>10800</v>
      </c>
      <c r="OVK3" s="2" t="s">
        <v>10801</v>
      </c>
      <c r="OVL3" s="2" t="s">
        <v>10802</v>
      </c>
      <c r="OVM3" s="2" t="s">
        <v>10803</v>
      </c>
      <c r="OVN3" s="2" t="s">
        <v>10804</v>
      </c>
      <c r="OVO3" s="2" t="s">
        <v>10805</v>
      </c>
      <c r="OVP3" s="2" t="s">
        <v>10806</v>
      </c>
      <c r="OVQ3" s="2" t="s">
        <v>10807</v>
      </c>
      <c r="OVR3" s="2" t="s">
        <v>10808</v>
      </c>
      <c r="OVS3" s="2" t="s">
        <v>10809</v>
      </c>
      <c r="OVT3" s="2" t="s">
        <v>10810</v>
      </c>
      <c r="OVU3" s="2" t="s">
        <v>10811</v>
      </c>
      <c r="OVV3" s="2" t="s">
        <v>10812</v>
      </c>
      <c r="OVW3" s="2" t="s">
        <v>10813</v>
      </c>
      <c r="OVX3" s="2" t="s">
        <v>10814</v>
      </c>
      <c r="OVY3" s="2" t="s">
        <v>10815</v>
      </c>
      <c r="OVZ3" s="2" t="s">
        <v>10816</v>
      </c>
      <c r="OWA3" s="2" t="s">
        <v>10817</v>
      </c>
      <c r="OWB3" s="2" t="s">
        <v>10818</v>
      </c>
      <c r="OWC3" s="2" t="s">
        <v>10819</v>
      </c>
      <c r="OWD3" s="2" t="s">
        <v>10820</v>
      </c>
      <c r="OWE3" s="2" t="s">
        <v>10821</v>
      </c>
      <c r="OWF3" s="2" t="s">
        <v>10822</v>
      </c>
      <c r="OWG3" s="2" t="s">
        <v>10823</v>
      </c>
      <c r="OWH3" s="2" t="s">
        <v>10824</v>
      </c>
      <c r="OWI3" s="2" t="s">
        <v>10825</v>
      </c>
      <c r="OWJ3" s="2" t="s">
        <v>10826</v>
      </c>
      <c r="OWK3" s="2" t="s">
        <v>10827</v>
      </c>
      <c r="OWL3" s="2" t="s">
        <v>10828</v>
      </c>
      <c r="OWM3" s="2" t="s">
        <v>10829</v>
      </c>
      <c r="OWN3" s="2" t="s">
        <v>10830</v>
      </c>
      <c r="OWO3" s="2" t="s">
        <v>10831</v>
      </c>
      <c r="OWP3" s="2" t="s">
        <v>10832</v>
      </c>
      <c r="OWQ3" s="2" t="s">
        <v>10833</v>
      </c>
      <c r="OWR3" s="2" t="s">
        <v>10834</v>
      </c>
      <c r="OWS3" s="2" t="s">
        <v>10835</v>
      </c>
      <c r="OWT3" s="2" t="s">
        <v>10836</v>
      </c>
      <c r="OWU3" s="2" t="s">
        <v>10837</v>
      </c>
      <c r="OWV3" s="2" t="s">
        <v>10838</v>
      </c>
      <c r="OWW3" s="2" t="s">
        <v>10839</v>
      </c>
      <c r="OWX3" s="2" t="s">
        <v>10840</v>
      </c>
      <c r="OWY3" s="2" t="s">
        <v>10841</v>
      </c>
      <c r="OWZ3" s="2" t="s">
        <v>10842</v>
      </c>
      <c r="OXA3" s="2" t="s">
        <v>10843</v>
      </c>
      <c r="OXB3" s="2" t="s">
        <v>10844</v>
      </c>
      <c r="OXC3" s="2" t="s">
        <v>10845</v>
      </c>
      <c r="OXD3" s="2" t="s">
        <v>10846</v>
      </c>
      <c r="OXE3" s="2" t="s">
        <v>10847</v>
      </c>
      <c r="OXF3" s="2" t="s">
        <v>10848</v>
      </c>
      <c r="OXG3" s="2" t="s">
        <v>10849</v>
      </c>
      <c r="OXH3" s="2" t="s">
        <v>10850</v>
      </c>
      <c r="OXI3" s="2" t="s">
        <v>10851</v>
      </c>
      <c r="OXJ3" s="2" t="s">
        <v>10852</v>
      </c>
      <c r="OXK3" s="2" t="s">
        <v>10853</v>
      </c>
      <c r="OXL3" s="2" t="s">
        <v>10854</v>
      </c>
      <c r="OXM3" s="2" t="s">
        <v>10855</v>
      </c>
      <c r="OXN3" s="2" t="s">
        <v>10856</v>
      </c>
      <c r="OXO3" s="2" t="s">
        <v>10857</v>
      </c>
      <c r="OXP3" s="2" t="s">
        <v>10858</v>
      </c>
      <c r="OXQ3" s="2" t="s">
        <v>10859</v>
      </c>
      <c r="OXR3" s="2" t="s">
        <v>10860</v>
      </c>
      <c r="OXS3" s="2" t="s">
        <v>10861</v>
      </c>
      <c r="OXT3" s="2" t="s">
        <v>10862</v>
      </c>
      <c r="OXU3" s="2" t="s">
        <v>10863</v>
      </c>
      <c r="OXV3" s="2" t="s">
        <v>10864</v>
      </c>
      <c r="OXW3" s="2" t="s">
        <v>10865</v>
      </c>
      <c r="OXX3" s="2" t="s">
        <v>10866</v>
      </c>
      <c r="OXY3" s="2" t="s">
        <v>10867</v>
      </c>
      <c r="OXZ3" s="2" t="s">
        <v>10868</v>
      </c>
      <c r="OYA3" s="2" t="s">
        <v>10869</v>
      </c>
      <c r="OYB3" s="2" t="s">
        <v>10870</v>
      </c>
      <c r="OYC3" s="2" t="s">
        <v>10871</v>
      </c>
      <c r="OYD3" s="2" t="s">
        <v>10872</v>
      </c>
      <c r="OYE3" s="2" t="s">
        <v>10873</v>
      </c>
      <c r="OYF3" s="2" t="s">
        <v>10874</v>
      </c>
      <c r="OYG3" s="2" t="s">
        <v>10875</v>
      </c>
      <c r="OYH3" s="2" t="s">
        <v>10876</v>
      </c>
      <c r="OYI3" s="2" t="s">
        <v>10877</v>
      </c>
      <c r="OYJ3" s="2" t="s">
        <v>10878</v>
      </c>
      <c r="OYK3" s="2" t="s">
        <v>10879</v>
      </c>
      <c r="OYL3" s="2" t="s">
        <v>10880</v>
      </c>
      <c r="OYM3" s="2" t="s">
        <v>10881</v>
      </c>
      <c r="OYN3" s="2" t="s">
        <v>10882</v>
      </c>
      <c r="OYO3" s="2" t="s">
        <v>10883</v>
      </c>
      <c r="OYP3" s="2" t="s">
        <v>10884</v>
      </c>
      <c r="OYQ3" s="2" t="s">
        <v>10885</v>
      </c>
      <c r="OYR3" s="2" t="s">
        <v>10886</v>
      </c>
      <c r="OYS3" s="2" t="s">
        <v>10887</v>
      </c>
      <c r="OYT3" s="2" t="s">
        <v>10888</v>
      </c>
      <c r="OYU3" s="2" t="s">
        <v>10889</v>
      </c>
      <c r="OYV3" s="2" t="s">
        <v>10890</v>
      </c>
      <c r="OYW3" s="2" t="s">
        <v>10891</v>
      </c>
      <c r="OYX3" s="2" t="s">
        <v>10892</v>
      </c>
      <c r="OYY3" s="2" t="s">
        <v>10893</v>
      </c>
      <c r="OYZ3" s="2" t="s">
        <v>10894</v>
      </c>
      <c r="OZA3" s="2" t="s">
        <v>10895</v>
      </c>
      <c r="OZB3" s="2" t="s">
        <v>10896</v>
      </c>
      <c r="OZC3" s="2" t="s">
        <v>10897</v>
      </c>
      <c r="OZD3" s="2" t="s">
        <v>10898</v>
      </c>
      <c r="OZE3" s="2" t="s">
        <v>10899</v>
      </c>
      <c r="OZF3" s="2" t="s">
        <v>10900</v>
      </c>
      <c r="OZG3" s="2" t="s">
        <v>10901</v>
      </c>
      <c r="OZH3" s="2" t="s">
        <v>10902</v>
      </c>
      <c r="OZI3" s="2" t="s">
        <v>10903</v>
      </c>
      <c r="OZJ3" s="2" t="s">
        <v>10904</v>
      </c>
      <c r="OZK3" s="2" t="s">
        <v>10905</v>
      </c>
      <c r="OZL3" s="2" t="s">
        <v>10906</v>
      </c>
      <c r="OZM3" s="2" t="s">
        <v>10907</v>
      </c>
      <c r="OZN3" s="2" t="s">
        <v>10908</v>
      </c>
      <c r="OZO3" s="2" t="s">
        <v>10909</v>
      </c>
      <c r="OZP3" s="2" t="s">
        <v>10910</v>
      </c>
      <c r="OZQ3" s="2" t="s">
        <v>10911</v>
      </c>
      <c r="OZR3" s="2" t="s">
        <v>10912</v>
      </c>
      <c r="OZS3" s="2" t="s">
        <v>10913</v>
      </c>
      <c r="OZT3" s="2" t="s">
        <v>10914</v>
      </c>
      <c r="OZU3" s="2" t="s">
        <v>10915</v>
      </c>
      <c r="OZV3" s="2" t="s">
        <v>10916</v>
      </c>
      <c r="OZW3" s="2" t="s">
        <v>10917</v>
      </c>
      <c r="OZX3" s="2" t="s">
        <v>10918</v>
      </c>
      <c r="OZY3" s="2" t="s">
        <v>10919</v>
      </c>
      <c r="OZZ3" s="2" t="s">
        <v>10920</v>
      </c>
      <c r="PAA3" s="2" t="s">
        <v>10921</v>
      </c>
      <c r="PAB3" s="2" t="s">
        <v>10922</v>
      </c>
      <c r="PAC3" s="2" t="s">
        <v>10923</v>
      </c>
      <c r="PAD3" s="2" t="s">
        <v>10924</v>
      </c>
      <c r="PAE3" s="2" t="s">
        <v>10925</v>
      </c>
      <c r="PAF3" s="2" t="s">
        <v>10926</v>
      </c>
      <c r="PAG3" s="2" t="s">
        <v>10927</v>
      </c>
      <c r="PAH3" s="2" t="s">
        <v>10928</v>
      </c>
      <c r="PAI3" s="2" t="s">
        <v>10929</v>
      </c>
      <c r="PAJ3" s="2" t="s">
        <v>10930</v>
      </c>
      <c r="PAK3" s="2" t="s">
        <v>10931</v>
      </c>
      <c r="PAL3" s="2" t="s">
        <v>10932</v>
      </c>
      <c r="PAM3" s="2" t="s">
        <v>10933</v>
      </c>
      <c r="PAN3" s="2" t="s">
        <v>10934</v>
      </c>
      <c r="PAO3" s="2" t="s">
        <v>10935</v>
      </c>
      <c r="PAP3" s="2" t="s">
        <v>10936</v>
      </c>
      <c r="PAQ3" s="2" t="s">
        <v>10937</v>
      </c>
      <c r="PAR3" s="2" t="s">
        <v>10938</v>
      </c>
      <c r="PAS3" s="2" t="s">
        <v>10939</v>
      </c>
      <c r="PAT3" s="2" t="s">
        <v>10940</v>
      </c>
      <c r="PAU3" s="2" t="s">
        <v>10941</v>
      </c>
      <c r="PAV3" s="2" t="s">
        <v>10942</v>
      </c>
      <c r="PAW3" s="2" t="s">
        <v>10943</v>
      </c>
      <c r="PAX3" s="2" t="s">
        <v>10944</v>
      </c>
      <c r="PAY3" s="2" t="s">
        <v>10945</v>
      </c>
      <c r="PAZ3" s="2" t="s">
        <v>10946</v>
      </c>
      <c r="PBA3" s="2" t="s">
        <v>10947</v>
      </c>
      <c r="PBB3" s="2" t="s">
        <v>10948</v>
      </c>
      <c r="PBC3" s="2" t="s">
        <v>10949</v>
      </c>
      <c r="PBD3" s="2" t="s">
        <v>10950</v>
      </c>
      <c r="PBE3" s="2" t="s">
        <v>10951</v>
      </c>
      <c r="PBF3" s="2" t="s">
        <v>10952</v>
      </c>
      <c r="PBG3" s="2" t="s">
        <v>10953</v>
      </c>
      <c r="PBH3" s="2" t="s">
        <v>10954</v>
      </c>
      <c r="PBI3" s="2" t="s">
        <v>10955</v>
      </c>
      <c r="PBJ3" s="2" t="s">
        <v>10956</v>
      </c>
      <c r="PBK3" s="2" t="s">
        <v>10957</v>
      </c>
      <c r="PBL3" s="2" t="s">
        <v>10958</v>
      </c>
      <c r="PBM3" s="2" t="s">
        <v>10959</v>
      </c>
      <c r="PBN3" s="2" t="s">
        <v>10960</v>
      </c>
      <c r="PBO3" s="2" t="s">
        <v>10961</v>
      </c>
      <c r="PBP3" s="2" t="s">
        <v>10962</v>
      </c>
      <c r="PBQ3" s="2" t="s">
        <v>10963</v>
      </c>
      <c r="PBR3" s="2" t="s">
        <v>10964</v>
      </c>
      <c r="PBS3" s="2" t="s">
        <v>10965</v>
      </c>
      <c r="PBT3" s="2" t="s">
        <v>10966</v>
      </c>
      <c r="PBU3" s="2" t="s">
        <v>10967</v>
      </c>
      <c r="PBV3" s="2" t="s">
        <v>10968</v>
      </c>
      <c r="PBW3" s="2" t="s">
        <v>10969</v>
      </c>
      <c r="PBX3" s="2" t="s">
        <v>10970</v>
      </c>
      <c r="PBY3" s="2" t="s">
        <v>10971</v>
      </c>
      <c r="PBZ3" s="2" t="s">
        <v>10972</v>
      </c>
      <c r="PCA3" s="2" t="s">
        <v>10973</v>
      </c>
      <c r="PCB3" s="2" t="s">
        <v>10974</v>
      </c>
      <c r="PCC3" s="2" t="s">
        <v>10975</v>
      </c>
      <c r="PCD3" s="2" t="s">
        <v>10976</v>
      </c>
      <c r="PCE3" s="2" t="s">
        <v>10977</v>
      </c>
      <c r="PCF3" s="2" t="s">
        <v>10978</v>
      </c>
      <c r="PCG3" s="2" t="s">
        <v>10979</v>
      </c>
      <c r="PCH3" s="2" t="s">
        <v>10980</v>
      </c>
      <c r="PCI3" s="2" t="s">
        <v>10981</v>
      </c>
      <c r="PCJ3" s="2" t="s">
        <v>10982</v>
      </c>
      <c r="PCK3" s="2" t="s">
        <v>10983</v>
      </c>
      <c r="PCL3" s="2" t="s">
        <v>10984</v>
      </c>
      <c r="PCM3" s="2" t="s">
        <v>10985</v>
      </c>
      <c r="PCN3" s="2" t="s">
        <v>10986</v>
      </c>
      <c r="PCO3" s="2" t="s">
        <v>10987</v>
      </c>
      <c r="PCP3" s="2" t="s">
        <v>10988</v>
      </c>
      <c r="PCQ3" s="2" t="s">
        <v>10989</v>
      </c>
      <c r="PCR3" s="2" t="s">
        <v>10990</v>
      </c>
      <c r="PCS3" s="2" t="s">
        <v>10991</v>
      </c>
      <c r="PCT3" s="2" t="s">
        <v>10992</v>
      </c>
      <c r="PCU3" s="2" t="s">
        <v>10993</v>
      </c>
      <c r="PCV3" s="2" t="s">
        <v>10994</v>
      </c>
      <c r="PCW3" s="2" t="s">
        <v>10995</v>
      </c>
      <c r="PCX3" s="2" t="s">
        <v>10996</v>
      </c>
      <c r="PCY3" s="2" t="s">
        <v>10997</v>
      </c>
      <c r="PCZ3" s="2" t="s">
        <v>10998</v>
      </c>
      <c r="PDA3" s="2" t="s">
        <v>10999</v>
      </c>
      <c r="PDB3" s="2" t="s">
        <v>11000</v>
      </c>
      <c r="PDC3" s="2" t="s">
        <v>11001</v>
      </c>
      <c r="PDD3" s="2" t="s">
        <v>11002</v>
      </c>
      <c r="PDE3" s="2" t="s">
        <v>11003</v>
      </c>
      <c r="PDF3" s="2" t="s">
        <v>11004</v>
      </c>
      <c r="PDG3" s="2" t="s">
        <v>11005</v>
      </c>
      <c r="PDH3" s="2" t="s">
        <v>11006</v>
      </c>
      <c r="PDI3" s="2" t="s">
        <v>11007</v>
      </c>
      <c r="PDJ3" s="2" t="s">
        <v>11008</v>
      </c>
      <c r="PDK3" s="2" t="s">
        <v>11009</v>
      </c>
      <c r="PDL3" s="2" t="s">
        <v>11010</v>
      </c>
      <c r="PDM3" s="2" t="s">
        <v>11011</v>
      </c>
      <c r="PDN3" s="2" t="s">
        <v>11012</v>
      </c>
      <c r="PDO3" s="2" t="s">
        <v>11013</v>
      </c>
      <c r="PDP3" s="2" t="s">
        <v>11014</v>
      </c>
      <c r="PDQ3" s="2" t="s">
        <v>11015</v>
      </c>
      <c r="PDR3" s="2" t="s">
        <v>11016</v>
      </c>
      <c r="PDS3" s="2" t="s">
        <v>11017</v>
      </c>
      <c r="PDT3" s="2" t="s">
        <v>11018</v>
      </c>
      <c r="PDU3" s="2" t="s">
        <v>11019</v>
      </c>
      <c r="PDV3" s="2" t="s">
        <v>11020</v>
      </c>
      <c r="PDW3" s="2" t="s">
        <v>11021</v>
      </c>
      <c r="PDX3" s="2" t="s">
        <v>11022</v>
      </c>
      <c r="PDY3" s="2" t="s">
        <v>11023</v>
      </c>
      <c r="PDZ3" s="2" t="s">
        <v>11024</v>
      </c>
      <c r="PEA3" s="2" t="s">
        <v>11025</v>
      </c>
      <c r="PEB3" s="2" t="s">
        <v>11026</v>
      </c>
      <c r="PEC3" s="2" t="s">
        <v>11027</v>
      </c>
      <c r="PED3" s="2" t="s">
        <v>11028</v>
      </c>
      <c r="PEE3" s="2" t="s">
        <v>11029</v>
      </c>
      <c r="PEF3" s="2" t="s">
        <v>11030</v>
      </c>
      <c r="PEG3" s="2" t="s">
        <v>11031</v>
      </c>
      <c r="PEH3" s="2" t="s">
        <v>11032</v>
      </c>
      <c r="PEI3" s="2" t="s">
        <v>11033</v>
      </c>
      <c r="PEJ3" s="2" t="s">
        <v>11034</v>
      </c>
      <c r="PEK3" s="2" t="s">
        <v>11035</v>
      </c>
      <c r="PEL3" s="2" t="s">
        <v>11036</v>
      </c>
      <c r="PEM3" s="2" t="s">
        <v>11037</v>
      </c>
      <c r="PEN3" s="2" t="s">
        <v>11038</v>
      </c>
      <c r="PEO3" s="2" t="s">
        <v>11039</v>
      </c>
      <c r="PEP3" s="2" t="s">
        <v>11040</v>
      </c>
      <c r="PEQ3" s="2" t="s">
        <v>11041</v>
      </c>
      <c r="PER3" s="2" t="s">
        <v>11042</v>
      </c>
      <c r="PES3" s="2" t="s">
        <v>11043</v>
      </c>
      <c r="PET3" s="2" t="s">
        <v>11044</v>
      </c>
      <c r="PEU3" s="2" t="s">
        <v>11045</v>
      </c>
      <c r="PEV3" s="2" t="s">
        <v>11046</v>
      </c>
      <c r="PEW3" s="2" t="s">
        <v>11047</v>
      </c>
      <c r="PEX3" s="2" t="s">
        <v>11048</v>
      </c>
      <c r="PEY3" s="2" t="s">
        <v>11049</v>
      </c>
      <c r="PEZ3" s="2" t="s">
        <v>11050</v>
      </c>
      <c r="PFA3" s="2" t="s">
        <v>11051</v>
      </c>
      <c r="PFB3" s="2" t="s">
        <v>11052</v>
      </c>
      <c r="PFC3" s="2" t="s">
        <v>11053</v>
      </c>
      <c r="PFD3" s="2" t="s">
        <v>11054</v>
      </c>
      <c r="PFE3" s="2" t="s">
        <v>11055</v>
      </c>
      <c r="PFF3" s="2" t="s">
        <v>11056</v>
      </c>
      <c r="PFG3" s="2" t="s">
        <v>11057</v>
      </c>
      <c r="PFH3" s="2" t="s">
        <v>11058</v>
      </c>
      <c r="PFI3" s="2" t="s">
        <v>11059</v>
      </c>
      <c r="PFJ3" s="2" t="s">
        <v>11060</v>
      </c>
      <c r="PFK3" s="2" t="s">
        <v>11061</v>
      </c>
      <c r="PFL3" s="2" t="s">
        <v>11062</v>
      </c>
      <c r="PFM3" s="2" t="s">
        <v>11063</v>
      </c>
      <c r="PFN3" s="2" t="s">
        <v>11064</v>
      </c>
      <c r="PFO3" s="2" t="s">
        <v>11065</v>
      </c>
      <c r="PFP3" s="2" t="s">
        <v>11066</v>
      </c>
      <c r="PFQ3" s="2" t="s">
        <v>11067</v>
      </c>
      <c r="PFR3" s="2" t="s">
        <v>11068</v>
      </c>
      <c r="PFS3" s="2" t="s">
        <v>11069</v>
      </c>
      <c r="PFT3" s="2" t="s">
        <v>11070</v>
      </c>
      <c r="PFU3" s="2" t="s">
        <v>11071</v>
      </c>
      <c r="PFV3" s="2" t="s">
        <v>11072</v>
      </c>
      <c r="PFW3" s="2" t="s">
        <v>11073</v>
      </c>
      <c r="PFX3" s="2" t="s">
        <v>11074</v>
      </c>
      <c r="PFY3" s="2" t="s">
        <v>11075</v>
      </c>
      <c r="PFZ3" s="2" t="s">
        <v>11076</v>
      </c>
      <c r="PGA3" s="2" t="s">
        <v>11077</v>
      </c>
      <c r="PGB3" s="2" t="s">
        <v>11078</v>
      </c>
      <c r="PGC3" s="2" t="s">
        <v>11079</v>
      </c>
      <c r="PGD3" s="2" t="s">
        <v>11080</v>
      </c>
      <c r="PGE3" s="2" t="s">
        <v>11081</v>
      </c>
      <c r="PGF3" s="2" t="s">
        <v>11082</v>
      </c>
      <c r="PGG3" s="2" t="s">
        <v>11083</v>
      </c>
      <c r="PGH3" s="2" t="s">
        <v>11084</v>
      </c>
      <c r="PGI3" s="2" t="s">
        <v>11085</v>
      </c>
      <c r="PGJ3" s="2" t="s">
        <v>11086</v>
      </c>
      <c r="PGK3" s="2" t="s">
        <v>11087</v>
      </c>
      <c r="PGL3" s="2" t="s">
        <v>11088</v>
      </c>
      <c r="PGM3" s="2" t="s">
        <v>11089</v>
      </c>
      <c r="PGN3" s="2" t="s">
        <v>11090</v>
      </c>
      <c r="PGO3" s="2" t="s">
        <v>11091</v>
      </c>
      <c r="PGP3" s="2" t="s">
        <v>11092</v>
      </c>
      <c r="PGQ3" s="2" t="s">
        <v>11093</v>
      </c>
      <c r="PGR3" s="2" t="s">
        <v>11094</v>
      </c>
      <c r="PGS3" s="2" t="s">
        <v>11095</v>
      </c>
      <c r="PGT3" s="2" t="s">
        <v>11096</v>
      </c>
      <c r="PGU3" s="2" t="s">
        <v>11097</v>
      </c>
      <c r="PGV3" s="2" t="s">
        <v>11098</v>
      </c>
      <c r="PGW3" s="2" t="s">
        <v>11099</v>
      </c>
      <c r="PGX3" s="2" t="s">
        <v>11100</v>
      </c>
      <c r="PGY3" s="2" t="s">
        <v>11101</v>
      </c>
      <c r="PGZ3" s="2" t="s">
        <v>11102</v>
      </c>
      <c r="PHA3" s="2" t="s">
        <v>11103</v>
      </c>
      <c r="PHB3" s="2" t="s">
        <v>11104</v>
      </c>
      <c r="PHC3" s="2" t="s">
        <v>11105</v>
      </c>
      <c r="PHD3" s="2" t="s">
        <v>11106</v>
      </c>
      <c r="PHE3" s="2" t="s">
        <v>11107</v>
      </c>
      <c r="PHF3" s="2" t="s">
        <v>11108</v>
      </c>
      <c r="PHG3" s="2" t="s">
        <v>11109</v>
      </c>
      <c r="PHH3" s="2" t="s">
        <v>11110</v>
      </c>
      <c r="PHI3" s="2" t="s">
        <v>11111</v>
      </c>
      <c r="PHJ3" s="2" t="s">
        <v>11112</v>
      </c>
      <c r="PHK3" s="2" t="s">
        <v>11113</v>
      </c>
      <c r="PHL3" s="2" t="s">
        <v>11114</v>
      </c>
      <c r="PHM3" s="2" t="s">
        <v>11115</v>
      </c>
      <c r="PHN3" s="2" t="s">
        <v>11116</v>
      </c>
      <c r="PHO3" s="2" t="s">
        <v>11117</v>
      </c>
      <c r="PHP3" s="2" t="s">
        <v>11118</v>
      </c>
      <c r="PHQ3" s="2" t="s">
        <v>11119</v>
      </c>
      <c r="PHR3" s="2" t="s">
        <v>11120</v>
      </c>
      <c r="PHS3" s="2" t="s">
        <v>11121</v>
      </c>
      <c r="PHT3" s="2" t="s">
        <v>11122</v>
      </c>
      <c r="PHU3" s="2" t="s">
        <v>11123</v>
      </c>
      <c r="PHV3" s="2" t="s">
        <v>11124</v>
      </c>
      <c r="PHW3" s="2" t="s">
        <v>11125</v>
      </c>
      <c r="PHX3" s="2" t="s">
        <v>11126</v>
      </c>
      <c r="PHY3" s="2" t="s">
        <v>11127</v>
      </c>
      <c r="PHZ3" s="2" t="s">
        <v>11128</v>
      </c>
      <c r="PIA3" s="2" t="s">
        <v>11129</v>
      </c>
      <c r="PIB3" s="2" t="s">
        <v>11130</v>
      </c>
      <c r="PIC3" s="2" t="s">
        <v>11131</v>
      </c>
      <c r="PID3" s="2" t="s">
        <v>11132</v>
      </c>
      <c r="PIE3" s="2" t="s">
        <v>11133</v>
      </c>
      <c r="PIF3" s="2" t="s">
        <v>11134</v>
      </c>
      <c r="PIG3" s="2" t="s">
        <v>11135</v>
      </c>
      <c r="PIH3" s="2" t="s">
        <v>11136</v>
      </c>
      <c r="PII3" s="2" t="s">
        <v>11137</v>
      </c>
      <c r="PIJ3" s="2" t="s">
        <v>11138</v>
      </c>
      <c r="PIK3" s="2" t="s">
        <v>11139</v>
      </c>
      <c r="PIL3" s="2" t="s">
        <v>11140</v>
      </c>
      <c r="PIM3" s="2" t="s">
        <v>11141</v>
      </c>
      <c r="PIN3" s="2" t="s">
        <v>11142</v>
      </c>
      <c r="PIO3" s="2" t="s">
        <v>11143</v>
      </c>
      <c r="PIP3" s="2" t="s">
        <v>11144</v>
      </c>
      <c r="PIQ3" s="2" t="s">
        <v>11145</v>
      </c>
      <c r="PIR3" s="2" t="s">
        <v>11146</v>
      </c>
      <c r="PIS3" s="2" t="s">
        <v>11147</v>
      </c>
      <c r="PIT3" s="2" t="s">
        <v>11148</v>
      </c>
      <c r="PIU3" s="2" t="s">
        <v>11149</v>
      </c>
      <c r="PIV3" s="2" t="s">
        <v>11150</v>
      </c>
      <c r="PIW3" s="2" t="s">
        <v>11151</v>
      </c>
      <c r="PIX3" s="2" t="s">
        <v>11152</v>
      </c>
      <c r="PIY3" s="2" t="s">
        <v>11153</v>
      </c>
      <c r="PIZ3" s="2" t="s">
        <v>11154</v>
      </c>
      <c r="PJA3" s="2" t="s">
        <v>11155</v>
      </c>
      <c r="PJB3" s="2" t="s">
        <v>11156</v>
      </c>
      <c r="PJC3" s="2" t="s">
        <v>11157</v>
      </c>
      <c r="PJD3" s="2" t="s">
        <v>11158</v>
      </c>
      <c r="PJE3" s="2" t="s">
        <v>11159</v>
      </c>
      <c r="PJF3" s="2" t="s">
        <v>11160</v>
      </c>
      <c r="PJG3" s="2" t="s">
        <v>11161</v>
      </c>
      <c r="PJH3" s="2" t="s">
        <v>11162</v>
      </c>
      <c r="PJI3" s="2" t="s">
        <v>11163</v>
      </c>
      <c r="PJJ3" s="2" t="s">
        <v>11164</v>
      </c>
      <c r="PJK3" s="2" t="s">
        <v>11165</v>
      </c>
      <c r="PJL3" s="2" t="s">
        <v>11166</v>
      </c>
      <c r="PJM3" s="2" t="s">
        <v>11167</v>
      </c>
      <c r="PJN3" s="2" t="s">
        <v>11168</v>
      </c>
      <c r="PJO3" s="2" t="s">
        <v>11169</v>
      </c>
      <c r="PJP3" s="2" t="s">
        <v>11170</v>
      </c>
      <c r="PJQ3" s="2" t="s">
        <v>11171</v>
      </c>
      <c r="PJR3" s="2" t="s">
        <v>11172</v>
      </c>
      <c r="PJS3" s="2" t="s">
        <v>11173</v>
      </c>
      <c r="PJT3" s="2" t="s">
        <v>11174</v>
      </c>
      <c r="PJU3" s="2" t="s">
        <v>11175</v>
      </c>
      <c r="PJV3" s="2" t="s">
        <v>11176</v>
      </c>
      <c r="PJW3" s="2" t="s">
        <v>11177</v>
      </c>
      <c r="PJX3" s="2" t="s">
        <v>11178</v>
      </c>
      <c r="PJY3" s="2" t="s">
        <v>11179</v>
      </c>
      <c r="PJZ3" s="2" t="s">
        <v>11180</v>
      </c>
      <c r="PKA3" s="2" t="s">
        <v>11181</v>
      </c>
      <c r="PKB3" s="2" t="s">
        <v>11182</v>
      </c>
      <c r="PKC3" s="2" t="s">
        <v>11183</v>
      </c>
      <c r="PKD3" s="2" t="s">
        <v>11184</v>
      </c>
      <c r="PKE3" s="2" t="s">
        <v>11185</v>
      </c>
      <c r="PKF3" s="2" t="s">
        <v>11186</v>
      </c>
      <c r="PKG3" s="2" t="s">
        <v>11187</v>
      </c>
      <c r="PKH3" s="2" t="s">
        <v>11188</v>
      </c>
      <c r="PKI3" s="2" t="s">
        <v>11189</v>
      </c>
      <c r="PKJ3" s="2" t="s">
        <v>11190</v>
      </c>
      <c r="PKK3" s="2" t="s">
        <v>11191</v>
      </c>
      <c r="PKL3" s="2" t="s">
        <v>11192</v>
      </c>
      <c r="PKM3" s="2" t="s">
        <v>11193</v>
      </c>
      <c r="PKN3" s="2" t="s">
        <v>11194</v>
      </c>
      <c r="PKO3" s="2" t="s">
        <v>11195</v>
      </c>
      <c r="PKP3" s="2" t="s">
        <v>11196</v>
      </c>
      <c r="PKQ3" s="2" t="s">
        <v>11197</v>
      </c>
      <c r="PKR3" s="2" t="s">
        <v>11198</v>
      </c>
      <c r="PKS3" s="2" t="s">
        <v>11199</v>
      </c>
      <c r="PKT3" s="2" t="s">
        <v>11200</v>
      </c>
      <c r="PKU3" s="2" t="s">
        <v>11201</v>
      </c>
      <c r="PKV3" s="2" t="s">
        <v>11202</v>
      </c>
      <c r="PKW3" s="2" t="s">
        <v>11203</v>
      </c>
      <c r="PKX3" s="2" t="s">
        <v>11204</v>
      </c>
      <c r="PKY3" s="2" t="s">
        <v>11205</v>
      </c>
      <c r="PKZ3" s="2" t="s">
        <v>11206</v>
      </c>
      <c r="PLA3" s="2" t="s">
        <v>11207</v>
      </c>
      <c r="PLB3" s="2" t="s">
        <v>11208</v>
      </c>
      <c r="PLC3" s="2" t="s">
        <v>11209</v>
      </c>
      <c r="PLD3" s="2" t="s">
        <v>11210</v>
      </c>
      <c r="PLE3" s="2" t="s">
        <v>11211</v>
      </c>
      <c r="PLF3" s="2" t="s">
        <v>11212</v>
      </c>
      <c r="PLG3" s="2" t="s">
        <v>11213</v>
      </c>
      <c r="PLH3" s="2" t="s">
        <v>11214</v>
      </c>
      <c r="PLI3" s="2" t="s">
        <v>11215</v>
      </c>
      <c r="PLJ3" s="2" t="s">
        <v>11216</v>
      </c>
      <c r="PLK3" s="2" t="s">
        <v>11217</v>
      </c>
      <c r="PLL3" s="2" t="s">
        <v>11218</v>
      </c>
      <c r="PLM3" s="2" t="s">
        <v>11219</v>
      </c>
      <c r="PLN3" s="2" t="s">
        <v>11220</v>
      </c>
      <c r="PLO3" s="2" t="s">
        <v>11221</v>
      </c>
      <c r="PLP3" s="2" t="s">
        <v>11222</v>
      </c>
      <c r="PLQ3" s="2" t="s">
        <v>11223</v>
      </c>
      <c r="PLR3" s="2" t="s">
        <v>11224</v>
      </c>
      <c r="PLS3" s="2" t="s">
        <v>11225</v>
      </c>
      <c r="PLT3" s="2" t="s">
        <v>11226</v>
      </c>
      <c r="PLU3" s="2" t="s">
        <v>11227</v>
      </c>
      <c r="PLV3" s="2" t="s">
        <v>11228</v>
      </c>
      <c r="PLW3" s="2" t="s">
        <v>11229</v>
      </c>
      <c r="PLX3" s="2" t="s">
        <v>11230</v>
      </c>
      <c r="PLY3" s="2" t="s">
        <v>11231</v>
      </c>
      <c r="PLZ3" s="2" t="s">
        <v>11232</v>
      </c>
      <c r="PMA3" s="2" t="s">
        <v>11233</v>
      </c>
      <c r="PMB3" s="2" t="s">
        <v>11234</v>
      </c>
      <c r="PMC3" s="2" t="s">
        <v>11235</v>
      </c>
      <c r="PMD3" s="2" t="s">
        <v>11236</v>
      </c>
      <c r="PME3" s="2" t="s">
        <v>11237</v>
      </c>
      <c r="PMF3" s="2" t="s">
        <v>11238</v>
      </c>
      <c r="PMG3" s="2" t="s">
        <v>11239</v>
      </c>
      <c r="PMH3" s="2" t="s">
        <v>11240</v>
      </c>
      <c r="PMI3" s="2" t="s">
        <v>11241</v>
      </c>
      <c r="PMJ3" s="2" t="s">
        <v>11242</v>
      </c>
      <c r="PMK3" s="2" t="s">
        <v>11243</v>
      </c>
      <c r="PML3" s="2" t="s">
        <v>11244</v>
      </c>
      <c r="PMM3" s="2" t="s">
        <v>11245</v>
      </c>
      <c r="PMN3" s="2" t="s">
        <v>11246</v>
      </c>
      <c r="PMO3" s="2" t="s">
        <v>11247</v>
      </c>
      <c r="PMP3" s="2" t="s">
        <v>11248</v>
      </c>
      <c r="PMQ3" s="2" t="s">
        <v>11249</v>
      </c>
      <c r="PMR3" s="2" t="s">
        <v>11250</v>
      </c>
      <c r="PMS3" s="2" t="s">
        <v>11251</v>
      </c>
      <c r="PMT3" s="2" t="s">
        <v>11252</v>
      </c>
      <c r="PMU3" s="2" t="s">
        <v>11253</v>
      </c>
      <c r="PMV3" s="2" t="s">
        <v>11254</v>
      </c>
      <c r="PMW3" s="2" t="s">
        <v>11255</v>
      </c>
      <c r="PMX3" s="2" t="s">
        <v>11256</v>
      </c>
      <c r="PMY3" s="2" t="s">
        <v>11257</v>
      </c>
      <c r="PMZ3" s="2" t="s">
        <v>11258</v>
      </c>
      <c r="PNA3" s="2" t="s">
        <v>11259</v>
      </c>
      <c r="PNB3" s="2" t="s">
        <v>11260</v>
      </c>
      <c r="PNC3" s="2" t="s">
        <v>11261</v>
      </c>
      <c r="PND3" s="2" t="s">
        <v>11262</v>
      </c>
      <c r="PNE3" s="2" t="s">
        <v>11263</v>
      </c>
      <c r="PNF3" s="2" t="s">
        <v>11264</v>
      </c>
      <c r="PNG3" s="2" t="s">
        <v>11265</v>
      </c>
      <c r="PNH3" s="2" t="s">
        <v>11266</v>
      </c>
      <c r="PNI3" s="2" t="s">
        <v>11267</v>
      </c>
      <c r="PNJ3" s="2" t="s">
        <v>11268</v>
      </c>
      <c r="PNK3" s="2" t="s">
        <v>11269</v>
      </c>
      <c r="PNL3" s="2" t="s">
        <v>11270</v>
      </c>
      <c r="PNM3" s="2" t="s">
        <v>11271</v>
      </c>
      <c r="PNN3" s="2" t="s">
        <v>11272</v>
      </c>
      <c r="PNO3" s="2" t="s">
        <v>11273</v>
      </c>
      <c r="PNP3" s="2" t="s">
        <v>11274</v>
      </c>
      <c r="PNQ3" s="2" t="s">
        <v>11275</v>
      </c>
      <c r="PNR3" s="2" t="s">
        <v>11276</v>
      </c>
      <c r="PNS3" s="2" t="s">
        <v>11277</v>
      </c>
      <c r="PNT3" s="2" t="s">
        <v>11278</v>
      </c>
      <c r="PNU3" s="2" t="s">
        <v>11279</v>
      </c>
      <c r="PNV3" s="2" t="s">
        <v>11280</v>
      </c>
      <c r="PNW3" s="2" t="s">
        <v>11281</v>
      </c>
      <c r="PNX3" s="2" t="s">
        <v>11282</v>
      </c>
      <c r="PNY3" s="2" t="s">
        <v>11283</v>
      </c>
      <c r="PNZ3" s="2" t="s">
        <v>11284</v>
      </c>
      <c r="POA3" s="2" t="s">
        <v>11285</v>
      </c>
      <c r="POB3" s="2" t="s">
        <v>11286</v>
      </c>
      <c r="POC3" s="2" t="s">
        <v>11287</v>
      </c>
      <c r="POD3" s="2" t="s">
        <v>11288</v>
      </c>
      <c r="POE3" s="2" t="s">
        <v>11289</v>
      </c>
      <c r="POF3" s="2" t="s">
        <v>11290</v>
      </c>
      <c r="POG3" s="2" t="s">
        <v>11291</v>
      </c>
      <c r="POH3" s="2" t="s">
        <v>11292</v>
      </c>
      <c r="POI3" s="2" t="s">
        <v>11293</v>
      </c>
      <c r="POJ3" s="2" t="s">
        <v>11294</v>
      </c>
      <c r="POK3" s="2" t="s">
        <v>11295</v>
      </c>
      <c r="POL3" s="2" t="s">
        <v>11296</v>
      </c>
      <c r="POM3" s="2" t="s">
        <v>11297</v>
      </c>
      <c r="PON3" s="2" t="s">
        <v>11298</v>
      </c>
      <c r="POO3" s="2" t="s">
        <v>11299</v>
      </c>
      <c r="POP3" s="2" t="s">
        <v>11300</v>
      </c>
      <c r="POQ3" s="2" t="s">
        <v>11301</v>
      </c>
      <c r="POR3" s="2" t="s">
        <v>11302</v>
      </c>
      <c r="POS3" s="2" t="s">
        <v>11303</v>
      </c>
      <c r="POT3" s="2" t="s">
        <v>11304</v>
      </c>
      <c r="POU3" s="2" t="s">
        <v>11305</v>
      </c>
      <c r="POV3" s="2" t="s">
        <v>11306</v>
      </c>
      <c r="POW3" s="2" t="s">
        <v>11307</v>
      </c>
      <c r="POX3" s="2" t="s">
        <v>11308</v>
      </c>
      <c r="POY3" s="2" t="s">
        <v>11309</v>
      </c>
      <c r="POZ3" s="2" t="s">
        <v>11310</v>
      </c>
      <c r="PPA3" s="2" t="s">
        <v>11311</v>
      </c>
      <c r="PPB3" s="2" t="s">
        <v>11312</v>
      </c>
      <c r="PPC3" s="2" t="s">
        <v>11313</v>
      </c>
      <c r="PPD3" s="2" t="s">
        <v>11314</v>
      </c>
      <c r="PPE3" s="2" t="s">
        <v>11315</v>
      </c>
      <c r="PPF3" s="2" t="s">
        <v>11316</v>
      </c>
      <c r="PPG3" s="2" t="s">
        <v>11317</v>
      </c>
      <c r="PPH3" s="2" t="s">
        <v>11318</v>
      </c>
      <c r="PPI3" s="2" t="s">
        <v>11319</v>
      </c>
      <c r="PPJ3" s="2" t="s">
        <v>11320</v>
      </c>
      <c r="PPK3" s="2" t="s">
        <v>11321</v>
      </c>
      <c r="PPL3" s="2" t="s">
        <v>11322</v>
      </c>
      <c r="PPM3" s="2" t="s">
        <v>11323</v>
      </c>
      <c r="PPN3" s="2" t="s">
        <v>11324</v>
      </c>
      <c r="PPO3" s="2" t="s">
        <v>11325</v>
      </c>
      <c r="PPP3" s="2" t="s">
        <v>11326</v>
      </c>
      <c r="PPQ3" s="2" t="s">
        <v>11327</v>
      </c>
      <c r="PPR3" s="2" t="s">
        <v>11328</v>
      </c>
      <c r="PPS3" s="2" t="s">
        <v>11329</v>
      </c>
      <c r="PPT3" s="2" t="s">
        <v>11330</v>
      </c>
      <c r="PPU3" s="2" t="s">
        <v>11331</v>
      </c>
      <c r="PPV3" s="2" t="s">
        <v>11332</v>
      </c>
      <c r="PPW3" s="2" t="s">
        <v>11333</v>
      </c>
      <c r="PPX3" s="2" t="s">
        <v>11334</v>
      </c>
      <c r="PPY3" s="2" t="s">
        <v>11335</v>
      </c>
      <c r="PPZ3" s="2" t="s">
        <v>11336</v>
      </c>
      <c r="PQA3" s="2" t="s">
        <v>11337</v>
      </c>
      <c r="PQB3" s="2" t="s">
        <v>11338</v>
      </c>
      <c r="PQC3" s="2" t="s">
        <v>11339</v>
      </c>
      <c r="PQD3" s="2" t="s">
        <v>11340</v>
      </c>
      <c r="PQE3" s="2" t="s">
        <v>11341</v>
      </c>
      <c r="PQF3" s="2" t="s">
        <v>11342</v>
      </c>
      <c r="PQG3" s="2" t="s">
        <v>11343</v>
      </c>
      <c r="PQH3" s="2" t="s">
        <v>11344</v>
      </c>
      <c r="PQI3" s="2" t="s">
        <v>11345</v>
      </c>
      <c r="PQJ3" s="2" t="s">
        <v>11346</v>
      </c>
      <c r="PQK3" s="2" t="s">
        <v>11347</v>
      </c>
      <c r="PQL3" s="2" t="s">
        <v>11348</v>
      </c>
      <c r="PQM3" s="2" t="s">
        <v>11349</v>
      </c>
      <c r="PQN3" s="2" t="s">
        <v>11350</v>
      </c>
      <c r="PQO3" s="2" t="s">
        <v>11351</v>
      </c>
      <c r="PQP3" s="2" t="s">
        <v>11352</v>
      </c>
      <c r="PQQ3" s="2" t="s">
        <v>11353</v>
      </c>
      <c r="PQR3" s="2" t="s">
        <v>11354</v>
      </c>
      <c r="PQS3" s="2" t="s">
        <v>11355</v>
      </c>
      <c r="PQT3" s="2" t="s">
        <v>11356</v>
      </c>
      <c r="PQU3" s="2" t="s">
        <v>11357</v>
      </c>
      <c r="PQV3" s="2" t="s">
        <v>11358</v>
      </c>
      <c r="PQW3" s="2" t="s">
        <v>11359</v>
      </c>
      <c r="PQX3" s="2" t="s">
        <v>11360</v>
      </c>
      <c r="PQY3" s="2" t="s">
        <v>11361</v>
      </c>
      <c r="PQZ3" s="2" t="s">
        <v>11362</v>
      </c>
      <c r="PRA3" s="2" t="s">
        <v>11363</v>
      </c>
      <c r="PRB3" s="2" t="s">
        <v>11364</v>
      </c>
      <c r="PRC3" s="2" t="s">
        <v>11365</v>
      </c>
      <c r="PRD3" s="2" t="s">
        <v>11366</v>
      </c>
      <c r="PRE3" s="2" t="s">
        <v>11367</v>
      </c>
      <c r="PRF3" s="2" t="s">
        <v>11368</v>
      </c>
      <c r="PRG3" s="2" t="s">
        <v>11369</v>
      </c>
      <c r="PRH3" s="2" t="s">
        <v>11370</v>
      </c>
      <c r="PRI3" s="2" t="s">
        <v>11371</v>
      </c>
      <c r="PRJ3" s="2" t="s">
        <v>11372</v>
      </c>
      <c r="PRK3" s="2" t="s">
        <v>11373</v>
      </c>
      <c r="PRL3" s="2" t="s">
        <v>11374</v>
      </c>
      <c r="PRM3" s="2" t="s">
        <v>11375</v>
      </c>
      <c r="PRN3" s="2" t="s">
        <v>11376</v>
      </c>
      <c r="PRO3" s="2" t="s">
        <v>11377</v>
      </c>
      <c r="PRP3" s="2" t="s">
        <v>11378</v>
      </c>
      <c r="PRQ3" s="2" t="s">
        <v>11379</v>
      </c>
      <c r="PRR3" s="2" t="s">
        <v>11380</v>
      </c>
      <c r="PRS3" s="2" t="s">
        <v>11381</v>
      </c>
      <c r="PRT3" s="2" t="s">
        <v>11382</v>
      </c>
      <c r="PRU3" s="2" t="s">
        <v>11383</v>
      </c>
      <c r="PRV3" s="2" t="s">
        <v>11384</v>
      </c>
      <c r="PRW3" s="2" t="s">
        <v>11385</v>
      </c>
      <c r="PRX3" s="2" t="s">
        <v>11386</v>
      </c>
      <c r="PRY3" s="2" t="s">
        <v>11387</v>
      </c>
      <c r="PRZ3" s="2" t="s">
        <v>11388</v>
      </c>
      <c r="PSA3" s="2" t="s">
        <v>11389</v>
      </c>
      <c r="PSB3" s="2" t="s">
        <v>11390</v>
      </c>
      <c r="PSC3" s="2" t="s">
        <v>11391</v>
      </c>
      <c r="PSD3" s="2" t="s">
        <v>11392</v>
      </c>
      <c r="PSE3" s="2" t="s">
        <v>11393</v>
      </c>
      <c r="PSF3" s="2" t="s">
        <v>11394</v>
      </c>
      <c r="PSG3" s="2" t="s">
        <v>11395</v>
      </c>
      <c r="PSH3" s="2" t="s">
        <v>11396</v>
      </c>
      <c r="PSI3" s="2" t="s">
        <v>11397</v>
      </c>
      <c r="PSJ3" s="2" t="s">
        <v>11398</v>
      </c>
      <c r="PSK3" s="2" t="s">
        <v>11399</v>
      </c>
      <c r="PSL3" s="2" t="s">
        <v>11400</v>
      </c>
      <c r="PSM3" s="2" t="s">
        <v>11401</v>
      </c>
      <c r="PSN3" s="2" t="s">
        <v>11402</v>
      </c>
      <c r="PSO3" s="2" t="s">
        <v>11403</v>
      </c>
      <c r="PSP3" s="2" t="s">
        <v>11404</v>
      </c>
      <c r="PSQ3" s="2" t="s">
        <v>11405</v>
      </c>
      <c r="PSR3" s="2" t="s">
        <v>11406</v>
      </c>
      <c r="PSS3" s="2" t="s">
        <v>11407</v>
      </c>
      <c r="PST3" s="2" t="s">
        <v>11408</v>
      </c>
      <c r="PSU3" s="2" t="s">
        <v>11409</v>
      </c>
      <c r="PSV3" s="2" t="s">
        <v>11410</v>
      </c>
      <c r="PSW3" s="2" t="s">
        <v>11411</v>
      </c>
      <c r="PSX3" s="2" t="s">
        <v>11412</v>
      </c>
      <c r="PSY3" s="2" t="s">
        <v>11413</v>
      </c>
      <c r="PSZ3" s="2" t="s">
        <v>11414</v>
      </c>
      <c r="PTA3" s="2" t="s">
        <v>11415</v>
      </c>
      <c r="PTB3" s="2" t="s">
        <v>11416</v>
      </c>
      <c r="PTC3" s="2" t="s">
        <v>11417</v>
      </c>
      <c r="PTD3" s="2" t="s">
        <v>11418</v>
      </c>
      <c r="PTE3" s="2" t="s">
        <v>11419</v>
      </c>
      <c r="PTF3" s="2" t="s">
        <v>11420</v>
      </c>
      <c r="PTG3" s="2" t="s">
        <v>11421</v>
      </c>
      <c r="PTH3" s="2" t="s">
        <v>11422</v>
      </c>
      <c r="PTI3" s="2" t="s">
        <v>11423</v>
      </c>
      <c r="PTJ3" s="2" t="s">
        <v>11424</v>
      </c>
      <c r="PTK3" s="2" t="s">
        <v>11425</v>
      </c>
      <c r="PTL3" s="2" t="s">
        <v>11426</v>
      </c>
      <c r="PTM3" s="2" t="s">
        <v>11427</v>
      </c>
      <c r="PTN3" s="2" t="s">
        <v>11428</v>
      </c>
      <c r="PTO3" s="2" t="s">
        <v>11429</v>
      </c>
      <c r="PTP3" s="2" t="s">
        <v>11430</v>
      </c>
      <c r="PTQ3" s="2" t="s">
        <v>11431</v>
      </c>
      <c r="PTR3" s="2" t="s">
        <v>11432</v>
      </c>
      <c r="PTS3" s="2" t="s">
        <v>11433</v>
      </c>
      <c r="PTT3" s="2" t="s">
        <v>11434</v>
      </c>
      <c r="PTU3" s="2" t="s">
        <v>11435</v>
      </c>
      <c r="PTV3" s="2" t="s">
        <v>11436</v>
      </c>
      <c r="PTW3" s="2" t="s">
        <v>11437</v>
      </c>
      <c r="PTX3" s="2" t="s">
        <v>11438</v>
      </c>
      <c r="PTY3" s="2" t="s">
        <v>11439</v>
      </c>
      <c r="PTZ3" s="2" t="s">
        <v>11440</v>
      </c>
      <c r="PUA3" s="2" t="s">
        <v>11441</v>
      </c>
      <c r="PUB3" s="2" t="s">
        <v>11442</v>
      </c>
      <c r="PUC3" s="2" t="s">
        <v>11443</v>
      </c>
      <c r="PUD3" s="2" t="s">
        <v>11444</v>
      </c>
      <c r="PUE3" s="2" t="s">
        <v>11445</v>
      </c>
      <c r="PUF3" s="2" t="s">
        <v>11446</v>
      </c>
      <c r="PUG3" s="2" t="s">
        <v>11447</v>
      </c>
      <c r="PUH3" s="2" t="s">
        <v>11448</v>
      </c>
      <c r="PUI3" s="2" t="s">
        <v>11449</v>
      </c>
      <c r="PUJ3" s="2" t="s">
        <v>11450</v>
      </c>
      <c r="PUK3" s="2" t="s">
        <v>11451</v>
      </c>
      <c r="PUL3" s="2" t="s">
        <v>11452</v>
      </c>
      <c r="PUM3" s="2" t="s">
        <v>11453</v>
      </c>
      <c r="PUN3" s="2" t="s">
        <v>11454</v>
      </c>
      <c r="PUO3" s="2" t="s">
        <v>11455</v>
      </c>
      <c r="PUP3" s="2" t="s">
        <v>11456</v>
      </c>
      <c r="PUQ3" s="2" t="s">
        <v>11457</v>
      </c>
      <c r="PUR3" s="2" t="s">
        <v>11458</v>
      </c>
      <c r="PUS3" s="2" t="s">
        <v>11459</v>
      </c>
      <c r="PUT3" s="2" t="s">
        <v>11460</v>
      </c>
      <c r="PUU3" s="2" t="s">
        <v>11461</v>
      </c>
      <c r="PUV3" s="2" t="s">
        <v>11462</v>
      </c>
      <c r="PUW3" s="2" t="s">
        <v>11463</v>
      </c>
      <c r="PUX3" s="2" t="s">
        <v>11464</v>
      </c>
      <c r="PUY3" s="2" t="s">
        <v>11465</v>
      </c>
      <c r="PUZ3" s="2" t="s">
        <v>11466</v>
      </c>
      <c r="PVA3" s="2" t="s">
        <v>11467</v>
      </c>
      <c r="PVB3" s="2" t="s">
        <v>11468</v>
      </c>
      <c r="PVC3" s="2" t="s">
        <v>11469</v>
      </c>
      <c r="PVD3" s="2" t="s">
        <v>11470</v>
      </c>
      <c r="PVE3" s="2" t="s">
        <v>11471</v>
      </c>
      <c r="PVF3" s="2" t="s">
        <v>11472</v>
      </c>
      <c r="PVG3" s="2" t="s">
        <v>11473</v>
      </c>
      <c r="PVH3" s="2" t="s">
        <v>11474</v>
      </c>
      <c r="PVI3" s="2" t="s">
        <v>11475</v>
      </c>
      <c r="PVJ3" s="2" t="s">
        <v>11476</v>
      </c>
      <c r="PVK3" s="2" t="s">
        <v>11477</v>
      </c>
      <c r="PVL3" s="2" t="s">
        <v>11478</v>
      </c>
      <c r="PVM3" s="2" t="s">
        <v>11479</v>
      </c>
      <c r="PVN3" s="2" t="s">
        <v>11480</v>
      </c>
      <c r="PVO3" s="2" t="s">
        <v>11481</v>
      </c>
      <c r="PVP3" s="2" t="s">
        <v>11482</v>
      </c>
      <c r="PVQ3" s="2" t="s">
        <v>11483</v>
      </c>
      <c r="PVR3" s="2" t="s">
        <v>11484</v>
      </c>
      <c r="PVS3" s="2" t="s">
        <v>11485</v>
      </c>
      <c r="PVT3" s="2" t="s">
        <v>11486</v>
      </c>
      <c r="PVU3" s="2" t="s">
        <v>11487</v>
      </c>
      <c r="PVV3" s="2" t="s">
        <v>11488</v>
      </c>
      <c r="PVW3" s="2" t="s">
        <v>11489</v>
      </c>
      <c r="PVX3" s="2" t="s">
        <v>11490</v>
      </c>
      <c r="PVY3" s="2" t="s">
        <v>11491</v>
      </c>
      <c r="PVZ3" s="2" t="s">
        <v>11492</v>
      </c>
      <c r="PWA3" s="2" t="s">
        <v>11493</v>
      </c>
      <c r="PWB3" s="2" t="s">
        <v>11494</v>
      </c>
      <c r="PWC3" s="2" t="s">
        <v>11495</v>
      </c>
      <c r="PWD3" s="2" t="s">
        <v>11496</v>
      </c>
      <c r="PWE3" s="2" t="s">
        <v>11497</v>
      </c>
      <c r="PWF3" s="2" t="s">
        <v>11498</v>
      </c>
      <c r="PWG3" s="2" t="s">
        <v>11499</v>
      </c>
      <c r="PWH3" s="2" t="s">
        <v>11500</v>
      </c>
      <c r="PWI3" s="2" t="s">
        <v>11501</v>
      </c>
      <c r="PWJ3" s="2" t="s">
        <v>11502</v>
      </c>
      <c r="PWK3" s="2" t="s">
        <v>11503</v>
      </c>
      <c r="PWL3" s="2" t="s">
        <v>11504</v>
      </c>
      <c r="PWM3" s="2" t="s">
        <v>11505</v>
      </c>
      <c r="PWN3" s="2" t="s">
        <v>11506</v>
      </c>
      <c r="PWO3" s="2" t="s">
        <v>11507</v>
      </c>
      <c r="PWP3" s="2" t="s">
        <v>11508</v>
      </c>
      <c r="PWQ3" s="2" t="s">
        <v>11509</v>
      </c>
      <c r="PWR3" s="2" t="s">
        <v>11510</v>
      </c>
      <c r="PWS3" s="2" t="s">
        <v>11511</v>
      </c>
      <c r="PWT3" s="2" t="s">
        <v>11512</v>
      </c>
      <c r="PWU3" s="2" t="s">
        <v>11513</v>
      </c>
      <c r="PWV3" s="2" t="s">
        <v>11514</v>
      </c>
      <c r="PWW3" s="2" t="s">
        <v>11515</v>
      </c>
      <c r="PWX3" s="2" t="s">
        <v>11516</v>
      </c>
      <c r="PWY3" s="2" t="s">
        <v>11517</v>
      </c>
      <c r="PWZ3" s="2" t="s">
        <v>11518</v>
      </c>
      <c r="PXA3" s="2" t="s">
        <v>11519</v>
      </c>
      <c r="PXB3" s="2" t="s">
        <v>11520</v>
      </c>
      <c r="PXC3" s="2" t="s">
        <v>11521</v>
      </c>
      <c r="PXD3" s="2" t="s">
        <v>11522</v>
      </c>
      <c r="PXE3" s="2" t="s">
        <v>11523</v>
      </c>
      <c r="PXF3" s="2" t="s">
        <v>11524</v>
      </c>
      <c r="PXG3" s="2" t="s">
        <v>11525</v>
      </c>
      <c r="PXH3" s="2" t="s">
        <v>11526</v>
      </c>
      <c r="PXI3" s="2" t="s">
        <v>11527</v>
      </c>
      <c r="PXJ3" s="2" t="s">
        <v>11528</v>
      </c>
      <c r="PXK3" s="2" t="s">
        <v>11529</v>
      </c>
      <c r="PXL3" s="2" t="s">
        <v>11530</v>
      </c>
      <c r="PXM3" s="2" t="s">
        <v>11531</v>
      </c>
      <c r="PXN3" s="2" t="s">
        <v>11532</v>
      </c>
      <c r="PXO3" s="2" t="s">
        <v>11533</v>
      </c>
      <c r="PXP3" s="2" t="s">
        <v>11534</v>
      </c>
      <c r="PXQ3" s="2" t="s">
        <v>11535</v>
      </c>
      <c r="PXR3" s="2" t="s">
        <v>11536</v>
      </c>
      <c r="PXS3" s="2" t="s">
        <v>11537</v>
      </c>
      <c r="PXT3" s="2" t="s">
        <v>11538</v>
      </c>
      <c r="PXU3" s="2" t="s">
        <v>11539</v>
      </c>
      <c r="PXV3" s="2" t="s">
        <v>11540</v>
      </c>
      <c r="PXW3" s="2" t="s">
        <v>11541</v>
      </c>
      <c r="PXX3" s="2" t="s">
        <v>11542</v>
      </c>
      <c r="PXY3" s="2" t="s">
        <v>11543</v>
      </c>
      <c r="PXZ3" s="2" t="s">
        <v>11544</v>
      </c>
      <c r="PYA3" s="2" t="s">
        <v>11545</v>
      </c>
      <c r="PYB3" s="2" t="s">
        <v>11546</v>
      </c>
      <c r="PYC3" s="2" t="s">
        <v>11547</v>
      </c>
      <c r="PYD3" s="2" t="s">
        <v>11548</v>
      </c>
      <c r="PYE3" s="2" t="s">
        <v>11549</v>
      </c>
      <c r="PYF3" s="2" t="s">
        <v>11550</v>
      </c>
      <c r="PYG3" s="2" t="s">
        <v>11551</v>
      </c>
      <c r="PYH3" s="2" t="s">
        <v>11552</v>
      </c>
      <c r="PYI3" s="2" t="s">
        <v>11553</v>
      </c>
      <c r="PYJ3" s="2" t="s">
        <v>11554</v>
      </c>
      <c r="PYK3" s="2" t="s">
        <v>11555</v>
      </c>
      <c r="PYL3" s="2" t="s">
        <v>11556</v>
      </c>
      <c r="PYM3" s="2" t="s">
        <v>11557</v>
      </c>
      <c r="PYN3" s="2" t="s">
        <v>11558</v>
      </c>
      <c r="PYO3" s="2" t="s">
        <v>11559</v>
      </c>
      <c r="PYP3" s="2" t="s">
        <v>11560</v>
      </c>
      <c r="PYQ3" s="2" t="s">
        <v>11561</v>
      </c>
      <c r="PYR3" s="2" t="s">
        <v>11562</v>
      </c>
      <c r="PYS3" s="2" t="s">
        <v>11563</v>
      </c>
      <c r="PYT3" s="2" t="s">
        <v>11564</v>
      </c>
      <c r="PYU3" s="2" t="s">
        <v>11565</v>
      </c>
      <c r="PYV3" s="2" t="s">
        <v>11566</v>
      </c>
      <c r="PYW3" s="2" t="s">
        <v>11567</v>
      </c>
      <c r="PYX3" s="2" t="s">
        <v>11568</v>
      </c>
      <c r="PYY3" s="2" t="s">
        <v>11569</v>
      </c>
      <c r="PYZ3" s="2" t="s">
        <v>11570</v>
      </c>
      <c r="PZA3" s="2" t="s">
        <v>11571</v>
      </c>
      <c r="PZB3" s="2" t="s">
        <v>11572</v>
      </c>
      <c r="PZC3" s="2" t="s">
        <v>11573</v>
      </c>
      <c r="PZD3" s="2" t="s">
        <v>11574</v>
      </c>
      <c r="PZE3" s="2" t="s">
        <v>11575</v>
      </c>
      <c r="PZF3" s="2" t="s">
        <v>11576</v>
      </c>
      <c r="PZG3" s="2" t="s">
        <v>11577</v>
      </c>
      <c r="PZH3" s="2" t="s">
        <v>11578</v>
      </c>
      <c r="PZI3" s="2" t="s">
        <v>11579</v>
      </c>
      <c r="PZJ3" s="2" t="s">
        <v>11580</v>
      </c>
      <c r="PZK3" s="2" t="s">
        <v>11581</v>
      </c>
      <c r="PZL3" s="2" t="s">
        <v>11582</v>
      </c>
      <c r="PZM3" s="2" t="s">
        <v>11583</v>
      </c>
      <c r="PZN3" s="2" t="s">
        <v>11584</v>
      </c>
      <c r="PZO3" s="2" t="s">
        <v>11585</v>
      </c>
      <c r="PZP3" s="2" t="s">
        <v>11586</v>
      </c>
      <c r="PZQ3" s="2" t="s">
        <v>11587</v>
      </c>
      <c r="PZR3" s="2" t="s">
        <v>11588</v>
      </c>
      <c r="PZS3" s="2" t="s">
        <v>11589</v>
      </c>
      <c r="PZT3" s="2" t="s">
        <v>11590</v>
      </c>
      <c r="PZU3" s="2" t="s">
        <v>11591</v>
      </c>
      <c r="PZV3" s="2" t="s">
        <v>11592</v>
      </c>
      <c r="PZW3" s="2" t="s">
        <v>11593</v>
      </c>
      <c r="PZX3" s="2" t="s">
        <v>11594</v>
      </c>
      <c r="PZY3" s="2" t="s">
        <v>11595</v>
      </c>
      <c r="PZZ3" s="2" t="s">
        <v>11596</v>
      </c>
      <c r="QAA3" s="2" t="s">
        <v>11597</v>
      </c>
      <c r="QAB3" s="2" t="s">
        <v>11598</v>
      </c>
      <c r="QAC3" s="2" t="s">
        <v>11599</v>
      </c>
      <c r="QAD3" s="2" t="s">
        <v>11600</v>
      </c>
      <c r="QAE3" s="2" t="s">
        <v>11601</v>
      </c>
      <c r="QAF3" s="2" t="s">
        <v>11602</v>
      </c>
      <c r="QAG3" s="2" t="s">
        <v>11603</v>
      </c>
      <c r="QAH3" s="2" t="s">
        <v>11604</v>
      </c>
      <c r="QAI3" s="2" t="s">
        <v>11605</v>
      </c>
      <c r="QAJ3" s="2" t="s">
        <v>11606</v>
      </c>
      <c r="QAK3" s="2" t="s">
        <v>11607</v>
      </c>
      <c r="QAL3" s="2" t="s">
        <v>11608</v>
      </c>
      <c r="QAM3" s="2" t="s">
        <v>11609</v>
      </c>
      <c r="QAN3" s="2" t="s">
        <v>11610</v>
      </c>
      <c r="QAO3" s="2" t="s">
        <v>11611</v>
      </c>
      <c r="QAP3" s="2" t="s">
        <v>11612</v>
      </c>
      <c r="QAQ3" s="2" t="s">
        <v>11613</v>
      </c>
      <c r="QAR3" s="2" t="s">
        <v>11614</v>
      </c>
      <c r="QAS3" s="2" t="s">
        <v>11615</v>
      </c>
      <c r="QAT3" s="2" t="s">
        <v>11616</v>
      </c>
      <c r="QAU3" s="2" t="s">
        <v>11617</v>
      </c>
      <c r="QAV3" s="2" t="s">
        <v>11618</v>
      </c>
      <c r="QAW3" s="2" t="s">
        <v>11619</v>
      </c>
      <c r="QAX3" s="2" t="s">
        <v>11620</v>
      </c>
      <c r="QAY3" s="2" t="s">
        <v>11621</v>
      </c>
      <c r="QAZ3" s="2" t="s">
        <v>11622</v>
      </c>
      <c r="QBA3" s="2" t="s">
        <v>11623</v>
      </c>
      <c r="QBB3" s="2" t="s">
        <v>11624</v>
      </c>
      <c r="QBC3" s="2" t="s">
        <v>11625</v>
      </c>
      <c r="QBD3" s="2" t="s">
        <v>11626</v>
      </c>
      <c r="QBE3" s="2" t="s">
        <v>11627</v>
      </c>
      <c r="QBF3" s="2" t="s">
        <v>11628</v>
      </c>
      <c r="QBG3" s="2" t="s">
        <v>11629</v>
      </c>
      <c r="QBH3" s="2" t="s">
        <v>11630</v>
      </c>
      <c r="QBI3" s="2" t="s">
        <v>11631</v>
      </c>
      <c r="QBJ3" s="2" t="s">
        <v>11632</v>
      </c>
      <c r="QBK3" s="2" t="s">
        <v>11633</v>
      </c>
      <c r="QBL3" s="2" t="s">
        <v>11634</v>
      </c>
      <c r="QBM3" s="2" t="s">
        <v>11635</v>
      </c>
      <c r="QBN3" s="2" t="s">
        <v>11636</v>
      </c>
      <c r="QBO3" s="2" t="s">
        <v>11637</v>
      </c>
      <c r="QBP3" s="2" t="s">
        <v>11638</v>
      </c>
      <c r="QBQ3" s="2" t="s">
        <v>11639</v>
      </c>
      <c r="QBR3" s="2" t="s">
        <v>11640</v>
      </c>
      <c r="QBS3" s="2" t="s">
        <v>11641</v>
      </c>
      <c r="QBT3" s="2" t="s">
        <v>11642</v>
      </c>
      <c r="QBU3" s="2" t="s">
        <v>11643</v>
      </c>
      <c r="QBV3" s="2" t="s">
        <v>11644</v>
      </c>
      <c r="QBW3" s="2" t="s">
        <v>11645</v>
      </c>
      <c r="QBX3" s="2" t="s">
        <v>11646</v>
      </c>
      <c r="QBY3" s="2" t="s">
        <v>11647</v>
      </c>
      <c r="QBZ3" s="2" t="s">
        <v>11648</v>
      </c>
      <c r="QCA3" s="2" t="s">
        <v>11649</v>
      </c>
      <c r="QCB3" s="2" t="s">
        <v>11650</v>
      </c>
      <c r="QCC3" s="2" t="s">
        <v>11651</v>
      </c>
      <c r="QCD3" s="2" t="s">
        <v>11652</v>
      </c>
      <c r="QCE3" s="2" t="s">
        <v>11653</v>
      </c>
      <c r="QCF3" s="2" t="s">
        <v>11654</v>
      </c>
      <c r="QCG3" s="2" t="s">
        <v>11655</v>
      </c>
      <c r="QCH3" s="2" t="s">
        <v>11656</v>
      </c>
      <c r="QCI3" s="2" t="s">
        <v>11657</v>
      </c>
      <c r="QCJ3" s="2" t="s">
        <v>11658</v>
      </c>
      <c r="QCK3" s="2" t="s">
        <v>11659</v>
      </c>
      <c r="QCL3" s="2" t="s">
        <v>11660</v>
      </c>
      <c r="QCM3" s="2" t="s">
        <v>11661</v>
      </c>
      <c r="QCN3" s="2" t="s">
        <v>11662</v>
      </c>
      <c r="QCO3" s="2" t="s">
        <v>11663</v>
      </c>
      <c r="QCP3" s="2" t="s">
        <v>11664</v>
      </c>
      <c r="QCQ3" s="2" t="s">
        <v>11665</v>
      </c>
      <c r="QCR3" s="2" t="s">
        <v>11666</v>
      </c>
      <c r="QCS3" s="2" t="s">
        <v>11667</v>
      </c>
      <c r="QCT3" s="2" t="s">
        <v>11668</v>
      </c>
      <c r="QCU3" s="2" t="s">
        <v>11669</v>
      </c>
      <c r="QCV3" s="2" t="s">
        <v>11670</v>
      </c>
      <c r="QCW3" s="2" t="s">
        <v>11671</v>
      </c>
      <c r="QCX3" s="2" t="s">
        <v>11672</v>
      </c>
      <c r="QCY3" s="2" t="s">
        <v>11673</v>
      </c>
      <c r="QCZ3" s="2" t="s">
        <v>11674</v>
      </c>
      <c r="QDA3" s="2" t="s">
        <v>11675</v>
      </c>
      <c r="QDB3" s="2" t="s">
        <v>11676</v>
      </c>
      <c r="QDC3" s="2" t="s">
        <v>11677</v>
      </c>
      <c r="QDD3" s="2" t="s">
        <v>11678</v>
      </c>
      <c r="QDE3" s="2" t="s">
        <v>11679</v>
      </c>
      <c r="QDF3" s="2" t="s">
        <v>11680</v>
      </c>
      <c r="QDG3" s="2" t="s">
        <v>11681</v>
      </c>
      <c r="QDH3" s="2" t="s">
        <v>11682</v>
      </c>
      <c r="QDI3" s="2" t="s">
        <v>11683</v>
      </c>
      <c r="QDJ3" s="2" t="s">
        <v>11684</v>
      </c>
      <c r="QDK3" s="2" t="s">
        <v>11685</v>
      </c>
      <c r="QDL3" s="2" t="s">
        <v>11686</v>
      </c>
      <c r="QDM3" s="2" t="s">
        <v>11687</v>
      </c>
      <c r="QDN3" s="2" t="s">
        <v>11688</v>
      </c>
      <c r="QDO3" s="2" t="s">
        <v>11689</v>
      </c>
      <c r="QDP3" s="2" t="s">
        <v>11690</v>
      </c>
      <c r="QDQ3" s="2" t="s">
        <v>11691</v>
      </c>
      <c r="QDR3" s="2" t="s">
        <v>11692</v>
      </c>
      <c r="QDS3" s="2" t="s">
        <v>11693</v>
      </c>
      <c r="QDT3" s="2" t="s">
        <v>11694</v>
      </c>
      <c r="QDU3" s="2" t="s">
        <v>11695</v>
      </c>
      <c r="QDV3" s="2" t="s">
        <v>11696</v>
      </c>
      <c r="QDW3" s="2" t="s">
        <v>11697</v>
      </c>
      <c r="QDX3" s="2" t="s">
        <v>11698</v>
      </c>
      <c r="QDY3" s="2" t="s">
        <v>11699</v>
      </c>
      <c r="QDZ3" s="2" t="s">
        <v>11700</v>
      </c>
      <c r="QEA3" s="2" t="s">
        <v>11701</v>
      </c>
      <c r="QEB3" s="2" t="s">
        <v>11702</v>
      </c>
      <c r="QEC3" s="2" t="s">
        <v>11703</v>
      </c>
      <c r="QED3" s="2" t="s">
        <v>11704</v>
      </c>
      <c r="QEE3" s="2" t="s">
        <v>11705</v>
      </c>
      <c r="QEF3" s="2" t="s">
        <v>11706</v>
      </c>
      <c r="QEG3" s="2" t="s">
        <v>11707</v>
      </c>
      <c r="QEH3" s="2" t="s">
        <v>11708</v>
      </c>
      <c r="QEI3" s="2" t="s">
        <v>11709</v>
      </c>
      <c r="QEJ3" s="2" t="s">
        <v>11710</v>
      </c>
      <c r="QEK3" s="2" t="s">
        <v>11711</v>
      </c>
      <c r="QEL3" s="2" t="s">
        <v>11712</v>
      </c>
      <c r="QEM3" s="2" t="s">
        <v>11713</v>
      </c>
      <c r="QEN3" s="2" t="s">
        <v>11714</v>
      </c>
      <c r="QEO3" s="2" t="s">
        <v>11715</v>
      </c>
      <c r="QEP3" s="2" t="s">
        <v>11716</v>
      </c>
      <c r="QEQ3" s="2" t="s">
        <v>11717</v>
      </c>
      <c r="QER3" s="2" t="s">
        <v>11718</v>
      </c>
      <c r="QES3" s="2" t="s">
        <v>11719</v>
      </c>
      <c r="QET3" s="2" t="s">
        <v>11720</v>
      </c>
      <c r="QEU3" s="2" t="s">
        <v>11721</v>
      </c>
      <c r="QEV3" s="2" t="s">
        <v>11722</v>
      </c>
      <c r="QEW3" s="2" t="s">
        <v>11723</v>
      </c>
      <c r="QEX3" s="2" t="s">
        <v>11724</v>
      </c>
      <c r="QEY3" s="2" t="s">
        <v>11725</v>
      </c>
      <c r="QEZ3" s="2" t="s">
        <v>11726</v>
      </c>
      <c r="QFA3" s="2" t="s">
        <v>11727</v>
      </c>
      <c r="QFB3" s="2" t="s">
        <v>11728</v>
      </c>
      <c r="QFC3" s="2" t="s">
        <v>11729</v>
      </c>
      <c r="QFD3" s="2" t="s">
        <v>11730</v>
      </c>
      <c r="QFE3" s="2" t="s">
        <v>11731</v>
      </c>
      <c r="QFF3" s="2" t="s">
        <v>11732</v>
      </c>
      <c r="QFG3" s="2" t="s">
        <v>11733</v>
      </c>
      <c r="QFH3" s="2" t="s">
        <v>11734</v>
      </c>
      <c r="QFI3" s="2" t="s">
        <v>11735</v>
      </c>
      <c r="QFJ3" s="2" t="s">
        <v>11736</v>
      </c>
      <c r="QFK3" s="2" t="s">
        <v>11737</v>
      </c>
      <c r="QFL3" s="2" t="s">
        <v>11738</v>
      </c>
      <c r="QFM3" s="2" t="s">
        <v>11739</v>
      </c>
      <c r="QFN3" s="2" t="s">
        <v>11740</v>
      </c>
      <c r="QFO3" s="2" t="s">
        <v>11741</v>
      </c>
      <c r="QFP3" s="2" t="s">
        <v>11742</v>
      </c>
      <c r="QFQ3" s="2" t="s">
        <v>11743</v>
      </c>
      <c r="QFR3" s="2" t="s">
        <v>11744</v>
      </c>
      <c r="QFS3" s="2" t="s">
        <v>11745</v>
      </c>
      <c r="QFT3" s="2" t="s">
        <v>11746</v>
      </c>
      <c r="QFU3" s="2" t="s">
        <v>11747</v>
      </c>
      <c r="QFV3" s="2" t="s">
        <v>11748</v>
      </c>
      <c r="QFW3" s="2" t="s">
        <v>11749</v>
      </c>
      <c r="QFX3" s="2" t="s">
        <v>11750</v>
      </c>
      <c r="QFY3" s="2" t="s">
        <v>11751</v>
      </c>
      <c r="QFZ3" s="2" t="s">
        <v>11752</v>
      </c>
      <c r="QGA3" s="2" t="s">
        <v>11753</v>
      </c>
      <c r="QGB3" s="2" t="s">
        <v>11754</v>
      </c>
      <c r="QGC3" s="2" t="s">
        <v>11755</v>
      </c>
      <c r="QGD3" s="2" t="s">
        <v>11756</v>
      </c>
      <c r="QGE3" s="2" t="s">
        <v>11757</v>
      </c>
      <c r="QGF3" s="2" t="s">
        <v>11758</v>
      </c>
      <c r="QGG3" s="2" t="s">
        <v>11759</v>
      </c>
      <c r="QGH3" s="2" t="s">
        <v>11760</v>
      </c>
      <c r="QGI3" s="2" t="s">
        <v>11761</v>
      </c>
      <c r="QGJ3" s="2" t="s">
        <v>11762</v>
      </c>
      <c r="QGK3" s="2" t="s">
        <v>11763</v>
      </c>
      <c r="QGL3" s="2" t="s">
        <v>11764</v>
      </c>
      <c r="QGM3" s="2" t="s">
        <v>11765</v>
      </c>
      <c r="QGN3" s="2" t="s">
        <v>11766</v>
      </c>
      <c r="QGO3" s="2" t="s">
        <v>11767</v>
      </c>
      <c r="QGP3" s="2" t="s">
        <v>11768</v>
      </c>
      <c r="QGQ3" s="2" t="s">
        <v>11769</v>
      </c>
      <c r="QGR3" s="2" t="s">
        <v>11770</v>
      </c>
      <c r="QGS3" s="2" t="s">
        <v>11771</v>
      </c>
      <c r="QGT3" s="2" t="s">
        <v>11772</v>
      </c>
      <c r="QGU3" s="2" t="s">
        <v>11773</v>
      </c>
      <c r="QGV3" s="2" t="s">
        <v>11774</v>
      </c>
      <c r="QGW3" s="2" t="s">
        <v>11775</v>
      </c>
      <c r="QGX3" s="2" t="s">
        <v>11776</v>
      </c>
      <c r="QGY3" s="2" t="s">
        <v>11777</v>
      </c>
      <c r="QGZ3" s="2" t="s">
        <v>11778</v>
      </c>
      <c r="QHA3" s="2" t="s">
        <v>11779</v>
      </c>
      <c r="QHB3" s="2" t="s">
        <v>11780</v>
      </c>
      <c r="QHC3" s="2" t="s">
        <v>11781</v>
      </c>
      <c r="QHD3" s="2" t="s">
        <v>11782</v>
      </c>
      <c r="QHE3" s="2" t="s">
        <v>11783</v>
      </c>
      <c r="QHF3" s="2" t="s">
        <v>11784</v>
      </c>
      <c r="QHG3" s="2" t="s">
        <v>11785</v>
      </c>
      <c r="QHH3" s="2" t="s">
        <v>11786</v>
      </c>
      <c r="QHI3" s="2" t="s">
        <v>11787</v>
      </c>
      <c r="QHJ3" s="2" t="s">
        <v>11788</v>
      </c>
      <c r="QHK3" s="2" t="s">
        <v>11789</v>
      </c>
      <c r="QHL3" s="2" t="s">
        <v>11790</v>
      </c>
      <c r="QHM3" s="2" t="s">
        <v>11791</v>
      </c>
      <c r="QHN3" s="2" t="s">
        <v>11792</v>
      </c>
      <c r="QHO3" s="2" t="s">
        <v>11793</v>
      </c>
      <c r="QHP3" s="2" t="s">
        <v>11794</v>
      </c>
      <c r="QHQ3" s="2" t="s">
        <v>11795</v>
      </c>
      <c r="QHR3" s="2" t="s">
        <v>11796</v>
      </c>
      <c r="QHS3" s="2" t="s">
        <v>11797</v>
      </c>
      <c r="QHT3" s="2" t="s">
        <v>11798</v>
      </c>
      <c r="QHU3" s="2" t="s">
        <v>11799</v>
      </c>
      <c r="QHV3" s="2" t="s">
        <v>11800</v>
      </c>
      <c r="QHW3" s="2" t="s">
        <v>11801</v>
      </c>
      <c r="QHX3" s="2" t="s">
        <v>11802</v>
      </c>
      <c r="QHY3" s="2" t="s">
        <v>11803</v>
      </c>
      <c r="QHZ3" s="2" t="s">
        <v>11804</v>
      </c>
      <c r="QIA3" s="2" t="s">
        <v>11805</v>
      </c>
      <c r="QIB3" s="2" t="s">
        <v>11806</v>
      </c>
      <c r="QIC3" s="2" t="s">
        <v>11807</v>
      </c>
      <c r="QID3" s="2" t="s">
        <v>11808</v>
      </c>
      <c r="QIE3" s="2" t="s">
        <v>11809</v>
      </c>
      <c r="QIF3" s="2" t="s">
        <v>11810</v>
      </c>
      <c r="QIG3" s="2" t="s">
        <v>11811</v>
      </c>
      <c r="QIH3" s="2" t="s">
        <v>11812</v>
      </c>
      <c r="QII3" s="2" t="s">
        <v>11813</v>
      </c>
      <c r="QIJ3" s="2" t="s">
        <v>11814</v>
      </c>
      <c r="QIK3" s="2" t="s">
        <v>11815</v>
      </c>
      <c r="QIL3" s="2" t="s">
        <v>11816</v>
      </c>
      <c r="QIM3" s="2" t="s">
        <v>11817</v>
      </c>
      <c r="QIN3" s="2" t="s">
        <v>11818</v>
      </c>
      <c r="QIO3" s="2" t="s">
        <v>11819</v>
      </c>
      <c r="QIP3" s="2" t="s">
        <v>11820</v>
      </c>
      <c r="QIQ3" s="2" t="s">
        <v>11821</v>
      </c>
      <c r="QIR3" s="2" t="s">
        <v>11822</v>
      </c>
      <c r="QIS3" s="2" t="s">
        <v>11823</v>
      </c>
      <c r="QIT3" s="2" t="s">
        <v>11824</v>
      </c>
      <c r="QIU3" s="2" t="s">
        <v>11825</v>
      </c>
      <c r="QIV3" s="2" t="s">
        <v>11826</v>
      </c>
      <c r="QIW3" s="2" t="s">
        <v>11827</v>
      </c>
      <c r="QIX3" s="2" t="s">
        <v>11828</v>
      </c>
      <c r="QIY3" s="2" t="s">
        <v>11829</v>
      </c>
      <c r="QIZ3" s="2" t="s">
        <v>11830</v>
      </c>
      <c r="QJA3" s="2" t="s">
        <v>11831</v>
      </c>
      <c r="QJB3" s="2" t="s">
        <v>11832</v>
      </c>
      <c r="QJC3" s="2" t="s">
        <v>11833</v>
      </c>
      <c r="QJD3" s="2" t="s">
        <v>11834</v>
      </c>
      <c r="QJE3" s="2" t="s">
        <v>11835</v>
      </c>
      <c r="QJF3" s="2" t="s">
        <v>11836</v>
      </c>
      <c r="QJG3" s="2" t="s">
        <v>11837</v>
      </c>
      <c r="QJH3" s="2" t="s">
        <v>11838</v>
      </c>
      <c r="QJI3" s="2" t="s">
        <v>11839</v>
      </c>
      <c r="QJJ3" s="2" t="s">
        <v>11840</v>
      </c>
      <c r="QJK3" s="2" t="s">
        <v>11841</v>
      </c>
      <c r="QJL3" s="2" t="s">
        <v>11842</v>
      </c>
      <c r="QJM3" s="2" t="s">
        <v>11843</v>
      </c>
      <c r="QJN3" s="2" t="s">
        <v>11844</v>
      </c>
      <c r="QJO3" s="2" t="s">
        <v>11845</v>
      </c>
      <c r="QJP3" s="2" t="s">
        <v>11846</v>
      </c>
      <c r="QJQ3" s="2" t="s">
        <v>11847</v>
      </c>
      <c r="QJR3" s="2" t="s">
        <v>11848</v>
      </c>
      <c r="QJS3" s="2" t="s">
        <v>11849</v>
      </c>
      <c r="QJT3" s="2" t="s">
        <v>11850</v>
      </c>
      <c r="QJU3" s="2" t="s">
        <v>11851</v>
      </c>
      <c r="QJV3" s="2" t="s">
        <v>11852</v>
      </c>
      <c r="QJW3" s="2" t="s">
        <v>11853</v>
      </c>
      <c r="QJX3" s="2" t="s">
        <v>11854</v>
      </c>
      <c r="QJY3" s="2" t="s">
        <v>11855</v>
      </c>
      <c r="QJZ3" s="2" t="s">
        <v>11856</v>
      </c>
      <c r="QKA3" s="2" t="s">
        <v>11857</v>
      </c>
      <c r="QKB3" s="2" t="s">
        <v>11858</v>
      </c>
      <c r="QKC3" s="2" t="s">
        <v>11859</v>
      </c>
      <c r="QKD3" s="2" t="s">
        <v>11860</v>
      </c>
      <c r="QKE3" s="2" t="s">
        <v>11861</v>
      </c>
      <c r="QKF3" s="2" t="s">
        <v>11862</v>
      </c>
      <c r="QKG3" s="2" t="s">
        <v>11863</v>
      </c>
      <c r="QKH3" s="2" t="s">
        <v>11864</v>
      </c>
      <c r="QKI3" s="2" t="s">
        <v>11865</v>
      </c>
      <c r="QKJ3" s="2" t="s">
        <v>11866</v>
      </c>
      <c r="QKK3" s="2" t="s">
        <v>11867</v>
      </c>
      <c r="QKL3" s="2" t="s">
        <v>11868</v>
      </c>
      <c r="QKM3" s="2" t="s">
        <v>11869</v>
      </c>
      <c r="QKN3" s="2" t="s">
        <v>11870</v>
      </c>
      <c r="QKO3" s="2" t="s">
        <v>11871</v>
      </c>
      <c r="QKP3" s="2" t="s">
        <v>11872</v>
      </c>
      <c r="QKQ3" s="2" t="s">
        <v>11873</v>
      </c>
      <c r="QKR3" s="2" t="s">
        <v>11874</v>
      </c>
      <c r="QKS3" s="2" t="s">
        <v>11875</v>
      </c>
      <c r="QKT3" s="2" t="s">
        <v>11876</v>
      </c>
      <c r="QKU3" s="2" t="s">
        <v>11877</v>
      </c>
      <c r="QKV3" s="2" t="s">
        <v>11878</v>
      </c>
      <c r="QKW3" s="2" t="s">
        <v>11879</v>
      </c>
      <c r="QKX3" s="2" t="s">
        <v>11880</v>
      </c>
      <c r="QKY3" s="2" t="s">
        <v>11881</v>
      </c>
      <c r="QKZ3" s="2" t="s">
        <v>11882</v>
      </c>
      <c r="QLA3" s="2" t="s">
        <v>11883</v>
      </c>
      <c r="QLB3" s="2" t="s">
        <v>11884</v>
      </c>
      <c r="QLC3" s="2" t="s">
        <v>11885</v>
      </c>
      <c r="QLD3" s="2" t="s">
        <v>11886</v>
      </c>
      <c r="QLE3" s="2" t="s">
        <v>11887</v>
      </c>
      <c r="QLF3" s="2" t="s">
        <v>11888</v>
      </c>
      <c r="QLG3" s="2" t="s">
        <v>11889</v>
      </c>
      <c r="QLH3" s="2" t="s">
        <v>11890</v>
      </c>
      <c r="QLI3" s="2" t="s">
        <v>11891</v>
      </c>
      <c r="QLJ3" s="2" t="s">
        <v>11892</v>
      </c>
      <c r="QLK3" s="2" t="s">
        <v>11893</v>
      </c>
      <c r="QLL3" s="2" t="s">
        <v>11894</v>
      </c>
      <c r="QLM3" s="2" t="s">
        <v>11895</v>
      </c>
      <c r="QLN3" s="2" t="s">
        <v>11896</v>
      </c>
      <c r="QLO3" s="2" t="s">
        <v>11897</v>
      </c>
      <c r="QLP3" s="2" t="s">
        <v>11898</v>
      </c>
      <c r="QLQ3" s="2" t="s">
        <v>11899</v>
      </c>
      <c r="QLR3" s="2" t="s">
        <v>11900</v>
      </c>
      <c r="QLS3" s="2" t="s">
        <v>11901</v>
      </c>
      <c r="QLT3" s="2" t="s">
        <v>11902</v>
      </c>
      <c r="QLU3" s="2" t="s">
        <v>11903</v>
      </c>
      <c r="QLV3" s="2" t="s">
        <v>11904</v>
      </c>
      <c r="QLW3" s="2" t="s">
        <v>11905</v>
      </c>
      <c r="QLX3" s="2" t="s">
        <v>11906</v>
      </c>
      <c r="QLY3" s="2" t="s">
        <v>11907</v>
      </c>
      <c r="QLZ3" s="2" t="s">
        <v>11908</v>
      </c>
      <c r="QMA3" s="2" t="s">
        <v>11909</v>
      </c>
      <c r="QMB3" s="2" t="s">
        <v>11910</v>
      </c>
      <c r="QMC3" s="2" t="s">
        <v>11911</v>
      </c>
      <c r="QMD3" s="2" t="s">
        <v>11912</v>
      </c>
      <c r="QME3" s="2" t="s">
        <v>11913</v>
      </c>
      <c r="QMF3" s="2" t="s">
        <v>11914</v>
      </c>
      <c r="QMG3" s="2" t="s">
        <v>11915</v>
      </c>
      <c r="QMH3" s="2" t="s">
        <v>11916</v>
      </c>
      <c r="QMI3" s="2" t="s">
        <v>11917</v>
      </c>
      <c r="QMJ3" s="2" t="s">
        <v>11918</v>
      </c>
      <c r="QMK3" s="2" t="s">
        <v>11919</v>
      </c>
      <c r="QML3" s="2" t="s">
        <v>11920</v>
      </c>
      <c r="QMM3" s="2" t="s">
        <v>11921</v>
      </c>
      <c r="QMN3" s="2" t="s">
        <v>11922</v>
      </c>
      <c r="QMO3" s="2" t="s">
        <v>11923</v>
      </c>
      <c r="QMP3" s="2" t="s">
        <v>11924</v>
      </c>
      <c r="QMQ3" s="2" t="s">
        <v>11925</v>
      </c>
      <c r="QMR3" s="2" t="s">
        <v>11926</v>
      </c>
      <c r="QMS3" s="2" t="s">
        <v>11927</v>
      </c>
      <c r="QMT3" s="2" t="s">
        <v>11928</v>
      </c>
      <c r="QMU3" s="2" t="s">
        <v>11929</v>
      </c>
      <c r="QMV3" s="2" t="s">
        <v>11930</v>
      </c>
      <c r="QMW3" s="2" t="s">
        <v>11931</v>
      </c>
      <c r="QMX3" s="2" t="s">
        <v>11932</v>
      </c>
      <c r="QMY3" s="2" t="s">
        <v>11933</v>
      </c>
      <c r="QMZ3" s="2" t="s">
        <v>11934</v>
      </c>
      <c r="QNA3" s="2" t="s">
        <v>11935</v>
      </c>
      <c r="QNB3" s="2" t="s">
        <v>11936</v>
      </c>
      <c r="QNC3" s="2" t="s">
        <v>11937</v>
      </c>
      <c r="QND3" s="2" t="s">
        <v>11938</v>
      </c>
      <c r="QNE3" s="2" t="s">
        <v>11939</v>
      </c>
      <c r="QNF3" s="2" t="s">
        <v>11940</v>
      </c>
      <c r="QNG3" s="2" t="s">
        <v>11941</v>
      </c>
      <c r="QNH3" s="2" t="s">
        <v>11942</v>
      </c>
      <c r="QNI3" s="2" t="s">
        <v>11943</v>
      </c>
      <c r="QNJ3" s="2" t="s">
        <v>11944</v>
      </c>
      <c r="QNK3" s="2" t="s">
        <v>11945</v>
      </c>
      <c r="QNL3" s="2" t="s">
        <v>11946</v>
      </c>
      <c r="QNM3" s="2" t="s">
        <v>11947</v>
      </c>
      <c r="QNN3" s="2" t="s">
        <v>11948</v>
      </c>
      <c r="QNO3" s="2" t="s">
        <v>11949</v>
      </c>
      <c r="QNP3" s="2" t="s">
        <v>11950</v>
      </c>
      <c r="QNQ3" s="2" t="s">
        <v>11951</v>
      </c>
      <c r="QNR3" s="2" t="s">
        <v>11952</v>
      </c>
      <c r="QNS3" s="2" t="s">
        <v>11953</v>
      </c>
      <c r="QNT3" s="2" t="s">
        <v>11954</v>
      </c>
      <c r="QNU3" s="2" t="s">
        <v>11955</v>
      </c>
      <c r="QNV3" s="2" t="s">
        <v>11956</v>
      </c>
      <c r="QNW3" s="2" t="s">
        <v>11957</v>
      </c>
      <c r="QNX3" s="2" t="s">
        <v>11958</v>
      </c>
      <c r="QNY3" s="2" t="s">
        <v>11959</v>
      </c>
      <c r="QNZ3" s="2" t="s">
        <v>11960</v>
      </c>
      <c r="QOA3" s="2" t="s">
        <v>11961</v>
      </c>
      <c r="QOB3" s="2" t="s">
        <v>11962</v>
      </c>
      <c r="QOC3" s="2" t="s">
        <v>11963</v>
      </c>
      <c r="QOD3" s="2" t="s">
        <v>11964</v>
      </c>
      <c r="QOE3" s="2" t="s">
        <v>11965</v>
      </c>
      <c r="QOF3" s="2" t="s">
        <v>11966</v>
      </c>
      <c r="QOG3" s="2" t="s">
        <v>11967</v>
      </c>
      <c r="QOH3" s="2" t="s">
        <v>11968</v>
      </c>
      <c r="QOI3" s="2" t="s">
        <v>11969</v>
      </c>
      <c r="QOJ3" s="2" t="s">
        <v>11970</v>
      </c>
      <c r="QOK3" s="2" t="s">
        <v>11971</v>
      </c>
      <c r="QOL3" s="2" t="s">
        <v>11972</v>
      </c>
      <c r="QOM3" s="2" t="s">
        <v>11973</v>
      </c>
      <c r="QON3" s="2" t="s">
        <v>11974</v>
      </c>
      <c r="QOO3" s="2" t="s">
        <v>11975</v>
      </c>
      <c r="QOP3" s="2" t="s">
        <v>11976</v>
      </c>
      <c r="QOQ3" s="2" t="s">
        <v>11977</v>
      </c>
      <c r="QOR3" s="2" t="s">
        <v>11978</v>
      </c>
      <c r="QOS3" s="2" t="s">
        <v>11979</v>
      </c>
      <c r="QOT3" s="2" t="s">
        <v>11980</v>
      </c>
      <c r="QOU3" s="2" t="s">
        <v>11981</v>
      </c>
      <c r="QOV3" s="2" t="s">
        <v>11982</v>
      </c>
      <c r="QOW3" s="2" t="s">
        <v>11983</v>
      </c>
      <c r="QOX3" s="2" t="s">
        <v>11984</v>
      </c>
      <c r="QOY3" s="2" t="s">
        <v>11985</v>
      </c>
      <c r="QOZ3" s="2" t="s">
        <v>11986</v>
      </c>
      <c r="QPA3" s="2" t="s">
        <v>11987</v>
      </c>
      <c r="QPB3" s="2" t="s">
        <v>11988</v>
      </c>
      <c r="QPC3" s="2" t="s">
        <v>11989</v>
      </c>
      <c r="QPD3" s="2" t="s">
        <v>11990</v>
      </c>
      <c r="QPE3" s="2" t="s">
        <v>11991</v>
      </c>
      <c r="QPF3" s="2" t="s">
        <v>11992</v>
      </c>
      <c r="QPG3" s="2" t="s">
        <v>11993</v>
      </c>
      <c r="QPH3" s="2" t="s">
        <v>11994</v>
      </c>
      <c r="QPI3" s="2" t="s">
        <v>11995</v>
      </c>
      <c r="QPJ3" s="2" t="s">
        <v>11996</v>
      </c>
      <c r="QPK3" s="2" t="s">
        <v>11997</v>
      </c>
      <c r="QPL3" s="2" t="s">
        <v>11998</v>
      </c>
      <c r="QPM3" s="2" t="s">
        <v>11999</v>
      </c>
      <c r="QPN3" s="2" t="s">
        <v>12000</v>
      </c>
      <c r="QPO3" s="2" t="s">
        <v>12001</v>
      </c>
      <c r="QPP3" s="2" t="s">
        <v>12002</v>
      </c>
      <c r="QPQ3" s="2" t="s">
        <v>12003</v>
      </c>
      <c r="QPR3" s="2" t="s">
        <v>12004</v>
      </c>
      <c r="QPS3" s="2" t="s">
        <v>12005</v>
      </c>
      <c r="QPT3" s="2" t="s">
        <v>12006</v>
      </c>
      <c r="QPU3" s="2" t="s">
        <v>12007</v>
      </c>
      <c r="QPV3" s="2" t="s">
        <v>12008</v>
      </c>
      <c r="QPW3" s="2" t="s">
        <v>12009</v>
      </c>
      <c r="QPX3" s="2" t="s">
        <v>12010</v>
      </c>
      <c r="QPY3" s="2" t="s">
        <v>12011</v>
      </c>
      <c r="QPZ3" s="2" t="s">
        <v>12012</v>
      </c>
      <c r="QQA3" s="2" t="s">
        <v>12013</v>
      </c>
      <c r="QQB3" s="2" t="s">
        <v>12014</v>
      </c>
      <c r="QQC3" s="2" t="s">
        <v>12015</v>
      </c>
      <c r="QQD3" s="2" t="s">
        <v>12016</v>
      </c>
      <c r="QQE3" s="2" t="s">
        <v>12017</v>
      </c>
      <c r="QQF3" s="2" t="s">
        <v>12018</v>
      </c>
      <c r="QQG3" s="2" t="s">
        <v>12019</v>
      </c>
      <c r="QQH3" s="2" t="s">
        <v>12020</v>
      </c>
      <c r="QQI3" s="2" t="s">
        <v>12021</v>
      </c>
      <c r="QQJ3" s="2" t="s">
        <v>12022</v>
      </c>
      <c r="QQK3" s="2" t="s">
        <v>12023</v>
      </c>
      <c r="QQL3" s="2" t="s">
        <v>12024</v>
      </c>
      <c r="QQM3" s="2" t="s">
        <v>12025</v>
      </c>
      <c r="QQN3" s="2" t="s">
        <v>12026</v>
      </c>
      <c r="QQO3" s="2" t="s">
        <v>12027</v>
      </c>
      <c r="QQP3" s="2" t="s">
        <v>12028</v>
      </c>
      <c r="QQQ3" s="2" t="s">
        <v>12029</v>
      </c>
      <c r="QQR3" s="2" t="s">
        <v>12030</v>
      </c>
      <c r="QQS3" s="2" t="s">
        <v>12031</v>
      </c>
      <c r="QQT3" s="2" t="s">
        <v>12032</v>
      </c>
      <c r="QQU3" s="2" t="s">
        <v>12033</v>
      </c>
      <c r="QQV3" s="2" t="s">
        <v>12034</v>
      </c>
      <c r="QQW3" s="2" t="s">
        <v>12035</v>
      </c>
      <c r="QQX3" s="2" t="s">
        <v>12036</v>
      </c>
      <c r="QQY3" s="2" t="s">
        <v>12037</v>
      </c>
      <c r="QQZ3" s="2" t="s">
        <v>12038</v>
      </c>
      <c r="QRA3" s="2" t="s">
        <v>12039</v>
      </c>
      <c r="QRB3" s="2" t="s">
        <v>12040</v>
      </c>
      <c r="QRC3" s="2" t="s">
        <v>12041</v>
      </c>
      <c r="QRD3" s="2" t="s">
        <v>12042</v>
      </c>
      <c r="QRE3" s="2" t="s">
        <v>12043</v>
      </c>
      <c r="QRF3" s="2" t="s">
        <v>12044</v>
      </c>
      <c r="QRG3" s="2" t="s">
        <v>12045</v>
      </c>
      <c r="QRH3" s="2" t="s">
        <v>12046</v>
      </c>
      <c r="QRI3" s="2" t="s">
        <v>12047</v>
      </c>
      <c r="QRJ3" s="2" t="s">
        <v>12048</v>
      </c>
      <c r="QRK3" s="2" t="s">
        <v>12049</v>
      </c>
      <c r="QRL3" s="2" t="s">
        <v>12050</v>
      </c>
      <c r="QRM3" s="2" t="s">
        <v>12051</v>
      </c>
      <c r="QRN3" s="2" t="s">
        <v>12052</v>
      </c>
      <c r="QRO3" s="2" t="s">
        <v>12053</v>
      </c>
      <c r="QRP3" s="2" t="s">
        <v>12054</v>
      </c>
      <c r="QRQ3" s="2" t="s">
        <v>12055</v>
      </c>
      <c r="QRR3" s="2" t="s">
        <v>12056</v>
      </c>
      <c r="QRS3" s="2" t="s">
        <v>12057</v>
      </c>
      <c r="QRT3" s="2" t="s">
        <v>12058</v>
      </c>
      <c r="QRU3" s="2" t="s">
        <v>12059</v>
      </c>
      <c r="QRV3" s="2" t="s">
        <v>12060</v>
      </c>
      <c r="QRW3" s="2" t="s">
        <v>12061</v>
      </c>
      <c r="QRX3" s="2" t="s">
        <v>12062</v>
      </c>
      <c r="QRY3" s="2" t="s">
        <v>12063</v>
      </c>
      <c r="QRZ3" s="2" t="s">
        <v>12064</v>
      </c>
      <c r="QSA3" s="2" t="s">
        <v>12065</v>
      </c>
      <c r="QSB3" s="2" t="s">
        <v>12066</v>
      </c>
      <c r="QSC3" s="2" t="s">
        <v>12067</v>
      </c>
      <c r="QSD3" s="2" t="s">
        <v>12068</v>
      </c>
      <c r="QSE3" s="2" t="s">
        <v>12069</v>
      </c>
      <c r="QSF3" s="2" t="s">
        <v>12070</v>
      </c>
      <c r="QSG3" s="2" t="s">
        <v>12071</v>
      </c>
      <c r="QSH3" s="2" t="s">
        <v>12072</v>
      </c>
      <c r="QSI3" s="2" t="s">
        <v>12073</v>
      </c>
      <c r="QSJ3" s="2" t="s">
        <v>12074</v>
      </c>
      <c r="QSK3" s="2" t="s">
        <v>12075</v>
      </c>
      <c r="QSL3" s="2" t="s">
        <v>12076</v>
      </c>
      <c r="QSM3" s="2" t="s">
        <v>12077</v>
      </c>
      <c r="QSN3" s="2" t="s">
        <v>12078</v>
      </c>
      <c r="QSO3" s="2" t="s">
        <v>12079</v>
      </c>
      <c r="QSP3" s="2" t="s">
        <v>12080</v>
      </c>
      <c r="QSQ3" s="2" t="s">
        <v>12081</v>
      </c>
      <c r="QSR3" s="2" t="s">
        <v>12082</v>
      </c>
      <c r="QSS3" s="2" t="s">
        <v>12083</v>
      </c>
      <c r="QST3" s="2" t="s">
        <v>12084</v>
      </c>
      <c r="QSU3" s="2" t="s">
        <v>12085</v>
      </c>
      <c r="QSV3" s="2" t="s">
        <v>12086</v>
      </c>
      <c r="QSW3" s="2" t="s">
        <v>12087</v>
      </c>
      <c r="QSX3" s="2" t="s">
        <v>12088</v>
      </c>
      <c r="QSY3" s="2" t="s">
        <v>12089</v>
      </c>
      <c r="QSZ3" s="2" t="s">
        <v>12090</v>
      </c>
      <c r="QTA3" s="2" t="s">
        <v>12091</v>
      </c>
      <c r="QTB3" s="2" t="s">
        <v>12092</v>
      </c>
      <c r="QTC3" s="2" t="s">
        <v>12093</v>
      </c>
      <c r="QTD3" s="2" t="s">
        <v>12094</v>
      </c>
      <c r="QTE3" s="2" t="s">
        <v>12095</v>
      </c>
      <c r="QTF3" s="2" t="s">
        <v>12096</v>
      </c>
      <c r="QTG3" s="2" t="s">
        <v>12097</v>
      </c>
      <c r="QTH3" s="2" t="s">
        <v>12098</v>
      </c>
      <c r="QTI3" s="2" t="s">
        <v>12099</v>
      </c>
      <c r="QTJ3" s="2" t="s">
        <v>12100</v>
      </c>
      <c r="QTK3" s="2" t="s">
        <v>12101</v>
      </c>
      <c r="QTL3" s="2" t="s">
        <v>12102</v>
      </c>
      <c r="QTM3" s="2" t="s">
        <v>12103</v>
      </c>
      <c r="QTN3" s="2" t="s">
        <v>12104</v>
      </c>
      <c r="QTO3" s="2" t="s">
        <v>12105</v>
      </c>
      <c r="QTP3" s="2" t="s">
        <v>12106</v>
      </c>
      <c r="QTQ3" s="2" t="s">
        <v>12107</v>
      </c>
      <c r="QTR3" s="2" t="s">
        <v>12108</v>
      </c>
      <c r="QTS3" s="2" t="s">
        <v>12109</v>
      </c>
      <c r="QTT3" s="2" t="s">
        <v>12110</v>
      </c>
      <c r="QTU3" s="2" t="s">
        <v>12111</v>
      </c>
      <c r="QTV3" s="2" t="s">
        <v>12112</v>
      </c>
      <c r="QTW3" s="2" t="s">
        <v>12113</v>
      </c>
      <c r="QTX3" s="2" t="s">
        <v>12114</v>
      </c>
      <c r="QTY3" s="2" t="s">
        <v>12115</v>
      </c>
      <c r="QTZ3" s="2" t="s">
        <v>12116</v>
      </c>
      <c r="QUA3" s="2" t="s">
        <v>12117</v>
      </c>
      <c r="QUB3" s="2" t="s">
        <v>12118</v>
      </c>
      <c r="QUC3" s="2" t="s">
        <v>12119</v>
      </c>
      <c r="QUD3" s="2" t="s">
        <v>12120</v>
      </c>
      <c r="QUE3" s="2" t="s">
        <v>12121</v>
      </c>
      <c r="QUF3" s="2" t="s">
        <v>12122</v>
      </c>
      <c r="QUG3" s="2" t="s">
        <v>12123</v>
      </c>
      <c r="QUH3" s="2" t="s">
        <v>12124</v>
      </c>
      <c r="QUI3" s="2" t="s">
        <v>12125</v>
      </c>
      <c r="QUJ3" s="2" t="s">
        <v>12126</v>
      </c>
      <c r="QUK3" s="2" t="s">
        <v>12127</v>
      </c>
      <c r="QUL3" s="2" t="s">
        <v>12128</v>
      </c>
      <c r="QUM3" s="2" t="s">
        <v>12129</v>
      </c>
      <c r="QUN3" s="2" t="s">
        <v>12130</v>
      </c>
      <c r="QUO3" s="2" t="s">
        <v>12131</v>
      </c>
      <c r="QUP3" s="2" t="s">
        <v>12132</v>
      </c>
      <c r="QUQ3" s="2" t="s">
        <v>12133</v>
      </c>
      <c r="QUR3" s="2" t="s">
        <v>12134</v>
      </c>
      <c r="QUS3" s="2" t="s">
        <v>12135</v>
      </c>
      <c r="QUT3" s="2" t="s">
        <v>12136</v>
      </c>
      <c r="QUU3" s="2" t="s">
        <v>12137</v>
      </c>
      <c r="QUV3" s="2" t="s">
        <v>12138</v>
      </c>
      <c r="QUW3" s="2" t="s">
        <v>12139</v>
      </c>
      <c r="QUX3" s="2" t="s">
        <v>12140</v>
      </c>
      <c r="QUY3" s="2" t="s">
        <v>12141</v>
      </c>
      <c r="QUZ3" s="2" t="s">
        <v>12142</v>
      </c>
      <c r="QVA3" s="2" t="s">
        <v>12143</v>
      </c>
      <c r="QVB3" s="2" t="s">
        <v>12144</v>
      </c>
      <c r="QVC3" s="2" t="s">
        <v>12145</v>
      </c>
      <c r="QVD3" s="2" t="s">
        <v>12146</v>
      </c>
      <c r="QVE3" s="2" t="s">
        <v>12147</v>
      </c>
      <c r="QVF3" s="2" t="s">
        <v>12148</v>
      </c>
      <c r="QVG3" s="2" t="s">
        <v>12149</v>
      </c>
      <c r="QVH3" s="2" t="s">
        <v>12150</v>
      </c>
      <c r="QVI3" s="2" t="s">
        <v>12151</v>
      </c>
      <c r="QVJ3" s="2" t="s">
        <v>12152</v>
      </c>
      <c r="QVK3" s="2" t="s">
        <v>12153</v>
      </c>
      <c r="QVL3" s="2" t="s">
        <v>12154</v>
      </c>
      <c r="QVM3" s="2" t="s">
        <v>12155</v>
      </c>
      <c r="QVN3" s="2" t="s">
        <v>12156</v>
      </c>
      <c r="QVO3" s="2" t="s">
        <v>12157</v>
      </c>
      <c r="QVP3" s="2" t="s">
        <v>12158</v>
      </c>
      <c r="QVQ3" s="2" t="s">
        <v>12159</v>
      </c>
      <c r="QVR3" s="2" t="s">
        <v>12160</v>
      </c>
      <c r="QVS3" s="2" t="s">
        <v>12161</v>
      </c>
      <c r="QVT3" s="2" t="s">
        <v>12162</v>
      </c>
      <c r="QVU3" s="2" t="s">
        <v>12163</v>
      </c>
      <c r="QVV3" s="2" t="s">
        <v>12164</v>
      </c>
      <c r="QVW3" s="2" t="s">
        <v>12165</v>
      </c>
      <c r="QVX3" s="2" t="s">
        <v>12166</v>
      </c>
      <c r="QVY3" s="2" t="s">
        <v>12167</v>
      </c>
      <c r="QVZ3" s="2" t="s">
        <v>12168</v>
      </c>
      <c r="QWA3" s="2" t="s">
        <v>12169</v>
      </c>
      <c r="QWB3" s="2" t="s">
        <v>12170</v>
      </c>
      <c r="QWC3" s="2" t="s">
        <v>12171</v>
      </c>
      <c r="QWD3" s="2" t="s">
        <v>12172</v>
      </c>
      <c r="QWE3" s="2" t="s">
        <v>12173</v>
      </c>
      <c r="QWF3" s="2" t="s">
        <v>12174</v>
      </c>
      <c r="QWG3" s="2" t="s">
        <v>12175</v>
      </c>
      <c r="QWH3" s="2" t="s">
        <v>12176</v>
      </c>
      <c r="QWI3" s="2" t="s">
        <v>12177</v>
      </c>
      <c r="QWJ3" s="2" t="s">
        <v>12178</v>
      </c>
      <c r="QWK3" s="2" t="s">
        <v>12179</v>
      </c>
      <c r="QWL3" s="2" t="s">
        <v>12180</v>
      </c>
      <c r="QWM3" s="2" t="s">
        <v>12181</v>
      </c>
      <c r="QWN3" s="2" t="s">
        <v>12182</v>
      </c>
      <c r="QWO3" s="2" t="s">
        <v>12183</v>
      </c>
      <c r="QWP3" s="2" t="s">
        <v>12184</v>
      </c>
      <c r="QWQ3" s="2" t="s">
        <v>12185</v>
      </c>
      <c r="QWR3" s="2" t="s">
        <v>12186</v>
      </c>
      <c r="QWS3" s="2" t="s">
        <v>12187</v>
      </c>
      <c r="QWT3" s="2" t="s">
        <v>12188</v>
      </c>
      <c r="QWU3" s="2" t="s">
        <v>12189</v>
      </c>
      <c r="QWV3" s="2" t="s">
        <v>12190</v>
      </c>
      <c r="QWW3" s="2" t="s">
        <v>12191</v>
      </c>
      <c r="QWX3" s="2" t="s">
        <v>12192</v>
      </c>
      <c r="QWY3" s="2" t="s">
        <v>12193</v>
      </c>
      <c r="QWZ3" s="2" t="s">
        <v>12194</v>
      </c>
      <c r="QXA3" s="2" t="s">
        <v>12195</v>
      </c>
      <c r="QXB3" s="2" t="s">
        <v>12196</v>
      </c>
      <c r="QXC3" s="2" t="s">
        <v>12197</v>
      </c>
      <c r="QXD3" s="2" t="s">
        <v>12198</v>
      </c>
      <c r="QXE3" s="2" t="s">
        <v>12199</v>
      </c>
      <c r="QXF3" s="2" t="s">
        <v>12200</v>
      </c>
      <c r="QXG3" s="2" t="s">
        <v>12201</v>
      </c>
      <c r="QXH3" s="2" t="s">
        <v>12202</v>
      </c>
      <c r="QXI3" s="2" t="s">
        <v>12203</v>
      </c>
      <c r="QXJ3" s="2" t="s">
        <v>12204</v>
      </c>
      <c r="QXK3" s="2" t="s">
        <v>12205</v>
      </c>
      <c r="QXL3" s="2" t="s">
        <v>12206</v>
      </c>
      <c r="QXM3" s="2" t="s">
        <v>12207</v>
      </c>
      <c r="QXN3" s="2" t="s">
        <v>12208</v>
      </c>
      <c r="QXO3" s="2" t="s">
        <v>12209</v>
      </c>
      <c r="QXP3" s="2" t="s">
        <v>12210</v>
      </c>
      <c r="QXQ3" s="2" t="s">
        <v>12211</v>
      </c>
      <c r="QXR3" s="2" t="s">
        <v>12212</v>
      </c>
      <c r="QXS3" s="2" t="s">
        <v>12213</v>
      </c>
      <c r="QXT3" s="2" t="s">
        <v>12214</v>
      </c>
      <c r="QXU3" s="2" t="s">
        <v>12215</v>
      </c>
      <c r="QXV3" s="2" t="s">
        <v>12216</v>
      </c>
      <c r="QXW3" s="2" t="s">
        <v>12217</v>
      </c>
      <c r="QXX3" s="2" t="s">
        <v>12218</v>
      </c>
      <c r="QXY3" s="2" t="s">
        <v>12219</v>
      </c>
      <c r="QXZ3" s="2" t="s">
        <v>12220</v>
      </c>
      <c r="QYA3" s="2" t="s">
        <v>12221</v>
      </c>
      <c r="QYB3" s="2" t="s">
        <v>12222</v>
      </c>
      <c r="QYC3" s="2" t="s">
        <v>12223</v>
      </c>
      <c r="QYD3" s="2" t="s">
        <v>12224</v>
      </c>
      <c r="QYE3" s="2" t="s">
        <v>12225</v>
      </c>
      <c r="QYF3" s="2" t="s">
        <v>12226</v>
      </c>
      <c r="QYG3" s="2" t="s">
        <v>12227</v>
      </c>
      <c r="QYH3" s="2" t="s">
        <v>12228</v>
      </c>
      <c r="QYI3" s="2" t="s">
        <v>12229</v>
      </c>
      <c r="QYJ3" s="2" t="s">
        <v>12230</v>
      </c>
      <c r="QYK3" s="2" t="s">
        <v>12231</v>
      </c>
      <c r="QYL3" s="2" t="s">
        <v>12232</v>
      </c>
      <c r="QYM3" s="2" t="s">
        <v>12233</v>
      </c>
      <c r="QYN3" s="2" t="s">
        <v>12234</v>
      </c>
      <c r="QYO3" s="2" t="s">
        <v>12235</v>
      </c>
      <c r="QYP3" s="2" t="s">
        <v>12236</v>
      </c>
      <c r="QYQ3" s="2" t="s">
        <v>12237</v>
      </c>
      <c r="QYR3" s="2" t="s">
        <v>12238</v>
      </c>
      <c r="QYS3" s="2" t="s">
        <v>12239</v>
      </c>
      <c r="QYT3" s="2" t="s">
        <v>12240</v>
      </c>
      <c r="QYU3" s="2" t="s">
        <v>12241</v>
      </c>
      <c r="QYV3" s="2" t="s">
        <v>12242</v>
      </c>
      <c r="QYW3" s="2" t="s">
        <v>12243</v>
      </c>
      <c r="QYX3" s="2" t="s">
        <v>12244</v>
      </c>
      <c r="QYY3" s="2" t="s">
        <v>12245</v>
      </c>
      <c r="QYZ3" s="2" t="s">
        <v>12246</v>
      </c>
      <c r="QZA3" s="2" t="s">
        <v>12247</v>
      </c>
      <c r="QZB3" s="2" t="s">
        <v>12248</v>
      </c>
      <c r="QZC3" s="2" t="s">
        <v>12249</v>
      </c>
      <c r="QZD3" s="2" t="s">
        <v>12250</v>
      </c>
      <c r="QZE3" s="2" t="s">
        <v>12251</v>
      </c>
      <c r="QZF3" s="2" t="s">
        <v>12252</v>
      </c>
      <c r="QZG3" s="2" t="s">
        <v>12253</v>
      </c>
      <c r="QZH3" s="2" t="s">
        <v>12254</v>
      </c>
      <c r="QZI3" s="2" t="s">
        <v>12255</v>
      </c>
      <c r="QZJ3" s="2" t="s">
        <v>12256</v>
      </c>
      <c r="QZK3" s="2" t="s">
        <v>12257</v>
      </c>
      <c r="QZL3" s="2" t="s">
        <v>12258</v>
      </c>
      <c r="QZM3" s="2" t="s">
        <v>12259</v>
      </c>
      <c r="QZN3" s="2" t="s">
        <v>12260</v>
      </c>
      <c r="QZO3" s="2" t="s">
        <v>12261</v>
      </c>
      <c r="QZP3" s="2" t="s">
        <v>12262</v>
      </c>
      <c r="QZQ3" s="2" t="s">
        <v>12263</v>
      </c>
      <c r="QZR3" s="2" t="s">
        <v>12264</v>
      </c>
      <c r="QZS3" s="2" t="s">
        <v>12265</v>
      </c>
      <c r="QZT3" s="2" t="s">
        <v>12266</v>
      </c>
      <c r="QZU3" s="2" t="s">
        <v>12267</v>
      </c>
      <c r="QZV3" s="2" t="s">
        <v>12268</v>
      </c>
      <c r="QZW3" s="2" t="s">
        <v>12269</v>
      </c>
      <c r="QZX3" s="2" t="s">
        <v>12270</v>
      </c>
      <c r="QZY3" s="2" t="s">
        <v>12271</v>
      </c>
      <c r="QZZ3" s="2" t="s">
        <v>12272</v>
      </c>
      <c r="RAA3" s="2" t="s">
        <v>12273</v>
      </c>
      <c r="RAB3" s="2" t="s">
        <v>12274</v>
      </c>
      <c r="RAC3" s="2" t="s">
        <v>12275</v>
      </c>
      <c r="RAD3" s="2" t="s">
        <v>12276</v>
      </c>
      <c r="RAE3" s="2" t="s">
        <v>12277</v>
      </c>
      <c r="RAF3" s="2" t="s">
        <v>12278</v>
      </c>
      <c r="RAG3" s="2" t="s">
        <v>12279</v>
      </c>
      <c r="RAH3" s="2" t="s">
        <v>12280</v>
      </c>
      <c r="RAI3" s="2" t="s">
        <v>12281</v>
      </c>
      <c r="RAJ3" s="2" t="s">
        <v>12282</v>
      </c>
      <c r="RAK3" s="2" t="s">
        <v>12283</v>
      </c>
      <c r="RAL3" s="2" t="s">
        <v>12284</v>
      </c>
      <c r="RAM3" s="2" t="s">
        <v>12285</v>
      </c>
      <c r="RAN3" s="2" t="s">
        <v>12286</v>
      </c>
      <c r="RAO3" s="2" t="s">
        <v>12287</v>
      </c>
      <c r="RAP3" s="2" t="s">
        <v>12288</v>
      </c>
      <c r="RAQ3" s="2" t="s">
        <v>12289</v>
      </c>
      <c r="RAR3" s="2" t="s">
        <v>12290</v>
      </c>
      <c r="RAS3" s="2" t="s">
        <v>12291</v>
      </c>
      <c r="RAT3" s="2" t="s">
        <v>12292</v>
      </c>
      <c r="RAU3" s="2" t="s">
        <v>12293</v>
      </c>
      <c r="RAV3" s="2" t="s">
        <v>12294</v>
      </c>
      <c r="RAW3" s="2" t="s">
        <v>12295</v>
      </c>
      <c r="RAX3" s="2" t="s">
        <v>12296</v>
      </c>
      <c r="RAY3" s="2" t="s">
        <v>12297</v>
      </c>
      <c r="RAZ3" s="2" t="s">
        <v>12298</v>
      </c>
      <c r="RBA3" s="2" t="s">
        <v>12299</v>
      </c>
      <c r="RBB3" s="2" t="s">
        <v>12300</v>
      </c>
      <c r="RBC3" s="2" t="s">
        <v>12301</v>
      </c>
      <c r="RBD3" s="2" t="s">
        <v>12302</v>
      </c>
      <c r="RBE3" s="2" t="s">
        <v>12303</v>
      </c>
      <c r="RBF3" s="2" t="s">
        <v>12304</v>
      </c>
      <c r="RBG3" s="2" t="s">
        <v>12305</v>
      </c>
      <c r="RBH3" s="2" t="s">
        <v>12306</v>
      </c>
      <c r="RBI3" s="2" t="s">
        <v>12307</v>
      </c>
      <c r="RBJ3" s="2" t="s">
        <v>12308</v>
      </c>
      <c r="RBK3" s="2" t="s">
        <v>12309</v>
      </c>
      <c r="RBL3" s="2" t="s">
        <v>12310</v>
      </c>
      <c r="RBM3" s="2" t="s">
        <v>12311</v>
      </c>
      <c r="RBN3" s="2" t="s">
        <v>12312</v>
      </c>
      <c r="RBO3" s="2" t="s">
        <v>12313</v>
      </c>
      <c r="RBP3" s="2" t="s">
        <v>12314</v>
      </c>
      <c r="RBQ3" s="2" t="s">
        <v>12315</v>
      </c>
      <c r="RBR3" s="2" t="s">
        <v>12316</v>
      </c>
      <c r="RBS3" s="2" t="s">
        <v>12317</v>
      </c>
      <c r="RBT3" s="2" t="s">
        <v>12318</v>
      </c>
      <c r="RBU3" s="2" t="s">
        <v>12319</v>
      </c>
      <c r="RBV3" s="2" t="s">
        <v>12320</v>
      </c>
      <c r="RBW3" s="2" t="s">
        <v>12321</v>
      </c>
      <c r="RBX3" s="2" t="s">
        <v>12322</v>
      </c>
      <c r="RBY3" s="2" t="s">
        <v>12323</v>
      </c>
      <c r="RBZ3" s="2" t="s">
        <v>12324</v>
      </c>
      <c r="RCA3" s="2" t="s">
        <v>12325</v>
      </c>
      <c r="RCB3" s="2" t="s">
        <v>12326</v>
      </c>
      <c r="RCC3" s="2" t="s">
        <v>12327</v>
      </c>
      <c r="RCD3" s="2" t="s">
        <v>12328</v>
      </c>
      <c r="RCE3" s="2" t="s">
        <v>12329</v>
      </c>
      <c r="RCF3" s="2" t="s">
        <v>12330</v>
      </c>
      <c r="RCG3" s="2" t="s">
        <v>12331</v>
      </c>
      <c r="RCH3" s="2" t="s">
        <v>12332</v>
      </c>
      <c r="RCI3" s="2" t="s">
        <v>12333</v>
      </c>
      <c r="RCJ3" s="2" t="s">
        <v>12334</v>
      </c>
      <c r="RCK3" s="2" t="s">
        <v>12335</v>
      </c>
      <c r="RCL3" s="2" t="s">
        <v>12336</v>
      </c>
      <c r="RCM3" s="2" t="s">
        <v>12337</v>
      </c>
      <c r="RCN3" s="2" t="s">
        <v>12338</v>
      </c>
      <c r="RCO3" s="2" t="s">
        <v>12339</v>
      </c>
      <c r="RCP3" s="2" t="s">
        <v>12340</v>
      </c>
      <c r="RCQ3" s="2" t="s">
        <v>12341</v>
      </c>
      <c r="RCR3" s="2" t="s">
        <v>12342</v>
      </c>
      <c r="RCS3" s="2" t="s">
        <v>12343</v>
      </c>
      <c r="RCT3" s="2" t="s">
        <v>12344</v>
      </c>
      <c r="RCU3" s="2" t="s">
        <v>12345</v>
      </c>
      <c r="RCV3" s="2" t="s">
        <v>12346</v>
      </c>
      <c r="RCW3" s="2" t="s">
        <v>12347</v>
      </c>
      <c r="RCX3" s="2" t="s">
        <v>12348</v>
      </c>
      <c r="RCY3" s="2" t="s">
        <v>12349</v>
      </c>
      <c r="RCZ3" s="2" t="s">
        <v>12350</v>
      </c>
      <c r="RDA3" s="2" t="s">
        <v>12351</v>
      </c>
      <c r="RDB3" s="2" t="s">
        <v>12352</v>
      </c>
      <c r="RDC3" s="2" t="s">
        <v>12353</v>
      </c>
      <c r="RDD3" s="2" t="s">
        <v>12354</v>
      </c>
      <c r="RDE3" s="2" t="s">
        <v>12355</v>
      </c>
      <c r="RDF3" s="2" t="s">
        <v>12356</v>
      </c>
      <c r="RDG3" s="2" t="s">
        <v>12357</v>
      </c>
      <c r="RDH3" s="2" t="s">
        <v>12358</v>
      </c>
      <c r="RDI3" s="2" t="s">
        <v>12359</v>
      </c>
      <c r="RDJ3" s="2" t="s">
        <v>12360</v>
      </c>
      <c r="RDK3" s="2" t="s">
        <v>12361</v>
      </c>
      <c r="RDL3" s="2" t="s">
        <v>12362</v>
      </c>
      <c r="RDM3" s="2" t="s">
        <v>12363</v>
      </c>
      <c r="RDN3" s="2" t="s">
        <v>12364</v>
      </c>
      <c r="RDO3" s="2" t="s">
        <v>12365</v>
      </c>
      <c r="RDP3" s="2" t="s">
        <v>12366</v>
      </c>
      <c r="RDQ3" s="2" t="s">
        <v>12367</v>
      </c>
      <c r="RDR3" s="2" t="s">
        <v>12368</v>
      </c>
      <c r="RDS3" s="2" t="s">
        <v>12369</v>
      </c>
      <c r="RDT3" s="2" t="s">
        <v>12370</v>
      </c>
      <c r="RDU3" s="2" t="s">
        <v>12371</v>
      </c>
      <c r="RDV3" s="2" t="s">
        <v>12372</v>
      </c>
      <c r="RDW3" s="2" t="s">
        <v>12373</v>
      </c>
      <c r="RDX3" s="2" t="s">
        <v>12374</v>
      </c>
      <c r="RDY3" s="2" t="s">
        <v>12375</v>
      </c>
      <c r="RDZ3" s="2" t="s">
        <v>12376</v>
      </c>
      <c r="REA3" s="2" t="s">
        <v>12377</v>
      </c>
      <c r="REB3" s="2" t="s">
        <v>12378</v>
      </c>
      <c r="REC3" s="2" t="s">
        <v>12379</v>
      </c>
      <c r="RED3" s="2" t="s">
        <v>12380</v>
      </c>
      <c r="REE3" s="2" t="s">
        <v>12381</v>
      </c>
      <c r="REF3" s="2" t="s">
        <v>12382</v>
      </c>
      <c r="REG3" s="2" t="s">
        <v>12383</v>
      </c>
      <c r="REH3" s="2" t="s">
        <v>12384</v>
      </c>
      <c r="REI3" s="2" t="s">
        <v>12385</v>
      </c>
      <c r="REJ3" s="2" t="s">
        <v>12386</v>
      </c>
      <c r="REK3" s="2" t="s">
        <v>12387</v>
      </c>
      <c r="REL3" s="2" t="s">
        <v>12388</v>
      </c>
      <c r="REM3" s="2" t="s">
        <v>12389</v>
      </c>
      <c r="REN3" s="2" t="s">
        <v>12390</v>
      </c>
      <c r="REO3" s="2" t="s">
        <v>12391</v>
      </c>
      <c r="REP3" s="2" t="s">
        <v>12392</v>
      </c>
      <c r="REQ3" s="2" t="s">
        <v>12393</v>
      </c>
      <c r="RER3" s="2" t="s">
        <v>12394</v>
      </c>
      <c r="RES3" s="2" t="s">
        <v>12395</v>
      </c>
      <c r="RET3" s="2" t="s">
        <v>12396</v>
      </c>
      <c r="REU3" s="2" t="s">
        <v>12397</v>
      </c>
      <c r="REV3" s="2" t="s">
        <v>12398</v>
      </c>
      <c r="REW3" s="2" t="s">
        <v>12399</v>
      </c>
      <c r="REX3" s="2" t="s">
        <v>12400</v>
      </c>
      <c r="REY3" s="2" t="s">
        <v>12401</v>
      </c>
      <c r="REZ3" s="2" t="s">
        <v>12402</v>
      </c>
      <c r="RFA3" s="2" t="s">
        <v>12403</v>
      </c>
      <c r="RFB3" s="2" t="s">
        <v>12404</v>
      </c>
      <c r="RFC3" s="2" t="s">
        <v>12405</v>
      </c>
      <c r="RFD3" s="2" t="s">
        <v>12406</v>
      </c>
      <c r="RFE3" s="2" t="s">
        <v>12407</v>
      </c>
      <c r="RFF3" s="2" t="s">
        <v>12408</v>
      </c>
      <c r="RFG3" s="2" t="s">
        <v>12409</v>
      </c>
      <c r="RFH3" s="2" t="s">
        <v>12410</v>
      </c>
      <c r="RFI3" s="2" t="s">
        <v>12411</v>
      </c>
      <c r="RFJ3" s="2" t="s">
        <v>12412</v>
      </c>
      <c r="RFK3" s="2" t="s">
        <v>12413</v>
      </c>
      <c r="RFL3" s="2" t="s">
        <v>12414</v>
      </c>
      <c r="RFM3" s="2" t="s">
        <v>12415</v>
      </c>
      <c r="RFN3" s="2" t="s">
        <v>12416</v>
      </c>
      <c r="RFO3" s="2" t="s">
        <v>12417</v>
      </c>
      <c r="RFP3" s="2" t="s">
        <v>12418</v>
      </c>
      <c r="RFQ3" s="2" t="s">
        <v>12419</v>
      </c>
      <c r="RFR3" s="2" t="s">
        <v>12420</v>
      </c>
      <c r="RFS3" s="2" t="s">
        <v>12421</v>
      </c>
      <c r="RFT3" s="2" t="s">
        <v>12422</v>
      </c>
      <c r="RFU3" s="2" t="s">
        <v>12423</v>
      </c>
      <c r="RFV3" s="2" t="s">
        <v>12424</v>
      </c>
      <c r="RFW3" s="2" t="s">
        <v>12425</v>
      </c>
      <c r="RFX3" s="2" t="s">
        <v>12426</v>
      </c>
      <c r="RFY3" s="2" t="s">
        <v>12427</v>
      </c>
      <c r="RFZ3" s="2" t="s">
        <v>12428</v>
      </c>
      <c r="RGA3" s="2" t="s">
        <v>12429</v>
      </c>
      <c r="RGB3" s="2" t="s">
        <v>12430</v>
      </c>
      <c r="RGC3" s="2" t="s">
        <v>12431</v>
      </c>
      <c r="RGD3" s="2" t="s">
        <v>12432</v>
      </c>
      <c r="RGE3" s="2" t="s">
        <v>12433</v>
      </c>
      <c r="RGF3" s="2" t="s">
        <v>12434</v>
      </c>
      <c r="RGG3" s="2" t="s">
        <v>12435</v>
      </c>
      <c r="RGH3" s="2" t="s">
        <v>12436</v>
      </c>
      <c r="RGI3" s="2" t="s">
        <v>12437</v>
      </c>
      <c r="RGJ3" s="2" t="s">
        <v>12438</v>
      </c>
      <c r="RGK3" s="2" t="s">
        <v>12439</v>
      </c>
      <c r="RGL3" s="2" t="s">
        <v>12440</v>
      </c>
      <c r="RGM3" s="2" t="s">
        <v>12441</v>
      </c>
      <c r="RGN3" s="2" t="s">
        <v>12442</v>
      </c>
      <c r="RGO3" s="2" t="s">
        <v>12443</v>
      </c>
      <c r="RGP3" s="2" t="s">
        <v>12444</v>
      </c>
      <c r="RGQ3" s="2" t="s">
        <v>12445</v>
      </c>
      <c r="RGR3" s="2" t="s">
        <v>12446</v>
      </c>
      <c r="RGS3" s="2" t="s">
        <v>12447</v>
      </c>
      <c r="RGT3" s="2" t="s">
        <v>12448</v>
      </c>
      <c r="RGU3" s="2" t="s">
        <v>12449</v>
      </c>
      <c r="RGV3" s="2" t="s">
        <v>12450</v>
      </c>
      <c r="RGW3" s="2" t="s">
        <v>12451</v>
      </c>
      <c r="RGX3" s="2" t="s">
        <v>12452</v>
      </c>
      <c r="RGY3" s="2" t="s">
        <v>12453</v>
      </c>
      <c r="RGZ3" s="2" t="s">
        <v>12454</v>
      </c>
      <c r="RHA3" s="2" t="s">
        <v>12455</v>
      </c>
      <c r="RHB3" s="2" t="s">
        <v>12456</v>
      </c>
      <c r="RHC3" s="2" t="s">
        <v>12457</v>
      </c>
      <c r="RHD3" s="2" t="s">
        <v>12458</v>
      </c>
      <c r="RHE3" s="2" t="s">
        <v>12459</v>
      </c>
      <c r="RHF3" s="2" t="s">
        <v>12460</v>
      </c>
      <c r="RHG3" s="2" t="s">
        <v>12461</v>
      </c>
      <c r="RHH3" s="2" t="s">
        <v>12462</v>
      </c>
      <c r="RHI3" s="2" t="s">
        <v>12463</v>
      </c>
      <c r="RHJ3" s="2" t="s">
        <v>12464</v>
      </c>
      <c r="RHK3" s="2" t="s">
        <v>12465</v>
      </c>
      <c r="RHL3" s="2" t="s">
        <v>12466</v>
      </c>
      <c r="RHM3" s="2" t="s">
        <v>12467</v>
      </c>
      <c r="RHN3" s="2" t="s">
        <v>12468</v>
      </c>
      <c r="RHO3" s="2" t="s">
        <v>12469</v>
      </c>
      <c r="RHP3" s="2" t="s">
        <v>12470</v>
      </c>
      <c r="RHQ3" s="2" t="s">
        <v>12471</v>
      </c>
      <c r="RHR3" s="2" t="s">
        <v>12472</v>
      </c>
      <c r="RHS3" s="2" t="s">
        <v>12473</v>
      </c>
      <c r="RHT3" s="2" t="s">
        <v>12474</v>
      </c>
      <c r="RHU3" s="2" t="s">
        <v>12475</v>
      </c>
      <c r="RHV3" s="2" t="s">
        <v>12476</v>
      </c>
      <c r="RHW3" s="2" t="s">
        <v>12477</v>
      </c>
      <c r="RHX3" s="2" t="s">
        <v>12478</v>
      </c>
      <c r="RHY3" s="2" t="s">
        <v>12479</v>
      </c>
      <c r="RHZ3" s="2" t="s">
        <v>12480</v>
      </c>
      <c r="RIA3" s="2" t="s">
        <v>12481</v>
      </c>
      <c r="RIB3" s="2" t="s">
        <v>12482</v>
      </c>
      <c r="RIC3" s="2" t="s">
        <v>12483</v>
      </c>
      <c r="RID3" s="2" t="s">
        <v>12484</v>
      </c>
      <c r="RIE3" s="2" t="s">
        <v>12485</v>
      </c>
      <c r="RIF3" s="2" t="s">
        <v>12486</v>
      </c>
      <c r="RIG3" s="2" t="s">
        <v>12487</v>
      </c>
      <c r="RIH3" s="2" t="s">
        <v>12488</v>
      </c>
      <c r="RII3" s="2" t="s">
        <v>12489</v>
      </c>
      <c r="RIJ3" s="2" t="s">
        <v>12490</v>
      </c>
      <c r="RIK3" s="2" t="s">
        <v>12491</v>
      </c>
      <c r="RIL3" s="2" t="s">
        <v>12492</v>
      </c>
      <c r="RIM3" s="2" t="s">
        <v>12493</v>
      </c>
      <c r="RIN3" s="2" t="s">
        <v>12494</v>
      </c>
      <c r="RIO3" s="2" t="s">
        <v>12495</v>
      </c>
      <c r="RIP3" s="2" t="s">
        <v>12496</v>
      </c>
      <c r="RIQ3" s="2" t="s">
        <v>12497</v>
      </c>
      <c r="RIR3" s="2" t="s">
        <v>12498</v>
      </c>
      <c r="RIS3" s="2" t="s">
        <v>12499</v>
      </c>
      <c r="RIT3" s="2" t="s">
        <v>12500</v>
      </c>
      <c r="RIU3" s="2" t="s">
        <v>12501</v>
      </c>
      <c r="RIV3" s="2" t="s">
        <v>12502</v>
      </c>
      <c r="RIW3" s="2" t="s">
        <v>12503</v>
      </c>
      <c r="RIX3" s="2" t="s">
        <v>12504</v>
      </c>
      <c r="RIY3" s="2" t="s">
        <v>12505</v>
      </c>
      <c r="RIZ3" s="2" t="s">
        <v>12506</v>
      </c>
      <c r="RJA3" s="2" t="s">
        <v>12507</v>
      </c>
      <c r="RJB3" s="2" t="s">
        <v>12508</v>
      </c>
      <c r="RJC3" s="2" t="s">
        <v>12509</v>
      </c>
      <c r="RJD3" s="2" t="s">
        <v>12510</v>
      </c>
      <c r="RJE3" s="2" t="s">
        <v>12511</v>
      </c>
      <c r="RJF3" s="2" t="s">
        <v>12512</v>
      </c>
      <c r="RJG3" s="2" t="s">
        <v>12513</v>
      </c>
      <c r="RJH3" s="2" t="s">
        <v>12514</v>
      </c>
      <c r="RJI3" s="2" t="s">
        <v>12515</v>
      </c>
      <c r="RJJ3" s="2" t="s">
        <v>12516</v>
      </c>
      <c r="RJK3" s="2" t="s">
        <v>12517</v>
      </c>
      <c r="RJL3" s="2" t="s">
        <v>12518</v>
      </c>
      <c r="RJM3" s="2" t="s">
        <v>12519</v>
      </c>
      <c r="RJN3" s="2" t="s">
        <v>12520</v>
      </c>
      <c r="RJO3" s="2" t="s">
        <v>12521</v>
      </c>
      <c r="RJP3" s="2" t="s">
        <v>12522</v>
      </c>
      <c r="RJQ3" s="2" t="s">
        <v>12523</v>
      </c>
      <c r="RJR3" s="2" t="s">
        <v>12524</v>
      </c>
      <c r="RJS3" s="2" t="s">
        <v>12525</v>
      </c>
      <c r="RJT3" s="2" t="s">
        <v>12526</v>
      </c>
      <c r="RJU3" s="2" t="s">
        <v>12527</v>
      </c>
      <c r="RJV3" s="2" t="s">
        <v>12528</v>
      </c>
      <c r="RJW3" s="2" t="s">
        <v>12529</v>
      </c>
      <c r="RJX3" s="2" t="s">
        <v>12530</v>
      </c>
      <c r="RJY3" s="2" t="s">
        <v>12531</v>
      </c>
      <c r="RJZ3" s="2" t="s">
        <v>12532</v>
      </c>
      <c r="RKA3" s="2" t="s">
        <v>12533</v>
      </c>
      <c r="RKB3" s="2" t="s">
        <v>12534</v>
      </c>
      <c r="RKC3" s="2" t="s">
        <v>12535</v>
      </c>
      <c r="RKD3" s="2" t="s">
        <v>12536</v>
      </c>
      <c r="RKE3" s="2" t="s">
        <v>12537</v>
      </c>
      <c r="RKF3" s="2" t="s">
        <v>12538</v>
      </c>
      <c r="RKG3" s="2" t="s">
        <v>12539</v>
      </c>
      <c r="RKH3" s="2" t="s">
        <v>12540</v>
      </c>
      <c r="RKI3" s="2" t="s">
        <v>12541</v>
      </c>
      <c r="RKJ3" s="2" t="s">
        <v>12542</v>
      </c>
      <c r="RKK3" s="2" t="s">
        <v>12543</v>
      </c>
      <c r="RKL3" s="2" t="s">
        <v>12544</v>
      </c>
      <c r="RKM3" s="2" t="s">
        <v>12545</v>
      </c>
      <c r="RKN3" s="2" t="s">
        <v>12546</v>
      </c>
      <c r="RKO3" s="2" t="s">
        <v>12547</v>
      </c>
      <c r="RKP3" s="2" t="s">
        <v>12548</v>
      </c>
      <c r="RKQ3" s="2" t="s">
        <v>12549</v>
      </c>
      <c r="RKR3" s="2" t="s">
        <v>12550</v>
      </c>
      <c r="RKS3" s="2" t="s">
        <v>12551</v>
      </c>
      <c r="RKT3" s="2" t="s">
        <v>12552</v>
      </c>
      <c r="RKU3" s="2" t="s">
        <v>12553</v>
      </c>
      <c r="RKV3" s="2" t="s">
        <v>12554</v>
      </c>
      <c r="RKW3" s="2" t="s">
        <v>12555</v>
      </c>
      <c r="RKX3" s="2" t="s">
        <v>12556</v>
      </c>
      <c r="RKY3" s="2" t="s">
        <v>12557</v>
      </c>
      <c r="RKZ3" s="2" t="s">
        <v>12558</v>
      </c>
      <c r="RLA3" s="2" t="s">
        <v>12559</v>
      </c>
      <c r="RLB3" s="2" t="s">
        <v>12560</v>
      </c>
      <c r="RLC3" s="2" t="s">
        <v>12561</v>
      </c>
      <c r="RLD3" s="2" t="s">
        <v>12562</v>
      </c>
      <c r="RLE3" s="2" t="s">
        <v>12563</v>
      </c>
      <c r="RLF3" s="2" t="s">
        <v>12564</v>
      </c>
      <c r="RLG3" s="2" t="s">
        <v>12565</v>
      </c>
      <c r="RLH3" s="2" t="s">
        <v>12566</v>
      </c>
      <c r="RLI3" s="2" t="s">
        <v>12567</v>
      </c>
      <c r="RLJ3" s="2" t="s">
        <v>12568</v>
      </c>
      <c r="RLK3" s="2" t="s">
        <v>12569</v>
      </c>
      <c r="RLL3" s="2" t="s">
        <v>12570</v>
      </c>
      <c r="RLM3" s="2" t="s">
        <v>12571</v>
      </c>
      <c r="RLN3" s="2" t="s">
        <v>12572</v>
      </c>
      <c r="RLO3" s="2" t="s">
        <v>12573</v>
      </c>
      <c r="RLP3" s="2" t="s">
        <v>12574</v>
      </c>
      <c r="RLQ3" s="2" t="s">
        <v>12575</v>
      </c>
      <c r="RLR3" s="2" t="s">
        <v>12576</v>
      </c>
      <c r="RLS3" s="2" t="s">
        <v>12577</v>
      </c>
      <c r="RLT3" s="2" t="s">
        <v>12578</v>
      </c>
      <c r="RLU3" s="2" t="s">
        <v>12579</v>
      </c>
      <c r="RLV3" s="2" t="s">
        <v>12580</v>
      </c>
      <c r="RLW3" s="2" t="s">
        <v>12581</v>
      </c>
      <c r="RLX3" s="2" t="s">
        <v>12582</v>
      </c>
      <c r="RLY3" s="2" t="s">
        <v>12583</v>
      </c>
      <c r="RLZ3" s="2" t="s">
        <v>12584</v>
      </c>
      <c r="RMA3" s="2" t="s">
        <v>12585</v>
      </c>
      <c r="RMB3" s="2" t="s">
        <v>12586</v>
      </c>
      <c r="RMC3" s="2" t="s">
        <v>12587</v>
      </c>
      <c r="RMD3" s="2" t="s">
        <v>12588</v>
      </c>
      <c r="RME3" s="2" t="s">
        <v>12589</v>
      </c>
      <c r="RMF3" s="2" t="s">
        <v>12590</v>
      </c>
      <c r="RMG3" s="2" t="s">
        <v>12591</v>
      </c>
      <c r="RMH3" s="2" t="s">
        <v>12592</v>
      </c>
      <c r="RMI3" s="2" t="s">
        <v>12593</v>
      </c>
      <c r="RMJ3" s="2" t="s">
        <v>12594</v>
      </c>
      <c r="RMK3" s="2" t="s">
        <v>12595</v>
      </c>
      <c r="RML3" s="2" t="s">
        <v>12596</v>
      </c>
      <c r="RMM3" s="2" t="s">
        <v>12597</v>
      </c>
      <c r="RMN3" s="2" t="s">
        <v>12598</v>
      </c>
      <c r="RMO3" s="2" t="s">
        <v>12599</v>
      </c>
      <c r="RMP3" s="2" t="s">
        <v>12600</v>
      </c>
      <c r="RMQ3" s="2" t="s">
        <v>12601</v>
      </c>
      <c r="RMR3" s="2" t="s">
        <v>12602</v>
      </c>
      <c r="RMS3" s="2" t="s">
        <v>12603</v>
      </c>
      <c r="RMT3" s="2" t="s">
        <v>12604</v>
      </c>
      <c r="RMU3" s="2" t="s">
        <v>12605</v>
      </c>
      <c r="RMV3" s="2" t="s">
        <v>12606</v>
      </c>
      <c r="RMW3" s="2" t="s">
        <v>12607</v>
      </c>
      <c r="RMX3" s="2" t="s">
        <v>12608</v>
      </c>
      <c r="RMY3" s="2" t="s">
        <v>12609</v>
      </c>
      <c r="RMZ3" s="2" t="s">
        <v>12610</v>
      </c>
      <c r="RNA3" s="2" t="s">
        <v>12611</v>
      </c>
      <c r="RNB3" s="2" t="s">
        <v>12612</v>
      </c>
      <c r="RNC3" s="2" t="s">
        <v>12613</v>
      </c>
      <c r="RND3" s="2" t="s">
        <v>12614</v>
      </c>
      <c r="RNE3" s="2" t="s">
        <v>12615</v>
      </c>
      <c r="RNF3" s="2" t="s">
        <v>12616</v>
      </c>
      <c r="RNG3" s="2" t="s">
        <v>12617</v>
      </c>
      <c r="RNH3" s="2" t="s">
        <v>12618</v>
      </c>
      <c r="RNI3" s="2" t="s">
        <v>12619</v>
      </c>
      <c r="RNJ3" s="2" t="s">
        <v>12620</v>
      </c>
      <c r="RNK3" s="2" t="s">
        <v>12621</v>
      </c>
      <c r="RNL3" s="2" t="s">
        <v>12622</v>
      </c>
      <c r="RNM3" s="2" t="s">
        <v>12623</v>
      </c>
      <c r="RNN3" s="2" t="s">
        <v>12624</v>
      </c>
      <c r="RNO3" s="2" t="s">
        <v>12625</v>
      </c>
      <c r="RNP3" s="2" t="s">
        <v>12626</v>
      </c>
      <c r="RNQ3" s="2" t="s">
        <v>12627</v>
      </c>
      <c r="RNR3" s="2" t="s">
        <v>12628</v>
      </c>
      <c r="RNS3" s="2" t="s">
        <v>12629</v>
      </c>
      <c r="RNT3" s="2" t="s">
        <v>12630</v>
      </c>
      <c r="RNU3" s="2" t="s">
        <v>12631</v>
      </c>
      <c r="RNV3" s="2" t="s">
        <v>12632</v>
      </c>
      <c r="RNW3" s="2" t="s">
        <v>12633</v>
      </c>
      <c r="RNX3" s="2" t="s">
        <v>12634</v>
      </c>
      <c r="RNY3" s="2" t="s">
        <v>12635</v>
      </c>
      <c r="RNZ3" s="2" t="s">
        <v>12636</v>
      </c>
      <c r="ROA3" s="2" t="s">
        <v>12637</v>
      </c>
      <c r="ROB3" s="2" t="s">
        <v>12638</v>
      </c>
      <c r="ROC3" s="2" t="s">
        <v>12639</v>
      </c>
      <c r="ROD3" s="2" t="s">
        <v>12640</v>
      </c>
      <c r="ROE3" s="2" t="s">
        <v>12641</v>
      </c>
      <c r="ROF3" s="2" t="s">
        <v>12642</v>
      </c>
      <c r="ROG3" s="2" t="s">
        <v>12643</v>
      </c>
      <c r="ROH3" s="2" t="s">
        <v>12644</v>
      </c>
      <c r="ROI3" s="2" t="s">
        <v>12645</v>
      </c>
      <c r="ROJ3" s="2" t="s">
        <v>12646</v>
      </c>
      <c r="ROK3" s="2" t="s">
        <v>12647</v>
      </c>
      <c r="ROL3" s="2" t="s">
        <v>12648</v>
      </c>
      <c r="ROM3" s="2" t="s">
        <v>12649</v>
      </c>
      <c r="RON3" s="2" t="s">
        <v>12650</v>
      </c>
      <c r="ROO3" s="2" t="s">
        <v>12651</v>
      </c>
      <c r="ROP3" s="2" t="s">
        <v>12652</v>
      </c>
      <c r="ROQ3" s="2" t="s">
        <v>12653</v>
      </c>
      <c r="ROR3" s="2" t="s">
        <v>12654</v>
      </c>
      <c r="ROS3" s="2" t="s">
        <v>12655</v>
      </c>
      <c r="ROT3" s="2" t="s">
        <v>12656</v>
      </c>
      <c r="ROU3" s="2" t="s">
        <v>12657</v>
      </c>
      <c r="ROV3" s="2" t="s">
        <v>12658</v>
      </c>
      <c r="ROW3" s="2" t="s">
        <v>12659</v>
      </c>
      <c r="ROX3" s="2" t="s">
        <v>12660</v>
      </c>
      <c r="ROY3" s="2" t="s">
        <v>12661</v>
      </c>
      <c r="ROZ3" s="2" t="s">
        <v>12662</v>
      </c>
      <c r="RPA3" s="2" t="s">
        <v>12663</v>
      </c>
      <c r="RPB3" s="2" t="s">
        <v>12664</v>
      </c>
      <c r="RPC3" s="2" t="s">
        <v>12665</v>
      </c>
      <c r="RPD3" s="2" t="s">
        <v>12666</v>
      </c>
      <c r="RPE3" s="2" t="s">
        <v>12667</v>
      </c>
      <c r="RPF3" s="2" t="s">
        <v>12668</v>
      </c>
      <c r="RPG3" s="2" t="s">
        <v>12669</v>
      </c>
      <c r="RPH3" s="2" t="s">
        <v>12670</v>
      </c>
      <c r="RPI3" s="2" t="s">
        <v>12671</v>
      </c>
      <c r="RPJ3" s="2" t="s">
        <v>12672</v>
      </c>
      <c r="RPK3" s="2" t="s">
        <v>12673</v>
      </c>
      <c r="RPL3" s="2" t="s">
        <v>12674</v>
      </c>
      <c r="RPM3" s="2" t="s">
        <v>12675</v>
      </c>
      <c r="RPN3" s="2" t="s">
        <v>12676</v>
      </c>
      <c r="RPO3" s="2" t="s">
        <v>12677</v>
      </c>
      <c r="RPP3" s="2" t="s">
        <v>12678</v>
      </c>
      <c r="RPQ3" s="2" t="s">
        <v>12679</v>
      </c>
      <c r="RPR3" s="2" t="s">
        <v>12680</v>
      </c>
      <c r="RPS3" s="2" t="s">
        <v>12681</v>
      </c>
      <c r="RPT3" s="2" t="s">
        <v>12682</v>
      </c>
      <c r="RPU3" s="2" t="s">
        <v>12683</v>
      </c>
      <c r="RPV3" s="2" t="s">
        <v>12684</v>
      </c>
      <c r="RPW3" s="2" t="s">
        <v>12685</v>
      </c>
      <c r="RPX3" s="2" t="s">
        <v>12686</v>
      </c>
      <c r="RPY3" s="2" t="s">
        <v>12687</v>
      </c>
      <c r="RPZ3" s="2" t="s">
        <v>12688</v>
      </c>
      <c r="RQA3" s="2" t="s">
        <v>12689</v>
      </c>
      <c r="RQB3" s="2" t="s">
        <v>12690</v>
      </c>
      <c r="RQC3" s="2" t="s">
        <v>12691</v>
      </c>
      <c r="RQD3" s="2" t="s">
        <v>12692</v>
      </c>
      <c r="RQE3" s="2" t="s">
        <v>12693</v>
      </c>
      <c r="RQF3" s="2" t="s">
        <v>12694</v>
      </c>
      <c r="RQG3" s="2" t="s">
        <v>12695</v>
      </c>
      <c r="RQH3" s="2" t="s">
        <v>12696</v>
      </c>
      <c r="RQI3" s="2" t="s">
        <v>12697</v>
      </c>
      <c r="RQJ3" s="2" t="s">
        <v>12698</v>
      </c>
      <c r="RQK3" s="2" t="s">
        <v>12699</v>
      </c>
      <c r="RQL3" s="2" t="s">
        <v>12700</v>
      </c>
      <c r="RQM3" s="2" t="s">
        <v>12701</v>
      </c>
      <c r="RQN3" s="2" t="s">
        <v>12702</v>
      </c>
      <c r="RQO3" s="2" t="s">
        <v>12703</v>
      </c>
      <c r="RQP3" s="2" t="s">
        <v>12704</v>
      </c>
      <c r="RQQ3" s="2" t="s">
        <v>12705</v>
      </c>
      <c r="RQR3" s="2" t="s">
        <v>12706</v>
      </c>
      <c r="RQS3" s="2" t="s">
        <v>12707</v>
      </c>
      <c r="RQT3" s="2" t="s">
        <v>12708</v>
      </c>
      <c r="RQU3" s="2" t="s">
        <v>12709</v>
      </c>
      <c r="RQV3" s="2" t="s">
        <v>12710</v>
      </c>
      <c r="RQW3" s="2" t="s">
        <v>12711</v>
      </c>
      <c r="RQX3" s="2" t="s">
        <v>12712</v>
      </c>
      <c r="RQY3" s="2" t="s">
        <v>12713</v>
      </c>
      <c r="RQZ3" s="2" t="s">
        <v>12714</v>
      </c>
      <c r="RRA3" s="2" t="s">
        <v>12715</v>
      </c>
      <c r="RRB3" s="2" t="s">
        <v>12716</v>
      </c>
      <c r="RRC3" s="2" t="s">
        <v>12717</v>
      </c>
      <c r="RRD3" s="2" t="s">
        <v>12718</v>
      </c>
      <c r="RRE3" s="2" t="s">
        <v>12719</v>
      </c>
      <c r="RRF3" s="2" t="s">
        <v>12720</v>
      </c>
      <c r="RRG3" s="2" t="s">
        <v>12721</v>
      </c>
      <c r="RRH3" s="2" t="s">
        <v>12722</v>
      </c>
      <c r="RRI3" s="2" t="s">
        <v>12723</v>
      </c>
      <c r="RRJ3" s="2" t="s">
        <v>12724</v>
      </c>
      <c r="RRK3" s="2" t="s">
        <v>12725</v>
      </c>
      <c r="RRL3" s="2" t="s">
        <v>12726</v>
      </c>
      <c r="RRM3" s="2" t="s">
        <v>12727</v>
      </c>
      <c r="RRN3" s="2" t="s">
        <v>12728</v>
      </c>
      <c r="RRO3" s="2" t="s">
        <v>12729</v>
      </c>
      <c r="RRP3" s="2" t="s">
        <v>12730</v>
      </c>
      <c r="RRQ3" s="2" t="s">
        <v>12731</v>
      </c>
      <c r="RRR3" s="2" t="s">
        <v>12732</v>
      </c>
      <c r="RRS3" s="2" t="s">
        <v>12733</v>
      </c>
      <c r="RRT3" s="2" t="s">
        <v>12734</v>
      </c>
      <c r="RRU3" s="2" t="s">
        <v>12735</v>
      </c>
      <c r="RRV3" s="2" t="s">
        <v>12736</v>
      </c>
      <c r="RRW3" s="2" t="s">
        <v>12737</v>
      </c>
      <c r="RRX3" s="2" t="s">
        <v>12738</v>
      </c>
      <c r="RRY3" s="2" t="s">
        <v>12739</v>
      </c>
      <c r="RRZ3" s="2" t="s">
        <v>12740</v>
      </c>
      <c r="RSA3" s="2" t="s">
        <v>12741</v>
      </c>
      <c r="RSB3" s="2" t="s">
        <v>12742</v>
      </c>
      <c r="RSC3" s="2" t="s">
        <v>12743</v>
      </c>
      <c r="RSD3" s="2" t="s">
        <v>12744</v>
      </c>
      <c r="RSE3" s="2" t="s">
        <v>12745</v>
      </c>
      <c r="RSF3" s="2" t="s">
        <v>12746</v>
      </c>
      <c r="RSG3" s="2" t="s">
        <v>12747</v>
      </c>
      <c r="RSH3" s="2" t="s">
        <v>12748</v>
      </c>
      <c r="RSI3" s="2" t="s">
        <v>12749</v>
      </c>
      <c r="RSJ3" s="2" t="s">
        <v>12750</v>
      </c>
      <c r="RSK3" s="2" t="s">
        <v>12751</v>
      </c>
      <c r="RSL3" s="2" t="s">
        <v>12752</v>
      </c>
      <c r="RSM3" s="2" t="s">
        <v>12753</v>
      </c>
      <c r="RSN3" s="2" t="s">
        <v>12754</v>
      </c>
      <c r="RSO3" s="2" t="s">
        <v>12755</v>
      </c>
      <c r="RSP3" s="2" t="s">
        <v>12756</v>
      </c>
      <c r="RSQ3" s="2" t="s">
        <v>12757</v>
      </c>
      <c r="RSR3" s="2" t="s">
        <v>12758</v>
      </c>
      <c r="RSS3" s="2" t="s">
        <v>12759</v>
      </c>
      <c r="RST3" s="2" t="s">
        <v>12760</v>
      </c>
      <c r="RSU3" s="2" t="s">
        <v>12761</v>
      </c>
      <c r="RSV3" s="2" t="s">
        <v>12762</v>
      </c>
      <c r="RSW3" s="2" t="s">
        <v>12763</v>
      </c>
      <c r="RSX3" s="2" t="s">
        <v>12764</v>
      </c>
      <c r="RSY3" s="2" t="s">
        <v>12765</v>
      </c>
      <c r="RSZ3" s="2" t="s">
        <v>12766</v>
      </c>
      <c r="RTA3" s="2" t="s">
        <v>12767</v>
      </c>
      <c r="RTB3" s="2" t="s">
        <v>12768</v>
      </c>
      <c r="RTC3" s="2" t="s">
        <v>12769</v>
      </c>
      <c r="RTD3" s="2" t="s">
        <v>12770</v>
      </c>
      <c r="RTE3" s="2" t="s">
        <v>12771</v>
      </c>
      <c r="RTF3" s="2" t="s">
        <v>12772</v>
      </c>
      <c r="RTG3" s="2" t="s">
        <v>12773</v>
      </c>
      <c r="RTH3" s="2" t="s">
        <v>12774</v>
      </c>
      <c r="RTI3" s="2" t="s">
        <v>12775</v>
      </c>
      <c r="RTJ3" s="2" t="s">
        <v>12776</v>
      </c>
      <c r="RTK3" s="2" t="s">
        <v>12777</v>
      </c>
      <c r="RTL3" s="2" t="s">
        <v>12778</v>
      </c>
      <c r="RTM3" s="2" t="s">
        <v>12779</v>
      </c>
      <c r="RTN3" s="2" t="s">
        <v>12780</v>
      </c>
      <c r="RTO3" s="2" t="s">
        <v>12781</v>
      </c>
      <c r="RTP3" s="2" t="s">
        <v>12782</v>
      </c>
      <c r="RTQ3" s="2" t="s">
        <v>12783</v>
      </c>
      <c r="RTR3" s="2" t="s">
        <v>12784</v>
      </c>
      <c r="RTS3" s="2" t="s">
        <v>12785</v>
      </c>
      <c r="RTT3" s="2" t="s">
        <v>12786</v>
      </c>
      <c r="RTU3" s="2" t="s">
        <v>12787</v>
      </c>
      <c r="RTV3" s="2" t="s">
        <v>12788</v>
      </c>
      <c r="RTW3" s="2" t="s">
        <v>12789</v>
      </c>
      <c r="RTX3" s="2" t="s">
        <v>12790</v>
      </c>
      <c r="RTY3" s="2" t="s">
        <v>12791</v>
      </c>
      <c r="RTZ3" s="2" t="s">
        <v>12792</v>
      </c>
      <c r="RUA3" s="2" t="s">
        <v>12793</v>
      </c>
      <c r="RUB3" s="2" t="s">
        <v>12794</v>
      </c>
      <c r="RUC3" s="2" t="s">
        <v>12795</v>
      </c>
      <c r="RUD3" s="2" t="s">
        <v>12796</v>
      </c>
      <c r="RUE3" s="2" t="s">
        <v>12797</v>
      </c>
      <c r="RUF3" s="2" t="s">
        <v>12798</v>
      </c>
      <c r="RUG3" s="2" t="s">
        <v>12799</v>
      </c>
      <c r="RUH3" s="2" t="s">
        <v>12800</v>
      </c>
      <c r="RUI3" s="2" t="s">
        <v>12801</v>
      </c>
      <c r="RUJ3" s="2" t="s">
        <v>12802</v>
      </c>
      <c r="RUK3" s="2" t="s">
        <v>12803</v>
      </c>
      <c r="RUL3" s="2" t="s">
        <v>12804</v>
      </c>
      <c r="RUM3" s="2" t="s">
        <v>12805</v>
      </c>
      <c r="RUN3" s="2" t="s">
        <v>12806</v>
      </c>
      <c r="RUO3" s="2" t="s">
        <v>12807</v>
      </c>
      <c r="RUP3" s="2" t="s">
        <v>12808</v>
      </c>
      <c r="RUQ3" s="2" t="s">
        <v>12809</v>
      </c>
      <c r="RUR3" s="2" t="s">
        <v>12810</v>
      </c>
      <c r="RUS3" s="2" t="s">
        <v>12811</v>
      </c>
      <c r="RUT3" s="2" t="s">
        <v>12812</v>
      </c>
      <c r="RUU3" s="2" t="s">
        <v>12813</v>
      </c>
      <c r="RUV3" s="2" t="s">
        <v>12814</v>
      </c>
      <c r="RUW3" s="2" t="s">
        <v>12815</v>
      </c>
      <c r="RUX3" s="2" t="s">
        <v>12816</v>
      </c>
      <c r="RUY3" s="2" t="s">
        <v>12817</v>
      </c>
      <c r="RUZ3" s="2" t="s">
        <v>12818</v>
      </c>
      <c r="RVA3" s="2" t="s">
        <v>12819</v>
      </c>
      <c r="RVB3" s="2" t="s">
        <v>12820</v>
      </c>
      <c r="RVC3" s="2" t="s">
        <v>12821</v>
      </c>
      <c r="RVD3" s="2" t="s">
        <v>12822</v>
      </c>
      <c r="RVE3" s="2" t="s">
        <v>12823</v>
      </c>
      <c r="RVF3" s="2" t="s">
        <v>12824</v>
      </c>
      <c r="RVG3" s="2" t="s">
        <v>12825</v>
      </c>
      <c r="RVH3" s="2" t="s">
        <v>12826</v>
      </c>
      <c r="RVI3" s="2" t="s">
        <v>12827</v>
      </c>
      <c r="RVJ3" s="2" t="s">
        <v>12828</v>
      </c>
      <c r="RVK3" s="2" t="s">
        <v>12829</v>
      </c>
      <c r="RVL3" s="2" t="s">
        <v>12830</v>
      </c>
      <c r="RVM3" s="2" t="s">
        <v>12831</v>
      </c>
      <c r="RVN3" s="2" t="s">
        <v>12832</v>
      </c>
      <c r="RVO3" s="2" t="s">
        <v>12833</v>
      </c>
      <c r="RVP3" s="2" t="s">
        <v>12834</v>
      </c>
      <c r="RVQ3" s="2" t="s">
        <v>12835</v>
      </c>
      <c r="RVR3" s="2" t="s">
        <v>12836</v>
      </c>
      <c r="RVS3" s="2" t="s">
        <v>12837</v>
      </c>
      <c r="RVT3" s="2" t="s">
        <v>12838</v>
      </c>
      <c r="RVU3" s="2" t="s">
        <v>12839</v>
      </c>
      <c r="RVV3" s="2" t="s">
        <v>12840</v>
      </c>
      <c r="RVW3" s="2" t="s">
        <v>12841</v>
      </c>
      <c r="RVX3" s="2" t="s">
        <v>12842</v>
      </c>
      <c r="RVY3" s="2" t="s">
        <v>12843</v>
      </c>
      <c r="RVZ3" s="2" t="s">
        <v>12844</v>
      </c>
      <c r="RWA3" s="2" t="s">
        <v>12845</v>
      </c>
      <c r="RWB3" s="2" t="s">
        <v>12846</v>
      </c>
      <c r="RWC3" s="2" t="s">
        <v>12847</v>
      </c>
      <c r="RWD3" s="2" t="s">
        <v>12848</v>
      </c>
      <c r="RWE3" s="2" t="s">
        <v>12849</v>
      </c>
      <c r="RWF3" s="2" t="s">
        <v>12850</v>
      </c>
      <c r="RWG3" s="2" t="s">
        <v>12851</v>
      </c>
      <c r="RWH3" s="2" t="s">
        <v>12852</v>
      </c>
      <c r="RWI3" s="2" t="s">
        <v>12853</v>
      </c>
      <c r="RWJ3" s="2" t="s">
        <v>12854</v>
      </c>
      <c r="RWK3" s="2" t="s">
        <v>12855</v>
      </c>
      <c r="RWL3" s="2" t="s">
        <v>12856</v>
      </c>
      <c r="RWM3" s="2" t="s">
        <v>12857</v>
      </c>
      <c r="RWN3" s="2" t="s">
        <v>12858</v>
      </c>
      <c r="RWO3" s="2" t="s">
        <v>12859</v>
      </c>
      <c r="RWP3" s="2" t="s">
        <v>12860</v>
      </c>
      <c r="RWQ3" s="2" t="s">
        <v>12861</v>
      </c>
      <c r="RWR3" s="2" t="s">
        <v>12862</v>
      </c>
      <c r="RWS3" s="2" t="s">
        <v>12863</v>
      </c>
      <c r="RWT3" s="2" t="s">
        <v>12864</v>
      </c>
      <c r="RWU3" s="2" t="s">
        <v>12865</v>
      </c>
      <c r="RWV3" s="2" t="s">
        <v>12866</v>
      </c>
      <c r="RWW3" s="2" t="s">
        <v>12867</v>
      </c>
      <c r="RWX3" s="2" t="s">
        <v>12868</v>
      </c>
      <c r="RWY3" s="2" t="s">
        <v>12869</v>
      </c>
      <c r="RWZ3" s="2" t="s">
        <v>12870</v>
      </c>
      <c r="RXA3" s="2" t="s">
        <v>12871</v>
      </c>
      <c r="RXB3" s="2" t="s">
        <v>12872</v>
      </c>
      <c r="RXC3" s="2" t="s">
        <v>12873</v>
      </c>
      <c r="RXD3" s="2" t="s">
        <v>12874</v>
      </c>
      <c r="RXE3" s="2" t="s">
        <v>12875</v>
      </c>
      <c r="RXF3" s="2" t="s">
        <v>12876</v>
      </c>
      <c r="RXG3" s="2" t="s">
        <v>12877</v>
      </c>
      <c r="RXH3" s="2" t="s">
        <v>12878</v>
      </c>
      <c r="RXI3" s="2" t="s">
        <v>12879</v>
      </c>
      <c r="RXJ3" s="2" t="s">
        <v>12880</v>
      </c>
      <c r="RXK3" s="2" t="s">
        <v>12881</v>
      </c>
      <c r="RXL3" s="2" t="s">
        <v>12882</v>
      </c>
      <c r="RXM3" s="2" t="s">
        <v>12883</v>
      </c>
      <c r="RXN3" s="2" t="s">
        <v>12884</v>
      </c>
      <c r="RXO3" s="2" t="s">
        <v>12885</v>
      </c>
      <c r="RXP3" s="2" t="s">
        <v>12886</v>
      </c>
      <c r="RXQ3" s="2" t="s">
        <v>12887</v>
      </c>
      <c r="RXR3" s="2" t="s">
        <v>12888</v>
      </c>
      <c r="RXS3" s="2" t="s">
        <v>12889</v>
      </c>
      <c r="RXT3" s="2" t="s">
        <v>12890</v>
      </c>
      <c r="RXU3" s="2" t="s">
        <v>12891</v>
      </c>
      <c r="RXV3" s="2" t="s">
        <v>12892</v>
      </c>
      <c r="RXW3" s="2" t="s">
        <v>12893</v>
      </c>
      <c r="RXX3" s="2" t="s">
        <v>12894</v>
      </c>
      <c r="RXY3" s="2" t="s">
        <v>12895</v>
      </c>
      <c r="RXZ3" s="2" t="s">
        <v>12896</v>
      </c>
      <c r="RYA3" s="2" t="s">
        <v>12897</v>
      </c>
      <c r="RYB3" s="2" t="s">
        <v>12898</v>
      </c>
      <c r="RYC3" s="2" t="s">
        <v>12899</v>
      </c>
      <c r="RYD3" s="2" t="s">
        <v>12900</v>
      </c>
      <c r="RYE3" s="2" t="s">
        <v>12901</v>
      </c>
      <c r="RYF3" s="2" t="s">
        <v>12902</v>
      </c>
      <c r="RYG3" s="2" t="s">
        <v>12903</v>
      </c>
      <c r="RYH3" s="2" t="s">
        <v>12904</v>
      </c>
      <c r="RYI3" s="2" t="s">
        <v>12905</v>
      </c>
      <c r="RYJ3" s="2" t="s">
        <v>12906</v>
      </c>
      <c r="RYK3" s="2" t="s">
        <v>12907</v>
      </c>
      <c r="RYL3" s="2" t="s">
        <v>12908</v>
      </c>
      <c r="RYM3" s="2" t="s">
        <v>12909</v>
      </c>
      <c r="RYN3" s="2" t="s">
        <v>12910</v>
      </c>
      <c r="RYO3" s="2" t="s">
        <v>12911</v>
      </c>
      <c r="RYP3" s="2" t="s">
        <v>12912</v>
      </c>
      <c r="RYQ3" s="2" t="s">
        <v>12913</v>
      </c>
      <c r="RYR3" s="2" t="s">
        <v>12914</v>
      </c>
      <c r="RYS3" s="2" t="s">
        <v>12915</v>
      </c>
      <c r="RYT3" s="2" t="s">
        <v>12916</v>
      </c>
      <c r="RYU3" s="2" t="s">
        <v>12917</v>
      </c>
      <c r="RYV3" s="2" t="s">
        <v>12918</v>
      </c>
      <c r="RYW3" s="2" t="s">
        <v>12919</v>
      </c>
      <c r="RYX3" s="2" t="s">
        <v>12920</v>
      </c>
      <c r="RYY3" s="2" t="s">
        <v>12921</v>
      </c>
      <c r="RYZ3" s="2" t="s">
        <v>12922</v>
      </c>
      <c r="RZA3" s="2" t="s">
        <v>12923</v>
      </c>
      <c r="RZB3" s="2" t="s">
        <v>12924</v>
      </c>
      <c r="RZC3" s="2" t="s">
        <v>12925</v>
      </c>
      <c r="RZD3" s="2" t="s">
        <v>12926</v>
      </c>
      <c r="RZE3" s="2" t="s">
        <v>12927</v>
      </c>
      <c r="RZF3" s="2" t="s">
        <v>12928</v>
      </c>
      <c r="RZG3" s="2" t="s">
        <v>12929</v>
      </c>
      <c r="RZH3" s="2" t="s">
        <v>12930</v>
      </c>
      <c r="RZI3" s="2" t="s">
        <v>12931</v>
      </c>
      <c r="RZJ3" s="2" t="s">
        <v>12932</v>
      </c>
      <c r="RZK3" s="2" t="s">
        <v>12933</v>
      </c>
      <c r="RZL3" s="2" t="s">
        <v>12934</v>
      </c>
      <c r="RZM3" s="2" t="s">
        <v>12935</v>
      </c>
      <c r="RZN3" s="2" t="s">
        <v>12936</v>
      </c>
      <c r="RZO3" s="2" t="s">
        <v>12937</v>
      </c>
      <c r="RZP3" s="2" t="s">
        <v>12938</v>
      </c>
      <c r="RZQ3" s="2" t="s">
        <v>12939</v>
      </c>
      <c r="RZR3" s="2" t="s">
        <v>12940</v>
      </c>
      <c r="RZS3" s="2" t="s">
        <v>12941</v>
      </c>
      <c r="RZT3" s="2" t="s">
        <v>12942</v>
      </c>
      <c r="RZU3" s="2" t="s">
        <v>12943</v>
      </c>
      <c r="RZV3" s="2" t="s">
        <v>12944</v>
      </c>
      <c r="RZW3" s="2" t="s">
        <v>12945</v>
      </c>
      <c r="RZX3" s="2" t="s">
        <v>12946</v>
      </c>
      <c r="RZY3" s="2" t="s">
        <v>12947</v>
      </c>
      <c r="RZZ3" s="2" t="s">
        <v>12948</v>
      </c>
      <c r="SAA3" s="2" t="s">
        <v>12949</v>
      </c>
      <c r="SAB3" s="2" t="s">
        <v>12950</v>
      </c>
      <c r="SAC3" s="2" t="s">
        <v>12951</v>
      </c>
      <c r="SAD3" s="2" t="s">
        <v>12952</v>
      </c>
      <c r="SAE3" s="2" t="s">
        <v>12953</v>
      </c>
      <c r="SAF3" s="2" t="s">
        <v>12954</v>
      </c>
      <c r="SAG3" s="2" t="s">
        <v>12955</v>
      </c>
      <c r="SAH3" s="2" t="s">
        <v>12956</v>
      </c>
      <c r="SAI3" s="2" t="s">
        <v>12957</v>
      </c>
      <c r="SAJ3" s="2" t="s">
        <v>12958</v>
      </c>
      <c r="SAK3" s="2" t="s">
        <v>12959</v>
      </c>
      <c r="SAL3" s="2" t="s">
        <v>12960</v>
      </c>
      <c r="SAM3" s="2" t="s">
        <v>12961</v>
      </c>
      <c r="SAN3" s="2" t="s">
        <v>12962</v>
      </c>
      <c r="SAO3" s="2" t="s">
        <v>12963</v>
      </c>
      <c r="SAP3" s="2" t="s">
        <v>12964</v>
      </c>
      <c r="SAQ3" s="2" t="s">
        <v>12965</v>
      </c>
      <c r="SAR3" s="2" t="s">
        <v>12966</v>
      </c>
      <c r="SAS3" s="2" t="s">
        <v>12967</v>
      </c>
      <c r="SAT3" s="2" t="s">
        <v>12968</v>
      </c>
      <c r="SAU3" s="2" t="s">
        <v>12969</v>
      </c>
      <c r="SAV3" s="2" t="s">
        <v>12970</v>
      </c>
      <c r="SAW3" s="2" t="s">
        <v>12971</v>
      </c>
      <c r="SAX3" s="2" t="s">
        <v>12972</v>
      </c>
      <c r="SAY3" s="2" t="s">
        <v>12973</v>
      </c>
      <c r="SAZ3" s="2" t="s">
        <v>12974</v>
      </c>
      <c r="SBA3" s="2" t="s">
        <v>12975</v>
      </c>
      <c r="SBB3" s="2" t="s">
        <v>12976</v>
      </c>
      <c r="SBC3" s="2" t="s">
        <v>12977</v>
      </c>
      <c r="SBD3" s="2" t="s">
        <v>12978</v>
      </c>
      <c r="SBE3" s="2" t="s">
        <v>12979</v>
      </c>
      <c r="SBF3" s="2" t="s">
        <v>12980</v>
      </c>
      <c r="SBG3" s="2" t="s">
        <v>12981</v>
      </c>
      <c r="SBH3" s="2" t="s">
        <v>12982</v>
      </c>
      <c r="SBI3" s="2" t="s">
        <v>12983</v>
      </c>
      <c r="SBJ3" s="2" t="s">
        <v>12984</v>
      </c>
      <c r="SBK3" s="2" t="s">
        <v>12985</v>
      </c>
      <c r="SBL3" s="2" t="s">
        <v>12986</v>
      </c>
      <c r="SBM3" s="2" t="s">
        <v>12987</v>
      </c>
      <c r="SBN3" s="2" t="s">
        <v>12988</v>
      </c>
      <c r="SBO3" s="2" t="s">
        <v>12989</v>
      </c>
      <c r="SBP3" s="2" t="s">
        <v>12990</v>
      </c>
      <c r="SBQ3" s="2" t="s">
        <v>12991</v>
      </c>
      <c r="SBR3" s="2" t="s">
        <v>12992</v>
      </c>
      <c r="SBS3" s="2" t="s">
        <v>12993</v>
      </c>
      <c r="SBT3" s="2" t="s">
        <v>12994</v>
      </c>
      <c r="SBU3" s="2" t="s">
        <v>12995</v>
      </c>
      <c r="SBV3" s="2" t="s">
        <v>12996</v>
      </c>
      <c r="SBW3" s="2" t="s">
        <v>12997</v>
      </c>
      <c r="SBX3" s="2" t="s">
        <v>12998</v>
      </c>
      <c r="SBY3" s="2" t="s">
        <v>12999</v>
      </c>
      <c r="SBZ3" s="2" t="s">
        <v>13000</v>
      </c>
      <c r="SCA3" s="2" t="s">
        <v>13001</v>
      </c>
      <c r="SCB3" s="2" t="s">
        <v>13002</v>
      </c>
      <c r="SCC3" s="2" t="s">
        <v>13003</v>
      </c>
      <c r="SCD3" s="2" t="s">
        <v>13004</v>
      </c>
      <c r="SCE3" s="2" t="s">
        <v>13005</v>
      </c>
      <c r="SCF3" s="2" t="s">
        <v>13006</v>
      </c>
      <c r="SCG3" s="2" t="s">
        <v>13007</v>
      </c>
      <c r="SCH3" s="2" t="s">
        <v>13008</v>
      </c>
      <c r="SCI3" s="2" t="s">
        <v>13009</v>
      </c>
      <c r="SCJ3" s="2" t="s">
        <v>13010</v>
      </c>
      <c r="SCK3" s="2" t="s">
        <v>13011</v>
      </c>
      <c r="SCL3" s="2" t="s">
        <v>13012</v>
      </c>
      <c r="SCM3" s="2" t="s">
        <v>13013</v>
      </c>
      <c r="SCN3" s="2" t="s">
        <v>13014</v>
      </c>
      <c r="SCO3" s="2" t="s">
        <v>13015</v>
      </c>
      <c r="SCP3" s="2" t="s">
        <v>13016</v>
      </c>
      <c r="SCQ3" s="2" t="s">
        <v>13017</v>
      </c>
      <c r="SCR3" s="2" t="s">
        <v>13018</v>
      </c>
      <c r="SCS3" s="2" t="s">
        <v>13019</v>
      </c>
      <c r="SCT3" s="2" t="s">
        <v>13020</v>
      </c>
      <c r="SCU3" s="2" t="s">
        <v>13021</v>
      </c>
      <c r="SCV3" s="2" t="s">
        <v>13022</v>
      </c>
      <c r="SCW3" s="2" t="s">
        <v>13023</v>
      </c>
      <c r="SCX3" s="2" t="s">
        <v>13024</v>
      </c>
      <c r="SCY3" s="2" t="s">
        <v>13025</v>
      </c>
      <c r="SCZ3" s="2" t="s">
        <v>13026</v>
      </c>
      <c r="SDA3" s="2" t="s">
        <v>13027</v>
      </c>
      <c r="SDB3" s="2" t="s">
        <v>13028</v>
      </c>
      <c r="SDC3" s="2" t="s">
        <v>13029</v>
      </c>
      <c r="SDD3" s="2" t="s">
        <v>13030</v>
      </c>
      <c r="SDE3" s="2" t="s">
        <v>13031</v>
      </c>
      <c r="SDF3" s="2" t="s">
        <v>13032</v>
      </c>
      <c r="SDG3" s="2" t="s">
        <v>13033</v>
      </c>
      <c r="SDH3" s="2" t="s">
        <v>13034</v>
      </c>
      <c r="SDI3" s="2" t="s">
        <v>13035</v>
      </c>
      <c r="SDJ3" s="2" t="s">
        <v>13036</v>
      </c>
      <c r="SDK3" s="2" t="s">
        <v>13037</v>
      </c>
      <c r="SDL3" s="2" t="s">
        <v>13038</v>
      </c>
      <c r="SDM3" s="2" t="s">
        <v>13039</v>
      </c>
      <c r="SDN3" s="2" t="s">
        <v>13040</v>
      </c>
      <c r="SDO3" s="2" t="s">
        <v>13041</v>
      </c>
      <c r="SDP3" s="2" t="s">
        <v>13042</v>
      </c>
      <c r="SDQ3" s="2" t="s">
        <v>13043</v>
      </c>
      <c r="SDR3" s="2" t="s">
        <v>13044</v>
      </c>
      <c r="SDS3" s="2" t="s">
        <v>13045</v>
      </c>
      <c r="SDT3" s="2" t="s">
        <v>13046</v>
      </c>
      <c r="SDU3" s="2" t="s">
        <v>13047</v>
      </c>
      <c r="SDV3" s="2" t="s">
        <v>13048</v>
      </c>
      <c r="SDW3" s="2" t="s">
        <v>13049</v>
      </c>
      <c r="SDX3" s="2" t="s">
        <v>13050</v>
      </c>
      <c r="SDY3" s="2" t="s">
        <v>13051</v>
      </c>
      <c r="SDZ3" s="2" t="s">
        <v>13052</v>
      </c>
      <c r="SEA3" s="2" t="s">
        <v>13053</v>
      </c>
      <c r="SEB3" s="2" t="s">
        <v>13054</v>
      </c>
      <c r="SEC3" s="2" t="s">
        <v>13055</v>
      </c>
      <c r="SED3" s="2" t="s">
        <v>13056</v>
      </c>
      <c r="SEE3" s="2" t="s">
        <v>13057</v>
      </c>
      <c r="SEF3" s="2" t="s">
        <v>13058</v>
      </c>
      <c r="SEG3" s="2" t="s">
        <v>13059</v>
      </c>
      <c r="SEH3" s="2" t="s">
        <v>13060</v>
      </c>
      <c r="SEI3" s="2" t="s">
        <v>13061</v>
      </c>
      <c r="SEJ3" s="2" t="s">
        <v>13062</v>
      </c>
      <c r="SEK3" s="2" t="s">
        <v>13063</v>
      </c>
      <c r="SEL3" s="2" t="s">
        <v>13064</v>
      </c>
      <c r="SEM3" s="2" t="s">
        <v>13065</v>
      </c>
      <c r="SEN3" s="2" t="s">
        <v>13066</v>
      </c>
      <c r="SEO3" s="2" t="s">
        <v>13067</v>
      </c>
      <c r="SEP3" s="2" t="s">
        <v>13068</v>
      </c>
      <c r="SEQ3" s="2" t="s">
        <v>13069</v>
      </c>
      <c r="SER3" s="2" t="s">
        <v>13070</v>
      </c>
      <c r="SES3" s="2" t="s">
        <v>13071</v>
      </c>
      <c r="SET3" s="2" t="s">
        <v>13072</v>
      </c>
      <c r="SEU3" s="2" t="s">
        <v>13073</v>
      </c>
      <c r="SEV3" s="2" t="s">
        <v>13074</v>
      </c>
      <c r="SEW3" s="2" t="s">
        <v>13075</v>
      </c>
      <c r="SEX3" s="2" t="s">
        <v>13076</v>
      </c>
      <c r="SEY3" s="2" t="s">
        <v>13077</v>
      </c>
      <c r="SEZ3" s="2" t="s">
        <v>13078</v>
      </c>
      <c r="SFA3" s="2" t="s">
        <v>13079</v>
      </c>
      <c r="SFB3" s="2" t="s">
        <v>13080</v>
      </c>
      <c r="SFC3" s="2" t="s">
        <v>13081</v>
      </c>
      <c r="SFD3" s="2" t="s">
        <v>13082</v>
      </c>
      <c r="SFE3" s="2" t="s">
        <v>13083</v>
      </c>
      <c r="SFF3" s="2" t="s">
        <v>13084</v>
      </c>
      <c r="SFG3" s="2" t="s">
        <v>13085</v>
      </c>
      <c r="SFH3" s="2" t="s">
        <v>13086</v>
      </c>
      <c r="SFI3" s="2" t="s">
        <v>13087</v>
      </c>
      <c r="SFJ3" s="2" t="s">
        <v>13088</v>
      </c>
      <c r="SFK3" s="2" t="s">
        <v>13089</v>
      </c>
      <c r="SFL3" s="2" t="s">
        <v>13090</v>
      </c>
      <c r="SFM3" s="2" t="s">
        <v>13091</v>
      </c>
      <c r="SFN3" s="2" t="s">
        <v>13092</v>
      </c>
      <c r="SFO3" s="2" t="s">
        <v>13093</v>
      </c>
      <c r="SFP3" s="2" t="s">
        <v>13094</v>
      </c>
      <c r="SFQ3" s="2" t="s">
        <v>13095</v>
      </c>
      <c r="SFR3" s="2" t="s">
        <v>13096</v>
      </c>
      <c r="SFS3" s="2" t="s">
        <v>13097</v>
      </c>
      <c r="SFT3" s="2" t="s">
        <v>13098</v>
      </c>
      <c r="SFU3" s="2" t="s">
        <v>13099</v>
      </c>
      <c r="SFV3" s="2" t="s">
        <v>13100</v>
      </c>
      <c r="SFW3" s="2" t="s">
        <v>13101</v>
      </c>
      <c r="SFX3" s="2" t="s">
        <v>13102</v>
      </c>
      <c r="SFY3" s="2" t="s">
        <v>13103</v>
      </c>
      <c r="SFZ3" s="2" t="s">
        <v>13104</v>
      </c>
      <c r="SGA3" s="2" t="s">
        <v>13105</v>
      </c>
      <c r="SGB3" s="2" t="s">
        <v>13106</v>
      </c>
      <c r="SGC3" s="2" t="s">
        <v>13107</v>
      </c>
      <c r="SGD3" s="2" t="s">
        <v>13108</v>
      </c>
      <c r="SGE3" s="2" t="s">
        <v>13109</v>
      </c>
      <c r="SGF3" s="2" t="s">
        <v>13110</v>
      </c>
      <c r="SGG3" s="2" t="s">
        <v>13111</v>
      </c>
      <c r="SGH3" s="2" t="s">
        <v>13112</v>
      </c>
      <c r="SGI3" s="2" t="s">
        <v>13113</v>
      </c>
      <c r="SGJ3" s="2" t="s">
        <v>13114</v>
      </c>
      <c r="SGK3" s="2" t="s">
        <v>13115</v>
      </c>
      <c r="SGL3" s="2" t="s">
        <v>13116</v>
      </c>
      <c r="SGM3" s="2" t="s">
        <v>13117</v>
      </c>
      <c r="SGN3" s="2" t="s">
        <v>13118</v>
      </c>
      <c r="SGO3" s="2" t="s">
        <v>13119</v>
      </c>
      <c r="SGP3" s="2" t="s">
        <v>13120</v>
      </c>
      <c r="SGQ3" s="2" t="s">
        <v>13121</v>
      </c>
      <c r="SGR3" s="2" t="s">
        <v>13122</v>
      </c>
      <c r="SGS3" s="2" t="s">
        <v>13123</v>
      </c>
      <c r="SGT3" s="2" t="s">
        <v>13124</v>
      </c>
      <c r="SGU3" s="2" t="s">
        <v>13125</v>
      </c>
      <c r="SGV3" s="2" t="s">
        <v>13126</v>
      </c>
      <c r="SGW3" s="2" t="s">
        <v>13127</v>
      </c>
      <c r="SGX3" s="2" t="s">
        <v>13128</v>
      </c>
      <c r="SGY3" s="2" t="s">
        <v>13129</v>
      </c>
      <c r="SGZ3" s="2" t="s">
        <v>13130</v>
      </c>
      <c r="SHA3" s="2" t="s">
        <v>13131</v>
      </c>
      <c r="SHB3" s="2" t="s">
        <v>13132</v>
      </c>
      <c r="SHC3" s="2" t="s">
        <v>13133</v>
      </c>
      <c r="SHD3" s="2" t="s">
        <v>13134</v>
      </c>
      <c r="SHE3" s="2" t="s">
        <v>13135</v>
      </c>
      <c r="SHF3" s="2" t="s">
        <v>13136</v>
      </c>
      <c r="SHG3" s="2" t="s">
        <v>13137</v>
      </c>
      <c r="SHH3" s="2" t="s">
        <v>13138</v>
      </c>
      <c r="SHI3" s="2" t="s">
        <v>13139</v>
      </c>
      <c r="SHJ3" s="2" t="s">
        <v>13140</v>
      </c>
      <c r="SHK3" s="2" t="s">
        <v>13141</v>
      </c>
      <c r="SHL3" s="2" t="s">
        <v>13142</v>
      </c>
      <c r="SHM3" s="2" t="s">
        <v>13143</v>
      </c>
      <c r="SHN3" s="2" t="s">
        <v>13144</v>
      </c>
      <c r="SHO3" s="2" t="s">
        <v>13145</v>
      </c>
      <c r="SHP3" s="2" t="s">
        <v>13146</v>
      </c>
      <c r="SHQ3" s="2" t="s">
        <v>13147</v>
      </c>
      <c r="SHR3" s="2" t="s">
        <v>13148</v>
      </c>
      <c r="SHS3" s="2" t="s">
        <v>13149</v>
      </c>
      <c r="SHT3" s="2" t="s">
        <v>13150</v>
      </c>
      <c r="SHU3" s="2" t="s">
        <v>13151</v>
      </c>
      <c r="SHV3" s="2" t="s">
        <v>13152</v>
      </c>
      <c r="SHW3" s="2" t="s">
        <v>13153</v>
      </c>
      <c r="SHX3" s="2" t="s">
        <v>13154</v>
      </c>
      <c r="SHY3" s="2" t="s">
        <v>13155</v>
      </c>
      <c r="SHZ3" s="2" t="s">
        <v>13156</v>
      </c>
      <c r="SIA3" s="2" t="s">
        <v>13157</v>
      </c>
      <c r="SIB3" s="2" t="s">
        <v>13158</v>
      </c>
      <c r="SIC3" s="2" t="s">
        <v>13159</v>
      </c>
      <c r="SID3" s="2" t="s">
        <v>13160</v>
      </c>
      <c r="SIE3" s="2" t="s">
        <v>13161</v>
      </c>
      <c r="SIF3" s="2" t="s">
        <v>13162</v>
      </c>
      <c r="SIG3" s="2" t="s">
        <v>13163</v>
      </c>
      <c r="SIH3" s="2" t="s">
        <v>13164</v>
      </c>
      <c r="SII3" s="2" t="s">
        <v>13165</v>
      </c>
      <c r="SIJ3" s="2" t="s">
        <v>13166</v>
      </c>
      <c r="SIK3" s="2" t="s">
        <v>13167</v>
      </c>
      <c r="SIL3" s="2" t="s">
        <v>13168</v>
      </c>
      <c r="SIM3" s="2" t="s">
        <v>13169</v>
      </c>
      <c r="SIN3" s="2" t="s">
        <v>13170</v>
      </c>
      <c r="SIO3" s="2" t="s">
        <v>13171</v>
      </c>
      <c r="SIP3" s="2" t="s">
        <v>13172</v>
      </c>
      <c r="SIQ3" s="2" t="s">
        <v>13173</v>
      </c>
      <c r="SIR3" s="2" t="s">
        <v>13174</v>
      </c>
      <c r="SIS3" s="2" t="s">
        <v>13175</v>
      </c>
      <c r="SIT3" s="2" t="s">
        <v>13176</v>
      </c>
      <c r="SIU3" s="2" t="s">
        <v>13177</v>
      </c>
      <c r="SIV3" s="2" t="s">
        <v>13178</v>
      </c>
      <c r="SIW3" s="2" t="s">
        <v>13179</v>
      </c>
      <c r="SIX3" s="2" t="s">
        <v>13180</v>
      </c>
      <c r="SIY3" s="2" t="s">
        <v>13181</v>
      </c>
      <c r="SIZ3" s="2" t="s">
        <v>13182</v>
      </c>
      <c r="SJA3" s="2" t="s">
        <v>13183</v>
      </c>
      <c r="SJB3" s="2" t="s">
        <v>13184</v>
      </c>
      <c r="SJC3" s="2" t="s">
        <v>13185</v>
      </c>
      <c r="SJD3" s="2" t="s">
        <v>13186</v>
      </c>
      <c r="SJE3" s="2" t="s">
        <v>13187</v>
      </c>
      <c r="SJF3" s="2" t="s">
        <v>13188</v>
      </c>
      <c r="SJG3" s="2" t="s">
        <v>13189</v>
      </c>
      <c r="SJH3" s="2" t="s">
        <v>13190</v>
      </c>
      <c r="SJI3" s="2" t="s">
        <v>13191</v>
      </c>
      <c r="SJJ3" s="2" t="s">
        <v>13192</v>
      </c>
      <c r="SJK3" s="2" t="s">
        <v>13193</v>
      </c>
      <c r="SJL3" s="2" t="s">
        <v>13194</v>
      </c>
      <c r="SJM3" s="2" t="s">
        <v>13195</v>
      </c>
      <c r="SJN3" s="2" t="s">
        <v>13196</v>
      </c>
      <c r="SJO3" s="2" t="s">
        <v>13197</v>
      </c>
      <c r="SJP3" s="2" t="s">
        <v>13198</v>
      </c>
      <c r="SJQ3" s="2" t="s">
        <v>13199</v>
      </c>
      <c r="SJR3" s="2" t="s">
        <v>13200</v>
      </c>
      <c r="SJS3" s="2" t="s">
        <v>13201</v>
      </c>
      <c r="SJT3" s="2" t="s">
        <v>13202</v>
      </c>
      <c r="SJU3" s="2" t="s">
        <v>13203</v>
      </c>
      <c r="SJV3" s="2" t="s">
        <v>13204</v>
      </c>
      <c r="SJW3" s="2" t="s">
        <v>13205</v>
      </c>
      <c r="SJX3" s="2" t="s">
        <v>13206</v>
      </c>
      <c r="SJY3" s="2" t="s">
        <v>13207</v>
      </c>
      <c r="SJZ3" s="2" t="s">
        <v>13208</v>
      </c>
      <c r="SKA3" s="2" t="s">
        <v>13209</v>
      </c>
      <c r="SKB3" s="2" t="s">
        <v>13210</v>
      </c>
      <c r="SKC3" s="2" t="s">
        <v>13211</v>
      </c>
      <c r="SKD3" s="2" t="s">
        <v>13212</v>
      </c>
      <c r="SKE3" s="2" t="s">
        <v>13213</v>
      </c>
      <c r="SKF3" s="2" t="s">
        <v>13214</v>
      </c>
      <c r="SKG3" s="2" t="s">
        <v>13215</v>
      </c>
      <c r="SKH3" s="2" t="s">
        <v>13216</v>
      </c>
      <c r="SKI3" s="2" t="s">
        <v>13217</v>
      </c>
      <c r="SKJ3" s="2" t="s">
        <v>13218</v>
      </c>
      <c r="SKK3" s="2" t="s">
        <v>13219</v>
      </c>
      <c r="SKL3" s="2" t="s">
        <v>13220</v>
      </c>
      <c r="SKM3" s="2" t="s">
        <v>13221</v>
      </c>
      <c r="SKN3" s="2" t="s">
        <v>13222</v>
      </c>
      <c r="SKO3" s="2" t="s">
        <v>13223</v>
      </c>
      <c r="SKP3" s="2" t="s">
        <v>13224</v>
      </c>
      <c r="SKQ3" s="2" t="s">
        <v>13225</v>
      </c>
      <c r="SKR3" s="2" t="s">
        <v>13226</v>
      </c>
      <c r="SKS3" s="2" t="s">
        <v>13227</v>
      </c>
      <c r="SKT3" s="2" t="s">
        <v>13228</v>
      </c>
      <c r="SKU3" s="2" t="s">
        <v>13229</v>
      </c>
      <c r="SKV3" s="2" t="s">
        <v>13230</v>
      </c>
      <c r="SKW3" s="2" t="s">
        <v>13231</v>
      </c>
      <c r="SKX3" s="2" t="s">
        <v>13232</v>
      </c>
      <c r="SKY3" s="2" t="s">
        <v>13233</v>
      </c>
      <c r="SKZ3" s="2" t="s">
        <v>13234</v>
      </c>
      <c r="SLA3" s="2" t="s">
        <v>13235</v>
      </c>
      <c r="SLB3" s="2" t="s">
        <v>13236</v>
      </c>
      <c r="SLC3" s="2" t="s">
        <v>13237</v>
      </c>
      <c r="SLD3" s="2" t="s">
        <v>13238</v>
      </c>
      <c r="SLE3" s="2" t="s">
        <v>13239</v>
      </c>
      <c r="SLF3" s="2" t="s">
        <v>13240</v>
      </c>
      <c r="SLG3" s="2" t="s">
        <v>13241</v>
      </c>
      <c r="SLH3" s="2" t="s">
        <v>13242</v>
      </c>
      <c r="SLI3" s="2" t="s">
        <v>13243</v>
      </c>
      <c r="SLJ3" s="2" t="s">
        <v>13244</v>
      </c>
      <c r="SLK3" s="2" t="s">
        <v>13245</v>
      </c>
      <c r="SLL3" s="2" t="s">
        <v>13246</v>
      </c>
      <c r="SLM3" s="2" t="s">
        <v>13247</v>
      </c>
      <c r="SLN3" s="2" t="s">
        <v>13248</v>
      </c>
      <c r="SLO3" s="2" t="s">
        <v>13249</v>
      </c>
      <c r="SLP3" s="2" t="s">
        <v>13250</v>
      </c>
      <c r="SLQ3" s="2" t="s">
        <v>13251</v>
      </c>
      <c r="SLR3" s="2" t="s">
        <v>13252</v>
      </c>
      <c r="SLS3" s="2" t="s">
        <v>13253</v>
      </c>
      <c r="SLT3" s="2" t="s">
        <v>13254</v>
      </c>
      <c r="SLU3" s="2" t="s">
        <v>13255</v>
      </c>
      <c r="SLV3" s="2" t="s">
        <v>13256</v>
      </c>
      <c r="SLW3" s="2" t="s">
        <v>13257</v>
      </c>
      <c r="SLX3" s="2" t="s">
        <v>13258</v>
      </c>
      <c r="SLY3" s="2" t="s">
        <v>13259</v>
      </c>
      <c r="SLZ3" s="2" t="s">
        <v>13260</v>
      </c>
      <c r="SMA3" s="2" t="s">
        <v>13261</v>
      </c>
      <c r="SMB3" s="2" t="s">
        <v>13262</v>
      </c>
      <c r="SMC3" s="2" t="s">
        <v>13263</v>
      </c>
      <c r="SMD3" s="2" t="s">
        <v>13264</v>
      </c>
      <c r="SME3" s="2" t="s">
        <v>13265</v>
      </c>
      <c r="SMF3" s="2" t="s">
        <v>13266</v>
      </c>
      <c r="SMG3" s="2" t="s">
        <v>13267</v>
      </c>
      <c r="SMH3" s="2" t="s">
        <v>13268</v>
      </c>
      <c r="SMI3" s="2" t="s">
        <v>13269</v>
      </c>
      <c r="SMJ3" s="2" t="s">
        <v>13270</v>
      </c>
      <c r="SMK3" s="2" t="s">
        <v>13271</v>
      </c>
      <c r="SML3" s="2" t="s">
        <v>13272</v>
      </c>
      <c r="SMM3" s="2" t="s">
        <v>13273</v>
      </c>
      <c r="SMN3" s="2" t="s">
        <v>13274</v>
      </c>
      <c r="SMO3" s="2" t="s">
        <v>13275</v>
      </c>
      <c r="SMP3" s="2" t="s">
        <v>13276</v>
      </c>
      <c r="SMQ3" s="2" t="s">
        <v>13277</v>
      </c>
      <c r="SMR3" s="2" t="s">
        <v>13278</v>
      </c>
      <c r="SMS3" s="2" t="s">
        <v>13279</v>
      </c>
      <c r="SMT3" s="2" t="s">
        <v>13280</v>
      </c>
      <c r="SMU3" s="2" t="s">
        <v>13281</v>
      </c>
      <c r="SMV3" s="2" t="s">
        <v>13282</v>
      </c>
      <c r="SMW3" s="2" t="s">
        <v>13283</v>
      </c>
      <c r="SMX3" s="2" t="s">
        <v>13284</v>
      </c>
      <c r="SMY3" s="2" t="s">
        <v>13285</v>
      </c>
      <c r="SMZ3" s="2" t="s">
        <v>13286</v>
      </c>
      <c r="SNA3" s="2" t="s">
        <v>13287</v>
      </c>
      <c r="SNB3" s="2" t="s">
        <v>13288</v>
      </c>
      <c r="SNC3" s="2" t="s">
        <v>13289</v>
      </c>
      <c r="SND3" s="2" t="s">
        <v>13290</v>
      </c>
      <c r="SNE3" s="2" t="s">
        <v>13291</v>
      </c>
      <c r="SNF3" s="2" t="s">
        <v>13292</v>
      </c>
      <c r="SNG3" s="2" t="s">
        <v>13293</v>
      </c>
      <c r="SNH3" s="2" t="s">
        <v>13294</v>
      </c>
      <c r="SNI3" s="2" t="s">
        <v>13295</v>
      </c>
      <c r="SNJ3" s="2" t="s">
        <v>13296</v>
      </c>
      <c r="SNK3" s="2" t="s">
        <v>13297</v>
      </c>
      <c r="SNL3" s="2" t="s">
        <v>13298</v>
      </c>
      <c r="SNM3" s="2" t="s">
        <v>13299</v>
      </c>
      <c r="SNN3" s="2" t="s">
        <v>13300</v>
      </c>
      <c r="SNO3" s="2" t="s">
        <v>13301</v>
      </c>
      <c r="SNP3" s="2" t="s">
        <v>13302</v>
      </c>
      <c r="SNQ3" s="2" t="s">
        <v>13303</v>
      </c>
      <c r="SNR3" s="2" t="s">
        <v>13304</v>
      </c>
      <c r="SNS3" s="2" t="s">
        <v>13305</v>
      </c>
      <c r="SNT3" s="2" t="s">
        <v>13306</v>
      </c>
      <c r="SNU3" s="2" t="s">
        <v>13307</v>
      </c>
      <c r="SNV3" s="2" t="s">
        <v>13308</v>
      </c>
      <c r="SNW3" s="2" t="s">
        <v>13309</v>
      </c>
      <c r="SNX3" s="2" t="s">
        <v>13310</v>
      </c>
      <c r="SNY3" s="2" t="s">
        <v>13311</v>
      </c>
      <c r="SNZ3" s="2" t="s">
        <v>13312</v>
      </c>
      <c r="SOA3" s="2" t="s">
        <v>13313</v>
      </c>
      <c r="SOB3" s="2" t="s">
        <v>13314</v>
      </c>
      <c r="SOC3" s="2" t="s">
        <v>13315</v>
      </c>
      <c r="SOD3" s="2" t="s">
        <v>13316</v>
      </c>
      <c r="SOE3" s="2" t="s">
        <v>13317</v>
      </c>
      <c r="SOF3" s="2" t="s">
        <v>13318</v>
      </c>
      <c r="SOG3" s="2" t="s">
        <v>13319</v>
      </c>
      <c r="SOH3" s="2" t="s">
        <v>13320</v>
      </c>
      <c r="SOI3" s="2" t="s">
        <v>13321</v>
      </c>
      <c r="SOJ3" s="2" t="s">
        <v>13322</v>
      </c>
      <c r="SOK3" s="2" t="s">
        <v>13323</v>
      </c>
      <c r="SOL3" s="2" t="s">
        <v>13324</v>
      </c>
      <c r="SOM3" s="2" t="s">
        <v>13325</v>
      </c>
      <c r="SON3" s="2" t="s">
        <v>13326</v>
      </c>
      <c r="SOO3" s="2" t="s">
        <v>13327</v>
      </c>
      <c r="SOP3" s="2" t="s">
        <v>13328</v>
      </c>
      <c r="SOQ3" s="2" t="s">
        <v>13329</v>
      </c>
      <c r="SOR3" s="2" t="s">
        <v>13330</v>
      </c>
      <c r="SOS3" s="2" t="s">
        <v>13331</v>
      </c>
      <c r="SOT3" s="2" t="s">
        <v>13332</v>
      </c>
      <c r="SOU3" s="2" t="s">
        <v>13333</v>
      </c>
      <c r="SOV3" s="2" t="s">
        <v>13334</v>
      </c>
      <c r="SOW3" s="2" t="s">
        <v>13335</v>
      </c>
      <c r="SOX3" s="2" t="s">
        <v>13336</v>
      </c>
      <c r="SOY3" s="2" t="s">
        <v>13337</v>
      </c>
      <c r="SOZ3" s="2" t="s">
        <v>13338</v>
      </c>
      <c r="SPA3" s="2" t="s">
        <v>13339</v>
      </c>
      <c r="SPB3" s="2" t="s">
        <v>13340</v>
      </c>
      <c r="SPC3" s="2" t="s">
        <v>13341</v>
      </c>
      <c r="SPD3" s="2" t="s">
        <v>13342</v>
      </c>
      <c r="SPE3" s="2" t="s">
        <v>13343</v>
      </c>
      <c r="SPF3" s="2" t="s">
        <v>13344</v>
      </c>
      <c r="SPG3" s="2" t="s">
        <v>13345</v>
      </c>
      <c r="SPH3" s="2" t="s">
        <v>13346</v>
      </c>
      <c r="SPI3" s="2" t="s">
        <v>13347</v>
      </c>
      <c r="SPJ3" s="2" t="s">
        <v>13348</v>
      </c>
      <c r="SPK3" s="2" t="s">
        <v>13349</v>
      </c>
      <c r="SPL3" s="2" t="s">
        <v>13350</v>
      </c>
      <c r="SPM3" s="2" t="s">
        <v>13351</v>
      </c>
      <c r="SPN3" s="2" t="s">
        <v>13352</v>
      </c>
      <c r="SPO3" s="2" t="s">
        <v>13353</v>
      </c>
      <c r="SPP3" s="2" t="s">
        <v>13354</v>
      </c>
      <c r="SPQ3" s="2" t="s">
        <v>13355</v>
      </c>
      <c r="SPR3" s="2" t="s">
        <v>13356</v>
      </c>
      <c r="SPS3" s="2" t="s">
        <v>13357</v>
      </c>
      <c r="SPT3" s="2" t="s">
        <v>13358</v>
      </c>
      <c r="SPU3" s="2" t="s">
        <v>13359</v>
      </c>
      <c r="SPV3" s="2" t="s">
        <v>13360</v>
      </c>
      <c r="SPW3" s="2" t="s">
        <v>13361</v>
      </c>
      <c r="SPX3" s="2" t="s">
        <v>13362</v>
      </c>
      <c r="SPY3" s="2" t="s">
        <v>13363</v>
      </c>
      <c r="SPZ3" s="2" t="s">
        <v>13364</v>
      </c>
      <c r="SQA3" s="2" t="s">
        <v>13365</v>
      </c>
      <c r="SQB3" s="2" t="s">
        <v>13366</v>
      </c>
      <c r="SQC3" s="2" t="s">
        <v>13367</v>
      </c>
      <c r="SQD3" s="2" t="s">
        <v>13368</v>
      </c>
      <c r="SQE3" s="2" t="s">
        <v>13369</v>
      </c>
      <c r="SQF3" s="2" t="s">
        <v>13370</v>
      </c>
      <c r="SQG3" s="2" t="s">
        <v>13371</v>
      </c>
      <c r="SQH3" s="2" t="s">
        <v>13372</v>
      </c>
      <c r="SQI3" s="2" t="s">
        <v>13373</v>
      </c>
      <c r="SQJ3" s="2" t="s">
        <v>13374</v>
      </c>
      <c r="SQK3" s="2" t="s">
        <v>13375</v>
      </c>
      <c r="SQL3" s="2" t="s">
        <v>13376</v>
      </c>
      <c r="SQM3" s="2" t="s">
        <v>13377</v>
      </c>
      <c r="SQN3" s="2" t="s">
        <v>13378</v>
      </c>
      <c r="SQO3" s="2" t="s">
        <v>13379</v>
      </c>
      <c r="SQP3" s="2" t="s">
        <v>13380</v>
      </c>
      <c r="SQQ3" s="2" t="s">
        <v>13381</v>
      </c>
      <c r="SQR3" s="2" t="s">
        <v>13382</v>
      </c>
      <c r="SQS3" s="2" t="s">
        <v>13383</v>
      </c>
      <c r="SQT3" s="2" t="s">
        <v>13384</v>
      </c>
      <c r="SQU3" s="2" t="s">
        <v>13385</v>
      </c>
      <c r="SQV3" s="2" t="s">
        <v>13386</v>
      </c>
      <c r="SQW3" s="2" t="s">
        <v>13387</v>
      </c>
      <c r="SQX3" s="2" t="s">
        <v>13388</v>
      </c>
      <c r="SQY3" s="2" t="s">
        <v>13389</v>
      </c>
      <c r="SQZ3" s="2" t="s">
        <v>13390</v>
      </c>
      <c r="SRA3" s="2" t="s">
        <v>13391</v>
      </c>
      <c r="SRB3" s="2" t="s">
        <v>13392</v>
      </c>
      <c r="SRC3" s="2" t="s">
        <v>13393</v>
      </c>
      <c r="SRD3" s="2" t="s">
        <v>13394</v>
      </c>
      <c r="SRE3" s="2" t="s">
        <v>13395</v>
      </c>
      <c r="SRF3" s="2" t="s">
        <v>13396</v>
      </c>
      <c r="SRG3" s="2" t="s">
        <v>13397</v>
      </c>
      <c r="SRH3" s="2" t="s">
        <v>13398</v>
      </c>
      <c r="SRI3" s="2" t="s">
        <v>13399</v>
      </c>
      <c r="SRJ3" s="2" t="s">
        <v>13400</v>
      </c>
      <c r="SRK3" s="2" t="s">
        <v>13401</v>
      </c>
      <c r="SRL3" s="2" t="s">
        <v>13402</v>
      </c>
      <c r="SRM3" s="2" t="s">
        <v>13403</v>
      </c>
      <c r="SRN3" s="2" t="s">
        <v>13404</v>
      </c>
      <c r="SRO3" s="2" t="s">
        <v>13405</v>
      </c>
      <c r="SRP3" s="2" t="s">
        <v>13406</v>
      </c>
      <c r="SRQ3" s="2" t="s">
        <v>13407</v>
      </c>
      <c r="SRR3" s="2" t="s">
        <v>13408</v>
      </c>
      <c r="SRS3" s="2" t="s">
        <v>13409</v>
      </c>
      <c r="SRT3" s="2" t="s">
        <v>13410</v>
      </c>
      <c r="SRU3" s="2" t="s">
        <v>13411</v>
      </c>
      <c r="SRV3" s="2" t="s">
        <v>13412</v>
      </c>
      <c r="SRW3" s="2" t="s">
        <v>13413</v>
      </c>
      <c r="SRX3" s="2" t="s">
        <v>13414</v>
      </c>
      <c r="SRY3" s="2" t="s">
        <v>13415</v>
      </c>
      <c r="SRZ3" s="2" t="s">
        <v>13416</v>
      </c>
      <c r="SSA3" s="2" t="s">
        <v>13417</v>
      </c>
      <c r="SSB3" s="2" t="s">
        <v>13418</v>
      </c>
      <c r="SSC3" s="2" t="s">
        <v>13419</v>
      </c>
      <c r="SSD3" s="2" t="s">
        <v>13420</v>
      </c>
      <c r="SSE3" s="2" t="s">
        <v>13421</v>
      </c>
      <c r="SSF3" s="2" t="s">
        <v>13422</v>
      </c>
      <c r="SSG3" s="2" t="s">
        <v>13423</v>
      </c>
      <c r="SSH3" s="2" t="s">
        <v>13424</v>
      </c>
      <c r="SSI3" s="2" t="s">
        <v>13425</v>
      </c>
      <c r="SSJ3" s="2" t="s">
        <v>13426</v>
      </c>
      <c r="SSK3" s="2" t="s">
        <v>13427</v>
      </c>
      <c r="SSL3" s="2" t="s">
        <v>13428</v>
      </c>
      <c r="SSM3" s="2" t="s">
        <v>13429</v>
      </c>
      <c r="SSN3" s="2" t="s">
        <v>13430</v>
      </c>
      <c r="SSO3" s="2" t="s">
        <v>13431</v>
      </c>
      <c r="SSP3" s="2" t="s">
        <v>13432</v>
      </c>
      <c r="SSQ3" s="2" t="s">
        <v>13433</v>
      </c>
      <c r="SSR3" s="2" t="s">
        <v>13434</v>
      </c>
      <c r="SSS3" s="2" t="s">
        <v>13435</v>
      </c>
      <c r="SST3" s="2" t="s">
        <v>13436</v>
      </c>
      <c r="SSU3" s="2" t="s">
        <v>13437</v>
      </c>
      <c r="SSV3" s="2" t="s">
        <v>13438</v>
      </c>
      <c r="SSW3" s="2" t="s">
        <v>13439</v>
      </c>
      <c r="SSX3" s="2" t="s">
        <v>13440</v>
      </c>
      <c r="SSY3" s="2" t="s">
        <v>13441</v>
      </c>
      <c r="SSZ3" s="2" t="s">
        <v>13442</v>
      </c>
      <c r="STA3" s="2" t="s">
        <v>13443</v>
      </c>
      <c r="STB3" s="2" t="s">
        <v>13444</v>
      </c>
      <c r="STC3" s="2" t="s">
        <v>13445</v>
      </c>
      <c r="STD3" s="2" t="s">
        <v>13446</v>
      </c>
      <c r="STE3" s="2" t="s">
        <v>13447</v>
      </c>
      <c r="STF3" s="2" t="s">
        <v>13448</v>
      </c>
      <c r="STG3" s="2" t="s">
        <v>13449</v>
      </c>
      <c r="STH3" s="2" t="s">
        <v>13450</v>
      </c>
      <c r="STI3" s="2" t="s">
        <v>13451</v>
      </c>
      <c r="STJ3" s="2" t="s">
        <v>13452</v>
      </c>
      <c r="STK3" s="2" t="s">
        <v>13453</v>
      </c>
      <c r="STL3" s="2" t="s">
        <v>13454</v>
      </c>
      <c r="STM3" s="2" t="s">
        <v>13455</v>
      </c>
      <c r="STN3" s="2" t="s">
        <v>13456</v>
      </c>
      <c r="STO3" s="2" t="s">
        <v>13457</v>
      </c>
      <c r="STP3" s="2" t="s">
        <v>13458</v>
      </c>
      <c r="STQ3" s="2" t="s">
        <v>13459</v>
      </c>
      <c r="STR3" s="2" t="s">
        <v>13460</v>
      </c>
      <c r="STS3" s="2" t="s">
        <v>13461</v>
      </c>
      <c r="STT3" s="2" t="s">
        <v>13462</v>
      </c>
      <c r="STU3" s="2" t="s">
        <v>13463</v>
      </c>
      <c r="STV3" s="2" t="s">
        <v>13464</v>
      </c>
      <c r="STW3" s="2" t="s">
        <v>13465</v>
      </c>
      <c r="STX3" s="2" t="s">
        <v>13466</v>
      </c>
      <c r="STY3" s="2" t="s">
        <v>13467</v>
      </c>
      <c r="STZ3" s="2" t="s">
        <v>13468</v>
      </c>
      <c r="SUA3" s="2" t="s">
        <v>13469</v>
      </c>
      <c r="SUB3" s="2" t="s">
        <v>13470</v>
      </c>
      <c r="SUC3" s="2" t="s">
        <v>13471</v>
      </c>
      <c r="SUD3" s="2" t="s">
        <v>13472</v>
      </c>
      <c r="SUE3" s="2" t="s">
        <v>13473</v>
      </c>
      <c r="SUF3" s="2" t="s">
        <v>13474</v>
      </c>
      <c r="SUG3" s="2" t="s">
        <v>13475</v>
      </c>
      <c r="SUH3" s="2" t="s">
        <v>13476</v>
      </c>
      <c r="SUI3" s="2" t="s">
        <v>13477</v>
      </c>
      <c r="SUJ3" s="2" t="s">
        <v>13478</v>
      </c>
      <c r="SUK3" s="2" t="s">
        <v>13479</v>
      </c>
      <c r="SUL3" s="2" t="s">
        <v>13480</v>
      </c>
      <c r="SUM3" s="2" t="s">
        <v>13481</v>
      </c>
      <c r="SUN3" s="2" t="s">
        <v>13482</v>
      </c>
      <c r="SUO3" s="2" t="s">
        <v>13483</v>
      </c>
      <c r="SUP3" s="2" t="s">
        <v>13484</v>
      </c>
      <c r="SUQ3" s="2" t="s">
        <v>13485</v>
      </c>
      <c r="SUR3" s="2" t="s">
        <v>13486</v>
      </c>
      <c r="SUS3" s="2" t="s">
        <v>13487</v>
      </c>
      <c r="SUT3" s="2" t="s">
        <v>13488</v>
      </c>
      <c r="SUU3" s="2" t="s">
        <v>13489</v>
      </c>
      <c r="SUV3" s="2" t="s">
        <v>13490</v>
      </c>
      <c r="SUW3" s="2" t="s">
        <v>13491</v>
      </c>
      <c r="SUX3" s="2" t="s">
        <v>13492</v>
      </c>
      <c r="SUY3" s="2" t="s">
        <v>13493</v>
      </c>
      <c r="SUZ3" s="2" t="s">
        <v>13494</v>
      </c>
      <c r="SVA3" s="2" t="s">
        <v>13495</v>
      </c>
      <c r="SVB3" s="2" t="s">
        <v>13496</v>
      </c>
      <c r="SVC3" s="2" t="s">
        <v>13497</v>
      </c>
      <c r="SVD3" s="2" t="s">
        <v>13498</v>
      </c>
      <c r="SVE3" s="2" t="s">
        <v>13499</v>
      </c>
      <c r="SVF3" s="2" t="s">
        <v>13500</v>
      </c>
      <c r="SVG3" s="2" t="s">
        <v>13501</v>
      </c>
      <c r="SVH3" s="2" t="s">
        <v>13502</v>
      </c>
      <c r="SVI3" s="2" t="s">
        <v>13503</v>
      </c>
      <c r="SVJ3" s="2" t="s">
        <v>13504</v>
      </c>
      <c r="SVK3" s="2" t="s">
        <v>13505</v>
      </c>
      <c r="SVL3" s="2" t="s">
        <v>13506</v>
      </c>
      <c r="SVM3" s="2" t="s">
        <v>13507</v>
      </c>
      <c r="SVN3" s="2" t="s">
        <v>13508</v>
      </c>
      <c r="SVO3" s="2" t="s">
        <v>13509</v>
      </c>
      <c r="SVP3" s="2" t="s">
        <v>13510</v>
      </c>
      <c r="SVQ3" s="2" t="s">
        <v>13511</v>
      </c>
      <c r="SVR3" s="2" t="s">
        <v>13512</v>
      </c>
      <c r="SVS3" s="2" t="s">
        <v>13513</v>
      </c>
      <c r="SVT3" s="2" t="s">
        <v>13514</v>
      </c>
      <c r="SVU3" s="2" t="s">
        <v>13515</v>
      </c>
      <c r="SVV3" s="2" t="s">
        <v>13516</v>
      </c>
      <c r="SVW3" s="2" t="s">
        <v>13517</v>
      </c>
      <c r="SVX3" s="2" t="s">
        <v>13518</v>
      </c>
      <c r="SVY3" s="2" t="s">
        <v>13519</v>
      </c>
      <c r="SVZ3" s="2" t="s">
        <v>13520</v>
      </c>
      <c r="SWA3" s="2" t="s">
        <v>13521</v>
      </c>
      <c r="SWB3" s="2" t="s">
        <v>13522</v>
      </c>
      <c r="SWC3" s="2" t="s">
        <v>13523</v>
      </c>
      <c r="SWD3" s="2" t="s">
        <v>13524</v>
      </c>
      <c r="SWE3" s="2" t="s">
        <v>13525</v>
      </c>
      <c r="SWF3" s="2" t="s">
        <v>13526</v>
      </c>
      <c r="SWG3" s="2" t="s">
        <v>13527</v>
      </c>
      <c r="SWH3" s="2" t="s">
        <v>13528</v>
      </c>
      <c r="SWI3" s="2" t="s">
        <v>13529</v>
      </c>
      <c r="SWJ3" s="2" t="s">
        <v>13530</v>
      </c>
      <c r="SWK3" s="2" t="s">
        <v>13531</v>
      </c>
      <c r="SWL3" s="2" t="s">
        <v>13532</v>
      </c>
      <c r="SWM3" s="2" t="s">
        <v>13533</v>
      </c>
      <c r="SWN3" s="2" t="s">
        <v>13534</v>
      </c>
      <c r="SWO3" s="2" t="s">
        <v>13535</v>
      </c>
      <c r="SWP3" s="2" t="s">
        <v>13536</v>
      </c>
      <c r="SWQ3" s="2" t="s">
        <v>13537</v>
      </c>
      <c r="SWR3" s="2" t="s">
        <v>13538</v>
      </c>
      <c r="SWS3" s="2" t="s">
        <v>13539</v>
      </c>
      <c r="SWT3" s="2" t="s">
        <v>13540</v>
      </c>
      <c r="SWU3" s="2" t="s">
        <v>13541</v>
      </c>
      <c r="SWV3" s="2" t="s">
        <v>13542</v>
      </c>
      <c r="SWW3" s="2" t="s">
        <v>13543</v>
      </c>
      <c r="SWX3" s="2" t="s">
        <v>13544</v>
      </c>
      <c r="SWY3" s="2" t="s">
        <v>13545</v>
      </c>
      <c r="SWZ3" s="2" t="s">
        <v>13546</v>
      </c>
      <c r="SXA3" s="2" t="s">
        <v>13547</v>
      </c>
      <c r="SXB3" s="2" t="s">
        <v>13548</v>
      </c>
      <c r="SXC3" s="2" t="s">
        <v>13549</v>
      </c>
      <c r="SXD3" s="2" t="s">
        <v>13550</v>
      </c>
      <c r="SXE3" s="2" t="s">
        <v>13551</v>
      </c>
      <c r="SXF3" s="2" t="s">
        <v>13552</v>
      </c>
      <c r="SXG3" s="2" t="s">
        <v>13553</v>
      </c>
      <c r="SXH3" s="2" t="s">
        <v>13554</v>
      </c>
      <c r="SXI3" s="2" t="s">
        <v>13555</v>
      </c>
      <c r="SXJ3" s="2" t="s">
        <v>13556</v>
      </c>
      <c r="SXK3" s="2" t="s">
        <v>13557</v>
      </c>
      <c r="SXL3" s="2" t="s">
        <v>13558</v>
      </c>
      <c r="SXM3" s="2" t="s">
        <v>13559</v>
      </c>
      <c r="SXN3" s="2" t="s">
        <v>13560</v>
      </c>
      <c r="SXO3" s="2" t="s">
        <v>13561</v>
      </c>
      <c r="SXP3" s="2" t="s">
        <v>13562</v>
      </c>
      <c r="SXQ3" s="2" t="s">
        <v>13563</v>
      </c>
      <c r="SXR3" s="2" t="s">
        <v>13564</v>
      </c>
      <c r="SXS3" s="2" t="s">
        <v>13565</v>
      </c>
      <c r="SXT3" s="2" t="s">
        <v>13566</v>
      </c>
      <c r="SXU3" s="2" t="s">
        <v>13567</v>
      </c>
      <c r="SXV3" s="2" t="s">
        <v>13568</v>
      </c>
      <c r="SXW3" s="2" t="s">
        <v>13569</v>
      </c>
      <c r="SXX3" s="2" t="s">
        <v>13570</v>
      </c>
      <c r="SXY3" s="2" t="s">
        <v>13571</v>
      </c>
      <c r="SXZ3" s="2" t="s">
        <v>13572</v>
      </c>
      <c r="SYA3" s="2" t="s">
        <v>13573</v>
      </c>
      <c r="SYB3" s="2" t="s">
        <v>13574</v>
      </c>
      <c r="SYC3" s="2" t="s">
        <v>13575</v>
      </c>
      <c r="SYD3" s="2" t="s">
        <v>13576</v>
      </c>
      <c r="SYE3" s="2" t="s">
        <v>13577</v>
      </c>
      <c r="SYF3" s="2" t="s">
        <v>13578</v>
      </c>
      <c r="SYG3" s="2" t="s">
        <v>13579</v>
      </c>
      <c r="SYH3" s="2" t="s">
        <v>13580</v>
      </c>
      <c r="SYI3" s="2" t="s">
        <v>13581</v>
      </c>
      <c r="SYJ3" s="2" t="s">
        <v>13582</v>
      </c>
      <c r="SYK3" s="2" t="s">
        <v>13583</v>
      </c>
      <c r="SYL3" s="2" t="s">
        <v>13584</v>
      </c>
      <c r="SYM3" s="2" t="s">
        <v>13585</v>
      </c>
      <c r="SYN3" s="2" t="s">
        <v>13586</v>
      </c>
      <c r="SYO3" s="2" t="s">
        <v>13587</v>
      </c>
      <c r="SYP3" s="2" t="s">
        <v>13588</v>
      </c>
      <c r="SYQ3" s="2" t="s">
        <v>13589</v>
      </c>
      <c r="SYR3" s="2" t="s">
        <v>13590</v>
      </c>
      <c r="SYS3" s="2" t="s">
        <v>13591</v>
      </c>
      <c r="SYT3" s="2" t="s">
        <v>13592</v>
      </c>
      <c r="SYU3" s="2" t="s">
        <v>13593</v>
      </c>
      <c r="SYV3" s="2" t="s">
        <v>13594</v>
      </c>
      <c r="SYW3" s="2" t="s">
        <v>13595</v>
      </c>
      <c r="SYX3" s="2" t="s">
        <v>13596</v>
      </c>
      <c r="SYY3" s="2" t="s">
        <v>13597</v>
      </c>
      <c r="SYZ3" s="2" t="s">
        <v>13598</v>
      </c>
      <c r="SZA3" s="2" t="s">
        <v>13599</v>
      </c>
      <c r="SZB3" s="2" t="s">
        <v>13600</v>
      </c>
      <c r="SZC3" s="2" t="s">
        <v>13601</v>
      </c>
      <c r="SZD3" s="2" t="s">
        <v>13602</v>
      </c>
      <c r="SZE3" s="2" t="s">
        <v>13603</v>
      </c>
      <c r="SZF3" s="2" t="s">
        <v>13604</v>
      </c>
      <c r="SZG3" s="2" t="s">
        <v>13605</v>
      </c>
      <c r="SZH3" s="2" t="s">
        <v>13606</v>
      </c>
      <c r="SZI3" s="2" t="s">
        <v>13607</v>
      </c>
      <c r="SZJ3" s="2" t="s">
        <v>13608</v>
      </c>
      <c r="SZK3" s="2" t="s">
        <v>13609</v>
      </c>
      <c r="SZL3" s="2" t="s">
        <v>13610</v>
      </c>
      <c r="SZM3" s="2" t="s">
        <v>13611</v>
      </c>
      <c r="SZN3" s="2" t="s">
        <v>13612</v>
      </c>
      <c r="SZO3" s="2" t="s">
        <v>13613</v>
      </c>
      <c r="SZP3" s="2" t="s">
        <v>13614</v>
      </c>
      <c r="SZQ3" s="2" t="s">
        <v>13615</v>
      </c>
      <c r="SZR3" s="2" t="s">
        <v>13616</v>
      </c>
      <c r="SZS3" s="2" t="s">
        <v>13617</v>
      </c>
      <c r="SZT3" s="2" t="s">
        <v>13618</v>
      </c>
      <c r="SZU3" s="2" t="s">
        <v>13619</v>
      </c>
      <c r="SZV3" s="2" t="s">
        <v>13620</v>
      </c>
      <c r="SZW3" s="2" t="s">
        <v>13621</v>
      </c>
      <c r="SZX3" s="2" t="s">
        <v>13622</v>
      </c>
      <c r="SZY3" s="2" t="s">
        <v>13623</v>
      </c>
      <c r="SZZ3" s="2" t="s">
        <v>13624</v>
      </c>
      <c r="TAA3" s="2" t="s">
        <v>13625</v>
      </c>
      <c r="TAB3" s="2" t="s">
        <v>13626</v>
      </c>
      <c r="TAC3" s="2" t="s">
        <v>13627</v>
      </c>
      <c r="TAD3" s="2" t="s">
        <v>13628</v>
      </c>
      <c r="TAE3" s="2" t="s">
        <v>13629</v>
      </c>
      <c r="TAF3" s="2" t="s">
        <v>13630</v>
      </c>
      <c r="TAG3" s="2" t="s">
        <v>13631</v>
      </c>
      <c r="TAH3" s="2" t="s">
        <v>13632</v>
      </c>
      <c r="TAI3" s="2" t="s">
        <v>13633</v>
      </c>
      <c r="TAJ3" s="2" t="s">
        <v>13634</v>
      </c>
      <c r="TAK3" s="2" t="s">
        <v>13635</v>
      </c>
      <c r="TAL3" s="2" t="s">
        <v>13636</v>
      </c>
      <c r="TAM3" s="2" t="s">
        <v>13637</v>
      </c>
      <c r="TAN3" s="2" t="s">
        <v>13638</v>
      </c>
      <c r="TAO3" s="2" t="s">
        <v>13639</v>
      </c>
      <c r="TAP3" s="2" t="s">
        <v>13640</v>
      </c>
      <c r="TAQ3" s="2" t="s">
        <v>13641</v>
      </c>
      <c r="TAR3" s="2" t="s">
        <v>13642</v>
      </c>
      <c r="TAS3" s="2" t="s">
        <v>13643</v>
      </c>
      <c r="TAT3" s="2" t="s">
        <v>13644</v>
      </c>
      <c r="TAU3" s="2" t="s">
        <v>13645</v>
      </c>
      <c r="TAV3" s="2" t="s">
        <v>13646</v>
      </c>
      <c r="TAW3" s="2" t="s">
        <v>13647</v>
      </c>
      <c r="TAX3" s="2" t="s">
        <v>13648</v>
      </c>
      <c r="TAY3" s="2" t="s">
        <v>13649</v>
      </c>
      <c r="TAZ3" s="2" t="s">
        <v>13650</v>
      </c>
      <c r="TBA3" s="2" t="s">
        <v>13651</v>
      </c>
      <c r="TBB3" s="2" t="s">
        <v>13652</v>
      </c>
      <c r="TBC3" s="2" t="s">
        <v>13653</v>
      </c>
      <c r="TBD3" s="2" t="s">
        <v>13654</v>
      </c>
      <c r="TBE3" s="2" t="s">
        <v>13655</v>
      </c>
      <c r="TBF3" s="2" t="s">
        <v>13656</v>
      </c>
      <c r="TBG3" s="2" t="s">
        <v>13657</v>
      </c>
      <c r="TBH3" s="2" t="s">
        <v>13658</v>
      </c>
      <c r="TBI3" s="2" t="s">
        <v>13659</v>
      </c>
      <c r="TBJ3" s="2" t="s">
        <v>13660</v>
      </c>
      <c r="TBK3" s="2" t="s">
        <v>13661</v>
      </c>
      <c r="TBL3" s="2" t="s">
        <v>13662</v>
      </c>
      <c r="TBM3" s="2" t="s">
        <v>13663</v>
      </c>
      <c r="TBN3" s="2" t="s">
        <v>13664</v>
      </c>
      <c r="TBO3" s="2" t="s">
        <v>13665</v>
      </c>
      <c r="TBP3" s="2" t="s">
        <v>13666</v>
      </c>
      <c r="TBQ3" s="2" t="s">
        <v>13667</v>
      </c>
      <c r="TBR3" s="2" t="s">
        <v>13668</v>
      </c>
      <c r="TBS3" s="2" t="s">
        <v>13669</v>
      </c>
      <c r="TBT3" s="2" t="s">
        <v>13670</v>
      </c>
      <c r="TBU3" s="2" t="s">
        <v>13671</v>
      </c>
      <c r="TBV3" s="2" t="s">
        <v>13672</v>
      </c>
      <c r="TBW3" s="2" t="s">
        <v>13673</v>
      </c>
      <c r="TBX3" s="2" t="s">
        <v>13674</v>
      </c>
      <c r="TBY3" s="2" t="s">
        <v>13675</v>
      </c>
      <c r="TBZ3" s="2" t="s">
        <v>13676</v>
      </c>
      <c r="TCA3" s="2" t="s">
        <v>13677</v>
      </c>
      <c r="TCB3" s="2" t="s">
        <v>13678</v>
      </c>
      <c r="TCC3" s="2" t="s">
        <v>13679</v>
      </c>
      <c r="TCD3" s="2" t="s">
        <v>13680</v>
      </c>
      <c r="TCE3" s="2" t="s">
        <v>13681</v>
      </c>
      <c r="TCF3" s="2" t="s">
        <v>13682</v>
      </c>
      <c r="TCG3" s="2" t="s">
        <v>13683</v>
      </c>
      <c r="TCH3" s="2" t="s">
        <v>13684</v>
      </c>
      <c r="TCI3" s="2" t="s">
        <v>13685</v>
      </c>
      <c r="TCJ3" s="2" t="s">
        <v>13686</v>
      </c>
      <c r="TCK3" s="2" t="s">
        <v>13687</v>
      </c>
      <c r="TCL3" s="2" t="s">
        <v>13688</v>
      </c>
      <c r="TCM3" s="2" t="s">
        <v>13689</v>
      </c>
      <c r="TCN3" s="2" t="s">
        <v>13690</v>
      </c>
      <c r="TCO3" s="2" t="s">
        <v>13691</v>
      </c>
      <c r="TCP3" s="2" t="s">
        <v>13692</v>
      </c>
      <c r="TCQ3" s="2" t="s">
        <v>13693</v>
      </c>
      <c r="TCR3" s="2" t="s">
        <v>13694</v>
      </c>
      <c r="TCS3" s="2" t="s">
        <v>13695</v>
      </c>
      <c r="TCT3" s="2" t="s">
        <v>13696</v>
      </c>
      <c r="TCU3" s="2" t="s">
        <v>13697</v>
      </c>
      <c r="TCV3" s="2" t="s">
        <v>13698</v>
      </c>
      <c r="TCW3" s="2" t="s">
        <v>13699</v>
      </c>
      <c r="TCX3" s="2" t="s">
        <v>13700</v>
      </c>
      <c r="TCY3" s="2" t="s">
        <v>13701</v>
      </c>
      <c r="TCZ3" s="2" t="s">
        <v>13702</v>
      </c>
      <c r="TDA3" s="2" t="s">
        <v>13703</v>
      </c>
      <c r="TDB3" s="2" t="s">
        <v>13704</v>
      </c>
      <c r="TDC3" s="2" t="s">
        <v>13705</v>
      </c>
      <c r="TDD3" s="2" t="s">
        <v>13706</v>
      </c>
      <c r="TDE3" s="2" t="s">
        <v>13707</v>
      </c>
      <c r="TDF3" s="2" t="s">
        <v>13708</v>
      </c>
      <c r="TDG3" s="2" t="s">
        <v>13709</v>
      </c>
      <c r="TDH3" s="2" t="s">
        <v>13710</v>
      </c>
      <c r="TDI3" s="2" t="s">
        <v>13711</v>
      </c>
      <c r="TDJ3" s="2" t="s">
        <v>13712</v>
      </c>
      <c r="TDK3" s="2" t="s">
        <v>13713</v>
      </c>
      <c r="TDL3" s="2" t="s">
        <v>13714</v>
      </c>
      <c r="TDM3" s="2" t="s">
        <v>13715</v>
      </c>
      <c r="TDN3" s="2" t="s">
        <v>13716</v>
      </c>
      <c r="TDO3" s="2" t="s">
        <v>13717</v>
      </c>
      <c r="TDP3" s="2" t="s">
        <v>13718</v>
      </c>
      <c r="TDQ3" s="2" t="s">
        <v>13719</v>
      </c>
      <c r="TDR3" s="2" t="s">
        <v>13720</v>
      </c>
      <c r="TDS3" s="2" t="s">
        <v>13721</v>
      </c>
      <c r="TDT3" s="2" t="s">
        <v>13722</v>
      </c>
      <c r="TDU3" s="2" t="s">
        <v>13723</v>
      </c>
      <c r="TDV3" s="2" t="s">
        <v>13724</v>
      </c>
      <c r="TDW3" s="2" t="s">
        <v>13725</v>
      </c>
      <c r="TDX3" s="2" t="s">
        <v>13726</v>
      </c>
      <c r="TDY3" s="2" t="s">
        <v>13727</v>
      </c>
      <c r="TDZ3" s="2" t="s">
        <v>13728</v>
      </c>
      <c r="TEA3" s="2" t="s">
        <v>13729</v>
      </c>
      <c r="TEB3" s="2" t="s">
        <v>13730</v>
      </c>
      <c r="TEC3" s="2" t="s">
        <v>13731</v>
      </c>
      <c r="TED3" s="2" t="s">
        <v>13732</v>
      </c>
      <c r="TEE3" s="2" t="s">
        <v>13733</v>
      </c>
      <c r="TEF3" s="2" t="s">
        <v>13734</v>
      </c>
      <c r="TEG3" s="2" t="s">
        <v>13735</v>
      </c>
      <c r="TEH3" s="2" t="s">
        <v>13736</v>
      </c>
      <c r="TEI3" s="2" t="s">
        <v>13737</v>
      </c>
      <c r="TEJ3" s="2" t="s">
        <v>13738</v>
      </c>
      <c r="TEK3" s="2" t="s">
        <v>13739</v>
      </c>
      <c r="TEL3" s="2" t="s">
        <v>13740</v>
      </c>
      <c r="TEM3" s="2" t="s">
        <v>13741</v>
      </c>
      <c r="TEN3" s="2" t="s">
        <v>13742</v>
      </c>
      <c r="TEO3" s="2" t="s">
        <v>13743</v>
      </c>
      <c r="TEP3" s="2" t="s">
        <v>13744</v>
      </c>
      <c r="TEQ3" s="2" t="s">
        <v>13745</v>
      </c>
      <c r="TER3" s="2" t="s">
        <v>13746</v>
      </c>
      <c r="TES3" s="2" t="s">
        <v>13747</v>
      </c>
      <c r="TET3" s="2" t="s">
        <v>13748</v>
      </c>
      <c r="TEU3" s="2" t="s">
        <v>13749</v>
      </c>
      <c r="TEV3" s="2" t="s">
        <v>13750</v>
      </c>
      <c r="TEW3" s="2" t="s">
        <v>13751</v>
      </c>
      <c r="TEX3" s="2" t="s">
        <v>13752</v>
      </c>
      <c r="TEY3" s="2" t="s">
        <v>13753</v>
      </c>
      <c r="TEZ3" s="2" t="s">
        <v>13754</v>
      </c>
      <c r="TFA3" s="2" t="s">
        <v>13755</v>
      </c>
      <c r="TFB3" s="2" t="s">
        <v>13756</v>
      </c>
      <c r="TFC3" s="2" t="s">
        <v>13757</v>
      </c>
      <c r="TFD3" s="2" t="s">
        <v>13758</v>
      </c>
      <c r="TFE3" s="2" t="s">
        <v>13759</v>
      </c>
      <c r="TFF3" s="2" t="s">
        <v>13760</v>
      </c>
      <c r="TFG3" s="2" t="s">
        <v>13761</v>
      </c>
      <c r="TFH3" s="2" t="s">
        <v>13762</v>
      </c>
      <c r="TFI3" s="2" t="s">
        <v>13763</v>
      </c>
      <c r="TFJ3" s="2" t="s">
        <v>13764</v>
      </c>
      <c r="TFK3" s="2" t="s">
        <v>13765</v>
      </c>
      <c r="TFL3" s="2" t="s">
        <v>13766</v>
      </c>
      <c r="TFM3" s="2" t="s">
        <v>13767</v>
      </c>
      <c r="TFN3" s="2" t="s">
        <v>13768</v>
      </c>
      <c r="TFO3" s="2" t="s">
        <v>13769</v>
      </c>
      <c r="TFP3" s="2" t="s">
        <v>13770</v>
      </c>
      <c r="TFQ3" s="2" t="s">
        <v>13771</v>
      </c>
      <c r="TFR3" s="2" t="s">
        <v>13772</v>
      </c>
      <c r="TFS3" s="2" t="s">
        <v>13773</v>
      </c>
      <c r="TFT3" s="2" t="s">
        <v>13774</v>
      </c>
      <c r="TFU3" s="2" t="s">
        <v>13775</v>
      </c>
      <c r="TFV3" s="2" t="s">
        <v>13776</v>
      </c>
      <c r="TFW3" s="2" t="s">
        <v>13777</v>
      </c>
      <c r="TFX3" s="2" t="s">
        <v>13778</v>
      </c>
      <c r="TFY3" s="2" t="s">
        <v>13779</v>
      </c>
      <c r="TFZ3" s="2" t="s">
        <v>13780</v>
      </c>
      <c r="TGA3" s="2" t="s">
        <v>13781</v>
      </c>
      <c r="TGB3" s="2" t="s">
        <v>13782</v>
      </c>
      <c r="TGC3" s="2" t="s">
        <v>13783</v>
      </c>
      <c r="TGD3" s="2" t="s">
        <v>13784</v>
      </c>
      <c r="TGE3" s="2" t="s">
        <v>13785</v>
      </c>
      <c r="TGF3" s="2" t="s">
        <v>13786</v>
      </c>
      <c r="TGG3" s="2" t="s">
        <v>13787</v>
      </c>
      <c r="TGH3" s="2" t="s">
        <v>13788</v>
      </c>
      <c r="TGI3" s="2" t="s">
        <v>13789</v>
      </c>
      <c r="TGJ3" s="2" t="s">
        <v>13790</v>
      </c>
      <c r="TGK3" s="2" t="s">
        <v>13791</v>
      </c>
      <c r="TGL3" s="2" t="s">
        <v>13792</v>
      </c>
      <c r="TGM3" s="2" t="s">
        <v>13793</v>
      </c>
      <c r="TGN3" s="2" t="s">
        <v>13794</v>
      </c>
      <c r="TGO3" s="2" t="s">
        <v>13795</v>
      </c>
      <c r="TGP3" s="2" t="s">
        <v>13796</v>
      </c>
      <c r="TGQ3" s="2" t="s">
        <v>13797</v>
      </c>
      <c r="TGR3" s="2" t="s">
        <v>13798</v>
      </c>
      <c r="TGS3" s="2" t="s">
        <v>13799</v>
      </c>
      <c r="TGT3" s="2" t="s">
        <v>13800</v>
      </c>
      <c r="TGU3" s="2" t="s">
        <v>13801</v>
      </c>
      <c r="TGV3" s="2" t="s">
        <v>13802</v>
      </c>
      <c r="TGW3" s="2" t="s">
        <v>13803</v>
      </c>
      <c r="TGX3" s="2" t="s">
        <v>13804</v>
      </c>
      <c r="TGY3" s="2" t="s">
        <v>13805</v>
      </c>
      <c r="TGZ3" s="2" t="s">
        <v>13806</v>
      </c>
      <c r="THA3" s="2" t="s">
        <v>13807</v>
      </c>
      <c r="THB3" s="2" t="s">
        <v>13808</v>
      </c>
      <c r="THC3" s="2" t="s">
        <v>13809</v>
      </c>
      <c r="THD3" s="2" t="s">
        <v>13810</v>
      </c>
      <c r="THE3" s="2" t="s">
        <v>13811</v>
      </c>
      <c r="THF3" s="2" t="s">
        <v>13812</v>
      </c>
      <c r="THG3" s="2" t="s">
        <v>13813</v>
      </c>
      <c r="THH3" s="2" t="s">
        <v>13814</v>
      </c>
      <c r="THI3" s="2" t="s">
        <v>13815</v>
      </c>
      <c r="THJ3" s="2" t="s">
        <v>13816</v>
      </c>
      <c r="THK3" s="2" t="s">
        <v>13817</v>
      </c>
      <c r="THL3" s="2" t="s">
        <v>13818</v>
      </c>
      <c r="THM3" s="2" t="s">
        <v>13819</v>
      </c>
      <c r="THN3" s="2" t="s">
        <v>13820</v>
      </c>
      <c r="THO3" s="2" t="s">
        <v>13821</v>
      </c>
      <c r="THP3" s="2" t="s">
        <v>13822</v>
      </c>
      <c r="THQ3" s="2" t="s">
        <v>13823</v>
      </c>
      <c r="THR3" s="2" t="s">
        <v>13824</v>
      </c>
      <c r="THS3" s="2" t="s">
        <v>13825</v>
      </c>
      <c r="THT3" s="2" t="s">
        <v>13826</v>
      </c>
      <c r="THU3" s="2" t="s">
        <v>13827</v>
      </c>
      <c r="THV3" s="2" t="s">
        <v>13828</v>
      </c>
      <c r="THW3" s="2" t="s">
        <v>13829</v>
      </c>
      <c r="THX3" s="2" t="s">
        <v>13830</v>
      </c>
      <c r="THY3" s="2" t="s">
        <v>13831</v>
      </c>
      <c r="THZ3" s="2" t="s">
        <v>13832</v>
      </c>
      <c r="TIA3" s="2" t="s">
        <v>13833</v>
      </c>
      <c r="TIB3" s="2" t="s">
        <v>13834</v>
      </c>
      <c r="TIC3" s="2" t="s">
        <v>13835</v>
      </c>
      <c r="TID3" s="2" t="s">
        <v>13836</v>
      </c>
      <c r="TIE3" s="2" t="s">
        <v>13837</v>
      </c>
      <c r="TIF3" s="2" t="s">
        <v>13838</v>
      </c>
      <c r="TIG3" s="2" t="s">
        <v>13839</v>
      </c>
      <c r="TIH3" s="2" t="s">
        <v>13840</v>
      </c>
      <c r="TII3" s="2" t="s">
        <v>13841</v>
      </c>
      <c r="TIJ3" s="2" t="s">
        <v>13842</v>
      </c>
      <c r="TIK3" s="2" t="s">
        <v>13843</v>
      </c>
      <c r="TIL3" s="2" t="s">
        <v>13844</v>
      </c>
      <c r="TIM3" s="2" t="s">
        <v>13845</v>
      </c>
      <c r="TIN3" s="2" t="s">
        <v>13846</v>
      </c>
      <c r="TIO3" s="2" t="s">
        <v>13847</v>
      </c>
      <c r="TIP3" s="2" t="s">
        <v>13848</v>
      </c>
      <c r="TIQ3" s="2" t="s">
        <v>13849</v>
      </c>
      <c r="TIR3" s="2" t="s">
        <v>13850</v>
      </c>
      <c r="TIS3" s="2" t="s">
        <v>13851</v>
      </c>
      <c r="TIT3" s="2" t="s">
        <v>13852</v>
      </c>
      <c r="TIU3" s="2" t="s">
        <v>13853</v>
      </c>
      <c r="TIV3" s="2" t="s">
        <v>13854</v>
      </c>
      <c r="TIW3" s="2" t="s">
        <v>13855</v>
      </c>
      <c r="TIX3" s="2" t="s">
        <v>13856</v>
      </c>
      <c r="TIY3" s="2" t="s">
        <v>13857</v>
      </c>
      <c r="TIZ3" s="2" t="s">
        <v>13858</v>
      </c>
      <c r="TJA3" s="2" t="s">
        <v>13859</v>
      </c>
      <c r="TJB3" s="2" t="s">
        <v>13860</v>
      </c>
      <c r="TJC3" s="2" t="s">
        <v>13861</v>
      </c>
      <c r="TJD3" s="2" t="s">
        <v>13862</v>
      </c>
      <c r="TJE3" s="2" t="s">
        <v>13863</v>
      </c>
      <c r="TJF3" s="2" t="s">
        <v>13864</v>
      </c>
      <c r="TJG3" s="2" t="s">
        <v>13865</v>
      </c>
      <c r="TJH3" s="2" t="s">
        <v>13866</v>
      </c>
      <c r="TJI3" s="2" t="s">
        <v>13867</v>
      </c>
      <c r="TJJ3" s="2" t="s">
        <v>13868</v>
      </c>
      <c r="TJK3" s="2" t="s">
        <v>13869</v>
      </c>
      <c r="TJL3" s="2" t="s">
        <v>13870</v>
      </c>
      <c r="TJM3" s="2" t="s">
        <v>13871</v>
      </c>
      <c r="TJN3" s="2" t="s">
        <v>13872</v>
      </c>
      <c r="TJO3" s="2" t="s">
        <v>13873</v>
      </c>
      <c r="TJP3" s="2" t="s">
        <v>13874</v>
      </c>
      <c r="TJQ3" s="2" t="s">
        <v>13875</v>
      </c>
      <c r="TJR3" s="2" t="s">
        <v>13876</v>
      </c>
      <c r="TJS3" s="2" t="s">
        <v>13877</v>
      </c>
      <c r="TJT3" s="2" t="s">
        <v>13878</v>
      </c>
      <c r="TJU3" s="2" t="s">
        <v>13879</v>
      </c>
      <c r="TJV3" s="2" t="s">
        <v>13880</v>
      </c>
      <c r="TJW3" s="2" t="s">
        <v>13881</v>
      </c>
      <c r="TJX3" s="2" t="s">
        <v>13882</v>
      </c>
      <c r="TJY3" s="2" t="s">
        <v>13883</v>
      </c>
      <c r="TJZ3" s="2" t="s">
        <v>13884</v>
      </c>
      <c r="TKA3" s="2" t="s">
        <v>13885</v>
      </c>
      <c r="TKB3" s="2" t="s">
        <v>13886</v>
      </c>
      <c r="TKC3" s="2" t="s">
        <v>13887</v>
      </c>
      <c r="TKD3" s="2" t="s">
        <v>13888</v>
      </c>
      <c r="TKE3" s="2" t="s">
        <v>13889</v>
      </c>
      <c r="TKF3" s="2" t="s">
        <v>13890</v>
      </c>
      <c r="TKG3" s="2" t="s">
        <v>13891</v>
      </c>
      <c r="TKH3" s="2" t="s">
        <v>13892</v>
      </c>
      <c r="TKI3" s="2" t="s">
        <v>13893</v>
      </c>
      <c r="TKJ3" s="2" t="s">
        <v>13894</v>
      </c>
      <c r="TKK3" s="2" t="s">
        <v>13895</v>
      </c>
      <c r="TKL3" s="2" t="s">
        <v>13896</v>
      </c>
      <c r="TKM3" s="2" t="s">
        <v>13897</v>
      </c>
      <c r="TKN3" s="2" t="s">
        <v>13898</v>
      </c>
      <c r="TKO3" s="2" t="s">
        <v>13899</v>
      </c>
      <c r="TKP3" s="2" t="s">
        <v>13900</v>
      </c>
      <c r="TKQ3" s="2" t="s">
        <v>13901</v>
      </c>
      <c r="TKR3" s="2" t="s">
        <v>13902</v>
      </c>
      <c r="TKS3" s="2" t="s">
        <v>13903</v>
      </c>
      <c r="TKT3" s="2" t="s">
        <v>13904</v>
      </c>
      <c r="TKU3" s="2" t="s">
        <v>13905</v>
      </c>
      <c r="TKV3" s="2" t="s">
        <v>13906</v>
      </c>
      <c r="TKW3" s="2" t="s">
        <v>13907</v>
      </c>
      <c r="TKX3" s="2" t="s">
        <v>13908</v>
      </c>
      <c r="TKY3" s="2" t="s">
        <v>13909</v>
      </c>
      <c r="TKZ3" s="2" t="s">
        <v>13910</v>
      </c>
      <c r="TLA3" s="2" t="s">
        <v>13911</v>
      </c>
      <c r="TLB3" s="2" t="s">
        <v>13912</v>
      </c>
      <c r="TLC3" s="2" t="s">
        <v>13913</v>
      </c>
      <c r="TLD3" s="2" t="s">
        <v>13914</v>
      </c>
      <c r="TLE3" s="2" t="s">
        <v>13915</v>
      </c>
      <c r="TLF3" s="2" t="s">
        <v>13916</v>
      </c>
      <c r="TLG3" s="2" t="s">
        <v>13917</v>
      </c>
      <c r="TLH3" s="2" t="s">
        <v>13918</v>
      </c>
      <c r="TLI3" s="2" t="s">
        <v>13919</v>
      </c>
      <c r="TLJ3" s="2" t="s">
        <v>13920</v>
      </c>
      <c r="TLK3" s="2" t="s">
        <v>13921</v>
      </c>
      <c r="TLL3" s="2" t="s">
        <v>13922</v>
      </c>
      <c r="TLM3" s="2" t="s">
        <v>13923</v>
      </c>
      <c r="TLN3" s="2" t="s">
        <v>13924</v>
      </c>
      <c r="TLO3" s="2" t="s">
        <v>13925</v>
      </c>
      <c r="TLP3" s="2" t="s">
        <v>13926</v>
      </c>
      <c r="TLQ3" s="2" t="s">
        <v>13927</v>
      </c>
      <c r="TLR3" s="2" t="s">
        <v>13928</v>
      </c>
      <c r="TLS3" s="2" t="s">
        <v>13929</v>
      </c>
      <c r="TLT3" s="2" t="s">
        <v>13930</v>
      </c>
      <c r="TLU3" s="2" t="s">
        <v>13931</v>
      </c>
      <c r="TLV3" s="2" t="s">
        <v>13932</v>
      </c>
      <c r="TLW3" s="2" t="s">
        <v>13933</v>
      </c>
      <c r="TLX3" s="2" t="s">
        <v>13934</v>
      </c>
      <c r="TLY3" s="2" t="s">
        <v>13935</v>
      </c>
      <c r="TLZ3" s="2" t="s">
        <v>13936</v>
      </c>
      <c r="TMA3" s="2" t="s">
        <v>13937</v>
      </c>
      <c r="TMB3" s="2" t="s">
        <v>13938</v>
      </c>
      <c r="TMC3" s="2" t="s">
        <v>13939</v>
      </c>
      <c r="TMD3" s="2" t="s">
        <v>13940</v>
      </c>
      <c r="TME3" s="2" t="s">
        <v>13941</v>
      </c>
      <c r="TMF3" s="2" t="s">
        <v>13942</v>
      </c>
      <c r="TMG3" s="2" t="s">
        <v>13943</v>
      </c>
      <c r="TMH3" s="2" t="s">
        <v>13944</v>
      </c>
      <c r="TMI3" s="2" t="s">
        <v>13945</v>
      </c>
      <c r="TMJ3" s="2" t="s">
        <v>13946</v>
      </c>
      <c r="TMK3" s="2" t="s">
        <v>13947</v>
      </c>
      <c r="TML3" s="2" t="s">
        <v>13948</v>
      </c>
      <c r="TMM3" s="2" t="s">
        <v>13949</v>
      </c>
      <c r="TMN3" s="2" t="s">
        <v>13950</v>
      </c>
      <c r="TMO3" s="2" t="s">
        <v>13951</v>
      </c>
      <c r="TMP3" s="2" t="s">
        <v>13952</v>
      </c>
      <c r="TMQ3" s="2" t="s">
        <v>13953</v>
      </c>
      <c r="TMR3" s="2" t="s">
        <v>13954</v>
      </c>
      <c r="TMS3" s="2" t="s">
        <v>13955</v>
      </c>
      <c r="TMT3" s="2" t="s">
        <v>13956</v>
      </c>
      <c r="TMU3" s="2" t="s">
        <v>13957</v>
      </c>
      <c r="TMV3" s="2" t="s">
        <v>13958</v>
      </c>
      <c r="TMW3" s="2" t="s">
        <v>13959</v>
      </c>
      <c r="TMX3" s="2" t="s">
        <v>13960</v>
      </c>
      <c r="TMY3" s="2" t="s">
        <v>13961</v>
      </c>
      <c r="TMZ3" s="2" t="s">
        <v>13962</v>
      </c>
      <c r="TNA3" s="2" t="s">
        <v>13963</v>
      </c>
      <c r="TNB3" s="2" t="s">
        <v>13964</v>
      </c>
      <c r="TNC3" s="2" t="s">
        <v>13965</v>
      </c>
      <c r="TND3" s="2" t="s">
        <v>13966</v>
      </c>
      <c r="TNE3" s="2" t="s">
        <v>13967</v>
      </c>
      <c r="TNF3" s="2" t="s">
        <v>13968</v>
      </c>
      <c r="TNG3" s="2" t="s">
        <v>13969</v>
      </c>
      <c r="TNH3" s="2" t="s">
        <v>13970</v>
      </c>
      <c r="TNI3" s="2" t="s">
        <v>13971</v>
      </c>
      <c r="TNJ3" s="2" t="s">
        <v>13972</v>
      </c>
      <c r="TNK3" s="2" t="s">
        <v>13973</v>
      </c>
      <c r="TNL3" s="2" t="s">
        <v>13974</v>
      </c>
      <c r="TNM3" s="2" t="s">
        <v>13975</v>
      </c>
      <c r="TNN3" s="2" t="s">
        <v>13976</v>
      </c>
      <c r="TNO3" s="2" t="s">
        <v>13977</v>
      </c>
      <c r="TNP3" s="2" t="s">
        <v>13978</v>
      </c>
      <c r="TNQ3" s="2" t="s">
        <v>13979</v>
      </c>
      <c r="TNR3" s="2" t="s">
        <v>13980</v>
      </c>
      <c r="TNS3" s="2" t="s">
        <v>13981</v>
      </c>
      <c r="TNT3" s="2" t="s">
        <v>13982</v>
      </c>
      <c r="TNU3" s="2" t="s">
        <v>13983</v>
      </c>
      <c r="TNV3" s="2" t="s">
        <v>13984</v>
      </c>
      <c r="TNW3" s="2" t="s">
        <v>13985</v>
      </c>
      <c r="TNX3" s="2" t="s">
        <v>13986</v>
      </c>
      <c r="TNY3" s="2" t="s">
        <v>13987</v>
      </c>
      <c r="TNZ3" s="2" t="s">
        <v>13988</v>
      </c>
      <c r="TOA3" s="2" t="s">
        <v>13989</v>
      </c>
      <c r="TOB3" s="2" t="s">
        <v>13990</v>
      </c>
      <c r="TOC3" s="2" t="s">
        <v>13991</v>
      </c>
      <c r="TOD3" s="2" t="s">
        <v>13992</v>
      </c>
      <c r="TOE3" s="2" t="s">
        <v>13993</v>
      </c>
      <c r="TOF3" s="2" t="s">
        <v>13994</v>
      </c>
      <c r="TOG3" s="2" t="s">
        <v>13995</v>
      </c>
      <c r="TOH3" s="2" t="s">
        <v>13996</v>
      </c>
      <c r="TOI3" s="2" t="s">
        <v>13997</v>
      </c>
      <c r="TOJ3" s="2" t="s">
        <v>13998</v>
      </c>
      <c r="TOK3" s="2" t="s">
        <v>13999</v>
      </c>
      <c r="TOL3" s="2" t="s">
        <v>14000</v>
      </c>
      <c r="TOM3" s="2" t="s">
        <v>14001</v>
      </c>
      <c r="TON3" s="2" t="s">
        <v>14002</v>
      </c>
      <c r="TOO3" s="2" t="s">
        <v>14003</v>
      </c>
      <c r="TOP3" s="2" t="s">
        <v>14004</v>
      </c>
      <c r="TOQ3" s="2" t="s">
        <v>14005</v>
      </c>
      <c r="TOR3" s="2" t="s">
        <v>14006</v>
      </c>
      <c r="TOS3" s="2" t="s">
        <v>14007</v>
      </c>
      <c r="TOT3" s="2" t="s">
        <v>14008</v>
      </c>
      <c r="TOU3" s="2" t="s">
        <v>14009</v>
      </c>
      <c r="TOV3" s="2" t="s">
        <v>14010</v>
      </c>
      <c r="TOW3" s="2" t="s">
        <v>14011</v>
      </c>
      <c r="TOX3" s="2" t="s">
        <v>14012</v>
      </c>
      <c r="TOY3" s="2" t="s">
        <v>14013</v>
      </c>
      <c r="TOZ3" s="2" t="s">
        <v>14014</v>
      </c>
      <c r="TPA3" s="2" t="s">
        <v>14015</v>
      </c>
      <c r="TPB3" s="2" t="s">
        <v>14016</v>
      </c>
      <c r="TPC3" s="2" t="s">
        <v>14017</v>
      </c>
      <c r="TPD3" s="2" t="s">
        <v>14018</v>
      </c>
      <c r="TPE3" s="2" t="s">
        <v>14019</v>
      </c>
      <c r="TPF3" s="2" t="s">
        <v>14020</v>
      </c>
      <c r="TPG3" s="2" t="s">
        <v>14021</v>
      </c>
      <c r="TPH3" s="2" t="s">
        <v>14022</v>
      </c>
      <c r="TPI3" s="2" t="s">
        <v>14023</v>
      </c>
      <c r="TPJ3" s="2" t="s">
        <v>14024</v>
      </c>
      <c r="TPK3" s="2" t="s">
        <v>14025</v>
      </c>
      <c r="TPL3" s="2" t="s">
        <v>14026</v>
      </c>
      <c r="TPM3" s="2" t="s">
        <v>14027</v>
      </c>
      <c r="TPN3" s="2" t="s">
        <v>14028</v>
      </c>
      <c r="TPO3" s="2" t="s">
        <v>14029</v>
      </c>
      <c r="TPP3" s="2" t="s">
        <v>14030</v>
      </c>
      <c r="TPQ3" s="2" t="s">
        <v>14031</v>
      </c>
      <c r="TPR3" s="2" t="s">
        <v>14032</v>
      </c>
      <c r="TPS3" s="2" t="s">
        <v>14033</v>
      </c>
      <c r="TPT3" s="2" t="s">
        <v>14034</v>
      </c>
      <c r="TPU3" s="2" t="s">
        <v>14035</v>
      </c>
      <c r="TPV3" s="2" t="s">
        <v>14036</v>
      </c>
      <c r="TPW3" s="2" t="s">
        <v>14037</v>
      </c>
      <c r="TPX3" s="2" t="s">
        <v>14038</v>
      </c>
      <c r="TPY3" s="2" t="s">
        <v>14039</v>
      </c>
      <c r="TPZ3" s="2" t="s">
        <v>14040</v>
      </c>
      <c r="TQA3" s="2" t="s">
        <v>14041</v>
      </c>
      <c r="TQB3" s="2" t="s">
        <v>14042</v>
      </c>
      <c r="TQC3" s="2" t="s">
        <v>14043</v>
      </c>
      <c r="TQD3" s="2" t="s">
        <v>14044</v>
      </c>
      <c r="TQE3" s="2" t="s">
        <v>14045</v>
      </c>
      <c r="TQF3" s="2" t="s">
        <v>14046</v>
      </c>
      <c r="TQG3" s="2" t="s">
        <v>14047</v>
      </c>
      <c r="TQH3" s="2" t="s">
        <v>14048</v>
      </c>
      <c r="TQI3" s="2" t="s">
        <v>14049</v>
      </c>
      <c r="TQJ3" s="2" t="s">
        <v>14050</v>
      </c>
      <c r="TQK3" s="2" t="s">
        <v>14051</v>
      </c>
      <c r="TQL3" s="2" t="s">
        <v>14052</v>
      </c>
      <c r="TQM3" s="2" t="s">
        <v>14053</v>
      </c>
      <c r="TQN3" s="2" t="s">
        <v>14054</v>
      </c>
      <c r="TQO3" s="2" t="s">
        <v>14055</v>
      </c>
      <c r="TQP3" s="2" t="s">
        <v>14056</v>
      </c>
      <c r="TQQ3" s="2" t="s">
        <v>14057</v>
      </c>
      <c r="TQR3" s="2" t="s">
        <v>14058</v>
      </c>
      <c r="TQS3" s="2" t="s">
        <v>14059</v>
      </c>
      <c r="TQT3" s="2" t="s">
        <v>14060</v>
      </c>
      <c r="TQU3" s="2" t="s">
        <v>14061</v>
      </c>
      <c r="TQV3" s="2" t="s">
        <v>14062</v>
      </c>
      <c r="TQW3" s="2" t="s">
        <v>14063</v>
      </c>
      <c r="TQX3" s="2" t="s">
        <v>14064</v>
      </c>
      <c r="TQY3" s="2" t="s">
        <v>14065</v>
      </c>
      <c r="TQZ3" s="2" t="s">
        <v>14066</v>
      </c>
      <c r="TRA3" s="2" t="s">
        <v>14067</v>
      </c>
      <c r="TRB3" s="2" t="s">
        <v>14068</v>
      </c>
      <c r="TRC3" s="2" t="s">
        <v>14069</v>
      </c>
      <c r="TRD3" s="2" t="s">
        <v>14070</v>
      </c>
      <c r="TRE3" s="2" t="s">
        <v>14071</v>
      </c>
      <c r="TRF3" s="2" t="s">
        <v>14072</v>
      </c>
      <c r="TRG3" s="2" t="s">
        <v>14073</v>
      </c>
      <c r="TRH3" s="2" t="s">
        <v>14074</v>
      </c>
      <c r="TRI3" s="2" t="s">
        <v>14075</v>
      </c>
      <c r="TRJ3" s="2" t="s">
        <v>14076</v>
      </c>
      <c r="TRK3" s="2" t="s">
        <v>14077</v>
      </c>
      <c r="TRL3" s="2" t="s">
        <v>14078</v>
      </c>
      <c r="TRM3" s="2" t="s">
        <v>14079</v>
      </c>
      <c r="TRN3" s="2" t="s">
        <v>14080</v>
      </c>
      <c r="TRO3" s="2" t="s">
        <v>14081</v>
      </c>
      <c r="TRP3" s="2" t="s">
        <v>14082</v>
      </c>
      <c r="TRQ3" s="2" t="s">
        <v>14083</v>
      </c>
      <c r="TRR3" s="2" t="s">
        <v>14084</v>
      </c>
      <c r="TRS3" s="2" t="s">
        <v>14085</v>
      </c>
      <c r="TRT3" s="2" t="s">
        <v>14086</v>
      </c>
      <c r="TRU3" s="2" t="s">
        <v>14087</v>
      </c>
      <c r="TRV3" s="2" t="s">
        <v>14088</v>
      </c>
      <c r="TRW3" s="2" t="s">
        <v>14089</v>
      </c>
      <c r="TRX3" s="2" t="s">
        <v>14090</v>
      </c>
      <c r="TRY3" s="2" t="s">
        <v>14091</v>
      </c>
      <c r="TRZ3" s="2" t="s">
        <v>14092</v>
      </c>
      <c r="TSA3" s="2" t="s">
        <v>14093</v>
      </c>
      <c r="TSB3" s="2" t="s">
        <v>14094</v>
      </c>
      <c r="TSC3" s="2" t="s">
        <v>14095</v>
      </c>
      <c r="TSD3" s="2" t="s">
        <v>14096</v>
      </c>
      <c r="TSE3" s="2" t="s">
        <v>14097</v>
      </c>
      <c r="TSF3" s="2" t="s">
        <v>14098</v>
      </c>
      <c r="TSG3" s="2" t="s">
        <v>14099</v>
      </c>
      <c r="TSH3" s="2" t="s">
        <v>14100</v>
      </c>
      <c r="TSI3" s="2" t="s">
        <v>14101</v>
      </c>
      <c r="TSJ3" s="2" t="s">
        <v>14102</v>
      </c>
      <c r="TSK3" s="2" t="s">
        <v>14103</v>
      </c>
      <c r="TSL3" s="2" t="s">
        <v>14104</v>
      </c>
      <c r="TSM3" s="2" t="s">
        <v>14105</v>
      </c>
      <c r="TSN3" s="2" t="s">
        <v>14106</v>
      </c>
      <c r="TSO3" s="2" t="s">
        <v>14107</v>
      </c>
      <c r="TSP3" s="2" t="s">
        <v>14108</v>
      </c>
      <c r="TSQ3" s="2" t="s">
        <v>14109</v>
      </c>
      <c r="TSR3" s="2" t="s">
        <v>14110</v>
      </c>
      <c r="TSS3" s="2" t="s">
        <v>14111</v>
      </c>
      <c r="TST3" s="2" t="s">
        <v>14112</v>
      </c>
      <c r="TSU3" s="2" t="s">
        <v>14113</v>
      </c>
      <c r="TSV3" s="2" t="s">
        <v>14114</v>
      </c>
      <c r="TSW3" s="2" t="s">
        <v>14115</v>
      </c>
      <c r="TSX3" s="2" t="s">
        <v>14116</v>
      </c>
      <c r="TSY3" s="2" t="s">
        <v>14117</v>
      </c>
      <c r="TSZ3" s="2" t="s">
        <v>14118</v>
      </c>
      <c r="TTA3" s="2" t="s">
        <v>14119</v>
      </c>
      <c r="TTB3" s="2" t="s">
        <v>14120</v>
      </c>
      <c r="TTC3" s="2" t="s">
        <v>14121</v>
      </c>
      <c r="TTD3" s="2" t="s">
        <v>14122</v>
      </c>
      <c r="TTE3" s="2" t="s">
        <v>14123</v>
      </c>
      <c r="TTF3" s="2" t="s">
        <v>14124</v>
      </c>
      <c r="TTG3" s="2" t="s">
        <v>14125</v>
      </c>
      <c r="TTH3" s="2" t="s">
        <v>14126</v>
      </c>
      <c r="TTI3" s="2" t="s">
        <v>14127</v>
      </c>
      <c r="TTJ3" s="2" t="s">
        <v>14128</v>
      </c>
      <c r="TTK3" s="2" t="s">
        <v>14129</v>
      </c>
      <c r="TTL3" s="2" t="s">
        <v>14130</v>
      </c>
      <c r="TTM3" s="2" t="s">
        <v>14131</v>
      </c>
      <c r="TTN3" s="2" t="s">
        <v>14132</v>
      </c>
      <c r="TTO3" s="2" t="s">
        <v>14133</v>
      </c>
      <c r="TTP3" s="2" t="s">
        <v>14134</v>
      </c>
      <c r="TTQ3" s="2" t="s">
        <v>14135</v>
      </c>
      <c r="TTR3" s="2" t="s">
        <v>14136</v>
      </c>
      <c r="TTS3" s="2" t="s">
        <v>14137</v>
      </c>
      <c r="TTT3" s="2" t="s">
        <v>14138</v>
      </c>
      <c r="TTU3" s="2" t="s">
        <v>14139</v>
      </c>
      <c r="TTV3" s="2" t="s">
        <v>14140</v>
      </c>
      <c r="TTW3" s="2" t="s">
        <v>14141</v>
      </c>
      <c r="TTX3" s="2" t="s">
        <v>14142</v>
      </c>
      <c r="TTY3" s="2" t="s">
        <v>14143</v>
      </c>
      <c r="TTZ3" s="2" t="s">
        <v>14144</v>
      </c>
      <c r="TUA3" s="2" t="s">
        <v>14145</v>
      </c>
      <c r="TUB3" s="2" t="s">
        <v>14146</v>
      </c>
      <c r="TUC3" s="2" t="s">
        <v>14147</v>
      </c>
      <c r="TUD3" s="2" t="s">
        <v>14148</v>
      </c>
      <c r="TUE3" s="2" t="s">
        <v>14149</v>
      </c>
      <c r="TUF3" s="2" t="s">
        <v>14150</v>
      </c>
      <c r="TUG3" s="2" t="s">
        <v>14151</v>
      </c>
      <c r="TUH3" s="2" t="s">
        <v>14152</v>
      </c>
      <c r="TUI3" s="2" t="s">
        <v>14153</v>
      </c>
      <c r="TUJ3" s="2" t="s">
        <v>14154</v>
      </c>
      <c r="TUK3" s="2" t="s">
        <v>14155</v>
      </c>
      <c r="TUL3" s="2" t="s">
        <v>14156</v>
      </c>
      <c r="TUM3" s="2" t="s">
        <v>14157</v>
      </c>
      <c r="TUN3" s="2" t="s">
        <v>14158</v>
      </c>
      <c r="TUO3" s="2" t="s">
        <v>14159</v>
      </c>
      <c r="TUP3" s="2" t="s">
        <v>14160</v>
      </c>
      <c r="TUQ3" s="2" t="s">
        <v>14161</v>
      </c>
      <c r="TUR3" s="2" t="s">
        <v>14162</v>
      </c>
      <c r="TUS3" s="2" t="s">
        <v>14163</v>
      </c>
      <c r="TUT3" s="2" t="s">
        <v>14164</v>
      </c>
      <c r="TUU3" s="2" t="s">
        <v>14165</v>
      </c>
      <c r="TUV3" s="2" t="s">
        <v>14166</v>
      </c>
      <c r="TUW3" s="2" t="s">
        <v>14167</v>
      </c>
      <c r="TUX3" s="2" t="s">
        <v>14168</v>
      </c>
      <c r="TUY3" s="2" t="s">
        <v>14169</v>
      </c>
      <c r="TUZ3" s="2" t="s">
        <v>14170</v>
      </c>
      <c r="TVA3" s="2" t="s">
        <v>14171</v>
      </c>
      <c r="TVB3" s="2" t="s">
        <v>14172</v>
      </c>
      <c r="TVC3" s="2" t="s">
        <v>14173</v>
      </c>
      <c r="TVD3" s="2" t="s">
        <v>14174</v>
      </c>
      <c r="TVE3" s="2" t="s">
        <v>14175</v>
      </c>
      <c r="TVF3" s="2" t="s">
        <v>14176</v>
      </c>
      <c r="TVG3" s="2" t="s">
        <v>14177</v>
      </c>
      <c r="TVH3" s="2" t="s">
        <v>14178</v>
      </c>
      <c r="TVI3" s="2" t="s">
        <v>14179</v>
      </c>
      <c r="TVJ3" s="2" t="s">
        <v>14180</v>
      </c>
      <c r="TVK3" s="2" t="s">
        <v>14181</v>
      </c>
      <c r="TVL3" s="2" t="s">
        <v>14182</v>
      </c>
      <c r="TVM3" s="2" t="s">
        <v>14183</v>
      </c>
      <c r="TVN3" s="2" t="s">
        <v>14184</v>
      </c>
      <c r="TVO3" s="2" t="s">
        <v>14185</v>
      </c>
      <c r="TVP3" s="2" t="s">
        <v>14186</v>
      </c>
      <c r="TVQ3" s="2" t="s">
        <v>14187</v>
      </c>
      <c r="TVR3" s="2" t="s">
        <v>14188</v>
      </c>
      <c r="TVS3" s="2" t="s">
        <v>14189</v>
      </c>
      <c r="TVT3" s="2" t="s">
        <v>14190</v>
      </c>
      <c r="TVU3" s="2" t="s">
        <v>14191</v>
      </c>
      <c r="TVV3" s="2" t="s">
        <v>14192</v>
      </c>
      <c r="TVW3" s="2" t="s">
        <v>14193</v>
      </c>
      <c r="TVX3" s="2" t="s">
        <v>14194</v>
      </c>
      <c r="TVY3" s="2" t="s">
        <v>14195</v>
      </c>
      <c r="TVZ3" s="2" t="s">
        <v>14196</v>
      </c>
      <c r="TWA3" s="2" t="s">
        <v>14197</v>
      </c>
      <c r="TWB3" s="2" t="s">
        <v>14198</v>
      </c>
      <c r="TWC3" s="2" t="s">
        <v>14199</v>
      </c>
      <c r="TWD3" s="2" t="s">
        <v>14200</v>
      </c>
      <c r="TWE3" s="2" t="s">
        <v>14201</v>
      </c>
      <c r="TWF3" s="2" t="s">
        <v>14202</v>
      </c>
      <c r="TWG3" s="2" t="s">
        <v>14203</v>
      </c>
      <c r="TWH3" s="2" t="s">
        <v>14204</v>
      </c>
      <c r="TWI3" s="2" t="s">
        <v>14205</v>
      </c>
      <c r="TWJ3" s="2" t="s">
        <v>14206</v>
      </c>
      <c r="TWK3" s="2" t="s">
        <v>14207</v>
      </c>
      <c r="TWL3" s="2" t="s">
        <v>14208</v>
      </c>
      <c r="TWM3" s="2" t="s">
        <v>14209</v>
      </c>
      <c r="TWN3" s="2" t="s">
        <v>14210</v>
      </c>
      <c r="TWO3" s="2" t="s">
        <v>14211</v>
      </c>
      <c r="TWP3" s="2" t="s">
        <v>14212</v>
      </c>
      <c r="TWQ3" s="2" t="s">
        <v>14213</v>
      </c>
      <c r="TWR3" s="2" t="s">
        <v>14214</v>
      </c>
      <c r="TWS3" s="2" t="s">
        <v>14215</v>
      </c>
      <c r="TWT3" s="2" t="s">
        <v>14216</v>
      </c>
      <c r="TWU3" s="2" t="s">
        <v>14217</v>
      </c>
      <c r="TWV3" s="2" t="s">
        <v>14218</v>
      </c>
      <c r="TWW3" s="2" t="s">
        <v>14219</v>
      </c>
      <c r="TWX3" s="2" t="s">
        <v>14220</v>
      </c>
      <c r="TWY3" s="2" t="s">
        <v>14221</v>
      </c>
      <c r="TWZ3" s="2" t="s">
        <v>14222</v>
      </c>
      <c r="TXA3" s="2" t="s">
        <v>14223</v>
      </c>
      <c r="TXB3" s="2" t="s">
        <v>14224</v>
      </c>
      <c r="TXC3" s="2" t="s">
        <v>14225</v>
      </c>
      <c r="TXD3" s="2" t="s">
        <v>14226</v>
      </c>
      <c r="TXE3" s="2" t="s">
        <v>14227</v>
      </c>
      <c r="TXF3" s="2" t="s">
        <v>14228</v>
      </c>
      <c r="TXG3" s="2" t="s">
        <v>14229</v>
      </c>
      <c r="TXH3" s="2" t="s">
        <v>14230</v>
      </c>
      <c r="TXI3" s="2" t="s">
        <v>14231</v>
      </c>
      <c r="TXJ3" s="2" t="s">
        <v>14232</v>
      </c>
      <c r="TXK3" s="2" t="s">
        <v>14233</v>
      </c>
      <c r="TXL3" s="2" t="s">
        <v>14234</v>
      </c>
      <c r="TXM3" s="2" t="s">
        <v>14235</v>
      </c>
      <c r="TXN3" s="2" t="s">
        <v>14236</v>
      </c>
      <c r="TXO3" s="2" t="s">
        <v>14237</v>
      </c>
      <c r="TXP3" s="2" t="s">
        <v>14238</v>
      </c>
      <c r="TXQ3" s="2" t="s">
        <v>14239</v>
      </c>
      <c r="TXR3" s="2" t="s">
        <v>14240</v>
      </c>
      <c r="TXS3" s="2" t="s">
        <v>14241</v>
      </c>
      <c r="TXT3" s="2" t="s">
        <v>14242</v>
      </c>
      <c r="TXU3" s="2" t="s">
        <v>14243</v>
      </c>
      <c r="TXV3" s="2" t="s">
        <v>14244</v>
      </c>
      <c r="TXW3" s="2" t="s">
        <v>14245</v>
      </c>
      <c r="TXX3" s="2" t="s">
        <v>14246</v>
      </c>
      <c r="TXY3" s="2" t="s">
        <v>14247</v>
      </c>
      <c r="TXZ3" s="2" t="s">
        <v>14248</v>
      </c>
      <c r="TYA3" s="2" t="s">
        <v>14249</v>
      </c>
      <c r="TYB3" s="2" t="s">
        <v>14250</v>
      </c>
      <c r="TYC3" s="2" t="s">
        <v>14251</v>
      </c>
      <c r="TYD3" s="2" t="s">
        <v>14252</v>
      </c>
      <c r="TYE3" s="2" t="s">
        <v>14253</v>
      </c>
      <c r="TYF3" s="2" t="s">
        <v>14254</v>
      </c>
      <c r="TYG3" s="2" t="s">
        <v>14255</v>
      </c>
      <c r="TYH3" s="2" t="s">
        <v>14256</v>
      </c>
      <c r="TYI3" s="2" t="s">
        <v>14257</v>
      </c>
      <c r="TYJ3" s="2" t="s">
        <v>14258</v>
      </c>
      <c r="TYK3" s="2" t="s">
        <v>14259</v>
      </c>
      <c r="TYL3" s="2" t="s">
        <v>14260</v>
      </c>
      <c r="TYM3" s="2" t="s">
        <v>14261</v>
      </c>
      <c r="TYN3" s="2" t="s">
        <v>14262</v>
      </c>
      <c r="TYO3" s="2" t="s">
        <v>14263</v>
      </c>
      <c r="TYP3" s="2" t="s">
        <v>14264</v>
      </c>
      <c r="TYQ3" s="2" t="s">
        <v>14265</v>
      </c>
      <c r="TYR3" s="2" t="s">
        <v>14266</v>
      </c>
      <c r="TYS3" s="2" t="s">
        <v>14267</v>
      </c>
      <c r="TYT3" s="2" t="s">
        <v>14268</v>
      </c>
      <c r="TYU3" s="2" t="s">
        <v>14269</v>
      </c>
      <c r="TYV3" s="2" t="s">
        <v>14270</v>
      </c>
      <c r="TYW3" s="2" t="s">
        <v>14271</v>
      </c>
      <c r="TYX3" s="2" t="s">
        <v>14272</v>
      </c>
      <c r="TYY3" s="2" t="s">
        <v>14273</v>
      </c>
      <c r="TYZ3" s="2" t="s">
        <v>14274</v>
      </c>
      <c r="TZA3" s="2" t="s">
        <v>14275</v>
      </c>
      <c r="TZB3" s="2" t="s">
        <v>14276</v>
      </c>
      <c r="TZC3" s="2" t="s">
        <v>14277</v>
      </c>
      <c r="TZD3" s="2" t="s">
        <v>14278</v>
      </c>
      <c r="TZE3" s="2" t="s">
        <v>14279</v>
      </c>
      <c r="TZF3" s="2" t="s">
        <v>14280</v>
      </c>
      <c r="TZG3" s="2" t="s">
        <v>14281</v>
      </c>
      <c r="TZH3" s="2" t="s">
        <v>14282</v>
      </c>
      <c r="TZI3" s="2" t="s">
        <v>14283</v>
      </c>
      <c r="TZJ3" s="2" t="s">
        <v>14284</v>
      </c>
      <c r="TZK3" s="2" t="s">
        <v>14285</v>
      </c>
      <c r="TZL3" s="2" t="s">
        <v>14286</v>
      </c>
      <c r="TZM3" s="2" t="s">
        <v>14287</v>
      </c>
      <c r="TZN3" s="2" t="s">
        <v>14288</v>
      </c>
      <c r="TZO3" s="2" t="s">
        <v>14289</v>
      </c>
      <c r="TZP3" s="2" t="s">
        <v>14290</v>
      </c>
      <c r="TZQ3" s="2" t="s">
        <v>14291</v>
      </c>
      <c r="TZR3" s="2" t="s">
        <v>14292</v>
      </c>
      <c r="TZS3" s="2" t="s">
        <v>14293</v>
      </c>
      <c r="TZT3" s="2" t="s">
        <v>14294</v>
      </c>
      <c r="TZU3" s="2" t="s">
        <v>14295</v>
      </c>
      <c r="TZV3" s="2" t="s">
        <v>14296</v>
      </c>
      <c r="TZW3" s="2" t="s">
        <v>14297</v>
      </c>
      <c r="TZX3" s="2" t="s">
        <v>14298</v>
      </c>
      <c r="TZY3" s="2" t="s">
        <v>14299</v>
      </c>
      <c r="TZZ3" s="2" t="s">
        <v>14300</v>
      </c>
      <c r="UAA3" s="2" t="s">
        <v>14301</v>
      </c>
      <c r="UAB3" s="2" t="s">
        <v>14302</v>
      </c>
      <c r="UAC3" s="2" t="s">
        <v>14303</v>
      </c>
      <c r="UAD3" s="2" t="s">
        <v>14304</v>
      </c>
      <c r="UAE3" s="2" t="s">
        <v>14305</v>
      </c>
      <c r="UAF3" s="2" t="s">
        <v>14306</v>
      </c>
      <c r="UAG3" s="2" t="s">
        <v>14307</v>
      </c>
      <c r="UAH3" s="2" t="s">
        <v>14308</v>
      </c>
      <c r="UAI3" s="2" t="s">
        <v>14309</v>
      </c>
      <c r="UAJ3" s="2" t="s">
        <v>14310</v>
      </c>
      <c r="UAK3" s="2" t="s">
        <v>14311</v>
      </c>
      <c r="UAL3" s="2" t="s">
        <v>14312</v>
      </c>
      <c r="UAM3" s="2" t="s">
        <v>14313</v>
      </c>
      <c r="UAN3" s="2" t="s">
        <v>14314</v>
      </c>
      <c r="UAO3" s="2" t="s">
        <v>14315</v>
      </c>
      <c r="UAP3" s="2" t="s">
        <v>14316</v>
      </c>
      <c r="UAQ3" s="2" t="s">
        <v>14317</v>
      </c>
      <c r="UAR3" s="2" t="s">
        <v>14318</v>
      </c>
      <c r="UAS3" s="2" t="s">
        <v>14319</v>
      </c>
      <c r="UAT3" s="2" t="s">
        <v>14320</v>
      </c>
      <c r="UAU3" s="2" t="s">
        <v>14321</v>
      </c>
      <c r="UAV3" s="2" t="s">
        <v>14322</v>
      </c>
      <c r="UAW3" s="2" t="s">
        <v>14323</v>
      </c>
      <c r="UAX3" s="2" t="s">
        <v>14324</v>
      </c>
      <c r="UAY3" s="2" t="s">
        <v>14325</v>
      </c>
      <c r="UAZ3" s="2" t="s">
        <v>14326</v>
      </c>
      <c r="UBA3" s="2" t="s">
        <v>14327</v>
      </c>
      <c r="UBB3" s="2" t="s">
        <v>14328</v>
      </c>
      <c r="UBC3" s="2" t="s">
        <v>14329</v>
      </c>
      <c r="UBD3" s="2" t="s">
        <v>14330</v>
      </c>
      <c r="UBE3" s="2" t="s">
        <v>14331</v>
      </c>
      <c r="UBF3" s="2" t="s">
        <v>14332</v>
      </c>
      <c r="UBG3" s="2" t="s">
        <v>14333</v>
      </c>
      <c r="UBH3" s="2" t="s">
        <v>14334</v>
      </c>
      <c r="UBI3" s="2" t="s">
        <v>14335</v>
      </c>
      <c r="UBJ3" s="2" t="s">
        <v>14336</v>
      </c>
      <c r="UBK3" s="2" t="s">
        <v>14337</v>
      </c>
      <c r="UBL3" s="2" t="s">
        <v>14338</v>
      </c>
      <c r="UBM3" s="2" t="s">
        <v>14339</v>
      </c>
      <c r="UBN3" s="2" t="s">
        <v>14340</v>
      </c>
      <c r="UBO3" s="2" t="s">
        <v>14341</v>
      </c>
      <c r="UBP3" s="2" t="s">
        <v>14342</v>
      </c>
      <c r="UBQ3" s="2" t="s">
        <v>14343</v>
      </c>
      <c r="UBR3" s="2" t="s">
        <v>14344</v>
      </c>
      <c r="UBS3" s="2" t="s">
        <v>14345</v>
      </c>
      <c r="UBT3" s="2" t="s">
        <v>14346</v>
      </c>
      <c r="UBU3" s="2" t="s">
        <v>14347</v>
      </c>
      <c r="UBV3" s="2" t="s">
        <v>14348</v>
      </c>
      <c r="UBW3" s="2" t="s">
        <v>14349</v>
      </c>
      <c r="UBX3" s="2" t="s">
        <v>14350</v>
      </c>
      <c r="UBY3" s="2" t="s">
        <v>14351</v>
      </c>
      <c r="UBZ3" s="2" t="s">
        <v>14352</v>
      </c>
      <c r="UCA3" s="2" t="s">
        <v>14353</v>
      </c>
      <c r="UCB3" s="2" t="s">
        <v>14354</v>
      </c>
      <c r="UCC3" s="2" t="s">
        <v>14355</v>
      </c>
      <c r="UCD3" s="2" t="s">
        <v>14356</v>
      </c>
      <c r="UCE3" s="2" t="s">
        <v>14357</v>
      </c>
      <c r="UCF3" s="2" t="s">
        <v>14358</v>
      </c>
      <c r="UCG3" s="2" t="s">
        <v>14359</v>
      </c>
      <c r="UCH3" s="2" t="s">
        <v>14360</v>
      </c>
      <c r="UCI3" s="2" t="s">
        <v>14361</v>
      </c>
      <c r="UCJ3" s="2" t="s">
        <v>14362</v>
      </c>
      <c r="UCK3" s="2" t="s">
        <v>14363</v>
      </c>
      <c r="UCL3" s="2" t="s">
        <v>14364</v>
      </c>
      <c r="UCM3" s="2" t="s">
        <v>14365</v>
      </c>
      <c r="UCN3" s="2" t="s">
        <v>14366</v>
      </c>
      <c r="UCO3" s="2" t="s">
        <v>14367</v>
      </c>
      <c r="UCP3" s="2" t="s">
        <v>14368</v>
      </c>
      <c r="UCQ3" s="2" t="s">
        <v>14369</v>
      </c>
      <c r="UCR3" s="2" t="s">
        <v>14370</v>
      </c>
      <c r="UCS3" s="2" t="s">
        <v>14371</v>
      </c>
      <c r="UCT3" s="2" t="s">
        <v>14372</v>
      </c>
      <c r="UCU3" s="2" t="s">
        <v>14373</v>
      </c>
      <c r="UCV3" s="2" t="s">
        <v>14374</v>
      </c>
      <c r="UCW3" s="2" t="s">
        <v>14375</v>
      </c>
      <c r="UCX3" s="2" t="s">
        <v>14376</v>
      </c>
      <c r="UCY3" s="2" t="s">
        <v>14377</v>
      </c>
      <c r="UCZ3" s="2" t="s">
        <v>14378</v>
      </c>
      <c r="UDA3" s="2" t="s">
        <v>14379</v>
      </c>
      <c r="UDB3" s="2" t="s">
        <v>14380</v>
      </c>
      <c r="UDC3" s="2" t="s">
        <v>14381</v>
      </c>
      <c r="UDD3" s="2" t="s">
        <v>14382</v>
      </c>
      <c r="UDE3" s="2" t="s">
        <v>14383</v>
      </c>
      <c r="UDF3" s="2" t="s">
        <v>14384</v>
      </c>
      <c r="UDG3" s="2" t="s">
        <v>14385</v>
      </c>
      <c r="UDH3" s="2" t="s">
        <v>14386</v>
      </c>
      <c r="UDI3" s="2" t="s">
        <v>14387</v>
      </c>
      <c r="UDJ3" s="2" t="s">
        <v>14388</v>
      </c>
      <c r="UDK3" s="2" t="s">
        <v>14389</v>
      </c>
      <c r="UDL3" s="2" t="s">
        <v>14390</v>
      </c>
      <c r="UDM3" s="2" t="s">
        <v>14391</v>
      </c>
      <c r="UDN3" s="2" t="s">
        <v>14392</v>
      </c>
      <c r="UDO3" s="2" t="s">
        <v>14393</v>
      </c>
      <c r="UDP3" s="2" t="s">
        <v>14394</v>
      </c>
      <c r="UDQ3" s="2" t="s">
        <v>14395</v>
      </c>
      <c r="UDR3" s="2" t="s">
        <v>14396</v>
      </c>
      <c r="UDS3" s="2" t="s">
        <v>14397</v>
      </c>
      <c r="UDT3" s="2" t="s">
        <v>14398</v>
      </c>
      <c r="UDU3" s="2" t="s">
        <v>14399</v>
      </c>
      <c r="UDV3" s="2" t="s">
        <v>14400</v>
      </c>
      <c r="UDW3" s="2" t="s">
        <v>14401</v>
      </c>
      <c r="UDX3" s="2" t="s">
        <v>14402</v>
      </c>
      <c r="UDY3" s="2" t="s">
        <v>14403</v>
      </c>
      <c r="UDZ3" s="2" t="s">
        <v>14404</v>
      </c>
      <c r="UEA3" s="2" t="s">
        <v>14405</v>
      </c>
      <c r="UEB3" s="2" t="s">
        <v>14406</v>
      </c>
      <c r="UEC3" s="2" t="s">
        <v>14407</v>
      </c>
      <c r="UED3" s="2" t="s">
        <v>14408</v>
      </c>
      <c r="UEE3" s="2" t="s">
        <v>14409</v>
      </c>
      <c r="UEF3" s="2" t="s">
        <v>14410</v>
      </c>
      <c r="UEG3" s="2" t="s">
        <v>14411</v>
      </c>
      <c r="UEH3" s="2" t="s">
        <v>14412</v>
      </c>
      <c r="UEI3" s="2" t="s">
        <v>14413</v>
      </c>
      <c r="UEJ3" s="2" t="s">
        <v>14414</v>
      </c>
      <c r="UEK3" s="2" t="s">
        <v>14415</v>
      </c>
      <c r="UEL3" s="2" t="s">
        <v>14416</v>
      </c>
      <c r="UEM3" s="2" t="s">
        <v>14417</v>
      </c>
      <c r="UEN3" s="2" t="s">
        <v>14418</v>
      </c>
      <c r="UEO3" s="2" t="s">
        <v>14419</v>
      </c>
      <c r="UEP3" s="2" t="s">
        <v>14420</v>
      </c>
      <c r="UEQ3" s="2" t="s">
        <v>14421</v>
      </c>
      <c r="UER3" s="2" t="s">
        <v>14422</v>
      </c>
      <c r="UES3" s="2" t="s">
        <v>14423</v>
      </c>
      <c r="UET3" s="2" t="s">
        <v>14424</v>
      </c>
      <c r="UEU3" s="2" t="s">
        <v>14425</v>
      </c>
      <c r="UEV3" s="2" t="s">
        <v>14426</v>
      </c>
      <c r="UEW3" s="2" t="s">
        <v>14427</v>
      </c>
      <c r="UEX3" s="2" t="s">
        <v>14428</v>
      </c>
      <c r="UEY3" s="2" t="s">
        <v>14429</v>
      </c>
      <c r="UEZ3" s="2" t="s">
        <v>14430</v>
      </c>
      <c r="UFA3" s="2" t="s">
        <v>14431</v>
      </c>
      <c r="UFB3" s="2" t="s">
        <v>14432</v>
      </c>
      <c r="UFC3" s="2" t="s">
        <v>14433</v>
      </c>
      <c r="UFD3" s="2" t="s">
        <v>14434</v>
      </c>
      <c r="UFE3" s="2" t="s">
        <v>14435</v>
      </c>
      <c r="UFF3" s="2" t="s">
        <v>14436</v>
      </c>
      <c r="UFG3" s="2" t="s">
        <v>14437</v>
      </c>
      <c r="UFH3" s="2" t="s">
        <v>14438</v>
      </c>
      <c r="UFI3" s="2" t="s">
        <v>14439</v>
      </c>
      <c r="UFJ3" s="2" t="s">
        <v>14440</v>
      </c>
      <c r="UFK3" s="2" t="s">
        <v>14441</v>
      </c>
      <c r="UFL3" s="2" t="s">
        <v>14442</v>
      </c>
      <c r="UFM3" s="2" t="s">
        <v>14443</v>
      </c>
      <c r="UFN3" s="2" t="s">
        <v>14444</v>
      </c>
      <c r="UFO3" s="2" t="s">
        <v>14445</v>
      </c>
      <c r="UFP3" s="2" t="s">
        <v>14446</v>
      </c>
      <c r="UFQ3" s="2" t="s">
        <v>14447</v>
      </c>
      <c r="UFR3" s="2" t="s">
        <v>14448</v>
      </c>
      <c r="UFS3" s="2" t="s">
        <v>14449</v>
      </c>
      <c r="UFT3" s="2" t="s">
        <v>14450</v>
      </c>
      <c r="UFU3" s="2" t="s">
        <v>14451</v>
      </c>
      <c r="UFV3" s="2" t="s">
        <v>14452</v>
      </c>
      <c r="UFW3" s="2" t="s">
        <v>14453</v>
      </c>
      <c r="UFX3" s="2" t="s">
        <v>14454</v>
      </c>
      <c r="UFY3" s="2" t="s">
        <v>14455</v>
      </c>
      <c r="UFZ3" s="2" t="s">
        <v>14456</v>
      </c>
      <c r="UGA3" s="2" t="s">
        <v>14457</v>
      </c>
      <c r="UGB3" s="2" t="s">
        <v>14458</v>
      </c>
      <c r="UGC3" s="2" t="s">
        <v>14459</v>
      </c>
      <c r="UGD3" s="2" t="s">
        <v>14460</v>
      </c>
      <c r="UGE3" s="2" t="s">
        <v>14461</v>
      </c>
      <c r="UGF3" s="2" t="s">
        <v>14462</v>
      </c>
      <c r="UGG3" s="2" t="s">
        <v>14463</v>
      </c>
      <c r="UGH3" s="2" t="s">
        <v>14464</v>
      </c>
      <c r="UGI3" s="2" t="s">
        <v>14465</v>
      </c>
      <c r="UGJ3" s="2" t="s">
        <v>14466</v>
      </c>
      <c r="UGK3" s="2" t="s">
        <v>14467</v>
      </c>
      <c r="UGL3" s="2" t="s">
        <v>14468</v>
      </c>
      <c r="UGM3" s="2" t="s">
        <v>14469</v>
      </c>
      <c r="UGN3" s="2" t="s">
        <v>14470</v>
      </c>
      <c r="UGO3" s="2" t="s">
        <v>14471</v>
      </c>
      <c r="UGP3" s="2" t="s">
        <v>14472</v>
      </c>
      <c r="UGQ3" s="2" t="s">
        <v>14473</v>
      </c>
      <c r="UGR3" s="2" t="s">
        <v>14474</v>
      </c>
      <c r="UGS3" s="2" t="s">
        <v>14475</v>
      </c>
      <c r="UGT3" s="2" t="s">
        <v>14476</v>
      </c>
      <c r="UGU3" s="2" t="s">
        <v>14477</v>
      </c>
      <c r="UGV3" s="2" t="s">
        <v>14478</v>
      </c>
      <c r="UGW3" s="2" t="s">
        <v>14479</v>
      </c>
      <c r="UGX3" s="2" t="s">
        <v>14480</v>
      </c>
      <c r="UGY3" s="2" t="s">
        <v>14481</v>
      </c>
      <c r="UGZ3" s="2" t="s">
        <v>14482</v>
      </c>
      <c r="UHA3" s="2" t="s">
        <v>14483</v>
      </c>
      <c r="UHB3" s="2" t="s">
        <v>14484</v>
      </c>
      <c r="UHC3" s="2" t="s">
        <v>14485</v>
      </c>
      <c r="UHD3" s="2" t="s">
        <v>14486</v>
      </c>
      <c r="UHE3" s="2" t="s">
        <v>14487</v>
      </c>
      <c r="UHF3" s="2" t="s">
        <v>14488</v>
      </c>
      <c r="UHG3" s="2" t="s">
        <v>14489</v>
      </c>
      <c r="UHH3" s="2" t="s">
        <v>14490</v>
      </c>
      <c r="UHI3" s="2" t="s">
        <v>14491</v>
      </c>
      <c r="UHJ3" s="2" t="s">
        <v>14492</v>
      </c>
      <c r="UHK3" s="2" t="s">
        <v>14493</v>
      </c>
      <c r="UHL3" s="2" t="s">
        <v>14494</v>
      </c>
      <c r="UHM3" s="2" t="s">
        <v>14495</v>
      </c>
      <c r="UHN3" s="2" t="s">
        <v>14496</v>
      </c>
      <c r="UHO3" s="2" t="s">
        <v>14497</v>
      </c>
      <c r="UHP3" s="2" t="s">
        <v>14498</v>
      </c>
      <c r="UHQ3" s="2" t="s">
        <v>14499</v>
      </c>
      <c r="UHR3" s="2" t="s">
        <v>14500</v>
      </c>
      <c r="UHS3" s="2" t="s">
        <v>14501</v>
      </c>
      <c r="UHT3" s="2" t="s">
        <v>14502</v>
      </c>
      <c r="UHU3" s="2" t="s">
        <v>14503</v>
      </c>
      <c r="UHV3" s="2" t="s">
        <v>14504</v>
      </c>
      <c r="UHW3" s="2" t="s">
        <v>14505</v>
      </c>
      <c r="UHX3" s="2" t="s">
        <v>14506</v>
      </c>
      <c r="UHY3" s="2" t="s">
        <v>14507</v>
      </c>
      <c r="UHZ3" s="2" t="s">
        <v>14508</v>
      </c>
      <c r="UIA3" s="2" t="s">
        <v>14509</v>
      </c>
      <c r="UIB3" s="2" t="s">
        <v>14510</v>
      </c>
      <c r="UIC3" s="2" t="s">
        <v>14511</v>
      </c>
      <c r="UID3" s="2" t="s">
        <v>14512</v>
      </c>
      <c r="UIE3" s="2" t="s">
        <v>14513</v>
      </c>
      <c r="UIF3" s="2" t="s">
        <v>14514</v>
      </c>
      <c r="UIG3" s="2" t="s">
        <v>14515</v>
      </c>
      <c r="UIH3" s="2" t="s">
        <v>14516</v>
      </c>
      <c r="UII3" s="2" t="s">
        <v>14517</v>
      </c>
      <c r="UIJ3" s="2" t="s">
        <v>14518</v>
      </c>
      <c r="UIK3" s="2" t="s">
        <v>14519</v>
      </c>
      <c r="UIL3" s="2" t="s">
        <v>14520</v>
      </c>
      <c r="UIM3" s="2" t="s">
        <v>14521</v>
      </c>
      <c r="UIN3" s="2" t="s">
        <v>14522</v>
      </c>
      <c r="UIO3" s="2" t="s">
        <v>14523</v>
      </c>
      <c r="UIP3" s="2" t="s">
        <v>14524</v>
      </c>
      <c r="UIQ3" s="2" t="s">
        <v>14525</v>
      </c>
      <c r="UIR3" s="2" t="s">
        <v>14526</v>
      </c>
      <c r="UIS3" s="2" t="s">
        <v>14527</v>
      </c>
      <c r="UIT3" s="2" t="s">
        <v>14528</v>
      </c>
      <c r="UIU3" s="2" t="s">
        <v>14529</v>
      </c>
      <c r="UIV3" s="2" t="s">
        <v>14530</v>
      </c>
      <c r="UIW3" s="2" t="s">
        <v>14531</v>
      </c>
      <c r="UIX3" s="2" t="s">
        <v>14532</v>
      </c>
      <c r="UIY3" s="2" t="s">
        <v>14533</v>
      </c>
      <c r="UIZ3" s="2" t="s">
        <v>14534</v>
      </c>
      <c r="UJA3" s="2" t="s">
        <v>14535</v>
      </c>
      <c r="UJB3" s="2" t="s">
        <v>14536</v>
      </c>
      <c r="UJC3" s="2" t="s">
        <v>14537</v>
      </c>
      <c r="UJD3" s="2" t="s">
        <v>14538</v>
      </c>
      <c r="UJE3" s="2" t="s">
        <v>14539</v>
      </c>
      <c r="UJF3" s="2" t="s">
        <v>14540</v>
      </c>
      <c r="UJG3" s="2" t="s">
        <v>14541</v>
      </c>
      <c r="UJH3" s="2" t="s">
        <v>14542</v>
      </c>
      <c r="UJI3" s="2" t="s">
        <v>14543</v>
      </c>
      <c r="UJJ3" s="2" t="s">
        <v>14544</v>
      </c>
      <c r="UJK3" s="2" t="s">
        <v>14545</v>
      </c>
      <c r="UJL3" s="2" t="s">
        <v>14546</v>
      </c>
      <c r="UJM3" s="2" t="s">
        <v>14547</v>
      </c>
      <c r="UJN3" s="2" t="s">
        <v>14548</v>
      </c>
      <c r="UJO3" s="2" t="s">
        <v>14549</v>
      </c>
      <c r="UJP3" s="2" t="s">
        <v>14550</v>
      </c>
      <c r="UJQ3" s="2" t="s">
        <v>14551</v>
      </c>
      <c r="UJR3" s="2" t="s">
        <v>14552</v>
      </c>
      <c r="UJS3" s="2" t="s">
        <v>14553</v>
      </c>
      <c r="UJT3" s="2" t="s">
        <v>14554</v>
      </c>
      <c r="UJU3" s="2" t="s">
        <v>14555</v>
      </c>
      <c r="UJV3" s="2" t="s">
        <v>14556</v>
      </c>
      <c r="UJW3" s="2" t="s">
        <v>14557</v>
      </c>
      <c r="UJX3" s="2" t="s">
        <v>14558</v>
      </c>
      <c r="UJY3" s="2" t="s">
        <v>14559</v>
      </c>
      <c r="UJZ3" s="2" t="s">
        <v>14560</v>
      </c>
      <c r="UKA3" s="2" t="s">
        <v>14561</v>
      </c>
      <c r="UKB3" s="2" t="s">
        <v>14562</v>
      </c>
      <c r="UKC3" s="2" t="s">
        <v>14563</v>
      </c>
      <c r="UKD3" s="2" t="s">
        <v>14564</v>
      </c>
      <c r="UKE3" s="2" t="s">
        <v>14565</v>
      </c>
      <c r="UKF3" s="2" t="s">
        <v>14566</v>
      </c>
      <c r="UKG3" s="2" t="s">
        <v>14567</v>
      </c>
      <c r="UKH3" s="2" t="s">
        <v>14568</v>
      </c>
      <c r="UKI3" s="2" t="s">
        <v>14569</v>
      </c>
      <c r="UKJ3" s="2" t="s">
        <v>14570</v>
      </c>
      <c r="UKK3" s="2" t="s">
        <v>14571</v>
      </c>
      <c r="UKL3" s="2" t="s">
        <v>14572</v>
      </c>
      <c r="UKM3" s="2" t="s">
        <v>14573</v>
      </c>
      <c r="UKN3" s="2" t="s">
        <v>14574</v>
      </c>
      <c r="UKO3" s="2" t="s">
        <v>14575</v>
      </c>
      <c r="UKP3" s="2" t="s">
        <v>14576</v>
      </c>
      <c r="UKQ3" s="2" t="s">
        <v>14577</v>
      </c>
      <c r="UKR3" s="2" t="s">
        <v>14578</v>
      </c>
      <c r="UKS3" s="2" t="s">
        <v>14579</v>
      </c>
      <c r="UKT3" s="2" t="s">
        <v>14580</v>
      </c>
      <c r="UKU3" s="2" t="s">
        <v>14581</v>
      </c>
      <c r="UKV3" s="2" t="s">
        <v>14582</v>
      </c>
      <c r="UKW3" s="2" t="s">
        <v>14583</v>
      </c>
      <c r="UKX3" s="2" t="s">
        <v>14584</v>
      </c>
      <c r="UKY3" s="2" t="s">
        <v>14585</v>
      </c>
      <c r="UKZ3" s="2" t="s">
        <v>14586</v>
      </c>
      <c r="ULA3" s="2" t="s">
        <v>14587</v>
      </c>
      <c r="ULB3" s="2" t="s">
        <v>14588</v>
      </c>
      <c r="ULC3" s="2" t="s">
        <v>14589</v>
      </c>
      <c r="ULD3" s="2" t="s">
        <v>14590</v>
      </c>
      <c r="ULE3" s="2" t="s">
        <v>14591</v>
      </c>
      <c r="ULF3" s="2" t="s">
        <v>14592</v>
      </c>
      <c r="ULG3" s="2" t="s">
        <v>14593</v>
      </c>
      <c r="ULH3" s="2" t="s">
        <v>14594</v>
      </c>
      <c r="ULI3" s="2" t="s">
        <v>14595</v>
      </c>
      <c r="ULJ3" s="2" t="s">
        <v>14596</v>
      </c>
      <c r="ULK3" s="2" t="s">
        <v>14597</v>
      </c>
      <c r="ULL3" s="2" t="s">
        <v>14598</v>
      </c>
      <c r="ULM3" s="2" t="s">
        <v>14599</v>
      </c>
      <c r="ULN3" s="2" t="s">
        <v>14600</v>
      </c>
      <c r="ULO3" s="2" t="s">
        <v>14601</v>
      </c>
      <c r="ULP3" s="2" t="s">
        <v>14602</v>
      </c>
      <c r="ULQ3" s="2" t="s">
        <v>14603</v>
      </c>
      <c r="ULR3" s="2" t="s">
        <v>14604</v>
      </c>
      <c r="ULS3" s="2" t="s">
        <v>14605</v>
      </c>
      <c r="ULT3" s="2" t="s">
        <v>14606</v>
      </c>
      <c r="ULU3" s="2" t="s">
        <v>14607</v>
      </c>
      <c r="ULV3" s="2" t="s">
        <v>14608</v>
      </c>
      <c r="ULW3" s="2" t="s">
        <v>14609</v>
      </c>
      <c r="ULX3" s="2" t="s">
        <v>14610</v>
      </c>
      <c r="ULY3" s="2" t="s">
        <v>14611</v>
      </c>
      <c r="ULZ3" s="2" t="s">
        <v>14612</v>
      </c>
      <c r="UMA3" s="2" t="s">
        <v>14613</v>
      </c>
      <c r="UMB3" s="2" t="s">
        <v>14614</v>
      </c>
      <c r="UMC3" s="2" t="s">
        <v>14615</v>
      </c>
      <c r="UMD3" s="2" t="s">
        <v>14616</v>
      </c>
      <c r="UME3" s="2" t="s">
        <v>14617</v>
      </c>
      <c r="UMF3" s="2" t="s">
        <v>14618</v>
      </c>
      <c r="UMG3" s="2" t="s">
        <v>14619</v>
      </c>
      <c r="UMH3" s="2" t="s">
        <v>14620</v>
      </c>
      <c r="UMI3" s="2" t="s">
        <v>14621</v>
      </c>
      <c r="UMJ3" s="2" t="s">
        <v>14622</v>
      </c>
      <c r="UMK3" s="2" t="s">
        <v>14623</v>
      </c>
      <c r="UML3" s="2" t="s">
        <v>14624</v>
      </c>
      <c r="UMM3" s="2" t="s">
        <v>14625</v>
      </c>
      <c r="UMN3" s="2" t="s">
        <v>14626</v>
      </c>
      <c r="UMO3" s="2" t="s">
        <v>14627</v>
      </c>
      <c r="UMP3" s="2" t="s">
        <v>14628</v>
      </c>
      <c r="UMQ3" s="2" t="s">
        <v>14629</v>
      </c>
      <c r="UMR3" s="2" t="s">
        <v>14630</v>
      </c>
      <c r="UMS3" s="2" t="s">
        <v>14631</v>
      </c>
      <c r="UMT3" s="2" t="s">
        <v>14632</v>
      </c>
      <c r="UMU3" s="2" t="s">
        <v>14633</v>
      </c>
      <c r="UMV3" s="2" t="s">
        <v>14634</v>
      </c>
      <c r="UMW3" s="2" t="s">
        <v>14635</v>
      </c>
      <c r="UMX3" s="2" t="s">
        <v>14636</v>
      </c>
      <c r="UMY3" s="2" t="s">
        <v>14637</v>
      </c>
      <c r="UMZ3" s="2" t="s">
        <v>14638</v>
      </c>
      <c r="UNA3" s="2" t="s">
        <v>14639</v>
      </c>
      <c r="UNB3" s="2" t="s">
        <v>14640</v>
      </c>
      <c r="UNC3" s="2" t="s">
        <v>14641</v>
      </c>
      <c r="UND3" s="2" t="s">
        <v>14642</v>
      </c>
      <c r="UNE3" s="2" t="s">
        <v>14643</v>
      </c>
      <c r="UNF3" s="2" t="s">
        <v>14644</v>
      </c>
      <c r="UNG3" s="2" t="s">
        <v>14645</v>
      </c>
      <c r="UNH3" s="2" t="s">
        <v>14646</v>
      </c>
      <c r="UNI3" s="2" t="s">
        <v>14647</v>
      </c>
      <c r="UNJ3" s="2" t="s">
        <v>14648</v>
      </c>
      <c r="UNK3" s="2" t="s">
        <v>14649</v>
      </c>
      <c r="UNL3" s="2" t="s">
        <v>14650</v>
      </c>
      <c r="UNM3" s="2" t="s">
        <v>14651</v>
      </c>
      <c r="UNN3" s="2" t="s">
        <v>14652</v>
      </c>
      <c r="UNO3" s="2" t="s">
        <v>14653</v>
      </c>
      <c r="UNP3" s="2" t="s">
        <v>14654</v>
      </c>
      <c r="UNQ3" s="2" t="s">
        <v>14655</v>
      </c>
      <c r="UNR3" s="2" t="s">
        <v>14656</v>
      </c>
      <c r="UNS3" s="2" t="s">
        <v>14657</v>
      </c>
      <c r="UNT3" s="2" t="s">
        <v>14658</v>
      </c>
      <c r="UNU3" s="2" t="s">
        <v>14659</v>
      </c>
      <c r="UNV3" s="2" t="s">
        <v>14660</v>
      </c>
      <c r="UNW3" s="2" t="s">
        <v>14661</v>
      </c>
      <c r="UNX3" s="2" t="s">
        <v>14662</v>
      </c>
      <c r="UNY3" s="2" t="s">
        <v>14663</v>
      </c>
      <c r="UNZ3" s="2" t="s">
        <v>14664</v>
      </c>
      <c r="UOA3" s="2" t="s">
        <v>14665</v>
      </c>
      <c r="UOB3" s="2" t="s">
        <v>14666</v>
      </c>
      <c r="UOC3" s="2" t="s">
        <v>14667</v>
      </c>
      <c r="UOD3" s="2" t="s">
        <v>14668</v>
      </c>
      <c r="UOE3" s="2" t="s">
        <v>14669</v>
      </c>
      <c r="UOF3" s="2" t="s">
        <v>14670</v>
      </c>
      <c r="UOG3" s="2" t="s">
        <v>14671</v>
      </c>
      <c r="UOH3" s="2" t="s">
        <v>14672</v>
      </c>
      <c r="UOI3" s="2" t="s">
        <v>14673</v>
      </c>
      <c r="UOJ3" s="2" t="s">
        <v>14674</v>
      </c>
      <c r="UOK3" s="2" t="s">
        <v>14675</v>
      </c>
      <c r="UOL3" s="2" t="s">
        <v>14676</v>
      </c>
      <c r="UOM3" s="2" t="s">
        <v>14677</v>
      </c>
      <c r="UON3" s="2" t="s">
        <v>14678</v>
      </c>
      <c r="UOO3" s="2" t="s">
        <v>14679</v>
      </c>
      <c r="UOP3" s="2" t="s">
        <v>14680</v>
      </c>
      <c r="UOQ3" s="2" t="s">
        <v>14681</v>
      </c>
      <c r="UOR3" s="2" t="s">
        <v>14682</v>
      </c>
      <c r="UOS3" s="2" t="s">
        <v>14683</v>
      </c>
      <c r="UOT3" s="2" t="s">
        <v>14684</v>
      </c>
      <c r="UOU3" s="2" t="s">
        <v>14685</v>
      </c>
      <c r="UOV3" s="2" t="s">
        <v>14686</v>
      </c>
      <c r="UOW3" s="2" t="s">
        <v>14687</v>
      </c>
      <c r="UOX3" s="2" t="s">
        <v>14688</v>
      </c>
      <c r="UOY3" s="2" t="s">
        <v>14689</v>
      </c>
      <c r="UOZ3" s="2" t="s">
        <v>14690</v>
      </c>
      <c r="UPA3" s="2" t="s">
        <v>14691</v>
      </c>
      <c r="UPB3" s="2" t="s">
        <v>14692</v>
      </c>
      <c r="UPC3" s="2" t="s">
        <v>14693</v>
      </c>
      <c r="UPD3" s="2" t="s">
        <v>14694</v>
      </c>
      <c r="UPE3" s="2" t="s">
        <v>14695</v>
      </c>
      <c r="UPF3" s="2" t="s">
        <v>14696</v>
      </c>
      <c r="UPG3" s="2" t="s">
        <v>14697</v>
      </c>
      <c r="UPH3" s="2" t="s">
        <v>14698</v>
      </c>
      <c r="UPI3" s="2" t="s">
        <v>14699</v>
      </c>
      <c r="UPJ3" s="2" t="s">
        <v>14700</v>
      </c>
      <c r="UPK3" s="2" t="s">
        <v>14701</v>
      </c>
      <c r="UPL3" s="2" t="s">
        <v>14702</v>
      </c>
      <c r="UPM3" s="2" t="s">
        <v>14703</v>
      </c>
      <c r="UPN3" s="2" t="s">
        <v>14704</v>
      </c>
      <c r="UPO3" s="2" t="s">
        <v>14705</v>
      </c>
      <c r="UPP3" s="2" t="s">
        <v>14706</v>
      </c>
      <c r="UPQ3" s="2" t="s">
        <v>14707</v>
      </c>
      <c r="UPR3" s="2" t="s">
        <v>14708</v>
      </c>
      <c r="UPS3" s="2" t="s">
        <v>14709</v>
      </c>
      <c r="UPT3" s="2" t="s">
        <v>14710</v>
      </c>
      <c r="UPU3" s="2" t="s">
        <v>14711</v>
      </c>
      <c r="UPV3" s="2" t="s">
        <v>14712</v>
      </c>
      <c r="UPW3" s="2" t="s">
        <v>14713</v>
      </c>
      <c r="UPX3" s="2" t="s">
        <v>14714</v>
      </c>
      <c r="UPY3" s="2" t="s">
        <v>14715</v>
      </c>
      <c r="UPZ3" s="2" t="s">
        <v>14716</v>
      </c>
      <c r="UQA3" s="2" t="s">
        <v>14717</v>
      </c>
      <c r="UQB3" s="2" t="s">
        <v>14718</v>
      </c>
      <c r="UQC3" s="2" t="s">
        <v>14719</v>
      </c>
      <c r="UQD3" s="2" t="s">
        <v>14720</v>
      </c>
      <c r="UQE3" s="2" t="s">
        <v>14721</v>
      </c>
      <c r="UQF3" s="2" t="s">
        <v>14722</v>
      </c>
      <c r="UQG3" s="2" t="s">
        <v>14723</v>
      </c>
      <c r="UQH3" s="2" t="s">
        <v>14724</v>
      </c>
      <c r="UQI3" s="2" t="s">
        <v>14725</v>
      </c>
      <c r="UQJ3" s="2" t="s">
        <v>14726</v>
      </c>
      <c r="UQK3" s="2" t="s">
        <v>14727</v>
      </c>
      <c r="UQL3" s="2" t="s">
        <v>14728</v>
      </c>
      <c r="UQM3" s="2" t="s">
        <v>14729</v>
      </c>
      <c r="UQN3" s="2" t="s">
        <v>14730</v>
      </c>
      <c r="UQO3" s="2" t="s">
        <v>14731</v>
      </c>
      <c r="UQP3" s="2" t="s">
        <v>14732</v>
      </c>
      <c r="UQQ3" s="2" t="s">
        <v>14733</v>
      </c>
      <c r="UQR3" s="2" t="s">
        <v>14734</v>
      </c>
      <c r="UQS3" s="2" t="s">
        <v>14735</v>
      </c>
      <c r="UQT3" s="2" t="s">
        <v>14736</v>
      </c>
      <c r="UQU3" s="2" t="s">
        <v>14737</v>
      </c>
      <c r="UQV3" s="2" t="s">
        <v>14738</v>
      </c>
      <c r="UQW3" s="2" t="s">
        <v>14739</v>
      </c>
      <c r="UQX3" s="2" t="s">
        <v>14740</v>
      </c>
      <c r="UQY3" s="2" t="s">
        <v>14741</v>
      </c>
      <c r="UQZ3" s="2" t="s">
        <v>14742</v>
      </c>
      <c r="URA3" s="2" t="s">
        <v>14743</v>
      </c>
      <c r="URB3" s="2" t="s">
        <v>14744</v>
      </c>
      <c r="URC3" s="2" t="s">
        <v>14745</v>
      </c>
      <c r="URD3" s="2" t="s">
        <v>14746</v>
      </c>
      <c r="URE3" s="2" t="s">
        <v>14747</v>
      </c>
      <c r="URF3" s="2" t="s">
        <v>14748</v>
      </c>
      <c r="URG3" s="2" t="s">
        <v>14749</v>
      </c>
      <c r="URH3" s="2" t="s">
        <v>14750</v>
      </c>
      <c r="URI3" s="2" t="s">
        <v>14751</v>
      </c>
      <c r="URJ3" s="2" t="s">
        <v>14752</v>
      </c>
      <c r="URK3" s="2" t="s">
        <v>14753</v>
      </c>
      <c r="URL3" s="2" t="s">
        <v>14754</v>
      </c>
      <c r="URM3" s="2" t="s">
        <v>14755</v>
      </c>
      <c r="URN3" s="2" t="s">
        <v>14756</v>
      </c>
      <c r="URO3" s="2" t="s">
        <v>14757</v>
      </c>
      <c r="URP3" s="2" t="s">
        <v>14758</v>
      </c>
      <c r="URQ3" s="2" t="s">
        <v>14759</v>
      </c>
      <c r="URR3" s="2" t="s">
        <v>14760</v>
      </c>
      <c r="URS3" s="2" t="s">
        <v>14761</v>
      </c>
      <c r="URT3" s="2" t="s">
        <v>14762</v>
      </c>
      <c r="URU3" s="2" t="s">
        <v>14763</v>
      </c>
      <c r="URV3" s="2" t="s">
        <v>14764</v>
      </c>
      <c r="URW3" s="2" t="s">
        <v>14765</v>
      </c>
      <c r="URX3" s="2" t="s">
        <v>14766</v>
      </c>
      <c r="URY3" s="2" t="s">
        <v>14767</v>
      </c>
      <c r="URZ3" s="2" t="s">
        <v>14768</v>
      </c>
      <c r="USA3" s="2" t="s">
        <v>14769</v>
      </c>
      <c r="USB3" s="2" t="s">
        <v>14770</v>
      </c>
      <c r="USC3" s="2" t="s">
        <v>14771</v>
      </c>
      <c r="USD3" s="2" t="s">
        <v>14772</v>
      </c>
      <c r="USE3" s="2" t="s">
        <v>14773</v>
      </c>
      <c r="USF3" s="2" t="s">
        <v>14774</v>
      </c>
      <c r="USG3" s="2" t="s">
        <v>14775</v>
      </c>
      <c r="USH3" s="2" t="s">
        <v>14776</v>
      </c>
      <c r="USI3" s="2" t="s">
        <v>14777</v>
      </c>
      <c r="USJ3" s="2" t="s">
        <v>14778</v>
      </c>
      <c r="USK3" s="2" t="s">
        <v>14779</v>
      </c>
      <c r="USL3" s="2" t="s">
        <v>14780</v>
      </c>
      <c r="USM3" s="2" t="s">
        <v>14781</v>
      </c>
      <c r="USN3" s="2" t="s">
        <v>14782</v>
      </c>
      <c r="USO3" s="2" t="s">
        <v>14783</v>
      </c>
      <c r="USP3" s="2" t="s">
        <v>14784</v>
      </c>
      <c r="USQ3" s="2" t="s">
        <v>14785</v>
      </c>
      <c r="USR3" s="2" t="s">
        <v>14786</v>
      </c>
      <c r="USS3" s="2" t="s">
        <v>14787</v>
      </c>
      <c r="UST3" s="2" t="s">
        <v>14788</v>
      </c>
      <c r="USU3" s="2" t="s">
        <v>14789</v>
      </c>
      <c r="USV3" s="2" t="s">
        <v>14790</v>
      </c>
      <c r="USW3" s="2" t="s">
        <v>14791</v>
      </c>
      <c r="USX3" s="2" t="s">
        <v>14792</v>
      </c>
      <c r="USY3" s="2" t="s">
        <v>14793</v>
      </c>
      <c r="USZ3" s="2" t="s">
        <v>14794</v>
      </c>
      <c r="UTA3" s="2" t="s">
        <v>14795</v>
      </c>
      <c r="UTB3" s="2" t="s">
        <v>14796</v>
      </c>
      <c r="UTC3" s="2" t="s">
        <v>14797</v>
      </c>
      <c r="UTD3" s="2" t="s">
        <v>14798</v>
      </c>
      <c r="UTE3" s="2" t="s">
        <v>14799</v>
      </c>
      <c r="UTF3" s="2" t="s">
        <v>14800</v>
      </c>
      <c r="UTG3" s="2" t="s">
        <v>14801</v>
      </c>
      <c r="UTH3" s="2" t="s">
        <v>14802</v>
      </c>
      <c r="UTI3" s="2" t="s">
        <v>14803</v>
      </c>
      <c r="UTJ3" s="2" t="s">
        <v>14804</v>
      </c>
      <c r="UTK3" s="2" t="s">
        <v>14805</v>
      </c>
      <c r="UTL3" s="2" t="s">
        <v>14806</v>
      </c>
      <c r="UTM3" s="2" t="s">
        <v>14807</v>
      </c>
      <c r="UTN3" s="2" t="s">
        <v>14808</v>
      </c>
      <c r="UTO3" s="2" t="s">
        <v>14809</v>
      </c>
      <c r="UTP3" s="2" t="s">
        <v>14810</v>
      </c>
      <c r="UTQ3" s="2" t="s">
        <v>14811</v>
      </c>
      <c r="UTR3" s="2" t="s">
        <v>14812</v>
      </c>
      <c r="UTS3" s="2" t="s">
        <v>14813</v>
      </c>
      <c r="UTT3" s="2" t="s">
        <v>14814</v>
      </c>
      <c r="UTU3" s="2" t="s">
        <v>14815</v>
      </c>
      <c r="UTV3" s="2" t="s">
        <v>14816</v>
      </c>
      <c r="UTW3" s="2" t="s">
        <v>14817</v>
      </c>
      <c r="UTX3" s="2" t="s">
        <v>14818</v>
      </c>
      <c r="UTY3" s="2" t="s">
        <v>14819</v>
      </c>
      <c r="UTZ3" s="2" t="s">
        <v>14820</v>
      </c>
      <c r="UUA3" s="2" t="s">
        <v>14821</v>
      </c>
      <c r="UUB3" s="2" t="s">
        <v>14822</v>
      </c>
      <c r="UUC3" s="2" t="s">
        <v>14823</v>
      </c>
      <c r="UUD3" s="2" t="s">
        <v>14824</v>
      </c>
      <c r="UUE3" s="2" t="s">
        <v>14825</v>
      </c>
      <c r="UUF3" s="2" t="s">
        <v>14826</v>
      </c>
      <c r="UUG3" s="2" t="s">
        <v>14827</v>
      </c>
      <c r="UUH3" s="2" t="s">
        <v>14828</v>
      </c>
      <c r="UUI3" s="2" t="s">
        <v>14829</v>
      </c>
      <c r="UUJ3" s="2" t="s">
        <v>14830</v>
      </c>
      <c r="UUK3" s="2" t="s">
        <v>14831</v>
      </c>
      <c r="UUL3" s="2" t="s">
        <v>14832</v>
      </c>
      <c r="UUM3" s="2" t="s">
        <v>14833</v>
      </c>
      <c r="UUN3" s="2" t="s">
        <v>14834</v>
      </c>
      <c r="UUO3" s="2" t="s">
        <v>14835</v>
      </c>
      <c r="UUP3" s="2" t="s">
        <v>14836</v>
      </c>
      <c r="UUQ3" s="2" t="s">
        <v>14837</v>
      </c>
      <c r="UUR3" s="2" t="s">
        <v>14838</v>
      </c>
      <c r="UUS3" s="2" t="s">
        <v>14839</v>
      </c>
      <c r="UUT3" s="2" t="s">
        <v>14840</v>
      </c>
      <c r="UUU3" s="2" t="s">
        <v>14841</v>
      </c>
      <c r="UUV3" s="2" t="s">
        <v>14842</v>
      </c>
      <c r="UUW3" s="2" t="s">
        <v>14843</v>
      </c>
      <c r="UUX3" s="2" t="s">
        <v>14844</v>
      </c>
      <c r="UUY3" s="2" t="s">
        <v>14845</v>
      </c>
      <c r="UUZ3" s="2" t="s">
        <v>14846</v>
      </c>
      <c r="UVA3" s="2" t="s">
        <v>14847</v>
      </c>
      <c r="UVB3" s="2" t="s">
        <v>14848</v>
      </c>
      <c r="UVC3" s="2" t="s">
        <v>14849</v>
      </c>
      <c r="UVD3" s="2" t="s">
        <v>14850</v>
      </c>
      <c r="UVE3" s="2" t="s">
        <v>14851</v>
      </c>
      <c r="UVF3" s="2" t="s">
        <v>14852</v>
      </c>
      <c r="UVG3" s="2" t="s">
        <v>14853</v>
      </c>
      <c r="UVH3" s="2" t="s">
        <v>14854</v>
      </c>
      <c r="UVI3" s="2" t="s">
        <v>14855</v>
      </c>
      <c r="UVJ3" s="2" t="s">
        <v>14856</v>
      </c>
      <c r="UVK3" s="2" t="s">
        <v>14857</v>
      </c>
      <c r="UVL3" s="2" t="s">
        <v>14858</v>
      </c>
      <c r="UVM3" s="2" t="s">
        <v>14859</v>
      </c>
      <c r="UVN3" s="2" t="s">
        <v>14860</v>
      </c>
      <c r="UVO3" s="2" t="s">
        <v>14861</v>
      </c>
      <c r="UVP3" s="2" t="s">
        <v>14862</v>
      </c>
      <c r="UVQ3" s="2" t="s">
        <v>14863</v>
      </c>
      <c r="UVR3" s="2" t="s">
        <v>14864</v>
      </c>
      <c r="UVS3" s="2" t="s">
        <v>14865</v>
      </c>
      <c r="UVT3" s="2" t="s">
        <v>14866</v>
      </c>
      <c r="UVU3" s="2" t="s">
        <v>14867</v>
      </c>
      <c r="UVV3" s="2" t="s">
        <v>14868</v>
      </c>
      <c r="UVW3" s="2" t="s">
        <v>14869</v>
      </c>
      <c r="UVX3" s="2" t="s">
        <v>14870</v>
      </c>
      <c r="UVY3" s="2" t="s">
        <v>14871</v>
      </c>
      <c r="UVZ3" s="2" t="s">
        <v>14872</v>
      </c>
      <c r="UWA3" s="2" t="s">
        <v>14873</v>
      </c>
      <c r="UWB3" s="2" t="s">
        <v>14874</v>
      </c>
      <c r="UWC3" s="2" t="s">
        <v>14875</v>
      </c>
      <c r="UWD3" s="2" t="s">
        <v>14876</v>
      </c>
      <c r="UWE3" s="2" t="s">
        <v>14877</v>
      </c>
      <c r="UWF3" s="2" t="s">
        <v>14878</v>
      </c>
      <c r="UWG3" s="2" t="s">
        <v>14879</v>
      </c>
      <c r="UWH3" s="2" t="s">
        <v>14880</v>
      </c>
      <c r="UWI3" s="2" t="s">
        <v>14881</v>
      </c>
      <c r="UWJ3" s="2" t="s">
        <v>14882</v>
      </c>
      <c r="UWK3" s="2" t="s">
        <v>14883</v>
      </c>
      <c r="UWL3" s="2" t="s">
        <v>14884</v>
      </c>
      <c r="UWM3" s="2" t="s">
        <v>14885</v>
      </c>
      <c r="UWN3" s="2" t="s">
        <v>14886</v>
      </c>
      <c r="UWO3" s="2" t="s">
        <v>14887</v>
      </c>
      <c r="UWP3" s="2" t="s">
        <v>14888</v>
      </c>
      <c r="UWQ3" s="2" t="s">
        <v>14889</v>
      </c>
      <c r="UWR3" s="2" t="s">
        <v>14890</v>
      </c>
      <c r="UWS3" s="2" t="s">
        <v>14891</v>
      </c>
      <c r="UWT3" s="2" t="s">
        <v>14892</v>
      </c>
      <c r="UWU3" s="2" t="s">
        <v>14893</v>
      </c>
      <c r="UWV3" s="2" t="s">
        <v>14894</v>
      </c>
      <c r="UWW3" s="2" t="s">
        <v>14895</v>
      </c>
      <c r="UWX3" s="2" t="s">
        <v>14896</v>
      </c>
      <c r="UWY3" s="2" t="s">
        <v>14897</v>
      </c>
      <c r="UWZ3" s="2" t="s">
        <v>14898</v>
      </c>
      <c r="UXA3" s="2" t="s">
        <v>14899</v>
      </c>
      <c r="UXB3" s="2" t="s">
        <v>14900</v>
      </c>
      <c r="UXC3" s="2" t="s">
        <v>14901</v>
      </c>
      <c r="UXD3" s="2" t="s">
        <v>14902</v>
      </c>
      <c r="UXE3" s="2" t="s">
        <v>14903</v>
      </c>
      <c r="UXF3" s="2" t="s">
        <v>14904</v>
      </c>
      <c r="UXG3" s="2" t="s">
        <v>14905</v>
      </c>
      <c r="UXH3" s="2" t="s">
        <v>14906</v>
      </c>
      <c r="UXI3" s="2" t="s">
        <v>14907</v>
      </c>
      <c r="UXJ3" s="2" t="s">
        <v>14908</v>
      </c>
      <c r="UXK3" s="2" t="s">
        <v>14909</v>
      </c>
      <c r="UXL3" s="2" t="s">
        <v>14910</v>
      </c>
      <c r="UXM3" s="2" t="s">
        <v>14911</v>
      </c>
      <c r="UXN3" s="2" t="s">
        <v>14912</v>
      </c>
      <c r="UXO3" s="2" t="s">
        <v>14913</v>
      </c>
      <c r="UXP3" s="2" t="s">
        <v>14914</v>
      </c>
      <c r="UXQ3" s="2" t="s">
        <v>14915</v>
      </c>
      <c r="UXR3" s="2" t="s">
        <v>14916</v>
      </c>
      <c r="UXS3" s="2" t="s">
        <v>14917</v>
      </c>
      <c r="UXT3" s="2" t="s">
        <v>14918</v>
      </c>
      <c r="UXU3" s="2" t="s">
        <v>14919</v>
      </c>
      <c r="UXV3" s="2" t="s">
        <v>14920</v>
      </c>
      <c r="UXW3" s="2" t="s">
        <v>14921</v>
      </c>
      <c r="UXX3" s="2" t="s">
        <v>14922</v>
      </c>
      <c r="UXY3" s="2" t="s">
        <v>14923</v>
      </c>
      <c r="UXZ3" s="2" t="s">
        <v>14924</v>
      </c>
      <c r="UYA3" s="2" t="s">
        <v>14925</v>
      </c>
      <c r="UYB3" s="2" t="s">
        <v>14926</v>
      </c>
      <c r="UYC3" s="2" t="s">
        <v>14927</v>
      </c>
      <c r="UYD3" s="2" t="s">
        <v>14928</v>
      </c>
      <c r="UYE3" s="2" t="s">
        <v>14929</v>
      </c>
      <c r="UYF3" s="2" t="s">
        <v>14930</v>
      </c>
      <c r="UYG3" s="2" t="s">
        <v>14931</v>
      </c>
      <c r="UYH3" s="2" t="s">
        <v>14932</v>
      </c>
      <c r="UYI3" s="2" t="s">
        <v>14933</v>
      </c>
      <c r="UYJ3" s="2" t="s">
        <v>14934</v>
      </c>
      <c r="UYK3" s="2" t="s">
        <v>14935</v>
      </c>
      <c r="UYL3" s="2" t="s">
        <v>14936</v>
      </c>
      <c r="UYM3" s="2" t="s">
        <v>14937</v>
      </c>
      <c r="UYN3" s="2" t="s">
        <v>14938</v>
      </c>
      <c r="UYO3" s="2" t="s">
        <v>14939</v>
      </c>
      <c r="UYP3" s="2" t="s">
        <v>14940</v>
      </c>
      <c r="UYQ3" s="2" t="s">
        <v>14941</v>
      </c>
      <c r="UYR3" s="2" t="s">
        <v>14942</v>
      </c>
      <c r="UYS3" s="2" t="s">
        <v>14943</v>
      </c>
      <c r="UYT3" s="2" t="s">
        <v>14944</v>
      </c>
      <c r="UYU3" s="2" t="s">
        <v>14945</v>
      </c>
      <c r="UYV3" s="2" t="s">
        <v>14946</v>
      </c>
      <c r="UYW3" s="2" t="s">
        <v>14947</v>
      </c>
      <c r="UYX3" s="2" t="s">
        <v>14948</v>
      </c>
      <c r="UYY3" s="2" t="s">
        <v>14949</v>
      </c>
      <c r="UYZ3" s="2" t="s">
        <v>14950</v>
      </c>
      <c r="UZA3" s="2" t="s">
        <v>14951</v>
      </c>
      <c r="UZB3" s="2" t="s">
        <v>14952</v>
      </c>
      <c r="UZC3" s="2" t="s">
        <v>14953</v>
      </c>
      <c r="UZD3" s="2" t="s">
        <v>14954</v>
      </c>
      <c r="UZE3" s="2" t="s">
        <v>14955</v>
      </c>
      <c r="UZF3" s="2" t="s">
        <v>14956</v>
      </c>
      <c r="UZG3" s="2" t="s">
        <v>14957</v>
      </c>
      <c r="UZH3" s="2" t="s">
        <v>14958</v>
      </c>
      <c r="UZI3" s="2" t="s">
        <v>14959</v>
      </c>
      <c r="UZJ3" s="2" t="s">
        <v>14960</v>
      </c>
      <c r="UZK3" s="2" t="s">
        <v>14961</v>
      </c>
      <c r="UZL3" s="2" t="s">
        <v>14962</v>
      </c>
      <c r="UZM3" s="2" t="s">
        <v>14963</v>
      </c>
      <c r="UZN3" s="2" t="s">
        <v>14964</v>
      </c>
      <c r="UZO3" s="2" t="s">
        <v>14965</v>
      </c>
      <c r="UZP3" s="2" t="s">
        <v>14966</v>
      </c>
      <c r="UZQ3" s="2" t="s">
        <v>14967</v>
      </c>
      <c r="UZR3" s="2" t="s">
        <v>14968</v>
      </c>
      <c r="UZS3" s="2" t="s">
        <v>14969</v>
      </c>
      <c r="UZT3" s="2" t="s">
        <v>14970</v>
      </c>
      <c r="UZU3" s="2" t="s">
        <v>14971</v>
      </c>
      <c r="UZV3" s="2" t="s">
        <v>14972</v>
      </c>
      <c r="UZW3" s="2" t="s">
        <v>14973</v>
      </c>
      <c r="UZX3" s="2" t="s">
        <v>14974</v>
      </c>
      <c r="UZY3" s="2" t="s">
        <v>14975</v>
      </c>
      <c r="UZZ3" s="2" t="s">
        <v>14976</v>
      </c>
      <c r="VAA3" s="2" t="s">
        <v>14977</v>
      </c>
      <c r="VAB3" s="2" t="s">
        <v>14978</v>
      </c>
      <c r="VAC3" s="2" t="s">
        <v>14979</v>
      </c>
      <c r="VAD3" s="2" t="s">
        <v>14980</v>
      </c>
      <c r="VAE3" s="2" t="s">
        <v>14981</v>
      </c>
      <c r="VAF3" s="2" t="s">
        <v>14982</v>
      </c>
      <c r="VAG3" s="2" t="s">
        <v>14983</v>
      </c>
      <c r="VAH3" s="2" t="s">
        <v>14984</v>
      </c>
      <c r="VAI3" s="2" t="s">
        <v>14985</v>
      </c>
      <c r="VAJ3" s="2" t="s">
        <v>14986</v>
      </c>
      <c r="VAK3" s="2" t="s">
        <v>14987</v>
      </c>
      <c r="VAL3" s="2" t="s">
        <v>14988</v>
      </c>
      <c r="VAM3" s="2" t="s">
        <v>14989</v>
      </c>
      <c r="VAN3" s="2" t="s">
        <v>14990</v>
      </c>
      <c r="VAO3" s="2" t="s">
        <v>14991</v>
      </c>
      <c r="VAP3" s="2" t="s">
        <v>14992</v>
      </c>
      <c r="VAQ3" s="2" t="s">
        <v>14993</v>
      </c>
      <c r="VAR3" s="2" t="s">
        <v>14994</v>
      </c>
      <c r="VAS3" s="2" t="s">
        <v>14995</v>
      </c>
      <c r="VAT3" s="2" t="s">
        <v>14996</v>
      </c>
      <c r="VAU3" s="2" t="s">
        <v>14997</v>
      </c>
      <c r="VAV3" s="2" t="s">
        <v>14998</v>
      </c>
      <c r="VAW3" s="2" t="s">
        <v>14999</v>
      </c>
      <c r="VAX3" s="2" t="s">
        <v>15000</v>
      </c>
      <c r="VAY3" s="2" t="s">
        <v>15001</v>
      </c>
      <c r="VAZ3" s="2" t="s">
        <v>15002</v>
      </c>
      <c r="VBA3" s="2" t="s">
        <v>15003</v>
      </c>
      <c r="VBB3" s="2" t="s">
        <v>15004</v>
      </c>
      <c r="VBC3" s="2" t="s">
        <v>15005</v>
      </c>
      <c r="VBD3" s="2" t="s">
        <v>15006</v>
      </c>
      <c r="VBE3" s="2" t="s">
        <v>15007</v>
      </c>
      <c r="VBF3" s="2" t="s">
        <v>15008</v>
      </c>
      <c r="VBG3" s="2" t="s">
        <v>15009</v>
      </c>
      <c r="VBH3" s="2" t="s">
        <v>15010</v>
      </c>
      <c r="VBI3" s="2" t="s">
        <v>15011</v>
      </c>
      <c r="VBJ3" s="2" t="s">
        <v>15012</v>
      </c>
      <c r="VBK3" s="2" t="s">
        <v>15013</v>
      </c>
      <c r="VBL3" s="2" t="s">
        <v>15014</v>
      </c>
      <c r="VBM3" s="2" t="s">
        <v>15015</v>
      </c>
      <c r="VBN3" s="2" t="s">
        <v>15016</v>
      </c>
      <c r="VBO3" s="2" t="s">
        <v>15017</v>
      </c>
      <c r="VBP3" s="2" t="s">
        <v>15018</v>
      </c>
      <c r="VBQ3" s="2" t="s">
        <v>15019</v>
      </c>
      <c r="VBR3" s="2" t="s">
        <v>15020</v>
      </c>
      <c r="VBS3" s="2" t="s">
        <v>15021</v>
      </c>
      <c r="VBT3" s="2" t="s">
        <v>15022</v>
      </c>
      <c r="VBU3" s="2" t="s">
        <v>15023</v>
      </c>
      <c r="VBV3" s="2" t="s">
        <v>15024</v>
      </c>
      <c r="VBW3" s="2" t="s">
        <v>15025</v>
      </c>
      <c r="VBX3" s="2" t="s">
        <v>15026</v>
      </c>
      <c r="VBY3" s="2" t="s">
        <v>15027</v>
      </c>
      <c r="VBZ3" s="2" t="s">
        <v>15028</v>
      </c>
      <c r="VCA3" s="2" t="s">
        <v>15029</v>
      </c>
      <c r="VCB3" s="2" t="s">
        <v>15030</v>
      </c>
      <c r="VCC3" s="2" t="s">
        <v>15031</v>
      </c>
      <c r="VCD3" s="2" t="s">
        <v>15032</v>
      </c>
      <c r="VCE3" s="2" t="s">
        <v>15033</v>
      </c>
      <c r="VCF3" s="2" t="s">
        <v>15034</v>
      </c>
      <c r="VCG3" s="2" t="s">
        <v>15035</v>
      </c>
      <c r="VCH3" s="2" t="s">
        <v>15036</v>
      </c>
      <c r="VCI3" s="2" t="s">
        <v>15037</v>
      </c>
      <c r="VCJ3" s="2" t="s">
        <v>15038</v>
      </c>
      <c r="VCK3" s="2" t="s">
        <v>15039</v>
      </c>
      <c r="VCL3" s="2" t="s">
        <v>15040</v>
      </c>
      <c r="VCM3" s="2" t="s">
        <v>15041</v>
      </c>
      <c r="VCN3" s="2" t="s">
        <v>15042</v>
      </c>
      <c r="VCO3" s="2" t="s">
        <v>15043</v>
      </c>
      <c r="VCP3" s="2" t="s">
        <v>15044</v>
      </c>
      <c r="VCQ3" s="2" t="s">
        <v>15045</v>
      </c>
      <c r="VCR3" s="2" t="s">
        <v>15046</v>
      </c>
      <c r="VCS3" s="2" t="s">
        <v>15047</v>
      </c>
      <c r="VCT3" s="2" t="s">
        <v>15048</v>
      </c>
      <c r="VCU3" s="2" t="s">
        <v>15049</v>
      </c>
      <c r="VCV3" s="2" t="s">
        <v>15050</v>
      </c>
      <c r="VCW3" s="2" t="s">
        <v>15051</v>
      </c>
      <c r="VCX3" s="2" t="s">
        <v>15052</v>
      </c>
      <c r="VCY3" s="2" t="s">
        <v>15053</v>
      </c>
      <c r="VCZ3" s="2" t="s">
        <v>15054</v>
      </c>
      <c r="VDA3" s="2" t="s">
        <v>15055</v>
      </c>
      <c r="VDB3" s="2" t="s">
        <v>15056</v>
      </c>
      <c r="VDC3" s="2" t="s">
        <v>15057</v>
      </c>
      <c r="VDD3" s="2" t="s">
        <v>15058</v>
      </c>
      <c r="VDE3" s="2" t="s">
        <v>15059</v>
      </c>
      <c r="VDF3" s="2" t="s">
        <v>15060</v>
      </c>
      <c r="VDG3" s="2" t="s">
        <v>15061</v>
      </c>
      <c r="VDH3" s="2" t="s">
        <v>15062</v>
      </c>
      <c r="VDI3" s="2" t="s">
        <v>15063</v>
      </c>
      <c r="VDJ3" s="2" t="s">
        <v>15064</v>
      </c>
      <c r="VDK3" s="2" t="s">
        <v>15065</v>
      </c>
      <c r="VDL3" s="2" t="s">
        <v>15066</v>
      </c>
      <c r="VDM3" s="2" t="s">
        <v>15067</v>
      </c>
      <c r="VDN3" s="2" t="s">
        <v>15068</v>
      </c>
      <c r="VDO3" s="2" t="s">
        <v>15069</v>
      </c>
      <c r="VDP3" s="2" t="s">
        <v>15070</v>
      </c>
      <c r="VDQ3" s="2" t="s">
        <v>15071</v>
      </c>
      <c r="VDR3" s="2" t="s">
        <v>15072</v>
      </c>
      <c r="VDS3" s="2" t="s">
        <v>15073</v>
      </c>
      <c r="VDT3" s="2" t="s">
        <v>15074</v>
      </c>
      <c r="VDU3" s="2" t="s">
        <v>15075</v>
      </c>
      <c r="VDV3" s="2" t="s">
        <v>15076</v>
      </c>
      <c r="VDW3" s="2" t="s">
        <v>15077</v>
      </c>
      <c r="VDX3" s="2" t="s">
        <v>15078</v>
      </c>
      <c r="VDY3" s="2" t="s">
        <v>15079</v>
      </c>
      <c r="VDZ3" s="2" t="s">
        <v>15080</v>
      </c>
      <c r="VEA3" s="2" t="s">
        <v>15081</v>
      </c>
      <c r="VEB3" s="2" t="s">
        <v>15082</v>
      </c>
      <c r="VEC3" s="2" t="s">
        <v>15083</v>
      </c>
      <c r="VED3" s="2" t="s">
        <v>15084</v>
      </c>
      <c r="VEE3" s="2" t="s">
        <v>15085</v>
      </c>
      <c r="VEF3" s="2" t="s">
        <v>15086</v>
      </c>
      <c r="VEG3" s="2" t="s">
        <v>15087</v>
      </c>
      <c r="VEH3" s="2" t="s">
        <v>15088</v>
      </c>
      <c r="VEI3" s="2" t="s">
        <v>15089</v>
      </c>
      <c r="VEJ3" s="2" t="s">
        <v>15090</v>
      </c>
      <c r="VEK3" s="2" t="s">
        <v>15091</v>
      </c>
      <c r="VEL3" s="2" t="s">
        <v>15092</v>
      </c>
      <c r="VEM3" s="2" t="s">
        <v>15093</v>
      </c>
      <c r="VEN3" s="2" t="s">
        <v>15094</v>
      </c>
      <c r="VEO3" s="2" t="s">
        <v>15095</v>
      </c>
      <c r="VEP3" s="2" t="s">
        <v>15096</v>
      </c>
      <c r="VEQ3" s="2" t="s">
        <v>15097</v>
      </c>
      <c r="VER3" s="2" t="s">
        <v>15098</v>
      </c>
      <c r="VES3" s="2" t="s">
        <v>15099</v>
      </c>
      <c r="VET3" s="2" t="s">
        <v>15100</v>
      </c>
      <c r="VEU3" s="2" t="s">
        <v>15101</v>
      </c>
      <c r="VEV3" s="2" t="s">
        <v>15102</v>
      </c>
      <c r="VEW3" s="2" t="s">
        <v>15103</v>
      </c>
      <c r="VEX3" s="2" t="s">
        <v>15104</v>
      </c>
      <c r="VEY3" s="2" t="s">
        <v>15105</v>
      </c>
      <c r="VEZ3" s="2" t="s">
        <v>15106</v>
      </c>
      <c r="VFA3" s="2" t="s">
        <v>15107</v>
      </c>
      <c r="VFB3" s="2" t="s">
        <v>15108</v>
      </c>
      <c r="VFC3" s="2" t="s">
        <v>15109</v>
      </c>
      <c r="VFD3" s="2" t="s">
        <v>15110</v>
      </c>
      <c r="VFE3" s="2" t="s">
        <v>15111</v>
      </c>
      <c r="VFF3" s="2" t="s">
        <v>15112</v>
      </c>
      <c r="VFG3" s="2" t="s">
        <v>15113</v>
      </c>
      <c r="VFH3" s="2" t="s">
        <v>15114</v>
      </c>
      <c r="VFI3" s="2" t="s">
        <v>15115</v>
      </c>
      <c r="VFJ3" s="2" t="s">
        <v>15116</v>
      </c>
      <c r="VFK3" s="2" t="s">
        <v>15117</v>
      </c>
      <c r="VFL3" s="2" t="s">
        <v>15118</v>
      </c>
      <c r="VFM3" s="2" t="s">
        <v>15119</v>
      </c>
      <c r="VFN3" s="2" t="s">
        <v>15120</v>
      </c>
      <c r="VFO3" s="2" t="s">
        <v>15121</v>
      </c>
      <c r="VFP3" s="2" t="s">
        <v>15122</v>
      </c>
      <c r="VFQ3" s="2" t="s">
        <v>15123</v>
      </c>
      <c r="VFR3" s="2" t="s">
        <v>15124</v>
      </c>
      <c r="VFS3" s="2" t="s">
        <v>15125</v>
      </c>
      <c r="VFT3" s="2" t="s">
        <v>15126</v>
      </c>
      <c r="VFU3" s="2" t="s">
        <v>15127</v>
      </c>
      <c r="VFV3" s="2" t="s">
        <v>15128</v>
      </c>
      <c r="VFW3" s="2" t="s">
        <v>15129</v>
      </c>
      <c r="VFX3" s="2" t="s">
        <v>15130</v>
      </c>
      <c r="VFY3" s="2" t="s">
        <v>15131</v>
      </c>
      <c r="VFZ3" s="2" t="s">
        <v>15132</v>
      </c>
      <c r="VGA3" s="2" t="s">
        <v>15133</v>
      </c>
      <c r="VGB3" s="2" t="s">
        <v>15134</v>
      </c>
      <c r="VGC3" s="2" t="s">
        <v>15135</v>
      </c>
      <c r="VGD3" s="2" t="s">
        <v>15136</v>
      </c>
      <c r="VGE3" s="2" t="s">
        <v>15137</v>
      </c>
      <c r="VGF3" s="2" t="s">
        <v>15138</v>
      </c>
      <c r="VGG3" s="2" t="s">
        <v>15139</v>
      </c>
      <c r="VGH3" s="2" t="s">
        <v>15140</v>
      </c>
      <c r="VGI3" s="2" t="s">
        <v>15141</v>
      </c>
      <c r="VGJ3" s="2" t="s">
        <v>15142</v>
      </c>
      <c r="VGK3" s="2" t="s">
        <v>15143</v>
      </c>
      <c r="VGL3" s="2" t="s">
        <v>15144</v>
      </c>
      <c r="VGM3" s="2" t="s">
        <v>15145</v>
      </c>
      <c r="VGN3" s="2" t="s">
        <v>15146</v>
      </c>
      <c r="VGO3" s="2" t="s">
        <v>15147</v>
      </c>
      <c r="VGP3" s="2" t="s">
        <v>15148</v>
      </c>
      <c r="VGQ3" s="2" t="s">
        <v>15149</v>
      </c>
      <c r="VGR3" s="2" t="s">
        <v>15150</v>
      </c>
      <c r="VGS3" s="2" t="s">
        <v>15151</v>
      </c>
      <c r="VGT3" s="2" t="s">
        <v>15152</v>
      </c>
      <c r="VGU3" s="2" t="s">
        <v>15153</v>
      </c>
      <c r="VGV3" s="2" t="s">
        <v>15154</v>
      </c>
      <c r="VGW3" s="2" t="s">
        <v>15155</v>
      </c>
      <c r="VGX3" s="2" t="s">
        <v>15156</v>
      </c>
      <c r="VGY3" s="2" t="s">
        <v>15157</v>
      </c>
      <c r="VGZ3" s="2" t="s">
        <v>15158</v>
      </c>
      <c r="VHA3" s="2" t="s">
        <v>15159</v>
      </c>
      <c r="VHB3" s="2" t="s">
        <v>15160</v>
      </c>
      <c r="VHC3" s="2" t="s">
        <v>15161</v>
      </c>
      <c r="VHD3" s="2" t="s">
        <v>15162</v>
      </c>
      <c r="VHE3" s="2" t="s">
        <v>15163</v>
      </c>
      <c r="VHF3" s="2" t="s">
        <v>15164</v>
      </c>
      <c r="VHG3" s="2" t="s">
        <v>15165</v>
      </c>
      <c r="VHH3" s="2" t="s">
        <v>15166</v>
      </c>
      <c r="VHI3" s="2" t="s">
        <v>15167</v>
      </c>
      <c r="VHJ3" s="2" t="s">
        <v>15168</v>
      </c>
      <c r="VHK3" s="2" t="s">
        <v>15169</v>
      </c>
      <c r="VHL3" s="2" t="s">
        <v>15170</v>
      </c>
      <c r="VHM3" s="2" t="s">
        <v>15171</v>
      </c>
      <c r="VHN3" s="2" t="s">
        <v>15172</v>
      </c>
      <c r="VHO3" s="2" t="s">
        <v>15173</v>
      </c>
      <c r="VHP3" s="2" t="s">
        <v>15174</v>
      </c>
      <c r="VHQ3" s="2" t="s">
        <v>15175</v>
      </c>
      <c r="VHR3" s="2" t="s">
        <v>15176</v>
      </c>
      <c r="VHS3" s="2" t="s">
        <v>15177</v>
      </c>
      <c r="VHT3" s="2" t="s">
        <v>15178</v>
      </c>
      <c r="VHU3" s="2" t="s">
        <v>15179</v>
      </c>
      <c r="VHV3" s="2" t="s">
        <v>15180</v>
      </c>
      <c r="VHW3" s="2" t="s">
        <v>15181</v>
      </c>
      <c r="VHX3" s="2" t="s">
        <v>15182</v>
      </c>
      <c r="VHY3" s="2" t="s">
        <v>15183</v>
      </c>
      <c r="VHZ3" s="2" t="s">
        <v>15184</v>
      </c>
      <c r="VIA3" s="2" t="s">
        <v>15185</v>
      </c>
      <c r="VIB3" s="2" t="s">
        <v>15186</v>
      </c>
      <c r="VIC3" s="2" t="s">
        <v>15187</v>
      </c>
      <c r="VID3" s="2" t="s">
        <v>15188</v>
      </c>
      <c r="VIE3" s="2" t="s">
        <v>15189</v>
      </c>
      <c r="VIF3" s="2" t="s">
        <v>15190</v>
      </c>
      <c r="VIG3" s="2" t="s">
        <v>15191</v>
      </c>
      <c r="VIH3" s="2" t="s">
        <v>15192</v>
      </c>
      <c r="VII3" s="2" t="s">
        <v>15193</v>
      </c>
      <c r="VIJ3" s="2" t="s">
        <v>15194</v>
      </c>
      <c r="VIK3" s="2" t="s">
        <v>15195</v>
      </c>
      <c r="VIL3" s="2" t="s">
        <v>15196</v>
      </c>
      <c r="VIM3" s="2" t="s">
        <v>15197</v>
      </c>
      <c r="VIN3" s="2" t="s">
        <v>15198</v>
      </c>
      <c r="VIO3" s="2" t="s">
        <v>15199</v>
      </c>
      <c r="VIP3" s="2" t="s">
        <v>15200</v>
      </c>
      <c r="VIQ3" s="2" t="s">
        <v>15201</v>
      </c>
      <c r="VIR3" s="2" t="s">
        <v>15202</v>
      </c>
      <c r="VIS3" s="2" t="s">
        <v>15203</v>
      </c>
      <c r="VIT3" s="2" t="s">
        <v>15204</v>
      </c>
      <c r="VIU3" s="2" t="s">
        <v>15205</v>
      </c>
      <c r="VIV3" s="2" t="s">
        <v>15206</v>
      </c>
      <c r="VIW3" s="2" t="s">
        <v>15207</v>
      </c>
      <c r="VIX3" s="2" t="s">
        <v>15208</v>
      </c>
      <c r="VIY3" s="2" t="s">
        <v>15209</v>
      </c>
      <c r="VIZ3" s="2" t="s">
        <v>15210</v>
      </c>
      <c r="VJA3" s="2" t="s">
        <v>15211</v>
      </c>
      <c r="VJB3" s="2" t="s">
        <v>15212</v>
      </c>
      <c r="VJC3" s="2" t="s">
        <v>15213</v>
      </c>
      <c r="VJD3" s="2" t="s">
        <v>15214</v>
      </c>
      <c r="VJE3" s="2" t="s">
        <v>15215</v>
      </c>
      <c r="VJF3" s="2" t="s">
        <v>15216</v>
      </c>
      <c r="VJG3" s="2" t="s">
        <v>15217</v>
      </c>
      <c r="VJH3" s="2" t="s">
        <v>15218</v>
      </c>
      <c r="VJI3" s="2" t="s">
        <v>15219</v>
      </c>
      <c r="VJJ3" s="2" t="s">
        <v>15220</v>
      </c>
      <c r="VJK3" s="2" t="s">
        <v>15221</v>
      </c>
      <c r="VJL3" s="2" t="s">
        <v>15222</v>
      </c>
      <c r="VJM3" s="2" t="s">
        <v>15223</v>
      </c>
      <c r="VJN3" s="2" t="s">
        <v>15224</v>
      </c>
      <c r="VJO3" s="2" t="s">
        <v>15225</v>
      </c>
      <c r="VJP3" s="2" t="s">
        <v>15226</v>
      </c>
      <c r="VJQ3" s="2" t="s">
        <v>15227</v>
      </c>
      <c r="VJR3" s="2" t="s">
        <v>15228</v>
      </c>
      <c r="VJS3" s="2" t="s">
        <v>15229</v>
      </c>
      <c r="VJT3" s="2" t="s">
        <v>15230</v>
      </c>
      <c r="VJU3" s="2" t="s">
        <v>15231</v>
      </c>
      <c r="VJV3" s="2" t="s">
        <v>15232</v>
      </c>
      <c r="VJW3" s="2" t="s">
        <v>15233</v>
      </c>
      <c r="VJX3" s="2" t="s">
        <v>15234</v>
      </c>
      <c r="VJY3" s="2" t="s">
        <v>15235</v>
      </c>
      <c r="VJZ3" s="2" t="s">
        <v>15236</v>
      </c>
      <c r="VKA3" s="2" t="s">
        <v>15237</v>
      </c>
      <c r="VKB3" s="2" t="s">
        <v>15238</v>
      </c>
      <c r="VKC3" s="2" t="s">
        <v>15239</v>
      </c>
      <c r="VKD3" s="2" t="s">
        <v>15240</v>
      </c>
      <c r="VKE3" s="2" t="s">
        <v>15241</v>
      </c>
      <c r="VKF3" s="2" t="s">
        <v>15242</v>
      </c>
      <c r="VKG3" s="2" t="s">
        <v>15243</v>
      </c>
      <c r="VKH3" s="2" t="s">
        <v>15244</v>
      </c>
      <c r="VKI3" s="2" t="s">
        <v>15245</v>
      </c>
      <c r="VKJ3" s="2" t="s">
        <v>15246</v>
      </c>
      <c r="VKK3" s="2" t="s">
        <v>15247</v>
      </c>
      <c r="VKL3" s="2" t="s">
        <v>15248</v>
      </c>
      <c r="VKM3" s="2" t="s">
        <v>15249</v>
      </c>
      <c r="VKN3" s="2" t="s">
        <v>15250</v>
      </c>
      <c r="VKO3" s="2" t="s">
        <v>15251</v>
      </c>
      <c r="VKP3" s="2" t="s">
        <v>15252</v>
      </c>
      <c r="VKQ3" s="2" t="s">
        <v>15253</v>
      </c>
      <c r="VKR3" s="2" t="s">
        <v>15254</v>
      </c>
      <c r="VKS3" s="2" t="s">
        <v>15255</v>
      </c>
      <c r="VKT3" s="2" t="s">
        <v>15256</v>
      </c>
      <c r="VKU3" s="2" t="s">
        <v>15257</v>
      </c>
      <c r="VKV3" s="2" t="s">
        <v>15258</v>
      </c>
      <c r="VKW3" s="2" t="s">
        <v>15259</v>
      </c>
      <c r="VKX3" s="2" t="s">
        <v>15260</v>
      </c>
      <c r="VKY3" s="2" t="s">
        <v>15261</v>
      </c>
      <c r="VKZ3" s="2" t="s">
        <v>15262</v>
      </c>
      <c r="VLA3" s="2" t="s">
        <v>15263</v>
      </c>
      <c r="VLB3" s="2" t="s">
        <v>15264</v>
      </c>
      <c r="VLC3" s="2" t="s">
        <v>15265</v>
      </c>
      <c r="VLD3" s="2" t="s">
        <v>15266</v>
      </c>
      <c r="VLE3" s="2" t="s">
        <v>15267</v>
      </c>
      <c r="VLF3" s="2" t="s">
        <v>15268</v>
      </c>
      <c r="VLG3" s="2" t="s">
        <v>15269</v>
      </c>
      <c r="VLH3" s="2" t="s">
        <v>15270</v>
      </c>
      <c r="VLI3" s="2" t="s">
        <v>15271</v>
      </c>
      <c r="VLJ3" s="2" t="s">
        <v>15272</v>
      </c>
      <c r="VLK3" s="2" t="s">
        <v>15273</v>
      </c>
      <c r="VLL3" s="2" t="s">
        <v>15274</v>
      </c>
      <c r="VLM3" s="2" t="s">
        <v>15275</v>
      </c>
      <c r="VLN3" s="2" t="s">
        <v>15276</v>
      </c>
      <c r="VLO3" s="2" t="s">
        <v>15277</v>
      </c>
      <c r="VLP3" s="2" t="s">
        <v>15278</v>
      </c>
      <c r="VLQ3" s="2" t="s">
        <v>15279</v>
      </c>
      <c r="VLR3" s="2" t="s">
        <v>15280</v>
      </c>
      <c r="VLS3" s="2" t="s">
        <v>15281</v>
      </c>
      <c r="VLT3" s="2" t="s">
        <v>15282</v>
      </c>
      <c r="VLU3" s="2" t="s">
        <v>15283</v>
      </c>
      <c r="VLV3" s="2" t="s">
        <v>15284</v>
      </c>
      <c r="VLW3" s="2" t="s">
        <v>15285</v>
      </c>
      <c r="VLX3" s="2" t="s">
        <v>15286</v>
      </c>
      <c r="VLY3" s="2" t="s">
        <v>15287</v>
      </c>
      <c r="VLZ3" s="2" t="s">
        <v>15288</v>
      </c>
      <c r="VMA3" s="2" t="s">
        <v>15289</v>
      </c>
      <c r="VMB3" s="2" t="s">
        <v>15290</v>
      </c>
      <c r="VMC3" s="2" t="s">
        <v>15291</v>
      </c>
      <c r="VMD3" s="2" t="s">
        <v>15292</v>
      </c>
      <c r="VME3" s="2" t="s">
        <v>15293</v>
      </c>
      <c r="VMF3" s="2" t="s">
        <v>15294</v>
      </c>
      <c r="VMG3" s="2" t="s">
        <v>15295</v>
      </c>
      <c r="VMH3" s="2" t="s">
        <v>15296</v>
      </c>
      <c r="VMI3" s="2" t="s">
        <v>15297</v>
      </c>
      <c r="VMJ3" s="2" t="s">
        <v>15298</v>
      </c>
      <c r="VMK3" s="2" t="s">
        <v>15299</v>
      </c>
      <c r="VML3" s="2" t="s">
        <v>15300</v>
      </c>
      <c r="VMM3" s="2" t="s">
        <v>15301</v>
      </c>
      <c r="VMN3" s="2" t="s">
        <v>15302</v>
      </c>
      <c r="VMO3" s="2" t="s">
        <v>15303</v>
      </c>
      <c r="VMP3" s="2" t="s">
        <v>15304</v>
      </c>
      <c r="VMQ3" s="2" t="s">
        <v>15305</v>
      </c>
      <c r="VMR3" s="2" t="s">
        <v>15306</v>
      </c>
      <c r="VMS3" s="2" t="s">
        <v>15307</v>
      </c>
      <c r="VMT3" s="2" t="s">
        <v>15308</v>
      </c>
      <c r="VMU3" s="2" t="s">
        <v>15309</v>
      </c>
      <c r="VMV3" s="2" t="s">
        <v>15310</v>
      </c>
      <c r="VMW3" s="2" t="s">
        <v>15311</v>
      </c>
      <c r="VMX3" s="2" t="s">
        <v>15312</v>
      </c>
      <c r="VMY3" s="2" t="s">
        <v>15313</v>
      </c>
      <c r="VMZ3" s="2" t="s">
        <v>15314</v>
      </c>
      <c r="VNA3" s="2" t="s">
        <v>15315</v>
      </c>
      <c r="VNB3" s="2" t="s">
        <v>15316</v>
      </c>
      <c r="VNC3" s="2" t="s">
        <v>15317</v>
      </c>
      <c r="VND3" s="2" t="s">
        <v>15318</v>
      </c>
      <c r="VNE3" s="2" t="s">
        <v>15319</v>
      </c>
      <c r="VNF3" s="2" t="s">
        <v>15320</v>
      </c>
      <c r="VNG3" s="2" t="s">
        <v>15321</v>
      </c>
      <c r="VNH3" s="2" t="s">
        <v>15322</v>
      </c>
      <c r="VNI3" s="2" t="s">
        <v>15323</v>
      </c>
      <c r="VNJ3" s="2" t="s">
        <v>15324</v>
      </c>
      <c r="VNK3" s="2" t="s">
        <v>15325</v>
      </c>
      <c r="VNL3" s="2" t="s">
        <v>15326</v>
      </c>
      <c r="VNM3" s="2" t="s">
        <v>15327</v>
      </c>
      <c r="VNN3" s="2" t="s">
        <v>15328</v>
      </c>
      <c r="VNO3" s="2" t="s">
        <v>15329</v>
      </c>
      <c r="VNP3" s="2" t="s">
        <v>15330</v>
      </c>
      <c r="VNQ3" s="2" t="s">
        <v>15331</v>
      </c>
      <c r="VNR3" s="2" t="s">
        <v>15332</v>
      </c>
      <c r="VNS3" s="2" t="s">
        <v>15333</v>
      </c>
      <c r="VNT3" s="2" t="s">
        <v>15334</v>
      </c>
      <c r="VNU3" s="2" t="s">
        <v>15335</v>
      </c>
      <c r="VNV3" s="2" t="s">
        <v>15336</v>
      </c>
      <c r="VNW3" s="2" t="s">
        <v>15337</v>
      </c>
      <c r="VNX3" s="2" t="s">
        <v>15338</v>
      </c>
      <c r="VNY3" s="2" t="s">
        <v>15339</v>
      </c>
      <c r="VNZ3" s="2" t="s">
        <v>15340</v>
      </c>
      <c r="VOA3" s="2" t="s">
        <v>15341</v>
      </c>
      <c r="VOB3" s="2" t="s">
        <v>15342</v>
      </c>
      <c r="VOC3" s="2" t="s">
        <v>15343</v>
      </c>
      <c r="VOD3" s="2" t="s">
        <v>15344</v>
      </c>
      <c r="VOE3" s="2" t="s">
        <v>15345</v>
      </c>
      <c r="VOF3" s="2" t="s">
        <v>15346</v>
      </c>
      <c r="VOG3" s="2" t="s">
        <v>15347</v>
      </c>
      <c r="VOH3" s="2" t="s">
        <v>15348</v>
      </c>
      <c r="VOI3" s="2" t="s">
        <v>15349</v>
      </c>
      <c r="VOJ3" s="2" t="s">
        <v>15350</v>
      </c>
      <c r="VOK3" s="2" t="s">
        <v>15351</v>
      </c>
      <c r="VOL3" s="2" t="s">
        <v>15352</v>
      </c>
      <c r="VOM3" s="2" t="s">
        <v>15353</v>
      </c>
      <c r="VON3" s="2" t="s">
        <v>15354</v>
      </c>
      <c r="VOO3" s="2" t="s">
        <v>15355</v>
      </c>
      <c r="VOP3" s="2" t="s">
        <v>15356</v>
      </c>
      <c r="VOQ3" s="2" t="s">
        <v>15357</v>
      </c>
      <c r="VOR3" s="2" t="s">
        <v>15358</v>
      </c>
      <c r="VOS3" s="2" t="s">
        <v>15359</v>
      </c>
      <c r="VOT3" s="2" t="s">
        <v>15360</v>
      </c>
      <c r="VOU3" s="2" t="s">
        <v>15361</v>
      </c>
      <c r="VOV3" s="2" t="s">
        <v>15362</v>
      </c>
      <c r="VOW3" s="2" t="s">
        <v>15363</v>
      </c>
      <c r="VOX3" s="2" t="s">
        <v>15364</v>
      </c>
      <c r="VOY3" s="2" t="s">
        <v>15365</v>
      </c>
      <c r="VOZ3" s="2" t="s">
        <v>15366</v>
      </c>
      <c r="VPA3" s="2" t="s">
        <v>15367</v>
      </c>
      <c r="VPB3" s="2" t="s">
        <v>15368</v>
      </c>
      <c r="VPC3" s="2" t="s">
        <v>15369</v>
      </c>
      <c r="VPD3" s="2" t="s">
        <v>15370</v>
      </c>
      <c r="VPE3" s="2" t="s">
        <v>15371</v>
      </c>
      <c r="VPF3" s="2" t="s">
        <v>15372</v>
      </c>
      <c r="VPG3" s="2" t="s">
        <v>15373</v>
      </c>
      <c r="VPH3" s="2" t="s">
        <v>15374</v>
      </c>
      <c r="VPI3" s="2" t="s">
        <v>15375</v>
      </c>
      <c r="VPJ3" s="2" t="s">
        <v>15376</v>
      </c>
      <c r="VPK3" s="2" t="s">
        <v>15377</v>
      </c>
      <c r="VPL3" s="2" t="s">
        <v>15378</v>
      </c>
      <c r="VPM3" s="2" t="s">
        <v>15379</v>
      </c>
      <c r="VPN3" s="2" t="s">
        <v>15380</v>
      </c>
      <c r="VPO3" s="2" t="s">
        <v>15381</v>
      </c>
      <c r="VPP3" s="2" t="s">
        <v>15382</v>
      </c>
      <c r="VPQ3" s="2" t="s">
        <v>15383</v>
      </c>
      <c r="VPR3" s="2" t="s">
        <v>15384</v>
      </c>
      <c r="VPS3" s="2" t="s">
        <v>15385</v>
      </c>
      <c r="VPT3" s="2" t="s">
        <v>15386</v>
      </c>
      <c r="VPU3" s="2" t="s">
        <v>15387</v>
      </c>
      <c r="VPV3" s="2" t="s">
        <v>15388</v>
      </c>
      <c r="VPW3" s="2" t="s">
        <v>15389</v>
      </c>
      <c r="VPX3" s="2" t="s">
        <v>15390</v>
      </c>
      <c r="VPY3" s="2" t="s">
        <v>15391</v>
      </c>
      <c r="VPZ3" s="2" t="s">
        <v>15392</v>
      </c>
      <c r="VQA3" s="2" t="s">
        <v>15393</v>
      </c>
      <c r="VQB3" s="2" t="s">
        <v>15394</v>
      </c>
      <c r="VQC3" s="2" t="s">
        <v>15395</v>
      </c>
      <c r="VQD3" s="2" t="s">
        <v>15396</v>
      </c>
      <c r="VQE3" s="2" t="s">
        <v>15397</v>
      </c>
      <c r="VQF3" s="2" t="s">
        <v>15398</v>
      </c>
      <c r="VQG3" s="2" t="s">
        <v>15399</v>
      </c>
      <c r="VQH3" s="2" t="s">
        <v>15400</v>
      </c>
      <c r="VQI3" s="2" t="s">
        <v>15401</v>
      </c>
      <c r="VQJ3" s="2" t="s">
        <v>15402</v>
      </c>
      <c r="VQK3" s="2" t="s">
        <v>15403</v>
      </c>
      <c r="VQL3" s="2" t="s">
        <v>15404</v>
      </c>
      <c r="VQM3" s="2" t="s">
        <v>15405</v>
      </c>
      <c r="VQN3" s="2" t="s">
        <v>15406</v>
      </c>
      <c r="VQO3" s="2" t="s">
        <v>15407</v>
      </c>
      <c r="VQP3" s="2" t="s">
        <v>15408</v>
      </c>
      <c r="VQQ3" s="2" t="s">
        <v>15409</v>
      </c>
      <c r="VQR3" s="2" t="s">
        <v>15410</v>
      </c>
      <c r="VQS3" s="2" t="s">
        <v>15411</v>
      </c>
      <c r="VQT3" s="2" t="s">
        <v>15412</v>
      </c>
      <c r="VQU3" s="2" t="s">
        <v>15413</v>
      </c>
      <c r="VQV3" s="2" t="s">
        <v>15414</v>
      </c>
      <c r="VQW3" s="2" t="s">
        <v>15415</v>
      </c>
      <c r="VQX3" s="2" t="s">
        <v>15416</v>
      </c>
      <c r="VQY3" s="2" t="s">
        <v>15417</v>
      </c>
      <c r="VQZ3" s="2" t="s">
        <v>15418</v>
      </c>
      <c r="VRA3" s="2" t="s">
        <v>15419</v>
      </c>
      <c r="VRB3" s="2" t="s">
        <v>15420</v>
      </c>
      <c r="VRC3" s="2" t="s">
        <v>15421</v>
      </c>
      <c r="VRD3" s="2" t="s">
        <v>15422</v>
      </c>
      <c r="VRE3" s="2" t="s">
        <v>15423</v>
      </c>
      <c r="VRF3" s="2" t="s">
        <v>15424</v>
      </c>
      <c r="VRG3" s="2" t="s">
        <v>15425</v>
      </c>
      <c r="VRH3" s="2" t="s">
        <v>15426</v>
      </c>
      <c r="VRI3" s="2" t="s">
        <v>15427</v>
      </c>
      <c r="VRJ3" s="2" t="s">
        <v>15428</v>
      </c>
      <c r="VRK3" s="2" t="s">
        <v>15429</v>
      </c>
      <c r="VRL3" s="2" t="s">
        <v>15430</v>
      </c>
      <c r="VRM3" s="2" t="s">
        <v>15431</v>
      </c>
      <c r="VRN3" s="2" t="s">
        <v>15432</v>
      </c>
      <c r="VRO3" s="2" t="s">
        <v>15433</v>
      </c>
      <c r="VRP3" s="2" t="s">
        <v>15434</v>
      </c>
      <c r="VRQ3" s="2" t="s">
        <v>15435</v>
      </c>
      <c r="VRR3" s="2" t="s">
        <v>15436</v>
      </c>
      <c r="VRS3" s="2" t="s">
        <v>15437</v>
      </c>
      <c r="VRT3" s="2" t="s">
        <v>15438</v>
      </c>
      <c r="VRU3" s="2" t="s">
        <v>15439</v>
      </c>
      <c r="VRV3" s="2" t="s">
        <v>15440</v>
      </c>
      <c r="VRW3" s="2" t="s">
        <v>15441</v>
      </c>
      <c r="VRX3" s="2" t="s">
        <v>15442</v>
      </c>
      <c r="VRY3" s="2" t="s">
        <v>15443</v>
      </c>
      <c r="VRZ3" s="2" t="s">
        <v>15444</v>
      </c>
      <c r="VSA3" s="2" t="s">
        <v>15445</v>
      </c>
      <c r="VSB3" s="2" t="s">
        <v>15446</v>
      </c>
      <c r="VSC3" s="2" t="s">
        <v>15447</v>
      </c>
      <c r="VSD3" s="2" t="s">
        <v>15448</v>
      </c>
      <c r="VSE3" s="2" t="s">
        <v>15449</v>
      </c>
      <c r="VSF3" s="2" t="s">
        <v>15450</v>
      </c>
      <c r="VSG3" s="2" t="s">
        <v>15451</v>
      </c>
      <c r="VSH3" s="2" t="s">
        <v>15452</v>
      </c>
      <c r="VSI3" s="2" t="s">
        <v>15453</v>
      </c>
      <c r="VSJ3" s="2" t="s">
        <v>15454</v>
      </c>
      <c r="VSK3" s="2" t="s">
        <v>15455</v>
      </c>
      <c r="VSL3" s="2" t="s">
        <v>15456</v>
      </c>
      <c r="VSM3" s="2" t="s">
        <v>15457</v>
      </c>
      <c r="VSN3" s="2" t="s">
        <v>15458</v>
      </c>
      <c r="VSO3" s="2" t="s">
        <v>15459</v>
      </c>
      <c r="VSP3" s="2" t="s">
        <v>15460</v>
      </c>
      <c r="VSQ3" s="2" t="s">
        <v>15461</v>
      </c>
      <c r="VSR3" s="2" t="s">
        <v>15462</v>
      </c>
      <c r="VSS3" s="2" t="s">
        <v>15463</v>
      </c>
      <c r="VST3" s="2" t="s">
        <v>15464</v>
      </c>
      <c r="VSU3" s="2" t="s">
        <v>15465</v>
      </c>
      <c r="VSV3" s="2" t="s">
        <v>15466</v>
      </c>
      <c r="VSW3" s="2" t="s">
        <v>15467</v>
      </c>
      <c r="VSX3" s="2" t="s">
        <v>15468</v>
      </c>
      <c r="VSY3" s="2" t="s">
        <v>15469</v>
      </c>
      <c r="VSZ3" s="2" t="s">
        <v>15470</v>
      </c>
      <c r="VTA3" s="2" t="s">
        <v>15471</v>
      </c>
      <c r="VTB3" s="2" t="s">
        <v>15472</v>
      </c>
      <c r="VTC3" s="2" t="s">
        <v>15473</v>
      </c>
      <c r="VTD3" s="2" t="s">
        <v>15474</v>
      </c>
      <c r="VTE3" s="2" t="s">
        <v>15475</v>
      </c>
      <c r="VTF3" s="2" t="s">
        <v>15476</v>
      </c>
      <c r="VTG3" s="2" t="s">
        <v>15477</v>
      </c>
      <c r="VTH3" s="2" t="s">
        <v>15478</v>
      </c>
      <c r="VTI3" s="2" t="s">
        <v>15479</v>
      </c>
      <c r="VTJ3" s="2" t="s">
        <v>15480</v>
      </c>
      <c r="VTK3" s="2" t="s">
        <v>15481</v>
      </c>
      <c r="VTL3" s="2" t="s">
        <v>15482</v>
      </c>
      <c r="VTM3" s="2" t="s">
        <v>15483</v>
      </c>
      <c r="VTN3" s="2" t="s">
        <v>15484</v>
      </c>
      <c r="VTO3" s="2" t="s">
        <v>15485</v>
      </c>
      <c r="VTP3" s="2" t="s">
        <v>15486</v>
      </c>
      <c r="VTQ3" s="2" t="s">
        <v>15487</v>
      </c>
      <c r="VTR3" s="2" t="s">
        <v>15488</v>
      </c>
      <c r="VTS3" s="2" t="s">
        <v>15489</v>
      </c>
      <c r="VTT3" s="2" t="s">
        <v>15490</v>
      </c>
      <c r="VTU3" s="2" t="s">
        <v>15491</v>
      </c>
      <c r="VTV3" s="2" t="s">
        <v>15492</v>
      </c>
      <c r="VTW3" s="2" t="s">
        <v>15493</v>
      </c>
      <c r="VTX3" s="2" t="s">
        <v>15494</v>
      </c>
      <c r="VTY3" s="2" t="s">
        <v>15495</v>
      </c>
      <c r="VTZ3" s="2" t="s">
        <v>15496</v>
      </c>
      <c r="VUA3" s="2" t="s">
        <v>15497</v>
      </c>
      <c r="VUB3" s="2" t="s">
        <v>15498</v>
      </c>
      <c r="VUC3" s="2" t="s">
        <v>15499</v>
      </c>
      <c r="VUD3" s="2" t="s">
        <v>15500</v>
      </c>
      <c r="VUE3" s="2" t="s">
        <v>15501</v>
      </c>
      <c r="VUF3" s="2" t="s">
        <v>15502</v>
      </c>
      <c r="VUG3" s="2" t="s">
        <v>15503</v>
      </c>
      <c r="VUH3" s="2" t="s">
        <v>15504</v>
      </c>
      <c r="VUI3" s="2" t="s">
        <v>15505</v>
      </c>
      <c r="VUJ3" s="2" t="s">
        <v>15506</v>
      </c>
      <c r="VUK3" s="2" t="s">
        <v>15507</v>
      </c>
      <c r="VUL3" s="2" t="s">
        <v>15508</v>
      </c>
      <c r="VUM3" s="2" t="s">
        <v>15509</v>
      </c>
      <c r="VUN3" s="2" t="s">
        <v>15510</v>
      </c>
      <c r="VUO3" s="2" t="s">
        <v>15511</v>
      </c>
      <c r="VUP3" s="2" t="s">
        <v>15512</v>
      </c>
      <c r="VUQ3" s="2" t="s">
        <v>15513</v>
      </c>
      <c r="VUR3" s="2" t="s">
        <v>15514</v>
      </c>
      <c r="VUS3" s="2" t="s">
        <v>15515</v>
      </c>
      <c r="VUT3" s="2" t="s">
        <v>15516</v>
      </c>
      <c r="VUU3" s="2" t="s">
        <v>15517</v>
      </c>
      <c r="VUV3" s="2" t="s">
        <v>15518</v>
      </c>
      <c r="VUW3" s="2" t="s">
        <v>15519</v>
      </c>
      <c r="VUX3" s="2" t="s">
        <v>15520</v>
      </c>
      <c r="VUY3" s="2" t="s">
        <v>15521</v>
      </c>
      <c r="VUZ3" s="2" t="s">
        <v>15522</v>
      </c>
      <c r="VVA3" s="2" t="s">
        <v>15523</v>
      </c>
      <c r="VVB3" s="2" t="s">
        <v>15524</v>
      </c>
      <c r="VVC3" s="2" t="s">
        <v>15525</v>
      </c>
      <c r="VVD3" s="2" t="s">
        <v>15526</v>
      </c>
      <c r="VVE3" s="2" t="s">
        <v>15527</v>
      </c>
      <c r="VVF3" s="2" t="s">
        <v>15528</v>
      </c>
      <c r="VVG3" s="2" t="s">
        <v>15529</v>
      </c>
      <c r="VVH3" s="2" t="s">
        <v>15530</v>
      </c>
      <c r="VVI3" s="2" t="s">
        <v>15531</v>
      </c>
      <c r="VVJ3" s="2" t="s">
        <v>15532</v>
      </c>
      <c r="VVK3" s="2" t="s">
        <v>15533</v>
      </c>
      <c r="VVL3" s="2" t="s">
        <v>15534</v>
      </c>
      <c r="VVM3" s="2" t="s">
        <v>15535</v>
      </c>
      <c r="VVN3" s="2" t="s">
        <v>15536</v>
      </c>
      <c r="VVO3" s="2" t="s">
        <v>15537</v>
      </c>
      <c r="VVP3" s="2" t="s">
        <v>15538</v>
      </c>
      <c r="VVQ3" s="2" t="s">
        <v>15539</v>
      </c>
      <c r="VVR3" s="2" t="s">
        <v>15540</v>
      </c>
      <c r="VVS3" s="2" t="s">
        <v>15541</v>
      </c>
      <c r="VVT3" s="2" t="s">
        <v>15542</v>
      </c>
      <c r="VVU3" s="2" t="s">
        <v>15543</v>
      </c>
      <c r="VVV3" s="2" t="s">
        <v>15544</v>
      </c>
      <c r="VVW3" s="2" t="s">
        <v>15545</v>
      </c>
      <c r="VVX3" s="2" t="s">
        <v>15546</v>
      </c>
      <c r="VVY3" s="2" t="s">
        <v>15547</v>
      </c>
      <c r="VVZ3" s="2" t="s">
        <v>15548</v>
      </c>
      <c r="VWA3" s="2" t="s">
        <v>15549</v>
      </c>
      <c r="VWB3" s="2" t="s">
        <v>15550</v>
      </c>
      <c r="VWC3" s="2" t="s">
        <v>15551</v>
      </c>
      <c r="VWD3" s="2" t="s">
        <v>15552</v>
      </c>
      <c r="VWE3" s="2" t="s">
        <v>15553</v>
      </c>
      <c r="VWF3" s="2" t="s">
        <v>15554</v>
      </c>
      <c r="VWG3" s="2" t="s">
        <v>15555</v>
      </c>
      <c r="VWH3" s="2" t="s">
        <v>15556</v>
      </c>
      <c r="VWI3" s="2" t="s">
        <v>15557</v>
      </c>
      <c r="VWJ3" s="2" t="s">
        <v>15558</v>
      </c>
      <c r="VWK3" s="2" t="s">
        <v>15559</v>
      </c>
      <c r="VWL3" s="2" t="s">
        <v>15560</v>
      </c>
      <c r="VWM3" s="2" t="s">
        <v>15561</v>
      </c>
      <c r="VWN3" s="2" t="s">
        <v>15562</v>
      </c>
      <c r="VWO3" s="2" t="s">
        <v>15563</v>
      </c>
      <c r="VWP3" s="2" t="s">
        <v>15564</v>
      </c>
      <c r="VWQ3" s="2" t="s">
        <v>15565</v>
      </c>
      <c r="VWR3" s="2" t="s">
        <v>15566</v>
      </c>
      <c r="VWS3" s="2" t="s">
        <v>15567</v>
      </c>
      <c r="VWT3" s="2" t="s">
        <v>15568</v>
      </c>
      <c r="VWU3" s="2" t="s">
        <v>15569</v>
      </c>
      <c r="VWV3" s="2" t="s">
        <v>15570</v>
      </c>
      <c r="VWW3" s="2" t="s">
        <v>15571</v>
      </c>
      <c r="VWX3" s="2" t="s">
        <v>15572</v>
      </c>
      <c r="VWY3" s="2" t="s">
        <v>15573</v>
      </c>
      <c r="VWZ3" s="2" t="s">
        <v>15574</v>
      </c>
      <c r="VXA3" s="2" t="s">
        <v>15575</v>
      </c>
      <c r="VXB3" s="2" t="s">
        <v>15576</v>
      </c>
      <c r="VXC3" s="2" t="s">
        <v>15577</v>
      </c>
      <c r="VXD3" s="2" t="s">
        <v>15578</v>
      </c>
      <c r="VXE3" s="2" t="s">
        <v>15579</v>
      </c>
      <c r="VXF3" s="2" t="s">
        <v>15580</v>
      </c>
      <c r="VXG3" s="2" t="s">
        <v>15581</v>
      </c>
      <c r="VXH3" s="2" t="s">
        <v>15582</v>
      </c>
      <c r="VXI3" s="2" t="s">
        <v>15583</v>
      </c>
      <c r="VXJ3" s="2" t="s">
        <v>15584</v>
      </c>
      <c r="VXK3" s="2" t="s">
        <v>15585</v>
      </c>
      <c r="VXL3" s="2" t="s">
        <v>15586</v>
      </c>
      <c r="VXM3" s="2" t="s">
        <v>15587</v>
      </c>
      <c r="VXN3" s="2" t="s">
        <v>15588</v>
      </c>
      <c r="VXO3" s="2" t="s">
        <v>15589</v>
      </c>
      <c r="VXP3" s="2" t="s">
        <v>15590</v>
      </c>
      <c r="VXQ3" s="2" t="s">
        <v>15591</v>
      </c>
      <c r="VXR3" s="2" t="s">
        <v>15592</v>
      </c>
      <c r="VXS3" s="2" t="s">
        <v>15593</v>
      </c>
      <c r="VXT3" s="2" t="s">
        <v>15594</v>
      </c>
      <c r="VXU3" s="2" t="s">
        <v>15595</v>
      </c>
      <c r="VXV3" s="2" t="s">
        <v>15596</v>
      </c>
      <c r="VXW3" s="2" t="s">
        <v>15597</v>
      </c>
      <c r="VXX3" s="2" t="s">
        <v>15598</v>
      </c>
      <c r="VXY3" s="2" t="s">
        <v>15599</v>
      </c>
      <c r="VXZ3" s="2" t="s">
        <v>15600</v>
      </c>
      <c r="VYA3" s="2" t="s">
        <v>15601</v>
      </c>
      <c r="VYB3" s="2" t="s">
        <v>15602</v>
      </c>
      <c r="VYC3" s="2" t="s">
        <v>15603</v>
      </c>
      <c r="VYD3" s="2" t="s">
        <v>15604</v>
      </c>
      <c r="VYE3" s="2" t="s">
        <v>15605</v>
      </c>
      <c r="VYF3" s="2" t="s">
        <v>15606</v>
      </c>
      <c r="VYG3" s="2" t="s">
        <v>15607</v>
      </c>
      <c r="VYH3" s="2" t="s">
        <v>15608</v>
      </c>
      <c r="VYI3" s="2" t="s">
        <v>15609</v>
      </c>
      <c r="VYJ3" s="2" t="s">
        <v>15610</v>
      </c>
      <c r="VYK3" s="2" t="s">
        <v>15611</v>
      </c>
      <c r="VYL3" s="2" t="s">
        <v>15612</v>
      </c>
      <c r="VYM3" s="2" t="s">
        <v>15613</v>
      </c>
      <c r="VYN3" s="2" t="s">
        <v>15614</v>
      </c>
      <c r="VYO3" s="2" t="s">
        <v>15615</v>
      </c>
      <c r="VYP3" s="2" t="s">
        <v>15616</v>
      </c>
      <c r="VYQ3" s="2" t="s">
        <v>15617</v>
      </c>
      <c r="VYR3" s="2" t="s">
        <v>15618</v>
      </c>
      <c r="VYS3" s="2" t="s">
        <v>15619</v>
      </c>
      <c r="VYT3" s="2" t="s">
        <v>15620</v>
      </c>
      <c r="VYU3" s="2" t="s">
        <v>15621</v>
      </c>
      <c r="VYV3" s="2" t="s">
        <v>15622</v>
      </c>
      <c r="VYW3" s="2" t="s">
        <v>15623</v>
      </c>
      <c r="VYX3" s="2" t="s">
        <v>15624</v>
      </c>
      <c r="VYY3" s="2" t="s">
        <v>15625</v>
      </c>
      <c r="VYZ3" s="2" t="s">
        <v>15626</v>
      </c>
      <c r="VZA3" s="2" t="s">
        <v>15627</v>
      </c>
      <c r="VZB3" s="2" t="s">
        <v>15628</v>
      </c>
      <c r="VZC3" s="2" t="s">
        <v>15629</v>
      </c>
      <c r="VZD3" s="2" t="s">
        <v>15630</v>
      </c>
      <c r="VZE3" s="2" t="s">
        <v>15631</v>
      </c>
      <c r="VZF3" s="2" t="s">
        <v>15632</v>
      </c>
      <c r="VZG3" s="2" t="s">
        <v>15633</v>
      </c>
      <c r="VZH3" s="2" t="s">
        <v>15634</v>
      </c>
      <c r="VZI3" s="2" t="s">
        <v>15635</v>
      </c>
      <c r="VZJ3" s="2" t="s">
        <v>15636</v>
      </c>
      <c r="VZK3" s="2" t="s">
        <v>15637</v>
      </c>
      <c r="VZL3" s="2" t="s">
        <v>15638</v>
      </c>
      <c r="VZM3" s="2" t="s">
        <v>15639</v>
      </c>
      <c r="VZN3" s="2" t="s">
        <v>15640</v>
      </c>
      <c r="VZO3" s="2" t="s">
        <v>15641</v>
      </c>
      <c r="VZP3" s="2" t="s">
        <v>15642</v>
      </c>
      <c r="VZQ3" s="2" t="s">
        <v>15643</v>
      </c>
      <c r="VZR3" s="2" t="s">
        <v>15644</v>
      </c>
      <c r="VZS3" s="2" t="s">
        <v>15645</v>
      </c>
      <c r="VZT3" s="2" t="s">
        <v>15646</v>
      </c>
      <c r="VZU3" s="2" t="s">
        <v>15647</v>
      </c>
      <c r="VZV3" s="2" t="s">
        <v>15648</v>
      </c>
      <c r="VZW3" s="2" t="s">
        <v>15649</v>
      </c>
      <c r="VZX3" s="2" t="s">
        <v>15650</v>
      </c>
      <c r="VZY3" s="2" t="s">
        <v>15651</v>
      </c>
      <c r="VZZ3" s="2" t="s">
        <v>15652</v>
      </c>
      <c r="WAA3" s="2" t="s">
        <v>15653</v>
      </c>
      <c r="WAB3" s="2" t="s">
        <v>15654</v>
      </c>
      <c r="WAC3" s="2" t="s">
        <v>15655</v>
      </c>
      <c r="WAD3" s="2" t="s">
        <v>15656</v>
      </c>
      <c r="WAE3" s="2" t="s">
        <v>15657</v>
      </c>
      <c r="WAF3" s="2" t="s">
        <v>15658</v>
      </c>
      <c r="WAG3" s="2" t="s">
        <v>15659</v>
      </c>
      <c r="WAH3" s="2" t="s">
        <v>15660</v>
      </c>
      <c r="WAI3" s="2" t="s">
        <v>15661</v>
      </c>
      <c r="WAJ3" s="2" t="s">
        <v>15662</v>
      </c>
      <c r="WAK3" s="2" t="s">
        <v>15663</v>
      </c>
      <c r="WAL3" s="2" t="s">
        <v>15664</v>
      </c>
      <c r="WAM3" s="2" t="s">
        <v>15665</v>
      </c>
      <c r="WAN3" s="2" t="s">
        <v>15666</v>
      </c>
      <c r="WAO3" s="2" t="s">
        <v>15667</v>
      </c>
      <c r="WAP3" s="2" t="s">
        <v>15668</v>
      </c>
      <c r="WAQ3" s="2" t="s">
        <v>15669</v>
      </c>
      <c r="WAR3" s="2" t="s">
        <v>15670</v>
      </c>
      <c r="WAS3" s="2" t="s">
        <v>15671</v>
      </c>
      <c r="WAT3" s="2" t="s">
        <v>15672</v>
      </c>
      <c r="WAU3" s="2" t="s">
        <v>15673</v>
      </c>
      <c r="WAV3" s="2" t="s">
        <v>15674</v>
      </c>
      <c r="WAW3" s="2" t="s">
        <v>15675</v>
      </c>
      <c r="WAX3" s="2" t="s">
        <v>15676</v>
      </c>
      <c r="WAY3" s="2" t="s">
        <v>15677</v>
      </c>
      <c r="WAZ3" s="2" t="s">
        <v>15678</v>
      </c>
      <c r="WBA3" s="2" t="s">
        <v>15679</v>
      </c>
      <c r="WBB3" s="2" t="s">
        <v>15680</v>
      </c>
      <c r="WBC3" s="2" t="s">
        <v>15681</v>
      </c>
      <c r="WBD3" s="2" t="s">
        <v>15682</v>
      </c>
      <c r="WBE3" s="2" t="s">
        <v>15683</v>
      </c>
      <c r="WBF3" s="2" t="s">
        <v>15684</v>
      </c>
      <c r="WBG3" s="2" t="s">
        <v>15685</v>
      </c>
      <c r="WBH3" s="2" t="s">
        <v>15686</v>
      </c>
      <c r="WBI3" s="2" t="s">
        <v>15687</v>
      </c>
      <c r="WBJ3" s="2" t="s">
        <v>15688</v>
      </c>
      <c r="WBK3" s="2" t="s">
        <v>15689</v>
      </c>
      <c r="WBL3" s="2" t="s">
        <v>15690</v>
      </c>
      <c r="WBM3" s="2" t="s">
        <v>15691</v>
      </c>
      <c r="WBN3" s="2" t="s">
        <v>15692</v>
      </c>
      <c r="WBO3" s="2" t="s">
        <v>15693</v>
      </c>
      <c r="WBP3" s="2" t="s">
        <v>15694</v>
      </c>
      <c r="WBQ3" s="2" t="s">
        <v>15695</v>
      </c>
      <c r="WBR3" s="2" t="s">
        <v>15696</v>
      </c>
      <c r="WBS3" s="2" t="s">
        <v>15697</v>
      </c>
      <c r="WBT3" s="2" t="s">
        <v>15698</v>
      </c>
      <c r="WBU3" s="2" t="s">
        <v>15699</v>
      </c>
      <c r="WBV3" s="2" t="s">
        <v>15700</v>
      </c>
      <c r="WBW3" s="2" t="s">
        <v>15701</v>
      </c>
      <c r="WBX3" s="2" t="s">
        <v>15702</v>
      </c>
      <c r="WBY3" s="2" t="s">
        <v>15703</v>
      </c>
      <c r="WBZ3" s="2" t="s">
        <v>15704</v>
      </c>
      <c r="WCA3" s="2" t="s">
        <v>15705</v>
      </c>
      <c r="WCB3" s="2" t="s">
        <v>15706</v>
      </c>
      <c r="WCC3" s="2" t="s">
        <v>15707</v>
      </c>
      <c r="WCD3" s="2" t="s">
        <v>15708</v>
      </c>
      <c r="WCE3" s="2" t="s">
        <v>15709</v>
      </c>
      <c r="WCF3" s="2" t="s">
        <v>15710</v>
      </c>
      <c r="WCG3" s="2" t="s">
        <v>15711</v>
      </c>
      <c r="WCH3" s="2" t="s">
        <v>15712</v>
      </c>
      <c r="WCI3" s="2" t="s">
        <v>15713</v>
      </c>
      <c r="WCJ3" s="2" t="s">
        <v>15714</v>
      </c>
      <c r="WCK3" s="2" t="s">
        <v>15715</v>
      </c>
      <c r="WCL3" s="2" t="s">
        <v>15716</v>
      </c>
      <c r="WCM3" s="2" t="s">
        <v>15717</v>
      </c>
      <c r="WCN3" s="2" t="s">
        <v>15718</v>
      </c>
      <c r="WCO3" s="2" t="s">
        <v>15719</v>
      </c>
      <c r="WCP3" s="2" t="s">
        <v>15720</v>
      </c>
      <c r="WCQ3" s="2" t="s">
        <v>15721</v>
      </c>
      <c r="WCR3" s="2" t="s">
        <v>15722</v>
      </c>
      <c r="WCS3" s="2" t="s">
        <v>15723</v>
      </c>
      <c r="WCT3" s="2" t="s">
        <v>15724</v>
      </c>
      <c r="WCU3" s="2" t="s">
        <v>15725</v>
      </c>
      <c r="WCV3" s="2" t="s">
        <v>15726</v>
      </c>
      <c r="WCW3" s="2" t="s">
        <v>15727</v>
      </c>
      <c r="WCX3" s="2" t="s">
        <v>15728</v>
      </c>
      <c r="WCY3" s="2" t="s">
        <v>15729</v>
      </c>
      <c r="WCZ3" s="2" t="s">
        <v>15730</v>
      </c>
      <c r="WDA3" s="2" t="s">
        <v>15731</v>
      </c>
      <c r="WDB3" s="2" t="s">
        <v>15732</v>
      </c>
      <c r="WDC3" s="2" t="s">
        <v>15733</v>
      </c>
      <c r="WDD3" s="2" t="s">
        <v>15734</v>
      </c>
      <c r="WDE3" s="2" t="s">
        <v>15735</v>
      </c>
      <c r="WDF3" s="2" t="s">
        <v>15736</v>
      </c>
      <c r="WDG3" s="2" t="s">
        <v>15737</v>
      </c>
      <c r="WDH3" s="2" t="s">
        <v>15738</v>
      </c>
      <c r="WDI3" s="2" t="s">
        <v>15739</v>
      </c>
      <c r="WDJ3" s="2" t="s">
        <v>15740</v>
      </c>
      <c r="WDK3" s="2" t="s">
        <v>15741</v>
      </c>
      <c r="WDL3" s="2" t="s">
        <v>15742</v>
      </c>
      <c r="WDM3" s="2" t="s">
        <v>15743</v>
      </c>
      <c r="WDN3" s="2" t="s">
        <v>15744</v>
      </c>
      <c r="WDO3" s="2" t="s">
        <v>15745</v>
      </c>
      <c r="WDP3" s="2" t="s">
        <v>15746</v>
      </c>
      <c r="WDQ3" s="2" t="s">
        <v>15747</v>
      </c>
      <c r="WDR3" s="2" t="s">
        <v>15748</v>
      </c>
      <c r="WDS3" s="2" t="s">
        <v>15749</v>
      </c>
      <c r="WDT3" s="2" t="s">
        <v>15750</v>
      </c>
      <c r="WDU3" s="2" t="s">
        <v>15751</v>
      </c>
      <c r="WDV3" s="2" t="s">
        <v>15752</v>
      </c>
      <c r="WDW3" s="2" t="s">
        <v>15753</v>
      </c>
      <c r="WDX3" s="2" t="s">
        <v>15754</v>
      </c>
      <c r="WDY3" s="2" t="s">
        <v>15755</v>
      </c>
      <c r="WDZ3" s="2" t="s">
        <v>15756</v>
      </c>
      <c r="WEA3" s="2" t="s">
        <v>15757</v>
      </c>
      <c r="WEB3" s="2" t="s">
        <v>15758</v>
      </c>
      <c r="WEC3" s="2" t="s">
        <v>15759</v>
      </c>
      <c r="WED3" s="2" t="s">
        <v>15760</v>
      </c>
      <c r="WEE3" s="2" t="s">
        <v>15761</v>
      </c>
      <c r="WEF3" s="2" t="s">
        <v>15762</v>
      </c>
      <c r="WEG3" s="2" t="s">
        <v>15763</v>
      </c>
      <c r="WEH3" s="2" t="s">
        <v>15764</v>
      </c>
      <c r="WEI3" s="2" t="s">
        <v>15765</v>
      </c>
      <c r="WEJ3" s="2" t="s">
        <v>15766</v>
      </c>
      <c r="WEK3" s="2" t="s">
        <v>15767</v>
      </c>
      <c r="WEL3" s="2" t="s">
        <v>15768</v>
      </c>
      <c r="WEM3" s="2" t="s">
        <v>15769</v>
      </c>
      <c r="WEN3" s="2" t="s">
        <v>15770</v>
      </c>
      <c r="WEO3" s="2" t="s">
        <v>15771</v>
      </c>
      <c r="WEP3" s="2" t="s">
        <v>15772</v>
      </c>
      <c r="WEQ3" s="2" t="s">
        <v>15773</v>
      </c>
      <c r="WER3" s="2" t="s">
        <v>15774</v>
      </c>
      <c r="WES3" s="2" t="s">
        <v>15775</v>
      </c>
      <c r="WET3" s="2" t="s">
        <v>15776</v>
      </c>
      <c r="WEU3" s="2" t="s">
        <v>15777</v>
      </c>
      <c r="WEV3" s="2" t="s">
        <v>15778</v>
      </c>
      <c r="WEW3" s="2" t="s">
        <v>15779</v>
      </c>
      <c r="WEX3" s="2" t="s">
        <v>15780</v>
      </c>
      <c r="WEY3" s="2" t="s">
        <v>15781</v>
      </c>
      <c r="WEZ3" s="2" t="s">
        <v>15782</v>
      </c>
      <c r="WFA3" s="2" t="s">
        <v>15783</v>
      </c>
      <c r="WFB3" s="2" t="s">
        <v>15784</v>
      </c>
      <c r="WFC3" s="2" t="s">
        <v>15785</v>
      </c>
      <c r="WFD3" s="2" t="s">
        <v>15786</v>
      </c>
      <c r="WFE3" s="2" t="s">
        <v>15787</v>
      </c>
      <c r="WFF3" s="2" t="s">
        <v>15788</v>
      </c>
      <c r="WFG3" s="2" t="s">
        <v>15789</v>
      </c>
      <c r="WFH3" s="2" t="s">
        <v>15790</v>
      </c>
      <c r="WFI3" s="2" t="s">
        <v>15791</v>
      </c>
      <c r="WFJ3" s="2" t="s">
        <v>15792</v>
      </c>
      <c r="WFK3" s="2" t="s">
        <v>15793</v>
      </c>
      <c r="WFL3" s="2" t="s">
        <v>15794</v>
      </c>
      <c r="WFM3" s="2" t="s">
        <v>15795</v>
      </c>
      <c r="WFN3" s="2" t="s">
        <v>15796</v>
      </c>
      <c r="WFO3" s="2" t="s">
        <v>15797</v>
      </c>
      <c r="WFP3" s="2" t="s">
        <v>15798</v>
      </c>
      <c r="WFQ3" s="2" t="s">
        <v>15799</v>
      </c>
      <c r="WFR3" s="2" t="s">
        <v>15800</v>
      </c>
      <c r="WFS3" s="2" t="s">
        <v>15801</v>
      </c>
      <c r="WFT3" s="2" t="s">
        <v>15802</v>
      </c>
      <c r="WFU3" s="2" t="s">
        <v>15803</v>
      </c>
      <c r="WFV3" s="2" t="s">
        <v>15804</v>
      </c>
      <c r="WFW3" s="2" t="s">
        <v>15805</v>
      </c>
      <c r="WFX3" s="2" t="s">
        <v>15806</v>
      </c>
      <c r="WFY3" s="2" t="s">
        <v>15807</v>
      </c>
      <c r="WFZ3" s="2" t="s">
        <v>15808</v>
      </c>
      <c r="WGA3" s="2" t="s">
        <v>15809</v>
      </c>
      <c r="WGB3" s="2" t="s">
        <v>15810</v>
      </c>
      <c r="WGC3" s="2" t="s">
        <v>15811</v>
      </c>
      <c r="WGD3" s="2" t="s">
        <v>15812</v>
      </c>
      <c r="WGE3" s="2" t="s">
        <v>15813</v>
      </c>
      <c r="WGF3" s="2" t="s">
        <v>15814</v>
      </c>
      <c r="WGG3" s="2" t="s">
        <v>15815</v>
      </c>
      <c r="WGH3" s="2" t="s">
        <v>15816</v>
      </c>
      <c r="WGI3" s="2" t="s">
        <v>15817</v>
      </c>
      <c r="WGJ3" s="2" t="s">
        <v>15818</v>
      </c>
      <c r="WGK3" s="2" t="s">
        <v>15819</v>
      </c>
      <c r="WGL3" s="2" t="s">
        <v>15820</v>
      </c>
      <c r="WGM3" s="2" t="s">
        <v>15821</v>
      </c>
      <c r="WGN3" s="2" t="s">
        <v>15822</v>
      </c>
      <c r="WGO3" s="2" t="s">
        <v>15823</v>
      </c>
      <c r="WGP3" s="2" t="s">
        <v>15824</v>
      </c>
      <c r="WGQ3" s="2" t="s">
        <v>15825</v>
      </c>
      <c r="WGR3" s="2" t="s">
        <v>15826</v>
      </c>
      <c r="WGS3" s="2" t="s">
        <v>15827</v>
      </c>
      <c r="WGT3" s="2" t="s">
        <v>15828</v>
      </c>
      <c r="WGU3" s="2" t="s">
        <v>15829</v>
      </c>
      <c r="WGV3" s="2" t="s">
        <v>15830</v>
      </c>
      <c r="WGW3" s="2" t="s">
        <v>15831</v>
      </c>
      <c r="WGX3" s="2" t="s">
        <v>15832</v>
      </c>
      <c r="WGY3" s="2" t="s">
        <v>15833</v>
      </c>
      <c r="WGZ3" s="2" t="s">
        <v>15834</v>
      </c>
      <c r="WHA3" s="2" t="s">
        <v>15835</v>
      </c>
      <c r="WHB3" s="2" t="s">
        <v>15836</v>
      </c>
      <c r="WHC3" s="2" t="s">
        <v>15837</v>
      </c>
      <c r="WHD3" s="2" t="s">
        <v>15838</v>
      </c>
      <c r="WHE3" s="2" t="s">
        <v>15839</v>
      </c>
      <c r="WHF3" s="2" t="s">
        <v>15840</v>
      </c>
      <c r="WHG3" s="2" t="s">
        <v>15841</v>
      </c>
      <c r="WHH3" s="2" t="s">
        <v>15842</v>
      </c>
      <c r="WHI3" s="2" t="s">
        <v>15843</v>
      </c>
      <c r="WHJ3" s="2" t="s">
        <v>15844</v>
      </c>
      <c r="WHK3" s="2" t="s">
        <v>15845</v>
      </c>
      <c r="WHL3" s="2" t="s">
        <v>15846</v>
      </c>
      <c r="WHM3" s="2" t="s">
        <v>15847</v>
      </c>
      <c r="WHN3" s="2" t="s">
        <v>15848</v>
      </c>
      <c r="WHO3" s="2" t="s">
        <v>15849</v>
      </c>
      <c r="WHP3" s="2" t="s">
        <v>15850</v>
      </c>
      <c r="WHQ3" s="2" t="s">
        <v>15851</v>
      </c>
      <c r="WHR3" s="2" t="s">
        <v>15852</v>
      </c>
      <c r="WHS3" s="2" t="s">
        <v>15853</v>
      </c>
      <c r="WHT3" s="2" t="s">
        <v>15854</v>
      </c>
      <c r="WHU3" s="2" t="s">
        <v>15855</v>
      </c>
      <c r="WHV3" s="2" t="s">
        <v>15856</v>
      </c>
      <c r="WHW3" s="2" t="s">
        <v>15857</v>
      </c>
      <c r="WHX3" s="2" t="s">
        <v>15858</v>
      </c>
      <c r="WHY3" s="2" t="s">
        <v>15859</v>
      </c>
      <c r="WHZ3" s="2" t="s">
        <v>15860</v>
      </c>
      <c r="WIA3" s="2" t="s">
        <v>15861</v>
      </c>
      <c r="WIB3" s="2" t="s">
        <v>15862</v>
      </c>
      <c r="WIC3" s="2" t="s">
        <v>15863</v>
      </c>
      <c r="WID3" s="2" t="s">
        <v>15864</v>
      </c>
      <c r="WIE3" s="2" t="s">
        <v>15865</v>
      </c>
      <c r="WIF3" s="2" t="s">
        <v>15866</v>
      </c>
      <c r="WIG3" s="2" t="s">
        <v>15867</v>
      </c>
      <c r="WIH3" s="2" t="s">
        <v>15868</v>
      </c>
      <c r="WII3" s="2" t="s">
        <v>15869</v>
      </c>
      <c r="WIJ3" s="2" t="s">
        <v>15870</v>
      </c>
      <c r="WIK3" s="2" t="s">
        <v>15871</v>
      </c>
      <c r="WIL3" s="2" t="s">
        <v>15872</v>
      </c>
      <c r="WIM3" s="2" t="s">
        <v>15873</v>
      </c>
      <c r="WIN3" s="2" t="s">
        <v>15874</v>
      </c>
      <c r="WIO3" s="2" t="s">
        <v>15875</v>
      </c>
      <c r="WIP3" s="2" t="s">
        <v>15876</v>
      </c>
      <c r="WIQ3" s="2" t="s">
        <v>15877</v>
      </c>
      <c r="WIR3" s="2" t="s">
        <v>15878</v>
      </c>
      <c r="WIS3" s="2" t="s">
        <v>15879</v>
      </c>
      <c r="WIT3" s="2" t="s">
        <v>15880</v>
      </c>
      <c r="WIU3" s="2" t="s">
        <v>15881</v>
      </c>
      <c r="WIV3" s="2" t="s">
        <v>15882</v>
      </c>
      <c r="WIW3" s="2" t="s">
        <v>15883</v>
      </c>
      <c r="WIX3" s="2" t="s">
        <v>15884</v>
      </c>
      <c r="WIY3" s="2" t="s">
        <v>15885</v>
      </c>
      <c r="WIZ3" s="2" t="s">
        <v>15886</v>
      </c>
      <c r="WJA3" s="2" t="s">
        <v>15887</v>
      </c>
      <c r="WJB3" s="2" t="s">
        <v>15888</v>
      </c>
      <c r="WJC3" s="2" t="s">
        <v>15889</v>
      </c>
      <c r="WJD3" s="2" t="s">
        <v>15890</v>
      </c>
      <c r="WJE3" s="2" t="s">
        <v>15891</v>
      </c>
      <c r="WJF3" s="2" t="s">
        <v>15892</v>
      </c>
      <c r="WJG3" s="2" t="s">
        <v>15893</v>
      </c>
      <c r="WJH3" s="2" t="s">
        <v>15894</v>
      </c>
      <c r="WJI3" s="2" t="s">
        <v>15895</v>
      </c>
      <c r="WJJ3" s="2" t="s">
        <v>15896</v>
      </c>
      <c r="WJK3" s="2" t="s">
        <v>15897</v>
      </c>
      <c r="WJL3" s="2" t="s">
        <v>15898</v>
      </c>
      <c r="WJM3" s="2" t="s">
        <v>15899</v>
      </c>
      <c r="WJN3" s="2" t="s">
        <v>15900</v>
      </c>
      <c r="WJO3" s="2" t="s">
        <v>15901</v>
      </c>
      <c r="WJP3" s="2" t="s">
        <v>15902</v>
      </c>
      <c r="WJQ3" s="2" t="s">
        <v>15903</v>
      </c>
      <c r="WJR3" s="2" t="s">
        <v>15904</v>
      </c>
      <c r="WJS3" s="2" t="s">
        <v>15905</v>
      </c>
      <c r="WJT3" s="2" t="s">
        <v>15906</v>
      </c>
      <c r="WJU3" s="2" t="s">
        <v>15907</v>
      </c>
      <c r="WJV3" s="2" t="s">
        <v>15908</v>
      </c>
      <c r="WJW3" s="2" t="s">
        <v>15909</v>
      </c>
      <c r="WJX3" s="2" t="s">
        <v>15910</v>
      </c>
      <c r="WJY3" s="2" t="s">
        <v>15911</v>
      </c>
      <c r="WJZ3" s="2" t="s">
        <v>15912</v>
      </c>
      <c r="WKA3" s="2" t="s">
        <v>15913</v>
      </c>
      <c r="WKB3" s="2" t="s">
        <v>15914</v>
      </c>
      <c r="WKC3" s="2" t="s">
        <v>15915</v>
      </c>
      <c r="WKD3" s="2" t="s">
        <v>15916</v>
      </c>
      <c r="WKE3" s="2" t="s">
        <v>15917</v>
      </c>
      <c r="WKF3" s="2" t="s">
        <v>15918</v>
      </c>
      <c r="WKG3" s="2" t="s">
        <v>15919</v>
      </c>
      <c r="WKH3" s="2" t="s">
        <v>15920</v>
      </c>
      <c r="WKI3" s="2" t="s">
        <v>15921</v>
      </c>
      <c r="WKJ3" s="2" t="s">
        <v>15922</v>
      </c>
      <c r="WKK3" s="2" t="s">
        <v>15923</v>
      </c>
      <c r="WKL3" s="2" t="s">
        <v>15924</v>
      </c>
      <c r="WKM3" s="2" t="s">
        <v>15925</v>
      </c>
      <c r="WKN3" s="2" t="s">
        <v>15926</v>
      </c>
      <c r="WKO3" s="2" t="s">
        <v>15927</v>
      </c>
      <c r="WKP3" s="2" t="s">
        <v>15928</v>
      </c>
      <c r="WKQ3" s="2" t="s">
        <v>15929</v>
      </c>
      <c r="WKR3" s="2" t="s">
        <v>15930</v>
      </c>
      <c r="WKS3" s="2" t="s">
        <v>15931</v>
      </c>
      <c r="WKT3" s="2" t="s">
        <v>15932</v>
      </c>
      <c r="WKU3" s="2" t="s">
        <v>15933</v>
      </c>
      <c r="WKV3" s="2" t="s">
        <v>15934</v>
      </c>
      <c r="WKW3" s="2" t="s">
        <v>15935</v>
      </c>
      <c r="WKX3" s="2" t="s">
        <v>15936</v>
      </c>
      <c r="WKY3" s="2" t="s">
        <v>15937</v>
      </c>
      <c r="WKZ3" s="2" t="s">
        <v>15938</v>
      </c>
      <c r="WLA3" s="2" t="s">
        <v>15939</v>
      </c>
      <c r="WLB3" s="2" t="s">
        <v>15940</v>
      </c>
      <c r="WLC3" s="2" t="s">
        <v>15941</v>
      </c>
      <c r="WLD3" s="2" t="s">
        <v>15942</v>
      </c>
      <c r="WLE3" s="2" t="s">
        <v>15943</v>
      </c>
      <c r="WLF3" s="2" t="s">
        <v>15944</v>
      </c>
      <c r="WLG3" s="2" t="s">
        <v>15945</v>
      </c>
      <c r="WLH3" s="2" t="s">
        <v>15946</v>
      </c>
      <c r="WLI3" s="2" t="s">
        <v>15947</v>
      </c>
      <c r="WLJ3" s="2" t="s">
        <v>15948</v>
      </c>
      <c r="WLK3" s="2" t="s">
        <v>15949</v>
      </c>
      <c r="WLL3" s="2" t="s">
        <v>15950</v>
      </c>
      <c r="WLM3" s="2" t="s">
        <v>15951</v>
      </c>
      <c r="WLN3" s="2" t="s">
        <v>15952</v>
      </c>
      <c r="WLO3" s="2" t="s">
        <v>15953</v>
      </c>
      <c r="WLP3" s="2" t="s">
        <v>15954</v>
      </c>
      <c r="WLQ3" s="2" t="s">
        <v>15955</v>
      </c>
      <c r="WLR3" s="2" t="s">
        <v>15956</v>
      </c>
      <c r="WLS3" s="2" t="s">
        <v>15957</v>
      </c>
      <c r="WLT3" s="2" t="s">
        <v>15958</v>
      </c>
      <c r="WLU3" s="2" t="s">
        <v>15959</v>
      </c>
      <c r="WLV3" s="2" t="s">
        <v>15960</v>
      </c>
      <c r="WLW3" s="2" t="s">
        <v>15961</v>
      </c>
      <c r="WLX3" s="2" t="s">
        <v>15962</v>
      </c>
      <c r="WLY3" s="2" t="s">
        <v>15963</v>
      </c>
      <c r="WLZ3" s="2" t="s">
        <v>15964</v>
      </c>
      <c r="WMA3" s="2" t="s">
        <v>15965</v>
      </c>
      <c r="WMB3" s="2" t="s">
        <v>15966</v>
      </c>
      <c r="WMC3" s="2" t="s">
        <v>15967</v>
      </c>
      <c r="WMD3" s="2" t="s">
        <v>15968</v>
      </c>
      <c r="WME3" s="2" t="s">
        <v>15969</v>
      </c>
      <c r="WMF3" s="2" t="s">
        <v>15970</v>
      </c>
      <c r="WMG3" s="2" t="s">
        <v>15971</v>
      </c>
      <c r="WMH3" s="2" t="s">
        <v>15972</v>
      </c>
      <c r="WMI3" s="2" t="s">
        <v>15973</v>
      </c>
      <c r="WMJ3" s="2" t="s">
        <v>15974</v>
      </c>
      <c r="WMK3" s="2" t="s">
        <v>15975</v>
      </c>
      <c r="WML3" s="2" t="s">
        <v>15976</v>
      </c>
      <c r="WMM3" s="2" t="s">
        <v>15977</v>
      </c>
      <c r="WMN3" s="2" t="s">
        <v>15978</v>
      </c>
      <c r="WMO3" s="2" t="s">
        <v>15979</v>
      </c>
      <c r="WMP3" s="2" t="s">
        <v>15980</v>
      </c>
      <c r="WMQ3" s="2" t="s">
        <v>15981</v>
      </c>
      <c r="WMR3" s="2" t="s">
        <v>15982</v>
      </c>
      <c r="WMS3" s="2" t="s">
        <v>15983</v>
      </c>
      <c r="WMT3" s="2" t="s">
        <v>15984</v>
      </c>
      <c r="WMU3" s="2" t="s">
        <v>15985</v>
      </c>
      <c r="WMV3" s="2" t="s">
        <v>15986</v>
      </c>
      <c r="WMW3" s="2" t="s">
        <v>15987</v>
      </c>
      <c r="WMX3" s="2" t="s">
        <v>15988</v>
      </c>
      <c r="WMY3" s="2" t="s">
        <v>15989</v>
      </c>
      <c r="WMZ3" s="2" t="s">
        <v>15990</v>
      </c>
      <c r="WNA3" s="2" t="s">
        <v>15991</v>
      </c>
      <c r="WNB3" s="2" t="s">
        <v>15992</v>
      </c>
      <c r="WNC3" s="2" t="s">
        <v>15993</v>
      </c>
      <c r="WND3" s="2" t="s">
        <v>15994</v>
      </c>
      <c r="WNE3" s="2" t="s">
        <v>15995</v>
      </c>
      <c r="WNF3" s="2" t="s">
        <v>15996</v>
      </c>
      <c r="WNG3" s="2" t="s">
        <v>15997</v>
      </c>
      <c r="WNH3" s="2" t="s">
        <v>15998</v>
      </c>
      <c r="WNI3" s="2" t="s">
        <v>15999</v>
      </c>
      <c r="WNJ3" s="2" t="s">
        <v>16000</v>
      </c>
      <c r="WNK3" s="2" t="s">
        <v>16001</v>
      </c>
      <c r="WNL3" s="2" t="s">
        <v>16002</v>
      </c>
      <c r="WNM3" s="2" t="s">
        <v>16003</v>
      </c>
      <c r="WNN3" s="2" t="s">
        <v>16004</v>
      </c>
      <c r="WNO3" s="2" t="s">
        <v>16005</v>
      </c>
      <c r="WNP3" s="2" t="s">
        <v>16006</v>
      </c>
      <c r="WNQ3" s="2" t="s">
        <v>16007</v>
      </c>
      <c r="WNR3" s="2" t="s">
        <v>16008</v>
      </c>
      <c r="WNS3" s="2" t="s">
        <v>16009</v>
      </c>
      <c r="WNT3" s="2" t="s">
        <v>16010</v>
      </c>
      <c r="WNU3" s="2" t="s">
        <v>16011</v>
      </c>
      <c r="WNV3" s="2" t="s">
        <v>16012</v>
      </c>
      <c r="WNW3" s="2" t="s">
        <v>16013</v>
      </c>
      <c r="WNX3" s="2" t="s">
        <v>16014</v>
      </c>
      <c r="WNY3" s="2" t="s">
        <v>16015</v>
      </c>
      <c r="WNZ3" s="2" t="s">
        <v>16016</v>
      </c>
      <c r="WOA3" s="2" t="s">
        <v>16017</v>
      </c>
      <c r="WOB3" s="2" t="s">
        <v>16018</v>
      </c>
      <c r="WOC3" s="2" t="s">
        <v>16019</v>
      </c>
      <c r="WOD3" s="2" t="s">
        <v>16020</v>
      </c>
      <c r="WOE3" s="2" t="s">
        <v>16021</v>
      </c>
      <c r="WOF3" s="2" t="s">
        <v>16022</v>
      </c>
      <c r="WOG3" s="2" t="s">
        <v>16023</v>
      </c>
      <c r="WOH3" s="2" t="s">
        <v>16024</v>
      </c>
      <c r="WOI3" s="2" t="s">
        <v>16025</v>
      </c>
      <c r="WOJ3" s="2" t="s">
        <v>16026</v>
      </c>
      <c r="WOK3" s="2" t="s">
        <v>16027</v>
      </c>
      <c r="WOL3" s="2" t="s">
        <v>16028</v>
      </c>
      <c r="WOM3" s="2" t="s">
        <v>16029</v>
      </c>
      <c r="WON3" s="2" t="s">
        <v>16030</v>
      </c>
      <c r="WOO3" s="2" t="s">
        <v>16031</v>
      </c>
      <c r="WOP3" s="2" t="s">
        <v>16032</v>
      </c>
      <c r="WOQ3" s="2" t="s">
        <v>16033</v>
      </c>
      <c r="WOR3" s="2" t="s">
        <v>16034</v>
      </c>
      <c r="WOS3" s="2" t="s">
        <v>16035</v>
      </c>
      <c r="WOT3" s="2" t="s">
        <v>16036</v>
      </c>
      <c r="WOU3" s="2" t="s">
        <v>16037</v>
      </c>
      <c r="WOV3" s="2" t="s">
        <v>16038</v>
      </c>
      <c r="WOW3" s="2" t="s">
        <v>16039</v>
      </c>
      <c r="WOX3" s="2" t="s">
        <v>16040</v>
      </c>
      <c r="WOY3" s="2" t="s">
        <v>16041</v>
      </c>
      <c r="WOZ3" s="2" t="s">
        <v>16042</v>
      </c>
      <c r="WPA3" s="2" t="s">
        <v>16043</v>
      </c>
      <c r="WPB3" s="2" t="s">
        <v>16044</v>
      </c>
      <c r="WPC3" s="2" t="s">
        <v>16045</v>
      </c>
      <c r="WPD3" s="2" t="s">
        <v>16046</v>
      </c>
      <c r="WPE3" s="2" t="s">
        <v>16047</v>
      </c>
      <c r="WPF3" s="2" t="s">
        <v>16048</v>
      </c>
      <c r="WPG3" s="2" t="s">
        <v>16049</v>
      </c>
      <c r="WPH3" s="2" t="s">
        <v>16050</v>
      </c>
      <c r="WPI3" s="2" t="s">
        <v>16051</v>
      </c>
      <c r="WPJ3" s="2" t="s">
        <v>16052</v>
      </c>
      <c r="WPK3" s="2" t="s">
        <v>16053</v>
      </c>
      <c r="WPL3" s="2" t="s">
        <v>16054</v>
      </c>
      <c r="WPM3" s="2" t="s">
        <v>16055</v>
      </c>
      <c r="WPN3" s="2" t="s">
        <v>16056</v>
      </c>
      <c r="WPO3" s="2" t="s">
        <v>16057</v>
      </c>
      <c r="WPP3" s="2" t="s">
        <v>16058</v>
      </c>
      <c r="WPQ3" s="2" t="s">
        <v>16059</v>
      </c>
      <c r="WPR3" s="2" t="s">
        <v>16060</v>
      </c>
      <c r="WPS3" s="2" t="s">
        <v>16061</v>
      </c>
      <c r="WPT3" s="2" t="s">
        <v>16062</v>
      </c>
      <c r="WPU3" s="2" t="s">
        <v>16063</v>
      </c>
      <c r="WPV3" s="2" t="s">
        <v>16064</v>
      </c>
      <c r="WPW3" s="2" t="s">
        <v>16065</v>
      </c>
      <c r="WPX3" s="2" t="s">
        <v>16066</v>
      </c>
      <c r="WPY3" s="2" t="s">
        <v>16067</v>
      </c>
      <c r="WPZ3" s="2" t="s">
        <v>16068</v>
      </c>
      <c r="WQA3" s="2" t="s">
        <v>16069</v>
      </c>
      <c r="WQB3" s="2" t="s">
        <v>16070</v>
      </c>
      <c r="WQC3" s="2" t="s">
        <v>16071</v>
      </c>
      <c r="WQD3" s="2" t="s">
        <v>16072</v>
      </c>
      <c r="WQE3" s="2" t="s">
        <v>16073</v>
      </c>
      <c r="WQF3" s="2" t="s">
        <v>16074</v>
      </c>
      <c r="WQG3" s="2" t="s">
        <v>16075</v>
      </c>
      <c r="WQH3" s="2" t="s">
        <v>16076</v>
      </c>
      <c r="WQI3" s="2" t="s">
        <v>16077</v>
      </c>
      <c r="WQJ3" s="2" t="s">
        <v>16078</v>
      </c>
      <c r="WQK3" s="2" t="s">
        <v>16079</v>
      </c>
      <c r="WQL3" s="2" t="s">
        <v>16080</v>
      </c>
      <c r="WQM3" s="2" t="s">
        <v>16081</v>
      </c>
      <c r="WQN3" s="2" t="s">
        <v>16082</v>
      </c>
      <c r="WQO3" s="2" t="s">
        <v>16083</v>
      </c>
      <c r="WQP3" s="2" t="s">
        <v>16084</v>
      </c>
      <c r="WQQ3" s="2" t="s">
        <v>16085</v>
      </c>
      <c r="WQR3" s="2" t="s">
        <v>16086</v>
      </c>
      <c r="WQS3" s="2" t="s">
        <v>16087</v>
      </c>
      <c r="WQT3" s="2" t="s">
        <v>16088</v>
      </c>
      <c r="WQU3" s="2" t="s">
        <v>16089</v>
      </c>
      <c r="WQV3" s="2" t="s">
        <v>16090</v>
      </c>
      <c r="WQW3" s="2" t="s">
        <v>16091</v>
      </c>
      <c r="WQX3" s="2" t="s">
        <v>16092</v>
      </c>
      <c r="WQY3" s="2" t="s">
        <v>16093</v>
      </c>
      <c r="WQZ3" s="2" t="s">
        <v>16094</v>
      </c>
      <c r="WRA3" s="2" t="s">
        <v>16095</v>
      </c>
      <c r="WRB3" s="2" t="s">
        <v>16096</v>
      </c>
      <c r="WRC3" s="2" t="s">
        <v>16097</v>
      </c>
      <c r="WRD3" s="2" t="s">
        <v>16098</v>
      </c>
      <c r="WRE3" s="2" t="s">
        <v>16099</v>
      </c>
      <c r="WRF3" s="2" t="s">
        <v>16100</v>
      </c>
      <c r="WRG3" s="2" t="s">
        <v>16101</v>
      </c>
      <c r="WRH3" s="2" t="s">
        <v>16102</v>
      </c>
      <c r="WRI3" s="2" t="s">
        <v>16103</v>
      </c>
      <c r="WRJ3" s="2" t="s">
        <v>16104</v>
      </c>
      <c r="WRK3" s="2" t="s">
        <v>16105</v>
      </c>
      <c r="WRL3" s="2" t="s">
        <v>16106</v>
      </c>
      <c r="WRM3" s="2" t="s">
        <v>16107</v>
      </c>
      <c r="WRN3" s="2" t="s">
        <v>16108</v>
      </c>
      <c r="WRO3" s="2" t="s">
        <v>16109</v>
      </c>
      <c r="WRP3" s="2" t="s">
        <v>16110</v>
      </c>
      <c r="WRQ3" s="2" t="s">
        <v>16111</v>
      </c>
      <c r="WRR3" s="2" t="s">
        <v>16112</v>
      </c>
      <c r="WRS3" s="2" t="s">
        <v>16113</v>
      </c>
      <c r="WRT3" s="2" t="s">
        <v>16114</v>
      </c>
      <c r="WRU3" s="2" t="s">
        <v>16115</v>
      </c>
      <c r="WRV3" s="2" t="s">
        <v>16116</v>
      </c>
      <c r="WRW3" s="2" t="s">
        <v>16117</v>
      </c>
      <c r="WRX3" s="2" t="s">
        <v>16118</v>
      </c>
      <c r="WRY3" s="2" t="s">
        <v>16119</v>
      </c>
      <c r="WRZ3" s="2" t="s">
        <v>16120</v>
      </c>
      <c r="WSA3" s="2" t="s">
        <v>16121</v>
      </c>
      <c r="WSB3" s="2" t="s">
        <v>16122</v>
      </c>
      <c r="WSC3" s="2" t="s">
        <v>16123</v>
      </c>
      <c r="WSD3" s="2" t="s">
        <v>16124</v>
      </c>
      <c r="WSE3" s="2" t="s">
        <v>16125</v>
      </c>
      <c r="WSF3" s="2" t="s">
        <v>16126</v>
      </c>
      <c r="WSG3" s="2" t="s">
        <v>16127</v>
      </c>
      <c r="WSH3" s="2" t="s">
        <v>16128</v>
      </c>
      <c r="WSI3" s="2" t="s">
        <v>16129</v>
      </c>
      <c r="WSJ3" s="2" t="s">
        <v>16130</v>
      </c>
      <c r="WSK3" s="2" t="s">
        <v>16131</v>
      </c>
      <c r="WSL3" s="2" t="s">
        <v>16132</v>
      </c>
      <c r="WSM3" s="2" t="s">
        <v>16133</v>
      </c>
      <c r="WSN3" s="2" t="s">
        <v>16134</v>
      </c>
      <c r="WSO3" s="2" t="s">
        <v>16135</v>
      </c>
      <c r="WSP3" s="2" t="s">
        <v>16136</v>
      </c>
      <c r="WSQ3" s="2" t="s">
        <v>16137</v>
      </c>
      <c r="WSR3" s="2" t="s">
        <v>16138</v>
      </c>
      <c r="WSS3" s="2" t="s">
        <v>16139</v>
      </c>
      <c r="WST3" s="2" t="s">
        <v>16140</v>
      </c>
      <c r="WSU3" s="2" t="s">
        <v>16141</v>
      </c>
      <c r="WSV3" s="2" t="s">
        <v>16142</v>
      </c>
      <c r="WSW3" s="2" t="s">
        <v>16143</v>
      </c>
      <c r="WSX3" s="2" t="s">
        <v>16144</v>
      </c>
      <c r="WSY3" s="2" t="s">
        <v>16145</v>
      </c>
      <c r="WSZ3" s="2" t="s">
        <v>16146</v>
      </c>
      <c r="WTA3" s="2" t="s">
        <v>16147</v>
      </c>
      <c r="WTB3" s="2" t="s">
        <v>16148</v>
      </c>
      <c r="WTC3" s="2" t="s">
        <v>16149</v>
      </c>
      <c r="WTD3" s="2" t="s">
        <v>16150</v>
      </c>
      <c r="WTE3" s="2" t="s">
        <v>16151</v>
      </c>
      <c r="WTF3" s="2" t="s">
        <v>16152</v>
      </c>
      <c r="WTG3" s="2" t="s">
        <v>16153</v>
      </c>
      <c r="WTH3" s="2" t="s">
        <v>16154</v>
      </c>
      <c r="WTI3" s="2" t="s">
        <v>16155</v>
      </c>
      <c r="WTJ3" s="2" t="s">
        <v>16156</v>
      </c>
      <c r="WTK3" s="2" t="s">
        <v>16157</v>
      </c>
      <c r="WTL3" s="2" t="s">
        <v>16158</v>
      </c>
      <c r="WTM3" s="2" t="s">
        <v>16159</v>
      </c>
      <c r="WTN3" s="2" t="s">
        <v>16160</v>
      </c>
      <c r="WTO3" s="2" t="s">
        <v>16161</v>
      </c>
      <c r="WTP3" s="2" t="s">
        <v>16162</v>
      </c>
      <c r="WTQ3" s="2" t="s">
        <v>16163</v>
      </c>
      <c r="WTR3" s="2" t="s">
        <v>16164</v>
      </c>
      <c r="WTS3" s="2" t="s">
        <v>16165</v>
      </c>
      <c r="WTT3" s="2" t="s">
        <v>16166</v>
      </c>
      <c r="WTU3" s="2" t="s">
        <v>16167</v>
      </c>
      <c r="WTV3" s="2" t="s">
        <v>16168</v>
      </c>
      <c r="WTW3" s="2" t="s">
        <v>16169</v>
      </c>
      <c r="WTX3" s="2" t="s">
        <v>16170</v>
      </c>
      <c r="WTY3" s="2" t="s">
        <v>16171</v>
      </c>
      <c r="WTZ3" s="2" t="s">
        <v>16172</v>
      </c>
      <c r="WUA3" s="2" t="s">
        <v>16173</v>
      </c>
      <c r="WUB3" s="2" t="s">
        <v>16174</v>
      </c>
      <c r="WUC3" s="2" t="s">
        <v>16175</v>
      </c>
      <c r="WUD3" s="2" t="s">
        <v>16176</v>
      </c>
      <c r="WUE3" s="2" t="s">
        <v>16177</v>
      </c>
      <c r="WUF3" s="2" t="s">
        <v>16178</v>
      </c>
      <c r="WUG3" s="2" t="s">
        <v>16179</v>
      </c>
      <c r="WUH3" s="2" t="s">
        <v>16180</v>
      </c>
      <c r="WUI3" s="2" t="s">
        <v>16181</v>
      </c>
      <c r="WUJ3" s="2" t="s">
        <v>16182</v>
      </c>
      <c r="WUK3" s="2" t="s">
        <v>16183</v>
      </c>
      <c r="WUL3" s="2" t="s">
        <v>16184</v>
      </c>
      <c r="WUM3" s="2" t="s">
        <v>16185</v>
      </c>
      <c r="WUN3" s="2" t="s">
        <v>16186</v>
      </c>
      <c r="WUO3" s="2" t="s">
        <v>16187</v>
      </c>
      <c r="WUP3" s="2" t="s">
        <v>16188</v>
      </c>
      <c r="WUQ3" s="2" t="s">
        <v>16189</v>
      </c>
      <c r="WUR3" s="2" t="s">
        <v>16190</v>
      </c>
      <c r="WUS3" s="2" t="s">
        <v>16191</v>
      </c>
      <c r="WUT3" s="2" t="s">
        <v>16192</v>
      </c>
      <c r="WUU3" s="2" t="s">
        <v>16193</v>
      </c>
      <c r="WUV3" s="2" t="s">
        <v>16194</v>
      </c>
      <c r="WUW3" s="2" t="s">
        <v>16195</v>
      </c>
      <c r="WUX3" s="2" t="s">
        <v>16196</v>
      </c>
      <c r="WUY3" s="2" t="s">
        <v>16197</v>
      </c>
      <c r="WUZ3" s="2" t="s">
        <v>16198</v>
      </c>
      <c r="WVA3" s="2" t="s">
        <v>16199</v>
      </c>
      <c r="WVB3" s="2" t="s">
        <v>16200</v>
      </c>
      <c r="WVC3" s="2" t="s">
        <v>16201</v>
      </c>
      <c r="WVD3" s="2" t="s">
        <v>16202</v>
      </c>
      <c r="WVE3" s="2" t="s">
        <v>16203</v>
      </c>
      <c r="WVF3" s="2" t="s">
        <v>16204</v>
      </c>
      <c r="WVG3" s="2" t="s">
        <v>16205</v>
      </c>
      <c r="WVH3" s="2" t="s">
        <v>16206</v>
      </c>
      <c r="WVI3" s="2" t="s">
        <v>16207</v>
      </c>
      <c r="WVJ3" s="2" t="s">
        <v>16208</v>
      </c>
      <c r="WVK3" s="2" t="s">
        <v>16209</v>
      </c>
      <c r="WVL3" s="2" t="s">
        <v>16210</v>
      </c>
      <c r="WVM3" s="2" t="s">
        <v>16211</v>
      </c>
      <c r="WVN3" s="2" t="s">
        <v>16212</v>
      </c>
      <c r="WVO3" s="2" t="s">
        <v>16213</v>
      </c>
      <c r="WVP3" s="2" t="s">
        <v>16214</v>
      </c>
      <c r="WVQ3" s="2" t="s">
        <v>16215</v>
      </c>
      <c r="WVR3" s="2" t="s">
        <v>16216</v>
      </c>
      <c r="WVS3" s="2" t="s">
        <v>16217</v>
      </c>
      <c r="WVT3" s="2" t="s">
        <v>16218</v>
      </c>
      <c r="WVU3" s="2" t="s">
        <v>16219</v>
      </c>
      <c r="WVV3" s="2" t="s">
        <v>16220</v>
      </c>
      <c r="WVW3" s="2" t="s">
        <v>16221</v>
      </c>
      <c r="WVX3" s="2" t="s">
        <v>16222</v>
      </c>
      <c r="WVY3" s="2" t="s">
        <v>16223</v>
      </c>
      <c r="WVZ3" s="2" t="s">
        <v>16224</v>
      </c>
      <c r="WWA3" s="2" t="s">
        <v>16225</v>
      </c>
      <c r="WWB3" s="2" t="s">
        <v>16226</v>
      </c>
      <c r="WWC3" s="2" t="s">
        <v>16227</v>
      </c>
      <c r="WWD3" s="2" t="s">
        <v>16228</v>
      </c>
      <c r="WWE3" s="2" t="s">
        <v>16229</v>
      </c>
      <c r="WWF3" s="2" t="s">
        <v>16230</v>
      </c>
      <c r="WWG3" s="2" t="s">
        <v>16231</v>
      </c>
      <c r="WWH3" s="2" t="s">
        <v>16232</v>
      </c>
      <c r="WWI3" s="2" t="s">
        <v>16233</v>
      </c>
      <c r="WWJ3" s="2" t="s">
        <v>16234</v>
      </c>
      <c r="WWK3" s="2" t="s">
        <v>16235</v>
      </c>
      <c r="WWL3" s="2" t="s">
        <v>16236</v>
      </c>
      <c r="WWM3" s="2" t="s">
        <v>16237</v>
      </c>
      <c r="WWN3" s="2" t="s">
        <v>16238</v>
      </c>
      <c r="WWO3" s="2" t="s">
        <v>16239</v>
      </c>
      <c r="WWP3" s="2" t="s">
        <v>16240</v>
      </c>
      <c r="WWQ3" s="2" t="s">
        <v>16241</v>
      </c>
      <c r="WWR3" s="2" t="s">
        <v>16242</v>
      </c>
      <c r="WWS3" s="2" t="s">
        <v>16243</v>
      </c>
      <c r="WWT3" s="2" t="s">
        <v>16244</v>
      </c>
      <c r="WWU3" s="2" t="s">
        <v>16245</v>
      </c>
      <c r="WWV3" s="2" t="s">
        <v>16246</v>
      </c>
      <c r="WWW3" s="2" t="s">
        <v>16247</v>
      </c>
      <c r="WWX3" s="2" t="s">
        <v>16248</v>
      </c>
      <c r="WWY3" s="2" t="s">
        <v>16249</v>
      </c>
      <c r="WWZ3" s="2" t="s">
        <v>16250</v>
      </c>
      <c r="WXA3" s="2" t="s">
        <v>16251</v>
      </c>
      <c r="WXB3" s="2" t="s">
        <v>16252</v>
      </c>
      <c r="WXC3" s="2" t="s">
        <v>16253</v>
      </c>
      <c r="WXD3" s="2" t="s">
        <v>16254</v>
      </c>
      <c r="WXE3" s="2" t="s">
        <v>16255</v>
      </c>
      <c r="WXF3" s="2" t="s">
        <v>16256</v>
      </c>
      <c r="WXG3" s="2" t="s">
        <v>16257</v>
      </c>
      <c r="WXH3" s="2" t="s">
        <v>16258</v>
      </c>
      <c r="WXI3" s="2" t="s">
        <v>16259</v>
      </c>
      <c r="WXJ3" s="2" t="s">
        <v>16260</v>
      </c>
      <c r="WXK3" s="2" t="s">
        <v>16261</v>
      </c>
      <c r="WXL3" s="2" t="s">
        <v>16262</v>
      </c>
      <c r="WXM3" s="2" t="s">
        <v>16263</v>
      </c>
      <c r="WXN3" s="2" t="s">
        <v>16264</v>
      </c>
      <c r="WXO3" s="2" t="s">
        <v>16265</v>
      </c>
      <c r="WXP3" s="2" t="s">
        <v>16266</v>
      </c>
      <c r="WXQ3" s="2" t="s">
        <v>16267</v>
      </c>
      <c r="WXR3" s="2" t="s">
        <v>16268</v>
      </c>
      <c r="WXS3" s="2" t="s">
        <v>16269</v>
      </c>
      <c r="WXT3" s="2" t="s">
        <v>16270</v>
      </c>
      <c r="WXU3" s="2" t="s">
        <v>16271</v>
      </c>
      <c r="WXV3" s="2" t="s">
        <v>16272</v>
      </c>
      <c r="WXW3" s="2" t="s">
        <v>16273</v>
      </c>
      <c r="WXX3" s="2" t="s">
        <v>16274</v>
      </c>
      <c r="WXY3" s="2" t="s">
        <v>16275</v>
      </c>
      <c r="WXZ3" s="2" t="s">
        <v>16276</v>
      </c>
      <c r="WYA3" s="2" t="s">
        <v>16277</v>
      </c>
      <c r="WYB3" s="2" t="s">
        <v>16278</v>
      </c>
      <c r="WYC3" s="2" t="s">
        <v>16279</v>
      </c>
      <c r="WYD3" s="2" t="s">
        <v>16280</v>
      </c>
      <c r="WYE3" s="2" t="s">
        <v>16281</v>
      </c>
      <c r="WYF3" s="2" t="s">
        <v>16282</v>
      </c>
      <c r="WYG3" s="2" t="s">
        <v>16283</v>
      </c>
      <c r="WYH3" s="2" t="s">
        <v>16284</v>
      </c>
      <c r="WYI3" s="2" t="s">
        <v>16285</v>
      </c>
      <c r="WYJ3" s="2" t="s">
        <v>16286</v>
      </c>
      <c r="WYK3" s="2" t="s">
        <v>16287</v>
      </c>
      <c r="WYL3" s="2" t="s">
        <v>16288</v>
      </c>
      <c r="WYM3" s="2" t="s">
        <v>16289</v>
      </c>
      <c r="WYN3" s="2" t="s">
        <v>16290</v>
      </c>
      <c r="WYO3" s="2" t="s">
        <v>16291</v>
      </c>
      <c r="WYP3" s="2" t="s">
        <v>16292</v>
      </c>
      <c r="WYQ3" s="2" t="s">
        <v>16293</v>
      </c>
      <c r="WYR3" s="2" t="s">
        <v>16294</v>
      </c>
      <c r="WYS3" s="2" t="s">
        <v>16295</v>
      </c>
      <c r="WYT3" s="2" t="s">
        <v>16296</v>
      </c>
      <c r="WYU3" s="2" t="s">
        <v>16297</v>
      </c>
      <c r="WYV3" s="2" t="s">
        <v>16298</v>
      </c>
      <c r="WYW3" s="2" t="s">
        <v>16299</v>
      </c>
      <c r="WYX3" s="2" t="s">
        <v>16300</v>
      </c>
      <c r="WYY3" s="2" t="s">
        <v>16301</v>
      </c>
      <c r="WYZ3" s="2" t="s">
        <v>16302</v>
      </c>
      <c r="WZA3" s="2" t="s">
        <v>16303</v>
      </c>
      <c r="WZB3" s="2" t="s">
        <v>16304</v>
      </c>
      <c r="WZC3" s="2" t="s">
        <v>16305</v>
      </c>
      <c r="WZD3" s="2" t="s">
        <v>16306</v>
      </c>
      <c r="WZE3" s="2" t="s">
        <v>16307</v>
      </c>
      <c r="WZF3" s="2" t="s">
        <v>16308</v>
      </c>
      <c r="WZG3" s="2" t="s">
        <v>16309</v>
      </c>
      <c r="WZH3" s="2" t="s">
        <v>16310</v>
      </c>
      <c r="WZI3" s="2" t="s">
        <v>16311</v>
      </c>
      <c r="WZJ3" s="2" t="s">
        <v>16312</v>
      </c>
      <c r="WZK3" s="2" t="s">
        <v>16313</v>
      </c>
      <c r="WZL3" s="2" t="s">
        <v>16314</v>
      </c>
      <c r="WZM3" s="2" t="s">
        <v>16315</v>
      </c>
      <c r="WZN3" s="2" t="s">
        <v>16316</v>
      </c>
      <c r="WZO3" s="2" t="s">
        <v>16317</v>
      </c>
      <c r="WZP3" s="2" t="s">
        <v>16318</v>
      </c>
      <c r="WZQ3" s="2" t="s">
        <v>16319</v>
      </c>
      <c r="WZR3" s="2" t="s">
        <v>16320</v>
      </c>
      <c r="WZS3" s="2" t="s">
        <v>16321</v>
      </c>
      <c r="WZT3" s="2" t="s">
        <v>16322</v>
      </c>
      <c r="WZU3" s="2" t="s">
        <v>16323</v>
      </c>
      <c r="WZV3" s="2" t="s">
        <v>16324</v>
      </c>
      <c r="WZW3" s="2" t="s">
        <v>16325</v>
      </c>
      <c r="WZX3" s="2" t="s">
        <v>16326</v>
      </c>
      <c r="WZY3" s="2" t="s">
        <v>16327</v>
      </c>
      <c r="WZZ3" s="2" t="s">
        <v>16328</v>
      </c>
      <c r="XAA3" s="2" t="s">
        <v>16329</v>
      </c>
      <c r="XAB3" s="2" t="s">
        <v>16330</v>
      </c>
      <c r="XAC3" s="2" t="s">
        <v>16331</v>
      </c>
      <c r="XAD3" s="2" t="s">
        <v>16332</v>
      </c>
      <c r="XAE3" s="2" t="s">
        <v>16333</v>
      </c>
      <c r="XAF3" s="2" t="s">
        <v>16334</v>
      </c>
      <c r="XAG3" s="2" t="s">
        <v>16335</v>
      </c>
      <c r="XAH3" s="2" t="s">
        <v>16336</v>
      </c>
      <c r="XAI3" s="2" t="s">
        <v>16337</v>
      </c>
      <c r="XAJ3" s="2" t="s">
        <v>16338</v>
      </c>
      <c r="XAK3" s="2" t="s">
        <v>16339</v>
      </c>
      <c r="XAL3" s="2" t="s">
        <v>16340</v>
      </c>
      <c r="XAM3" s="2" t="s">
        <v>16341</v>
      </c>
      <c r="XAN3" s="2" t="s">
        <v>16342</v>
      </c>
      <c r="XAO3" s="2" t="s">
        <v>16343</v>
      </c>
      <c r="XAP3" s="2" t="s">
        <v>16344</v>
      </c>
      <c r="XAQ3" s="2" t="s">
        <v>16345</v>
      </c>
      <c r="XAR3" s="2" t="s">
        <v>16346</v>
      </c>
      <c r="XAS3" s="2" t="s">
        <v>16347</v>
      </c>
      <c r="XAT3" s="2" t="s">
        <v>16348</v>
      </c>
      <c r="XAU3" s="2" t="s">
        <v>16349</v>
      </c>
      <c r="XAV3" s="2" t="s">
        <v>16350</v>
      </c>
      <c r="XAW3" s="2" t="s">
        <v>16351</v>
      </c>
      <c r="XAX3" s="2" t="s">
        <v>16352</v>
      </c>
      <c r="XAY3" s="2" t="s">
        <v>16353</v>
      </c>
      <c r="XAZ3" s="2" t="s">
        <v>16354</v>
      </c>
      <c r="XBA3" s="2" t="s">
        <v>16355</v>
      </c>
      <c r="XBB3" s="2" t="s">
        <v>16356</v>
      </c>
      <c r="XBC3" s="2" t="s">
        <v>16357</v>
      </c>
      <c r="XBD3" s="2" t="s">
        <v>16358</v>
      </c>
      <c r="XBE3" s="2" t="s">
        <v>16359</v>
      </c>
      <c r="XBF3" s="2" t="s">
        <v>16360</v>
      </c>
      <c r="XBG3" s="2" t="s">
        <v>16361</v>
      </c>
      <c r="XBH3" s="2" t="s">
        <v>16362</v>
      </c>
      <c r="XBI3" s="2" t="s">
        <v>16363</v>
      </c>
      <c r="XBJ3" s="2" t="s">
        <v>16364</v>
      </c>
      <c r="XBK3" s="2" t="s">
        <v>16365</v>
      </c>
      <c r="XBL3" s="2" t="s">
        <v>16366</v>
      </c>
      <c r="XBM3" s="2" t="s">
        <v>16367</v>
      </c>
      <c r="XBN3" s="2" t="s">
        <v>16368</v>
      </c>
      <c r="XBO3" s="2" t="s">
        <v>16369</v>
      </c>
      <c r="XBP3" s="2" t="s">
        <v>16370</v>
      </c>
      <c r="XBQ3" s="2" t="s">
        <v>16371</v>
      </c>
      <c r="XBR3" s="2" t="s">
        <v>16372</v>
      </c>
      <c r="XBS3" s="2" t="s">
        <v>16373</v>
      </c>
      <c r="XBT3" s="2" t="s">
        <v>16374</v>
      </c>
      <c r="XBU3" s="2" t="s">
        <v>16375</v>
      </c>
      <c r="XBV3" s="2" t="s">
        <v>16376</v>
      </c>
      <c r="XBW3" s="2" t="s">
        <v>16377</v>
      </c>
      <c r="XBX3" s="2" t="s">
        <v>16378</v>
      </c>
      <c r="XBY3" s="2" t="s">
        <v>16379</v>
      </c>
      <c r="XBZ3" s="2" t="s">
        <v>16380</v>
      </c>
      <c r="XCA3" s="2" t="s">
        <v>16381</v>
      </c>
      <c r="XCB3" s="2" t="s">
        <v>16382</v>
      </c>
      <c r="XCC3" s="2" t="s">
        <v>16383</v>
      </c>
      <c r="XCD3" s="2" t="s">
        <v>16384</v>
      </c>
      <c r="XCE3" s="2" t="s">
        <v>16385</v>
      </c>
      <c r="XCF3" s="2" t="s">
        <v>16386</v>
      </c>
      <c r="XCG3" s="2" t="s">
        <v>16387</v>
      </c>
      <c r="XCH3" s="2" t="s">
        <v>16388</v>
      </c>
      <c r="XCI3" s="2" t="s">
        <v>16389</v>
      </c>
      <c r="XCJ3" s="2" t="s">
        <v>16390</v>
      </c>
      <c r="XCK3" s="2" t="s">
        <v>16391</v>
      </c>
      <c r="XCL3" s="2" t="s">
        <v>16392</v>
      </c>
      <c r="XCM3" s="2" t="s">
        <v>16393</v>
      </c>
      <c r="XCN3" s="2" t="s">
        <v>16394</v>
      </c>
      <c r="XCO3" s="2" t="s">
        <v>16395</v>
      </c>
      <c r="XCP3" s="2" t="s">
        <v>16396</v>
      </c>
      <c r="XCQ3" s="2" t="s">
        <v>16397</v>
      </c>
      <c r="XCR3" s="2" t="s">
        <v>16398</v>
      </c>
      <c r="XCS3" s="2" t="s">
        <v>16399</v>
      </c>
      <c r="XCT3" s="2" t="s">
        <v>16400</v>
      </c>
      <c r="XCU3" s="2" t="s">
        <v>16401</v>
      </c>
      <c r="XCV3" s="2" t="s">
        <v>16402</v>
      </c>
      <c r="XCW3" s="2" t="s">
        <v>16403</v>
      </c>
      <c r="XCX3" s="2" t="s">
        <v>16404</v>
      </c>
      <c r="XCY3" s="2" t="s">
        <v>16405</v>
      </c>
      <c r="XCZ3" s="2" t="s">
        <v>16406</v>
      </c>
      <c r="XDA3" s="2" t="s">
        <v>16407</v>
      </c>
      <c r="XDB3" s="2" t="s">
        <v>16408</v>
      </c>
      <c r="XDC3" s="2" t="s">
        <v>16409</v>
      </c>
      <c r="XDD3" s="2" t="s">
        <v>16410</v>
      </c>
      <c r="XDE3" s="2" t="s">
        <v>16411</v>
      </c>
      <c r="XDF3" s="2" t="s">
        <v>16412</v>
      </c>
      <c r="XDG3" s="2" t="s">
        <v>16413</v>
      </c>
      <c r="XDH3" s="2" t="s">
        <v>16414</v>
      </c>
      <c r="XDI3" s="2" t="s">
        <v>16415</v>
      </c>
      <c r="XDJ3" s="2" t="s">
        <v>16416</v>
      </c>
      <c r="XDK3" s="2" t="s">
        <v>16417</v>
      </c>
      <c r="XDL3" s="2" t="s">
        <v>16418</v>
      </c>
      <c r="XDM3" s="2" t="s">
        <v>16419</v>
      </c>
      <c r="XDN3" s="2" t="s">
        <v>16420</v>
      </c>
      <c r="XDO3" s="2" t="s">
        <v>16421</v>
      </c>
      <c r="XDP3" s="2" t="s">
        <v>16422</v>
      </c>
      <c r="XDQ3" s="2" t="s">
        <v>16423</v>
      </c>
      <c r="XDR3" s="2" t="s">
        <v>16424</v>
      </c>
      <c r="XDS3" s="2" t="s">
        <v>16425</v>
      </c>
      <c r="XDT3" s="2" t="s">
        <v>16426</v>
      </c>
      <c r="XDU3" s="2" t="s">
        <v>16427</v>
      </c>
      <c r="XDV3" s="2" t="s">
        <v>16428</v>
      </c>
      <c r="XDW3" s="2" t="s">
        <v>16429</v>
      </c>
      <c r="XDX3" s="2" t="s">
        <v>16430</v>
      </c>
      <c r="XDY3" s="2" t="s">
        <v>16431</v>
      </c>
      <c r="XDZ3" s="2" t="s">
        <v>16432</v>
      </c>
      <c r="XEA3" s="2" t="s">
        <v>16433</v>
      </c>
      <c r="XEB3" s="2" t="s">
        <v>16434</v>
      </c>
      <c r="XEC3" s="2" t="s">
        <v>16435</v>
      </c>
      <c r="XED3" s="2" t="s">
        <v>16436</v>
      </c>
      <c r="XEE3" s="2" t="s">
        <v>16437</v>
      </c>
      <c r="XEF3" s="2" t="s">
        <v>16438</v>
      </c>
      <c r="XEG3" s="2" t="s">
        <v>16439</v>
      </c>
      <c r="XEH3" s="2" t="s">
        <v>16440</v>
      </c>
      <c r="XEI3" s="2" t="s">
        <v>16441</v>
      </c>
      <c r="XEJ3" s="2" t="s">
        <v>16442</v>
      </c>
      <c r="XEK3" s="2" t="s">
        <v>16443</v>
      </c>
      <c r="XEL3" s="2" t="s">
        <v>16444</v>
      </c>
      <c r="XEM3" s="2" t="s">
        <v>16445</v>
      </c>
      <c r="XEN3" s="2" t="s">
        <v>16446</v>
      </c>
      <c r="XEO3" s="2" t="s">
        <v>16447</v>
      </c>
      <c r="XEP3" s="2" t="s">
        <v>16448</v>
      </c>
      <c r="XEQ3" s="2" t="s">
        <v>16449</v>
      </c>
      <c r="XER3" s="2" t="s">
        <v>16450</v>
      </c>
      <c r="XES3" s="2" t="s">
        <v>16451</v>
      </c>
      <c r="XET3" s="2" t="s">
        <v>16452</v>
      </c>
      <c r="XEU3" s="2" t="s">
        <v>16453</v>
      </c>
      <c r="XEV3" s="2" t="s">
        <v>16454</v>
      </c>
      <c r="XEW3" s="2" t="s">
        <v>16455</v>
      </c>
      <c r="XEX3" s="2" t="s">
        <v>16456</v>
      </c>
      <c r="XEY3" s="2" t="s">
        <v>16457</v>
      </c>
      <c r="XEZ3" s="2" t="s">
        <v>16458</v>
      </c>
      <c r="XFA3" s="2" t="s">
        <v>16459</v>
      </c>
      <c r="XFB3" s="2" t="s">
        <v>16460</v>
      </c>
      <c r="XFC3" s="2" t="s">
        <v>16461</v>
      </c>
    </row>
    <row r="4" spans="1:16383" ht="25.8">
      <c r="A4" s="14">
        <v>1</v>
      </c>
      <c r="B4" s="15" t="s">
        <v>16528</v>
      </c>
      <c r="C4" s="16">
        <v>46323</v>
      </c>
      <c r="D4" s="16"/>
      <c r="E4" s="17" t="s">
        <v>16529</v>
      </c>
      <c r="F4" s="17" t="s">
        <v>16530</v>
      </c>
      <c r="G4" s="18">
        <v>3000000</v>
      </c>
      <c r="H4" s="18">
        <v>3090000</v>
      </c>
      <c r="I4" s="51">
        <v>577500</v>
      </c>
      <c r="J4" s="18" t="e">
        <f>5.5%*#REF!</f>
        <v>#REF!</v>
      </c>
      <c r="K4" s="18"/>
      <c r="L4" s="51"/>
      <c r="M4" s="18" t="e">
        <f>#REF!+#REF!-#REF!</f>
        <v>#REF!</v>
      </c>
      <c r="N4" s="51"/>
      <c r="O4" s="5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</row>
    <row r="5" spans="1:16383" ht="28.8">
      <c r="A5" s="14">
        <v>2</v>
      </c>
      <c r="B5" s="15" t="s">
        <v>20</v>
      </c>
      <c r="C5" s="16">
        <v>46084</v>
      </c>
      <c r="D5" s="19">
        <v>45738</v>
      </c>
      <c r="E5" s="17" t="s">
        <v>16531</v>
      </c>
      <c r="F5" s="17" t="s">
        <v>16532</v>
      </c>
      <c r="G5" s="18"/>
      <c r="H5" s="18">
        <f>53908.61+815.74</f>
        <v>54724.35</v>
      </c>
      <c r="I5" s="51">
        <v>9845.67</v>
      </c>
      <c r="J5" s="18" t="e">
        <f>5.5%*#REF!</f>
        <v>#REF!</v>
      </c>
      <c r="K5" s="53"/>
      <c r="L5" s="53"/>
      <c r="M5" s="18" t="e">
        <f>#REF!+#REF!-#REF!</f>
        <v>#REF!</v>
      </c>
      <c r="N5" s="54"/>
      <c r="O5" s="55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</row>
    <row r="6" spans="1:16383" ht="28.8">
      <c r="A6" s="14">
        <v>3</v>
      </c>
      <c r="B6" s="15" t="s">
        <v>23</v>
      </c>
      <c r="C6" s="16">
        <v>46083</v>
      </c>
      <c r="D6" s="19"/>
      <c r="E6" s="17" t="s">
        <v>16533</v>
      </c>
      <c r="F6" s="17" t="s">
        <v>25</v>
      </c>
      <c r="G6" s="18">
        <v>1424282</v>
      </c>
      <c r="H6" s="18">
        <v>1424282</v>
      </c>
      <c r="I6" s="51"/>
      <c r="J6" s="18" t="e">
        <f>5.5%*#REF!</f>
        <v>#REF!</v>
      </c>
      <c r="K6" s="53"/>
      <c r="L6" s="53"/>
      <c r="M6" s="18" t="e">
        <f>#REF!+#REF!-#REF!</f>
        <v>#REF!</v>
      </c>
      <c r="N6" s="54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</row>
    <row r="7" spans="1:16383" ht="25.8">
      <c r="A7" s="14">
        <v>4</v>
      </c>
      <c r="B7" s="15" t="s">
        <v>74</v>
      </c>
      <c r="C7" s="16" t="s">
        <v>16534</v>
      </c>
      <c r="D7" s="16"/>
      <c r="E7" s="17"/>
      <c r="F7" s="17" t="s">
        <v>75</v>
      </c>
      <c r="G7" s="18">
        <v>300000</v>
      </c>
      <c r="H7" s="18">
        <v>300000</v>
      </c>
      <c r="I7" s="51"/>
      <c r="J7" s="18" t="e">
        <f>5.5%*#REF!</f>
        <v>#REF!</v>
      </c>
      <c r="K7" s="18"/>
      <c r="L7" s="51"/>
      <c r="M7" s="18" t="e">
        <f>#REF!+#REF!-#REF!</f>
        <v>#REF!</v>
      </c>
      <c r="N7" s="51"/>
      <c r="O7" s="52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</row>
    <row r="8" spans="1:16383" ht="25.8">
      <c r="A8" s="22">
        <v>5</v>
      </c>
      <c r="B8" s="23" t="s">
        <v>16535</v>
      </c>
      <c r="C8" s="16">
        <v>46087</v>
      </c>
      <c r="D8" s="16"/>
      <c r="E8" s="24" t="s">
        <v>16536</v>
      </c>
      <c r="F8" s="17" t="s">
        <v>16537</v>
      </c>
      <c r="G8" s="18"/>
      <c r="H8" s="18">
        <v>20000</v>
      </c>
      <c r="I8" s="51"/>
      <c r="J8" s="18" t="e">
        <f>5.5%*#REF!</f>
        <v>#REF!</v>
      </c>
      <c r="K8" s="18"/>
      <c r="L8" s="18"/>
      <c r="M8" s="18" t="e">
        <f>#REF!+#REF!-#REF!</f>
        <v>#REF!</v>
      </c>
      <c r="N8" s="18"/>
      <c r="O8" s="57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16383" ht="25.8">
      <c r="A9" s="22"/>
      <c r="B9" s="23" t="s">
        <v>16538</v>
      </c>
      <c r="C9" s="16">
        <v>46062</v>
      </c>
      <c r="D9" s="16"/>
      <c r="E9" s="24" t="s">
        <v>16539</v>
      </c>
      <c r="F9" s="17" t="s">
        <v>16540</v>
      </c>
      <c r="G9" s="18">
        <v>1000000</v>
      </c>
      <c r="H9" s="18">
        <v>1000000</v>
      </c>
      <c r="I9" s="51"/>
      <c r="J9" s="18" t="e">
        <f>5.5%*#REF!</f>
        <v>#REF!</v>
      </c>
      <c r="K9" s="18"/>
      <c r="L9" s="18"/>
      <c r="M9" s="18" t="e">
        <f>#REF!+#REF!-#REF!</f>
        <v>#REF!</v>
      </c>
      <c r="N9" s="18"/>
      <c r="O9" s="57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16383" ht="25.8">
      <c r="A10" s="22">
        <v>7</v>
      </c>
      <c r="B10" s="23" t="s">
        <v>16471</v>
      </c>
      <c r="C10" s="16">
        <v>46081</v>
      </c>
      <c r="D10" s="16">
        <v>46096</v>
      </c>
      <c r="E10" s="24" t="s">
        <v>16541</v>
      </c>
      <c r="F10" s="17" t="s">
        <v>46</v>
      </c>
      <c r="G10" s="18"/>
      <c r="H10" s="18">
        <v>54400</v>
      </c>
      <c r="I10" s="51"/>
      <c r="J10" s="18" t="e">
        <f>5.5%*#REF!</f>
        <v>#REF!</v>
      </c>
      <c r="K10" s="18"/>
      <c r="L10" s="18"/>
      <c r="M10" s="18" t="e">
        <f>#REF!+#REF!-#REF!</f>
        <v>#REF!</v>
      </c>
      <c r="N10" s="18"/>
      <c r="O10" s="5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16383" ht="25.8">
      <c r="A11" s="22">
        <v>8</v>
      </c>
      <c r="B11" s="23" t="s">
        <v>47</v>
      </c>
      <c r="C11" s="16">
        <v>46083</v>
      </c>
      <c r="D11" s="16"/>
      <c r="E11" s="17" t="s">
        <v>16542</v>
      </c>
      <c r="F11" s="17" t="s">
        <v>49</v>
      </c>
      <c r="G11" s="25"/>
      <c r="H11" s="18">
        <v>1100000</v>
      </c>
      <c r="I11" s="51">
        <v>237985</v>
      </c>
      <c r="J11" s="18" t="e">
        <f>5.5%*#REF!</f>
        <v>#REF!</v>
      </c>
      <c r="K11" s="18"/>
      <c r="L11" s="25"/>
      <c r="M11" s="18" t="e">
        <f>#REF!+#REF!-#REF!</f>
        <v>#REF!</v>
      </c>
      <c r="N11" s="23"/>
      <c r="O11" s="5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16383" ht="25.8">
      <c r="A12" s="22">
        <v>9</v>
      </c>
      <c r="B12" s="23" t="s">
        <v>16475</v>
      </c>
      <c r="C12" s="16">
        <v>46082</v>
      </c>
      <c r="D12" s="16">
        <v>46103</v>
      </c>
      <c r="E12" s="26" t="s">
        <v>16543</v>
      </c>
      <c r="F12" s="17" t="s">
        <v>16479</v>
      </c>
      <c r="G12" s="25"/>
      <c r="H12" s="18">
        <f>507337+10147</f>
        <v>517484</v>
      </c>
      <c r="I12" s="51">
        <v>99616</v>
      </c>
      <c r="J12" s="18" t="e">
        <f>5.5%*#REF!</f>
        <v>#REF!</v>
      </c>
      <c r="K12" s="18"/>
      <c r="L12" s="25"/>
      <c r="M12" s="18" t="e">
        <f>#REF!+#REF!-#REF!</f>
        <v>#REF!</v>
      </c>
      <c r="N12" s="23"/>
      <c r="O12" s="5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16383" ht="25.8">
      <c r="A13" s="14">
        <v>10</v>
      </c>
      <c r="B13" s="23" t="s">
        <v>16477</v>
      </c>
      <c r="C13" s="16">
        <v>46082</v>
      </c>
      <c r="D13" s="16">
        <v>46103</v>
      </c>
      <c r="E13" s="17" t="s">
        <v>16544</v>
      </c>
      <c r="F13" s="17" t="s">
        <v>16545</v>
      </c>
      <c r="G13" s="25"/>
      <c r="H13" s="18">
        <f>4193+84</f>
        <v>4277</v>
      </c>
      <c r="I13" s="51">
        <v>823</v>
      </c>
      <c r="J13" s="18" t="e">
        <f>5.5%*#REF!</f>
        <v>#REF!</v>
      </c>
      <c r="K13" s="18"/>
      <c r="L13" s="25"/>
      <c r="M13" s="18" t="e">
        <f>#REF!+#REF!-#REF!</f>
        <v>#REF!</v>
      </c>
      <c r="N13" s="23"/>
      <c r="O13" s="5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16383" ht="25.8">
      <c r="A14" s="27">
        <v>11</v>
      </c>
      <c r="B14" s="20" t="s">
        <v>16546</v>
      </c>
      <c r="C14" s="21">
        <v>46083</v>
      </c>
      <c r="D14" s="21">
        <v>46087</v>
      </c>
      <c r="E14" s="17" t="s">
        <v>16547</v>
      </c>
      <c r="F14" s="17" t="s">
        <v>16548</v>
      </c>
      <c r="G14" s="28">
        <v>1000000</v>
      </c>
      <c r="H14" s="18">
        <v>1000000</v>
      </c>
      <c r="I14" s="28"/>
      <c r="J14" s="28" t="e">
        <f>5.5%*#REF!</f>
        <v>#REF!</v>
      </c>
      <c r="K14" s="28"/>
      <c r="L14" s="28"/>
      <c r="M14" s="28" t="e">
        <f>#REF!+#REF!-#REF!</f>
        <v>#REF!</v>
      </c>
      <c r="N14" s="20"/>
      <c r="O14" s="2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16383" ht="25.8">
      <c r="A15" s="27">
        <v>14</v>
      </c>
      <c r="B15" s="20" t="s">
        <v>29</v>
      </c>
      <c r="C15" s="21">
        <v>46083</v>
      </c>
      <c r="D15" s="21">
        <v>46113</v>
      </c>
      <c r="E15" s="17" t="s">
        <v>16549</v>
      </c>
      <c r="F15" s="17" t="s">
        <v>16550</v>
      </c>
      <c r="G15" s="28"/>
      <c r="H15" s="18">
        <v>120730</v>
      </c>
      <c r="I15" s="28">
        <v>23241</v>
      </c>
      <c r="J15" s="28" t="e">
        <f>5.5%*#REF!</f>
        <v>#REF!</v>
      </c>
      <c r="K15" s="28"/>
      <c r="L15" s="28"/>
      <c r="M15" s="28" t="e">
        <f>#REF!+#REF!-#REF!</f>
        <v>#REF!</v>
      </c>
      <c r="N15" s="20"/>
      <c r="O15" s="20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16383" ht="25.8">
      <c r="A16" s="27">
        <v>15</v>
      </c>
      <c r="B16" s="20" t="s">
        <v>16489</v>
      </c>
      <c r="C16" s="21">
        <v>46081</v>
      </c>
      <c r="D16" s="21"/>
      <c r="E16" s="17"/>
      <c r="F16" s="17" t="s">
        <v>16551</v>
      </c>
      <c r="G16" s="28"/>
      <c r="H16" s="28">
        <v>1901195</v>
      </c>
      <c r="I16" s="28"/>
      <c r="J16" s="28" t="e">
        <f>5.5%*#REF!</f>
        <v>#REF!</v>
      </c>
      <c r="K16" s="28"/>
      <c r="L16" s="28"/>
      <c r="M16" s="28" t="e">
        <f>#REF!+#REF!-#REF!</f>
        <v>#REF!</v>
      </c>
      <c r="N16" s="20"/>
      <c r="O16" s="20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t="25.8">
      <c r="A17" s="27">
        <v>16</v>
      </c>
      <c r="B17" s="20" t="s">
        <v>90</v>
      </c>
      <c r="C17" s="21">
        <v>46090</v>
      </c>
      <c r="D17" s="21"/>
      <c r="E17" s="17" t="s">
        <v>16552</v>
      </c>
      <c r="F17" s="17" t="s">
        <v>16553</v>
      </c>
      <c r="G17" s="28">
        <v>200000</v>
      </c>
      <c r="H17" s="18">
        <v>200000</v>
      </c>
      <c r="I17" s="28"/>
      <c r="J17" s="28" t="e">
        <f>5.5%*#REF!</f>
        <v>#REF!</v>
      </c>
      <c r="K17" s="28"/>
      <c r="L17" s="28"/>
      <c r="M17" s="28" t="e">
        <f>#REF!+#REF!-#REF!</f>
        <v>#REF!</v>
      </c>
      <c r="N17" s="20"/>
      <c r="O17" s="20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t="25.8">
      <c r="A18" s="27">
        <v>17</v>
      </c>
      <c r="B18" s="20" t="s">
        <v>16494</v>
      </c>
      <c r="C18" s="21">
        <v>46097</v>
      </c>
      <c r="D18" s="21"/>
      <c r="E18" s="17" t="s">
        <v>16554</v>
      </c>
      <c r="F18" s="17" t="s">
        <v>16555</v>
      </c>
      <c r="G18" s="28">
        <v>575000</v>
      </c>
      <c r="H18" s="18">
        <v>575000</v>
      </c>
      <c r="I18" s="28"/>
      <c r="J18" s="28" t="e">
        <f>5.5%*#REF!</f>
        <v>#REF!</v>
      </c>
      <c r="K18" s="28"/>
      <c r="L18" s="28"/>
      <c r="M18" s="28" t="e">
        <f>#REF!+#REF!-#REF!</f>
        <v>#REF!</v>
      </c>
      <c r="N18" s="20"/>
      <c r="O18" s="20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t="25.8">
      <c r="A19" s="27">
        <v>18</v>
      </c>
      <c r="B19" s="20" t="s">
        <v>32</v>
      </c>
      <c r="C19" s="21" t="s">
        <v>16534</v>
      </c>
      <c r="D19" s="21"/>
      <c r="E19" s="17"/>
      <c r="F19" s="17" t="s">
        <v>16556</v>
      </c>
      <c r="G19" s="28">
        <v>240000</v>
      </c>
      <c r="H19" s="18">
        <v>240000</v>
      </c>
      <c r="I19" s="28"/>
      <c r="J19" s="28" t="e">
        <f>5.5%*#REF!</f>
        <v>#REF!</v>
      </c>
      <c r="K19" s="28"/>
      <c r="L19" s="28"/>
      <c r="M19" s="28" t="e">
        <f>#REF!+#REF!-#REF!</f>
        <v>#REF!</v>
      </c>
      <c r="N19" s="20"/>
      <c r="O19" s="20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t="25.8">
      <c r="A20" s="27">
        <v>19</v>
      </c>
      <c r="B20" s="20" t="s">
        <v>50</v>
      </c>
      <c r="C20" s="21">
        <v>46050</v>
      </c>
      <c r="D20" s="21"/>
      <c r="E20" s="17" t="s">
        <v>16557</v>
      </c>
      <c r="F20" s="17" t="s">
        <v>16558</v>
      </c>
      <c r="G20" s="28"/>
      <c r="H20" s="18">
        <v>20000</v>
      </c>
      <c r="I20" s="28">
        <v>3850</v>
      </c>
      <c r="J20" s="28" t="e">
        <f>5.5%*#REF!</f>
        <v>#REF!</v>
      </c>
      <c r="K20" s="28"/>
      <c r="L20" s="28"/>
      <c r="M20" s="28" t="e">
        <f>#REF!+#REF!-#REF!</f>
        <v>#REF!</v>
      </c>
      <c r="N20" s="20"/>
      <c r="O20" s="20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t="28.8">
      <c r="A21" s="27">
        <v>20</v>
      </c>
      <c r="B21" s="20" t="s">
        <v>56</v>
      </c>
      <c r="C21" s="21">
        <v>46084</v>
      </c>
      <c r="D21" s="19">
        <v>46103</v>
      </c>
      <c r="E21" s="17" t="s">
        <v>16559</v>
      </c>
      <c r="F21" s="17" t="s">
        <v>16532</v>
      </c>
      <c r="G21" s="29"/>
      <c r="H21" s="18">
        <f>53908+816</f>
        <v>54724</v>
      </c>
      <c r="I21" s="18">
        <v>9846</v>
      </c>
      <c r="J21" s="53" t="e">
        <f>5.5%*#REF!</f>
        <v>#REF!</v>
      </c>
      <c r="K21" s="53"/>
      <c r="L21" s="29"/>
      <c r="M21" s="28" t="e">
        <f>#REF!+#REF!-#REF!</f>
        <v>#REF!</v>
      </c>
      <c r="N21" s="58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</row>
    <row r="22" spans="1:49" ht="25.8">
      <c r="A22" s="30">
        <v>21</v>
      </c>
      <c r="B22" s="20" t="s">
        <v>16503</v>
      </c>
      <c r="C22" s="21">
        <v>46094</v>
      </c>
      <c r="D22" s="21"/>
      <c r="E22" s="31" t="s">
        <v>16560</v>
      </c>
      <c r="F22" s="32" t="s">
        <v>16561</v>
      </c>
      <c r="G22" s="28">
        <v>1269841</v>
      </c>
      <c r="H22" s="28">
        <v>1269841</v>
      </c>
      <c r="I22" s="28"/>
      <c r="J22" s="28" t="e">
        <f>5.5%*#REF!</f>
        <v>#REF!</v>
      </c>
      <c r="K22" s="28"/>
      <c r="L22" s="28"/>
      <c r="M22" s="28" t="e">
        <f>#REF!+#REF!-#REF!</f>
        <v>#REF!</v>
      </c>
      <c r="N22" s="20"/>
      <c r="O22" s="20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t="25.8">
      <c r="A23" s="30">
        <v>22</v>
      </c>
      <c r="B23" s="20" t="s">
        <v>16506</v>
      </c>
      <c r="C23" s="21" t="s">
        <v>16562</v>
      </c>
      <c r="D23" s="21"/>
      <c r="E23" s="32" t="s">
        <v>16563</v>
      </c>
      <c r="F23" s="32" t="s">
        <v>16508</v>
      </c>
      <c r="G23" s="28"/>
      <c r="H23" s="18">
        <f>500000+11707193</f>
        <v>12207193</v>
      </c>
      <c r="I23" s="28"/>
      <c r="J23" s="28" t="e">
        <f>5.5%*#REF!</f>
        <v>#REF!</v>
      </c>
      <c r="K23" s="28"/>
      <c r="L23" s="28"/>
      <c r="M23" s="28" t="e">
        <f>#REF!+#REF!-#REF!</f>
        <v>#REF!</v>
      </c>
      <c r="N23" s="20"/>
      <c r="O23" s="20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t="25.8">
      <c r="A24" s="30">
        <v>23</v>
      </c>
      <c r="B24" s="20" t="s">
        <v>16564</v>
      </c>
      <c r="C24" s="21"/>
      <c r="D24" s="21"/>
      <c r="E24" s="32"/>
      <c r="F24" s="32" t="s">
        <v>16551</v>
      </c>
      <c r="G24" s="28"/>
      <c r="H24" s="18">
        <v>5522683</v>
      </c>
      <c r="I24" s="28"/>
      <c r="J24" s="28" t="e">
        <f>5.5%*#REF!</f>
        <v>#REF!</v>
      </c>
      <c r="K24" s="28"/>
      <c r="L24" s="28"/>
      <c r="M24" s="28" t="e">
        <f>#REF!+#REF!-#REF!</f>
        <v>#REF!</v>
      </c>
      <c r="N24" s="20"/>
      <c r="O24" s="20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t="25.8">
      <c r="A25" s="30">
        <v>24</v>
      </c>
      <c r="B25" s="20" t="s">
        <v>16538</v>
      </c>
      <c r="C25" s="21">
        <v>46055</v>
      </c>
      <c r="D25" s="21"/>
      <c r="E25" s="32" t="s">
        <v>16565</v>
      </c>
      <c r="F25" s="32" t="s">
        <v>16566</v>
      </c>
      <c r="G25" s="28">
        <v>1000000</v>
      </c>
      <c r="H25" s="18">
        <v>1000000</v>
      </c>
      <c r="I25" s="28"/>
      <c r="J25" s="28" t="e">
        <f>5.5%*#REF!</f>
        <v>#REF!</v>
      </c>
      <c r="K25" s="28"/>
      <c r="L25" s="28"/>
      <c r="M25" s="28" t="e">
        <f>#REF!+#REF!-#REF!</f>
        <v>#REF!</v>
      </c>
      <c r="N25" s="20"/>
      <c r="O25" s="20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25.8">
      <c r="A26" s="30">
        <v>25</v>
      </c>
      <c r="B26" s="20" t="s">
        <v>16567</v>
      </c>
      <c r="C26" s="21" t="s">
        <v>16568</v>
      </c>
      <c r="D26" s="21"/>
      <c r="E26" s="32"/>
      <c r="F26" s="32"/>
      <c r="G26" s="28">
        <v>1625000</v>
      </c>
      <c r="H26" s="18">
        <v>1625000</v>
      </c>
      <c r="I26" s="28"/>
      <c r="J26" s="28" t="e">
        <f>5.5%*#REF!</f>
        <v>#REF!</v>
      </c>
      <c r="K26" s="28"/>
      <c r="L26" s="28"/>
      <c r="M26" s="28" t="e">
        <f>#REF!+#REF!-#REF!</f>
        <v>#REF!</v>
      </c>
      <c r="N26" s="20"/>
      <c r="O26" s="20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t="25.8">
      <c r="A27" s="33"/>
      <c r="B27" s="34"/>
      <c r="C27" s="35"/>
      <c r="D27" s="35"/>
      <c r="E27" s="36"/>
      <c r="F27" s="36"/>
      <c r="G27" s="37"/>
      <c r="H27" s="38"/>
      <c r="I27" s="37" t="e">
        <f>SUM(#REF!)</f>
        <v>#REF!</v>
      </c>
      <c r="J27" s="37"/>
      <c r="K27" s="37"/>
      <c r="L27" s="37"/>
      <c r="M27" s="37" t="e">
        <f>SUM(M4:M26)</f>
        <v>#REF!</v>
      </c>
      <c r="N27" s="34"/>
      <c r="O27" s="3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25.8">
      <c r="A28" s="39"/>
      <c r="C28" s="40"/>
      <c r="F28" s="41"/>
      <c r="G28" s="42"/>
      <c r="H28" s="42"/>
      <c r="I28" s="42"/>
      <c r="J28" s="42"/>
      <c r="K28" s="42"/>
      <c r="L28" s="42"/>
      <c r="M28" s="42"/>
    </row>
    <row r="29" spans="1:49" ht="25.8">
      <c r="A29" s="39"/>
      <c r="C29" s="40"/>
      <c r="F29" s="41"/>
      <c r="G29" s="42"/>
      <c r="H29" s="42"/>
      <c r="I29" s="42"/>
      <c r="J29" s="42"/>
      <c r="K29" s="42"/>
      <c r="L29" s="42"/>
      <c r="M29" s="42"/>
    </row>
    <row r="30" spans="1:49" ht="25.8">
      <c r="A30" s="291" t="s">
        <v>65</v>
      </c>
      <c r="B30" s="292"/>
      <c r="C30" s="43" t="e">
        <f>#REF!</f>
        <v>#REF!</v>
      </c>
      <c r="D30" s="1"/>
      <c r="E30" s="44" t="s">
        <v>66</v>
      </c>
      <c r="F30" s="45"/>
      <c r="G30" s="45" t="s">
        <v>67</v>
      </c>
      <c r="H30" s="44"/>
      <c r="I30" s="44"/>
      <c r="J30" s="44"/>
      <c r="K30" s="293" t="s">
        <v>68</v>
      </c>
      <c r="L30" s="293"/>
      <c r="M30" s="29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t="25.8">
      <c r="A31" s="294" t="s">
        <v>69</v>
      </c>
      <c r="B31" s="295"/>
      <c r="C31" s="46" t="e">
        <f>SUM(M10:M26)</f>
        <v>#REF!</v>
      </c>
      <c r="D31" s="1"/>
      <c r="E31" s="1"/>
      <c r="F31" s="1"/>
      <c r="G31" s="47"/>
      <c r="H31" s="48"/>
      <c r="I31" s="48"/>
      <c r="J31" s="48" t="s">
        <v>70</v>
      </c>
      <c r="K31" s="1"/>
      <c r="L31" s="1"/>
      <c r="M31" s="1"/>
      <c r="N31" s="59">
        <v>33624363.255000003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154.80000000000001">
      <c r="A32" s="296" t="s">
        <v>71</v>
      </c>
      <c r="B32" s="297"/>
      <c r="C32" s="49" t="e">
        <f>SUM(M4:M9)</f>
        <v>#REF!</v>
      </c>
      <c r="D32" s="1"/>
      <c r="E32" s="1"/>
      <c r="F32" s="5"/>
      <c r="G32" s="5"/>
      <c r="H32" s="5"/>
      <c r="I32" s="5"/>
      <c r="J32" s="5"/>
      <c r="K32" s="5"/>
      <c r="L32" s="5"/>
      <c r="M32" s="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t="25.8">
      <c r="A33" s="1"/>
      <c r="B33" s="1"/>
      <c r="C33" s="1"/>
      <c r="D33" s="1" t="s">
        <v>72</v>
      </c>
      <c r="E33" s="1"/>
      <c r="F33" s="1"/>
      <c r="G33" s="1"/>
      <c r="H33" s="1"/>
      <c r="I33" s="1"/>
      <c r="J33" s="1"/>
      <c r="K33" s="1"/>
      <c r="L33" s="1"/>
      <c r="M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t="25.8">
      <c r="E34" s="1" t="s">
        <v>70</v>
      </c>
    </row>
    <row r="35" spans="1:49" ht="25.8">
      <c r="C35" s="50" t="s">
        <v>70</v>
      </c>
      <c r="J35" s="1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C46"/>
  <sheetViews>
    <sheetView topLeftCell="A18" workbookViewId="0"/>
  </sheetViews>
  <sheetFormatPr defaultRowHeight="15.6"/>
  <cols>
    <col min="2" max="2" width="29.7265625" customWidth="1"/>
  </cols>
  <sheetData>
    <row r="1" spans="1:16383" ht="31.2"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</row>
    <row r="2" spans="1:16383" ht="31.2">
      <c r="A2" s="175" t="s">
        <v>93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7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  <c r="BW2" s="174"/>
      <c r="BX2" s="174"/>
      <c r="BY2" s="174"/>
      <c r="BZ2" s="174"/>
      <c r="CA2" s="174"/>
      <c r="CB2" s="174"/>
      <c r="CC2" s="174"/>
      <c r="CD2" s="174"/>
      <c r="CE2" s="174"/>
      <c r="CF2" s="174"/>
      <c r="CG2" s="174"/>
      <c r="CH2" s="174"/>
      <c r="CI2" s="174"/>
      <c r="CJ2" s="174"/>
      <c r="CK2" s="174"/>
      <c r="CL2" s="174"/>
      <c r="CM2" s="174"/>
      <c r="CN2" s="174"/>
      <c r="CO2" s="174"/>
      <c r="CP2" s="174"/>
      <c r="CQ2" s="174"/>
      <c r="CR2" s="174"/>
      <c r="CS2" s="174"/>
      <c r="CT2" s="174"/>
      <c r="CU2" s="174"/>
      <c r="CV2" s="174"/>
      <c r="CW2" s="174"/>
      <c r="CX2" s="174"/>
      <c r="CY2" s="174"/>
      <c r="CZ2" s="174"/>
      <c r="DA2" s="174"/>
      <c r="DB2" s="174"/>
      <c r="DC2" s="174"/>
      <c r="DD2" s="174"/>
      <c r="DE2" s="174"/>
      <c r="DF2" s="174"/>
      <c r="DG2" s="174"/>
      <c r="DH2" s="174"/>
      <c r="DI2" s="174"/>
      <c r="DJ2" s="174"/>
      <c r="DK2" s="174"/>
      <c r="DL2" s="174"/>
      <c r="DM2" s="174"/>
      <c r="DN2" s="174"/>
      <c r="DO2" s="174"/>
      <c r="DP2" s="174"/>
      <c r="DQ2" s="174"/>
      <c r="DR2" s="174"/>
      <c r="DS2" s="174"/>
      <c r="DT2" s="174"/>
      <c r="DU2" s="174"/>
      <c r="DV2" s="174"/>
      <c r="DW2" s="174"/>
      <c r="DX2" s="174"/>
      <c r="DY2" s="174"/>
      <c r="DZ2" s="174"/>
      <c r="EA2" s="174"/>
      <c r="EB2" s="174"/>
      <c r="EC2" s="174"/>
      <c r="ED2" s="174"/>
      <c r="EE2" s="174"/>
      <c r="EF2" s="174"/>
      <c r="EG2" s="174"/>
      <c r="EH2" s="174"/>
      <c r="EI2" s="174"/>
      <c r="EJ2" s="174"/>
      <c r="EK2" s="174"/>
      <c r="EL2" s="174"/>
      <c r="EM2" s="174"/>
      <c r="EN2" s="174"/>
      <c r="EO2" s="174"/>
      <c r="EP2" s="174"/>
      <c r="EQ2" s="174"/>
      <c r="ER2" s="174"/>
      <c r="ES2" s="174"/>
      <c r="ET2" s="174"/>
      <c r="EU2" s="174"/>
    </row>
    <row r="3" spans="1:16383" ht="31.2">
      <c r="A3" s="143" t="s">
        <v>1</v>
      </c>
      <c r="B3" s="144" t="s">
        <v>2</v>
      </c>
      <c r="C3" s="145" t="s">
        <v>3</v>
      </c>
      <c r="D3" s="145" t="s">
        <v>4</v>
      </c>
      <c r="E3" s="146" t="s">
        <v>5</v>
      </c>
      <c r="F3" s="146" t="s">
        <v>6</v>
      </c>
      <c r="G3" s="147" t="s">
        <v>7</v>
      </c>
      <c r="H3" s="147" t="s">
        <v>8</v>
      </c>
      <c r="I3" s="147" t="s">
        <v>9</v>
      </c>
      <c r="J3" s="147" t="s">
        <v>10</v>
      </c>
      <c r="K3" s="147" t="s">
        <v>11</v>
      </c>
      <c r="L3" s="147" t="s">
        <v>12</v>
      </c>
      <c r="M3" s="147" t="s">
        <v>13</v>
      </c>
      <c r="N3" s="147" t="s">
        <v>14</v>
      </c>
      <c r="O3" s="188" t="s">
        <v>15</v>
      </c>
      <c r="P3" s="174" t="s">
        <v>94</v>
      </c>
      <c r="Q3" s="174" t="s">
        <v>95</v>
      </c>
      <c r="R3" s="174" t="s">
        <v>96</v>
      </c>
      <c r="S3" s="174" t="s">
        <v>97</v>
      </c>
      <c r="T3" s="174" t="s">
        <v>98</v>
      </c>
      <c r="U3" s="174" t="s">
        <v>99</v>
      </c>
      <c r="V3" s="174" t="s">
        <v>100</v>
      </c>
      <c r="W3" s="174" t="s">
        <v>101</v>
      </c>
      <c r="X3" s="174" t="s">
        <v>102</v>
      </c>
      <c r="Y3" s="174" t="s">
        <v>103</v>
      </c>
      <c r="Z3" s="174" t="s">
        <v>104</v>
      </c>
      <c r="AA3" s="174" t="s">
        <v>105</v>
      </c>
      <c r="AB3" s="174" t="s">
        <v>106</v>
      </c>
      <c r="AC3" s="174" t="s">
        <v>107</v>
      </c>
      <c r="AD3" s="174" t="s">
        <v>108</v>
      </c>
      <c r="AE3" s="174" t="s">
        <v>109</v>
      </c>
      <c r="AF3" s="174" t="s">
        <v>110</v>
      </c>
      <c r="AG3" s="174" t="s">
        <v>111</v>
      </c>
      <c r="AH3" s="174" t="s">
        <v>112</v>
      </c>
      <c r="AI3" s="174" t="s">
        <v>113</v>
      </c>
      <c r="AJ3" s="174" t="s">
        <v>114</v>
      </c>
      <c r="AK3" s="174" t="s">
        <v>115</v>
      </c>
      <c r="AL3" s="174" t="s">
        <v>116</v>
      </c>
      <c r="AM3" s="174" t="s">
        <v>117</v>
      </c>
      <c r="AN3" s="174" t="s">
        <v>118</v>
      </c>
      <c r="AO3" s="174" t="s">
        <v>119</v>
      </c>
      <c r="AP3" s="174" t="s">
        <v>120</v>
      </c>
      <c r="AQ3" s="174" t="s">
        <v>121</v>
      </c>
      <c r="AR3" s="174" t="s">
        <v>122</v>
      </c>
      <c r="AS3" s="174" t="s">
        <v>123</v>
      </c>
      <c r="AT3" s="174" t="s">
        <v>124</v>
      </c>
      <c r="AU3" s="174" t="s">
        <v>125</v>
      </c>
      <c r="AV3" s="174" t="s">
        <v>126</v>
      </c>
      <c r="AW3" s="174" t="s">
        <v>127</v>
      </c>
      <c r="AX3" s="149" t="s">
        <v>128</v>
      </c>
      <c r="AY3" s="149" t="s">
        <v>129</v>
      </c>
      <c r="AZ3" s="149" t="s">
        <v>130</v>
      </c>
      <c r="BA3" s="149" t="s">
        <v>131</v>
      </c>
      <c r="BB3" s="149" t="s">
        <v>132</v>
      </c>
      <c r="BC3" s="149" t="s">
        <v>133</v>
      </c>
      <c r="BD3" s="149" t="s">
        <v>134</v>
      </c>
      <c r="BE3" s="149" t="s">
        <v>135</v>
      </c>
      <c r="BF3" s="149" t="s">
        <v>136</v>
      </c>
      <c r="BG3" s="149" t="s">
        <v>137</v>
      </c>
      <c r="BH3" s="149" t="s">
        <v>138</v>
      </c>
      <c r="BI3" s="149" t="s">
        <v>139</v>
      </c>
      <c r="BJ3" s="149" t="s">
        <v>140</v>
      </c>
      <c r="BK3" s="149" t="s">
        <v>141</v>
      </c>
      <c r="BL3" s="149" t="s">
        <v>142</v>
      </c>
      <c r="BM3" s="149" t="s">
        <v>143</v>
      </c>
      <c r="BN3" s="149" t="s">
        <v>144</v>
      </c>
      <c r="BO3" s="149" t="s">
        <v>145</v>
      </c>
      <c r="BP3" s="149" t="s">
        <v>146</v>
      </c>
      <c r="BQ3" s="149" t="s">
        <v>147</v>
      </c>
      <c r="BR3" s="149" t="s">
        <v>148</v>
      </c>
      <c r="BS3" s="149" t="s">
        <v>149</v>
      </c>
      <c r="BT3" s="149" t="s">
        <v>150</v>
      </c>
      <c r="BU3" s="149" t="s">
        <v>151</v>
      </c>
      <c r="BV3" s="149" t="s">
        <v>152</v>
      </c>
      <c r="BW3" s="149" t="s">
        <v>153</v>
      </c>
      <c r="BX3" s="149" t="s">
        <v>154</v>
      </c>
      <c r="BY3" s="149" t="s">
        <v>155</v>
      </c>
      <c r="BZ3" s="149" t="s">
        <v>156</v>
      </c>
      <c r="CA3" s="149" t="s">
        <v>157</v>
      </c>
      <c r="CB3" s="149" t="s">
        <v>158</v>
      </c>
      <c r="CC3" s="149" t="s">
        <v>159</v>
      </c>
      <c r="CD3" s="149" t="s">
        <v>160</v>
      </c>
      <c r="CE3" s="149" t="s">
        <v>161</v>
      </c>
      <c r="CF3" s="149" t="s">
        <v>162</v>
      </c>
      <c r="CG3" s="149" t="s">
        <v>163</v>
      </c>
      <c r="CH3" s="149" t="s">
        <v>164</v>
      </c>
      <c r="CI3" s="149" t="s">
        <v>165</v>
      </c>
      <c r="CJ3" s="149" t="s">
        <v>166</v>
      </c>
      <c r="CK3" s="149" t="s">
        <v>167</v>
      </c>
      <c r="CL3" s="149" t="s">
        <v>168</v>
      </c>
      <c r="CM3" s="149" t="s">
        <v>169</v>
      </c>
      <c r="CN3" s="149" t="s">
        <v>170</v>
      </c>
      <c r="CO3" s="149" t="s">
        <v>171</v>
      </c>
      <c r="CP3" s="149" t="s">
        <v>172</v>
      </c>
      <c r="CQ3" s="149" t="s">
        <v>173</v>
      </c>
      <c r="CR3" s="149" t="s">
        <v>174</v>
      </c>
      <c r="CS3" s="149" t="s">
        <v>175</v>
      </c>
      <c r="CT3" s="149" t="s">
        <v>176</v>
      </c>
      <c r="CU3" s="149" t="s">
        <v>177</v>
      </c>
      <c r="CV3" s="149" t="s">
        <v>178</v>
      </c>
      <c r="CW3" s="149" t="s">
        <v>179</v>
      </c>
      <c r="CX3" s="149" t="s">
        <v>180</v>
      </c>
      <c r="CY3" s="149" t="s">
        <v>181</v>
      </c>
      <c r="CZ3" s="149" t="s">
        <v>182</v>
      </c>
      <c r="DA3" s="149" t="s">
        <v>183</v>
      </c>
      <c r="DB3" s="149" t="s">
        <v>184</v>
      </c>
      <c r="DC3" s="149" t="s">
        <v>185</v>
      </c>
      <c r="DD3" s="149" t="s">
        <v>186</v>
      </c>
      <c r="DE3" s="149" t="s">
        <v>187</v>
      </c>
      <c r="DF3" s="149" t="s">
        <v>188</v>
      </c>
      <c r="DG3" s="149" t="s">
        <v>189</v>
      </c>
      <c r="DH3" s="149" t="s">
        <v>190</v>
      </c>
      <c r="DI3" s="149" t="s">
        <v>191</v>
      </c>
      <c r="DJ3" s="149" t="s">
        <v>192</v>
      </c>
      <c r="DK3" s="149" t="s">
        <v>193</v>
      </c>
      <c r="DL3" s="149" t="s">
        <v>194</v>
      </c>
      <c r="DM3" s="149" t="s">
        <v>195</v>
      </c>
      <c r="DN3" s="149" t="s">
        <v>196</v>
      </c>
      <c r="DO3" s="149" t="s">
        <v>197</v>
      </c>
      <c r="DP3" s="149" t="s">
        <v>198</v>
      </c>
      <c r="DQ3" s="149" t="s">
        <v>199</v>
      </c>
      <c r="DR3" s="149" t="s">
        <v>200</v>
      </c>
      <c r="DS3" s="149" t="s">
        <v>201</v>
      </c>
      <c r="DT3" s="149" t="s">
        <v>202</v>
      </c>
      <c r="DU3" s="149" t="s">
        <v>203</v>
      </c>
      <c r="DV3" s="149" t="s">
        <v>204</v>
      </c>
      <c r="DW3" s="149" t="s">
        <v>205</v>
      </c>
      <c r="DX3" s="149" t="s">
        <v>206</v>
      </c>
      <c r="DY3" s="149" t="s">
        <v>207</v>
      </c>
      <c r="DZ3" s="149" t="s">
        <v>208</v>
      </c>
      <c r="EA3" s="149" t="s">
        <v>209</v>
      </c>
      <c r="EB3" s="149" t="s">
        <v>210</v>
      </c>
      <c r="EC3" s="149" t="s">
        <v>211</v>
      </c>
      <c r="ED3" s="149" t="s">
        <v>212</v>
      </c>
      <c r="EE3" s="149" t="s">
        <v>213</v>
      </c>
      <c r="EF3" s="149" t="s">
        <v>214</v>
      </c>
      <c r="EG3" s="149" t="s">
        <v>215</v>
      </c>
      <c r="EH3" s="149" t="s">
        <v>216</v>
      </c>
      <c r="EI3" s="149" t="s">
        <v>217</v>
      </c>
      <c r="EJ3" s="149" t="s">
        <v>218</v>
      </c>
      <c r="EK3" s="149" t="s">
        <v>219</v>
      </c>
      <c r="EL3" s="149" t="s">
        <v>220</v>
      </c>
      <c r="EM3" s="149" t="s">
        <v>221</v>
      </c>
      <c r="EN3" s="149" t="s">
        <v>222</v>
      </c>
      <c r="EO3" s="149" t="s">
        <v>223</v>
      </c>
      <c r="EP3" s="149" t="s">
        <v>224</v>
      </c>
      <c r="EQ3" s="149" t="s">
        <v>225</v>
      </c>
      <c r="ER3" s="149" t="s">
        <v>226</v>
      </c>
      <c r="ES3" s="149" t="s">
        <v>227</v>
      </c>
      <c r="ET3" s="149" t="s">
        <v>228</v>
      </c>
      <c r="EU3" s="149" t="s">
        <v>229</v>
      </c>
      <c r="EV3" s="149" t="s">
        <v>230</v>
      </c>
      <c r="EW3" s="149" t="s">
        <v>231</v>
      </c>
      <c r="EX3" s="149" t="s">
        <v>232</v>
      </c>
      <c r="EY3" s="149" t="s">
        <v>233</v>
      </c>
      <c r="EZ3" s="149" t="s">
        <v>234</v>
      </c>
      <c r="FA3" s="149" t="s">
        <v>235</v>
      </c>
      <c r="FB3" s="149" t="s">
        <v>236</v>
      </c>
      <c r="FC3" s="149" t="s">
        <v>237</v>
      </c>
      <c r="FD3" s="149" t="s">
        <v>238</v>
      </c>
      <c r="FE3" s="149" t="s">
        <v>239</v>
      </c>
      <c r="FF3" s="149" t="s">
        <v>240</v>
      </c>
      <c r="FG3" s="149" t="s">
        <v>241</v>
      </c>
      <c r="FH3" s="149" t="s">
        <v>242</v>
      </c>
      <c r="FI3" s="149" t="s">
        <v>243</v>
      </c>
      <c r="FJ3" s="149" t="s">
        <v>244</v>
      </c>
      <c r="FK3" s="149" t="s">
        <v>245</v>
      </c>
      <c r="FL3" s="149" t="s">
        <v>246</v>
      </c>
      <c r="FM3" s="149" t="s">
        <v>247</v>
      </c>
      <c r="FN3" s="149" t="s">
        <v>248</v>
      </c>
      <c r="FO3" s="149" t="s">
        <v>249</v>
      </c>
      <c r="FP3" s="149" t="s">
        <v>250</v>
      </c>
      <c r="FQ3" s="149" t="s">
        <v>251</v>
      </c>
      <c r="FR3" s="149" t="s">
        <v>252</v>
      </c>
      <c r="FS3" s="149" t="s">
        <v>253</v>
      </c>
      <c r="FT3" s="149" t="s">
        <v>254</v>
      </c>
      <c r="FU3" s="149" t="s">
        <v>255</v>
      </c>
      <c r="FV3" s="149" t="s">
        <v>256</v>
      </c>
      <c r="FW3" s="149" t="s">
        <v>257</v>
      </c>
      <c r="FX3" s="149" t="s">
        <v>258</v>
      </c>
      <c r="FY3" s="149" t="s">
        <v>259</v>
      </c>
      <c r="FZ3" s="149" t="s">
        <v>260</v>
      </c>
      <c r="GA3" s="149" t="s">
        <v>261</v>
      </c>
      <c r="GB3" s="149" t="s">
        <v>262</v>
      </c>
      <c r="GC3" s="149" t="s">
        <v>263</v>
      </c>
      <c r="GD3" s="149" t="s">
        <v>264</v>
      </c>
      <c r="GE3" s="149" t="s">
        <v>265</v>
      </c>
      <c r="GF3" s="149" t="s">
        <v>266</v>
      </c>
      <c r="GG3" s="149" t="s">
        <v>267</v>
      </c>
      <c r="GH3" s="149" t="s">
        <v>268</v>
      </c>
      <c r="GI3" s="149" t="s">
        <v>269</v>
      </c>
      <c r="GJ3" s="149" t="s">
        <v>270</v>
      </c>
      <c r="GK3" s="149" t="s">
        <v>271</v>
      </c>
      <c r="GL3" s="149" t="s">
        <v>272</v>
      </c>
      <c r="GM3" s="149" t="s">
        <v>273</v>
      </c>
      <c r="GN3" s="149" t="s">
        <v>274</v>
      </c>
      <c r="GO3" s="149" t="s">
        <v>275</v>
      </c>
      <c r="GP3" s="149" t="s">
        <v>276</v>
      </c>
      <c r="GQ3" s="149" t="s">
        <v>277</v>
      </c>
      <c r="GR3" s="149" t="s">
        <v>278</v>
      </c>
      <c r="GS3" s="149" t="s">
        <v>279</v>
      </c>
      <c r="GT3" s="149" t="s">
        <v>280</v>
      </c>
      <c r="GU3" s="149" t="s">
        <v>281</v>
      </c>
      <c r="GV3" s="149" t="s">
        <v>282</v>
      </c>
      <c r="GW3" s="149" t="s">
        <v>283</v>
      </c>
      <c r="GX3" s="149" t="s">
        <v>284</v>
      </c>
      <c r="GY3" s="149" t="s">
        <v>285</v>
      </c>
      <c r="GZ3" s="149" t="s">
        <v>286</v>
      </c>
      <c r="HA3" s="149" t="s">
        <v>287</v>
      </c>
      <c r="HB3" s="149" t="s">
        <v>288</v>
      </c>
      <c r="HC3" s="149" t="s">
        <v>289</v>
      </c>
      <c r="HD3" s="149" t="s">
        <v>290</v>
      </c>
      <c r="HE3" s="149" t="s">
        <v>291</v>
      </c>
      <c r="HF3" s="149" t="s">
        <v>292</v>
      </c>
      <c r="HG3" s="149" t="s">
        <v>293</v>
      </c>
      <c r="HH3" s="149" t="s">
        <v>294</v>
      </c>
      <c r="HI3" s="149" t="s">
        <v>295</v>
      </c>
      <c r="HJ3" s="149" t="s">
        <v>296</v>
      </c>
      <c r="HK3" s="149" t="s">
        <v>297</v>
      </c>
      <c r="HL3" s="149" t="s">
        <v>298</v>
      </c>
      <c r="HM3" s="149" t="s">
        <v>299</v>
      </c>
      <c r="HN3" s="149" t="s">
        <v>300</v>
      </c>
      <c r="HO3" s="149" t="s">
        <v>301</v>
      </c>
      <c r="HP3" s="149" t="s">
        <v>302</v>
      </c>
      <c r="HQ3" s="149" t="s">
        <v>303</v>
      </c>
      <c r="HR3" s="149" t="s">
        <v>304</v>
      </c>
      <c r="HS3" s="149" t="s">
        <v>305</v>
      </c>
      <c r="HT3" s="149" t="s">
        <v>306</v>
      </c>
      <c r="HU3" s="149" t="s">
        <v>307</v>
      </c>
      <c r="HV3" s="149" t="s">
        <v>308</v>
      </c>
      <c r="HW3" s="149" t="s">
        <v>309</v>
      </c>
      <c r="HX3" s="149" t="s">
        <v>310</v>
      </c>
      <c r="HY3" s="149" t="s">
        <v>311</v>
      </c>
      <c r="HZ3" s="149" t="s">
        <v>312</v>
      </c>
      <c r="IA3" s="149" t="s">
        <v>313</v>
      </c>
      <c r="IB3" s="149" t="s">
        <v>314</v>
      </c>
      <c r="IC3" s="149" t="s">
        <v>315</v>
      </c>
      <c r="ID3" s="149" t="s">
        <v>316</v>
      </c>
      <c r="IE3" s="149" t="s">
        <v>317</v>
      </c>
      <c r="IF3" s="149" t="s">
        <v>318</v>
      </c>
      <c r="IG3" s="149" t="s">
        <v>319</v>
      </c>
      <c r="IH3" s="149" t="s">
        <v>320</v>
      </c>
      <c r="II3" s="149" t="s">
        <v>321</v>
      </c>
      <c r="IJ3" s="149" t="s">
        <v>322</v>
      </c>
      <c r="IK3" s="149" t="s">
        <v>323</v>
      </c>
      <c r="IL3" s="149" t="s">
        <v>324</v>
      </c>
      <c r="IM3" s="149" t="s">
        <v>325</v>
      </c>
      <c r="IN3" s="149" t="s">
        <v>326</v>
      </c>
      <c r="IO3" s="149" t="s">
        <v>327</v>
      </c>
      <c r="IP3" s="149" t="s">
        <v>328</v>
      </c>
      <c r="IQ3" s="149" t="s">
        <v>329</v>
      </c>
      <c r="IR3" s="149" t="s">
        <v>330</v>
      </c>
      <c r="IS3" s="149" t="s">
        <v>331</v>
      </c>
      <c r="IT3" s="149" t="s">
        <v>332</v>
      </c>
      <c r="IU3" s="149" t="s">
        <v>333</v>
      </c>
      <c r="IV3" s="149" t="s">
        <v>334</v>
      </c>
      <c r="IW3" s="149" t="s">
        <v>335</v>
      </c>
      <c r="IX3" s="149" t="s">
        <v>336</v>
      </c>
      <c r="IY3" s="149" t="s">
        <v>337</v>
      </c>
      <c r="IZ3" s="149" t="s">
        <v>338</v>
      </c>
      <c r="JA3" s="149" t="s">
        <v>339</v>
      </c>
      <c r="JB3" s="149" t="s">
        <v>340</v>
      </c>
      <c r="JC3" s="149" t="s">
        <v>341</v>
      </c>
      <c r="JD3" s="149" t="s">
        <v>342</v>
      </c>
      <c r="JE3" s="149" t="s">
        <v>343</v>
      </c>
      <c r="JF3" s="149" t="s">
        <v>344</v>
      </c>
      <c r="JG3" s="149" t="s">
        <v>345</v>
      </c>
      <c r="JH3" s="149" t="s">
        <v>346</v>
      </c>
      <c r="JI3" s="149" t="s">
        <v>347</v>
      </c>
      <c r="JJ3" s="149" t="s">
        <v>348</v>
      </c>
      <c r="JK3" s="149" t="s">
        <v>349</v>
      </c>
      <c r="JL3" s="149" t="s">
        <v>350</v>
      </c>
      <c r="JM3" s="149" t="s">
        <v>351</v>
      </c>
      <c r="JN3" s="149" t="s">
        <v>352</v>
      </c>
      <c r="JO3" s="149" t="s">
        <v>353</v>
      </c>
      <c r="JP3" s="149" t="s">
        <v>354</v>
      </c>
      <c r="JQ3" s="149" t="s">
        <v>355</v>
      </c>
      <c r="JR3" s="149" t="s">
        <v>356</v>
      </c>
      <c r="JS3" s="149" t="s">
        <v>357</v>
      </c>
      <c r="JT3" s="149" t="s">
        <v>358</v>
      </c>
      <c r="JU3" s="149" t="s">
        <v>359</v>
      </c>
      <c r="JV3" s="149" t="s">
        <v>360</v>
      </c>
      <c r="JW3" s="149" t="s">
        <v>361</v>
      </c>
      <c r="JX3" s="149" t="s">
        <v>362</v>
      </c>
      <c r="JY3" s="149" t="s">
        <v>363</v>
      </c>
      <c r="JZ3" s="149" t="s">
        <v>364</v>
      </c>
      <c r="KA3" s="149" t="s">
        <v>365</v>
      </c>
      <c r="KB3" s="149" t="s">
        <v>366</v>
      </c>
      <c r="KC3" s="149" t="s">
        <v>367</v>
      </c>
      <c r="KD3" s="149" t="s">
        <v>368</v>
      </c>
      <c r="KE3" s="149" t="s">
        <v>369</v>
      </c>
      <c r="KF3" s="149" t="s">
        <v>370</v>
      </c>
      <c r="KG3" s="149" t="s">
        <v>371</v>
      </c>
      <c r="KH3" s="149" t="s">
        <v>372</v>
      </c>
      <c r="KI3" s="149" t="s">
        <v>373</v>
      </c>
      <c r="KJ3" s="149" t="s">
        <v>374</v>
      </c>
      <c r="KK3" s="149" t="s">
        <v>375</v>
      </c>
      <c r="KL3" s="149" t="s">
        <v>376</v>
      </c>
      <c r="KM3" s="149" t="s">
        <v>377</v>
      </c>
      <c r="KN3" s="149" t="s">
        <v>378</v>
      </c>
      <c r="KO3" s="149" t="s">
        <v>379</v>
      </c>
      <c r="KP3" s="149" t="s">
        <v>380</v>
      </c>
      <c r="KQ3" s="149" t="s">
        <v>381</v>
      </c>
      <c r="KR3" s="149" t="s">
        <v>382</v>
      </c>
      <c r="KS3" s="149" t="s">
        <v>383</v>
      </c>
      <c r="KT3" s="149" t="s">
        <v>384</v>
      </c>
      <c r="KU3" s="149" t="s">
        <v>385</v>
      </c>
      <c r="KV3" s="149" t="s">
        <v>386</v>
      </c>
      <c r="KW3" s="149" t="s">
        <v>387</v>
      </c>
      <c r="KX3" s="149" t="s">
        <v>388</v>
      </c>
      <c r="KY3" s="149" t="s">
        <v>389</v>
      </c>
      <c r="KZ3" s="149" t="s">
        <v>390</v>
      </c>
      <c r="LA3" s="149" t="s">
        <v>391</v>
      </c>
      <c r="LB3" s="149" t="s">
        <v>392</v>
      </c>
      <c r="LC3" s="149" t="s">
        <v>393</v>
      </c>
      <c r="LD3" s="149" t="s">
        <v>394</v>
      </c>
      <c r="LE3" s="149" t="s">
        <v>395</v>
      </c>
      <c r="LF3" s="149" t="s">
        <v>396</v>
      </c>
      <c r="LG3" s="149" t="s">
        <v>397</v>
      </c>
      <c r="LH3" s="149" t="s">
        <v>398</v>
      </c>
      <c r="LI3" s="149" t="s">
        <v>399</v>
      </c>
      <c r="LJ3" s="149" t="s">
        <v>400</v>
      </c>
      <c r="LK3" s="149" t="s">
        <v>401</v>
      </c>
      <c r="LL3" s="149" t="s">
        <v>402</v>
      </c>
      <c r="LM3" s="149" t="s">
        <v>403</v>
      </c>
      <c r="LN3" s="149" t="s">
        <v>404</v>
      </c>
      <c r="LO3" s="149" t="s">
        <v>405</v>
      </c>
      <c r="LP3" s="149" t="s">
        <v>406</v>
      </c>
      <c r="LQ3" s="149" t="s">
        <v>407</v>
      </c>
      <c r="LR3" s="149" t="s">
        <v>408</v>
      </c>
      <c r="LS3" s="149" t="s">
        <v>409</v>
      </c>
      <c r="LT3" s="149" t="s">
        <v>410</v>
      </c>
      <c r="LU3" s="149" t="s">
        <v>411</v>
      </c>
      <c r="LV3" s="149" t="s">
        <v>412</v>
      </c>
      <c r="LW3" s="149" t="s">
        <v>413</v>
      </c>
      <c r="LX3" s="149" t="s">
        <v>414</v>
      </c>
      <c r="LY3" s="149" t="s">
        <v>415</v>
      </c>
      <c r="LZ3" s="149" t="s">
        <v>416</v>
      </c>
      <c r="MA3" s="149" t="s">
        <v>417</v>
      </c>
      <c r="MB3" s="149" t="s">
        <v>418</v>
      </c>
      <c r="MC3" s="149" t="s">
        <v>419</v>
      </c>
      <c r="MD3" s="149" t="s">
        <v>420</v>
      </c>
      <c r="ME3" s="149" t="s">
        <v>421</v>
      </c>
      <c r="MF3" s="149" t="s">
        <v>422</v>
      </c>
      <c r="MG3" s="149" t="s">
        <v>423</v>
      </c>
      <c r="MH3" s="149" t="s">
        <v>424</v>
      </c>
      <c r="MI3" s="149" t="s">
        <v>425</v>
      </c>
      <c r="MJ3" s="149" t="s">
        <v>426</v>
      </c>
      <c r="MK3" s="149" t="s">
        <v>427</v>
      </c>
      <c r="ML3" s="149" t="s">
        <v>428</v>
      </c>
      <c r="MM3" s="149" t="s">
        <v>429</v>
      </c>
      <c r="MN3" s="149" t="s">
        <v>430</v>
      </c>
      <c r="MO3" s="149" t="s">
        <v>431</v>
      </c>
      <c r="MP3" s="149" t="s">
        <v>432</v>
      </c>
      <c r="MQ3" s="149" t="s">
        <v>433</v>
      </c>
      <c r="MR3" s="149" t="s">
        <v>434</v>
      </c>
      <c r="MS3" s="149" t="s">
        <v>435</v>
      </c>
      <c r="MT3" s="149" t="s">
        <v>436</v>
      </c>
      <c r="MU3" s="149" t="s">
        <v>437</v>
      </c>
      <c r="MV3" s="149" t="s">
        <v>438</v>
      </c>
      <c r="MW3" s="149" t="s">
        <v>439</v>
      </c>
      <c r="MX3" s="149" t="s">
        <v>440</v>
      </c>
      <c r="MY3" s="149" t="s">
        <v>441</v>
      </c>
      <c r="MZ3" s="149" t="s">
        <v>442</v>
      </c>
      <c r="NA3" s="149" t="s">
        <v>443</v>
      </c>
      <c r="NB3" s="149" t="s">
        <v>444</v>
      </c>
      <c r="NC3" s="149" t="s">
        <v>445</v>
      </c>
      <c r="ND3" s="149" t="s">
        <v>446</v>
      </c>
      <c r="NE3" s="149" t="s">
        <v>447</v>
      </c>
      <c r="NF3" s="149" t="s">
        <v>448</v>
      </c>
      <c r="NG3" s="149" t="s">
        <v>449</v>
      </c>
      <c r="NH3" s="149" t="s">
        <v>450</v>
      </c>
      <c r="NI3" s="149" t="s">
        <v>451</v>
      </c>
      <c r="NJ3" s="149" t="s">
        <v>452</v>
      </c>
      <c r="NK3" s="149" t="s">
        <v>453</v>
      </c>
      <c r="NL3" s="149" t="s">
        <v>454</v>
      </c>
      <c r="NM3" s="149" t="s">
        <v>455</v>
      </c>
      <c r="NN3" s="149" t="s">
        <v>456</v>
      </c>
      <c r="NO3" s="149" t="s">
        <v>457</v>
      </c>
      <c r="NP3" s="149" t="s">
        <v>458</v>
      </c>
      <c r="NQ3" s="149" t="s">
        <v>459</v>
      </c>
      <c r="NR3" s="149" t="s">
        <v>460</v>
      </c>
      <c r="NS3" s="149" t="s">
        <v>461</v>
      </c>
      <c r="NT3" s="149" t="s">
        <v>462</v>
      </c>
      <c r="NU3" s="149" t="s">
        <v>463</v>
      </c>
      <c r="NV3" s="149" t="s">
        <v>464</v>
      </c>
      <c r="NW3" s="149" t="s">
        <v>465</v>
      </c>
      <c r="NX3" s="149" t="s">
        <v>466</v>
      </c>
      <c r="NY3" s="149" t="s">
        <v>467</v>
      </c>
      <c r="NZ3" s="149" t="s">
        <v>468</v>
      </c>
      <c r="OA3" s="149" t="s">
        <v>469</v>
      </c>
      <c r="OB3" s="149" t="s">
        <v>470</v>
      </c>
      <c r="OC3" s="149" t="s">
        <v>471</v>
      </c>
      <c r="OD3" s="149" t="s">
        <v>472</v>
      </c>
      <c r="OE3" s="149" t="s">
        <v>473</v>
      </c>
      <c r="OF3" s="149" t="s">
        <v>474</v>
      </c>
      <c r="OG3" s="149" t="s">
        <v>475</v>
      </c>
      <c r="OH3" s="149" t="s">
        <v>476</v>
      </c>
      <c r="OI3" s="149" t="s">
        <v>477</v>
      </c>
      <c r="OJ3" s="149" t="s">
        <v>478</v>
      </c>
      <c r="OK3" s="149" t="s">
        <v>479</v>
      </c>
      <c r="OL3" s="149" t="s">
        <v>480</v>
      </c>
      <c r="OM3" s="149" t="s">
        <v>481</v>
      </c>
      <c r="ON3" s="149" t="s">
        <v>482</v>
      </c>
      <c r="OO3" s="149" t="s">
        <v>483</v>
      </c>
      <c r="OP3" s="149" t="s">
        <v>484</v>
      </c>
      <c r="OQ3" s="149" t="s">
        <v>485</v>
      </c>
      <c r="OR3" s="149" t="s">
        <v>486</v>
      </c>
      <c r="OS3" s="149" t="s">
        <v>487</v>
      </c>
      <c r="OT3" s="149" t="s">
        <v>488</v>
      </c>
      <c r="OU3" s="149" t="s">
        <v>489</v>
      </c>
      <c r="OV3" s="149" t="s">
        <v>490</v>
      </c>
      <c r="OW3" s="149" t="s">
        <v>491</v>
      </c>
      <c r="OX3" s="149" t="s">
        <v>492</v>
      </c>
      <c r="OY3" s="149" t="s">
        <v>493</v>
      </c>
      <c r="OZ3" s="149" t="s">
        <v>494</v>
      </c>
      <c r="PA3" s="149" t="s">
        <v>495</v>
      </c>
      <c r="PB3" s="149" t="s">
        <v>496</v>
      </c>
      <c r="PC3" s="149" t="s">
        <v>497</v>
      </c>
      <c r="PD3" s="149" t="s">
        <v>498</v>
      </c>
      <c r="PE3" s="149" t="s">
        <v>499</v>
      </c>
      <c r="PF3" s="149" t="s">
        <v>500</v>
      </c>
      <c r="PG3" s="149" t="s">
        <v>501</v>
      </c>
      <c r="PH3" s="149" t="s">
        <v>502</v>
      </c>
      <c r="PI3" s="149" t="s">
        <v>503</v>
      </c>
      <c r="PJ3" s="149" t="s">
        <v>504</v>
      </c>
      <c r="PK3" s="149" t="s">
        <v>505</v>
      </c>
      <c r="PL3" s="149" t="s">
        <v>506</v>
      </c>
      <c r="PM3" s="149" t="s">
        <v>507</v>
      </c>
      <c r="PN3" s="149" t="s">
        <v>508</v>
      </c>
      <c r="PO3" s="149" t="s">
        <v>509</v>
      </c>
      <c r="PP3" s="149" t="s">
        <v>510</v>
      </c>
      <c r="PQ3" s="149" t="s">
        <v>511</v>
      </c>
      <c r="PR3" s="149" t="s">
        <v>512</v>
      </c>
      <c r="PS3" s="149" t="s">
        <v>513</v>
      </c>
      <c r="PT3" s="149" t="s">
        <v>514</v>
      </c>
      <c r="PU3" s="149" t="s">
        <v>515</v>
      </c>
      <c r="PV3" s="149" t="s">
        <v>516</v>
      </c>
      <c r="PW3" s="149" t="s">
        <v>517</v>
      </c>
      <c r="PX3" s="149" t="s">
        <v>518</v>
      </c>
      <c r="PY3" s="149" t="s">
        <v>519</v>
      </c>
      <c r="PZ3" s="149" t="s">
        <v>520</v>
      </c>
      <c r="QA3" s="149" t="s">
        <v>521</v>
      </c>
      <c r="QB3" s="149" t="s">
        <v>522</v>
      </c>
      <c r="QC3" s="149" t="s">
        <v>523</v>
      </c>
      <c r="QD3" s="149" t="s">
        <v>524</v>
      </c>
      <c r="QE3" s="149" t="s">
        <v>525</v>
      </c>
      <c r="QF3" s="149" t="s">
        <v>526</v>
      </c>
      <c r="QG3" s="149" t="s">
        <v>527</v>
      </c>
      <c r="QH3" s="149" t="s">
        <v>528</v>
      </c>
      <c r="QI3" s="149" t="s">
        <v>529</v>
      </c>
      <c r="QJ3" s="149" t="s">
        <v>530</v>
      </c>
      <c r="QK3" s="149" t="s">
        <v>531</v>
      </c>
      <c r="QL3" s="149" t="s">
        <v>532</v>
      </c>
      <c r="QM3" s="149" t="s">
        <v>533</v>
      </c>
      <c r="QN3" s="149" t="s">
        <v>534</v>
      </c>
      <c r="QO3" s="149" t="s">
        <v>535</v>
      </c>
      <c r="QP3" s="149" t="s">
        <v>536</v>
      </c>
      <c r="QQ3" s="149" t="s">
        <v>537</v>
      </c>
      <c r="QR3" s="149" t="s">
        <v>538</v>
      </c>
      <c r="QS3" s="149" t="s">
        <v>539</v>
      </c>
      <c r="QT3" s="149" t="s">
        <v>540</v>
      </c>
      <c r="QU3" s="149" t="s">
        <v>541</v>
      </c>
      <c r="QV3" s="149" t="s">
        <v>542</v>
      </c>
      <c r="QW3" s="149" t="s">
        <v>543</v>
      </c>
      <c r="QX3" s="149" t="s">
        <v>544</v>
      </c>
      <c r="QY3" s="149" t="s">
        <v>545</v>
      </c>
      <c r="QZ3" s="149" t="s">
        <v>546</v>
      </c>
      <c r="RA3" s="149" t="s">
        <v>547</v>
      </c>
      <c r="RB3" s="149" t="s">
        <v>548</v>
      </c>
      <c r="RC3" s="149" t="s">
        <v>549</v>
      </c>
      <c r="RD3" s="149" t="s">
        <v>550</v>
      </c>
      <c r="RE3" s="149" t="s">
        <v>551</v>
      </c>
      <c r="RF3" s="149" t="s">
        <v>552</v>
      </c>
      <c r="RG3" s="149" t="s">
        <v>553</v>
      </c>
      <c r="RH3" s="149" t="s">
        <v>554</v>
      </c>
      <c r="RI3" s="149" t="s">
        <v>555</v>
      </c>
      <c r="RJ3" s="149" t="s">
        <v>556</v>
      </c>
      <c r="RK3" s="149" t="s">
        <v>557</v>
      </c>
      <c r="RL3" s="149" t="s">
        <v>558</v>
      </c>
      <c r="RM3" s="149" t="s">
        <v>559</v>
      </c>
      <c r="RN3" s="149" t="s">
        <v>560</v>
      </c>
      <c r="RO3" s="149" t="s">
        <v>561</v>
      </c>
      <c r="RP3" s="149" t="s">
        <v>562</v>
      </c>
      <c r="RQ3" s="149" t="s">
        <v>563</v>
      </c>
      <c r="RR3" s="149" t="s">
        <v>564</v>
      </c>
      <c r="RS3" s="149" t="s">
        <v>565</v>
      </c>
      <c r="RT3" s="149" t="s">
        <v>566</v>
      </c>
      <c r="RU3" s="149" t="s">
        <v>567</v>
      </c>
      <c r="RV3" s="149" t="s">
        <v>568</v>
      </c>
      <c r="RW3" s="149" t="s">
        <v>569</v>
      </c>
      <c r="RX3" s="149" t="s">
        <v>570</v>
      </c>
      <c r="RY3" s="149" t="s">
        <v>571</v>
      </c>
      <c r="RZ3" s="149" t="s">
        <v>572</v>
      </c>
      <c r="SA3" s="149" t="s">
        <v>573</v>
      </c>
      <c r="SB3" s="149" t="s">
        <v>574</v>
      </c>
      <c r="SC3" s="149" t="s">
        <v>575</v>
      </c>
      <c r="SD3" s="149" t="s">
        <v>576</v>
      </c>
      <c r="SE3" s="149" t="s">
        <v>577</v>
      </c>
      <c r="SF3" s="149" t="s">
        <v>578</v>
      </c>
      <c r="SG3" s="149" t="s">
        <v>579</v>
      </c>
      <c r="SH3" s="149" t="s">
        <v>580</v>
      </c>
      <c r="SI3" s="149" t="s">
        <v>581</v>
      </c>
      <c r="SJ3" s="149" t="s">
        <v>582</v>
      </c>
      <c r="SK3" s="149" t="s">
        <v>583</v>
      </c>
      <c r="SL3" s="149" t="s">
        <v>584</v>
      </c>
      <c r="SM3" s="149" t="s">
        <v>585</v>
      </c>
      <c r="SN3" s="149" t="s">
        <v>586</v>
      </c>
      <c r="SO3" s="149" t="s">
        <v>587</v>
      </c>
      <c r="SP3" s="149" t="s">
        <v>588</v>
      </c>
      <c r="SQ3" s="149" t="s">
        <v>589</v>
      </c>
      <c r="SR3" s="149" t="s">
        <v>590</v>
      </c>
      <c r="SS3" s="149" t="s">
        <v>591</v>
      </c>
      <c r="ST3" s="149" t="s">
        <v>592</v>
      </c>
      <c r="SU3" s="149" t="s">
        <v>593</v>
      </c>
      <c r="SV3" s="149" t="s">
        <v>594</v>
      </c>
      <c r="SW3" s="149" t="s">
        <v>595</v>
      </c>
      <c r="SX3" s="149" t="s">
        <v>596</v>
      </c>
      <c r="SY3" s="149" t="s">
        <v>597</v>
      </c>
      <c r="SZ3" s="149" t="s">
        <v>598</v>
      </c>
      <c r="TA3" s="149" t="s">
        <v>599</v>
      </c>
      <c r="TB3" s="149" t="s">
        <v>600</v>
      </c>
      <c r="TC3" s="149" t="s">
        <v>601</v>
      </c>
      <c r="TD3" s="149" t="s">
        <v>602</v>
      </c>
      <c r="TE3" s="149" t="s">
        <v>603</v>
      </c>
      <c r="TF3" s="149" t="s">
        <v>604</v>
      </c>
      <c r="TG3" s="149" t="s">
        <v>605</v>
      </c>
      <c r="TH3" s="149" t="s">
        <v>606</v>
      </c>
      <c r="TI3" s="149" t="s">
        <v>607</v>
      </c>
      <c r="TJ3" s="149" t="s">
        <v>608</v>
      </c>
      <c r="TK3" s="149" t="s">
        <v>609</v>
      </c>
      <c r="TL3" s="149" t="s">
        <v>610</v>
      </c>
      <c r="TM3" s="149" t="s">
        <v>611</v>
      </c>
      <c r="TN3" s="149" t="s">
        <v>612</v>
      </c>
      <c r="TO3" s="149" t="s">
        <v>613</v>
      </c>
      <c r="TP3" s="149" t="s">
        <v>614</v>
      </c>
      <c r="TQ3" s="149" t="s">
        <v>615</v>
      </c>
      <c r="TR3" s="149" t="s">
        <v>616</v>
      </c>
      <c r="TS3" s="149" t="s">
        <v>617</v>
      </c>
      <c r="TT3" s="149" t="s">
        <v>618</v>
      </c>
      <c r="TU3" s="149" t="s">
        <v>619</v>
      </c>
      <c r="TV3" s="149" t="s">
        <v>620</v>
      </c>
      <c r="TW3" s="149" t="s">
        <v>621</v>
      </c>
      <c r="TX3" s="149" t="s">
        <v>622</v>
      </c>
      <c r="TY3" s="149" t="s">
        <v>623</v>
      </c>
      <c r="TZ3" s="149" t="s">
        <v>624</v>
      </c>
      <c r="UA3" s="149" t="s">
        <v>625</v>
      </c>
      <c r="UB3" s="149" t="s">
        <v>626</v>
      </c>
      <c r="UC3" s="149" t="s">
        <v>627</v>
      </c>
      <c r="UD3" s="149" t="s">
        <v>628</v>
      </c>
      <c r="UE3" s="149" t="s">
        <v>629</v>
      </c>
      <c r="UF3" s="149" t="s">
        <v>630</v>
      </c>
      <c r="UG3" s="149" t="s">
        <v>631</v>
      </c>
      <c r="UH3" s="149" t="s">
        <v>632</v>
      </c>
      <c r="UI3" s="149" t="s">
        <v>633</v>
      </c>
      <c r="UJ3" s="149" t="s">
        <v>634</v>
      </c>
      <c r="UK3" s="149" t="s">
        <v>635</v>
      </c>
      <c r="UL3" s="149" t="s">
        <v>636</v>
      </c>
      <c r="UM3" s="149" t="s">
        <v>637</v>
      </c>
      <c r="UN3" s="149" t="s">
        <v>638</v>
      </c>
      <c r="UO3" s="149" t="s">
        <v>639</v>
      </c>
      <c r="UP3" s="149" t="s">
        <v>640</v>
      </c>
      <c r="UQ3" s="149" t="s">
        <v>641</v>
      </c>
      <c r="UR3" s="149" t="s">
        <v>642</v>
      </c>
      <c r="US3" s="149" t="s">
        <v>643</v>
      </c>
      <c r="UT3" s="149" t="s">
        <v>644</v>
      </c>
      <c r="UU3" s="149" t="s">
        <v>645</v>
      </c>
      <c r="UV3" s="149" t="s">
        <v>646</v>
      </c>
      <c r="UW3" s="149" t="s">
        <v>647</v>
      </c>
      <c r="UX3" s="149" t="s">
        <v>648</v>
      </c>
      <c r="UY3" s="149" t="s">
        <v>649</v>
      </c>
      <c r="UZ3" s="149" t="s">
        <v>650</v>
      </c>
      <c r="VA3" s="149" t="s">
        <v>651</v>
      </c>
      <c r="VB3" s="149" t="s">
        <v>652</v>
      </c>
      <c r="VC3" s="149" t="s">
        <v>653</v>
      </c>
      <c r="VD3" s="149" t="s">
        <v>654</v>
      </c>
      <c r="VE3" s="149" t="s">
        <v>655</v>
      </c>
      <c r="VF3" s="149" t="s">
        <v>656</v>
      </c>
      <c r="VG3" s="149" t="s">
        <v>657</v>
      </c>
      <c r="VH3" s="149" t="s">
        <v>658</v>
      </c>
      <c r="VI3" s="149" t="s">
        <v>659</v>
      </c>
      <c r="VJ3" s="149" t="s">
        <v>660</v>
      </c>
      <c r="VK3" s="149" t="s">
        <v>661</v>
      </c>
      <c r="VL3" s="149" t="s">
        <v>662</v>
      </c>
      <c r="VM3" s="149" t="s">
        <v>663</v>
      </c>
      <c r="VN3" s="149" t="s">
        <v>664</v>
      </c>
      <c r="VO3" s="149" t="s">
        <v>665</v>
      </c>
      <c r="VP3" s="149" t="s">
        <v>666</v>
      </c>
      <c r="VQ3" s="149" t="s">
        <v>667</v>
      </c>
      <c r="VR3" s="149" t="s">
        <v>668</v>
      </c>
      <c r="VS3" s="149" t="s">
        <v>669</v>
      </c>
      <c r="VT3" s="149" t="s">
        <v>670</v>
      </c>
      <c r="VU3" s="149" t="s">
        <v>671</v>
      </c>
      <c r="VV3" s="149" t="s">
        <v>672</v>
      </c>
      <c r="VW3" s="149" t="s">
        <v>673</v>
      </c>
      <c r="VX3" s="149" t="s">
        <v>674</v>
      </c>
      <c r="VY3" s="149" t="s">
        <v>675</v>
      </c>
      <c r="VZ3" s="149" t="s">
        <v>676</v>
      </c>
      <c r="WA3" s="149" t="s">
        <v>677</v>
      </c>
      <c r="WB3" s="149" t="s">
        <v>678</v>
      </c>
      <c r="WC3" s="149" t="s">
        <v>679</v>
      </c>
      <c r="WD3" s="149" t="s">
        <v>680</v>
      </c>
      <c r="WE3" s="149" t="s">
        <v>681</v>
      </c>
      <c r="WF3" s="149" t="s">
        <v>682</v>
      </c>
      <c r="WG3" s="149" t="s">
        <v>683</v>
      </c>
      <c r="WH3" s="149" t="s">
        <v>684</v>
      </c>
      <c r="WI3" s="149" t="s">
        <v>685</v>
      </c>
      <c r="WJ3" s="149" t="s">
        <v>686</v>
      </c>
      <c r="WK3" s="149" t="s">
        <v>687</v>
      </c>
      <c r="WL3" s="149" t="s">
        <v>688</v>
      </c>
      <c r="WM3" s="149" t="s">
        <v>689</v>
      </c>
      <c r="WN3" s="149" t="s">
        <v>690</v>
      </c>
      <c r="WO3" s="149" t="s">
        <v>691</v>
      </c>
      <c r="WP3" s="149" t="s">
        <v>692</v>
      </c>
      <c r="WQ3" s="149" t="s">
        <v>693</v>
      </c>
      <c r="WR3" s="149" t="s">
        <v>694</v>
      </c>
      <c r="WS3" s="149" t="s">
        <v>695</v>
      </c>
      <c r="WT3" s="149" t="s">
        <v>696</v>
      </c>
      <c r="WU3" s="149" t="s">
        <v>697</v>
      </c>
      <c r="WV3" s="149" t="s">
        <v>698</v>
      </c>
      <c r="WW3" s="149" t="s">
        <v>699</v>
      </c>
      <c r="WX3" s="149" t="s">
        <v>700</v>
      </c>
      <c r="WY3" s="149" t="s">
        <v>701</v>
      </c>
      <c r="WZ3" s="149" t="s">
        <v>702</v>
      </c>
      <c r="XA3" s="149" t="s">
        <v>703</v>
      </c>
      <c r="XB3" s="149" t="s">
        <v>704</v>
      </c>
      <c r="XC3" s="149" t="s">
        <v>705</v>
      </c>
      <c r="XD3" s="149" t="s">
        <v>706</v>
      </c>
      <c r="XE3" s="149" t="s">
        <v>707</v>
      </c>
      <c r="XF3" s="149" t="s">
        <v>708</v>
      </c>
      <c r="XG3" s="149" t="s">
        <v>709</v>
      </c>
      <c r="XH3" s="149" t="s">
        <v>710</v>
      </c>
      <c r="XI3" s="149" t="s">
        <v>711</v>
      </c>
      <c r="XJ3" s="149" t="s">
        <v>712</v>
      </c>
      <c r="XK3" s="149" t="s">
        <v>713</v>
      </c>
      <c r="XL3" s="149" t="s">
        <v>714</v>
      </c>
      <c r="XM3" s="149" t="s">
        <v>715</v>
      </c>
      <c r="XN3" s="149" t="s">
        <v>716</v>
      </c>
      <c r="XO3" s="149" t="s">
        <v>717</v>
      </c>
      <c r="XP3" s="149" t="s">
        <v>718</v>
      </c>
      <c r="XQ3" s="149" t="s">
        <v>719</v>
      </c>
      <c r="XR3" s="149" t="s">
        <v>720</v>
      </c>
      <c r="XS3" s="149" t="s">
        <v>721</v>
      </c>
      <c r="XT3" s="149" t="s">
        <v>722</v>
      </c>
      <c r="XU3" s="149" t="s">
        <v>723</v>
      </c>
      <c r="XV3" s="149" t="s">
        <v>724</v>
      </c>
      <c r="XW3" s="149" t="s">
        <v>725</v>
      </c>
      <c r="XX3" s="149" t="s">
        <v>726</v>
      </c>
      <c r="XY3" s="149" t="s">
        <v>727</v>
      </c>
      <c r="XZ3" s="149" t="s">
        <v>728</v>
      </c>
      <c r="YA3" s="149" t="s">
        <v>729</v>
      </c>
      <c r="YB3" s="149" t="s">
        <v>730</v>
      </c>
      <c r="YC3" s="149" t="s">
        <v>731</v>
      </c>
      <c r="YD3" s="149" t="s">
        <v>732</v>
      </c>
      <c r="YE3" s="149" t="s">
        <v>733</v>
      </c>
      <c r="YF3" s="149" t="s">
        <v>734</v>
      </c>
      <c r="YG3" s="149" t="s">
        <v>735</v>
      </c>
      <c r="YH3" s="149" t="s">
        <v>736</v>
      </c>
      <c r="YI3" s="149" t="s">
        <v>737</v>
      </c>
      <c r="YJ3" s="149" t="s">
        <v>738</v>
      </c>
      <c r="YK3" s="149" t="s">
        <v>739</v>
      </c>
      <c r="YL3" s="149" t="s">
        <v>740</v>
      </c>
      <c r="YM3" s="149" t="s">
        <v>741</v>
      </c>
      <c r="YN3" s="149" t="s">
        <v>742</v>
      </c>
      <c r="YO3" s="149" t="s">
        <v>743</v>
      </c>
      <c r="YP3" s="149" t="s">
        <v>744</v>
      </c>
      <c r="YQ3" s="149" t="s">
        <v>745</v>
      </c>
      <c r="YR3" s="149" t="s">
        <v>746</v>
      </c>
      <c r="YS3" s="149" t="s">
        <v>747</v>
      </c>
      <c r="YT3" s="149" t="s">
        <v>748</v>
      </c>
      <c r="YU3" s="149" t="s">
        <v>749</v>
      </c>
      <c r="YV3" s="149" t="s">
        <v>750</v>
      </c>
      <c r="YW3" s="149" t="s">
        <v>751</v>
      </c>
      <c r="YX3" s="149" t="s">
        <v>752</v>
      </c>
      <c r="YY3" s="149" t="s">
        <v>753</v>
      </c>
      <c r="YZ3" s="149" t="s">
        <v>754</v>
      </c>
      <c r="ZA3" s="149" t="s">
        <v>755</v>
      </c>
      <c r="ZB3" s="149" t="s">
        <v>756</v>
      </c>
      <c r="ZC3" s="149" t="s">
        <v>757</v>
      </c>
      <c r="ZD3" s="149" t="s">
        <v>758</v>
      </c>
      <c r="ZE3" s="149" t="s">
        <v>759</v>
      </c>
      <c r="ZF3" s="149" t="s">
        <v>760</v>
      </c>
      <c r="ZG3" s="149" t="s">
        <v>761</v>
      </c>
      <c r="ZH3" s="149" t="s">
        <v>762</v>
      </c>
      <c r="ZI3" s="149" t="s">
        <v>763</v>
      </c>
      <c r="ZJ3" s="149" t="s">
        <v>764</v>
      </c>
      <c r="ZK3" s="149" t="s">
        <v>765</v>
      </c>
      <c r="ZL3" s="149" t="s">
        <v>766</v>
      </c>
      <c r="ZM3" s="149" t="s">
        <v>767</v>
      </c>
      <c r="ZN3" s="149" t="s">
        <v>768</v>
      </c>
      <c r="ZO3" s="149" t="s">
        <v>769</v>
      </c>
      <c r="ZP3" s="149" t="s">
        <v>770</v>
      </c>
      <c r="ZQ3" s="149" t="s">
        <v>771</v>
      </c>
      <c r="ZR3" s="149" t="s">
        <v>772</v>
      </c>
      <c r="ZS3" s="149" t="s">
        <v>773</v>
      </c>
      <c r="ZT3" s="149" t="s">
        <v>774</v>
      </c>
      <c r="ZU3" s="149" t="s">
        <v>775</v>
      </c>
      <c r="ZV3" s="149" t="s">
        <v>776</v>
      </c>
      <c r="ZW3" s="149" t="s">
        <v>777</v>
      </c>
      <c r="ZX3" s="149" t="s">
        <v>778</v>
      </c>
      <c r="ZY3" s="149" t="s">
        <v>779</v>
      </c>
      <c r="ZZ3" s="149" t="s">
        <v>780</v>
      </c>
      <c r="AAA3" s="149" t="s">
        <v>781</v>
      </c>
      <c r="AAB3" s="149" t="s">
        <v>782</v>
      </c>
      <c r="AAC3" s="149" t="s">
        <v>783</v>
      </c>
      <c r="AAD3" s="149" t="s">
        <v>784</v>
      </c>
      <c r="AAE3" s="149" t="s">
        <v>785</v>
      </c>
      <c r="AAF3" s="149" t="s">
        <v>786</v>
      </c>
      <c r="AAG3" s="149" t="s">
        <v>787</v>
      </c>
      <c r="AAH3" s="149" t="s">
        <v>788</v>
      </c>
      <c r="AAI3" s="149" t="s">
        <v>789</v>
      </c>
      <c r="AAJ3" s="149" t="s">
        <v>790</v>
      </c>
      <c r="AAK3" s="149" t="s">
        <v>791</v>
      </c>
      <c r="AAL3" s="149" t="s">
        <v>792</v>
      </c>
      <c r="AAM3" s="149" t="s">
        <v>793</v>
      </c>
      <c r="AAN3" s="149" t="s">
        <v>794</v>
      </c>
      <c r="AAO3" s="149" t="s">
        <v>795</v>
      </c>
      <c r="AAP3" s="149" t="s">
        <v>796</v>
      </c>
      <c r="AAQ3" s="149" t="s">
        <v>797</v>
      </c>
      <c r="AAR3" s="149" t="s">
        <v>798</v>
      </c>
      <c r="AAS3" s="149" t="s">
        <v>799</v>
      </c>
      <c r="AAT3" s="149" t="s">
        <v>800</v>
      </c>
      <c r="AAU3" s="149" t="s">
        <v>801</v>
      </c>
      <c r="AAV3" s="149" t="s">
        <v>802</v>
      </c>
      <c r="AAW3" s="149" t="s">
        <v>803</v>
      </c>
      <c r="AAX3" s="149" t="s">
        <v>804</v>
      </c>
      <c r="AAY3" s="149" t="s">
        <v>805</v>
      </c>
      <c r="AAZ3" s="149" t="s">
        <v>806</v>
      </c>
      <c r="ABA3" s="149" t="s">
        <v>807</v>
      </c>
      <c r="ABB3" s="149" t="s">
        <v>808</v>
      </c>
      <c r="ABC3" s="149" t="s">
        <v>809</v>
      </c>
      <c r="ABD3" s="149" t="s">
        <v>810</v>
      </c>
      <c r="ABE3" s="149" t="s">
        <v>811</v>
      </c>
      <c r="ABF3" s="149" t="s">
        <v>812</v>
      </c>
      <c r="ABG3" s="149" t="s">
        <v>813</v>
      </c>
      <c r="ABH3" s="149" t="s">
        <v>814</v>
      </c>
      <c r="ABI3" s="149" t="s">
        <v>815</v>
      </c>
      <c r="ABJ3" s="149" t="s">
        <v>816</v>
      </c>
      <c r="ABK3" s="149" t="s">
        <v>817</v>
      </c>
      <c r="ABL3" s="149" t="s">
        <v>818</v>
      </c>
      <c r="ABM3" s="149" t="s">
        <v>819</v>
      </c>
      <c r="ABN3" s="149" t="s">
        <v>820</v>
      </c>
      <c r="ABO3" s="149" t="s">
        <v>821</v>
      </c>
      <c r="ABP3" s="149" t="s">
        <v>822</v>
      </c>
      <c r="ABQ3" s="149" t="s">
        <v>823</v>
      </c>
      <c r="ABR3" s="149" t="s">
        <v>824</v>
      </c>
      <c r="ABS3" s="149" t="s">
        <v>825</v>
      </c>
      <c r="ABT3" s="149" t="s">
        <v>826</v>
      </c>
      <c r="ABU3" s="149" t="s">
        <v>827</v>
      </c>
      <c r="ABV3" s="149" t="s">
        <v>828</v>
      </c>
      <c r="ABW3" s="149" t="s">
        <v>829</v>
      </c>
      <c r="ABX3" s="149" t="s">
        <v>830</v>
      </c>
      <c r="ABY3" s="149" t="s">
        <v>831</v>
      </c>
      <c r="ABZ3" s="149" t="s">
        <v>832</v>
      </c>
      <c r="ACA3" s="149" t="s">
        <v>833</v>
      </c>
      <c r="ACB3" s="149" t="s">
        <v>834</v>
      </c>
      <c r="ACC3" s="149" t="s">
        <v>835</v>
      </c>
      <c r="ACD3" s="149" t="s">
        <v>836</v>
      </c>
      <c r="ACE3" s="149" t="s">
        <v>837</v>
      </c>
      <c r="ACF3" s="149" t="s">
        <v>838</v>
      </c>
      <c r="ACG3" s="149" t="s">
        <v>839</v>
      </c>
      <c r="ACH3" s="149" t="s">
        <v>840</v>
      </c>
      <c r="ACI3" s="149" t="s">
        <v>841</v>
      </c>
      <c r="ACJ3" s="149" t="s">
        <v>842</v>
      </c>
      <c r="ACK3" s="149" t="s">
        <v>843</v>
      </c>
      <c r="ACL3" s="149" t="s">
        <v>844</v>
      </c>
      <c r="ACM3" s="149" t="s">
        <v>845</v>
      </c>
      <c r="ACN3" s="149" t="s">
        <v>846</v>
      </c>
      <c r="ACO3" s="149" t="s">
        <v>847</v>
      </c>
      <c r="ACP3" s="149" t="s">
        <v>848</v>
      </c>
      <c r="ACQ3" s="149" t="s">
        <v>849</v>
      </c>
      <c r="ACR3" s="149" t="s">
        <v>850</v>
      </c>
      <c r="ACS3" s="149" t="s">
        <v>851</v>
      </c>
      <c r="ACT3" s="149" t="s">
        <v>852</v>
      </c>
      <c r="ACU3" s="149" t="s">
        <v>853</v>
      </c>
      <c r="ACV3" s="149" t="s">
        <v>854</v>
      </c>
      <c r="ACW3" s="149" t="s">
        <v>855</v>
      </c>
      <c r="ACX3" s="149" t="s">
        <v>856</v>
      </c>
      <c r="ACY3" s="149" t="s">
        <v>857</v>
      </c>
      <c r="ACZ3" s="149" t="s">
        <v>858</v>
      </c>
      <c r="ADA3" s="149" t="s">
        <v>859</v>
      </c>
      <c r="ADB3" s="149" t="s">
        <v>860</v>
      </c>
      <c r="ADC3" s="149" t="s">
        <v>861</v>
      </c>
      <c r="ADD3" s="149" t="s">
        <v>862</v>
      </c>
      <c r="ADE3" s="149" t="s">
        <v>863</v>
      </c>
      <c r="ADF3" s="149" t="s">
        <v>864</v>
      </c>
      <c r="ADG3" s="149" t="s">
        <v>865</v>
      </c>
      <c r="ADH3" s="149" t="s">
        <v>866</v>
      </c>
      <c r="ADI3" s="149" t="s">
        <v>867</v>
      </c>
      <c r="ADJ3" s="149" t="s">
        <v>868</v>
      </c>
      <c r="ADK3" s="149" t="s">
        <v>869</v>
      </c>
      <c r="ADL3" s="149" t="s">
        <v>870</v>
      </c>
      <c r="ADM3" s="149" t="s">
        <v>871</v>
      </c>
      <c r="ADN3" s="149" t="s">
        <v>872</v>
      </c>
      <c r="ADO3" s="149" t="s">
        <v>873</v>
      </c>
      <c r="ADP3" s="149" t="s">
        <v>874</v>
      </c>
      <c r="ADQ3" s="149" t="s">
        <v>875</v>
      </c>
      <c r="ADR3" s="149" t="s">
        <v>876</v>
      </c>
      <c r="ADS3" s="149" t="s">
        <v>877</v>
      </c>
      <c r="ADT3" s="149" t="s">
        <v>878</v>
      </c>
      <c r="ADU3" s="149" t="s">
        <v>879</v>
      </c>
      <c r="ADV3" s="149" t="s">
        <v>880</v>
      </c>
      <c r="ADW3" s="149" t="s">
        <v>881</v>
      </c>
      <c r="ADX3" s="149" t="s">
        <v>882</v>
      </c>
      <c r="ADY3" s="149" t="s">
        <v>883</v>
      </c>
      <c r="ADZ3" s="149" t="s">
        <v>884</v>
      </c>
      <c r="AEA3" s="149" t="s">
        <v>885</v>
      </c>
      <c r="AEB3" s="149" t="s">
        <v>886</v>
      </c>
      <c r="AEC3" s="149" t="s">
        <v>887</v>
      </c>
      <c r="AED3" s="149" t="s">
        <v>888</v>
      </c>
      <c r="AEE3" s="149" t="s">
        <v>889</v>
      </c>
      <c r="AEF3" s="149" t="s">
        <v>890</v>
      </c>
      <c r="AEG3" s="149" t="s">
        <v>891</v>
      </c>
      <c r="AEH3" s="149" t="s">
        <v>892</v>
      </c>
      <c r="AEI3" s="149" t="s">
        <v>893</v>
      </c>
      <c r="AEJ3" s="149" t="s">
        <v>894</v>
      </c>
      <c r="AEK3" s="149" t="s">
        <v>895</v>
      </c>
      <c r="AEL3" s="149" t="s">
        <v>896</v>
      </c>
      <c r="AEM3" s="149" t="s">
        <v>897</v>
      </c>
      <c r="AEN3" s="149" t="s">
        <v>898</v>
      </c>
      <c r="AEO3" s="149" t="s">
        <v>899</v>
      </c>
      <c r="AEP3" s="149" t="s">
        <v>900</v>
      </c>
      <c r="AEQ3" s="149" t="s">
        <v>901</v>
      </c>
      <c r="AER3" s="149" t="s">
        <v>902</v>
      </c>
      <c r="AES3" s="149" t="s">
        <v>903</v>
      </c>
      <c r="AET3" s="149" t="s">
        <v>904</v>
      </c>
      <c r="AEU3" s="149" t="s">
        <v>905</v>
      </c>
      <c r="AEV3" s="149" t="s">
        <v>906</v>
      </c>
      <c r="AEW3" s="149" t="s">
        <v>907</v>
      </c>
      <c r="AEX3" s="149" t="s">
        <v>908</v>
      </c>
      <c r="AEY3" s="149" t="s">
        <v>909</v>
      </c>
      <c r="AEZ3" s="149" t="s">
        <v>910</v>
      </c>
      <c r="AFA3" s="149" t="s">
        <v>911</v>
      </c>
      <c r="AFB3" s="149" t="s">
        <v>912</v>
      </c>
      <c r="AFC3" s="149" t="s">
        <v>913</v>
      </c>
      <c r="AFD3" s="149" t="s">
        <v>914</v>
      </c>
      <c r="AFE3" s="149" t="s">
        <v>915</v>
      </c>
      <c r="AFF3" s="149" t="s">
        <v>916</v>
      </c>
      <c r="AFG3" s="149" t="s">
        <v>917</v>
      </c>
      <c r="AFH3" s="149" t="s">
        <v>918</v>
      </c>
      <c r="AFI3" s="149" t="s">
        <v>919</v>
      </c>
      <c r="AFJ3" s="149" t="s">
        <v>920</v>
      </c>
      <c r="AFK3" s="149" t="s">
        <v>921</v>
      </c>
      <c r="AFL3" s="149" t="s">
        <v>922</v>
      </c>
      <c r="AFM3" s="149" t="s">
        <v>923</v>
      </c>
      <c r="AFN3" s="149" t="s">
        <v>924</v>
      </c>
      <c r="AFO3" s="149" t="s">
        <v>925</v>
      </c>
      <c r="AFP3" s="149" t="s">
        <v>926</v>
      </c>
      <c r="AFQ3" s="149" t="s">
        <v>927</v>
      </c>
      <c r="AFR3" s="149" t="s">
        <v>928</v>
      </c>
      <c r="AFS3" s="149" t="s">
        <v>929</v>
      </c>
      <c r="AFT3" s="149" t="s">
        <v>930</v>
      </c>
      <c r="AFU3" s="149" t="s">
        <v>931</v>
      </c>
      <c r="AFV3" s="149" t="s">
        <v>932</v>
      </c>
      <c r="AFW3" s="149" t="s">
        <v>933</v>
      </c>
      <c r="AFX3" s="149" t="s">
        <v>934</v>
      </c>
      <c r="AFY3" s="149" t="s">
        <v>935</v>
      </c>
      <c r="AFZ3" s="149" t="s">
        <v>936</v>
      </c>
      <c r="AGA3" s="149" t="s">
        <v>937</v>
      </c>
      <c r="AGB3" s="149" t="s">
        <v>938</v>
      </c>
      <c r="AGC3" s="149" t="s">
        <v>939</v>
      </c>
      <c r="AGD3" s="149" t="s">
        <v>940</v>
      </c>
      <c r="AGE3" s="149" t="s">
        <v>941</v>
      </c>
      <c r="AGF3" s="149" t="s">
        <v>942</v>
      </c>
      <c r="AGG3" s="149" t="s">
        <v>943</v>
      </c>
      <c r="AGH3" s="149" t="s">
        <v>944</v>
      </c>
      <c r="AGI3" s="149" t="s">
        <v>945</v>
      </c>
      <c r="AGJ3" s="149" t="s">
        <v>946</v>
      </c>
      <c r="AGK3" s="149" t="s">
        <v>947</v>
      </c>
      <c r="AGL3" s="149" t="s">
        <v>948</v>
      </c>
      <c r="AGM3" s="149" t="s">
        <v>949</v>
      </c>
      <c r="AGN3" s="149" t="s">
        <v>950</v>
      </c>
      <c r="AGO3" s="149" t="s">
        <v>951</v>
      </c>
      <c r="AGP3" s="149" t="s">
        <v>952</v>
      </c>
      <c r="AGQ3" s="149" t="s">
        <v>953</v>
      </c>
      <c r="AGR3" s="149" t="s">
        <v>954</v>
      </c>
      <c r="AGS3" s="149" t="s">
        <v>955</v>
      </c>
      <c r="AGT3" s="149" t="s">
        <v>956</v>
      </c>
      <c r="AGU3" s="149" t="s">
        <v>957</v>
      </c>
      <c r="AGV3" s="149" t="s">
        <v>958</v>
      </c>
      <c r="AGW3" s="149" t="s">
        <v>959</v>
      </c>
      <c r="AGX3" s="149" t="s">
        <v>960</v>
      </c>
      <c r="AGY3" s="149" t="s">
        <v>961</v>
      </c>
      <c r="AGZ3" s="149" t="s">
        <v>962</v>
      </c>
      <c r="AHA3" s="149" t="s">
        <v>963</v>
      </c>
      <c r="AHB3" s="149" t="s">
        <v>964</v>
      </c>
      <c r="AHC3" s="149" t="s">
        <v>965</v>
      </c>
      <c r="AHD3" s="149" t="s">
        <v>966</v>
      </c>
      <c r="AHE3" s="149" t="s">
        <v>967</v>
      </c>
      <c r="AHF3" s="149" t="s">
        <v>968</v>
      </c>
      <c r="AHG3" s="149" t="s">
        <v>969</v>
      </c>
      <c r="AHH3" s="149" t="s">
        <v>970</v>
      </c>
      <c r="AHI3" s="149" t="s">
        <v>971</v>
      </c>
      <c r="AHJ3" s="149" t="s">
        <v>972</v>
      </c>
      <c r="AHK3" s="149" t="s">
        <v>973</v>
      </c>
      <c r="AHL3" s="149" t="s">
        <v>974</v>
      </c>
      <c r="AHM3" s="149" t="s">
        <v>975</v>
      </c>
      <c r="AHN3" s="149" t="s">
        <v>976</v>
      </c>
      <c r="AHO3" s="149" t="s">
        <v>977</v>
      </c>
      <c r="AHP3" s="149" t="s">
        <v>978</v>
      </c>
      <c r="AHQ3" s="149" t="s">
        <v>979</v>
      </c>
      <c r="AHR3" s="149" t="s">
        <v>980</v>
      </c>
      <c r="AHS3" s="149" t="s">
        <v>981</v>
      </c>
      <c r="AHT3" s="149" t="s">
        <v>982</v>
      </c>
      <c r="AHU3" s="149" t="s">
        <v>983</v>
      </c>
      <c r="AHV3" s="149" t="s">
        <v>984</v>
      </c>
      <c r="AHW3" s="149" t="s">
        <v>985</v>
      </c>
      <c r="AHX3" s="149" t="s">
        <v>986</v>
      </c>
      <c r="AHY3" s="149" t="s">
        <v>987</v>
      </c>
      <c r="AHZ3" s="149" t="s">
        <v>988</v>
      </c>
      <c r="AIA3" s="149" t="s">
        <v>989</v>
      </c>
      <c r="AIB3" s="149" t="s">
        <v>990</v>
      </c>
      <c r="AIC3" s="149" t="s">
        <v>991</v>
      </c>
      <c r="AID3" s="149" t="s">
        <v>992</v>
      </c>
      <c r="AIE3" s="149" t="s">
        <v>993</v>
      </c>
      <c r="AIF3" s="149" t="s">
        <v>994</v>
      </c>
      <c r="AIG3" s="149" t="s">
        <v>995</v>
      </c>
      <c r="AIH3" s="149" t="s">
        <v>996</v>
      </c>
      <c r="AII3" s="149" t="s">
        <v>997</v>
      </c>
      <c r="AIJ3" s="149" t="s">
        <v>998</v>
      </c>
      <c r="AIK3" s="149" t="s">
        <v>999</v>
      </c>
      <c r="AIL3" s="149" t="s">
        <v>1000</v>
      </c>
      <c r="AIM3" s="149" t="s">
        <v>1001</v>
      </c>
      <c r="AIN3" s="149" t="s">
        <v>1002</v>
      </c>
      <c r="AIO3" s="149" t="s">
        <v>1003</v>
      </c>
      <c r="AIP3" s="149" t="s">
        <v>1004</v>
      </c>
      <c r="AIQ3" s="149" t="s">
        <v>1005</v>
      </c>
      <c r="AIR3" s="149" t="s">
        <v>1006</v>
      </c>
      <c r="AIS3" s="149" t="s">
        <v>1007</v>
      </c>
      <c r="AIT3" s="149" t="s">
        <v>1008</v>
      </c>
      <c r="AIU3" s="149" t="s">
        <v>1009</v>
      </c>
      <c r="AIV3" s="149" t="s">
        <v>1010</v>
      </c>
      <c r="AIW3" s="149" t="s">
        <v>1011</v>
      </c>
      <c r="AIX3" s="149" t="s">
        <v>1012</v>
      </c>
      <c r="AIY3" s="149" t="s">
        <v>1013</v>
      </c>
      <c r="AIZ3" s="149" t="s">
        <v>1014</v>
      </c>
      <c r="AJA3" s="149" t="s">
        <v>1015</v>
      </c>
      <c r="AJB3" s="149" t="s">
        <v>1016</v>
      </c>
      <c r="AJC3" s="149" t="s">
        <v>1017</v>
      </c>
      <c r="AJD3" s="149" t="s">
        <v>1018</v>
      </c>
      <c r="AJE3" s="149" t="s">
        <v>1019</v>
      </c>
      <c r="AJF3" s="149" t="s">
        <v>1020</v>
      </c>
      <c r="AJG3" s="149" t="s">
        <v>1021</v>
      </c>
      <c r="AJH3" s="149" t="s">
        <v>1022</v>
      </c>
      <c r="AJI3" s="149" t="s">
        <v>1023</v>
      </c>
      <c r="AJJ3" s="149" t="s">
        <v>1024</v>
      </c>
      <c r="AJK3" s="149" t="s">
        <v>1025</v>
      </c>
      <c r="AJL3" s="149" t="s">
        <v>1026</v>
      </c>
      <c r="AJM3" s="149" t="s">
        <v>1027</v>
      </c>
      <c r="AJN3" s="149" t="s">
        <v>1028</v>
      </c>
      <c r="AJO3" s="149" t="s">
        <v>1029</v>
      </c>
      <c r="AJP3" s="149" t="s">
        <v>1030</v>
      </c>
      <c r="AJQ3" s="149" t="s">
        <v>1031</v>
      </c>
      <c r="AJR3" s="149" t="s">
        <v>1032</v>
      </c>
      <c r="AJS3" s="149" t="s">
        <v>1033</v>
      </c>
      <c r="AJT3" s="149" t="s">
        <v>1034</v>
      </c>
      <c r="AJU3" s="149" t="s">
        <v>1035</v>
      </c>
      <c r="AJV3" s="149" t="s">
        <v>1036</v>
      </c>
      <c r="AJW3" s="149" t="s">
        <v>1037</v>
      </c>
      <c r="AJX3" s="149" t="s">
        <v>1038</v>
      </c>
      <c r="AJY3" s="149" t="s">
        <v>1039</v>
      </c>
      <c r="AJZ3" s="149" t="s">
        <v>1040</v>
      </c>
      <c r="AKA3" s="149" t="s">
        <v>1041</v>
      </c>
      <c r="AKB3" s="149" t="s">
        <v>1042</v>
      </c>
      <c r="AKC3" s="149" t="s">
        <v>1043</v>
      </c>
      <c r="AKD3" s="149" t="s">
        <v>1044</v>
      </c>
      <c r="AKE3" s="149" t="s">
        <v>1045</v>
      </c>
      <c r="AKF3" s="149" t="s">
        <v>1046</v>
      </c>
      <c r="AKG3" s="149" t="s">
        <v>1047</v>
      </c>
      <c r="AKH3" s="149" t="s">
        <v>1048</v>
      </c>
      <c r="AKI3" s="149" t="s">
        <v>1049</v>
      </c>
      <c r="AKJ3" s="149" t="s">
        <v>1050</v>
      </c>
      <c r="AKK3" s="149" t="s">
        <v>1051</v>
      </c>
      <c r="AKL3" s="149" t="s">
        <v>1052</v>
      </c>
      <c r="AKM3" s="149" t="s">
        <v>1053</v>
      </c>
      <c r="AKN3" s="149" t="s">
        <v>1054</v>
      </c>
      <c r="AKO3" s="149" t="s">
        <v>1055</v>
      </c>
      <c r="AKP3" s="149" t="s">
        <v>1056</v>
      </c>
      <c r="AKQ3" s="149" t="s">
        <v>1057</v>
      </c>
      <c r="AKR3" s="149" t="s">
        <v>1058</v>
      </c>
      <c r="AKS3" s="149" t="s">
        <v>1059</v>
      </c>
      <c r="AKT3" s="149" t="s">
        <v>1060</v>
      </c>
      <c r="AKU3" s="149" t="s">
        <v>1061</v>
      </c>
      <c r="AKV3" s="149" t="s">
        <v>1062</v>
      </c>
      <c r="AKW3" s="149" t="s">
        <v>1063</v>
      </c>
      <c r="AKX3" s="149" t="s">
        <v>1064</v>
      </c>
      <c r="AKY3" s="149" t="s">
        <v>1065</v>
      </c>
      <c r="AKZ3" s="149" t="s">
        <v>1066</v>
      </c>
      <c r="ALA3" s="149" t="s">
        <v>1067</v>
      </c>
      <c r="ALB3" s="149" t="s">
        <v>1068</v>
      </c>
      <c r="ALC3" s="149" t="s">
        <v>1069</v>
      </c>
      <c r="ALD3" s="149" t="s">
        <v>1070</v>
      </c>
      <c r="ALE3" s="149" t="s">
        <v>1071</v>
      </c>
      <c r="ALF3" s="149" t="s">
        <v>1072</v>
      </c>
      <c r="ALG3" s="149" t="s">
        <v>1073</v>
      </c>
      <c r="ALH3" s="149" t="s">
        <v>1074</v>
      </c>
      <c r="ALI3" s="149" t="s">
        <v>1075</v>
      </c>
      <c r="ALJ3" s="149" t="s">
        <v>1076</v>
      </c>
      <c r="ALK3" s="149" t="s">
        <v>1077</v>
      </c>
      <c r="ALL3" s="149" t="s">
        <v>1078</v>
      </c>
      <c r="ALM3" s="149" t="s">
        <v>1079</v>
      </c>
      <c r="ALN3" s="149" t="s">
        <v>1080</v>
      </c>
      <c r="ALO3" s="149" t="s">
        <v>1081</v>
      </c>
      <c r="ALP3" s="149" t="s">
        <v>1082</v>
      </c>
      <c r="ALQ3" s="149" t="s">
        <v>1083</v>
      </c>
      <c r="ALR3" s="149" t="s">
        <v>1084</v>
      </c>
      <c r="ALS3" s="149" t="s">
        <v>1085</v>
      </c>
      <c r="ALT3" s="149" t="s">
        <v>1086</v>
      </c>
      <c r="ALU3" s="149" t="s">
        <v>1087</v>
      </c>
      <c r="ALV3" s="149" t="s">
        <v>1088</v>
      </c>
      <c r="ALW3" s="149" t="s">
        <v>1089</v>
      </c>
      <c r="ALX3" s="149" t="s">
        <v>1090</v>
      </c>
      <c r="ALY3" s="149" t="s">
        <v>1091</v>
      </c>
      <c r="ALZ3" s="149" t="s">
        <v>1092</v>
      </c>
      <c r="AMA3" s="149" t="s">
        <v>1093</v>
      </c>
      <c r="AMB3" s="149" t="s">
        <v>1094</v>
      </c>
      <c r="AMC3" s="149" t="s">
        <v>1095</v>
      </c>
      <c r="AMD3" s="149" t="s">
        <v>1096</v>
      </c>
      <c r="AME3" s="149" t="s">
        <v>1097</v>
      </c>
      <c r="AMF3" s="149" t="s">
        <v>1098</v>
      </c>
      <c r="AMG3" s="149" t="s">
        <v>1099</v>
      </c>
      <c r="AMH3" s="149" t="s">
        <v>1100</v>
      </c>
      <c r="AMI3" s="149" t="s">
        <v>1101</v>
      </c>
      <c r="AMJ3" s="149" t="s">
        <v>1102</v>
      </c>
      <c r="AMK3" s="149" t="s">
        <v>1103</v>
      </c>
      <c r="AML3" s="149" t="s">
        <v>1104</v>
      </c>
      <c r="AMM3" s="149" t="s">
        <v>1105</v>
      </c>
      <c r="AMN3" s="149" t="s">
        <v>1106</v>
      </c>
      <c r="AMO3" s="149" t="s">
        <v>1107</v>
      </c>
      <c r="AMP3" s="149" t="s">
        <v>1108</v>
      </c>
      <c r="AMQ3" s="149" t="s">
        <v>1109</v>
      </c>
      <c r="AMR3" s="149" t="s">
        <v>1110</v>
      </c>
      <c r="AMS3" s="149" t="s">
        <v>1111</v>
      </c>
      <c r="AMT3" s="149" t="s">
        <v>1112</v>
      </c>
      <c r="AMU3" s="149" t="s">
        <v>1113</v>
      </c>
      <c r="AMV3" s="149" t="s">
        <v>1114</v>
      </c>
      <c r="AMW3" s="149" t="s">
        <v>1115</v>
      </c>
      <c r="AMX3" s="149" t="s">
        <v>1116</v>
      </c>
      <c r="AMY3" s="149" t="s">
        <v>1117</v>
      </c>
      <c r="AMZ3" s="149" t="s">
        <v>1118</v>
      </c>
      <c r="ANA3" s="149" t="s">
        <v>1119</v>
      </c>
      <c r="ANB3" s="149" t="s">
        <v>1120</v>
      </c>
      <c r="ANC3" s="149" t="s">
        <v>1121</v>
      </c>
      <c r="AND3" s="149" t="s">
        <v>1122</v>
      </c>
      <c r="ANE3" s="149" t="s">
        <v>1123</v>
      </c>
      <c r="ANF3" s="149" t="s">
        <v>1124</v>
      </c>
      <c r="ANG3" s="149" t="s">
        <v>1125</v>
      </c>
      <c r="ANH3" s="149" t="s">
        <v>1126</v>
      </c>
      <c r="ANI3" s="149" t="s">
        <v>1127</v>
      </c>
      <c r="ANJ3" s="149" t="s">
        <v>1128</v>
      </c>
      <c r="ANK3" s="149" t="s">
        <v>1129</v>
      </c>
      <c r="ANL3" s="149" t="s">
        <v>1130</v>
      </c>
      <c r="ANM3" s="149" t="s">
        <v>1131</v>
      </c>
      <c r="ANN3" s="149" t="s">
        <v>1132</v>
      </c>
      <c r="ANO3" s="149" t="s">
        <v>1133</v>
      </c>
      <c r="ANP3" s="149" t="s">
        <v>1134</v>
      </c>
      <c r="ANQ3" s="149" t="s">
        <v>1135</v>
      </c>
      <c r="ANR3" s="149" t="s">
        <v>1136</v>
      </c>
      <c r="ANS3" s="149" t="s">
        <v>1137</v>
      </c>
      <c r="ANT3" s="149" t="s">
        <v>1138</v>
      </c>
      <c r="ANU3" s="149" t="s">
        <v>1139</v>
      </c>
      <c r="ANV3" s="149" t="s">
        <v>1140</v>
      </c>
      <c r="ANW3" s="149" t="s">
        <v>1141</v>
      </c>
      <c r="ANX3" s="149" t="s">
        <v>1142</v>
      </c>
      <c r="ANY3" s="149" t="s">
        <v>1143</v>
      </c>
      <c r="ANZ3" s="149" t="s">
        <v>1144</v>
      </c>
      <c r="AOA3" s="149" t="s">
        <v>1145</v>
      </c>
      <c r="AOB3" s="149" t="s">
        <v>1146</v>
      </c>
      <c r="AOC3" s="149" t="s">
        <v>1147</v>
      </c>
      <c r="AOD3" s="149" t="s">
        <v>1148</v>
      </c>
      <c r="AOE3" s="149" t="s">
        <v>1149</v>
      </c>
      <c r="AOF3" s="149" t="s">
        <v>1150</v>
      </c>
      <c r="AOG3" s="149" t="s">
        <v>1151</v>
      </c>
      <c r="AOH3" s="149" t="s">
        <v>1152</v>
      </c>
      <c r="AOI3" s="149" t="s">
        <v>1153</v>
      </c>
      <c r="AOJ3" s="149" t="s">
        <v>1154</v>
      </c>
      <c r="AOK3" s="149" t="s">
        <v>1155</v>
      </c>
      <c r="AOL3" s="149" t="s">
        <v>1156</v>
      </c>
      <c r="AOM3" s="149" t="s">
        <v>1157</v>
      </c>
      <c r="AON3" s="149" t="s">
        <v>1158</v>
      </c>
      <c r="AOO3" s="149" t="s">
        <v>1159</v>
      </c>
      <c r="AOP3" s="149" t="s">
        <v>1160</v>
      </c>
      <c r="AOQ3" s="149" t="s">
        <v>1161</v>
      </c>
      <c r="AOR3" s="149" t="s">
        <v>1162</v>
      </c>
      <c r="AOS3" s="149" t="s">
        <v>1163</v>
      </c>
      <c r="AOT3" s="149" t="s">
        <v>1164</v>
      </c>
      <c r="AOU3" s="149" t="s">
        <v>1165</v>
      </c>
      <c r="AOV3" s="149" t="s">
        <v>1166</v>
      </c>
      <c r="AOW3" s="149" t="s">
        <v>1167</v>
      </c>
      <c r="AOX3" s="149" t="s">
        <v>1168</v>
      </c>
      <c r="AOY3" s="149" t="s">
        <v>1169</v>
      </c>
      <c r="AOZ3" s="149" t="s">
        <v>1170</v>
      </c>
      <c r="APA3" s="149" t="s">
        <v>1171</v>
      </c>
      <c r="APB3" s="149" t="s">
        <v>1172</v>
      </c>
      <c r="APC3" s="149" t="s">
        <v>1173</v>
      </c>
      <c r="APD3" s="149" t="s">
        <v>1174</v>
      </c>
      <c r="APE3" s="149" t="s">
        <v>1175</v>
      </c>
      <c r="APF3" s="149" t="s">
        <v>1176</v>
      </c>
      <c r="APG3" s="149" t="s">
        <v>1177</v>
      </c>
      <c r="APH3" s="149" t="s">
        <v>1178</v>
      </c>
      <c r="API3" s="149" t="s">
        <v>1179</v>
      </c>
      <c r="APJ3" s="149" t="s">
        <v>1180</v>
      </c>
      <c r="APK3" s="149" t="s">
        <v>1181</v>
      </c>
      <c r="APL3" s="149" t="s">
        <v>1182</v>
      </c>
      <c r="APM3" s="149" t="s">
        <v>1183</v>
      </c>
      <c r="APN3" s="149" t="s">
        <v>1184</v>
      </c>
      <c r="APO3" s="149" t="s">
        <v>1185</v>
      </c>
      <c r="APP3" s="149" t="s">
        <v>1186</v>
      </c>
      <c r="APQ3" s="149" t="s">
        <v>1187</v>
      </c>
      <c r="APR3" s="149" t="s">
        <v>1188</v>
      </c>
      <c r="APS3" s="149" t="s">
        <v>1189</v>
      </c>
      <c r="APT3" s="149" t="s">
        <v>1190</v>
      </c>
      <c r="APU3" s="149" t="s">
        <v>1191</v>
      </c>
      <c r="APV3" s="149" t="s">
        <v>1192</v>
      </c>
      <c r="APW3" s="149" t="s">
        <v>1193</v>
      </c>
      <c r="APX3" s="149" t="s">
        <v>1194</v>
      </c>
      <c r="APY3" s="149" t="s">
        <v>1195</v>
      </c>
      <c r="APZ3" s="149" t="s">
        <v>1196</v>
      </c>
      <c r="AQA3" s="149" t="s">
        <v>1197</v>
      </c>
      <c r="AQB3" s="149" t="s">
        <v>1198</v>
      </c>
      <c r="AQC3" s="149" t="s">
        <v>1199</v>
      </c>
      <c r="AQD3" s="149" t="s">
        <v>1200</v>
      </c>
      <c r="AQE3" s="149" t="s">
        <v>1201</v>
      </c>
      <c r="AQF3" s="149" t="s">
        <v>1202</v>
      </c>
      <c r="AQG3" s="149" t="s">
        <v>1203</v>
      </c>
      <c r="AQH3" s="149" t="s">
        <v>1204</v>
      </c>
      <c r="AQI3" s="149" t="s">
        <v>1205</v>
      </c>
      <c r="AQJ3" s="149" t="s">
        <v>1206</v>
      </c>
      <c r="AQK3" s="149" t="s">
        <v>1207</v>
      </c>
      <c r="AQL3" s="149" t="s">
        <v>1208</v>
      </c>
      <c r="AQM3" s="149" t="s">
        <v>1209</v>
      </c>
      <c r="AQN3" s="149" t="s">
        <v>1210</v>
      </c>
      <c r="AQO3" s="149" t="s">
        <v>1211</v>
      </c>
      <c r="AQP3" s="149" t="s">
        <v>1212</v>
      </c>
      <c r="AQQ3" s="149" t="s">
        <v>1213</v>
      </c>
      <c r="AQR3" s="149" t="s">
        <v>1214</v>
      </c>
      <c r="AQS3" s="149" t="s">
        <v>1215</v>
      </c>
      <c r="AQT3" s="149" t="s">
        <v>1216</v>
      </c>
      <c r="AQU3" s="149" t="s">
        <v>1217</v>
      </c>
      <c r="AQV3" s="149" t="s">
        <v>1218</v>
      </c>
      <c r="AQW3" s="149" t="s">
        <v>1219</v>
      </c>
      <c r="AQX3" s="149" t="s">
        <v>1220</v>
      </c>
      <c r="AQY3" s="149" t="s">
        <v>1221</v>
      </c>
      <c r="AQZ3" s="149" t="s">
        <v>1222</v>
      </c>
      <c r="ARA3" s="149" t="s">
        <v>1223</v>
      </c>
      <c r="ARB3" s="149" t="s">
        <v>1224</v>
      </c>
      <c r="ARC3" s="149" t="s">
        <v>1225</v>
      </c>
      <c r="ARD3" s="149" t="s">
        <v>1226</v>
      </c>
      <c r="ARE3" s="149" t="s">
        <v>1227</v>
      </c>
      <c r="ARF3" s="149" t="s">
        <v>1228</v>
      </c>
      <c r="ARG3" s="149" t="s">
        <v>1229</v>
      </c>
      <c r="ARH3" s="149" t="s">
        <v>1230</v>
      </c>
      <c r="ARI3" s="149" t="s">
        <v>1231</v>
      </c>
      <c r="ARJ3" s="149" t="s">
        <v>1232</v>
      </c>
      <c r="ARK3" s="149" t="s">
        <v>1233</v>
      </c>
      <c r="ARL3" s="149" t="s">
        <v>1234</v>
      </c>
      <c r="ARM3" s="149" t="s">
        <v>1235</v>
      </c>
      <c r="ARN3" s="149" t="s">
        <v>1236</v>
      </c>
      <c r="ARO3" s="149" t="s">
        <v>1237</v>
      </c>
      <c r="ARP3" s="149" t="s">
        <v>1238</v>
      </c>
      <c r="ARQ3" s="149" t="s">
        <v>1239</v>
      </c>
      <c r="ARR3" s="149" t="s">
        <v>1240</v>
      </c>
      <c r="ARS3" s="149" t="s">
        <v>1241</v>
      </c>
      <c r="ART3" s="149" t="s">
        <v>1242</v>
      </c>
      <c r="ARU3" s="149" t="s">
        <v>1243</v>
      </c>
      <c r="ARV3" s="149" t="s">
        <v>1244</v>
      </c>
      <c r="ARW3" s="149" t="s">
        <v>1245</v>
      </c>
      <c r="ARX3" s="149" t="s">
        <v>1246</v>
      </c>
      <c r="ARY3" s="149" t="s">
        <v>1247</v>
      </c>
      <c r="ARZ3" s="149" t="s">
        <v>1248</v>
      </c>
      <c r="ASA3" s="149" t="s">
        <v>1249</v>
      </c>
      <c r="ASB3" s="149" t="s">
        <v>1250</v>
      </c>
      <c r="ASC3" s="149" t="s">
        <v>1251</v>
      </c>
      <c r="ASD3" s="149" t="s">
        <v>1252</v>
      </c>
      <c r="ASE3" s="149" t="s">
        <v>1253</v>
      </c>
      <c r="ASF3" s="149" t="s">
        <v>1254</v>
      </c>
      <c r="ASG3" s="149" t="s">
        <v>1255</v>
      </c>
      <c r="ASH3" s="149" t="s">
        <v>1256</v>
      </c>
      <c r="ASI3" s="149" t="s">
        <v>1257</v>
      </c>
      <c r="ASJ3" s="149" t="s">
        <v>1258</v>
      </c>
      <c r="ASK3" s="149" t="s">
        <v>1259</v>
      </c>
      <c r="ASL3" s="149" t="s">
        <v>1260</v>
      </c>
      <c r="ASM3" s="149" t="s">
        <v>1261</v>
      </c>
      <c r="ASN3" s="149" t="s">
        <v>1262</v>
      </c>
      <c r="ASO3" s="149" t="s">
        <v>1263</v>
      </c>
      <c r="ASP3" s="149" t="s">
        <v>1264</v>
      </c>
      <c r="ASQ3" s="149" t="s">
        <v>1265</v>
      </c>
      <c r="ASR3" s="149" t="s">
        <v>1266</v>
      </c>
      <c r="ASS3" s="149" t="s">
        <v>1267</v>
      </c>
      <c r="AST3" s="149" t="s">
        <v>1268</v>
      </c>
      <c r="ASU3" s="149" t="s">
        <v>1269</v>
      </c>
      <c r="ASV3" s="149" t="s">
        <v>1270</v>
      </c>
      <c r="ASW3" s="149" t="s">
        <v>1271</v>
      </c>
      <c r="ASX3" s="149" t="s">
        <v>1272</v>
      </c>
      <c r="ASY3" s="149" t="s">
        <v>1273</v>
      </c>
      <c r="ASZ3" s="149" t="s">
        <v>1274</v>
      </c>
      <c r="ATA3" s="149" t="s">
        <v>1275</v>
      </c>
      <c r="ATB3" s="149" t="s">
        <v>1276</v>
      </c>
      <c r="ATC3" s="149" t="s">
        <v>1277</v>
      </c>
      <c r="ATD3" s="149" t="s">
        <v>1278</v>
      </c>
      <c r="ATE3" s="149" t="s">
        <v>1279</v>
      </c>
      <c r="ATF3" s="149" t="s">
        <v>1280</v>
      </c>
      <c r="ATG3" s="149" t="s">
        <v>1281</v>
      </c>
      <c r="ATH3" s="149" t="s">
        <v>1282</v>
      </c>
      <c r="ATI3" s="149" t="s">
        <v>1283</v>
      </c>
      <c r="ATJ3" s="149" t="s">
        <v>1284</v>
      </c>
      <c r="ATK3" s="149" t="s">
        <v>1285</v>
      </c>
      <c r="ATL3" s="149" t="s">
        <v>1286</v>
      </c>
      <c r="ATM3" s="149" t="s">
        <v>1287</v>
      </c>
      <c r="ATN3" s="149" t="s">
        <v>1288</v>
      </c>
      <c r="ATO3" s="149" t="s">
        <v>1289</v>
      </c>
      <c r="ATP3" s="149" t="s">
        <v>1290</v>
      </c>
      <c r="ATQ3" s="149" t="s">
        <v>1291</v>
      </c>
      <c r="ATR3" s="149" t="s">
        <v>1292</v>
      </c>
      <c r="ATS3" s="149" t="s">
        <v>1293</v>
      </c>
      <c r="ATT3" s="149" t="s">
        <v>1294</v>
      </c>
      <c r="ATU3" s="149" t="s">
        <v>1295</v>
      </c>
      <c r="ATV3" s="149" t="s">
        <v>1296</v>
      </c>
      <c r="ATW3" s="149" t="s">
        <v>1297</v>
      </c>
      <c r="ATX3" s="149" t="s">
        <v>1298</v>
      </c>
      <c r="ATY3" s="149" t="s">
        <v>1299</v>
      </c>
      <c r="ATZ3" s="149" t="s">
        <v>1300</v>
      </c>
      <c r="AUA3" s="149" t="s">
        <v>1301</v>
      </c>
      <c r="AUB3" s="149" t="s">
        <v>1302</v>
      </c>
      <c r="AUC3" s="149" t="s">
        <v>1303</v>
      </c>
      <c r="AUD3" s="149" t="s">
        <v>1304</v>
      </c>
      <c r="AUE3" s="149" t="s">
        <v>1305</v>
      </c>
      <c r="AUF3" s="149" t="s">
        <v>1306</v>
      </c>
      <c r="AUG3" s="149" t="s">
        <v>1307</v>
      </c>
      <c r="AUH3" s="149" t="s">
        <v>1308</v>
      </c>
      <c r="AUI3" s="149" t="s">
        <v>1309</v>
      </c>
      <c r="AUJ3" s="149" t="s">
        <v>1310</v>
      </c>
      <c r="AUK3" s="149" t="s">
        <v>1311</v>
      </c>
      <c r="AUL3" s="149" t="s">
        <v>1312</v>
      </c>
      <c r="AUM3" s="149" t="s">
        <v>1313</v>
      </c>
      <c r="AUN3" s="149" t="s">
        <v>1314</v>
      </c>
      <c r="AUO3" s="149" t="s">
        <v>1315</v>
      </c>
      <c r="AUP3" s="149" t="s">
        <v>1316</v>
      </c>
      <c r="AUQ3" s="149" t="s">
        <v>1317</v>
      </c>
      <c r="AUR3" s="149" t="s">
        <v>1318</v>
      </c>
      <c r="AUS3" s="149" t="s">
        <v>1319</v>
      </c>
      <c r="AUT3" s="149" t="s">
        <v>1320</v>
      </c>
      <c r="AUU3" s="149" t="s">
        <v>1321</v>
      </c>
      <c r="AUV3" s="149" t="s">
        <v>1322</v>
      </c>
      <c r="AUW3" s="149" t="s">
        <v>1323</v>
      </c>
      <c r="AUX3" s="149" t="s">
        <v>1324</v>
      </c>
      <c r="AUY3" s="149" t="s">
        <v>1325</v>
      </c>
      <c r="AUZ3" s="149" t="s">
        <v>1326</v>
      </c>
      <c r="AVA3" s="149" t="s">
        <v>1327</v>
      </c>
      <c r="AVB3" s="149" t="s">
        <v>1328</v>
      </c>
      <c r="AVC3" s="149" t="s">
        <v>1329</v>
      </c>
      <c r="AVD3" s="149" t="s">
        <v>1330</v>
      </c>
      <c r="AVE3" s="149" t="s">
        <v>1331</v>
      </c>
      <c r="AVF3" s="149" t="s">
        <v>1332</v>
      </c>
      <c r="AVG3" s="149" t="s">
        <v>1333</v>
      </c>
      <c r="AVH3" s="149" t="s">
        <v>1334</v>
      </c>
      <c r="AVI3" s="149" t="s">
        <v>1335</v>
      </c>
      <c r="AVJ3" s="149" t="s">
        <v>1336</v>
      </c>
      <c r="AVK3" s="149" t="s">
        <v>1337</v>
      </c>
      <c r="AVL3" s="149" t="s">
        <v>1338</v>
      </c>
      <c r="AVM3" s="149" t="s">
        <v>1339</v>
      </c>
      <c r="AVN3" s="149" t="s">
        <v>1340</v>
      </c>
      <c r="AVO3" s="149" t="s">
        <v>1341</v>
      </c>
      <c r="AVP3" s="149" t="s">
        <v>1342</v>
      </c>
      <c r="AVQ3" s="149" t="s">
        <v>1343</v>
      </c>
      <c r="AVR3" s="149" t="s">
        <v>1344</v>
      </c>
      <c r="AVS3" s="149" t="s">
        <v>1345</v>
      </c>
      <c r="AVT3" s="149" t="s">
        <v>1346</v>
      </c>
      <c r="AVU3" s="149" t="s">
        <v>1347</v>
      </c>
      <c r="AVV3" s="149" t="s">
        <v>1348</v>
      </c>
      <c r="AVW3" s="149" t="s">
        <v>1349</v>
      </c>
      <c r="AVX3" s="149" t="s">
        <v>1350</v>
      </c>
      <c r="AVY3" s="149" t="s">
        <v>1351</v>
      </c>
      <c r="AVZ3" s="149" t="s">
        <v>1352</v>
      </c>
      <c r="AWA3" s="149" t="s">
        <v>1353</v>
      </c>
      <c r="AWB3" s="149" t="s">
        <v>1354</v>
      </c>
      <c r="AWC3" s="149" t="s">
        <v>1355</v>
      </c>
      <c r="AWD3" s="149" t="s">
        <v>1356</v>
      </c>
      <c r="AWE3" s="149" t="s">
        <v>1357</v>
      </c>
      <c r="AWF3" s="149" t="s">
        <v>1358</v>
      </c>
      <c r="AWG3" s="149" t="s">
        <v>1359</v>
      </c>
      <c r="AWH3" s="149" t="s">
        <v>1360</v>
      </c>
      <c r="AWI3" s="149" t="s">
        <v>1361</v>
      </c>
      <c r="AWJ3" s="149" t="s">
        <v>1362</v>
      </c>
      <c r="AWK3" s="149" t="s">
        <v>1363</v>
      </c>
      <c r="AWL3" s="149" t="s">
        <v>1364</v>
      </c>
      <c r="AWM3" s="149" t="s">
        <v>1365</v>
      </c>
      <c r="AWN3" s="149" t="s">
        <v>1366</v>
      </c>
      <c r="AWO3" s="149" t="s">
        <v>1367</v>
      </c>
      <c r="AWP3" s="149" t="s">
        <v>1368</v>
      </c>
      <c r="AWQ3" s="149" t="s">
        <v>1369</v>
      </c>
      <c r="AWR3" s="149" t="s">
        <v>1370</v>
      </c>
      <c r="AWS3" s="149" t="s">
        <v>1371</v>
      </c>
      <c r="AWT3" s="149" t="s">
        <v>1372</v>
      </c>
      <c r="AWU3" s="149" t="s">
        <v>1373</v>
      </c>
      <c r="AWV3" s="149" t="s">
        <v>1374</v>
      </c>
      <c r="AWW3" s="149" t="s">
        <v>1375</v>
      </c>
      <c r="AWX3" s="149" t="s">
        <v>1376</v>
      </c>
      <c r="AWY3" s="149" t="s">
        <v>1377</v>
      </c>
      <c r="AWZ3" s="149" t="s">
        <v>1378</v>
      </c>
      <c r="AXA3" s="149" t="s">
        <v>1379</v>
      </c>
      <c r="AXB3" s="149" t="s">
        <v>1380</v>
      </c>
      <c r="AXC3" s="149" t="s">
        <v>1381</v>
      </c>
      <c r="AXD3" s="149" t="s">
        <v>1382</v>
      </c>
      <c r="AXE3" s="149" t="s">
        <v>1383</v>
      </c>
      <c r="AXF3" s="149" t="s">
        <v>1384</v>
      </c>
      <c r="AXG3" s="149" t="s">
        <v>1385</v>
      </c>
      <c r="AXH3" s="149" t="s">
        <v>1386</v>
      </c>
      <c r="AXI3" s="149" t="s">
        <v>1387</v>
      </c>
      <c r="AXJ3" s="149" t="s">
        <v>1388</v>
      </c>
      <c r="AXK3" s="149" t="s">
        <v>1389</v>
      </c>
      <c r="AXL3" s="149" t="s">
        <v>1390</v>
      </c>
      <c r="AXM3" s="149" t="s">
        <v>1391</v>
      </c>
      <c r="AXN3" s="149" t="s">
        <v>1392</v>
      </c>
      <c r="AXO3" s="149" t="s">
        <v>1393</v>
      </c>
      <c r="AXP3" s="149" t="s">
        <v>1394</v>
      </c>
      <c r="AXQ3" s="149" t="s">
        <v>1395</v>
      </c>
      <c r="AXR3" s="149" t="s">
        <v>1396</v>
      </c>
      <c r="AXS3" s="149" t="s">
        <v>1397</v>
      </c>
      <c r="AXT3" s="149" t="s">
        <v>1398</v>
      </c>
      <c r="AXU3" s="149" t="s">
        <v>1399</v>
      </c>
      <c r="AXV3" s="149" t="s">
        <v>1400</v>
      </c>
      <c r="AXW3" s="149" t="s">
        <v>1401</v>
      </c>
      <c r="AXX3" s="149" t="s">
        <v>1402</v>
      </c>
      <c r="AXY3" s="149" t="s">
        <v>1403</v>
      </c>
      <c r="AXZ3" s="149" t="s">
        <v>1404</v>
      </c>
      <c r="AYA3" s="149" t="s">
        <v>1405</v>
      </c>
      <c r="AYB3" s="149" t="s">
        <v>1406</v>
      </c>
      <c r="AYC3" s="149" t="s">
        <v>1407</v>
      </c>
      <c r="AYD3" s="149" t="s">
        <v>1408</v>
      </c>
      <c r="AYE3" s="149" t="s">
        <v>1409</v>
      </c>
      <c r="AYF3" s="149" t="s">
        <v>1410</v>
      </c>
      <c r="AYG3" s="149" t="s">
        <v>1411</v>
      </c>
      <c r="AYH3" s="149" t="s">
        <v>1412</v>
      </c>
      <c r="AYI3" s="149" t="s">
        <v>1413</v>
      </c>
      <c r="AYJ3" s="149" t="s">
        <v>1414</v>
      </c>
      <c r="AYK3" s="149" t="s">
        <v>1415</v>
      </c>
      <c r="AYL3" s="149" t="s">
        <v>1416</v>
      </c>
      <c r="AYM3" s="149" t="s">
        <v>1417</v>
      </c>
      <c r="AYN3" s="149" t="s">
        <v>1418</v>
      </c>
      <c r="AYO3" s="149" t="s">
        <v>1419</v>
      </c>
      <c r="AYP3" s="149" t="s">
        <v>1420</v>
      </c>
      <c r="AYQ3" s="149" t="s">
        <v>1421</v>
      </c>
      <c r="AYR3" s="149" t="s">
        <v>1422</v>
      </c>
      <c r="AYS3" s="149" t="s">
        <v>1423</v>
      </c>
      <c r="AYT3" s="149" t="s">
        <v>1424</v>
      </c>
      <c r="AYU3" s="149" t="s">
        <v>1425</v>
      </c>
      <c r="AYV3" s="149" t="s">
        <v>1426</v>
      </c>
      <c r="AYW3" s="149" t="s">
        <v>1427</v>
      </c>
      <c r="AYX3" s="149" t="s">
        <v>1428</v>
      </c>
      <c r="AYY3" s="149" t="s">
        <v>1429</v>
      </c>
      <c r="AYZ3" s="149" t="s">
        <v>1430</v>
      </c>
      <c r="AZA3" s="149" t="s">
        <v>1431</v>
      </c>
      <c r="AZB3" s="149" t="s">
        <v>1432</v>
      </c>
      <c r="AZC3" s="149" t="s">
        <v>1433</v>
      </c>
      <c r="AZD3" s="149" t="s">
        <v>1434</v>
      </c>
      <c r="AZE3" s="149" t="s">
        <v>1435</v>
      </c>
      <c r="AZF3" s="149" t="s">
        <v>1436</v>
      </c>
      <c r="AZG3" s="149" t="s">
        <v>1437</v>
      </c>
      <c r="AZH3" s="149" t="s">
        <v>1438</v>
      </c>
      <c r="AZI3" s="149" t="s">
        <v>1439</v>
      </c>
      <c r="AZJ3" s="149" t="s">
        <v>1440</v>
      </c>
      <c r="AZK3" s="149" t="s">
        <v>1441</v>
      </c>
      <c r="AZL3" s="149" t="s">
        <v>1442</v>
      </c>
      <c r="AZM3" s="149" t="s">
        <v>1443</v>
      </c>
      <c r="AZN3" s="149" t="s">
        <v>1444</v>
      </c>
      <c r="AZO3" s="149" t="s">
        <v>1445</v>
      </c>
      <c r="AZP3" s="149" t="s">
        <v>1446</v>
      </c>
      <c r="AZQ3" s="149" t="s">
        <v>1447</v>
      </c>
      <c r="AZR3" s="149" t="s">
        <v>1448</v>
      </c>
      <c r="AZS3" s="149" t="s">
        <v>1449</v>
      </c>
      <c r="AZT3" s="149" t="s">
        <v>1450</v>
      </c>
      <c r="AZU3" s="149" t="s">
        <v>1451</v>
      </c>
      <c r="AZV3" s="149" t="s">
        <v>1452</v>
      </c>
      <c r="AZW3" s="149" t="s">
        <v>1453</v>
      </c>
      <c r="AZX3" s="149" t="s">
        <v>1454</v>
      </c>
      <c r="AZY3" s="149" t="s">
        <v>1455</v>
      </c>
      <c r="AZZ3" s="149" t="s">
        <v>1456</v>
      </c>
      <c r="BAA3" s="149" t="s">
        <v>1457</v>
      </c>
      <c r="BAB3" s="149" t="s">
        <v>1458</v>
      </c>
      <c r="BAC3" s="149" t="s">
        <v>1459</v>
      </c>
      <c r="BAD3" s="149" t="s">
        <v>1460</v>
      </c>
      <c r="BAE3" s="149" t="s">
        <v>1461</v>
      </c>
      <c r="BAF3" s="149" t="s">
        <v>1462</v>
      </c>
      <c r="BAG3" s="149" t="s">
        <v>1463</v>
      </c>
      <c r="BAH3" s="149" t="s">
        <v>1464</v>
      </c>
      <c r="BAI3" s="149" t="s">
        <v>1465</v>
      </c>
      <c r="BAJ3" s="149" t="s">
        <v>1466</v>
      </c>
      <c r="BAK3" s="149" t="s">
        <v>1467</v>
      </c>
      <c r="BAL3" s="149" t="s">
        <v>1468</v>
      </c>
      <c r="BAM3" s="149" t="s">
        <v>1469</v>
      </c>
      <c r="BAN3" s="149" t="s">
        <v>1470</v>
      </c>
      <c r="BAO3" s="149" t="s">
        <v>1471</v>
      </c>
      <c r="BAP3" s="149" t="s">
        <v>1472</v>
      </c>
      <c r="BAQ3" s="149" t="s">
        <v>1473</v>
      </c>
      <c r="BAR3" s="149" t="s">
        <v>1474</v>
      </c>
      <c r="BAS3" s="149" t="s">
        <v>1475</v>
      </c>
      <c r="BAT3" s="149" t="s">
        <v>1476</v>
      </c>
      <c r="BAU3" s="149" t="s">
        <v>1477</v>
      </c>
      <c r="BAV3" s="149" t="s">
        <v>1478</v>
      </c>
      <c r="BAW3" s="149" t="s">
        <v>1479</v>
      </c>
      <c r="BAX3" s="149" t="s">
        <v>1480</v>
      </c>
      <c r="BAY3" s="149" t="s">
        <v>1481</v>
      </c>
      <c r="BAZ3" s="149" t="s">
        <v>1482</v>
      </c>
      <c r="BBA3" s="149" t="s">
        <v>1483</v>
      </c>
      <c r="BBB3" s="149" t="s">
        <v>1484</v>
      </c>
      <c r="BBC3" s="149" t="s">
        <v>1485</v>
      </c>
      <c r="BBD3" s="149" t="s">
        <v>1486</v>
      </c>
      <c r="BBE3" s="149" t="s">
        <v>1487</v>
      </c>
      <c r="BBF3" s="149" t="s">
        <v>1488</v>
      </c>
      <c r="BBG3" s="149" t="s">
        <v>1489</v>
      </c>
      <c r="BBH3" s="149" t="s">
        <v>1490</v>
      </c>
      <c r="BBI3" s="149" t="s">
        <v>1491</v>
      </c>
      <c r="BBJ3" s="149" t="s">
        <v>1492</v>
      </c>
      <c r="BBK3" s="149" t="s">
        <v>1493</v>
      </c>
      <c r="BBL3" s="149" t="s">
        <v>1494</v>
      </c>
      <c r="BBM3" s="149" t="s">
        <v>1495</v>
      </c>
      <c r="BBN3" s="149" t="s">
        <v>1496</v>
      </c>
      <c r="BBO3" s="149" t="s">
        <v>1497</v>
      </c>
      <c r="BBP3" s="149" t="s">
        <v>1498</v>
      </c>
      <c r="BBQ3" s="149" t="s">
        <v>1499</v>
      </c>
      <c r="BBR3" s="149" t="s">
        <v>1500</v>
      </c>
      <c r="BBS3" s="149" t="s">
        <v>1501</v>
      </c>
      <c r="BBT3" s="149" t="s">
        <v>1502</v>
      </c>
      <c r="BBU3" s="149" t="s">
        <v>1503</v>
      </c>
      <c r="BBV3" s="149" t="s">
        <v>1504</v>
      </c>
      <c r="BBW3" s="149" t="s">
        <v>1505</v>
      </c>
      <c r="BBX3" s="149" t="s">
        <v>1506</v>
      </c>
      <c r="BBY3" s="149" t="s">
        <v>1507</v>
      </c>
      <c r="BBZ3" s="149" t="s">
        <v>1508</v>
      </c>
      <c r="BCA3" s="149" t="s">
        <v>1509</v>
      </c>
      <c r="BCB3" s="149" t="s">
        <v>1510</v>
      </c>
      <c r="BCC3" s="149" t="s">
        <v>1511</v>
      </c>
      <c r="BCD3" s="149" t="s">
        <v>1512</v>
      </c>
      <c r="BCE3" s="149" t="s">
        <v>1513</v>
      </c>
      <c r="BCF3" s="149" t="s">
        <v>1514</v>
      </c>
      <c r="BCG3" s="149" t="s">
        <v>1515</v>
      </c>
      <c r="BCH3" s="149" t="s">
        <v>1516</v>
      </c>
      <c r="BCI3" s="149" t="s">
        <v>1517</v>
      </c>
      <c r="BCJ3" s="149" t="s">
        <v>1518</v>
      </c>
      <c r="BCK3" s="149" t="s">
        <v>1519</v>
      </c>
      <c r="BCL3" s="149" t="s">
        <v>1520</v>
      </c>
      <c r="BCM3" s="149" t="s">
        <v>1521</v>
      </c>
      <c r="BCN3" s="149" t="s">
        <v>1522</v>
      </c>
      <c r="BCO3" s="149" t="s">
        <v>1523</v>
      </c>
      <c r="BCP3" s="149" t="s">
        <v>1524</v>
      </c>
      <c r="BCQ3" s="149" t="s">
        <v>1525</v>
      </c>
      <c r="BCR3" s="149" t="s">
        <v>1526</v>
      </c>
      <c r="BCS3" s="149" t="s">
        <v>1527</v>
      </c>
      <c r="BCT3" s="149" t="s">
        <v>1528</v>
      </c>
      <c r="BCU3" s="149" t="s">
        <v>1529</v>
      </c>
      <c r="BCV3" s="149" t="s">
        <v>1530</v>
      </c>
      <c r="BCW3" s="149" t="s">
        <v>1531</v>
      </c>
      <c r="BCX3" s="149" t="s">
        <v>1532</v>
      </c>
      <c r="BCY3" s="149" t="s">
        <v>1533</v>
      </c>
      <c r="BCZ3" s="149" t="s">
        <v>1534</v>
      </c>
      <c r="BDA3" s="149" t="s">
        <v>1535</v>
      </c>
      <c r="BDB3" s="149" t="s">
        <v>1536</v>
      </c>
      <c r="BDC3" s="149" t="s">
        <v>1537</v>
      </c>
      <c r="BDD3" s="149" t="s">
        <v>1538</v>
      </c>
      <c r="BDE3" s="149" t="s">
        <v>1539</v>
      </c>
      <c r="BDF3" s="149" t="s">
        <v>1540</v>
      </c>
      <c r="BDG3" s="149" t="s">
        <v>1541</v>
      </c>
      <c r="BDH3" s="149" t="s">
        <v>1542</v>
      </c>
      <c r="BDI3" s="149" t="s">
        <v>1543</v>
      </c>
      <c r="BDJ3" s="149" t="s">
        <v>1544</v>
      </c>
      <c r="BDK3" s="149" t="s">
        <v>1545</v>
      </c>
      <c r="BDL3" s="149" t="s">
        <v>1546</v>
      </c>
      <c r="BDM3" s="149" t="s">
        <v>1547</v>
      </c>
      <c r="BDN3" s="149" t="s">
        <v>1548</v>
      </c>
      <c r="BDO3" s="149" t="s">
        <v>1549</v>
      </c>
      <c r="BDP3" s="149" t="s">
        <v>1550</v>
      </c>
      <c r="BDQ3" s="149" t="s">
        <v>1551</v>
      </c>
      <c r="BDR3" s="149" t="s">
        <v>1552</v>
      </c>
      <c r="BDS3" s="149" t="s">
        <v>1553</v>
      </c>
      <c r="BDT3" s="149" t="s">
        <v>1554</v>
      </c>
      <c r="BDU3" s="149" t="s">
        <v>1555</v>
      </c>
      <c r="BDV3" s="149" t="s">
        <v>1556</v>
      </c>
      <c r="BDW3" s="149" t="s">
        <v>1557</v>
      </c>
      <c r="BDX3" s="149" t="s">
        <v>1558</v>
      </c>
      <c r="BDY3" s="149" t="s">
        <v>1559</v>
      </c>
      <c r="BDZ3" s="149" t="s">
        <v>1560</v>
      </c>
      <c r="BEA3" s="149" t="s">
        <v>1561</v>
      </c>
      <c r="BEB3" s="149" t="s">
        <v>1562</v>
      </c>
      <c r="BEC3" s="149" t="s">
        <v>1563</v>
      </c>
      <c r="BED3" s="149" t="s">
        <v>1564</v>
      </c>
      <c r="BEE3" s="149" t="s">
        <v>1565</v>
      </c>
      <c r="BEF3" s="149" t="s">
        <v>1566</v>
      </c>
      <c r="BEG3" s="149" t="s">
        <v>1567</v>
      </c>
      <c r="BEH3" s="149" t="s">
        <v>1568</v>
      </c>
      <c r="BEI3" s="149" t="s">
        <v>1569</v>
      </c>
      <c r="BEJ3" s="149" t="s">
        <v>1570</v>
      </c>
      <c r="BEK3" s="149" t="s">
        <v>1571</v>
      </c>
      <c r="BEL3" s="149" t="s">
        <v>1572</v>
      </c>
      <c r="BEM3" s="149" t="s">
        <v>1573</v>
      </c>
      <c r="BEN3" s="149" t="s">
        <v>1574</v>
      </c>
      <c r="BEO3" s="149" t="s">
        <v>1575</v>
      </c>
      <c r="BEP3" s="149" t="s">
        <v>1576</v>
      </c>
      <c r="BEQ3" s="149" t="s">
        <v>1577</v>
      </c>
      <c r="BER3" s="149" t="s">
        <v>1578</v>
      </c>
      <c r="BES3" s="149" t="s">
        <v>1579</v>
      </c>
      <c r="BET3" s="149" t="s">
        <v>1580</v>
      </c>
      <c r="BEU3" s="149" t="s">
        <v>1581</v>
      </c>
      <c r="BEV3" s="149" t="s">
        <v>1582</v>
      </c>
      <c r="BEW3" s="149" t="s">
        <v>1583</v>
      </c>
      <c r="BEX3" s="149" t="s">
        <v>1584</v>
      </c>
      <c r="BEY3" s="149" t="s">
        <v>1585</v>
      </c>
      <c r="BEZ3" s="149" t="s">
        <v>1586</v>
      </c>
      <c r="BFA3" s="149" t="s">
        <v>1587</v>
      </c>
      <c r="BFB3" s="149" t="s">
        <v>1588</v>
      </c>
      <c r="BFC3" s="149" t="s">
        <v>1589</v>
      </c>
      <c r="BFD3" s="149" t="s">
        <v>1590</v>
      </c>
      <c r="BFE3" s="149" t="s">
        <v>1591</v>
      </c>
      <c r="BFF3" s="149" t="s">
        <v>1592</v>
      </c>
      <c r="BFG3" s="149" t="s">
        <v>1593</v>
      </c>
      <c r="BFH3" s="149" t="s">
        <v>1594</v>
      </c>
      <c r="BFI3" s="149" t="s">
        <v>1595</v>
      </c>
      <c r="BFJ3" s="149" t="s">
        <v>1596</v>
      </c>
      <c r="BFK3" s="149" t="s">
        <v>1597</v>
      </c>
      <c r="BFL3" s="149" t="s">
        <v>1598</v>
      </c>
      <c r="BFM3" s="149" t="s">
        <v>1599</v>
      </c>
      <c r="BFN3" s="149" t="s">
        <v>1600</v>
      </c>
      <c r="BFO3" s="149" t="s">
        <v>1601</v>
      </c>
      <c r="BFP3" s="149" t="s">
        <v>1602</v>
      </c>
      <c r="BFQ3" s="149" t="s">
        <v>1603</v>
      </c>
      <c r="BFR3" s="149" t="s">
        <v>1604</v>
      </c>
      <c r="BFS3" s="149" t="s">
        <v>1605</v>
      </c>
      <c r="BFT3" s="149" t="s">
        <v>1606</v>
      </c>
      <c r="BFU3" s="149" t="s">
        <v>1607</v>
      </c>
      <c r="BFV3" s="149" t="s">
        <v>1608</v>
      </c>
      <c r="BFW3" s="149" t="s">
        <v>1609</v>
      </c>
      <c r="BFX3" s="149" t="s">
        <v>1610</v>
      </c>
      <c r="BFY3" s="149" t="s">
        <v>1611</v>
      </c>
      <c r="BFZ3" s="149" t="s">
        <v>1612</v>
      </c>
      <c r="BGA3" s="149" t="s">
        <v>1613</v>
      </c>
      <c r="BGB3" s="149" t="s">
        <v>1614</v>
      </c>
      <c r="BGC3" s="149" t="s">
        <v>1615</v>
      </c>
      <c r="BGD3" s="149" t="s">
        <v>1616</v>
      </c>
      <c r="BGE3" s="149" t="s">
        <v>1617</v>
      </c>
      <c r="BGF3" s="149" t="s">
        <v>1618</v>
      </c>
      <c r="BGG3" s="149" t="s">
        <v>1619</v>
      </c>
      <c r="BGH3" s="149" t="s">
        <v>1620</v>
      </c>
      <c r="BGI3" s="149" t="s">
        <v>1621</v>
      </c>
      <c r="BGJ3" s="149" t="s">
        <v>1622</v>
      </c>
      <c r="BGK3" s="149" t="s">
        <v>1623</v>
      </c>
      <c r="BGL3" s="149" t="s">
        <v>1624</v>
      </c>
      <c r="BGM3" s="149" t="s">
        <v>1625</v>
      </c>
      <c r="BGN3" s="149" t="s">
        <v>1626</v>
      </c>
      <c r="BGO3" s="149" t="s">
        <v>1627</v>
      </c>
      <c r="BGP3" s="149" t="s">
        <v>1628</v>
      </c>
      <c r="BGQ3" s="149" t="s">
        <v>1629</v>
      </c>
      <c r="BGR3" s="149" t="s">
        <v>1630</v>
      </c>
      <c r="BGS3" s="149" t="s">
        <v>1631</v>
      </c>
      <c r="BGT3" s="149" t="s">
        <v>1632</v>
      </c>
      <c r="BGU3" s="149" t="s">
        <v>1633</v>
      </c>
      <c r="BGV3" s="149" t="s">
        <v>1634</v>
      </c>
      <c r="BGW3" s="149" t="s">
        <v>1635</v>
      </c>
      <c r="BGX3" s="149" t="s">
        <v>1636</v>
      </c>
      <c r="BGY3" s="149" t="s">
        <v>1637</v>
      </c>
      <c r="BGZ3" s="149" t="s">
        <v>1638</v>
      </c>
      <c r="BHA3" s="149" t="s">
        <v>1639</v>
      </c>
      <c r="BHB3" s="149" t="s">
        <v>1640</v>
      </c>
      <c r="BHC3" s="149" t="s">
        <v>1641</v>
      </c>
      <c r="BHD3" s="149" t="s">
        <v>1642</v>
      </c>
      <c r="BHE3" s="149" t="s">
        <v>1643</v>
      </c>
      <c r="BHF3" s="149" t="s">
        <v>1644</v>
      </c>
      <c r="BHG3" s="149" t="s">
        <v>1645</v>
      </c>
      <c r="BHH3" s="149" t="s">
        <v>1646</v>
      </c>
      <c r="BHI3" s="149" t="s">
        <v>1647</v>
      </c>
      <c r="BHJ3" s="149" t="s">
        <v>1648</v>
      </c>
      <c r="BHK3" s="149" t="s">
        <v>1649</v>
      </c>
      <c r="BHL3" s="149" t="s">
        <v>1650</v>
      </c>
      <c r="BHM3" s="149" t="s">
        <v>1651</v>
      </c>
      <c r="BHN3" s="149" t="s">
        <v>1652</v>
      </c>
      <c r="BHO3" s="149" t="s">
        <v>1653</v>
      </c>
      <c r="BHP3" s="149" t="s">
        <v>1654</v>
      </c>
      <c r="BHQ3" s="149" t="s">
        <v>1655</v>
      </c>
      <c r="BHR3" s="149" t="s">
        <v>1656</v>
      </c>
      <c r="BHS3" s="149" t="s">
        <v>1657</v>
      </c>
      <c r="BHT3" s="149" t="s">
        <v>1658</v>
      </c>
      <c r="BHU3" s="149" t="s">
        <v>1659</v>
      </c>
      <c r="BHV3" s="149" t="s">
        <v>1660</v>
      </c>
      <c r="BHW3" s="149" t="s">
        <v>1661</v>
      </c>
      <c r="BHX3" s="149" t="s">
        <v>1662</v>
      </c>
      <c r="BHY3" s="149" t="s">
        <v>1663</v>
      </c>
      <c r="BHZ3" s="149" t="s">
        <v>1664</v>
      </c>
      <c r="BIA3" s="149" t="s">
        <v>1665</v>
      </c>
      <c r="BIB3" s="149" t="s">
        <v>1666</v>
      </c>
      <c r="BIC3" s="149" t="s">
        <v>1667</v>
      </c>
      <c r="BID3" s="149" t="s">
        <v>1668</v>
      </c>
      <c r="BIE3" s="149" t="s">
        <v>1669</v>
      </c>
      <c r="BIF3" s="149" t="s">
        <v>1670</v>
      </c>
      <c r="BIG3" s="149" t="s">
        <v>1671</v>
      </c>
      <c r="BIH3" s="149" t="s">
        <v>1672</v>
      </c>
      <c r="BII3" s="149" t="s">
        <v>1673</v>
      </c>
      <c r="BIJ3" s="149" t="s">
        <v>1674</v>
      </c>
      <c r="BIK3" s="149" t="s">
        <v>1675</v>
      </c>
      <c r="BIL3" s="149" t="s">
        <v>1676</v>
      </c>
      <c r="BIM3" s="149" t="s">
        <v>1677</v>
      </c>
      <c r="BIN3" s="149" t="s">
        <v>1678</v>
      </c>
      <c r="BIO3" s="149" t="s">
        <v>1679</v>
      </c>
      <c r="BIP3" s="149" t="s">
        <v>1680</v>
      </c>
      <c r="BIQ3" s="149" t="s">
        <v>1681</v>
      </c>
      <c r="BIR3" s="149" t="s">
        <v>1682</v>
      </c>
      <c r="BIS3" s="149" t="s">
        <v>1683</v>
      </c>
      <c r="BIT3" s="149" t="s">
        <v>1684</v>
      </c>
      <c r="BIU3" s="149" t="s">
        <v>1685</v>
      </c>
      <c r="BIV3" s="149" t="s">
        <v>1686</v>
      </c>
      <c r="BIW3" s="149" t="s">
        <v>1687</v>
      </c>
      <c r="BIX3" s="149" t="s">
        <v>1688</v>
      </c>
      <c r="BIY3" s="149" t="s">
        <v>1689</v>
      </c>
      <c r="BIZ3" s="149" t="s">
        <v>1690</v>
      </c>
      <c r="BJA3" s="149" t="s">
        <v>1691</v>
      </c>
      <c r="BJB3" s="149" t="s">
        <v>1692</v>
      </c>
      <c r="BJC3" s="149" t="s">
        <v>1693</v>
      </c>
      <c r="BJD3" s="149" t="s">
        <v>1694</v>
      </c>
      <c r="BJE3" s="149" t="s">
        <v>1695</v>
      </c>
      <c r="BJF3" s="149" t="s">
        <v>1696</v>
      </c>
      <c r="BJG3" s="149" t="s">
        <v>1697</v>
      </c>
      <c r="BJH3" s="149" t="s">
        <v>1698</v>
      </c>
      <c r="BJI3" s="149" t="s">
        <v>1699</v>
      </c>
      <c r="BJJ3" s="149" t="s">
        <v>1700</v>
      </c>
      <c r="BJK3" s="149" t="s">
        <v>1701</v>
      </c>
      <c r="BJL3" s="149" t="s">
        <v>1702</v>
      </c>
      <c r="BJM3" s="149" t="s">
        <v>1703</v>
      </c>
      <c r="BJN3" s="149" t="s">
        <v>1704</v>
      </c>
      <c r="BJO3" s="149" t="s">
        <v>1705</v>
      </c>
      <c r="BJP3" s="149" t="s">
        <v>1706</v>
      </c>
      <c r="BJQ3" s="149" t="s">
        <v>1707</v>
      </c>
      <c r="BJR3" s="149" t="s">
        <v>1708</v>
      </c>
      <c r="BJS3" s="149" t="s">
        <v>1709</v>
      </c>
      <c r="BJT3" s="149" t="s">
        <v>1710</v>
      </c>
      <c r="BJU3" s="149" t="s">
        <v>1711</v>
      </c>
      <c r="BJV3" s="149" t="s">
        <v>1712</v>
      </c>
      <c r="BJW3" s="149" t="s">
        <v>1713</v>
      </c>
      <c r="BJX3" s="149" t="s">
        <v>1714</v>
      </c>
      <c r="BJY3" s="149" t="s">
        <v>1715</v>
      </c>
      <c r="BJZ3" s="149" t="s">
        <v>1716</v>
      </c>
      <c r="BKA3" s="149" t="s">
        <v>1717</v>
      </c>
      <c r="BKB3" s="149" t="s">
        <v>1718</v>
      </c>
      <c r="BKC3" s="149" t="s">
        <v>1719</v>
      </c>
      <c r="BKD3" s="149" t="s">
        <v>1720</v>
      </c>
      <c r="BKE3" s="149" t="s">
        <v>1721</v>
      </c>
      <c r="BKF3" s="149" t="s">
        <v>1722</v>
      </c>
      <c r="BKG3" s="149" t="s">
        <v>1723</v>
      </c>
      <c r="BKH3" s="149" t="s">
        <v>1724</v>
      </c>
      <c r="BKI3" s="149" t="s">
        <v>1725</v>
      </c>
      <c r="BKJ3" s="149" t="s">
        <v>1726</v>
      </c>
      <c r="BKK3" s="149" t="s">
        <v>1727</v>
      </c>
      <c r="BKL3" s="149" t="s">
        <v>1728</v>
      </c>
      <c r="BKM3" s="149" t="s">
        <v>1729</v>
      </c>
      <c r="BKN3" s="149" t="s">
        <v>1730</v>
      </c>
      <c r="BKO3" s="149" t="s">
        <v>1731</v>
      </c>
      <c r="BKP3" s="149" t="s">
        <v>1732</v>
      </c>
      <c r="BKQ3" s="149" t="s">
        <v>1733</v>
      </c>
      <c r="BKR3" s="149" t="s">
        <v>1734</v>
      </c>
      <c r="BKS3" s="149" t="s">
        <v>1735</v>
      </c>
      <c r="BKT3" s="149" t="s">
        <v>1736</v>
      </c>
      <c r="BKU3" s="149" t="s">
        <v>1737</v>
      </c>
      <c r="BKV3" s="149" t="s">
        <v>1738</v>
      </c>
      <c r="BKW3" s="149" t="s">
        <v>1739</v>
      </c>
      <c r="BKX3" s="149" t="s">
        <v>1740</v>
      </c>
      <c r="BKY3" s="149" t="s">
        <v>1741</v>
      </c>
      <c r="BKZ3" s="149" t="s">
        <v>1742</v>
      </c>
      <c r="BLA3" s="149" t="s">
        <v>1743</v>
      </c>
      <c r="BLB3" s="149" t="s">
        <v>1744</v>
      </c>
      <c r="BLC3" s="149" t="s">
        <v>1745</v>
      </c>
      <c r="BLD3" s="149" t="s">
        <v>1746</v>
      </c>
      <c r="BLE3" s="149" t="s">
        <v>1747</v>
      </c>
      <c r="BLF3" s="149" t="s">
        <v>1748</v>
      </c>
      <c r="BLG3" s="149" t="s">
        <v>1749</v>
      </c>
      <c r="BLH3" s="149" t="s">
        <v>1750</v>
      </c>
      <c r="BLI3" s="149" t="s">
        <v>1751</v>
      </c>
      <c r="BLJ3" s="149" t="s">
        <v>1752</v>
      </c>
      <c r="BLK3" s="149" t="s">
        <v>1753</v>
      </c>
      <c r="BLL3" s="149" t="s">
        <v>1754</v>
      </c>
      <c r="BLM3" s="149" t="s">
        <v>1755</v>
      </c>
      <c r="BLN3" s="149" t="s">
        <v>1756</v>
      </c>
      <c r="BLO3" s="149" t="s">
        <v>1757</v>
      </c>
      <c r="BLP3" s="149" t="s">
        <v>1758</v>
      </c>
      <c r="BLQ3" s="149" t="s">
        <v>1759</v>
      </c>
      <c r="BLR3" s="149" t="s">
        <v>1760</v>
      </c>
      <c r="BLS3" s="149" t="s">
        <v>1761</v>
      </c>
      <c r="BLT3" s="149" t="s">
        <v>1762</v>
      </c>
      <c r="BLU3" s="149" t="s">
        <v>1763</v>
      </c>
      <c r="BLV3" s="149" t="s">
        <v>1764</v>
      </c>
      <c r="BLW3" s="149" t="s">
        <v>1765</v>
      </c>
      <c r="BLX3" s="149" t="s">
        <v>1766</v>
      </c>
      <c r="BLY3" s="149" t="s">
        <v>1767</v>
      </c>
      <c r="BLZ3" s="149" t="s">
        <v>1768</v>
      </c>
      <c r="BMA3" s="149" t="s">
        <v>1769</v>
      </c>
      <c r="BMB3" s="149" t="s">
        <v>1770</v>
      </c>
      <c r="BMC3" s="149" t="s">
        <v>1771</v>
      </c>
      <c r="BMD3" s="149" t="s">
        <v>1772</v>
      </c>
      <c r="BME3" s="149" t="s">
        <v>1773</v>
      </c>
      <c r="BMF3" s="149" t="s">
        <v>1774</v>
      </c>
      <c r="BMG3" s="149" t="s">
        <v>1775</v>
      </c>
      <c r="BMH3" s="149" t="s">
        <v>1776</v>
      </c>
      <c r="BMI3" s="149" t="s">
        <v>1777</v>
      </c>
      <c r="BMJ3" s="149" t="s">
        <v>1778</v>
      </c>
      <c r="BMK3" s="149" t="s">
        <v>1779</v>
      </c>
      <c r="BML3" s="149" t="s">
        <v>1780</v>
      </c>
      <c r="BMM3" s="149" t="s">
        <v>1781</v>
      </c>
      <c r="BMN3" s="149" t="s">
        <v>1782</v>
      </c>
      <c r="BMO3" s="149" t="s">
        <v>1783</v>
      </c>
      <c r="BMP3" s="149" t="s">
        <v>1784</v>
      </c>
      <c r="BMQ3" s="149" t="s">
        <v>1785</v>
      </c>
      <c r="BMR3" s="149" t="s">
        <v>1786</v>
      </c>
      <c r="BMS3" s="149" t="s">
        <v>1787</v>
      </c>
      <c r="BMT3" s="149" t="s">
        <v>1788</v>
      </c>
      <c r="BMU3" s="149" t="s">
        <v>1789</v>
      </c>
      <c r="BMV3" s="149" t="s">
        <v>1790</v>
      </c>
      <c r="BMW3" s="149" t="s">
        <v>1791</v>
      </c>
      <c r="BMX3" s="149" t="s">
        <v>1792</v>
      </c>
      <c r="BMY3" s="149" t="s">
        <v>1793</v>
      </c>
      <c r="BMZ3" s="149" t="s">
        <v>1794</v>
      </c>
      <c r="BNA3" s="149" t="s">
        <v>1795</v>
      </c>
      <c r="BNB3" s="149" t="s">
        <v>1796</v>
      </c>
      <c r="BNC3" s="149" t="s">
        <v>1797</v>
      </c>
      <c r="BND3" s="149" t="s">
        <v>1798</v>
      </c>
      <c r="BNE3" s="149" t="s">
        <v>1799</v>
      </c>
      <c r="BNF3" s="149" t="s">
        <v>1800</v>
      </c>
      <c r="BNG3" s="149" t="s">
        <v>1801</v>
      </c>
      <c r="BNH3" s="149" t="s">
        <v>1802</v>
      </c>
      <c r="BNI3" s="149" t="s">
        <v>1803</v>
      </c>
      <c r="BNJ3" s="149" t="s">
        <v>1804</v>
      </c>
      <c r="BNK3" s="149" t="s">
        <v>1805</v>
      </c>
      <c r="BNL3" s="149" t="s">
        <v>1806</v>
      </c>
      <c r="BNM3" s="149" t="s">
        <v>1807</v>
      </c>
      <c r="BNN3" s="149" t="s">
        <v>1808</v>
      </c>
      <c r="BNO3" s="149" t="s">
        <v>1809</v>
      </c>
      <c r="BNP3" s="149" t="s">
        <v>1810</v>
      </c>
      <c r="BNQ3" s="149" t="s">
        <v>1811</v>
      </c>
      <c r="BNR3" s="149" t="s">
        <v>1812</v>
      </c>
      <c r="BNS3" s="149" t="s">
        <v>1813</v>
      </c>
      <c r="BNT3" s="149" t="s">
        <v>1814</v>
      </c>
      <c r="BNU3" s="149" t="s">
        <v>1815</v>
      </c>
      <c r="BNV3" s="149" t="s">
        <v>1816</v>
      </c>
      <c r="BNW3" s="149" t="s">
        <v>1817</v>
      </c>
      <c r="BNX3" s="149" t="s">
        <v>1818</v>
      </c>
      <c r="BNY3" s="149" t="s">
        <v>1819</v>
      </c>
      <c r="BNZ3" s="149" t="s">
        <v>1820</v>
      </c>
      <c r="BOA3" s="149" t="s">
        <v>1821</v>
      </c>
      <c r="BOB3" s="149" t="s">
        <v>1822</v>
      </c>
      <c r="BOC3" s="149" t="s">
        <v>1823</v>
      </c>
      <c r="BOD3" s="149" t="s">
        <v>1824</v>
      </c>
      <c r="BOE3" s="149" t="s">
        <v>1825</v>
      </c>
      <c r="BOF3" s="149" t="s">
        <v>1826</v>
      </c>
      <c r="BOG3" s="149" t="s">
        <v>1827</v>
      </c>
      <c r="BOH3" s="149" t="s">
        <v>1828</v>
      </c>
      <c r="BOI3" s="149" t="s">
        <v>1829</v>
      </c>
      <c r="BOJ3" s="149" t="s">
        <v>1830</v>
      </c>
      <c r="BOK3" s="149" t="s">
        <v>1831</v>
      </c>
      <c r="BOL3" s="149" t="s">
        <v>1832</v>
      </c>
      <c r="BOM3" s="149" t="s">
        <v>1833</v>
      </c>
      <c r="BON3" s="149" t="s">
        <v>1834</v>
      </c>
      <c r="BOO3" s="149" t="s">
        <v>1835</v>
      </c>
      <c r="BOP3" s="149" t="s">
        <v>1836</v>
      </c>
      <c r="BOQ3" s="149" t="s">
        <v>1837</v>
      </c>
      <c r="BOR3" s="149" t="s">
        <v>1838</v>
      </c>
      <c r="BOS3" s="149" t="s">
        <v>1839</v>
      </c>
      <c r="BOT3" s="149" t="s">
        <v>1840</v>
      </c>
      <c r="BOU3" s="149" t="s">
        <v>1841</v>
      </c>
      <c r="BOV3" s="149" t="s">
        <v>1842</v>
      </c>
      <c r="BOW3" s="149" t="s">
        <v>1843</v>
      </c>
      <c r="BOX3" s="149" t="s">
        <v>1844</v>
      </c>
      <c r="BOY3" s="149" t="s">
        <v>1845</v>
      </c>
      <c r="BOZ3" s="149" t="s">
        <v>1846</v>
      </c>
      <c r="BPA3" s="149" t="s">
        <v>1847</v>
      </c>
      <c r="BPB3" s="149" t="s">
        <v>1848</v>
      </c>
      <c r="BPC3" s="149" t="s">
        <v>1849</v>
      </c>
      <c r="BPD3" s="149" t="s">
        <v>1850</v>
      </c>
      <c r="BPE3" s="149" t="s">
        <v>1851</v>
      </c>
      <c r="BPF3" s="149" t="s">
        <v>1852</v>
      </c>
      <c r="BPG3" s="149" t="s">
        <v>1853</v>
      </c>
      <c r="BPH3" s="149" t="s">
        <v>1854</v>
      </c>
      <c r="BPI3" s="149" t="s">
        <v>1855</v>
      </c>
      <c r="BPJ3" s="149" t="s">
        <v>1856</v>
      </c>
      <c r="BPK3" s="149" t="s">
        <v>1857</v>
      </c>
      <c r="BPL3" s="149" t="s">
        <v>1858</v>
      </c>
      <c r="BPM3" s="149" t="s">
        <v>1859</v>
      </c>
      <c r="BPN3" s="149" t="s">
        <v>1860</v>
      </c>
      <c r="BPO3" s="149" t="s">
        <v>1861</v>
      </c>
      <c r="BPP3" s="149" t="s">
        <v>1862</v>
      </c>
      <c r="BPQ3" s="149" t="s">
        <v>1863</v>
      </c>
      <c r="BPR3" s="149" t="s">
        <v>1864</v>
      </c>
      <c r="BPS3" s="149" t="s">
        <v>1865</v>
      </c>
      <c r="BPT3" s="149" t="s">
        <v>1866</v>
      </c>
      <c r="BPU3" s="149" t="s">
        <v>1867</v>
      </c>
      <c r="BPV3" s="149" t="s">
        <v>1868</v>
      </c>
      <c r="BPW3" s="149" t="s">
        <v>1869</v>
      </c>
      <c r="BPX3" s="149" t="s">
        <v>1870</v>
      </c>
      <c r="BPY3" s="149" t="s">
        <v>1871</v>
      </c>
      <c r="BPZ3" s="149" t="s">
        <v>1872</v>
      </c>
      <c r="BQA3" s="149" t="s">
        <v>1873</v>
      </c>
      <c r="BQB3" s="149" t="s">
        <v>1874</v>
      </c>
      <c r="BQC3" s="149" t="s">
        <v>1875</v>
      </c>
      <c r="BQD3" s="149" t="s">
        <v>1876</v>
      </c>
      <c r="BQE3" s="149" t="s">
        <v>1877</v>
      </c>
      <c r="BQF3" s="149" t="s">
        <v>1878</v>
      </c>
      <c r="BQG3" s="149" t="s">
        <v>1879</v>
      </c>
      <c r="BQH3" s="149" t="s">
        <v>1880</v>
      </c>
      <c r="BQI3" s="149" t="s">
        <v>1881</v>
      </c>
      <c r="BQJ3" s="149" t="s">
        <v>1882</v>
      </c>
      <c r="BQK3" s="149" t="s">
        <v>1883</v>
      </c>
      <c r="BQL3" s="149" t="s">
        <v>1884</v>
      </c>
      <c r="BQM3" s="149" t="s">
        <v>1885</v>
      </c>
      <c r="BQN3" s="149" t="s">
        <v>1886</v>
      </c>
      <c r="BQO3" s="149" t="s">
        <v>1887</v>
      </c>
      <c r="BQP3" s="149" t="s">
        <v>1888</v>
      </c>
      <c r="BQQ3" s="149" t="s">
        <v>1889</v>
      </c>
      <c r="BQR3" s="149" t="s">
        <v>1890</v>
      </c>
      <c r="BQS3" s="149" t="s">
        <v>1891</v>
      </c>
      <c r="BQT3" s="149" t="s">
        <v>1892</v>
      </c>
      <c r="BQU3" s="149" t="s">
        <v>1893</v>
      </c>
      <c r="BQV3" s="149" t="s">
        <v>1894</v>
      </c>
      <c r="BQW3" s="149" t="s">
        <v>1895</v>
      </c>
      <c r="BQX3" s="149" t="s">
        <v>1896</v>
      </c>
      <c r="BQY3" s="149" t="s">
        <v>1897</v>
      </c>
      <c r="BQZ3" s="149" t="s">
        <v>1898</v>
      </c>
      <c r="BRA3" s="149" t="s">
        <v>1899</v>
      </c>
      <c r="BRB3" s="149" t="s">
        <v>1900</v>
      </c>
      <c r="BRC3" s="149" t="s">
        <v>1901</v>
      </c>
      <c r="BRD3" s="149" t="s">
        <v>1902</v>
      </c>
      <c r="BRE3" s="149" t="s">
        <v>1903</v>
      </c>
      <c r="BRF3" s="149" t="s">
        <v>1904</v>
      </c>
      <c r="BRG3" s="149" t="s">
        <v>1905</v>
      </c>
      <c r="BRH3" s="149" t="s">
        <v>1906</v>
      </c>
      <c r="BRI3" s="149" t="s">
        <v>1907</v>
      </c>
      <c r="BRJ3" s="149" t="s">
        <v>1908</v>
      </c>
      <c r="BRK3" s="149" t="s">
        <v>1909</v>
      </c>
      <c r="BRL3" s="149" t="s">
        <v>1910</v>
      </c>
      <c r="BRM3" s="149" t="s">
        <v>1911</v>
      </c>
      <c r="BRN3" s="149" t="s">
        <v>1912</v>
      </c>
      <c r="BRO3" s="149" t="s">
        <v>1913</v>
      </c>
      <c r="BRP3" s="149" t="s">
        <v>1914</v>
      </c>
      <c r="BRQ3" s="149" t="s">
        <v>1915</v>
      </c>
      <c r="BRR3" s="149" t="s">
        <v>1916</v>
      </c>
      <c r="BRS3" s="149" t="s">
        <v>1917</v>
      </c>
      <c r="BRT3" s="149" t="s">
        <v>1918</v>
      </c>
      <c r="BRU3" s="149" t="s">
        <v>1919</v>
      </c>
      <c r="BRV3" s="149" t="s">
        <v>1920</v>
      </c>
      <c r="BRW3" s="149" t="s">
        <v>1921</v>
      </c>
      <c r="BRX3" s="149" t="s">
        <v>1922</v>
      </c>
      <c r="BRY3" s="149" t="s">
        <v>1923</v>
      </c>
      <c r="BRZ3" s="149" t="s">
        <v>1924</v>
      </c>
      <c r="BSA3" s="149" t="s">
        <v>1925</v>
      </c>
      <c r="BSB3" s="149" t="s">
        <v>1926</v>
      </c>
      <c r="BSC3" s="149" t="s">
        <v>1927</v>
      </c>
      <c r="BSD3" s="149" t="s">
        <v>1928</v>
      </c>
      <c r="BSE3" s="149" t="s">
        <v>1929</v>
      </c>
      <c r="BSF3" s="149" t="s">
        <v>1930</v>
      </c>
      <c r="BSG3" s="149" t="s">
        <v>1931</v>
      </c>
      <c r="BSH3" s="149" t="s">
        <v>1932</v>
      </c>
      <c r="BSI3" s="149" t="s">
        <v>1933</v>
      </c>
      <c r="BSJ3" s="149" t="s">
        <v>1934</v>
      </c>
      <c r="BSK3" s="149" t="s">
        <v>1935</v>
      </c>
      <c r="BSL3" s="149" t="s">
        <v>1936</v>
      </c>
      <c r="BSM3" s="149" t="s">
        <v>1937</v>
      </c>
      <c r="BSN3" s="149" t="s">
        <v>1938</v>
      </c>
      <c r="BSO3" s="149" t="s">
        <v>1939</v>
      </c>
      <c r="BSP3" s="149" t="s">
        <v>1940</v>
      </c>
      <c r="BSQ3" s="149" t="s">
        <v>1941</v>
      </c>
      <c r="BSR3" s="149" t="s">
        <v>1942</v>
      </c>
      <c r="BSS3" s="149" t="s">
        <v>1943</v>
      </c>
      <c r="BST3" s="149" t="s">
        <v>1944</v>
      </c>
      <c r="BSU3" s="149" t="s">
        <v>1945</v>
      </c>
      <c r="BSV3" s="149" t="s">
        <v>1946</v>
      </c>
      <c r="BSW3" s="149" t="s">
        <v>1947</v>
      </c>
      <c r="BSX3" s="149" t="s">
        <v>1948</v>
      </c>
      <c r="BSY3" s="149" t="s">
        <v>1949</v>
      </c>
      <c r="BSZ3" s="149" t="s">
        <v>1950</v>
      </c>
      <c r="BTA3" s="149" t="s">
        <v>1951</v>
      </c>
      <c r="BTB3" s="149" t="s">
        <v>1952</v>
      </c>
      <c r="BTC3" s="149" t="s">
        <v>1953</v>
      </c>
      <c r="BTD3" s="149" t="s">
        <v>1954</v>
      </c>
      <c r="BTE3" s="149" t="s">
        <v>1955</v>
      </c>
      <c r="BTF3" s="149" t="s">
        <v>1956</v>
      </c>
      <c r="BTG3" s="149" t="s">
        <v>1957</v>
      </c>
      <c r="BTH3" s="149" t="s">
        <v>1958</v>
      </c>
      <c r="BTI3" s="149" t="s">
        <v>1959</v>
      </c>
      <c r="BTJ3" s="149" t="s">
        <v>1960</v>
      </c>
      <c r="BTK3" s="149" t="s">
        <v>1961</v>
      </c>
      <c r="BTL3" s="149" t="s">
        <v>1962</v>
      </c>
      <c r="BTM3" s="149" t="s">
        <v>1963</v>
      </c>
      <c r="BTN3" s="149" t="s">
        <v>1964</v>
      </c>
      <c r="BTO3" s="149" t="s">
        <v>1965</v>
      </c>
      <c r="BTP3" s="149" t="s">
        <v>1966</v>
      </c>
      <c r="BTQ3" s="149" t="s">
        <v>1967</v>
      </c>
      <c r="BTR3" s="149" t="s">
        <v>1968</v>
      </c>
      <c r="BTS3" s="149" t="s">
        <v>1969</v>
      </c>
      <c r="BTT3" s="149" t="s">
        <v>1970</v>
      </c>
      <c r="BTU3" s="149" t="s">
        <v>1971</v>
      </c>
      <c r="BTV3" s="149" t="s">
        <v>1972</v>
      </c>
      <c r="BTW3" s="149" t="s">
        <v>1973</v>
      </c>
      <c r="BTX3" s="149" t="s">
        <v>1974</v>
      </c>
      <c r="BTY3" s="149" t="s">
        <v>1975</v>
      </c>
      <c r="BTZ3" s="149" t="s">
        <v>1976</v>
      </c>
      <c r="BUA3" s="149" t="s">
        <v>1977</v>
      </c>
      <c r="BUB3" s="149" t="s">
        <v>1978</v>
      </c>
      <c r="BUC3" s="149" t="s">
        <v>1979</v>
      </c>
      <c r="BUD3" s="149" t="s">
        <v>1980</v>
      </c>
      <c r="BUE3" s="149" t="s">
        <v>1981</v>
      </c>
      <c r="BUF3" s="149" t="s">
        <v>1982</v>
      </c>
      <c r="BUG3" s="149" t="s">
        <v>1983</v>
      </c>
      <c r="BUH3" s="149" t="s">
        <v>1984</v>
      </c>
      <c r="BUI3" s="149" t="s">
        <v>1985</v>
      </c>
      <c r="BUJ3" s="149" t="s">
        <v>1986</v>
      </c>
      <c r="BUK3" s="149" t="s">
        <v>1987</v>
      </c>
      <c r="BUL3" s="149" t="s">
        <v>1988</v>
      </c>
      <c r="BUM3" s="149" t="s">
        <v>1989</v>
      </c>
      <c r="BUN3" s="149" t="s">
        <v>1990</v>
      </c>
      <c r="BUO3" s="149" t="s">
        <v>1991</v>
      </c>
      <c r="BUP3" s="149" t="s">
        <v>1992</v>
      </c>
      <c r="BUQ3" s="149" t="s">
        <v>1993</v>
      </c>
      <c r="BUR3" s="149" t="s">
        <v>1994</v>
      </c>
      <c r="BUS3" s="149" t="s">
        <v>1995</v>
      </c>
      <c r="BUT3" s="149" t="s">
        <v>1996</v>
      </c>
      <c r="BUU3" s="149" t="s">
        <v>1997</v>
      </c>
      <c r="BUV3" s="149" t="s">
        <v>1998</v>
      </c>
      <c r="BUW3" s="149" t="s">
        <v>1999</v>
      </c>
      <c r="BUX3" s="149" t="s">
        <v>2000</v>
      </c>
      <c r="BUY3" s="149" t="s">
        <v>2001</v>
      </c>
      <c r="BUZ3" s="149" t="s">
        <v>2002</v>
      </c>
      <c r="BVA3" s="149" t="s">
        <v>2003</v>
      </c>
      <c r="BVB3" s="149" t="s">
        <v>2004</v>
      </c>
      <c r="BVC3" s="149" t="s">
        <v>2005</v>
      </c>
      <c r="BVD3" s="149" t="s">
        <v>2006</v>
      </c>
      <c r="BVE3" s="149" t="s">
        <v>2007</v>
      </c>
      <c r="BVF3" s="149" t="s">
        <v>2008</v>
      </c>
      <c r="BVG3" s="149" t="s">
        <v>2009</v>
      </c>
      <c r="BVH3" s="149" t="s">
        <v>2010</v>
      </c>
      <c r="BVI3" s="149" t="s">
        <v>2011</v>
      </c>
      <c r="BVJ3" s="149" t="s">
        <v>2012</v>
      </c>
      <c r="BVK3" s="149" t="s">
        <v>2013</v>
      </c>
      <c r="BVL3" s="149" t="s">
        <v>2014</v>
      </c>
      <c r="BVM3" s="149" t="s">
        <v>2015</v>
      </c>
      <c r="BVN3" s="149" t="s">
        <v>2016</v>
      </c>
      <c r="BVO3" s="149" t="s">
        <v>2017</v>
      </c>
      <c r="BVP3" s="149" t="s">
        <v>2018</v>
      </c>
      <c r="BVQ3" s="149" t="s">
        <v>2019</v>
      </c>
      <c r="BVR3" s="149" t="s">
        <v>2020</v>
      </c>
      <c r="BVS3" s="149" t="s">
        <v>2021</v>
      </c>
      <c r="BVT3" s="149" t="s">
        <v>2022</v>
      </c>
      <c r="BVU3" s="149" t="s">
        <v>2023</v>
      </c>
      <c r="BVV3" s="149" t="s">
        <v>2024</v>
      </c>
      <c r="BVW3" s="149" t="s">
        <v>2025</v>
      </c>
      <c r="BVX3" s="149" t="s">
        <v>2026</v>
      </c>
      <c r="BVY3" s="149" t="s">
        <v>2027</v>
      </c>
      <c r="BVZ3" s="149" t="s">
        <v>2028</v>
      </c>
      <c r="BWA3" s="149" t="s">
        <v>2029</v>
      </c>
      <c r="BWB3" s="149" t="s">
        <v>2030</v>
      </c>
      <c r="BWC3" s="149" t="s">
        <v>2031</v>
      </c>
      <c r="BWD3" s="149" t="s">
        <v>2032</v>
      </c>
      <c r="BWE3" s="149" t="s">
        <v>2033</v>
      </c>
      <c r="BWF3" s="149" t="s">
        <v>2034</v>
      </c>
      <c r="BWG3" s="149" t="s">
        <v>2035</v>
      </c>
      <c r="BWH3" s="149" t="s">
        <v>2036</v>
      </c>
      <c r="BWI3" s="149" t="s">
        <v>2037</v>
      </c>
      <c r="BWJ3" s="149" t="s">
        <v>2038</v>
      </c>
      <c r="BWK3" s="149" t="s">
        <v>2039</v>
      </c>
      <c r="BWL3" s="149" t="s">
        <v>2040</v>
      </c>
      <c r="BWM3" s="149" t="s">
        <v>2041</v>
      </c>
      <c r="BWN3" s="149" t="s">
        <v>2042</v>
      </c>
      <c r="BWO3" s="149" t="s">
        <v>2043</v>
      </c>
      <c r="BWP3" s="149" t="s">
        <v>2044</v>
      </c>
      <c r="BWQ3" s="149" t="s">
        <v>2045</v>
      </c>
      <c r="BWR3" s="149" t="s">
        <v>2046</v>
      </c>
      <c r="BWS3" s="149" t="s">
        <v>2047</v>
      </c>
      <c r="BWT3" s="149" t="s">
        <v>2048</v>
      </c>
      <c r="BWU3" s="149" t="s">
        <v>2049</v>
      </c>
      <c r="BWV3" s="149" t="s">
        <v>2050</v>
      </c>
      <c r="BWW3" s="149" t="s">
        <v>2051</v>
      </c>
      <c r="BWX3" s="149" t="s">
        <v>2052</v>
      </c>
      <c r="BWY3" s="149" t="s">
        <v>2053</v>
      </c>
      <c r="BWZ3" s="149" t="s">
        <v>2054</v>
      </c>
      <c r="BXA3" s="149" t="s">
        <v>2055</v>
      </c>
      <c r="BXB3" s="149" t="s">
        <v>2056</v>
      </c>
      <c r="BXC3" s="149" t="s">
        <v>2057</v>
      </c>
      <c r="BXD3" s="149" t="s">
        <v>2058</v>
      </c>
      <c r="BXE3" s="149" t="s">
        <v>2059</v>
      </c>
      <c r="BXF3" s="149" t="s">
        <v>2060</v>
      </c>
      <c r="BXG3" s="149" t="s">
        <v>2061</v>
      </c>
      <c r="BXH3" s="149" t="s">
        <v>2062</v>
      </c>
      <c r="BXI3" s="149" t="s">
        <v>2063</v>
      </c>
      <c r="BXJ3" s="149" t="s">
        <v>2064</v>
      </c>
      <c r="BXK3" s="149" t="s">
        <v>2065</v>
      </c>
      <c r="BXL3" s="149" t="s">
        <v>2066</v>
      </c>
      <c r="BXM3" s="149" t="s">
        <v>2067</v>
      </c>
      <c r="BXN3" s="149" t="s">
        <v>2068</v>
      </c>
      <c r="BXO3" s="149" t="s">
        <v>2069</v>
      </c>
      <c r="BXP3" s="149" t="s">
        <v>2070</v>
      </c>
      <c r="BXQ3" s="149" t="s">
        <v>2071</v>
      </c>
      <c r="BXR3" s="149" t="s">
        <v>2072</v>
      </c>
      <c r="BXS3" s="149" t="s">
        <v>2073</v>
      </c>
      <c r="BXT3" s="149" t="s">
        <v>2074</v>
      </c>
      <c r="BXU3" s="149" t="s">
        <v>2075</v>
      </c>
      <c r="BXV3" s="149" t="s">
        <v>2076</v>
      </c>
      <c r="BXW3" s="149" t="s">
        <v>2077</v>
      </c>
      <c r="BXX3" s="149" t="s">
        <v>2078</v>
      </c>
      <c r="BXY3" s="149" t="s">
        <v>2079</v>
      </c>
      <c r="BXZ3" s="149" t="s">
        <v>2080</v>
      </c>
      <c r="BYA3" s="149" t="s">
        <v>2081</v>
      </c>
      <c r="BYB3" s="149" t="s">
        <v>2082</v>
      </c>
      <c r="BYC3" s="149" t="s">
        <v>2083</v>
      </c>
      <c r="BYD3" s="149" t="s">
        <v>2084</v>
      </c>
      <c r="BYE3" s="149" t="s">
        <v>2085</v>
      </c>
      <c r="BYF3" s="149" t="s">
        <v>2086</v>
      </c>
      <c r="BYG3" s="149" t="s">
        <v>2087</v>
      </c>
      <c r="BYH3" s="149" t="s">
        <v>2088</v>
      </c>
      <c r="BYI3" s="149" t="s">
        <v>2089</v>
      </c>
      <c r="BYJ3" s="149" t="s">
        <v>2090</v>
      </c>
      <c r="BYK3" s="149" t="s">
        <v>2091</v>
      </c>
      <c r="BYL3" s="149" t="s">
        <v>2092</v>
      </c>
      <c r="BYM3" s="149" t="s">
        <v>2093</v>
      </c>
      <c r="BYN3" s="149" t="s">
        <v>2094</v>
      </c>
      <c r="BYO3" s="149" t="s">
        <v>2095</v>
      </c>
      <c r="BYP3" s="149" t="s">
        <v>2096</v>
      </c>
      <c r="BYQ3" s="149" t="s">
        <v>2097</v>
      </c>
      <c r="BYR3" s="149" t="s">
        <v>2098</v>
      </c>
      <c r="BYS3" s="149" t="s">
        <v>2099</v>
      </c>
      <c r="BYT3" s="149" t="s">
        <v>2100</v>
      </c>
      <c r="BYU3" s="149" t="s">
        <v>2101</v>
      </c>
      <c r="BYV3" s="149" t="s">
        <v>2102</v>
      </c>
      <c r="BYW3" s="149" t="s">
        <v>2103</v>
      </c>
      <c r="BYX3" s="149" t="s">
        <v>2104</v>
      </c>
      <c r="BYY3" s="149" t="s">
        <v>2105</v>
      </c>
      <c r="BYZ3" s="149" t="s">
        <v>2106</v>
      </c>
      <c r="BZA3" s="149" t="s">
        <v>2107</v>
      </c>
      <c r="BZB3" s="149" t="s">
        <v>2108</v>
      </c>
      <c r="BZC3" s="149" t="s">
        <v>2109</v>
      </c>
      <c r="BZD3" s="149" t="s">
        <v>2110</v>
      </c>
      <c r="BZE3" s="149" t="s">
        <v>2111</v>
      </c>
      <c r="BZF3" s="149" t="s">
        <v>2112</v>
      </c>
      <c r="BZG3" s="149" t="s">
        <v>2113</v>
      </c>
      <c r="BZH3" s="149" t="s">
        <v>2114</v>
      </c>
      <c r="BZI3" s="149" t="s">
        <v>2115</v>
      </c>
      <c r="BZJ3" s="149" t="s">
        <v>2116</v>
      </c>
      <c r="BZK3" s="149" t="s">
        <v>2117</v>
      </c>
      <c r="BZL3" s="149" t="s">
        <v>2118</v>
      </c>
      <c r="BZM3" s="149" t="s">
        <v>2119</v>
      </c>
      <c r="BZN3" s="149" t="s">
        <v>2120</v>
      </c>
      <c r="BZO3" s="149" t="s">
        <v>2121</v>
      </c>
      <c r="BZP3" s="149" t="s">
        <v>2122</v>
      </c>
      <c r="BZQ3" s="149" t="s">
        <v>2123</v>
      </c>
      <c r="BZR3" s="149" t="s">
        <v>2124</v>
      </c>
      <c r="BZS3" s="149" t="s">
        <v>2125</v>
      </c>
      <c r="BZT3" s="149" t="s">
        <v>2126</v>
      </c>
      <c r="BZU3" s="149" t="s">
        <v>2127</v>
      </c>
      <c r="BZV3" s="149" t="s">
        <v>2128</v>
      </c>
      <c r="BZW3" s="149" t="s">
        <v>2129</v>
      </c>
      <c r="BZX3" s="149" t="s">
        <v>2130</v>
      </c>
      <c r="BZY3" s="149" t="s">
        <v>2131</v>
      </c>
      <c r="BZZ3" s="149" t="s">
        <v>2132</v>
      </c>
      <c r="CAA3" s="149" t="s">
        <v>2133</v>
      </c>
      <c r="CAB3" s="149" t="s">
        <v>2134</v>
      </c>
      <c r="CAC3" s="149" t="s">
        <v>2135</v>
      </c>
      <c r="CAD3" s="149" t="s">
        <v>2136</v>
      </c>
      <c r="CAE3" s="149" t="s">
        <v>2137</v>
      </c>
      <c r="CAF3" s="149" t="s">
        <v>2138</v>
      </c>
      <c r="CAG3" s="149" t="s">
        <v>2139</v>
      </c>
      <c r="CAH3" s="149" t="s">
        <v>2140</v>
      </c>
      <c r="CAI3" s="149" t="s">
        <v>2141</v>
      </c>
      <c r="CAJ3" s="149" t="s">
        <v>2142</v>
      </c>
      <c r="CAK3" s="149" t="s">
        <v>2143</v>
      </c>
      <c r="CAL3" s="149" t="s">
        <v>2144</v>
      </c>
      <c r="CAM3" s="149" t="s">
        <v>2145</v>
      </c>
      <c r="CAN3" s="149" t="s">
        <v>2146</v>
      </c>
      <c r="CAO3" s="149" t="s">
        <v>2147</v>
      </c>
      <c r="CAP3" s="149" t="s">
        <v>2148</v>
      </c>
      <c r="CAQ3" s="149" t="s">
        <v>2149</v>
      </c>
      <c r="CAR3" s="149" t="s">
        <v>2150</v>
      </c>
      <c r="CAS3" s="149" t="s">
        <v>2151</v>
      </c>
      <c r="CAT3" s="149" t="s">
        <v>2152</v>
      </c>
      <c r="CAU3" s="149" t="s">
        <v>2153</v>
      </c>
      <c r="CAV3" s="149" t="s">
        <v>2154</v>
      </c>
      <c r="CAW3" s="149" t="s">
        <v>2155</v>
      </c>
      <c r="CAX3" s="149" t="s">
        <v>2156</v>
      </c>
      <c r="CAY3" s="149" t="s">
        <v>2157</v>
      </c>
      <c r="CAZ3" s="149" t="s">
        <v>2158</v>
      </c>
      <c r="CBA3" s="149" t="s">
        <v>2159</v>
      </c>
      <c r="CBB3" s="149" t="s">
        <v>2160</v>
      </c>
      <c r="CBC3" s="149" t="s">
        <v>2161</v>
      </c>
      <c r="CBD3" s="149" t="s">
        <v>2162</v>
      </c>
      <c r="CBE3" s="149" t="s">
        <v>2163</v>
      </c>
      <c r="CBF3" s="149" t="s">
        <v>2164</v>
      </c>
      <c r="CBG3" s="149" t="s">
        <v>2165</v>
      </c>
      <c r="CBH3" s="149" t="s">
        <v>2166</v>
      </c>
      <c r="CBI3" s="149" t="s">
        <v>2167</v>
      </c>
      <c r="CBJ3" s="149" t="s">
        <v>2168</v>
      </c>
      <c r="CBK3" s="149" t="s">
        <v>2169</v>
      </c>
      <c r="CBL3" s="149" t="s">
        <v>2170</v>
      </c>
      <c r="CBM3" s="149" t="s">
        <v>2171</v>
      </c>
      <c r="CBN3" s="149" t="s">
        <v>2172</v>
      </c>
      <c r="CBO3" s="149" t="s">
        <v>2173</v>
      </c>
      <c r="CBP3" s="149" t="s">
        <v>2174</v>
      </c>
      <c r="CBQ3" s="149" t="s">
        <v>2175</v>
      </c>
      <c r="CBR3" s="149" t="s">
        <v>2176</v>
      </c>
      <c r="CBS3" s="149" t="s">
        <v>2177</v>
      </c>
      <c r="CBT3" s="149" t="s">
        <v>2178</v>
      </c>
      <c r="CBU3" s="149" t="s">
        <v>2179</v>
      </c>
      <c r="CBV3" s="149" t="s">
        <v>2180</v>
      </c>
      <c r="CBW3" s="149" t="s">
        <v>2181</v>
      </c>
      <c r="CBX3" s="149" t="s">
        <v>2182</v>
      </c>
      <c r="CBY3" s="149" t="s">
        <v>2183</v>
      </c>
      <c r="CBZ3" s="149" t="s">
        <v>2184</v>
      </c>
      <c r="CCA3" s="149" t="s">
        <v>2185</v>
      </c>
      <c r="CCB3" s="149" t="s">
        <v>2186</v>
      </c>
      <c r="CCC3" s="149" t="s">
        <v>2187</v>
      </c>
      <c r="CCD3" s="149" t="s">
        <v>2188</v>
      </c>
      <c r="CCE3" s="149" t="s">
        <v>2189</v>
      </c>
      <c r="CCF3" s="149" t="s">
        <v>2190</v>
      </c>
      <c r="CCG3" s="149" t="s">
        <v>2191</v>
      </c>
      <c r="CCH3" s="149" t="s">
        <v>2192</v>
      </c>
      <c r="CCI3" s="149" t="s">
        <v>2193</v>
      </c>
      <c r="CCJ3" s="149" t="s">
        <v>2194</v>
      </c>
      <c r="CCK3" s="149" t="s">
        <v>2195</v>
      </c>
      <c r="CCL3" s="149" t="s">
        <v>2196</v>
      </c>
      <c r="CCM3" s="149" t="s">
        <v>2197</v>
      </c>
      <c r="CCN3" s="149" t="s">
        <v>2198</v>
      </c>
      <c r="CCO3" s="149" t="s">
        <v>2199</v>
      </c>
      <c r="CCP3" s="149" t="s">
        <v>2200</v>
      </c>
      <c r="CCQ3" s="149" t="s">
        <v>2201</v>
      </c>
      <c r="CCR3" s="149" t="s">
        <v>2202</v>
      </c>
      <c r="CCS3" s="149" t="s">
        <v>2203</v>
      </c>
      <c r="CCT3" s="149" t="s">
        <v>2204</v>
      </c>
      <c r="CCU3" s="149" t="s">
        <v>2205</v>
      </c>
      <c r="CCV3" s="149" t="s">
        <v>2206</v>
      </c>
      <c r="CCW3" s="149" t="s">
        <v>2207</v>
      </c>
      <c r="CCX3" s="149" t="s">
        <v>2208</v>
      </c>
      <c r="CCY3" s="149" t="s">
        <v>2209</v>
      </c>
      <c r="CCZ3" s="149" t="s">
        <v>2210</v>
      </c>
      <c r="CDA3" s="149" t="s">
        <v>2211</v>
      </c>
      <c r="CDB3" s="149" t="s">
        <v>2212</v>
      </c>
      <c r="CDC3" s="149" t="s">
        <v>2213</v>
      </c>
      <c r="CDD3" s="149" t="s">
        <v>2214</v>
      </c>
      <c r="CDE3" s="149" t="s">
        <v>2215</v>
      </c>
      <c r="CDF3" s="149" t="s">
        <v>2216</v>
      </c>
      <c r="CDG3" s="149" t="s">
        <v>2217</v>
      </c>
      <c r="CDH3" s="149" t="s">
        <v>2218</v>
      </c>
      <c r="CDI3" s="149" t="s">
        <v>2219</v>
      </c>
      <c r="CDJ3" s="149" t="s">
        <v>2220</v>
      </c>
      <c r="CDK3" s="149" t="s">
        <v>2221</v>
      </c>
      <c r="CDL3" s="149" t="s">
        <v>2222</v>
      </c>
      <c r="CDM3" s="149" t="s">
        <v>2223</v>
      </c>
      <c r="CDN3" s="149" t="s">
        <v>2224</v>
      </c>
      <c r="CDO3" s="149" t="s">
        <v>2225</v>
      </c>
      <c r="CDP3" s="149" t="s">
        <v>2226</v>
      </c>
      <c r="CDQ3" s="149" t="s">
        <v>2227</v>
      </c>
      <c r="CDR3" s="149" t="s">
        <v>2228</v>
      </c>
      <c r="CDS3" s="149" t="s">
        <v>2229</v>
      </c>
      <c r="CDT3" s="149" t="s">
        <v>2230</v>
      </c>
      <c r="CDU3" s="149" t="s">
        <v>2231</v>
      </c>
      <c r="CDV3" s="149" t="s">
        <v>2232</v>
      </c>
      <c r="CDW3" s="149" t="s">
        <v>2233</v>
      </c>
      <c r="CDX3" s="149" t="s">
        <v>2234</v>
      </c>
      <c r="CDY3" s="149" t="s">
        <v>2235</v>
      </c>
      <c r="CDZ3" s="149" t="s">
        <v>2236</v>
      </c>
      <c r="CEA3" s="149" t="s">
        <v>2237</v>
      </c>
      <c r="CEB3" s="149" t="s">
        <v>2238</v>
      </c>
      <c r="CEC3" s="149" t="s">
        <v>2239</v>
      </c>
      <c r="CED3" s="149" t="s">
        <v>2240</v>
      </c>
      <c r="CEE3" s="149" t="s">
        <v>2241</v>
      </c>
      <c r="CEF3" s="149" t="s">
        <v>2242</v>
      </c>
      <c r="CEG3" s="149" t="s">
        <v>2243</v>
      </c>
      <c r="CEH3" s="149" t="s">
        <v>2244</v>
      </c>
      <c r="CEI3" s="149" t="s">
        <v>2245</v>
      </c>
      <c r="CEJ3" s="149" t="s">
        <v>2246</v>
      </c>
      <c r="CEK3" s="149" t="s">
        <v>2247</v>
      </c>
      <c r="CEL3" s="149" t="s">
        <v>2248</v>
      </c>
      <c r="CEM3" s="149" t="s">
        <v>2249</v>
      </c>
      <c r="CEN3" s="149" t="s">
        <v>2250</v>
      </c>
      <c r="CEO3" s="149" t="s">
        <v>2251</v>
      </c>
      <c r="CEP3" s="149" t="s">
        <v>2252</v>
      </c>
      <c r="CEQ3" s="149" t="s">
        <v>2253</v>
      </c>
      <c r="CER3" s="149" t="s">
        <v>2254</v>
      </c>
      <c r="CES3" s="149" t="s">
        <v>2255</v>
      </c>
      <c r="CET3" s="149" t="s">
        <v>2256</v>
      </c>
      <c r="CEU3" s="149" t="s">
        <v>2257</v>
      </c>
      <c r="CEV3" s="149" t="s">
        <v>2258</v>
      </c>
      <c r="CEW3" s="149" t="s">
        <v>2259</v>
      </c>
      <c r="CEX3" s="149" t="s">
        <v>2260</v>
      </c>
      <c r="CEY3" s="149" t="s">
        <v>2261</v>
      </c>
      <c r="CEZ3" s="149" t="s">
        <v>2262</v>
      </c>
      <c r="CFA3" s="149" t="s">
        <v>2263</v>
      </c>
      <c r="CFB3" s="149" t="s">
        <v>2264</v>
      </c>
      <c r="CFC3" s="149" t="s">
        <v>2265</v>
      </c>
      <c r="CFD3" s="149" t="s">
        <v>2266</v>
      </c>
      <c r="CFE3" s="149" t="s">
        <v>2267</v>
      </c>
      <c r="CFF3" s="149" t="s">
        <v>2268</v>
      </c>
      <c r="CFG3" s="149" t="s">
        <v>2269</v>
      </c>
      <c r="CFH3" s="149" t="s">
        <v>2270</v>
      </c>
      <c r="CFI3" s="149" t="s">
        <v>2271</v>
      </c>
      <c r="CFJ3" s="149" t="s">
        <v>2272</v>
      </c>
      <c r="CFK3" s="149" t="s">
        <v>2273</v>
      </c>
      <c r="CFL3" s="149" t="s">
        <v>2274</v>
      </c>
      <c r="CFM3" s="149" t="s">
        <v>2275</v>
      </c>
      <c r="CFN3" s="149" t="s">
        <v>2276</v>
      </c>
      <c r="CFO3" s="149" t="s">
        <v>2277</v>
      </c>
      <c r="CFP3" s="149" t="s">
        <v>2278</v>
      </c>
      <c r="CFQ3" s="149" t="s">
        <v>2279</v>
      </c>
      <c r="CFR3" s="149" t="s">
        <v>2280</v>
      </c>
      <c r="CFS3" s="149" t="s">
        <v>2281</v>
      </c>
      <c r="CFT3" s="149" t="s">
        <v>2282</v>
      </c>
      <c r="CFU3" s="149" t="s">
        <v>2283</v>
      </c>
      <c r="CFV3" s="149" t="s">
        <v>2284</v>
      </c>
      <c r="CFW3" s="149" t="s">
        <v>2285</v>
      </c>
      <c r="CFX3" s="149" t="s">
        <v>2286</v>
      </c>
      <c r="CFY3" s="149" t="s">
        <v>2287</v>
      </c>
      <c r="CFZ3" s="149" t="s">
        <v>2288</v>
      </c>
      <c r="CGA3" s="149" t="s">
        <v>2289</v>
      </c>
      <c r="CGB3" s="149" t="s">
        <v>2290</v>
      </c>
      <c r="CGC3" s="149" t="s">
        <v>2291</v>
      </c>
      <c r="CGD3" s="149" t="s">
        <v>2292</v>
      </c>
      <c r="CGE3" s="149" t="s">
        <v>2293</v>
      </c>
      <c r="CGF3" s="149" t="s">
        <v>2294</v>
      </c>
      <c r="CGG3" s="149" t="s">
        <v>2295</v>
      </c>
      <c r="CGH3" s="149" t="s">
        <v>2296</v>
      </c>
      <c r="CGI3" s="149" t="s">
        <v>2297</v>
      </c>
      <c r="CGJ3" s="149" t="s">
        <v>2298</v>
      </c>
      <c r="CGK3" s="149" t="s">
        <v>2299</v>
      </c>
      <c r="CGL3" s="149" t="s">
        <v>2300</v>
      </c>
      <c r="CGM3" s="149" t="s">
        <v>2301</v>
      </c>
      <c r="CGN3" s="149" t="s">
        <v>2302</v>
      </c>
      <c r="CGO3" s="149" t="s">
        <v>2303</v>
      </c>
      <c r="CGP3" s="149" t="s">
        <v>2304</v>
      </c>
      <c r="CGQ3" s="149" t="s">
        <v>2305</v>
      </c>
      <c r="CGR3" s="149" t="s">
        <v>2306</v>
      </c>
      <c r="CGS3" s="149" t="s">
        <v>2307</v>
      </c>
      <c r="CGT3" s="149" t="s">
        <v>2308</v>
      </c>
      <c r="CGU3" s="149" t="s">
        <v>2309</v>
      </c>
      <c r="CGV3" s="149" t="s">
        <v>2310</v>
      </c>
      <c r="CGW3" s="149" t="s">
        <v>2311</v>
      </c>
      <c r="CGX3" s="149" t="s">
        <v>2312</v>
      </c>
      <c r="CGY3" s="149" t="s">
        <v>2313</v>
      </c>
      <c r="CGZ3" s="149" t="s">
        <v>2314</v>
      </c>
      <c r="CHA3" s="149" t="s">
        <v>2315</v>
      </c>
      <c r="CHB3" s="149" t="s">
        <v>2316</v>
      </c>
      <c r="CHC3" s="149" t="s">
        <v>2317</v>
      </c>
      <c r="CHD3" s="149" t="s">
        <v>2318</v>
      </c>
      <c r="CHE3" s="149" t="s">
        <v>2319</v>
      </c>
      <c r="CHF3" s="149" t="s">
        <v>2320</v>
      </c>
      <c r="CHG3" s="149" t="s">
        <v>2321</v>
      </c>
      <c r="CHH3" s="149" t="s">
        <v>2322</v>
      </c>
      <c r="CHI3" s="149" t="s">
        <v>2323</v>
      </c>
      <c r="CHJ3" s="149" t="s">
        <v>2324</v>
      </c>
      <c r="CHK3" s="149" t="s">
        <v>2325</v>
      </c>
      <c r="CHL3" s="149" t="s">
        <v>2326</v>
      </c>
      <c r="CHM3" s="149" t="s">
        <v>2327</v>
      </c>
      <c r="CHN3" s="149" t="s">
        <v>2328</v>
      </c>
      <c r="CHO3" s="149" t="s">
        <v>2329</v>
      </c>
      <c r="CHP3" s="149" t="s">
        <v>2330</v>
      </c>
      <c r="CHQ3" s="149" t="s">
        <v>2331</v>
      </c>
      <c r="CHR3" s="149" t="s">
        <v>2332</v>
      </c>
      <c r="CHS3" s="149" t="s">
        <v>2333</v>
      </c>
      <c r="CHT3" s="149" t="s">
        <v>2334</v>
      </c>
      <c r="CHU3" s="149" t="s">
        <v>2335</v>
      </c>
      <c r="CHV3" s="149" t="s">
        <v>2336</v>
      </c>
      <c r="CHW3" s="149" t="s">
        <v>2337</v>
      </c>
      <c r="CHX3" s="149" t="s">
        <v>2338</v>
      </c>
      <c r="CHY3" s="149" t="s">
        <v>2339</v>
      </c>
      <c r="CHZ3" s="149" t="s">
        <v>2340</v>
      </c>
      <c r="CIA3" s="149" t="s">
        <v>2341</v>
      </c>
      <c r="CIB3" s="149" t="s">
        <v>2342</v>
      </c>
      <c r="CIC3" s="149" t="s">
        <v>2343</v>
      </c>
      <c r="CID3" s="149" t="s">
        <v>2344</v>
      </c>
      <c r="CIE3" s="149" t="s">
        <v>2345</v>
      </c>
      <c r="CIF3" s="149" t="s">
        <v>2346</v>
      </c>
      <c r="CIG3" s="149" t="s">
        <v>2347</v>
      </c>
      <c r="CIH3" s="149" t="s">
        <v>2348</v>
      </c>
      <c r="CII3" s="149" t="s">
        <v>2349</v>
      </c>
      <c r="CIJ3" s="149" t="s">
        <v>2350</v>
      </c>
      <c r="CIK3" s="149" t="s">
        <v>2351</v>
      </c>
      <c r="CIL3" s="149" t="s">
        <v>2352</v>
      </c>
      <c r="CIM3" s="149" t="s">
        <v>2353</v>
      </c>
      <c r="CIN3" s="149" t="s">
        <v>2354</v>
      </c>
      <c r="CIO3" s="149" t="s">
        <v>2355</v>
      </c>
      <c r="CIP3" s="149" t="s">
        <v>2356</v>
      </c>
      <c r="CIQ3" s="149" t="s">
        <v>2357</v>
      </c>
      <c r="CIR3" s="149" t="s">
        <v>2358</v>
      </c>
      <c r="CIS3" s="149" t="s">
        <v>2359</v>
      </c>
      <c r="CIT3" s="149" t="s">
        <v>2360</v>
      </c>
      <c r="CIU3" s="149" t="s">
        <v>2361</v>
      </c>
      <c r="CIV3" s="149" t="s">
        <v>2362</v>
      </c>
      <c r="CIW3" s="149" t="s">
        <v>2363</v>
      </c>
      <c r="CIX3" s="149" t="s">
        <v>2364</v>
      </c>
      <c r="CIY3" s="149" t="s">
        <v>2365</v>
      </c>
      <c r="CIZ3" s="149" t="s">
        <v>2366</v>
      </c>
      <c r="CJA3" s="149" t="s">
        <v>2367</v>
      </c>
      <c r="CJB3" s="149" t="s">
        <v>2368</v>
      </c>
      <c r="CJC3" s="149" t="s">
        <v>2369</v>
      </c>
      <c r="CJD3" s="149" t="s">
        <v>2370</v>
      </c>
      <c r="CJE3" s="149" t="s">
        <v>2371</v>
      </c>
      <c r="CJF3" s="149" t="s">
        <v>2372</v>
      </c>
      <c r="CJG3" s="149" t="s">
        <v>2373</v>
      </c>
      <c r="CJH3" s="149" t="s">
        <v>2374</v>
      </c>
      <c r="CJI3" s="149" t="s">
        <v>2375</v>
      </c>
      <c r="CJJ3" s="149" t="s">
        <v>2376</v>
      </c>
      <c r="CJK3" s="149" t="s">
        <v>2377</v>
      </c>
      <c r="CJL3" s="149" t="s">
        <v>2378</v>
      </c>
      <c r="CJM3" s="149" t="s">
        <v>2379</v>
      </c>
      <c r="CJN3" s="149" t="s">
        <v>2380</v>
      </c>
      <c r="CJO3" s="149" t="s">
        <v>2381</v>
      </c>
      <c r="CJP3" s="149" t="s">
        <v>2382</v>
      </c>
      <c r="CJQ3" s="149" t="s">
        <v>2383</v>
      </c>
      <c r="CJR3" s="149" t="s">
        <v>2384</v>
      </c>
      <c r="CJS3" s="149" t="s">
        <v>2385</v>
      </c>
      <c r="CJT3" s="149" t="s">
        <v>2386</v>
      </c>
      <c r="CJU3" s="149" t="s">
        <v>2387</v>
      </c>
      <c r="CJV3" s="149" t="s">
        <v>2388</v>
      </c>
      <c r="CJW3" s="149" t="s">
        <v>2389</v>
      </c>
      <c r="CJX3" s="149" t="s">
        <v>2390</v>
      </c>
      <c r="CJY3" s="149" t="s">
        <v>2391</v>
      </c>
      <c r="CJZ3" s="149" t="s">
        <v>2392</v>
      </c>
      <c r="CKA3" s="149" t="s">
        <v>2393</v>
      </c>
      <c r="CKB3" s="149" t="s">
        <v>2394</v>
      </c>
      <c r="CKC3" s="149" t="s">
        <v>2395</v>
      </c>
      <c r="CKD3" s="149" t="s">
        <v>2396</v>
      </c>
      <c r="CKE3" s="149" t="s">
        <v>2397</v>
      </c>
      <c r="CKF3" s="149" t="s">
        <v>2398</v>
      </c>
      <c r="CKG3" s="149" t="s">
        <v>2399</v>
      </c>
      <c r="CKH3" s="149" t="s">
        <v>2400</v>
      </c>
      <c r="CKI3" s="149" t="s">
        <v>2401</v>
      </c>
      <c r="CKJ3" s="149" t="s">
        <v>2402</v>
      </c>
      <c r="CKK3" s="149" t="s">
        <v>2403</v>
      </c>
      <c r="CKL3" s="149" t="s">
        <v>2404</v>
      </c>
      <c r="CKM3" s="149" t="s">
        <v>2405</v>
      </c>
      <c r="CKN3" s="149" t="s">
        <v>2406</v>
      </c>
      <c r="CKO3" s="149" t="s">
        <v>2407</v>
      </c>
      <c r="CKP3" s="149" t="s">
        <v>2408</v>
      </c>
      <c r="CKQ3" s="149" t="s">
        <v>2409</v>
      </c>
      <c r="CKR3" s="149" t="s">
        <v>2410</v>
      </c>
      <c r="CKS3" s="149" t="s">
        <v>2411</v>
      </c>
      <c r="CKT3" s="149" t="s">
        <v>2412</v>
      </c>
      <c r="CKU3" s="149" t="s">
        <v>2413</v>
      </c>
      <c r="CKV3" s="149" t="s">
        <v>2414</v>
      </c>
      <c r="CKW3" s="149" t="s">
        <v>2415</v>
      </c>
      <c r="CKX3" s="149" t="s">
        <v>2416</v>
      </c>
      <c r="CKY3" s="149" t="s">
        <v>2417</v>
      </c>
      <c r="CKZ3" s="149" t="s">
        <v>2418</v>
      </c>
      <c r="CLA3" s="149" t="s">
        <v>2419</v>
      </c>
      <c r="CLB3" s="149" t="s">
        <v>2420</v>
      </c>
      <c r="CLC3" s="149" t="s">
        <v>2421</v>
      </c>
      <c r="CLD3" s="149" t="s">
        <v>2422</v>
      </c>
      <c r="CLE3" s="149" t="s">
        <v>2423</v>
      </c>
      <c r="CLF3" s="149" t="s">
        <v>2424</v>
      </c>
      <c r="CLG3" s="149" t="s">
        <v>2425</v>
      </c>
      <c r="CLH3" s="149" t="s">
        <v>2426</v>
      </c>
      <c r="CLI3" s="149" t="s">
        <v>2427</v>
      </c>
      <c r="CLJ3" s="149" t="s">
        <v>2428</v>
      </c>
      <c r="CLK3" s="149" t="s">
        <v>2429</v>
      </c>
      <c r="CLL3" s="149" t="s">
        <v>2430</v>
      </c>
      <c r="CLM3" s="149" t="s">
        <v>2431</v>
      </c>
      <c r="CLN3" s="149" t="s">
        <v>2432</v>
      </c>
      <c r="CLO3" s="149" t="s">
        <v>2433</v>
      </c>
      <c r="CLP3" s="149" t="s">
        <v>2434</v>
      </c>
      <c r="CLQ3" s="149" t="s">
        <v>2435</v>
      </c>
      <c r="CLR3" s="149" t="s">
        <v>2436</v>
      </c>
      <c r="CLS3" s="149" t="s">
        <v>2437</v>
      </c>
      <c r="CLT3" s="149" t="s">
        <v>2438</v>
      </c>
      <c r="CLU3" s="149" t="s">
        <v>2439</v>
      </c>
      <c r="CLV3" s="149" t="s">
        <v>2440</v>
      </c>
      <c r="CLW3" s="149" t="s">
        <v>2441</v>
      </c>
      <c r="CLX3" s="149" t="s">
        <v>2442</v>
      </c>
      <c r="CLY3" s="149" t="s">
        <v>2443</v>
      </c>
      <c r="CLZ3" s="149" t="s">
        <v>2444</v>
      </c>
      <c r="CMA3" s="149" t="s">
        <v>2445</v>
      </c>
      <c r="CMB3" s="149" t="s">
        <v>2446</v>
      </c>
      <c r="CMC3" s="149" t="s">
        <v>2447</v>
      </c>
      <c r="CMD3" s="149" t="s">
        <v>2448</v>
      </c>
      <c r="CME3" s="149" t="s">
        <v>2449</v>
      </c>
      <c r="CMF3" s="149" t="s">
        <v>2450</v>
      </c>
      <c r="CMG3" s="149" t="s">
        <v>2451</v>
      </c>
      <c r="CMH3" s="149" t="s">
        <v>2452</v>
      </c>
      <c r="CMI3" s="149" t="s">
        <v>2453</v>
      </c>
      <c r="CMJ3" s="149" t="s">
        <v>2454</v>
      </c>
      <c r="CMK3" s="149" t="s">
        <v>2455</v>
      </c>
      <c r="CML3" s="149" t="s">
        <v>2456</v>
      </c>
      <c r="CMM3" s="149" t="s">
        <v>2457</v>
      </c>
      <c r="CMN3" s="149" t="s">
        <v>2458</v>
      </c>
      <c r="CMO3" s="149" t="s">
        <v>2459</v>
      </c>
      <c r="CMP3" s="149" t="s">
        <v>2460</v>
      </c>
      <c r="CMQ3" s="149" t="s">
        <v>2461</v>
      </c>
      <c r="CMR3" s="149" t="s">
        <v>2462</v>
      </c>
      <c r="CMS3" s="149" t="s">
        <v>2463</v>
      </c>
      <c r="CMT3" s="149" t="s">
        <v>2464</v>
      </c>
      <c r="CMU3" s="149" t="s">
        <v>2465</v>
      </c>
      <c r="CMV3" s="149" t="s">
        <v>2466</v>
      </c>
      <c r="CMW3" s="149" t="s">
        <v>2467</v>
      </c>
      <c r="CMX3" s="149" t="s">
        <v>2468</v>
      </c>
      <c r="CMY3" s="149" t="s">
        <v>2469</v>
      </c>
      <c r="CMZ3" s="149" t="s">
        <v>2470</v>
      </c>
      <c r="CNA3" s="149" t="s">
        <v>2471</v>
      </c>
      <c r="CNB3" s="149" t="s">
        <v>2472</v>
      </c>
      <c r="CNC3" s="149" t="s">
        <v>2473</v>
      </c>
      <c r="CND3" s="149" t="s">
        <v>2474</v>
      </c>
      <c r="CNE3" s="149" t="s">
        <v>2475</v>
      </c>
      <c r="CNF3" s="149" t="s">
        <v>2476</v>
      </c>
      <c r="CNG3" s="149" t="s">
        <v>2477</v>
      </c>
      <c r="CNH3" s="149" t="s">
        <v>2478</v>
      </c>
      <c r="CNI3" s="149" t="s">
        <v>2479</v>
      </c>
      <c r="CNJ3" s="149" t="s">
        <v>2480</v>
      </c>
      <c r="CNK3" s="149" t="s">
        <v>2481</v>
      </c>
      <c r="CNL3" s="149" t="s">
        <v>2482</v>
      </c>
      <c r="CNM3" s="149" t="s">
        <v>2483</v>
      </c>
      <c r="CNN3" s="149" t="s">
        <v>2484</v>
      </c>
      <c r="CNO3" s="149" t="s">
        <v>2485</v>
      </c>
      <c r="CNP3" s="149" t="s">
        <v>2486</v>
      </c>
      <c r="CNQ3" s="149" t="s">
        <v>2487</v>
      </c>
      <c r="CNR3" s="149" t="s">
        <v>2488</v>
      </c>
      <c r="CNS3" s="149" t="s">
        <v>2489</v>
      </c>
      <c r="CNT3" s="149" t="s">
        <v>2490</v>
      </c>
      <c r="CNU3" s="149" t="s">
        <v>2491</v>
      </c>
      <c r="CNV3" s="149" t="s">
        <v>2492</v>
      </c>
      <c r="CNW3" s="149" t="s">
        <v>2493</v>
      </c>
      <c r="CNX3" s="149" t="s">
        <v>2494</v>
      </c>
      <c r="CNY3" s="149" t="s">
        <v>2495</v>
      </c>
      <c r="CNZ3" s="149" t="s">
        <v>2496</v>
      </c>
      <c r="COA3" s="149" t="s">
        <v>2497</v>
      </c>
      <c r="COB3" s="149" t="s">
        <v>2498</v>
      </c>
      <c r="COC3" s="149" t="s">
        <v>2499</v>
      </c>
      <c r="COD3" s="149" t="s">
        <v>2500</v>
      </c>
      <c r="COE3" s="149" t="s">
        <v>2501</v>
      </c>
      <c r="COF3" s="149" t="s">
        <v>2502</v>
      </c>
      <c r="COG3" s="149" t="s">
        <v>2503</v>
      </c>
      <c r="COH3" s="149" t="s">
        <v>2504</v>
      </c>
      <c r="COI3" s="149" t="s">
        <v>2505</v>
      </c>
      <c r="COJ3" s="149" t="s">
        <v>2506</v>
      </c>
      <c r="COK3" s="149" t="s">
        <v>2507</v>
      </c>
      <c r="COL3" s="149" t="s">
        <v>2508</v>
      </c>
      <c r="COM3" s="149" t="s">
        <v>2509</v>
      </c>
      <c r="CON3" s="149" t="s">
        <v>2510</v>
      </c>
      <c r="COO3" s="149" t="s">
        <v>2511</v>
      </c>
      <c r="COP3" s="149" t="s">
        <v>2512</v>
      </c>
      <c r="COQ3" s="149" t="s">
        <v>2513</v>
      </c>
      <c r="COR3" s="149" t="s">
        <v>2514</v>
      </c>
      <c r="COS3" s="149" t="s">
        <v>2515</v>
      </c>
      <c r="COT3" s="149" t="s">
        <v>2516</v>
      </c>
      <c r="COU3" s="149" t="s">
        <v>2517</v>
      </c>
      <c r="COV3" s="149" t="s">
        <v>2518</v>
      </c>
      <c r="COW3" s="149" t="s">
        <v>2519</v>
      </c>
      <c r="COX3" s="149" t="s">
        <v>2520</v>
      </c>
      <c r="COY3" s="149" t="s">
        <v>2521</v>
      </c>
      <c r="COZ3" s="149" t="s">
        <v>2522</v>
      </c>
      <c r="CPA3" s="149" t="s">
        <v>2523</v>
      </c>
      <c r="CPB3" s="149" t="s">
        <v>2524</v>
      </c>
      <c r="CPC3" s="149" t="s">
        <v>2525</v>
      </c>
      <c r="CPD3" s="149" t="s">
        <v>2526</v>
      </c>
      <c r="CPE3" s="149" t="s">
        <v>2527</v>
      </c>
      <c r="CPF3" s="149" t="s">
        <v>2528</v>
      </c>
      <c r="CPG3" s="149" t="s">
        <v>2529</v>
      </c>
      <c r="CPH3" s="149" t="s">
        <v>2530</v>
      </c>
      <c r="CPI3" s="149" t="s">
        <v>2531</v>
      </c>
      <c r="CPJ3" s="149" t="s">
        <v>2532</v>
      </c>
      <c r="CPK3" s="149" t="s">
        <v>2533</v>
      </c>
      <c r="CPL3" s="149" t="s">
        <v>2534</v>
      </c>
      <c r="CPM3" s="149" t="s">
        <v>2535</v>
      </c>
      <c r="CPN3" s="149" t="s">
        <v>2536</v>
      </c>
      <c r="CPO3" s="149" t="s">
        <v>2537</v>
      </c>
      <c r="CPP3" s="149" t="s">
        <v>2538</v>
      </c>
      <c r="CPQ3" s="149" t="s">
        <v>2539</v>
      </c>
      <c r="CPR3" s="149" t="s">
        <v>2540</v>
      </c>
      <c r="CPS3" s="149" t="s">
        <v>2541</v>
      </c>
      <c r="CPT3" s="149" t="s">
        <v>2542</v>
      </c>
      <c r="CPU3" s="149" t="s">
        <v>2543</v>
      </c>
      <c r="CPV3" s="149" t="s">
        <v>2544</v>
      </c>
      <c r="CPW3" s="149" t="s">
        <v>2545</v>
      </c>
      <c r="CPX3" s="149" t="s">
        <v>2546</v>
      </c>
      <c r="CPY3" s="149" t="s">
        <v>2547</v>
      </c>
      <c r="CPZ3" s="149" t="s">
        <v>2548</v>
      </c>
      <c r="CQA3" s="149" t="s">
        <v>2549</v>
      </c>
      <c r="CQB3" s="149" t="s">
        <v>2550</v>
      </c>
      <c r="CQC3" s="149" t="s">
        <v>2551</v>
      </c>
      <c r="CQD3" s="149" t="s">
        <v>2552</v>
      </c>
      <c r="CQE3" s="149" t="s">
        <v>2553</v>
      </c>
      <c r="CQF3" s="149" t="s">
        <v>2554</v>
      </c>
      <c r="CQG3" s="149" t="s">
        <v>2555</v>
      </c>
      <c r="CQH3" s="149" t="s">
        <v>2556</v>
      </c>
      <c r="CQI3" s="149" t="s">
        <v>2557</v>
      </c>
      <c r="CQJ3" s="149" t="s">
        <v>2558</v>
      </c>
      <c r="CQK3" s="149" t="s">
        <v>2559</v>
      </c>
      <c r="CQL3" s="149" t="s">
        <v>2560</v>
      </c>
      <c r="CQM3" s="149" t="s">
        <v>2561</v>
      </c>
      <c r="CQN3" s="149" t="s">
        <v>2562</v>
      </c>
      <c r="CQO3" s="149" t="s">
        <v>2563</v>
      </c>
      <c r="CQP3" s="149" t="s">
        <v>2564</v>
      </c>
      <c r="CQQ3" s="149" t="s">
        <v>2565</v>
      </c>
      <c r="CQR3" s="149" t="s">
        <v>2566</v>
      </c>
      <c r="CQS3" s="149" t="s">
        <v>2567</v>
      </c>
      <c r="CQT3" s="149" t="s">
        <v>2568</v>
      </c>
      <c r="CQU3" s="149" t="s">
        <v>2569</v>
      </c>
      <c r="CQV3" s="149" t="s">
        <v>2570</v>
      </c>
      <c r="CQW3" s="149" t="s">
        <v>2571</v>
      </c>
      <c r="CQX3" s="149" t="s">
        <v>2572</v>
      </c>
      <c r="CQY3" s="149" t="s">
        <v>2573</v>
      </c>
      <c r="CQZ3" s="149" t="s">
        <v>2574</v>
      </c>
      <c r="CRA3" s="149" t="s">
        <v>2575</v>
      </c>
      <c r="CRB3" s="149" t="s">
        <v>2576</v>
      </c>
      <c r="CRC3" s="149" t="s">
        <v>2577</v>
      </c>
      <c r="CRD3" s="149" t="s">
        <v>2578</v>
      </c>
      <c r="CRE3" s="149" t="s">
        <v>2579</v>
      </c>
      <c r="CRF3" s="149" t="s">
        <v>2580</v>
      </c>
      <c r="CRG3" s="149" t="s">
        <v>2581</v>
      </c>
      <c r="CRH3" s="149" t="s">
        <v>2582</v>
      </c>
      <c r="CRI3" s="149" t="s">
        <v>2583</v>
      </c>
      <c r="CRJ3" s="149" t="s">
        <v>2584</v>
      </c>
      <c r="CRK3" s="149" t="s">
        <v>2585</v>
      </c>
      <c r="CRL3" s="149" t="s">
        <v>2586</v>
      </c>
      <c r="CRM3" s="149" t="s">
        <v>2587</v>
      </c>
      <c r="CRN3" s="149" t="s">
        <v>2588</v>
      </c>
      <c r="CRO3" s="149" t="s">
        <v>2589</v>
      </c>
      <c r="CRP3" s="149" t="s">
        <v>2590</v>
      </c>
      <c r="CRQ3" s="149" t="s">
        <v>2591</v>
      </c>
      <c r="CRR3" s="149" t="s">
        <v>2592</v>
      </c>
      <c r="CRS3" s="149" t="s">
        <v>2593</v>
      </c>
      <c r="CRT3" s="149" t="s">
        <v>2594</v>
      </c>
      <c r="CRU3" s="149" t="s">
        <v>2595</v>
      </c>
      <c r="CRV3" s="149" t="s">
        <v>2596</v>
      </c>
      <c r="CRW3" s="149" t="s">
        <v>2597</v>
      </c>
      <c r="CRX3" s="149" t="s">
        <v>2598</v>
      </c>
      <c r="CRY3" s="149" t="s">
        <v>2599</v>
      </c>
      <c r="CRZ3" s="149" t="s">
        <v>2600</v>
      </c>
      <c r="CSA3" s="149" t="s">
        <v>2601</v>
      </c>
      <c r="CSB3" s="149" t="s">
        <v>2602</v>
      </c>
      <c r="CSC3" s="149" t="s">
        <v>2603</v>
      </c>
      <c r="CSD3" s="149" t="s">
        <v>2604</v>
      </c>
      <c r="CSE3" s="149" t="s">
        <v>2605</v>
      </c>
      <c r="CSF3" s="149" t="s">
        <v>2606</v>
      </c>
      <c r="CSG3" s="149" t="s">
        <v>2607</v>
      </c>
      <c r="CSH3" s="149" t="s">
        <v>2608</v>
      </c>
      <c r="CSI3" s="149" t="s">
        <v>2609</v>
      </c>
      <c r="CSJ3" s="149" t="s">
        <v>2610</v>
      </c>
      <c r="CSK3" s="149" t="s">
        <v>2611</v>
      </c>
      <c r="CSL3" s="149" t="s">
        <v>2612</v>
      </c>
      <c r="CSM3" s="149" t="s">
        <v>2613</v>
      </c>
      <c r="CSN3" s="149" t="s">
        <v>2614</v>
      </c>
      <c r="CSO3" s="149" t="s">
        <v>2615</v>
      </c>
      <c r="CSP3" s="149" t="s">
        <v>2616</v>
      </c>
      <c r="CSQ3" s="149" t="s">
        <v>2617</v>
      </c>
      <c r="CSR3" s="149" t="s">
        <v>2618</v>
      </c>
      <c r="CSS3" s="149" t="s">
        <v>2619</v>
      </c>
      <c r="CST3" s="149" t="s">
        <v>2620</v>
      </c>
      <c r="CSU3" s="149" t="s">
        <v>2621</v>
      </c>
      <c r="CSV3" s="149" t="s">
        <v>2622</v>
      </c>
      <c r="CSW3" s="149" t="s">
        <v>2623</v>
      </c>
      <c r="CSX3" s="149" t="s">
        <v>2624</v>
      </c>
      <c r="CSY3" s="149" t="s">
        <v>2625</v>
      </c>
      <c r="CSZ3" s="149" t="s">
        <v>2626</v>
      </c>
      <c r="CTA3" s="149" t="s">
        <v>2627</v>
      </c>
      <c r="CTB3" s="149" t="s">
        <v>2628</v>
      </c>
      <c r="CTC3" s="149" t="s">
        <v>2629</v>
      </c>
      <c r="CTD3" s="149" t="s">
        <v>2630</v>
      </c>
      <c r="CTE3" s="149" t="s">
        <v>2631</v>
      </c>
      <c r="CTF3" s="149" t="s">
        <v>2632</v>
      </c>
      <c r="CTG3" s="149" t="s">
        <v>2633</v>
      </c>
      <c r="CTH3" s="149" t="s">
        <v>2634</v>
      </c>
      <c r="CTI3" s="149" t="s">
        <v>2635</v>
      </c>
      <c r="CTJ3" s="149" t="s">
        <v>2636</v>
      </c>
      <c r="CTK3" s="149" t="s">
        <v>2637</v>
      </c>
      <c r="CTL3" s="149" t="s">
        <v>2638</v>
      </c>
      <c r="CTM3" s="149" t="s">
        <v>2639</v>
      </c>
      <c r="CTN3" s="149" t="s">
        <v>2640</v>
      </c>
      <c r="CTO3" s="149" t="s">
        <v>2641</v>
      </c>
      <c r="CTP3" s="149" t="s">
        <v>2642</v>
      </c>
      <c r="CTQ3" s="149" t="s">
        <v>2643</v>
      </c>
      <c r="CTR3" s="149" t="s">
        <v>2644</v>
      </c>
      <c r="CTS3" s="149" t="s">
        <v>2645</v>
      </c>
      <c r="CTT3" s="149" t="s">
        <v>2646</v>
      </c>
      <c r="CTU3" s="149" t="s">
        <v>2647</v>
      </c>
      <c r="CTV3" s="149" t="s">
        <v>2648</v>
      </c>
      <c r="CTW3" s="149" t="s">
        <v>2649</v>
      </c>
      <c r="CTX3" s="149" t="s">
        <v>2650</v>
      </c>
      <c r="CTY3" s="149" t="s">
        <v>2651</v>
      </c>
      <c r="CTZ3" s="149" t="s">
        <v>2652</v>
      </c>
      <c r="CUA3" s="149" t="s">
        <v>2653</v>
      </c>
      <c r="CUB3" s="149" t="s">
        <v>2654</v>
      </c>
      <c r="CUC3" s="149" t="s">
        <v>2655</v>
      </c>
      <c r="CUD3" s="149" t="s">
        <v>2656</v>
      </c>
      <c r="CUE3" s="149" t="s">
        <v>2657</v>
      </c>
      <c r="CUF3" s="149" t="s">
        <v>2658</v>
      </c>
      <c r="CUG3" s="149" t="s">
        <v>2659</v>
      </c>
      <c r="CUH3" s="149" t="s">
        <v>2660</v>
      </c>
      <c r="CUI3" s="149" t="s">
        <v>2661</v>
      </c>
      <c r="CUJ3" s="149" t="s">
        <v>2662</v>
      </c>
      <c r="CUK3" s="149" t="s">
        <v>2663</v>
      </c>
      <c r="CUL3" s="149" t="s">
        <v>2664</v>
      </c>
      <c r="CUM3" s="149" t="s">
        <v>2665</v>
      </c>
      <c r="CUN3" s="149" t="s">
        <v>2666</v>
      </c>
      <c r="CUO3" s="149" t="s">
        <v>2667</v>
      </c>
      <c r="CUP3" s="149" t="s">
        <v>2668</v>
      </c>
      <c r="CUQ3" s="149" t="s">
        <v>2669</v>
      </c>
      <c r="CUR3" s="149" t="s">
        <v>2670</v>
      </c>
      <c r="CUS3" s="149" t="s">
        <v>2671</v>
      </c>
      <c r="CUT3" s="149" t="s">
        <v>2672</v>
      </c>
      <c r="CUU3" s="149" t="s">
        <v>2673</v>
      </c>
      <c r="CUV3" s="149" t="s">
        <v>2674</v>
      </c>
      <c r="CUW3" s="149" t="s">
        <v>2675</v>
      </c>
      <c r="CUX3" s="149" t="s">
        <v>2676</v>
      </c>
      <c r="CUY3" s="149" t="s">
        <v>2677</v>
      </c>
      <c r="CUZ3" s="149" t="s">
        <v>2678</v>
      </c>
      <c r="CVA3" s="149" t="s">
        <v>2679</v>
      </c>
      <c r="CVB3" s="149" t="s">
        <v>2680</v>
      </c>
      <c r="CVC3" s="149" t="s">
        <v>2681</v>
      </c>
      <c r="CVD3" s="149" t="s">
        <v>2682</v>
      </c>
      <c r="CVE3" s="149" t="s">
        <v>2683</v>
      </c>
      <c r="CVF3" s="149" t="s">
        <v>2684</v>
      </c>
      <c r="CVG3" s="149" t="s">
        <v>2685</v>
      </c>
      <c r="CVH3" s="149" t="s">
        <v>2686</v>
      </c>
      <c r="CVI3" s="149" t="s">
        <v>2687</v>
      </c>
      <c r="CVJ3" s="149" t="s">
        <v>2688</v>
      </c>
      <c r="CVK3" s="149" t="s">
        <v>2689</v>
      </c>
      <c r="CVL3" s="149" t="s">
        <v>2690</v>
      </c>
      <c r="CVM3" s="149" t="s">
        <v>2691</v>
      </c>
      <c r="CVN3" s="149" t="s">
        <v>2692</v>
      </c>
      <c r="CVO3" s="149" t="s">
        <v>2693</v>
      </c>
      <c r="CVP3" s="149" t="s">
        <v>2694</v>
      </c>
      <c r="CVQ3" s="149" t="s">
        <v>2695</v>
      </c>
      <c r="CVR3" s="149" t="s">
        <v>2696</v>
      </c>
      <c r="CVS3" s="149" t="s">
        <v>2697</v>
      </c>
      <c r="CVT3" s="149" t="s">
        <v>2698</v>
      </c>
      <c r="CVU3" s="149" t="s">
        <v>2699</v>
      </c>
      <c r="CVV3" s="149" t="s">
        <v>2700</v>
      </c>
      <c r="CVW3" s="149" t="s">
        <v>2701</v>
      </c>
      <c r="CVX3" s="149" t="s">
        <v>2702</v>
      </c>
      <c r="CVY3" s="149" t="s">
        <v>2703</v>
      </c>
      <c r="CVZ3" s="149" t="s">
        <v>2704</v>
      </c>
      <c r="CWA3" s="149" t="s">
        <v>2705</v>
      </c>
      <c r="CWB3" s="149" t="s">
        <v>2706</v>
      </c>
      <c r="CWC3" s="149" t="s">
        <v>2707</v>
      </c>
      <c r="CWD3" s="149" t="s">
        <v>2708</v>
      </c>
      <c r="CWE3" s="149" t="s">
        <v>2709</v>
      </c>
      <c r="CWF3" s="149" t="s">
        <v>2710</v>
      </c>
      <c r="CWG3" s="149" t="s">
        <v>2711</v>
      </c>
      <c r="CWH3" s="149" t="s">
        <v>2712</v>
      </c>
      <c r="CWI3" s="149" t="s">
        <v>2713</v>
      </c>
      <c r="CWJ3" s="149" t="s">
        <v>2714</v>
      </c>
      <c r="CWK3" s="149" t="s">
        <v>2715</v>
      </c>
      <c r="CWL3" s="149" t="s">
        <v>2716</v>
      </c>
      <c r="CWM3" s="149" t="s">
        <v>2717</v>
      </c>
      <c r="CWN3" s="149" t="s">
        <v>2718</v>
      </c>
      <c r="CWO3" s="149" t="s">
        <v>2719</v>
      </c>
      <c r="CWP3" s="149" t="s">
        <v>2720</v>
      </c>
      <c r="CWQ3" s="149" t="s">
        <v>2721</v>
      </c>
      <c r="CWR3" s="149" t="s">
        <v>2722</v>
      </c>
      <c r="CWS3" s="149" t="s">
        <v>2723</v>
      </c>
      <c r="CWT3" s="149" t="s">
        <v>2724</v>
      </c>
      <c r="CWU3" s="149" t="s">
        <v>2725</v>
      </c>
      <c r="CWV3" s="149" t="s">
        <v>2726</v>
      </c>
      <c r="CWW3" s="149" t="s">
        <v>2727</v>
      </c>
      <c r="CWX3" s="149" t="s">
        <v>2728</v>
      </c>
      <c r="CWY3" s="149" t="s">
        <v>2729</v>
      </c>
      <c r="CWZ3" s="149" t="s">
        <v>2730</v>
      </c>
      <c r="CXA3" s="149" t="s">
        <v>2731</v>
      </c>
      <c r="CXB3" s="149" t="s">
        <v>2732</v>
      </c>
      <c r="CXC3" s="149" t="s">
        <v>2733</v>
      </c>
      <c r="CXD3" s="149" t="s">
        <v>2734</v>
      </c>
      <c r="CXE3" s="149" t="s">
        <v>2735</v>
      </c>
      <c r="CXF3" s="149" t="s">
        <v>2736</v>
      </c>
      <c r="CXG3" s="149" t="s">
        <v>2737</v>
      </c>
      <c r="CXH3" s="149" t="s">
        <v>2738</v>
      </c>
      <c r="CXI3" s="149" t="s">
        <v>2739</v>
      </c>
      <c r="CXJ3" s="149" t="s">
        <v>2740</v>
      </c>
      <c r="CXK3" s="149" t="s">
        <v>2741</v>
      </c>
      <c r="CXL3" s="149" t="s">
        <v>2742</v>
      </c>
      <c r="CXM3" s="149" t="s">
        <v>2743</v>
      </c>
      <c r="CXN3" s="149" t="s">
        <v>2744</v>
      </c>
      <c r="CXO3" s="149" t="s">
        <v>2745</v>
      </c>
      <c r="CXP3" s="149" t="s">
        <v>2746</v>
      </c>
      <c r="CXQ3" s="149" t="s">
        <v>2747</v>
      </c>
      <c r="CXR3" s="149" t="s">
        <v>2748</v>
      </c>
      <c r="CXS3" s="149" t="s">
        <v>2749</v>
      </c>
      <c r="CXT3" s="149" t="s">
        <v>2750</v>
      </c>
      <c r="CXU3" s="149" t="s">
        <v>2751</v>
      </c>
      <c r="CXV3" s="149" t="s">
        <v>2752</v>
      </c>
      <c r="CXW3" s="149" t="s">
        <v>2753</v>
      </c>
      <c r="CXX3" s="149" t="s">
        <v>2754</v>
      </c>
      <c r="CXY3" s="149" t="s">
        <v>2755</v>
      </c>
      <c r="CXZ3" s="149" t="s">
        <v>2756</v>
      </c>
      <c r="CYA3" s="149" t="s">
        <v>2757</v>
      </c>
      <c r="CYB3" s="149" t="s">
        <v>2758</v>
      </c>
      <c r="CYC3" s="149" t="s">
        <v>2759</v>
      </c>
      <c r="CYD3" s="149" t="s">
        <v>2760</v>
      </c>
      <c r="CYE3" s="149" t="s">
        <v>2761</v>
      </c>
      <c r="CYF3" s="149" t="s">
        <v>2762</v>
      </c>
      <c r="CYG3" s="149" t="s">
        <v>2763</v>
      </c>
      <c r="CYH3" s="149" t="s">
        <v>2764</v>
      </c>
      <c r="CYI3" s="149" t="s">
        <v>2765</v>
      </c>
      <c r="CYJ3" s="149" t="s">
        <v>2766</v>
      </c>
      <c r="CYK3" s="149" t="s">
        <v>2767</v>
      </c>
      <c r="CYL3" s="149" t="s">
        <v>2768</v>
      </c>
      <c r="CYM3" s="149" t="s">
        <v>2769</v>
      </c>
      <c r="CYN3" s="149" t="s">
        <v>2770</v>
      </c>
      <c r="CYO3" s="149" t="s">
        <v>2771</v>
      </c>
      <c r="CYP3" s="149" t="s">
        <v>2772</v>
      </c>
      <c r="CYQ3" s="149" t="s">
        <v>2773</v>
      </c>
      <c r="CYR3" s="149" t="s">
        <v>2774</v>
      </c>
      <c r="CYS3" s="149" t="s">
        <v>2775</v>
      </c>
      <c r="CYT3" s="149" t="s">
        <v>2776</v>
      </c>
      <c r="CYU3" s="149" t="s">
        <v>2777</v>
      </c>
      <c r="CYV3" s="149" t="s">
        <v>2778</v>
      </c>
      <c r="CYW3" s="149" t="s">
        <v>2779</v>
      </c>
      <c r="CYX3" s="149" t="s">
        <v>2780</v>
      </c>
      <c r="CYY3" s="149" t="s">
        <v>2781</v>
      </c>
      <c r="CYZ3" s="149" t="s">
        <v>2782</v>
      </c>
      <c r="CZA3" s="149" t="s">
        <v>2783</v>
      </c>
      <c r="CZB3" s="149" t="s">
        <v>2784</v>
      </c>
      <c r="CZC3" s="149" t="s">
        <v>2785</v>
      </c>
      <c r="CZD3" s="149" t="s">
        <v>2786</v>
      </c>
      <c r="CZE3" s="149" t="s">
        <v>2787</v>
      </c>
      <c r="CZF3" s="149" t="s">
        <v>2788</v>
      </c>
      <c r="CZG3" s="149" t="s">
        <v>2789</v>
      </c>
      <c r="CZH3" s="149" t="s">
        <v>2790</v>
      </c>
      <c r="CZI3" s="149" t="s">
        <v>2791</v>
      </c>
      <c r="CZJ3" s="149" t="s">
        <v>2792</v>
      </c>
      <c r="CZK3" s="149" t="s">
        <v>2793</v>
      </c>
      <c r="CZL3" s="149" t="s">
        <v>2794</v>
      </c>
      <c r="CZM3" s="149" t="s">
        <v>2795</v>
      </c>
      <c r="CZN3" s="149" t="s">
        <v>2796</v>
      </c>
      <c r="CZO3" s="149" t="s">
        <v>2797</v>
      </c>
      <c r="CZP3" s="149" t="s">
        <v>2798</v>
      </c>
      <c r="CZQ3" s="149" t="s">
        <v>2799</v>
      </c>
      <c r="CZR3" s="149" t="s">
        <v>2800</v>
      </c>
      <c r="CZS3" s="149" t="s">
        <v>2801</v>
      </c>
      <c r="CZT3" s="149" t="s">
        <v>2802</v>
      </c>
      <c r="CZU3" s="149" t="s">
        <v>2803</v>
      </c>
      <c r="CZV3" s="149" t="s">
        <v>2804</v>
      </c>
      <c r="CZW3" s="149" t="s">
        <v>2805</v>
      </c>
      <c r="CZX3" s="149" t="s">
        <v>2806</v>
      </c>
      <c r="CZY3" s="149" t="s">
        <v>2807</v>
      </c>
      <c r="CZZ3" s="149" t="s">
        <v>2808</v>
      </c>
      <c r="DAA3" s="149" t="s">
        <v>2809</v>
      </c>
      <c r="DAB3" s="149" t="s">
        <v>2810</v>
      </c>
      <c r="DAC3" s="149" t="s">
        <v>2811</v>
      </c>
      <c r="DAD3" s="149" t="s">
        <v>2812</v>
      </c>
      <c r="DAE3" s="149" t="s">
        <v>2813</v>
      </c>
      <c r="DAF3" s="149" t="s">
        <v>2814</v>
      </c>
      <c r="DAG3" s="149" t="s">
        <v>2815</v>
      </c>
      <c r="DAH3" s="149" t="s">
        <v>2816</v>
      </c>
      <c r="DAI3" s="149" t="s">
        <v>2817</v>
      </c>
      <c r="DAJ3" s="149" t="s">
        <v>2818</v>
      </c>
      <c r="DAK3" s="149" t="s">
        <v>2819</v>
      </c>
      <c r="DAL3" s="149" t="s">
        <v>2820</v>
      </c>
      <c r="DAM3" s="149" t="s">
        <v>2821</v>
      </c>
      <c r="DAN3" s="149" t="s">
        <v>2822</v>
      </c>
      <c r="DAO3" s="149" t="s">
        <v>2823</v>
      </c>
      <c r="DAP3" s="149" t="s">
        <v>2824</v>
      </c>
      <c r="DAQ3" s="149" t="s">
        <v>2825</v>
      </c>
      <c r="DAR3" s="149" t="s">
        <v>2826</v>
      </c>
      <c r="DAS3" s="149" t="s">
        <v>2827</v>
      </c>
      <c r="DAT3" s="149" t="s">
        <v>2828</v>
      </c>
      <c r="DAU3" s="149" t="s">
        <v>2829</v>
      </c>
      <c r="DAV3" s="149" t="s">
        <v>2830</v>
      </c>
      <c r="DAW3" s="149" t="s">
        <v>2831</v>
      </c>
      <c r="DAX3" s="149" t="s">
        <v>2832</v>
      </c>
      <c r="DAY3" s="149" t="s">
        <v>2833</v>
      </c>
      <c r="DAZ3" s="149" t="s">
        <v>2834</v>
      </c>
      <c r="DBA3" s="149" t="s">
        <v>2835</v>
      </c>
      <c r="DBB3" s="149" t="s">
        <v>2836</v>
      </c>
      <c r="DBC3" s="149" t="s">
        <v>2837</v>
      </c>
      <c r="DBD3" s="149" t="s">
        <v>2838</v>
      </c>
      <c r="DBE3" s="149" t="s">
        <v>2839</v>
      </c>
      <c r="DBF3" s="149" t="s">
        <v>2840</v>
      </c>
      <c r="DBG3" s="149" t="s">
        <v>2841</v>
      </c>
      <c r="DBH3" s="149" t="s">
        <v>2842</v>
      </c>
      <c r="DBI3" s="149" t="s">
        <v>2843</v>
      </c>
      <c r="DBJ3" s="149" t="s">
        <v>2844</v>
      </c>
      <c r="DBK3" s="149" t="s">
        <v>2845</v>
      </c>
      <c r="DBL3" s="149" t="s">
        <v>2846</v>
      </c>
      <c r="DBM3" s="149" t="s">
        <v>2847</v>
      </c>
      <c r="DBN3" s="149" t="s">
        <v>2848</v>
      </c>
      <c r="DBO3" s="149" t="s">
        <v>2849</v>
      </c>
      <c r="DBP3" s="149" t="s">
        <v>2850</v>
      </c>
      <c r="DBQ3" s="149" t="s">
        <v>2851</v>
      </c>
      <c r="DBR3" s="149" t="s">
        <v>2852</v>
      </c>
      <c r="DBS3" s="149" t="s">
        <v>2853</v>
      </c>
      <c r="DBT3" s="149" t="s">
        <v>2854</v>
      </c>
      <c r="DBU3" s="149" t="s">
        <v>2855</v>
      </c>
      <c r="DBV3" s="149" t="s">
        <v>2856</v>
      </c>
      <c r="DBW3" s="149" t="s">
        <v>2857</v>
      </c>
      <c r="DBX3" s="149" t="s">
        <v>2858</v>
      </c>
      <c r="DBY3" s="149" t="s">
        <v>2859</v>
      </c>
      <c r="DBZ3" s="149" t="s">
        <v>2860</v>
      </c>
      <c r="DCA3" s="149" t="s">
        <v>2861</v>
      </c>
      <c r="DCB3" s="149" t="s">
        <v>2862</v>
      </c>
      <c r="DCC3" s="149" t="s">
        <v>2863</v>
      </c>
      <c r="DCD3" s="149" t="s">
        <v>2864</v>
      </c>
      <c r="DCE3" s="149" t="s">
        <v>2865</v>
      </c>
      <c r="DCF3" s="149" t="s">
        <v>2866</v>
      </c>
      <c r="DCG3" s="149" t="s">
        <v>2867</v>
      </c>
      <c r="DCH3" s="149" t="s">
        <v>2868</v>
      </c>
      <c r="DCI3" s="149" t="s">
        <v>2869</v>
      </c>
      <c r="DCJ3" s="149" t="s">
        <v>2870</v>
      </c>
      <c r="DCK3" s="149" t="s">
        <v>2871</v>
      </c>
      <c r="DCL3" s="149" t="s">
        <v>2872</v>
      </c>
      <c r="DCM3" s="149" t="s">
        <v>2873</v>
      </c>
      <c r="DCN3" s="149" t="s">
        <v>2874</v>
      </c>
      <c r="DCO3" s="149" t="s">
        <v>2875</v>
      </c>
      <c r="DCP3" s="149" t="s">
        <v>2876</v>
      </c>
      <c r="DCQ3" s="149" t="s">
        <v>2877</v>
      </c>
      <c r="DCR3" s="149" t="s">
        <v>2878</v>
      </c>
      <c r="DCS3" s="149" t="s">
        <v>2879</v>
      </c>
      <c r="DCT3" s="149" t="s">
        <v>2880</v>
      </c>
      <c r="DCU3" s="149" t="s">
        <v>2881</v>
      </c>
      <c r="DCV3" s="149" t="s">
        <v>2882</v>
      </c>
      <c r="DCW3" s="149" t="s">
        <v>2883</v>
      </c>
      <c r="DCX3" s="149" t="s">
        <v>2884</v>
      </c>
      <c r="DCY3" s="149" t="s">
        <v>2885</v>
      </c>
      <c r="DCZ3" s="149" t="s">
        <v>2886</v>
      </c>
      <c r="DDA3" s="149" t="s">
        <v>2887</v>
      </c>
      <c r="DDB3" s="149" t="s">
        <v>2888</v>
      </c>
      <c r="DDC3" s="149" t="s">
        <v>2889</v>
      </c>
      <c r="DDD3" s="149" t="s">
        <v>2890</v>
      </c>
      <c r="DDE3" s="149" t="s">
        <v>2891</v>
      </c>
      <c r="DDF3" s="149" t="s">
        <v>2892</v>
      </c>
      <c r="DDG3" s="149" t="s">
        <v>2893</v>
      </c>
      <c r="DDH3" s="149" t="s">
        <v>2894</v>
      </c>
      <c r="DDI3" s="149" t="s">
        <v>2895</v>
      </c>
      <c r="DDJ3" s="149" t="s">
        <v>2896</v>
      </c>
      <c r="DDK3" s="149" t="s">
        <v>2897</v>
      </c>
      <c r="DDL3" s="149" t="s">
        <v>2898</v>
      </c>
      <c r="DDM3" s="149" t="s">
        <v>2899</v>
      </c>
      <c r="DDN3" s="149" t="s">
        <v>2900</v>
      </c>
      <c r="DDO3" s="149" t="s">
        <v>2901</v>
      </c>
      <c r="DDP3" s="149" t="s">
        <v>2902</v>
      </c>
      <c r="DDQ3" s="149" t="s">
        <v>2903</v>
      </c>
      <c r="DDR3" s="149" t="s">
        <v>2904</v>
      </c>
      <c r="DDS3" s="149" t="s">
        <v>2905</v>
      </c>
      <c r="DDT3" s="149" t="s">
        <v>2906</v>
      </c>
      <c r="DDU3" s="149" t="s">
        <v>2907</v>
      </c>
      <c r="DDV3" s="149" t="s">
        <v>2908</v>
      </c>
      <c r="DDW3" s="149" t="s">
        <v>2909</v>
      </c>
      <c r="DDX3" s="149" t="s">
        <v>2910</v>
      </c>
      <c r="DDY3" s="149" t="s">
        <v>2911</v>
      </c>
      <c r="DDZ3" s="149" t="s">
        <v>2912</v>
      </c>
      <c r="DEA3" s="149" t="s">
        <v>2913</v>
      </c>
      <c r="DEB3" s="149" t="s">
        <v>2914</v>
      </c>
      <c r="DEC3" s="149" t="s">
        <v>2915</v>
      </c>
      <c r="DED3" s="149" t="s">
        <v>2916</v>
      </c>
      <c r="DEE3" s="149" t="s">
        <v>2917</v>
      </c>
      <c r="DEF3" s="149" t="s">
        <v>2918</v>
      </c>
      <c r="DEG3" s="149" t="s">
        <v>2919</v>
      </c>
      <c r="DEH3" s="149" t="s">
        <v>2920</v>
      </c>
      <c r="DEI3" s="149" t="s">
        <v>2921</v>
      </c>
      <c r="DEJ3" s="149" t="s">
        <v>2922</v>
      </c>
      <c r="DEK3" s="149" t="s">
        <v>2923</v>
      </c>
      <c r="DEL3" s="149" t="s">
        <v>2924</v>
      </c>
      <c r="DEM3" s="149" t="s">
        <v>2925</v>
      </c>
      <c r="DEN3" s="149" t="s">
        <v>2926</v>
      </c>
      <c r="DEO3" s="149" t="s">
        <v>2927</v>
      </c>
      <c r="DEP3" s="149" t="s">
        <v>2928</v>
      </c>
      <c r="DEQ3" s="149" t="s">
        <v>2929</v>
      </c>
      <c r="DER3" s="149" t="s">
        <v>2930</v>
      </c>
      <c r="DES3" s="149" t="s">
        <v>2931</v>
      </c>
      <c r="DET3" s="149" t="s">
        <v>2932</v>
      </c>
      <c r="DEU3" s="149" t="s">
        <v>2933</v>
      </c>
      <c r="DEV3" s="149" t="s">
        <v>2934</v>
      </c>
      <c r="DEW3" s="149" t="s">
        <v>2935</v>
      </c>
      <c r="DEX3" s="149" t="s">
        <v>2936</v>
      </c>
      <c r="DEY3" s="149" t="s">
        <v>2937</v>
      </c>
      <c r="DEZ3" s="149" t="s">
        <v>2938</v>
      </c>
      <c r="DFA3" s="149" t="s">
        <v>2939</v>
      </c>
      <c r="DFB3" s="149" t="s">
        <v>2940</v>
      </c>
      <c r="DFC3" s="149" t="s">
        <v>2941</v>
      </c>
      <c r="DFD3" s="149" t="s">
        <v>2942</v>
      </c>
      <c r="DFE3" s="149" t="s">
        <v>2943</v>
      </c>
      <c r="DFF3" s="149" t="s">
        <v>2944</v>
      </c>
      <c r="DFG3" s="149" t="s">
        <v>2945</v>
      </c>
      <c r="DFH3" s="149" t="s">
        <v>2946</v>
      </c>
      <c r="DFI3" s="149" t="s">
        <v>2947</v>
      </c>
      <c r="DFJ3" s="149" t="s">
        <v>2948</v>
      </c>
      <c r="DFK3" s="149" t="s">
        <v>2949</v>
      </c>
      <c r="DFL3" s="149" t="s">
        <v>2950</v>
      </c>
      <c r="DFM3" s="149" t="s">
        <v>2951</v>
      </c>
      <c r="DFN3" s="149" t="s">
        <v>2952</v>
      </c>
      <c r="DFO3" s="149" t="s">
        <v>2953</v>
      </c>
      <c r="DFP3" s="149" t="s">
        <v>2954</v>
      </c>
      <c r="DFQ3" s="149" t="s">
        <v>2955</v>
      </c>
      <c r="DFR3" s="149" t="s">
        <v>2956</v>
      </c>
      <c r="DFS3" s="149" t="s">
        <v>2957</v>
      </c>
      <c r="DFT3" s="149" t="s">
        <v>2958</v>
      </c>
      <c r="DFU3" s="149" t="s">
        <v>2959</v>
      </c>
      <c r="DFV3" s="149" t="s">
        <v>2960</v>
      </c>
      <c r="DFW3" s="149" t="s">
        <v>2961</v>
      </c>
      <c r="DFX3" s="149" t="s">
        <v>2962</v>
      </c>
      <c r="DFY3" s="149" t="s">
        <v>2963</v>
      </c>
      <c r="DFZ3" s="149" t="s">
        <v>2964</v>
      </c>
      <c r="DGA3" s="149" t="s">
        <v>2965</v>
      </c>
      <c r="DGB3" s="149" t="s">
        <v>2966</v>
      </c>
      <c r="DGC3" s="149" t="s">
        <v>2967</v>
      </c>
      <c r="DGD3" s="149" t="s">
        <v>2968</v>
      </c>
      <c r="DGE3" s="149" t="s">
        <v>2969</v>
      </c>
      <c r="DGF3" s="149" t="s">
        <v>2970</v>
      </c>
      <c r="DGG3" s="149" t="s">
        <v>2971</v>
      </c>
      <c r="DGH3" s="149" t="s">
        <v>2972</v>
      </c>
      <c r="DGI3" s="149" t="s">
        <v>2973</v>
      </c>
      <c r="DGJ3" s="149" t="s">
        <v>2974</v>
      </c>
      <c r="DGK3" s="149" t="s">
        <v>2975</v>
      </c>
      <c r="DGL3" s="149" t="s">
        <v>2976</v>
      </c>
      <c r="DGM3" s="149" t="s">
        <v>2977</v>
      </c>
      <c r="DGN3" s="149" t="s">
        <v>2978</v>
      </c>
      <c r="DGO3" s="149" t="s">
        <v>2979</v>
      </c>
      <c r="DGP3" s="149" t="s">
        <v>2980</v>
      </c>
      <c r="DGQ3" s="149" t="s">
        <v>2981</v>
      </c>
      <c r="DGR3" s="149" t="s">
        <v>2982</v>
      </c>
      <c r="DGS3" s="149" t="s">
        <v>2983</v>
      </c>
      <c r="DGT3" s="149" t="s">
        <v>2984</v>
      </c>
      <c r="DGU3" s="149" t="s">
        <v>2985</v>
      </c>
      <c r="DGV3" s="149" t="s">
        <v>2986</v>
      </c>
      <c r="DGW3" s="149" t="s">
        <v>2987</v>
      </c>
      <c r="DGX3" s="149" t="s">
        <v>2988</v>
      </c>
      <c r="DGY3" s="149" t="s">
        <v>2989</v>
      </c>
      <c r="DGZ3" s="149" t="s">
        <v>2990</v>
      </c>
      <c r="DHA3" s="149" t="s">
        <v>2991</v>
      </c>
      <c r="DHB3" s="149" t="s">
        <v>2992</v>
      </c>
      <c r="DHC3" s="149" t="s">
        <v>2993</v>
      </c>
      <c r="DHD3" s="149" t="s">
        <v>2994</v>
      </c>
      <c r="DHE3" s="149" t="s">
        <v>2995</v>
      </c>
      <c r="DHF3" s="149" t="s">
        <v>2996</v>
      </c>
      <c r="DHG3" s="149" t="s">
        <v>2997</v>
      </c>
      <c r="DHH3" s="149" t="s">
        <v>2998</v>
      </c>
      <c r="DHI3" s="149" t="s">
        <v>2999</v>
      </c>
      <c r="DHJ3" s="149" t="s">
        <v>3000</v>
      </c>
      <c r="DHK3" s="149" t="s">
        <v>3001</v>
      </c>
      <c r="DHL3" s="149" t="s">
        <v>3002</v>
      </c>
      <c r="DHM3" s="149" t="s">
        <v>3003</v>
      </c>
      <c r="DHN3" s="149" t="s">
        <v>3004</v>
      </c>
      <c r="DHO3" s="149" t="s">
        <v>3005</v>
      </c>
      <c r="DHP3" s="149" t="s">
        <v>3006</v>
      </c>
      <c r="DHQ3" s="149" t="s">
        <v>3007</v>
      </c>
      <c r="DHR3" s="149" t="s">
        <v>3008</v>
      </c>
      <c r="DHS3" s="149" t="s">
        <v>3009</v>
      </c>
      <c r="DHT3" s="149" t="s">
        <v>3010</v>
      </c>
      <c r="DHU3" s="149" t="s">
        <v>3011</v>
      </c>
      <c r="DHV3" s="149" t="s">
        <v>3012</v>
      </c>
      <c r="DHW3" s="149" t="s">
        <v>3013</v>
      </c>
      <c r="DHX3" s="149" t="s">
        <v>3014</v>
      </c>
      <c r="DHY3" s="149" t="s">
        <v>3015</v>
      </c>
      <c r="DHZ3" s="149" t="s">
        <v>3016</v>
      </c>
      <c r="DIA3" s="149" t="s">
        <v>3017</v>
      </c>
      <c r="DIB3" s="149" t="s">
        <v>3018</v>
      </c>
      <c r="DIC3" s="149" t="s">
        <v>3019</v>
      </c>
      <c r="DID3" s="149" t="s">
        <v>3020</v>
      </c>
      <c r="DIE3" s="149" t="s">
        <v>3021</v>
      </c>
      <c r="DIF3" s="149" t="s">
        <v>3022</v>
      </c>
      <c r="DIG3" s="149" t="s">
        <v>3023</v>
      </c>
      <c r="DIH3" s="149" t="s">
        <v>3024</v>
      </c>
      <c r="DII3" s="149" t="s">
        <v>3025</v>
      </c>
      <c r="DIJ3" s="149" t="s">
        <v>3026</v>
      </c>
      <c r="DIK3" s="149" t="s">
        <v>3027</v>
      </c>
      <c r="DIL3" s="149" t="s">
        <v>3028</v>
      </c>
      <c r="DIM3" s="149" t="s">
        <v>3029</v>
      </c>
      <c r="DIN3" s="149" t="s">
        <v>3030</v>
      </c>
      <c r="DIO3" s="149" t="s">
        <v>3031</v>
      </c>
      <c r="DIP3" s="149" t="s">
        <v>3032</v>
      </c>
      <c r="DIQ3" s="149" t="s">
        <v>3033</v>
      </c>
      <c r="DIR3" s="149" t="s">
        <v>3034</v>
      </c>
      <c r="DIS3" s="149" t="s">
        <v>3035</v>
      </c>
      <c r="DIT3" s="149" t="s">
        <v>3036</v>
      </c>
      <c r="DIU3" s="149" t="s">
        <v>3037</v>
      </c>
      <c r="DIV3" s="149" t="s">
        <v>3038</v>
      </c>
      <c r="DIW3" s="149" t="s">
        <v>3039</v>
      </c>
      <c r="DIX3" s="149" t="s">
        <v>3040</v>
      </c>
      <c r="DIY3" s="149" t="s">
        <v>3041</v>
      </c>
      <c r="DIZ3" s="149" t="s">
        <v>3042</v>
      </c>
      <c r="DJA3" s="149" t="s">
        <v>3043</v>
      </c>
      <c r="DJB3" s="149" t="s">
        <v>3044</v>
      </c>
      <c r="DJC3" s="149" t="s">
        <v>3045</v>
      </c>
      <c r="DJD3" s="149" t="s">
        <v>3046</v>
      </c>
      <c r="DJE3" s="149" t="s">
        <v>3047</v>
      </c>
      <c r="DJF3" s="149" t="s">
        <v>3048</v>
      </c>
      <c r="DJG3" s="149" t="s">
        <v>3049</v>
      </c>
      <c r="DJH3" s="149" t="s">
        <v>3050</v>
      </c>
      <c r="DJI3" s="149" t="s">
        <v>3051</v>
      </c>
      <c r="DJJ3" s="149" t="s">
        <v>3052</v>
      </c>
      <c r="DJK3" s="149" t="s">
        <v>3053</v>
      </c>
      <c r="DJL3" s="149" t="s">
        <v>3054</v>
      </c>
      <c r="DJM3" s="149" t="s">
        <v>3055</v>
      </c>
      <c r="DJN3" s="149" t="s">
        <v>3056</v>
      </c>
      <c r="DJO3" s="149" t="s">
        <v>3057</v>
      </c>
      <c r="DJP3" s="149" t="s">
        <v>3058</v>
      </c>
      <c r="DJQ3" s="149" t="s">
        <v>3059</v>
      </c>
      <c r="DJR3" s="149" t="s">
        <v>3060</v>
      </c>
      <c r="DJS3" s="149" t="s">
        <v>3061</v>
      </c>
      <c r="DJT3" s="149" t="s">
        <v>3062</v>
      </c>
      <c r="DJU3" s="149" t="s">
        <v>3063</v>
      </c>
      <c r="DJV3" s="149" t="s">
        <v>3064</v>
      </c>
      <c r="DJW3" s="149" t="s">
        <v>3065</v>
      </c>
      <c r="DJX3" s="149" t="s">
        <v>3066</v>
      </c>
      <c r="DJY3" s="149" t="s">
        <v>3067</v>
      </c>
      <c r="DJZ3" s="149" t="s">
        <v>3068</v>
      </c>
      <c r="DKA3" s="149" t="s">
        <v>3069</v>
      </c>
      <c r="DKB3" s="149" t="s">
        <v>3070</v>
      </c>
      <c r="DKC3" s="149" t="s">
        <v>3071</v>
      </c>
      <c r="DKD3" s="149" t="s">
        <v>3072</v>
      </c>
      <c r="DKE3" s="149" t="s">
        <v>3073</v>
      </c>
      <c r="DKF3" s="149" t="s">
        <v>3074</v>
      </c>
      <c r="DKG3" s="149" t="s">
        <v>3075</v>
      </c>
      <c r="DKH3" s="149" t="s">
        <v>3076</v>
      </c>
      <c r="DKI3" s="149" t="s">
        <v>3077</v>
      </c>
      <c r="DKJ3" s="149" t="s">
        <v>3078</v>
      </c>
      <c r="DKK3" s="149" t="s">
        <v>3079</v>
      </c>
      <c r="DKL3" s="149" t="s">
        <v>3080</v>
      </c>
      <c r="DKM3" s="149" t="s">
        <v>3081</v>
      </c>
      <c r="DKN3" s="149" t="s">
        <v>3082</v>
      </c>
      <c r="DKO3" s="149" t="s">
        <v>3083</v>
      </c>
      <c r="DKP3" s="149" t="s">
        <v>3084</v>
      </c>
      <c r="DKQ3" s="149" t="s">
        <v>3085</v>
      </c>
      <c r="DKR3" s="149" t="s">
        <v>3086</v>
      </c>
      <c r="DKS3" s="149" t="s">
        <v>3087</v>
      </c>
      <c r="DKT3" s="149" t="s">
        <v>3088</v>
      </c>
      <c r="DKU3" s="149" t="s">
        <v>3089</v>
      </c>
      <c r="DKV3" s="149" t="s">
        <v>3090</v>
      </c>
      <c r="DKW3" s="149" t="s">
        <v>3091</v>
      </c>
      <c r="DKX3" s="149" t="s">
        <v>3092</v>
      </c>
      <c r="DKY3" s="149" t="s">
        <v>3093</v>
      </c>
      <c r="DKZ3" s="149" t="s">
        <v>3094</v>
      </c>
      <c r="DLA3" s="149" t="s">
        <v>3095</v>
      </c>
      <c r="DLB3" s="149" t="s">
        <v>3096</v>
      </c>
      <c r="DLC3" s="149" t="s">
        <v>3097</v>
      </c>
      <c r="DLD3" s="149" t="s">
        <v>3098</v>
      </c>
      <c r="DLE3" s="149" t="s">
        <v>3099</v>
      </c>
      <c r="DLF3" s="149" t="s">
        <v>3100</v>
      </c>
      <c r="DLG3" s="149" t="s">
        <v>3101</v>
      </c>
      <c r="DLH3" s="149" t="s">
        <v>3102</v>
      </c>
      <c r="DLI3" s="149" t="s">
        <v>3103</v>
      </c>
      <c r="DLJ3" s="149" t="s">
        <v>3104</v>
      </c>
      <c r="DLK3" s="149" t="s">
        <v>3105</v>
      </c>
      <c r="DLL3" s="149" t="s">
        <v>3106</v>
      </c>
      <c r="DLM3" s="149" t="s">
        <v>3107</v>
      </c>
      <c r="DLN3" s="149" t="s">
        <v>3108</v>
      </c>
      <c r="DLO3" s="149" t="s">
        <v>3109</v>
      </c>
      <c r="DLP3" s="149" t="s">
        <v>3110</v>
      </c>
      <c r="DLQ3" s="149" t="s">
        <v>3111</v>
      </c>
      <c r="DLR3" s="149" t="s">
        <v>3112</v>
      </c>
      <c r="DLS3" s="149" t="s">
        <v>3113</v>
      </c>
      <c r="DLT3" s="149" t="s">
        <v>3114</v>
      </c>
      <c r="DLU3" s="149" t="s">
        <v>3115</v>
      </c>
      <c r="DLV3" s="149" t="s">
        <v>3116</v>
      </c>
      <c r="DLW3" s="149" t="s">
        <v>3117</v>
      </c>
      <c r="DLX3" s="149" t="s">
        <v>3118</v>
      </c>
      <c r="DLY3" s="149" t="s">
        <v>3119</v>
      </c>
      <c r="DLZ3" s="149" t="s">
        <v>3120</v>
      </c>
      <c r="DMA3" s="149" t="s">
        <v>3121</v>
      </c>
      <c r="DMB3" s="149" t="s">
        <v>3122</v>
      </c>
      <c r="DMC3" s="149" t="s">
        <v>3123</v>
      </c>
      <c r="DMD3" s="149" t="s">
        <v>3124</v>
      </c>
      <c r="DME3" s="149" t="s">
        <v>3125</v>
      </c>
      <c r="DMF3" s="149" t="s">
        <v>3126</v>
      </c>
      <c r="DMG3" s="149" t="s">
        <v>3127</v>
      </c>
      <c r="DMH3" s="149" t="s">
        <v>3128</v>
      </c>
      <c r="DMI3" s="149" t="s">
        <v>3129</v>
      </c>
      <c r="DMJ3" s="149" t="s">
        <v>3130</v>
      </c>
      <c r="DMK3" s="149" t="s">
        <v>3131</v>
      </c>
      <c r="DML3" s="149" t="s">
        <v>3132</v>
      </c>
      <c r="DMM3" s="149" t="s">
        <v>3133</v>
      </c>
      <c r="DMN3" s="149" t="s">
        <v>3134</v>
      </c>
      <c r="DMO3" s="149" t="s">
        <v>3135</v>
      </c>
      <c r="DMP3" s="149" t="s">
        <v>3136</v>
      </c>
      <c r="DMQ3" s="149" t="s">
        <v>3137</v>
      </c>
      <c r="DMR3" s="149" t="s">
        <v>3138</v>
      </c>
      <c r="DMS3" s="149" t="s">
        <v>3139</v>
      </c>
      <c r="DMT3" s="149" t="s">
        <v>3140</v>
      </c>
      <c r="DMU3" s="149" t="s">
        <v>3141</v>
      </c>
      <c r="DMV3" s="149" t="s">
        <v>3142</v>
      </c>
      <c r="DMW3" s="149" t="s">
        <v>3143</v>
      </c>
      <c r="DMX3" s="149" t="s">
        <v>3144</v>
      </c>
      <c r="DMY3" s="149" t="s">
        <v>3145</v>
      </c>
      <c r="DMZ3" s="149" t="s">
        <v>3146</v>
      </c>
      <c r="DNA3" s="149" t="s">
        <v>3147</v>
      </c>
      <c r="DNB3" s="149" t="s">
        <v>3148</v>
      </c>
      <c r="DNC3" s="149" t="s">
        <v>3149</v>
      </c>
      <c r="DND3" s="149" t="s">
        <v>3150</v>
      </c>
      <c r="DNE3" s="149" t="s">
        <v>3151</v>
      </c>
      <c r="DNF3" s="149" t="s">
        <v>3152</v>
      </c>
      <c r="DNG3" s="149" t="s">
        <v>3153</v>
      </c>
      <c r="DNH3" s="149" t="s">
        <v>3154</v>
      </c>
      <c r="DNI3" s="149" t="s">
        <v>3155</v>
      </c>
      <c r="DNJ3" s="149" t="s">
        <v>3156</v>
      </c>
      <c r="DNK3" s="149" t="s">
        <v>3157</v>
      </c>
      <c r="DNL3" s="149" t="s">
        <v>3158</v>
      </c>
      <c r="DNM3" s="149" t="s">
        <v>3159</v>
      </c>
      <c r="DNN3" s="149" t="s">
        <v>3160</v>
      </c>
      <c r="DNO3" s="149" t="s">
        <v>3161</v>
      </c>
      <c r="DNP3" s="149" t="s">
        <v>3162</v>
      </c>
      <c r="DNQ3" s="149" t="s">
        <v>3163</v>
      </c>
      <c r="DNR3" s="149" t="s">
        <v>3164</v>
      </c>
      <c r="DNS3" s="149" t="s">
        <v>3165</v>
      </c>
      <c r="DNT3" s="149" t="s">
        <v>3166</v>
      </c>
      <c r="DNU3" s="149" t="s">
        <v>3167</v>
      </c>
      <c r="DNV3" s="149" t="s">
        <v>3168</v>
      </c>
      <c r="DNW3" s="149" t="s">
        <v>3169</v>
      </c>
      <c r="DNX3" s="149" t="s">
        <v>3170</v>
      </c>
      <c r="DNY3" s="149" t="s">
        <v>3171</v>
      </c>
      <c r="DNZ3" s="149" t="s">
        <v>3172</v>
      </c>
      <c r="DOA3" s="149" t="s">
        <v>3173</v>
      </c>
      <c r="DOB3" s="149" t="s">
        <v>3174</v>
      </c>
      <c r="DOC3" s="149" t="s">
        <v>3175</v>
      </c>
      <c r="DOD3" s="149" t="s">
        <v>3176</v>
      </c>
      <c r="DOE3" s="149" t="s">
        <v>3177</v>
      </c>
      <c r="DOF3" s="149" t="s">
        <v>3178</v>
      </c>
      <c r="DOG3" s="149" t="s">
        <v>3179</v>
      </c>
      <c r="DOH3" s="149" t="s">
        <v>3180</v>
      </c>
      <c r="DOI3" s="149" t="s">
        <v>3181</v>
      </c>
      <c r="DOJ3" s="149" t="s">
        <v>3182</v>
      </c>
      <c r="DOK3" s="149" t="s">
        <v>3183</v>
      </c>
      <c r="DOL3" s="149" t="s">
        <v>3184</v>
      </c>
      <c r="DOM3" s="149" t="s">
        <v>3185</v>
      </c>
      <c r="DON3" s="149" t="s">
        <v>3186</v>
      </c>
      <c r="DOO3" s="149" t="s">
        <v>3187</v>
      </c>
      <c r="DOP3" s="149" t="s">
        <v>3188</v>
      </c>
      <c r="DOQ3" s="149" t="s">
        <v>3189</v>
      </c>
      <c r="DOR3" s="149" t="s">
        <v>3190</v>
      </c>
      <c r="DOS3" s="149" t="s">
        <v>3191</v>
      </c>
      <c r="DOT3" s="149" t="s">
        <v>3192</v>
      </c>
      <c r="DOU3" s="149" t="s">
        <v>3193</v>
      </c>
      <c r="DOV3" s="149" t="s">
        <v>3194</v>
      </c>
      <c r="DOW3" s="149" t="s">
        <v>3195</v>
      </c>
      <c r="DOX3" s="149" t="s">
        <v>3196</v>
      </c>
      <c r="DOY3" s="149" t="s">
        <v>3197</v>
      </c>
      <c r="DOZ3" s="149" t="s">
        <v>3198</v>
      </c>
      <c r="DPA3" s="149" t="s">
        <v>3199</v>
      </c>
      <c r="DPB3" s="149" t="s">
        <v>3200</v>
      </c>
      <c r="DPC3" s="149" t="s">
        <v>3201</v>
      </c>
      <c r="DPD3" s="149" t="s">
        <v>3202</v>
      </c>
      <c r="DPE3" s="149" t="s">
        <v>3203</v>
      </c>
      <c r="DPF3" s="149" t="s">
        <v>3204</v>
      </c>
      <c r="DPG3" s="149" t="s">
        <v>3205</v>
      </c>
      <c r="DPH3" s="149" t="s">
        <v>3206</v>
      </c>
      <c r="DPI3" s="149" t="s">
        <v>3207</v>
      </c>
      <c r="DPJ3" s="149" t="s">
        <v>3208</v>
      </c>
      <c r="DPK3" s="149" t="s">
        <v>3209</v>
      </c>
      <c r="DPL3" s="149" t="s">
        <v>3210</v>
      </c>
      <c r="DPM3" s="149" t="s">
        <v>3211</v>
      </c>
      <c r="DPN3" s="149" t="s">
        <v>3212</v>
      </c>
      <c r="DPO3" s="149" t="s">
        <v>3213</v>
      </c>
      <c r="DPP3" s="149" t="s">
        <v>3214</v>
      </c>
      <c r="DPQ3" s="149" t="s">
        <v>3215</v>
      </c>
      <c r="DPR3" s="149" t="s">
        <v>3216</v>
      </c>
      <c r="DPS3" s="149" t="s">
        <v>3217</v>
      </c>
      <c r="DPT3" s="149" t="s">
        <v>3218</v>
      </c>
      <c r="DPU3" s="149" t="s">
        <v>3219</v>
      </c>
      <c r="DPV3" s="149" t="s">
        <v>3220</v>
      </c>
      <c r="DPW3" s="149" t="s">
        <v>3221</v>
      </c>
      <c r="DPX3" s="149" t="s">
        <v>3222</v>
      </c>
      <c r="DPY3" s="149" t="s">
        <v>3223</v>
      </c>
      <c r="DPZ3" s="149" t="s">
        <v>3224</v>
      </c>
      <c r="DQA3" s="149" t="s">
        <v>3225</v>
      </c>
      <c r="DQB3" s="149" t="s">
        <v>3226</v>
      </c>
      <c r="DQC3" s="149" t="s">
        <v>3227</v>
      </c>
      <c r="DQD3" s="149" t="s">
        <v>3228</v>
      </c>
      <c r="DQE3" s="149" t="s">
        <v>3229</v>
      </c>
      <c r="DQF3" s="149" t="s">
        <v>3230</v>
      </c>
      <c r="DQG3" s="149" t="s">
        <v>3231</v>
      </c>
      <c r="DQH3" s="149" t="s">
        <v>3232</v>
      </c>
      <c r="DQI3" s="149" t="s">
        <v>3233</v>
      </c>
      <c r="DQJ3" s="149" t="s">
        <v>3234</v>
      </c>
      <c r="DQK3" s="149" t="s">
        <v>3235</v>
      </c>
      <c r="DQL3" s="149" t="s">
        <v>3236</v>
      </c>
      <c r="DQM3" s="149" t="s">
        <v>3237</v>
      </c>
      <c r="DQN3" s="149" t="s">
        <v>3238</v>
      </c>
      <c r="DQO3" s="149" t="s">
        <v>3239</v>
      </c>
      <c r="DQP3" s="149" t="s">
        <v>3240</v>
      </c>
      <c r="DQQ3" s="149" t="s">
        <v>3241</v>
      </c>
      <c r="DQR3" s="149" t="s">
        <v>3242</v>
      </c>
      <c r="DQS3" s="149" t="s">
        <v>3243</v>
      </c>
      <c r="DQT3" s="149" t="s">
        <v>3244</v>
      </c>
      <c r="DQU3" s="149" t="s">
        <v>3245</v>
      </c>
      <c r="DQV3" s="149" t="s">
        <v>3246</v>
      </c>
      <c r="DQW3" s="149" t="s">
        <v>3247</v>
      </c>
      <c r="DQX3" s="149" t="s">
        <v>3248</v>
      </c>
      <c r="DQY3" s="149" t="s">
        <v>3249</v>
      </c>
      <c r="DQZ3" s="149" t="s">
        <v>3250</v>
      </c>
      <c r="DRA3" s="149" t="s">
        <v>3251</v>
      </c>
      <c r="DRB3" s="149" t="s">
        <v>3252</v>
      </c>
      <c r="DRC3" s="149" t="s">
        <v>3253</v>
      </c>
      <c r="DRD3" s="149" t="s">
        <v>3254</v>
      </c>
      <c r="DRE3" s="149" t="s">
        <v>3255</v>
      </c>
      <c r="DRF3" s="149" t="s">
        <v>3256</v>
      </c>
      <c r="DRG3" s="149" t="s">
        <v>3257</v>
      </c>
      <c r="DRH3" s="149" t="s">
        <v>3258</v>
      </c>
      <c r="DRI3" s="149" t="s">
        <v>3259</v>
      </c>
      <c r="DRJ3" s="149" t="s">
        <v>3260</v>
      </c>
      <c r="DRK3" s="149" t="s">
        <v>3261</v>
      </c>
      <c r="DRL3" s="149" t="s">
        <v>3262</v>
      </c>
      <c r="DRM3" s="149" t="s">
        <v>3263</v>
      </c>
      <c r="DRN3" s="149" t="s">
        <v>3264</v>
      </c>
      <c r="DRO3" s="149" t="s">
        <v>3265</v>
      </c>
      <c r="DRP3" s="149" t="s">
        <v>3266</v>
      </c>
      <c r="DRQ3" s="149" t="s">
        <v>3267</v>
      </c>
      <c r="DRR3" s="149" t="s">
        <v>3268</v>
      </c>
      <c r="DRS3" s="149" t="s">
        <v>3269</v>
      </c>
      <c r="DRT3" s="149" t="s">
        <v>3270</v>
      </c>
      <c r="DRU3" s="149" t="s">
        <v>3271</v>
      </c>
      <c r="DRV3" s="149" t="s">
        <v>3272</v>
      </c>
      <c r="DRW3" s="149" t="s">
        <v>3273</v>
      </c>
      <c r="DRX3" s="149" t="s">
        <v>3274</v>
      </c>
      <c r="DRY3" s="149" t="s">
        <v>3275</v>
      </c>
      <c r="DRZ3" s="149" t="s">
        <v>3276</v>
      </c>
      <c r="DSA3" s="149" t="s">
        <v>3277</v>
      </c>
      <c r="DSB3" s="149" t="s">
        <v>3278</v>
      </c>
      <c r="DSC3" s="149" t="s">
        <v>3279</v>
      </c>
      <c r="DSD3" s="149" t="s">
        <v>3280</v>
      </c>
      <c r="DSE3" s="149" t="s">
        <v>3281</v>
      </c>
      <c r="DSF3" s="149" t="s">
        <v>3282</v>
      </c>
      <c r="DSG3" s="149" t="s">
        <v>3283</v>
      </c>
      <c r="DSH3" s="149" t="s">
        <v>3284</v>
      </c>
      <c r="DSI3" s="149" t="s">
        <v>3285</v>
      </c>
      <c r="DSJ3" s="149" t="s">
        <v>3286</v>
      </c>
      <c r="DSK3" s="149" t="s">
        <v>3287</v>
      </c>
      <c r="DSL3" s="149" t="s">
        <v>3288</v>
      </c>
      <c r="DSM3" s="149" t="s">
        <v>3289</v>
      </c>
      <c r="DSN3" s="149" t="s">
        <v>3290</v>
      </c>
      <c r="DSO3" s="149" t="s">
        <v>3291</v>
      </c>
      <c r="DSP3" s="149" t="s">
        <v>3292</v>
      </c>
      <c r="DSQ3" s="149" t="s">
        <v>3293</v>
      </c>
      <c r="DSR3" s="149" t="s">
        <v>3294</v>
      </c>
      <c r="DSS3" s="149" t="s">
        <v>3295</v>
      </c>
      <c r="DST3" s="149" t="s">
        <v>3296</v>
      </c>
      <c r="DSU3" s="149" t="s">
        <v>3297</v>
      </c>
      <c r="DSV3" s="149" t="s">
        <v>3298</v>
      </c>
      <c r="DSW3" s="149" t="s">
        <v>3299</v>
      </c>
      <c r="DSX3" s="149" t="s">
        <v>3300</v>
      </c>
      <c r="DSY3" s="149" t="s">
        <v>3301</v>
      </c>
      <c r="DSZ3" s="149" t="s">
        <v>3302</v>
      </c>
      <c r="DTA3" s="149" t="s">
        <v>3303</v>
      </c>
      <c r="DTB3" s="149" t="s">
        <v>3304</v>
      </c>
      <c r="DTC3" s="149" t="s">
        <v>3305</v>
      </c>
      <c r="DTD3" s="149" t="s">
        <v>3306</v>
      </c>
      <c r="DTE3" s="149" t="s">
        <v>3307</v>
      </c>
      <c r="DTF3" s="149" t="s">
        <v>3308</v>
      </c>
      <c r="DTG3" s="149" t="s">
        <v>3309</v>
      </c>
      <c r="DTH3" s="149" t="s">
        <v>3310</v>
      </c>
      <c r="DTI3" s="149" t="s">
        <v>3311</v>
      </c>
      <c r="DTJ3" s="149" t="s">
        <v>3312</v>
      </c>
      <c r="DTK3" s="149" t="s">
        <v>3313</v>
      </c>
      <c r="DTL3" s="149" t="s">
        <v>3314</v>
      </c>
      <c r="DTM3" s="149" t="s">
        <v>3315</v>
      </c>
      <c r="DTN3" s="149" t="s">
        <v>3316</v>
      </c>
      <c r="DTO3" s="149" t="s">
        <v>3317</v>
      </c>
      <c r="DTP3" s="149" t="s">
        <v>3318</v>
      </c>
      <c r="DTQ3" s="149" t="s">
        <v>3319</v>
      </c>
      <c r="DTR3" s="149" t="s">
        <v>3320</v>
      </c>
      <c r="DTS3" s="149" t="s">
        <v>3321</v>
      </c>
      <c r="DTT3" s="149" t="s">
        <v>3322</v>
      </c>
      <c r="DTU3" s="149" t="s">
        <v>3323</v>
      </c>
      <c r="DTV3" s="149" t="s">
        <v>3324</v>
      </c>
      <c r="DTW3" s="149" t="s">
        <v>3325</v>
      </c>
      <c r="DTX3" s="149" t="s">
        <v>3326</v>
      </c>
      <c r="DTY3" s="149" t="s">
        <v>3327</v>
      </c>
      <c r="DTZ3" s="149" t="s">
        <v>3328</v>
      </c>
      <c r="DUA3" s="149" t="s">
        <v>3329</v>
      </c>
      <c r="DUB3" s="149" t="s">
        <v>3330</v>
      </c>
      <c r="DUC3" s="149" t="s">
        <v>3331</v>
      </c>
      <c r="DUD3" s="149" t="s">
        <v>3332</v>
      </c>
      <c r="DUE3" s="149" t="s">
        <v>3333</v>
      </c>
      <c r="DUF3" s="149" t="s">
        <v>3334</v>
      </c>
      <c r="DUG3" s="149" t="s">
        <v>3335</v>
      </c>
      <c r="DUH3" s="149" t="s">
        <v>3336</v>
      </c>
      <c r="DUI3" s="149" t="s">
        <v>3337</v>
      </c>
      <c r="DUJ3" s="149" t="s">
        <v>3338</v>
      </c>
      <c r="DUK3" s="149" t="s">
        <v>3339</v>
      </c>
      <c r="DUL3" s="149" t="s">
        <v>3340</v>
      </c>
      <c r="DUM3" s="149" t="s">
        <v>3341</v>
      </c>
      <c r="DUN3" s="149" t="s">
        <v>3342</v>
      </c>
      <c r="DUO3" s="149" t="s">
        <v>3343</v>
      </c>
      <c r="DUP3" s="149" t="s">
        <v>3344</v>
      </c>
      <c r="DUQ3" s="149" t="s">
        <v>3345</v>
      </c>
      <c r="DUR3" s="149" t="s">
        <v>3346</v>
      </c>
      <c r="DUS3" s="149" t="s">
        <v>3347</v>
      </c>
      <c r="DUT3" s="149" t="s">
        <v>3348</v>
      </c>
      <c r="DUU3" s="149" t="s">
        <v>3349</v>
      </c>
      <c r="DUV3" s="149" t="s">
        <v>3350</v>
      </c>
      <c r="DUW3" s="149" t="s">
        <v>3351</v>
      </c>
      <c r="DUX3" s="149" t="s">
        <v>3352</v>
      </c>
      <c r="DUY3" s="149" t="s">
        <v>3353</v>
      </c>
      <c r="DUZ3" s="149" t="s">
        <v>3354</v>
      </c>
      <c r="DVA3" s="149" t="s">
        <v>3355</v>
      </c>
      <c r="DVB3" s="149" t="s">
        <v>3356</v>
      </c>
      <c r="DVC3" s="149" t="s">
        <v>3357</v>
      </c>
      <c r="DVD3" s="149" t="s">
        <v>3358</v>
      </c>
      <c r="DVE3" s="149" t="s">
        <v>3359</v>
      </c>
      <c r="DVF3" s="149" t="s">
        <v>3360</v>
      </c>
      <c r="DVG3" s="149" t="s">
        <v>3361</v>
      </c>
      <c r="DVH3" s="149" t="s">
        <v>3362</v>
      </c>
      <c r="DVI3" s="149" t="s">
        <v>3363</v>
      </c>
      <c r="DVJ3" s="149" t="s">
        <v>3364</v>
      </c>
      <c r="DVK3" s="149" t="s">
        <v>3365</v>
      </c>
      <c r="DVL3" s="149" t="s">
        <v>3366</v>
      </c>
      <c r="DVM3" s="149" t="s">
        <v>3367</v>
      </c>
      <c r="DVN3" s="149" t="s">
        <v>3368</v>
      </c>
      <c r="DVO3" s="149" t="s">
        <v>3369</v>
      </c>
      <c r="DVP3" s="149" t="s">
        <v>3370</v>
      </c>
      <c r="DVQ3" s="149" t="s">
        <v>3371</v>
      </c>
      <c r="DVR3" s="149" t="s">
        <v>3372</v>
      </c>
      <c r="DVS3" s="149" t="s">
        <v>3373</v>
      </c>
      <c r="DVT3" s="149" t="s">
        <v>3374</v>
      </c>
      <c r="DVU3" s="149" t="s">
        <v>3375</v>
      </c>
      <c r="DVV3" s="149" t="s">
        <v>3376</v>
      </c>
      <c r="DVW3" s="149" t="s">
        <v>3377</v>
      </c>
      <c r="DVX3" s="149" t="s">
        <v>3378</v>
      </c>
      <c r="DVY3" s="149" t="s">
        <v>3379</v>
      </c>
      <c r="DVZ3" s="149" t="s">
        <v>3380</v>
      </c>
      <c r="DWA3" s="149" t="s">
        <v>3381</v>
      </c>
      <c r="DWB3" s="149" t="s">
        <v>3382</v>
      </c>
      <c r="DWC3" s="149" t="s">
        <v>3383</v>
      </c>
      <c r="DWD3" s="149" t="s">
        <v>3384</v>
      </c>
      <c r="DWE3" s="149" t="s">
        <v>3385</v>
      </c>
      <c r="DWF3" s="149" t="s">
        <v>3386</v>
      </c>
      <c r="DWG3" s="149" t="s">
        <v>3387</v>
      </c>
      <c r="DWH3" s="149" t="s">
        <v>3388</v>
      </c>
      <c r="DWI3" s="149" t="s">
        <v>3389</v>
      </c>
      <c r="DWJ3" s="149" t="s">
        <v>3390</v>
      </c>
      <c r="DWK3" s="149" t="s">
        <v>3391</v>
      </c>
      <c r="DWL3" s="149" t="s">
        <v>3392</v>
      </c>
      <c r="DWM3" s="149" t="s">
        <v>3393</v>
      </c>
      <c r="DWN3" s="149" t="s">
        <v>3394</v>
      </c>
      <c r="DWO3" s="149" t="s">
        <v>3395</v>
      </c>
      <c r="DWP3" s="149" t="s">
        <v>3396</v>
      </c>
      <c r="DWQ3" s="149" t="s">
        <v>3397</v>
      </c>
      <c r="DWR3" s="149" t="s">
        <v>3398</v>
      </c>
      <c r="DWS3" s="149" t="s">
        <v>3399</v>
      </c>
      <c r="DWT3" s="149" t="s">
        <v>3400</v>
      </c>
      <c r="DWU3" s="149" t="s">
        <v>3401</v>
      </c>
      <c r="DWV3" s="149" t="s">
        <v>3402</v>
      </c>
      <c r="DWW3" s="149" t="s">
        <v>3403</v>
      </c>
      <c r="DWX3" s="149" t="s">
        <v>3404</v>
      </c>
      <c r="DWY3" s="149" t="s">
        <v>3405</v>
      </c>
      <c r="DWZ3" s="149" t="s">
        <v>3406</v>
      </c>
      <c r="DXA3" s="149" t="s">
        <v>3407</v>
      </c>
      <c r="DXB3" s="149" t="s">
        <v>3408</v>
      </c>
      <c r="DXC3" s="149" t="s">
        <v>3409</v>
      </c>
      <c r="DXD3" s="149" t="s">
        <v>3410</v>
      </c>
      <c r="DXE3" s="149" t="s">
        <v>3411</v>
      </c>
      <c r="DXF3" s="149" t="s">
        <v>3412</v>
      </c>
      <c r="DXG3" s="149" t="s">
        <v>3413</v>
      </c>
      <c r="DXH3" s="149" t="s">
        <v>3414</v>
      </c>
      <c r="DXI3" s="149" t="s">
        <v>3415</v>
      </c>
      <c r="DXJ3" s="149" t="s">
        <v>3416</v>
      </c>
      <c r="DXK3" s="149" t="s">
        <v>3417</v>
      </c>
      <c r="DXL3" s="149" t="s">
        <v>3418</v>
      </c>
      <c r="DXM3" s="149" t="s">
        <v>3419</v>
      </c>
      <c r="DXN3" s="149" t="s">
        <v>3420</v>
      </c>
      <c r="DXO3" s="149" t="s">
        <v>3421</v>
      </c>
      <c r="DXP3" s="149" t="s">
        <v>3422</v>
      </c>
      <c r="DXQ3" s="149" t="s">
        <v>3423</v>
      </c>
      <c r="DXR3" s="149" t="s">
        <v>3424</v>
      </c>
      <c r="DXS3" s="149" t="s">
        <v>3425</v>
      </c>
      <c r="DXT3" s="149" t="s">
        <v>3426</v>
      </c>
      <c r="DXU3" s="149" t="s">
        <v>3427</v>
      </c>
      <c r="DXV3" s="149" t="s">
        <v>3428</v>
      </c>
      <c r="DXW3" s="149" t="s">
        <v>3429</v>
      </c>
      <c r="DXX3" s="149" t="s">
        <v>3430</v>
      </c>
      <c r="DXY3" s="149" t="s">
        <v>3431</v>
      </c>
      <c r="DXZ3" s="149" t="s">
        <v>3432</v>
      </c>
      <c r="DYA3" s="149" t="s">
        <v>3433</v>
      </c>
      <c r="DYB3" s="149" t="s">
        <v>3434</v>
      </c>
      <c r="DYC3" s="149" t="s">
        <v>3435</v>
      </c>
      <c r="DYD3" s="149" t="s">
        <v>3436</v>
      </c>
      <c r="DYE3" s="149" t="s">
        <v>3437</v>
      </c>
      <c r="DYF3" s="149" t="s">
        <v>3438</v>
      </c>
      <c r="DYG3" s="149" t="s">
        <v>3439</v>
      </c>
      <c r="DYH3" s="149" t="s">
        <v>3440</v>
      </c>
      <c r="DYI3" s="149" t="s">
        <v>3441</v>
      </c>
      <c r="DYJ3" s="149" t="s">
        <v>3442</v>
      </c>
      <c r="DYK3" s="149" t="s">
        <v>3443</v>
      </c>
      <c r="DYL3" s="149" t="s">
        <v>3444</v>
      </c>
      <c r="DYM3" s="149" t="s">
        <v>3445</v>
      </c>
      <c r="DYN3" s="149" t="s">
        <v>3446</v>
      </c>
      <c r="DYO3" s="149" t="s">
        <v>3447</v>
      </c>
      <c r="DYP3" s="149" t="s">
        <v>3448</v>
      </c>
      <c r="DYQ3" s="149" t="s">
        <v>3449</v>
      </c>
      <c r="DYR3" s="149" t="s">
        <v>3450</v>
      </c>
      <c r="DYS3" s="149" t="s">
        <v>3451</v>
      </c>
      <c r="DYT3" s="149" t="s">
        <v>3452</v>
      </c>
      <c r="DYU3" s="149" t="s">
        <v>3453</v>
      </c>
      <c r="DYV3" s="149" t="s">
        <v>3454</v>
      </c>
      <c r="DYW3" s="149" t="s">
        <v>3455</v>
      </c>
      <c r="DYX3" s="149" t="s">
        <v>3456</v>
      </c>
      <c r="DYY3" s="149" t="s">
        <v>3457</v>
      </c>
      <c r="DYZ3" s="149" t="s">
        <v>3458</v>
      </c>
      <c r="DZA3" s="149" t="s">
        <v>3459</v>
      </c>
      <c r="DZB3" s="149" t="s">
        <v>3460</v>
      </c>
      <c r="DZC3" s="149" t="s">
        <v>3461</v>
      </c>
      <c r="DZD3" s="149" t="s">
        <v>3462</v>
      </c>
      <c r="DZE3" s="149" t="s">
        <v>3463</v>
      </c>
      <c r="DZF3" s="149" t="s">
        <v>3464</v>
      </c>
      <c r="DZG3" s="149" t="s">
        <v>3465</v>
      </c>
      <c r="DZH3" s="149" t="s">
        <v>3466</v>
      </c>
      <c r="DZI3" s="149" t="s">
        <v>3467</v>
      </c>
      <c r="DZJ3" s="149" t="s">
        <v>3468</v>
      </c>
      <c r="DZK3" s="149" t="s">
        <v>3469</v>
      </c>
      <c r="DZL3" s="149" t="s">
        <v>3470</v>
      </c>
      <c r="DZM3" s="149" t="s">
        <v>3471</v>
      </c>
      <c r="DZN3" s="149" t="s">
        <v>3472</v>
      </c>
      <c r="DZO3" s="149" t="s">
        <v>3473</v>
      </c>
      <c r="DZP3" s="149" t="s">
        <v>3474</v>
      </c>
      <c r="DZQ3" s="149" t="s">
        <v>3475</v>
      </c>
      <c r="DZR3" s="149" t="s">
        <v>3476</v>
      </c>
      <c r="DZS3" s="149" t="s">
        <v>3477</v>
      </c>
      <c r="DZT3" s="149" t="s">
        <v>3478</v>
      </c>
      <c r="DZU3" s="149" t="s">
        <v>3479</v>
      </c>
      <c r="DZV3" s="149" t="s">
        <v>3480</v>
      </c>
      <c r="DZW3" s="149" t="s">
        <v>3481</v>
      </c>
      <c r="DZX3" s="149" t="s">
        <v>3482</v>
      </c>
      <c r="DZY3" s="149" t="s">
        <v>3483</v>
      </c>
      <c r="DZZ3" s="149" t="s">
        <v>3484</v>
      </c>
      <c r="EAA3" s="149" t="s">
        <v>3485</v>
      </c>
      <c r="EAB3" s="149" t="s">
        <v>3486</v>
      </c>
      <c r="EAC3" s="149" t="s">
        <v>3487</v>
      </c>
      <c r="EAD3" s="149" t="s">
        <v>3488</v>
      </c>
      <c r="EAE3" s="149" t="s">
        <v>3489</v>
      </c>
      <c r="EAF3" s="149" t="s">
        <v>3490</v>
      </c>
      <c r="EAG3" s="149" t="s">
        <v>3491</v>
      </c>
      <c r="EAH3" s="149" t="s">
        <v>3492</v>
      </c>
      <c r="EAI3" s="149" t="s">
        <v>3493</v>
      </c>
      <c r="EAJ3" s="149" t="s">
        <v>3494</v>
      </c>
      <c r="EAK3" s="149" t="s">
        <v>3495</v>
      </c>
      <c r="EAL3" s="149" t="s">
        <v>3496</v>
      </c>
      <c r="EAM3" s="149" t="s">
        <v>3497</v>
      </c>
      <c r="EAN3" s="149" t="s">
        <v>3498</v>
      </c>
      <c r="EAO3" s="149" t="s">
        <v>3499</v>
      </c>
      <c r="EAP3" s="149" t="s">
        <v>3500</v>
      </c>
      <c r="EAQ3" s="149" t="s">
        <v>3501</v>
      </c>
      <c r="EAR3" s="149" t="s">
        <v>3502</v>
      </c>
      <c r="EAS3" s="149" t="s">
        <v>3503</v>
      </c>
      <c r="EAT3" s="149" t="s">
        <v>3504</v>
      </c>
      <c r="EAU3" s="149" t="s">
        <v>3505</v>
      </c>
      <c r="EAV3" s="149" t="s">
        <v>3506</v>
      </c>
      <c r="EAW3" s="149" t="s">
        <v>3507</v>
      </c>
      <c r="EAX3" s="149" t="s">
        <v>3508</v>
      </c>
      <c r="EAY3" s="149" t="s">
        <v>3509</v>
      </c>
      <c r="EAZ3" s="149" t="s">
        <v>3510</v>
      </c>
      <c r="EBA3" s="149" t="s">
        <v>3511</v>
      </c>
      <c r="EBB3" s="149" t="s">
        <v>3512</v>
      </c>
      <c r="EBC3" s="149" t="s">
        <v>3513</v>
      </c>
      <c r="EBD3" s="149" t="s">
        <v>3514</v>
      </c>
      <c r="EBE3" s="149" t="s">
        <v>3515</v>
      </c>
      <c r="EBF3" s="149" t="s">
        <v>3516</v>
      </c>
      <c r="EBG3" s="149" t="s">
        <v>3517</v>
      </c>
      <c r="EBH3" s="149" t="s">
        <v>3518</v>
      </c>
      <c r="EBI3" s="149" t="s">
        <v>3519</v>
      </c>
      <c r="EBJ3" s="149" t="s">
        <v>3520</v>
      </c>
      <c r="EBK3" s="149" t="s">
        <v>3521</v>
      </c>
      <c r="EBL3" s="149" t="s">
        <v>3522</v>
      </c>
      <c r="EBM3" s="149" t="s">
        <v>3523</v>
      </c>
      <c r="EBN3" s="149" t="s">
        <v>3524</v>
      </c>
      <c r="EBO3" s="149" t="s">
        <v>3525</v>
      </c>
      <c r="EBP3" s="149" t="s">
        <v>3526</v>
      </c>
      <c r="EBQ3" s="149" t="s">
        <v>3527</v>
      </c>
      <c r="EBR3" s="149" t="s">
        <v>3528</v>
      </c>
      <c r="EBS3" s="149" t="s">
        <v>3529</v>
      </c>
      <c r="EBT3" s="149" t="s">
        <v>3530</v>
      </c>
      <c r="EBU3" s="149" t="s">
        <v>3531</v>
      </c>
      <c r="EBV3" s="149" t="s">
        <v>3532</v>
      </c>
      <c r="EBW3" s="149" t="s">
        <v>3533</v>
      </c>
      <c r="EBX3" s="149" t="s">
        <v>3534</v>
      </c>
      <c r="EBY3" s="149" t="s">
        <v>3535</v>
      </c>
      <c r="EBZ3" s="149" t="s">
        <v>3536</v>
      </c>
      <c r="ECA3" s="149" t="s">
        <v>3537</v>
      </c>
      <c r="ECB3" s="149" t="s">
        <v>3538</v>
      </c>
      <c r="ECC3" s="149" t="s">
        <v>3539</v>
      </c>
      <c r="ECD3" s="149" t="s">
        <v>3540</v>
      </c>
      <c r="ECE3" s="149" t="s">
        <v>3541</v>
      </c>
      <c r="ECF3" s="149" t="s">
        <v>3542</v>
      </c>
      <c r="ECG3" s="149" t="s">
        <v>3543</v>
      </c>
      <c r="ECH3" s="149" t="s">
        <v>3544</v>
      </c>
      <c r="ECI3" s="149" t="s">
        <v>3545</v>
      </c>
      <c r="ECJ3" s="149" t="s">
        <v>3546</v>
      </c>
      <c r="ECK3" s="149" t="s">
        <v>3547</v>
      </c>
      <c r="ECL3" s="149" t="s">
        <v>3548</v>
      </c>
      <c r="ECM3" s="149" t="s">
        <v>3549</v>
      </c>
      <c r="ECN3" s="149" t="s">
        <v>3550</v>
      </c>
      <c r="ECO3" s="149" t="s">
        <v>3551</v>
      </c>
      <c r="ECP3" s="149" t="s">
        <v>3552</v>
      </c>
      <c r="ECQ3" s="149" t="s">
        <v>3553</v>
      </c>
      <c r="ECR3" s="149" t="s">
        <v>3554</v>
      </c>
      <c r="ECS3" s="149" t="s">
        <v>3555</v>
      </c>
      <c r="ECT3" s="149" t="s">
        <v>3556</v>
      </c>
      <c r="ECU3" s="149" t="s">
        <v>3557</v>
      </c>
      <c r="ECV3" s="149" t="s">
        <v>3558</v>
      </c>
      <c r="ECW3" s="149" t="s">
        <v>3559</v>
      </c>
      <c r="ECX3" s="149" t="s">
        <v>3560</v>
      </c>
      <c r="ECY3" s="149" t="s">
        <v>3561</v>
      </c>
      <c r="ECZ3" s="149" t="s">
        <v>3562</v>
      </c>
      <c r="EDA3" s="149" t="s">
        <v>3563</v>
      </c>
      <c r="EDB3" s="149" t="s">
        <v>3564</v>
      </c>
      <c r="EDC3" s="149" t="s">
        <v>3565</v>
      </c>
      <c r="EDD3" s="149" t="s">
        <v>3566</v>
      </c>
      <c r="EDE3" s="149" t="s">
        <v>3567</v>
      </c>
      <c r="EDF3" s="149" t="s">
        <v>3568</v>
      </c>
      <c r="EDG3" s="149" t="s">
        <v>3569</v>
      </c>
      <c r="EDH3" s="149" t="s">
        <v>3570</v>
      </c>
      <c r="EDI3" s="149" t="s">
        <v>3571</v>
      </c>
      <c r="EDJ3" s="149" t="s">
        <v>3572</v>
      </c>
      <c r="EDK3" s="149" t="s">
        <v>3573</v>
      </c>
      <c r="EDL3" s="149" t="s">
        <v>3574</v>
      </c>
      <c r="EDM3" s="149" t="s">
        <v>3575</v>
      </c>
      <c r="EDN3" s="149" t="s">
        <v>3576</v>
      </c>
      <c r="EDO3" s="149" t="s">
        <v>3577</v>
      </c>
      <c r="EDP3" s="149" t="s">
        <v>3578</v>
      </c>
      <c r="EDQ3" s="149" t="s">
        <v>3579</v>
      </c>
      <c r="EDR3" s="149" t="s">
        <v>3580</v>
      </c>
      <c r="EDS3" s="149" t="s">
        <v>3581</v>
      </c>
      <c r="EDT3" s="149" t="s">
        <v>3582</v>
      </c>
      <c r="EDU3" s="149" t="s">
        <v>3583</v>
      </c>
      <c r="EDV3" s="149" t="s">
        <v>3584</v>
      </c>
      <c r="EDW3" s="149" t="s">
        <v>3585</v>
      </c>
      <c r="EDX3" s="149" t="s">
        <v>3586</v>
      </c>
      <c r="EDY3" s="149" t="s">
        <v>3587</v>
      </c>
      <c r="EDZ3" s="149" t="s">
        <v>3588</v>
      </c>
      <c r="EEA3" s="149" t="s">
        <v>3589</v>
      </c>
      <c r="EEB3" s="149" t="s">
        <v>3590</v>
      </c>
      <c r="EEC3" s="149" t="s">
        <v>3591</v>
      </c>
      <c r="EED3" s="149" t="s">
        <v>3592</v>
      </c>
      <c r="EEE3" s="149" t="s">
        <v>3593</v>
      </c>
      <c r="EEF3" s="149" t="s">
        <v>3594</v>
      </c>
      <c r="EEG3" s="149" t="s">
        <v>3595</v>
      </c>
      <c r="EEH3" s="149" t="s">
        <v>3596</v>
      </c>
      <c r="EEI3" s="149" t="s">
        <v>3597</v>
      </c>
      <c r="EEJ3" s="149" t="s">
        <v>3598</v>
      </c>
      <c r="EEK3" s="149" t="s">
        <v>3599</v>
      </c>
      <c r="EEL3" s="149" t="s">
        <v>3600</v>
      </c>
      <c r="EEM3" s="149" t="s">
        <v>3601</v>
      </c>
      <c r="EEN3" s="149" t="s">
        <v>3602</v>
      </c>
      <c r="EEO3" s="149" t="s">
        <v>3603</v>
      </c>
      <c r="EEP3" s="149" t="s">
        <v>3604</v>
      </c>
      <c r="EEQ3" s="149" t="s">
        <v>3605</v>
      </c>
      <c r="EER3" s="149" t="s">
        <v>3606</v>
      </c>
      <c r="EES3" s="149" t="s">
        <v>3607</v>
      </c>
      <c r="EET3" s="149" t="s">
        <v>3608</v>
      </c>
      <c r="EEU3" s="149" t="s">
        <v>3609</v>
      </c>
      <c r="EEV3" s="149" t="s">
        <v>3610</v>
      </c>
      <c r="EEW3" s="149" t="s">
        <v>3611</v>
      </c>
      <c r="EEX3" s="149" t="s">
        <v>3612</v>
      </c>
      <c r="EEY3" s="149" t="s">
        <v>3613</v>
      </c>
      <c r="EEZ3" s="149" t="s">
        <v>3614</v>
      </c>
      <c r="EFA3" s="149" t="s">
        <v>3615</v>
      </c>
      <c r="EFB3" s="149" t="s">
        <v>3616</v>
      </c>
      <c r="EFC3" s="149" t="s">
        <v>3617</v>
      </c>
      <c r="EFD3" s="149" t="s">
        <v>3618</v>
      </c>
      <c r="EFE3" s="149" t="s">
        <v>3619</v>
      </c>
      <c r="EFF3" s="149" t="s">
        <v>3620</v>
      </c>
      <c r="EFG3" s="149" t="s">
        <v>3621</v>
      </c>
      <c r="EFH3" s="149" t="s">
        <v>3622</v>
      </c>
      <c r="EFI3" s="149" t="s">
        <v>3623</v>
      </c>
      <c r="EFJ3" s="149" t="s">
        <v>3624</v>
      </c>
      <c r="EFK3" s="149" t="s">
        <v>3625</v>
      </c>
      <c r="EFL3" s="149" t="s">
        <v>3626</v>
      </c>
      <c r="EFM3" s="149" t="s">
        <v>3627</v>
      </c>
      <c r="EFN3" s="149" t="s">
        <v>3628</v>
      </c>
      <c r="EFO3" s="149" t="s">
        <v>3629</v>
      </c>
      <c r="EFP3" s="149" t="s">
        <v>3630</v>
      </c>
      <c r="EFQ3" s="149" t="s">
        <v>3631</v>
      </c>
      <c r="EFR3" s="149" t="s">
        <v>3632</v>
      </c>
      <c r="EFS3" s="149" t="s">
        <v>3633</v>
      </c>
      <c r="EFT3" s="149" t="s">
        <v>3634</v>
      </c>
      <c r="EFU3" s="149" t="s">
        <v>3635</v>
      </c>
      <c r="EFV3" s="149" t="s">
        <v>3636</v>
      </c>
      <c r="EFW3" s="149" t="s">
        <v>3637</v>
      </c>
      <c r="EFX3" s="149" t="s">
        <v>3638</v>
      </c>
      <c r="EFY3" s="149" t="s">
        <v>3639</v>
      </c>
      <c r="EFZ3" s="149" t="s">
        <v>3640</v>
      </c>
      <c r="EGA3" s="149" t="s">
        <v>3641</v>
      </c>
      <c r="EGB3" s="149" t="s">
        <v>3642</v>
      </c>
      <c r="EGC3" s="149" t="s">
        <v>3643</v>
      </c>
      <c r="EGD3" s="149" t="s">
        <v>3644</v>
      </c>
      <c r="EGE3" s="149" t="s">
        <v>3645</v>
      </c>
      <c r="EGF3" s="149" t="s">
        <v>3646</v>
      </c>
      <c r="EGG3" s="149" t="s">
        <v>3647</v>
      </c>
      <c r="EGH3" s="149" t="s">
        <v>3648</v>
      </c>
      <c r="EGI3" s="149" t="s">
        <v>3649</v>
      </c>
      <c r="EGJ3" s="149" t="s">
        <v>3650</v>
      </c>
      <c r="EGK3" s="149" t="s">
        <v>3651</v>
      </c>
      <c r="EGL3" s="149" t="s">
        <v>3652</v>
      </c>
      <c r="EGM3" s="149" t="s">
        <v>3653</v>
      </c>
      <c r="EGN3" s="149" t="s">
        <v>3654</v>
      </c>
      <c r="EGO3" s="149" t="s">
        <v>3655</v>
      </c>
      <c r="EGP3" s="149" t="s">
        <v>3656</v>
      </c>
      <c r="EGQ3" s="149" t="s">
        <v>3657</v>
      </c>
      <c r="EGR3" s="149" t="s">
        <v>3658</v>
      </c>
      <c r="EGS3" s="149" t="s">
        <v>3659</v>
      </c>
      <c r="EGT3" s="149" t="s">
        <v>3660</v>
      </c>
      <c r="EGU3" s="149" t="s">
        <v>3661</v>
      </c>
      <c r="EGV3" s="149" t="s">
        <v>3662</v>
      </c>
      <c r="EGW3" s="149" t="s">
        <v>3663</v>
      </c>
      <c r="EGX3" s="149" t="s">
        <v>3664</v>
      </c>
      <c r="EGY3" s="149" t="s">
        <v>3665</v>
      </c>
      <c r="EGZ3" s="149" t="s">
        <v>3666</v>
      </c>
      <c r="EHA3" s="149" t="s">
        <v>3667</v>
      </c>
      <c r="EHB3" s="149" t="s">
        <v>3668</v>
      </c>
      <c r="EHC3" s="149" t="s">
        <v>3669</v>
      </c>
      <c r="EHD3" s="149" t="s">
        <v>3670</v>
      </c>
      <c r="EHE3" s="149" t="s">
        <v>3671</v>
      </c>
      <c r="EHF3" s="149" t="s">
        <v>3672</v>
      </c>
      <c r="EHG3" s="149" t="s">
        <v>3673</v>
      </c>
      <c r="EHH3" s="149" t="s">
        <v>3674</v>
      </c>
      <c r="EHI3" s="149" t="s">
        <v>3675</v>
      </c>
      <c r="EHJ3" s="149" t="s">
        <v>3676</v>
      </c>
      <c r="EHK3" s="149" t="s">
        <v>3677</v>
      </c>
      <c r="EHL3" s="149" t="s">
        <v>3678</v>
      </c>
      <c r="EHM3" s="149" t="s">
        <v>3679</v>
      </c>
      <c r="EHN3" s="149" t="s">
        <v>3680</v>
      </c>
      <c r="EHO3" s="149" t="s">
        <v>3681</v>
      </c>
      <c r="EHP3" s="149" t="s">
        <v>3682</v>
      </c>
      <c r="EHQ3" s="149" t="s">
        <v>3683</v>
      </c>
      <c r="EHR3" s="149" t="s">
        <v>3684</v>
      </c>
      <c r="EHS3" s="149" t="s">
        <v>3685</v>
      </c>
      <c r="EHT3" s="149" t="s">
        <v>3686</v>
      </c>
      <c r="EHU3" s="149" t="s">
        <v>3687</v>
      </c>
      <c r="EHV3" s="149" t="s">
        <v>3688</v>
      </c>
      <c r="EHW3" s="149" t="s">
        <v>3689</v>
      </c>
      <c r="EHX3" s="149" t="s">
        <v>3690</v>
      </c>
      <c r="EHY3" s="149" t="s">
        <v>3691</v>
      </c>
      <c r="EHZ3" s="149" t="s">
        <v>3692</v>
      </c>
      <c r="EIA3" s="149" t="s">
        <v>3693</v>
      </c>
      <c r="EIB3" s="149" t="s">
        <v>3694</v>
      </c>
      <c r="EIC3" s="149" t="s">
        <v>3695</v>
      </c>
      <c r="EID3" s="149" t="s">
        <v>3696</v>
      </c>
      <c r="EIE3" s="149" t="s">
        <v>3697</v>
      </c>
      <c r="EIF3" s="149" t="s">
        <v>3698</v>
      </c>
      <c r="EIG3" s="149" t="s">
        <v>3699</v>
      </c>
      <c r="EIH3" s="149" t="s">
        <v>3700</v>
      </c>
      <c r="EII3" s="149" t="s">
        <v>3701</v>
      </c>
      <c r="EIJ3" s="149" t="s">
        <v>3702</v>
      </c>
      <c r="EIK3" s="149" t="s">
        <v>3703</v>
      </c>
      <c r="EIL3" s="149" t="s">
        <v>3704</v>
      </c>
      <c r="EIM3" s="149" t="s">
        <v>3705</v>
      </c>
      <c r="EIN3" s="149" t="s">
        <v>3706</v>
      </c>
      <c r="EIO3" s="149" t="s">
        <v>3707</v>
      </c>
      <c r="EIP3" s="149" t="s">
        <v>3708</v>
      </c>
      <c r="EIQ3" s="149" t="s">
        <v>3709</v>
      </c>
      <c r="EIR3" s="149" t="s">
        <v>3710</v>
      </c>
      <c r="EIS3" s="149" t="s">
        <v>3711</v>
      </c>
      <c r="EIT3" s="149" t="s">
        <v>3712</v>
      </c>
      <c r="EIU3" s="149" t="s">
        <v>3713</v>
      </c>
      <c r="EIV3" s="149" t="s">
        <v>3714</v>
      </c>
      <c r="EIW3" s="149" t="s">
        <v>3715</v>
      </c>
      <c r="EIX3" s="149" t="s">
        <v>3716</v>
      </c>
      <c r="EIY3" s="149" t="s">
        <v>3717</v>
      </c>
      <c r="EIZ3" s="149" t="s">
        <v>3718</v>
      </c>
      <c r="EJA3" s="149" t="s">
        <v>3719</v>
      </c>
      <c r="EJB3" s="149" t="s">
        <v>3720</v>
      </c>
      <c r="EJC3" s="149" t="s">
        <v>3721</v>
      </c>
      <c r="EJD3" s="149" t="s">
        <v>3722</v>
      </c>
      <c r="EJE3" s="149" t="s">
        <v>3723</v>
      </c>
      <c r="EJF3" s="149" t="s">
        <v>3724</v>
      </c>
      <c r="EJG3" s="149" t="s">
        <v>3725</v>
      </c>
      <c r="EJH3" s="149" t="s">
        <v>3726</v>
      </c>
      <c r="EJI3" s="149" t="s">
        <v>3727</v>
      </c>
      <c r="EJJ3" s="149" t="s">
        <v>3728</v>
      </c>
      <c r="EJK3" s="149" t="s">
        <v>3729</v>
      </c>
      <c r="EJL3" s="149" t="s">
        <v>3730</v>
      </c>
      <c r="EJM3" s="149" t="s">
        <v>3731</v>
      </c>
      <c r="EJN3" s="149" t="s">
        <v>3732</v>
      </c>
      <c r="EJO3" s="149" t="s">
        <v>3733</v>
      </c>
      <c r="EJP3" s="149" t="s">
        <v>3734</v>
      </c>
      <c r="EJQ3" s="149" t="s">
        <v>3735</v>
      </c>
      <c r="EJR3" s="149" t="s">
        <v>3736</v>
      </c>
      <c r="EJS3" s="149" t="s">
        <v>3737</v>
      </c>
      <c r="EJT3" s="149" t="s">
        <v>3738</v>
      </c>
      <c r="EJU3" s="149" t="s">
        <v>3739</v>
      </c>
      <c r="EJV3" s="149" t="s">
        <v>3740</v>
      </c>
      <c r="EJW3" s="149" t="s">
        <v>3741</v>
      </c>
      <c r="EJX3" s="149" t="s">
        <v>3742</v>
      </c>
      <c r="EJY3" s="149" t="s">
        <v>3743</v>
      </c>
      <c r="EJZ3" s="149" t="s">
        <v>3744</v>
      </c>
      <c r="EKA3" s="149" t="s">
        <v>3745</v>
      </c>
      <c r="EKB3" s="149" t="s">
        <v>3746</v>
      </c>
      <c r="EKC3" s="149" t="s">
        <v>3747</v>
      </c>
      <c r="EKD3" s="149" t="s">
        <v>3748</v>
      </c>
      <c r="EKE3" s="149" t="s">
        <v>3749</v>
      </c>
      <c r="EKF3" s="149" t="s">
        <v>3750</v>
      </c>
      <c r="EKG3" s="149" t="s">
        <v>3751</v>
      </c>
      <c r="EKH3" s="149" t="s">
        <v>3752</v>
      </c>
      <c r="EKI3" s="149" t="s">
        <v>3753</v>
      </c>
      <c r="EKJ3" s="149" t="s">
        <v>3754</v>
      </c>
      <c r="EKK3" s="149" t="s">
        <v>3755</v>
      </c>
      <c r="EKL3" s="149" t="s">
        <v>3756</v>
      </c>
      <c r="EKM3" s="149" t="s">
        <v>3757</v>
      </c>
      <c r="EKN3" s="149" t="s">
        <v>3758</v>
      </c>
      <c r="EKO3" s="149" t="s">
        <v>3759</v>
      </c>
      <c r="EKP3" s="149" t="s">
        <v>3760</v>
      </c>
      <c r="EKQ3" s="149" t="s">
        <v>3761</v>
      </c>
      <c r="EKR3" s="149" t="s">
        <v>3762</v>
      </c>
      <c r="EKS3" s="149" t="s">
        <v>3763</v>
      </c>
      <c r="EKT3" s="149" t="s">
        <v>3764</v>
      </c>
      <c r="EKU3" s="149" t="s">
        <v>3765</v>
      </c>
      <c r="EKV3" s="149" t="s">
        <v>3766</v>
      </c>
      <c r="EKW3" s="149" t="s">
        <v>3767</v>
      </c>
      <c r="EKX3" s="149" t="s">
        <v>3768</v>
      </c>
      <c r="EKY3" s="149" t="s">
        <v>3769</v>
      </c>
      <c r="EKZ3" s="149" t="s">
        <v>3770</v>
      </c>
      <c r="ELA3" s="149" t="s">
        <v>3771</v>
      </c>
      <c r="ELB3" s="149" t="s">
        <v>3772</v>
      </c>
      <c r="ELC3" s="149" t="s">
        <v>3773</v>
      </c>
      <c r="ELD3" s="149" t="s">
        <v>3774</v>
      </c>
      <c r="ELE3" s="149" t="s">
        <v>3775</v>
      </c>
      <c r="ELF3" s="149" t="s">
        <v>3776</v>
      </c>
      <c r="ELG3" s="149" t="s">
        <v>3777</v>
      </c>
      <c r="ELH3" s="149" t="s">
        <v>3778</v>
      </c>
      <c r="ELI3" s="149" t="s">
        <v>3779</v>
      </c>
      <c r="ELJ3" s="149" t="s">
        <v>3780</v>
      </c>
      <c r="ELK3" s="149" t="s">
        <v>3781</v>
      </c>
      <c r="ELL3" s="149" t="s">
        <v>3782</v>
      </c>
      <c r="ELM3" s="149" t="s">
        <v>3783</v>
      </c>
      <c r="ELN3" s="149" t="s">
        <v>3784</v>
      </c>
      <c r="ELO3" s="149" t="s">
        <v>3785</v>
      </c>
      <c r="ELP3" s="149" t="s">
        <v>3786</v>
      </c>
      <c r="ELQ3" s="149" t="s">
        <v>3787</v>
      </c>
      <c r="ELR3" s="149" t="s">
        <v>3788</v>
      </c>
      <c r="ELS3" s="149" t="s">
        <v>3789</v>
      </c>
      <c r="ELT3" s="149" t="s">
        <v>3790</v>
      </c>
      <c r="ELU3" s="149" t="s">
        <v>3791</v>
      </c>
      <c r="ELV3" s="149" t="s">
        <v>3792</v>
      </c>
      <c r="ELW3" s="149" t="s">
        <v>3793</v>
      </c>
      <c r="ELX3" s="149" t="s">
        <v>3794</v>
      </c>
      <c r="ELY3" s="149" t="s">
        <v>3795</v>
      </c>
      <c r="ELZ3" s="149" t="s">
        <v>3796</v>
      </c>
      <c r="EMA3" s="149" t="s">
        <v>3797</v>
      </c>
      <c r="EMB3" s="149" t="s">
        <v>3798</v>
      </c>
      <c r="EMC3" s="149" t="s">
        <v>3799</v>
      </c>
      <c r="EMD3" s="149" t="s">
        <v>3800</v>
      </c>
      <c r="EME3" s="149" t="s">
        <v>3801</v>
      </c>
      <c r="EMF3" s="149" t="s">
        <v>3802</v>
      </c>
      <c r="EMG3" s="149" t="s">
        <v>3803</v>
      </c>
      <c r="EMH3" s="149" t="s">
        <v>3804</v>
      </c>
      <c r="EMI3" s="149" t="s">
        <v>3805</v>
      </c>
      <c r="EMJ3" s="149" t="s">
        <v>3806</v>
      </c>
      <c r="EMK3" s="149" t="s">
        <v>3807</v>
      </c>
      <c r="EML3" s="149" t="s">
        <v>3808</v>
      </c>
      <c r="EMM3" s="149" t="s">
        <v>3809</v>
      </c>
      <c r="EMN3" s="149" t="s">
        <v>3810</v>
      </c>
      <c r="EMO3" s="149" t="s">
        <v>3811</v>
      </c>
      <c r="EMP3" s="149" t="s">
        <v>3812</v>
      </c>
      <c r="EMQ3" s="149" t="s">
        <v>3813</v>
      </c>
      <c r="EMR3" s="149" t="s">
        <v>3814</v>
      </c>
      <c r="EMS3" s="149" t="s">
        <v>3815</v>
      </c>
      <c r="EMT3" s="149" t="s">
        <v>3816</v>
      </c>
      <c r="EMU3" s="149" t="s">
        <v>3817</v>
      </c>
      <c r="EMV3" s="149" t="s">
        <v>3818</v>
      </c>
      <c r="EMW3" s="149" t="s">
        <v>3819</v>
      </c>
      <c r="EMX3" s="149" t="s">
        <v>3820</v>
      </c>
      <c r="EMY3" s="149" t="s">
        <v>3821</v>
      </c>
      <c r="EMZ3" s="149" t="s">
        <v>3822</v>
      </c>
      <c r="ENA3" s="149" t="s">
        <v>3823</v>
      </c>
      <c r="ENB3" s="149" t="s">
        <v>3824</v>
      </c>
      <c r="ENC3" s="149" t="s">
        <v>3825</v>
      </c>
      <c r="END3" s="149" t="s">
        <v>3826</v>
      </c>
      <c r="ENE3" s="149" t="s">
        <v>3827</v>
      </c>
      <c r="ENF3" s="149" t="s">
        <v>3828</v>
      </c>
      <c r="ENG3" s="149" t="s">
        <v>3829</v>
      </c>
      <c r="ENH3" s="149" t="s">
        <v>3830</v>
      </c>
      <c r="ENI3" s="149" t="s">
        <v>3831</v>
      </c>
      <c r="ENJ3" s="149" t="s">
        <v>3832</v>
      </c>
      <c r="ENK3" s="149" t="s">
        <v>3833</v>
      </c>
      <c r="ENL3" s="149" t="s">
        <v>3834</v>
      </c>
      <c r="ENM3" s="149" t="s">
        <v>3835</v>
      </c>
      <c r="ENN3" s="149" t="s">
        <v>3836</v>
      </c>
      <c r="ENO3" s="149" t="s">
        <v>3837</v>
      </c>
      <c r="ENP3" s="149" t="s">
        <v>3838</v>
      </c>
      <c r="ENQ3" s="149" t="s">
        <v>3839</v>
      </c>
      <c r="ENR3" s="149" t="s">
        <v>3840</v>
      </c>
      <c r="ENS3" s="149" t="s">
        <v>3841</v>
      </c>
      <c r="ENT3" s="149" t="s">
        <v>3842</v>
      </c>
      <c r="ENU3" s="149" t="s">
        <v>3843</v>
      </c>
      <c r="ENV3" s="149" t="s">
        <v>3844</v>
      </c>
      <c r="ENW3" s="149" t="s">
        <v>3845</v>
      </c>
      <c r="ENX3" s="149" t="s">
        <v>3846</v>
      </c>
      <c r="ENY3" s="149" t="s">
        <v>3847</v>
      </c>
      <c r="ENZ3" s="149" t="s">
        <v>3848</v>
      </c>
      <c r="EOA3" s="149" t="s">
        <v>3849</v>
      </c>
      <c r="EOB3" s="149" t="s">
        <v>3850</v>
      </c>
      <c r="EOC3" s="149" t="s">
        <v>3851</v>
      </c>
      <c r="EOD3" s="149" t="s">
        <v>3852</v>
      </c>
      <c r="EOE3" s="149" t="s">
        <v>3853</v>
      </c>
      <c r="EOF3" s="149" t="s">
        <v>3854</v>
      </c>
      <c r="EOG3" s="149" t="s">
        <v>3855</v>
      </c>
      <c r="EOH3" s="149" t="s">
        <v>3856</v>
      </c>
      <c r="EOI3" s="149" t="s">
        <v>3857</v>
      </c>
      <c r="EOJ3" s="149" t="s">
        <v>3858</v>
      </c>
      <c r="EOK3" s="149" t="s">
        <v>3859</v>
      </c>
      <c r="EOL3" s="149" t="s">
        <v>3860</v>
      </c>
      <c r="EOM3" s="149" t="s">
        <v>3861</v>
      </c>
      <c r="EON3" s="149" t="s">
        <v>3862</v>
      </c>
      <c r="EOO3" s="149" t="s">
        <v>3863</v>
      </c>
      <c r="EOP3" s="149" t="s">
        <v>3864</v>
      </c>
      <c r="EOQ3" s="149" t="s">
        <v>3865</v>
      </c>
      <c r="EOR3" s="149" t="s">
        <v>3866</v>
      </c>
      <c r="EOS3" s="149" t="s">
        <v>3867</v>
      </c>
      <c r="EOT3" s="149" t="s">
        <v>3868</v>
      </c>
      <c r="EOU3" s="149" t="s">
        <v>3869</v>
      </c>
      <c r="EOV3" s="149" t="s">
        <v>3870</v>
      </c>
      <c r="EOW3" s="149" t="s">
        <v>3871</v>
      </c>
      <c r="EOX3" s="149" t="s">
        <v>3872</v>
      </c>
      <c r="EOY3" s="149" t="s">
        <v>3873</v>
      </c>
      <c r="EOZ3" s="149" t="s">
        <v>3874</v>
      </c>
      <c r="EPA3" s="149" t="s">
        <v>3875</v>
      </c>
      <c r="EPB3" s="149" t="s">
        <v>3876</v>
      </c>
      <c r="EPC3" s="149" t="s">
        <v>3877</v>
      </c>
      <c r="EPD3" s="149" t="s">
        <v>3878</v>
      </c>
      <c r="EPE3" s="149" t="s">
        <v>3879</v>
      </c>
      <c r="EPF3" s="149" t="s">
        <v>3880</v>
      </c>
      <c r="EPG3" s="149" t="s">
        <v>3881</v>
      </c>
      <c r="EPH3" s="149" t="s">
        <v>3882</v>
      </c>
      <c r="EPI3" s="149" t="s">
        <v>3883</v>
      </c>
      <c r="EPJ3" s="149" t="s">
        <v>3884</v>
      </c>
      <c r="EPK3" s="149" t="s">
        <v>3885</v>
      </c>
      <c r="EPL3" s="149" t="s">
        <v>3886</v>
      </c>
      <c r="EPM3" s="149" t="s">
        <v>3887</v>
      </c>
      <c r="EPN3" s="149" t="s">
        <v>3888</v>
      </c>
      <c r="EPO3" s="149" t="s">
        <v>3889</v>
      </c>
      <c r="EPP3" s="149" t="s">
        <v>3890</v>
      </c>
      <c r="EPQ3" s="149" t="s">
        <v>3891</v>
      </c>
      <c r="EPR3" s="149" t="s">
        <v>3892</v>
      </c>
      <c r="EPS3" s="149" t="s">
        <v>3893</v>
      </c>
      <c r="EPT3" s="149" t="s">
        <v>3894</v>
      </c>
      <c r="EPU3" s="149" t="s">
        <v>3895</v>
      </c>
      <c r="EPV3" s="149" t="s">
        <v>3896</v>
      </c>
      <c r="EPW3" s="149" t="s">
        <v>3897</v>
      </c>
      <c r="EPX3" s="149" t="s">
        <v>3898</v>
      </c>
      <c r="EPY3" s="149" t="s">
        <v>3899</v>
      </c>
      <c r="EPZ3" s="149" t="s">
        <v>3900</v>
      </c>
      <c r="EQA3" s="149" t="s">
        <v>3901</v>
      </c>
      <c r="EQB3" s="149" t="s">
        <v>3902</v>
      </c>
      <c r="EQC3" s="149" t="s">
        <v>3903</v>
      </c>
      <c r="EQD3" s="149" t="s">
        <v>3904</v>
      </c>
      <c r="EQE3" s="149" t="s">
        <v>3905</v>
      </c>
      <c r="EQF3" s="149" t="s">
        <v>3906</v>
      </c>
      <c r="EQG3" s="149" t="s">
        <v>3907</v>
      </c>
      <c r="EQH3" s="149" t="s">
        <v>3908</v>
      </c>
      <c r="EQI3" s="149" t="s">
        <v>3909</v>
      </c>
      <c r="EQJ3" s="149" t="s">
        <v>3910</v>
      </c>
      <c r="EQK3" s="149" t="s">
        <v>3911</v>
      </c>
      <c r="EQL3" s="149" t="s">
        <v>3912</v>
      </c>
      <c r="EQM3" s="149" t="s">
        <v>3913</v>
      </c>
      <c r="EQN3" s="149" t="s">
        <v>3914</v>
      </c>
      <c r="EQO3" s="149" t="s">
        <v>3915</v>
      </c>
      <c r="EQP3" s="149" t="s">
        <v>3916</v>
      </c>
      <c r="EQQ3" s="149" t="s">
        <v>3917</v>
      </c>
      <c r="EQR3" s="149" t="s">
        <v>3918</v>
      </c>
      <c r="EQS3" s="149" t="s">
        <v>3919</v>
      </c>
      <c r="EQT3" s="149" t="s">
        <v>3920</v>
      </c>
      <c r="EQU3" s="149" t="s">
        <v>3921</v>
      </c>
      <c r="EQV3" s="149" t="s">
        <v>3922</v>
      </c>
      <c r="EQW3" s="149" t="s">
        <v>3923</v>
      </c>
      <c r="EQX3" s="149" t="s">
        <v>3924</v>
      </c>
      <c r="EQY3" s="149" t="s">
        <v>3925</v>
      </c>
      <c r="EQZ3" s="149" t="s">
        <v>3926</v>
      </c>
      <c r="ERA3" s="149" t="s">
        <v>3927</v>
      </c>
      <c r="ERB3" s="149" t="s">
        <v>3928</v>
      </c>
      <c r="ERC3" s="149" t="s">
        <v>3929</v>
      </c>
      <c r="ERD3" s="149" t="s">
        <v>3930</v>
      </c>
      <c r="ERE3" s="149" t="s">
        <v>3931</v>
      </c>
      <c r="ERF3" s="149" t="s">
        <v>3932</v>
      </c>
      <c r="ERG3" s="149" t="s">
        <v>3933</v>
      </c>
      <c r="ERH3" s="149" t="s">
        <v>3934</v>
      </c>
      <c r="ERI3" s="149" t="s">
        <v>3935</v>
      </c>
      <c r="ERJ3" s="149" t="s">
        <v>3936</v>
      </c>
      <c r="ERK3" s="149" t="s">
        <v>3937</v>
      </c>
      <c r="ERL3" s="149" t="s">
        <v>3938</v>
      </c>
      <c r="ERM3" s="149" t="s">
        <v>3939</v>
      </c>
      <c r="ERN3" s="149" t="s">
        <v>3940</v>
      </c>
      <c r="ERO3" s="149" t="s">
        <v>3941</v>
      </c>
      <c r="ERP3" s="149" t="s">
        <v>3942</v>
      </c>
      <c r="ERQ3" s="149" t="s">
        <v>3943</v>
      </c>
      <c r="ERR3" s="149" t="s">
        <v>3944</v>
      </c>
      <c r="ERS3" s="149" t="s">
        <v>3945</v>
      </c>
      <c r="ERT3" s="149" t="s">
        <v>3946</v>
      </c>
      <c r="ERU3" s="149" t="s">
        <v>3947</v>
      </c>
      <c r="ERV3" s="149" t="s">
        <v>3948</v>
      </c>
      <c r="ERW3" s="149" t="s">
        <v>3949</v>
      </c>
      <c r="ERX3" s="149" t="s">
        <v>3950</v>
      </c>
      <c r="ERY3" s="149" t="s">
        <v>3951</v>
      </c>
      <c r="ERZ3" s="149" t="s">
        <v>3952</v>
      </c>
      <c r="ESA3" s="149" t="s">
        <v>3953</v>
      </c>
      <c r="ESB3" s="149" t="s">
        <v>3954</v>
      </c>
      <c r="ESC3" s="149" t="s">
        <v>3955</v>
      </c>
      <c r="ESD3" s="149" t="s">
        <v>3956</v>
      </c>
      <c r="ESE3" s="149" t="s">
        <v>3957</v>
      </c>
      <c r="ESF3" s="149" t="s">
        <v>3958</v>
      </c>
      <c r="ESG3" s="149" t="s">
        <v>3959</v>
      </c>
      <c r="ESH3" s="149" t="s">
        <v>3960</v>
      </c>
      <c r="ESI3" s="149" t="s">
        <v>3961</v>
      </c>
      <c r="ESJ3" s="149" t="s">
        <v>3962</v>
      </c>
      <c r="ESK3" s="149" t="s">
        <v>3963</v>
      </c>
      <c r="ESL3" s="149" t="s">
        <v>3964</v>
      </c>
      <c r="ESM3" s="149" t="s">
        <v>3965</v>
      </c>
      <c r="ESN3" s="149" t="s">
        <v>3966</v>
      </c>
      <c r="ESO3" s="149" t="s">
        <v>3967</v>
      </c>
      <c r="ESP3" s="149" t="s">
        <v>3968</v>
      </c>
      <c r="ESQ3" s="149" t="s">
        <v>3969</v>
      </c>
      <c r="ESR3" s="149" t="s">
        <v>3970</v>
      </c>
      <c r="ESS3" s="149" t="s">
        <v>3971</v>
      </c>
      <c r="EST3" s="149" t="s">
        <v>3972</v>
      </c>
      <c r="ESU3" s="149" t="s">
        <v>3973</v>
      </c>
      <c r="ESV3" s="149" t="s">
        <v>3974</v>
      </c>
      <c r="ESW3" s="149" t="s">
        <v>3975</v>
      </c>
      <c r="ESX3" s="149" t="s">
        <v>3976</v>
      </c>
      <c r="ESY3" s="149" t="s">
        <v>3977</v>
      </c>
      <c r="ESZ3" s="149" t="s">
        <v>3978</v>
      </c>
      <c r="ETA3" s="149" t="s">
        <v>3979</v>
      </c>
      <c r="ETB3" s="149" t="s">
        <v>3980</v>
      </c>
      <c r="ETC3" s="149" t="s">
        <v>3981</v>
      </c>
      <c r="ETD3" s="149" t="s">
        <v>3982</v>
      </c>
      <c r="ETE3" s="149" t="s">
        <v>3983</v>
      </c>
      <c r="ETF3" s="149" t="s">
        <v>3984</v>
      </c>
      <c r="ETG3" s="149" t="s">
        <v>3985</v>
      </c>
      <c r="ETH3" s="149" t="s">
        <v>3986</v>
      </c>
      <c r="ETI3" s="149" t="s">
        <v>3987</v>
      </c>
      <c r="ETJ3" s="149" t="s">
        <v>3988</v>
      </c>
      <c r="ETK3" s="149" t="s">
        <v>3989</v>
      </c>
      <c r="ETL3" s="149" t="s">
        <v>3990</v>
      </c>
      <c r="ETM3" s="149" t="s">
        <v>3991</v>
      </c>
      <c r="ETN3" s="149" t="s">
        <v>3992</v>
      </c>
      <c r="ETO3" s="149" t="s">
        <v>3993</v>
      </c>
      <c r="ETP3" s="149" t="s">
        <v>3994</v>
      </c>
      <c r="ETQ3" s="149" t="s">
        <v>3995</v>
      </c>
      <c r="ETR3" s="149" t="s">
        <v>3996</v>
      </c>
      <c r="ETS3" s="149" t="s">
        <v>3997</v>
      </c>
      <c r="ETT3" s="149" t="s">
        <v>3998</v>
      </c>
      <c r="ETU3" s="149" t="s">
        <v>3999</v>
      </c>
      <c r="ETV3" s="149" t="s">
        <v>4000</v>
      </c>
      <c r="ETW3" s="149" t="s">
        <v>4001</v>
      </c>
      <c r="ETX3" s="149" t="s">
        <v>4002</v>
      </c>
      <c r="ETY3" s="149" t="s">
        <v>4003</v>
      </c>
      <c r="ETZ3" s="149" t="s">
        <v>4004</v>
      </c>
      <c r="EUA3" s="149" t="s">
        <v>4005</v>
      </c>
      <c r="EUB3" s="149" t="s">
        <v>4006</v>
      </c>
      <c r="EUC3" s="149" t="s">
        <v>4007</v>
      </c>
      <c r="EUD3" s="149" t="s">
        <v>4008</v>
      </c>
      <c r="EUE3" s="149" t="s">
        <v>4009</v>
      </c>
      <c r="EUF3" s="149" t="s">
        <v>4010</v>
      </c>
      <c r="EUG3" s="149" t="s">
        <v>4011</v>
      </c>
      <c r="EUH3" s="149" t="s">
        <v>4012</v>
      </c>
      <c r="EUI3" s="149" t="s">
        <v>4013</v>
      </c>
      <c r="EUJ3" s="149" t="s">
        <v>4014</v>
      </c>
      <c r="EUK3" s="149" t="s">
        <v>4015</v>
      </c>
      <c r="EUL3" s="149" t="s">
        <v>4016</v>
      </c>
      <c r="EUM3" s="149" t="s">
        <v>4017</v>
      </c>
      <c r="EUN3" s="149" t="s">
        <v>4018</v>
      </c>
      <c r="EUO3" s="149" t="s">
        <v>4019</v>
      </c>
      <c r="EUP3" s="149" t="s">
        <v>4020</v>
      </c>
      <c r="EUQ3" s="149" t="s">
        <v>4021</v>
      </c>
      <c r="EUR3" s="149" t="s">
        <v>4022</v>
      </c>
      <c r="EUS3" s="149" t="s">
        <v>4023</v>
      </c>
      <c r="EUT3" s="149" t="s">
        <v>4024</v>
      </c>
      <c r="EUU3" s="149" t="s">
        <v>4025</v>
      </c>
      <c r="EUV3" s="149" t="s">
        <v>4026</v>
      </c>
      <c r="EUW3" s="149" t="s">
        <v>4027</v>
      </c>
      <c r="EUX3" s="149" t="s">
        <v>4028</v>
      </c>
      <c r="EUY3" s="149" t="s">
        <v>4029</v>
      </c>
      <c r="EUZ3" s="149" t="s">
        <v>4030</v>
      </c>
      <c r="EVA3" s="149" t="s">
        <v>4031</v>
      </c>
      <c r="EVB3" s="149" t="s">
        <v>4032</v>
      </c>
      <c r="EVC3" s="149" t="s">
        <v>4033</v>
      </c>
      <c r="EVD3" s="149" t="s">
        <v>4034</v>
      </c>
      <c r="EVE3" s="149" t="s">
        <v>4035</v>
      </c>
      <c r="EVF3" s="149" t="s">
        <v>4036</v>
      </c>
      <c r="EVG3" s="149" t="s">
        <v>4037</v>
      </c>
      <c r="EVH3" s="149" t="s">
        <v>4038</v>
      </c>
      <c r="EVI3" s="149" t="s">
        <v>4039</v>
      </c>
      <c r="EVJ3" s="149" t="s">
        <v>4040</v>
      </c>
      <c r="EVK3" s="149" t="s">
        <v>4041</v>
      </c>
      <c r="EVL3" s="149" t="s">
        <v>4042</v>
      </c>
      <c r="EVM3" s="149" t="s">
        <v>4043</v>
      </c>
      <c r="EVN3" s="149" t="s">
        <v>4044</v>
      </c>
      <c r="EVO3" s="149" t="s">
        <v>4045</v>
      </c>
      <c r="EVP3" s="149" t="s">
        <v>4046</v>
      </c>
      <c r="EVQ3" s="149" t="s">
        <v>4047</v>
      </c>
      <c r="EVR3" s="149" t="s">
        <v>4048</v>
      </c>
      <c r="EVS3" s="149" t="s">
        <v>4049</v>
      </c>
      <c r="EVT3" s="149" t="s">
        <v>4050</v>
      </c>
      <c r="EVU3" s="149" t="s">
        <v>4051</v>
      </c>
      <c r="EVV3" s="149" t="s">
        <v>4052</v>
      </c>
      <c r="EVW3" s="149" t="s">
        <v>4053</v>
      </c>
      <c r="EVX3" s="149" t="s">
        <v>4054</v>
      </c>
      <c r="EVY3" s="149" t="s">
        <v>4055</v>
      </c>
      <c r="EVZ3" s="149" t="s">
        <v>4056</v>
      </c>
      <c r="EWA3" s="149" t="s">
        <v>4057</v>
      </c>
      <c r="EWB3" s="149" t="s">
        <v>4058</v>
      </c>
      <c r="EWC3" s="149" t="s">
        <v>4059</v>
      </c>
      <c r="EWD3" s="149" t="s">
        <v>4060</v>
      </c>
      <c r="EWE3" s="149" t="s">
        <v>4061</v>
      </c>
      <c r="EWF3" s="149" t="s">
        <v>4062</v>
      </c>
      <c r="EWG3" s="149" t="s">
        <v>4063</v>
      </c>
      <c r="EWH3" s="149" t="s">
        <v>4064</v>
      </c>
      <c r="EWI3" s="149" t="s">
        <v>4065</v>
      </c>
      <c r="EWJ3" s="149" t="s">
        <v>4066</v>
      </c>
      <c r="EWK3" s="149" t="s">
        <v>4067</v>
      </c>
      <c r="EWL3" s="149" t="s">
        <v>4068</v>
      </c>
      <c r="EWM3" s="149" t="s">
        <v>4069</v>
      </c>
      <c r="EWN3" s="149" t="s">
        <v>4070</v>
      </c>
      <c r="EWO3" s="149" t="s">
        <v>4071</v>
      </c>
      <c r="EWP3" s="149" t="s">
        <v>4072</v>
      </c>
      <c r="EWQ3" s="149" t="s">
        <v>4073</v>
      </c>
      <c r="EWR3" s="149" t="s">
        <v>4074</v>
      </c>
      <c r="EWS3" s="149" t="s">
        <v>4075</v>
      </c>
      <c r="EWT3" s="149" t="s">
        <v>4076</v>
      </c>
      <c r="EWU3" s="149" t="s">
        <v>4077</v>
      </c>
      <c r="EWV3" s="149" t="s">
        <v>4078</v>
      </c>
      <c r="EWW3" s="149" t="s">
        <v>4079</v>
      </c>
      <c r="EWX3" s="149" t="s">
        <v>4080</v>
      </c>
      <c r="EWY3" s="149" t="s">
        <v>4081</v>
      </c>
      <c r="EWZ3" s="149" t="s">
        <v>4082</v>
      </c>
      <c r="EXA3" s="149" t="s">
        <v>4083</v>
      </c>
      <c r="EXB3" s="149" t="s">
        <v>4084</v>
      </c>
      <c r="EXC3" s="149" t="s">
        <v>4085</v>
      </c>
      <c r="EXD3" s="149" t="s">
        <v>4086</v>
      </c>
      <c r="EXE3" s="149" t="s">
        <v>4087</v>
      </c>
      <c r="EXF3" s="149" t="s">
        <v>4088</v>
      </c>
      <c r="EXG3" s="149" t="s">
        <v>4089</v>
      </c>
      <c r="EXH3" s="149" t="s">
        <v>4090</v>
      </c>
      <c r="EXI3" s="149" t="s">
        <v>4091</v>
      </c>
      <c r="EXJ3" s="149" t="s">
        <v>4092</v>
      </c>
      <c r="EXK3" s="149" t="s">
        <v>4093</v>
      </c>
      <c r="EXL3" s="149" t="s">
        <v>4094</v>
      </c>
      <c r="EXM3" s="149" t="s">
        <v>4095</v>
      </c>
      <c r="EXN3" s="149" t="s">
        <v>4096</v>
      </c>
      <c r="EXO3" s="149" t="s">
        <v>4097</v>
      </c>
      <c r="EXP3" s="149" t="s">
        <v>4098</v>
      </c>
      <c r="EXQ3" s="149" t="s">
        <v>4099</v>
      </c>
      <c r="EXR3" s="149" t="s">
        <v>4100</v>
      </c>
      <c r="EXS3" s="149" t="s">
        <v>4101</v>
      </c>
      <c r="EXT3" s="149" t="s">
        <v>4102</v>
      </c>
      <c r="EXU3" s="149" t="s">
        <v>4103</v>
      </c>
      <c r="EXV3" s="149" t="s">
        <v>4104</v>
      </c>
      <c r="EXW3" s="149" t="s">
        <v>4105</v>
      </c>
      <c r="EXX3" s="149" t="s">
        <v>4106</v>
      </c>
      <c r="EXY3" s="149" t="s">
        <v>4107</v>
      </c>
      <c r="EXZ3" s="149" t="s">
        <v>4108</v>
      </c>
      <c r="EYA3" s="149" t="s">
        <v>4109</v>
      </c>
      <c r="EYB3" s="149" t="s">
        <v>4110</v>
      </c>
      <c r="EYC3" s="149" t="s">
        <v>4111</v>
      </c>
      <c r="EYD3" s="149" t="s">
        <v>4112</v>
      </c>
      <c r="EYE3" s="149" t="s">
        <v>4113</v>
      </c>
      <c r="EYF3" s="149" t="s">
        <v>4114</v>
      </c>
      <c r="EYG3" s="149" t="s">
        <v>4115</v>
      </c>
      <c r="EYH3" s="149" t="s">
        <v>4116</v>
      </c>
      <c r="EYI3" s="149" t="s">
        <v>4117</v>
      </c>
      <c r="EYJ3" s="149" t="s">
        <v>4118</v>
      </c>
      <c r="EYK3" s="149" t="s">
        <v>4119</v>
      </c>
      <c r="EYL3" s="149" t="s">
        <v>4120</v>
      </c>
      <c r="EYM3" s="149" t="s">
        <v>4121</v>
      </c>
      <c r="EYN3" s="149" t="s">
        <v>4122</v>
      </c>
      <c r="EYO3" s="149" t="s">
        <v>4123</v>
      </c>
      <c r="EYP3" s="149" t="s">
        <v>4124</v>
      </c>
      <c r="EYQ3" s="149" t="s">
        <v>4125</v>
      </c>
      <c r="EYR3" s="149" t="s">
        <v>4126</v>
      </c>
      <c r="EYS3" s="149" t="s">
        <v>4127</v>
      </c>
      <c r="EYT3" s="149" t="s">
        <v>4128</v>
      </c>
      <c r="EYU3" s="149" t="s">
        <v>4129</v>
      </c>
      <c r="EYV3" s="149" t="s">
        <v>4130</v>
      </c>
      <c r="EYW3" s="149" t="s">
        <v>4131</v>
      </c>
      <c r="EYX3" s="149" t="s">
        <v>4132</v>
      </c>
      <c r="EYY3" s="149" t="s">
        <v>4133</v>
      </c>
      <c r="EYZ3" s="149" t="s">
        <v>4134</v>
      </c>
      <c r="EZA3" s="149" t="s">
        <v>4135</v>
      </c>
      <c r="EZB3" s="149" t="s">
        <v>4136</v>
      </c>
      <c r="EZC3" s="149" t="s">
        <v>4137</v>
      </c>
      <c r="EZD3" s="149" t="s">
        <v>4138</v>
      </c>
      <c r="EZE3" s="149" t="s">
        <v>4139</v>
      </c>
      <c r="EZF3" s="149" t="s">
        <v>4140</v>
      </c>
      <c r="EZG3" s="149" t="s">
        <v>4141</v>
      </c>
      <c r="EZH3" s="149" t="s">
        <v>4142</v>
      </c>
      <c r="EZI3" s="149" t="s">
        <v>4143</v>
      </c>
      <c r="EZJ3" s="149" t="s">
        <v>4144</v>
      </c>
      <c r="EZK3" s="149" t="s">
        <v>4145</v>
      </c>
      <c r="EZL3" s="149" t="s">
        <v>4146</v>
      </c>
      <c r="EZM3" s="149" t="s">
        <v>4147</v>
      </c>
      <c r="EZN3" s="149" t="s">
        <v>4148</v>
      </c>
      <c r="EZO3" s="149" t="s">
        <v>4149</v>
      </c>
      <c r="EZP3" s="149" t="s">
        <v>4150</v>
      </c>
      <c r="EZQ3" s="149" t="s">
        <v>4151</v>
      </c>
      <c r="EZR3" s="149" t="s">
        <v>4152</v>
      </c>
      <c r="EZS3" s="149" t="s">
        <v>4153</v>
      </c>
      <c r="EZT3" s="149" t="s">
        <v>4154</v>
      </c>
      <c r="EZU3" s="149" t="s">
        <v>4155</v>
      </c>
      <c r="EZV3" s="149" t="s">
        <v>4156</v>
      </c>
      <c r="EZW3" s="149" t="s">
        <v>4157</v>
      </c>
      <c r="EZX3" s="149" t="s">
        <v>4158</v>
      </c>
      <c r="EZY3" s="149" t="s">
        <v>4159</v>
      </c>
      <c r="EZZ3" s="149" t="s">
        <v>4160</v>
      </c>
      <c r="FAA3" s="149" t="s">
        <v>4161</v>
      </c>
      <c r="FAB3" s="149" t="s">
        <v>4162</v>
      </c>
      <c r="FAC3" s="149" t="s">
        <v>4163</v>
      </c>
      <c r="FAD3" s="149" t="s">
        <v>4164</v>
      </c>
      <c r="FAE3" s="149" t="s">
        <v>4165</v>
      </c>
      <c r="FAF3" s="149" t="s">
        <v>4166</v>
      </c>
      <c r="FAG3" s="149" t="s">
        <v>4167</v>
      </c>
      <c r="FAH3" s="149" t="s">
        <v>4168</v>
      </c>
      <c r="FAI3" s="149" t="s">
        <v>4169</v>
      </c>
      <c r="FAJ3" s="149" t="s">
        <v>4170</v>
      </c>
      <c r="FAK3" s="149" t="s">
        <v>4171</v>
      </c>
      <c r="FAL3" s="149" t="s">
        <v>4172</v>
      </c>
      <c r="FAM3" s="149" t="s">
        <v>4173</v>
      </c>
      <c r="FAN3" s="149" t="s">
        <v>4174</v>
      </c>
      <c r="FAO3" s="149" t="s">
        <v>4175</v>
      </c>
      <c r="FAP3" s="149" t="s">
        <v>4176</v>
      </c>
      <c r="FAQ3" s="149" t="s">
        <v>4177</v>
      </c>
      <c r="FAR3" s="149" t="s">
        <v>4178</v>
      </c>
      <c r="FAS3" s="149" t="s">
        <v>4179</v>
      </c>
      <c r="FAT3" s="149" t="s">
        <v>4180</v>
      </c>
      <c r="FAU3" s="149" t="s">
        <v>4181</v>
      </c>
      <c r="FAV3" s="149" t="s">
        <v>4182</v>
      </c>
      <c r="FAW3" s="149" t="s">
        <v>4183</v>
      </c>
      <c r="FAX3" s="149" t="s">
        <v>4184</v>
      </c>
      <c r="FAY3" s="149" t="s">
        <v>4185</v>
      </c>
      <c r="FAZ3" s="149" t="s">
        <v>4186</v>
      </c>
      <c r="FBA3" s="149" t="s">
        <v>4187</v>
      </c>
      <c r="FBB3" s="149" t="s">
        <v>4188</v>
      </c>
      <c r="FBC3" s="149" t="s">
        <v>4189</v>
      </c>
      <c r="FBD3" s="149" t="s">
        <v>4190</v>
      </c>
      <c r="FBE3" s="149" t="s">
        <v>4191</v>
      </c>
      <c r="FBF3" s="149" t="s">
        <v>4192</v>
      </c>
      <c r="FBG3" s="149" t="s">
        <v>4193</v>
      </c>
      <c r="FBH3" s="149" t="s">
        <v>4194</v>
      </c>
      <c r="FBI3" s="149" t="s">
        <v>4195</v>
      </c>
      <c r="FBJ3" s="149" t="s">
        <v>4196</v>
      </c>
      <c r="FBK3" s="149" t="s">
        <v>4197</v>
      </c>
      <c r="FBL3" s="149" t="s">
        <v>4198</v>
      </c>
      <c r="FBM3" s="149" t="s">
        <v>4199</v>
      </c>
      <c r="FBN3" s="149" t="s">
        <v>4200</v>
      </c>
      <c r="FBO3" s="149" t="s">
        <v>4201</v>
      </c>
      <c r="FBP3" s="149" t="s">
        <v>4202</v>
      </c>
      <c r="FBQ3" s="149" t="s">
        <v>4203</v>
      </c>
      <c r="FBR3" s="149" t="s">
        <v>4204</v>
      </c>
      <c r="FBS3" s="149" t="s">
        <v>4205</v>
      </c>
      <c r="FBT3" s="149" t="s">
        <v>4206</v>
      </c>
      <c r="FBU3" s="149" t="s">
        <v>4207</v>
      </c>
      <c r="FBV3" s="149" t="s">
        <v>4208</v>
      </c>
      <c r="FBW3" s="149" t="s">
        <v>4209</v>
      </c>
      <c r="FBX3" s="149" t="s">
        <v>4210</v>
      </c>
      <c r="FBY3" s="149" t="s">
        <v>4211</v>
      </c>
      <c r="FBZ3" s="149" t="s">
        <v>4212</v>
      </c>
      <c r="FCA3" s="149" t="s">
        <v>4213</v>
      </c>
      <c r="FCB3" s="149" t="s">
        <v>4214</v>
      </c>
      <c r="FCC3" s="149" t="s">
        <v>4215</v>
      </c>
      <c r="FCD3" s="149" t="s">
        <v>4216</v>
      </c>
      <c r="FCE3" s="149" t="s">
        <v>4217</v>
      </c>
      <c r="FCF3" s="149" t="s">
        <v>4218</v>
      </c>
      <c r="FCG3" s="149" t="s">
        <v>4219</v>
      </c>
      <c r="FCH3" s="149" t="s">
        <v>4220</v>
      </c>
      <c r="FCI3" s="149" t="s">
        <v>4221</v>
      </c>
      <c r="FCJ3" s="149" t="s">
        <v>4222</v>
      </c>
      <c r="FCK3" s="149" t="s">
        <v>4223</v>
      </c>
      <c r="FCL3" s="149" t="s">
        <v>4224</v>
      </c>
      <c r="FCM3" s="149" t="s">
        <v>4225</v>
      </c>
      <c r="FCN3" s="149" t="s">
        <v>4226</v>
      </c>
      <c r="FCO3" s="149" t="s">
        <v>4227</v>
      </c>
      <c r="FCP3" s="149" t="s">
        <v>4228</v>
      </c>
      <c r="FCQ3" s="149" t="s">
        <v>4229</v>
      </c>
      <c r="FCR3" s="149" t="s">
        <v>4230</v>
      </c>
      <c r="FCS3" s="149" t="s">
        <v>4231</v>
      </c>
      <c r="FCT3" s="149" t="s">
        <v>4232</v>
      </c>
      <c r="FCU3" s="149" t="s">
        <v>4233</v>
      </c>
      <c r="FCV3" s="149" t="s">
        <v>4234</v>
      </c>
      <c r="FCW3" s="149" t="s">
        <v>4235</v>
      </c>
      <c r="FCX3" s="149" t="s">
        <v>4236</v>
      </c>
      <c r="FCY3" s="149" t="s">
        <v>4237</v>
      </c>
      <c r="FCZ3" s="149" t="s">
        <v>4238</v>
      </c>
      <c r="FDA3" s="149" t="s">
        <v>4239</v>
      </c>
      <c r="FDB3" s="149" t="s">
        <v>4240</v>
      </c>
      <c r="FDC3" s="149" t="s">
        <v>4241</v>
      </c>
      <c r="FDD3" s="149" t="s">
        <v>4242</v>
      </c>
      <c r="FDE3" s="149" t="s">
        <v>4243</v>
      </c>
      <c r="FDF3" s="149" t="s">
        <v>4244</v>
      </c>
      <c r="FDG3" s="149" t="s">
        <v>4245</v>
      </c>
      <c r="FDH3" s="149" t="s">
        <v>4246</v>
      </c>
      <c r="FDI3" s="149" t="s">
        <v>4247</v>
      </c>
      <c r="FDJ3" s="149" t="s">
        <v>4248</v>
      </c>
      <c r="FDK3" s="149" t="s">
        <v>4249</v>
      </c>
      <c r="FDL3" s="149" t="s">
        <v>4250</v>
      </c>
      <c r="FDM3" s="149" t="s">
        <v>4251</v>
      </c>
      <c r="FDN3" s="149" t="s">
        <v>4252</v>
      </c>
      <c r="FDO3" s="149" t="s">
        <v>4253</v>
      </c>
      <c r="FDP3" s="149" t="s">
        <v>4254</v>
      </c>
      <c r="FDQ3" s="149" t="s">
        <v>4255</v>
      </c>
      <c r="FDR3" s="149" t="s">
        <v>4256</v>
      </c>
      <c r="FDS3" s="149" t="s">
        <v>4257</v>
      </c>
      <c r="FDT3" s="149" t="s">
        <v>4258</v>
      </c>
      <c r="FDU3" s="149" t="s">
        <v>4259</v>
      </c>
      <c r="FDV3" s="149" t="s">
        <v>4260</v>
      </c>
      <c r="FDW3" s="149" t="s">
        <v>4261</v>
      </c>
      <c r="FDX3" s="149" t="s">
        <v>4262</v>
      </c>
      <c r="FDY3" s="149" t="s">
        <v>4263</v>
      </c>
      <c r="FDZ3" s="149" t="s">
        <v>4264</v>
      </c>
      <c r="FEA3" s="149" t="s">
        <v>4265</v>
      </c>
      <c r="FEB3" s="149" t="s">
        <v>4266</v>
      </c>
      <c r="FEC3" s="149" t="s">
        <v>4267</v>
      </c>
      <c r="FED3" s="149" t="s">
        <v>4268</v>
      </c>
      <c r="FEE3" s="149" t="s">
        <v>4269</v>
      </c>
      <c r="FEF3" s="149" t="s">
        <v>4270</v>
      </c>
      <c r="FEG3" s="149" t="s">
        <v>4271</v>
      </c>
      <c r="FEH3" s="149" t="s">
        <v>4272</v>
      </c>
      <c r="FEI3" s="149" t="s">
        <v>4273</v>
      </c>
      <c r="FEJ3" s="149" t="s">
        <v>4274</v>
      </c>
      <c r="FEK3" s="149" t="s">
        <v>4275</v>
      </c>
      <c r="FEL3" s="149" t="s">
        <v>4276</v>
      </c>
      <c r="FEM3" s="149" t="s">
        <v>4277</v>
      </c>
      <c r="FEN3" s="149" t="s">
        <v>4278</v>
      </c>
      <c r="FEO3" s="149" t="s">
        <v>4279</v>
      </c>
      <c r="FEP3" s="149" t="s">
        <v>4280</v>
      </c>
      <c r="FEQ3" s="149" t="s">
        <v>4281</v>
      </c>
      <c r="FER3" s="149" t="s">
        <v>4282</v>
      </c>
      <c r="FES3" s="149" t="s">
        <v>4283</v>
      </c>
      <c r="FET3" s="149" t="s">
        <v>4284</v>
      </c>
      <c r="FEU3" s="149" t="s">
        <v>4285</v>
      </c>
      <c r="FEV3" s="149" t="s">
        <v>4286</v>
      </c>
      <c r="FEW3" s="149" t="s">
        <v>4287</v>
      </c>
      <c r="FEX3" s="149" t="s">
        <v>4288</v>
      </c>
      <c r="FEY3" s="149" t="s">
        <v>4289</v>
      </c>
      <c r="FEZ3" s="149" t="s">
        <v>4290</v>
      </c>
      <c r="FFA3" s="149" t="s">
        <v>4291</v>
      </c>
      <c r="FFB3" s="149" t="s">
        <v>4292</v>
      </c>
      <c r="FFC3" s="149" t="s">
        <v>4293</v>
      </c>
      <c r="FFD3" s="149" t="s">
        <v>4294</v>
      </c>
      <c r="FFE3" s="149" t="s">
        <v>4295</v>
      </c>
      <c r="FFF3" s="149" t="s">
        <v>4296</v>
      </c>
      <c r="FFG3" s="149" t="s">
        <v>4297</v>
      </c>
      <c r="FFH3" s="149" t="s">
        <v>4298</v>
      </c>
      <c r="FFI3" s="149" t="s">
        <v>4299</v>
      </c>
      <c r="FFJ3" s="149" t="s">
        <v>4300</v>
      </c>
      <c r="FFK3" s="149" t="s">
        <v>4301</v>
      </c>
      <c r="FFL3" s="149" t="s">
        <v>4302</v>
      </c>
      <c r="FFM3" s="149" t="s">
        <v>4303</v>
      </c>
      <c r="FFN3" s="149" t="s">
        <v>4304</v>
      </c>
      <c r="FFO3" s="149" t="s">
        <v>4305</v>
      </c>
      <c r="FFP3" s="149" t="s">
        <v>4306</v>
      </c>
      <c r="FFQ3" s="149" t="s">
        <v>4307</v>
      </c>
      <c r="FFR3" s="149" t="s">
        <v>4308</v>
      </c>
      <c r="FFS3" s="149" t="s">
        <v>4309</v>
      </c>
      <c r="FFT3" s="149" t="s">
        <v>4310</v>
      </c>
      <c r="FFU3" s="149" t="s">
        <v>4311</v>
      </c>
      <c r="FFV3" s="149" t="s">
        <v>4312</v>
      </c>
      <c r="FFW3" s="149" t="s">
        <v>4313</v>
      </c>
      <c r="FFX3" s="149" t="s">
        <v>4314</v>
      </c>
      <c r="FFY3" s="149" t="s">
        <v>4315</v>
      </c>
      <c r="FFZ3" s="149" t="s">
        <v>4316</v>
      </c>
      <c r="FGA3" s="149" t="s">
        <v>4317</v>
      </c>
      <c r="FGB3" s="149" t="s">
        <v>4318</v>
      </c>
      <c r="FGC3" s="149" t="s">
        <v>4319</v>
      </c>
      <c r="FGD3" s="149" t="s">
        <v>4320</v>
      </c>
      <c r="FGE3" s="149" t="s">
        <v>4321</v>
      </c>
      <c r="FGF3" s="149" t="s">
        <v>4322</v>
      </c>
      <c r="FGG3" s="149" t="s">
        <v>4323</v>
      </c>
      <c r="FGH3" s="149" t="s">
        <v>4324</v>
      </c>
      <c r="FGI3" s="149" t="s">
        <v>4325</v>
      </c>
      <c r="FGJ3" s="149" t="s">
        <v>4326</v>
      </c>
      <c r="FGK3" s="149" t="s">
        <v>4327</v>
      </c>
      <c r="FGL3" s="149" t="s">
        <v>4328</v>
      </c>
      <c r="FGM3" s="149" t="s">
        <v>4329</v>
      </c>
      <c r="FGN3" s="149" t="s">
        <v>4330</v>
      </c>
      <c r="FGO3" s="149" t="s">
        <v>4331</v>
      </c>
      <c r="FGP3" s="149" t="s">
        <v>4332</v>
      </c>
      <c r="FGQ3" s="149" t="s">
        <v>4333</v>
      </c>
      <c r="FGR3" s="149" t="s">
        <v>4334</v>
      </c>
      <c r="FGS3" s="149" t="s">
        <v>4335</v>
      </c>
      <c r="FGT3" s="149" t="s">
        <v>4336</v>
      </c>
      <c r="FGU3" s="149" t="s">
        <v>4337</v>
      </c>
      <c r="FGV3" s="149" t="s">
        <v>4338</v>
      </c>
      <c r="FGW3" s="149" t="s">
        <v>4339</v>
      </c>
      <c r="FGX3" s="149" t="s">
        <v>4340</v>
      </c>
      <c r="FGY3" s="149" t="s">
        <v>4341</v>
      </c>
      <c r="FGZ3" s="149" t="s">
        <v>4342</v>
      </c>
      <c r="FHA3" s="149" t="s">
        <v>4343</v>
      </c>
      <c r="FHB3" s="149" t="s">
        <v>4344</v>
      </c>
      <c r="FHC3" s="149" t="s">
        <v>4345</v>
      </c>
      <c r="FHD3" s="149" t="s">
        <v>4346</v>
      </c>
      <c r="FHE3" s="149" t="s">
        <v>4347</v>
      </c>
      <c r="FHF3" s="149" t="s">
        <v>4348</v>
      </c>
      <c r="FHG3" s="149" t="s">
        <v>4349</v>
      </c>
      <c r="FHH3" s="149" t="s">
        <v>4350</v>
      </c>
      <c r="FHI3" s="149" t="s">
        <v>4351</v>
      </c>
      <c r="FHJ3" s="149" t="s">
        <v>4352</v>
      </c>
      <c r="FHK3" s="149" t="s">
        <v>4353</v>
      </c>
      <c r="FHL3" s="149" t="s">
        <v>4354</v>
      </c>
      <c r="FHM3" s="149" t="s">
        <v>4355</v>
      </c>
      <c r="FHN3" s="149" t="s">
        <v>4356</v>
      </c>
      <c r="FHO3" s="149" t="s">
        <v>4357</v>
      </c>
      <c r="FHP3" s="149" t="s">
        <v>4358</v>
      </c>
      <c r="FHQ3" s="149" t="s">
        <v>4359</v>
      </c>
      <c r="FHR3" s="149" t="s">
        <v>4360</v>
      </c>
      <c r="FHS3" s="149" t="s">
        <v>4361</v>
      </c>
      <c r="FHT3" s="149" t="s">
        <v>4362</v>
      </c>
      <c r="FHU3" s="149" t="s">
        <v>4363</v>
      </c>
      <c r="FHV3" s="149" t="s">
        <v>4364</v>
      </c>
      <c r="FHW3" s="149" t="s">
        <v>4365</v>
      </c>
      <c r="FHX3" s="149" t="s">
        <v>4366</v>
      </c>
      <c r="FHY3" s="149" t="s">
        <v>4367</v>
      </c>
      <c r="FHZ3" s="149" t="s">
        <v>4368</v>
      </c>
      <c r="FIA3" s="149" t="s">
        <v>4369</v>
      </c>
      <c r="FIB3" s="149" t="s">
        <v>4370</v>
      </c>
      <c r="FIC3" s="149" t="s">
        <v>4371</v>
      </c>
      <c r="FID3" s="149" t="s">
        <v>4372</v>
      </c>
      <c r="FIE3" s="149" t="s">
        <v>4373</v>
      </c>
      <c r="FIF3" s="149" t="s">
        <v>4374</v>
      </c>
      <c r="FIG3" s="149" t="s">
        <v>4375</v>
      </c>
      <c r="FIH3" s="149" t="s">
        <v>4376</v>
      </c>
      <c r="FII3" s="149" t="s">
        <v>4377</v>
      </c>
      <c r="FIJ3" s="149" t="s">
        <v>4378</v>
      </c>
      <c r="FIK3" s="149" t="s">
        <v>4379</v>
      </c>
      <c r="FIL3" s="149" t="s">
        <v>4380</v>
      </c>
      <c r="FIM3" s="149" t="s">
        <v>4381</v>
      </c>
      <c r="FIN3" s="149" t="s">
        <v>4382</v>
      </c>
      <c r="FIO3" s="149" t="s">
        <v>4383</v>
      </c>
      <c r="FIP3" s="149" t="s">
        <v>4384</v>
      </c>
      <c r="FIQ3" s="149" t="s">
        <v>4385</v>
      </c>
      <c r="FIR3" s="149" t="s">
        <v>4386</v>
      </c>
      <c r="FIS3" s="149" t="s">
        <v>4387</v>
      </c>
      <c r="FIT3" s="149" t="s">
        <v>4388</v>
      </c>
      <c r="FIU3" s="149" t="s">
        <v>4389</v>
      </c>
      <c r="FIV3" s="149" t="s">
        <v>4390</v>
      </c>
      <c r="FIW3" s="149" t="s">
        <v>4391</v>
      </c>
      <c r="FIX3" s="149" t="s">
        <v>4392</v>
      </c>
      <c r="FIY3" s="149" t="s">
        <v>4393</v>
      </c>
      <c r="FIZ3" s="149" t="s">
        <v>4394</v>
      </c>
      <c r="FJA3" s="149" t="s">
        <v>4395</v>
      </c>
      <c r="FJB3" s="149" t="s">
        <v>4396</v>
      </c>
      <c r="FJC3" s="149" t="s">
        <v>4397</v>
      </c>
      <c r="FJD3" s="149" t="s">
        <v>4398</v>
      </c>
      <c r="FJE3" s="149" t="s">
        <v>4399</v>
      </c>
      <c r="FJF3" s="149" t="s">
        <v>4400</v>
      </c>
      <c r="FJG3" s="149" t="s">
        <v>4401</v>
      </c>
      <c r="FJH3" s="149" t="s">
        <v>4402</v>
      </c>
      <c r="FJI3" s="149" t="s">
        <v>4403</v>
      </c>
      <c r="FJJ3" s="149" t="s">
        <v>4404</v>
      </c>
      <c r="FJK3" s="149" t="s">
        <v>4405</v>
      </c>
      <c r="FJL3" s="149" t="s">
        <v>4406</v>
      </c>
      <c r="FJM3" s="149" t="s">
        <v>4407</v>
      </c>
      <c r="FJN3" s="149" t="s">
        <v>4408</v>
      </c>
      <c r="FJO3" s="149" t="s">
        <v>4409</v>
      </c>
      <c r="FJP3" s="149" t="s">
        <v>4410</v>
      </c>
      <c r="FJQ3" s="149" t="s">
        <v>4411</v>
      </c>
      <c r="FJR3" s="149" t="s">
        <v>4412</v>
      </c>
      <c r="FJS3" s="149" t="s">
        <v>4413</v>
      </c>
      <c r="FJT3" s="149" t="s">
        <v>4414</v>
      </c>
      <c r="FJU3" s="149" t="s">
        <v>4415</v>
      </c>
      <c r="FJV3" s="149" t="s">
        <v>4416</v>
      </c>
      <c r="FJW3" s="149" t="s">
        <v>4417</v>
      </c>
      <c r="FJX3" s="149" t="s">
        <v>4418</v>
      </c>
      <c r="FJY3" s="149" t="s">
        <v>4419</v>
      </c>
      <c r="FJZ3" s="149" t="s">
        <v>4420</v>
      </c>
      <c r="FKA3" s="149" t="s">
        <v>4421</v>
      </c>
      <c r="FKB3" s="149" t="s">
        <v>4422</v>
      </c>
      <c r="FKC3" s="149" t="s">
        <v>4423</v>
      </c>
      <c r="FKD3" s="149" t="s">
        <v>4424</v>
      </c>
      <c r="FKE3" s="149" t="s">
        <v>4425</v>
      </c>
      <c r="FKF3" s="149" t="s">
        <v>4426</v>
      </c>
      <c r="FKG3" s="149" t="s">
        <v>4427</v>
      </c>
      <c r="FKH3" s="149" t="s">
        <v>4428</v>
      </c>
      <c r="FKI3" s="149" t="s">
        <v>4429</v>
      </c>
      <c r="FKJ3" s="149" t="s">
        <v>4430</v>
      </c>
      <c r="FKK3" s="149" t="s">
        <v>4431</v>
      </c>
      <c r="FKL3" s="149" t="s">
        <v>4432</v>
      </c>
      <c r="FKM3" s="149" t="s">
        <v>4433</v>
      </c>
      <c r="FKN3" s="149" t="s">
        <v>4434</v>
      </c>
      <c r="FKO3" s="149" t="s">
        <v>4435</v>
      </c>
      <c r="FKP3" s="149" t="s">
        <v>4436</v>
      </c>
      <c r="FKQ3" s="149" t="s">
        <v>4437</v>
      </c>
      <c r="FKR3" s="149" t="s">
        <v>4438</v>
      </c>
      <c r="FKS3" s="149" t="s">
        <v>4439</v>
      </c>
      <c r="FKT3" s="149" t="s">
        <v>4440</v>
      </c>
      <c r="FKU3" s="149" t="s">
        <v>4441</v>
      </c>
      <c r="FKV3" s="149" t="s">
        <v>4442</v>
      </c>
      <c r="FKW3" s="149" t="s">
        <v>4443</v>
      </c>
      <c r="FKX3" s="149" t="s">
        <v>4444</v>
      </c>
      <c r="FKY3" s="149" t="s">
        <v>4445</v>
      </c>
      <c r="FKZ3" s="149" t="s">
        <v>4446</v>
      </c>
      <c r="FLA3" s="149" t="s">
        <v>4447</v>
      </c>
      <c r="FLB3" s="149" t="s">
        <v>4448</v>
      </c>
      <c r="FLC3" s="149" t="s">
        <v>4449</v>
      </c>
      <c r="FLD3" s="149" t="s">
        <v>4450</v>
      </c>
      <c r="FLE3" s="149" t="s">
        <v>4451</v>
      </c>
      <c r="FLF3" s="149" t="s">
        <v>4452</v>
      </c>
      <c r="FLG3" s="149" t="s">
        <v>4453</v>
      </c>
      <c r="FLH3" s="149" t="s">
        <v>4454</v>
      </c>
      <c r="FLI3" s="149" t="s">
        <v>4455</v>
      </c>
      <c r="FLJ3" s="149" t="s">
        <v>4456</v>
      </c>
      <c r="FLK3" s="149" t="s">
        <v>4457</v>
      </c>
      <c r="FLL3" s="149" t="s">
        <v>4458</v>
      </c>
      <c r="FLM3" s="149" t="s">
        <v>4459</v>
      </c>
      <c r="FLN3" s="149" t="s">
        <v>4460</v>
      </c>
      <c r="FLO3" s="149" t="s">
        <v>4461</v>
      </c>
      <c r="FLP3" s="149" t="s">
        <v>4462</v>
      </c>
      <c r="FLQ3" s="149" t="s">
        <v>4463</v>
      </c>
      <c r="FLR3" s="149" t="s">
        <v>4464</v>
      </c>
      <c r="FLS3" s="149" t="s">
        <v>4465</v>
      </c>
      <c r="FLT3" s="149" t="s">
        <v>4466</v>
      </c>
      <c r="FLU3" s="149" t="s">
        <v>4467</v>
      </c>
      <c r="FLV3" s="149" t="s">
        <v>4468</v>
      </c>
      <c r="FLW3" s="149" t="s">
        <v>4469</v>
      </c>
      <c r="FLX3" s="149" t="s">
        <v>4470</v>
      </c>
      <c r="FLY3" s="149" t="s">
        <v>4471</v>
      </c>
      <c r="FLZ3" s="149" t="s">
        <v>4472</v>
      </c>
      <c r="FMA3" s="149" t="s">
        <v>4473</v>
      </c>
      <c r="FMB3" s="149" t="s">
        <v>4474</v>
      </c>
      <c r="FMC3" s="149" t="s">
        <v>4475</v>
      </c>
      <c r="FMD3" s="149" t="s">
        <v>4476</v>
      </c>
      <c r="FME3" s="149" t="s">
        <v>4477</v>
      </c>
      <c r="FMF3" s="149" t="s">
        <v>4478</v>
      </c>
      <c r="FMG3" s="149" t="s">
        <v>4479</v>
      </c>
      <c r="FMH3" s="149" t="s">
        <v>4480</v>
      </c>
      <c r="FMI3" s="149" t="s">
        <v>4481</v>
      </c>
      <c r="FMJ3" s="149" t="s">
        <v>4482</v>
      </c>
      <c r="FMK3" s="149" t="s">
        <v>4483</v>
      </c>
      <c r="FML3" s="149" t="s">
        <v>4484</v>
      </c>
      <c r="FMM3" s="149" t="s">
        <v>4485</v>
      </c>
      <c r="FMN3" s="149" t="s">
        <v>4486</v>
      </c>
      <c r="FMO3" s="149" t="s">
        <v>4487</v>
      </c>
      <c r="FMP3" s="149" t="s">
        <v>4488</v>
      </c>
      <c r="FMQ3" s="149" t="s">
        <v>4489</v>
      </c>
      <c r="FMR3" s="149" t="s">
        <v>4490</v>
      </c>
      <c r="FMS3" s="149" t="s">
        <v>4491</v>
      </c>
      <c r="FMT3" s="149" t="s">
        <v>4492</v>
      </c>
      <c r="FMU3" s="149" t="s">
        <v>4493</v>
      </c>
      <c r="FMV3" s="149" t="s">
        <v>4494</v>
      </c>
      <c r="FMW3" s="149" t="s">
        <v>4495</v>
      </c>
      <c r="FMX3" s="149" t="s">
        <v>4496</v>
      </c>
      <c r="FMY3" s="149" t="s">
        <v>4497</v>
      </c>
      <c r="FMZ3" s="149" t="s">
        <v>4498</v>
      </c>
      <c r="FNA3" s="149" t="s">
        <v>4499</v>
      </c>
      <c r="FNB3" s="149" t="s">
        <v>4500</v>
      </c>
      <c r="FNC3" s="149" t="s">
        <v>4501</v>
      </c>
      <c r="FND3" s="149" t="s">
        <v>4502</v>
      </c>
      <c r="FNE3" s="149" t="s">
        <v>4503</v>
      </c>
      <c r="FNF3" s="149" t="s">
        <v>4504</v>
      </c>
      <c r="FNG3" s="149" t="s">
        <v>4505</v>
      </c>
      <c r="FNH3" s="149" t="s">
        <v>4506</v>
      </c>
      <c r="FNI3" s="149" t="s">
        <v>4507</v>
      </c>
      <c r="FNJ3" s="149" t="s">
        <v>4508</v>
      </c>
      <c r="FNK3" s="149" t="s">
        <v>4509</v>
      </c>
      <c r="FNL3" s="149" t="s">
        <v>4510</v>
      </c>
      <c r="FNM3" s="149" t="s">
        <v>4511</v>
      </c>
      <c r="FNN3" s="149" t="s">
        <v>4512</v>
      </c>
      <c r="FNO3" s="149" t="s">
        <v>4513</v>
      </c>
      <c r="FNP3" s="149" t="s">
        <v>4514</v>
      </c>
      <c r="FNQ3" s="149" t="s">
        <v>4515</v>
      </c>
      <c r="FNR3" s="149" t="s">
        <v>4516</v>
      </c>
      <c r="FNS3" s="149" t="s">
        <v>4517</v>
      </c>
      <c r="FNT3" s="149" t="s">
        <v>4518</v>
      </c>
      <c r="FNU3" s="149" t="s">
        <v>4519</v>
      </c>
      <c r="FNV3" s="149" t="s">
        <v>4520</v>
      </c>
      <c r="FNW3" s="149" t="s">
        <v>4521</v>
      </c>
      <c r="FNX3" s="149" t="s">
        <v>4522</v>
      </c>
      <c r="FNY3" s="149" t="s">
        <v>4523</v>
      </c>
      <c r="FNZ3" s="149" t="s">
        <v>4524</v>
      </c>
      <c r="FOA3" s="149" t="s">
        <v>4525</v>
      </c>
      <c r="FOB3" s="149" t="s">
        <v>4526</v>
      </c>
      <c r="FOC3" s="149" t="s">
        <v>4527</v>
      </c>
      <c r="FOD3" s="149" t="s">
        <v>4528</v>
      </c>
      <c r="FOE3" s="149" t="s">
        <v>4529</v>
      </c>
      <c r="FOF3" s="149" t="s">
        <v>4530</v>
      </c>
      <c r="FOG3" s="149" t="s">
        <v>4531</v>
      </c>
      <c r="FOH3" s="149" t="s">
        <v>4532</v>
      </c>
      <c r="FOI3" s="149" t="s">
        <v>4533</v>
      </c>
      <c r="FOJ3" s="149" t="s">
        <v>4534</v>
      </c>
      <c r="FOK3" s="149" t="s">
        <v>4535</v>
      </c>
      <c r="FOL3" s="149" t="s">
        <v>4536</v>
      </c>
      <c r="FOM3" s="149" t="s">
        <v>4537</v>
      </c>
      <c r="FON3" s="149" t="s">
        <v>4538</v>
      </c>
      <c r="FOO3" s="149" t="s">
        <v>4539</v>
      </c>
      <c r="FOP3" s="149" t="s">
        <v>4540</v>
      </c>
      <c r="FOQ3" s="149" t="s">
        <v>4541</v>
      </c>
      <c r="FOR3" s="149" t="s">
        <v>4542</v>
      </c>
      <c r="FOS3" s="149" t="s">
        <v>4543</v>
      </c>
      <c r="FOT3" s="149" t="s">
        <v>4544</v>
      </c>
      <c r="FOU3" s="149" t="s">
        <v>4545</v>
      </c>
      <c r="FOV3" s="149" t="s">
        <v>4546</v>
      </c>
      <c r="FOW3" s="149" t="s">
        <v>4547</v>
      </c>
      <c r="FOX3" s="149" t="s">
        <v>4548</v>
      </c>
      <c r="FOY3" s="149" t="s">
        <v>4549</v>
      </c>
      <c r="FOZ3" s="149" t="s">
        <v>4550</v>
      </c>
      <c r="FPA3" s="149" t="s">
        <v>4551</v>
      </c>
      <c r="FPB3" s="149" t="s">
        <v>4552</v>
      </c>
      <c r="FPC3" s="149" t="s">
        <v>4553</v>
      </c>
      <c r="FPD3" s="149" t="s">
        <v>4554</v>
      </c>
      <c r="FPE3" s="149" t="s">
        <v>4555</v>
      </c>
      <c r="FPF3" s="149" t="s">
        <v>4556</v>
      </c>
      <c r="FPG3" s="149" t="s">
        <v>4557</v>
      </c>
      <c r="FPH3" s="149" t="s">
        <v>4558</v>
      </c>
      <c r="FPI3" s="149" t="s">
        <v>4559</v>
      </c>
      <c r="FPJ3" s="149" t="s">
        <v>4560</v>
      </c>
      <c r="FPK3" s="149" t="s">
        <v>4561</v>
      </c>
      <c r="FPL3" s="149" t="s">
        <v>4562</v>
      </c>
      <c r="FPM3" s="149" t="s">
        <v>4563</v>
      </c>
      <c r="FPN3" s="149" t="s">
        <v>4564</v>
      </c>
      <c r="FPO3" s="149" t="s">
        <v>4565</v>
      </c>
      <c r="FPP3" s="149" t="s">
        <v>4566</v>
      </c>
      <c r="FPQ3" s="149" t="s">
        <v>4567</v>
      </c>
      <c r="FPR3" s="149" t="s">
        <v>4568</v>
      </c>
      <c r="FPS3" s="149" t="s">
        <v>4569</v>
      </c>
      <c r="FPT3" s="149" t="s">
        <v>4570</v>
      </c>
      <c r="FPU3" s="149" t="s">
        <v>4571</v>
      </c>
      <c r="FPV3" s="149" t="s">
        <v>4572</v>
      </c>
      <c r="FPW3" s="149" t="s">
        <v>4573</v>
      </c>
      <c r="FPX3" s="149" t="s">
        <v>4574</v>
      </c>
      <c r="FPY3" s="149" t="s">
        <v>4575</v>
      </c>
      <c r="FPZ3" s="149" t="s">
        <v>4576</v>
      </c>
      <c r="FQA3" s="149" t="s">
        <v>4577</v>
      </c>
      <c r="FQB3" s="149" t="s">
        <v>4578</v>
      </c>
      <c r="FQC3" s="149" t="s">
        <v>4579</v>
      </c>
      <c r="FQD3" s="149" t="s">
        <v>4580</v>
      </c>
      <c r="FQE3" s="149" t="s">
        <v>4581</v>
      </c>
      <c r="FQF3" s="149" t="s">
        <v>4582</v>
      </c>
      <c r="FQG3" s="149" t="s">
        <v>4583</v>
      </c>
      <c r="FQH3" s="149" t="s">
        <v>4584</v>
      </c>
      <c r="FQI3" s="149" t="s">
        <v>4585</v>
      </c>
      <c r="FQJ3" s="149" t="s">
        <v>4586</v>
      </c>
      <c r="FQK3" s="149" t="s">
        <v>4587</v>
      </c>
      <c r="FQL3" s="149" t="s">
        <v>4588</v>
      </c>
      <c r="FQM3" s="149" t="s">
        <v>4589</v>
      </c>
      <c r="FQN3" s="149" t="s">
        <v>4590</v>
      </c>
      <c r="FQO3" s="149" t="s">
        <v>4591</v>
      </c>
      <c r="FQP3" s="149" t="s">
        <v>4592</v>
      </c>
      <c r="FQQ3" s="149" t="s">
        <v>4593</v>
      </c>
      <c r="FQR3" s="149" t="s">
        <v>4594</v>
      </c>
      <c r="FQS3" s="149" t="s">
        <v>4595</v>
      </c>
      <c r="FQT3" s="149" t="s">
        <v>4596</v>
      </c>
      <c r="FQU3" s="149" t="s">
        <v>4597</v>
      </c>
      <c r="FQV3" s="149" t="s">
        <v>4598</v>
      </c>
      <c r="FQW3" s="149" t="s">
        <v>4599</v>
      </c>
      <c r="FQX3" s="149" t="s">
        <v>4600</v>
      </c>
      <c r="FQY3" s="149" t="s">
        <v>4601</v>
      </c>
      <c r="FQZ3" s="149" t="s">
        <v>4602</v>
      </c>
      <c r="FRA3" s="149" t="s">
        <v>4603</v>
      </c>
      <c r="FRB3" s="149" t="s">
        <v>4604</v>
      </c>
      <c r="FRC3" s="149" t="s">
        <v>4605</v>
      </c>
      <c r="FRD3" s="149" t="s">
        <v>4606</v>
      </c>
      <c r="FRE3" s="149" t="s">
        <v>4607</v>
      </c>
      <c r="FRF3" s="149" t="s">
        <v>4608</v>
      </c>
      <c r="FRG3" s="149" t="s">
        <v>4609</v>
      </c>
      <c r="FRH3" s="149" t="s">
        <v>4610</v>
      </c>
      <c r="FRI3" s="149" t="s">
        <v>4611</v>
      </c>
      <c r="FRJ3" s="149" t="s">
        <v>4612</v>
      </c>
      <c r="FRK3" s="149" t="s">
        <v>4613</v>
      </c>
      <c r="FRL3" s="149" t="s">
        <v>4614</v>
      </c>
      <c r="FRM3" s="149" t="s">
        <v>4615</v>
      </c>
      <c r="FRN3" s="149" t="s">
        <v>4616</v>
      </c>
      <c r="FRO3" s="149" t="s">
        <v>4617</v>
      </c>
      <c r="FRP3" s="149" t="s">
        <v>4618</v>
      </c>
      <c r="FRQ3" s="149" t="s">
        <v>4619</v>
      </c>
      <c r="FRR3" s="149" t="s">
        <v>4620</v>
      </c>
      <c r="FRS3" s="149" t="s">
        <v>4621</v>
      </c>
      <c r="FRT3" s="149" t="s">
        <v>4622</v>
      </c>
      <c r="FRU3" s="149" t="s">
        <v>4623</v>
      </c>
      <c r="FRV3" s="149" t="s">
        <v>4624</v>
      </c>
      <c r="FRW3" s="149" t="s">
        <v>4625</v>
      </c>
      <c r="FRX3" s="149" t="s">
        <v>4626</v>
      </c>
      <c r="FRY3" s="149" t="s">
        <v>4627</v>
      </c>
      <c r="FRZ3" s="149" t="s">
        <v>4628</v>
      </c>
      <c r="FSA3" s="149" t="s">
        <v>4629</v>
      </c>
      <c r="FSB3" s="149" t="s">
        <v>4630</v>
      </c>
      <c r="FSC3" s="149" t="s">
        <v>4631</v>
      </c>
      <c r="FSD3" s="149" t="s">
        <v>4632</v>
      </c>
      <c r="FSE3" s="149" t="s">
        <v>4633</v>
      </c>
      <c r="FSF3" s="149" t="s">
        <v>4634</v>
      </c>
      <c r="FSG3" s="149" t="s">
        <v>4635</v>
      </c>
      <c r="FSH3" s="149" t="s">
        <v>4636</v>
      </c>
      <c r="FSI3" s="149" t="s">
        <v>4637</v>
      </c>
      <c r="FSJ3" s="149" t="s">
        <v>4638</v>
      </c>
      <c r="FSK3" s="149" t="s">
        <v>4639</v>
      </c>
      <c r="FSL3" s="149" t="s">
        <v>4640</v>
      </c>
      <c r="FSM3" s="149" t="s">
        <v>4641</v>
      </c>
      <c r="FSN3" s="149" t="s">
        <v>4642</v>
      </c>
      <c r="FSO3" s="149" t="s">
        <v>4643</v>
      </c>
      <c r="FSP3" s="149" t="s">
        <v>4644</v>
      </c>
      <c r="FSQ3" s="149" t="s">
        <v>4645</v>
      </c>
      <c r="FSR3" s="149" t="s">
        <v>4646</v>
      </c>
      <c r="FSS3" s="149" t="s">
        <v>4647</v>
      </c>
      <c r="FST3" s="149" t="s">
        <v>4648</v>
      </c>
      <c r="FSU3" s="149" t="s">
        <v>4649</v>
      </c>
      <c r="FSV3" s="149" t="s">
        <v>4650</v>
      </c>
      <c r="FSW3" s="149" t="s">
        <v>4651</v>
      </c>
      <c r="FSX3" s="149" t="s">
        <v>4652</v>
      </c>
      <c r="FSY3" s="149" t="s">
        <v>4653</v>
      </c>
      <c r="FSZ3" s="149" t="s">
        <v>4654</v>
      </c>
      <c r="FTA3" s="149" t="s">
        <v>4655</v>
      </c>
      <c r="FTB3" s="149" t="s">
        <v>4656</v>
      </c>
      <c r="FTC3" s="149" t="s">
        <v>4657</v>
      </c>
      <c r="FTD3" s="149" t="s">
        <v>4658</v>
      </c>
      <c r="FTE3" s="149" t="s">
        <v>4659</v>
      </c>
      <c r="FTF3" s="149" t="s">
        <v>4660</v>
      </c>
      <c r="FTG3" s="149" t="s">
        <v>4661</v>
      </c>
      <c r="FTH3" s="149" t="s">
        <v>4662</v>
      </c>
      <c r="FTI3" s="149" t="s">
        <v>4663</v>
      </c>
      <c r="FTJ3" s="149" t="s">
        <v>4664</v>
      </c>
      <c r="FTK3" s="149" t="s">
        <v>4665</v>
      </c>
      <c r="FTL3" s="149" t="s">
        <v>4666</v>
      </c>
      <c r="FTM3" s="149" t="s">
        <v>4667</v>
      </c>
      <c r="FTN3" s="149" t="s">
        <v>4668</v>
      </c>
      <c r="FTO3" s="149" t="s">
        <v>4669</v>
      </c>
      <c r="FTP3" s="149" t="s">
        <v>4670</v>
      </c>
      <c r="FTQ3" s="149" t="s">
        <v>4671</v>
      </c>
      <c r="FTR3" s="149" t="s">
        <v>4672</v>
      </c>
      <c r="FTS3" s="149" t="s">
        <v>4673</v>
      </c>
      <c r="FTT3" s="149" t="s">
        <v>4674</v>
      </c>
      <c r="FTU3" s="149" t="s">
        <v>4675</v>
      </c>
      <c r="FTV3" s="149" t="s">
        <v>4676</v>
      </c>
      <c r="FTW3" s="149" t="s">
        <v>4677</v>
      </c>
      <c r="FTX3" s="149" t="s">
        <v>4678</v>
      </c>
      <c r="FTY3" s="149" t="s">
        <v>4679</v>
      </c>
      <c r="FTZ3" s="149" t="s">
        <v>4680</v>
      </c>
      <c r="FUA3" s="149" t="s">
        <v>4681</v>
      </c>
      <c r="FUB3" s="149" t="s">
        <v>4682</v>
      </c>
      <c r="FUC3" s="149" t="s">
        <v>4683</v>
      </c>
      <c r="FUD3" s="149" t="s">
        <v>4684</v>
      </c>
      <c r="FUE3" s="149" t="s">
        <v>4685</v>
      </c>
      <c r="FUF3" s="149" t="s">
        <v>4686</v>
      </c>
      <c r="FUG3" s="149" t="s">
        <v>4687</v>
      </c>
      <c r="FUH3" s="149" t="s">
        <v>4688</v>
      </c>
      <c r="FUI3" s="149" t="s">
        <v>4689</v>
      </c>
      <c r="FUJ3" s="149" t="s">
        <v>4690</v>
      </c>
      <c r="FUK3" s="149" t="s">
        <v>4691</v>
      </c>
      <c r="FUL3" s="149" t="s">
        <v>4692</v>
      </c>
      <c r="FUM3" s="149" t="s">
        <v>4693</v>
      </c>
      <c r="FUN3" s="149" t="s">
        <v>4694</v>
      </c>
      <c r="FUO3" s="149" t="s">
        <v>4695</v>
      </c>
      <c r="FUP3" s="149" t="s">
        <v>4696</v>
      </c>
      <c r="FUQ3" s="149" t="s">
        <v>4697</v>
      </c>
      <c r="FUR3" s="149" t="s">
        <v>4698</v>
      </c>
      <c r="FUS3" s="149" t="s">
        <v>4699</v>
      </c>
      <c r="FUT3" s="149" t="s">
        <v>4700</v>
      </c>
      <c r="FUU3" s="149" t="s">
        <v>4701</v>
      </c>
      <c r="FUV3" s="149" t="s">
        <v>4702</v>
      </c>
      <c r="FUW3" s="149" t="s">
        <v>4703</v>
      </c>
      <c r="FUX3" s="149" t="s">
        <v>4704</v>
      </c>
      <c r="FUY3" s="149" t="s">
        <v>4705</v>
      </c>
      <c r="FUZ3" s="149" t="s">
        <v>4706</v>
      </c>
      <c r="FVA3" s="149" t="s">
        <v>4707</v>
      </c>
      <c r="FVB3" s="149" t="s">
        <v>4708</v>
      </c>
      <c r="FVC3" s="149" t="s">
        <v>4709</v>
      </c>
      <c r="FVD3" s="149" t="s">
        <v>4710</v>
      </c>
      <c r="FVE3" s="149" t="s">
        <v>4711</v>
      </c>
      <c r="FVF3" s="149" t="s">
        <v>4712</v>
      </c>
      <c r="FVG3" s="149" t="s">
        <v>4713</v>
      </c>
      <c r="FVH3" s="149" t="s">
        <v>4714</v>
      </c>
      <c r="FVI3" s="149" t="s">
        <v>4715</v>
      </c>
      <c r="FVJ3" s="149" t="s">
        <v>4716</v>
      </c>
      <c r="FVK3" s="149" t="s">
        <v>4717</v>
      </c>
      <c r="FVL3" s="149" t="s">
        <v>4718</v>
      </c>
      <c r="FVM3" s="149" t="s">
        <v>4719</v>
      </c>
      <c r="FVN3" s="149" t="s">
        <v>4720</v>
      </c>
      <c r="FVO3" s="149" t="s">
        <v>4721</v>
      </c>
      <c r="FVP3" s="149" t="s">
        <v>4722</v>
      </c>
      <c r="FVQ3" s="149" t="s">
        <v>4723</v>
      </c>
      <c r="FVR3" s="149" t="s">
        <v>4724</v>
      </c>
      <c r="FVS3" s="149" t="s">
        <v>4725</v>
      </c>
      <c r="FVT3" s="149" t="s">
        <v>4726</v>
      </c>
      <c r="FVU3" s="149" t="s">
        <v>4727</v>
      </c>
      <c r="FVV3" s="149" t="s">
        <v>4728</v>
      </c>
      <c r="FVW3" s="149" t="s">
        <v>4729</v>
      </c>
      <c r="FVX3" s="149" t="s">
        <v>4730</v>
      </c>
      <c r="FVY3" s="149" t="s">
        <v>4731</v>
      </c>
      <c r="FVZ3" s="149" t="s">
        <v>4732</v>
      </c>
      <c r="FWA3" s="149" t="s">
        <v>4733</v>
      </c>
      <c r="FWB3" s="149" t="s">
        <v>4734</v>
      </c>
      <c r="FWC3" s="149" t="s">
        <v>4735</v>
      </c>
      <c r="FWD3" s="149" t="s">
        <v>4736</v>
      </c>
      <c r="FWE3" s="149" t="s">
        <v>4737</v>
      </c>
      <c r="FWF3" s="149" t="s">
        <v>4738</v>
      </c>
      <c r="FWG3" s="149" t="s">
        <v>4739</v>
      </c>
      <c r="FWH3" s="149" t="s">
        <v>4740</v>
      </c>
      <c r="FWI3" s="149" t="s">
        <v>4741</v>
      </c>
      <c r="FWJ3" s="149" t="s">
        <v>4742</v>
      </c>
      <c r="FWK3" s="149" t="s">
        <v>4743</v>
      </c>
      <c r="FWL3" s="149" t="s">
        <v>4744</v>
      </c>
      <c r="FWM3" s="149" t="s">
        <v>4745</v>
      </c>
      <c r="FWN3" s="149" t="s">
        <v>4746</v>
      </c>
      <c r="FWO3" s="149" t="s">
        <v>4747</v>
      </c>
      <c r="FWP3" s="149" t="s">
        <v>4748</v>
      </c>
      <c r="FWQ3" s="149" t="s">
        <v>4749</v>
      </c>
      <c r="FWR3" s="149" t="s">
        <v>4750</v>
      </c>
      <c r="FWS3" s="149" t="s">
        <v>4751</v>
      </c>
      <c r="FWT3" s="149" t="s">
        <v>4752</v>
      </c>
      <c r="FWU3" s="149" t="s">
        <v>4753</v>
      </c>
      <c r="FWV3" s="149" t="s">
        <v>4754</v>
      </c>
      <c r="FWW3" s="149" t="s">
        <v>4755</v>
      </c>
      <c r="FWX3" s="149" t="s">
        <v>4756</v>
      </c>
      <c r="FWY3" s="149" t="s">
        <v>4757</v>
      </c>
      <c r="FWZ3" s="149" t="s">
        <v>4758</v>
      </c>
      <c r="FXA3" s="149" t="s">
        <v>4759</v>
      </c>
      <c r="FXB3" s="149" t="s">
        <v>4760</v>
      </c>
      <c r="FXC3" s="149" t="s">
        <v>4761</v>
      </c>
      <c r="FXD3" s="149" t="s">
        <v>4762</v>
      </c>
      <c r="FXE3" s="149" t="s">
        <v>4763</v>
      </c>
      <c r="FXF3" s="149" t="s">
        <v>4764</v>
      </c>
      <c r="FXG3" s="149" t="s">
        <v>4765</v>
      </c>
      <c r="FXH3" s="149" t="s">
        <v>4766</v>
      </c>
      <c r="FXI3" s="149" t="s">
        <v>4767</v>
      </c>
      <c r="FXJ3" s="149" t="s">
        <v>4768</v>
      </c>
      <c r="FXK3" s="149" t="s">
        <v>4769</v>
      </c>
      <c r="FXL3" s="149" t="s">
        <v>4770</v>
      </c>
      <c r="FXM3" s="149" t="s">
        <v>4771</v>
      </c>
      <c r="FXN3" s="149" t="s">
        <v>4772</v>
      </c>
      <c r="FXO3" s="149" t="s">
        <v>4773</v>
      </c>
      <c r="FXP3" s="149" t="s">
        <v>4774</v>
      </c>
      <c r="FXQ3" s="149" t="s">
        <v>4775</v>
      </c>
      <c r="FXR3" s="149" t="s">
        <v>4776</v>
      </c>
      <c r="FXS3" s="149" t="s">
        <v>4777</v>
      </c>
      <c r="FXT3" s="149" t="s">
        <v>4778</v>
      </c>
      <c r="FXU3" s="149" t="s">
        <v>4779</v>
      </c>
      <c r="FXV3" s="149" t="s">
        <v>4780</v>
      </c>
      <c r="FXW3" s="149" t="s">
        <v>4781</v>
      </c>
      <c r="FXX3" s="149" t="s">
        <v>4782</v>
      </c>
      <c r="FXY3" s="149" t="s">
        <v>4783</v>
      </c>
      <c r="FXZ3" s="149" t="s">
        <v>4784</v>
      </c>
      <c r="FYA3" s="149" t="s">
        <v>4785</v>
      </c>
      <c r="FYB3" s="149" t="s">
        <v>4786</v>
      </c>
      <c r="FYC3" s="149" t="s">
        <v>4787</v>
      </c>
      <c r="FYD3" s="149" t="s">
        <v>4788</v>
      </c>
      <c r="FYE3" s="149" t="s">
        <v>4789</v>
      </c>
      <c r="FYF3" s="149" t="s">
        <v>4790</v>
      </c>
      <c r="FYG3" s="149" t="s">
        <v>4791</v>
      </c>
      <c r="FYH3" s="149" t="s">
        <v>4792</v>
      </c>
      <c r="FYI3" s="149" t="s">
        <v>4793</v>
      </c>
      <c r="FYJ3" s="149" t="s">
        <v>4794</v>
      </c>
      <c r="FYK3" s="149" t="s">
        <v>4795</v>
      </c>
      <c r="FYL3" s="149" t="s">
        <v>4796</v>
      </c>
      <c r="FYM3" s="149" t="s">
        <v>4797</v>
      </c>
      <c r="FYN3" s="149" t="s">
        <v>4798</v>
      </c>
      <c r="FYO3" s="149" t="s">
        <v>4799</v>
      </c>
      <c r="FYP3" s="149" t="s">
        <v>4800</v>
      </c>
      <c r="FYQ3" s="149" t="s">
        <v>4801</v>
      </c>
      <c r="FYR3" s="149" t="s">
        <v>4802</v>
      </c>
      <c r="FYS3" s="149" t="s">
        <v>4803</v>
      </c>
      <c r="FYT3" s="149" t="s">
        <v>4804</v>
      </c>
      <c r="FYU3" s="149" t="s">
        <v>4805</v>
      </c>
      <c r="FYV3" s="149" t="s">
        <v>4806</v>
      </c>
      <c r="FYW3" s="149" t="s">
        <v>4807</v>
      </c>
      <c r="FYX3" s="149" t="s">
        <v>4808</v>
      </c>
      <c r="FYY3" s="149" t="s">
        <v>4809</v>
      </c>
      <c r="FYZ3" s="149" t="s">
        <v>4810</v>
      </c>
      <c r="FZA3" s="149" t="s">
        <v>4811</v>
      </c>
      <c r="FZB3" s="149" t="s">
        <v>4812</v>
      </c>
      <c r="FZC3" s="149" t="s">
        <v>4813</v>
      </c>
      <c r="FZD3" s="149" t="s">
        <v>4814</v>
      </c>
      <c r="FZE3" s="149" t="s">
        <v>4815</v>
      </c>
      <c r="FZF3" s="149" t="s">
        <v>4816</v>
      </c>
      <c r="FZG3" s="149" t="s">
        <v>4817</v>
      </c>
      <c r="FZH3" s="149" t="s">
        <v>4818</v>
      </c>
      <c r="FZI3" s="149" t="s">
        <v>4819</v>
      </c>
      <c r="FZJ3" s="149" t="s">
        <v>4820</v>
      </c>
      <c r="FZK3" s="149" t="s">
        <v>4821</v>
      </c>
      <c r="FZL3" s="149" t="s">
        <v>4822</v>
      </c>
      <c r="FZM3" s="149" t="s">
        <v>4823</v>
      </c>
      <c r="FZN3" s="149" t="s">
        <v>4824</v>
      </c>
      <c r="FZO3" s="149" t="s">
        <v>4825</v>
      </c>
      <c r="FZP3" s="149" t="s">
        <v>4826</v>
      </c>
      <c r="FZQ3" s="149" t="s">
        <v>4827</v>
      </c>
      <c r="FZR3" s="149" t="s">
        <v>4828</v>
      </c>
      <c r="FZS3" s="149" t="s">
        <v>4829</v>
      </c>
      <c r="FZT3" s="149" t="s">
        <v>4830</v>
      </c>
      <c r="FZU3" s="149" t="s">
        <v>4831</v>
      </c>
      <c r="FZV3" s="149" t="s">
        <v>4832</v>
      </c>
      <c r="FZW3" s="149" t="s">
        <v>4833</v>
      </c>
      <c r="FZX3" s="149" t="s">
        <v>4834</v>
      </c>
      <c r="FZY3" s="149" t="s">
        <v>4835</v>
      </c>
      <c r="FZZ3" s="149" t="s">
        <v>4836</v>
      </c>
      <c r="GAA3" s="149" t="s">
        <v>4837</v>
      </c>
      <c r="GAB3" s="149" t="s">
        <v>4838</v>
      </c>
      <c r="GAC3" s="149" t="s">
        <v>4839</v>
      </c>
      <c r="GAD3" s="149" t="s">
        <v>4840</v>
      </c>
      <c r="GAE3" s="149" t="s">
        <v>4841</v>
      </c>
      <c r="GAF3" s="149" t="s">
        <v>4842</v>
      </c>
      <c r="GAG3" s="149" t="s">
        <v>4843</v>
      </c>
      <c r="GAH3" s="149" t="s">
        <v>4844</v>
      </c>
      <c r="GAI3" s="149" t="s">
        <v>4845</v>
      </c>
      <c r="GAJ3" s="149" t="s">
        <v>4846</v>
      </c>
      <c r="GAK3" s="149" t="s">
        <v>4847</v>
      </c>
      <c r="GAL3" s="149" t="s">
        <v>4848</v>
      </c>
      <c r="GAM3" s="149" t="s">
        <v>4849</v>
      </c>
      <c r="GAN3" s="149" t="s">
        <v>4850</v>
      </c>
      <c r="GAO3" s="149" t="s">
        <v>4851</v>
      </c>
      <c r="GAP3" s="149" t="s">
        <v>4852</v>
      </c>
      <c r="GAQ3" s="149" t="s">
        <v>4853</v>
      </c>
      <c r="GAR3" s="149" t="s">
        <v>4854</v>
      </c>
      <c r="GAS3" s="149" t="s">
        <v>4855</v>
      </c>
      <c r="GAT3" s="149" t="s">
        <v>4856</v>
      </c>
      <c r="GAU3" s="149" t="s">
        <v>4857</v>
      </c>
      <c r="GAV3" s="149" t="s">
        <v>4858</v>
      </c>
      <c r="GAW3" s="149" t="s">
        <v>4859</v>
      </c>
      <c r="GAX3" s="149" t="s">
        <v>4860</v>
      </c>
      <c r="GAY3" s="149" t="s">
        <v>4861</v>
      </c>
      <c r="GAZ3" s="149" t="s">
        <v>4862</v>
      </c>
      <c r="GBA3" s="149" t="s">
        <v>4863</v>
      </c>
      <c r="GBB3" s="149" t="s">
        <v>4864</v>
      </c>
      <c r="GBC3" s="149" t="s">
        <v>4865</v>
      </c>
      <c r="GBD3" s="149" t="s">
        <v>4866</v>
      </c>
      <c r="GBE3" s="149" t="s">
        <v>4867</v>
      </c>
      <c r="GBF3" s="149" t="s">
        <v>4868</v>
      </c>
      <c r="GBG3" s="149" t="s">
        <v>4869</v>
      </c>
      <c r="GBH3" s="149" t="s">
        <v>4870</v>
      </c>
      <c r="GBI3" s="149" t="s">
        <v>4871</v>
      </c>
      <c r="GBJ3" s="149" t="s">
        <v>4872</v>
      </c>
      <c r="GBK3" s="149" t="s">
        <v>4873</v>
      </c>
      <c r="GBL3" s="149" t="s">
        <v>4874</v>
      </c>
      <c r="GBM3" s="149" t="s">
        <v>4875</v>
      </c>
      <c r="GBN3" s="149" t="s">
        <v>4876</v>
      </c>
      <c r="GBO3" s="149" t="s">
        <v>4877</v>
      </c>
      <c r="GBP3" s="149" t="s">
        <v>4878</v>
      </c>
      <c r="GBQ3" s="149" t="s">
        <v>4879</v>
      </c>
      <c r="GBR3" s="149" t="s">
        <v>4880</v>
      </c>
      <c r="GBS3" s="149" t="s">
        <v>4881</v>
      </c>
      <c r="GBT3" s="149" t="s">
        <v>4882</v>
      </c>
      <c r="GBU3" s="149" t="s">
        <v>4883</v>
      </c>
      <c r="GBV3" s="149" t="s">
        <v>4884</v>
      </c>
      <c r="GBW3" s="149" t="s">
        <v>4885</v>
      </c>
      <c r="GBX3" s="149" t="s">
        <v>4886</v>
      </c>
      <c r="GBY3" s="149" t="s">
        <v>4887</v>
      </c>
      <c r="GBZ3" s="149" t="s">
        <v>4888</v>
      </c>
      <c r="GCA3" s="149" t="s">
        <v>4889</v>
      </c>
      <c r="GCB3" s="149" t="s">
        <v>4890</v>
      </c>
      <c r="GCC3" s="149" t="s">
        <v>4891</v>
      </c>
      <c r="GCD3" s="149" t="s">
        <v>4892</v>
      </c>
      <c r="GCE3" s="149" t="s">
        <v>4893</v>
      </c>
      <c r="GCF3" s="149" t="s">
        <v>4894</v>
      </c>
      <c r="GCG3" s="149" t="s">
        <v>4895</v>
      </c>
      <c r="GCH3" s="149" t="s">
        <v>4896</v>
      </c>
      <c r="GCI3" s="149" t="s">
        <v>4897</v>
      </c>
      <c r="GCJ3" s="149" t="s">
        <v>4898</v>
      </c>
      <c r="GCK3" s="149" t="s">
        <v>4899</v>
      </c>
      <c r="GCL3" s="149" t="s">
        <v>4900</v>
      </c>
      <c r="GCM3" s="149" t="s">
        <v>4901</v>
      </c>
      <c r="GCN3" s="149" t="s">
        <v>4902</v>
      </c>
      <c r="GCO3" s="149" t="s">
        <v>4903</v>
      </c>
      <c r="GCP3" s="149" t="s">
        <v>4904</v>
      </c>
      <c r="GCQ3" s="149" t="s">
        <v>4905</v>
      </c>
      <c r="GCR3" s="149" t="s">
        <v>4906</v>
      </c>
      <c r="GCS3" s="149" t="s">
        <v>4907</v>
      </c>
      <c r="GCT3" s="149" t="s">
        <v>4908</v>
      </c>
      <c r="GCU3" s="149" t="s">
        <v>4909</v>
      </c>
      <c r="GCV3" s="149" t="s">
        <v>4910</v>
      </c>
      <c r="GCW3" s="149" t="s">
        <v>4911</v>
      </c>
      <c r="GCX3" s="149" t="s">
        <v>4912</v>
      </c>
      <c r="GCY3" s="149" t="s">
        <v>4913</v>
      </c>
      <c r="GCZ3" s="149" t="s">
        <v>4914</v>
      </c>
      <c r="GDA3" s="149" t="s">
        <v>4915</v>
      </c>
      <c r="GDB3" s="149" t="s">
        <v>4916</v>
      </c>
      <c r="GDC3" s="149" t="s">
        <v>4917</v>
      </c>
      <c r="GDD3" s="149" t="s">
        <v>4918</v>
      </c>
      <c r="GDE3" s="149" t="s">
        <v>4919</v>
      </c>
      <c r="GDF3" s="149" t="s">
        <v>4920</v>
      </c>
      <c r="GDG3" s="149" t="s">
        <v>4921</v>
      </c>
      <c r="GDH3" s="149" t="s">
        <v>4922</v>
      </c>
      <c r="GDI3" s="149" t="s">
        <v>4923</v>
      </c>
      <c r="GDJ3" s="149" t="s">
        <v>4924</v>
      </c>
      <c r="GDK3" s="149" t="s">
        <v>4925</v>
      </c>
      <c r="GDL3" s="149" t="s">
        <v>4926</v>
      </c>
      <c r="GDM3" s="149" t="s">
        <v>4927</v>
      </c>
      <c r="GDN3" s="149" t="s">
        <v>4928</v>
      </c>
      <c r="GDO3" s="149" t="s">
        <v>4929</v>
      </c>
      <c r="GDP3" s="149" t="s">
        <v>4930</v>
      </c>
      <c r="GDQ3" s="149" t="s">
        <v>4931</v>
      </c>
      <c r="GDR3" s="149" t="s">
        <v>4932</v>
      </c>
      <c r="GDS3" s="149" t="s">
        <v>4933</v>
      </c>
      <c r="GDT3" s="149" t="s">
        <v>4934</v>
      </c>
      <c r="GDU3" s="149" t="s">
        <v>4935</v>
      </c>
      <c r="GDV3" s="149" t="s">
        <v>4936</v>
      </c>
      <c r="GDW3" s="149" t="s">
        <v>4937</v>
      </c>
      <c r="GDX3" s="149" t="s">
        <v>4938</v>
      </c>
      <c r="GDY3" s="149" t="s">
        <v>4939</v>
      </c>
      <c r="GDZ3" s="149" t="s">
        <v>4940</v>
      </c>
      <c r="GEA3" s="149" t="s">
        <v>4941</v>
      </c>
      <c r="GEB3" s="149" t="s">
        <v>4942</v>
      </c>
      <c r="GEC3" s="149" t="s">
        <v>4943</v>
      </c>
      <c r="GED3" s="149" t="s">
        <v>4944</v>
      </c>
      <c r="GEE3" s="149" t="s">
        <v>4945</v>
      </c>
      <c r="GEF3" s="149" t="s">
        <v>4946</v>
      </c>
      <c r="GEG3" s="149" t="s">
        <v>4947</v>
      </c>
      <c r="GEH3" s="149" t="s">
        <v>4948</v>
      </c>
      <c r="GEI3" s="149" t="s">
        <v>4949</v>
      </c>
      <c r="GEJ3" s="149" t="s">
        <v>4950</v>
      </c>
      <c r="GEK3" s="149" t="s">
        <v>4951</v>
      </c>
      <c r="GEL3" s="149" t="s">
        <v>4952</v>
      </c>
      <c r="GEM3" s="149" t="s">
        <v>4953</v>
      </c>
      <c r="GEN3" s="149" t="s">
        <v>4954</v>
      </c>
      <c r="GEO3" s="149" t="s">
        <v>4955</v>
      </c>
      <c r="GEP3" s="149" t="s">
        <v>4956</v>
      </c>
      <c r="GEQ3" s="149" t="s">
        <v>4957</v>
      </c>
      <c r="GER3" s="149" t="s">
        <v>4958</v>
      </c>
      <c r="GES3" s="149" t="s">
        <v>4959</v>
      </c>
      <c r="GET3" s="149" t="s">
        <v>4960</v>
      </c>
      <c r="GEU3" s="149" t="s">
        <v>4961</v>
      </c>
      <c r="GEV3" s="149" t="s">
        <v>4962</v>
      </c>
      <c r="GEW3" s="149" t="s">
        <v>4963</v>
      </c>
      <c r="GEX3" s="149" t="s">
        <v>4964</v>
      </c>
      <c r="GEY3" s="149" t="s">
        <v>4965</v>
      </c>
      <c r="GEZ3" s="149" t="s">
        <v>4966</v>
      </c>
      <c r="GFA3" s="149" t="s">
        <v>4967</v>
      </c>
      <c r="GFB3" s="149" t="s">
        <v>4968</v>
      </c>
      <c r="GFC3" s="149" t="s">
        <v>4969</v>
      </c>
      <c r="GFD3" s="149" t="s">
        <v>4970</v>
      </c>
      <c r="GFE3" s="149" t="s">
        <v>4971</v>
      </c>
      <c r="GFF3" s="149" t="s">
        <v>4972</v>
      </c>
      <c r="GFG3" s="149" t="s">
        <v>4973</v>
      </c>
      <c r="GFH3" s="149" t="s">
        <v>4974</v>
      </c>
      <c r="GFI3" s="149" t="s">
        <v>4975</v>
      </c>
      <c r="GFJ3" s="149" t="s">
        <v>4976</v>
      </c>
      <c r="GFK3" s="149" t="s">
        <v>4977</v>
      </c>
      <c r="GFL3" s="149" t="s">
        <v>4978</v>
      </c>
      <c r="GFM3" s="149" t="s">
        <v>4979</v>
      </c>
      <c r="GFN3" s="149" t="s">
        <v>4980</v>
      </c>
      <c r="GFO3" s="149" t="s">
        <v>4981</v>
      </c>
      <c r="GFP3" s="149" t="s">
        <v>4982</v>
      </c>
      <c r="GFQ3" s="149" t="s">
        <v>4983</v>
      </c>
      <c r="GFR3" s="149" t="s">
        <v>4984</v>
      </c>
      <c r="GFS3" s="149" t="s">
        <v>4985</v>
      </c>
      <c r="GFT3" s="149" t="s">
        <v>4986</v>
      </c>
      <c r="GFU3" s="149" t="s">
        <v>4987</v>
      </c>
      <c r="GFV3" s="149" t="s">
        <v>4988</v>
      </c>
      <c r="GFW3" s="149" t="s">
        <v>4989</v>
      </c>
      <c r="GFX3" s="149" t="s">
        <v>4990</v>
      </c>
      <c r="GFY3" s="149" t="s">
        <v>4991</v>
      </c>
      <c r="GFZ3" s="149" t="s">
        <v>4992</v>
      </c>
      <c r="GGA3" s="149" t="s">
        <v>4993</v>
      </c>
      <c r="GGB3" s="149" t="s">
        <v>4994</v>
      </c>
      <c r="GGC3" s="149" t="s">
        <v>4995</v>
      </c>
      <c r="GGD3" s="149" t="s">
        <v>4996</v>
      </c>
      <c r="GGE3" s="149" t="s">
        <v>4997</v>
      </c>
      <c r="GGF3" s="149" t="s">
        <v>4998</v>
      </c>
      <c r="GGG3" s="149" t="s">
        <v>4999</v>
      </c>
      <c r="GGH3" s="149" t="s">
        <v>5000</v>
      </c>
      <c r="GGI3" s="149" t="s">
        <v>5001</v>
      </c>
      <c r="GGJ3" s="149" t="s">
        <v>5002</v>
      </c>
      <c r="GGK3" s="149" t="s">
        <v>5003</v>
      </c>
      <c r="GGL3" s="149" t="s">
        <v>5004</v>
      </c>
      <c r="GGM3" s="149" t="s">
        <v>5005</v>
      </c>
      <c r="GGN3" s="149" t="s">
        <v>5006</v>
      </c>
      <c r="GGO3" s="149" t="s">
        <v>5007</v>
      </c>
      <c r="GGP3" s="149" t="s">
        <v>5008</v>
      </c>
      <c r="GGQ3" s="149" t="s">
        <v>5009</v>
      </c>
      <c r="GGR3" s="149" t="s">
        <v>5010</v>
      </c>
      <c r="GGS3" s="149" t="s">
        <v>5011</v>
      </c>
      <c r="GGT3" s="149" t="s">
        <v>5012</v>
      </c>
      <c r="GGU3" s="149" t="s">
        <v>5013</v>
      </c>
      <c r="GGV3" s="149" t="s">
        <v>5014</v>
      </c>
      <c r="GGW3" s="149" t="s">
        <v>5015</v>
      </c>
      <c r="GGX3" s="149" t="s">
        <v>5016</v>
      </c>
      <c r="GGY3" s="149" t="s">
        <v>5017</v>
      </c>
      <c r="GGZ3" s="149" t="s">
        <v>5018</v>
      </c>
      <c r="GHA3" s="149" t="s">
        <v>5019</v>
      </c>
      <c r="GHB3" s="149" t="s">
        <v>5020</v>
      </c>
      <c r="GHC3" s="149" t="s">
        <v>5021</v>
      </c>
      <c r="GHD3" s="149" t="s">
        <v>5022</v>
      </c>
      <c r="GHE3" s="149" t="s">
        <v>5023</v>
      </c>
      <c r="GHF3" s="149" t="s">
        <v>5024</v>
      </c>
      <c r="GHG3" s="149" t="s">
        <v>5025</v>
      </c>
      <c r="GHH3" s="149" t="s">
        <v>5026</v>
      </c>
      <c r="GHI3" s="149" t="s">
        <v>5027</v>
      </c>
      <c r="GHJ3" s="149" t="s">
        <v>5028</v>
      </c>
      <c r="GHK3" s="149" t="s">
        <v>5029</v>
      </c>
      <c r="GHL3" s="149" t="s">
        <v>5030</v>
      </c>
      <c r="GHM3" s="149" t="s">
        <v>5031</v>
      </c>
      <c r="GHN3" s="149" t="s">
        <v>5032</v>
      </c>
      <c r="GHO3" s="149" t="s">
        <v>5033</v>
      </c>
      <c r="GHP3" s="149" t="s">
        <v>5034</v>
      </c>
      <c r="GHQ3" s="149" t="s">
        <v>5035</v>
      </c>
      <c r="GHR3" s="149" t="s">
        <v>5036</v>
      </c>
      <c r="GHS3" s="149" t="s">
        <v>5037</v>
      </c>
      <c r="GHT3" s="149" t="s">
        <v>5038</v>
      </c>
      <c r="GHU3" s="149" t="s">
        <v>5039</v>
      </c>
      <c r="GHV3" s="149" t="s">
        <v>5040</v>
      </c>
      <c r="GHW3" s="149" t="s">
        <v>5041</v>
      </c>
      <c r="GHX3" s="149" t="s">
        <v>5042</v>
      </c>
      <c r="GHY3" s="149" t="s">
        <v>5043</v>
      </c>
      <c r="GHZ3" s="149" t="s">
        <v>5044</v>
      </c>
      <c r="GIA3" s="149" t="s">
        <v>5045</v>
      </c>
      <c r="GIB3" s="149" t="s">
        <v>5046</v>
      </c>
      <c r="GIC3" s="149" t="s">
        <v>5047</v>
      </c>
      <c r="GID3" s="149" t="s">
        <v>5048</v>
      </c>
      <c r="GIE3" s="149" t="s">
        <v>5049</v>
      </c>
      <c r="GIF3" s="149" t="s">
        <v>5050</v>
      </c>
      <c r="GIG3" s="149" t="s">
        <v>5051</v>
      </c>
      <c r="GIH3" s="149" t="s">
        <v>5052</v>
      </c>
      <c r="GII3" s="149" t="s">
        <v>5053</v>
      </c>
      <c r="GIJ3" s="149" t="s">
        <v>5054</v>
      </c>
      <c r="GIK3" s="149" t="s">
        <v>5055</v>
      </c>
      <c r="GIL3" s="149" t="s">
        <v>5056</v>
      </c>
      <c r="GIM3" s="149" t="s">
        <v>5057</v>
      </c>
      <c r="GIN3" s="149" t="s">
        <v>5058</v>
      </c>
      <c r="GIO3" s="149" t="s">
        <v>5059</v>
      </c>
      <c r="GIP3" s="149" t="s">
        <v>5060</v>
      </c>
      <c r="GIQ3" s="149" t="s">
        <v>5061</v>
      </c>
      <c r="GIR3" s="149" t="s">
        <v>5062</v>
      </c>
      <c r="GIS3" s="149" t="s">
        <v>5063</v>
      </c>
      <c r="GIT3" s="149" t="s">
        <v>5064</v>
      </c>
      <c r="GIU3" s="149" t="s">
        <v>5065</v>
      </c>
      <c r="GIV3" s="149" t="s">
        <v>5066</v>
      </c>
      <c r="GIW3" s="149" t="s">
        <v>5067</v>
      </c>
      <c r="GIX3" s="149" t="s">
        <v>5068</v>
      </c>
      <c r="GIY3" s="149" t="s">
        <v>5069</v>
      </c>
      <c r="GIZ3" s="149" t="s">
        <v>5070</v>
      </c>
      <c r="GJA3" s="149" t="s">
        <v>5071</v>
      </c>
      <c r="GJB3" s="149" t="s">
        <v>5072</v>
      </c>
      <c r="GJC3" s="149" t="s">
        <v>5073</v>
      </c>
      <c r="GJD3" s="149" t="s">
        <v>5074</v>
      </c>
      <c r="GJE3" s="149" t="s">
        <v>5075</v>
      </c>
      <c r="GJF3" s="149" t="s">
        <v>5076</v>
      </c>
      <c r="GJG3" s="149" t="s">
        <v>5077</v>
      </c>
      <c r="GJH3" s="149" t="s">
        <v>5078</v>
      </c>
      <c r="GJI3" s="149" t="s">
        <v>5079</v>
      </c>
      <c r="GJJ3" s="149" t="s">
        <v>5080</v>
      </c>
      <c r="GJK3" s="149" t="s">
        <v>5081</v>
      </c>
      <c r="GJL3" s="149" t="s">
        <v>5082</v>
      </c>
      <c r="GJM3" s="149" t="s">
        <v>5083</v>
      </c>
      <c r="GJN3" s="149" t="s">
        <v>5084</v>
      </c>
      <c r="GJO3" s="149" t="s">
        <v>5085</v>
      </c>
      <c r="GJP3" s="149" t="s">
        <v>5086</v>
      </c>
      <c r="GJQ3" s="149" t="s">
        <v>5087</v>
      </c>
      <c r="GJR3" s="149" t="s">
        <v>5088</v>
      </c>
      <c r="GJS3" s="149" t="s">
        <v>5089</v>
      </c>
      <c r="GJT3" s="149" t="s">
        <v>5090</v>
      </c>
      <c r="GJU3" s="149" t="s">
        <v>5091</v>
      </c>
      <c r="GJV3" s="149" t="s">
        <v>5092</v>
      </c>
      <c r="GJW3" s="149" t="s">
        <v>5093</v>
      </c>
      <c r="GJX3" s="149" t="s">
        <v>5094</v>
      </c>
      <c r="GJY3" s="149" t="s">
        <v>5095</v>
      </c>
      <c r="GJZ3" s="149" t="s">
        <v>5096</v>
      </c>
      <c r="GKA3" s="149" t="s">
        <v>5097</v>
      </c>
      <c r="GKB3" s="149" t="s">
        <v>5098</v>
      </c>
      <c r="GKC3" s="149" t="s">
        <v>5099</v>
      </c>
      <c r="GKD3" s="149" t="s">
        <v>5100</v>
      </c>
      <c r="GKE3" s="149" t="s">
        <v>5101</v>
      </c>
      <c r="GKF3" s="149" t="s">
        <v>5102</v>
      </c>
      <c r="GKG3" s="149" t="s">
        <v>5103</v>
      </c>
      <c r="GKH3" s="149" t="s">
        <v>5104</v>
      </c>
      <c r="GKI3" s="149" t="s">
        <v>5105</v>
      </c>
      <c r="GKJ3" s="149" t="s">
        <v>5106</v>
      </c>
      <c r="GKK3" s="149" t="s">
        <v>5107</v>
      </c>
      <c r="GKL3" s="149" t="s">
        <v>5108</v>
      </c>
      <c r="GKM3" s="149" t="s">
        <v>5109</v>
      </c>
      <c r="GKN3" s="149" t="s">
        <v>5110</v>
      </c>
      <c r="GKO3" s="149" t="s">
        <v>5111</v>
      </c>
      <c r="GKP3" s="149" t="s">
        <v>5112</v>
      </c>
      <c r="GKQ3" s="149" t="s">
        <v>5113</v>
      </c>
      <c r="GKR3" s="149" t="s">
        <v>5114</v>
      </c>
      <c r="GKS3" s="149" t="s">
        <v>5115</v>
      </c>
      <c r="GKT3" s="149" t="s">
        <v>5116</v>
      </c>
      <c r="GKU3" s="149" t="s">
        <v>5117</v>
      </c>
      <c r="GKV3" s="149" t="s">
        <v>5118</v>
      </c>
      <c r="GKW3" s="149" t="s">
        <v>5119</v>
      </c>
      <c r="GKX3" s="149" t="s">
        <v>5120</v>
      </c>
      <c r="GKY3" s="149" t="s">
        <v>5121</v>
      </c>
      <c r="GKZ3" s="149" t="s">
        <v>5122</v>
      </c>
      <c r="GLA3" s="149" t="s">
        <v>5123</v>
      </c>
      <c r="GLB3" s="149" t="s">
        <v>5124</v>
      </c>
      <c r="GLC3" s="149" t="s">
        <v>5125</v>
      </c>
      <c r="GLD3" s="149" t="s">
        <v>5126</v>
      </c>
      <c r="GLE3" s="149" t="s">
        <v>5127</v>
      </c>
      <c r="GLF3" s="149" t="s">
        <v>5128</v>
      </c>
      <c r="GLG3" s="149" t="s">
        <v>5129</v>
      </c>
      <c r="GLH3" s="149" t="s">
        <v>5130</v>
      </c>
      <c r="GLI3" s="149" t="s">
        <v>5131</v>
      </c>
      <c r="GLJ3" s="149" t="s">
        <v>5132</v>
      </c>
      <c r="GLK3" s="149" t="s">
        <v>5133</v>
      </c>
      <c r="GLL3" s="149" t="s">
        <v>5134</v>
      </c>
      <c r="GLM3" s="149" t="s">
        <v>5135</v>
      </c>
      <c r="GLN3" s="149" t="s">
        <v>5136</v>
      </c>
      <c r="GLO3" s="149" t="s">
        <v>5137</v>
      </c>
      <c r="GLP3" s="149" t="s">
        <v>5138</v>
      </c>
      <c r="GLQ3" s="149" t="s">
        <v>5139</v>
      </c>
      <c r="GLR3" s="149" t="s">
        <v>5140</v>
      </c>
      <c r="GLS3" s="149" t="s">
        <v>5141</v>
      </c>
      <c r="GLT3" s="149" t="s">
        <v>5142</v>
      </c>
      <c r="GLU3" s="149" t="s">
        <v>5143</v>
      </c>
      <c r="GLV3" s="149" t="s">
        <v>5144</v>
      </c>
      <c r="GLW3" s="149" t="s">
        <v>5145</v>
      </c>
      <c r="GLX3" s="149" t="s">
        <v>5146</v>
      </c>
      <c r="GLY3" s="149" t="s">
        <v>5147</v>
      </c>
      <c r="GLZ3" s="149" t="s">
        <v>5148</v>
      </c>
      <c r="GMA3" s="149" t="s">
        <v>5149</v>
      </c>
      <c r="GMB3" s="149" t="s">
        <v>5150</v>
      </c>
      <c r="GMC3" s="149" t="s">
        <v>5151</v>
      </c>
      <c r="GMD3" s="149" t="s">
        <v>5152</v>
      </c>
      <c r="GME3" s="149" t="s">
        <v>5153</v>
      </c>
      <c r="GMF3" s="149" t="s">
        <v>5154</v>
      </c>
      <c r="GMG3" s="149" t="s">
        <v>5155</v>
      </c>
      <c r="GMH3" s="149" t="s">
        <v>5156</v>
      </c>
      <c r="GMI3" s="149" t="s">
        <v>5157</v>
      </c>
      <c r="GMJ3" s="149" t="s">
        <v>5158</v>
      </c>
      <c r="GMK3" s="149" t="s">
        <v>5159</v>
      </c>
      <c r="GML3" s="149" t="s">
        <v>5160</v>
      </c>
      <c r="GMM3" s="149" t="s">
        <v>5161</v>
      </c>
      <c r="GMN3" s="149" t="s">
        <v>5162</v>
      </c>
      <c r="GMO3" s="149" t="s">
        <v>5163</v>
      </c>
      <c r="GMP3" s="149" t="s">
        <v>5164</v>
      </c>
      <c r="GMQ3" s="149" t="s">
        <v>5165</v>
      </c>
      <c r="GMR3" s="149" t="s">
        <v>5166</v>
      </c>
      <c r="GMS3" s="149" t="s">
        <v>5167</v>
      </c>
      <c r="GMT3" s="149" t="s">
        <v>5168</v>
      </c>
      <c r="GMU3" s="149" t="s">
        <v>5169</v>
      </c>
      <c r="GMV3" s="149" t="s">
        <v>5170</v>
      </c>
      <c r="GMW3" s="149" t="s">
        <v>5171</v>
      </c>
      <c r="GMX3" s="149" t="s">
        <v>5172</v>
      </c>
      <c r="GMY3" s="149" t="s">
        <v>5173</v>
      </c>
      <c r="GMZ3" s="149" t="s">
        <v>5174</v>
      </c>
      <c r="GNA3" s="149" t="s">
        <v>5175</v>
      </c>
      <c r="GNB3" s="149" t="s">
        <v>5176</v>
      </c>
      <c r="GNC3" s="149" t="s">
        <v>5177</v>
      </c>
      <c r="GND3" s="149" t="s">
        <v>5178</v>
      </c>
      <c r="GNE3" s="149" t="s">
        <v>5179</v>
      </c>
      <c r="GNF3" s="149" t="s">
        <v>5180</v>
      </c>
      <c r="GNG3" s="149" t="s">
        <v>5181</v>
      </c>
      <c r="GNH3" s="149" t="s">
        <v>5182</v>
      </c>
      <c r="GNI3" s="149" t="s">
        <v>5183</v>
      </c>
      <c r="GNJ3" s="149" t="s">
        <v>5184</v>
      </c>
      <c r="GNK3" s="149" t="s">
        <v>5185</v>
      </c>
      <c r="GNL3" s="149" t="s">
        <v>5186</v>
      </c>
      <c r="GNM3" s="149" t="s">
        <v>5187</v>
      </c>
      <c r="GNN3" s="149" t="s">
        <v>5188</v>
      </c>
      <c r="GNO3" s="149" t="s">
        <v>5189</v>
      </c>
      <c r="GNP3" s="149" t="s">
        <v>5190</v>
      </c>
      <c r="GNQ3" s="149" t="s">
        <v>5191</v>
      </c>
      <c r="GNR3" s="149" t="s">
        <v>5192</v>
      </c>
      <c r="GNS3" s="149" t="s">
        <v>5193</v>
      </c>
      <c r="GNT3" s="149" t="s">
        <v>5194</v>
      </c>
      <c r="GNU3" s="149" t="s">
        <v>5195</v>
      </c>
      <c r="GNV3" s="149" t="s">
        <v>5196</v>
      </c>
      <c r="GNW3" s="149" t="s">
        <v>5197</v>
      </c>
      <c r="GNX3" s="149" t="s">
        <v>5198</v>
      </c>
      <c r="GNY3" s="149" t="s">
        <v>5199</v>
      </c>
      <c r="GNZ3" s="149" t="s">
        <v>5200</v>
      </c>
      <c r="GOA3" s="149" t="s">
        <v>5201</v>
      </c>
      <c r="GOB3" s="149" t="s">
        <v>5202</v>
      </c>
      <c r="GOC3" s="149" t="s">
        <v>5203</v>
      </c>
      <c r="GOD3" s="149" t="s">
        <v>5204</v>
      </c>
      <c r="GOE3" s="149" t="s">
        <v>5205</v>
      </c>
      <c r="GOF3" s="149" t="s">
        <v>5206</v>
      </c>
      <c r="GOG3" s="149" t="s">
        <v>5207</v>
      </c>
      <c r="GOH3" s="149" t="s">
        <v>5208</v>
      </c>
      <c r="GOI3" s="149" t="s">
        <v>5209</v>
      </c>
      <c r="GOJ3" s="149" t="s">
        <v>5210</v>
      </c>
      <c r="GOK3" s="149" t="s">
        <v>5211</v>
      </c>
      <c r="GOL3" s="149" t="s">
        <v>5212</v>
      </c>
      <c r="GOM3" s="149" t="s">
        <v>5213</v>
      </c>
      <c r="GON3" s="149" t="s">
        <v>5214</v>
      </c>
      <c r="GOO3" s="149" t="s">
        <v>5215</v>
      </c>
      <c r="GOP3" s="149" t="s">
        <v>5216</v>
      </c>
      <c r="GOQ3" s="149" t="s">
        <v>5217</v>
      </c>
      <c r="GOR3" s="149" t="s">
        <v>5218</v>
      </c>
      <c r="GOS3" s="149" t="s">
        <v>5219</v>
      </c>
      <c r="GOT3" s="149" t="s">
        <v>5220</v>
      </c>
      <c r="GOU3" s="149" t="s">
        <v>5221</v>
      </c>
      <c r="GOV3" s="149" t="s">
        <v>5222</v>
      </c>
      <c r="GOW3" s="149" t="s">
        <v>5223</v>
      </c>
      <c r="GOX3" s="149" t="s">
        <v>5224</v>
      </c>
      <c r="GOY3" s="149" t="s">
        <v>5225</v>
      </c>
      <c r="GOZ3" s="149" t="s">
        <v>5226</v>
      </c>
      <c r="GPA3" s="149" t="s">
        <v>5227</v>
      </c>
      <c r="GPB3" s="149" t="s">
        <v>5228</v>
      </c>
      <c r="GPC3" s="149" t="s">
        <v>5229</v>
      </c>
      <c r="GPD3" s="149" t="s">
        <v>5230</v>
      </c>
      <c r="GPE3" s="149" t="s">
        <v>5231</v>
      </c>
      <c r="GPF3" s="149" t="s">
        <v>5232</v>
      </c>
      <c r="GPG3" s="149" t="s">
        <v>5233</v>
      </c>
      <c r="GPH3" s="149" t="s">
        <v>5234</v>
      </c>
      <c r="GPI3" s="149" t="s">
        <v>5235</v>
      </c>
      <c r="GPJ3" s="149" t="s">
        <v>5236</v>
      </c>
      <c r="GPK3" s="149" t="s">
        <v>5237</v>
      </c>
      <c r="GPL3" s="149" t="s">
        <v>5238</v>
      </c>
      <c r="GPM3" s="149" t="s">
        <v>5239</v>
      </c>
      <c r="GPN3" s="149" t="s">
        <v>5240</v>
      </c>
      <c r="GPO3" s="149" t="s">
        <v>5241</v>
      </c>
      <c r="GPP3" s="149" t="s">
        <v>5242</v>
      </c>
      <c r="GPQ3" s="149" t="s">
        <v>5243</v>
      </c>
      <c r="GPR3" s="149" t="s">
        <v>5244</v>
      </c>
      <c r="GPS3" s="149" t="s">
        <v>5245</v>
      </c>
      <c r="GPT3" s="149" t="s">
        <v>5246</v>
      </c>
      <c r="GPU3" s="149" t="s">
        <v>5247</v>
      </c>
      <c r="GPV3" s="149" t="s">
        <v>5248</v>
      </c>
      <c r="GPW3" s="149" t="s">
        <v>5249</v>
      </c>
      <c r="GPX3" s="149" t="s">
        <v>5250</v>
      </c>
      <c r="GPY3" s="149" t="s">
        <v>5251</v>
      </c>
      <c r="GPZ3" s="149" t="s">
        <v>5252</v>
      </c>
      <c r="GQA3" s="149" t="s">
        <v>5253</v>
      </c>
      <c r="GQB3" s="149" t="s">
        <v>5254</v>
      </c>
      <c r="GQC3" s="149" t="s">
        <v>5255</v>
      </c>
      <c r="GQD3" s="149" t="s">
        <v>5256</v>
      </c>
      <c r="GQE3" s="149" t="s">
        <v>5257</v>
      </c>
      <c r="GQF3" s="149" t="s">
        <v>5258</v>
      </c>
      <c r="GQG3" s="149" t="s">
        <v>5259</v>
      </c>
      <c r="GQH3" s="149" t="s">
        <v>5260</v>
      </c>
      <c r="GQI3" s="149" t="s">
        <v>5261</v>
      </c>
      <c r="GQJ3" s="149" t="s">
        <v>5262</v>
      </c>
      <c r="GQK3" s="149" t="s">
        <v>5263</v>
      </c>
      <c r="GQL3" s="149" t="s">
        <v>5264</v>
      </c>
      <c r="GQM3" s="149" t="s">
        <v>5265</v>
      </c>
      <c r="GQN3" s="149" t="s">
        <v>5266</v>
      </c>
      <c r="GQO3" s="149" t="s">
        <v>5267</v>
      </c>
      <c r="GQP3" s="149" t="s">
        <v>5268</v>
      </c>
      <c r="GQQ3" s="149" t="s">
        <v>5269</v>
      </c>
      <c r="GQR3" s="149" t="s">
        <v>5270</v>
      </c>
      <c r="GQS3" s="149" t="s">
        <v>5271</v>
      </c>
      <c r="GQT3" s="149" t="s">
        <v>5272</v>
      </c>
      <c r="GQU3" s="149" t="s">
        <v>5273</v>
      </c>
      <c r="GQV3" s="149" t="s">
        <v>5274</v>
      </c>
      <c r="GQW3" s="149" t="s">
        <v>5275</v>
      </c>
      <c r="GQX3" s="149" t="s">
        <v>5276</v>
      </c>
      <c r="GQY3" s="149" t="s">
        <v>5277</v>
      </c>
      <c r="GQZ3" s="149" t="s">
        <v>5278</v>
      </c>
      <c r="GRA3" s="149" t="s">
        <v>5279</v>
      </c>
      <c r="GRB3" s="149" t="s">
        <v>5280</v>
      </c>
      <c r="GRC3" s="149" t="s">
        <v>5281</v>
      </c>
      <c r="GRD3" s="149" t="s">
        <v>5282</v>
      </c>
      <c r="GRE3" s="149" t="s">
        <v>5283</v>
      </c>
      <c r="GRF3" s="149" t="s">
        <v>5284</v>
      </c>
      <c r="GRG3" s="149" t="s">
        <v>5285</v>
      </c>
      <c r="GRH3" s="149" t="s">
        <v>5286</v>
      </c>
      <c r="GRI3" s="149" t="s">
        <v>5287</v>
      </c>
      <c r="GRJ3" s="149" t="s">
        <v>5288</v>
      </c>
      <c r="GRK3" s="149" t="s">
        <v>5289</v>
      </c>
      <c r="GRL3" s="149" t="s">
        <v>5290</v>
      </c>
      <c r="GRM3" s="149" t="s">
        <v>5291</v>
      </c>
      <c r="GRN3" s="149" t="s">
        <v>5292</v>
      </c>
      <c r="GRO3" s="149" t="s">
        <v>5293</v>
      </c>
      <c r="GRP3" s="149" t="s">
        <v>5294</v>
      </c>
      <c r="GRQ3" s="149" t="s">
        <v>5295</v>
      </c>
      <c r="GRR3" s="149" t="s">
        <v>5296</v>
      </c>
      <c r="GRS3" s="149" t="s">
        <v>5297</v>
      </c>
      <c r="GRT3" s="149" t="s">
        <v>5298</v>
      </c>
      <c r="GRU3" s="149" t="s">
        <v>5299</v>
      </c>
      <c r="GRV3" s="149" t="s">
        <v>5300</v>
      </c>
      <c r="GRW3" s="149" t="s">
        <v>5301</v>
      </c>
      <c r="GRX3" s="149" t="s">
        <v>5302</v>
      </c>
      <c r="GRY3" s="149" t="s">
        <v>5303</v>
      </c>
      <c r="GRZ3" s="149" t="s">
        <v>5304</v>
      </c>
      <c r="GSA3" s="149" t="s">
        <v>5305</v>
      </c>
      <c r="GSB3" s="149" t="s">
        <v>5306</v>
      </c>
      <c r="GSC3" s="149" t="s">
        <v>5307</v>
      </c>
      <c r="GSD3" s="149" t="s">
        <v>5308</v>
      </c>
      <c r="GSE3" s="149" t="s">
        <v>5309</v>
      </c>
      <c r="GSF3" s="149" t="s">
        <v>5310</v>
      </c>
      <c r="GSG3" s="149" t="s">
        <v>5311</v>
      </c>
      <c r="GSH3" s="149" t="s">
        <v>5312</v>
      </c>
      <c r="GSI3" s="149" t="s">
        <v>5313</v>
      </c>
      <c r="GSJ3" s="149" t="s">
        <v>5314</v>
      </c>
      <c r="GSK3" s="149" t="s">
        <v>5315</v>
      </c>
      <c r="GSL3" s="149" t="s">
        <v>5316</v>
      </c>
      <c r="GSM3" s="149" t="s">
        <v>5317</v>
      </c>
      <c r="GSN3" s="149" t="s">
        <v>5318</v>
      </c>
      <c r="GSO3" s="149" t="s">
        <v>5319</v>
      </c>
      <c r="GSP3" s="149" t="s">
        <v>5320</v>
      </c>
      <c r="GSQ3" s="149" t="s">
        <v>5321</v>
      </c>
      <c r="GSR3" s="149" t="s">
        <v>5322</v>
      </c>
      <c r="GSS3" s="149" t="s">
        <v>5323</v>
      </c>
      <c r="GST3" s="149" t="s">
        <v>5324</v>
      </c>
      <c r="GSU3" s="149" t="s">
        <v>5325</v>
      </c>
      <c r="GSV3" s="149" t="s">
        <v>5326</v>
      </c>
      <c r="GSW3" s="149" t="s">
        <v>5327</v>
      </c>
      <c r="GSX3" s="149" t="s">
        <v>5328</v>
      </c>
      <c r="GSY3" s="149" t="s">
        <v>5329</v>
      </c>
      <c r="GSZ3" s="149" t="s">
        <v>5330</v>
      </c>
      <c r="GTA3" s="149" t="s">
        <v>5331</v>
      </c>
      <c r="GTB3" s="149" t="s">
        <v>5332</v>
      </c>
      <c r="GTC3" s="149" t="s">
        <v>5333</v>
      </c>
      <c r="GTD3" s="149" t="s">
        <v>5334</v>
      </c>
      <c r="GTE3" s="149" t="s">
        <v>5335</v>
      </c>
      <c r="GTF3" s="149" t="s">
        <v>5336</v>
      </c>
      <c r="GTG3" s="149" t="s">
        <v>5337</v>
      </c>
      <c r="GTH3" s="149" t="s">
        <v>5338</v>
      </c>
      <c r="GTI3" s="149" t="s">
        <v>5339</v>
      </c>
      <c r="GTJ3" s="149" t="s">
        <v>5340</v>
      </c>
      <c r="GTK3" s="149" t="s">
        <v>5341</v>
      </c>
      <c r="GTL3" s="149" t="s">
        <v>5342</v>
      </c>
      <c r="GTM3" s="149" t="s">
        <v>5343</v>
      </c>
      <c r="GTN3" s="149" t="s">
        <v>5344</v>
      </c>
      <c r="GTO3" s="149" t="s">
        <v>5345</v>
      </c>
      <c r="GTP3" s="149" t="s">
        <v>5346</v>
      </c>
      <c r="GTQ3" s="149" t="s">
        <v>5347</v>
      </c>
      <c r="GTR3" s="149" t="s">
        <v>5348</v>
      </c>
      <c r="GTS3" s="149" t="s">
        <v>5349</v>
      </c>
      <c r="GTT3" s="149" t="s">
        <v>5350</v>
      </c>
      <c r="GTU3" s="149" t="s">
        <v>5351</v>
      </c>
      <c r="GTV3" s="149" t="s">
        <v>5352</v>
      </c>
      <c r="GTW3" s="149" t="s">
        <v>5353</v>
      </c>
      <c r="GTX3" s="149" t="s">
        <v>5354</v>
      </c>
      <c r="GTY3" s="149" t="s">
        <v>5355</v>
      </c>
      <c r="GTZ3" s="149" t="s">
        <v>5356</v>
      </c>
      <c r="GUA3" s="149" t="s">
        <v>5357</v>
      </c>
      <c r="GUB3" s="149" t="s">
        <v>5358</v>
      </c>
      <c r="GUC3" s="149" t="s">
        <v>5359</v>
      </c>
      <c r="GUD3" s="149" t="s">
        <v>5360</v>
      </c>
      <c r="GUE3" s="149" t="s">
        <v>5361</v>
      </c>
      <c r="GUF3" s="149" t="s">
        <v>5362</v>
      </c>
      <c r="GUG3" s="149" t="s">
        <v>5363</v>
      </c>
      <c r="GUH3" s="149" t="s">
        <v>5364</v>
      </c>
      <c r="GUI3" s="149" t="s">
        <v>5365</v>
      </c>
      <c r="GUJ3" s="149" t="s">
        <v>5366</v>
      </c>
      <c r="GUK3" s="149" t="s">
        <v>5367</v>
      </c>
      <c r="GUL3" s="149" t="s">
        <v>5368</v>
      </c>
      <c r="GUM3" s="149" t="s">
        <v>5369</v>
      </c>
      <c r="GUN3" s="149" t="s">
        <v>5370</v>
      </c>
      <c r="GUO3" s="149" t="s">
        <v>5371</v>
      </c>
      <c r="GUP3" s="149" t="s">
        <v>5372</v>
      </c>
      <c r="GUQ3" s="149" t="s">
        <v>5373</v>
      </c>
      <c r="GUR3" s="149" t="s">
        <v>5374</v>
      </c>
      <c r="GUS3" s="149" t="s">
        <v>5375</v>
      </c>
      <c r="GUT3" s="149" t="s">
        <v>5376</v>
      </c>
      <c r="GUU3" s="149" t="s">
        <v>5377</v>
      </c>
      <c r="GUV3" s="149" t="s">
        <v>5378</v>
      </c>
      <c r="GUW3" s="149" t="s">
        <v>5379</v>
      </c>
      <c r="GUX3" s="149" t="s">
        <v>5380</v>
      </c>
      <c r="GUY3" s="149" t="s">
        <v>5381</v>
      </c>
      <c r="GUZ3" s="149" t="s">
        <v>5382</v>
      </c>
      <c r="GVA3" s="149" t="s">
        <v>5383</v>
      </c>
      <c r="GVB3" s="149" t="s">
        <v>5384</v>
      </c>
      <c r="GVC3" s="149" t="s">
        <v>5385</v>
      </c>
      <c r="GVD3" s="149" t="s">
        <v>5386</v>
      </c>
      <c r="GVE3" s="149" t="s">
        <v>5387</v>
      </c>
      <c r="GVF3" s="149" t="s">
        <v>5388</v>
      </c>
      <c r="GVG3" s="149" t="s">
        <v>5389</v>
      </c>
      <c r="GVH3" s="149" t="s">
        <v>5390</v>
      </c>
      <c r="GVI3" s="149" t="s">
        <v>5391</v>
      </c>
      <c r="GVJ3" s="149" t="s">
        <v>5392</v>
      </c>
      <c r="GVK3" s="149" t="s">
        <v>5393</v>
      </c>
      <c r="GVL3" s="149" t="s">
        <v>5394</v>
      </c>
      <c r="GVM3" s="149" t="s">
        <v>5395</v>
      </c>
      <c r="GVN3" s="149" t="s">
        <v>5396</v>
      </c>
      <c r="GVO3" s="149" t="s">
        <v>5397</v>
      </c>
      <c r="GVP3" s="149" t="s">
        <v>5398</v>
      </c>
      <c r="GVQ3" s="149" t="s">
        <v>5399</v>
      </c>
      <c r="GVR3" s="149" t="s">
        <v>5400</v>
      </c>
      <c r="GVS3" s="149" t="s">
        <v>5401</v>
      </c>
      <c r="GVT3" s="149" t="s">
        <v>5402</v>
      </c>
      <c r="GVU3" s="149" t="s">
        <v>5403</v>
      </c>
      <c r="GVV3" s="149" t="s">
        <v>5404</v>
      </c>
      <c r="GVW3" s="149" t="s">
        <v>5405</v>
      </c>
      <c r="GVX3" s="149" t="s">
        <v>5406</v>
      </c>
      <c r="GVY3" s="149" t="s">
        <v>5407</v>
      </c>
      <c r="GVZ3" s="149" t="s">
        <v>5408</v>
      </c>
      <c r="GWA3" s="149" t="s">
        <v>5409</v>
      </c>
      <c r="GWB3" s="149" t="s">
        <v>5410</v>
      </c>
      <c r="GWC3" s="149" t="s">
        <v>5411</v>
      </c>
      <c r="GWD3" s="149" t="s">
        <v>5412</v>
      </c>
      <c r="GWE3" s="149" t="s">
        <v>5413</v>
      </c>
      <c r="GWF3" s="149" t="s">
        <v>5414</v>
      </c>
      <c r="GWG3" s="149" t="s">
        <v>5415</v>
      </c>
      <c r="GWH3" s="149" t="s">
        <v>5416</v>
      </c>
      <c r="GWI3" s="149" t="s">
        <v>5417</v>
      </c>
      <c r="GWJ3" s="149" t="s">
        <v>5418</v>
      </c>
      <c r="GWK3" s="149" t="s">
        <v>5419</v>
      </c>
      <c r="GWL3" s="149" t="s">
        <v>5420</v>
      </c>
      <c r="GWM3" s="149" t="s">
        <v>5421</v>
      </c>
      <c r="GWN3" s="149" t="s">
        <v>5422</v>
      </c>
      <c r="GWO3" s="149" t="s">
        <v>5423</v>
      </c>
      <c r="GWP3" s="149" t="s">
        <v>5424</v>
      </c>
      <c r="GWQ3" s="149" t="s">
        <v>5425</v>
      </c>
      <c r="GWR3" s="149" t="s">
        <v>5426</v>
      </c>
      <c r="GWS3" s="149" t="s">
        <v>5427</v>
      </c>
      <c r="GWT3" s="149" t="s">
        <v>5428</v>
      </c>
      <c r="GWU3" s="149" t="s">
        <v>5429</v>
      </c>
      <c r="GWV3" s="149" t="s">
        <v>5430</v>
      </c>
      <c r="GWW3" s="149" t="s">
        <v>5431</v>
      </c>
      <c r="GWX3" s="149" t="s">
        <v>5432</v>
      </c>
      <c r="GWY3" s="149" t="s">
        <v>5433</v>
      </c>
      <c r="GWZ3" s="149" t="s">
        <v>5434</v>
      </c>
      <c r="GXA3" s="149" t="s">
        <v>5435</v>
      </c>
      <c r="GXB3" s="149" t="s">
        <v>5436</v>
      </c>
      <c r="GXC3" s="149" t="s">
        <v>5437</v>
      </c>
      <c r="GXD3" s="149" t="s">
        <v>5438</v>
      </c>
      <c r="GXE3" s="149" t="s">
        <v>5439</v>
      </c>
      <c r="GXF3" s="149" t="s">
        <v>5440</v>
      </c>
      <c r="GXG3" s="149" t="s">
        <v>5441</v>
      </c>
      <c r="GXH3" s="149" t="s">
        <v>5442</v>
      </c>
      <c r="GXI3" s="149" t="s">
        <v>5443</v>
      </c>
      <c r="GXJ3" s="149" t="s">
        <v>5444</v>
      </c>
      <c r="GXK3" s="149" t="s">
        <v>5445</v>
      </c>
      <c r="GXL3" s="149" t="s">
        <v>5446</v>
      </c>
      <c r="GXM3" s="149" t="s">
        <v>5447</v>
      </c>
      <c r="GXN3" s="149" t="s">
        <v>5448</v>
      </c>
      <c r="GXO3" s="149" t="s">
        <v>5449</v>
      </c>
      <c r="GXP3" s="149" t="s">
        <v>5450</v>
      </c>
      <c r="GXQ3" s="149" t="s">
        <v>5451</v>
      </c>
      <c r="GXR3" s="149" t="s">
        <v>5452</v>
      </c>
      <c r="GXS3" s="149" t="s">
        <v>5453</v>
      </c>
      <c r="GXT3" s="149" t="s">
        <v>5454</v>
      </c>
      <c r="GXU3" s="149" t="s">
        <v>5455</v>
      </c>
      <c r="GXV3" s="149" t="s">
        <v>5456</v>
      </c>
      <c r="GXW3" s="149" t="s">
        <v>5457</v>
      </c>
      <c r="GXX3" s="149" t="s">
        <v>5458</v>
      </c>
      <c r="GXY3" s="149" t="s">
        <v>5459</v>
      </c>
      <c r="GXZ3" s="149" t="s">
        <v>5460</v>
      </c>
      <c r="GYA3" s="149" t="s">
        <v>5461</v>
      </c>
      <c r="GYB3" s="149" t="s">
        <v>5462</v>
      </c>
      <c r="GYC3" s="149" t="s">
        <v>5463</v>
      </c>
      <c r="GYD3" s="149" t="s">
        <v>5464</v>
      </c>
      <c r="GYE3" s="149" t="s">
        <v>5465</v>
      </c>
      <c r="GYF3" s="149" t="s">
        <v>5466</v>
      </c>
      <c r="GYG3" s="149" t="s">
        <v>5467</v>
      </c>
      <c r="GYH3" s="149" t="s">
        <v>5468</v>
      </c>
      <c r="GYI3" s="149" t="s">
        <v>5469</v>
      </c>
      <c r="GYJ3" s="149" t="s">
        <v>5470</v>
      </c>
      <c r="GYK3" s="149" t="s">
        <v>5471</v>
      </c>
      <c r="GYL3" s="149" t="s">
        <v>5472</v>
      </c>
      <c r="GYM3" s="149" t="s">
        <v>5473</v>
      </c>
      <c r="GYN3" s="149" t="s">
        <v>5474</v>
      </c>
      <c r="GYO3" s="149" t="s">
        <v>5475</v>
      </c>
      <c r="GYP3" s="149" t="s">
        <v>5476</v>
      </c>
      <c r="GYQ3" s="149" t="s">
        <v>5477</v>
      </c>
      <c r="GYR3" s="149" t="s">
        <v>5478</v>
      </c>
      <c r="GYS3" s="149" t="s">
        <v>5479</v>
      </c>
      <c r="GYT3" s="149" t="s">
        <v>5480</v>
      </c>
      <c r="GYU3" s="149" t="s">
        <v>5481</v>
      </c>
      <c r="GYV3" s="149" t="s">
        <v>5482</v>
      </c>
      <c r="GYW3" s="149" t="s">
        <v>5483</v>
      </c>
      <c r="GYX3" s="149" t="s">
        <v>5484</v>
      </c>
      <c r="GYY3" s="149" t="s">
        <v>5485</v>
      </c>
      <c r="GYZ3" s="149" t="s">
        <v>5486</v>
      </c>
      <c r="GZA3" s="149" t="s">
        <v>5487</v>
      </c>
      <c r="GZB3" s="149" t="s">
        <v>5488</v>
      </c>
      <c r="GZC3" s="149" t="s">
        <v>5489</v>
      </c>
      <c r="GZD3" s="149" t="s">
        <v>5490</v>
      </c>
      <c r="GZE3" s="149" t="s">
        <v>5491</v>
      </c>
      <c r="GZF3" s="149" t="s">
        <v>5492</v>
      </c>
      <c r="GZG3" s="149" t="s">
        <v>5493</v>
      </c>
      <c r="GZH3" s="149" t="s">
        <v>5494</v>
      </c>
      <c r="GZI3" s="149" t="s">
        <v>5495</v>
      </c>
      <c r="GZJ3" s="149" t="s">
        <v>5496</v>
      </c>
      <c r="GZK3" s="149" t="s">
        <v>5497</v>
      </c>
      <c r="GZL3" s="149" t="s">
        <v>5498</v>
      </c>
      <c r="GZM3" s="149" t="s">
        <v>5499</v>
      </c>
      <c r="GZN3" s="149" t="s">
        <v>5500</v>
      </c>
      <c r="GZO3" s="149" t="s">
        <v>5501</v>
      </c>
      <c r="GZP3" s="149" t="s">
        <v>5502</v>
      </c>
      <c r="GZQ3" s="149" t="s">
        <v>5503</v>
      </c>
      <c r="GZR3" s="149" t="s">
        <v>5504</v>
      </c>
      <c r="GZS3" s="149" t="s">
        <v>5505</v>
      </c>
      <c r="GZT3" s="149" t="s">
        <v>5506</v>
      </c>
      <c r="GZU3" s="149" t="s">
        <v>5507</v>
      </c>
      <c r="GZV3" s="149" t="s">
        <v>5508</v>
      </c>
      <c r="GZW3" s="149" t="s">
        <v>5509</v>
      </c>
      <c r="GZX3" s="149" t="s">
        <v>5510</v>
      </c>
      <c r="GZY3" s="149" t="s">
        <v>5511</v>
      </c>
      <c r="GZZ3" s="149" t="s">
        <v>5512</v>
      </c>
      <c r="HAA3" s="149" t="s">
        <v>5513</v>
      </c>
      <c r="HAB3" s="149" t="s">
        <v>5514</v>
      </c>
      <c r="HAC3" s="149" t="s">
        <v>5515</v>
      </c>
      <c r="HAD3" s="149" t="s">
        <v>5516</v>
      </c>
      <c r="HAE3" s="149" t="s">
        <v>5517</v>
      </c>
      <c r="HAF3" s="149" t="s">
        <v>5518</v>
      </c>
      <c r="HAG3" s="149" t="s">
        <v>5519</v>
      </c>
      <c r="HAH3" s="149" t="s">
        <v>5520</v>
      </c>
      <c r="HAI3" s="149" t="s">
        <v>5521</v>
      </c>
      <c r="HAJ3" s="149" t="s">
        <v>5522</v>
      </c>
      <c r="HAK3" s="149" t="s">
        <v>5523</v>
      </c>
      <c r="HAL3" s="149" t="s">
        <v>5524</v>
      </c>
      <c r="HAM3" s="149" t="s">
        <v>5525</v>
      </c>
      <c r="HAN3" s="149" t="s">
        <v>5526</v>
      </c>
      <c r="HAO3" s="149" t="s">
        <v>5527</v>
      </c>
      <c r="HAP3" s="149" t="s">
        <v>5528</v>
      </c>
      <c r="HAQ3" s="149" t="s">
        <v>5529</v>
      </c>
      <c r="HAR3" s="149" t="s">
        <v>5530</v>
      </c>
      <c r="HAS3" s="149" t="s">
        <v>5531</v>
      </c>
      <c r="HAT3" s="149" t="s">
        <v>5532</v>
      </c>
      <c r="HAU3" s="149" t="s">
        <v>5533</v>
      </c>
      <c r="HAV3" s="149" t="s">
        <v>5534</v>
      </c>
      <c r="HAW3" s="149" t="s">
        <v>5535</v>
      </c>
      <c r="HAX3" s="149" t="s">
        <v>5536</v>
      </c>
      <c r="HAY3" s="149" t="s">
        <v>5537</v>
      </c>
      <c r="HAZ3" s="149" t="s">
        <v>5538</v>
      </c>
      <c r="HBA3" s="149" t="s">
        <v>5539</v>
      </c>
      <c r="HBB3" s="149" t="s">
        <v>5540</v>
      </c>
      <c r="HBC3" s="149" t="s">
        <v>5541</v>
      </c>
      <c r="HBD3" s="149" t="s">
        <v>5542</v>
      </c>
      <c r="HBE3" s="149" t="s">
        <v>5543</v>
      </c>
      <c r="HBF3" s="149" t="s">
        <v>5544</v>
      </c>
      <c r="HBG3" s="149" t="s">
        <v>5545</v>
      </c>
      <c r="HBH3" s="149" t="s">
        <v>5546</v>
      </c>
      <c r="HBI3" s="149" t="s">
        <v>5547</v>
      </c>
      <c r="HBJ3" s="149" t="s">
        <v>5548</v>
      </c>
      <c r="HBK3" s="149" t="s">
        <v>5549</v>
      </c>
      <c r="HBL3" s="149" t="s">
        <v>5550</v>
      </c>
      <c r="HBM3" s="149" t="s">
        <v>5551</v>
      </c>
      <c r="HBN3" s="149" t="s">
        <v>5552</v>
      </c>
      <c r="HBO3" s="149" t="s">
        <v>5553</v>
      </c>
      <c r="HBP3" s="149" t="s">
        <v>5554</v>
      </c>
      <c r="HBQ3" s="149" t="s">
        <v>5555</v>
      </c>
      <c r="HBR3" s="149" t="s">
        <v>5556</v>
      </c>
      <c r="HBS3" s="149" t="s">
        <v>5557</v>
      </c>
      <c r="HBT3" s="149" t="s">
        <v>5558</v>
      </c>
      <c r="HBU3" s="149" t="s">
        <v>5559</v>
      </c>
      <c r="HBV3" s="149" t="s">
        <v>5560</v>
      </c>
      <c r="HBW3" s="149" t="s">
        <v>5561</v>
      </c>
      <c r="HBX3" s="149" t="s">
        <v>5562</v>
      </c>
      <c r="HBY3" s="149" t="s">
        <v>5563</v>
      </c>
      <c r="HBZ3" s="149" t="s">
        <v>5564</v>
      </c>
      <c r="HCA3" s="149" t="s">
        <v>5565</v>
      </c>
      <c r="HCB3" s="149" t="s">
        <v>5566</v>
      </c>
      <c r="HCC3" s="149" t="s">
        <v>5567</v>
      </c>
      <c r="HCD3" s="149" t="s">
        <v>5568</v>
      </c>
      <c r="HCE3" s="149" t="s">
        <v>5569</v>
      </c>
      <c r="HCF3" s="149" t="s">
        <v>5570</v>
      </c>
      <c r="HCG3" s="149" t="s">
        <v>5571</v>
      </c>
      <c r="HCH3" s="149" t="s">
        <v>5572</v>
      </c>
      <c r="HCI3" s="149" t="s">
        <v>5573</v>
      </c>
      <c r="HCJ3" s="149" t="s">
        <v>5574</v>
      </c>
      <c r="HCK3" s="149" t="s">
        <v>5575</v>
      </c>
      <c r="HCL3" s="149" t="s">
        <v>5576</v>
      </c>
      <c r="HCM3" s="149" t="s">
        <v>5577</v>
      </c>
      <c r="HCN3" s="149" t="s">
        <v>5578</v>
      </c>
      <c r="HCO3" s="149" t="s">
        <v>5579</v>
      </c>
      <c r="HCP3" s="149" t="s">
        <v>5580</v>
      </c>
      <c r="HCQ3" s="149" t="s">
        <v>5581</v>
      </c>
      <c r="HCR3" s="149" t="s">
        <v>5582</v>
      </c>
      <c r="HCS3" s="149" t="s">
        <v>5583</v>
      </c>
      <c r="HCT3" s="149" t="s">
        <v>5584</v>
      </c>
      <c r="HCU3" s="149" t="s">
        <v>5585</v>
      </c>
      <c r="HCV3" s="149" t="s">
        <v>5586</v>
      </c>
      <c r="HCW3" s="149" t="s">
        <v>5587</v>
      </c>
      <c r="HCX3" s="149" t="s">
        <v>5588</v>
      </c>
      <c r="HCY3" s="149" t="s">
        <v>5589</v>
      </c>
      <c r="HCZ3" s="149" t="s">
        <v>5590</v>
      </c>
      <c r="HDA3" s="149" t="s">
        <v>5591</v>
      </c>
      <c r="HDB3" s="149" t="s">
        <v>5592</v>
      </c>
      <c r="HDC3" s="149" t="s">
        <v>5593</v>
      </c>
      <c r="HDD3" s="149" t="s">
        <v>5594</v>
      </c>
      <c r="HDE3" s="149" t="s">
        <v>5595</v>
      </c>
      <c r="HDF3" s="149" t="s">
        <v>5596</v>
      </c>
      <c r="HDG3" s="149" t="s">
        <v>5597</v>
      </c>
      <c r="HDH3" s="149" t="s">
        <v>5598</v>
      </c>
      <c r="HDI3" s="149" t="s">
        <v>5599</v>
      </c>
      <c r="HDJ3" s="149" t="s">
        <v>5600</v>
      </c>
      <c r="HDK3" s="149" t="s">
        <v>5601</v>
      </c>
      <c r="HDL3" s="149" t="s">
        <v>5602</v>
      </c>
      <c r="HDM3" s="149" t="s">
        <v>5603</v>
      </c>
      <c r="HDN3" s="149" t="s">
        <v>5604</v>
      </c>
      <c r="HDO3" s="149" t="s">
        <v>5605</v>
      </c>
      <c r="HDP3" s="149" t="s">
        <v>5606</v>
      </c>
      <c r="HDQ3" s="149" t="s">
        <v>5607</v>
      </c>
      <c r="HDR3" s="149" t="s">
        <v>5608</v>
      </c>
      <c r="HDS3" s="149" t="s">
        <v>5609</v>
      </c>
      <c r="HDT3" s="149" t="s">
        <v>5610</v>
      </c>
      <c r="HDU3" s="149" t="s">
        <v>5611</v>
      </c>
      <c r="HDV3" s="149" t="s">
        <v>5612</v>
      </c>
      <c r="HDW3" s="149" t="s">
        <v>5613</v>
      </c>
      <c r="HDX3" s="149" t="s">
        <v>5614</v>
      </c>
      <c r="HDY3" s="149" t="s">
        <v>5615</v>
      </c>
      <c r="HDZ3" s="149" t="s">
        <v>5616</v>
      </c>
      <c r="HEA3" s="149" t="s">
        <v>5617</v>
      </c>
      <c r="HEB3" s="149" t="s">
        <v>5618</v>
      </c>
      <c r="HEC3" s="149" t="s">
        <v>5619</v>
      </c>
      <c r="HED3" s="149" t="s">
        <v>5620</v>
      </c>
      <c r="HEE3" s="149" t="s">
        <v>5621</v>
      </c>
      <c r="HEF3" s="149" t="s">
        <v>5622</v>
      </c>
      <c r="HEG3" s="149" t="s">
        <v>5623</v>
      </c>
      <c r="HEH3" s="149" t="s">
        <v>5624</v>
      </c>
      <c r="HEI3" s="149" t="s">
        <v>5625</v>
      </c>
      <c r="HEJ3" s="149" t="s">
        <v>5626</v>
      </c>
      <c r="HEK3" s="149" t="s">
        <v>5627</v>
      </c>
      <c r="HEL3" s="149" t="s">
        <v>5628</v>
      </c>
      <c r="HEM3" s="149" t="s">
        <v>5629</v>
      </c>
      <c r="HEN3" s="149" t="s">
        <v>5630</v>
      </c>
      <c r="HEO3" s="149" t="s">
        <v>5631</v>
      </c>
      <c r="HEP3" s="149" t="s">
        <v>5632</v>
      </c>
      <c r="HEQ3" s="149" t="s">
        <v>5633</v>
      </c>
      <c r="HER3" s="149" t="s">
        <v>5634</v>
      </c>
      <c r="HES3" s="149" t="s">
        <v>5635</v>
      </c>
      <c r="HET3" s="149" t="s">
        <v>5636</v>
      </c>
      <c r="HEU3" s="149" t="s">
        <v>5637</v>
      </c>
      <c r="HEV3" s="149" t="s">
        <v>5638</v>
      </c>
      <c r="HEW3" s="149" t="s">
        <v>5639</v>
      </c>
      <c r="HEX3" s="149" t="s">
        <v>5640</v>
      </c>
      <c r="HEY3" s="149" t="s">
        <v>5641</v>
      </c>
      <c r="HEZ3" s="149" t="s">
        <v>5642</v>
      </c>
      <c r="HFA3" s="149" t="s">
        <v>5643</v>
      </c>
      <c r="HFB3" s="149" t="s">
        <v>5644</v>
      </c>
      <c r="HFC3" s="149" t="s">
        <v>5645</v>
      </c>
      <c r="HFD3" s="149" t="s">
        <v>5646</v>
      </c>
      <c r="HFE3" s="149" t="s">
        <v>5647</v>
      </c>
      <c r="HFF3" s="149" t="s">
        <v>5648</v>
      </c>
      <c r="HFG3" s="149" t="s">
        <v>5649</v>
      </c>
      <c r="HFH3" s="149" t="s">
        <v>5650</v>
      </c>
      <c r="HFI3" s="149" t="s">
        <v>5651</v>
      </c>
      <c r="HFJ3" s="149" t="s">
        <v>5652</v>
      </c>
      <c r="HFK3" s="149" t="s">
        <v>5653</v>
      </c>
      <c r="HFL3" s="149" t="s">
        <v>5654</v>
      </c>
      <c r="HFM3" s="149" t="s">
        <v>5655</v>
      </c>
      <c r="HFN3" s="149" t="s">
        <v>5656</v>
      </c>
      <c r="HFO3" s="149" t="s">
        <v>5657</v>
      </c>
      <c r="HFP3" s="149" t="s">
        <v>5658</v>
      </c>
      <c r="HFQ3" s="149" t="s">
        <v>5659</v>
      </c>
      <c r="HFR3" s="149" t="s">
        <v>5660</v>
      </c>
      <c r="HFS3" s="149" t="s">
        <v>5661</v>
      </c>
      <c r="HFT3" s="149" t="s">
        <v>5662</v>
      </c>
      <c r="HFU3" s="149" t="s">
        <v>5663</v>
      </c>
      <c r="HFV3" s="149" t="s">
        <v>5664</v>
      </c>
      <c r="HFW3" s="149" t="s">
        <v>5665</v>
      </c>
      <c r="HFX3" s="149" t="s">
        <v>5666</v>
      </c>
      <c r="HFY3" s="149" t="s">
        <v>5667</v>
      </c>
      <c r="HFZ3" s="149" t="s">
        <v>5668</v>
      </c>
      <c r="HGA3" s="149" t="s">
        <v>5669</v>
      </c>
      <c r="HGB3" s="149" t="s">
        <v>5670</v>
      </c>
      <c r="HGC3" s="149" t="s">
        <v>5671</v>
      </c>
      <c r="HGD3" s="149" t="s">
        <v>5672</v>
      </c>
      <c r="HGE3" s="149" t="s">
        <v>5673</v>
      </c>
      <c r="HGF3" s="149" t="s">
        <v>5674</v>
      </c>
      <c r="HGG3" s="149" t="s">
        <v>5675</v>
      </c>
      <c r="HGH3" s="149" t="s">
        <v>5676</v>
      </c>
      <c r="HGI3" s="149" t="s">
        <v>5677</v>
      </c>
      <c r="HGJ3" s="149" t="s">
        <v>5678</v>
      </c>
      <c r="HGK3" s="149" t="s">
        <v>5679</v>
      </c>
      <c r="HGL3" s="149" t="s">
        <v>5680</v>
      </c>
      <c r="HGM3" s="149" t="s">
        <v>5681</v>
      </c>
      <c r="HGN3" s="149" t="s">
        <v>5682</v>
      </c>
      <c r="HGO3" s="149" t="s">
        <v>5683</v>
      </c>
      <c r="HGP3" s="149" t="s">
        <v>5684</v>
      </c>
      <c r="HGQ3" s="149" t="s">
        <v>5685</v>
      </c>
      <c r="HGR3" s="149" t="s">
        <v>5686</v>
      </c>
      <c r="HGS3" s="149" t="s">
        <v>5687</v>
      </c>
      <c r="HGT3" s="149" t="s">
        <v>5688</v>
      </c>
      <c r="HGU3" s="149" t="s">
        <v>5689</v>
      </c>
      <c r="HGV3" s="149" t="s">
        <v>5690</v>
      </c>
      <c r="HGW3" s="149" t="s">
        <v>5691</v>
      </c>
      <c r="HGX3" s="149" t="s">
        <v>5692</v>
      </c>
      <c r="HGY3" s="149" t="s">
        <v>5693</v>
      </c>
      <c r="HGZ3" s="149" t="s">
        <v>5694</v>
      </c>
      <c r="HHA3" s="149" t="s">
        <v>5695</v>
      </c>
      <c r="HHB3" s="149" t="s">
        <v>5696</v>
      </c>
      <c r="HHC3" s="149" t="s">
        <v>5697</v>
      </c>
      <c r="HHD3" s="149" t="s">
        <v>5698</v>
      </c>
      <c r="HHE3" s="149" t="s">
        <v>5699</v>
      </c>
      <c r="HHF3" s="149" t="s">
        <v>5700</v>
      </c>
      <c r="HHG3" s="149" t="s">
        <v>5701</v>
      </c>
      <c r="HHH3" s="149" t="s">
        <v>5702</v>
      </c>
      <c r="HHI3" s="149" t="s">
        <v>5703</v>
      </c>
      <c r="HHJ3" s="149" t="s">
        <v>5704</v>
      </c>
      <c r="HHK3" s="149" t="s">
        <v>5705</v>
      </c>
      <c r="HHL3" s="149" t="s">
        <v>5706</v>
      </c>
      <c r="HHM3" s="149" t="s">
        <v>5707</v>
      </c>
      <c r="HHN3" s="149" t="s">
        <v>5708</v>
      </c>
      <c r="HHO3" s="149" t="s">
        <v>5709</v>
      </c>
      <c r="HHP3" s="149" t="s">
        <v>5710</v>
      </c>
      <c r="HHQ3" s="149" t="s">
        <v>5711</v>
      </c>
      <c r="HHR3" s="149" t="s">
        <v>5712</v>
      </c>
      <c r="HHS3" s="149" t="s">
        <v>5713</v>
      </c>
      <c r="HHT3" s="149" t="s">
        <v>5714</v>
      </c>
      <c r="HHU3" s="149" t="s">
        <v>5715</v>
      </c>
      <c r="HHV3" s="149" t="s">
        <v>5716</v>
      </c>
      <c r="HHW3" s="149" t="s">
        <v>5717</v>
      </c>
      <c r="HHX3" s="149" t="s">
        <v>5718</v>
      </c>
      <c r="HHY3" s="149" t="s">
        <v>5719</v>
      </c>
      <c r="HHZ3" s="149" t="s">
        <v>5720</v>
      </c>
      <c r="HIA3" s="149" t="s">
        <v>5721</v>
      </c>
      <c r="HIB3" s="149" t="s">
        <v>5722</v>
      </c>
      <c r="HIC3" s="149" t="s">
        <v>5723</v>
      </c>
      <c r="HID3" s="149" t="s">
        <v>5724</v>
      </c>
      <c r="HIE3" s="149" t="s">
        <v>5725</v>
      </c>
      <c r="HIF3" s="149" t="s">
        <v>5726</v>
      </c>
      <c r="HIG3" s="149" t="s">
        <v>5727</v>
      </c>
      <c r="HIH3" s="149" t="s">
        <v>5728</v>
      </c>
      <c r="HII3" s="149" t="s">
        <v>5729</v>
      </c>
      <c r="HIJ3" s="149" t="s">
        <v>5730</v>
      </c>
      <c r="HIK3" s="149" t="s">
        <v>5731</v>
      </c>
      <c r="HIL3" s="149" t="s">
        <v>5732</v>
      </c>
      <c r="HIM3" s="149" t="s">
        <v>5733</v>
      </c>
      <c r="HIN3" s="149" t="s">
        <v>5734</v>
      </c>
      <c r="HIO3" s="149" t="s">
        <v>5735</v>
      </c>
      <c r="HIP3" s="149" t="s">
        <v>5736</v>
      </c>
      <c r="HIQ3" s="149" t="s">
        <v>5737</v>
      </c>
      <c r="HIR3" s="149" t="s">
        <v>5738</v>
      </c>
      <c r="HIS3" s="149" t="s">
        <v>5739</v>
      </c>
      <c r="HIT3" s="149" t="s">
        <v>5740</v>
      </c>
      <c r="HIU3" s="149" t="s">
        <v>5741</v>
      </c>
      <c r="HIV3" s="149" t="s">
        <v>5742</v>
      </c>
      <c r="HIW3" s="149" t="s">
        <v>5743</v>
      </c>
      <c r="HIX3" s="149" t="s">
        <v>5744</v>
      </c>
      <c r="HIY3" s="149" t="s">
        <v>5745</v>
      </c>
      <c r="HIZ3" s="149" t="s">
        <v>5746</v>
      </c>
      <c r="HJA3" s="149" t="s">
        <v>5747</v>
      </c>
      <c r="HJB3" s="149" t="s">
        <v>5748</v>
      </c>
      <c r="HJC3" s="149" t="s">
        <v>5749</v>
      </c>
      <c r="HJD3" s="149" t="s">
        <v>5750</v>
      </c>
      <c r="HJE3" s="149" t="s">
        <v>5751</v>
      </c>
      <c r="HJF3" s="149" t="s">
        <v>5752</v>
      </c>
      <c r="HJG3" s="149" t="s">
        <v>5753</v>
      </c>
      <c r="HJH3" s="149" t="s">
        <v>5754</v>
      </c>
      <c r="HJI3" s="149" t="s">
        <v>5755</v>
      </c>
      <c r="HJJ3" s="149" t="s">
        <v>5756</v>
      </c>
      <c r="HJK3" s="149" t="s">
        <v>5757</v>
      </c>
      <c r="HJL3" s="149" t="s">
        <v>5758</v>
      </c>
      <c r="HJM3" s="149" t="s">
        <v>5759</v>
      </c>
      <c r="HJN3" s="149" t="s">
        <v>5760</v>
      </c>
      <c r="HJO3" s="149" t="s">
        <v>5761</v>
      </c>
      <c r="HJP3" s="149" t="s">
        <v>5762</v>
      </c>
      <c r="HJQ3" s="149" t="s">
        <v>5763</v>
      </c>
      <c r="HJR3" s="149" t="s">
        <v>5764</v>
      </c>
      <c r="HJS3" s="149" t="s">
        <v>5765</v>
      </c>
      <c r="HJT3" s="149" t="s">
        <v>5766</v>
      </c>
      <c r="HJU3" s="149" t="s">
        <v>5767</v>
      </c>
      <c r="HJV3" s="149" t="s">
        <v>5768</v>
      </c>
      <c r="HJW3" s="149" t="s">
        <v>5769</v>
      </c>
      <c r="HJX3" s="149" t="s">
        <v>5770</v>
      </c>
      <c r="HJY3" s="149" t="s">
        <v>5771</v>
      </c>
      <c r="HJZ3" s="149" t="s">
        <v>5772</v>
      </c>
      <c r="HKA3" s="149" t="s">
        <v>5773</v>
      </c>
      <c r="HKB3" s="149" t="s">
        <v>5774</v>
      </c>
      <c r="HKC3" s="149" t="s">
        <v>5775</v>
      </c>
      <c r="HKD3" s="149" t="s">
        <v>5776</v>
      </c>
      <c r="HKE3" s="149" t="s">
        <v>5777</v>
      </c>
      <c r="HKF3" s="149" t="s">
        <v>5778</v>
      </c>
      <c r="HKG3" s="149" t="s">
        <v>5779</v>
      </c>
      <c r="HKH3" s="149" t="s">
        <v>5780</v>
      </c>
      <c r="HKI3" s="149" t="s">
        <v>5781</v>
      </c>
      <c r="HKJ3" s="149" t="s">
        <v>5782</v>
      </c>
      <c r="HKK3" s="149" t="s">
        <v>5783</v>
      </c>
      <c r="HKL3" s="149" t="s">
        <v>5784</v>
      </c>
      <c r="HKM3" s="149" t="s">
        <v>5785</v>
      </c>
      <c r="HKN3" s="149" t="s">
        <v>5786</v>
      </c>
      <c r="HKO3" s="149" t="s">
        <v>5787</v>
      </c>
      <c r="HKP3" s="149" t="s">
        <v>5788</v>
      </c>
      <c r="HKQ3" s="149" t="s">
        <v>5789</v>
      </c>
      <c r="HKR3" s="149" t="s">
        <v>5790</v>
      </c>
      <c r="HKS3" s="149" t="s">
        <v>5791</v>
      </c>
      <c r="HKT3" s="149" t="s">
        <v>5792</v>
      </c>
      <c r="HKU3" s="149" t="s">
        <v>5793</v>
      </c>
      <c r="HKV3" s="149" t="s">
        <v>5794</v>
      </c>
      <c r="HKW3" s="149" t="s">
        <v>5795</v>
      </c>
      <c r="HKX3" s="149" t="s">
        <v>5796</v>
      </c>
      <c r="HKY3" s="149" t="s">
        <v>5797</v>
      </c>
      <c r="HKZ3" s="149" t="s">
        <v>5798</v>
      </c>
      <c r="HLA3" s="149" t="s">
        <v>5799</v>
      </c>
      <c r="HLB3" s="149" t="s">
        <v>5800</v>
      </c>
      <c r="HLC3" s="149" t="s">
        <v>5801</v>
      </c>
      <c r="HLD3" s="149" t="s">
        <v>5802</v>
      </c>
      <c r="HLE3" s="149" t="s">
        <v>5803</v>
      </c>
      <c r="HLF3" s="149" t="s">
        <v>5804</v>
      </c>
      <c r="HLG3" s="149" t="s">
        <v>5805</v>
      </c>
      <c r="HLH3" s="149" t="s">
        <v>5806</v>
      </c>
      <c r="HLI3" s="149" t="s">
        <v>5807</v>
      </c>
      <c r="HLJ3" s="149" t="s">
        <v>5808</v>
      </c>
      <c r="HLK3" s="149" t="s">
        <v>5809</v>
      </c>
      <c r="HLL3" s="149" t="s">
        <v>5810</v>
      </c>
      <c r="HLM3" s="149" t="s">
        <v>5811</v>
      </c>
      <c r="HLN3" s="149" t="s">
        <v>5812</v>
      </c>
      <c r="HLO3" s="149" t="s">
        <v>5813</v>
      </c>
      <c r="HLP3" s="149" t="s">
        <v>5814</v>
      </c>
      <c r="HLQ3" s="149" t="s">
        <v>5815</v>
      </c>
      <c r="HLR3" s="149" t="s">
        <v>5816</v>
      </c>
      <c r="HLS3" s="149" t="s">
        <v>5817</v>
      </c>
      <c r="HLT3" s="149" t="s">
        <v>5818</v>
      </c>
      <c r="HLU3" s="149" t="s">
        <v>5819</v>
      </c>
      <c r="HLV3" s="149" t="s">
        <v>5820</v>
      </c>
      <c r="HLW3" s="149" t="s">
        <v>5821</v>
      </c>
      <c r="HLX3" s="149" t="s">
        <v>5822</v>
      </c>
      <c r="HLY3" s="149" t="s">
        <v>5823</v>
      </c>
      <c r="HLZ3" s="149" t="s">
        <v>5824</v>
      </c>
      <c r="HMA3" s="149" t="s">
        <v>5825</v>
      </c>
      <c r="HMB3" s="149" t="s">
        <v>5826</v>
      </c>
      <c r="HMC3" s="149" t="s">
        <v>5827</v>
      </c>
      <c r="HMD3" s="149" t="s">
        <v>5828</v>
      </c>
      <c r="HME3" s="149" t="s">
        <v>5829</v>
      </c>
      <c r="HMF3" s="149" t="s">
        <v>5830</v>
      </c>
      <c r="HMG3" s="149" t="s">
        <v>5831</v>
      </c>
      <c r="HMH3" s="149" t="s">
        <v>5832</v>
      </c>
      <c r="HMI3" s="149" t="s">
        <v>5833</v>
      </c>
      <c r="HMJ3" s="149" t="s">
        <v>5834</v>
      </c>
      <c r="HMK3" s="149" t="s">
        <v>5835</v>
      </c>
      <c r="HML3" s="149" t="s">
        <v>5836</v>
      </c>
      <c r="HMM3" s="149" t="s">
        <v>5837</v>
      </c>
      <c r="HMN3" s="149" t="s">
        <v>5838</v>
      </c>
      <c r="HMO3" s="149" t="s">
        <v>5839</v>
      </c>
      <c r="HMP3" s="149" t="s">
        <v>5840</v>
      </c>
      <c r="HMQ3" s="149" t="s">
        <v>5841</v>
      </c>
      <c r="HMR3" s="149" t="s">
        <v>5842</v>
      </c>
      <c r="HMS3" s="149" t="s">
        <v>5843</v>
      </c>
      <c r="HMT3" s="149" t="s">
        <v>5844</v>
      </c>
      <c r="HMU3" s="149" t="s">
        <v>5845</v>
      </c>
      <c r="HMV3" s="149" t="s">
        <v>5846</v>
      </c>
      <c r="HMW3" s="149" t="s">
        <v>5847</v>
      </c>
      <c r="HMX3" s="149" t="s">
        <v>5848</v>
      </c>
      <c r="HMY3" s="149" t="s">
        <v>5849</v>
      </c>
      <c r="HMZ3" s="149" t="s">
        <v>5850</v>
      </c>
      <c r="HNA3" s="149" t="s">
        <v>5851</v>
      </c>
      <c r="HNB3" s="149" t="s">
        <v>5852</v>
      </c>
      <c r="HNC3" s="149" t="s">
        <v>5853</v>
      </c>
      <c r="HND3" s="149" t="s">
        <v>5854</v>
      </c>
      <c r="HNE3" s="149" t="s">
        <v>5855</v>
      </c>
      <c r="HNF3" s="149" t="s">
        <v>5856</v>
      </c>
      <c r="HNG3" s="149" t="s">
        <v>5857</v>
      </c>
      <c r="HNH3" s="149" t="s">
        <v>5858</v>
      </c>
      <c r="HNI3" s="149" t="s">
        <v>5859</v>
      </c>
      <c r="HNJ3" s="149" t="s">
        <v>5860</v>
      </c>
      <c r="HNK3" s="149" t="s">
        <v>5861</v>
      </c>
      <c r="HNL3" s="149" t="s">
        <v>5862</v>
      </c>
      <c r="HNM3" s="149" t="s">
        <v>5863</v>
      </c>
      <c r="HNN3" s="149" t="s">
        <v>5864</v>
      </c>
      <c r="HNO3" s="149" t="s">
        <v>5865</v>
      </c>
      <c r="HNP3" s="149" t="s">
        <v>5866</v>
      </c>
      <c r="HNQ3" s="149" t="s">
        <v>5867</v>
      </c>
      <c r="HNR3" s="149" t="s">
        <v>5868</v>
      </c>
      <c r="HNS3" s="149" t="s">
        <v>5869</v>
      </c>
      <c r="HNT3" s="149" t="s">
        <v>5870</v>
      </c>
      <c r="HNU3" s="149" t="s">
        <v>5871</v>
      </c>
      <c r="HNV3" s="149" t="s">
        <v>5872</v>
      </c>
      <c r="HNW3" s="149" t="s">
        <v>5873</v>
      </c>
      <c r="HNX3" s="149" t="s">
        <v>5874</v>
      </c>
      <c r="HNY3" s="149" t="s">
        <v>5875</v>
      </c>
      <c r="HNZ3" s="149" t="s">
        <v>5876</v>
      </c>
      <c r="HOA3" s="149" t="s">
        <v>5877</v>
      </c>
      <c r="HOB3" s="149" t="s">
        <v>5878</v>
      </c>
      <c r="HOC3" s="149" t="s">
        <v>5879</v>
      </c>
      <c r="HOD3" s="149" t="s">
        <v>5880</v>
      </c>
      <c r="HOE3" s="149" t="s">
        <v>5881</v>
      </c>
      <c r="HOF3" s="149" t="s">
        <v>5882</v>
      </c>
      <c r="HOG3" s="149" t="s">
        <v>5883</v>
      </c>
      <c r="HOH3" s="149" t="s">
        <v>5884</v>
      </c>
      <c r="HOI3" s="149" t="s">
        <v>5885</v>
      </c>
      <c r="HOJ3" s="149" t="s">
        <v>5886</v>
      </c>
      <c r="HOK3" s="149" t="s">
        <v>5887</v>
      </c>
      <c r="HOL3" s="149" t="s">
        <v>5888</v>
      </c>
      <c r="HOM3" s="149" t="s">
        <v>5889</v>
      </c>
      <c r="HON3" s="149" t="s">
        <v>5890</v>
      </c>
      <c r="HOO3" s="149" t="s">
        <v>5891</v>
      </c>
      <c r="HOP3" s="149" t="s">
        <v>5892</v>
      </c>
      <c r="HOQ3" s="149" t="s">
        <v>5893</v>
      </c>
      <c r="HOR3" s="149" t="s">
        <v>5894</v>
      </c>
      <c r="HOS3" s="149" t="s">
        <v>5895</v>
      </c>
      <c r="HOT3" s="149" t="s">
        <v>5896</v>
      </c>
      <c r="HOU3" s="149" t="s">
        <v>5897</v>
      </c>
      <c r="HOV3" s="149" t="s">
        <v>5898</v>
      </c>
      <c r="HOW3" s="149" t="s">
        <v>5899</v>
      </c>
      <c r="HOX3" s="149" t="s">
        <v>5900</v>
      </c>
      <c r="HOY3" s="149" t="s">
        <v>5901</v>
      </c>
      <c r="HOZ3" s="149" t="s">
        <v>5902</v>
      </c>
      <c r="HPA3" s="149" t="s">
        <v>5903</v>
      </c>
      <c r="HPB3" s="149" t="s">
        <v>5904</v>
      </c>
      <c r="HPC3" s="149" t="s">
        <v>5905</v>
      </c>
      <c r="HPD3" s="149" t="s">
        <v>5906</v>
      </c>
      <c r="HPE3" s="149" t="s">
        <v>5907</v>
      </c>
      <c r="HPF3" s="149" t="s">
        <v>5908</v>
      </c>
      <c r="HPG3" s="149" t="s">
        <v>5909</v>
      </c>
      <c r="HPH3" s="149" t="s">
        <v>5910</v>
      </c>
      <c r="HPI3" s="149" t="s">
        <v>5911</v>
      </c>
      <c r="HPJ3" s="149" t="s">
        <v>5912</v>
      </c>
      <c r="HPK3" s="149" t="s">
        <v>5913</v>
      </c>
      <c r="HPL3" s="149" t="s">
        <v>5914</v>
      </c>
      <c r="HPM3" s="149" t="s">
        <v>5915</v>
      </c>
      <c r="HPN3" s="149" t="s">
        <v>5916</v>
      </c>
      <c r="HPO3" s="149" t="s">
        <v>5917</v>
      </c>
      <c r="HPP3" s="149" t="s">
        <v>5918</v>
      </c>
      <c r="HPQ3" s="149" t="s">
        <v>5919</v>
      </c>
      <c r="HPR3" s="149" t="s">
        <v>5920</v>
      </c>
      <c r="HPS3" s="149" t="s">
        <v>5921</v>
      </c>
      <c r="HPT3" s="149" t="s">
        <v>5922</v>
      </c>
      <c r="HPU3" s="149" t="s">
        <v>5923</v>
      </c>
      <c r="HPV3" s="149" t="s">
        <v>5924</v>
      </c>
      <c r="HPW3" s="149" t="s">
        <v>5925</v>
      </c>
      <c r="HPX3" s="149" t="s">
        <v>5926</v>
      </c>
      <c r="HPY3" s="149" t="s">
        <v>5927</v>
      </c>
      <c r="HPZ3" s="149" t="s">
        <v>5928</v>
      </c>
      <c r="HQA3" s="149" t="s">
        <v>5929</v>
      </c>
      <c r="HQB3" s="149" t="s">
        <v>5930</v>
      </c>
      <c r="HQC3" s="149" t="s">
        <v>5931</v>
      </c>
      <c r="HQD3" s="149" t="s">
        <v>5932</v>
      </c>
      <c r="HQE3" s="149" t="s">
        <v>5933</v>
      </c>
      <c r="HQF3" s="149" t="s">
        <v>5934</v>
      </c>
      <c r="HQG3" s="149" t="s">
        <v>5935</v>
      </c>
      <c r="HQH3" s="149" t="s">
        <v>5936</v>
      </c>
      <c r="HQI3" s="149" t="s">
        <v>5937</v>
      </c>
      <c r="HQJ3" s="149" t="s">
        <v>5938</v>
      </c>
      <c r="HQK3" s="149" t="s">
        <v>5939</v>
      </c>
      <c r="HQL3" s="149" t="s">
        <v>5940</v>
      </c>
      <c r="HQM3" s="149" t="s">
        <v>5941</v>
      </c>
      <c r="HQN3" s="149" t="s">
        <v>5942</v>
      </c>
      <c r="HQO3" s="149" t="s">
        <v>5943</v>
      </c>
      <c r="HQP3" s="149" t="s">
        <v>5944</v>
      </c>
      <c r="HQQ3" s="149" t="s">
        <v>5945</v>
      </c>
      <c r="HQR3" s="149" t="s">
        <v>5946</v>
      </c>
      <c r="HQS3" s="149" t="s">
        <v>5947</v>
      </c>
      <c r="HQT3" s="149" t="s">
        <v>5948</v>
      </c>
      <c r="HQU3" s="149" t="s">
        <v>5949</v>
      </c>
      <c r="HQV3" s="149" t="s">
        <v>5950</v>
      </c>
      <c r="HQW3" s="149" t="s">
        <v>5951</v>
      </c>
      <c r="HQX3" s="149" t="s">
        <v>5952</v>
      </c>
      <c r="HQY3" s="149" t="s">
        <v>5953</v>
      </c>
      <c r="HQZ3" s="149" t="s">
        <v>5954</v>
      </c>
      <c r="HRA3" s="149" t="s">
        <v>5955</v>
      </c>
      <c r="HRB3" s="149" t="s">
        <v>5956</v>
      </c>
      <c r="HRC3" s="149" t="s">
        <v>5957</v>
      </c>
      <c r="HRD3" s="149" t="s">
        <v>5958</v>
      </c>
      <c r="HRE3" s="149" t="s">
        <v>5959</v>
      </c>
      <c r="HRF3" s="149" t="s">
        <v>5960</v>
      </c>
      <c r="HRG3" s="149" t="s">
        <v>5961</v>
      </c>
      <c r="HRH3" s="149" t="s">
        <v>5962</v>
      </c>
      <c r="HRI3" s="149" t="s">
        <v>5963</v>
      </c>
      <c r="HRJ3" s="149" t="s">
        <v>5964</v>
      </c>
      <c r="HRK3" s="149" t="s">
        <v>5965</v>
      </c>
      <c r="HRL3" s="149" t="s">
        <v>5966</v>
      </c>
      <c r="HRM3" s="149" t="s">
        <v>5967</v>
      </c>
      <c r="HRN3" s="149" t="s">
        <v>5968</v>
      </c>
      <c r="HRO3" s="149" t="s">
        <v>5969</v>
      </c>
      <c r="HRP3" s="149" t="s">
        <v>5970</v>
      </c>
      <c r="HRQ3" s="149" t="s">
        <v>5971</v>
      </c>
      <c r="HRR3" s="149" t="s">
        <v>5972</v>
      </c>
      <c r="HRS3" s="149" t="s">
        <v>5973</v>
      </c>
      <c r="HRT3" s="149" t="s">
        <v>5974</v>
      </c>
      <c r="HRU3" s="149" t="s">
        <v>5975</v>
      </c>
      <c r="HRV3" s="149" t="s">
        <v>5976</v>
      </c>
      <c r="HRW3" s="149" t="s">
        <v>5977</v>
      </c>
      <c r="HRX3" s="149" t="s">
        <v>5978</v>
      </c>
      <c r="HRY3" s="149" t="s">
        <v>5979</v>
      </c>
      <c r="HRZ3" s="149" t="s">
        <v>5980</v>
      </c>
      <c r="HSA3" s="149" t="s">
        <v>5981</v>
      </c>
      <c r="HSB3" s="149" t="s">
        <v>5982</v>
      </c>
      <c r="HSC3" s="149" t="s">
        <v>5983</v>
      </c>
      <c r="HSD3" s="149" t="s">
        <v>5984</v>
      </c>
      <c r="HSE3" s="149" t="s">
        <v>5985</v>
      </c>
      <c r="HSF3" s="149" t="s">
        <v>5986</v>
      </c>
      <c r="HSG3" s="149" t="s">
        <v>5987</v>
      </c>
      <c r="HSH3" s="149" t="s">
        <v>5988</v>
      </c>
      <c r="HSI3" s="149" t="s">
        <v>5989</v>
      </c>
      <c r="HSJ3" s="149" t="s">
        <v>5990</v>
      </c>
      <c r="HSK3" s="149" t="s">
        <v>5991</v>
      </c>
      <c r="HSL3" s="149" t="s">
        <v>5992</v>
      </c>
      <c r="HSM3" s="149" t="s">
        <v>5993</v>
      </c>
      <c r="HSN3" s="149" t="s">
        <v>5994</v>
      </c>
      <c r="HSO3" s="149" t="s">
        <v>5995</v>
      </c>
      <c r="HSP3" s="149" t="s">
        <v>5996</v>
      </c>
      <c r="HSQ3" s="149" t="s">
        <v>5997</v>
      </c>
      <c r="HSR3" s="149" t="s">
        <v>5998</v>
      </c>
      <c r="HSS3" s="149" t="s">
        <v>5999</v>
      </c>
      <c r="HST3" s="149" t="s">
        <v>6000</v>
      </c>
      <c r="HSU3" s="149" t="s">
        <v>6001</v>
      </c>
      <c r="HSV3" s="149" t="s">
        <v>6002</v>
      </c>
      <c r="HSW3" s="149" t="s">
        <v>6003</v>
      </c>
      <c r="HSX3" s="149" t="s">
        <v>6004</v>
      </c>
      <c r="HSY3" s="149" t="s">
        <v>6005</v>
      </c>
      <c r="HSZ3" s="149" t="s">
        <v>6006</v>
      </c>
      <c r="HTA3" s="149" t="s">
        <v>6007</v>
      </c>
      <c r="HTB3" s="149" t="s">
        <v>6008</v>
      </c>
      <c r="HTC3" s="149" t="s">
        <v>6009</v>
      </c>
      <c r="HTD3" s="149" t="s">
        <v>6010</v>
      </c>
      <c r="HTE3" s="149" t="s">
        <v>6011</v>
      </c>
      <c r="HTF3" s="149" t="s">
        <v>6012</v>
      </c>
      <c r="HTG3" s="149" t="s">
        <v>6013</v>
      </c>
      <c r="HTH3" s="149" t="s">
        <v>6014</v>
      </c>
      <c r="HTI3" s="149" t="s">
        <v>6015</v>
      </c>
      <c r="HTJ3" s="149" t="s">
        <v>6016</v>
      </c>
      <c r="HTK3" s="149" t="s">
        <v>6017</v>
      </c>
      <c r="HTL3" s="149" t="s">
        <v>6018</v>
      </c>
      <c r="HTM3" s="149" t="s">
        <v>6019</v>
      </c>
      <c r="HTN3" s="149" t="s">
        <v>6020</v>
      </c>
      <c r="HTO3" s="149" t="s">
        <v>6021</v>
      </c>
      <c r="HTP3" s="149" t="s">
        <v>6022</v>
      </c>
      <c r="HTQ3" s="149" t="s">
        <v>6023</v>
      </c>
      <c r="HTR3" s="149" t="s">
        <v>6024</v>
      </c>
      <c r="HTS3" s="149" t="s">
        <v>6025</v>
      </c>
      <c r="HTT3" s="149" t="s">
        <v>6026</v>
      </c>
      <c r="HTU3" s="149" t="s">
        <v>6027</v>
      </c>
      <c r="HTV3" s="149" t="s">
        <v>6028</v>
      </c>
      <c r="HTW3" s="149" t="s">
        <v>6029</v>
      </c>
      <c r="HTX3" s="149" t="s">
        <v>6030</v>
      </c>
      <c r="HTY3" s="149" t="s">
        <v>6031</v>
      </c>
      <c r="HTZ3" s="149" t="s">
        <v>6032</v>
      </c>
      <c r="HUA3" s="149" t="s">
        <v>6033</v>
      </c>
      <c r="HUB3" s="149" t="s">
        <v>6034</v>
      </c>
      <c r="HUC3" s="149" t="s">
        <v>6035</v>
      </c>
      <c r="HUD3" s="149" t="s">
        <v>6036</v>
      </c>
      <c r="HUE3" s="149" t="s">
        <v>6037</v>
      </c>
      <c r="HUF3" s="149" t="s">
        <v>6038</v>
      </c>
      <c r="HUG3" s="149" t="s">
        <v>6039</v>
      </c>
      <c r="HUH3" s="149" t="s">
        <v>6040</v>
      </c>
      <c r="HUI3" s="149" t="s">
        <v>6041</v>
      </c>
      <c r="HUJ3" s="149" t="s">
        <v>6042</v>
      </c>
      <c r="HUK3" s="149" t="s">
        <v>6043</v>
      </c>
      <c r="HUL3" s="149" t="s">
        <v>6044</v>
      </c>
      <c r="HUM3" s="149" t="s">
        <v>6045</v>
      </c>
      <c r="HUN3" s="149" t="s">
        <v>6046</v>
      </c>
      <c r="HUO3" s="149" t="s">
        <v>6047</v>
      </c>
      <c r="HUP3" s="149" t="s">
        <v>6048</v>
      </c>
      <c r="HUQ3" s="149" t="s">
        <v>6049</v>
      </c>
      <c r="HUR3" s="149" t="s">
        <v>6050</v>
      </c>
      <c r="HUS3" s="149" t="s">
        <v>6051</v>
      </c>
      <c r="HUT3" s="149" t="s">
        <v>6052</v>
      </c>
      <c r="HUU3" s="149" t="s">
        <v>6053</v>
      </c>
      <c r="HUV3" s="149" t="s">
        <v>6054</v>
      </c>
      <c r="HUW3" s="149" t="s">
        <v>6055</v>
      </c>
      <c r="HUX3" s="149" t="s">
        <v>6056</v>
      </c>
      <c r="HUY3" s="149" t="s">
        <v>6057</v>
      </c>
      <c r="HUZ3" s="149" t="s">
        <v>6058</v>
      </c>
      <c r="HVA3" s="149" t="s">
        <v>6059</v>
      </c>
      <c r="HVB3" s="149" t="s">
        <v>6060</v>
      </c>
      <c r="HVC3" s="149" t="s">
        <v>6061</v>
      </c>
      <c r="HVD3" s="149" t="s">
        <v>6062</v>
      </c>
      <c r="HVE3" s="149" t="s">
        <v>6063</v>
      </c>
      <c r="HVF3" s="149" t="s">
        <v>6064</v>
      </c>
      <c r="HVG3" s="149" t="s">
        <v>6065</v>
      </c>
      <c r="HVH3" s="149" t="s">
        <v>6066</v>
      </c>
      <c r="HVI3" s="149" t="s">
        <v>6067</v>
      </c>
      <c r="HVJ3" s="149" t="s">
        <v>6068</v>
      </c>
      <c r="HVK3" s="149" t="s">
        <v>6069</v>
      </c>
      <c r="HVL3" s="149" t="s">
        <v>6070</v>
      </c>
      <c r="HVM3" s="149" t="s">
        <v>6071</v>
      </c>
      <c r="HVN3" s="149" t="s">
        <v>6072</v>
      </c>
      <c r="HVO3" s="149" t="s">
        <v>6073</v>
      </c>
      <c r="HVP3" s="149" t="s">
        <v>6074</v>
      </c>
      <c r="HVQ3" s="149" t="s">
        <v>6075</v>
      </c>
      <c r="HVR3" s="149" t="s">
        <v>6076</v>
      </c>
      <c r="HVS3" s="149" t="s">
        <v>6077</v>
      </c>
      <c r="HVT3" s="149" t="s">
        <v>6078</v>
      </c>
      <c r="HVU3" s="149" t="s">
        <v>6079</v>
      </c>
      <c r="HVV3" s="149" t="s">
        <v>6080</v>
      </c>
      <c r="HVW3" s="149" t="s">
        <v>6081</v>
      </c>
      <c r="HVX3" s="149" t="s">
        <v>6082</v>
      </c>
      <c r="HVY3" s="149" t="s">
        <v>6083</v>
      </c>
      <c r="HVZ3" s="149" t="s">
        <v>6084</v>
      </c>
      <c r="HWA3" s="149" t="s">
        <v>6085</v>
      </c>
      <c r="HWB3" s="149" t="s">
        <v>6086</v>
      </c>
      <c r="HWC3" s="149" t="s">
        <v>6087</v>
      </c>
      <c r="HWD3" s="149" t="s">
        <v>6088</v>
      </c>
      <c r="HWE3" s="149" t="s">
        <v>6089</v>
      </c>
      <c r="HWF3" s="149" t="s">
        <v>6090</v>
      </c>
      <c r="HWG3" s="149" t="s">
        <v>6091</v>
      </c>
      <c r="HWH3" s="149" t="s">
        <v>6092</v>
      </c>
      <c r="HWI3" s="149" t="s">
        <v>6093</v>
      </c>
      <c r="HWJ3" s="149" t="s">
        <v>6094</v>
      </c>
      <c r="HWK3" s="149" t="s">
        <v>6095</v>
      </c>
      <c r="HWL3" s="149" t="s">
        <v>6096</v>
      </c>
      <c r="HWM3" s="149" t="s">
        <v>6097</v>
      </c>
      <c r="HWN3" s="149" t="s">
        <v>6098</v>
      </c>
      <c r="HWO3" s="149" t="s">
        <v>6099</v>
      </c>
      <c r="HWP3" s="149" t="s">
        <v>6100</v>
      </c>
      <c r="HWQ3" s="149" t="s">
        <v>6101</v>
      </c>
      <c r="HWR3" s="149" t="s">
        <v>6102</v>
      </c>
      <c r="HWS3" s="149" t="s">
        <v>6103</v>
      </c>
      <c r="HWT3" s="149" t="s">
        <v>6104</v>
      </c>
      <c r="HWU3" s="149" t="s">
        <v>6105</v>
      </c>
      <c r="HWV3" s="149" t="s">
        <v>6106</v>
      </c>
      <c r="HWW3" s="149" t="s">
        <v>6107</v>
      </c>
      <c r="HWX3" s="149" t="s">
        <v>6108</v>
      </c>
      <c r="HWY3" s="149" t="s">
        <v>6109</v>
      </c>
      <c r="HWZ3" s="149" t="s">
        <v>6110</v>
      </c>
      <c r="HXA3" s="149" t="s">
        <v>6111</v>
      </c>
      <c r="HXB3" s="149" t="s">
        <v>6112</v>
      </c>
      <c r="HXC3" s="149" t="s">
        <v>6113</v>
      </c>
      <c r="HXD3" s="149" t="s">
        <v>6114</v>
      </c>
      <c r="HXE3" s="149" t="s">
        <v>6115</v>
      </c>
      <c r="HXF3" s="149" t="s">
        <v>6116</v>
      </c>
      <c r="HXG3" s="149" t="s">
        <v>6117</v>
      </c>
      <c r="HXH3" s="149" t="s">
        <v>6118</v>
      </c>
      <c r="HXI3" s="149" t="s">
        <v>6119</v>
      </c>
      <c r="HXJ3" s="149" t="s">
        <v>6120</v>
      </c>
      <c r="HXK3" s="149" t="s">
        <v>6121</v>
      </c>
      <c r="HXL3" s="149" t="s">
        <v>6122</v>
      </c>
      <c r="HXM3" s="149" t="s">
        <v>6123</v>
      </c>
      <c r="HXN3" s="149" t="s">
        <v>6124</v>
      </c>
      <c r="HXO3" s="149" t="s">
        <v>6125</v>
      </c>
      <c r="HXP3" s="149" t="s">
        <v>6126</v>
      </c>
      <c r="HXQ3" s="149" t="s">
        <v>6127</v>
      </c>
      <c r="HXR3" s="149" t="s">
        <v>6128</v>
      </c>
      <c r="HXS3" s="149" t="s">
        <v>6129</v>
      </c>
      <c r="HXT3" s="149" t="s">
        <v>6130</v>
      </c>
      <c r="HXU3" s="149" t="s">
        <v>6131</v>
      </c>
      <c r="HXV3" s="149" t="s">
        <v>6132</v>
      </c>
      <c r="HXW3" s="149" t="s">
        <v>6133</v>
      </c>
      <c r="HXX3" s="149" t="s">
        <v>6134</v>
      </c>
      <c r="HXY3" s="149" t="s">
        <v>6135</v>
      </c>
      <c r="HXZ3" s="149" t="s">
        <v>6136</v>
      </c>
      <c r="HYA3" s="149" t="s">
        <v>6137</v>
      </c>
      <c r="HYB3" s="149" t="s">
        <v>6138</v>
      </c>
      <c r="HYC3" s="149" t="s">
        <v>6139</v>
      </c>
      <c r="HYD3" s="149" t="s">
        <v>6140</v>
      </c>
      <c r="HYE3" s="149" t="s">
        <v>6141</v>
      </c>
      <c r="HYF3" s="149" t="s">
        <v>6142</v>
      </c>
      <c r="HYG3" s="149" t="s">
        <v>6143</v>
      </c>
      <c r="HYH3" s="149" t="s">
        <v>6144</v>
      </c>
      <c r="HYI3" s="149" t="s">
        <v>6145</v>
      </c>
      <c r="HYJ3" s="149" t="s">
        <v>6146</v>
      </c>
      <c r="HYK3" s="149" t="s">
        <v>6147</v>
      </c>
      <c r="HYL3" s="149" t="s">
        <v>6148</v>
      </c>
      <c r="HYM3" s="149" t="s">
        <v>6149</v>
      </c>
      <c r="HYN3" s="149" t="s">
        <v>6150</v>
      </c>
      <c r="HYO3" s="149" t="s">
        <v>6151</v>
      </c>
      <c r="HYP3" s="149" t="s">
        <v>6152</v>
      </c>
      <c r="HYQ3" s="149" t="s">
        <v>6153</v>
      </c>
      <c r="HYR3" s="149" t="s">
        <v>6154</v>
      </c>
      <c r="HYS3" s="149" t="s">
        <v>6155</v>
      </c>
      <c r="HYT3" s="149" t="s">
        <v>6156</v>
      </c>
      <c r="HYU3" s="149" t="s">
        <v>6157</v>
      </c>
      <c r="HYV3" s="149" t="s">
        <v>6158</v>
      </c>
      <c r="HYW3" s="149" t="s">
        <v>6159</v>
      </c>
      <c r="HYX3" s="149" t="s">
        <v>6160</v>
      </c>
      <c r="HYY3" s="149" t="s">
        <v>6161</v>
      </c>
      <c r="HYZ3" s="149" t="s">
        <v>6162</v>
      </c>
      <c r="HZA3" s="149" t="s">
        <v>6163</v>
      </c>
      <c r="HZB3" s="149" t="s">
        <v>6164</v>
      </c>
      <c r="HZC3" s="149" t="s">
        <v>6165</v>
      </c>
      <c r="HZD3" s="149" t="s">
        <v>6166</v>
      </c>
      <c r="HZE3" s="149" t="s">
        <v>6167</v>
      </c>
      <c r="HZF3" s="149" t="s">
        <v>6168</v>
      </c>
      <c r="HZG3" s="149" t="s">
        <v>6169</v>
      </c>
      <c r="HZH3" s="149" t="s">
        <v>6170</v>
      </c>
      <c r="HZI3" s="149" t="s">
        <v>6171</v>
      </c>
      <c r="HZJ3" s="149" t="s">
        <v>6172</v>
      </c>
      <c r="HZK3" s="149" t="s">
        <v>6173</v>
      </c>
      <c r="HZL3" s="149" t="s">
        <v>6174</v>
      </c>
      <c r="HZM3" s="149" t="s">
        <v>6175</v>
      </c>
      <c r="HZN3" s="149" t="s">
        <v>6176</v>
      </c>
      <c r="HZO3" s="149" t="s">
        <v>6177</v>
      </c>
      <c r="HZP3" s="149" t="s">
        <v>6178</v>
      </c>
      <c r="HZQ3" s="149" t="s">
        <v>6179</v>
      </c>
      <c r="HZR3" s="149" t="s">
        <v>6180</v>
      </c>
      <c r="HZS3" s="149" t="s">
        <v>6181</v>
      </c>
      <c r="HZT3" s="149" t="s">
        <v>6182</v>
      </c>
      <c r="HZU3" s="149" t="s">
        <v>6183</v>
      </c>
      <c r="HZV3" s="149" t="s">
        <v>6184</v>
      </c>
      <c r="HZW3" s="149" t="s">
        <v>6185</v>
      </c>
      <c r="HZX3" s="149" t="s">
        <v>6186</v>
      </c>
      <c r="HZY3" s="149" t="s">
        <v>6187</v>
      </c>
      <c r="HZZ3" s="149" t="s">
        <v>6188</v>
      </c>
      <c r="IAA3" s="149" t="s">
        <v>6189</v>
      </c>
      <c r="IAB3" s="149" t="s">
        <v>6190</v>
      </c>
      <c r="IAC3" s="149" t="s">
        <v>6191</v>
      </c>
      <c r="IAD3" s="149" t="s">
        <v>6192</v>
      </c>
      <c r="IAE3" s="149" t="s">
        <v>6193</v>
      </c>
      <c r="IAF3" s="149" t="s">
        <v>6194</v>
      </c>
      <c r="IAG3" s="149" t="s">
        <v>6195</v>
      </c>
      <c r="IAH3" s="149" t="s">
        <v>6196</v>
      </c>
      <c r="IAI3" s="149" t="s">
        <v>6197</v>
      </c>
      <c r="IAJ3" s="149" t="s">
        <v>6198</v>
      </c>
      <c r="IAK3" s="149" t="s">
        <v>6199</v>
      </c>
      <c r="IAL3" s="149" t="s">
        <v>6200</v>
      </c>
      <c r="IAM3" s="149" t="s">
        <v>6201</v>
      </c>
      <c r="IAN3" s="149" t="s">
        <v>6202</v>
      </c>
      <c r="IAO3" s="149" t="s">
        <v>6203</v>
      </c>
      <c r="IAP3" s="149" t="s">
        <v>6204</v>
      </c>
      <c r="IAQ3" s="149" t="s">
        <v>6205</v>
      </c>
      <c r="IAR3" s="149" t="s">
        <v>6206</v>
      </c>
      <c r="IAS3" s="149" t="s">
        <v>6207</v>
      </c>
      <c r="IAT3" s="149" t="s">
        <v>6208</v>
      </c>
      <c r="IAU3" s="149" t="s">
        <v>6209</v>
      </c>
      <c r="IAV3" s="149" t="s">
        <v>6210</v>
      </c>
      <c r="IAW3" s="149" t="s">
        <v>6211</v>
      </c>
      <c r="IAX3" s="149" t="s">
        <v>6212</v>
      </c>
      <c r="IAY3" s="149" t="s">
        <v>6213</v>
      </c>
      <c r="IAZ3" s="149" t="s">
        <v>6214</v>
      </c>
      <c r="IBA3" s="149" t="s">
        <v>6215</v>
      </c>
      <c r="IBB3" s="149" t="s">
        <v>6216</v>
      </c>
      <c r="IBC3" s="149" t="s">
        <v>6217</v>
      </c>
      <c r="IBD3" s="149" t="s">
        <v>6218</v>
      </c>
      <c r="IBE3" s="149" t="s">
        <v>6219</v>
      </c>
      <c r="IBF3" s="149" t="s">
        <v>6220</v>
      </c>
      <c r="IBG3" s="149" t="s">
        <v>6221</v>
      </c>
      <c r="IBH3" s="149" t="s">
        <v>6222</v>
      </c>
      <c r="IBI3" s="149" t="s">
        <v>6223</v>
      </c>
      <c r="IBJ3" s="149" t="s">
        <v>6224</v>
      </c>
      <c r="IBK3" s="149" t="s">
        <v>6225</v>
      </c>
      <c r="IBL3" s="149" t="s">
        <v>6226</v>
      </c>
      <c r="IBM3" s="149" t="s">
        <v>6227</v>
      </c>
      <c r="IBN3" s="149" t="s">
        <v>6228</v>
      </c>
      <c r="IBO3" s="149" t="s">
        <v>6229</v>
      </c>
      <c r="IBP3" s="149" t="s">
        <v>6230</v>
      </c>
      <c r="IBQ3" s="149" t="s">
        <v>6231</v>
      </c>
      <c r="IBR3" s="149" t="s">
        <v>6232</v>
      </c>
      <c r="IBS3" s="149" t="s">
        <v>6233</v>
      </c>
      <c r="IBT3" s="149" t="s">
        <v>6234</v>
      </c>
      <c r="IBU3" s="149" t="s">
        <v>6235</v>
      </c>
      <c r="IBV3" s="149" t="s">
        <v>6236</v>
      </c>
      <c r="IBW3" s="149" t="s">
        <v>6237</v>
      </c>
      <c r="IBX3" s="149" t="s">
        <v>6238</v>
      </c>
      <c r="IBY3" s="149" t="s">
        <v>6239</v>
      </c>
      <c r="IBZ3" s="149" t="s">
        <v>6240</v>
      </c>
      <c r="ICA3" s="149" t="s">
        <v>6241</v>
      </c>
      <c r="ICB3" s="149" t="s">
        <v>6242</v>
      </c>
      <c r="ICC3" s="149" t="s">
        <v>6243</v>
      </c>
      <c r="ICD3" s="149" t="s">
        <v>6244</v>
      </c>
      <c r="ICE3" s="149" t="s">
        <v>6245</v>
      </c>
      <c r="ICF3" s="149" t="s">
        <v>6246</v>
      </c>
      <c r="ICG3" s="149" t="s">
        <v>6247</v>
      </c>
      <c r="ICH3" s="149" t="s">
        <v>6248</v>
      </c>
      <c r="ICI3" s="149" t="s">
        <v>6249</v>
      </c>
      <c r="ICJ3" s="149" t="s">
        <v>6250</v>
      </c>
      <c r="ICK3" s="149" t="s">
        <v>6251</v>
      </c>
      <c r="ICL3" s="149" t="s">
        <v>6252</v>
      </c>
      <c r="ICM3" s="149" t="s">
        <v>6253</v>
      </c>
      <c r="ICN3" s="149" t="s">
        <v>6254</v>
      </c>
      <c r="ICO3" s="149" t="s">
        <v>6255</v>
      </c>
      <c r="ICP3" s="149" t="s">
        <v>6256</v>
      </c>
      <c r="ICQ3" s="149" t="s">
        <v>6257</v>
      </c>
      <c r="ICR3" s="149" t="s">
        <v>6258</v>
      </c>
      <c r="ICS3" s="149" t="s">
        <v>6259</v>
      </c>
      <c r="ICT3" s="149" t="s">
        <v>6260</v>
      </c>
      <c r="ICU3" s="149" t="s">
        <v>6261</v>
      </c>
      <c r="ICV3" s="149" t="s">
        <v>6262</v>
      </c>
      <c r="ICW3" s="149" t="s">
        <v>6263</v>
      </c>
      <c r="ICX3" s="149" t="s">
        <v>6264</v>
      </c>
      <c r="ICY3" s="149" t="s">
        <v>6265</v>
      </c>
      <c r="ICZ3" s="149" t="s">
        <v>6266</v>
      </c>
      <c r="IDA3" s="149" t="s">
        <v>6267</v>
      </c>
      <c r="IDB3" s="149" t="s">
        <v>6268</v>
      </c>
      <c r="IDC3" s="149" t="s">
        <v>6269</v>
      </c>
      <c r="IDD3" s="149" t="s">
        <v>6270</v>
      </c>
      <c r="IDE3" s="149" t="s">
        <v>6271</v>
      </c>
      <c r="IDF3" s="149" t="s">
        <v>6272</v>
      </c>
      <c r="IDG3" s="149" t="s">
        <v>6273</v>
      </c>
      <c r="IDH3" s="149" t="s">
        <v>6274</v>
      </c>
      <c r="IDI3" s="149" t="s">
        <v>6275</v>
      </c>
      <c r="IDJ3" s="149" t="s">
        <v>6276</v>
      </c>
      <c r="IDK3" s="149" t="s">
        <v>6277</v>
      </c>
      <c r="IDL3" s="149" t="s">
        <v>6278</v>
      </c>
      <c r="IDM3" s="149" t="s">
        <v>6279</v>
      </c>
      <c r="IDN3" s="149" t="s">
        <v>6280</v>
      </c>
      <c r="IDO3" s="149" t="s">
        <v>6281</v>
      </c>
      <c r="IDP3" s="149" t="s">
        <v>6282</v>
      </c>
      <c r="IDQ3" s="149" t="s">
        <v>6283</v>
      </c>
      <c r="IDR3" s="149" t="s">
        <v>6284</v>
      </c>
      <c r="IDS3" s="149" t="s">
        <v>6285</v>
      </c>
      <c r="IDT3" s="149" t="s">
        <v>6286</v>
      </c>
      <c r="IDU3" s="149" t="s">
        <v>6287</v>
      </c>
      <c r="IDV3" s="149" t="s">
        <v>6288</v>
      </c>
      <c r="IDW3" s="149" t="s">
        <v>6289</v>
      </c>
      <c r="IDX3" s="149" t="s">
        <v>6290</v>
      </c>
      <c r="IDY3" s="149" t="s">
        <v>6291</v>
      </c>
      <c r="IDZ3" s="149" t="s">
        <v>6292</v>
      </c>
      <c r="IEA3" s="149" t="s">
        <v>6293</v>
      </c>
      <c r="IEB3" s="149" t="s">
        <v>6294</v>
      </c>
      <c r="IEC3" s="149" t="s">
        <v>6295</v>
      </c>
      <c r="IED3" s="149" t="s">
        <v>6296</v>
      </c>
      <c r="IEE3" s="149" t="s">
        <v>6297</v>
      </c>
      <c r="IEF3" s="149" t="s">
        <v>6298</v>
      </c>
      <c r="IEG3" s="149" t="s">
        <v>6299</v>
      </c>
      <c r="IEH3" s="149" t="s">
        <v>6300</v>
      </c>
      <c r="IEI3" s="149" t="s">
        <v>6301</v>
      </c>
      <c r="IEJ3" s="149" t="s">
        <v>6302</v>
      </c>
      <c r="IEK3" s="149" t="s">
        <v>6303</v>
      </c>
      <c r="IEL3" s="149" t="s">
        <v>6304</v>
      </c>
      <c r="IEM3" s="149" t="s">
        <v>6305</v>
      </c>
      <c r="IEN3" s="149" t="s">
        <v>6306</v>
      </c>
      <c r="IEO3" s="149" t="s">
        <v>6307</v>
      </c>
      <c r="IEP3" s="149" t="s">
        <v>6308</v>
      </c>
      <c r="IEQ3" s="149" t="s">
        <v>6309</v>
      </c>
      <c r="IER3" s="149" t="s">
        <v>6310</v>
      </c>
      <c r="IES3" s="149" t="s">
        <v>6311</v>
      </c>
      <c r="IET3" s="149" t="s">
        <v>6312</v>
      </c>
      <c r="IEU3" s="149" t="s">
        <v>6313</v>
      </c>
      <c r="IEV3" s="149" t="s">
        <v>6314</v>
      </c>
      <c r="IEW3" s="149" t="s">
        <v>6315</v>
      </c>
      <c r="IEX3" s="149" t="s">
        <v>6316</v>
      </c>
      <c r="IEY3" s="149" t="s">
        <v>6317</v>
      </c>
      <c r="IEZ3" s="149" t="s">
        <v>6318</v>
      </c>
      <c r="IFA3" s="149" t="s">
        <v>6319</v>
      </c>
      <c r="IFB3" s="149" t="s">
        <v>6320</v>
      </c>
      <c r="IFC3" s="149" t="s">
        <v>6321</v>
      </c>
      <c r="IFD3" s="149" t="s">
        <v>6322</v>
      </c>
      <c r="IFE3" s="149" t="s">
        <v>6323</v>
      </c>
      <c r="IFF3" s="149" t="s">
        <v>6324</v>
      </c>
      <c r="IFG3" s="149" t="s">
        <v>6325</v>
      </c>
      <c r="IFH3" s="149" t="s">
        <v>6326</v>
      </c>
      <c r="IFI3" s="149" t="s">
        <v>6327</v>
      </c>
      <c r="IFJ3" s="149" t="s">
        <v>6328</v>
      </c>
      <c r="IFK3" s="149" t="s">
        <v>6329</v>
      </c>
      <c r="IFL3" s="149" t="s">
        <v>6330</v>
      </c>
      <c r="IFM3" s="149" t="s">
        <v>6331</v>
      </c>
      <c r="IFN3" s="149" t="s">
        <v>6332</v>
      </c>
      <c r="IFO3" s="149" t="s">
        <v>6333</v>
      </c>
      <c r="IFP3" s="149" t="s">
        <v>6334</v>
      </c>
      <c r="IFQ3" s="149" t="s">
        <v>6335</v>
      </c>
      <c r="IFR3" s="149" t="s">
        <v>6336</v>
      </c>
      <c r="IFS3" s="149" t="s">
        <v>6337</v>
      </c>
      <c r="IFT3" s="149" t="s">
        <v>6338</v>
      </c>
      <c r="IFU3" s="149" t="s">
        <v>6339</v>
      </c>
      <c r="IFV3" s="149" t="s">
        <v>6340</v>
      </c>
      <c r="IFW3" s="149" t="s">
        <v>6341</v>
      </c>
      <c r="IFX3" s="149" t="s">
        <v>6342</v>
      </c>
      <c r="IFY3" s="149" t="s">
        <v>6343</v>
      </c>
      <c r="IFZ3" s="149" t="s">
        <v>6344</v>
      </c>
      <c r="IGA3" s="149" t="s">
        <v>6345</v>
      </c>
      <c r="IGB3" s="149" t="s">
        <v>6346</v>
      </c>
      <c r="IGC3" s="149" t="s">
        <v>6347</v>
      </c>
      <c r="IGD3" s="149" t="s">
        <v>6348</v>
      </c>
      <c r="IGE3" s="149" t="s">
        <v>6349</v>
      </c>
      <c r="IGF3" s="149" t="s">
        <v>6350</v>
      </c>
      <c r="IGG3" s="149" t="s">
        <v>6351</v>
      </c>
      <c r="IGH3" s="149" t="s">
        <v>6352</v>
      </c>
      <c r="IGI3" s="149" t="s">
        <v>6353</v>
      </c>
      <c r="IGJ3" s="149" t="s">
        <v>6354</v>
      </c>
      <c r="IGK3" s="149" t="s">
        <v>6355</v>
      </c>
      <c r="IGL3" s="149" t="s">
        <v>6356</v>
      </c>
      <c r="IGM3" s="149" t="s">
        <v>6357</v>
      </c>
      <c r="IGN3" s="149" t="s">
        <v>6358</v>
      </c>
      <c r="IGO3" s="149" t="s">
        <v>6359</v>
      </c>
      <c r="IGP3" s="149" t="s">
        <v>6360</v>
      </c>
      <c r="IGQ3" s="149" t="s">
        <v>6361</v>
      </c>
      <c r="IGR3" s="149" t="s">
        <v>6362</v>
      </c>
      <c r="IGS3" s="149" t="s">
        <v>6363</v>
      </c>
      <c r="IGT3" s="149" t="s">
        <v>6364</v>
      </c>
      <c r="IGU3" s="149" t="s">
        <v>6365</v>
      </c>
      <c r="IGV3" s="149" t="s">
        <v>6366</v>
      </c>
      <c r="IGW3" s="149" t="s">
        <v>6367</v>
      </c>
      <c r="IGX3" s="149" t="s">
        <v>6368</v>
      </c>
      <c r="IGY3" s="149" t="s">
        <v>6369</v>
      </c>
      <c r="IGZ3" s="149" t="s">
        <v>6370</v>
      </c>
      <c r="IHA3" s="149" t="s">
        <v>6371</v>
      </c>
      <c r="IHB3" s="149" t="s">
        <v>6372</v>
      </c>
      <c r="IHC3" s="149" t="s">
        <v>6373</v>
      </c>
      <c r="IHD3" s="149" t="s">
        <v>6374</v>
      </c>
      <c r="IHE3" s="149" t="s">
        <v>6375</v>
      </c>
      <c r="IHF3" s="149" t="s">
        <v>6376</v>
      </c>
      <c r="IHG3" s="149" t="s">
        <v>6377</v>
      </c>
      <c r="IHH3" s="149" t="s">
        <v>6378</v>
      </c>
      <c r="IHI3" s="149" t="s">
        <v>6379</v>
      </c>
      <c r="IHJ3" s="149" t="s">
        <v>6380</v>
      </c>
      <c r="IHK3" s="149" t="s">
        <v>6381</v>
      </c>
      <c r="IHL3" s="149" t="s">
        <v>6382</v>
      </c>
      <c r="IHM3" s="149" t="s">
        <v>6383</v>
      </c>
      <c r="IHN3" s="149" t="s">
        <v>6384</v>
      </c>
      <c r="IHO3" s="149" t="s">
        <v>6385</v>
      </c>
      <c r="IHP3" s="149" t="s">
        <v>6386</v>
      </c>
      <c r="IHQ3" s="149" t="s">
        <v>6387</v>
      </c>
      <c r="IHR3" s="149" t="s">
        <v>6388</v>
      </c>
      <c r="IHS3" s="149" t="s">
        <v>6389</v>
      </c>
      <c r="IHT3" s="149" t="s">
        <v>6390</v>
      </c>
      <c r="IHU3" s="149" t="s">
        <v>6391</v>
      </c>
      <c r="IHV3" s="149" t="s">
        <v>6392</v>
      </c>
      <c r="IHW3" s="149" t="s">
        <v>6393</v>
      </c>
      <c r="IHX3" s="149" t="s">
        <v>6394</v>
      </c>
      <c r="IHY3" s="149" t="s">
        <v>6395</v>
      </c>
      <c r="IHZ3" s="149" t="s">
        <v>6396</v>
      </c>
      <c r="IIA3" s="149" t="s">
        <v>6397</v>
      </c>
      <c r="IIB3" s="149" t="s">
        <v>6398</v>
      </c>
      <c r="IIC3" s="149" t="s">
        <v>6399</v>
      </c>
      <c r="IID3" s="149" t="s">
        <v>6400</v>
      </c>
      <c r="IIE3" s="149" t="s">
        <v>6401</v>
      </c>
      <c r="IIF3" s="149" t="s">
        <v>6402</v>
      </c>
      <c r="IIG3" s="149" t="s">
        <v>6403</v>
      </c>
      <c r="IIH3" s="149" t="s">
        <v>6404</v>
      </c>
      <c r="III3" s="149" t="s">
        <v>6405</v>
      </c>
      <c r="IIJ3" s="149" t="s">
        <v>6406</v>
      </c>
      <c r="IIK3" s="149" t="s">
        <v>6407</v>
      </c>
      <c r="IIL3" s="149" t="s">
        <v>6408</v>
      </c>
      <c r="IIM3" s="149" t="s">
        <v>6409</v>
      </c>
      <c r="IIN3" s="149" t="s">
        <v>6410</v>
      </c>
      <c r="IIO3" s="149" t="s">
        <v>6411</v>
      </c>
      <c r="IIP3" s="149" t="s">
        <v>6412</v>
      </c>
      <c r="IIQ3" s="149" t="s">
        <v>6413</v>
      </c>
      <c r="IIR3" s="149" t="s">
        <v>6414</v>
      </c>
      <c r="IIS3" s="149" t="s">
        <v>6415</v>
      </c>
      <c r="IIT3" s="149" t="s">
        <v>6416</v>
      </c>
      <c r="IIU3" s="149" t="s">
        <v>6417</v>
      </c>
      <c r="IIV3" s="149" t="s">
        <v>6418</v>
      </c>
      <c r="IIW3" s="149" t="s">
        <v>6419</v>
      </c>
      <c r="IIX3" s="149" t="s">
        <v>6420</v>
      </c>
      <c r="IIY3" s="149" t="s">
        <v>6421</v>
      </c>
      <c r="IIZ3" s="149" t="s">
        <v>6422</v>
      </c>
      <c r="IJA3" s="149" t="s">
        <v>6423</v>
      </c>
      <c r="IJB3" s="149" t="s">
        <v>6424</v>
      </c>
      <c r="IJC3" s="149" t="s">
        <v>6425</v>
      </c>
      <c r="IJD3" s="149" t="s">
        <v>6426</v>
      </c>
      <c r="IJE3" s="149" t="s">
        <v>6427</v>
      </c>
      <c r="IJF3" s="149" t="s">
        <v>6428</v>
      </c>
      <c r="IJG3" s="149" t="s">
        <v>6429</v>
      </c>
      <c r="IJH3" s="149" t="s">
        <v>6430</v>
      </c>
      <c r="IJI3" s="149" t="s">
        <v>6431</v>
      </c>
      <c r="IJJ3" s="149" t="s">
        <v>6432</v>
      </c>
      <c r="IJK3" s="149" t="s">
        <v>6433</v>
      </c>
      <c r="IJL3" s="149" t="s">
        <v>6434</v>
      </c>
      <c r="IJM3" s="149" t="s">
        <v>6435</v>
      </c>
      <c r="IJN3" s="149" t="s">
        <v>6436</v>
      </c>
      <c r="IJO3" s="149" t="s">
        <v>6437</v>
      </c>
      <c r="IJP3" s="149" t="s">
        <v>6438</v>
      </c>
      <c r="IJQ3" s="149" t="s">
        <v>6439</v>
      </c>
      <c r="IJR3" s="149" t="s">
        <v>6440</v>
      </c>
      <c r="IJS3" s="149" t="s">
        <v>6441</v>
      </c>
      <c r="IJT3" s="149" t="s">
        <v>6442</v>
      </c>
      <c r="IJU3" s="149" t="s">
        <v>6443</v>
      </c>
      <c r="IJV3" s="149" t="s">
        <v>6444</v>
      </c>
      <c r="IJW3" s="149" t="s">
        <v>6445</v>
      </c>
      <c r="IJX3" s="149" t="s">
        <v>6446</v>
      </c>
      <c r="IJY3" s="149" t="s">
        <v>6447</v>
      </c>
      <c r="IJZ3" s="149" t="s">
        <v>6448</v>
      </c>
      <c r="IKA3" s="149" t="s">
        <v>6449</v>
      </c>
      <c r="IKB3" s="149" t="s">
        <v>6450</v>
      </c>
      <c r="IKC3" s="149" t="s">
        <v>6451</v>
      </c>
      <c r="IKD3" s="149" t="s">
        <v>6452</v>
      </c>
      <c r="IKE3" s="149" t="s">
        <v>6453</v>
      </c>
      <c r="IKF3" s="149" t="s">
        <v>6454</v>
      </c>
      <c r="IKG3" s="149" t="s">
        <v>6455</v>
      </c>
      <c r="IKH3" s="149" t="s">
        <v>6456</v>
      </c>
      <c r="IKI3" s="149" t="s">
        <v>6457</v>
      </c>
      <c r="IKJ3" s="149" t="s">
        <v>6458</v>
      </c>
      <c r="IKK3" s="149" t="s">
        <v>6459</v>
      </c>
      <c r="IKL3" s="149" t="s">
        <v>6460</v>
      </c>
      <c r="IKM3" s="149" t="s">
        <v>6461</v>
      </c>
      <c r="IKN3" s="149" t="s">
        <v>6462</v>
      </c>
      <c r="IKO3" s="149" t="s">
        <v>6463</v>
      </c>
      <c r="IKP3" s="149" t="s">
        <v>6464</v>
      </c>
      <c r="IKQ3" s="149" t="s">
        <v>6465</v>
      </c>
      <c r="IKR3" s="149" t="s">
        <v>6466</v>
      </c>
      <c r="IKS3" s="149" t="s">
        <v>6467</v>
      </c>
      <c r="IKT3" s="149" t="s">
        <v>6468</v>
      </c>
      <c r="IKU3" s="149" t="s">
        <v>6469</v>
      </c>
      <c r="IKV3" s="149" t="s">
        <v>6470</v>
      </c>
      <c r="IKW3" s="149" t="s">
        <v>6471</v>
      </c>
      <c r="IKX3" s="149" t="s">
        <v>6472</v>
      </c>
      <c r="IKY3" s="149" t="s">
        <v>6473</v>
      </c>
      <c r="IKZ3" s="149" t="s">
        <v>6474</v>
      </c>
      <c r="ILA3" s="149" t="s">
        <v>6475</v>
      </c>
      <c r="ILB3" s="149" t="s">
        <v>6476</v>
      </c>
      <c r="ILC3" s="149" t="s">
        <v>6477</v>
      </c>
      <c r="ILD3" s="149" t="s">
        <v>6478</v>
      </c>
      <c r="ILE3" s="149" t="s">
        <v>6479</v>
      </c>
      <c r="ILF3" s="149" t="s">
        <v>6480</v>
      </c>
      <c r="ILG3" s="149" t="s">
        <v>6481</v>
      </c>
      <c r="ILH3" s="149" t="s">
        <v>6482</v>
      </c>
      <c r="ILI3" s="149" t="s">
        <v>6483</v>
      </c>
      <c r="ILJ3" s="149" t="s">
        <v>6484</v>
      </c>
      <c r="ILK3" s="149" t="s">
        <v>6485</v>
      </c>
      <c r="ILL3" s="149" t="s">
        <v>6486</v>
      </c>
      <c r="ILM3" s="149" t="s">
        <v>6487</v>
      </c>
      <c r="ILN3" s="149" t="s">
        <v>6488</v>
      </c>
      <c r="ILO3" s="149" t="s">
        <v>6489</v>
      </c>
      <c r="ILP3" s="149" t="s">
        <v>6490</v>
      </c>
      <c r="ILQ3" s="149" t="s">
        <v>6491</v>
      </c>
      <c r="ILR3" s="149" t="s">
        <v>6492</v>
      </c>
      <c r="ILS3" s="149" t="s">
        <v>6493</v>
      </c>
      <c r="ILT3" s="149" t="s">
        <v>6494</v>
      </c>
      <c r="ILU3" s="149" t="s">
        <v>6495</v>
      </c>
      <c r="ILV3" s="149" t="s">
        <v>6496</v>
      </c>
      <c r="ILW3" s="149" t="s">
        <v>6497</v>
      </c>
      <c r="ILX3" s="149" t="s">
        <v>6498</v>
      </c>
      <c r="ILY3" s="149" t="s">
        <v>6499</v>
      </c>
      <c r="ILZ3" s="149" t="s">
        <v>6500</v>
      </c>
      <c r="IMA3" s="149" t="s">
        <v>6501</v>
      </c>
      <c r="IMB3" s="149" t="s">
        <v>6502</v>
      </c>
      <c r="IMC3" s="149" t="s">
        <v>6503</v>
      </c>
      <c r="IMD3" s="149" t="s">
        <v>6504</v>
      </c>
      <c r="IME3" s="149" t="s">
        <v>6505</v>
      </c>
      <c r="IMF3" s="149" t="s">
        <v>6506</v>
      </c>
      <c r="IMG3" s="149" t="s">
        <v>6507</v>
      </c>
      <c r="IMH3" s="149" t="s">
        <v>6508</v>
      </c>
      <c r="IMI3" s="149" t="s">
        <v>6509</v>
      </c>
      <c r="IMJ3" s="149" t="s">
        <v>6510</v>
      </c>
      <c r="IMK3" s="149" t="s">
        <v>6511</v>
      </c>
      <c r="IML3" s="149" t="s">
        <v>6512</v>
      </c>
      <c r="IMM3" s="149" t="s">
        <v>6513</v>
      </c>
      <c r="IMN3" s="149" t="s">
        <v>6514</v>
      </c>
      <c r="IMO3" s="149" t="s">
        <v>6515</v>
      </c>
      <c r="IMP3" s="149" t="s">
        <v>6516</v>
      </c>
      <c r="IMQ3" s="149" t="s">
        <v>6517</v>
      </c>
      <c r="IMR3" s="149" t="s">
        <v>6518</v>
      </c>
      <c r="IMS3" s="149" t="s">
        <v>6519</v>
      </c>
      <c r="IMT3" s="149" t="s">
        <v>6520</v>
      </c>
      <c r="IMU3" s="149" t="s">
        <v>6521</v>
      </c>
      <c r="IMV3" s="149" t="s">
        <v>6522</v>
      </c>
      <c r="IMW3" s="149" t="s">
        <v>6523</v>
      </c>
      <c r="IMX3" s="149" t="s">
        <v>6524</v>
      </c>
      <c r="IMY3" s="149" t="s">
        <v>6525</v>
      </c>
      <c r="IMZ3" s="149" t="s">
        <v>6526</v>
      </c>
      <c r="INA3" s="149" t="s">
        <v>6527</v>
      </c>
      <c r="INB3" s="149" t="s">
        <v>6528</v>
      </c>
      <c r="INC3" s="149" t="s">
        <v>6529</v>
      </c>
      <c r="IND3" s="149" t="s">
        <v>6530</v>
      </c>
      <c r="INE3" s="149" t="s">
        <v>6531</v>
      </c>
      <c r="INF3" s="149" t="s">
        <v>6532</v>
      </c>
      <c r="ING3" s="149" t="s">
        <v>6533</v>
      </c>
      <c r="INH3" s="149" t="s">
        <v>6534</v>
      </c>
      <c r="INI3" s="149" t="s">
        <v>6535</v>
      </c>
      <c r="INJ3" s="149" t="s">
        <v>6536</v>
      </c>
      <c r="INK3" s="149" t="s">
        <v>6537</v>
      </c>
      <c r="INL3" s="149" t="s">
        <v>6538</v>
      </c>
      <c r="INM3" s="149" t="s">
        <v>6539</v>
      </c>
      <c r="INN3" s="149" t="s">
        <v>6540</v>
      </c>
      <c r="INO3" s="149" t="s">
        <v>6541</v>
      </c>
      <c r="INP3" s="149" t="s">
        <v>6542</v>
      </c>
      <c r="INQ3" s="149" t="s">
        <v>6543</v>
      </c>
      <c r="INR3" s="149" t="s">
        <v>6544</v>
      </c>
      <c r="INS3" s="149" t="s">
        <v>6545</v>
      </c>
      <c r="INT3" s="149" t="s">
        <v>6546</v>
      </c>
      <c r="INU3" s="149" t="s">
        <v>6547</v>
      </c>
      <c r="INV3" s="149" t="s">
        <v>6548</v>
      </c>
      <c r="INW3" s="149" t="s">
        <v>6549</v>
      </c>
      <c r="INX3" s="149" t="s">
        <v>6550</v>
      </c>
      <c r="INY3" s="149" t="s">
        <v>6551</v>
      </c>
      <c r="INZ3" s="149" t="s">
        <v>6552</v>
      </c>
      <c r="IOA3" s="149" t="s">
        <v>6553</v>
      </c>
      <c r="IOB3" s="149" t="s">
        <v>6554</v>
      </c>
      <c r="IOC3" s="149" t="s">
        <v>6555</v>
      </c>
      <c r="IOD3" s="149" t="s">
        <v>6556</v>
      </c>
      <c r="IOE3" s="149" t="s">
        <v>6557</v>
      </c>
      <c r="IOF3" s="149" t="s">
        <v>6558</v>
      </c>
      <c r="IOG3" s="149" t="s">
        <v>6559</v>
      </c>
      <c r="IOH3" s="149" t="s">
        <v>6560</v>
      </c>
      <c r="IOI3" s="149" t="s">
        <v>6561</v>
      </c>
      <c r="IOJ3" s="149" t="s">
        <v>6562</v>
      </c>
      <c r="IOK3" s="149" t="s">
        <v>6563</v>
      </c>
      <c r="IOL3" s="149" t="s">
        <v>6564</v>
      </c>
      <c r="IOM3" s="149" t="s">
        <v>6565</v>
      </c>
      <c r="ION3" s="149" t="s">
        <v>6566</v>
      </c>
      <c r="IOO3" s="149" t="s">
        <v>6567</v>
      </c>
      <c r="IOP3" s="149" t="s">
        <v>6568</v>
      </c>
      <c r="IOQ3" s="149" t="s">
        <v>6569</v>
      </c>
      <c r="IOR3" s="149" t="s">
        <v>6570</v>
      </c>
      <c r="IOS3" s="149" t="s">
        <v>6571</v>
      </c>
      <c r="IOT3" s="149" t="s">
        <v>6572</v>
      </c>
      <c r="IOU3" s="149" t="s">
        <v>6573</v>
      </c>
      <c r="IOV3" s="149" t="s">
        <v>6574</v>
      </c>
      <c r="IOW3" s="149" t="s">
        <v>6575</v>
      </c>
      <c r="IOX3" s="149" t="s">
        <v>6576</v>
      </c>
      <c r="IOY3" s="149" t="s">
        <v>6577</v>
      </c>
      <c r="IOZ3" s="149" t="s">
        <v>6578</v>
      </c>
      <c r="IPA3" s="149" t="s">
        <v>6579</v>
      </c>
      <c r="IPB3" s="149" t="s">
        <v>6580</v>
      </c>
      <c r="IPC3" s="149" t="s">
        <v>6581</v>
      </c>
      <c r="IPD3" s="149" t="s">
        <v>6582</v>
      </c>
      <c r="IPE3" s="149" t="s">
        <v>6583</v>
      </c>
      <c r="IPF3" s="149" t="s">
        <v>6584</v>
      </c>
      <c r="IPG3" s="149" t="s">
        <v>6585</v>
      </c>
      <c r="IPH3" s="149" t="s">
        <v>6586</v>
      </c>
      <c r="IPI3" s="149" t="s">
        <v>6587</v>
      </c>
      <c r="IPJ3" s="149" t="s">
        <v>6588</v>
      </c>
      <c r="IPK3" s="149" t="s">
        <v>6589</v>
      </c>
      <c r="IPL3" s="149" t="s">
        <v>6590</v>
      </c>
      <c r="IPM3" s="149" t="s">
        <v>6591</v>
      </c>
      <c r="IPN3" s="149" t="s">
        <v>6592</v>
      </c>
      <c r="IPO3" s="149" t="s">
        <v>6593</v>
      </c>
      <c r="IPP3" s="149" t="s">
        <v>6594</v>
      </c>
      <c r="IPQ3" s="149" t="s">
        <v>6595</v>
      </c>
      <c r="IPR3" s="149" t="s">
        <v>6596</v>
      </c>
      <c r="IPS3" s="149" t="s">
        <v>6597</v>
      </c>
      <c r="IPT3" s="149" t="s">
        <v>6598</v>
      </c>
      <c r="IPU3" s="149" t="s">
        <v>6599</v>
      </c>
      <c r="IPV3" s="149" t="s">
        <v>6600</v>
      </c>
      <c r="IPW3" s="149" t="s">
        <v>6601</v>
      </c>
      <c r="IPX3" s="149" t="s">
        <v>6602</v>
      </c>
      <c r="IPY3" s="149" t="s">
        <v>6603</v>
      </c>
      <c r="IPZ3" s="149" t="s">
        <v>6604</v>
      </c>
      <c r="IQA3" s="149" t="s">
        <v>6605</v>
      </c>
      <c r="IQB3" s="149" t="s">
        <v>6606</v>
      </c>
      <c r="IQC3" s="149" t="s">
        <v>6607</v>
      </c>
      <c r="IQD3" s="149" t="s">
        <v>6608</v>
      </c>
      <c r="IQE3" s="149" t="s">
        <v>6609</v>
      </c>
      <c r="IQF3" s="149" t="s">
        <v>6610</v>
      </c>
      <c r="IQG3" s="149" t="s">
        <v>6611</v>
      </c>
      <c r="IQH3" s="149" t="s">
        <v>6612</v>
      </c>
      <c r="IQI3" s="149" t="s">
        <v>6613</v>
      </c>
      <c r="IQJ3" s="149" t="s">
        <v>6614</v>
      </c>
      <c r="IQK3" s="149" t="s">
        <v>6615</v>
      </c>
      <c r="IQL3" s="149" t="s">
        <v>6616</v>
      </c>
      <c r="IQM3" s="149" t="s">
        <v>6617</v>
      </c>
      <c r="IQN3" s="149" t="s">
        <v>6618</v>
      </c>
      <c r="IQO3" s="149" t="s">
        <v>6619</v>
      </c>
      <c r="IQP3" s="149" t="s">
        <v>6620</v>
      </c>
      <c r="IQQ3" s="149" t="s">
        <v>6621</v>
      </c>
      <c r="IQR3" s="149" t="s">
        <v>6622</v>
      </c>
      <c r="IQS3" s="149" t="s">
        <v>6623</v>
      </c>
      <c r="IQT3" s="149" t="s">
        <v>6624</v>
      </c>
      <c r="IQU3" s="149" t="s">
        <v>6625</v>
      </c>
      <c r="IQV3" s="149" t="s">
        <v>6626</v>
      </c>
      <c r="IQW3" s="149" t="s">
        <v>6627</v>
      </c>
      <c r="IQX3" s="149" t="s">
        <v>6628</v>
      </c>
      <c r="IQY3" s="149" t="s">
        <v>6629</v>
      </c>
      <c r="IQZ3" s="149" t="s">
        <v>6630</v>
      </c>
      <c r="IRA3" s="149" t="s">
        <v>6631</v>
      </c>
      <c r="IRB3" s="149" t="s">
        <v>6632</v>
      </c>
      <c r="IRC3" s="149" t="s">
        <v>6633</v>
      </c>
      <c r="IRD3" s="149" t="s">
        <v>6634</v>
      </c>
      <c r="IRE3" s="149" t="s">
        <v>6635</v>
      </c>
      <c r="IRF3" s="149" t="s">
        <v>6636</v>
      </c>
      <c r="IRG3" s="149" t="s">
        <v>6637</v>
      </c>
      <c r="IRH3" s="149" t="s">
        <v>6638</v>
      </c>
      <c r="IRI3" s="149" t="s">
        <v>6639</v>
      </c>
      <c r="IRJ3" s="149" t="s">
        <v>6640</v>
      </c>
      <c r="IRK3" s="149" t="s">
        <v>6641</v>
      </c>
      <c r="IRL3" s="149" t="s">
        <v>6642</v>
      </c>
      <c r="IRM3" s="149" t="s">
        <v>6643</v>
      </c>
      <c r="IRN3" s="149" t="s">
        <v>6644</v>
      </c>
      <c r="IRO3" s="149" t="s">
        <v>6645</v>
      </c>
      <c r="IRP3" s="149" t="s">
        <v>6646</v>
      </c>
      <c r="IRQ3" s="149" t="s">
        <v>6647</v>
      </c>
      <c r="IRR3" s="149" t="s">
        <v>6648</v>
      </c>
      <c r="IRS3" s="149" t="s">
        <v>6649</v>
      </c>
      <c r="IRT3" s="149" t="s">
        <v>6650</v>
      </c>
      <c r="IRU3" s="149" t="s">
        <v>6651</v>
      </c>
      <c r="IRV3" s="149" t="s">
        <v>6652</v>
      </c>
      <c r="IRW3" s="149" t="s">
        <v>6653</v>
      </c>
      <c r="IRX3" s="149" t="s">
        <v>6654</v>
      </c>
      <c r="IRY3" s="149" t="s">
        <v>6655</v>
      </c>
      <c r="IRZ3" s="149" t="s">
        <v>6656</v>
      </c>
      <c r="ISA3" s="149" t="s">
        <v>6657</v>
      </c>
      <c r="ISB3" s="149" t="s">
        <v>6658</v>
      </c>
      <c r="ISC3" s="149" t="s">
        <v>6659</v>
      </c>
      <c r="ISD3" s="149" t="s">
        <v>6660</v>
      </c>
      <c r="ISE3" s="149" t="s">
        <v>6661</v>
      </c>
      <c r="ISF3" s="149" t="s">
        <v>6662</v>
      </c>
      <c r="ISG3" s="149" t="s">
        <v>6663</v>
      </c>
      <c r="ISH3" s="149" t="s">
        <v>6664</v>
      </c>
      <c r="ISI3" s="149" t="s">
        <v>6665</v>
      </c>
      <c r="ISJ3" s="149" t="s">
        <v>6666</v>
      </c>
      <c r="ISK3" s="149" t="s">
        <v>6667</v>
      </c>
      <c r="ISL3" s="149" t="s">
        <v>6668</v>
      </c>
      <c r="ISM3" s="149" t="s">
        <v>6669</v>
      </c>
      <c r="ISN3" s="149" t="s">
        <v>6670</v>
      </c>
      <c r="ISO3" s="149" t="s">
        <v>6671</v>
      </c>
      <c r="ISP3" s="149" t="s">
        <v>6672</v>
      </c>
      <c r="ISQ3" s="149" t="s">
        <v>6673</v>
      </c>
      <c r="ISR3" s="149" t="s">
        <v>6674</v>
      </c>
      <c r="ISS3" s="149" t="s">
        <v>6675</v>
      </c>
      <c r="IST3" s="149" t="s">
        <v>6676</v>
      </c>
      <c r="ISU3" s="149" t="s">
        <v>6677</v>
      </c>
      <c r="ISV3" s="149" t="s">
        <v>6678</v>
      </c>
      <c r="ISW3" s="149" t="s">
        <v>6679</v>
      </c>
      <c r="ISX3" s="149" t="s">
        <v>6680</v>
      </c>
      <c r="ISY3" s="149" t="s">
        <v>6681</v>
      </c>
      <c r="ISZ3" s="149" t="s">
        <v>6682</v>
      </c>
      <c r="ITA3" s="149" t="s">
        <v>6683</v>
      </c>
      <c r="ITB3" s="149" t="s">
        <v>6684</v>
      </c>
      <c r="ITC3" s="149" t="s">
        <v>6685</v>
      </c>
      <c r="ITD3" s="149" t="s">
        <v>6686</v>
      </c>
      <c r="ITE3" s="149" t="s">
        <v>6687</v>
      </c>
      <c r="ITF3" s="149" t="s">
        <v>6688</v>
      </c>
      <c r="ITG3" s="149" t="s">
        <v>6689</v>
      </c>
      <c r="ITH3" s="149" t="s">
        <v>6690</v>
      </c>
      <c r="ITI3" s="149" t="s">
        <v>6691</v>
      </c>
      <c r="ITJ3" s="149" t="s">
        <v>6692</v>
      </c>
      <c r="ITK3" s="149" t="s">
        <v>6693</v>
      </c>
      <c r="ITL3" s="149" t="s">
        <v>6694</v>
      </c>
      <c r="ITM3" s="149" t="s">
        <v>6695</v>
      </c>
      <c r="ITN3" s="149" t="s">
        <v>6696</v>
      </c>
      <c r="ITO3" s="149" t="s">
        <v>6697</v>
      </c>
      <c r="ITP3" s="149" t="s">
        <v>6698</v>
      </c>
      <c r="ITQ3" s="149" t="s">
        <v>6699</v>
      </c>
      <c r="ITR3" s="149" t="s">
        <v>6700</v>
      </c>
      <c r="ITS3" s="149" t="s">
        <v>6701</v>
      </c>
      <c r="ITT3" s="149" t="s">
        <v>6702</v>
      </c>
      <c r="ITU3" s="149" t="s">
        <v>6703</v>
      </c>
      <c r="ITV3" s="149" t="s">
        <v>6704</v>
      </c>
      <c r="ITW3" s="149" t="s">
        <v>6705</v>
      </c>
      <c r="ITX3" s="149" t="s">
        <v>6706</v>
      </c>
      <c r="ITY3" s="149" t="s">
        <v>6707</v>
      </c>
      <c r="ITZ3" s="149" t="s">
        <v>6708</v>
      </c>
      <c r="IUA3" s="149" t="s">
        <v>6709</v>
      </c>
      <c r="IUB3" s="149" t="s">
        <v>6710</v>
      </c>
      <c r="IUC3" s="149" t="s">
        <v>6711</v>
      </c>
      <c r="IUD3" s="149" t="s">
        <v>6712</v>
      </c>
      <c r="IUE3" s="149" t="s">
        <v>6713</v>
      </c>
      <c r="IUF3" s="149" t="s">
        <v>6714</v>
      </c>
      <c r="IUG3" s="149" t="s">
        <v>6715</v>
      </c>
      <c r="IUH3" s="149" t="s">
        <v>6716</v>
      </c>
      <c r="IUI3" s="149" t="s">
        <v>6717</v>
      </c>
      <c r="IUJ3" s="149" t="s">
        <v>6718</v>
      </c>
      <c r="IUK3" s="149" t="s">
        <v>6719</v>
      </c>
      <c r="IUL3" s="149" t="s">
        <v>6720</v>
      </c>
      <c r="IUM3" s="149" t="s">
        <v>6721</v>
      </c>
      <c r="IUN3" s="149" t="s">
        <v>6722</v>
      </c>
      <c r="IUO3" s="149" t="s">
        <v>6723</v>
      </c>
      <c r="IUP3" s="149" t="s">
        <v>6724</v>
      </c>
      <c r="IUQ3" s="149" t="s">
        <v>6725</v>
      </c>
      <c r="IUR3" s="149" t="s">
        <v>6726</v>
      </c>
      <c r="IUS3" s="149" t="s">
        <v>6727</v>
      </c>
      <c r="IUT3" s="149" t="s">
        <v>6728</v>
      </c>
      <c r="IUU3" s="149" t="s">
        <v>6729</v>
      </c>
      <c r="IUV3" s="149" t="s">
        <v>6730</v>
      </c>
      <c r="IUW3" s="149" t="s">
        <v>6731</v>
      </c>
      <c r="IUX3" s="149" t="s">
        <v>6732</v>
      </c>
      <c r="IUY3" s="149" t="s">
        <v>6733</v>
      </c>
      <c r="IUZ3" s="149" t="s">
        <v>6734</v>
      </c>
      <c r="IVA3" s="149" t="s">
        <v>6735</v>
      </c>
      <c r="IVB3" s="149" t="s">
        <v>6736</v>
      </c>
      <c r="IVC3" s="149" t="s">
        <v>6737</v>
      </c>
      <c r="IVD3" s="149" t="s">
        <v>6738</v>
      </c>
      <c r="IVE3" s="149" t="s">
        <v>6739</v>
      </c>
      <c r="IVF3" s="149" t="s">
        <v>6740</v>
      </c>
      <c r="IVG3" s="149" t="s">
        <v>6741</v>
      </c>
      <c r="IVH3" s="149" t="s">
        <v>6742</v>
      </c>
      <c r="IVI3" s="149" t="s">
        <v>6743</v>
      </c>
      <c r="IVJ3" s="149" t="s">
        <v>6744</v>
      </c>
      <c r="IVK3" s="149" t="s">
        <v>6745</v>
      </c>
      <c r="IVL3" s="149" t="s">
        <v>6746</v>
      </c>
      <c r="IVM3" s="149" t="s">
        <v>6747</v>
      </c>
      <c r="IVN3" s="149" t="s">
        <v>6748</v>
      </c>
      <c r="IVO3" s="149" t="s">
        <v>6749</v>
      </c>
      <c r="IVP3" s="149" t="s">
        <v>6750</v>
      </c>
      <c r="IVQ3" s="149" t="s">
        <v>6751</v>
      </c>
      <c r="IVR3" s="149" t="s">
        <v>6752</v>
      </c>
      <c r="IVS3" s="149" t="s">
        <v>6753</v>
      </c>
      <c r="IVT3" s="149" t="s">
        <v>6754</v>
      </c>
      <c r="IVU3" s="149" t="s">
        <v>6755</v>
      </c>
      <c r="IVV3" s="149" t="s">
        <v>6756</v>
      </c>
      <c r="IVW3" s="149" t="s">
        <v>6757</v>
      </c>
      <c r="IVX3" s="149" t="s">
        <v>6758</v>
      </c>
      <c r="IVY3" s="149" t="s">
        <v>6759</v>
      </c>
      <c r="IVZ3" s="149" t="s">
        <v>6760</v>
      </c>
      <c r="IWA3" s="149" t="s">
        <v>6761</v>
      </c>
      <c r="IWB3" s="149" t="s">
        <v>6762</v>
      </c>
      <c r="IWC3" s="149" t="s">
        <v>6763</v>
      </c>
      <c r="IWD3" s="149" t="s">
        <v>6764</v>
      </c>
      <c r="IWE3" s="149" t="s">
        <v>6765</v>
      </c>
      <c r="IWF3" s="149" t="s">
        <v>6766</v>
      </c>
      <c r="IWG3" s="149" t="s">
        <v>6767</v>
      </c>
      <c r="IWH3" s="149" t="s">
        <v>6768</v>
      </c>
      <c r="IWI3" s="149" t="s">
        <v>6769</v>
      </c>
      <c r="IWJ3" s="149" t="s">
        <v>6770</v>
      </c>
      <c r="IWK3" s="149" t="s">
        <v>6771</v>
      </c>
      <c r="IWL3" s="149" t="s">
        <v>6772</v>
      </c>
      <c r="IWM3" s="149" t="s">
        <v>6773</v>
      </c>
      <c r="IWN3" s="149" t="s">
        <v>6774</v>
      </c>
      <c r="IWO3" s="149" t="s">
        <v>6775</v>
      </c>
      <c r="IWP3" s="149" t="s">
        <v>6776</v>
      </c>
      <c r="IWQ3" s="149" t="s">
        <v>6777</v>
      </c>
      <c r="IWR3" s="149" t="s">
        <v>6778</v>
      </c>
      <c r="IWS3" s="149" t="s">
        <v>6779</v>
      </c>
      <c r="IWT3" s="149" t="s">
        <v>6780</v>
      </c>
      <c r="IWU3" s="149" t="s">
        <v>6781</v>
      </c>
      <c r="IWV3" s="149" t="s">
        <v>6782</v>
      </c>
      <c r="IWW3" s="149" t="s">
        <v>6783</v>
      </c>
      <c r="IWX3" s="149" t="s">
        <v>6784</v>
      </c>
      <c r="IWY3" s="149" t="s">
        <v>6785</v>
      </c>
      <c r="IWZ3" s="149" t="s">
        <v>6786</v>
      </c>
      <c r="IXA3" s="149" t="s">
        <v>6787</v>
      </c>
      <c r="IXB3" s="149" t="s">
        <v>6788</v>
      </c>
      <c r="IXC3" s="149" t="s">
        <v>6789</v>
      </c>
      <c r="IXD3" s="149" t="s">
        <v>6790</v>
      </c>
      <c r="IXE3" s="149" t="s">
        <v>6791</v>
      </c>
      <c r="IXF3" s="149" t="s">
        <v>6792</v>
      </c>
      <c r="IXG3" s="149" t="s">
        <v>6793</v>
      </c>
      <c r="IXH3" s="149" t="s">
        <v>6794</v>
      </c>
      <c r="IXI3" s="149" t="s">
        <v>6795</v>
      </c>
      <c r="IXJ3" s="149" t="s">
        <v>6796</v>
      </c>
      <c r="IXK3" s="149" t="s">
        <v>6797</v>
      </c>
      <c r="IXL3" s="149" t="s">
        <v>6798</v>
      </c>
      <c r="IXM3" s="149" t="s">
        <v>6799</v>
      </c>
      <c r="IXN3" s="149" t="s">
        <v>6800</v>
      </c>
      <c r="IXO3" s="149" t="s">
        <v>6801</v>
      </c>
      <c r="IXP3" s="149" t="s">
        <v>6802</v>
      </c>
      <c r="IXQ3" s="149" t="s">
        <v>6803</v>
      </c>
      <c r="IXR3" s="149" t="s">
        <v>6804</v>
      </c>
      <c r="IXS3" s="149" t="s">
        <v>6805</v>
      </c>
      <c r="IXT3" s="149" t="s">
        <v>6806</v>
      </c>
      <c r="IXU3" s="149" t="s">
        <v>6807</v>
      </c>
      <c r="IXV3" s="149" t="s">
        <v>6808</v>
      </c>
      <c r="IXW3" s="149" t="s">
        <v>6809</v>
      </c>
      <c r="IXX3" s="149" t="s">
        <v>6810</v>
      </c>
      <c r="IXY3" s="149" t="s">
        <v>6811</v>
      </c>
      <c r="IXZ3" s="149" t="s">
        <v>6812</v>
      </c>
      <c r="IYA3" s="149" t="s">
        <v>6813</v>
      </c>
      <c r="IYB3" s="149" t="s">
        <v>6814</v>
      </c>
      <c r="IYC3" s="149" t="s">
        <v>6815</v>
      </c>
      <c r="IYD3" s="149" t="s">
        <v>6816</v>
      </c>
      <c r="IYE3" s="149" t="s">
        <v>6817</v>
      </c>
      <c r="IYF3" s="149" t="s">
        <v>6818</v>
      </c>
      <c r="IYG3" s="149" t="s">
        <v>6819</v>
      </c>
      <c r="IYH3" s="149" t="s">
        <v>6820</v>
      </c>
      <c r="IYI3" s="149" t="s">
        <v>6821</v>
      </c>
      <c r="IYJ3" s="149" t="s">
        <v>6822</v>
      </c>
      <c r="IYK3" s="149" t="s">
        <v>6823</v>
      </c>
      <c r="IYL3" s="149" t="s">
        <v>6824</v>
      </c>
      <c r="IYM3" s="149" t="s">
        <v>6825</v>
      </c>
      <c r="IYN3" s="149" t="s">
        <v>6826</v>
      </c>
      <c r="IYO3" s="149" t="s">
        <v>6827</v>
      </c>
      <c r="IYP3" s="149" t="s">
        <v>6828</v>
      </c>
      <c r="IYQ3" s="149" t="s">
        <v>6829</v>
      </c>
      <c r="IYR3" s="149" t="s">
        <v>6830</v>
      </c>
      <c r="IYS3" s="149" t="s">
        <v>6831</v>
      </c>
      <c r="IYT3" s="149" t="s">
        <v>6832</v>
      </c>
      <c r="IYU3" s="149" t="s">
        <v>6833</v>
      </c>
      <c r="IYV3" s="149" t="s">
        <v>6834</v>
      </c>
      <c r="IYW3" s="149" t="s">
        <v>6835</v>
      </c>
      <c r="IYX3" s="149" t="s">
        <v>6836</v>
      </c>
      <c r="IYY3" s="149" t="s">
        <v>6837</v>
      </c>
      <c r="IYZ3" s="149" t="s">
        <v>6838</v>
      </c>
      <c r="IZA3" s="149" t="s">
        <v>6839</v>
      </c>
      <c r="IZB3" s="149" t="s">
        <v>6840</v>
      </c>
      <c r="IZC3" s="149" t="s">
        <v>6841</v>
      </c>
      <c r="IZD3" s="149" t="s">
        <v>6842</v>
      </c>
      <c r="IZE3" s="149" t="s">
        <v>6843</v>
      </c>
      <c r="IZF3" s="149" t="s">
        <v>6844</v>
      </c>
      <c r="IZG3" s="149" t="s">
        <v>6845</v>
      </c>
      <c r="IZH3" s="149" t="s">
        <v>6846</v>
      </c>
      <c r="IZI3" s="149" t="s">
        <v>6847</v>
      </c>
      <c r="IZJ3" s="149" t="s">
        <v>6848</v>
      </c>
      <c r="IZK3" s="149" t="s">
        <v>6849</v>
      </c>
      <c r="IZL3" s="149" t="s">
        <v>6850</v>
      </c>
      <c r="IZM3" s="149" t="s">
        <v>6851</v>
      </c>
      <c r="IZN3" s="149" t="s">
        <v>6852</v>
      </c>
      <c r="IZO3" s="149" t="s">
        <v>6853</v>
      </c>
      <c r="IZP3" s="149" t="s">
        <v>6854</v>
      </c>
      <c r="IZQ3" s="149" t="s">
        <v>6855</v>
      </c>
      <c r="IZR3" s="149" t="s">
        <v>6856</v>
      </c>
      <c r="IZS3" s="149" t="s">
        <v>6857</v>
      </c>
      <c r="IZT3" s="149" t="s">
        <v>6858</v>
      </c>
      <c r="IZU3" s="149" t="s">
        <v>6859</v>
      </c>
      <c r="IZV3" s="149" t="s">
        <v>6860</v>
      </c>
      <c r="IZW3" s="149" t="s">
        <v>6861</v>
      </c>
      <c r="IZX3" s="149" t="s">
        <v>6862</v>
      </c>
      <c r="IZY3" s="149" t="s">
        <v>6863</v>
      </c>
      <c r="IZZ3" s="149" t="s">
        <v>6864</v>
      </c>
      <c r="JAA3" s="149" t="s">
        <v>6865</v>
      </c>
      <c r="JAB3" s="149" t="s">
        <v>6866</v>
      </c>
      <c r="JAC3" s="149" t="s">
        <v>6867</v>
      </c>
      <c r="JAD3" s="149" t="s">
        <v>6868</v>
      </c>
      <c r="JAE3" s="149" t="s">
        <v>6869</v>
      </c>
      <c r="JAF3" s="149" t="s">
        <v>6870</v>
      </c>
      <c r="JAG3" s="149" t="s">
        <v>6871</v>
      </c>
      <c r="JAH3" s="149" t="s">
        <v>6872</v>
      </c>
      <c r="JAI3" s="149" t="s">
        <v>6873</v>
      </c>
      <c r="JAJ3" s="149" t="s">
        <v>6874</v>
      </c>
      <c r="JAK3" s="149" t="s">
        <v>6875</v>
      </c>
      <c r="JAL3" s="149" t="s">
        <v>6876</v>
      </c>
      <c r="JAM3" s="149" t="s">
        <v>6877</v>
      </c>
      <c r="JAN3" s="149" t="s">
        <v>6878</v>
      </c>
      <c r="JAO3" s="149" t="s">
        <v>6879</v>
      </c>
      <c r="JAP3" s="149" t="s">
        <v>6880</v>
      </c>
      <c r="JAQ3" s="149" t="s">
        <v>6881</v>
      </c>
      <c r="JAR3" s="149" t="s">
        <v>6882</v>
      </c>
      <c r="JAS3" s="149" t="s">
        <v>6883</v>
      </c>
      <c r="JAT3" s="149" t="s">
        <v>6884</v>
      </c>
      <c r="JAU3" s="149" t="s">
        <v>6885</v>
      </c>
      <c r="JAV3" s="149" t="s">
        <v>6886</v>
      </c>
      <c r="JAW3" s="149" t="s">
        <v>6887</v>
      </c>
      <c r="JAX3" s="149" t="s">
        <v>6888</v>
      </c>
      <c r="JAY3" s="149" t="s">
        <v>6889</v>
      </c>
      <c r="JAZ3" s="149" t="s">
        <v>6890</v>
      </c>
      <c r="JBA3" s="149" t="s">
        <v>6891</v>
      </c>
      <c r="JBB3" s="149" t="s">
        <v>6892</v>
      </c>
      <c r="JBC3" s="149" t="s">
        <v>6893</v>
      </c>
      <c r="JBD3" s="149" t="s">
        <v>6894</v>
      </c>
      <c r="JBE3" s="149" t="s">
        <v>6895</v>
      </c>
      <c r="JBF3" s="149" t="s">
        <v>6896</v>
      </c>
      <c r="JBG3" s="149" t="s">
        <v>6897</v>
      </c>
      <c r="JBH3" s="149" t="s">
        <v>6898</v>
      </c>
      <c r="JBI3" s="149" t="s">
        <v>6899</v>
      </c>
      <c r="JBJ3" s="149" t="s">
        <v>6900</v>
      </c>
      <c r="JBK3" s="149" t="s">
        <v>6901</v>
      </c>
      <c r="JBL3" s="149" t="s">
        <v>6902</v>
      </c>
      <c r="JBM3" s="149" t="s">
        <v>6903</v>
      </c>
      <c r="JBN3" s="149" t="s">
        <v>6904</v>
      </c>
      <c r="JBO3" s="149" t="s">
        <v>6905</v>
      </c>
      <c r="JBP3" s="149" t="s">
        <v>6906</v>
      </c>
      <c r="JBQ3" s="149" t="s">
        <v>6907</v>
      </c>
      <c r="JBR3" s="149" t="s">
        <v>6908</v>
      </c>
      <c r="JBS3" s="149" t="s">
        <v>6909</v>
      </c>
      <c r="JBT3" s="149" t="s">
        <v>6910</v>
      </c>
      <c r="JBU3" s="149" t="s">
        <v>6911</v>
      </c>
      <c r="JBV3" s="149" t="s">
        <v>6912</v>
      </c>
      <c r="JBW3" s="149" t="s">
        <v>6913</v>
      </c>
      <c r="JBX3" s="149" t="s">
        <v>6914</v>
      </c>
      <c r="JBY3" s="149" t="s">
        <v>6915</v>
      </c>
      <c r="JBZ3" s="149" t="s">
        <v>6916</v>
      </c>
      <c r="JCA3" s="149" t="s">
        <v>6917</v>
      </c>
      <c r="JCB3" s="149" t="s">
        <v>6918</v>
      </c>
      <c r="JCC3" s="149" t="s">
        <v>6919</v>
      </c>
      <c r="JCD3" s="149" t="s">
        <v>6920</v>
      </c>
      <c r="JCE3" s="149" t="s">
        <v>6921</v>
      </c>
      <c r="JCF3" s="149" t="s">
        <v>6922</v>
      </c>
      <c r="JCG3" s="149" t="s">
        <v>6923</v>
      </c>
      <c r="JCH3" s="149" t="s">
        <v>6924</v>
      </c>
      <c r="JCI3" s="149" t="s">
        <v>6925</v>
      </c>
      <c r="JCJ3" s="149" t="s">
        <v>6926</v>
      </c>
      <c r="JCK3" s="149" t="s">
        <v>6927</v>
      </c>
      <c r="JCL3" s="149" t="s">
        <v>6928</v>
      </c>
      <c r="JCM3" s="149" t="s">
        <v>6929</v>
      </c>
      <c r="JCN3" s="149" t="s">
        <v>6930</v>
      </c>
      <c r="JCO3" s="149" t="s">
        <v>6931</v>
      </c>
      <c r="JCP3" s="149" t="s">
        <v>6932</v>
      </c>
      <c r="JCQ3" s="149" t="s">
        <v>6933</v>
      </c>
      <c r="JCR3" s="149" t="s">
        <v>6934</v>
      </c>
      <c r="JCS3" s="149" t="s">
        <v>6935</v>
      </c>
      <c r="JCT3" s="149" t="s">
        <v>6936</v>
      </c>
      <c r="JCU3" s="149" t="s">
        <v>6937</v>
      </c>
      <c r="JCV3" s="149" t="s">
        <v>6938</v>
      </c>
      <c r="JCW3" s="149" t="s">
        <v>6939</v>
      </c>
      <c r="JCX3" s="149" t="s">
        <v>6940</v>
      </c>
      <c r="JCY3" s="149" t="s">
        <v>6941</v>
      </c>
      <c r="JCZ3" s="149" t="s">
        <v>6942</v>
      </c>
      <c r="JDA3" s="149" t="s">
        <v>6943</v>
      </c>
      <c r="JDB3" s="149" t="s">
        <v>6944</v>
      </c>
      <c r="JDC3" s="149" t="s">
        <v>6945</v>
      </c>
      <c r="JDD3" s="149" t="s">
        <v>6946</v>
      </c>
      <c r="JDE3" s="149" t="s">
        <v>6947</v>
      </c>
      <c r="JDF3" s="149" t="s">
        <v>6948</v>
      </c>
      <c r="JDG3" s="149" t="s">
        <v>6949</v>
      </c>
      <c r="JDH3" s="149" t="s">
        <v>6950</v>
      </c>
      <c r="JDI3" s="149" t="s">
        <v>6951</v>
      </c>
      <c r="JDJ3" s="149" t="s">
        <v>6952</v>
      </c>
      <c r="JDK3" s="149" t="s">
        <v>6953</v>
      </c>
      <c r="JDL3" s="149" t="s">
        <v>6954</v>
      </c>
      <c r="JDM3" s="149" t="s">
        <v>6955</v>
      </c>
      <c r="JDN3" s="149" t="s">
        <v>6956</v>
      </c>
      <c r="JDO3" s="149" t="s">
        <v>6957</v>
      </c>
      <c r="JDP3" s="149" t="s">
        <v>6958</v>
      </c>
      <c r="JDQ3" s="149" t="s">
        <v>6959</v>
      </c>
      <c r="JDR3" s="149" t="s">
        <v>6960</v>
      </c>
      <c r="JDS3" s="149" t="s">
        <v>6961</v>
      </c>
      <c r="JDT3" s="149" t="s">
        <v>6962</v>
      </c>
      <c r="JDU3" s="149" t="s">
        <v>6963</v>
      </c>
      <c r="JDV3" s="149" t="s">
        <v>6964</v>
      </c>
      <c r="JDW3" s="149" t="s">
        <v>6965</v>
      </c>
      <c r="JDX3" s="149" t="s">
        <v>6966</v>
      </c>
      <c r="JDY3" s="149" t="s">
        <v>6967</v>
      </c>
      <c r="JDZ3" s="149" t="s">
        <v>6968</v>
      </c>
      <c r="JEA3" s="149" t="s">
        <v>6969</v>
      </c>
      <c r="JEB3" s="149" t="s">
        <v>6970</v>
      </c>
      <c r="JEC3" s="149" t="s">
        <v>6971</v>
      </c>
      <c r="JED3" s="149" t="s">
        <v>6972</v>
      </c>
      <c r="JEE3" s="149" t="s">
        <v>6973</v>
      </c>
      <c r="JEF3" s="149" t="s">
        <v>6974</v>
      </c>
      <c r="JEG3" s="149" t="s">
        <v>6975</v>
      </c>
      <c r="JEH3" s="149" t="s">
        <v>6976</v>
      </c>
      <c r="JEI3" s="149" t="s">
        <v>6977</v>
      </c>
      <c r="JEJ3" s="149" t="s">
        <v>6978</v>
      </c>
      <c r="JEK3" s="149" t="s">
        <v>6979</v>
      </c>
      <c r="JEL3" s="149" t="s">
        <v>6980</v>
      </c>
      <c r="JEM3" s="149" t="s">
        <v>6981</v>
      </c>
      <c r="JEN3" s="149" t="s">
        <v>6982</v>
      </c>
      <c r="JEO3" s="149" t="s">
        <v>6983</v>
      </c>
      <c r="JEP3" s="149" t="s">
        <v>6984</v>
      </c>
      <c r="JEQ3" s="149" t="s">
        <v>6985</v>
      </c>
      <c r="JER3" s="149" t="s">
        <v>6986</v>
      </c>
      <c r="JES3" s="149" t="s">
        <v>6987</v>
      </c>
      <c r="JET3" s="149" t="s">
        <v>6988</v>
      </c>
      <c r="JEU3" s="149" t="s">
        <v>6989</v>
      </c>
      <c r="JEV3" s="149" t="s">
        <v>6990</v>
      </c>
      <c r="JEW3" s="149" t="s">
        <v>6991</v>
      </c>
      <c r="JEX3" s="149" t="s">
        <v>6992</v>
      </c>
      <c r="JEY3" s="149" t="s">
        <v>6993</v>
      </c>
      <c r="JEZ3" s="149" t="s">
        <v>6994</v>
      </c>
      <c r="JFA3" s="149" t="s">
        <v>6995</v>
      </c>
      <c r="JFB3" s="149" t="s">
        <v>6996</v>
      </c>
      <c r="JFC3" s="149" t="s">
        <v>6997</v>
      </c>
      <c r="JFD3" s="149" t="s">
        <v>6998</v>
      </c>
      <c r="JFE3" s="149" t="s">
        <v>6999</v>
      </c>
      <c r="JFF3" s="149" t="s">
        <v>7000</v>
      </c>
      <c r="JFG3" s="149" t="s">
        <v>7001</v>
      </c>
      <c r="JFH3" s="149" t="s">
        <v>7002</v>
      </c>
      <c r="JFI3" s="149" t="s">
        <v>7003</v>
      </c>
      <c r="JFJ3" s="149" t="s">
        <v>7004</v>
      </c>
      <c r="JFK3" s="149" t="s">
        <v>7005</v>
      </c>
      <c r="JFL3" s="149" t="s">
        <v>7006</v>
      </c>
      <c r="JFM3" s="149" t="s">
        <v>7007</v>
      </c>
      <c r="JFN3" s="149" t="s">
        <v>7008</v>
      </c>
      <c r="JFO3" s="149" t="s">
        <v>7009</v>
      </c>
      <c r="JFP3" s="149" t="s">
        <v>7010</v>
      </c>
      <c r="JFQ3" s="149" t="s">
        <v>7011</v>
      </c>
      <c r="JFR3" s="149" t="s">
        <v>7012</v>
      </c>
      <c r="JFS3" s="149" t="s">
        <v>7013</v>
      </c>
      <c r="JFT3" s="149" t="s">
        <v>7014</v>
      </c>
      <c r="JFU3" s="149" t="s">
        <v>7015</v>
      </c>
      <c r="JFV3" s="149" t="s">
        <v>7016</v>
      </c>
      <c r="JFW3" s="149" t="s">
        <v>7017</v>
      </c>
      <c r="JFX3" s="149" t="s">
        <v>7018</v>
      </c>
      <c r="JFY3" s="149" t="s">
        <v>7019</v>
      </c>
      <c r="JFZ3" s="149" t="s">
        <v>7020</v>
      </c>
      <c r="JGA3" s="149" t="s">
        <v>7021</v>
      </c>
      <c r="JGB3" s="149" t="s">
        <v>7022</v>
      </c>
      <c r="JGC3" s="149" t="s">
        <v>7023</v>
      </c>
      <c r="JGD3" s="149" t="s">
        <v>7024</v>
      </c>
      <c r="JGE3" s="149" t="s">
        <v>7025</v>
      </c>
      <c r="JGF3" s="149" t="s">
        <v>7026</v>
      </c>
      <c r="JGG3" s="149" t="s">
        <v>7027</v>
      </c>
      <c r="JGH3" s="149" t="s">
        <v>7028</v>
      </c>
      <c r="JGI3" s="149" t="s">
        <v>7029</v>
      </c>
      <c r="JGJ3" s="149" t="s">
        <v>7030</v>
      </c>
      <c r="JGK3" s="149" t="s">
        <v>7031</v>
      </c>
      <c r="JGL3" s="149" t="s">
        <v>7032</v>
      </c>
      <c r="JGM3" s="149" t="s">
        <v>7033</v>
      </c>
      <c r="JGN3" s="149" t="s">
        <v>7034</v>
      </c>
      <c r="JGO3" s="149" t="s">
        <v>7035</v>
      </c>
      <c r="JGP3" s="149" t="s">
        <v>7036</v>
      </c>
      <c r="JGQ3" s="149" t="s">
        <v>7037</v>
      </c>
      <c r="JGR3" s="149" t="s">
        <v>7038</v>
      </c>
      <c r="JGS3" s="149" t="s">
        <v>7039</v>
      </c>
      <c r="JGT3" s="149" t="s">
        <v>7040</v>
      </c>
      <c r="JGU3" s="149" t="s">
        <v>7041</v>
      </c>
      <c r="JGV3" s="149" t="s">
        <v>7042</v>
      </c>
      <c r="JGW3" s="149" t="s">
        <v>7043</v>
      </c>
      <c r="JGX3" s="149" t="s">
        <v>7044</v>
      </c>
      <c r="JGY3" s="149" t="s">
        <v>7045</v>
      </c>
      <c r="JGZ3" s="149" t="s">
        <v>7046</v>
      </c>
      <c r="JHA3" s="149" t="s">
        <v>7047</v>
      </c>
      <c r="JHB3" s="149" t="s">
        <v>7048</v>
      </c>
      <c r="JHC3" s="149" t="s">
        <v>7049</v>
      </c>
      <c r="JHD3" s="149" t="s">
        <v>7050</v>
      </c>
      <c r="JHE3" s="149" t="s">
        <v>7051</v>
      </c>
      <c r="JHF3" s="149" t="s">
        <v>7052</v>
      </c>
      <c r="JHG3" s="149" t="s">
        <v>7053</v>
      </c>
      <c r="JHH3" s="149" t="s">
        <v>7054</v>
      </c>
      <c r="JHI3" s="149" t="s">
        <v>7055</v>
      </c>
      <c r="JHJ3" s="149" t="s">
        <v>7056</v>
      </c>
      <c r="JHK3" s="149" t="s">
        <v>7057</v>
      </c>
      <c r="JHL3" s="149" t="s">
        <v>7058</v>
      </c>
      <c r="JHM3" s="149" t="s">
        <v>7059</v>
      </c>
      <c r="JHN3" s="149" t="s">
        <v>7060</v>
      </c>
      <c r="JHO3" s="149" t="s">
        <v>7061</v>
      </c>
      <c r="JHP3" s="149" t="s">
        <v>7062</v>
      </c>
      <c r="JHQ3" s="149" t="s">
        <v>7063</v>
      </c>
      <c r="JHR3" s="149" t="s">
        <v>7064</v>
      </c>
      <c r="JHS3" s="149" t="s">
        <v>7065</v>
      </c>
      <c r="JHT3" s="149" t="s">
        <v>7066</v>
      </c>
      <c r="JHU3" s="149" t="s">
        <v>7067</v>
      </c>
      <c r="JHV3" s="149" t="s">
        <v>7068</v>
      </c>
      <c r="JHW3" s="149" t="s">
        <v>7069</v>
      </c>
      <c r="JHX3" s="149" t="s">
        <v>7070</v>
      </c>
      <c r="JHY3" s="149" t="s">
        <v>7071</v>
      </c>
      <c r="JHZ3" s="149" t="s">
        <v>7072</v>
      </c>
      <c r="JIA3" s="149" t="s">
        <v>7073</v>
      </c>
      <c r="JIB3" s="149" t="s">
        <v>7074</v>
      </c>
      <c r="JIC3" s="149" t="s">
        <v>7075</v>
      </c>
      <c r="JID3" s="149" t="s">
        <v>7076</v>
      </c>
      <c r="JIE3" s="149" t="s">
        <v>7077</v>
      </c>
      <c r="JIF3" s="149" t="s">
        <v>7078</v>
      </c>
      <c r="JIG3" s="149" t="s">
        <v>7079</v>
      </c>
      <c r="JIH3" s="149" t="s">
        <v>7080</v>
      </c>
      <c r="JII3" s="149" t="s">
        <v>7081</v>
      </c>
      <c r="JIJ3" s="149" t="s">
        <v>7082</v>
      </c>
      <c r="JIK3" s="149" t="s">
        <v>7083</v>
      </c>
      <c r="JIL3" s="149" t="s">
        <v>7084</v>
      </c>
      <c r="JIM3" s="149" t="s">
        <v>7085</v>
      </c>
      <c r="JIN3" s="149" t="s">
        <v>7086</v>
      </c>
      <c r="JIO3" s="149" t="s">
        <v>7087</v>
      </c>
      <c r="JIP3" s="149" t="s">
        <v>7088</v>
      </c>
      <c r="JIQ3" s="149" t="s">
        <v>7089</v>
      </c>
      <c r="JIR3" s="149" t="s">
        <v>7090</v>
      </c>
      <c r="JIS3" s="149" t="s">
        <v>7091</v>
      </c>
      <c r="JIT3" s="149" t="s">
        <v>7092</v>
      </c>
      <c r="JIU3" s="149" t="s">
        <v>7093</v>
      </c>
      <c r="JIV3" s="149" t="s">
        <v>7094</v>
      </c>
      <c r="JIW3" s="149" t="s">
        <v>7095</v>
      </c>
      <c r="JIX3" s="149" t="s">
        <v>7096</v>
      </c>
      <c r="JIY3" s="149" t="s">
        <v>7097</v>
      </c>
      <c r="JIZ3" s="149" t="s">
        <v>7098</v>
      </c>
      <c r="JJA3" s="149" t="s">
        <v>7099</v>
      </c>
      <c r="JJB3" s="149" t="s">
        <v>7100</v>
      </c>
      <c r="JJC3" s="149" t="s">
        <v>7101</v>
      </c>
      <c r="JJD3" s="149" t="s">
        <v>7102</v>
      </c>
      <c r="JJE3" s="149" t="s">
        <v>7103</v>
      </c>
      <c r="JJF3" s="149" t="s">
        <v>7104</v>
      </c>
      <c r="JJG3" s="149" t="s">
        <v>7105</v>
      </c>
      <c r="JJH3" s="149" t="s">
        <v>7106</v>
      </c>
      <c r="JJI3" s="149" t="s">
        <v>7107</v>
      </c>
      <c r="JJJ3" s="149" t="s">
        <v>7108</v>
      </c>
      <c r="JJK3" s="149" t="s">
        <v>7109</v>
      </c>
      <c r="JJL3" s="149" t="s">
        <v>7110</v>
      </c>
      <c r="JJM3" s="149" t="s">
        <v>7111</v>
      </c>
      <c r="JJN3" s="149" t="s">
        <v>7112</v>
      </c>
      <c r="JJO3" s="149" t="s">
        <v>7113</v>
      </c>
      <c r="JJP3" s="149" t="s">
        <v>7114</v>
      </c>
      <c r="JJQ3" s="149" t="s">
        <v>7115</v>
      </c>
      <c r="JJR3" s="149" t="s">
        <v>7116</v>
      </c>
      <c r="JJS3" s="149" t="s">
        <v>7117</v>
      </c>
      <c r="JJT3" s="149" t="s">
        <v>7118</v>
      </c>
      <c r="JJU3" s="149" t="s">
        <v>7119</v>
      </c>
      <c r="JJV3" s="149" t="s">
        <v>7120</v>
      </c>
      <c r="JJW3" s="149" t="s">
        <v>7121</v>
      </c>
      <c r="JJX3" s="149" t="s">
        <v>7122</v>
      </c>
      <c r="JJY3" s="149" t="s">
        <v>7123</v>
      </c>
      <c r="JJZ3" s="149" t="s">
        <v>7124</v>
      </c>
      <c r="JKA3" s="149" t="s">
        <v>7125</v>
      </c>
      <c r="JKB3" s="149" t="s">
        <v>7126</v>
      </c>
      <c r="JKC3" s="149" t="s">
        <v>7127</v>
      </c>
      <c r="JKD3" s="149" t="s">
        <v>7128</v>
      </c>
      <c r="JKE3" s="149" t="s">
        <v>7129</v>
      </c>
      <c r="JKF3" s="149" t="s">
        <v>7130</v>
      </c>
      <c r="JKG3" s="149" t="s">
        <v>7131</v>
      </c>
      <c r="JKH3" s="149" t="s">
        <v>7132</v>
      </c>
      <c r="JKI3" s="149" t="s">
        <v>7133</v>
      </c>
      <c r="JKJ3" s="149" t="s">
        <v>7134</v>
      </c>
      <c r="JKK3" s="149" t="s">
        <v>7135</v>
      </c>
      <c r="JKL3" s="149" t="s">
        <v>7136</v>
      </c>
      <c r="JKM3" s="149" t="s">
        <v>7137</v>
      </c>
      <c r="JKN3" s="149" t="s">
        <v>7138</v>
      </c>
      <c r="JKO3" s="149" t="s">
        <v>7139</v>
      </c>
      <c r="JKP3" s="149" t="s">
        <v>7140</v>
      </c>
      <c r="JKQ3" s="149" t="s">
        <v>7141</v>
      </c>
      <c r="JKR3" s="149" t="s">
        <v>7142</v>
      </c>
      <c r="JKS3" s="149" t="s">
        <v>7143</v>
      </c>
      <c r="JKT3" s="149" t="s">
        <v>7144</v>
      </c>
      <c r="JKU3" s="149" t="s">
        <v>7145</v>
      </c>
      <c r="JKV3" s="149" t="s">
        <v>7146</v>
      </c>
      <c r="JKW3" s="149" t="s">
        <v>7147</v>
      </c>
      <c r="JKX3" s="149" t="s">
        <v>7148</v>
      </c>
      <c r="JKY3" s="149" t="s">
        <v>7149</v>
      </c>
      <c r="JKZ3" s="149" t="s">
        <v>7150</v>
      </c>
      <c r="JLA3" s="149" t="s">
        <v>7151</v>
      </c>
      <c r="JLB3" s="149" t="s">
        <v>7152</v>
      </c>
      <c r="JLC3" s="149" t="s">
        <v>7153</v>
      </c>
      <c r="JLD3" s="149" t="s">
        <v>7154</v>
      </c>
      <c r="JLE3" s="149" t="s">
        <v>7155</v>
      </c>
      <c r="JLF3" s="149" t="s">
        <v>7156</v>
      </c>
      <c r="JLG3" s="149" t="s">
        <v>7157</v>
      </c>
      <c r="JLH3" s="149" t="s">
        <v>7158</v>
      </c>
      <c r="JLI3" s="149" t="s">
        <v>7159</v>
      </c>
      <c r="JLJ3" s="149" t="s">
        <v>7160</v>
      </c>
      <c r="JLK3" s="149" t="s">
        <v>7161</v>
      </c>
      <c r="JLL3" s="149" t="s">
        <v>7162</v>
      </c>
      <c r="JLM3" s="149" t="s">
        <v>7163</v>
      </c>
      <c r="JLN3" s="149" t="s">
        <v>7164</v>
      </c>
      <c r="JLO3" s="149" t="s">
        <v>7165</v>
      </c>
      <c r="JLP3" s="149" t="s">
        <v>7166</v>
      </c>
      <c r="JLQ3" s="149" t="s">
        <v>7167</v>
      </c>
      <c r="JLR3" s="149" t="s">
        <v>7168</v>
      </c>
      <c r="JLS3" s="149" t="s">
        <v>7169</v>
      </c>
      <c r="JLT3" s="149" t="s">
        <v>7170</v>
      </c>
      <c r="JLU3" s="149" t="s">
        <v>7171</v>
      </c>
      <c r="JLV3" s="149" t="s">
        <v>7172</v>
      </c>
      <c r="JLW3" s="149" t="s">
        <v>7173</v>
      </c>
      <c r="JLX3" s="149" t="s">
        <v>7174</v>
      </c>
      <c r="JLY3" s="149" t="s">
        <v>7175</v>
      </c>
      <c r="JLZ3" s="149" t="s">
        <v>7176</v>
      </c>
      <c r="JMA3" s="149" t="s">
        <v>7177</v>
      </c>
      <c r="JMB3" s="149" t="s">
        <v>7178</v>
      </c>
      <c r="JMC3" s="149" t="s">
        <v>7179</v>
      </c>
      <c r="JMD3" s="149" t="s">
        <v>7180</v>
      </c>
      <c r="JME3" s="149" t="s">
        <v>7181</v>
      </c>
      <c r="JMF3" s="149" t="s">
        <v>7182</v>
      </c>
      <c r="JMG3" s="149" t="s">
        <v>7183</v>
      </c>
      <c r="JMH3" s="149" t="s">
        <v>7184</v>
      </c>
      <c r="JMI3" s="149" t="s">
        <v>7185</v>
      </c>
      <c r="JMJ3" s="149" t="s">
        <v>7186</v>
      </c>
      <c r="JMK3" s="149" t="s">
        <v>7187</v>
      </c>
      <c r="JML3" s="149" t="s">
        <v>7188</v>
      </c>
      <c r="JMM3" s="149" t="s">
        <v>7189</v>
      </c>
      <c r="JMN3" s="149" t="s">
        <v>7190</v>
      </c>
      <c r="JMO3" s="149" t="s">
        <v>7191</v>
      </c>
      <c r="JMP3" s="149" t="s">
        <v>7192</v>
      </c>
      <c r="JMQ3" s="149" t="s">
        <v>7193</v>
      </c>
      <c r="JMR3" s="149" t="s">
        <v>7194</v>
      </c>
      <c r="JMS3" s="149" t="s">
        <v>7195</v>
      </c>
      <c r="JMT3" s="149" t="s">
        <v>7196</v>
      </c>
      <c r="JMU3" s="149" t="s">
        <v>7197</v>
      </c>
      <c r="JMV3" s="149" t="s">
        <v>7198</v>
      </c>
      <c r="JMW3" s="149" t="s">
        <v>7199</v>
      </c>
      <c r="JMX3" s="149" t="s">
        <v>7200</v>
      </c>
      <c r="JMY3" s="149" t="s">
        <v>7201</v>
      </c>
      <c r="JMZ3" s="149" t="s">
        <v>7202</v>
      </c>
      <c r="JNA3" s="149" t="s">
        <v>7203</v>
      </c>
      <c r="JNB3" s="149" t="s">
        <v>7204</v>
      </c>
      <c r="JNC3" s="149" t="s">
        <v>7205</v>
      </c>
      <c r="JND3" s="149" t="s">
        <v>7206</v>
      </c>
      <c r="JNE3" s="149" t="s">
        <v>7207</v>
      </c>
      <c r="JNF3" s="149" t="s">
        <v>7208</v>
      </c>
      <c r="JNG3" s="149" t="s">
        <v>7209</v>
      </c>
      <c r="JNH3" s="149" t="s">
        <v>7210</v>
      </c>
      <c r="JNI3" s="149" t="s">
        <v>7211</v>
      </c>
      <c r="JNJ3" s="149" t="s">
        <v>7212</v>
      </c>
      <c r="JNK3" s="149" t="s">
        <v>7213</v>
      </c>
      <c r="JNL3" s="149" t="s">
        <v>7214</v>
      </c>
      <c r="JNM3" s="149" t="s">
        <v>7215</v>
      </c>
      <c r="JNN3" s="149" t="s">
        <v>7216</v>
      </c>
      <c r="JNO3" s="149" t="s">
        <v>7217</v>
      </c>
      <c r="JNP3" s="149" t="s">
        <v>7218</v>
      </c>
      <c r="JNQ3" s="149" t="s">
        <v>7219</v>
      </c>
      <c r="JNR3" s="149" t="s">
        <v>7220</v>
      </c>
      <c r="JNS3" s="149" t="s">
        <v>7221</v>
      </c>
      <c r="JNT3" s="149" t="s">
        <v>7222</v>
      </c>
      <c r="JNU3" s="149" t="s">
        <v>7223</v>
      </c>
      <c r="JNV3" s="149" t="s">
        <v>7224</v>
      </c>
      <c r="JNW3" s="149" t="s">
        <v>7225</v>
      </c>
      <c r="JNX3" s="149" t="s">
        <v>7226</v>
      </c>
      <c r="JNY3" s="149" t="s">
        <v>7227</v>
      </c>
      <c r="JNZ3" s="149" t="s">
        <v>7228</v>
      </c>
      <c r="JOA3" s="149" t="s">
        <v>7229</v>
      </c>
      <c r="JOB3" s="149" t="s">
        <v>7230</v>
      </c>
      <c r="JOC3" s="149" t="s">
        <v>7231</v>
      </c>
      <c r="JOD3" s="149" t="s">
        <v>7232</v>
      </c>
      <c r="JOE3" s="149" t="s">
        <v>7233</v>
      </c>
      <c r="JOF3" s="149" t="s">
        <v>7234</v>
      </c>
      <c r="JOG3" s="149" t="s">
        <v>7235</v>
      </c>
      <c r="JOH3" s="149" t="s">
        <v>7236</v>
      </c>
      <c r="JOI3" s="149" t="s">
        <v>7237</v>
      </c>
      <c r="JOJ3" s="149" t="s">
        <v>7238</v>
      </c>
      <c r="JOK3" s="149" t="s">
        <v>7239</v>
      </c>
      <c r="JOL3" s="149" t="s">
        <v>7240</v>
      </c>
      <c r="JOM3" s="149" t="s">
        <v>7241</v>
      </c>
      <c r="JON3" s="149" t="s">
        <v>7242</v>
      </c>
      <c r="JOO3" s="149" t="s">
        <v>7243</v>
      </c>
      <c r="JOP3" s="149" t="s">
        <v>7244</v>
      </c>
      <c r="JOQ3" s="149" t="s">
        <v>7245</v>
      </c>
      <c r="JOR3" s="149" t="s">
        <v>7246</v>
      </c>
      <c r="JOS3" s="149" t="s">
        <v>7247</v>
      </c>
      <c r="JOT3" s="149" t="s">
        <v>7248</v>
      </c>
      <c r="JOU3" s="149" t="s">
        <v>7249</v>
      </c>
      <c r="JOV3" s="149" t="s">
        <v>7250</v>
      </c>
      <c r="JOW3" s="149" t="s">
        <v>7251</v>
      </c>
      <c r="JOX3" s="149" t="s">
        <v>7252</v>
      </c>
      <c r="JOY3" s="149" t="s">
        <v>7253</v>
      </c>
      <c r="JOZ3" s="149" t="s">
        <v>7254</v>
      </c>
      <c r="JPA3" s="149" t="s">
        <v>7255</v>
      </c>
      <c r="JPB3" s="149" t="s">
        <v>7256</v>
      </c>
      <c r="JPC3" s="149" t="s">
        <v>7257</v>
      </c>
      <c r="JPD3" s="149" t="s">
        <v>7258</v>
      </c>
      <c r="JPE3" s="149" t="s">
        <v>7259</v>
      </c>
      <c r="JPF3" s="149" t="s">
        <v>7260</v>
      </c>
      <c r="JPG3" s="149" t="s">
        <v>7261</v>
      </c>
      <c r="JPH3" s="149" t="s">
        <v>7262</v>
      </c>
      <c r="JPI3" s="149" t="s">
        <v>7263</v>
      </c>
      <c r="JPJ3" s="149" t="s">
        <v>7264</v>
      </c>
      <c r="JPK3" s="149" t="s">
        <v>7265</v>
      </c>
      <c r="JPL3" s="149" t="s">
        <v>7266</v>
      </c>
      <c r="JPM3" s="149" t="s">
        <v>7267</v>
      </c>
      <c r="JPN3" s="149" t="s">
        <v>7268</v>
      </c>
      <c r="JPO3" s="149" t="s">
        <v>7269</v>
      </c>
      <c r="JPP3" s="149" t="s">
        <v>7270</v>
      </c>
      <c r="JPQ3" s="149" t="s">
        <v>7271</v>
      </c>
      <c r="JPR3" s="149" t="s">
        <v>7272</v>
      </c>
      <c r="JPS3" s="149" t="s">
        <v>7273</v>
      </c>
      <c r="JPT3" s="149" t="s">
        <v>7274</v>
      </c>
      <c r="JPU3" s="149" t="s">
        <v>7275</v>
      </c>
      <c r="JPV3" s="149" t="s">
        <v>7276</v>
      </c>
      <c r="JPW3" s="149" t="s">
        <v>7277</v>
      </c>
      <c r="JPX3" s="149" t="s">
        <v>7278</v>
      </c>
      <c r="JPY3" s="149" t="s">
        <v>7279</v>
      </c>
      <c r="JPZ3" s="149" t="s">
        <v>7280</v>
      </c>
      <c r="JQA3" s="149" t="s">
        <v>7281</v>
      </c>
      <c r="JQB3" s="149" t="s">
        <v>7282</v>
      </c>
      <c r="JQC3" s="149" t="s">
        <v>7283</v>
      </c>
      <c r="JQD3" s="149" t="s">
        <v>7284</v>
      </c>
      <c r="JQE3" s="149" t="s">
        <v>7285</v>
      </c>
      <c r="JQF3" s="149" t="s">
        <v>7286</v>
      </c>
      <c r="JQG3" s="149" t="s">
        <v>7287</v>
      </c>
      <c r="JQH3" s="149" t="s">
        <v>7288</v>
      </c>
      <c r="JQI3" s="149" t="s">
        <v>7289</v>
      </c>
      <c r="JQJ3" s="149" t="s">
        <v>7290</v>
      </c>
      <c r="JQK3" s="149" t="s">
        <v>7291</v>
      </c>
      <c r="JQL3" s="149" t="s">
        <v>7292</v>
      </c>
      <c r="JQM3" s="149" t="s">
        <v>7293</v>
      </c>
      <c r="JQN3" s="149" t="s">
        <v>7294</v>
      </c>
      <c r="JQO3" s="149" t="s">
        <v>7295</v>
      </c>
      <c r="JQP3" s="149" t="s">
        <v>7296</v>
      </c>
      <c r="JQQ3" s="149" t="s">
        <v>7297</v>
      </c>
      <c r="JQR3" s="149" t="s">
        <v>7298</v>
      </c>
      <c r="JQS3" s="149" t="s">
        <v>7299</v>
      </c>
      <c r="JQT3" s="149" t="s">
        <v>7300</v>
      </c>
      <c r="JQU3" s="149" t="s">
        <v>7301</v>
      </c>
      <c r="JQV3" s="149" t="s">
        <v>7302</v>
      </c>
      <c r="JQW3" s="149" t="s">
        <v>7303</v>
      </c>
      <c r="JQX3" s="149" t="s">
        <v>7304</v>
      </c>
      <c r="JQY3" s="149" t="s">
        <v>7305</v>
      </c>
      <c r="JQZ3" s="149" t="s">
        <v>7306</v>
      </c>
      <c r="JRA3" s="149" t="s">
        <v>7307</v>
      </c>
      <c r="JRB3" s="149" t="s">
        <v>7308</v>
      </c>
      <c r="JRC3" s="149" t="s">
        <v>7309</v>
      </c>
      <c r="JRD3" s="149" t="s">
        <v>7310</v>
      </c>
      <c r="JRE3" s="149" t="s">
        <v>7311</v>
      </c>
      <c r="JRF3" s="149" t="s">
        <v>7312</v>
      </c>
      <c r="JRG3" s="149" t="s">
        <v>7313</v>
      </c>
      <c r="JRH3" s="149" t="s">
        <v>7314</v>
      </c>
      <c r="JRI3" s="149" t="s">
        <v>7315</v>
      </c>
      <c r="JRJ3" s="149" t="s">
        <v>7316</v>
      </c>
      <c r="JRK3" s="149" t="s">
        <v>7317</v>
      </c>
      <c r="JRL3" s="149" t="s">
        <v>7318</v>
      </c>
      <c r="JRM3" s="149" t="s">
        <v>7319</v>
      </c>
      <c r="JRN3" s="149" t="s">
        <v>7320</v>
      </c>
      <c r="JRO3" s="149" t="s">
        <v>7321</v>
      </c>
      <c r="JRP3" s="149" t="s">
        <v>7322</v>
      </c>
      <c r="JRQ3" s="149" t="s">
        <v>7323</v>
      </c>
      <c r="JRR3" s="149" t="s">
        <v>7324</v>
      </c>
      <c r="JRS3" s="149" t="s">
        <v>7325</v>
      </c>
      <c r="JRT3" s="149" t="s">
        <v>7326</v>
      </c>
      <c r="JRU3" s="149" t="s">
        <v>7327</v>
      </c>
      <c r="JRV3" s="149" t="s">
        <v>7328</v>
      </c>
      <c r="JRW3" s="149" t="s">
        <v>7329</v>
      </c>
      <c r="JRX3" s="149" t="s">
        <v>7330</v>
      </c>
      <c r="JRY3" s="149" t="s">
        <v>7331</v>
      </c>
      <c r="JRZ3" s="149" t="s">
        <v>7332</v>
      </c>
      <c r="JSA3" s="149" t="s">
        <v>7333</v>
      </c>
      <c r="JSB3" s="149" t="s">
        <v>7334</v>
      </c>
      <c r="JSC3" s="149" t="s">
        <v>7335</v>
      </c>
      <c r="JSD3" s="149" t="s">
        <v>7336</v>
      </c>
      <c r="JSE3" s="149" t="s">
        <v>7337</v>
      </c>
      <c r="JSF3" s="149" t="s">
        <v>7338</v>
      </c>
      <c r="JSG3" s="149" t="s">
        <v>7339</v>
      </c>
      <c r="JSH3" s="149" t="s">
        <v>7340</v>
      </c>
      <c r="JSI3" s="149" t="s">
        <v>7341</v>
      </c>
      <c r="JSJ3" s="149" t="s">
        <v>7342</v>
      </c>
      <c r="JSK3" s="149" t="s">
        <v>7343</v>
      </c>
      <c r="JSL3" s="149" t="s">
        <v>7344</v>
      </c>
      <c r="JSM3" s="149" t="s">
        <v>7345</v>
      </c>
      <c r="JSN3" s="149" t="s">
        <v>7346</v>
      </c>
      <c r="JSO3" s="149" t="s">
        <v>7347</v>
      </c>
      <c r="JSP3" s="149" t="s">
        <v>7348</v>
      </c>
      <c r="JSQ3" s="149" t="s">
        <v>7349</v>
      </c>
      <c r="JSR3" s="149" t="s">
        <v>7350</v>
      </c>
      <c r="JSS3" s="149" t="s">
        <v>7351</v>
      </c>
      <c r="JST3" s="149" t="s">
        <v>7352</v>
      </c>
      <c r="JSU3" s="149" t="s">
        <v>7353</v>
      </c>
      <c r="JSV3" s="149" t="s">
        <v>7354</v>
      </c>
      <c r="JSW3" s="149" t="s">
        <v>7355</v>
      </c>
      <c r="JSX3" s="149" t="s">
        <v>7356</v>
      </c>
      <c r="JSY3" s="149" t="s">
        <v>7357</v>
      </c>
      <c r="JSZ3" s="149" t="s">
        <v>7358</v>
      </c>
      <c r="JTA3" s="149" t="s">
        <v>7359</v>
      </c>
      <c r="JTB3" s="149" t="s">
        <v>7360</v>
      </c>
      <c r="JTC3" s="149" t="s">
        <v>7361</v>
      </c>
      <c r="JTD3" s="149" t="s">
        <v>7362</v>
      </c>
      <c r="JTE3" s="149" t="s">
        <v>7363</v>
      </c>
      <c r="JTF3" s="149" t="s">
        <v>7364</v>
      </c>
      <c r="JTG3" s="149" t="s">
        <v>7365</v>
      </c>
      <c r="JTH3" s="149" t="s">
        <v>7366</v>
      </c>
      <c r="JTI3" s="149" t="s">
        <v>7367</v>
      </c>
      <c r="JTJ3" s="149" t="s">
        <v>7368</v>
      </c>
      <c r="JTK3" s="149" t="s">
        <v>7369</v>
      </c>
      <c r="JTL3" s="149" t="s">
        <v>7370</v>
      </c>
      <c r="JTM3" s="149" t="s">
        <v>7371</v>
      </c>
      <c r="JTN3" s="149" t="s">
        <v>7372</v>
      </c>
      <c r="JTO3" s="149" t="s">
        <v>7373</v>
      </c>
      <c r="JTP3" s="149" t="s">
        <v>7374</v>
      </c>
      <c r="JTQ3" s="149" t="s">
        <v>7375</v>
      </c>
      <c r="JTR3" s="149" t="s">
        <v>7376</v>
      </c>
      <c r="JTS3" s="149" t="s">
        <v>7377</v>
      </c>
      <c r="JTT3" s="149" t="s">
        <v>7378</v>
      </c>
      <c r="JTU3" s="149" t="s">
        <v>7379</v>
      </c>
      <c r="JTV3" s="149" t="s">
        <v>7380</v>
      </c>
      <c r="JTW3" s="149" t="s">
        <v>7381</v>
      </c>
      <c r="JTX3" s="149" t="s">
        <v>7382</v>
      </c>
      <c r="JTY3" s="149" t="s">
        <v>7383</v>
      </c>
      <c r="JTZ3" s="149" t="s">
        <v>7384</v>
      </c>
      <c r="JUA3" s="149" t="s">
        <v>7385</v>
      </c>
      <c r="JUB3" s="149" t="s">
        <v>7386</v>
      </c>
      <c r="JUC3" s="149" t="s">
        <v>7387</v>
      </c>
      <c r="JUD3" s="149" t="s">
        <v>7388</v>
      </c>
      <c r="JUE3" s="149" t="s">
        <v>7389</v>
      </c>
      <c r="JUF3" s="149" t="s">
        <v>7390</v>
      </c>
      <c r="JUG3" s="149" t="s">
        <v>7391</v>
      </c>
      <c r="JUH3" s="149" t="s">
        <v>7392</v>
      </c>
      <c r="JUI3" s="149" t="s">
        <v>7393</v>
      </c>
      <c r="JUJ3" s="149" t="s">
        <v>7394</v>
      </c>
      <c r="JUK3" s="149" t="s">
        <v>7395</v>
      </c>
      <c r="JUL3" s="149" t="s">
        <v>7396</v>
      </c>
      <c r="JUM3" s="149" t="s">
        <v>7397</v>
      </c>
      <c r="JUN3" s="149" t="s">
        <v>7398</v>
      </c>
      <c r="JUO3" s="149" t="s">
        <v>7399</v>
      </c>
      <c r="JUP3" s="149" t="s">
        <v>7400</v>
      </c>
      <c r="JUQ3" s="149" t="s">
        <v>7401</v>
      </c>
      <c r="JUR3" s="149" t="s">
        <v>7402</v>
      </c>
      <c r="JUS3" s="149" t="s">
        <v>7403</v>
      </c>
      <c r="JUT3" s="149" t="s">
        <v>7404</v>
      </c>
      <c r="JUU3" s="149" t="s">
        <v>7405</v>
      </c>
      <c r="JUV3" s="149" t="s">
        <v>7406</v>
      </c>
      <c r="JUW3" s="149" t="s">
        <v>7407</v>
      </c>
      <c r="JUX3" s="149" t="s">
        <v>7408</v>
      </c>
      <c r="JUY3" s="149" t="s">
        <v>7409</v>
      </c>
      <c r="JUZ3" s="149" t="s">
        <v>7410</v>
      </c>
      <c r="JVA3" s="149" t="s">
        <v>7411</v>
      </c>
      <c r="JVB3" s="149" t="s">
        <v>7412</v>
      </c>
      <c r="JVC3" s="149" t="s">
        <v>7413</v>
      </c>
      <c r="JVD3" s="149" t="s">
        <v>7414</v>
      </c>
      <c r="JVE3" s="149" t="s">
        <v>7415</v>
      </c>
      <c r="JVF3" s="149" t="s">
        <v>7416</v>
      </c>
      <c r="JVG3" s="149" t="s">
        <v>7417</v>
      </c>
      <c r="JVH3" s="149" t="s">
        <v>7418</v>
      </c>
      <c r="JVI3" s="149" t="s">
        <v>7419</v>
      </c>
      <c r="JVJ3" s="149" t="s">
        <v>7420</v>
      </c>
      <c r="JVK3" s="149" t="s">
        <v>7421</v>
      </c>
      <c r="JVL3" s="149" t="s">
        <v>7422</v>
      </c>
      <c r="JVM3" s="149" t="s">
        <v>7423</v>
      </c>
      <c r="JVN3" s="149" t="s">
        <v>7424</v>
      </c>
      <c r="JVO3" s="149" t="s">
        <v>7425</v>
      </c>
      <c r="JVP3" s="149" t="s">
        <v>7426</v>
      </c>
      <c r="JVQ3" s="149" t="s">
        <v>7427</v>
      </c>
      <c r="JVR3" s="149" t="s">
        <v>7428</v>
      </c>
      <c r="JVS3" s="149" t="s">
        <v>7429</v>
      </c>
      <c r="JVT3" s="149" t="s">
        <v>7430</v>
      </c>
      <c r="JVU3" s="149" t="s">
        <v>7431</v>
      </c>
      <c r="JVV3" s="149" t="s">
        <v>7432</v>
      </c>
      <c r="JVW3" s="149" t="s">
        <v>7433</v>
      </c>
      <c r="JVX3" s="149" t="s">
        <v>7434</v>
      </c>
      <c r="JVY3" s="149" t="s">
        <v>7435</v>
      </c>
      <c r="JVZ3" s="149" t="s">
        <v>7436</v>
      </c>
      <c r="JWA3" s="149" t="s">
        <v>7437</v>
      </c>
      <c r="JWB3" s="149" t="s">
        <v>7438</v>
      </c>
      <c r="JWC3" s="149" t="s">
        <v>7439</v>
      </c>
      <c r="JWD3" s="149" t="s">
        <v>7440</v>
      </c>
      <c r="JWE3" s="149" t="s">
        <v>7441</v>
      </c>
      <c r="JWF3" s="149" t="s">
        <v>7442</v>
      </c>
      <c r="JWG3" s="149" t="s">
        <v>7443</v>
      </c>
      <c r="JWH3" s="149" t="s">
        <v>7444</v>
      </c>
      <c r="JWI3" s="149" t="s">
        <v>7445</v>
      </c>
      <c r="JWJ3" s="149" t="s">
        <v>7446</v>
      </c>
      <c r="JWK3" s="149" t="s">
        <v>7447</v>
      </c>
      <c r="JWL3" s="149" t="s">
        <v>7448</v>
      </c>
      <c r="JWM3" s="149" t="s">
        <v>7449</v>
      </c>
      <c r="JWN3" s="149" t="s">
        <v>7450</v>
      </c>
      <c r="JWO3" s="149" t="s">
        <v>7451</v>
      </c>
      <c r="JWP3" s="149" t="s">
        <v>7452</v>
      </c>
      <c r="JWQ3" s="149" t="s">
        <v>7453</v>
      </c>
      <c r="JWR3" s="149" t="s">
        <v>7454</v>
      </c>
      <c r="JWS3" s="149" t="s">
        <v>7455</v>
      </c>
      <c r="JWT3" s="149" t="s">
        <v>7456</v>
      </c>
      <c r="JWU3" s="149" t="s">
        <v>7457</v>
      </c>
      <c r="JWV3" s="149" t="s">
        <v>7458</v>
      </c>
      <c r="JWW3" s="149" t="s">
        <v>7459</v>
      </c>
      <c r="JWX3" s="149" t="s">
        <v>7460</v>
      </c>
      <c r="JWY3" s="149" t="s">
        <v>7461</v>
      </c>
      <c r="JWZ3" s="149" t="s">
        <v>7462</v>
      </c>
      <c r="JXA3" s="149" t="s">
        <v>7463</v>
      </c>
      <c r="JXB3" s="149" t="s">
        <v>7464</v>
      </c>
      <c r="JXC3" s="149" t="s">
        <v>7465</v>
      </c>
      <c r="JXD3" s="149" t="s">
        <v>7466</v>
      </c>
      <c r="JXE3" s="149" t="s">
        <v>7467</v>
      </c>
      <c r="JXF3" s="149" t="s">
        <v>7468</v>
      </c>
      <c r="JXG3" s="149" t="s">
        <v>7469</v>
      </c>
      <c r="JXH3" s="149" t="s">
        <v>7470</v>
      </c>
      <c r="JXI3" s="149" t="s">
        <v>7471</v>
      </c>
      <c r="JXJ3" s="149" t="s">
        <v>7472</v>
      </c>
      <c r="JXK3" s="149" t="s">
        <v>7473</v>
      </c>
      <c r="JXL3" s="149" t="s">
        <v>7474</v>
      </c>
      <c r="JXM3" s="149" t="s">
        <v>7475</v>
      </c>
      <c r="JXN3" s="149" t="s">
        <v>7476</v>
      </c>
      <c r="JXO3" s="149" t="s">
        <v>7477</v>
      </c>
      <c r="JXP3" s="149" t="s">
        <v>7478</v>
      </c>
      <c r="JXQ3" s="149" t="s">
        <v>7479</v>
      </c>
      <c r="JXR3" s="149" t="s">
        <v>7480</v>
      </c>
      <c r="JXS3" s="149" t="s">
        <v>7481</v>
      </c>
      <c r="JXT3" s="149" t="s">
        <v>7482</v>
      </c>
      <c r="JXU3" s="149" t="s">
        <v>7483</v>
      </c>
      <c r="JXV3" s="149" t="s">
        <v>7484</v>
      </c>
      <c r="JXW3" s="149" t="s">
        <v>7485</v>
      </c>
      <c r="JXX3" s="149" t="s">
        <v>7486</v>
      </c>
      <c r="JXY3" s="149" t="s">
        <v>7487</v>
      </c>
      <c r="JXZ3" s="149" t="s">
        <v>7488</v>
      </c>
      <c r="JYA3" s="149" t="s">
        <v>7489</v>
      </c>
      <c r="JYB3" s="149" t="s">
        <v>7490</v>
      </c>
      <c r="JYC3" s="149" t="s">
        <v>7491</v>
      </c>
      <c r="JYD3" s="149" t="s">
        <v>7492</v>
      </c>
      <c r="JYE3" s="149" t="s">
        <v>7493</v>
      </c>
      <c r="JYF3" s="149" t="s">
        <v>7494</v>
      </c>
      <c r="JYG3" s="149" t="s">
        <v>7495</v>
      </c>
      <c r="JYH3" s="149" t="s">
        <v>7496</v>
      </c>
      <c r="JYI3" s="149" t="s">
        <v>7497</v>
      </c>
      <c r="JYJ3" s="149" t="s">
        <v>7498</v>
      </c>
      <c r="JYK3" s="149" t="s">
        <v>7499</v>
      </c>
      <c r="JYL3" s="149" t="s">
        <v>7500</v>
      </c>
      <c r="JYM3" s="149" t="s">
        <v>7501</v>
      </c>
      <c r="JYN3" s="149" t="s">
        <v>7502</v>
      </c>
      <c r="JYO3" s="149" t="s">
        <v>7503</v>
      </c>
      <c r="JYP3" s="149" t="s">
        <v>7504</v>
      </c>
      <c r="JYQ3" s="149" t="s">
        <v>7505</v>
      </c>
      <c r="JYR3" s="149" t="s">
        <v>7506</v>
      </c>
      <c r="JYS3" s="149" t="s">
        <v>7507</v>
      </c>
      <c r="JYT3" s="149" t="s">
        <v>7508</v>
      </c>
      <c r="JYU3" s="149" t="s">
        <v>7509</v>
      </c>
      <c r="JYV3" s="149" t="s">
        <v>7510</v>
      </c>
      <c r="JYW3" s="149" t="s">
        <v>7511</v>
      </c>
      <c r="JYX3" s="149" t="s">
        <v>7512</v>
      </c>
      <c r="JYY3" s="149" t="s">
        <v>7513</v>
      </c>
      <c r="JYZ3" s="149" t="s">
        <v>7514</v>
      </c>
      <c r="JZA3" s="149" t="s">
        <v>7515</v>
      </c>
      <c r="JZB3" s="149" t="s">
        <v>7516</v>
      </c>
      <c r="JZC3" s="149" t="s">
        <v>7517</v>
      </c>
      <c r="JZD3" s="149" t="s">
        <v>7518</v>
      </c>
      <c r="JZE3" s="149" t="s">
        <v>7519</v>
      </c>
      <c r="JZF3" s="149" t="s">
        <v>7520</v>
      </c>
      <c r="JZG3" s="149" t="s">
        <v>7521</v>
      </c>
      <c r="JZH3" s="149" t="s">
        <v>7522</v>
      </c>
      <c r="JZI3" s="149" t="s">
        <v>7523</v>
      </c>
      <c r="JZJ3" s="149" t="s">
        <v>7524</v>
      </c>
      <c r="JZK3" s="149" t="s">
        <v>7525</v>
      </c>
      <c r="JZL3" s="149" t="s">
        <v>7526</v>
      </c>
      <c r="JZM3" s="149" t="s">
        <v>7527</v>
      </c>
      <c r="JZN3" s="149" t="s">
        <v>7528</v>
      </c>
      <c r="JZO3" s="149" t="s">
        <v>7529</v>
      </c>
      <c r="JZP3" s="149" t="s">
        <v>7530</v>
      </c>
      <c r="JZQ3" s="149" t="s">
        <v>7531</v>
      </c>
      <c r="JZR3" s="149" t="s">
        <v>7532</v>
      </c>
      <c r="JZS3" s="149" t="s">
        <v>7533</v>
      </c>
      <c r="JZT3" s="149" t="s">
        <v>7534</v>
      </c>
      <c r="JZU3" s="149" t="s">
        <v>7535</v>
      </c>
      <c r="JZV3" s="149" t="s">
        <v>7536</v>
      </c>
      <c r="JZW3" s="149" t="s">
        <v>7537</v>
      </c>
      <c r="JZX3" s="149" t="s">
        <v>7538</v>
      </c>
      <c r="JZY3" s="149" t="s">
        <v>7539</v>
      </c>
      <c r="JZZ3" s="149" t="s">
        <v>7540</v>
      </c>
      <c r="KAA3" s="149" t="s">
        <v>7541</v>
      </c>
      <c r="KAB3" s="149" t="s">
        <v>7542</v>
      </c>
      <c r="KAC3" s="149" t="s">
        <v>7543</v>
      </c>
      <c r="KAD3" s="149" t="s">
        <v>7544</v>
      </c>
      <c r="KAE3" s="149" t="s">
        <v>7545</v>
      </c>
      <c r="KAF3" s="149" t="s">
        <v>7546</v>
      </c>
      <c r="KAG3" s="149" t="s">
        <v>7547</v>
      </c>
      <c r="KAH3" s="149" t="s">
        <v>7548</v>
      </c>
      <c r="KAI3" s="149" t="s">
        <v>7549</v>
      </c>
      <c r="KAJ3" s="149" t="s">
        <v>7550</v>
      </c>
      <c r="KAK3" s="149" t="s">
        <v>7551</v>
      </c>
      <c r="KAL3" s="149" t="s">
        <v>7552</v>
      </c>
      <c r="KAM3" s="149" t="s">
        <v>7553</v>
      </c>
      <c r="KAN3" s="149" t="s">
        <v>7554</v>
      </c>
      <c r="KAO3" s="149" t="s">
        <v>7555</v>
      </c>
      <c r="KAP3" s="149" t="s">
        <v>7556</v>
      </c>
      <c r="KAQ3" s="149" t="s">
        <v>7557</v>
      </c>
      <c r="KAR3" s="149" t="s">
        <v>7558</v>
      </c>
      <c r="KAS3" s="149" t="s">
        <v>7559</v>
      </c>
      <c r="KAT3" s="149" t="s">
        <v>7560</v>
      </c>
      <c r="KAU3" s="149" t="s">
        <v>7561</v>
      </c>
      <c r="KAV3" s="149" t="s">
        <v>7562</v>
      </c>
      <c r="KAW3" s="149" t="s">
        <v>7563</v>
      </c>
      <c r="KAX3" s="149" t="s">
        <v>7564</v>
      </c>
      <c r="KAY3" s="149" t="s">
        <v>7565</v>
      </c>
      <c r="KAZ3" s="149" t="s">
        <v>7566</v>
      </c>
      <c r="KBA3" s="149" t="s">
        <v>7567</v>
      </c>
      <c r="KBB3" s="149" t="s">
        <v>7568</v>
      </c>
      <c r="KBC3" s="149" t="s">
        <v>7569</v>
      </c>
      <c r="KBD3" s="149" t="s">
        <v>7570</v>
      </c>
      <c r="KBE3" s="149" t="s">
        <v>7571</v>
      </c>
      <c r="KBF3" s="149" t="s">
        <v>7572</v>
      </c>
      <c r="KBG3" s="149" t="s">
        <v>7573</v>
      </c>
      <c r="KBH3" s="149" t="s">
        <v>7574</v>
      </c>
      <c r="KBI3" s="149" t="s">
        <v>7575</v>
      </c>
      <c r="KBJ3" s="149" t="s">
        <v>7576</v>
      </c>
      <c r="KBK3" s="149" t="s">
        <v>7577</v>
      </c>
      <c r="KBL3" s="149" t="s">
        <v>7578</v>
      </c>
      <c r="KBM3" s="149" t="s">
        <v>7579</v>
      </c>
      <c r="KBN3" s="149" t="s">
        <v>7580</v>
      </c>
      <c r="KBO3" s="149" t="s">
        <v>7581</v>
      </c>
      <c r="KBP3" s="149" t="s">
        <v>7582</v>
      </c>
      <c r="KBQ3" s="149" t="s">
        <v>7583</v>
      </c>
      <c r="KBR3" s="149" t="s">
        <v>7584</v>
      </c>
      <c r="KBS3" s="149" t="s">
        <v>7585</v>
      </c>
      <c r="KBT3" s="149" t="s">
        <v>7586</v>
      </c>
      <c r="KBU3" s="149" t="s">
        <v>7587</v>
      </c>
      <c r="KBV3" s="149" t="s">
        <v>7588</v>
      </c>
      <c r="KBW3" s="149" t="s">
        <v>7589</v>
      </c>
      <c r="KBX3" s="149" t="s">
        <v>7590</v>
      </c>
      <c r="KBY3" s="149" t="s">
        <v>7591</v>
      </c>
      <c r="KBZ3" s="149" t="s">
        <v>7592</v>
      </c>
      <c r="KCA3" s="149" t="s">
        <v>7593</v>
      </c>
      <c r="KCB3" s="149" t="s">
        <v>7594</v>
      </c>
      <c r="KCC3" s="149" t="s">
        <v>7595</v>
      </c>
      <c r="KCD3" s="149" t="s">
        <v>7596</v>
      </c>
      <c r="KCE3" s="149" t="s">
        <v>7597</v>
      </c>
      <c r="KCF3" s="149" t="s">
        <v>7598</v>
      </c>
      <c r="KCG3" s="149" t="s">
        <v>7599</v>
      </c>
      <c r="KCH3" s="149" t="s">
        <v>7600</v>
      </c>
      <c r="KCI3" s="149" t="s">
        <v>7601</v>
      </c>
      <c r="KCJ3" s="149" t="s">
        <v>7602</v>
      </c>
      <c r="KCK3" s="149" t="s">
        <v>7603</v>
      </c>
      <c r="KCL3" s="149" t="s">
        <v>7604</v>
      </c>
      <c r="KCM3" s="149" t="s">
        <v>7605</v>
      </c>
      <c r="KCN3" s="149" t="s">
        <v>7606</v>
      </c>
      <c r="KCO3" s="149" t="s">
        <v>7607</v>
      </c>
      <c r="KCP3" s="149" t="s">
        <v>7608</v>
      </c>
      <c r="KCQ3" s="149" t="s">
        <v>7609</v>
      </c>
      <c r="KCR3" s="149" t="s">
        <v>7610</v>
      </c>
      <c r="KCS3" s="149" t="s">
        <v>7611</v>
      </c>
      <c r="KCT3" s="149" t="s">
        <v>7612</v>
      </c>
      <c r="KCU3" s="149" t="s">
        <v>7613</v>
      </c>
      <c r="KCV3" s="149" t="s">
        <v>7614</v>
      </c>
      <c r="KCW3" s="149" t="s">
        <v>7615</v>
      </c>
      <c r="KCX3" s="149" t="s">
        <v>7616</v>
      </c>
      <c r="KCY3" s="149" t="s">
        <v>7617</v>
      </c>
      <c r="KCZ3" s="149" t="s">
        <v>7618</v>
      </c>
      <c r="KDA3" s="149" t="s">
        <v>7619</v>
      </c>
      <c r="KDB3" s="149" t="s">
        <v>7620</v>
      </c>
      <c r="KDC3" s="149" t="s">
        <v>7621</v>
      </c>
      <c r="KDD3" s="149" t="s">
        <v>7622</v>
      </c>
      <c r="KDE3" s="149" t="s">
        <v>7623</v>
      </c>
      <c r="KDF3" s="149" t="s">
        <v>7624</v>
      </c>
      <c r="KDG3" s="149" t="s">
        <v>7625</v>
      </c>
      <c r="KDH3" s="149" t="s">
        <v>7626</v>
      </c>
      <c r="KDI3" s="149" t="s">
        <v>7627</v>
      </c>
      <c r="KDJ3" s="149" t="s">
        <v>7628</v>
      </c>
      <c r="KDK3" s="149" t="s">
        <v>7629</v>
      </c>
      <c r="KDL3" s="149" t="s">
        <v>7630</v>
      </c>
      <c r="KDM3" s="149" t="s">
        <v>7631</v>
      </c>
      <c r="KDN3" s="149" t="s">
        <v>7632</v>
      </c>
      <c r="KDO3" s="149" t="s">
        <v>7633</v>
      </c>
      <c r="KDP3" s="149" t="s">
        <v>7634</v>
      </c>
      <c r="KDQ3" s="149" t="s">
        <v>7635</v>
      </c>
      <c r="KDR3" s="149" t="s">
        <v>7636</v>
      </c>
      <c r="KDS3" s="149" t="s">
        <v>7637</v>
      </c>
      <c r="KDT3" s="149" t="s">
        <v>7638</v>
      </c>
      <c r="KDU3" s="149" t="s">
        <v>7639</v>
      </c>
      <c r="KDV3" s="149" t="s">
        <v>7640</v>
      </c>
      <c r="KDW3" s="149" t="s">
        <v>7641</v>
      </c>
      <c r="KDX3" s="149" t="s">
        <v>7642</v>
      </c>
      <c r="KDY3" s="149" t="s">
        <v>7643</v>
      </c>
      <c r="KDZ3" s="149" t="s">
        <v>7644</v>
      </c>
      <c r="KEA3" s="149" t="s">
        <v>7645</v>
      </c>
      <c r="KEB3" s="149" t="s">
        <v>7646</v>
      </c>
      <c r="KEC3" s="149" t="s">
        <v>7647</v>
      </c>
      <c r="KED3" s="149" t="s">
        <v>7648</v>
      </c>
      <c r="KEE3" s="149" t="s">
        <v>7649</v>
      </c>
      <c r="KEF3" s="149" t="s">
        <v>7650</v>
      </c>
      <c r="KEG3" s="149" t="s">
        <v>7651</v>
      </c>
      <c r="KEH3" s="149" t="s">
        <v>7652</v>
      </c>
      <c r="KEI3" s="149" t="s">
        <v>7653</v>
      </c>
      <c r="KEJ3" s="149" t="s">
        <v>7654</v>
      </c>
      <c r="KEK3" s="149" t="s">
        <v>7655</v>
      </c>
      <c r="KEL3" s="149" t="s">
        <v>7656</v>
      </c>
      <c r="KEM3" s="149" t="s">
        <v>7657</v>
      </c>
      <c r="KEN3" s="149" t="s">
        <v>7658</v>
      </c>
      <c r="KEO3" s="149" t="s">
        <v>7659</v>
      </c>
      <c r="KEP3" s="149" t="s">
        <v>7660</v>
      </c>
      <c r="KEQ3" s="149" t="s">
        <v>7661</v>
      </c>
      <c r="KER3" s="149" t="s">
        <v>7662</v>
      </c>
      <c r="KES3" s="149" t="s">
        <v>7663</v>
      </c>
      <c r="KET3" s="149" t="s">
        <v>7664</v>
      </c>
      <c r="KEU3" s="149" t="s">
        <v>7665</v>
      </c>
      <c r="KEV3" s="149" t="s">
        <v>7666</v>
      </c>
      <c r="KEW3" s="149" t="s">
        <v>7667</v>
      </c>
      <c r="KEX3" s="149" t="s">
        <v>7668</v>
      </c>
      <c r="KEY3" s="149" t="s">
        <v>7669</v>
      </c>
      <c r="KEZ3" s="149" t="s">
        <v>7670</v>
      </c>
      <c r="KFA3" s="149" t="s">
        <v>7671</v>
      </c>
      <c r="KFB3" s="149" t="s">
        <v>7672</v>
      </c>
      <c r="KFC3" s="149" t="s">
        <v>7673</v>
      </c>
      <c r="KFD3" s="149" t="s">
        <v>7674</v>
      </c>
      <c r="KFE3" s="149" t="s">
        <v>7675</v>
      </c>
      <c r="KFF3" s="149" t="s">
        <v>7676</v>
      </c>
      <c r="KFG3" s="149" t="s">
        <v>7677</v>
      </c>
      <c r="KFH3" s="149" t="s">
        <v>7678</v>
      </c>
      <c r="KFI3" s="149" t="s">
        <v>7679</v>
      </c>
      <c r="KFJ3" s="149" t="s">
        <v>7680</v>
      </c>
      <c r="KFK3" s="149" t="s">
        <v>7681</v>
      </c>
      <c r="KFL3" s="149" t="s">
        <v>7682</v>
      </c>
      <c r="KFM3" s="149" t="s">
        <v>7683</v>
      </c>
      <c r="KFN3" s="149" t="s">
        <v>7684</v>
      </c>
      <c r="KFO3" s="149" t="s">
        <v>7685</v>
      </c>
      <c r="KFP3" s="149" t="s">
        <v>7686</v>
      </c>
      <c r="KFQ3" s="149" t="s">
        <v>7687</v>
      </c>
      <c r="KFR3" s="149" t="s">
        <v>7688</v>
      </c>
      <c r="KFS3" s="149" t="s">
        <v>7689</v>
      </c>
      <c r="KFT3" s="149" t="s">
        <v>7690</v>
      </c>
      <c r="KFU3" s="149" t="s">
        <v>7691</v>
      </c>
      <c r="KFV3" s="149" t="s">
        <v>7692</v>
      </c>
      <c r="KFW3" s="149" t="s">
        <v>7693</v>
      </c>
      <c r="KFX3" s="149" t="s">
        <v>7694</v>
      </c>
      <c r="KFY3" s="149" t="s">
        <v>7695</v>
      </c>
      <c r="KFZ3" s="149" t="s">
        <v>7696</v>
      </c>
      <c r="KGA3" s="149" t="s">
        <v>7697</v>
      </c>
      <c r="KGB3" s="149" t="s">
        <v>7698</v>
      </c>
      <c r="KGC3" s="149" t="s">
        <v>7699</v>
      </c>
      <c r="KGD3" s="149" t="s">
        <v>7700</v>
      </c>
      <c r="KGE3" s="149" t="s">
        <v>7701</v>
      </c>
      <c r="KGF3" s="149" t="s">
        <v>7702</v>
      </c>
      <c r="KGG3" s="149" t="s">
        <v>7703</v>
      </c>
      <c r="KGH3" s="149" t="s">
        <v>7704</v>
      </c>
      <c r="KGI3" s="149" t="s">
        <v>7705</v>
      </c>
      <c r="KGJ3" s="149" t="s">
        <v>7706</v>
      </c>
      <c r="KGK3" s="149" t="s">
        <v>7707</v>
      </c>
      <c r="KGL3" s="149" t="s">
        <v>7708</v>
      </c>
      <c r="KGM3" s="149" t="s">
        <v>7709</v>
      </c>
      <c r="KGN3" s="149" t="s">
        <v>7710</v>
      </c>
      <c r="KGO3" s="149" t="s">
        <v>7711</v>
      </c>
      <c r="KGP3" s="149" t="s">
        <v>7712</v>
      </c>
      <c r="KGQ3" s="149" t="s">
        <v>7713</v>
      </c>
      <c r="KGR3" s="149" t="s">
        <v>7714</v>
      </c>
      <c r="KGS3" s="149" t="s">
        <v>7715</v>
      </c>
      <c r="KGT3" s="149" t="s">
        <v>7716</v>
      </c>
      <c r="KGU3" s="149" t="s">
        <v>7717</v>
      </c>
      <c r="KGV3" s="149" t="s">
        <v>7718</v>
      </c>
      <c r="KGW3" s="149" t="s">
        <v>7719</v>
      </c>
      <c r="KGX3" s="149" t="s">
        <v>7720</v>
      </c>
      <c r="KGY3" s="149" t="s">
        <v>7721</v>
      </c>
      <c r="KGZ3" s="149" t="s">
        <v>7722</v>
      </c>
      <c r="KHA3" s="149" t="s">
        <v>7723</v>
      </c>
      <c r="KHB3" s="149" t="s">
        <v>7724</v>
      </c>
      <c r="KHC3" s="149" t="s">
        <v>7725</v>
      </c>
      <c r="KHD3" s="149" t="s">
        <v>7726</v>
      </c>
      <c r="KHE3" s="149" t="s">
        <v>7727</v>
      </c>
      <c r="KHF3" s="149" t="s">
        <v>7728</v>
      </c>
      <c r="KHG3" s="149" t="s">
        <v>7729</v>
      </c>
      <c r="KHH3" s="149" t="s">
        <v>7730</v>
      </c>
      <c r="KHI3" s="149" t="s">
        <v>7731</v>
      </c>
      <c r="KHJ3" s="149" t="s">
        <v>7732</v>
      </c>
      <c r="KHK3" s="149" t="s">
        <v>7733</v>
      </c>
      <c r="KHL3" s="149" t="s">
        <v>7734</v>
      </c>
      <c r="KHM3" s="149" t="s">
        <v>7735</v>
      </c>
      <c r="KHN3" s="149" t="s">
        <v>7736</v>
      </c>
      <c r="KHO3" s="149" t="s">
        <v>7737</v>
      </c>
      <c r="KHP3" s="149" t="s">
        <v>7738</v>
      </c>
      <c r="KHQ3" s="149" t="s">
        <v>7739</v>
      </c>
      <c r="KHR3" s="149" t="s">
        <v>7740</v>
      </c>
      <c r="KHS3" s="149" t="s">
        <v>7741</v>
      </c>
      <c r="KHT3" s="149" t="s">
        <v>7742</v>
      </c>
      <c r="KHU3" s="149" t="s">
        <v>7743</v>
      </c>
      <c r="KHV3" s="149" t="s">
        <v>7744</v>
      </c>
      <c r="KHW3" s="149" t="s">
        <v>7745</v>
      </c>
      <c r="KHX3" s="149" t="s">
        <v>7746</v>
      </c>
      <c r="KHY3" s="149" t="s">
        <v>7747</v>
      </c>
      <c r="KHZ3" s="149" t="s">
        <v>7748</v>
      </c>
      <c r="KIA3" s="149" t="s">
        <v>7749</v>
      </c>
      <c r="KIB3" s="149" t="s">
        <v>7750</v>
      </c>
      <c r="KIC3" s="149" t="s">
        <v>7751</v>
      </c>
      <c r="KID3" s="149" t="s">
        <v>7752</v>
      </c>
      <c r="KIE3" s="149" t="s">
        <v>7753</v>
      </c>
      <c r="KIF3" s="149" t="s">
        <v>7754</v>
      </c>
      <c r="KIG3" s="149" t="s">
        <v>7755</v>
      </c>
      <c r="KIH3" s="149" t="s">
        <v>7756</v>
      </c>
      <c r="KII3" s="149" t="s">
        <v>7757</v>
      </c>
      <c r="KIJ3" s="149" t="s">
        <v>7758</v>
      </c>
      <c r="KIK3" s="149" t="s">
        <v>7759</v>
      </c>
      <c r="KIL3" s="149" t="s">
        <v>7760</v>
      </c>
      <c r="KIM3" s="149" t="s">
        <v>7761</v>
      </c>
      <c r="KIN3" s="149" t="s">
        <v>7762</v>
      </c>
      <c r="KIO3" s="149" t="s">
        <v>7763</v>
      </c>
      <c r="KIP3" s="149" t="s">
        <v>7764</v>
      </c>
      <c r="KIQ3" s="149" t="s">
        <v>7765</v>
      </c>
      <c r="KIR3" s="149" t="s">
        <v>7766</v>
      </c>
      <c r="KIS3" s="149" t="s">
        <v>7767</v>
      </c>
      <c r="KIT3" s="149" t="s">
        <v>7768</v>
      </c>
      <c r="KIU3" s="149" t="s">
        <v>7769</v>
      </c>
      <c r="KIV3" s="149" t="s">
        <v>7770</v>
      </c>
      <c r="KIW3" s="149" t="s">
        <v>7771</v>
      </c>
      <c r="KIX3" s="149" t="s">
        <v>7772</v>
      </c>
      <c r="KIY3" s="149" t="s">
        <v>7773</v>
      </c>
      <c r="KIZ3" s="149" t="s">
        <v>7774</v>
      </c>
      <c r="KJA3" s="149" t="s">
        <v>7775</v>
      </c>
      <c r="KJB3" s="149" t="s">
        <v>7776</v>
      </c>
      <c r="KJC3" s="149" t="s">
        <v>7777</v>
      </c>
      <c r="KJD3" s="149" t="s">
        <v>7778</v>
      </c>
      <c r="KJE3" s="149" t="s">
        <v>7779</v>
      </c>
      <c r="KJF3" s="149" t="s">
        <v>7780</v>
      </c>
      <c r="KJG3" s="149" t="s">
        <v>7781</v>
      </c>
      <c r="KJH3" s="149" t="s">
        <v>7782</v>
      </c>
      <c r="KJI3" s="149" t="s">
        <v>7783</v>
      </c>
      <c r="KJJ3" s="149" t="s">
        <v>7784</v>
      </c>
      <c r="KJK3" s="149" t="s">
        <v>7785</v>
      </c>
      <c r="KJL3" s="149" t="s">
        <v>7786</v>
      </c>
      <c r="KJM3" s="149" t="s">
        <v>7787</v>
      </c>
      <c r="KJN3" s="149" t="s">
        <v>7788</v>
      </c>
      <c r="KJO3" s="149" t="s">
        <v>7789</v>
      </c>
      <c r="KJP3" s="149" t="s">
        <v>7790</v>
      </c>
      <c r="KJQ3" s="149" t="s">
        <v>7791</v>
      </c>
      <c r="KJR3" s="149" t="s">
        <v>7792</v>
      </c>
      <c r="KJS3" s="149" t="s">
        <v>7793</v>
      </c>
      <c r="KJT3" s="149" t="s">
        <v>7794</v>
      </c>
      <c r="KJU3" s="149" t="s">
        <v>7795</v>
      </c>
      <c r="KJV3" s="149" t="s">
        <v>7796</v>
      </c>
      <c r="KJW3" s="149" t="s">
        <v>7797</v>
      </c>
      <c r="KJX3" s="149" t="s">
        <v>7798</v>
      </c>
      <c r="KJY3" s="149" t="s">
        <v>7799</v>
      </c>
      <c r="KJZ3" s="149" t="s">
        <v>7800</v>
      </c>
      <c r="KKA3" s="149" t="s">
        <v>7801</v>
      </c>
      <c r="KKB3" s="149" t="s">
        <v>7802</v>
      </c>
      <c r="KKC3" s="149" t="s">
        <v>7803</v>
      </c>
      <c r="KKD3" s="149" t="s">
        <v>7804</v>
      </c>
      <c r="KKE3" s="149" t="s">
        <v>7805</v>
      </c>
      <c r="KKF3" s="149" t="s">
        <v>7806</v>
      </c>
      <c r="KKG3" s="149" t="s">
        <v>7807</v>
      </c>
      <c r="KKH3" s="149" t="s">
        <v>7808</v>
      </c>
      <c r="KKI3" s="149" t="s">
        <v>7809</v>
      </c>
      <c r="KKJ3" s="149" t="s">
        <v>7810</v>
      </c>
      <c r="KKK3" s="149" t="s">
        <v>7811</v>
      </c>
      <c r="KKL3" s="149" t="s">
        <v>7812</v>
      </c>
      <c r="KKM3" s="149" t="s">
        <v>7813</v>
      </c>
      <c r="KKN3" s="149" t="s">
        <v>7814</v>
      </c>
      <c r="KKO3" s="149" t="s">
        <v>7815</v>
      </c>
      <c r="KKP3" s="149" t="s">
        <v>7816</v>
      </c>
      <c r="KKQ3" s="149" t="s">
        <v>7817</v>
      </c>
      <c r="KKR3" s="149" t="s">
        <v>7818</v>
      </c>
      <c r="KKS3" s="149" t="s">
        <v>7819</v>
      </c>
      <c r="KKT3" s="149" t="s">
        <v>7820</v>
      </c>
      <c r="KKU3" s="149" t="s">
        <v>7821</v>
      </c>
      <c r="KKV3" s="149" t="s">
        <v>7822</v>
      </c>
      <c r="KKW3" s="149" t="s">
        <v>7823</v>
      </c>
      <c r="KKX3" s="149" t="s">
        <v>7824</v>
      </c>
      <c r="KKY3" s="149" t="s">
        <v>7825</v>
      </c>
      <c r="KKZ3" s="149" t="s">
        <v>7826</v>
      </c>
      <c r="KLA3" s="149" t="s">
        <v>7827</v>
      </c>
      <c r="KLB3" s="149" t="s">
        <v>7828</v>
      </c>
      <c r="KLC3" s="149" t="s">
        <v>7829</v>
      </c>
      <c r="KLD3" s="149" t="s">
        <v>7830</v>
      </c>
      <c r="KLE3" s="149" t="s">
        <v>7831</v>
      </c>
      <c r="KLF3" s="149" t="s">
        <v>7832</v>
      </c>
      <c r="KLG3" s="149" t="s">
        <v>7833</v>
      </c>
      <c r="KLH3" s="149" t="s">
        <v>7834</v>
      </c>
      <c r="KLI3" s="149" t="s">
        <v>7835</v>
      </c>
      <c r="KLJ3" s="149" t="s">
        <v>7836</v>
      </c>
      <c r="KLK3" s="149" t="s">
        <v>7837</v>
      </c>
      <c r="KLL3" s="149" t="s">
        <v>7838</v>
      </c>
      <c r="KLM3" s="149" t="s">
        <v>7839</v>
      </c>
      <c r="KLN3" s="149" t="s">
        <v>7840</v>
      </c>
      <c r="KLO3" s="149" t="s">
        <v>7841</v>
      </c>
      <c r="KLP3" s="149" t="s">
        <v>7842</v>
      </c>
      <c r="KLQ3" s="149" t="s">
        <v>7843</v>
      </c>
      <c r="KLR3" s="149" t="s">
        <v>7844</v>
      </c>
      <c r="KLS3" s="149" t="s">
        <v>7845</v>
      </c>
      <c r="KLT3" s="149" t="s">
        <v>7846</v>
      </c>
      <c r="KLU3" s="149" t="s">
        <v>7847</v>
      </c>
      <c r="KLV3" s="149" t="s">
        <v>7848</v>
      </c>
      <c r="KLW3" s="149" t="s">
        <v>7849</v>
      </c>
      <c r="KLX3" s="149" t="s">
        <v>7850</v>
      </c>
      <c r="KLY3" s="149" t="s">
        <v>7851</v>
      </c>
      <c r="KLZ3" s="149" t="s">
        <v>7852</v>
      </c>
      <c r="KMA3" s="149" t="s">
        <v>7853</v>
      </c>
      <c r="KMB3" s="149" t="s">
        <v>7854</v>
      </c>
      <c r="KMC3" s="149" t="s">
        <v>7855</v>
      </c>
      <c r="KMD3" s="149" t="s">
        <v>7856</v>
      </c>
      <c r="KME3" s="149" t="s">
        <v>7857</v>
      </c>
      <c r="KMF3" s="149" t="s">
        <v>7858</v>
      </c>
      <c r="KMG3" s="149" t="s">
        <v>7859</v>
      </c>
      <c r="KMH3" s="149" t="s">
        <v>7860</v>
      </c>
      <c r="KMI3" s="149" t="s">
        <v>7861</v>
      </c>
      <c r="KMJ3" s="149" t="s">
        <v>7862</v>
      </c>
      <c r="KMK3" s="149" t="s">
        <v>7863</v>
      </c>
      <c r="KML3" s="149" t="s">
        <v>7864</v>
      </c>
      <c r="KMM3" s="149" t="s">
        <v>7865</v>
      </c>
      <c r="KMN3" s="149" t="s">
        <v>7866</v>
      </c>
      <c r="KMO3" s="149" t="s">
        <v>7867</v>
      </c>
      <c r="KMP3" s="149" t="s">
        <v>7868</v>
      </c>
      <c r="KMQ3" s="149" t="s">
        <v>7869</v>
      </c>
      <c r="KMR3" s="149" t="s">
        <v>7870</v>
      </c>
      <c r="KMS3" s="149" t="s">
        <v>7871</v>
      </c>
      <c r="KMT3" s="149" t="s">
        <v>7872</v>
      </c>
      <c r="KMU3" s="149" t="s">
        <v>7873</v>
      </c>
      <c r="KMV3" s="149" t="s">
        <v>7874</v>
      </c>
      <c r="KMW3" s="149" t="s">
        <v>7875</v>
      </c>
      <c r="KMX3" s="149" t="s">
        <v>7876</v>
      </c>
      <c r="KMY3" s="149" t="s">
        <v>7877</v>
      </c>
      <c r="KMZ3" s="149" t="s">
        <v>7878</v>
      </c>
      <c r="KNA3" s="149" t="s">
        <v>7879</v>
      </c>
      <c r="KNB3" s="149" t="s">
        <v>7880</v>
      </c>
      <c r="KNC3" s="149" t="s">
        <v>7881</v>
      </c>
      <c r="KND3" s="149" t="s">
        <v>7882</v>
      </c>
      <c r="KNE3" s="149" t="s">
        <v>7883</v>
      </c>
      <c r="KNF3" s="149" t="s">
        <v>7884</v>
      </c>
      <c r="KNG3" s="149" t="s">
        <v>7885</v>
      </c>
      <c r="KNH3" s="149" t="s">
        <v>7886</v>
      </c>
      <c r="KNI3" s="149" t="s">
        <v>7887</v>
      </c>
      <c r="KNJ3" s="149" t="s">
        <v>7888</v>
      </c>
      <c r="KNK3" s="149" t="s">
        <v>7889</v>
      </c>
      <c r="KNL3" s="149" t="s">
        <v>7890</v>
      </c>
      <c r="KNM3" s="149" t="s">
        <v>7891</v>
      </c>
      <c r="KNN3" s="149" t="s">
        <v>7892</v>
      </c>
      <c r="KNO3" s="149" t="s">
        <v>7893</v>
      </c>
      <c r="KNP3" s="149" t="s">
        <v>7894</v>
      </c>
      <c r="KNQ3" s="149" t="s">
        <v>7895</v>
      </c>
      <c r="KNR3" s="149" t="s">
        <v>7896</v>
      </c>
      <c r="KNS3" s="149" t="s">
        <v>7897</v>
      </c>
      <c r="KNT3" s="149" t="s">
        <v>7898</v>
      </c>
      <c r="KNU3" s="149" t="s">
        <v>7899</v>
      </c>
      <c r="KNV3" s="149" t="s">
        <v>7900</v>
      </c>
      <c r="KNW3" s="149" t="s">
        <v>7901</v>
      </c>
      <c r="KNX3" s="149" t="s">
        <v>7902</v>
      </c>
      <c r="KNY3" s="149" t="s">
        <v>7903</v>
      </c>
      <c r="KNZ3" s="149" t="s">
        <v>7904</v>
      </c>
      <c r="KOA3" s="149" t="s">
        <v>7905</v>
      </c>
      <c r="KOB3" s="149" t="s">
        <v>7906</v>
      </c>
      <c r="KOC3" s="149" t="s">
        <v>7907</v>
      </c>
      <c r="KOD3" s="149" t="s">
        <v>7908</v>
      </c>
      <c r="KOE3" s="149" t="s">
        <v>7909</v>
      </c>
      <c r="KOF3" s="149" t="s">
        <v>7910</v>
      </c>
      <c r="KOG3" s="149" t="s">
        <v>7911</v>
      </c>
      <c r="KOH3" s="149" t="s">
        <v>7912</v>
      </c>
      <c r="KOI3" s="149" t="s">
        <v>7913</v>
      </c>
      <c r="KOJ3" s="149" t="s">
        <v>7914</v>
      </c>
      <c r="KOK3" s="149" t="s">
        <v>7915</v>
      </c>
      <c r="KOL3" s="149" t="s">
        <v>7916</v>
      </c>
      <c r="KOM3" s="149" t="s">
        <v>7917</v>
      </c>
      <c r="KON3" s="149" t="s">
        <v>7918</v>
      </c>
      <c r="KOO3" s="149" t="s">
        <v>7919</v>
      </c>
      <c r="KOP3" s="149" t="s">
        <v>7920</v>
      </c>
      <c r="KOQ3" s="149" t="s">
        <v>7921</v>
      </c>
      <c r="KOR3" s="149" t="s">
        <v>7922</v>
      </c>
      <c r="KOS3" s="149" t="s">
        <v>7923</v>
      </c>
      <c r="KOT3" s="149" t="s">
        <v>7924</v>
      </c>
      <c r="KOU3" s="149" t="s">
        <v>7925</v>
      </c>
      <c r="KOV3" s="149" t="s">
        <v>7926</v>
      </c>
      <c r="KOW3" s="149" t="s">
        <v>7927</v>
      </c>
      <c r="KOX3" s="149" t="s">
        <v>7928</v>
      </c>
      <c r="KOY3" s="149" t="s">
        <v>7929</v>
      </c>
      <c r="KOZ3" s="149" t="s">
        <v>7930</v>
      </c>
      <c r="KPA3" s="149" t="s">
        <v>7931</v>
      </c>
      <c r="KPB3" s="149" t="s">
        <v>7932</v>
      </c>
      <c r="KPC3" s="149" t="s">
        <v>7933</v>
      </c>
      <c r="KPD3" s="149" t="s">
        <v>7934</v>
      </c>
      <c r="KPE3" s="149" t="s">
        <v>7935</v>
      </c>
      <c r="KPF3" s="149" t="s">
        <v>7936</v>
      </c>
      <c r="KPG3" s="149" t="s">
        <v>7937</v>
      </c>
      <c r="KPH3" s="149" t="s">
        <v>7938</v>
      </c>
      <c r="KPI3" s="149" t="s">
        <v>7939</v>
      </c>
      <c r="KPJ3" s="149" t="s">
        <v>7940</v>
      </c>
      <c r="KPK3" s="149" t="s">
        <v>7941</v>
      </c>
      <c r="KPL3" s="149" t="s">
        <v>7942</v>
      </c>
      <c r="KPM3" s="149" t="s">
        <v>7943</v>
      </c>
      <c r="KPN3" s="149" t="s">
        <v>7944</v>
      </c>
      <c r="KPO3" s="149" t="s">
        <v>7945</v>
      </c>
      <c r="KPP3" s="149" t="s">
        <v>7946</v>
      </c>
      <c r="KPQ3" s="149" t="s">
        <v>7947</v>
      </c>
      <c r="KPR3" s="149" t="s">
        <v>7948</v>
      </c>
      <c r="KPS3" s="149" t="s">
        <v>7949</v>
      </c>
      <c r="KPT3" s="149" t="s">
        <v>7950</v>
      </c>
      <c r="KPU3" s="149" t="s">
        <v>7951</v>
      </c>
      <c r="KPV3" s="149" t="s">
        <v>7952</v>
      </c>
      <c r="KPW3" s="149" t="s">
        <v>7953</v>
      </c>
      <c r="KPX3" s="149" t="s">
        <v>7954</v>
      </c>
      <c r="KPY3" s="149" t="s">
        <v>7955</v>
      </c>
      <c r="KPZ3" s="149" t="s">
        <v>7956</v>
      </c>
      <c r="KQA3" s="149" t="s">
        <v>7957</v>
      </c>
      <c r="KQB3" s="149" t="s">
        <v>7958</v>
      </c>
      <c r="KQC3" s="149" t="s">
        <v>7959</v>
      </c>
      <c r="KQD3" s="149" t="s">
        <v>7960</v>
      </c>
      <c r="KQE3" s="149" t="s">
        <v>7961</v>
      </c>
      <c r="KQF3" s="149" t="s">
        <v>7962</v>
      </c>
      <c r="KQG3" s="149" t="s">
        <v>7963</v>
      </c>
      <c r="KQH3" s="149" t="s">
        <v>7964</v>
      </c>
      <c r="KQI3" s="149" t="s">
        <v>7965</v>
      </c>
      <c r="KQJ3" s="149" t="s">
        <v>7966</v>
      </c>
      <c r="KQK3" s="149" t="s">
        <v>7967</v>
      </c>
      <c r="KQL3" s="149" t="s">
        <v>7968</v>
      </c>
      <c r="KQM3" s="149" t="s">
        <v>7969</v>
      </c>
      <c r="KQN3" s="149" t="s">
        <v>7970</v>
      </c>
      <c r="KQO3" s="149" t="s">
        <v>7971</v>
      </c>
      <c r="KQP3" s="149" t="s">
        <v>7972</v>
      </c>
      <c r="KQQ3" s="149" t="s">
        <v>7973</v>
      </c>
      <c r="KQR3" s="149" t="s">
        <v>7974</v>
      </c>
      <c r="KQS3" s="149" t="s">
        <v>7975</v>
      </c>
      <c r="KQT3" s="149" t="s">
        <v>7976</v>
      </c>
      <c r="KQU3" s="149" t="s">
        <v>7977</v>
      </c>
      <c r="KQV3" s="149" t="s">
        <v>7978</v>
      </c>
      <c r="KQW3" s="149" t="s">
        <v>7979</v>
      </c>
      <c r="KQX3" s="149" t="s">
        <v>7980</v>
      </c>
      <c r="KQY3" s="149" t="s">
        <v>7981</v>
      </c>
      <c r="KQZ3" s="149" t="s">
        <v>7982</v>
      </c>
      <c r="KRA3" s="149" t="s">
        <v>7983</v>
      </c>
      <c r="KRB3" s="149" t="s">
        <v>7984</v>
      </c>
      <c r="KRC3" s="149" t="s">
        <v>7985</v>
      </c>
      <c r="KRD3" s="149" t="s">
        <v>7986</v>
      </c>
      <c r="KRE3" s="149" t="s">
        <v>7987</v>
      </c>
      <c r="KRF3" s="149" t="s">
        <v>7988</v>
      </c>
      <c r="KRG3" s="149" t="s">
        <v>7989</v>
      </c>
      <c r="KRH3" s="149" t="s">
        <v>7990</v>
      </c>
      <c r="KRI3" s="149" t="s">
        <v>7991</v>
      </c>
      <c r="KRJ3" s="149" t="s">
        <v>7992</v>
      </c>
      <c r="KRK3" s="149" t="s">
        <v>7993</v>
      </c>
      <c r="KRL3" s="149" t="s">
        <v>7994</v>
      </c>
      <c r="KRM3" s="149" t="s">
        <v>7995</v>
      </c>
      <c r="KRN3" s="149" t="s">
        <v>7996</v>
      </c>
      <c r="KRO3" s="149" t="s">
        <v>7997</v>
      </c>
      <c r="KRP3" s="149" t="s">
        <v>7998</v>
      </c>
      <c r="KRQ3" s="149" t="s">
        <v>7999</v>
      </c>
      <c r="KRR3" s="149" t="s">
        <v>8000</v>
      </c>
      <c r="KRS3" s="149" t="s">
        <v>8001</v>
      </c>
      <c r="KRT3" s="149" t="s">
        <v>8002</v>
      </c>
      <c r="KRU3" s="149" t="s">
        <v>8003</v>
      </c>
      <c r="KRV3" s="149" t="s">
        <v>8004</v>
      </c>
      <c r="KRW3" s="149" t="s">
        <v>8005</v>
      </c>
      <c r="KRX3" s="149" t="s">
        <v>8006</v>
      </c>
      <c r="KRY3" s="149" t="s">
        <v>8007</v>
      </c>
      <c r="KRZ3" s="149" t="s">
        <v>8008</v>
      </c>
      <c r="KSA3" s="149" t="s">
        <v>8009</v>
      </c>
      <c r="KSB3" s="149" t="s">
        <v>8010</v>
      </c>
      <c r="KSC3" s="149" t="s">
        <v>8011</v>
      </c>
      <c r="KSD3" s="149" t="s">
        <v>8012</v>
      </c>
      <c r="KSE3" s="149" t="s">
        <v>8013</v>
      </c>
      <c r="KSF3" s="149" t="s">
        <v>8014</v>
      </c>
      <c r="KSG3" s="149" t="s">
        <v>8015</v>
      </c>
      <c r="KSH3" s="149" t="s">
        <v>8016</v>
      </c>
      <c r="KSI3" s="149" t="s">
        <v>8017</v>
      </c>
      <c r="KSJ3" s="149" t="s">
        <v>8018</v>
      </c>
      <c r="KSK3" s="149" t="s">
        <v>8019</v>
      </c>
      <c r="KSL3" s="149" t="s">
        <v>8020</v>
      </c>
      <c r="KSM3" s="149" t="s">
        <v>8021</v>
      </c>
      <c r="KSN3" s="149" t="s">
        <v>8022</v>
      </c>
      <c r="KSO3" s="149" t="s">
        <v>8023</v>
      </c>
      <c r="KSP3" s="149" t="s">
        <v>8024</v>
      </c>
      <c r="KSQ3" s="149" t="s">
        <v>8025</v>
      </c>
      <c r="KSR3" s="149" t="s">
        <v>8026</v>
      </c>
      <c r="KSS3" s="149" t="s">
        <v>8027</v>
      </c>
      <c r="KST3" s="149" t="s">
        <v>8028</v>
      </c>
      <c r="KSU3" s="149" t="s">
        <v>8029</v>
      </c>
      <c r="KSV3" s="149" t="s">
        <v>8030</v>
      </c>
      <c r="KSW3" s="149" t="s">
        <v>8031</v>
      </c>
      <c r="KSX3" s="149" t="s">
        <v>8032</v>
      </c>
      <c r="KSY3" s="149" t="s">
        <v>8033</v>
      </c>
      <c r="KSZ3" s="149" t="s">
        <v>8034</v>
      </c>
      <c r="KTA3" s="149" t="s">
        <v>8035</v>
      </c>
      <c r="KTB3" s="149" t="s">
        <v>8036</v>
      </c>
      <c r="KTC3" s="149" t="s">
        <v>8037</v>
      </c>
      <c r="KTD3" s="149" t="s">
        <v>8038</v>
      </c>
      <c r="KTE3" s="149" t="s">
        <v>8039</v>
      </c>
      <c r="KTF3" s="149" t="s">
        <v>8040</v>
      </c>
      <c r="KTG3" s="149" t="s">
        <v>8041</v>
      </c>
      <c r="KTH3" s="149" t="s">
        <v>8042</v>
      </c>
      <c r="KTI3" s="149" t="s">
        <v>8043</v>
      </c>
      <c r="KTJ3" s="149" t="s">
        <v>8044</v>
      </c>
      <c r="KTK3" s="149" t="s">
        <v>8045</v>
      </c>
      <c r="KTL3" s="149" t="s">
        <v>8046</v>
      </c>
      <c r="KTM3" s="149" t="s">
        <v>8047</v>
      </c>
      <c r="KTN3" s="149" t="s">
        <v>8048</v>
      </c>
      <c r="KTO3" s="149" t="s">
        <v>8049</v>
      </c>
      <c r="KTP3" s="149" t="s">
        <v>8050</v>
      </c>
      <c r="KTQ3" s="149" t="s">
        <v>8051</v>
      </c>
      <c r="KTR3" s="149" t="s">
        <v>8052</v>
      </c>
      <c r="KTS3" s="149" t="s">
        <v>8053</v>
      </c>
      <c r="KTT3" s="149" t="s">
        <v>8054</v>
      </c>
      <c r="KTU3" s="149" t="s">
        <v>8055</v>
      </c>
      <c r="KTV3" s="149" t="s">
        <v>8056</v>
      </c>
      <c r="KTW3" s="149" t="s">
        <v>8057</v>
      </c>
      <c r="KTX3" s="149" t="s">
        <v>8058</v>
      </c>
      <c r="KTY3" s="149" t="s">
        <v>8059</v>
      </c>
      <c r="KTZ3" s="149" t="s">
        <v>8060</v>
      </c>
      <c r="KUA3" s="149" t="s">
        <v>8061</v>
      </c>
      <c r="KUB3" s="149" t="s">
        <v>8062</v>
      </c>
      <c r="KUC3" s="149" t="s">
        <v>8063</v>
      </c>
      <c r="KUD3" s="149" t="s">
        <v>8064</v>
      </c>
      <c r="KUE3" s="149" t="s">
        <v>8065</v>
      </c>
      <c r="KUF3" s="149" t="s">
        <v>8066</v>
      </c>
      <c r="KUG3" s="149" t="s">
        <v>8067</v>
      </c>
      <c r="KUH3" s="149" t="s">
        <v>8068</v>
      </c>
      <c r="KUI3" s="149" t="s">
        <v>8069</v>
      </c>
      <c r="KUJ3" s="149" t="s">
        <v>8070</v>
      </c>
      <c r="KUK3" s="149" t="s">
        <v>8071</v>
      </c>
      <c r="KUL3" s="149" t="s">
        <v>8072</v>
      </c>
      <c r="KUM3" s="149" t="s">
        <v>8073</v>
      </c>
      <c r="KUN3" s="149" t="s">
        <v>8074</v>
      </c>
      <c r="KUO3" s="149" t="s">
        <v>8075</v>
      </c>
      <c r="KUP3" s="149" t="s">
        <v>8076</v>
      </c>
      <c r="KUQ3" s="149" t="s">
        <v>8077</v>
      </c>
      <c r="KUR3" s="149" t="s">
        <v>8078</v>
      </c>
      <c r="KUS3" s="149" t="s">
        <v>8079</v>
      </c>
      <c r="KUT3" s="149" t="s">
        <v>8080</v>
      </c>
      <c r="KUU3" s="149" t="s">
        <v>8081</v>
      </c>
      <c r="KUV3" s="149" t="s">
        <v>8082</v>
      </c>
      <c r="KUW3" s="149" t="s">
        <v>8083</v>
      </c>
      <c r="KUX3" s="149" t="s">
        <v>8084</v>
      </c>
      <c r="KUY3" s="149" t="s">
        <v>8085</v>
      </c>
      <c r="KUZ3" s="149" t="s">
        <v>8086</v>
      </c>
      <c r="KVA3" s="149" t="s">
        <v>8087</v>
      </c>
      <c r="KVB3" s="149" t="s">
        <v>8088</v>
      </c>
      <c r="KVC3" s="149" t="s">
        <v>8089</v>
      </c>
      <c r="KVD3" s="149" t="s">
        <v>8090</v>
      </c>
      <c r="KVE3" s="149" t="s">
        <v>8091</v>
      </c>
      <c r="KVF3" s="149" t="s">
        <v>8092</v>
      </c>
      <c r="KVG3" s="149" t="s">
        <v>8093</v>
      </c>
      <c r="KVH3" s="149" t="s">
        <v>8094</v>
      </c>
      <c r="KVI3" s="149" t="s">
        <v>8095</v>
      </c>
      <c r="KVJ3" s="149" t="s">
        <v>8096</v>
      </c>
      <c r="KVK3" s="149" t="s">
        <v>8097</v>
      </c>
      <c r="KVL3" s="149" t="s">
        <v>8098</v>
      </c>
      <c r="KVM3" s="149" t="s">
        <v>8099</v>
      </c>
      <c r="KVN3" s="149" t="s">
        <v>8100</v>
      </c>
      <c r="KVO3" s="149" t="s">
        <v>8101</v>
      </c>
      <c r="KVP3" s="149" t="s">
        <v>8102</v>
      </c>
      <c r="KVQ3" s="149" t="s">
        <v>8103</v>
      </c>
      <c r="KVR3" s="149" t="s">
        <v>8104</v>
      </c>
      <c r="KVS3" s="149" t="s">
        <v>8105</v>
      </c>
      <c r="KVT3" s="149" t="s">
        <v>8106</v>
      </c>
      <c r="KVU3" s="149" t="s">
        <v>8107</v>
      </c>
      <c r="KVV3" s="149" t="s">
        <v>8108</v>
      </c>
      <c r="KVW3" s="149" t="s">
        <v>8109</v>
      </c>
      <c r="KVX3" s="149" t="s">
        <v>8110</v>
      </c>
      <c r="KVY3" s="149" t="s">
        <v>8111</v>
      </c>
      <c r="KVZ3" s="149" t="s">
        <v>8112</v>
      </c>
      <c r="KWA3" s="149" t="s">
        <v>8113</v>
      </c>
      <c r="KWB3" s="149" t="s">
        <v>8114</v>
      </c>
      <c r="KWC3" s="149" t="s">
        <v>8115</v>
      </c>
      <c r="KWD3" s="149" t="s">
        <v>8116</v>
      </c>
      <c r="KWE3" s="149" t="s">
        <v>8117</v>
      </c>
      <c r="KWF3" s="149" t="s">
        <v>8118</v>
      </c>
      <c r="KWG3" s="149" t="s">
        <v>8119</v>
      </c>
      <c r="KWH3" s="149" t="s">
        <v>8120</v>
      </c>
      <c r="KWI3" s="149" t="s">
        <v>8121</v>
      </c>
      <c r="KWJ3" s="149" t="s">
        <v>8122</v>
      </c>
      <c r="KWK3" s="149" t="s">
        <v>8123</v>
      </c>
      <c r="KWL3" s="149" t="s">
        <v>8124</v>
      </c>
      <c r="KWM3" s="149" t="s">
        <v>8125</v>
      </c>
      <c r="KWN3" s="149" t="s">
        <v>8126</v>
      </c>
      <c r="KWO3" s="149" t="s">
        <v>8127</v>
      </c>
      <c r="KWP3" s="149" t="s">
        <v>8128</v>
      </c>
      <c r="KWQ3" s="149" t="s">
        <v>8129</v>
      </c>
      <c r="KWR3" s="149" t="s">
        <v>8130</v>
      </c>
      <c r="KWS3" s="149" t="s">
        <v>8131</v>
      </c>
      <c r="KWT3" s="149" t="s">
        <v>8132</v>
      </c>
      <c r="KWU3" s="149" t="s">
        <v>8133</v>
      </c>
      <c r="KWV3" s="149" t="s">
        <v>8134</v>
      </c>
      <c r="KWW3" s="149" t="s">
        <v>8135</v>
      </c>
      <c r="KWX3" s="149" t="s">
        <v>8136</v>
      </c>
      <c r="KWY3" s="149" t="s">
        <v>8137</v>
      </c>
      <c r="KWZ3" s="149" t="s">
        <v>8138</v>
      </c>
      <c r="KXA3" s="149" t="s">
        <v>8139</v>
      </c>
      <c r="KXB3" s="149" t="s">
        <v>8140</v>
      </c>
      <c r="KXC3" s="149" t="s">
        <v>8141</v>
      </c>
      <c r="KXD3" s="149" t="s">
        <v>8142</v>
      </c>
      <c r="KXE3" s="149" t="s">
        <v>8143</v>
      </c>
      <c r="KXF3" s="149" t="s">
        <v>8144</v>
      </c>
      <c r="KXG3" s="149" t="s">
        <v>8145</v>
      </c>
      <c r="KXH3" s="149" t="s">
        <v>8146</v>
      </c>
      <c r="KXI3" s="149" t="s">
        <v>8147</v>
      </c>
      <c r="KXJ3" s="149" t="s">
        <v>8148</v>
      </c>
      <c r="KXK3" s="149" t="s">
        <v>8149</v>
      </c>
      <c r="KXL3" s="149" t="s">
        <v>8150</v>
      </c>
      <c r="KXM3" s="149" t="s">
        <v>8151</v>
      </c>
      <c r="KXN3" s="149" t="s">
        <v>8152</v>
      </c>
      <c r="KXO3" s="149" t="s">
        <v>8153</v>
      </c>
      <c r="KXP3" s="149" t="s">
        <v>8154</v>
      </c>
      <c r="KXQ3" s="149" t="s">
        <v>8155</v>
      </c>
      <c r="KXR3" s="149" t="s">
        <v>8156</v>
      </c>
      <c r="KXS3" s="149" t="s">
        <v>8157</v>
      </c>
      <c r="KXT3" s="149" t="s">
        <v>8158</v>
      </c>
      <c r="KXU3" s="149" t="s">
        <v>8159</v>
      </c>
      <c r="KXV3" s="149" t="s">
        <v>8160</v>
      </c>
      <c r="KXW3" s="149" t="s">
        <v>8161</v>
      </c>
      <c r="KXX3" s="149" t="s">
        <v>8162</v>
      </c>
      <c r="KXY3" s="149" t="s">
        <v>8163</v>
      </c>
      <c r="KXZ3" s="149" t="s">
        <v>8164</v>
      </c>
      <c r="KYA3" s="149" t="s">
        <v>8165</v>
      </c>
      <c r="KYB3" s="149" t="s">
        <v>8166</v>
      </c>
      <c r="KYC3" s="149" t="s">
        <v>8167</v>
      </c>
      <c r="KYD3" s="149" t="s">
        <v>8168</v>
      </c>
      <c r="KYE3" s="149" t="s">
        <v>8169</v>
      </c>
      <c r="KYF3" s="149" t="s">
        <v>8170</v>
      </c>
      <c r="KYG3" s="149" t="s">
        <v>8171</v>
      </c>
      <c r="KYH3" s="149" t="s">
        <v>8172</v>
      </c>
      <c r="KYI3" s="149" t="s">
        <v>8173</v>
      </c>
      <c r="KYJ3" s="149" t="s">
        <v>8174</v>
      </c>
      <c r="KYK3" s="149" t="s">
        <v>8175</v>
      </c>
      <c r="KYL3" s="149" t="s">
        <v>8176</v>
      </c>
      <c r="KYM3" s="149" t="s">
        <v>8177</v>
      </c>
      <c r="KYN3" s="149" t="s">
        <v>8178</v>
      </c>
      <c r="KYO3" s="149" t="s">
        <v>8179</v>
      </c>
      <c r="KYP3" s="149" t="s">
        <v>8180</v>
      </c>
      <c r="KYQ3" s="149" t="s">
        <v>8181</v>
      </c>
      <c r="KYR3" s="149" t="s">
        <v>8182</v>
      </c>
      <c r="KYS3" s="149" t="s">
        <v>8183</v>
      </c>
      <c r="KYT3" s="149" t="s">
        <v>8184</v>
      </c>
      <c r="KYU3" s="149" t="s">
        <v>8185</v>
      </c>
      <c r="KYV3" s="149" t="s">
        <v>8186</v>
      </c>
      <c r="KYW3" s="149" t="s">
        <v>8187</v>
      </c>
      <c r="KYX3" s="149" t="s">
        <v>8188</v>
      </c>
      <c r="KYY3" s="149" t="s">
        <v>8189</v>
      </c>
      <c r="KYZ3" s="149" t="s">
        <v>8190</v>
      </c>
      <c r="KZA3" s="149" t="s">
        <v>8191</v>
      </c>
      <c r="KZB3" s="149" t="s">
        <v>8192</v>
      </c>
      <c r="KZC3" s="149" t="s">
        <v>8193</v>
      </c>
      <c r="KZD3" s="149" t="s">
        <v>8194</v>
      </c>
      <c r="KZE3" s="149" t="s">
        <v>8195</v>
      </c>
      <c r="KZF3" s="149" t="s">
        <v>8196</v>
      </c>
      <c r="KZG3" s="149" t="s">
        <v>8197</v>
      </c>
      <c r="KZH3" s="149" t="s">
        <v>8198</v>
      </c>
      <c r="KZI3" s="149" t="s">
        <v>8199</v>
      </c>
      <c r="KZJ3" s="149" t="s">
        <v>8200</v>
      </c>
      <c r="KZK3" s="149" t="s">
        <v>8201</v>
      </c>
      <c r="KZL3" s="149" t="s">
        <v>8202</v>
      </c>
      <c r="KZM3" s="149" t="s">
        <v>8203</v>
      </c>
      <c r="KZN3" s="149" t="s">
        <v>8204</v>
      </c>
      <c r="KZO3" s="149" t="s">
        <v>8205</v>
      </c>
      <c r="KZP3" s="149" t="s">
        <v>8206</v>
      </c>
      <c r="KZQ3" s="149" t="s">
        <v>8207</v>
      </c>
      <c r="KZR3" s="149" t="s">
        <v>8208</v>
      </c>
      <c r="KZS3" s="149" t="s">
        <v>8209</v>
      </c>
      <c r="KZT3" s="149" t="s">
        <v>8210</v>
      </c>
      <c r="KZU3" s="149" t="s">
        <v>8211</v>
      </c>
      <c r="KZV3" s="149" t="s">
        <v>8212</v>
      </c>
      <c r="KZW3" s="149" t="s">
        <v>8213</v>
      </c>
      <c r="KZX3" s="149" t="s">
        <v>8214</v>
      </c>
      <c r="KZY3" s="149" t="s">
        <v>8215</v>
      </c>
      <c r="KZZ3" s="149" t="s">
        <v>8216</v>
      </c>
      <c r="LAA3" s="149" t="s">
        <v>8217</v>
      </c>
      <c r="LAB3" s="149" t="s">
        <v>8218</v>
      </c>
      <c r="LAC3" s="149" t="s">
        <v>8219</v>
      </c>
      <c r="LAD3" s="149" t="s">
        <v>8220</v>
      </c>
      <c r="LAE3" s="149" t="s">
        <v>8221</v>
      </c>
      <c r="LAF3" s="149" t="s">
        <v>8222</v>
      </c>
      <c r="LAG3" s="149" t="s">
        <v>8223</v>
      </c>
      <c r="LAH3" s="149" t="s">
        <v>8224</v>
      </c>
      <c r="LAI3" s="149" t="s">
        <v>8225</v>
      </c>
      <c r="LAJ3" s="149" t="s">
        <v>8226</v>
      </c>
      <c r="LAK3" s="149" t="s">
        <v>8227</v>
      </c>
      <c r="LAL3" s="149" t="s">
        <v>8228</v>
      </c>
      <c r="LAM3" s="149" t="s">
        <v>8229</v>
      </c>
      <c r="LAN3" s="149" t="s">
        <v>8230</v>
      </c>
      <c r="LAO3" s="149" t="s">
        <v>8231</v>
      </c>
      <c r="LAP3" s="149" t="s">
        <v>8232</v>
      </c>
      <c r="LAQ3" s="149" t="s">
        <v>8233</v>
      </c>
      <c r="LAR3" s="149" t="s">
        <v>8234</v>
      </c>
      <c r="LAS3" s="149" t="s">
        <v>8235</v>
      </c>
      <c r="LAT3" s="149" t="s">
        <v>8236</v>
      </c>
      <c r="LAU3" s="149" t="s">
        <v>8237</v>
      </c>
      <c r="LAV3" s="149" t="s">
        <v>8238</v>
      </c>
      <c r="LAW3" s="149" t="s">
        <v>8239</v>
      </c>
      <c r="LAX3" s="149" t="s">
        <v>8240</v>
      </c>
      <c r="LAY3" s="149" t="s">
        <v>8241</v>
      </c>
      <c r="LAZ3" s="149" t="s">
        <v>8242</v>
      </c>
      <c r="LBA3" s="149" t="s">
        <v>8243</v>
      </c>
      <c r="LBB3" s="149" t="s">
        <v>8244</v>
      </c>
      <c r="LBC3" s="149" t="s">
        <v>8245</v>
      </c>
      <c r="LBD3" s="149" t="s">
        <v>8246</v>
      </c>
      <c r="LBE3" s="149" t="s">
        <v>8247</v>
      </c>
      <c r="LBF3" s="149" t="s">
        <v>8248</v>
      </c>
      <c r="LBG3" s="149" t="s">
        <v>8249</v>
      </c>
      <c r="LBH3" s="149" t="s">
        <v>8250</v>
      </c>
      <c r="LBI3" s="149" t="s">
        <v>8251</v>
      </c>
      <c r="LBJ3" s="149" t="s">
        <v>8252</v>
      </c>
      <c r="LBK3" s="149" t="s">
        <v>8253</v>
      </c>
      <c r="LBL3" s="149" t="s">
        <v>8254</v>
      </c>
      <c r="LBM3" s="149" t="s">
        <v>8255</v>
      </c>
      <c r="LBN3" s="149" t="s">
        <v>8256</v>
      </c>
      <c r="LBO3" s="149" t="s">
        <v>8257</v>
      </c>
      <c r="LBP3" s="149" t="s">
        <v>8258</v>
      </c>
      <c r="LBQ3" s="149" t="s">
        <v>8259</v>
      </c>
      <c r="LBR3" s="149" t="s">
        <v>8260</v>
      </c>
      <c r="LBS3" s="149" t="s">
        <v>8261</v>
      </c>
      <c r="LBT3" s="149" t="s">
        <v>8262</v>
      </c>
      <c r="LBU3" s="149" t="s">
        <v>8263</v>
      </c>
      <c r="LBV3" s="149" t="s">
        <v>8264</v>
      </c>
      <c r="LBW3" s="149" t="s">
        <v>8265</v>
      </c>
      <c r="LBX3" s="149" t="s">
        <v>8266</v>
      </c>
      <c r="LBY3" s="149" t="s">
        <v>8267</v>
      </c>
      <c r="LBZ3" s="149" t="s">
        <v>8268</v>
      </c>
      <c r="LCA3" s="149" t="s">
        <v>8269</v>
      </c>
      <c r="LCB3" s="149" t="s">
        <v>8270</v>
      </c>
      <c r="LCC3" s="149" t="s">
        <v>8271</v>
      </c>
      <c r="LCD3" s="149" t="s">
        <v>8272</v>
      </c>
      <c r="LCE3" s="149" t="s">
        <v>8273</v>
      </c>
      <c r="LCF3" s="149" t="s">
        <v>8274</v>
      </c>
      <c r="LCG3" s="149" t="s">
        <v>8275</v>
      </c>
      <c r="LCH3" s="149" t="s">
        <v>8276</v>
      </c>
      <c r="LCI3" s="149" t="s">
        <v>8277</v>
      </c>
      <c r="LCJ3" s="149" t="s">
        <v>8278</v>
      </c>
      <c r="LCK3" s="149" t="s">
        <v>8279</v>
      </c>
      <c r="LCL3" s="149" t="s">
        <v>8280</v>
      </c>
      <c r="LCM3" s="149" t="s">
        <v>8281</v>
      </c>
      <c r="LCN3" s="149" t="s">
        <v>8282</v>
      </c>
      <c r="LCO3" s="149" t="s">
        <v>8283</v>
      </c>
      <c r="LCP3" s="149" t="s">
        <v>8284</v>
      </c>
      <c r="LCQ3" s="149" t="s">
        <v>8285</v>
      </c>
      <c r="LCR3" s="149" t="s">
        <v>8286</v>
      </c>
      <c r="LCS3" s="149" t="s">
        <v>8287</v>
      </c>
      <c r="LCT3" s="149" t="s">
        <v>8288</v>
      </c>
      <c r="LCU3" s="149" t="s">
        <v>8289</v>
      </c>
      <c r="LCV3" s="149" t="s">
        <v>8290</v>
      </c>
      <c r="LCW3" s="149" t="s">
        <v>8291</v>
      </c>
      <c r="LCX3" s="149" t="s">
        <v>8292</v>
      </c>
      <c r="LCY3" s="149" t="s">
        <v>8293</v>
      </c>
      <c r="LCZ3" s="149" t="s">
        <v>8294</v>
      </c>
      <c r="LDA3" s="149" t="s">
        <v>8295</v>
      </c>
      <c r="LDB3" s="149" t="s">
        <v>8296</v>
      </c>
      <c r="LDC3" s="149" t="s">
        <v>8297</v>
      </c>
      <c r="LDD3" s="149" t="s">
        <v>8298</v>
      </c>
      <c r="LDE3" s="149" t="s">
        <v>8299</v>
      </c>
      <c r="LDF3" s="149" t="s">
        <v>8300</v>
      </c>
      <c r="LDG3" s="149" t="s">
        <v>8301</v>
      </c>
      <c r="LDH3" s="149" t="s">
        <v>8302</v>
      </c>
      <c r="LDI3" s="149" t="s">
        <v>8303</v>
      </c>
      <c r="LDJ3" s="149" t="s">
        <v>8304</v>
      </c>
      <c r="LDK3" s="149" t="s">
        <v>8305</v>
      </c>
      <c r="LDL3" s="149" t="s">
        <v>8306</v>
      </c>
      <c r="LDM3" s="149" t="s">
        <v>8307</v>
      </c>
      <c r="LDN3" s="149" t="s">
        <v>8308</v>
      </c>
      <c r="LDO3" s="149" t="s">
        <v>8309</v>
      </c>
      <c r="LDP3" s="149" t="s">
        <v>8310</v>
      </c>
      <c r="LDQ3" s="149" t="s">
        <v>8311</v>
      </c>
      <c r="LDR3" s="149" t="s">
        <v>8312</v>
      </c>
      <c r="LDS3" s="149" t="s">
        <v>8313</v>
      </c>
      <c r="LDT3" s="149" t="s">
        <v>8314</v>
      </c>
      <c r="LDU3" s="149" t="s">
        <v>8315</v>
      </c>
      <c r="LDV3" s="149" t="s">
        <v>8316</v>
      </c>
      <c r="LDW3" s="149" t="s">
        <v>8317</v>
      </c>
      <c r="LDX3" s="149" t="s">
        <v>8318</v>
      </c>
      <c r="LDY3" s="149" t="s">
        <v>8319</v>
      </c>
      <c r="LDZ3" s="149" t="s">
        <v>8320</v>
      </c>
      <c r="LEA3" s="149" t="s">
        <v>8321</v>
      </c>
      <c r="LEB3" s="149" t="s">
        <v>8322</v>
      </c>
      <c r="LEC3" s="149" t="s">
        <v>8323</v>
      </c>
      <c r="LED3" s="149" t="s">
        <v>8324</v>
      </c>
      <c r="LEE3" s="149" t="s">
        <v>8325</v>
      </c>
      <c r="LEF3" s="149" t="s">
        <v>8326</v>
      </c>
      <c r="LEG3" s="149" t="s">
        <v>8327</v>
      </c>
      <c r="LEH3" s="149" t="s">
        <v>8328</v>
      </c>
      <c r="LEI3" s="149" t="s">
        <v>8329</v>
      </c>
      <c r="LEJ3" s="149" t="s">
        <v>8330</v>
      </c>
      <c r="LEK3" s="149" t="s">
        <v>8331</v>
      </c>
      <c r="LEL3" s="149" t="s">
        <v>8332</v>
      </c>
      <c r="LEM3" s="149" t="s">
        <v>8333</v>
      </c>
      <c r="LEN3" s="149" t="s">
        <v>8334</v>
      </c>
      <c r="LEO3" s="149" t="s">
        <v>8335</v>
      </c>
      <c r="LEP3" s="149" t="s">
        <v>8336</v>
      </c>
      <c r="LEQ3" s="149" t="s">
        <v>8337</v>
      </c>
      <c r="LER3" s="149" t="s">
        <v>8338</v>
      </c>
      <c r="LES3" s="149" t="s">
        <v>8339</v>
      </c>
      <c r="LET3" s="149" t="s">
        <v>8340</v>
      </c>
      <c r="LEU3" s="149" t="s">
        <v>8341</v>
      </c>
      <c r="LEV3" s="149" t="s">
        <v>8342</v>
      </c>
      <c r="LEW3" s="149" t="s">
        <v>8343</v>
      </c>
      <c r="LEX3" s="149" t="s">
        <v>8344</v>
      </c>
      <c r="LEY3" s="149" t="s">
        <v>8345</v>
      </c>
      <c r="LEZ3" s="149" t="s">
        <v>8346</v>
      </c>
      <c r="LFA3" s="149" t="s">
        <v>8347</v>
      </c>
      <c r="LFB3" s="149" t="s">
        <v>8348</v>
      </c>
      <c r="LFC3" s="149" t="s">
        <v>8349</v>
      </c>
      <c r="LFD3" s="149" t="s">
        <v>8350</v>
      </c>
      <c r="LFE3" s="149" t="s">
        <v>8351</v>
      </c>
      <c r="LFF3" s="149" t="s">
        <v>8352</v>
      </c>
      <c r="LFG3" s="149" t="s">
        <v>8353</v>
      </c>
      <c r="LFH3" s="149" t="s">
        <v>8354</v>
      </c>
      <c r="LFI3" s="149" t="s">
        <v>8355</v>
      </c>
      <c r="LFJ3" s="149" t="s">
        <v>8356</v>
      </c>
      <c r="LFK3" s="149" t="s">
        <v>8357</v>
      </c>
      <c r="LFL3" s="149" t="s">
        <v>8358</v>
      </c>
      <c r="LFM3" s="149" t="s">
        <v>8359</v>
      </c>
      <c r="LFN3" s="149" t="s">
        <v>8360</v>
      </c>
      <c r="LFO3" s="149" t="s">
        <v>8361</v>
      </c>
      <c r="LFP3" s="149" t="s">
        <v>8362</v>
      </c>
      <c r="LFQ3" s="149" t="s">
        <v>8363</v>
      </c>
      <c r="LFR3" s="149" t="s">
        <v>8364</v>
      </c>
      <c r="LFS3" s="149" t="s">
        <v>8365</v>
      </c>
      <c r="LFT3" s="149" t="s">
        <v>8366</v>
      </c>
      <c r="LFU3" s="149" t="s">
        <v>8367</v>
      </c>
      <c r="LFV3" s="149" t="s">
        <v>8368</v>
      </c>
      <c r="LFW3" s="149" t="s">
        <v>8369</v>
      </c>
      <c r="LFX3" s="149" t="s">
        <v>8370</v>
      </c>
      <c r="LFY3" s="149" t="s">
        <v>8371</v>
      </c>
      <c r="LFZ3" s="149" t="s">
        <v>8372</v>
      </c>
      <c r="LGA3" s="149" t="s">
        <v>8373</v>
      </c>
      <c r="LGB3" s="149" t="s">
        <v>8374</v>
      </c>
      <c r="LGC3" s="149" t="s">
        <v>8375</v>
      </c>
      <c r="LGD3" s="149" t="s">
        <v>8376</v>
      </c>
      <c r="LGE3" s="149" t="s">
        <v>8377</v>
      </c>
      <c r="LGF3" s="149" t="s">
        <v>8378</v>
      </c>
      <c r="LGG3" s="149" t="s">
        <v>8379</v>
      </c>
      <c r="LGH3" s="149" t="s">
        <v>8380</v>
      </c>
      <c r="LGI3" s="149" t="s">
        <v>8381</v>
      </c>
      <c r="LGJ3" s="149" t="s">
        <v>8382</v>
      </c>
      <c r="LGK3" s="149" t="s">
        <v>8383</v>
      </c>
      <c r="LGL3" s="149" t="s">
        <v>8384</v>
      </c>
      <c r="LGM3" s="149" t="s">
        <v>8385</v>
      </c>
      <c r="LGN3" s="149" t="s">
        <v>8386</v>
      </c>
      <c r="LGO3" s="149" t="s">
        <v>8387</v>
      </c>
      <c r="LGP3" s="149" t="s">
        <v>8388</v>
      </c>
      <c r="LGQ3" s="149" t="s">
        <v>8389</v>
      </c>
      <c r="LGR3" s="149" t="s">
        <v>8390</v>
      </c>
      <c r="LGS3" s="149" t="s">
        <v>8391</v>
      </c>
      <c r="LGT3" s="149" t="s">
        <v>8392</v>
      </c>
      <c r="LGU3" s="149" t="s">
        <v>8393</v>
      </c>
      <c r="LGV3" s="149" t="s">
        <v>8394</v>
      </c>
      <c r="LGW3" s="149" t="s">
        <v>8395</v>
      </c>
      <c r="LGX3" s="149" t="s">
        <v>8396</v>
      </c>
      <c r="LGY3" s="149" t="s">
        <v>8397</v>
      </c>
      <c r="LGZ3" s="149" t="s">
        <v>8398</v>
      </c>
      <c r="LHA3" s="149" t="s">
        <v>8399</v>
      </c>
      <c r="LHB3" s="149" t="s">
        <v>8400</v>
      </c>
      <c r="LHC3" s="149" t="s">
        <v>8401</v>
      </c>
      <c r="LHD3" s="149" t="s">
        <v>8402</v>
      </c>
      <c r="LHE3" s="149" t="s">
        <v>8403</v>
      </c>
      <c r="LHF3" s="149" t="s">
        <v>8404</v>
      </c>
      <c r="LHG3" s="149" t="s">
        <v>8405</v>
      </c>
      <c r="LHH3" s="149" t="s">
        <v>8406</v>
      </c>
      <c r="LHI3" s="149" t="s">
        <v>8407</v>
      </c>
      <c r="LHJ3" s="149" t="s">
        <v>8408</v>
      </c>
      <c r="LHK3" s="149" t="s">
        <v>8409</v>
      </c>
      <c r="LHL3" s="149" t="s">
        <v>8410</v>
      </c>
      <c r="LHM3" s="149" t="s">
        <v>8411</v>
      </c>
      <c r="LHN3" s="149" t="s">
        <v>8412</v>
      </c>
      <c r="LHO3" s="149" t="s">
        <v>8413</v>
      </c>
      <c r="LHP3" s="149" t="s">
        <v>8414</v>
      </c>
      <c r="LHQ3" s="149" t="s">
        <v>8415</v>
      </c>
      <c r="LHR3" s="149" t="s">
        <v>8416</v>
      </c>
      <c r="LHS3" s="149" t="s">
        <v>8417</v>
      </c>
      <c r="LHT3" s="149" t="s">
        <v>8418</v>
      </c>
      <c r="LHU3" s="149" t="s">
        <v>8419</v>
      </c>
      <c r="LHV3" s="149" t="s">
        <v>8420</v>
      </c>
      <c r="LHW3" s="149" t="s">
        <v>8421</v>
      </c>
      <c r="LHX3" s="149" t="s">
        <v>8422</v>
      </c>
      <c r="LHY3" s="149" t="s">
        <v>8423</v>
      </c>
      <c r="LHZ3" s="149" t="s">
        <v>8424</v>
      </c>
      <c r="LIA3" s="149" t="s">
        <v>8425</v>
      </c>
      <c r="LIB3" s="149" t="s">
        <v>8426</v>
      </c>
      <c r="LIC3" s="149" t="s">
        <v>8427</v>
      </c>
      <c r="LID3" s="149" t="s">
        <v>8428</v>
      </c>
      <c r="LIE3" s="149" t="s">
        <v>8429</v>
      </c>
      <c r="LIF3" s="149" t="s">
        <v>8430</v>
      </c>
      <c r="LIG3" s="149" t="s">
        <v>8431</v>
      </c>
      <c r="LIH3" s="149" t="s">
        <v>8432</v>
      </c>
      <c r="LII3" s="149" t="s">
        <v>8433</v>
      </c>
      <c r="LIJ3" s="149" t="s">
        <v>8434</v>
      </c>
      <c r="LIK3" s="149" t="s">
        <v>8435</v>
      </c>
      <c r="LIL3" s="149" t="s">
        <v>8436</v>
      </c>
      <c r="LIM3" s="149" t="s">
        <v>8437</v>
      </c>
      <c r="LIN3" s="149" t="s">
        <v>8438</v>
      </c>
      <c r="LIO3" s="149" t="s">
        <v>8439</v>
      </c>
      <c r="LIP3" s="149" t="s">
        <v>8440</v>
      </c>
      <c r="LIQ3" s="149" t="s">
        <v>8441</v>
      </c>
      <c r="LIR3" s="149" t="s">
        <v>8442</v>
      </c>
      <c r="LIS3" s="149" t="s">
        <v>8443</v>
      </c>
      <c r="LIT3" s="149" t="s">
        <v>8444</v>
      </c>
      <c r="LIU3" s="149" t="s">
        <v>8445</v>
      </c>
      <c r="LIV3" s="149" t="s">
        <v>8446</v>
      </c>
      <c r="LIW3" s="149" t="s">
        <v>8447</v>
      </c>
      <c r="LIX3" s="149" t="s">
        <v>8448</v>
      </c>
      <c r="LIY3" s="149" t="s">
        <v>8449</v>
      </c>
      <c r="LIZ3" s="149" t="s">
        <v>8450</v>
      </c>
      <c r="LJA3" s="149" t="s">
        <v>8451</v>
      </c>
      <c r="LJB3" s="149" t="s">
        <v>8452</v>
      </c>
      <c r="LJC3" s="149" t="s">
        <v>8453</v>
      </c>
      <c r="LJD3" s="149" t="s">
        <v>8454</v>
      </c>
      <c r="LJE3" s="149" t="s">
        <v>8455</v>
      </c>
      <c r="LJF3" s="149" t="s">
        <v>8456</v>
      </c>
      <c r="LJG3" s="149" t="s">
        <v>8457</v>
      </c>
      <c r="LJH3" s="149" t="s">
        <v>8458</v>
      </c>
      <c r="LJI3" s="149" t="s">
        <v>8459</v>
      </c>
      <c r="LJJ3" s="149" t="s">
        <v>8460</v>
      </c>
      <c r="LJK3" s="149" t="s">
        <v>8461</v>
      </c>
      <c r="LJL3" s="149" t="s">
        <v>8462</v>
      </c>
      <c r="LJM3" s="149" t="s">
        <v>8463</v>
      </c>
      <c r="LJN3" s="149" t="s">
        <v>8464</v>
      </c>
      <c r="LJO3" s="149" t="s">
        <v>8465</v>
      </c>
      <c r="LJP3" s="149" t="s">
        <v>8466</v>
      </c>
      <c r="LJQ3" s="149" t="s">
        <v>8467</v>
      </c>
      <c r="LJR3" s="149" t="s">
        <v>8468</v>
      </c>
      <c r="LJS3" s="149" t="s">
        <v>8469</v>
      </c>
      <c r="LJT3" s="149" t="s">
        <v>8470</v>
      </c>
      <c r="LJU3" s="149" t="s">
        <v>8471</v>
      </c>
      <c r="LJV3" s="149" t="s">
        <v>8472</v>
      </c>
      <c r="LJW3" s="149" t="s">
        <v>8473</v>
      </c>
      <c r="LJX3" s="149" t="s">
        <v>8474</v>
      </c>
      <c r="LJY3" s="149" t="s">
        <v>8475</v>
      </c>
      <c r="LJZ3" s="149" t="s">
        <v>8476</v>
      </c>
      <c r="LKA3" s="149" t="s">
        <v>8477</v>
      </c>
      <c r="LKB3" s="149" t="s">
        <v>8478</v>
      </c>
      <c r="LKC3" s="149" t="s">
        <v>8479</v>
      </c>
      <c r="LKD3" s="149" t="s">
        <v>8480</v>
      </c>
      <c r="LKE3" s="149" t="s">
        <v>8481</v>
      </c>
      <c r="LKF3" s="149" t="s">
        <v>8482</v>
      </c>
      <c r="LKG3" s="149" t="s">
        <v>8483</v>
      </c>
      <c r="LKH3" s="149" t="s">
        <v>8484</v>
      </c>
      <c r="LKI3" s="149" t="s">
        <v>8485</v>
      </c>
      <c r="LKJ3" s="149" t="s">
        <v>8486</v>
      </c>
      <c r="LKK3" s="149" t="s">
        <v>8487</v>
      </c>
      <c r="LKL3" s="149" t="s">
        <v>8488</v>
      </c>
      <c r="LKM3" s="149" t="s">
        <v>8489</v>
      </c>
      <c r="LKN3" s="149" t="s">
        <v>8490</v>
      </c>
      <c r="LKO3" s="149" t="s">
        <v>8491</v>
      </c>
      <c r="LKP3" s="149" t="s">
        <v>8492</v>
      </c>
      <c r="LKQ3" s="149" t="s">
        <v>8493</v>
      </c>
      <c r="LKR3" s="149" t="s">
        <v>8494</v>
      </c>
      <c r="LKS3" s="149" t="s">
        <v>8495</v>
      </c>
      <c r="LKT3" s="149" t="s">
        <v>8496</v>
      </c>
      <c r="LKU3" s="149" t="s">
        <v>8497</v>
      </c>
      <c r="LKV3" s="149" t="s">
        <v>8498</v>
      </c>
      <c r="LKW3" s="149" t="s">
        <v>8499</v>
      </c>
      <c r="LKX3" s="149" t="s">
        <v>8500</v>
      </c>
      <c r="LKY3" s="149" t="s">
        <v>8501</v>
      </c>
      <c r="LKZ3" s="149" t="s">
        <v>8502</v>
      </c>
      <c r="LLA3" s="149" t="s">
        <v>8503</v>
      </c>
      <c r="LLB3" s="149" t="s">
        <v>8504</v>
      </c>
      <c r="LLC3" s="149" t="s">
        <v>8505</v>
      </c>
      <c r="LLD3" s="149" t="s">
        <v>8506</v>
      </c>
      <c r="LLE3" s="149" t="s">
        <v>8507</v>
      </c>
      <c r="LLF3" s="149" t="s">
        <v>8508</v>
      </c>
      <c r="LLG3" s="149" t="s">
        <v>8509</v>
      </c>
      <c r="LLH3" s="149" t="s">
        <v>8510</v>
      </c>
      <c r="LLI3" s="149" t="s">
        <v>8511</v>
      </c>
      <c r="LLJ3" s="149" t="s">
        <v>8512</v>
      </c>
      <c r="LLK3" s="149" t="s">
        <v>8513</v>
      </c>
      <c r="LLL3" s="149" t="s">
        <v>8514</v>
      </c>
      <c r="LLM3" s="149" t="s">
        <v>8515</v>
      </c>
      <c r="LLN3" s="149" t="s">
        <v>8516</v>
      </c>
      <c r="LLO3" s="149" t="s">
        <v>8517</v>
      </c>
      <c r="LLP3" s="149" t="s">
        <v>8518</v>
      </c>
      <c r="LLQ3" s="149" t="s">
        <v>8519</v>
      </c>
      <c r="LLR3" s="149" t="s">
        <v>8520</v>
      </c>
      <c r="LLS3" s="149" t="s">
        <v>8521</v>
      </c>
      <c r="LLT3" s="149" t="s">
        <v>8522</v>
      </c>
      <c r="LLU3" s="149" t="s">
        <v>8523</v>
      </c>
      <c r="LLV3" s="149" t="s">
        <v>8524</v>
      </c>
      <c r="LLW3" s="149" t="s">
        <v>8525</v>
      </c>
      <c r="LLX3" s="149" t="s">
        <v>8526</v>
      </c>
      <c r="LLY3" s="149" t="s">
        <v>8527</v>
      </c>
      <c r="LLZ3" s="149" t="s">
        <v>8528</v>
      </c>
      <c r="LMA3" s="149" t="s">
        <v>8529</v>
      </c>
      <c r="LMB3" s="149" t="s">
        <v>8530</v>
      </c>
      <c r="LMC3" s="149" t="s">
        <v>8531</v>
      </c>
      <c r="LMD3" s="149" t="s">
        <v>8532</v>
      </c>
      <c r="LME3" s="149" t="s">
        <v>8533</v>
      </c>
      <c r="LMF3" s="149" t="s">
        <v>8534</v>
      </c>
      <c r="LMG3" s="149" t="s">
        <v>8535</v>
      </c>
      <c r="LMH3" s="149" t="s">
        <v>8536</v>
      </c>
      <c r="LMI3" s="149" t="s">
        <v>8537</v>
      </c>
      <c r="LMJ3" s="149" t="s">
        <v>8538</v>
      </c>
      <c r="LMK3" s="149" t="s">
        <v>8539</v>
      </c>
      <c r="LML3" s="149" t="s">
        <v>8540</v>
      </c>
      <c r="LMM3" s="149" t="s">
        <v>8541</v>
      </c>
      <c r="LMN3" s="149" t="s">
        <v>8542</v>
      </c>
      <c r="LMO3" s="149" t="s">
        <v>8543</v>
      </c>
      <c r="LMP3" s="149" t="s">
        <v>8544</v>
      </c>
      <c r="LMQ3" s="149" t="s">
        <v>8545</v>
      </c>
      <c r="LMR3" s="149" t="s">
        <v>8546</v>
      </c>
      <c r="LMS3" s="149" t="s">
        <v>8547</v>
      </c>
      <c r="LMT3" s="149" t="s">
        <v>8548</v>
      </c>
      <c r="LMU3" s="149" t="s">
        <v>8549</v>
      </c>
      <c r="LMV3" s="149" t="s">
        <v>8550</v>
      </c>
      <c r="LMW3" s="149" t="s">
        <v>8551</v>
      </c>
      <c r="LMX3" s="149" t="s">
        <v>8552</v>
      </c>
      <c r="LMY3" s="149" t="s">
        <v>8553</v>
      </c>
      <c r="LMZ3" s="149" t="s">
        <v>8554</v>
      </c>
      <c r="LNA3" s="149" t="s">
        <v>8555</v>
      </c>
      <c r="LNB3" s="149" t="s">
        <v>8556</v>
      </c>
      <c r="LNC3" s="149" t="s">
        <v>8557</v>
      </c>
      <c r="LND3" s="149" t="s">
        <v>8558</v>
      </c>
      <c r="LNE3" s="149" t="s">
        <v>8559</v>
      </c>
      <c r="LNF3" s="149" t="s">
        <v>8560</v>
      </c>
      <c r="LNG3" s="149" t="s">
        <v>8561</v>
      </c>
      <c r="LNH3" s="149" t="s">
        <v>8562</v>
      </c>
      <c r="LNI3" s="149" t="s">
        <v>8563</v>
      </c>
      <c r="LNJ3" s="149" t="s">
        <v>8564</v>
      </c>
      <c r="LNK3" s="149" t="s">
        <v>8565</v>
      </c>
      <c r="LNL3" s="149" t="s">
        <v>8566</v>
      </c>
      <c r="LNM3" s="149" t="s">
        <v>8567</v>
      </c>
      <c r="LNN3" s="149" t="s">
        <v>8568</v>
      </c>
      <c r="LNO3" s="149" t="s">
        <v>8569</v>
      </c>
      <c r="LNP3" s="149" t="s">
        <v>8570</v>
      </c>
      <c r="LNQ3" s="149" t="s">
        <v>8571</v>
      </c>
      <c r="LNR3" s="149" t="s">
        <v>8572</v>
      </c>
      <c r="LNS3" s="149" t="s">
        <v>8573</v>
      </c>
      <c r="LNT3" s="149" t="s">
        <v>8574</v>
      </c>
      <c r="LNU3" s="149" t="s">
        <v>8575</v>
      </c>
      <c r="LNV3" s="149" t="s">
        <v>8576</v>
      </c>
      <c r="LNW3" s="149" t="s">
        <v>8577</v>
      </c>
      <c r="LNX3" s="149" t="s">
        <v>8578</v>
      </c>
      <c r="LNY3" s="149" t="s">
        <v>8579</v>
      </c>
      <c r="LNZ3" s="149" t="s">
        <v>8580</v>
      </c>
      <c r="LOA3" s="149" t="s">
        <v>8581</v>
      </c>
      <c r="LOB3" s="149" t="s">
        <v>8582</v>
      </c>
      <c r="LOC3" s="149" t="s">
        <v>8583</v>
      </c>
      <c r="LOD3" s="149" t="s">
        <v>8584</v>
      </c>
      <c r="LOE3" s="149" t="s">
        <v>8585</v>
      </c>
      <c r="LOF3" s="149" t="s">
        <v>8586</v>
      </c>
      <c r="LOG3" s="149" t="s">
        <v>8587</v>
      </c>
      <c r="LOH3" s="149" t="s">
        <v>8588</v>
      </c>
      <c r="LOI3" s="149" t="s">
        <v>8589</v>
      </c>
      <c r="LOJ3" s="149" t="s">
        <v>8590</v>
      </c>
      <c r="LOK3" s="149" t="s">
        <v>8591</v>
      </c>
      <c r="LOL3" s="149" t="s">
        <v>8592</v>
      </c>
      <c r="LOM3" s="149" t="s">
        <v>8593</v>
      </c>
      <c r="LON3" s="149" t="s">
        <v>8594</v>
      </c>
      <c r="LOO3" s="149" t="s">
        <v>8595</v>
      </c>
      <c r="LOP3" s="149" t="s">
        <v>8596</v>
      </c>
      <c r="LOQ3" s="149" t="s">
        <v>8597</v>
      </c>
      <c r="LOR3" s="149" t="s">
        <v>8598</v>
      </c>
      <c r="LOS3" s="149" t="s">
        <v>8599</v>
      </c>
      <c r="LOT3" s="149" t="s">
        <v>8600</v>
      </c>
      <c r="LOU3" s="149" t="s">
        <v>8601</v>
      </c>
      <c r="LOV3" s="149" t="s">
        <v>8602</v>
      </c>
      <c r="LOW3" s="149" t="s">
        <v>8603</v>
      </c>
      <c r="LOX3" s="149" t="s">
        <v>8604</v>
      </c>
      <c r="LOY3" s="149" t="s">
        <v>8605</v>
      </c>
      <c r="LOZ3" s="149" t="s">
        <v>8606</v>
      </c>
      <c r="LPA3" s="149" t="s">
        <v>8607</v>
      </c>
      <c r="LPB3" s="149" t="s">
        <v>8608</v>
      </c>
      <c r="LPC3" s="149" t="s">
        <v>8609</v>
      </c>
      <c r="LPD3" s="149" t="s">
        <v>8610</v>
      </c>
      <c r="LPE3" s="149" t="s">
        <v>8611</v>
      </c>
      <c r="LPF3" s="149" t="s">
        <v>8612</v>
      </c>
      <c r="LPG3" s="149" t="s">
        <v>8613</v>
      </c>
      <c r="LPH3" s="149" t="s">
        <v>8614</v>
      </c>
      <c r="LPI3" s="149" t="s">
        <v>8615</v>
      </c>
      <c r="LPJ3" s="149" t="s">
        <v>8616</v>
      </c>
      <c r="LPK3" s="149" t="s">
        <v>8617</v>
      </c>
      <c r="LPL3" s="149" t="s">
        <v>8618</v>
      </c>
      <c r="LPM3" s="149" t="s">
        <v>8619</v>
      </c>
      <c r="LPN3" s="149" t="s">
        <v>8620</v>
      </c>
      <c r="LPO3" s="149" t="s">
        <v>8621</v>
      </c>
      <c r="LPP3" s="149" t="s">
        <v>8622</v>
      </c>
      <c r="LPQ3" s="149" t="s">
        <v>8623</v>
      </c>
      <c r="LPR3" s="149" t="s">
        <v>8624</v>
      </c>
      <c r="LPS3" s="149" t="s">
        <v>8625</v>
      </c>
      <c r="LPT3" s="149" t="s">
        <v>8626</v>
      </c>
      <c r="LPU3" s="149" t="s">
        <v>8627</v>
      </c>
      <c r="LPV3" s="149" t="s">
        <v>8628</v>
      </c>
      <c r="LPW3" s="149" t="s">
        <v>8629</v>
      </c>
      <c r="LPX3" s="149" t="s">
        <v>8630</v>
      </c>
      <c r="LPY3" s="149" t="s">
        <v>8631</v>
      </c>
      <c r="LPZ3" s="149" t="s">
        <v>8632</v>
      </c>
      <c r="LQA3" s="149" t="s">
        <v>8633</v>
      </c>
      <c r="LQB3" s="149" t="s">
        <v>8634</v>
      </c>
      <c r="LQC3" s="149" t="s">
        <v>8635</v>
      </c>
      <c r="LQD3" s="149" t="s">
        <v>8636</v>
      </c>
      <c r="LQE3" s="149" t="s">
        <v>8637</v>
      </c>
      <c r="LQF3" s="149" t="s">
        <v>8638</v>
      </c>
      <c r="LQG3" s="149" t="s">
        <v>8639</v>
      </c>
      <c r="LQH3" s="149" t="s">
        <v>8640</v>
      </c>
      <c r="LQI3" s="149" t="s">
        <v>8641</v>
      </c>
      <c r="LQJ3" s="149" t="s">
        <v>8642</v>
      </c>
      <c r="LQK3" s="149" t="s">
        <v>8643</v>
      </c>
      <c r="LQL3" s="149" t="s">
        <v>8644</v>
      </c>
      <c r="LQM3" s="149" t="s">
        <v>8645</v>
      </c>
      <c r="LQN3" s="149" t="s">
        <v>8646</v>
      </c>
      <c r="LQO3" s="149" t="s">
        <v>8647</v>
      </c>
      <c r="LQP3" s="149" t="s">
        <v>8648</v>
      </c>
      <c r="LQQ3" s="149" t="s">
        <v>8649</v>
      </c>
      <c r="LQR3" s="149" t="s">
        <v>8650</v>
      </c>
      <c r="LQS3" s="149" t="s">
        <v>8651</v>
      </c>
      <c r="LQT3" s="149" t="s">
        <v>8652</v>
      </c>
      <c r="LQU3" s="149" t="s">
        <v>8653</v>
      </c>
      <c r="LQV3" s="149" t="s">
        <v>8654</v>
      </c>
      <c r="LQW3" s="149" t="s">
        <v>8655</v>
      </c>
      <c r="LQX3" s="149" t="s">
        <v>8656</v>
      </c>
      <c r="LQY3" s="149" t="s">
        <v>8657</v>
      </c>
      <c r="LQZ3" s="149" t="s">
        <v>8658</v>
      </c>
      <c r="LRA3" s="149" t="s">
        <v>8659</v>
      </c>
      <c r="LRB3" s="149" t="s">
        <v>8660</v>
      </c>
      <c r="LRC3" s="149" t="s">
        <v>8661</v>
      </c>
      <c r="LRD3" s="149" t="s">
        <v>8662</v>
      </c>
      <c r="LRE3" s="149" t="s">
        <v>8663</v>
      </c>
      <c r="LRF3" s="149" t="s">
        <v>8664</v>
      </c>
      <c r="LRG3" s="149" t="s">
        <v>8665</v>
      </c>
      <c r="LRH3" s="149" t="s">
        <v>8666</v>
      </c>
      <c r="LRI3" s="149" t="s">
        <v>8667</v>
      </c>
      <c r="LRJ3" s="149" t="s">
        <v>8668</v>
      </c>
      <c r="LRK3" s="149" t="s">
        <v>8669</v>
      </c>
      <c r="LRL3" s="149" t="s">
        <v>8670</v>
      </c>
      <c r="LRM3" s="149" t="s">
        <v>8671</v>
      </c>
      <c r="LRN3" s="149" t="s">
        <v>8672</v>
      </c>
      <c r="LRO3" s="149" t="s">
        <v>8673</v>
      </c>
      <c r="LRP3" s="149" t="s">
        <v>8674</v>
      </c>
      <c r="LRQ3" s="149" t="s">
        <v>8675</v>
      </c>
      <c r="LRR3" s="149" t="s">
        <v>8676</v>
      </c>
      <c r="LRS3" s="149" t="s">
        <v>8677</v>
      </c>
      <c r="LRT3" s="149" t="s">
        <v>8678</v>
      </c>
      <c r="LRU3" s="149" t="s">
        <v>8679</v>
      </c>
      <c r="LRV3" s="149" t="s">
        <v>8680</v>
      </c>
      <c r="LRW3" s="149" t="s">
        <v>8681</v>
      </c>
      <c r="LRX3" s="149" t="s">
        <v>8682</v>
      </c>
      <c r="LRY3" s="149" t="s">
        <v>8683</v>
      </c>
      <c r="LRZ3" s="149" t="s">
        <v>8684</v>
      </c>
      <c r="LSA3" s="149" t="s">
        <v>8685</v>
      </c>
      <c r="LSB3" s="149" t="s">
        <v>8686</v>
      </c>
      <c r="LSC3" s="149" t="s">
        <v>8687</v>
      </c>
      <c r="LSD3" s="149" t="s">
        <v>8688</v>
      </c>
      <c r="LSE3" s="149" t="s">
        <v>8689</v>
      </c>
      <c r="LSF3" s="149" t="s">
        <v>8690</v>
      </c>
      <c r="LSG3" s="149" t="s">
        <v>8691</v>
      </c>
      <c r="LSH3" s="149" t="s">
        <v>8692</v>
      </c>
      <c r="LSI3" s="149" t="s">
        <v>8693</v>
      </c>
      <c r="LSJ3" s="149" t="s">
        <v>8694</v>
      </c>
      <c r="LSK3" s="149" t="s">
        <v>8695</v>
      </c>
      <c r="LSL3" s="149" t="s">
        <v>8696</v>
      </c>
      <c r="LSM3" s="149" t="s">
        <v>8697</v>
      </c>
      <c r="LSN3" s="149" t="s">
        <v>8698</v>
      </c>
      <c r="LSO3" s="149" t="s">
        <v>8699</v>
      </c>
      <c r="LSP3" s="149" t="s">
        <v>8700</v>
      </c>
      <c r="LSQ3" s="149" t="s">
        <v>8701</v>
      </c>
      <c r="LSR3" s="149" t="s">
        <v>8702</v>
      </c>
      <c r="LSS3" s="149" t="s">
        <v>8703</v>
      </c>
      <c r="LST3" s="149" t="s">
        <v>8704</v>
      </c>
      <c r="LSU3" s="149" t="s">
        <v>8705</v>
      </c>
      <c r="LSV3" s="149" t="s">
        <v>8706</v>
      </c>
      <c r="LSW3" s="149" t="s">
        <v>8707</v>
      </c>
      <c r="LSX3" s="149" t="s">
        <v>8708</v>
      </c>
      <c r="LSY3" s="149" t="s">
        <v>8709</v>
      </c>
      <c r="LSZ3" s="149" t="s">
        <v>8710</v>
      </c>
      <c r="LTA3" s="149" t="s">
        <v>8711</v>
      </c>
      <c r="LTB3" s="149" t="s">
        <v>8712</v>
      </c>
      <c r="LTC3" s="149" t="s">
        <v>8713</v>
      </c>
      <c r="LTD3" s="149" t="s">
        <v>8714</v>
      </c>
      <c r="LTE3" s="149" t="s">
        <v>8715</v>
      </c>
      <c r="LTF3" s="149" t="s">
        <v>8716</v>
      </c>
      <c r="LTG3" s="149" t="s">
        <v>8717</v>
      </c>
      <c r="LTH3" s="149" t="s">
        <v>8718</v>
      </c>
      <c r="LTI3" s="149" t="s">
        <v>8719</v>
      </c>
      <c r="LTJ3" s="149" t="s">
        <v>8720</v>
      </c>
      <c r="LTK3" s="149" t="s">
        <v>8721</v>
      </c>
      <c r="LTL3" s="149" t="s">
        <v>8722</v>
      </c>
      <c r="LTM3" s="149" t="s">
        <v>8723</v>
      </c>
      <c r="LTN3" s="149" t="s">
        <v>8724</v>
      </c>
      <c r="LTO3" s="149" t="s">
        <v>8725</v>
      </c>
      <c r="LTP3" s="149" t="s">
        <v>8726</v>
      </c>
      <c r="LTQ3" s="149" t="s">
        <v>8727</v>
      </c>
      <c r="LTR3" s="149" t="s">
        <v>8728</v>
      </c>
      <c r="LTS3" s="149" t="s">
        <v>8729</v>
      </c>
      <c r="LTT3" s="149" t="s">
        <v>8730</v>
      </c>
      <c r="LTU3" s="149" t="s">
        <v>8731</v>
      </c>
      <c r="LTV3" s="149" t="s">
        <v>8732</v>
      </c>
      <c r="LTW3" s="149" t="s">
        <v>8733</v>
      </c>
      <c r="LTX3" s="149" t="s">
        <v>8734</v>
      </c>
      <c r="LTY3" s="149" t="s">
        <v>8735</v>
      </c>
      <c r="LTZ3" s="149" t="s">
        <v>8736</v>
      </c>
      <c r="LUA3" s="149" t="s">
        <v>8737</v>
      </c>
      <c r="LUB3" s="149" t="s">
        <v>8738</v>
      </c>
      <c r="LUC3" s="149" t="s">
        <v>8739</v>
      </c>
      <c r="LUD3" s="149" t="s">
        <v>8740</v>
      </c>
      <c r="LUE3" s="149" t="s">
        <v>8741</v>
      </c>
      <c r="LUF3" s="149" t="s">
        <v>8742</v>
      </c>
      <c r="LUG3" s="149" t="s">
        <v>8743</v>
      </c>
      <c r="LUH3" s="149" t="s">
        <v>8744</v>
      </c>
      <c r="LUI3" s="149" t="s">
        <v>8745</v>
      </c>
      <c r="LUJ3" s="149" t="s">
        <v>8746</v>
      </c>
      <c r="LUK3" s="149" t="s">
        <v>8747</v>
      </c>
      <c r="LUL3" s="149" t="s">
        <v>8748</v>
      </c>
      <c r="LUM3" s="149" t="s">
        <v>8749</v>
      </c>
      <c r="LUN3" s="149" t="s">
        <v>8750</v>
      </c>
      <c r="LUO3" s="149" t="s">
        <v>8751</v>
      </c>
      <c r="LUP3" s="149" t="s">
        <v>8752</v>
      </c>
      <c r="LUQ3" s="149" t="s">
        <v>8753</v>
      </c>
      <c r="LUR3" s="149" t="s">
        <v>8754</v>
      </c>
      <c r="LUS3" s="149" t="s">
        <v>8755</v>
      </c>
      <c r="LUT3" s="149" t="s">
        <v>8756</v>
      </c>
      <c r="LUU3" s="149" t="s">
        <v>8757</v>
      </c>
      <c r="LUV3" s="149" t="s">
        <v>8758</v>
      </c>
      <c r="LUW3" s="149" t="s">
        <v>8759</v>
      </c>
      <c r="LUX3" s="149" t="s">
        <v>8760</v>
      </c>
      <c r="LUY3" s="149" t="s">
        <v>8761</v>
      </c>
      <c r="LUZ3" s="149" t="s">
        <v>8762</v>
      </c>
      <c r="LVA3" s="149" t="s">
        <v>8763</v>
      </c>
      <c r="LVB3" s="149" t="s">
        <v>8764</v>
      </c>
      <c r="LVC3" s="149" t="s">
        <v>8765</v>
      </c>
      <c r="LVD3" s="149" t="s">
        <v>8766</v>
      </c>
      <c r="LVE3" s="149" t="s">
        <v>8767</v>
      </c>
      <c r="LVF3" s="149" t="s">
        <v>8768</v>
      </c>
      <c r="LVG3" s="149" t="s">
        <v>8769</v>
      </c>
      <c r="LVH3" s="149" t="s">
        <v>8770</v>
      </c>
      <c r="LVI3" s="149" t="s">
        <v>8771</v>
      </c>
      <c r="LVJ3" s="149" t="s">
        <v>8772</v>
      </c>
      <c r="LVK3" s="149" t="s">
        <v>8773</v>
      </c>
      <c r="LVL3" s="149" t="s">
        <v>8774</v>
      </c>
      <c r="LVM3" s="149" t="s">
        <v>8775</v>
      </c>
      <c r="LVN3" s="149" t="s">
        <v>8776</v>
      </c>
      <c r="LVO3" s="149" t="s">
        <v>8777</v>
      </c>
      <c r="LVP3" s="149" t="s">
        <v>8778</v>
      </c>
      <c r="LVQ3" s="149" t="s">
        <v>8779</v>
      </c>
      <c r="LVR3" s="149" t="s">
        <v>8780</v>
      </c>
      <c r="LVS3" s="149" t="s">
        <v>8781</v>
      </c>
      <c r="LVT3" s="149" t="s">
        <v>8782</v>
      </c>
      <c r="LVU3" s="149" t="s">
        <v>8783</v>
      </c>
      <c r="LVV3" s="149" t="s">
        <v>8784</v>
      </c>
      <c r="LVW3" s="149" t="s">
        <v>8785</v>
      </c>
      <c r="LVX3" s="149" t="s">
        <v>8786</v>
      </c>
      <c r="LVY3" s="149" t="s">
        <v>8787</v>
      </c>
      <c r="LVZ3" s="149" t="s">
        <v>8788</v>
      </c>
      <c r="LWA3" s="149" t="s">
        <v>8789</v>
      </c>
      <c r="LWB3" s="149" t="s">
        <v>8790</v>
      </c>
      <c r="LWC3" s="149" t="s">
        <v>8791</v>
      </c>
      <c r="LWD3" s="149" t="s">
        <v>8792</v>
      </c>
      <c r="LWE3" s="149" t="s">
        <v>8793</v>
      </c>
      <c r="LWF3" s="149" t="s">
        <v>8794</v>
      </c>
      <c r="LWG3" s="149" t="s">
        <v>8795</v>
      </c>
      <c r="LWH3" s="149" t="s">
        <v>8796</v>
      </c>
      <c r="LWI3" s="149" t="s">
        <v>8797</v>
      </c>
      <c r="LWJ3" s="149" t="s">
        <v>8798</v>
      </c>
      <c r="LWK3" s="149" t="s">
        <v>8799</v>
      </c>
      <c r="LWL3" s="149" t="s">
        <v>8800</v>
      </c>
      <c r="LWM3" s="149" t="s">
        <v>8801</v>
      </c>
      <c r="LWN3" s="149" t="s">
        <v>8802</v>
      </c>
      <c r="LWO3" s="149" t="s">
        <v>8803</v>
      </c>
      <c r="LWP3" s="149" t="s">
        <v>8804</v>
      </c>
      <c r="LWQ3" s="149" t="s">
        <v>8805</v>
      </c>
      <c r="LWR3" s="149" t="s">
        <v>8806</v>
      </c>
      <c r="LWS3" s="149" t="s">
        <v>8807</v>
      </c>
      <c r="LWT3" s="149" t="s">
        <v>8808</v>
      </c>
      <c r="LWU3" s="149" t="s">
        <v>8809</v>
      </c>
      <c r="LWV3" s="149" t="s">
        <v>8810</v>
      </c>
      <c r="LWW3" s="149" t="s">
        <v>8811</v>
      </c>
      <c r="LWX3" s="149" t="s">
        <v>8812</v>
      </c>
      <c r="LWY3" s="149" t="s">
        <v>8813</v>
      </c>
      <c r="LWZ3" s="149" t="s">
        <v>8814</v>
      </c>
      <c r="LXA3" s="149" t="s">
        <v>8815</v>
      </c>
      <c r="LXB3" s="149" t="s">
        <v>8816</v>
      </c>
      <c r="LXC3" s="149" t="s">
        <v>8817</v>
      </c>
      <c r="LXD3" s="149" t="s">
        <v>8818</v>
      </c>
      <c r="LXE3" s="149" t="s">
        <v>8819</v>
      </c>
      <c r="LXF3" s="149" t="s">
        <v>8820</v>
      </c>
      <c r="LXG3" s="149" t="s">
        <v>8821</v>
      </c>
      <c r="LXH3" s="149" t="s">
        <v>8822</v>
      </c>
      <c r="LXI3" s="149" t="s">
        <v>8823</v>
      </c>
      <c r="LXJ3" s="149" t="s">
        <v>8824</v>
      </c>
      <c r="LXK3" s="149" t="s">
        <v>8825</v>
      </c>
      <c r="LXL3" s="149" t="s">
        <v>8826</v>
      </c>
      <c r="LXM3" s="149" t="s">
        <v>8827</v>
      </c>
      <c r="LXN3" s="149" t="s">
        <v>8828</v>
      </c>
      <c r="LXO3" s="149" t="s">
        <v>8829</v>
      </c>
      <c r="LXP3" s="149" t="s">
        <v>8830</v>
      </c>
      <c r="LXQ3" s="149" t="s">
        <v>8831</v>
      </c>
      <c r="LXR3" s="149" t="s">
        <v>8832</v>
      </c>
      <c r="LXS3" s="149" t="s">
        <v>8833</v>
      </c>
      <c r="LXT3" s="149" t="s">
        <v>8834</v>
      </c>
      <c r="LXU3" s="149" t="s">
        <v>8835</v>
      </c>
      <c r="LXV3" s="149" t="s">
        <v>8836</v>
      </c>
      <c r="LXW3" s="149" t="s">
        <v>8837</v>
      </c>
      <c r="LXX3" s="149" t="s">
        <v>8838</v>
      </c>
      <c r="LXY3" s="149" t="s">
        <v>8839</v>
      </c>
      <c r="LXZ3" s="149" t="s">
        <v>8840</v>
      </c>
      <c r="LYA3" s="149" t="s">
        <v>8841</v>
      </c>
      <c r="LYB3" s="149" t="s">
        <v>8842</v>
      </c>
      <c r="LYC3" s="149" t="s">
        <v>8843</v>
      </c>
      <c r="LYD3" s="149" t="s">
        <v>8844</v>
      </c>
      <c r="LYE3" s="149" t="s">
        <v>8845</v>
      </c>
      <c r="LYF3" s="149" t="s">
        <v>8846</v>
      </c>
      <c r="LYG3" s="149" t="s">
        <v>8847</v>
      </c>
      <c r="LYH3" s="149" t="s">
        <v>8848</v>
      </c>
      <c r="LYI3" s="149" t="s">
        <v>8849</v>
      </c>
      <c r="LYJ3" s="149" t="s">
        <v>8850</v>
      </c>
      <c r="LYK3" s="149" t="s">
        <v>8851</v>
      </c>
      <c r="LYL3" s="149" t="s">
        <v>8852</v>
      </c>
      <c r="LYM3" s="149" t="s">
        <v>8853</v>
      </c>
      <c r="LYN3" s="149" t="s">
        <v>8854</v>
      </c>
      <c r="LYO3" s="149" t="s">
        <v>8855</v>
      </c>
      <c r="LYP3" s="149" t="s">
        <v>8856</v>
      </c>
      <c r="LYQ3" s="149" t="s">
        <v>8857</v>
      </c>
      <c r="LYR3" s="149" t="s">
        <v>8858</v>
      </c>
      <c r="LYS3" s="149" t="s">
        <v>8859</v>
      </c>
      <c r="LYT3" s="149" t="s">
        <v>8860</v>
      </c>
      <c r="LYU3" s="149" t="s">
        <v>8861</v>
      </c>
      <c r="LYV3" s="149" t="s">
        <v>8862</v>
      </c>
      <c r="LYW3" s="149" t="s">
        <v>8863</v>
      </c>
      <c r="LYX3" s="149" t="s">
        <v>8864</v>
      </c>
      <c r="LYY3" s="149" t="s">
        <v>8865</v>
      </c>
      <c r="LYZ3" s="149" t="s">
        <v>8866</v>
      </c>
      <c r="LZA3" s="149" t="s">
        <v>8867</v>
      </c>
      <c r="LZB3" s="149" t="s">
        <v>8868</v>
      </c>
      <c r="LZC3" s="149" t="s">
        <v>8869</v>
      </c>
      <c r="LZD3" s="149" t="s">
        <v>8870</v>
      </c>
      <c r="LZE3" s="149" t="s">
        <v>8871</v>
      </c>
      <c r="LZF3" s="149" t="s">
        <v>8872</v>
      </c>
      <c r="LZG3" s="149" t="s">
        <v>8873</v>
      </c>
      <c r="LZH3" s="149" t="s">
        <v>8874</v>
      </c>
      <c r="LZI3" s="149" t="s">
        <v>8875</v>
      </c>
      <c r="LZJ3" s="149" t="s">
        <v>8876</v>
      </c>
      <c r="LZK3" s="149" t="s">
        <v>8877</v>
      </c>
      <c r="LZL3" s="149" t="s">
        <v>8878</v>
      </c>
      <c r="LZM3" s="149" t="s">
        <v>8879</v>
      </c>
      <c r="LZN3" s="149" t="s">
        <v>8880</v>
      </c>
      <c r="LZO3" s="149" t="s">
        <v>8881</v>
      </c>
      <c r="LZP3" s="149" t="s">
        <v>8882</v>
      </c>
      <c r="LZQ3" s="149" t="s">
        <v>8883</v>
      </c>
      <c r="LZR3" s="149" t="s">
        <v>8884</v>
      </c>
      <c r="LZS3" s="149" t="s">
        <v>8885</v>
      </c>
      <c r="LZT3" s="149" t="s">
        <v>8886</v>
      </c>
      <c r="LZU3" s="149" t="s">
        <v>8887</v>
      </c>
      <c r="LZV3" s="149" t="s">
        <v>8888</v>
      </c>
      <c r="LZW3" s="149" t="s">
        <v>8889</v>
      </c>
      <c r="LZX3" s="149" t="s">
        <v>8890</v>
      </c>
      <c r="LZY3" s="149" t="s">
        <v>8891</v>
      </c>
      <c r="LZZ3" s="149" t="s">
        <v>8892</v>
      </c>
      <c r="MAA3" s="149" t="s">
        <v>8893</v>
      </c>
      <c r="MAB3" s="149" t="s">
        <v>8894</v>
      </c>
      <c r="MAC3" s="149" t="s">
        <v>8895</v>
      </c>
      <c r="MAD3" s="149" t="s">
        <v>8896</v>
      </c>
      <c r="MAE3" s="149" t="s">
        <v>8897</v>
      </c>
      <c r="MAF3" s="149" t="s">
        <v>8898</v>
      </c>
      <c r="MAG3" s="149" t="s">
        <v>8899</v>
      </c>
      <c r="MAH3" s="149" t="s">
        <v>8900</v>
      </c>
      <c r="MAI3" s="149" t="s">
        <v>8901</v>
      </c>
      <c r="MAJ3" s="149" t="s">
        <v>8902</v>
      </c>
      <c r="MAK3" s="149" t="s">
        <v>8903</v>
      </c>
      <c r="MAL3" s="149" t="s">
        <v>8904</v>
      </c>
      <c r="MAM3" s="149" t="s">
        <v>8905</v>
      </c>
      <c r="MAN3" s="149" t="s">
        <v>8906</v>
      </c>
      <c r="MAO3" s="149" t="s">
        <v>8907</v>
      </c>
      <c r="MAP3" s="149" t="s">
        <v>8908</v>
      </c>
      <c r="MAQ3" s="149" t="s">
        <v>8909</v>
      </c>
      <c r="MAR3" s="149" t="s">
        <v>8910</v>
      </c>
      <c r="MAS3" s="149" t="s">
        <v>8911</v>
      </c>
      <c r="MAT3" s="149" t="s">
        <v>8912</v>
      </c>
      <c r="MAU3" s="149" t="s">
        <v>8913</v>
      </c>
      <c r="MAV3" s="149" t="s">
        <v>8914</v>
      </c>
      <c r="MAW3" s="149" t="s">
        <v>8915</v>
      </c>
      <c r="MAX3" s="149" t="s">
        <v>8916</v>
      </c>
      <c r="MAY3" s="149" t="s">
        <v>8917</v>
      </c>
      <c r="MAZ3" s="149" t="s">
        <v>8918</v>
      </c>
      <c r="MBA3" s="149" t="s">
        <v>8919</v>
      </c>
      <c r="MBB3" s="149" t="s">
        <v>8920</v>
      </c>
      <c r="MBC3" s="149" t="s">
        <v>8921</v>
      </c>
      <c r="MBD3" s="149" t="s">
        <v>8922</v>
      </c>
      <c r="MBE3" s="149" t="s">
        <v>8923</v>
      </c>
      <c r="MBF3" s="149" t="s">
        <v>8924</v>
      </c>
      <c r="MBG3" s="149" t="s">
        <v>8925</v>
      </c>
      <c r="MBH3" s="149" t="s">
        <v>8926</v>
      </c>
      <c r="MBI3" s="149" t="s">
        <v>8927</v>
      </c>
      <c r="MBJ3" s="149" t="s">
        <v>8928</v>
      </c>
      <c r="MBK3" s="149" t="s">
        <v>8929</v>
      </c>
      <c r="MBL3" s="149" t="s">
        <v>8930</v>
      </c>
      <c r="MBM3" s="149" t="s">
        <v>8931</v>
      </c>
      <c r="MBN3" s="149" t="s">
        <v>8932</v>
      </c>
      <c r="MBO3" s="149" t="s">
        <v>8933</v>
      </c>
      <c r="MBP3" s="149" t="s">
        <v>8934</v>
      </c>
      <c r="MBQ3" s="149" t="s">
        <v>8935</v>
      </c>
      <c r="MBR3" s="149" t="s">
        <v>8936</v>
      </c>
      <c r="MBS3" s="149" t="s">
        <v>8937</v>
      </c>
      <c r="MBT3" s="149" t="s">
        <v>8938</v>
      </c>
      <c r="MBU3" s="149" t="s">
        <v>8939</v>
      </c>
      <c r="MBV3" s="149" t="s">
        <v>8940</v>
      </c>
      <c r="MBW3" s="149" t="s">
        <v>8941</v>
      </c>
      <c r="MBX3" s="149" t="s">
        <v>8942</v>
      </c>
      <c r="MBY3" s="149" t="s">
        <v>8943</v>
      </c>
      <c r="MBZ3" s="149" t="s">
        <v>8944</v>
      </c>
      <c r="MCA3" s="149" t="s">
        <v>8945</v>
      </c>
      <c r="MCB3" s="149" t="s">
        <v>8946</v>
      </c>
      <c r="MCC3" s="149" t="s">
        <v>8947</v>
      </c>
      <c r="MCD3" s="149" t="s">
        <v>8948</v>
      </c>
      <c r="MCE3" s="149" t="s">
        <v>8949</v>
      </c>
      <c r="MCF3" s="149" t="s">
        <v>8950</v>
      </c>
      <c r="MCG3" s="149" t="s">
        <v>8951</v>
      </c>
      <c r="MCH3" s="149" t="s">
        <v>8952</v>
      </c>
      <c r="MCI3" s="149" t="s">
        <v>8953</v>
      </c>
      <c r="MCJ3" s="149" t="s">
        <v>8954</v>
      </c>
      <c r="MCK3" s="149" t="s">
        <v>8955</v>
      </c>
      <c r="MCL3" s="149" t="s">
        <v>8956</v>
      </c>
      <c r="MCM3" s="149" t="s">
        <v>8957</v>
      </c>
      <c r="MCN3" s="149" t="s">
        <v>8958</v>
      </c>
      <c r="MCO3" s="149" t="s">
        <v>8959</v>
      </c>
      <c r="MCP3" s="149" t="s">
        <v>8960</v>
      </c>
      <c r="MCQ3" s="149" t="s">
        <v>8961</v>
      </c>
      <c r="MCR3" s="149" t="s">
        <v>8962</v>
      </c>
      <c r="MCS3" s="149" t="s">
        <v>8963</v>
      </c>
      <c r="MCT3" s="149" t="s">
        <v>8964</v>
      </c>
      <c r="MCU3" s="149" t="s">
        <v>8965</v>
      </c>
      <c r="MCV3" s="149" t="s">
        <v>8966</v>
      </c>
      <c r="MCW3" s="149" t="s">
        <v>8967</v>
      </c>
      <c r="MCX3" s="149" t="s">
        <v>8968</v>
      </c>
      <c r="MCY3" s="149" t="s">
        <v>8969</v>
      </c>
      <c r="MCZ3" s="149" t="s">
        <v>8970</v>
      </c>
      <c r="MDA3" s="149" t="s">
        <v>8971</v>
      </c>
      <c r="MDB3" s="149" t="s">
        <v>8972</v>
      </c>
      <c r="MDC3" s="149" t="s">
        <v>8973</v>
      </c>
      <c r="MDD3" s="149" t="s">
        <v>8974</v>
      </c>
      <c r="MDE3" s="149" t="s">
        <v>8975</v>
      </c>
      <c r="MDF3" s="149" t="s">
        <v>8976</v>
      </c>
      <c r="MDG3" s="149" t="s">
        <v>8977</v>
      </c>
      <c r="MDH3" s="149" t="s">
        <v>8978</v>
      </c>
      <c r="MDI3" s="149" t="s">
        <v>8979</v>
      </c>
      <c r="MDJ3" s="149" t="s">
        <v>8980</v>
      </c>
      <c r="MDK3" s="149" t="s">
        <v>8981</v>
      </c>
      <c r="MDL3" s="149" t="s">
        <v>8982</v>
      </c>
      <c r="MDM3" s="149" t="s">
        <v>8983</v>
      </c>
      <c r="MDN3" s="149" t="s">
        <v>8984</v>
      </c>
      <c r="MDO3" s="149" t="s">
        <v>8985</v>
      </c>
      <c r="MDP3" s="149" t="s">
        <v>8986</v>
      </c>
      <c r="MDQ3" s="149" t="s">
        <v>8987</v>
      </c>
      <c r="MDR3" s="149" t="s">
        <v>8988</v>
      </c>
      <c r="MDS3" s="149" t="s">
        <v>8989</v>
      </c>
      <c r="MDT3" s="149" t="s">
        <v>8990</v>
      </c>
      <c r="MDU3" s="149" t="s">
        <v>8991</v>
      </c>
      <c r="MDV3" s="149" t="s">
        <v>8992</v>
      </c>
      <c r="MDW3" s="149" t="s">
        <v>8993</v>
      </c>
      <c r="MDX3" s="149" t="s">
        <v>8994</v>
      </c>
      <c r="MDY3" s="149" t="s">
        <v>8995</v>
      </c>
      <c r="MDZ3" s="149" t="s">
        <v>8996</v>
      </c>
      <c r="MEA3" s="149" t="s">
        <v>8997</v>
      </c>
      <c r="MEB3" s="149" t="s">
        <v>8998</v>
      </c>
      <c r="MEC3" s="149" t="s">
        <v>8999</v>
      </c>
      <c r="MED3" s="149" t="s">
        <v>9000</v>
      </c>
      <c r="MEE3" s="149" t="s">
        <v>9001</v>
      </c>
      <c r="MEF3" s="149" t="s">
        <v>9002</v>
      </c>
      <c r="MEG3" s="149" t="s">
        <v>9003</v>
      </c>
      <c r="MEH3" s="149" t="s">
        <v>9004</v>
      </c>
      <c r="MEI3" s="149" t="s">
        <v>9005</v>
      </c>
      <c r="MEJ3" s="149" t="s">
        <v>9006</v>
      </c>
      <c r="MEK3" s="149" t="s">
        <v>9007</v>
      </c>
      <c r="MEL3" s="149" t="s">
        <v>9008</v>
      </c>
      <c r="MEM3" s="149" t="s">
        <v>9009</v>
      </c>
      <c r="MEN3" s="149" t="s">
        <v>9010</v>
      </c>
      <c r="MEO3" s="149" t="s">
        <v>9011</v>
      </c>
      <c r="MEP3" s="149" t="s">
        <v>9012</v>
      </c>
      <c r="MEQ3" s="149" t="s">
        <v>9013</v>
      </c>
      <c r="MER3" s="149" t="s">
        <v>9014</v>
      </c>
      <c r="MES3" s="149" t="s">
        <v>9015</v>
      </c>
      <c r="MET3" s="149" t="s">
        <v>9016</v>
      </c>
      <c r="MEU3" s="149" t="s">
        <v>9017</v>
      </c>
      <c r="MEV3" s="149" t="s">
        <v>9018</v>
      </c>
      <c r="MEW3" s="149" t="s">
        <v>9019</v>
      </c>
      <c r="MEX3" s="149" t="s">
        <v>9020</v>
      </c>
      <c r="MEY3" s="149" t="s">
        <v>9021</v>
      </c>
      <c r="MEZ3" s="149" t="s">
        <v>9022</v>
      </c>
      <c r="MFA3" s="149" t="s">
        <v>9023</v>
      </c>
      <c r="MFB3" s="149" t="s">
        <v>9024</v>
      </c>
      <c r="MFC3" s="149" t="s">
        <v>9025</v>
      </c>
      <c r="MFD3" s="149" t="s">
        <v>9026</v>
      </c>
      <c r="MFE3" s="149" t="s">
        <v>9027</v>
      </c>
      <c r="MFF3" s="149" t="s">
        <v>9028</v>
      </c>
      <c r="MFG3" s="149" t="s">
        <v>9029</v>
      </c>
      <c r="MFH3" s="149" t="s">
        <v>9030</v>
      </c>
      <c r="MFI3" s="149" t="s">
        <v>9031</v>
      </c>
      <c r="MFJ3" s="149" t="s">
        <v>9032</v>
      </c>
      <c r="MFK3" s="149" t="s">
        <v>9033</v>
      </c>
      <c r="MFL3" s="149" t="s">
        <v>9034</v>
      </c>
      <c r="MFM3" s="149" t="s">
        <v>9035</v>
      </c>
      <c r="MFN3" s="149" t="s">
        <v>9036</v>
      </c>
      <c r="MFO3" s="149" t="s">
        <v>9037</v>
      </c>
      <c r="MFP3" s="149" t="s">
        <v>9038</v>
      </c>
      <c r="MFQ3" s="149" t="s">
        <v>9039</v>
      </c>
      <c r="MFR3" s="149" t="s">
        <v>9040</v>
      </c>
      <c r="MFS3" s="149" t="s">
        <v>9041</v>
      </c>
      <c r="MFT3" s="149" t="s">
        <v>9042</v>
      </c>
      <c r="MFU3" s="149" t="s">
        <v>9043</v>
      </c>
      <c r="MFV3" s="149" t="s">
        <v>9044</v>
      </c>
      <c r="MFW3" s="149" t="s">
        <v>9045</v>
      </c>
      <c r="MFX3" s="149" t="s">
        <v>9046</v>
      </c>
      <c r="MFY3" s="149" t="s">
        <v>9047</v>
      </c>
      <c r="MFZ3" s="149" t="s">
        <v>9048</v>
      </c>
      <c r="MGA3" s="149" t="s">
        <v>9049</v>
      </c>
      <c r="MGB3" s="149" t="s">
        <v>9050</v>
      </c>
      <c r="MGC3" s="149" t="s">
        <v>9051</v>
      </c>
      <c r="MGD3" s="149" t="s">
        <v>9052</v>
      </c>
      <c r="MGE3" s="149" t="s">
        <v>9053</v>
      </c>
      <c r="MGF3" s="149" t="s">
        <v>9054</v>
      </c>
      <c r="MGG3" s="149" t="s">
        <v>9055</v>
      </c>
      <c r="MGH3" s="149" t="s">
        <v>9056</v>
      </c>
      <c r="MGI3" s="149" t="s">
        <v>9057</v>
      </c>
      <c r="MGJ3" s="149" t="s">
        <v>9058</v>
      </c>
      <c r="MGK3" s="149" t="s">
        <v>9059</v>
      </c>
      <c r="MGL3" s="149" t="s">
        <v>9060</v>
      </c>
      <c r="MGM3" s="149" t="s">
        <v>9061</v>
      </c>
      <c r="MGN3" s="149" t="s">
        <v>9062</v>
      </c>
      <c r="MGO3" s="149" t="s">
        <v>9063</v>
      </c>
      <c r="MGP3" s="149" t="s">
        <v>9064</v>
      </c>
      <c r="MGQ3" s="149" t="s">
        <v>9065</v>
      </c>
      <c r="MGR3" s="149" t="s">
        <v>9066</v>
      </c>
      <c r="MGS3" s="149" t="s">
        <v>9067</v>
      </c>
      <c r="MGT3" s="149" t="s">
        <v>9068</v>
      </c>
      <c r="MGU3" s="149" t="s">
        <v>9069</v>
      </c>
      <c r="MGV3" s="149" t="s">
        <v>9070</v>
      </c>
      <c r="MGW3" s="149" t="s">
        <v>9071</v>
      </c>
      <c r="MGX3" s="149" t="s">
        <v>9072</v>
      </c>
      <c r="MGY3" s="149" t="s">
        <v>9073</v>
      </c>
      <c r="MGZ3" s="149" t="s">
        <v>9074</v>
      </c>
      <c r="MHA3" s="149" t="s">
        <v>9075</v>
      </c>
      <c r="MHB3" s="149" t="s">
        <v>9076</v>
      </c>
      <c r="MHC3" s="149" t="s">
        <v>9077</v>
      </c>
      <c r="MHD3" s="149" t="s">
        <v>9078</v>
      </c>
      <c r="MHE3" s="149" t="s">
        <v>9079</v>
      </c>
      <c r="MHF3" s="149" t="s">
        <v>9080</v>
      </c>
      <c r="MHG3" s="149" t="s">
        <v>9081</v>
      </c>
      <c r="MHH3" s="149" t="s">
        <v>9082</v>
      </c>
      <c r="MHI3" s="149" t="s">
        <v>9083</v>
      </c>
      <c r="MHJ3" s="149" t="s">
        <v>9084</v>
      </c>
      <c r="MHK3" s="149" t="s">
        <v>9085</v>
      </c>
      <c r="MHL3" s="149" t="s">
        <v>9086</v>
      </c>
      <c r="MHM3" s="149" t="s">
        <v>9087</v>
      </c>
      <c r="MHN3" s="149" t="s">
        <v>9088</v>
      </c>
      <c r="MHO3" s="149" t="s">
        <v>9089</v>
      </c>
      <c r="MHP3" s="149" t="s">
        <v>9090</v>
      </c>
      <c r="MHQ3" s="149" t="s">
        <v>9091</v>
      </c>
      <c r="MHR3" s="149" t="s">
        <v>9092</v>
      </c>
      <c r="MHS3" s="149" t="s">
        <v>9093</v>
      </c>
      <c r="MHT3" s="149" t="s">
        <v>9094</v>
      </c>
      <c r="MHU3" s="149" t="s">
        <v>9095</v>
      </c>
      <c r="MHV3" s="149" t="s">
        <v>9096</v>
      </c>
      <c r="MHW3" s="149" t="s">
        <v>9097</v>
      </c>
      <c r="MHX3" s="149" t="s">
        <v>9098</v>
      </c>
      <c r="MHY3" s="149" t="s">
        <v>9099</v>
      </c>
      <c r="MHZ3" s="149" t="s">
        <v>9100</v>
      </c>
      <c r="MIA3" s="149" t="s">
        <v>9101</v>
      </c>
      <c r="MIB3" s="149" t="s">
        <v>9102</v>
      </c>
      <c r="MIC3" s="149" t="s">
        <v>9103</v>
      </c>
      <c r="MID3" s="149" t="s">
        <v>9104</v>
      </c>
      <c r="MIE3" s="149" t="s">
        <v>9105</v>
      </c>
      <c r="MIF3" s="149" t="s">
        <v>9106</v>
      </c>
      <c r="MIG3" s="149" t="s">
        <v>9107</v>
      </c>
      <c r="MIH3" s="149" t="s">
        <v>9108</v>
      </c>
      <c r="MII3" s="149" t="s">
        <v>9109</v>
      </c>
      <c r="MIJ3" s="149" t="s">
        <v>9110</v>
      </c>
      <c r="MIK3" s="149" t="s">
        <v>9111</v>
      </c>
      <c r="MIL3" s="149" t="s">
        <v>9112</v>
      </c>
      <c r="MIM3" s="149" t="s">
        <v>9113</v>
      </c>
      <c r="MIN3" s="149" t="s">
        <v>9114</v>
      </c>
      <c r="MIO3" s="149" t="s">
        <v>9115</v>
      </c>
      <c r="MIP3" s="149" t="s">
        <v>9116</v>
      </c>
      <c r="MIQ3" s="149" t="s">
        <v>9117</v>
      </c>
      <c r="MIR3" s="149" t="s">
        <v>9118</v>
      </c>
      <c r="MIS3" s="149" t="s">
        <v>9119</v>
      </c>
      <c r="MIT3" s="149" t="s">
        <v>9120</v>
      </c>
      <c r="MIU3" s="149" t="s">
        <v>9121</v>
      </c>
      <c r="MIV3" s="149" t="s">
        <v>9122</v>
      </c>
      <c r="MIW3" s="149" t="s">
        <v>9123</v>
      </c>
      <c r="MIX3" s="149" t="s">
        <v>9124</v>
      </c>
      <c r="MIY3" s="149" t="s">
        <v>9125</v>
      </c>
      <c r="MIZ3" s="149" t="s">
        <v>9126</v>
      </c>
      <c r="MJA3" s="149" t="s">
        <v>9127</v>
      </c>
      <c r="MJB3" s="149" t="s">
        <v>9128</v>
      </c>
      <c r="MJC3" s="149" t="s">
        <v>9129</v>
      </c>
      <c r="MJD3" s="149" t="s">
        <v>9130</v>
      </c>
      <c r="MJE3" s="149" t="s">
        <v>9131</v>
      </c>
      <c r="MJF3" s="149" t="s">
        <v>9132</v>
      </c>
      <c r="MJG3" s="149" t="s">
        <v>9133</v>
      </c>
      <c r="MJH3" s="149" t="s">
        <v>9134</v>
      </c>
      <c r="MJI3" s="149" t="s">
        <v>9135</v>
      </c>
      <c r="MJJ3" s="149" t="s">
        <v>9136</v>
      </c>
      <c r="MJK3" s="149" t="s">
        <v>9137</v>
      </c>
      <c r="MJL3" s="149" t="s">
        <v>9138</v>
      </c>
      <c r="MJM3" s="149" t="s">
        <v>9139</v>
      </c>
      <c r="MJN3" s="149" t="s">
        <v>9140</v>
      </c>
      <c r="MJO3" s="149" t="s">
        <v>9141</v>
      </c>
      <c r="MJP3" s="149" t="s">
        <v>9142</v>
      </c>
      <c r="MJQ3" s="149" t="s">
        <v>9143</v>
      </c>
      <c r="MJR3" s="149" t="s">
        <v>9144</v>
      </c>
      <c r="MJS3" s="149" t="s">
        <v>9145</v>
      </c>
      <c r="MJT3" s="149" t="s">
        <v>9146</v>
      </c>
      <c r="MJU3" s="149" t="s">
        <v>9147</v>
      </c>
      <c r="MJV3" s="149" t="s">
        <v>9148</v>
      </c>
      <c r="MJW3" s="149" t="s">
        <v>9149</v>
      </c>
      <c r="MJX3" s="149" t="s">
        <v>9150</v>
      </c>
      <c r="MJY3" s="149" t="s">
        <v>9151</v>
      </c>
      <c r="MJZ3" s="149" t="s">
        <v>9152</v>
      </c>
      <c r="MKA3" s="149" t="s">
        <v>9153</v>
      </c>
      <c r="MKB3" s="149" t="s">
        <v>9154</v>
      </c>
      <c r="MKC3" s="149" t="s">
        <v>9155</v>
      </c>
      <c r="MKD3" s="149" t="s">
        <v>9156</v>
      </c>
      <c r="MKE3" s="149" t="s">
        <v>9157</v>
      </c>
      <c r="MKF3" s="149" t="s">
        <v>9158</v>
      </c>
      <c r="MKG3" s="149" t="s">
        <v>9159</v>
      </c>
      <c r="MKH3" s="149" t="s">
        <v>9160</v>
      </c>
      <c r="MKI3" s="149" t="s">
        <v>9161</v>
      </c>
      <c r="MKJ3" s="149" t="s">
        <v>9162</v>
      </c>
      <c r="MKK3" s="149" t="s">
        <v>9163</v>
      </c>
      <c r="MKL3" s="149" t="s">
        <v>9164</v>
      </c>
      <c r="MKM3" s="149" t="s">
        <v>9165</v>
      </c>
      <c r="MKN3" s="149" t="s">
        <v>9166</v>
      </c>
      <c r="MKO3" s="149" t="s">
        <v>9167</v>
      </c>
      <c r="MKP3" s="149" t="s">
        <v>9168</v>
      </c>
      <c r="MKQ3" s="149" t="s">
        <v>9169</v>
      </c>
      <c r="MKR3" s="149" t="s">
        <v>9170</v>
      </c>
      <c r="MKS3" s="149" t="s">
        <v>9171</v>
      </c>
      <c r="MKT3" s="149" t="s">
        <v>9172</v>
      </c>
      <c r="MKU3" s="149" t="s">
        <v>9173</v>
      </c>
      <c r="MKV3" s="149" t="s">
        <v>9174</v>
      </c>
      <c r="MKW3" s="149" t="s">
        <v>9175</v>
      </c>
      <c r="MKX3" s="149" t="s">
        <v>9176</v>
      </c>
      <c r="MKY3" s="149" t="s">
        <v>9177</v>
      </c>
      <c r="MKZ3" s="149" t="s">
        <v>9178</v>
      </c>
      <c r="MLA3" s="149" t="s">
        <v>9179</v>
      </c>
      <c r="MLB3" s="149" t="s">
        <v>9180</v>
      </c>
      <c r="MLC3" s="149" t="s">
        <v>9181</v>
      </c>
      <c r="MLD3" s="149" t="s">
        <v>9182</v>
      </c>
      <c r="MLE3" s="149" t="s">
        <v>9183</v>
      </c>
      <c r="MLF3" s="149" t="s">
        <v>9184</v>
      </c>
      <c r="MLG3" s="149" t="s">
        <v>9185</v>
      </c>
      <c r="MLH3" s="149" t="s">
        <v>9186</v>
      </c>
      <c r="MLI3" s="149" t="s">
        <v>9187</v>
      </c>
      <c r="MLJ3" s="149" t="s">
        <v>9188</v>
      </c>
      <c r="MLK3" s="149" t="s">
        <v>9189</v>
      </c>
      <c r="MLL3" s="149" t="s">
        <v>9190</v>
      </c>
      <c r="MLM3" s="149" t="s">
        <v>9191</v>
      </c>
      <c r="MLN3" s="149" t="s">
        <v>9192</v>
      </c>
      <c r="MLO3" s="149" t="s">
        <v>9193</v>
      </c>
      <c r="MLP3" s="149" t="s">
        <v>9194</v>
      </c>
      <c r="MLQ3" s="149" t="s">
        <v>9195</v>
      </c>
      <c r="MLR3" s="149" t="s">
        <v>9196</v>
      </c>
      <c r="MLS3" s="149" t="s">
        <v>9197</v>
      </c>
      <c r="MLT3" s="149" t="s">
        <v>9198</v>
      </c>
      <c r="MLU3" s="149" t="s">
        <v>9199</v>
      </c>
      <c r="MLV3" s="149" t="s">
        <v>9200</v>
      </c>
      <c r="MLW3" s="149" t="s">
        <v>9201</v>
      </c>
      <c r="MLX3" s="149" t="s">
        <v>9202</v>
      </c>
      <c r="MLY3" s="149" t="s">
        <v>9203</v>
      </c>
      <c r="MLZ3" s="149" t="s">
        <v>9204</v>
      </c>
      <c r="MMA3" s="149" t="s">
        <v>9205</v>
      </c>
      <c r="MMB3" s="149" t="s">
        <v>9206</v>
      </c>
      <c r="MMC3" s="149" t="s">
        <v>9207</v>
      </c>
      <c r="MMD3" s="149" t="s">
        <v>9208</v>
      </c>
      <c r="MME3" s="149" t="s">
        <v>9209</v>
      </c>
      <c r="MMF3" s="149" t="s">
        <v>9210</v>
      </c>
      <c r="MMG3" s="149" t="s">
        <v>9211</v>
      </c>
      <c r="MMH3" s="149" t="s">
        <v>9212</v>
      </c>
      <c r="MMI3" s="149" t="s">
        <v>9213</v>
      </c>
      <c r="MMJ3" s="149" t="s">
        <v>9214</v>
      </c>
      <c r="MMK3" s="149" t="s">
        <v>9215</v>
      </c>
      <c r="MML3" s="149" t="s">
        <v>9216</v>
      </c>
      <c r="MMM3" s="149" t="s">
        <v>9217</v>
      </c>
      <c r="MMN3" s="149" t="s">
        <v>9218</v>
      </c>
      <c r="MMO3" s="149" t="s">
        <v>9219</v>
      </c>
      <c r="MMP3" s="149" t="s">
        <v>9220</v>
      </c>
      <c r="MMQ3" s="149" t="s">
        <v>9221</v>
      </c>
      <c r="MMR3" s="149" t="s">
        <v>9222</v>
      </c>
      <c r="MMS3" s="149" t="s">
        <v>9223</v>
      </c>
      <c r="MMT3" s="149" t="s">
        <v>9224</v>
      </c>
      <c r="MMU3" s="149" t="s">
        <v>9225</v>
      </c>
      <c r="MMV3" s="149" t="s">
        <v>9226</v>
      </c>
      <c r="MMW3" s="149" t="s">
        <v>9227</v>
      </c>
      <c r="MMX3" s="149" t="s">
        <v>9228</v>
      </c>
      <c r="MMY3" s="149" t="s">
        <v>9229</v>
      </c>
      <c r="MMZ3" s="149" t="s">
        <v>9230</v>
      </c>
      <c r="MNA3" s="149" t="s">
        <v>9231</v>
      </c>
      <c r="MNB3" s="149" t="s">
        <v>9232</v>
      </c>
      <c r="MNC3" s="149" t="s">
        <v>9233</v>
      </c>
      <c r="MND3" s="149" t="s">
        <v>9234</v>
      </c>
      <c r="MNE3" s="149" t="s">
        <v>9235</v>
      </c>
      <c r="MNF3" s="149" t="s">
        <v>9236</v>
      </c>
      <c r="MNG3" s="149" t="s">
        <v>9237</v>
      </c>
      <c r="MNH3" s="149" t="s">
        <v>9238</v>
      </c>
      <c r="MNI3" s="149" t="s">
        <v>9239</v>
      </c>
      <c r="MNJ3" s="149" t="s">
        <v>9240</v>
      </c>
      <c r="MNK3" s="149" t="s">
        <v>9241</v>
      </c>
      <c r="MNL3" s="149" t="s">
        <v>9242</v>
      </c>
      <c r="MNM3" s="149" t="s">
        <v>9243</v>
      </c>
      <c r="MNN3" s="149" t="s">
        <v>9244</v>
      </c>
      <c r="MNO3" s="149" t="s">
        <v>9245</v>
      </c>
      <c r="MNP3" s="149" t="s">
        <v>9246</v>
      </c>
      <c r="MNQ3" s="149" t="s">
        <v>9247</v>
      </c>
      <c r="MNR3" s="149" t="s">
        <v>9248</v>
      </c>
      <c r="MNS3" s="149" t="s">
        <v>9249</v>
      </c>
      <c r="MNT3" s="149" t="s">
        <v>9250</v>
      </c>
      <c r="MNU3" s="149" t="s">
        <v>9251</v>
      </c>
      <c r="MNV3" s="149" t="s">
        <v>9252</v>
      </c>
      <c r="MNW3" s="149" t="s">
        <v>9253</v>
      </c>
      <c r="MNX3" s="149" t="s">
        <v>9254</v>
      </c>
      <c r="MNY3" s="149" t="s">
        <v>9255</v>
      </c>
      <c r="MNZ3" s="149" t="s">
        <v>9256</v>
      </c>
      <c r="MOA3" s="149" t="s">
        <v>9257</v>
      </c>
      <c r="MOB3" s="149" t="s">
        <v>9258</v>
      </c>
      <c r="MOC3" s="149" t="s">
        <v>9259</v>
      </c>
      <c r="MOD3" s="149" t="s">
        <v>9260</v>
      </c>
      <c r="MOE3" s="149" t="s">
        <v>9261</v>
      </c>
      <c r="MOF3" s="149" t="s">
        <v>9262</v>
      </c>
      <c r="MOG3" s="149" t="s">
        <v>9263</v>
      </c>
      <c r="MOH3" s="149" t="s">
        <v>9264</v>
      </c>
      <c r="MOI3" s="149" t="s">
        <v>9265</v>
      </c>
      <c r="MOJ3" s="149" t="s">
        <v>9266</v>
      </c>
      <c r="MOK3" s="149" t="s">
        <v>9267</v>
      </c>
      <c r="MOL3" s="149" t="s">
        <v>9268</v>
      </c>
      <c r="MOM3" s="149" t="s">
        <v>9269</v>
      </c>
      <c r="MON3" s="149" t="s">
        <v>9270</v>
      </c>
      <c r="MOO3" s="149" t="s">
        <v>9271</v>
      </c>
      <c r="MOP3" s="149" t="s">
        <v>9272</v>
      </c>
      <c r="MOQ3" s="149" t="s">
        <v>9273</v>
      </c>
      <c r="MOR3" s="149" t="s">
        <v>9274</v>
      </c>
      <c r="MOS3" s="149" t="s">
        <v>9275</v>
      </c>
      <c r="MOT3" s="149" t="s">
        <v>9276</v>
      </c>
      <c r="MOU3" s="149" t="s">
        <v>9277</v>
      </c>
      <c r="MOV3" s="149" t="s">
        <v>9278</v>
      </c>
      <c r="MOW3" s="149" t="s">
        <v>9279</v>
      </c>
      <c r="MOX3" s="149" t="s">
        <v>9280</v>
      </c>
      <c r="MOY3" s="149" t="s">
        <v>9281</v>
      </c>
      <c r="MOZ3" s="149" t="s">
        <v>9282</v>
      </c>
      <c r="MPA3" s="149" t="s">
        <v>9283</v>
      </c>
      <c r="MPB3" s="149" t="s">
        <v>9284</v>
      </c>
      <c r="MPC3" s="149" t="s">
        <v>9285</v>
      </c>
      <c r="MPD3" s="149" t="s">
        <v>9286</v>
      </c>
      <c r="MPE3" s="149" t="s">
        <v>9287</v>
      </c>
      <c r="MPF3" s="149" t="s">
        <v>9288</v>
      </c>
      <c r="MPG3" s="149" t="s">
        <v>9289</v>
      </c>
      <c r="MPH3" s="149" t="s">
        <v>9290</v>
      </c>
      <c r="MPI3" s="149" t="s">
        <v>9291</v>
      </c>
      <c r="MPJ3" s="149" t="s">
        <v>9292</v>
      </c>
      <c r="MPK3" s="149" t="s">
        <v>9293</v>
      </c>
      <c r="MPL3" s="149" t="s">
        <v>9294</v>
      </c>
      <c r="MPM3" s="149" t="s">
        <v>9295</v>
      </c>
      <c r="MPN3" s="149" t="s">
        <v>9296</v>
      </c>
      <c r="MPO3" s="149" t="s">
        <v>9297</v>
      </c>
      <c r="MPP3" s="149" t="s">
        <v>9298</v>
      </c>
      <c r="MPQ3" s="149" t="s">
        <v>9299</v>
      </c>
      <c r="MPR3" s="149" t="s">
        <v>9300</v>
      </c>
      <c r="MPS3" s="149" t="s">
        <v>9301</v>
      </c>
      <c r="MPT3" s="149" t="s">
        <v>9302</v>
      </c>
      <c r="MPU3" s="149" t="s">
        <v>9303</v>
      </c>
      <c r="MPV3" s="149" t="s">
        <v>9304</v>
      </c>
      <c r="MPW3" s="149" t="s">
        <v>9305</v>
      </c>
      <c r="MPX3" s="149" t="s">
        <v>9306</v>
      </c>
      <c r="MPY3" s="149" t="s">
        <v>9307</v>
      </c>
      <c r="MPZ3" s="149" t="s">
        <v>9308</v>
      </c>
      <c r="MQA3" s="149" t="s">
        <v>9309</v>
      </c>
      <c r="MQB3" s="149" t="s">
        <v>9310</v>
      </c>
      <c r="MQC3" s="149" t="s">
        <v>9311</v>
      </c>
      <c r="MQD3" s="149" t="s">
        <v>9312</v>
      </c>
      <c r="MQE3" s="149" t="s">
        <v>9313</v>
      </c>
      <c r="MQF3" s="149" t="s">
        <v>9314</v>
      </c>
      <c r="MQG3" s="149" t="s">
        <v>9315</v>
      </c>
      <c r="MQH3" s="149" t="s">
        <v>9316</v>
      </c>
      <c r="MQI3" s="149" t="s">
        <v>9317</v>
      </c>
      <c r="MQJ3" s="149" t="s">
        <v>9318</v>
      </c>
      <c r="MQK3" s="149" t="s">
        <v>9319</v>
      </c>
      <c r="MQL3" s="149" t="s">
        <v>9320</v>
      </c>
      <c r="MQM3" s="149" t="s">
        <v>9321</v>
      </c>
      <c r="MQN3" s="149" t="s">
        <v>9322</v>
      </c>
      <c r="MQO3" s="149" t="s">
        <v>9323</v>
      </c>
      <c r="MQP3" s="149" t="s">
        <v>9324</v>
      </c>
      <c r="MQQ3" s="149" t="s">
        <v>9325</v>
      </c>
      <c r="MQR3" s="149" t="s">
        <v>9326</v>
      </c>
      <c r="MQS3" s="149" t="s">
        <v>9327</v>
      </c>
      <c r="MQT3" s="149" t="s">
        <v>9328</v>
      </c>
      <c r="MQU3" s="149" t="s">
        <v>9329</v>
      </c>
      <c r="MQV3" s="149" t="s">
        <v>9330</v>
      </c>
      <c r="MQW3" s="149" t="s">
        <v>9331</v>
      </c>
      <c r="MQX3" s="149" t="s">
        <v>9332</v>
      </c>
      <c r="MQY3" s="149" t="s">
        <v>9333</v>
      </c>
      <c r="MQZ3" s="149" t="s">
        <v>9334</v>
      </c>
      <c r="MRA3" s="149" t="s">
        <v>9335</v>
      </c>
      <c r="MRB3" s="149" t="s">
        <v>9336</v>
      </c>
      <c r="MRC3" s="149" t="s">
        <v>9337</v>
      </c>
      <c r="MRD3" s="149" t="s">
        <v>9338</v>
      </c>
      <c r="MRE3" s="149" t="s">
        <v>9339</v>
      </c>
      <c r="MRF3" s="149" t="s">
        <v>9340</v>
      </c>
      <c r="MRG3" s="149" t="s">
        <v>9341</v>
      </c>
      <c r="MRH3" s="149" t="s">
        <v>9342</v>
      </c>
      <c r="MRI3" s="149" t="s">
        <v>9343</v>
      </c>
      <c r="MRJ3" s="149" t="s">
        <v>9344</v>
      </c>
      <c r="MRK3" s="149" t="s">
        <v>9345</v>
      </c>
      <c r="MRL3" s="149" t="s">
        <v>9346</v>
      </c>
      <c r="MRM3" s="149" t="s">
        <v>9347</v>
      </c>
      <c r="MRN3" s="149" t="s">
        <v>9348</v>
      </c>
      <c r="MRO3" s="149" t="s">
        <v>9349</v>
      </c>
      <c r="MRP3" s="149" t="s">
        <v>9350</v>
      </c>
      <c r="MRQ3" s="149" t="s">
        <v>9351</v>
      </c>
      <c r="MRR3" s="149" t="s">
        <v>9352</v>
      </c>
      <c r="MRS3" s="149" t="s">
        <v>9353</v>
      </c>
      <c r="MRT3" s="149" t="s">
        <v>9354</v>
      </c>
      <c r="MRU3" s="149" t="s">
        <v>9355</v>
      </c>
      <c r="MRV3" s="149" t="s">
        <v>9356</v>
      </c>
      <c r="MRW3" s="149" t="s">
        <v>9357</v>
      </c>
      <c r="MRX3" s="149" t="s">
        <v>9358</v>
      </c>
      <c r="MRY3" s="149" t="s">
        <v>9359</v>
      </c>
      <c r="MRZ3" s="149" t="s">
        <v>9360</v>
      </c>
      <c r="MSA3" s="149" t="s">
        <v>9361</v>
      </c>
      <c r="MSB3" s="149" t="s">
        <v>9362</v>
      </c>
      <c r="MSC3" s="149" t="s">
        <v>9363</v>
      </c>
      <c r="MSD3" s="149" t="s">
        <v>9364</v>
      </c>
      <c r="MSE3" s="149" t="s">
        <v>9365</v>
      </c>
      <c r="MSF3" s="149" t="s">
        <v>9366</v>
      </c>
      <c r="MSG3" s="149" t="s">
        <v>9367</v>
      </c>
      <c r="MSH3" s="149" t="s">
        <v>9368</v>
      </c>
      <c r="MSI3" s="149" t="s">
        <v>9369</v>
      </c>
      <c r="MSJ3" s="149" t="s">
        <v>9370</v>
      </c>
      <c r="MSK3" s="149" t="s">
        <v>9371</v>
      </c>
      <c r="MSL3" s="149" t="s">
        <v>9372</v>
      </c>
      <c r="MSM3" s="149" t="s">
        <v>9373</v>
      </c>
      <c r="MSN3" s="149" t="s">
        <v>9374</v>
      </c>
      <c r="MSO3" s="149" t="s">
        <v>9375</v>
      </c>
      <c r="MSP3" s="149" t="s">
        <v>9376</v>
      </c>
      <c r="MSQ3" s="149" t="s">
        <v>9377</v>
      </c>
      <c r="MSR3" s="149" t="s">
        <v>9378</v>
      </c>
      <c r="MSS3" s="149" t="s">
        <v>9379</v>
      </c>
      <c r="MST3" s="149" t="s">
        <v>9380</v>
      </c>
      <c r="MSU3" s="149" t="s">
        <v>9381</v>
      </c>
      <c r="MSV3" s="149" t="s">
        <v>9382</v>
      </c>
      <c r="MSW3" s="149" t="s">
        <v>9383</v>
      </c>
      <c r="MSX3" s="149" t="s">
        <v>9384</v>
      </c>
      <c r="MSY3" s="149" t="s">
        <v>9385</v>
      </c>
      <c r="MSZ3" s="149" t="s">
        <v>9386</v>
      </c>
      <c r="MTA3" s="149" t="s">
        <v>9387</v>
      </c>
      <c r="MTB3" s="149" t="s">
        <v>9388</v>
      </c>
      <c r="MTC3" s="149" t="s">
        <v>9389</v>
      </c>
      <c r="MTD3" s="149" t="s">
        <v>9390</v>
      </c>
      <c r="MTE3" s="149" t="s">
        <v>9391</v>
      </c>
      <c r="MTF3" s="149" t="s">
        <v>9392</v>
      </c>
      <c r="MTG3" s="149" t="s">
        <v>9393</v>
      </c>
      <c r="MTH3" s="149" t="s">
        <v>9394</v>
      </c>
      <c r="MTI3" s="149" t="s">
        <v>9395</v>
      </c>
      <c r="MTJ3" s="149" t="s">
        <v>9396</v>
      </c>
      <c r="MTK3" s="149" t="s">
        <v>9397</v>
      </c>
      <c r="MTL3" s="149" t="s">
        <v>9398</v>
      </c>
      <c r="MTM3" s="149" t="s">
        <v>9399</v>
      </c>
      <c r="MTN3" s="149" t="s">
        <v>9400</v>
      </c>
      <c r="MTO3" s="149" t="s">
        <v>9401</v>
      </c>
      <c r="MTP3" s="149" t="s">
        <v>9402</v>
      </c>
      <c r="MTQ3" s="149" t="s">
        <v>9403</v>
      </c>
      <c r="MTR3" s="149" t="s">
        <v>9404</v>
      </c>
      <c r="MTS3" s="149" t="s">
        <v>9405</v>
      </c>
      <c r="MTT3" s="149" t="s">
        <v>9406</v>
      </c>
      <c r="MTU3" s="149" t="s">
        <v>9407</v>
      </c>
      <c r="MTV3" s="149" t="s">
        <v>9408</v>
      </c>
      <c r="MTW3" s="149" t="s">
        <v>9409</v>
      </c>
      <c r="MTX3" s="149" t="s">
        <v>9410</v>
      </c>
      <c r="MTY3" s="149" t="s">
        <v>9411</v>
      </c>
      <c r="MTZ3" s="149" t="s">
        <v>9412</v>
      </c>
      <c r="MUA3" s="149" t="s">
        <v>9413</v>
      </c>
      <c r="MUB3" s="149" t="s">
        <v>9414</v>
      </c>
      <c r="MUC3" s="149" t="s">
        <v>9415</v>
      </c>
      <c r="MUD3" s="149" t="s">
        <v>9416</v>
      </c>
      <c r="MUE3" s="149" t="s">
        <v>9417</v>
      </c>
      <c r="MUF3" s="149" t="s">
        <v>9418</v>
      </c>
      <c r="MUG3" s="149" t="s">
        <v>9419</v>
      </c>
      <c r="MUH3" s="149" t="s">
        <v>9420</v>
      </c>
      <c r="MUI3" s="149" t="s">
        <v>9421</v>
      </c>
      <c r="MUJ3" s="149" t="s">
        <v>9422</v>
      </c>
      <c r="MUK3" s="149" t="s">
        <v>9423</v>
      </c>
      <c r="MUL3" s="149" t="s">
        <v>9424</v>
      </c>
      <c r="MUM3" s="149" t="s">
        <v>9425</v>
      </c>
      <c r="MUN3" s="149" t="s">
        <v>9426</v>
      </c>
      <c r="MUO3" s="149" t="s">
        <v>9427</v>
      </c>
      <c r="MUP3" s="149" t="s">
        <v>9428</v>
      </c>
      <c r="MUQ3" s="149" t="s">
        <v>9429</v>
      </c>
      <c r="MUR3" s="149" t="s">
        <v>9430</v>
      </c>
      <c r="MUS3" s="149" t="s">
        <v>9431</v>
      </c>
      <c r="MUT3" s="149" t="s">
        <v>9432</v>
      </c>
      <c r="MUU3" s="149" t="s">
        <v>9433</v>
      </c>
      <c r="MUV3" s="149" t="s">
        <v>9434</v>
      </c>
      <c r="MUW3" s="149" t="s">
        <v>9435</v>
      </c>
      <c r="MUX3" s="149" t="s">
        <v>9436</v>
      </c>
      <c r="MUY3" s="149" t="s">
        <v>9437</v>
      </c>
      <c r="MUZ3" s="149" t="s">
        <v>9438</v>
      </c>
      <c r="MVA3" s="149" t="s">
        <v>9439</v>
      </c>
      <c r="MVB3" s="149" t="s">
        <v>9440</v>
      </c>
      <c r="MVC3" s="149" t="s">
        <v>9441</v>
      </c>
      <c r="MVD3" s="149" t="s">
        <v>9442</v>
      </c>
      <c r="MVE3" s="149" t="s">
        <v>9443</v>
      </c>
      <c r="MVF3" s="149" t="s">
        <v>9444</v>
      </c>
      <c r="MVG3" s="149" t="s">
        <v>9445</v>
      </c>
      <c r="MVH3" s="149" t="s">
        <v>9446</v>
      </c>
      <c r="MVI3" s="149" t="s">
        <v>9447</v>
      </c>
      <c r="MVJ3" s="149" t="s">
        <v>9448</v>
      </c>
      <c r="MVK3" s="149" t="s">
        <v>9449</v>
      </c>
      <c r="MVL3" s="149" t="s">
        <v>9450</v>
      </c>
      <c r="MVM3" s="149" t="s">
        <v>9451</v>
      </c>
      <c r="MVN3" s="149" t="s">
        <v>9452</v>
      </c>
      <c r="MVO3" s="149" t="s">
        <v>9453</v>
      </c>
      <c r="MVP3" s="149" t="s">
        <v>9454</v>
      </c>
      <c r="MVQ3" s="149" t="s">
        <v>9455</v>
      </c>
      <c r="MVR3" s="149" t="s">
        <v>9456</v>
      </c>
      <c r="MVS3" s="149" t="s">
        <v>9457</v>
      </c>
      <c r="MVT3" s="149" t="s">
        <v>9458</v>
      </c>
      <c r="MVU3" s="149" t="s">
        <v>9459</v>
      </c>
      <c r="MVV3" s="149" t="s">
        <v>9460</v>
      </c>
      <c r="MVW3" s="149" t="s">
        <v>9461</v>
      </c>
      <c r="MVX3" s="149" t="s">
        <v>9462</v>
      </c>
      <c r="MVY3" s="149" t="s">
        <v>9463</v>
      </c>
      <c r="MVZ3" s="149" t="s">
        <v>9464</v>
      </c>
      <c r="MWA3" s="149" t="s">
        <v>9465</v>
      </c>
      <c r="MWB3" s="149" t="s">
        <v>9466</v>
      </c>
      <c r="MWC3" s="149" t="s">
        <v>9467</v>
      </c>
      <c r="MWD3" s="149" t="s">
        <v>9468</v>
      </c>
      <c r="MWE3" s="149" t="s">
        <v>9469</v>
      </c>
      <c r="MWF3" s="149" t="s">
        <v>9470</v>
      </c>
      <c r="MWG3" s="149" t="s">
        <v>9471</v>
      </c>
      <c r="MWH3" s="149" t="s">
        <v>9472</v>
      </c>
      <c r="MWI3" s="149" t="s">
        <v>9473</v>
      </c>
      <c r="MWJ3" s="149" t="s">
        <v>9474</v>
      </c>
      <c r="MWK3" s="149" t="s">
        <v>9475</v>
      </c>
      <c r="MWL3" s="149" t="s">
        <v>9476</v>
      </c>
      <c r="MWM3" s="149" t="s">
        <v>9477</v>
      </c>
      <c r="MWN3" s="149" t="s">
        <v>9478</v>
      </c>
      <c r="MWO3" s="149" t="s">
        <v>9479</v>
      </c>
      <c r="MWP3" s="149" t="s">
        <v>9480</v>
      </c>
      <c r="MWQ3" s="149" t="s">
        <v>9481</v>
      </c>
      <c r="MWR3" s="149" t="s">
        <v>9482</v>
      </c>
      <c r="MWS3" s="149" t="s">
        <v>9483</v>
      </c>
      <c r="MWT3" s="149" t="s">
        <v>9484</v>
      </c>
      <c r="MWU3" s="149" t="s">
        <v>9485</v>
      </c>
      <c r="MWV3" s="149" t="s">
        <v>9486</v>
      </c>
      <c r="MWW3" s="149" t="s">
        <v>9487</v>
      </c>
      <c r="MWX3" s="149" t="s">
        <v>9488</v>
      </c>
      <c r="MWY3" s="149" t="s">
        <v>9489</v>
      </c>
      <c r="MWZ3" s="149" t="s">
        <v>9490</v>
      </c>
      <c r="MXA3" s="149" t="s">
        <v>9491</v>
      </c>
      <c r="MXB3" s="149" t="s">
        <v>9492</v>
      </c>
      <c r="MXC3" s="149" t="s">
        <v>9493</v>
      </c>
      <c r="MXD3" s="149" t="s">
        <v>9494</v>
      </c>
      <c r="MXE3" s="149" t="s">
        <v>9495</v>
      </c>
      <c r="MXF3" s="149" t="s">
        <v>9496</v>
      </c>
      <c r="MXG3" s="149" t="s">
        <v>9497</v>
      </c>
      <c r="MXH3" s="149" t="s">
        <v>9498</v>
      </c>
      <c r="MXI3" s="149" t="s">
        <v>9499</v>
      </c>
      <c r="MXJ3" s="149" t="s">
        <v>9500</v>
      </c>
      <c r="MXK3" s="149" t="s">
        <v>9501</v>
      </c>
      <c r="MXL3" s="149" t="s">
        <v>9502</v>
      </c>
      <c r="MXM3" s="149" t="s">
        <v>9503</v>
      </c>
      <c r="MXN3" s="149" t="s">
        <v>9504</v>
      </c>
      <c r="MXO3" s="149" t="s">
        <v>9505</v>
      </c>
      <c r="MXP3" s="149" t="s">
        <v>9506</v>
      </c>
      <c r="MXQ3" s="149" t="s">
        <v>9507</v>
      </c>
      <c r="MXR3" s="149" t="s">
        <v>9508</v>
      </c>
      <c r="MXS3" s="149" t="s">
        <v>9509</v>
      </c>
      <c r="MXT3" s="149" t="s">
        <v>9510</v>
      </c>
      <c r="MXU3" s="149" t="s">
        <v>9511</v>
      </c>
      <c r="MXV3" s="149" t="s">
        <v>9512</v>
      </c>
      <c r="MXW3" s="149" t="s">
        <v>9513</v>
      </c>
      <c r="MXX3" s="149" t="s">
        <v>9514</v>
      </c>
      <c r="MXY3" s="149" t="s">
        <v>9515</v>
      </c>
      <c r="MXZ3" s="149" t="s">
        <v>9516</v>
      </c>
      <c r="MYA3" s="149" t="s">
        <v>9517</v>
      </c>
      <c r="MYB3" s="149" t="s">
        <v>9518</v>
      </c>
      <c r="MYC3" s="149" t="s">
        <v>9519</v>
      </c>
      <c r="MYD3" s="149" t="s">
        <v>9520</v>
      </c>
      <c r="MYE3" s="149" t="s">
        <v>9521</v>
      </c>
      <c r="MYF3" s="149" t="s">
        <v>9522</v>
      </c>
      <c r="MYG3" s="149" t="s">
        <v>9523</v>
      </c>
      <c r="MYH3" s="149" t="s">
        <v>9524</v>
      </c>
      <c r="MYI3" s="149" t="s">
        <v>9525</v>
      </c>
      <c r="MYJ3" s="149" t="s">
        <v>9526</v>
      </c>
      <c r="MYK3" s="149" t="s">
        <v>9527</v>
      </c>
      <c r="MYL3" s="149" t="s">
        <v>9528</v>
      </c>
      <c r="MYM3" s="149" t="s">
        <v>9529</v>
      </c>
      <c r="MYN3" s="149" t="s">
        <v>9530</v>
      </c>
      <c r="MYO3" s="149" t="s">
        <v>9531</v>
      </c>
      <c r="MYP3" s="149" t="s">
        <v>9532</v>
      </c>
      <c r="MYQ3" s="149" t="s">
        <v>9533</v>
      </c>
      <c r="MYR3" s="149" t="s">
        <v>9534</v>
      </c>
      <c r="MYS3" s="149" t="s">
        <v>9535</v>
      </c>
      <c r="MYT3" s="149" t="s">
        <v>9536</v>
      </c>
      <c r="MYU3" s="149" t="s">
        <v>9537</v>
      </c>
      <c r="MYV3" s="149" t="s">
        <v>9538</v>
      </c>
      <c r="MYW3" s="149" t="s">
        <v>9539</v>
      </c>
      <c r="MYX3" s="149" t="s">
        <v>9540</v>
      </c>
      <c r="MYY3" s="149" t="s">
        <v>9541</v>
      </c>
      <c r="MYZ3" s="149" t="s">
        <v>9542</v>
      </c>
      <c r="MZA3" s="149" t="s">
        <v>9543</v>
      </c>
      <c r="MZB3" s="149" t="s">
        <v>9544</v>
      </c>
      <c r="MZC3" s="149" t="s">
        <v>9545</v>
      </c>
      <c r="MZD3" s="149" t="s">
        <v>9546</v>
      </c>
      <c r="MZE3" s="149" t="s">
        <v>9547</v>
      </c>
      <c r="MZF3" s="149" t="s">
        <v>9548</v>
      </c>
      <c r="MZG3" s="149" t="s">
        <v>9549</v>
      </c>
      <c r="MZH3" s="149" t="s">
        <v>9550</v>
      </c>
      <c r="MZI3" s="149" t="s">
        <v>9551</v>
      </c>
      <c r="MZJ3" s="149" t="s">
        <v>9552</v>
      </c>
      <c r="MZK3" s="149" t="s">
        <v>9553</v>
      </c>
      <c r="MZL3" s="149" t="s">
        <v>9554</v>
      </c>
      <c r="MZM3" s="149" t="s">
        <v>9555</v>
      </c>
      <c r="MZN3" s="149" t="s">
        <v>9556</v>
      </c>
      <c r="MZO3" s="149" t="s">
        <v>9557</v>
      </c>
      <c r="MZP3" s="149" t="s">
        <v>9558</v>
      </c>
      <c r="MZQ3" s="149" t="s">
        <v>9559</v>
      </c>
      <c r="MZR3" s="149" t="s">
        <v>9560</v>
      </c>
      <c r="MZS3" s="149" t="s">
        <v>9561</v>
      </c>
      <c r="MZT3" s="149" t="s">
        <v>9562</v>
      </c>
      <c r="MZU3" s="149" t="s">
        <v>9563</v>
      </c>
      <c r="MZV3" s="149" t="s">
        <v>9564</v>
      </c>
      <c r="MZW3" s="149" t="s">
        <v>9565</v>
      </c>
      <c r="MZX3" s="149" t="s">
        <v>9566</v>
      </c>
      <c r="MZY3" s="149" t="s">
        <v>9567</v>
      </c>
      <c r="MZZ3" s="149" t="s">
        <v>9568</v>
      </c>
      <c r="NAA3" s="149" t="s">
        <v>9569</v>
      </c>
      <c r="NAB3" s="149" t="s">
        <v>9570</v>
      </c>
      <c r="NAC3" s="149" t="s">
        <v>9571</v>
      </c>
      <c r="NAD3" s="149" t="s">
        <v>9572</v>
      </c>
      <c r="NAE3" s="149" t="s">
        <v>9573</v>
      </c>
      <c r="NAF3" s="149" t="s">
        <v>9574</v>
      </c>
      <c r="NAG3" s="149" t="s">
        <v>9575</v>
      </c>
      <c r="NAH3" s="149" t="s">
        <v>9576</v>
      </c>
      <c r="NAI3" s="149" t="s">
        <v>9577</v>
      </c>
      <c r="NAJ3" s="149" t="s">
        <v>9578</v>
      </c>
      <c r="NAK3" s="149" t="s">
        <v>9579</v>
      </c>
      <c r="NAL3" s="149" t="s">
        <v>9580</v>
      </c>
      <c r="NAM3" s="149" t="s">
        <v>9581</v>
      </c>
      <c r="NAN3" s="149" t="s">
        <v>9582</v>
      </c>
      <c r="NAO3" s="149" t="s">
        <v>9583</v>
      </c>
      <c r="NAP3" s="149" t="s">
        <v>9584</v>
      </c>
      <c r="NAQ3" s="149" t="s">
        <v>9585</v>
      </c>
      <c r="NAR3" s="149" t="s">
        <v>9586</v>
      </c>
      <c r="NAS3" s="149" t="s">
        <v>9587</v>
      </c>
      <c r="NAT3" s="149" t="s">
        <v>9588</v>
      </c>
      <c r="NAU3" s="149" t="s">
        <v>9589</v>
      </c>
      <c r="NAV3" s="149" t="s">
        <v>9590</v>
      </c>
      <c r="NAW3" s="149" t="s">
        <v>9591</v>
      </c>
      <c r="NAX3" s="149" t="s">
        <v>9592</v>
      </c>
      <c r="NAY3" s="149" t="s">
        <v>9593</v>
      </c>
      <c r="NAZ3" s="149" t="s">
        <v>9594</v>
      </c>
      <c r="NBA3" s="149" t="s">
        <v>9595</v>
      </c>
      <c r="NBB3" s="149" t="s">
        <v>9596</v>
      </c>
      <c r="NBC3" s="149" t="s">
        <v>9597</v>
      </c>
      <c r="NBD3" s="149" t="s">
        <v>9598</v>
      </c>
      <c r="NBE3" s="149" t="s">
        <v>9599</v>
      </c>
      <c r="NBF3" s="149" t="s">
        <v>9600</v>
      </c>
      <c r="NBG3" s="149" t="s">
        <v>9601</v>
      </c>
      <c r="NBH3" s="149" t="s">
        <v>9602</v>
      </c>
      <c r="NBI3" s="149" t="s">
        <v>9603</v>
      </c>
      <c r="NBJ3" s="149" t="s">
        <v>9604</v>
      </c>
      <c r="NBK3" s="149" t="s">
        <v>9605</v>
      </c>
      <c r="NBL3" s="149" t="s">
        <v>9606</v>
      </c>
      <c r="NBM3" s="149" t="s">
        <v>9607</v>
      </c>
      <c r="NBN3" s="149" t="s">
        <v>9608</v>
      </c>
      <c r="NBO3" s="149" t="s">
        <v>9609</v>
      </c>
      <c r="NBP3" s="149" t="s">
        <v>9610</v>
      </c>
      <c r="NBQ3" s="149" t="s">
        <v>9611</v>
      </c>
      <c r="NBR3" s="149" t="s">
        <v>9612</v>
      </c>
      <c r="NBS3" s="149" t="s">
        <v>9613</v>
      </c>
      <c r="NBT3" s="149" t="s">
        <v>9614</v>
      </c>
      <c r="NBU3" s="149" t="s">
        <v>9615</v>
      </c>
      <c r="NBV3" s="149" t="s">
        <v>9616</v>
      </c>
      <c r="NBW3" s="149" t="s">
        <v>9617</v>
      </c>
      <c r="NBX3" s="149" t="s">
        <v>9618</v>
      </c>
      <c r="NBY3" s="149" t="s">
        <v>9619</v>
      </c>
      <c r="NBZ3" s="149" t="s">
        <v>9620</v>
      </c>
      <c r="NCA3" s="149" t="s">
        <v>9621</v>
      </c>
      <c r="NCB3" s="149" t="s">
        <v>9622</v>
      </c>
      <c r="NCC3" s="149" t="s">
        <v>9623</v>
      </c>
      <c r="NCD3" s="149" t="s">
        <v>9624</v>
      </c>
      <c r="NCE3" s="149" t="s">
        <v>9625</v>
      </c>
      <c r="NCF3" s="149" t="s">
        <v>9626</v>
      </c>
      <c r="NCG3" s="149" t="s">
        <v>9627</v>
      </c>
      <c r="NCH3" s="149" t="s">
        <v>9628</v>
      </c>
      <c r="NCI3" s="149" t="s">
        <v>9629</v>
      </c>
      <c r="NCJ3" s="149" t="s">
        <v>9630</v>
      </c>
      <c r="NCK3" s="149" t="s">
        <v>9631</v>
      </c>
      <c r="NCL3" s="149" t="s">
        <v>9632</v>
      </c>
      <c r="NCM3" s="149" t="s">
        <v>9633</v>
      </c>
      <c r="NCN3" s="149" t="s">
        <v>9634</v>
      </c>
      <c r="NCO3" s="149" t="s">
        <v>9635</v>
      </c>
      <c r="NCP3" s="149" t="s">
        <v>9636</v>
      </c>
      <c r="NCQ3" s="149" t="s">
        <v>9637</v>
      </c>
      <c r="NCR3" s="149" t="s">
        <v>9638</v>
      </c>
      <c r="NCS3" s="149" t="s">
        <v>9639</v>
      </c>
      <c r="NCT3" s="149" t="s">
        <v>9640</v>
      </c>
      <c r="NCU3" s="149" t="s">
        <v>9641</v>
      </c>
      <c r="NCV3" s="149" t="s">
        <v>9642</v>
      </c>
      <c r="NCW3" s="149" t="s">
        <v>9643</v>
      </c>
      <c r="NCX3" s="149" t="s">
        <v>9644</v>
      </c>
      <c r="NCY3" s="149" t="s">
        <v>9645</v>
      </c>
      <c r="NCZ3" s="149" t="s">
        <v>9646</v>
      </c>
      <c r="NDA3" s="149" t="s">
        <v>9647</v>
      </c>
      <c r="NDB3" s="149" t="s">
        <v>9648</v>
      </c>
      <c r="NDC3" s="149" t="s">
        <v>9649</v>
      </c>
      <c r="NDD3" s="149" t="s">
        <v>9650</v>
      </c>
      <c r="NDE3" s="149" t="s">
        <v>9651</v>
      </c>
      <c r="NDF3" s="149" t="s">
        <v>9652</v>
      </c>
      <c r="NDG3" s="149" t="s">
        <v>9653</v>
      </c>
      <c r="NDH3" s="149" t="s">
        <v>9654</v>
      </c>
      <c r="NDI3" s="149" t="s">
        <v>9655</v>
      </c>
      <c r="NDJ3" s="149" t="s">
        <v>9656</v>
      </c>
      <c r="NDK3" s="149" t="s">
        <v>9657</v>
      </c>
      <c r="NDL3" s="149" t="s">
        <v>9658</v>
      </c>
      <c r="NDM3" s="149" t="s">
        <v>9659</v>
      </c>
      <c r="NDN3" s="149" t="s">
        <v>9660</v>
      </c>
      <c r="NDO3" s="149" t="s">
        <v>9661</v>
      </c>
      <c r="NDP3" s="149" t="s">
        <v>9662</v>
      </c>
      <c r="NDQ3" s="149" t="s">
        <v>9663</v>
      </c>
      <c r="NDR3" s="149" t="s">
        <v>9664</v>
      </c>
      <c r="NDS3" s="149" t="s">
        <v>9665</v>
      </c>
      <c r="NDT3" s="149" t="s">
        <v>9666</v>
      </c>
      <c r="NDU3" s="149" t="s">
        <v>9667</v>
      </c>
      <c r="NDV3" s="149" t="s">
        <v>9668</v>
      </c>
      <c r="NDW3" s="149" t="s">
        <v>9669</v>
      </c>
      <c r="NDX3" s="149" t="s">
        <v>9670</v>
      </c>
      <c r="NDY3" s="149" t="s">
        <v>9671</v>
      </c>
      <c r="NDZ3" s="149" t="s">
        <v>9672</v>
      </c>
      <c r="NEA3" s="149" t="s">
        <v>9673</v>
      </c>
      <c r="NEB3" s="149" t="s">
        <v>9674</v>
      </c>
      <c r="NEC3" s="149" t="s">
        <v>9675</v>
      </c>
      <c r="NED3" s="149" t="s">
        <v>9676</v>
      </c>
      <c r="NEE3" s="149" t="s">
        <v>9677</v>
      </c>
      <c r="NEF3" s="149" t="s">
        <v>9678</v>
      </c>
      <c r="NEG3" s="149" t="s">
        <v>9679</v>
      </c>
      <c r="NEH3" s="149" t="s">
        <v>9680</v>
      </c>
      <c r="NEI3" s="149" t="s">
        <v>9681</v>
      </c>
      <c r="NEJ3" s="149" t="s">
        <v>9682</v>
      </c>
      <c r="NEK3" s="149" t="s">
        <v>9683</v>
      </c>
      <c r="NEL3" s="149" t="s">
        <v>9684</v>
      </c>
      <c r="NEM3" s="149" t="s">
        <v>9685</v>
      </c>
      <c r="NEN3" s="149" t="s">
        <v>9686</v>
      </c>
      <c r="NEO3" s="149" t="s">
        <v>9687</v>
      </c>
      <c r="NEP3" s="149" t="s">
        <v>9688</v>
      </c>
      <c r="NEQ3" s="149" t="s">
        <v>9689</v>
      </c>
      <c r="NER3" s="149" t="s">
        <v>9690</v>
      </c>
      <c r="NES3" s="149" t="s">
        <v>9691</v>
      </c>
      <c r="NET3" s="149" t="s">
        <v>9692</v>
      </c>
      <c r="NEU3" s="149" t="s">
        <v>9693</v>
      </c>
      <c r="NEV3" s="149" t="s">
        <v>9694</v>
      </c>
      <c r="NEW3" s="149" t="s">
        <v>9695</v>
      </c>
      <c r="NEX3" s="149" t="s">
        <v>9696</v>
      </c>
      <c r="NEY3" s="149" t="s">
        <v>9697</v>
      </c>
      <c r="NEZ3" s="149" t="s">
        <v>9698</v>
      </c>
      <c r="NFA3" s="149" t="s">
        <v>9699</v>
      </c>
      <c r="NFB3" s="149" t="s">
        <v>9700</v>
      </c>
      <c r="NFC3" s="149" t="s">
        <v>9701</v>
      </c>
      <c r="NFD3" s="149" t="s">
        <v>9702</v>
      </c>
      <c r="NFE3" s="149" t="s">
        <v>9703</v>
      </c>
      <c r="NFF3" s="149" t="s">
        <v>9704</v>
      </c>
      <c r="NFG3" s="149" t="s">
        <v>9705</v>
      </c>
      <c r="NFH3" s="149" t="s">
        <v>9706</v>
      </c>
      <c r="NFI3" s="149" t="s">
        <v>9707</v>
      </c>
      <c r="NFJ3" s="149" t="s">
        <v>9708</v>
      </c>
      <c r="NFK3" s="149" t="s">
        <v>9709</v>
      </c>
      <c r="NFL3" s="149" t="s">
        <v>9710</v>
      </c>
      <c r="NFM3" s="149" t="s">
        <v>9711</v>
      </c>
      <c r="NFN3" s="149" t="s">
        <v>9712</v>
      </c>
      <c r="NFO3" s="149" t="s">
        <v>9713</v>
      </c>
      <c r="NFP3" s="149" t="s">
        <v>9714</v>
      </c>
      <c r="NFQ3" s="149" t="s">
        <v>9715</v>
      </c>
      <c r="NFR3" s="149" t="s">
        <v>9716</v>
      </c>
      <c r="NFS3" s="149" t="s">
        <v>9717</v>
      </c>
      <c r="NFT3" s="149" t="s">
        <v>9718</v>
      </c>
      <c r="NFU3" s="149" t="s">
        <v>9719</v>
      </c>
      <c r="NFV3" s="149" t="s">
        <v>9720</v>
      </c>
      <c r="NFW3" s="149" t="s">
        <v>9721</v>
      </c>
      <c r="NFX3" s="149" t="s">
        <v>9722</v>
      </c>
      <c r="NFY3" s="149" t="s">
        <v>9723</v>
      </c>
      <c r="NFZ3" s="149" t="s">
        <v>9724</v>
      </c>
      <c r="NGA3" s="149" t="s">
        <v>9725</v>
      </c>
      <c r="NGB3" s="149" t="s">
        <v>9726</v>
      </c>
      <c r="NGC3" s="149" t="s">
        <v>9727</v>
      </c>
      <c r="NGD3" s="149" t="s">
        <v>9728</v>
      </c>
      <c r="NGE3" s="149" t="s">
        <v>9729</v>
      </c>
      <c r="NGF3" s="149" t="s">
        <v>9730</v>
      </c>
      <c r="NGG3" s="149" t="s">
        <v>9731</v>
      </c>
      <c r="NGH3" s="149" t="s">
        <v>9732</v>
      </c>
      <c r="NGI3" s="149" t="s">
        <v>9733</v>
      </c>
      <c r="NGJ3" s="149" t="s">
        <v>9734</v>
      </c>
      <c r="NGK3" s="149" t="s">
        <v>9735</v>
      </c>
      <c r="NGL3" s="149" t="s">
        <v>9736</v>
      </c>
      <c r="NGM3" s="149" t="s">
        <v>9737</v>
      </c>
      <c r="NGN3" s="149" t="s">
        <v>9738</v>
      </c>
      <c r="NGO3" s="149" t="s">
        <v>9739</v>
      </c>
      <c r="NGP3" s="149" t="s">
        <v>9740</v>
      </c>
      <c r="NGQ3" s="149" t="s">
        <v>9741</v>
      </c>
      <c r="NGR3" s="149" t="s">
        <v>9742</v>
      </c>
      <c r="NGS3" s="149" t="s">
        <v>9743</v>
      </c>
      <c r="NGT3" s="149" t="s">
        <v>9744</v>
      </c>
      <c r="NGU3" s="149" t="s">
        <v>9745</v>
      </c>
      <c r="NGV3" s="149" t="s">
        <v>9746</v>
      </c>
      <c r="NGW3" s="149" t="s">
        <v>9747</v>
      </c>
      <c r="NGX3" s="149" t="s">
        <v>9748</v>
      </c>
      <c r="NGY3" s="149" t="s">
        <v>9749</v>
      </c>
      <c r="NGZ3" s="149" t="s">
        <v>9750</v>
      </c>
      <c r="NHA3" s="149" t="s">
        <v>9751</v>
      </c>
      <c r="NHB3" s="149" t="s">
        <v>9752</v>
      </c>
      <c r="NHC3" s="149" t="s">
        <v>9753</v>
      </c>
      <c r="NHD3" s="149" t="s">
        <v>9754</v>
      </c>
      <c r="NHE3" s="149" t="s">
        <v>9755</v>
      </c>
      <c r="NHF3" s="149" t="s">
        <v>9756</v>
      </c>
      <c r="NHG3" s="149" t="s">
        <v>9757</v>
      </c>
      <c r="NHH3" s="149" t="s">
        <v>9758</v>
      </c>
      <c r="NHI3" s="149" t="s">
        <v>9759</v>
      </c>
      <c r="NHJ3" s="149" t="s">
        <v>9760</v>
      </c>
      <c r="NHK3" s="149" t="s">
        <v>9761</v>
      </c>
      <c r="NHL3" s="149" t="s">
        <v>9762</v>
      </c>
      <c r="NHM3" s="149" t="s">
        <v>9763</v>
      </c>
      <c r="NHN3" s="149" t="s">
        <v>9764</v>
      </c>
      <c r="NHO3" s="149" t="s">
        <v>9765</v>
      </c>
      <c r="NHP3" s="149" t="s">
        <v>9766</v>
      </c>
      <c r="NHQ3" s="149" t="s">
        <v>9767</v>
      </c>
      <c r="NHR3" s="149" t="s">
        <v>9768</v>
      </c>
      <c r="NHS3" s="149" t="s">
        <v>9769</v>
      </c>
      <c r="NHT3" s="149" t="s">
        <v>9770</v>
      </c>
      <c r="NHU3" s="149" t="s">
        <v>9771</v>
      </c>
      <c r="NHV3" s="149" t="s">
        <v>9772</v>
      </c>
      <c r="NHW3" s="149" t="s">
        <v>9773</v>
      </c>
      <c r="NHX3" s="149" t="s">
        <v>9774</v>
      </c>
      <c r="NHY3" s="149" t="s">
        <v>9775</v>
      </c>
      <c r="NHZ3" s="149" t="s">
        <v>9776</v>
      </c>
      <c r="NIA3" s="149" t="s">
        <v>9777</v>
      </c>
      <c r="NIB3" s="149" t="s">
        <v>9778</v>
      </c>
      <c r="NIC3" s="149" t="s">
        <v>9779</v>
      </c>
      <c r="NID3" s="149" t="s">
        <v>9780</v>
      </c>
      <c r="NIE3" s="149" t="s">
        <v>9781</v>
      </c>
      <c r="NIF3" s="149" t="s">
        <v>9782</v>
      </c>
      <c r="NIG3" s="149" t="s">
        <v>9783</v>
      </c>
      <c r="NIH3" s="149" t="s">
        <v>9784</v>
      </c>
      <c r="NII3" s="149" t="s">
        <v>9785</v>
      </c>
      <c r="NIJ3" s="149" t="s">
        <v>9786</v>
      </c>
      <c r="NIK3" s="149" t="s">
        <v>9787</v>
      </c>
      <c r="NIL3" s="149" t="s">
        <v>9788</v>
      </c>
      <c r="NIM3" s="149" t="s">
        <v>9789</v>
      </c>
      <c r="NIN3" s="149" t="s">
        <v>9790</v>
      </c>
      <c r="NIO3" s="149" t="s">
        <v>9791</v>
      </c>
      <c r="NIP3" s="149" t="s">
        <v>9792</v>
      </c>
      <c r="NIQ3" s="149" t="s">
        <v>9793</v>
      </c>
      <c r="NIR3" s="149" t="s">
        <v>9794</v>
      </c>
      <c r="NIS3" s="149" t="s">
        <v>9795</v>
      </c>
      <c r="NIT3" s="149" t="s">
        <v>9796</v>
      </c>
      <c r="NIU3" s="149" t="s">
        <v>9797</v>
      </c>
      <c r="NIV3" s="149" t="s">
        <v>9798</v>
      </c>
      <c r="NIW3" s="149" t="s">
        <v>9799</v>
      </c>
      <c r="NIX3" s="149" t="s">
        <v>9800</v>
      </c>
      <c r="NIY3" s="149" t="s">
        <v>9801</v>
      </c>
      <c r="NIZ3" s="149" t="s">
        <v>9802</v>
      </c>
      <c r="NJA3" s="149" t="s">
        <v>9803</v>
      </c>
      <c r="NJB3" s="149" t="s">
        <v>9804</v>
      </c>
      <c r="NJC3" s="149" t="s">
        <v>9805</v>
      </c>
      <c r="NJD3" s="149" t="s">
        <v>9806</v>
      </c>
      <c r="NJE3" s="149" t="s">
        <v>9807</v>
      </c>
      <c r="NJF3" s="149" t="s">
        <v>9808</v>
      </c>
      <c r="NJG3" s="149" t="s">
        <v>9809</v>
      </c>
      <c r="NJH3" s="149" t="s">
        <v>9810</v>
      </c>
      <c r="NJI3" s="149" t="s">
        <v>9811</v>
      </c>
      <c r="NJJ3" s="149" t="s">
        <v>9812</v>
      </c>
      <c r="NJK3" s="149" t="s">
        <v>9813</v>
      </c>
      <c r="NJL3" s="149" t="s">
        <v>9814</v>
      </c>
      <c r="NJM3" s="149" t="s">
        <v>9815</v>
      </c>
      <c r="NJN3" s="149" t="s">
        <v>9816</v>
      </c>
      <c r="NJO3" s="149" t="s">
        <v>9817</v>
      </c>
      <c r="NJP3" s="149" t="s">
        <v>9818</v>
      </c>
      <c r="NJQ3" s="149" t="s">
        <v>9819</v>
      </c>
      <c r="NJR3" s="149" t="s">
        <v>9820</v>
      </c>
      <c r="NJS3" s="149" t="s">
        <v>9821</v>
      </c>
      <c r="NJT3" s="149" t="s">
        <v>9822</v>
      </c>
      <c r="NJU3" s="149" t="s">
        <v>9823</v>
      </c>
      <c r="NJV3" s="149" t="s">
        <v>9824</v>
      </c>
      <c r="NJW3" s="149" t="s">
        <v>9825</v>
      </c>
      <c r="NJX3" s="149" t="s">
        <v>9826</v>
      </c>
      <c r="NJY3" s="149" t="s">
        <v>9827</v>
      </c>
      <c r="NJZ3" s="149" t="s">
        <v>9828</v>
      </c>
      <c r="NKA3" s="149" t="s">
        <v>9829</v>
      </c>
      <c r="NKB3" s="149" t="s">
        <v>9830</v>
      </c>
      <c r="NKC3" s="149" t="s">
        <v>9831</v>
      </c>
      <c r="NKD3" s="149" t="s">
        <v>9832</v>
      </c>
      <c r="NKE3" s="149" t="s">
        <v>9833</v>
      </c>
      <c r="NKF3" s="149" t="s">
        <v>9834</v>
      </c>
      <c r="NKG3" s="149" t="s">
        <v>9835</v>
      </c>
      <c r="NKH3" s="149" t="s">
        <v>9836</v>
      </c>
      <c r="NKI3" s="149" t="s">
        <v>9837</v>
      </c>
      <c r="NKJ3" s="149" t="s">
        <v>9838</v>
      </c>
      <c r="NKK3" s="149" t="s">
        <v>9839</v>
      </c>
      <c r="NKL3" s="149" t="s">
        <v>9840</v>
      </c>
      <c r="NKM3" s="149" t="s">
        <v>9841</v>
      </c>
      <c r="NKN3" s="149" t="s">
        <v>9842</v>
      </c>
      <c r="NKO3" s="149" t="s">
        <v>9843</v>
      </c>
      <c r="NKP3" s="149" t="s">
        <v>9844</v>
      </c>
      <c r="NKQ3" s="149" t="s">
        <v>9845</v>
      </c>
      <c r="NKR3" s="149" t="s">
        <v>9846</v>
      </c>
      <c r="NKS3" s="149" t="s">
        <v>9847</v>
      </c>
      <c r="NKT3" s="149" t="s">
        <v>9848</v>
      </c>
      <c r="NKU3" s="149" t="s">
        <v>9849</v>
      </c>
      <c r="NKV3" s="149" t="s">
        <v>9850</v>
      </c>
      <c r="NKW3" s="149" t="s">
        <v>9851</v>
      </c>
      <c r="NKX3" s="149" t="s">
        <v>9852</v>
      </c>
      <c r="NKY3" s="149" t="s">
        <v>9853</v>
      </c>
      <c r="NKZ3" s="149" t="s">
        <v>9854</v>
      </c>
      <c r="NLA3" s="149" t="s">
        <v>9855</v>
      </c>
      <c r="NLB3" s="149" t="s">
        <v>9856</v>
      </c>
      <c r="NLC3" s="149" t="s">
        <v>9857</v>
      </c>
      <c r="NLD3" s="149" t="s">
        <v>9858</v>
      </c>
      <c r="NLE3" s="149" t="s">
        <v>9859</v>
      </c>
      <c r="NLF3" s="149" t="s">
        <v>9860</v>
      </c>
      <c r="NLG3" s="149" t="s">
        <v>9861</v>
      </c>
      <c r="NLH3" s="149" t="s">
        <v>9862</v>
      </c>
      <c r="NLI3" s="149" t="s">
        <v>9863</v>
      </c>
      <c r="NLJ3" s="149" t="s">
        <v>9864</v>
      </c>
      <c r="NLK3" s="149" t="s">
        <v>9865</v>
      </c>
      <c r="NLL3" s="149" t="s">
        <v>9866</v>
      </c>
      <c r="NLM3" s="149" t="s">
        <v>9867</v>
      </c>
      <c r="NLN3" s="149" t="s">
        <v>9868</v>
      </c>
      <c r="NLO3" s="149" t="s">
        <v>9869</v>
      </c>
      <c r="NLP3" s="149" t="s">
        <v>9870</v>
      </c>
      <c r="NLQ3" s="149" t="s">
        <v>9871</v>
      </c>
      <c r="NLR3" s="149" t="s">
        <v>9872</v>
      </c>
      <c r="NLS3" s="149" t="s">
        <v>9873</v>
      </c>
      <c r="NLT3" s="149" t="s">
        <v>9874</v>
      </c>
      <c r="NLU3" s="149" t="s">
        <v>9875</v>
      </c>
      <c r="NLV3" s="149" t="s">
        <v>9876</v>
      </c>
      <c r="NLW3" s="149" t="s">
        <v>9877</v>
      </c>
      <c r="NLX3" s="149" t="s">
        <v>9878</v>
      </c>
      <c r="NLY3" s="149" t="s">
        <v>9879</v>
      </c>
      <c r="NLZ3" s="149" t="s">
        <v>9880</v>
      </c>
      <c r="NMA3" s="149" t="s">
        <v>9881</v>
      </c>
      <c r="NMB3" s="149" t="s">
        <v>9882</v>
      </c>
      <c r="NMC3" s="149" t="s">
        <v>9883</v>
      </c>
      <c r="NMD3" s="149" t="s">
        <v>9884</v>
      </c>
      <c r="NME3" s="149" t="s">
        <v>9885</v>
      </c>
      <c r="NMF3" s="149" t="s">
        <v>9886</v>
      </c>
      <c r="NMG3" s="149" t="s">
        <v>9887</v>
      </c>
      <c r="NMH3" s="149" t="s">
        <v>9888</v>
      </c>
      <c r="NMI3" s="149" t="s">
        <v>9889</v>
      </c>
      <c r="NMJ3" s="149" t="s">
        <v>9890</v>
      </c>
      <c r="NMK3" s="149" t="s">
        <v>9891</v>
      </c>
      <c r="NML3" s="149" t="s">
        <v>9892</v>
      </c>
      <c r="NMM3" s="149" t="s">
        <v>9893</v>
      </c>
      <c r="NMN3" s="149" t="s">
        <v>9894</v>
      </c>
      <c r="NMO3" s="149" t="s">
        <v>9895</v>
      </c>
      <c r="NMP3" s="149" t="s">
        <v>9896</v>
      </c>
      <c r="NMQ3" s="149" t="s">
        <v>9897</v>
      </c>
      <c r="NMR3" s="149" t="s">
        <v>9898</v>
      </c>
      <c r="NMS3" s="149" t="s">
        <v>9899</v>
      </c>
      <c r="NMT3" s="149" t="s">
        <v>9900</v>
      </c>
      <c r="NMU3" s="149" t="s">
        <v>9901</v>
      </c>
      <c r="NMV3" s="149" t="s">
        <v>9902</v>
      </c>
      <c r="NMW3" s="149" t="s">
        <v>9903</v>
      </c>
      <c r="NMX3" s="149" t="s">
        <v>9904</v>
      </c>
      <c r="NMY3" s="149" t="s">
        <v>9905</v>
      </c>
      <c r="NMZ3" s="149" t="s">
        <v>9906</v>
      </c>
      <c r="NNA3" s="149" t="s">
        <v>9907</v>
      </c>
      <c r="NNB3" s="149" t="s">
        <v>9908</v>
      </c>
      <c r="NNC3" s="149" t="s">
        <v>9909</v>
      </c>
      <c r="NND3" s="149" t="s">
        <v>9910</v>
      </c>
      <c r="NNE3" s="149" t="s">
        <v>9911</v>
      </c>
      <c r="NNF3" s="149" t="s">
        <v>9912</v>
      </c>
      <c r="NNG3" s="149" t="s">
        <v>9913</v>
      </c>
      <c r="NNH3" s="149" t="s">
        <v>9914</v>
      </c>
      <c r="NNI3" s="149" t="s">
        <v>9915</v>
      </c>
      <c r="NNJ3" s="149" t="s">
        <v>9916</v>
      </c>
      <c r="NNK3" s="149" t="s">
        <v>9917</v>
      </c>
      <c r="NNL3" s="149" t="s">
        <v>9918</v>
      </c>
      <c r="NNM3" s="149" t="s">
        <v>9919</v>
      </c>
      <c r="NNN3" s="149" t="s">
        <v>9920</v>
      </c>
      <c r="NNO3" s="149" t="s">
        <v>9921</v>
      </c>
      <c r="NNP3" s="149" t="s">
        <v>9922</v>
      </c>
      <c r="NNQ3" s="149" t="s">
        <v>9923</v>
      </c>
      <c r="NNR3" s="149" t="s">
        <v>9924</v>
      </c>
      <c r="NNS3" s="149" t="s">
        <v>9925</v>
      </c>
      <c r="NNT3" s="149" t="s">
        <v>9926</v>
      </c>
      <c r="NNU3" s="149" t="s">
        <v>9927</v>
      </c>
      <c r="NNV3" s="149" t="s">
        <v>9928</v>
      </c>
      <c r="NNW3" s="149" t="s">
        <v>9929</v>
      </c>
      <c r="NNX3" s="149" t="s">
        <v>9930</v>
      </c>
      <c r="NNY3" s="149" t="s">
        <v>9931</v>
      </c>
      <c r="NNZ3" s="149" t="s">
        <v>9932</v>
      </c>
      <c r="NOA3" s="149" t="s">
        <v>9933</v>
      </c>
      <c r="NOB3" s="149" t="s">
        <v>9934</v>
      </c>
      <c r="NOC3" s="149" t="s">
        <v>9935</v>
      </c>
      <c r="NOD3" s="149" t="s">
        <v>9936</v>
      </c>
      <c r="NOE3" s="149" t="s">
        <v>9937</v>
      </c>
      <c r="NOF3" s="149" t="s">
        <v>9938</v>
      </c>
      <c r="NOG3" s="149" t="s">
        <v>9939</v>
      </c>
      <c r="NOH3" s="149" t="s">
        <v>9940</v>
      </c>
      <c r="NOI3" s="149" t="s">
        <v>9941</v>
      </c>
      <c r="NOJ3" s="149" t="s">
        <v>9942</v>
      </c>
      <c r="NOK3" s="149" t="s">
        <v>9943</v>
      </c>
      <c r="NOL3" s="149" t="s">
        <v>9944</v>
      </c>
      <c r="NOM3" s="149" t="s">
        <v>9945</v>
      </c>
      <c r="NON3" s="149" t="s">
        <v>9946</v>
      </c>
      <c r="NOO3" s="149" t="s">
        <v>9947</v>
      </c>
      <c r="NOP3" s="149" t="s">
        <v>9948</v>
      </c>
      <c r="NOQ3" s="149" t="s">
        <v>9949</v>
      </c>
      <c r="NOR3" s="149" t="s">
        <v>9950</v>
      </c>
      <c r="NOS3" s="149" t="s">
        <v>9951</v>
      </c>
      <c r="NOT3" s="149" t="s">
        <v>9952</v>
      </c>
      <c r="NOU3" s="149" t="s">
        <v>9953</v>
      </c>
      <c r="NOV3" s="149" t="s">
        <v>9954</v>
      </c>
      <c r="NOW3" s="149" t="s">
        <v>9955</v>
      </c>
      <c r="NOX3" s="149" t="s">
        <v>9956</v>
      </c>
      <c r="NOY3" s="149" t="s">
        <v>9957</v>
      </c>
      <c r="NOZ3" s="149" t="s">
        <v>9958</v>
      </c>
      <c r="NPA3" s="149" t="s">
        <v>9959</v>
      </c>
      <c r="NPB3" s="149" t="s">
        <v>9960</v>
      </c>
      <c r="NPC3" s="149" t="s">
        <v>9961</v>
      </c>
      <c r="NPD3" s="149" t="s">
        <v>9962</v>
      </c>
      <c r="NPE3" s="149" t="s">
        <v>9963</v>
      </c>
      <c r="NPF3" s="149" t="s">
        <v>9964</v>
      </c>
      <c r="NPG3" s="149" t="s">
        <v>9965</v>
      </c>
      <c r="NPH3" s="149" t="s">
        <v>9966</v>
      </c>
      <c r="NPI3" s="149" t="s">
        <v>9967</v>
      </c>
      <c r="NPJ3" s="149" t="s">
        <v>9968</v>
      </c>
      <c r="NPK3" s="149" t="s">
        <v>9969</v>
      </c>
      <c r="NPL3" s="149" t="s">
        <v>9970</v>
      </c>
      <c r="NPM3" s="149" t="s">
        <v>9971</v>
      </c>
      <c r="NPN3" s="149" t="s">
        <v>9972</v>
      </c>
      <c r="NPO3" s="149" t="s">
        <v>9973</v>
      </c>
      <c r="NPP3" s="149" t="s">
        <v>9974</v>
      </c>
      <c r="NPQ3" s="149" t="s">
        <v>9975</v>
      </c>
      <c r="NPR3" s="149" t="s">
        <v>9976</v>
      </c>
      <c r="NPS3" s="149" t="s">
        <v>9977</v>
      </c>
      <c r="NPT3" s="149" t="s">
        <v>9978</v>
      </c>
      <c r="NPU3" s="149" t="s">
        <v>9979</v>
      </c>
      <c r="NPV3" s="149" t="s">
        <v>9980</v>
      </c>
      <c r="NPW3" s="149" t="s">
        <v>9981</v>
      </c>
      <c r="NPX3" s="149" t="s">
        <v>9982</v>
      </c>
      <c r="NPY3" s="149" t="s">
        <v>9983</v>
      </c>
      <c r="NPZ3" s="149" t="s">
        <v>9984</v>
      </c>
      <c r="NQA3" s="149" t="s">
        <v>9985</v>
      </c>
      <c r="NQB3" s="149" t="s">
        <v>9986</v>
      </c>
      <c r="NQC3" s="149" t="s">
        <v>9987</v>
      </c>
      <c r="NQD3" s="149" t="s">
        <v>9988</v>
      </c>
      <c r="NQE3" s="149" t="s">
        <v>9989</v>
      </c>
      <c r="NQF3" s="149" t="s">
        <v>9990</v>
      </c>
      <c r="NQG3" s="149" t="s">
        <v>9991</v>
      </c>
      <c r="NQH3" s="149" t="s">
        <v>9992</v>
      </c>
      <c r="NQI3" s="149" t="s">
        <v>9993</v>
      </c>
      <c r="NQJ3" s="149" t="s">
        <v>9994</v>
      </c>
      <c r="NQK3" s="149" t="s">
        <v>9995</v>
      </c>
      <c r="NQL3" s="149" t="s">
        <v>9996</v>
      </c>
      <c r="NQM3" s="149" t="s">
        <v>9997</v>
      </c>
      <c r="NQN3" s="149" t="s">
        <v>9998</v>
      </c>
      <c r="NQO3" s="149" t="s">
        <v>9999</v>
      </c>
      <c r="NQP3" s="149" t="s">
        <v>10000</v>
      </c>
      <c r="NQQ3" s="149" t="s">
        <v>10001</v>
      </c>
      <c r="NQR3" s="149" t="s">
        <v>10002</v>
      </c>
      <c r="NQS3" s="149" t="s">
        <v>10003</v>
      </c>
      <c r="NQT3" s="149" t="s">
        <v>10004</v>
      </c>
      <c r="NQU3" s="149" t="s">
        <v>10005</v>
      </c>
      <c r="NQV3" s="149" t="s">
        <v>10006</v>
      </c>
      <c r="NQW3" s="149" t="s">
        <v>10007</v>
      </c>
      <c r="NQX3" s="149" t="s">
        <v>10008</v>
      </c>
      <c r="NQY3" s="149" t="s">
        <v>10009</v>
      </c>
      <c r="NQZ3" s="149" t="s">
        <v>10010</v>
      </c>
      <c r="NRA3" s="149" t="s">
        <v>10011</v>
      </c>
      <c r="NRB3" s="149" t="s">
        <v>10012</v>
      </c>
      <c r="NRC3" s="149" t="s">
        <v>10013</v>
      </c>
      <c r="NRD3" s="149" t="s">
        <v>10014</v>
      </c>
      <c r="NRE3" s="149" t="s">
        <v>10015</v>
      </c>
      <c r="NRF3" s="149" t="s">
        <v>10016</v>
      </c>
      <c r="NRG3" s="149" t="s">
        <v>10017</v>
      </c>
      <c r="NRH3" s="149" t="s">
        <v>10018</v>
      </c>
      <c r="NRI3" s="149" t="s">
        <v>10019</v>
      </c>
      <c r="NRJ3" s="149" t="s">
        <v>10020</v>
      </c>
      <c r="NRK3" s="149" t="s">
        <v>10021</v>
      </c>
      <c r="NRL3" s="149" t="s">
        <v>10022</v>
      </c>
      <c r="NRM3" s="149" t="s">
        <v>10023</v>
      </c>
      <c r="NRN3" s="149" t="s">
        <v>10024</v>
      </c>
      <c r="NRO3" s="149" t="s">
        <v>10025</v>
      </c>
      <c r="NRP3" s="149" t="s">
        <v>10026</v>
      </c>
      <c r="NRQ3" s="149" t="s">
        <v>10027</v>
      </c>
      <c r="NRR3" s="149" t="s">
        <v>10028</v>
      </c>
      <c r="NRS3" s="149" t="s">
        <v>10029</v>
      </c>
      <c r="NRT3" s="149" t="s">
        <v>10030</v>
      </c>
      <c r="NRU3" s="149" t="s">
        <v>10031</v>
      </c>
      <c r="NRV3" s="149" t="s">
        <v>10032</v>
      </c>
      <c r="NRW3" s="149" t="s">
        <v>10033</v>
      </c>
      <c r="NRX3" s="149" t="s">
        <v>10034</v>
      </c>
      <c r="NRY3" s="149" t="s">
        <v>10035</v>
      </c>
      <c r="NRZ3" s="149" t="s">
        <v>10036</v>
      </c>
      <c r="NSA3" s="149" t="s">
        <v>10037</v>
      </c>
      <c r="NSB3" s="149" t="s">
        <v>10038</v>
      </c>
      <c r="NSC3" s="149" t="s">
        <v>10039</v>
      </c>
      <c r="NSD3" s="149" t="s">
        <v>10040</v>
      </c>
      <c r="NSE3" s="149" t="s">
        <v>10041</v>
      </c>
      <c r="NSF3" s="149" t="s">
        <v>10042</v>
      </c>
      <c r="NSG3" s="149" t="s">
        <v>10043</v>
      </c>
      <c r="NSH3" s="149" t="s">
        <v>10044</v>
      </c>
      <c r="NSI3" s="149" t="s">
        <v>10045</v>
      </c>
      <c r="NSJ3" s="149" t="s">
        <v>10046</v>
      </c>
      <c r="NSK3" s="149" t="s">
        <v>10047</v>
      </c>
      <c r="NSL3" s="149" t="s">
        <v>10048</v>
      </c>
      <c r="NSM3" s="149" t="s">
        <v>10049</v>
      </c>
      <c r="NSN3" s="149" t="s">
        <v>10050</v>
      </c>
      <c r="NSO3" s="149" t="s">
        <v>10051</v>
      </c>
      <c r="NSP3" s="149" t="s">
        <v>10052</v>
      </c>
      <c r="NSQ3" s="149" t="s">
        <v>10053</v>
      </c>
      <c r="NSR3" s="149" t="s">
        <v>10054</v>
      </c>
      <c r="NSS3" s="149" t="s">
        <v>10055</v>
      </c>
      <c r="NST3" s="149" t="s">
        <v>10056</v>
      </c>
      <c r="NSU3" s="149" t="s">
        <v>10057</v>
      </c>
      <c r="NSV3" s="149" t="s">
        <v>10058</v>
      </c>
      <c r="NSW3" s="149" t="s">
        <v>10059</v>
      </c>
      <c r="NSX3" s="149" t="s">
        <v>10060</v>
      </c>
      <c r="NSY3" s="149" t="s">
        <v>10061</v>
      </c>
      <c r="NSZ3" s="149" t="s">
        <v>10062</v>
      </c>
      <c r="NTA3" s="149" t="s">
        <v>10063</v>
      </c>
      <c r="NTB3" s="149" t="s">
        <v>10064</v>
      </c>
      <c r="NTC3" s="149" t="s">
        <v>10065</v>
      </c>
      <c r="NTD3" s="149" t="s">
        <v>10066</v>
      </c>
      <c r="NTE3" s="149" t="s">
        <v>10067</v>
      </c>
      <c r="NTF3" s="149" t="s">
        <v>10068</v>
      </c>
      <c r="NTG3" s="149" t="s">
        <v>10069</v>
      </c>
      <c r="NTH3" s="149" t="s">
        <v>10070</v>
      </c>
      <c r="NTI3" s="149" t="s">
        <v>10071</v>
      </c>
      <c r="NTJ3" s="149" t="s">
        <v>10072</v>
      </c>
      <c r="NTK3" s="149" t="s">
        <v>10073</v>
      </c>
      <c r="NTL3" s="149" t="s">
        <v>10074</v>
      </c>
      <c r="NTM3" s="149" t="s">
        <v>10075</v>
      </c>
      <c r="NTN3" s="149" t="s">
        <v>10076</v>
      </c>
      <c r="NTO3" s="149" t="s">
        <v>10077</v>
      </c>
      <c r="NTP3" s="149" t="s">
        <v>10078</v>
      </c>
      <c r="NTQ3" s="149" t="s">
        <v>10079</v>
      </c>
      <c r="NTR3" s="149" t="s">
        <v>10080</v>
      </c>
      <c r="NTS3" s="149" t="s">
        <v>10081</v>
      </c>
      <c r="NTT3" s="149" t="s">
        <v>10082</v>
      </c>
      <c r="NTU3" s="149" t="s">
        <v>10083</v>
      </c>
      <c r="NTV3" s="149" t="s">
        <v>10084</v>
      </c>
      <c r="NTW3" s="149" t="s">
        <v>10085</v>
      </c>
      <c r="NTX3" s="149" t="s">
        <v>10086</v>
      </c>
      <c r="NTY3" s="149" t="s">
        <v>10087</v>
      </c>
      <c r="NTZ3" s="149" t="s">
        <v>10088</v>
      </c>
      <c r="NUA3" s="149" t="s">
        <v>10089</v>
      </c>
      <c r="NUB3" s="149" t="s">
        <v>10090</v>
      </c>
      <c r="NUC3" s="149" t="s">
        <v>10091</v>
      </c>
      <c r="NUD3" s="149" t="s">
        <v>10092</v>
      </c>
      <c r="NUE3" s="149" t="s">
        <v>10093</v>
      </c>
      <c r="NUF3" s="149" t="s">
        <v>10094</v>
      </c>
      <c r="NUG3" s="149" t="s">
        <v>10095</v>
      </c>
      <c r="NUH3" s="149" t="s">
        <v>10096</v>
      </c>
      <c r="NUI3" s="149" t="s">
        <v>10097</v>
      </c>
      <c r="NUJ3" s="149" t="s">
        <v>10098</v>
      </c>
      <c r="NUK3" s="149" t="s">
        <v>10099</v>
      </c>
      <c r="NUL3" s="149" t="s">
        <v>10100</v>
      </c>
      <c r="NUM3" s="149" t="s">
        <v>10101</v>
      </c>
      <c r="NUN3" s="149" t="s">
        <v>10102</v>
      </c>
      <c r="NUO3" s="149" t="s">
        <v>10103</v>
      </c>
      <c r="NUP3" s="149" t="s">
        <v>10104</v>
      </c>
      <c r="NUQ3" s="149" t="s">
        <v>10105</v>
      </c>
      <c r="NUR3" s="149" t="s">
        <v>10106</v>
      </c>
      <c r="NUS3" s="149" t="s">
        <v>10107</v>
      </c>
      <c r="NUT3" s="149" t="s">
        <v>10108</v>
      </c>
      <c r="NUU3" s="149" t="s">
        <v>10109</v>
      </c>
      <c r="NUV3" s="149" t="s">
        <v>10110</v>
      </c>
      <c r="NUW3" s="149" t="s">
        <v>10111</v>
      </c>
      <c r="NUX3" s="149" t="s">
        <v>10112</v>
      </c>
      <c r="NUY3" s="149" t="s">
        <v>10113</v>
      </c>
      <c r="NUZ3" s="149" t="s">
        <v>10114</v>
      </c>
      <c r="NVA3" s="149" t="s">
        <v>10115</v>
      </c>
      <c r="NVB3" s="149" t="s">
        <v>10116</v>
      </c>
      <c r="NVC3" s="149" t="s">
        <v>10117</v>
      </c>
      <c r="NVD3" s="149" t="s">
        <v>10118</v>
      </c>
      <c r="NVE3" s="149" t="s">
        <v>10119</v>
      </c>
      <c r="NVF3" s="149" t="s">
        <v>10120</v>
      </c>
      <c r="NVG3" s="149" t="s">
        <v>10121</v>
      </c>
      <c r="NVH3" s="149" t="s">
        <v>10122</v>
      </c>
      <c r="NVI3" s="149" t="s">
        <v>10123</v>
      </c>
      <c r="NVJ3" s="149" t="s">
        <v>10124</v>
      </c>
      <c r="NVK3" s="149" t="s">
        <v>10125</v>
      </c>
      <c r="NVL3" s="149" t="s">
        <v>10126</v>
      </c>
      <c r="NVM3" s="149" t="s">
        <v>10127</v>
      </c>
      <c r="NVN3" s="149" t="s">
        <v>10128</v>
      </c>
      <c r="NVO3" s="149" t="s">
        <v>10129</v>
      </c>
      <c r="NVP3" s="149" t="s">
        <v>10130</v>
      </c>
      <c r="NVQ3" s="149" t="s">
        <v>10131</v>
      </c>
      <c r="NVR3" s="149" t="s">
        <v>10132</v>
      </c>
      <c r="NVS3" s="149" t="s">
        <v>10133</v>
      </c>
      <c r="NVT3" s="149" t="s">
        <v>10134</v>
      </c>
      <c r="NVU3" s="149" t="s">
        <v>10135</v>
      </c>
      <c r="NVV3" s="149" t="s">
        <v>10136</v>
      </c>
      <c r="NVW3" s="149" t="s">
        <v>10137</v>
      </c>
      <c r="NVX3" s="149" t="s">
        <v>10138</v>
      </c>
      <c r="NVY3" s="149" t="s">
        <v>10139</v>
      </c>
      <c r="NVZ3" s="149" t="s">
        <v>10140</v>
      </c>
      <c r="NWA3" s="149" t="s">
        <v>10141</v>
      </c>
      <c r="NWB3" s="149" t="s">
        <v>10142</v>
      </c>
      <c r="NWC3" s="149" t="s">
        <v>10143</v>
      </c>
      <c r="NWD3" s="149" t="s">
        <v>10144</v>
      </c>
      <c r="NWE3" s="149" t="s">
        <v>10145</v>
      </c>
      <c r="NWF3" s="149" t="s">
        <v>10146</v>
      </c>
      <c r="NWG3" s="149" t="s">
        <v>10147</v>
      </c>
      <c r="NWH3" s="149" t="s">
        <v>10148</v>
      </c>
      <c r="NWI3" s="149" t="s">
        <v>10149</v>
      </c>
      <c r="NWJ3" s="149" t="s">
        <v>10150</v>
      </c>
      <c r="NWK3" s="149" t="s">
        <v>10151</v>
      </c>
      <c r="NWL3" s="149" t="s">
        <v>10152</v>
      </c>
      <c r="NWM3" s="149" t="s">
        <v>10153</v>
      </c>
      <c r="NWN3" s="149" t="s">
        <v>10154</v>
      </c>
      <c r="NWO3" s="149" t="s">
        <v>10155</v>
      </c>
      <c r="NWP3" s="149" t="s">
        <v>10156</v>
      </c>
      <c r="NWQ3" s="149" t="s">
        <v>10157</v>
      </c>
      <c r="NWR3" s="149" t="s">
        <v>10158</v>
      </c>
      <c r="NWS3" s="149" t="s">
        <v>10159</v>
      </c>
      <c r="NWT3" s="149" t="s">
        <v>10160</v>
      </c>
      <c r="NWU3" s="149" t="s">
        <v>10161</v>
      </c>
      <c r="NWV3" s="149" t="s">
        <v>10162</v>
      </c>
      <c r="NWW3" s="149" t="s">
        <v>10163</v>
      </c>
      <c r="NWX3" s="149" t="s">
        <v>10164</v>
      </c>
      <c r="NWY3" s="149" t="s">
        <v>10165</v>
      </c>
      <c r="NWZ3" s="149" t="s">
        <v>10166</v>
      </c>
      <c r="NXA3" s="149" t="s">
        <v>10167</v>
      </c>
      <c r="NXB3" s="149" t="s">
        <v>10168</v>
      </c>
      <c r="NXC3" s="149" t="s">
        <v>10169</v>
      </c>
      <c r="NXD3" s="149" t="s">
        <v>10170</v>
      </c>
      <c r="NXE3" s="149" t="s">
        <v>10171</v>
      </c>
      <c r="NXF3" s="149" t="s">
        <v>10172</v>
      </c>
      <c r="NXG3" s="149" t="s">
        <v>10173</v>
      </c>
      <c r="NXH3" s="149" t="s">
        <v>10174</v>
      </c>
      <c r="NXI3" s="149" t="s">
        <v>10175</v>
      </c>
      <c r="NXJ3" s="149" t="s">
        <v>10176</v>
      </c>
      <c r="NXK3" s="149" t="s">
        <v>10177</v>
      </c>
      <c r="NXL3" s="149" t="s">
        <v>10178</v>
      </c>
      <c r="NXM3" s="149" t="s">
        <v>10179</v>
      </c>
      <c r="NXN3" s="149" t="s">
        <v>10180</v>
      </c>
      <c r="NXO3" s="149" t="s">
        <v>10181</v>
      </c>
      <c r="NXP3" s="149" t="s">
        <v>10182</v>
      </c>
      <c r="NXQ3" s="149" t="s">
        <v>10183</v>
      </c>
      <c r="NXR3" s="149" t="s">
        <v>10184</v>
      </c>
      <c r="NXS3" s="149" t="s">
        <v>10185</v>
      </c>
      <c r="NXT3" s="149" t="s">
        <v>10186</v>
      </c>
      <c r="NXU3" s="149" t="s">
        <v>10187</v>
      </c>
      <c r="NXV3" s="149" t="s">
        <v>10188</v>
      </c>
      <c r="NXW3" s="149" t="s">
        <v>10189</v>
      </c>
      <c r="NXX3" s="149" t="s">
        <v>10190</v>
      </c>
      <c r="NXY3" s="149" t="s">
        <v>10191</v>
      </c>
      <c r="NXZ3" s="149" t="s">
        <v>10192</v>
      </c>
      <c r="NYA3" s="149" t="s">
        <v>10193</v>
      </c>
      <c r="NYB3" s="149" t="s">
        <v>10194</v>
      </c>
      <c r="NYC3" s="149" t="s">
        <v>10195</v>
      </c>
      <c r="NYD3" s="149" t="s">
        <v>10196</v>
      </c>
      <c r="NYE3" s="149" t="s">
        <v>10197</v>
      </c>
      <c r="NYF3" s="149" t="s">
        <v>10198</v>
      </c>
      <c r="NYG3" s="149" t="s">
        <v>10199</v>
      </c>
      <c r="NYH3" s="149" t="s">
        <v>10200</v>
      </c>
      <c r="NYI3" s="149" t="s">
        <v>10201</v>
      </c>
      <c r="NYJ3" s="149" t="s">
        <v>10202</v>
      </c>
      <c r="NYK3" s="149" t="s">
        <v>10203</v>
      </c>
      <c r="NYL3" s="149" t="s">
        <v>10204</v>
      </c>
      <c r="NYM3" s="149" t="s">
        <v>10205</v>
      </c>
      <c r="NYN3" s="149" t="s">
        <v>10206</v>
      </c>
      <c r="NYO3" s="149" t="s">
        <v>10207</v>
      </c>
      <c r="NYP3" s="149" t="s">
        <v>10208</v>
      </c>
      <c r="NYQ3" s="149" t="s">
        <v>10209</v>
      </c>
      <c r="NYR3" s="149" t="s">
        <v>10210</v>
      </c>
      <c r="NYS3" s="149" t="s">
        <v>10211</v>
      </c>
      <c r="NYT3" s="149" t="s">
        <v>10212</v>
      </c>
      <c r="NYU3" s="149" t="s">
        <v>10213</v>
      </c>
      <c r="NYV3" s="149" t="s">
        <v>10214</v>
      </c>
      <c r="NYW3" s="149" t="s">
        <v>10215</v>
      </c>
      <c r="NYX3" s="149" t="s">
        <v>10216</v>
      </c>
      <c r="NYY3" s="149" t="s">
        <v>10217</v>
      </c>
      <c r="NYZ3" s="149" t="s">
        <v>10218</v>
      </c>
      <c r="NZA3" s="149" t="s">
        <v>10219</v>
      </c>
      <c r="NZB3" s="149" t="s">
        <v>10220</v>
      </c>
      <c r="NZC3" s="149" t="s">
        <v>10221</v>
      </c>
      <c r="NZD3" s="149" t="s">
        <v>10222</v>
      </c>
      <c r="NZE3" s="149" t="s">
        <v>10223</v>
      </c>
      <c r="NZF3" s="149" t="s">
        <v>10224</v>
      </c>
      <c r="NZG3" s="149" t="s">
        <v>10225</v>
      </c>
      <c r="NZH3" s="149" t="s">
        <v>10226</v>
      </c>
      <c r="NZI3" s="149" t="s">
        <v>10227</v>
      </c>
      <c r="NZJ3" s="149" t="s">
        <v>10228</v>
      </c>
      <c r="NZK3" s="149" t="s">
        <v>10229</v>
      </c>
      <c r="NZL3" s="149" t="s">
        <v>10230</v>
      </c>
      <c r="NZM3" s="149" t="s">
        <v>10231</v>
      </c>
      <c r="NZN3" s="149" t="s">
        <v>10232</v>
      </c>
      <c r="NZO3" s="149" t="s">
        <v>10233</v>
      </c>
      <c r="NZP3" s="149" t="s">
        <v>10234</v>
      </c>
      <c r="NZQ3" s="149" t="s">
        <v>10235</v>
      </c>
      <c r="NZR3" s="149" t="s">
        <v>10236</v>
      </c>
      <c r="NZS3" s="149" t="s">
        <v>10237</v>
      </c>
      <c r="NZT3" s="149" t="s">
        <v>10238</v>
      </c>
      <c r="NZU3" s="149" t="s">
        <v>10239</v>
      </c>
      <c r="NZV3" s="149" t="s">
        <v>10240</v>
      </c>
      <c r="NZW3" s="149" t="s">
        <v>10241</v>
      </c>
      <c r="NZX3" s="149" t="s">
        <v>10242</v>
      </c>
      <c r="NZY3" s="149" t="s">
        <v>10243</v>
      </c>
      <c r="NZZ3" s="149" t="s">
        <v>10244</v>
      </c>
      <c r="OAA3" s="149" t="s">
        <v>10245</v>
      </c>
      <c r="OAB3" s="149" t="s">
        <v>10246</v>
      </c>
      <c r="OAC3" s="149" t="s">
        <v>10247</v>
      </c>
      <c r="OAD3" s="149" t="s">
        <v>10248</v>
      </c>
      <c r="OAE3" s="149" t="s">
        <v>10249</v>
      </c>
      <c r="OAF3" s="149" t="s">
        <v>10250</v>
      </c>
      <c r="OAG3" s="149" t="s">
        <v>10251</v>
      </c>
      <c r="OAH3" s="149" t="s">
        <v>10252</v>
      </c>
      <c r="OAI3" s="149" t="s">
        <v>10253</v>
      </c>
      <c r="OAJ3" s="149" t="s">
        <v>10254</v>
      </c>
      <c r="OAK3" s="149" t="s">
        <v>10255</v>
      </c>
      <c r="OAL3" s="149" t="s">
        <v>10256</v>
      </c>
      <c r="OAM3" s="149" t="s">
        <v>10257</v>
      </c>
      <c r="OAN3" s="149" t="s">
        <v>10258</v>
      </c>
      <c r="OAO3" s="149" t="s">
        <v>10259</v>
      </c>
      <c r="OAP3" s="149" t="s">
        <v>10260</v>
      </c>
      <c r="OAQ3" s="149" t="s">
        <v>10261</v>
      </c>
      <c r="OAR3" s="149" t="s">
        <v>10262</v>
      </c>
      <c r="OAS3" s="149" t="s">
        <v>10263</v>
      </c>
      <c r="OAT3" s="149" t="s">
        <v>10264</v>
      </c>
      <c r="OAU3" s="149" t="s">
        <v>10265</v>
      </c>
      <c r="OAV3" s="149" t="s">
        <v>10266</v>
      </c>
      <c r="OAW3" s="149" t="s">
        <v>10267</v>
      </c>
      <c r="OAX3" s="149" t="s">
        <v>10268</v>
      </c>
      <c r="OAY3" s="149" t="s">
        <v>10269</v>
      </c>
      <c r="OAZ3" s="149" t="s">
        <v>10270</v>
      </c>
      <c r="OBA3" s="149" t="s">
        <v>10271</v>
      </c>
      <c r="OBB3" s="149" t="s">
        <v>10272</v>
      </c>
      <c r="OBC3" s="149" t="s">
        <v>10273</v>
      </c>
      <c r="OBD3" s="149" t="s">
        <v>10274</v>
      </c>
      <c r="OBE3" s="149" t="s">
        <v>10275</v>
      </c>
      <c r="OBF3" s="149" t="s">
        <v>10276</v>
      </c>
      <c r="OBG3" s="149" t="s">
        <v>10277</v>
      </c>
      <c r="OBH3" s="149" t="s">
        <v>10278</v>
      </c>
      <c r="OBI3" s="149" t="s">
        <v>10279</v>
      </c>
      <c r="OBJ3" s="149" t="s">
        <v>10280</v>
      </c>
      <c r="OBK3" s="149" t="s">
        <v>10281</v>
      </c>
      <c r="OBL3" s="149" t="s">
        <v>10282</v>
      </c>
      <c r="OBM3" s="149" t="s">
        <v>10283</v>
      </c>
      <c r="OBN3" s="149" t="s">
        <v>10284</v>
      </c>
      <c r="OBO3" s="149" t="s">
        <v>10285</v>
      </c>
      <c r="OBP3" s="149" t="s">
        <v>10286</v>
      </c>
      <c r="OBQ3" s="149" t="s">
        <v>10287</v>
      </c>
      <c r="OBR3" s="149" t="s">
        <v>10288</v>
      </c>
      <c r="OBS3" s="149" t="s">
        <v>10289</v>
      </c>
      <c r="OBT3" s="149" t="s">
        <v>10290</v>
      </c>
      <c r="OBU3" s="149" t="s">
        <v>10291</v>
      </c>
      <c r="OBV3" s="149" t="s">
        <v>10292</v>
      </c>
      <c r="OBW3" s="149" t="s">
        <v>10293</v>
      </c>
      <c r="OBX3" s="149" t="s">
        <v>10294</v>
      </c>
      <c r="OBY3" s="149" t="s">
        <v>10295</v>
      </c>
      <c r="OBZ3" s="149" t="s">
        <v>10296</v>
      </c>
      <c r="OCA3" s="149" t="s">
        <v>10297</v>
      </c>
      <c r="OCB3" s="149" t="s">
        <v>10298</v>
      </c>
      <c r="OCC3" s="149" t="s">
        <v>10299</v>
      </c>
      <c r="OCD3" s="149" t="s">
        <v>10300</v>
      </c>
      <c r="OCE3" s="149" t="s">
        <v>10301</v>
      </c>
      <c r="OCF3" s="149" t="s">
        <v>10302</v>
      </c>
      <c r="OCG3" s="149" t="s">
        <v>10303</v>
      </c>
      <c r="OCH3" s="149" t="s">
        <v>10304</v>
      </c>
      <c r="OCI3" s="149" t="s">
        <v>10305</v>
      </c>
      <c r="OCJ3" s="149" t="s">
        <v>10306</v>
      </c>
      <c r="OCK3" s="149" t="s">
        <v>10307</v>
      </c>
      <c r="OCL3" s="149" t="s">
        <v>10308</v>
      </c>
      <c r="OCM3" s="149" t="s">
        <v>10309</v>
      </c>
      <c r="OCN3" s="149" t="s">
        <v>10310</v>
      </c>
      <c r="OCO3" s="149" t="s">
        <v>10311</v>
      </c>
      <c r="OCP3" s="149" t="s">
        <v>10312</v>
      </c>
      <c r="OCQ3" s="149" t="s">
        <v>10313</v>
      </c>
      <c r="OCR3" s="149" t="s">
        <v>10314</v>
      </c>
      <c r="OCS3" s="149" t="s">
        <v>10315</v>
      </c>
      <c r="OCT3" s="149" t="s">
        <v>10316</v>
      </c>
      <c r="OCU3" s="149" t="s">
        <v>10317</v>
      </c>
      <c r="OCV3" s="149" t="s">
        <v>10318</v>
      </c>
      <c r="OCW3" s="149" t="s">
        <v>10319</v>
      </c>
      <c r="OCX3" s="149" t="s">
        <v>10320</v>
      </c>
      <c r="OCY3" s="149" t="s">
        <v>10321</v>
      </c>
      <c r="OCZ3" s="149" t="s">
        <v>10322</v>
      </c>
      <c r="ODA3" s="149" t="s">
        <v>10323</v>
      </c>
      <c r="ODB3" s="149" t="s">
        <v>10324</v>
      </c>
      <c r="ODC3" s="149" t="s">
        <v>10325</v>
      </c>
      <c r="ODD3" s="149" t="s">
        <v>10326</v>
      </c>
      <c r="ODE3" s="149" t="s">
        <v>10327</v>
      </c>
      <c r="ODF3" s="149" t="s">
        <v>10328</v>
      </c>
      <c r="ODG3" s="149" t="s">
        <v>10329</v>
      </c>
      <c r="ODH3" s="149" t="s">
        <v>10330</v>
      </c>
      <c r="ODI3" s="149" t="s">
        <v>10331</v>
      </c>
      <c r="ODJ3" s="149" t="s">
        <v>10332</v>
      </c>
      <c r="ODK3" s="149" t="s">
        <v>10333</v>
      </c>
      <c r="ODL3" s="149" t="s">
        <v>10334</v>
      </c>
      <c r="ODM3" s="149" t="s">
        <v>10335</v>
      </c>
      <c r="ODN3" s="149" t="s">
        <v>10336</v>
      </c>
      <c r="ODO3" s="149" t="s">
        <v>10337</v>
      </c>
      <c r="ODP3" s="149" t="s">
        <v>10338</v>
      </c>
      <c r="ODQ3" s="149" t="s">
        <v>10339</v>
      </c>
      <c r="ODR3" s="149" t="s">
        <v>10340</v>
      </c>
      <c r="ODS3" s="149" t="s">
        <v>10341</v>
      </c>
      <c r="ODT3" s="149" t="s">
        <v>10342</v>
      </c>
      <c r="ODU3" s="149" t="s">
        <v>10343</v>
      </c>
      <c r="ODV3" s="149" t="s">
        <v>10344</v>
      </c>
      <c r="ODW3" s="149" t="s">
        <v>10345</v>
      </c>
      <c r="ODX3" s="149" t="s">
        <v>10346</v>
      </c>
      <c r="ODY3" s="149" t="s">
        <v>10347</v>
      </c>
      <c r="ODZ3" s="149" t="s">
        <v>10348</v>
      </c>
      <c r="OEA3" s="149" t="s">
        <v>10349</v>
      </c>
      <c r="OEB3" s="149" t="s">
        <v>10350</v>
      </c>
      <c r="OEC3" s="149" t="s">
        <v>10351</v>
      </c>
      <c r="OED3" s="149" t="s">
        <v>10352</v>
      </c>
      <c r="OEE3" s="149" t="s">
        <v>10353</v>
      </c>
      <c r="OEF3" s="149" t="s">
        <v>10354</v>
      </c>
      <c r="OEG3" s="149" t="s">
        <v>10355</v>
      </c>
      <c r="OEH3" s="149" t="s">
        <v>10356</v>
      </c>
      <c r="OEI3" s="149" t="s">
        <v>10357</v>
      </c>
      <c r="OEJ3" s="149" t="s">
        <v>10358</v>
      </c>
      <c r="OEK3" s="149" t="s">
        <v>10359</v>
      </c>
      <c r="OEL3" s="149" t="s">
        <v>10360</v>
      </c>
      <c r="OEM3" s="149" t="s">
        <v>10361</v>
      </c>
      <c r="OEN3" s="149" t="s">
        <v>10362</v>
      </c>
      <c r="OEO3" s="149" t="s">
        <v>10363</v>
      </c>
      <c r="OEP3" s="149" t="s">
        <v>10364</v>
      </c>
      <c r="OEQ3" s="149" t="s">
        <v>10365</v>
      </c>
      <c r="OER3" s="149" t="s">
        <v>10366</v>
      </c>
      <c r="OES3" s="149" t="s">
        <v>10367</v>
      </c>
      <c r="OET3" s="149" t="s">
        <v>10368</v>
      </c>
      <c r="OEU3" s="149" t="s">
        <v>10369</v>
      </c>
      <c r="OEV3" s="149" t="s">
        <v>10370</v>
      </c>
      <c r="OEW3" s="149" t="s">
        <v>10371</v>
      </c>
      <c r="OEX3" s="149" t="s">
        <v>10372</v>
      </c>
      <c r="OEY3" s="149" t="s">
        <v>10373</v>
      </c>
      <c r="OEZ3" s="149" t="s">
        <v>10374</v>
      </c>
      <c r="OFA3" s="149" t="s">
        <v>10375</v>
      </c>
      <c r="OFB3" s="149" t="s">
        <v>10376</v>
      </c>
      <c r="OFC3" s="149" t="s">
        <v>10377</v>
      </c>
      <c r="OFD3" s="149" t="s">
        <v>10378</v>
      </c>
      <c r="OFE3" s="149" t="s">
        <v>10379</v>
      </c>
      <c r="OFF3" s="149" t="s">
        <v>10380</v>
      </c>
      <c r="OFG3" s="149" t="s">
        <v>10381</v>
      </c>
      <c r="OFH3" s="149" t="s">
        <v>10382</v>
      </c>
      <c r="OFI3" s="149" t="s">
        <v>10383</v>
      </c>
      <c r="OFJ3" s="149" t="s">
        <v>10384</v>
      </c>
      <c r="OFK3" s="149" t="s">
        <v>10385</v>
      </c>
      <c r="OFL3" s="149" t="s">
        <v>10386</v>
      </c>
      <c r="OFM3" s="149" t="s">
        <v>10387</v>
      </c>
      <c r="OFN3" s="149" t="s">
        <v>10388</v>
      </c>
      <c r="OFO3" s="149" t="s">
        <v>10389</v>
      </c>
      <c r="OFP3" s="149" t="s">
        <v>10390</v>
      </c>
      <c r="OFQ3" s="149" t="s">
        <v>10391</v>
      </c>
      <c r="OFR3" s="149" t="s">
        <v>10392</v>
      </c>
      <c r="OFS3" s="149" t="s">
        <v>10393</v>
      </c>
      <c r="OFT3" s="149" t="s">
        <v>10394</v>
      </c>
      <c r="OFU3" s="149" t="s">
        <v>10395</v>
      </c>
      <c r="OFV3" s="149" t="s">
        <v>10396</v>
      </c>
      <c r="OFW3" s="149" t="s">
        <v>10397</v>
      </c>
      <c r="OFX3" s="149" t="s">
        <v>10398</v>
      </c>
      <c r="OFY3" s="149" t="s">
        <v>10399</v>
      </c>
      <c r="OFZ3" s="149" t="s">
        <v>10400</v>
      </c>
      <c r="OGA3" s="149" t="s">
        <v>10401</v>
      </c>
      <c r="OGB3" s="149" t="s">
        <v>10402</v>
      </c>
      <c r="OGC3" s="149" t="s">
        <v>10403</v>
      </c>
      <c r="OGD3" s="149" t="s">
        <v>10404</v>
      </c>
      <c r="OGE3" s="149" t="s">
        <v>10405</v>
      </c>
      <c r="OGF3" s="149" t="s">
        <v>10406</v>
      </c>
      <c r="OGG3" s="149" t="s">
        <v>10407</v>
      </c>
      <c r="OGH3" s="149" t="s">
        <v>10408</v>
      </c>
      <c r="OGI3" s="149" t="s">
        <v>10409</v>
      </c>
      <c r="OGJ3" s="149" t="s">
        <v>10410</v>
      </c>
      <c r="OGK3" s="149" t="s">
        <v>10411</v>
      </c>
      <c r="OGL3" s="149" t="s">
        <v>10412</v>
      </c>
      <c r="OGM3" s="149" t="s">
        <v>10413</v>
      </c>
      <c r="OGN3" s="149" t="s">
        <v>10414</v>
      </c>
      <c r="OGO3" s="149" t="s">
        <v>10415</v>
      </c>
      <c r="OGP3" s="149" t="s">
        <v>10416</v>
      </c>
      <c r="OGQ3" s="149" t="s">
        <v>10417</v>
      </c>
      <c r="OGR3" s="149" t="s">
        <v>10418</v>
      </c>
      <c r="OGS3" s="149" t="s">
        <v>10419</v>
      </c>
      <c r="OGT3" s="149" t="s">
        <v>10420</v>
      </c>
      <c r="OGU3" s="149" t="s">
        <v>10421</v>
      </c>
      <c r="OGV3" s="149" t="s">
        <v>10422</v>
      </c>
      <c r="OGW3" s="149" t="s">
        <v>10423</v>
      </c>
      <c r="OGX3" s="149" t="s">
        <v>10424</v>
      </c>
      <c r="OGY3" s="149" t="s">
        <v>10425</v>
      </c>
      <c r="OGZ3" s="149" t="s">
        <v>10426</v>
      </c>
      <c r="OHA3" s="149" t="s">
        <v>10427</v>
      </c>
      <c r="OHB3" s="149" t="s">
        <v>10428</v>
      </c>
      <c r="OHC3" s="149" t="s">
        <v>10429</v>
      </c>
      <c r="OHD3" s="149" t="s">
        <v>10430</v>
      </c>
      <c r="OHE3" s="149" t="s">
        <v>10431</v>
      </c>
      <c r="OHF3" s="149" t="s">
        <v>10432</v>
      </c>
      <c r="OHG3" s="149" t="s">
        <v>10433</v>
      </c>
      <c r="OHH3" s="149" t="s">
        <v>10434</v>
      </c>
      <c r="OHI3" s="149" t="s">
        <v>10435</v>
      </c>
      <c r="OHJ3" s="149" t="s">
        <v>10436</v>
      </c>
      <c r="OHK3" s="149" t="s">
        <v>10437</v>
      </c>
      <c r="OHL3" s="149" t="s">
        <v>10438</v>
      </c>
      <c r="OHM3" s="149" t="s">
        <v>10439</v>
      </c>
      <c r="OHN3" s="149" t="s">
        <v>10440</v>
      </c>
      <c r="OHO3" s="149" t="s">
        <v>10441</v>
      </c>
      <c r="OHP3" s="149" t="s">
        <v>10442</v>
      </c>
      <c r="OHQ3" s="149" t="s">
        <v>10443</v>
      </c>
      <c r="OHR3" s="149" t="s">
        <v>10444</v>
      </c>
      <c r="OHS3" s="149" t="s">
        <v>10445</v>
      </c>
      <c r="OHT3" s="149" t="s">
        <v>10446</v>
      </c>
      <c r="OHU3" s="149" t="s">
        <v>10447</v>
      </c>
      <c r="OHV3" s="149" t="s">
        <v>10448</v>
      </c>
      <c r="OHW3" s="149" t="s">
        <v>10449</v>
      </c>
      <c r="OHX3" s="149" t="s">
        <v>10450</v>
      </c>
      <c r="OHY3" s="149" t="s">
        <v>10451</v>
      </c>
      <c r="OHZ3" s="149" t="s">
        <v>10452</v>
      </c>
      <c r="OIA3" s="149" t="s">
        <v>10453</v>
      </c>
      <c r="OIB3" s="149" t="s">
        <v>10454</v>
      </c>
      <c r="OIC3" s="149" t="s">
        <v>10455</v>
      </c>
      <c r="OID3" s="149" t="s">
        <v>10456</v>
      </c>
      <c r="OIE3" s="149" t="s">
        <v>10457</v>
      </c>
      <c r="OIF3" s="149" t="s">
        <v>10458</v>
      </c>
      <c r="OIG3" s="149" t="s">
        <v>10459</v>
      </c>
      <c r="OIH3" s="149" t="s">
        <v>10460</v>
      </c>
      <c r="OII3" s="149" t="s">
        <v>10461</v>
      </c>
      <c r="OIJ3" s="149" t="s">
        <v>10462</v>
      </c>
      <c r="OIK3" s="149" t="s">
        <v>10463</v>
      </c>
      <c r="OIL3" s="149" t="s">
        <v>10464</v>
      </c>
      <c r="OIM3" s="149" t="s">
        <v>10465</v>
      </c>
      <c r="OIN3" s="149" t="s">
        <v>10466</v>
      </c>
      <c r="OIO3" s="149" t="s">
        <v>10467</v>
      </c>
      <c r="OIP3" s="149" t="s">
        <v>10468</v>
      </c>
      <c r="OIQ3" s="149" t="s">
        <v>10469</v>
      </c>
      <c r="OIR3" s="149" t="s">
        <v>10470</v>
      </c>
      <c r="OIS3" s="149" t="s">
        <v>10471</v>
      </c>
      <c r="OIT3" s="149" t="s">
        <v>10472</v>
      </c>
      <c r="OIU3" s="149" t="s">
        <v>10473</v>
      </c>
      <c r="OIV3" s="149" t="s">
        <v>10474</v>
      </c>
      <c r="OIW3" s="149" t="s">
        <v>10475</v>
      </c>
      <c r="OIX3" s="149" t="s">
        <v>10476</v>
      </c>
      <c r="OIY3" s="149" t="s">
        <v>10477</v>
      </c>
      <c r="OIZ3" s="149" t="s">
        <v>10478</v>
      </c>
      <c r="OJA3" s="149" t="s">
        <v>10479</v>
      </c>
      <c r="OJB3" s="149" t="s">
        <v>10480</v>
      </c>
      <c r="OJC3" s="149" t="s">
        <v>10481</v>
      </c>
      <c r="OJD3" s="149" t="s">
        <v>10482</v>
      </c>
      <c r="OJE3" s="149" t="s">
        <v>10483</v>
      </c>
      <c r="OJF3" s="149" t="s">
        <v>10484</v>
      </c>
      <c r="OJG3" s="149" t="s">
        <v>10485</v>
      </c>
      <c r="OJH3" s="149" t="s">
        <v>10486</v>
      </c>
      <c r="OJI3" s="149" t="s">
        <v>10487</v>
      </c>
      <c r="OJJ3" s="149" t="s">
        <v>10488</v>
      </c>
      <c r="OJK3" s="149" t="s">
        <v>10489</v>
      </c>
      <c r="OJL3" s="149" t="s">
        <v>10490</v>
      </c>
      <c r="OJM3" s="149" t="s">
        <v>10491</v>
      </c>
      <c r="OJN3" s="149" t="s">
        <v>10492</v>
      </c>
      <c r="OJO3" s="149" t="s">
        <v>10493</v>
      </c>
      <c r="OJP3" s="149" t="s">
        <v>10494</v>
      </c>
      <c r="OJQ3" s="149" t="s">
        <v>10495</v>
      </c>
      <c r="OJR3" s="149" t="s">
        <v>10496</v>
      </c>
      <c r="OJS3" s="149" t="s">
        <v>10497</v>
      </c>
      <c r="OJT3" s="149" t="s">
        <v>10498</v>
      </c>
      <c r="OJU3" s="149" t="s">
        <v>10499</v>
      </c>
      <c r="OJV3" s="149" t="s">
        <v>10500</v>
      </c>
      <c r="OJW3" s="149" t="s">
        <v>10501</v>
      </c>
      <c r="OJX3" s="149" t="s">
        <v>10502</v>
      </c>
      <c r="OJY3" s="149" t="s">
        <v>10503</v>
      </c>
      <c r="OJZ3" s="149" t="s">
        <v>10504</v>
      </c>
      <c r="OKA3" s="149" t="s">
        <v>10505</v>
      </c>
      <c r="OKB3" s="149" t="s">
        <v>10506</v>
      </c>
      <c r="OKC3" s="149" t="s">
        <v>10507</v>
      </c>
      <c r="OKD3" s="149" t="s">
        <v>10508</v>
      </c>
      <c r="OKE3" s="149" t="s">
        <v>10509</v>
      </c>
      <c r="OKF3" s="149" t="s">
        <v>10510</v>
      </c>
      <c r="OKG3" s="149" t="s">
        <v>10511</v>
      </c>
      <c r="OKH3" s="149" t="s">
        <v>10512</v>
      </c>
      <c r="OKI3" s="149" t="s">
        <v>10513</v>
      </c>
      <c r="OKJ3" s="149" t="s">
        <v>10514</v>
      </c>
      <c r="OKK3" s="149" t="s">
        <v>10515</v>
      </c>
      <c r="OKL3" s="149" t="s">
        <v>10516</v>
      </c>
      <c r="OKM3" s="149" t="s">
        <v>10517</v>
      </c>
      <c r="OKN3" s="149" t="s">
        <v>10518</v>
      </c>
      <c r="OKO3" s="149" t="s">
        <v>10519</v>
      </c>
      <c r="OKP3" s="149" t="s">
        <v>10520</v>
      </c>
      <c r="OKQ3" s="149" t="s">
        <v>10521</v>
      </c>
      <c r="OKR3" s="149" t="s">
        <v>10522</v>
      </c>
      <c r="OKS3" s="149" t="s">
        <v>10523</v>
      </c>
      <c r="OKT3" s="149" t="s">
        <v>10524</v>
      </c>
      <c r="OKU3" s="149" t="s">
        <v>10525</v>
      </c>
      <c r="OKV3" s="149" t="s">
        <v>10526</v>
      </c>
      <c r="OKW3" s="149" t="s">
        <v>10527</v>
      </c>
      <c r="OKX3" s="149" t="s">
        <v>10528</v>
      </c>
      <c r="OKY3" s="149" t="s">
        <v>10529</v>
      </c>
      <c r="OKZ3" s="149" t="s">
        <v>10530</v>
      </c>
      <c r="OLA3" s="149" t="s">
        <v>10531</v>
      </c>
      <c r="OLB3" s="149" t="s">
        <v>10532</v>
      </c>
      <c r="OLC3" s="149" t="s">
        <v>10533</v>
      </c>
      <c r="OLD3" s="149" t="s">
        <v>10534</v>
      </c>
      <c r="OLE3" s="149" t="s">
        <v>10535</v>
      </c>
      <c r="OLF3" s="149" t="s">
        <v>10536</v>
      </c>
      <c r="OLG3" s="149" t="s">
        <v>10537</v>
      </c>
      <c r="OLH3" s="149" t="s">
        <v>10538</v>
      </c>
      <c r="OLI3" s="149" t="s">
        <v>10539</v>
      </c>
      <c r="OLJ3" s="149" t="s">
        <v>10540</v>
      </c>
      <c r="OLK3" s="149" t="s">
        <v>10541</v>
      </c>
      <c r="OLL3" s="149" t="s">
        <v>10542</v>
      </c>
      <c r="OLM3" s="149" t="s">
        <v>10543</v>
      </c>
      <c r="OLN3" s="149" t="s">
        <v>10544</v>
      </c>
      <c r="OLO3" s="149" t="s">
        <v>10545</v>
      </c>
      <c r="OLP3" s="149" t="s">
        <v>10546</v>
      </c>
      <c r="OLQ3" s="149" t="s">
        <v>10547</v>
      </c>
      <c r="OLR3" s="149" t="s">
        <v>10548</v>
      </c>
      <c r="OLS3" s="149" t="s">
        <v>10549</v>
      </c>
      <c r="OLT3" s="149" t="s">
        <v>10550</v>
      </c>
      <c r="OLU3" s="149" t="s">
        <v>10551</v>
      </c>
      <c r="OLV3" s="149" t="s">
        <v>10552</v>
      </c>
      <c r="OLW3" s="149" t="s">
        <v>10553</v>
      </c>
      <c r="OLX3" s="149" t="s">
        <v>10554</v>
      </c>
      <c r="OLY3" s="149" t="s">
        <v>10555</v>
      </c>
      <c r="OLZ3" s="149" t="s">
        <v>10556</v>
      </c>
      <c r="OMA3" s="149" t="s">
        <v>10557</v>
      </c>
      <c r="OMB3" s="149" t="s">
        <v>10558</v>
      </c>
      <c r="OMC3" s="149" t="s">
        <v>10559</v>
      </c>
      <c r="OMD3" s="149" t="s">
        <v>10560</v>
      </c>
      <c r="OME3" s="149" t="s">
        <v>10561</v>
      </c>
      <c r="OMF3" s="149" t="s">
        <v>10562</v>
      </c>
      <c r="OMG3" s="149" t="s">
        <v>10563</v>
      </c>
      <c r="OMH3" s="149" t="s">
        <v>10564</v>
      </c>
      <c r="OMI3" s="149" t="s">
        <v>10565</v>
      </c>
      <c r="OMJ3" s="149" t="s">
        <v>10566</v>
      </c>
      <c r="OMK3" s="149" t="s">
        <v>10567</v>
      </c>
      <c r="OML3" s="149" t="s">
        <v>10568</v>
      </c>
      <c r="OMM3" s="149" t="s">
        <v>10569</v>
      </c>
      <c r="OMN3" s="149" t="s">
        <v>10570</v>
      </c>
      <c r="OMO3" s="149" t="s">
        <v>10571</v>
      </c>
      <c r="OMP3" s="149" t="s">
        <v>10572</v>
      </c>
      <c r="OMQ3" s="149" t="s">
        <v>10573</v>
      </c>
      <c r="OMR3" s="149" t="s">
        <v>10574</v>
      </c>
      <c r="OMS3" s="149" t="s">
        <v>10575</v>
      </c>
      <c r="OMT3" s="149" t="s">
        <v>10576</v>
      </c>
      <c r="OMU3" s="149" t="s">
        <v>10577</v>
      </c>
      <c r="OMV3" s="149" t="s">
        <v>10578</v>
      </c>
      <c r="OMW3" s="149" t="s">
        <v>10579</v>
      </c>
      <c r="OMX3" s="149" t="s">
        <v>10580</v>
      </c>
      <c r="OMY3" s="149" t="s">
        <v>10581</v>
      </c>
      <c r="OMZ3" s="149" t="s">
        <v>10582</v>
      </c>
      <c r="ONA3" s="149" t="s">
        <v>10583</v>
      </c>
      <c r="ONB3" s="149" t="s">
        <v>10584</v>
      </c>
      <c r="ONC3" s="149" t="s">
        <v>10585</v>
      </c>
      <c r="OND3" s="149" t="s">
        <v>10586</v>
      </c>
      <c r="ONE3" s="149" t="s">
        <v>10587</v>
      </c>
      <c r="ONF3" s="149" t="s">
        <v>10588</v>
      </c>
      <c r="ONG3" s="149" t="s">
        <v>10589</v>
      </c>
      <c r="ONH3" s="149" t="s">
        <v>10590</v>
      </c>
      <c r="ONI3" s="149" t="s">
        <v>10591</v>
      </c>
      <c r="ONJ3" s="149" t="s">
        <v>10592</v>
      </c>
      <c r="ONK3" s="149" t="s">
        <v>10593</v>
      </c>
      <c r="ONL3" s="149" t="s">
        <v>10594</v>
      </c>
      <c r="ONM3" s="149" t="s">
        <v>10595</v>
      </c>
      <c r="ONN3" s="149" t="s">
        <v>10596</v>
      </c>
      <c r="ONO3" s="149" t="s">
        <v>10597</v>
      </c>
      <c r="ONP3" s="149" t="s">
        <v>10598</v>
      </c>
      <c r="ONQ3" s="149" t="s">
        <v>10599</v>
      </c>
      <c r="ONR3" s="149" t="s">
        <v>10600</v>
      </c>
      <c r="ONS3" s="149" t="s">
        <v>10601</v>
      </c>
      <c r="ONT3" s="149" t="s">
        <v>10602</v>
      </c>
      <c r="ONU3" s="149" t="s">
        <v>10603</v>
      </c>
      <c r="ONV3" s="149" t="s">
        <v>10604</v>
      </c>
      <c r="ONW3" s="149" t="s">
        <v>10605</v>
      </c>
      <c r="ONX3" s="149" t="s">
        <v>10606</v>
      </c>
      <c r="ONY3" s="149" t="s">
        <v>10607</v>
      </c>
      <c r="ONZ3" s="149" t="s">
        <v>10608</v>
      </c>
      <c r="OOA3" s="149" t="s">
        <v>10609</v>
      </c>
      <c r="OOB3" s="149" t="s">
        <v>10610</v>
      </c>
      <c r="OOC3" s="149" t="s">
        <v>10611</v>
      </c>
      <c r="OOD3" s="149" t="s">
        <v>10612</v>
      </c>
      <c r="OOE3" s="149" t="s">
        <v>10613</v>
      </c>
      <c r="OOF3" s="149" t="s">
        <v>10614</v>
      </c>
      <c r="OOG3" s="149" t="s">
        <v>10615</v>
      </c>
      <c r="OOH3" s="149" t="s">
        <v>10616</v>
      </c>
      <c r="OOI3" s="149" t="s">
        <v>10617</v>
      </c>
      <c r="OOJ3" s="149" t="s">
        <v>10618</v>
      </c>
      <c r="OOK3" s="149" t="s">
        <v>10619</v>
      </c>
      <c r="OOL3" s="149" t="s">
        <v>10620</v>
      </c>
      <c r="OOM3" s="149" t="s">
        <v>10621</v>
      </c>
      <c r="OON3" s="149" t="s">
        <v>10622</v>
      </c>
      <c r="OOO3" s="149" t="s">
        <v>10623</v>
      </c>
      <c r="OOP3" s="149" t="s">
        <v>10624</v>
      </c>
      <c r="OOQ3" s="149" t="s">
        <v>10625</v>
      </c>
      <c r="OOR3" s="149" t="s">
        <v>10626</v>
      </c>
      <c r="OOS3" s="149" t="s">
        <v>10627</v>
      </c>
      <c r="OOT3" s="149" t="s">
        <v>10628</v>
      </c>
      <c r="OOU3" s="149" t="s">
        <v>10629</v>
      </c>
      <c r="OOV3" s="149" t="s">
        <v>10630</v>
      </c>
      <c r="OOW3" s="149" t="s">
        <v>10631</v>
      </c>
      <c r="OOX3" s="149" t="s">
        <v>10632</v>
      </c>
      <c r="OOY3" s="149" t="s">
        <v>10633</v>
      </c>
      <c r="OOZ3" s="149" t="s">
        <v>10634</v>
      </c>
      <c r="OPA3" s="149" t="s">
        <v>10635</v>
      </c>
      <c r="OPB3" s="149" t="s">
        <v>10636</v>
      </c>
      <c r="OPC3" s="149" t="s">
        <v>10637</v>
      </c>
      <c r="OPD3" s="149" t="s">
        <v>10638</v>
      </c>
      <c r="OPE3" s="149" t="s">
        <v>10639</v>
      </c>
      <c r="OPF3" s="149" t="s">
        <v>10640</v>
      </c>
      <c r="OPG3" s="149" t="s">
        <v>10641</v>
      </c>
      <c r="OPH3" s="149" t="s">
        <v>10642</v>
      </c>
      <c r="OPI3" s="149" t="s">
        <v>10643</v>
      </c>
      <c r="OPJ3" s="149" t="s">
        <v>10644</v>
      </c>
      <c r="OPK3" s="149" t="s">
        <v>10645</v>
      </c>
      <c r="OPL3" s="149" t="s">
        <v>10646</v>
      </c>
      <c r="OPM3" s="149" t="s">
        <v>10647</v>
      </c>
      <c r="OPN3" s="149" t="s">
        <v>10648</v>
      </c>
      <c r="OPO3" s="149" t="s">
        <v>10649</v>
      </c>
      <c r="OPP3" s="149" t="s">
        <v>10650</v>
      </c>
      <c r="OPQ3" s="149" t="s">
        <v>10651</v>
      </c>
      <c r="OPR3" s="149" t="s">
        <v>10652</v>
      </c>
      <c r="OPS3" s="149" t="s">
        <v>10653</v>
      </c>
      <c r="OPT3" s="149" t="s">
        <v>10654</v>
      </c>
      <c r="OPU3" s="149" t="s">
        <v>10655</v>
      </c>
      <c r="OPV3" s="149" t="s">
        <v>10656</v>
      </c>
      <c r="OPW3" s="149" t="s">
        <v>10657</v>
      </c>
      <c r="OPX3" s="149" t="s">
        <v>10658</v>
      </c>
      <c r="OPY3" s="149" t="s">
        <v>10659</v>
      </c>
      <c r="OPZ3" s="149" t="s">
        <v>10660</v>
      </c>
      <c r="OQA3" s="149" t="s">
        <v>10661</v>
      </c>
      <c r="OQB3" s="149" t="s">
        <v>10662</v>
      </c>
      <c r="OQC3" s="149" t="s">
        <v>10663</v>
      </c>
      <c r="OQD3" s="149" t="s">
        <v>10664</v>
      </c>
      <c r="OQE3" s="149" t="s">
        <v>10665</v>
      </c>
      <c r="OQF3" s="149" t="s">
        <v>10666</v>
      </c>
      <c r="OQG3" s="149" t="s">
        <v>10667</v>
      </c>
      <c r="OQH3" s="149" t="s">
        <v>10668</v>
      </c>
      <c r="OQI3" s="149" t="s">
        <v>10669</v>
      </c>
      <c r="OQJ3" s="149" t="s">
        <v>10670</v>
      </c>
      <c r="OQK3" s="149" t="s">
        <v>10671</v>
      </c>
      <c r="OQL3" s="149" t="s">
        <v>10672</v>
      </c>
      <c r="OQM3" s="149" t="s">
        <v>10673</v>
      </c>
      <c r="OQN3" s="149" t="s">
        <v>10674</v>
      </c>
      <c r="OQO3" s="149" t="s">
        <v>10675</v>
      </c>
      <c r="OQP3" s="149" t="s">
        <v>10676</v>
      </c>
      <c r="OQQ3" s="149" t="s">
        <v>10677</v>
      </c>
      <c r="OQR3" s="149" t="s">
        <v>10678</v>
      </c>
      <c r="OQS3" s="149" t="s">
        <v>10679</v>
      </c>
      <c r="OQT3" s="149" t="s">
        <v>10680</v>
      </c>
      <c r="OQU3" s="149" t="s">
        <v>10681</v>
      </c>
      <c r="OQV3" s="149" t="s">
        <v>10682</v>
      </c>
      <c r="OQW3" s="149" t="s">
        <v>10683</v>
      </c>
      <c r="OQX3" s="149" t="s">
        <v>10684</v>
      </c>
      <c r="OQY3" s="149" t="s">
        <v>10685</v>
      </c>
      <c r="OQZ3" s="149" t="s">
        <v>10686</v>
      </c>
      <c r="ORA3" s="149" t="s">
        <v>10687</v>
      </c>
      <c r="ORB3" s="149" t="s">
        <v>10688</v>
      </c>
      <c r="ORC3" s="149" t="s">
        <v>10689</v>
      </c>
      <c r="ORD3" s="149" t="s">
        <v>10690</v>
      </c>
      <c r="ORE3" s="149" t="s">
        <v>10691</v>
      </c>
      <c r="ORF3" s="149" t="s">
        <v>10692</v>
      </c>
      <c r="ORG3" s="149" t="s">
        <v>10693</v>
      </c>
      <c r="ORH3" s="149" t="s">
        <v>10694</v>
      </c>
      <c r="ORI3" s="149" t="s">
        <v>10695</v>
      </c>
      <c r="ORJ3" s="149" t="s">
        <v>10696</v>
      </c>
      <c r="ORK3" s="149" t="s">
        <v>10697</v>
      </c>
      <c r="ORL3" s="149" t="s">
        <v>10698</v>
      </c>
      <c r="ORM3" s="149" t="s">
        <v>10699</v>
      </c>
      <c r="ORN3" s="149" t="s">
        <v>10700</v>
      </c>
      <c r="ORO3" s="149" t="s">
        <v>10701</v>
      </c>
      <c r="ORP3" s="149" t="s">
        <v>10702</v>
      </c>
      <c r="ORQ3" s="149" t="s">
        <v>10703</v>
      </c>
      <c r="ORR3" s="149" t="s">
        <v>10704</v>
      </c>
      <c r="ORS3" s="149" t="s">
        <v>10705</v>
      </c>
      <c r="ORT3" s="149" t="s">
        <v>10706</v>
      </c>
      <c r="ORU3" s="149" t="s">
        <v>10707</v>
      </c>
      <c r="ORV3" s="149" t="s">
        <v>10708</v>
      </c>
      <c r="ORW3" s="149" t="s">
        <v>10709</v>
      </c>
      <c r="ORX3" s="149" t="s">
        <v>10710</v>
      </c>
      <c r="ORY3" s="149" t="s">
        <v>10711</v>
      </c>
      <c r="ORZ3" s="149" t="s">
        <v>10712</v>
      </c>
      <c r="OSA3" s="149" t="s">
        <v>10713</v>
      </c>
      <c r="OSB3" s="149" t="s">
        <v>10714</v>
      </c>
      <c r="OSC3" s="149" t="s">
        <v>10715</v>
      </c>
      <c r="OSD3" s="149" t="s">
        <v>10716</v>
      </c>
      <c r="OSE3" s="149" t="s">
        <v>10717</v>
      </c>
      <c r="OSF3" s="149" t="s">
        <v>10718</v>
      </c>
      <c r="OSG3" s="149" t="s">
        <v>10719</v>
      </c>
      <c r="OSH3" s="149" t="s">
        <v>10720</v>
      </c>
      <c r="OSI3" s="149" t="s">
        <v>10721</v>
      </c>
      <c r="OSJ3" s="149" t="s">
        <v>10722</v>
      </c>
      <c r="OSK3" s="149" t="s">
        <v>10723</v>
      </c>
      <c r="OSL3" s="149" t="s">
        <v>10724</v>
      </c>
      <c r="OSM3" s="149" t="s">
        <v>10725</v>
      </c>
      <c r="OSN3" s="149" t="s">
        <v>10726</v>
      </c>
      <c r="OSO3" s="149" t="s">
        <v>10727</v>
      </c>
      <c r="OSP3" s="149" t="s">
        <v>10728</v>
      </c>
      <c r="OSQ3" s="149" t="s">
        <v>10729</v>
      </c>
      <c r="OSR3" s="149" t="s">
        <v>10730</v>
      </c>
      <c r="OSS3" s="149" t="s">
        <v>10731</v>
      </c>
      <c r="OST3" s="149" t="s">
        <v>10732</v>
      </c>
      <c r="OSU3" s="149" t="s">
        <v>10733</v>
      </c>
      <c r="OSV3" s="149" t="s">
        <v>10734</v>
      </c>
      <c r="OSW3" s="149" t="s">
        <v>10735</v>
      </c>
      <c r="OSX3" s="149" t="s">
        <v>10736</v>
      </c>
      <c r="OSY3" s="149" t="s">
        <v>10737</v>
      </c>
      <c r="OSZ3" s="149" t="s">
        <v>10738</v>
      </c>
      <c r="OTA3" s="149" t="s">
        <v>10739</v>
      </c>
      <c r="OTB3" s="149" t="s">
        <v>10740</v>
      </c>
      <c r="OTC3" s="149" t="s">
        <v>10741</v>
      </c>
      <c r="OTD3" s="149" t="s">
        <v>10742</v>
      </c>
      <c r="OTE3" s="149" t="s">
        <v>10743</v>
      </c>
      <c r="OTF3" s="149" t="s">
        <v>10744</v>
      </c>
      <c r="OTG3" s="149" t="s">
        <v>10745</v>
      </c>
      <c r="OTH3" s="149" t="s">
        <v>10746</v>
      </c>
      <c r="OTI3" s="149" t="s">
        <v>10747</v>
      </c>
      <c r="OTJ3" s="149" t="s">
        <v>10748</v>
      </c>
      <c r="OTK3" s="149" t="s">
        <v>10749</v>
      </c>
      <c r="OTL3" s="149" t="s">
        <v>10750</v>
      </c>
      <c r="OTM3" s="149" t="s">
        <v>10751</v>
      </c>
      <c r="OTN3" s="149" t="s">
        <v>10752</v>
      </c>
      <c r="OTO3" s="149" t="s">
        <v>10753</v>
      </c>
      <c r="OTP3" s="149" t="s">
        <v>10754</v>
      </c>
      <c r="OTQ3" s="149" t="s">
        <v>10755</v>
      </c>
      <c r="OTR3" s="149" t="s">
        <v>10756</v>
      </c>
      <c r="OTS3" s="149" t="s">
        <v>10757</v>
      </c>
      <c r="OTT3" s="149" t="s">
        <v>10758</v>
      </c>
      <c r="OTU3" s="149" t="s">
        <v>10759</v>
      </c>
      <c r="OTV3" s="149" t="s">
        <v>10760</v>
      </c>
      <c r="OTW3" s="149" t="s">
        <v>10761</v>
      </c>
      <c r="OTX3" s="149" t="s">
        <v>10762</v>
      </c>
      <c r="OTY3" s="149" t="s">
        <v>10763</v>
      </c>
      <c r="OTZ3" s="149" t="s">
        <v>10764</v>
      </c>
      <c r="OUA3" s="149" t="s">
        <v>10765</v>
      </c>
      <c r="OUB3" s="149" t="s">
        <v>10766</v>
      </c>
      <c r="OUC3" s="149" t="s">
        <v>10767</v>
      </c>
      <c r="OUD3" s="149" t="s">
        <v>10768</v>
      </c>
      <c r="OUE3" s="149" t="s">
        <v>10769</v>
      </c>
      <c r="OUF3" s="149" t="s">
        <v>10770</v>
      </c>
      <c r="OUG3" s="149" t="s">
        <v>10771</v>
      </c>
      <c r="OUH3" s="149" t="s">
        <v>10772</v>
      </c>
      <c r="OUI3" s="149" t="s">
        <v>10773</v>
      </c>
      <c r="OUJ3" s="149" t="s">
        <v>10774</v>
      </c>
      <c r="OUK3" s="149" t="s">
        <v>10775</v>
      </c>
      <c r="OUL3" s="149" t="s">
        <v>10776</v>
      </c>
      <c r="OUM3" s="149" t="s">
        <v>10777</v>
      </c>
      <c r="OUN3" s="149" t="s">
        <v>10778</v>
      </c>
      <c r="OUO3" s="149" t="s">
        <v>10779</v>
      </c>
      <c r="OUP3" s="149" t="s">
        <v>10780</v>
      </c>
      <c r="OUQ3" s="149" t="s">
        <v>10781</v>
      </c>
      <c r="OUR3" s="149" t="s">
        <v>10782</v>
      </c>
      <c r="OUS3" s="149" t="s">
        <v>10783</v>
      </c>
      <c r="OUT3" s="149" t="s">
        <v>10784</v>
      </c>
      <c r="OUU3" s="149" t="s">
        <v>10785</v>
      </c>
      <c r="OUV3" s="149" t="s">
        <v>10786</v>
      </c>
      <c r="OUW3" s="149" t="s">
        <v>10787</v>
      </c>
      <c r="OUX3" s="149" t="s">
        <v>10788</v>
      </c>
      <c r="OUY3" s="149" t="s">
        <v>10789</v>
      </c>
      <c r="OUZ3" s="149" t="s">
        <v>10790</v>
      </c>
      <c r="OVA3" s="149" t="s">
        <v>10791</v>
      </c>
      <c r="OVB3" s="149" t="s">
        <v>10792</v>
      </c>
      <c r="OVC3" s="149" t="s">
        <v>10793</v>
      </c>
      <c r="OVD3" s="149" t="s">
        <v>10794</v>
      </c>
      <c r="OVE3" s="149" t="s">
        <v>10795</v>
      </c>
      <c r="OVF3" s="149" t="s">
        <v>10796</v>
      </c>
      <c r="OVG3" s="149" t="s">
        <v>10797</v>
      </c>
      <c r="OVH3" s="149" t="s">
        <v>10798</v>
      </c>
      <c r="OVI3" s="149" t="s">
        <v>10799</v>
      </c>
      <c r="OVJ3" s="149" t="s">
        <v>10800</v>
      </c>
      <c r="OVK3" s="149" t="s">
        <v>10801</v>
      </c>
      <c r="OVL3" s="149" t="s">
        <v>10802</v>
      </c>
      <c r="OVM3" s="149" t="s">
        <v>10803</v>
      </c>
      <c r="OVN3" s="149" t="s">
        <v>10804</v>
      </c>
      <c r="OVO3" s="149" t="s">
        <v>10805</v>
      </c>
      <c r="OVP3" s="149" t="s">
        <v>10806</v>
      </c>
      <c r="OVQ3" s="149" t="s">
        <v>10807</v>
      </c>
      <c r="OVR3" s="149" t="s">
        <v>10808</v>
      </c>
      <c r="OVS3" s="149" t="s">
        <v>10809</v>
      </c>
      <c r="OVT3" s="149" t="s">
        <v>10810</v>
      </c>
      <c r="OVU3" s="149" t="s">
        <v>10811</v>
      </c>
      <c r="OVV3" s="149" t="s">
        <v>10812</v>
      </c>
      <c r="OVW3" s="149" t="s">
        <v>10813</v>
      </c>
      <c r="OVX3" s="149" t="s">
        <v>10814</v>
      </c>
      <c r="OVY3" s="149" t="s">
        <v>10815</v>
      </c>
      <c r="OVZ3" s="149" t="s">
        <v>10816</v>
      </c>
      <c r="OWA3" s="149" t="s">
        <v>10817</v>
      </c>
      <c r="OWB3" s="149" t="s">
        <v>10818</v>
      </c>
      <c r="OWC3" s="149" t="s">
        <v>10819</v>
      </c>
      <c r="OWD3" s="149" t="s">
        <v>10820</v>
      </c>
      <c r="OWE3" s="149" t="s">
        <v>10821</v>
      </c>
      <c r="OWF3" s="149" t="s">
        <v>10822</v>
      </c>
      <c r="OWG3" s="149" t="s">
        <v>10823</v>
      </c>
      <c r="OWH3" s="149" t="s">
        <v>10824</v>
      </c>
      <c r="OWI3" s="149" t="s">
        <v>10825</v>
      </c>
      <c r="OWJ3" s="149" t="s">
        <v>10826</v>
      </c>
      <c r="OWK3" s="149" t="s">
        <v>10827</v>
      </c>
      <c r="OWL3" s="149" t="s">
        <v>10828</v>
      </c>
      <c r="OWM3" s="149" t="s">
        <v>10829</v>
      </c>
      <c r="OWN3" s="149" t="s">
        <v>10830</v>
      </c>
      <c r="OWO3" s="149" t="s">
        <v>10831</v>
      </c>
      <c r="OWP3" s="149" t="s">
        <v>10832</v>
      </c>
      <c r="OWQ3" s="149" t="s">
        <v>10833</v>
      </c>
      <c r="OWR3" s="149" t="s">
        <v>10834</v>
      </c>
      <c r="OWS3" s="149" t="s">
        <v>10835</v>
      </c>
      <c r="OWT3" s="149" t="s">
        <v>10836</v>
      </c>
      <c r="OWU3" s="149" t="s">
        <v>10837</v>
      </c>
      <c r="OWV3" s="149" t="s">
        <v>10838</v>
      </c>
      <c r="OWW3" s="149" t="s">
        <v>10839</v>
      </c>
      <c r="OWX3" s="149" t="s">
        <v>10840</v>
      </c>
      <c r="OWY3" s="149" t="s">
        <v>10841</v>
      </c>
      <c r="OWZ3" s="149" t="s">
        <v>10842</v>
      </c>
      <c r="OXA3" s="149" t="s">
        <v>10843</v>
      </c>
      <c r="OXB3" s="149" t="s">
        <v>10844</v>
      </c>
      <c r="OXC3" s="149" t="s">
        <v>10845</v>
      </c>
      <c r="OXD3" s="149" t="s">
        <v>10846</v>
      </c>
      <c r="OXE3" s="149" t="s">
        <v>10847</v>
      </c>
      <c r="OXF3" s="149" t="s">
        <v>10848</v>
      </c>
      <c r="OXG3" s="149" t="s">
        <v>10849</v>
      </c>
      <c r="OXH3" s="149" t="s">
        <v>10850</v>
      </c>
      <c r="OXI3" s="149" t="s">
        <v>10851</v>
      </c>
      <c r="OXJ3" s="149" t="s">
        <v>10852</v>
      </c>
      <c r="OXK3" s="149" t="s">
        <v>10853</v>
      </c>
      <c r="OXL3" s="149" t="s">
        <v>10854</v>
      </c>
      <c r="OXM3" s="149" t="s">
        <v>10855</v>
      </c>
      <c r="OXN3" s="149" t="s">
        <v>10856</v>
      </c>
      <c r="OXO3" s="149" t="s">
        <v>10857</v>
      </c>
      <c r="OXP3" s="149" t="s">
        <v>10858</v>
      </c>
      <c r="OXQ3" s="149" t="s">
        <v>10859</v>
      </c>
      <c r="OXR3" s="149" t="s">
        <v>10860</v>
      </c>
      <c r="OXS3" s="149" t="s">
        <v>10861</v>
      </c>
      <c r="OXT3" s="149" t="s">
        <v>10862</v>
      </c>
      <c r="OXU3" s="149" t="s">
        <v>10863</v>
      </c>
      <c r="OXV3" s="149" t="s">
        <v>10864</v>
      </c>
      <c r="OXW3" s="149" t="s">
        <v>10865</v>
      </c>
      <c r="OXX3" s="149" t="s">
        <v>10866</v>
      </c>
      <c r="OXY3" s="149" t="s">
        <v>10867</v>
      </c>
      <c r="OXZ3" s="149" t="s">
        <v>10868</v>
      </c>
      <c r="OYA3" s="149" t="s">
        <v>10869</v>
      </c>
      <c r="OYB3" s="149" t="s">
        <v>10870</v>
      </c>
      <c r="OYC3" s="149" t="s">
        <v>10871</v>
      </c>
      <c r="OYD3" s="149" t="s">
        <v>10872</v>
      </c>
      <c r="OYE3" s="149" t="s">
        <v>10873</v>
      </c>
      <c r="OYF3" s="149" t="s">
        <v>10874</v>
      </c>
      <c r="OYG3" s="149" t="s">
        <v>10875</v>
      </c>
      <c r="OYH3" s="149" t="s">
        <v>10876</v>
      </c>
      <c r="OYI3" s="149" t="s">
        <v>10877</v>
      </c>
      <c r="OYJ3" s="149" t="s">
        <v>10878</v>
      </c>
      <c r="OYK3" s="149" t="s">
        <v>10879</v>
      </c>
      <c r="OYL3" s="149" t="s">
        <v>10880</v>
      </c>
      <c r="OYM3" s="149" t="s">
        <v>10881</v>
      </c>
      <c r="OYN3" s="149" t="s">
        <v>10882</v>
      </c>
      <c r="OYO3" s="149" t="s">
        <v>10883</v>
      </c>
      <c r="OYP3" s="149" t="s">
        <v>10884</v>
      </c>
      <c r="OYQ3" s="149" t="s">
        <v>10885</v>
      </c>
      <c r="OYR3" s="149" t="s">
        <v>10886</v>
      </c>
      <c r="OYS3" s="149" t="s">
        <v>10887</v>
      </c>
      <c r="OYT3" s="149" t="s">
        <v>10888</v>
      </c>
      <c r="OYU3" s="149" t="s">
        <v>10889</v>
      </c>
      <c r="OYV3" s="149" t="s">
        <v>10890</v>
      </c>
      <c r="OYW3" s="149" t="s">
        <v>10891</v>
      </c>
      <c r="OYX3" s="149" t="s">
        <v>10892</v>
      </c>
      <c r="OYY3" s="149" t="s">
        <v>10893</v>
      </c>
      <c r="OYZ3" s="149" t="s">
        <v>10894</v>
      </c>
      <c r="OZA3" s="149" t="s">
        <v>10895</v>
      </c>
      <c r="OZB3" s="149" t="s">
        <v>10896</v>
      </c>
      <c r="OZC3" s="149" t="s">
        <v>10897</v>
      </c>
      <c r="OZD3" s="149" t="s">
        <v>10898</v>
      </c>
      <c r="OZE3" s="149" t="s">
        <v>10899</v>
      </c>
      <c r="OZF3" s="149" t="s">
        <v>10900</v>
      </c>
      <c r="OZG3" s="149" t="s">
        <v>10901</v>
      </c>
      <c r="OZH3" s="149" t="s">
        <v>10902</v>
      </c>
      <c r="OZI3" s="149" t="s">
        <v>10903</v>
      </c>
      <c r="OZJ3" s="149" t="s">
        <v>10904</v>
      </c>
      <c r="OZK3" s="149" t="s">
        <v>10905</v>
      </c>
      <c r="OZL3" s="149" t="s">
        <v>10906</v>
      </c>
      <c r="OZM3" s="149" t="s">
        <v>10907</v>
      </c>
      <c r="OZN3" s="149" t="s">
        <v>10908</v>
      </c>
      <c r="OZO3" s="149" t="s">
        <v>10909</v>
      </c>
      <c r="OZP3" s="149" t="s">
        <v>10910</v>
      </c>
      <c r="OZQ3" s="149" t="s">
        <v>10911</v>
      </c>
      <c r="OZR3" s="149" t="s">
        <v>10912</v>
      </c>
      <c r="OZS3" s="149" t="s">
        <v>10913</v>
      </c>
      <c r="OZT3" s="149" t="s">
        <v>10914</v>
      </c>
      <c r="OZU3" s="149" t="s">
        <v>10915</v>
      </c>
      <c r="OZV3" s="149" t="s">
        <v>10916</v>
      </c>
      <c r="OZW3" s="149" t="s">
        <v>10917</v>
      </c>
      <c r="OZX3" s="149" t="s">
        <v>10918</v>
      </c>
      <c r="OZY3" s="149" t="s">
        <v>10919</v>
      </c>
      <c r="OZZ3" s="149" t="s">
        <v>10920</v>
      </c>
      <c r="PAA3" s="149" t="s">
        <v>10921</v>
      </c>
      <c r="PAB3" s="149" t="s">
        <v>10922</v>
      </c>
      <c r="PAC3" s="149" t="s">
        <v>10923</v>
      </c>
      <c r="PAD3" s="149" t="s">
        <v>10924</v>
      </c>
      <c r="PAE3" s="149" t="s">
        <v>10925</v>
      </c>
      <c r="PAF3" s="149" t="s">
        <v>10926</v>
      </c>
      <c r="PAG3" s="149" t="s">
        <v>10927</v>
      </c>
      <c r="PAH3" s="149" t="s">
        <v>10928</v>
      </c>
      <c r="PAI3" s="149" t="s">
        <v>10929</v>
      </c>
      <c r="PAJ3" s="149" t="s">
        <v>10930</v>
      </c>
      <c r="PAK3" s="149" t="s">
        <v>10931</v>
      </c>
      <c r="PAL3" s="149" t="s">
        <v>10932</v>
      </c>
      <c r="PAM3" s="149" t="s">
        <v>10933</v>
      </c>
      <c r="PAN3" s="149" t="s">
        <v>10934</v>
      </c>
      <c r="PAO3" s="149" t="s">
        <v>10935</v>
      </c>
      <c r="PAP3" s="149" t="s">
        <v>10936</v>
      </c>
      <c r="PAQ3" s="149" t="s">
        <v>10937</v>
      </c>
      <c r="PAR3" s="149" t="s">
        <v>10938</v>
      </c>
      <c r="PAS3" s="149" t="s">
        <v>10939</v>
      </c>
      <c r="PAT3" s="149" t="s">
        <v>10940</v>
      </c>
      <c r="PAU3" s="149" t="s">
        <v>10941</v>
      </c>
      <c r="PAV3" s="149" t="s">
        <v>10942</v>
      </c>
      <c r="PAW3" s="149" t="s">
        <v>10943</v>
      </c>
      <c r="PAX3" s="149" t="s">
        <v>10944</v>
      </c>
      <c r="PAY3" s="149" t="s">
        <v>10945</v>
      </c>
      <c r="PAZ3" s="149" t="s">
        <v>10946</v>
      </c>
      <c r="PBA3" s="149" t="s">
        <v>10947</v>
      </c>
      <c r="PBB3" s="149" t="s">
        <v>10948</v>
      </c>
      <c r="PBC3" s="149" t="s">
        <v>10949</v>
      </c>
      <c r="PBD3" s="149" t="s">
        <v>10950</v>
      </c>
      <c r="PBE3" s="149" t="s">
        <v>10951</v>
      </c>
      <c r="PBF3" s="149" t="s">
        <v>10952</v>
      </c>
      <c r="PBG3" s="149" t="s">
        <v>10953</v>
      </c>
      <c r="PBH3" s="149" t="s">
        <v>10954</v>
      </c>
      <c r="PBI3" s="149" t="s">
        <v>10955</v>
      </c>
      <c r="PBJ3" s="149" t="s">
        <v>10956</v>
      </c>
      <c r="PBK3" s="149" t="s">
        <v>10957</v>
      </c>
      <c r="PBL3" s="149" t="s">
        <v>10958</v>
      </c>
      <c r="PBM3" s="149" t="s">
        <v>10959</v>
      </c>
      <c r="PBN3" s="149" t="s">
        <v>10960</v>
      </c>
      <c r="PBO3" s="149" t="s">
        <v>10961</v>
      </c>
      <c r="PBP3" s="149" t="s">
        <v>10962</v>
      </c>
      <c r="PBQ3" s="149" t="s">
        <v>10963</v>
      </c>
      <c r="PBR3" s="149" t="s">
        <v>10964</v>
      </c>
      <c r="PBS3" s="149" t="s">
        <v>10965</v>
      </c>
      <c r="PBT3" s="149" t="s">
        <v>10966</v>
      </c>
      <c r="PBU3" s="149" t="s">
        <v>10967</v>
      </c>
      <c r="PBV3" s="149" t="s">
        <v>10968</v>
      </c>
      <c r="PBW3" s="149" t="s">
        <v>10969</v>
      </c>
      <c r="PBX3" s="149" t="s">
        <v>10970</v>
      </c>
      <c r="PBY3" s="149" t="s">
        <v>10971</v>
      </c>
      <c r="PBZ3" s="149" t="s">
        <v>10972</v>
      </c>
      <c r="PCA3" s="149" t="s">
        <v>10973</v>
      </c>
      <c r="PCB3" s="149" t="s">
        <v>10974</v>
      </c>
      <c r="PCC3" s="149" t="s">
        <v>10975</v>
      </c>
      <c r="PCD3" s="149" t="s">
        <v>10976</v>
      </c>
      <c r="PCE3" s="149" t="s">
        <v>10977</v>
      </c>
      <c r="PCF3" s="149" t="s">
        <v>10978</v>
      </c>
      <c r="PCG3" s="149" t="s">
        <v>10979</v>
      </c>
      <c r="PCH3" s="149" t="s">
        <v>10980</v>
      </c>
      <c r="PCI3" s="149" t="s">
        <v>10981</v>
      </c>
      <c r="PCJ3" s="149" t="s">
        <v>10982</v>
      </c>
      <c r="PCK3" s="149" t="s">
        <v>10983</v>
      </c>
      <c r="PCL3" s="149" t="s">
        <v>10984</v>
      </c>
      <c r="PCM3" s="149" t="s">
        <v>10985</v>
      </c>
      <c r="PCN3" s="149" t="s">
        <v>10986</v>
      </c>
      <c r="PCO3" s="149" t="s">
        <v>10987</v>
      </c>
      <c r="PCP3" s="149" t="s">
        <v>10988</v>
      </c>
      <c r="PCQ3" s="149" t="s">
        <v>10989</v>
      </c>
      <c r="PCR3" s="149" t="s">
        <v>10990</v>
      </c>
      <c r="PCS3" s="149" t="s">
        <v>10991</v>
      </c>
      <c r="PCT3" s="149" t="s">
        <v>10992</v>
      </c>
      <c r="PCU3" s="149" t="s">
        <v>10993</v>
      </c>
      <c r="PCV3" s="149" t="s">
        <v>10994</v>
      </c>
      <c r="PCW3" s="149" t="s">
        <v>10995</v>
      </c>
      <c r="PCX3" s="149" t="s">
        <v>10996</v>
      </c>
      <c r="PCY3" s="149" t="s">
        <v>10997</v>
      </c>
      <c r="PCZ3" s="149" t="s">
        <v>10998</v>
      </c>
      <c r="PDA3" s="149" t="s">
        <v>10999</v>
      </c>
      <c r="PDB3" s="149" t="s">
        <v>11000</v>
      </c>
      <c r="PDC3" s="149" t="s">
        <v>11001</v>
      </c>
      <c r="PDD3" s="149" t="s">
        <v>11002</v>
      </c>
      <c r="PDE3" s="149" t="s">
        <v>11003</v>
      </c>
      <c r="PDF3" s="149" t="s">
        <v>11004</v>
      </c>
      <c r="PDG3" s="149" t="s">
        <v>11005</v>
      </c>
      <c r="PDH3" s="149" t="s">
        <v>11006</v>
      </c>
      <c r="PDI3" s="149" t="s">
        <v>11007</v>
      </c>
      <c r="PDJ3" s="149" t="s">
        <v>11008</v>
      </c>
      <c r="PDK3" s="149" t="s">
        <v>11009</v>
      </c>
      <c r="PDL3" s="149" t="s">
        <v>11010</v>
      </c>
      <c r="PDM3" s="149" t="s">
        <v>11011</v>
      </c>
      <c r="PDN3" s="149" t="s">
        <v>11012</v>
      </c>
      <c r="PDO3" s="149" t="s">
        <v>11013</v>
      </c>
      <c r="PDP3" s="149" t="s">
        <v>11014</v>
      </c>
      <c r="PDQ3" s="149" t="s">
        <v>11015</v>
      </c>
      <c r="PDR3" s="149" t="s">
        <v>11016</v>
      </c>
      <c r="PDS3" s="149" t="s">
        <v>11017</v>
      </c>
      <c r="PDT3" s="149" t="s">
        <v>11018</v>
      </c>
      <c r="PDU3" s="149" t="s">
        <v>11019</v>
      </c>
      <c r="PDV3" s="149" t="s">
        <v>11020</v>
      </c>
      <c r="PDW3" s="149" t="s">
        <v>11021</v>
      </c>
      <c r="PDX3" s="149" t="s">
        <v>11022</v>
      </c>
      <c r="PDY3" s="149" t="s">
        <v>11023</v>
      </c>
      <c r="PDZ3" s="149" t="s">
        <v>11024</v>
      </c>
      <c r="PEA3" s="149" t="s">
        <v>11025</v>
      </c>
      <c r="PEB3" s="149" t="s">
        <v>11026</v>
      </c>
      <c r="PEC3" s="149" t="s">
        <v>11027</v>
      </c>
      <c r="PED3" s="149" t="s">
        <v>11028</v>
      </c>
      <c r="PEE3" s="149" t="s">
        <v>11029</v>
      </c>
      <c r="PEF3" s="149" t="s">
        <v>11030</v>
      </c>
      <c r="PEG3" s="149" t="s">
        <v>11031</v>
      </c>
      <c r="PEH3" s="149" t="s">
        <v>11032</v>
      </c>
      <c r="PEI3" s="149" t="s">
        <v>11033</v>
      </c>
      <c r="PEJ3" s="149" t="s">
        <v>11034</v>
      </c>
      <c r="PEK3" s="149" t="s">
        <v>11035</v>
      </c>
      <c r="PEL3" s="149" t="s">
        <v>11036</v>
      </c>
      <c r="PEM3" s="149" t="s">
        <v>11037</v>
      </c>
      <c r="PEN3" s="149" t="s">
        <v>11038</v>
      </c>
      <c r="PEO3" s="149" t="s">
        <v>11039</v>
      </c>
      <c r="PEP3" s="149" t="s">
        <v>11040</v>
      </c>
      <c r="PEQ3" s="149" t="s">
        <v>11041</v>
      </c>
      <c r="PER3" s="149" t="s">
        <v>11042</v>
      </c>
      <c r="PES3" s="149" t="s">
        <v>11043</v>
      </c>
      <c r="PET3" s="149" t="s">
        <v>11044</v>
      </c>
      <c r="PEU3" s="149" t="s">
        <v>11045</v>
      </c>
      <c r="PEV3" s="149" t="s">
        <v>11046</v>
      </c>
      <c r="PEW3" s="149" t="s">
        <v>11047</v>
      </c>
      <c r="PEX3" s="149" t="s">
        <v>11048</v>
      </c>
      <c r="PEY3" s="149" t="s">
        <v>11049</v>
      </c>
      <c r="PEZ3" s="149" t="s">
        <v>11050</v>
      </c>
      <c r="PFA3" s="149" t="s">
        <v>11051</v>
      </c>
      <c r="PFB3" s="149" t="s">
        <v>11052</v>
      </c>
      <c r="PFC3" s="149" t="s">
        <v>11053</v>
      </c>
      <c r="PFD3" s="149" t="s">
        <v>11054</v>
      </c>
      <c r="PFE3" s="149" t="s">
        <v>11055</v>
      </c>
      <c r="PFF3" s="149" t="s">
        <v>11056</v>
      </c>
      <c r="PFG3" s="149" t="s">
        <v>11057</v>
      </c>
      <c r="PFH3" s="149" t="s">
        <v>11058</v>
      </c>
      <c r="PFI3" s="149" t="s">
        <v>11059</v>
      </c>
      <c r="PFJ3" s="149" t="s">
        <v>11060</v>
      </c>
      <c r="PFK3" s="149" t="s">
        <v>11061</v>
      </c>
      <c r="PFL3" s="149" t="s">
        <v>11062</v>
      </c>
      <c r="PFM3" s="149" t="s">
        <v>11063</v>
      </c>
      <c r="PFN3" s="149" t="s">
        <v>11064</v>
      </c>
      <c r="PFO3" s="149" t="s">
        <v>11065</v>
      </c>
      <c r="PFP3" s="149" t="s">
        <v>11066</v>
      </c>
      <c r="PFQ3" s="149" t="s">
        <v>11067</v>
      </c>
      <c r="PFR3" s="149" t="s">
        <v>11068</v>
      </c>
      <c r="PFS3" s="149" t="s">
        <v>11069</v>
      </c>
      <c r="PFT3" s="149" t="s">
        <v>11070</v>
      </c>
      <c r="PFU3" s="149" t="s">
        <v>11071</v>
      </c>
      <c r="PFV3" s="149" t="s">
        <v>11072</v>
      </c>
      <c r="PFW3" s="149" t="s">
        <v>11073</v>
      </c>
      <c r="PFX3" s="149" t="s">
        <v>11074</v>
      </c>
      <c r="PFY3" s="149" t="s">
        <v>11075</v>
      </c>
      <c r="PFZ3" s="149" t="s">
        <v>11076</v>
      </c>
      <c r="PGA3" s="149" t="s">
        <v>11077</v>
      </c>
      <c r="PGB3" s="149" t="s">
        <v>11078</v>
      </c>
      <c r="PGC3" s="149" t="s">
        <v>11079</v>
      </c>
      <c r="PGD3" s="149" t="s">
        <v>11080</v>
      </c>
      <c r="PGE3" s="149" t="s">
        <v>11081</v>
      </c>
      <c r="PGF3" s="149" t="s">
        <v>11082</v>
      </c>
      <c r="PGG3" s="149" t="s">
        <v>11083</v>
      </c>
      <c r="PGH3" s="149" t="s">
        <v>11084</v>
      </c>
      <c r="PGI3" s="149" t="s">
        <v>11085</v>
      </c>
      <c r="PGJ3" s="149" t="s">
        <v>11086</v>
      </c>
      <c r="PGK3" s="149" t="s">
        <v>11087</v>
      </c>
      <c r="PGL3" s="149" t="s">
        <v>11088</v>
      </c>
      <c r="PGM3" s="149" t="s">
        <v>11089</v>
      </c>
      <c r="PGN3" s="149" t="s">
        <v>11090</v>
      </c>
      <c r="PGO3" s="149" t="s">
        <v>11091</v>
      </c>
      <c r="PGP3" s="149" t="s">
        <v>11092</v>
      </c>
      <c r="PGQ3" s="149" t="s">
        <v>11093</v>
      </c>
      <c r="PGR3" s="149" t="s">
        <v>11094</v>
      </c>
      <c r="PGS3" s="149" t="s">
        <v>11095</v>
      </c>
      <c r="PGT3" s="149" t="s">
        <v>11096</v>
      </c>
      <c r="PGU3" s="149" t="s">
        <v>11097</v>
      </c>
      <c r="PGV3" s="149" t="s">
        <v>11098</v>
      </c>
      <c r="PGW3" s="149" t="s">
        <v>11099</v>
      </c>
      <c r="PGX3" s="149" t="s">
        <v>11100</v>
      </c>
      <c r="PGY3" s="149" t="s">
        <v>11101</v>
      </c>
      <c r="PGZ3" s="149" t="s">
        <v>11102</v>
      </c>
      <c r="PHA3" s="149" t="s">
        <v>11103</v>
      </c>
      <c r="PHB3" s="149" t="s">
        <v>11104</v>
      </c>
      <c r="PHC3" s="149" t="s">
        <v>11105</v>
      </c>
      <c r="PHD3" s="149" t="s">
        <v>11106</v>
      </c>
      <c r="PHE3" s="149" t="s">
        <v>11107</v>
      </c>
      <c r="PHF3" s="149" t="s">
        <v>11108</v>
      </c>
      <c r="PHG3" s="149" t="s">
        <v>11109</v>
      </c>
      <c r="PHH3" s="149" t="s">
        <v>11110</v>
      </c>
      <c r="PHI3" s="149" t="s">
        <v>11111</v>
      </c>
      <c r="PHJ3" s="149" t="s">
        <v>11112</v>
      </c>
      <c r="PHK3" s="149" t="s">
        <v>11113</v>
      </c>
      <c r="PHL3" s="149" t="s">
        <v>11114</v>
      </c>
      <c r="PHM3" s="149" t="s">
        <v>11115</v>
      </c>
      <c r="PHN3" s="149" t="s">
        <v>11116</v>
      </c>
      <c r="PHO3" s="149" t="s">
        <v>11117</v>
      </c>
      <c r="PHP3" s="149" t="s">
        <v>11118</v>
      </c>
      <c r="PHQ3" s="149" t="s">
        <v>11119</v>
      </c>
      <c r="PHR3" s="149" t="s">
        <v>11120</v>
      </c>
      <c r="PHS3" s="149" t="s">
        <v>11121</v>
      </c>
      <c r="PHT3" s="149" t="s">
        <v>11122</v>
      </c>
      <c r="PHU3" s="149" t="s">
        <v>11123</v>
      </c>
      <c r="PHV3" s="149" t="s">
        <v>11124</v>
      </c>
      <c r="PHW3" s="149" t="s">
        <v>11125</v>
      </c>
      <c r="PHX3" s="149" t="s">
        <v>11126</v>
      </c>
      <c r="PHY3" s="149" t="s">
        <v>11127</v>
      </c>
      <c r="PHZ3" s="149" t="s">
        <v>11128</v>
      </c>
      <c r="PIA3" s="149" t="s">
        <v>11129</v>
      </c>
      <c r="PIB3" s="149" t="s">
        <v>11130</v>
      </c>
      <c r="PIC3" s="149" t="s">
        <v>11131</v>
      </c>
      <c r="PID3" s="149" t="s">
        <v>11132</v>
      </c>
      <c r="PIE3" s="149" t="s">
        <v>11133</v>
      </c>
      <c r="PIF3" s="149" t="s">
        <v>11134</v>
      </c>
      <c r="PIG3" s="149" t="s">
        <v>11135</v>
      </c>
      <c r="PIH3" s="149" t="s">
        <v>11136</v>
      </c>
      <c r="PII3" s="149" t="s">
        <v>11137</v>
      </c>
      <c r="PIJ3" s="149" t="s">
        <v>11138</v>
      </c>
      <c r="PIK3" s="149" t="s">
        <v>11139</v>
      </c>
      <c r="PIL3" s="149" t="s">
        <v>11140</v>
      </c>
      <c r="PIM3" s="149" t="s">
        <v>11141</v>
      </c>
      <c r="PIN3" s="149" t="s">
        <v>11142</v>
      </c>
      <c r="PIO3" s="149" t="s">
        <v>11143</v>
      </c>
      <c r="PIP3" s="149" t="s">
        <v>11144</v>
      </c>
      <c r="PIQ3" s="149" t="s">
        <v>11145</v>
      </c>
      <c r="PIR3" s="149" t="s">
        <v>11146</v>
      </c>
      <c r="PIS3" s="149" t="s">
        <v>11147</v>
      </c>
      <c r="PIT3" s="149" t="s">
        <v>11148</v>
      </c>
      <c r="PIU3" s="149" t="s">
        <v>11149</v>
      </c>
      <c r="PIV3" s="149" t="s">
        <v>11150</v>
      </c>
      <c r="PIW3" s="149" t="s">
        <v>11151</v>
      </c>
      <c r="PIX3" s="149" t="s">
        <v>11152</v>
      </c>
      <c r="PIY3" s="149" t="s">
        <v>11153</v>
      </c>
      <c r="PIZ3" s="149" t="s">
        <v>11154</v>
      </c>
      <c r="PJA3" s="149" t="s">
        <v>11155</v>
      </c>
      <c r="PJB3" s="149" t="s">
        <v>11156</v>
      </c>
      <c r="PJC3" s="149" t="s">
        <v>11157</v>
      </c>
      <c r="PJD3" s="149" t="s">
        <v>11158</v>
      </c>
      <c r="PJE3" s="149" t="s">
        <v>11159</v>
      </c>
      <c r="PJF3" s="149" t="s">
        <v>11160</v>
      </c>
      <c r="PJG3" s="149" t="s">
        <v>11161</v>
      </c>
      <c r="PJH3" s="149" t="s">
        <v>11162</v>
      </c>
      <c r="PJI3" s="149" t="s">
        <v>11163</v>
      </c>
      <c r="PJJ3" s="149" t="s">
        <v>11164</v>
      </c>
      <c r="PJK3" s="149" t="s">
        <v>11165</v>
      </c>
      <c r="PJL3" s="149" t="s">
        <v>11166</v>
      </c>
      <c r="PJM3" s="149" t="s">
        <v>11167</v>
      </c>
      <c r="PJN3" s="149" t="s">
        <v>11168</v>
      </c>
      <c r="PJO3" s="149" t="s">
        <v>11169</v>
      </c>
      <c r="PJP3" s="149" t="s">
        <v>11170</v>
      </c>
      <c r="PJQ3" s="149" t="s">
        <v>11171</v>
      </c>
      <c r="PJR3" s="149" t="s">
        <v>11172</v>
      </c>
      <c r="PJS3" s="149" t="s">
        <v>11173</v>
      </c>
      <c r="PJT3" s="149" t="s">
        <v>11174</v>
      </c>
      <c r="PJU3" s="149" t="s">
        <v>11175</v>
      </c>
      <c r="PJV3" s="149" t="s">
        <v>11176</v>
      </c>
      <c r="PJW3" s="149" t="s">
        <v>11177</v>
      </c>
      <c r="PJX3" s="149" t="s">
        <v>11178</v>
      </c>
      <c r="PJY3" s="149" t="s">
        <v>11179</v>
      </c>
      <c r="PJZ3" s="149" t="s">
        <v>11180</v>
      </c>
      <c r="PKA3" s="149" t="s">
        <v>11181</v>
      </c>
      <c r="PKB3" s="149" t="s">
        <v>11182</v>
      </c>
      <c r="PKC3" s="149" t="s">
        <v>11183</v>
      </c>
      <c r="PKD3" s="149" t="s">
        <v>11184</v>
      </c>
      <c r="PKE3" s="149" t="s">
        <v>11185</v>
      </c>
      <c r="PKF3" s="149" t="s">
        <v>11186</v>
      </c>
      <c r="PKG3" s="149" t="s">
        <v>11187</v>
      </c>
      <c r="PKH3" s="149" t="s">
        <v>11188</v>
      </c>
      <c r="PKI3" s="149" t="s">
        <v>11189</v>
      </c>
      <c r="PKJ3" s="149" t="s">
        <v>11190</v>
      </c>
      <c r="PKK3" s="149" t="s">
        <v>11191</v>
      </c>
      <c r="PKL3" s="149" t="s">
        <v>11192</v>
      </c>
      <c r="PKM3" s="149" t="s">
        <v>11193</v>
      </c>
      <c r="PKN3" s="149" t="s">
        <v>11194</v>
      </c>
      <c r="PKO3" s="149" t="s">
        <v>11195</v>
      </c>
      <c r="PKP3" s="149" t="s">
        <v>11196</v>
      </c>
      <c r="PKQ3" s="149" t="s">
        <v>11197</v>
      </c>
      <c r="PKR3" s="149" t="s">
        <v>11198</v>
      </c>
      <c r="PKS3" s="149" t="s">
        <v>11199</v>
      </c>
      <c r="PKT3" s="149" t="s">
        <v>11200</v>
      </c>
      <c r="PKU3" s="149" t="s">
        <v>11201</v>
      </c>
      <c r="PKV3" s="149" t="s">
        <v>11202</v>
      </c>
      <c r="PKW3" s="149" t="s">
        <v>11203</v>
      </c>
      <c r="PKX3" s="149" t="s">
        <v>11204</v>
      </c>
      <c r="PKY3" s="149" t="s">
        <v>11205</v>
      </c>
      <c r="PKZ3" s="149" t="s">
        <v>11206</v>
      </c>
      <c r="PLA3" s="149" t="s">
        <v>11207</v>
      </c>
      <c r="PLB3" s="149" t="s">
        <v>11208</v>
      </c>
      <c r="PLC3" s="149" t="s">
        <v>11209</v>
      </c>
      <c r="PLD3" s="149" t="s">
        <v>11210</v>
      </c>
      <c r="PLE3" s="149" t="s">
        <v>11211</v>
      </c>
      <c r="PLF3" s="149" t="s">
        <v>11212</v>
      </c>
      <c r="PLG3" s="149" t="s">
        <v>11213</v>
      </c>
      <c r="PLH3" s="149" t="s">
        <v>11214</v>
      </c>
      <c r="PLI3" s="149" t="s">
        <v>11215</v>
      </c>
      <c r="PLJ3" s="149" t="s">
        <v>11216</v>
      </c>
      <c r="PLK3" s="149" t="s">
        <v>11217</v>
      </c>
      <c r="PLL3" s="149" t="s">
        <v>11218</v>
      </c>
      <c r="PLM3" s="149" t="s">
        <v>11219</v>
      </c>
      <c r="PLN3" s="149" t="s">
        <v>11220</v>
      </c>
      <c r="PLO3" s="149" t="s">
        <v>11221</v>
      </c>
      <c r="PLP3" s="149" t="s">
        <v>11222</v>
      </c>
      <c r="PLQ3" s="149" t="s">
        <v>11223</v>
      </c>
      <c r="PLR3" s="149" t="s">
        <v>11224</v>
      </c>
      <c r="PLS3" s="149" t="s">
        <v>11225</v>
      </c>
      <c r="PLT3" s="149" t="s">
        <v>11226</v>
      </c>
      <c r="PLU3" s="149" t="s">
        <v>11227</v>
      </c>
      <c r="PLV3" s="149" t="s">
        <v>11228</v>
      </c>
      <c r="PLW3" s="149" t="s">
        <v>11229</v>
      </c>
      <c r="PLX3" s="149" t="s">
        <v>11230</v>
      </c>
      <c r="PLY3" s="149" t="s">
        <v>11231</v>
      </c>
      <c r="PLZ3" s="149" t="s">
        <v>11232</v>
      </c>
      <c r="PMA3" s="149" t="s">
        <v>11233</v>
      </c>
      <c r="PMB3" s="149" t="s">
        <v>11234</v>
      </c>
      <c r="PMC3" s="149" t="s">
        <v>11235</v>
      </c>
      <c r="PMD3" s="149" t="s">
        <v>11236</v>
      </c>
      <c r="PME3" s="149" t="s">
        <v>11237</v>
      </c>
      <c r="PMF3" s="149" t="s">
        <v>11238</v>
      </c>
      <c r="PMG3" s="149" t="s">
        <v>11239</v>
      </c>
      <c r="PMH3" s="149" t="s">
        <v>11240</v>
      </c>
      <c r="PMI3" s="149" t="s">
        <v>11241</v>
      </c>
      <c r="PMJ3" s="149" t="s">
        <v>11242</v>
      </c>
      <c r="PMK3" s="149" t="s">
        <v>11243</v>
      </c>
      <c r="PML3" s="149" t="s">
        <v>11244</v>
      </c>
      <c r="PMM3" s="149" t="s">
        <v>11245</v>
      </c>
      <c r="PMN3" s="149" t="s">
        <v>11246</v>
      </c>
      <c r="PMO3" s="149" t="s">
        <v>11247</v>
      </c>
      <c r="PMP3" s="149" t="s">
        <v>11248</v>
      </c>
      <c r="PMQ3" s="149" t="s">
        <v>11249</v>
      </c>
      <c r="PMR3" s="149" t="s">
        <v>11250</v>
      </c>
      <c r="PMS3" s="149" t="s">
        <v>11251</v>
      </c>
      <c r="PMT3" s="149" t="s">
        <v>11252</v>
      </c>
      <c r="PMU3" s="149" t="s">
        <v>11253</v>
      </c>
      <c r="PMV3" s="149" t="s">
        <v>11254</v>
      </c>
      <c r="PMW3" s="149" t="s">
        <v>11255</v>
      </c>
      <c r="PMX3" s="149" t="s">
        <v>11256</v>
      </c>
      <c r="PMY3" s="149" t="s">
        <v>11257</v>
      </c>
      <c r="PMZ3" s="149" t="s">
        <v>11258</v>
      </c>
      <c r="PNA3" s="149" t="s">
        <v>11259</v>
      </c>
      <c r="PNB3" s="149" t="s">
        <v>11260</v>
      </c>
      <c r="PNC3" s="149" t="s">
        <v>11261</v>
      </c>
      <c r="PND3" s="149" t="s">
        <v>11262</v>
      </c>
      <c r="PNE3" s="149" t="s">
        <v>11263</v>
      </c>
      <c r="PNF3" s="149" t="s">
        <v>11264</v>
      </c>
      <c r="PNG3" s="149" t="s">
        <v>11265</v>
      </c>
      <c r="PNH3" s="149" t="s">
        <v>11266</v>
      </c>
      <c r="PNI3" s="149" t="s">
        <v>11267</v>
      </c>
      <c r="PNJ3" s="149" t="s">
        <v>11268</v>
      </c>
      <c r="PNK3" s="149" t="s">
        <v>11269</v>
      </c>
      <c r="PNL3" s="149" t="s">
        <v>11270</v>
      </c>
      <c r="PNM3" s="149" t="s">
        <v>11271</v>
      </c>
      <c r="PNN3" s="149" t="s">
        <v>11272</v>
      </c>
      <c r="PNO3" s="149" t="s">
        <v>11273</v>
      </c>
      <c r="PNP3" s="149" t="s">
        <v>11274</v>
      </c>
      <c r="PNQ3" s="149" t="s">
        <v>11275</v>
      </c>
      <c r="PNR3" s="149" t="s">
        <v>11276</v>
      </c>
      <c r="PNS3" s="149" t="s">
        <v>11277</v>
      </c>
      <c r="PNT3" s="149" t="s">
        <v>11278</v>
      </c>
      <c r="PNU3" s="149" t="s">
        <v>11279</v>
      </c>
      <c r="PNV3" s="149" t="s">
        <v>11280</v>
      </c>
      <c r="PNW3" s="149" t="s">
        <v>11281</v>
      </c>
      <c r="PNX3" s="149" t="s">
        <v>11282</v>
      </c>
      <c r="PNY3" s="149" t="s">
        <v>11283</v>
      </c>
      <c r="PNZ3" s="149" t="s">
        <v>11284</v>
      </c>
      <c r="POA3" s="149" t="s">
        <v>11285</v>
      </c>
      <c r="POB3" s="149" t="s">
        <v>11286</v>
      </c>
      <c r="POC3" s="149" t="s">
        <v>11287</v>
      </c>
      <c r="POD3" s="149" t="s">
        <v>11288</v>
      </c>
      <c r="POE3" s="149" t="s">
        <v>11289</v>
      </c>
      <c r="POF3" s="149" t="s">
        <v>11290</v>
      </c>
      <c r="POG3" s="149" t="s">
        <v>11291</v>
      </c>
      <c r="POH3" s="149" t="s">
        <v>11292</v>
      </c>
      <c r="POI3" s="149" t="s">
        <v>11293</v>
      </c>
      <c r="POJ3" s="149" t="s">
        <v>11294</v>
      </c>
      <c r="POK3" s="149" t="s">
        <v>11295</v>
      </c>
      <c r="POL3" s="149" t="s">
        <v>11296</v>
      </c>
      <c r="POM3" s="149" t="s">
        <v>11297</v>
      </c>
      <c r="PON3" s="149" t="s">
        <v>11298</v>
      </c>
      <c r="POO3" s="149" t="s">
        <v>11299</v>
      </c>
      <c r="POP3" s="149" t="s">
        <v>11300</v>
      </c>
      <c r="POQ3" s="149" t="s">
        <v>11301</v>
      </c>
      <c r="POR3" s="149" t="s">
        <v>11302</v>
      </c>
      <c r="POS3" s="149" t="s">
        <v>11303</v>
      </c>
      <c r="POT3" s="149" t="s">
        <v>11304</v>
      </c>
      <c r="POU3" s="149" t="s">
        <v>11305</v>
      </c>
      <c r="POV3" s="149" t="s">
        <v>11306</v>
      </c>
      <c r="POW3" s="149" t="s">
        <v>11307</v>
      </c>
      <c r="POX3" s="149" t="s">
        <v>11308</v>
      </c>
      <c r="POY3" s="149" t="s">
        <v>11309</v>
      </c>
      <c r="POZ3" s="149" t="s">
        <v>11310</v>
      </c>
      <c r="PPA3" s="149" t="s">
        <v>11311</v>
      </c>
      <c r="PPB3" s="149" t="s">
        <v>11312</v>
      </c>
      <c r="PPC3" s="149" t="s">
        <v>11313</v>
      </c>
      <c r="PPD3" s="149" t="s">
        <v>11314</v>
      </c>
      <c r="PPE3" s="149" t="s">
        <v>11315</v>
      </c>
      <c r="PPF3" s="149" t="s">
        <v>11316</v>
      </c>
      <c r="PPG3" s="149" t="s">
        <v>11317</v>
      </c>
      <c r="PPH3" s="149" t="s">
        <v>11318</v>
      </c>
      <c r="PPI3" s="149" t="s">
        <v>11319</v>
      </c>
      <c r="PPJ3" s="149" t="s">
        <v>11320</v>
      </c>
      <c r="PPK3" s="149" t="s">
        <v>11321</v>
      </c>
      <c r="PPL3" s="149" t="s">
        <v>11322</v>
      </c>
      <c r="PPM3" s="149" t="s">
        <v>11323</v>
      </c>
      <c r="PPN3" s="149" t="s">
        <v>11324</v>
      </c>
      <c r="PPO3" s="149" t="s">
        <v>11325</v>
      </c>
      <c r="PPP3" s="149" t="s">
        <v>11326</v>
      </c>
      <c r="PPQ3" s="149" t="s">
        <v>11327</v>
      </c>
      <c r="PPR3" s="149" t="s">
        <v>11328</v>
      </c>
      <c r="PPS3" s="149" t="s">
        <v>11329</v>
      </c>
      <c r="PPT3" s="149" t="s">
        <v>11330</v>
      </c>
      <c r="PPU3" s="149" t="s">
        <v>11331</v>
      </c>
      <c r="PPV3" s="149" t="s">
        <v>11332</v>
      </c>
      <c r="PPW3" s="149" t="s">
        <v>11333</v>
      </c>
      <c r="PPX3" s="149" t="s">
        <v>11334</v>
      </c>
      <c r="PPY3" s="149" t="s">
        <v>11335</v>
      </c>
      <c r="PPZ3" s="149" t="s">
        <v>11336</v>
      </c>
      <c r="PQA3" s="149" t="s">
        <v>11337</v>
      </c>
      <c r="PQB3" s="149" t="s">
        <v>11338</v>
      </c>
      <c r="PQC3" s="149" t="s">
        <v>11339</v>
      </c>
      <c r="PQD3" s="149" t="s">
        <v>11340</v>
      </c>
      <c r="PQE3" s="149" t="s">
        <v>11341</v>
      </c>
      <c r="PQF3" s="149" t="s">
        <v>11342</v>
      </c>
      <c r="PQG3" s="149" t="s">
        <v>11343</v>
      </c>
      <c r="PQH3" s="149" t="s">
        <v>11344</v>
      </c>
      <c r="PQI3" s="149" t="s">
        <v>11345</v>
      </c>
      <c r="PQJ3" s="149" t="s">
        <v>11346</v>
      </c>
      <c r="PQK3" s="149" t="s">
        <v>11347</v>
      </c>
      <c r="PQL3" s="149" t="s">
        <v>11348</v>
      </c>
      <c r="PQM3" s="149" t="s">
        <v>11349</v>
      </c>
      <c r="PQN3" s="149" t="s">
        <v>11350</v>
      </c>
      <c r="PQO3" s="149" t="s">
        <v>11351</v>
      </c>
      <c r="PQP3" s="149" t="s">
        <v>11352</v>
      </c>
      <c r="PQQ3" s="149" t="s">
        <v>11353</v>
      </c>
      <c r="PQR3" s="149" t="s">
        <v>11354</v>
      </c>
      <c r="PQS3" s="149" t="s">
        <v>11355</v>
      </c>
      <c r="PQT3" s="149" t="s">
        <v>11356</v>
      </c>
      <c r="PQU3" s="149" t="s">
        <v>11357</v>
      </c>
      <c r="PQV3" s="149" t="s">
        <v>11358</v>
      </c>
      <c r="PQW3" s="149" t="s">
        <v>11359</v>
      </c>
      <c r="PQX3" s="149" t="s">
        <v>11360</v>
      </c>
      <c r="PQY3" s="149" t="s">
        <v>11361</v>
      </c>
      <c r="PQZ3" s="149" t="s">
        <v>11362</v>
      </c>
      <c r="PRA3" s="149" t="s">
        <v>11363</v>
      </c>
      <c r="PRB3" s="149" t="s">
        <v>11364</v>
      </c>
      <c r="PRC3" s="149" t="s">
        <v>11365</v>
      </c>
      <c r="PRD3" s="149" t="s">
        <v>11366</v>
      </c>
      <c r="PRE3" s="149" t="s">
        <v>11367</v>
      </c>
      <c r="PRF3" s="149" t="s">
        <v>11368</v>
      </c>
      <c r="PRG3" s="149" t="s">
        <v>11369</v>
      </c>
      <c r="PRH3" s="149" t="s">
        <v>11370</v>
      </c>
      <c r="PRI3" s="149" t="s">
        <v>11371</v>
      </c>
      <c r="PRJ3" s="149" t="s">
        <v>11372</v>
      </c>
      <c r="PRK3" s="149" t="s">
        <v>11373</v>
      </c>
      <c r="PRL3" s="149" t="s">
        <v>11374</v>
      </c>
      <c r="PRM3" s="149" t="s">
        <v>11375</v>
      </c>
      <c r="PRN3" s="149" t="s">
        <v>11376</v>
      </c>
      <c r="PRO3" s="149" t="s">
        <v>11377</v>
      </c>
      <c r="PRP3" s="149" t="s">
        <v>11378</v>
      </c>
      <c r="PRQ3" s="149" t="s">
        <v>11379</v>
      </c>
      <c r="PRR3" s="149" t="s">
        <v>11380</v>
      </c>
      <c r="PRS3" s="149" t="s">
        <v>11381</v>
      </c>
      <c r="PRT3" s="149" t="s">
        <v>11382</v>
      </c>
      <c r="PRU3" s="149" t="s">
        <v>11383</v>
      </c>
      <c r="PRV3" s="149" t="s">
        <v>11384</v>
      </c>
      <c r="PRW3" s="149" t="s">
        <v>11385</v>
      </c>
      <c r="PRX3" s="149" t="s">
        <v>11386</v>
      </c>
      <c r="PRY3" s="149" t="s">
        <v>11387</v>
      </c>
      <c r="PRZ3" s="149" t="s">
        <v>11388</v>
      </c>
      <c r="PSA3" s="149" t="s">
        <v>11389</v>
      </c>
      <c r="PSB3" s="149" t="s">
        <v>11390</v>
      </c>
      <c r="PSC3" s="149" t="s">
        <v>11391</v>
      </c>
      <c r="PSD3" s="149" t="s">
        <v>11392</v>
      </c>
      <c r="PSE3" s="149" t="s">
        <v>11393</v>
      </c>
      <c r="PSF3" s="149" t="s">
        <v>11394</v>
      </c>
      <c r="PSG3" s="149" t="s">
        <v>11395</v>
      </c>
      <c r="PSH3" s="149" t="s">
        <v>11396</v>
      </c>
      <c r="PSI3" s="149" t="s">
        <v>11397</v>
      </c>
      <c r="PSJ3" s="149" t="s">
        <v>11398</v>
      </c>
      <c r="PSK3" s="149" t="s">
        <v>11399</v>
      </c>
      <c r="PSL3" s="149" t="s">
        <v>11400</v>
      </c>
      <c r="PSM3" s="149" t="s">
        <v>11401</v>
      </c>
      <c r="PSN3" s="149" t="s">
        <v>11402</v>
      </c>
      <c r="PSO3" s="149" t="s">
        <v>11403</v>
      </c>
      <c r="PSP3" s="149" t="s">
        <v>11404</v>
      </c>
      <c r="PSQ3" s="149" t="s">
        <v>11405</v>
      </c>
      <c r="PSR3" s="149" t="s">
        <v>11406</v>
      </c>
      <c r="PSS3" s="149" t="s">
        <v>11407</v>
      </c>
      <c r="PST3" s="149" t="s">
        <v>11408</v>
      </c>
      <c r="PSU3" s="149" t="s">
        <v>11409</v>
      </c>
      <c r="PSV3" s="149" t="s">
        <v>11410</v>
      </c>
      <c r="PSW3" s="149" t="s">
        <v>11411</v>
      </c>
      <c r="PSX3" s="149" t="s">
        <v>11412</v>
      </c>
      <c r="PSY3" s="149" t="s">
        <v>11413</v>
      </c>
      <c r="PSZ3" s="149" t="s">
        <v>11414</v>
      </c>
      <c r="PTA3" s="149" t="s">
        <v>11415</v>
      </c>
      <c r="PTB3" s="149" t="s">
        <v>11416</v>
      </c>
      <c r="PTC3" s="149" t="s">
        <v>11417</v>
      </c>
      <c r="PTD3" s="149" t="s">
        <v>11418</v>
      </c>
      <c r="PTE3" s="149" t="s">
        <v>11419</v>
      </c>
      <c r="PTF3" s="149" t="s">
        <v>11420</v>
      </c>
      <c r="PTG3" s="149" t="s">
        <v>11421</v>
      </c>
      <c r="PTH3" s="149" t="s">
        <v>11422</v>
      </c>
      <c r="PTI3" s="149" t="s">
        <v>11423</v>
      </c>
      <c r="PTJ3" s="149" t="s">
        <v>11424</v>
      </c>
      <c r="PTK3" s="149" t="s">
        <v>11425</v>
      </c>
      <c r="PTL3" s="149" t="s">
        <v>11426</v>
      </c>
      <c r="PTM3" s="149" t="s">
        <v>11427</v>
      </c>
      <c r="PTN3" s="149" t="s">
        <v>11428</v>
      </c>
      <c r="PTO3" s="149" t="s">
        <v>11429</v>
      </c>
      <c r="PTP3" s="149" t="s">
        <v>11430</v>
      </c>
      <c r="PTQ3" s="149" t="s">
        <v>11431</v>
      </c>
      <c r="PTR3" s="149" t="s">
        <v>11432</v>
      </c>
      <c r="PTS3" s="149" t="s">
        <v>11433</v>
      </c>
      <c r="PTT3" s="149" t="s">
        <v>11434</v>
      </c>
      <c r="PTU3" s="149" t="s">
        <v>11435</v>
      </c>
      <c r="PTV3" s="149" t="s">
        <v>11436</v>
      </c>
      <c r="PTW3" s="149" t="s">
        <v>11437</v>
      </c>
      <c r="PTX3" s="149" t="s">
        <v>11438</v>
      </c>
      <c r="PTY3" s="149" t="s">
        <v>11439</v>
      </c>
      <c r="PTZ3" s="149" t="s">
        <v>11440</v>
      </c>
      <c r="PUA3" s="149" t="s">
        <v>11441</v>
      </c>
      <c r="PUB3" s="149" t="s">
        <v>11442</v>
      </c>
      <c r="PUC3" s="149" t="s">
        <v>11443</v>
      </c>
      <c r="PUD3" s="149" t="s">
        <v>11444</v>
      </c>
      <c r="PUE3" s="149" t="s">
        <v>11445</v>
      </c>
      <c r="PUF3" s="149" t="s">
        <v>11446</v>
      </c>
      <c r="PUG3" s="149" t="s">
        <v>11447</v>
      </c>
      <c r="PUH3" s="149" t="s">
        <v>11448</v>
      </c>
      <c r="PUI3" s="149" t="s">
        <v>11449</v>
      </c>
      <c r="PUJ3" s="149" t="s">
        <v>11450</v>
      </c>
      <c r="PUK3" s="149" t="s">
        <v>11451</v>
      </c>
      <c r="PUL3" s="149" t="s">
        <v>11452</v>
      </c>
      <c r="PUM3" s="149" t="s">
        <v>11453</v>
      </c>
      <c r="PUN3" s="149" t="s">
        <v>11454</v>
      </c>
      <c r="PUO3" s="149" t="s">
        <v>11455</v>
      </c>
      <c r="PUP3" s="149" t="s">
        <v>11456</v>
      </c>
      <c r="PUQ3" s="149" t="s">
        <v>11457</v>
      </c>
      <c r="PUR3" s="149" t="s">
        <v>11458</v>
      </c>
      <c r="PUS3" s="149" t="s">
        <v>11459</v>
      </c>
      <c r="PUT3" s="149" t="s">
        <v>11460</v>
      </c>
      <c r="PUU3" s="149" t="s">
        <v>11461</v>
      </c>
      <c r="PUV3" s="149" t="s">
        <v>11462</v>
      </c>
      <c r="PUW3" s="149" t="s">
        <v>11463</v>
      </c>
      <c r="PUX3" s="149" t="s">
        <v>11464</v>
      </c>
      <c r="PUY3" s="149" t="s">
        <v>11465</v>
      </c>
      <c r="PUZ3" s="149" t="s">
        <v>11466</v>
      </c>
      <c r="PVA3" s="149" t="s">
        <v>11467</v>
      </c>
      <c r="PVB3" s="149" t="s">
        <v>11468</v>
      </c>
      <c r="PVC3" s="149" t="s">
        <v>11469</v>
      </c>
      <c r="PVD3" s="149" t="s">
        <v>11470</v>
      </c>
      <c r="PVE3" s="149" t="s">
        <v>11471</v>
      </c>
      <c r="PVF3" s="149" t="s">
        <v>11472</v>
      </c>
      <c r="PVG3" s="149" t="s">
        <v>11473</v>
      </c>
      <c r="PVH3" s="149" t="s">
        <v>11474</v>
      </c>
      <c r="PVI3" s="149" t="s">
        <v>11475</v>
      </c>
      <c r="PVJ3" s="149" t="s">
        <v>11476</v>
      </c>
      <c r="PVK3" s="149" t="s">
        <v>11477</v>
      </c>
      <c r="PVL3" s="149" t="s">
        <v>11478</v>
      </c>
      <c r="PVM3" s="149" t="s">
        <v>11479</v>
      </c>
      <c r="PVN3" s="149" t="s">
        <v>11480</v>
      </c>
      <c r="PVO3" s="149" t="s">
        <v>11481</v>
      </c>
      <c r="PVP3" s="149" t="s">
        <v>11482</v>
      </c>
      <c r="PVQ3" s="149" t="s">
        <v>11483</v>
      </c>
      <c r="PVR3" s="149" t="s">
        <v>11484</v>
      </c>
      <c r="PVS3" s="149" t="s">
        <v>11485</v>
      </c>
      <c r="PVT3" s="149" t="s">
        <v>11486</v>
      </c>
      <c r="PVU3" s="149" t="s">
        <v>11487</v>
      </c>
      <c r="PVV3" s="149" t="s">
        <v>11488</v>
      </c>
      <c r="PVW3" s="149" t="s">
        <v>11489</v>
      </c>
      <c r="PVX3" s="149" t="s">
        <v>11490</v>
      </c>
      <c r="PVY3" s="149" t="s">
        <v>11491</v>
      </c>
      <c r="PVZ3" s="149" t="s">
        <v>11492</v>
      </c>
      <c r="PWA3" s="149" t="s">
        <v>11493</v>
      </c>
      <c r="PWB3" s="149" t="s">
        <v>11494</v>
      </c>
      <c r="PWC3" s="149" t="s">
        <v>11495</v>
      </c>
      <c r="PWD3" s="149" t="s">
        <v>11496</v>
      </c>
      <c r="PWE3" s="149" t="s">
        <v>11497</v>
      </c>
      <c r="PWF3" s="149" t="s">
        <v>11498</v>
      </c>
      <c r="PWG3" s="149" t="s">
        <v>11499</v>
      </c>
      <c r="PWH3" s="149" t="s">
        <v>11500</v>
      </c>
      <c r="PWI3" s="149" t="s">
        <v>11501</v>
      </c>
      <c r="PWJ3" s="149" t="s">
        <v>11502</v>
      </c>
      <c r="PWK3" s="149" t="s">
        <v>11503</v>
      </c>
      <c r="PWL3" s="149" t="s">
        <v>11504</v>
      </c>
      <c r="PWM3" s="149" t="s">
        <v>11505</v>
      </c>
      <c r="PWN3" s="149" t="s">
        <v>11506</v>
      </c>
      <c r="PWO3" s="149" t="s">
        <v>11507</v>
      </c>
      <c r="PWP3" s="149" t="s">
        <v>11508</v>
      </c>
      <c r="PWQ3" s="149" t="s">
        <v>11509</v>
      </c>
      <c r="PWR3" s="149" t="s">
        <v>11510</v>
      </c>
      <c r="PWS3" s="149" t="s">
        <v>11511</v>
      </c>
      <c r="PWT3" s="149" t="s">
        <v>11512</v>
      </c>
      <c r="PWU3" s="149" t="s">
        <v>11513</v>
      </c>
      <c r="PWV3" s="149" t="s">
        <v>11514</v>
      </c>
      <c r="PWW3" s="149" t="s">
        <v>11515</v>
      </c>
      <c r="PWX3" s="149" t="s">
        <v>11516</v>
      </c>
      <c r="PWY3" s="149" t="s">
        <v>11517</v>
      </c>
      <c r="PWZ3" s="149" t="s">
        <v>11518</v>
      </c>
      <c r="PXA3" s="149" t="s">
        <v>11519</v>
      </c>
      <c r="PXB3" s="149" t="s">
        <v>11520</v>
      </c>
      <c r="PXC3" s="149" t="s">
        <v>11521</v>
      </c>
      <c r="PXD3" s="149" t="s">
        <v>11522</v>
      </c>
      <c r="PXE3" s="149" t="s">
        <v>11523</v>
      </c>
      <c r="PXF3" s="149" t="s">
        <v>11524</v>
      </c>
      <c r="PXG3" s="149" t="s">
        <v>11525</v>
      </c>
      <c r="PXH3" s="149" t="s">
        <v>11526</v>
      </c>
      <c r="PXI3" s="149" t="s">
        <v>11527</v>
      </c>
      <c r="PXJ3" s="149" t="s">
        <v>11528</v>
      </c>
      <c r="PXK3" s="149" t="s">
        <v>11529</v>
      </c>
      <c r="PXL3" s="149" t="s">
        <v>11530</v>
      </c>
      <c r="PXM3" s="149" t="s">
        <v>11531</v>
      </c>
      <c r="PXN3" s="149" t="s">
        <v>11532</v>
      </c>
      <c r="PXO3" s="149" t="s">
        <v>11533</v>
      </c>
      <c r="PXP3" s="149" t="s">
        <v>11534</v>
      </c>
      <c r="PXQ3" s="149" t="s">
        <v>11535</v>
      </c>
      <c r="PXR3" s="149" t="s">
        <v>11536</v>
      </c>
      <c r="PXS3" s="149" t="s">
        <v>11537</v>
      </c>
      <c r="PXT3" s="149" t="s">
        <v>11538</v>
      </c>
      <c r="PXU3" s="149" t="s">
        <v>11539</v>
      </c>
      <c r="PXV3" s="149" t="s">
        <v>11540</v>
      </c>
      <c r="PXW3" s="149" t="s">
        <v>11541</v>
      </c>
      <c r="PXX3" s="149" t="s">
        <v>11542</v>
      </c>
      <c r="PXY3" s="149" t="s">
        <v>11543</v>
      </c>
      <c r="PXZ3" s="149" t="s">
        <v>11544</v>
      </c>
      <c r="PYA3" s="149" t="s">
        <v>11545</v>
      </c>
      <c r="PYB3" s="149" t="s">
        <v>11546</v>
      </c>
      <c r="PYC3" s="149" t="s">
        <v>11547</v>
      </c>
      <c r="PYD3" s="149" t="s">
        <v>11548</v>
      </c>
      <c r="PYE3" s="149" t="s">
        <v>11549</v>
      </c>
      <c r="PYF3" s="149" t="s">
        <v>11550</v>
      </c>
      <c r="PYG3" s="149" t="s">
        <v>11551</v>
      </c>
      <c r="PYH3" s="149" t="s">
        <v>11552</v>
      </c>
      <c r="PYI3" s="149" t="s">
        <v>11553</v>
      </c>
      <c r="PYJ3" s="149" t="s">
        <v>11554</v>
      </c>
      <c r="PYK3" s="149" t="s">
        <v>11555</v>
      </c>
      <c r="PYL3" s="149" t="s">
        <v>11556</v>
      </c>
      <c r="PYM3" s="149" t="s">
        <v>11557</v>
      </c>
      <c r="PYN3" s="149" t="s">
        <v>11558</v>
      </c>
      <c r="PYO3" s="149" t="s">
        <v>11559</v>
      </c>
      <c r="PYP3" s="149" t="s">
        <v>11560</v>
      </c>
      <c r="PYQ3" s="149" t="s">
        <v>11561</v>
      </c>
      <c r="PYR3" s="149" t="s">
        <v>11562</v>
      </c>
      <c r="PYS3" s="149" t="s">
        <v>11563</v>
      </c>
      <c r="PYT3" s="149" t="s">
        <v>11564</v>
      </c>
      <c r="PYU3" s="149" t="s">
        <v>11565</v>
      </c>
      <c r="PYV3" s="149" t="s">
        <v>11566</v>
      </c>
      <c r="PYW3" s="149" t="s">
        <v>11567</v>
      </c>
      <c r="PYX3" s="149" t="s">
        <v>11568</v>
      </c>
      <c r="PYY3" s="149" t="s">
        <v>11569</v>
      </c>
      <c r="PYZ3" s="149" t="s">
        <v>11570</v>
      </c>
      <c r="PZA3" s="149" t="s">
        <v>11571</v>
      </c>
      <c r="PZB3" s="149" t="s">
        <v>11572</v>
      </c>
      <c r="PZC3" s="149" t="s">
        <v>11573</v>
      </c>
      <c r="PZD3" s="149" t="s">
        <v>11574</v>
      </c>
      <c r="PZE3" s="149" t="s">
        <v>11575</v>
      </c>
      <c r="PZF3" s="149" t="s">
        <v>11576</v>
      </c>
      <c r="PZG3" s="149" t="s">
        <v>11577</v>
      </c>
      <c r="PZH3" s="149" t="s">
        <v>11578</v>
      </c>
      <c r="PZI3" s="149" t="s">
        <v>11579</v>
      </c>
      <c r="PZJ3" s="149" t="s">
        <v>11580</v>
      </c>
      <c r="PZK3" s="149" t="s">
        <v>11581</v>
      </c>
      <c r="PZL3" s="149" t="s">
        <v>11582</v>
      </c>
      <c r="PZM3" s="149" t="s">
        <v>11583</v>
      </c>
      <c r="PZN3" s="149" t="s">
        <v>11584</v>
      </c>
      <c r="PZO3" s="149" t="s">
        <v>11585</v>
      </c>
      <c r="PZP3" s="149" t="s">
        <v>11586</v>
      </c>
      <c r="PZQ3" s="149" t="s">
        <v>11587</v>
      </c>
      <c r="PZR3" s="149" t="s">
        <v>11588</v>
      </c>
      <c r="PZS3" s="149" t="s">
        <v>11589</v>
      </c>
      <c r="PZT3" s="149" t="s">
        <v>11590</v>
      </c>
      <c r="PZU3" s="149" t="s">
        <v>11591</v>
      </c>
      <c r="PZV3" s="149" t="s">
        <v>11592</v>
      </c>
      <c r="PZW3" s="149" t="s">
        <v>11593</v>
      </c>
      <c r="PZX3" s="149" t="s">
        <v>11594</v>
      </c>
      <c r="PZY3" s="149" t="s">
        <v>11595</v>
      </c>
      <c r="PZZ3" s="149" t="s">
        <v>11596</v>
      </c>
      <c r="QAA3" s="149" t="s">
        <v>11597</v>
      </c>
      <c r="QAB3" s="149" t="s">
        <v>11598</v>
      </c>
      <c r="QAC3" s="149" t="s">
        <v>11599</v>
      </c>
      <c r="QAD3" s="149" t="s">
        <v>11600</v>
      </c>
      <c r="QAE3" s="149" t="s">
        <v>11601</v>
      </c>
      <c r="QAF3" s="149" t="s">
        <v>11602</v>
      </c>
      <c r="QAG3" s="149" t="s">
        <v>11603</v>
      </c>
      <c r="QAH3" s="149" t="s">
        <v>11604</v>
      </c>
      <c r="QAI3" s="149" t="s">
        <v>11605</v>
      </c>
      <c r="QAJ3" s="149" t="s">
        <v>11606</v>
      </c>
      <c r="QAK3" s="149" t="s">
        <v>11607</v>
      </c>
      <c r="QAL3" s="149" t="s">
        <v>11608</v>
      </c>
      <c r="QAM3" s="149" t="s">
        <v>11609</v>
      </c>
      <c r="QAN3" s="149" t="s">
        <v>11610</v>
      </c>
      <c r="QAO3" s="149" t="s">
        <v>11611</v>
      </c>
      <c r="QAP3" s="149" t="s">
        <v>11612</v>
      </c>
      <c r="QAQ3" s="149" t="s">
        <v>11613</v>
      </c>
      <c r="QAR3" s="149" t="s">
        <v>11614</v>
      </c>
      <c r="QAS3" s="149" t="s">
        <v>11615</v>
      </c>
      <c r="QAT3" s="149" t="s">
        <v>11616</v>
      </c>
      <c r="QAU3" s="149" t="s">
        <v>11617</v>
      </c>
      <c r="QAV3" s="149" t="s">
        <v>11618</v>
      </c>
      <c r="QAW3" s="149" t="s">
        <v>11619</v>
      </c>
      <c r="QAX3" s="149" t="s">
        <v>11620</v>
      </c>
      <c r="QAY3" s="149" t="s">
        <v>11621</v>
      </c>
      <c r="QAZ3" s="149" t="s">
        <v>11622</v>
      </c>
      <c r="QBA3" s="149" t="s">
        <v>11623</v>
      </c>
      <c r="QBB3" s="149" t="s">
        <v>11624</v>
      </c>
      <c r="QBC3" s="149" t="s">
        <v>11625</v>
      </c>
      <c r="QBD3" s="149" t="s">
        <v>11626</v>
      </c>
      <c r="QBE3" s="149" t="s">
        <v>11627</v>
      </c>
      <c r="QBF3" s="149" t="s">
        <v>11628</v>
      </c>
      <c r="QBG3" s="149" t="s">
        <v>11629</v>
      </c>
      <c r="QBH3" s="149" t="s">
        <v>11630</v>
      </c>
      <c r="QBI3" s="149" t="s">
        <v>11631</v>
      </c>
      <c r="QBJ3" s="149" t="s">
        <v>11632</v>
      </c>
      <c r="QBK3" s="149" t="s">
        <v>11633</v>
      </c>
      <c r="QBL3" s="149" t="s">
        <v>11634</v>
      </c>
      <c r="QBM3" s="149" t="s">
        <v>11635</v>
      </c>
      <c r="QBN3" s="149" t="s">
        <v>11636</v>
      </c>
      <c r="QBO3" s="149" t="s">
        <v>11637</v>
      </c>
      <c r="QBP3" s="149" t="s">
        <v>11638</v>
      </c>
      <c r="QBQ3" s="149" t="s">
        <v>11639</v>
      </c>
      <c r="QBR3" s="149" t="s">
        <v>11640</v>
      </c>
      <c r="QBS3" s="149" t="s">
        <v>11641</v>
      </c>
      <c r="QBT3" s="149" t="s">
        <v>11642</v>
      </c>
      <c r="QBU3" s="149" t="s">
        <v>11643</v>
      </c>
      <c r="QBV3" s="149" t="s">
        <v>11644</v>
      </c>
      <c r="QBW3" s="149" t="s">
        <v>11645</v>
      </c>
      <c r="QBX3" s="149" t="s">
        <v>11646</v>
      </c>
      <c r="QBY3" s="149" t="s">
        <v>11647</v>
      </c>
      <c r="QBZ3" s="149" t="s">
        <v>11648</v>
      </c>
      <c r="QCA3" s="149" t="s">
        <v>11649</v>
      </c>
      <c r="QCB3" s="149" t="s">
        <v>11650</v>
      </c>
      <c r="QCC3" s="149" t="s">
        <v>11651</v>
      </c>
      <c r="QCD3" s="149" t="s">
        <v>11652</v>
      </c>
      <c r="QCE3" s="149" t="s">
        <v>11653</v>
      </c>
      <c r="QCF3" s="149" t="s">
        <v>11654</v>
      </c>
      <c r="QCG3" s="149" t="s">
        <v>11655</v>
      </c>
      <c r="QCH3" s="149" t="s">
        <v>11656</v>
      </c>
      <c r="QCI3" s="149" t="s">
        <v>11657</v>
      </c>
      <c r="QCJ3" s="149" t="s">
        <v>11658</v>
      </c>
      <c r="QCK3" s="149" t="s">
        <v>11659</v>
      </c>
      <c r="QCL3" s="149" t="s">
        <v>11660</v>
      </c>
      <c r="QCM3" s="149" t="s">
        <v>11661</v>
      </c>
      <c r="QCN3" s="149" t="s">
        <v>11662</v>
      </c>
      <c r="QCO3" s="149" t="s">
        <v>11663</v>
      </c>
      <c r="QCP3" s="149" t="s">
        <v>11664</v>
      </c>
      <c r="QCQ3" s="149" t="s">
        <v>11665</v>
      </c>
      <c r="QCR3" s="149" t="s">
        <v>11666</v>
      </c>
      <c r="QCS3" s="149" t="s">
        <v>11667</v>
      </c>
      <c r="QCT3" s="149" t="s">
        <v>11668</v>
      </c>
      <c r="QCU3" s="149" t="s">
        <v>11669</v>
      </c>
      <c r="QCV3" s="149" t="s">
        <v>11670</v>
      </c>
      <c r="QCW3" s="149" t="s">
        <v>11671</v>
      </c>
      <c r="QCX3" s="149" t="s">
        <v>11672</v>
      </c>
      <c r="QCY3" s="149" t="s">
        <v>11673</v>
      </c>
      <c r="QCZ3" s="149" t="s">
        <v>11674</v>
      </c>
      <c r="QDA3" s="149" t="s">
        <v>11675</v>
      </c>
      <c r="QDB3" s="149" t="s">
        <v>11676</v>
      </c>
      <c r="QDC3" s="149" t="s">
        <v>11677</v>
      </c>
      <c r="QDD3" s="149" t="s">
        <v>11678</v>
      </c>
      <c r="QDE3" s="149" t="s">
        <v>11679</v>
      </c>
      <c r="QDF3" s="149" t="s">
        <v>11680</v>
      </c>
      <c r="QDG3" s="149" t="s">
        <v>11681</v>
      </c>
      <c r="QDH3" s="149" t="s">
        <v>11682</v>
      </c>
      <c r="QDI3" s="149" t="s">
        <v>11683</v>
      </c>
      <c r="QDJ3" s="149" t="s">
        <v>11684</v>
      </c>
      <c r="QDK3" s="149" t="s">
        <v>11685</v>
      </c>
      <c r="QDL3" s="149" t="s">
        <v>11686</v>
      </c>
      <c r="QDM3" s="149" t="s">
        <v>11687</v>
      </c>
      <c r="QDN3" s="149" t="s">
        <v>11688</v>
      </c>
      <c r="QDO3" s="149" t="s">
        <v>11689</v>
      </c>
      <c r="QDP3" s="149" t="s">
        <v>11690</v>
      </c>
      <c r="QDQ3" s="149" t="s">
        <v>11691</v>
      </c>
      <c r="QDR3" s="149" t="s">
        <v>11692</v>
      </c>
      <c r="QDS3" s="149" t="s">
        <v>11693</v>
      </c>
      <c r="QDT3" s="149" t="s">
        <v>11694</v>
      </c>
      <c r="QDU3" s="149" t="s">
        <v>11695</v>
      </c>
      <c r="QDV3" s="149" t="s">
        <v>11696</v>
      </c>
      <c r="QDW3" s="149" t="s">
        <v>11697</v>
      </c>
      <c r="QDX3" s="149" t="s">
        <v>11698</v>
      </c>
      <c r="QDY3" s="149" t="s">
        <v>11699</v>
      </c>
      <c r="QDZ3" s="149" t="s">
        <v>11700</v>
      </c>
      <c r="QEA3" s="149" t="s">
        <v>11701</v>
      </c>
      <c r="QEB3" s="149" t="s">
        <v>11702</v>
      </c>
      <c r="QEC3" s="149" t="s">
        <v>11703</v>
      </c>
      <c r="QED3" s="149" t="s">
        <v>11704</v>
      </c>
      <c r="QEE3" s="149" t="s">
        <v>11705</v>
      </c>
      <c r="QEF3" s="149" t="s">
        <v>11706</v>
      </c>
      <c r="QEG3" s="149" t="s">
        <v>11707</v>
      </c>
      <c r="QEH3" s="149" t="s">
        <v>11708</v>
      </c>
      <c r="QEI3" s="149" t="s">
        <v>11709</v>
      </c>
      <c r="QEJ3" s="149" t="s">
        <v>11710</v>
      </c>
      <c r="QEK3" s="149" t="s">
        <v>11711</v>
      </c>
      <c r="QEL3" s="149" t="s">
        <v>11712</v>
      </c>
      <c r="QEM3" s="149" t="s">
        <v>11713</v>
      </c>
      <c r="QEN3" s="149" t="s">
        <v>11714</v>
      </c>
      <c r="QEO3" s="149" t="s">
        <v>11715</v>
      </c>
      <c r="QEP3" s="149" t="s">
        <v>11716</v>
      </c>
      <c r="QEQ3" s="149" t="s">
        <v>11717</v>
      </c>
      <c r="QER3" s="149" t="s">
        <v>11718</v>
      </c>
      <c r="QES3" s="149" t="s">
        <v>11719</v>
      </c>
      <c r="QET3" s="149" t="s">
        <v>11720</v>
      </c>
      <c r="QEU3" s="149" t="s">
        <v>11721</v>
      </c>
      <c r="QEV3" s="149" t="s">
        <v>11722</v>
      </c>
      <c r="QEW3" s="149" t="s">
        <v>11723</v>
      </c>
      <c r="QEX3" s="149" t="s">
        <v>11724</v>
      </c>
      <c r="QEY3" s="149" t="s">
        <v>11725</v>
      </c>
      <c r="QEZ3" s="149" t="s">
        <v>11726</v>
      </c>
      <c r="QFA3" s="149" t="s">
        <v>11727</v>
      </c>
      <c r="QFB3" s="149" t="s">
        <v>11728</v>
      </c>
      <c r="QFC3" s="149" t="s">
        <v>11729</v>
      </c>
      <c r="QFD3" s="149" t="s">
        <v>11730</v>
      </c>
      <c r="QFE3" s="149" t="s">
        <v>11731</v>
      </c>
      <c r="QFF3" s="149" t="s">
        <v>11732</v>
      </c>
      <c r="QFG3" s="149" t="s">
        <v>11733</v>
      </c>
      <c r="QFH3" s="149" t="s">
        <v>11734</v>
      </c>
      <c r="QFI3" s="149" t="s">
        <v>11735</v>
      </c>
      <c r="QFJ3" s="149" t="s">
        <v>11736</v>
      </c>
      <c r="QFK3" s="149" t="s">
        <v>11737</v>
      </c>
      <c r="QFL3" s="149" t="s">
        <v>11738</v>
      </c>
      <c r="QFM3" s="149" t="s">
        <v>11739</v>
      </c>
      <c r="QFN3" s="149" t="s">
        <v>11740</v>
      </c>
      <c r="QFO3" s="149" t="s">
        <v>11741</v>
      </c>
      <c r="QFP3" s="149" t="s">
        <v>11742</v>
      </c>
      <c r="QFQ3" s="149" t="s">
        <v>11743</v>
      </c>
      <c r="QFR3" s="149" t="s">
        <v>11744</v>
      </c>
      <c r="QFS3" s="149" t="s">
        <v>11745</v>
      </c>
      <c r="QFT3" s="149" t="s">
        <v>11746</v>
      </c>
      <c r="QFU3" s="149" t="s">
        <v>11747</v>
      </c>
      <c r="QFV3" s="149" t="s">
        <v>11748</v>
      </c>
      <c r="QFW3" s="149" t="s">
        <v>11749</v>
      </c>
      <c r="QFX3" s="149" t="s">
        <v>11750</v>
      </c>
      <c r="QFY3" s="149" t="s">
        <v>11751</v>
      </c>
      <c r="QFZ3" s="149" t="s">
        <v>11752</v>
      </c>
      <c r="QGA3" s="149" t="s">
        <v>11753</v>
      </c>
      <c r="QGB3" s="149" t="s">
        <v>11754</v>
      </c>
      <c r="QGC3" s="149" t="s">
        <v>11755</v>
      </c>
      <c r="QGD3" s="149" t="s">
        <v>11756</v>
      </c>
      <c r="QGE3" s="149" t="s">
        <v>11757</v>
      </c>
      <c r="QGF3" s="149" t="s">
        <v>11758</v>
      </c>
      <c r="QGG3" s="149" t="s">
        <v>11759</v>
      </c>
      <c r="QGH3" s="149" t="s">
        <v>11760</v>
      </c>
      <c r="QGI3" s="149" t="s">
        <v>11761</v>
      </c>
      <c r="QGJ3" s="149" t="s">
        <v>11762</v>
      </c>
      <c r="QGK3" s="149" t="s">
        <v>11763</v>
      </c>
      <c r="QGL3" s="149" t="s">
        <v>11764</v>
      </c>
      <c r="QGM3" s="149" t="s">
        <v>11765</v>
      </c>
      <c r="QGN3" s="149" t="s">
        <v>11766</v>
      </c>
      <c r="QGO3" s="149" t="s">
        <v>11767</v>
      </c>
      <c r="QGP3" s="149" t="s">
        <v>11768</v>
      </c>
      <c r="QGQ3" s="149" t="s">
        <v>11769</v>
      </c>
      <c r="QGR3" s="149" t="s">
        <v>11770</v>
      </c>
      <c r="QGS3" s="149" t="s">
        <v>11771</v>
      </c>
      <c r="QGT3" s="149" t="s">
        <v>11772</v>
      </c>
      <c r="QGU3" s="149" t="s">
        <v>11773</v>
      </c>
      <c r="QGV3" s="149" t="s">
        <v>11774</v>
      </c>
      <c r="QGW3" s="149" t="s">
        <v>11775</v>
      </c>
      <c r="QGX3" s="149" t="s">
        <v>11776</v>
      </c>
      <c r="QGY3" s="149" t="s">
        <v>11777</v>
      </c>
      <c r="QGZ3" s="149" t="s">
        <v>11778</v>
      </c>
      <c r="QHA3" s="149" t="s">
        <v>11779</v>
      </c>
      <c r="QHB3" s="149" t="s">
        <v>11780</v>
      </c>
      <c r="QHC3" s="149" t="s">
        <v>11781</v>
      </c>
      <c r="QHD3" s="149" t="s">
        <v>11782</v>
      </c>
      <c r="QHE3" s="149" t="s">
        <v>11783</v>
      </c>
      <c r="QHF3" s="149" t="s">
        <v>11784</v>
      </c>
      <c r="QHG3" s="149" t="s">
        <v>11785</v>
      </c>
      <c r="QHH3" s="149" t="s">
        <v>11786</v>
      </c>
      <c r="QHI3" s="149" t="s">
        <v>11787</v>
      </c>
      <c r="QHJ3" s="149" t="s">
        <v>11788</v>
      </c>
      <c r="QHK3" s="149" t="s">
        <v>11789</v>
      </c>
      <c r="QHL3" s="149" t="s">
        <v>11790</v>
      </c>
      <c r="QHM3" s="149" t="s">
        <v>11791</v>
      </c>
      <c r="QHN3" s="149" t="s">
        <v>11792</v>
      </c>
      <c r="QHO3" s="149" t="s">
        <v>11793</v>
      </c>
      <c r="QHP3" s="149" t="s">
        <v>11794</v>
      </c>
      <c r="QHQ3" s="149" t="s">
        <v>11795</v>
      </c>
      <c r="QHR3" s="149" t="s">
        <v>11796</v>
      </c>
      <c r="QHS3" s="149" t="s">
        <v>11797</v>
      </c>
      <c r="QHT3" s="149" t="s">
        <v>11798</v>
      </c>
      <c r="QHU3" s="149" t="s">
        <v>11799</v>
      </c>
      <c r="QHV3" s="149" t="s">
        <v>11800</v>
      </c>
      <c r="QHW3" s="149" t="s">
        <v>11801</v>
      </c>
      <c r="QHX3" s="149" t="s">
        <v>11802</v>
      </c>
      <c r="QHY3" s="149" t="s">
        <v>11803</v>
      </c>
      <c r="QHZ3" s="149" t="s">
        <v>11804</v>
      </c>
      <c r="QIA3" s="149" t="s">
        <v>11805</v>
      </c>
      <c r="QIB3" s="149" t="s">
        <v>11806</v>
      </c>
      <c r="QIC3" s="149" t="s">
        <v>11807</v>
      </c>
      <c r="QID3" s="149" t="s">
        <v>11808</v>
      </c>
      <c r="QIE3" s="149" t="s">
        <v>11809</v>
      </c>
      <c r="QIF3" s="149" t="s">
        <v>11810</v>
      </c>
      <c r="QIG3" s="149" t="s">
        <v>11811</v>
      </c>
      <c r="QIH3" s="149" t="s">
        <v>11812</v>
      </c>
      <c r="QII3" s="149" t="s">
        <v>11813</v>
      </c>
      <c r="QIJ3" s="149" t="s">
        <v>11814</v>
      </c>
      <c r="QIK3" s="149" t="s">
        <v>11815</v>
      </c>
      <c r="QIL3" s="149" t="s">
        <v>11816</v>
      </c>
      <c r="QIM3" s="149" t="s">
        <v>11817</v>
      </c>
      <c r="QIN3" s="149" t="s">
        <v>11818</v>
      </c>
      <c r="QIO3" s="149" t="s">
        <v>11819</v>
      </c>
      <c r="QIP3" s="149" t="s">
        <v>11820</v>
      </c>
      <c r="QIQ3" s="149" t="s">
        <v>11821</v>
      </c>
      <c r="QIR3" s="149" t="s">
        <v>11822</v>
      </c>
      <c r="QIS3" s="149" t="s">
        <v>11823</v>
      </c>
      <c r="QIT3" s="149" t="s">
        <v>11824</v>
      </c>
      <c r="QIU3" s="149" t="s">
        <v>11825</v>
      </c>
      <c r="QIV3" s="149" t="s">
        <v>11826</v>
      </c>
      <c r="QIW3" s="149" t="s">
        <v>11827</v>
      </c>
      <c r="QIX3" s="149" t="s">
        <v>11828</v>
      </c>
      <c r="QIY3" s="149" t="s">
        <v>11829</v>
      </c>
      <c r="QIZ3" s="149" t="s">
        <v>11830</v>
      </c>
      <c r="QJA3" s="149" t="s">
        <v>11831</v>
      </c>
      <c r="QJB3" s="149" t="s">
        <v>11832</v>
      </c>
      <c r="QJC3" s="149" t="s">
        <v>11833</v>
      </c>
      <c r="QJD3" s="149" t="s">
        <v>11834</v>
      </c>
      <c r="QJE3" s="149" t="s">
        <v>11835</v>
      </c>
      <c r="QJF3" s="149" t="s">
        <v>11836</v>
      </c>
      <c r="QJG3" s="149" t="s">
        <v>11837</v>
      </c>
      <c r="QJH3" s="149" t="s">
        <v>11838</v>
      </c>
      <c r="QJI3" s="149" t="s">
        <v>11839</v>
      </c>
      <c r="QJJ3" s="149" t="s">
        <v>11840</v>
      </c>
      <c r="QJK3" s="149" t="s">
        <v>11841</v>
      </c>
      <c r="QJL3" s="149" t="s">
        <v>11842</v>
      </c>
      <c r="QJM3" s="149" t="s">
        <v>11843</v>
      </c>
      <c r="QJN3" s="149" t="s">
        <v>11844</v>
      </c>
      <c r="QJO3" s="149" t="s">
        <v>11845</v>
      </c>
      <c r="QJP3" s="149" t="s">
        <v>11846</v>
      </c>
      <c r="QJQ3" s="149" t="s">
        <v>11847</v>
      </c>
      <c r="QJR3" s="149" t="s">
        <v>11848</v>
      </c>
      <c r="QJS3" s="149" t="s">
        <v>11849</v>
      </c>
      <c r="QJT3" s="149" t="s">
        <v>11850</v>
      </c>
      <c r="QJU3" s="149" t="s">
        <v>11851</v>
      </c>
      <c r="QJV3" s="149" t="s">
        <v>11852</v>
      </c>
      <c r="QJW3" s="149" t="s">
        <v>11853</v>
      </c>
      <c r="QJX3" s="149" t="s">
        <v>11854</v>
      </c>
      <c r="QJY3" s="149" t="s">
        <v>11855</v>
      </c>
      <c r="QJZ3" s="149" t="s">
        <v>11856</v>
      </c>
      <c r="QKA3" s="149" t="s">
        <v>11857</v>
      </c>
      <c r="QKB3" s="149" t="s">
        <v>11858</v>
      </c>
      <c r="QKC3" s="149" t="s">
        <v>11859</v>
      </c>
      <c r="QKD3" s="149" t="s">
        <v>11860</v>
      </c>
      <c r="QKE3" s="149" t="s">
        <v>11861</v>
      </c>
      <c r="QKF3" s="149" t="s">
        <v>11862</v>
      </c>
      <c r="QKG3" s="149" t="s">
        <v>11863</v>
      </c>
      <c r="QKH3" s="149" t="s">
        <v>11864</v>
      </c>
      <c r="QKI3" s="149" t="s">
        <v>11865</v>
      </c>
      <c r="QKJ3" s="149" t="s">
        <v>11866</v>
      </c>
      <c r="QKK3" s="149" t="s">
        <v>11867</v>
      </c>
      <c r="QKL3" s="149" t="s">
        <v>11868</v>
      </c>
      <c r="QKM3" s="149" t="s">
        <v>11869</v>
      </c>
      <c r="QKN3" s="149" t="s">
        <v>11870</v>
      </c>
      <c r="QKO3" s="149" t="s">
        <v>11871</v>
      </c>
      <c r="QKP3" s="149" t="s">
        <v>11872</v>
      </c>
      <c r="QKQ3" s="149" t="s">
        <v>11873</v>
      </c>
      <c r="QKR3" s="149" t="s">
        <v>11874</v>
      </c>
      <c r="QKS3" s="149" t="s">
        <v>11875</v>
      </c>
      <c r="QKT3" s="149" t="s">
        <v>11876</v>
      </c>
      <c r="QKU3" s="149" t="s">
        <v>11877</v>
      </c>
      <c r="QKV3" s="149" t="s">
        <v>11878</v>
      </c>
      <c r="QKW3" s="149" t="s">
        <v>11879</v>
      </c>
      <c r="QKX3" s="149" t="s">
        <v>11880</v>
      </c>
      <c r="QKY3" s="149" t="s">
        <v>11881</v>
      </c>
      <c r="QKZ3" s="149" t="s">
        <v>11882</v>
      </c>
      <c r="QLA3" s="149" t="s">
        <v>11883</v>
      </c>
      <c r="QLB3" s="149" t="s">
        <v>11884</v>
      </c>
      <c r="QLC3" s="149" t="s">
        <v>11885</v>
      </c>
      <c r="QLD3" s="149" t="s">
        <v>11886</v>
      </c>
      <c r="QLE3" s="149" t="s">
        <v>11887</v>
      </c>
      <c r="QLF3" s="149" t="s">
        <v>11888</v>
      </c>
      <c r="QLG3" s="149" t="s">
        <v>11889</v>
      </c>
      <c r="QLH3" s="149" t="s">
        <v>11890</v>
      </c>
      <c r="QLI3" s="149" t="s">
        <v>11891</v>
      </c>
      <c r="QLJ3" s="149" t="s">
        <v>11892</v>
      </c>
      <c r="QLK3" s="149" t="s">
        <v>11893</v>
      </c>
      <c r="QLL3" s="149" t="s">
        <v>11894</v>
      </c>
      <c r="QLM3" s="149" t="s">
        <v>11895</v>
      </c>
      <c r="QLN3" s="149" t="s">
        <v>11896</v>
      </c>
      <c r="QLO3" s="149" t="s">
        <v>11897</v>
      </c>
      <c r="QLP3" s="149" t="s">
        <v>11898</v>
      </c>
      <c r="QLQ3" s="149" t="s">
        <v>11899</v>
      </c>
      <c r="QLR3" s="149" t="s">
        <v>11900</v>
      </c>
      <c r="QLS3" s="149" t="s">
        <v>11901</v>
      </c>
      <c r="QLT3" s="149" t="s">
        <v>11902</v>
      </c>
      <c r="QLU3" s="149" t="s">
        <v>11903</v>
      </c>
      <c r="QLV3" s="149" t="s">
        <v>11904</v>
      </c>
      <c r="QLW3" s="149" t="s">
        <v>11905</v>
      </c>
      <c r="QLX3" s="149" t="s">
        <v>11906</v>
      </c>
      <c r="QLY3" s="149" t="s">
        <v>11907</v>
      </c>
      <c r="QLZ3" s="149" t="s">
        <v>11908</v>
      </c>
      <c r="QMA3" s="149" t="s">
        <v>11909</v>
      </c>
      <c r="QMB3" s="149" t="s">
        <v>11910</v>
      </c>
      <c r="QMC3" s="149" t="s">
        <v>11911</v>
      </c>
      <c r="QMD3" s="149" t="s">
        <v>11912</v>
      </c>
      <c r="QME3" s="149" t="s">
        <v>11913</v>
      </c>
      <c r="QMF3" s="149" t="s">
        <v>11914</v>
      </c>
      <c r="QMG3" s="149" t="s">
        <v>11915</v>
      </c>
      <c r="QMH3" s="149" t="s">
        <v>11916</v>
      </c>
      <c r="QMI3" s="149" t="s">
        <v>11917</v>
      </c>
      <c r="QMJ3" s="149" t="s">
        <v>11918</v>
      </c>
      <c r="QMK3" s="149" t="s">
        <v>11919</v>
      </c>
      <c r="QML3" s="149" t="s">
        <v>11920</v>
      </c>
      <c r="QMM3" s="149" t="s">
        <v>11921</v>
      </c>
      <c r="QMN3" s="149" t="s">
        <v>11922</v>
      </c>
      <c r="QMO3" s="149" t="s">
        <v>11923</v>
      </c>
      <c r="QMP3" s="149" t="s">
        <v>11924</v>
      </c>
      <c r="QMQ3" s="149" t="s">
        <v>11925</v>
      </c>
      <c r="QMR3" s="149" t="s">
        <v>11926</v>
      </c>
      <c r="QMS3" s="149" t="s">
        <v>11927</v>
      </c>
      <c r="QMT3" s="149" t="s">
        <v>11928</v>
      </c>
      <c r="QMU3" s="149" t="s">
        <v>11929</v>
      </c>
      <c r="QMV3" s="149" t="s">
        <v>11930</v>
      </c>
      <c r="QMW3" s="149" t="s">
        <v>11931</v>
      </c>
      <c r="QMX3" s="149" t="s">
        <v>11932</v>
      </c>
      <c r="QMY3" s="149" t="s">
        <v>11933</v>
      </c>
      <c r="QMZ3" s="149" t="s">
        <v>11934</v>
      </c>
      <c r="QNA3" s="149" t="s">
        <v>11935</v>
      </c>
      <c r="QNB3" s="149" t="s">
        <v>11936</v>
      </c>
      <c r="QNC3" s="149" t="s">
        <v>11937</v>
      </c>
      <c r="QND3" s="149" t="s">
        <v>11938</v>
      </c>
      <c r="QNE3" s="149" t="s">
        <v>11939</v>
      </c>
      <c r="QNF3" s="149" t="s">
        <v>11940</v>
      </c>
      <c r="QNG3" s="149" t="s">
        <v>11941</v>
      </c>
      <c r="QNH3" s="149" t="s">
        <v>11942</v>
      </c>
      <c r="QNI3" s="149" t="s">
        <v>11943</v>
      </c>
      <c r="QNJ3" s="149" t="s">
        <v>11944</v>
      </c>
      <c r="QNK3" s="149" t="s">
        <v>11945</v>
      </c>
      <c r="QNL3" s="149" t="s">
        <v>11946</v>
      </c>
      <c r="QNM3" s="149" t="s">
        <v>11947</v>
      </c>
      <c r="QNN3" s="149" t="s">
        <v>11948</v>
      </c>
      <c r="QNO3" s="149" t="s">
        <v>11949</v>
      </c>
      <c r="QNP3" s="149" t="s">
        <v>11950</v>
      </c>
      <c r="QNQ3" s="149" t="s">
        <v>11951</v>
      </c>
      <c r="QNR3" s="149" t="s">
        <v>11952</v>
      </c>
      <c r="QNS3" s="149" t="s">
        <v>11953</v>
      </c>
      <c r="QNT3" s="149" t="s">
        <v>11954</v>
      </c>
      <c r="QNU3" s="149" t="s">
        <v>11955</v>
      </c>
      <c r="QNV3" s="149" t="s">
        <v>11956</v>
      </c>
      <c r="QNW3" s="149" t="s">
        <v>11957</v>
      </c>
      <c r="QNX3" s="149" t="s">
        <v>11958</v>
      </c>
      <c r="QNY3" s="149" t="s">
        <v>11959</v>
      </c>
      <c r="QNZ3" s="149" t="s">
        <v>11960</v>
      </c>
      <c r="QOA3" s="149" t="s">
        <v>11961</v>
      </c>
      <c r="QOB3" s="149" t="s">
        <v>11962</v>
      </c>
      <c r="QOC3" s="149" t="s">
        <v>11963</v>
      </c>
      <c r="QOD3" s="149" t="s">
        <v>11964</v>
      </c>
      <c r="QOE3" s="149" t="s">
        <v>11965</v>
      </c>
      <c r="QOF3" s="149" t="s">
        <v>11966</v>
      </c>
      <c r="QOG3" s="149" t="s">
        <v>11967</v>
      </c>
      <c r="QOH3" s="149" t="s">
        <v>11968</v>
      </c>
      <c r="QOI3" s="149" t="s">
        <v>11969</v>
      </c>
      <c r="QOJ3" s="149" t="s">
        <v>11970</v>
      </c>
      <c r="QOK3" s="149" t="s">
        <v>11971</v>
      </c>
      <c r="QOL3" s="149" t="s">
        <v>11972</v>
      </c>
      <c r="QOM3" s="149" t="s">
        <v>11973</v>
      </c>
      <c r="QON3" s="149" t="s">
        <v>11974</v>
      </c>
      <c r="QOO3" s="149" t="s">
        <v>11975</v>
      </c>
      <c r="QOP3" s="149" t="s">
        <v>11976</v>
      </c>
      <c r="QOQ3" s="149" t="s">
        <v>11977</v>
      </c>
      <c r="QOR3" s="149" t="s">
        <v>11978</v>
      </c>
      <c r="QOS3" s="149" t="s">
        <v>11979</v>
      </c>
      <c r="QOT3" s="149" t="s">
        <v>11980</v>
      </c>
      <c r="QOU3" s="149" t="s">
        <v>11981</v>
      </c>
      <c r="QOV3" s="149" t="s">
        <v>11982</v>
      </c>
      <c r="QOW3" s="149" t="s">
        <v>11983</v>
      </c>
      <c r="QOX3" s="149" t="s">
        <v>11984</v>
      </c>
      <c r="QOY3" s="149" t="s">
        <v>11985</v>
      </c>
      <c r="QOZ3" s="149" t="s">
        <v>11986</v>
      </c>
      <c r="QPA3" s="149" t="s">
        <v>11987</v>
      </c>
      <c r="QPB3" s="149" t="s">
        <v>11988</v>
      </c>
      <c r="QPC3" s="149" t="s">
        <v>11989</v>
      </c>
      <c r="QPD3" s="149" t="s">
        <v>11990</v>
      </c>
      <c r="QPE3" s="149" t="s">
        <v>11991</v>
      </c>
      <c r="QPF3" s="149" t="s">
        <v>11992</v>
      </c>
      <c r="QPG3" s="149" t="s">
        <v>11993</v>
      </c>
      <c r="QPH3" s="149" t="s">
        <v>11994</v>
      </c>
      <c r="QPI3" s="149" t="s">
        <v>11995</v>
      </c>
      <c r="QPJ3" s="149" t="s">
        <v>11996</v>
      </c>
      <c r="QPK3" s="149" t="s">
        <v>11997</v>
      </c>
      <c r="QPL3" s="149" t="s">
        <v>11998</v>
      </c>
      <c r="QPM3" s="149" t="s">
        <v>11999</v>
      </c>
      <c r="QPN3" s="149" t="s">
        <v>12000</v>
      </c>
      <c r="QPO3" s="149" t="s">
        <v>12001</v>
      </c>
      <c r="QPP3" s="149" t="s">
        <v>12002</v>
      </c>
      <c r="QPQ3" s="149" t="s">
        <v>12003</v>
      </c>
      <c r="QPR3" s="149" t="s">
        <v>12004</v>
      </c>
      <c r="QPS3" s="149" t="s">
        <v>12005</v>
      </c>
      <c r="QPT3" s="149" t="s">
        <v>12006</v>
      </c>
      <c r="QPU3" s="149" t="s">
        <v>12007</v>
      </c>
      <c r="QPV3" s="149" t="s">
        <v>12008</v>
      </c>
      <c r="QPW3" s="149" t="s">
        <v>12009</v>
      </c>
      <c r="QPX3" s="149" t="s">
        <v>12010</v>
      </c>
      <c r="QPY3" s="149" t="s">
        <v>12011</v>
      </c>
      <c r="QPZ3" s="149" t="s">
        <v>12012</v>
      </c>
      <c r="QQA3" s="149" t="s">
        <v>12013</v>
      </c>
      <c r="QQB3" s="149" t="s">
        <v>12014</v>
      </c>
      <c r="QQC3" s="149" t="s">
        <v>12015</v>
      </c>
      <c r="QQD3" s="149" t="s">
        <v>12016</v>
      </c>
      <c r="QQE3" s="149" t="s">
        <v>12017</v>
      </c>
      <c r="QQF3" s="149" t="s">
        <v>12018</v>
      </c>
      <c r="QQG3" s="149" t="s">
        <v>12019</v>
      </c>
      <c r="QQH3" s="149" t="s">
        <v>12020</v>
      </c>
      <c r="QQI3" s="149" t="s">
        <v>12021</v>
      </c>
      <c r="QQJ3" s="149" t="s">
        <v>12022</v>
      </c>
      <c r="QQK3" s="149" t="s">
        <v>12023</v>
      </c>
      <c r="QQL3" s="149" t="s">
        <v>12024</v>
      </c>
      <c r="QQM3" s="149" t="s">
        <v>12025</v>
      </c>
      <c r="QQN3" s="149" t="s">
        <v>12026</v>
      </c>
      <c r="QQO3" s="149" t="s">
        <v>12027</v>
      </c>
      <c r="QQP3" s="149" t="s">
        <v>12028</v>
      </c>
      <c r="QQQ3" s="149" t="s">
        <v>12029</v>
      </c>
      <c r="QQR3" s="149" t="s">
        <v>12030</v>
      </c>
      <c r="QQS3" s="149" t="s">
        <v>12031</v>
      </c>
      <c r="QQT3" s="149" t="s">
        <v>12032</v>
      </c>
      <c r="QQU3" s="149" t="s">
        <v>12033</v>
      </c>
      <c r="QQV3" s="149" t="s">
        <v>12034</v>
      </c>
      <c r="QQW3" s="149" t="s">
        <v>12035</v>
      </c>
      <c r="QQX3" s="149" t="s">
        <v>12036</v>
      </c>
      <c r="QQY3" s="149" t="s">
        <v>12037</v>
      </c>
      <c r="QQZ3" s="149" t="s">
        <v>12038</v>
      </c>
      <c r="QRA3" s="149" t="s">
        <v>12039</v>
      </c>
      <c r="QRB3" s="149" t="s">
        <v>12040</v>
      </c>
      <c r="QRC3" s="149" t="s">
        <v>12041</v>
      </c>
      <c r="QRD3" s="149" t="s">
        <v>12042</v>
      </c>
      <c r="QRE3" s="149" t="s">
        <v>12043</v>
      </c>
      <c r="QRF3" s="149" t="s">
        <v>12044</v>
      </c>
      <c r="QRG3" s="149" t="s">
        <v>12045</v>
      </c>
      <c r="QRH3" s="149" t="s">
        <v>12046</v>
      </c>
      <c r="QRI3" s="149" t="s">
        <v>12047</v>
      </c>
      <c r="QRJ3" s="149" t="s">
        <v>12048</v>
      </c>
      <c r="QRK3" s="149" t="s">
        <v>12049</v>
      </c>
      <c r="QRL3" s="149" t="s">
        <v>12050</v>
      </c>
      <c r="QRM3" s="149" t="s">
        <v>12051</v>
      </c>
      <c r="QRN3" s="149" t="s">
        <v>12052</v>
      </c>
      <c r="QRO3" s="149" t="s">
        <v>12053</v>
      </c>
      <c r="QRP3" s="149" t="s">
        <v>12054</v>
      </c>
      <c r="QRQ3" s="149" t="s">
        <v>12055</v>
      </c>
      <c r="QRR3" s="149" t="s">
        <v>12056</v>
      </c>
      <c r="QRS3" s="149" t="s">
        <v>12057</v>
      </c>
      <c r="QRT3" s="149" t="s">
        <v>12058</v>
      </c>
      <c r="QRU3" s="149" t="s">
        <v>12059</v>
      </c>
      <c r="QRV3" s="149" t="s">
        <v>12060</v>
      </c>
      <c r="QRW3" s="149" t="s">
        <v>12061</v>
      </c>
      <c r="QRX3" s="149" t="s">
        <v>12062</v>
      </c>
      <c r="QRY3" s="149" t="s">
        <v>12063</v>
      </c>
      <c r="QRZ3" s="149" t="s">
        <v>12064</v>
      </c>
      <c r="QSA3" s="149" t="s">
        <v>12065</v>
      </c>
      <c r="QSB3" s="149" t="s">
        <v>12066</v>
      </c>
      <c r="QSC3" s="149" t="s">
        <v>12067</v>
      </c>
      <c r="QSD3" s="149" t="s">
        <v>12068</v>
      </c>
      <c r="QSE3" s="149" t="s">
        <v>12069</v>
      </c>
      <c r="QSF3" s="149" t="s">
        <v>12070</v>
      </c>
      <c r="QSG3" s="149" t="s">
        <v>12071</v>
      </c>
      <c r="QSH3" s="149" t="s">
        <v>12072</v>
      </c>
      <c r="QSI3" s="149" t="s">
        <v>12073</v>
      </c>
      <c r="QSJ3" s="149" t="s">
        <v>12074</v>
      </c>
      <c r="QSK3" s="149" t="s">
        <v>12075</v>
      </c>
      <c r="QSL3" s="149" t="s">
        <v>12076</v>
      </c>
      <c r="QSM3" s="149" t="s">
        <v>12077</v>
      </c>
      <c r="QSN3" s="149" t="s">
        <v>12078</v>
      </c>
      <c r="QSO3" s="149" t="s">
        <v>12079</v>
      </c>
      <c r="QSP3" s="149" t="s">
        <v>12080</v>
      </c>
      <c r="QSQ3" s="149" t="s">
        <v>12081</v>
      </c>
      <c r="QSR3" s="149" t="s">
        <v>12082</v>
      </c>
      <c r="QSS3" s="149" t="s">
        <v>12083</v>
      </c>
      <c r="QST3" s="149" t="s">
        <v>12084</v>
      </c>
      <c r="QSU3" s="149" t="s">
        <v>12085</v>
      </c>
      <c r="QSV3" s="149" t="s">
        <v>12086</v>
      </c>
      <c r="QSW3" s="149" t="s">
        <v>12087</v>
      </c>
      <c r="QSX3" s="149" t="s">
        <v>12088</v>
      </c>
      <c r="QSY3" s="149" t="s">
        <v>12089</v>
      </c>
      <c r="QSZ3" s="149" t="s">
        <v>12090</v>
      </c>
      <c r="QTA3" s="149" t="s">
        <v>12091</v>
      </c>
      <c r="QTB3" s="149" t="s">
        <v>12092</v>
      </c>
      <c r="QTC3" s="149" t="s">
        <v>12093</v>
      </c>
      <c r="QTD3" s="149" t="s">
        <v>12094</v>
      </c>
      <c r="QTE3" s="149" t="s">
        <v>12095</v>
      </c>
      <c r="QTF3" s="149" t="s">
        <v>12096</v>
      </c>
      <c r="QTG3" s="149" t="s">
        <v>12097</v>
      </c>
      <c r="QTH3" s="149" t="s">
        <v>12098</v>
      </c>
      <c r="QTI3" s="149" t="s">
        <v>12099</v>
      </c>
      <c r="QTJ3" s="149" t="s">
        <v>12100</v>
      </c>
      <c r="QTK3" s="149" t="s">
        <v>12101</v>
      </c>
      <c r="QTL3" s="149" t="s">
        <v>12102</v>
      </c>
      <c r="QTM3" s="149" t="s">
        <v>12103</v>
      </c>
      <c r="QTN3" s="149" t="s">
        <v>12104</v>
      </c>
      <c r="QTO3" s="149" t="s">
        <v>12105</v>
      </c>
      <c r="QTP3" s="149" t="s">
        <v>12106</v>
      </c>
      <c r="QTQ3" s="149" t="s">
        <v>12107</v>
      </c>
      <c r="QTR3" s="149" t="s">
        <v>12108</v>
      </c>
      <c r="QTS3" s="149" t="s">
        <v>12109</v>
      </c>
      <c r="QTT3" s="149" t="s">
        <v>12110</v>
      </c>
      <c r="QTU3" s="149" t="s">
        <v>12111</v>
      </c>
      <c r="QTV3" s="149" t="s">
        <v>12112</v>
      </c>
      <c r="QTW3" s="149" t="s">
        <v>12113</v>
      </c>
      <c r="QTX3" s="149" t="s">
        <v>12114</v>
      </c>
      <c r="QTY3" s="149" t="s">
        <v>12115</v>
      </c>
      <c r="QTZ3" s="149" t="s">
        <v>12116</v>
      </c>
      <c r="QUA3" s="149" t="s">
        <v>12117</v>
      </c>
      <c r="QUB3" s="149" t="s">
        <v>12118</v>
      </c>
      <c r="QUC3" s="149" t="s">
        <v>12119</v>
      </c>
      <c r="QUD3" s="149" t="s">
        <v>12120</v>
      </c>
      <c r="QUE3" s="149" t="s">
        <v>12121</v>
      </c>
      <c r="QUF3" s="149" t="s">
        <v>12122</v>
      </c>
      <c r="QUG3" s="149" t="s">
        <v>12123</v>
      </c>
      <c r="QUH3" s="149" t="s">
        <v>12124</v>
      </c>
      <c r="QUI3" s="149" t="s">
        <v>12125</v>
      </c>
      <c r="QUJ3" s="149" t="s">
        <v>12126</v>
      </c>
      <c r="QUK3" s="149" t="s">
        <v>12127</v>
      </c>
      <c r="QUL3" s="149" t="s">
        <v>12128</v>
      </c>
      <c r="QUM3" s="149" t="s">
        <v>12129</v>
      </c>
      <c r="QUN3" s="149" t="s">
        <v>12130</v>
      </c>
      <c r="QUO3" s="149" t="s">
        <v>12131</v>
      </c>
      <c r="QUP3" s="149" t="s">
        <v>12132</v>
      </c>
      <c r="QUQ3" s="149" t="s">
        <v>12133</v>
      </c>
      <c r="QUR3" s="149" t="s">
        <v>12134</v>
      </c>
      <c r="QUS3" s="149" t="s">
        <v>12135</v>
      </c>
      <c r="QUT3" s="149" t="s">
        <v>12136</v>
      </c>
      <c r="QUU3" s="149" t="s">
        <v>12137</v>
      </c>
      <c r="QUV3" s="149" t="s">
        <v>12138</v>
      </c>
      <c r="QUW3" s="149" t="s">
        <v>12139</v>
      </c>
      <c r="QUX3" s="149" t="s">
        <v>12140</v>
      </c>
      <c r="QUY3" s="149" t="s">
        <v>12141</v>
      </c>
      <c r="QUZ3" s="149" t="s">
        <v>12142</v>
      </c>
      <c r="QVA3" s="149" t="s">
        <v>12143</v>
      </c>
      <c r="QVB3" s="149" t="s">
        <v>12144</v>
      </c>
      <c r="QVC3" s="149" t="s">
        <v>12145</v>
      </c>
      <c r="QVD3" s="149" t="s">
        <v>12146</v>
      </c>
      <c r="QVE3" s="149" t="s">
        <v>12147</v>
      </c>
      <c r="QVF3" s="149" t="s">
        <v>12148</v>
      </c>
      <c r="QVG3" s="149" t="s">
        <v>12149</v>
      </c>
      <c r="QVH3" s="149" t="s">
        <v>12150</v>
      </c>
      <c r="QVI3" s="149" t="s">
        <v>12151</v>
      </c>
      <c r="QVJ3" s="149" t="s">
        <v>12152</v>
      </c>
      <c r="QVK3" s="149" t="s">
        <v>12153</v>
      </c>
      <c r="QVL3" s="149" t="s">
        <v>12154</v>
      </c>
      <c r="QVM3" s="149" t="s">
        <v>12155</v>
      </c>
      <c r="QVN3" s="149" t="s">
        <v>12156</v>
      </c>
      <c r="QVO3" s="149" t="s">
        <v>12157</v>
      </c>
      <c r="QVP3" s="149" t="s">
        <v>12158</v>
      </c>
      <c r="QVQ3" s="149" t="s">
        <v>12159</v>
      </c>
      <c r="QVR3" s="149" t="s">
        <v>12160</v>
      </c>
      <c r="QVS3" s="149" t="s">
        <v>12161</v>
      </c>
      <c r="QVT3" s="149" t="s">
        <v>12162</v>
      </c>
      <c r="QVU3" s="149" t="s">
        <v>12163</v>
      </c>
      <c r="QVV3" s="149" t="s">
        <v>12164</v>
      </c>
      <c r="QVW3" s="149" t="s">
        <v>12165</v>
      </c>
      <c r="QVX3" s="149" t="s">
        <v>12166</v>
      </c>
      <c r="QVY3" s="149" t="s">
        <v>12167</v>
      </c>
      <c r="QVZ3" s="149" t="s">
        <v>12168</v>
      </c>
      <c r="QWA3" s="149" t="s">
        <v>12169</v>
      </c>
      <c r="QWB3" s="149" t="s">
        <v>12170</v>
      </c>
      <c r="QWC3" s="149" t="s">
        <v>12171</v>
      </c>
      <c r="QWD3" s="149" t="s">
        <v>12172</v>
      </c>
      <c r="QWE3" s="149" t="s">
        <v>12173</v>
      </c>
      <c r="QWF3" s="149" t="s">
        <v>12174</v>
      </c>
      <c r="QWG3" s="149" t="s">
        <v>12175</v>
      </c>
      <c r="QWH3" s="149" t="s">
        <v>12176</v>
      </c>
      <c r="QWI3" s="149" t="s">
        <v>12177</v>
      </c>
      <c r="QWJ3" s="149" t="s">
        <v>12178</v>
      </c>
      <c r="QWK3" s="149" t="s">
        <v>12179</v>
      </c>
      <c r="QWL3" s="149" t="s">
        <v>12180</v>
      </c>
      <c r="QWM3" s="149" t="s">
        <v>12181</v>
      </c>
      <c r="QWN3" s="149" t="s">
        <v>12182</v>
      </c>
      <c r="QWO3" s="149" t="s">
        <v>12183</v>
      </c>
      <c r="QWP3" s="149" t="s">
        <v>12184</v>
      </c>
      <c r="QWQ3" s="149" t="s">
        <v>12185</v>
      </c>
      <c r="QWR3" s="149" t="s">
        <v>12186</v>
      </c>
      <c r="QWS3" s="149" t="s">
        <v>12187</v>
      </c>
      <c r="QWT3" s="149" t="s">
        <v>12188</v>
      </c>
      <c r="QWU3" s="149" t="s">
        <v>12189</v>
      </c>
      <c r="QWV3" s="149" t="s">
        <v>12190</v>
      </c>
      <c r="QWW3" s="149" t="s">
        <v>12191</v>
      </c>
      <c r="QWX3" s="149" t="s">
        <v>12192</v>
      </c>
      <c r="QWY3" s="149" t="s">
        <v>12193</v>
      </c>
      <c r="QWZ3" s="149" t="s">
        <v>12194</v>
      </c>
      <c r="QXA3" s="149" t="s">
        <v>12195</v>
      </c>
      <c r="QXB3" s="149" t="s">
        <v>12196</v>
      </c>
      <c r="QXC3" s="149" t="s">
        <v>12197</v>
      </c>
      <c r="QXD3" s="149" t="s">
        <v>12198</v>
      </c>
      <c r="QXE3" s="149" t="s">
        <v>12199</v>
      </c>
      <c r="QXF3" s="149" t="s">
        <v>12200</v>
      </c>
      <c r="QXG3" s="149" t="s">
        <v>12201</v>
      </c>
      <c r="QXH3" s="149" t="s">
        <v>12202</v>
      </c>
      <c r="QXI3" s="149" t="s">
        <v>12203</v>
      </c>
      <c r="QXJ3" s="149" t="s">
        <v>12204</v>
      </c>
      <c r="QXK3" s="149" t="s">
        <v>12205</v>
      </c>
      <c r="QXL3" s="149" t="s">
        <v>12206</v>
      </c>
      <c r="QXM3" s="149" t="s">
        <v>12207</v>
      </c>
      <c r="QXN3" s="149" t="s">
        <v>12208</v>
      </c>
      <c r="QXO3" s="149" t="s">
        <v>12209</v>
      </c>
      <c r="QXP3" s="149" t="s">
        <v>12210</v>
      </c>
      <c r="QXQ3" s="149" t="s">
        <v>12211</v>
      </c>
      <c r="QXR3" s="149" t="s">
        <v>12212</v>
      </c>
      <c r="QXS3" s="149" t="s">
        <v>12213</v>
      </c>
      <c r="QXT3" s="149" t="s">
        <v>12214</v>
      </c>
      <c r="QXU3" s="149" t="s">
        <v>12215</v>
      </c>
      <c r="QXV3" s="149" t="s">
        <v>12216</v>
      </c>
      <c r="QXW3" s="149" t="s">
        <v>12217</v>
      </c>
      <c r="QXX3" s="149" t="s">
        <v>12218</v>
      </c>
      <c r="QXY3" s="149" t="s">
        <v>12219</v>
      </c>
      <c r="QXZ3" s="149" t="s">
        <v>12220</v>
      </c>
      <c r="QYA3" s="149" t="s">
        <v>12221</v>
      </c>
      <c r="QYB3" s="149" t="s">
        <v>12222</v>
      </c>
      <c r="QYC3" s="149" t="s">
        <v>12223</v>
      </c>
      <c r="QYD3" s="149" t="s">
        <v>12224</v>
      </c>
      <c r="QYE3" s="149" t="s">
        <v>12225</v>
      </c>
      <c r="QYF3" s="149" t="s">
        <v>12226</v>
      </c>
      <c r="QYG3" s="149" t="s">
        <v>12227</v>
      </c>
      <c r="QYH3" s="149" t="s">
        <v>12228</v>
      </c>
      <c r="QYI3" s="149" t="s">
        <v>12229</v>
      </c>
      <c r="QYJ3" s="149" t="s">
        <v>12230</v>
      </c>
      <c r="QYK3" s="149" t="s">
        <v>12231</v>
      </c>
      <c r="QYL3" s="149" t="s">
        <v>12232</v>
      </c>
      <c r="QYM3" s="149" t="s">
        <v>12233</v>
      </c>
      <c r="QYN3" s="149" t="s">
        <v>12234</v>
      </c>
      <c r="QYO3" s="149" t="s">
        <v>12235</v>
      </c>
      <c r="QYP3" s="149" t="s">
        <v>12236</v>
      </c>
      <c r="QYQ3" s="149" t="s">
        <v>12237</v>
      </c>
      <c r="QYR3" s="149" t="s">
        <v>12238</v>
      </c>
      <c r="QYS3" s="149" t="s">
        <v>12239</v>
      </c>
      <c r="QYT3" s="149" t="s">
        <v>12240</v>
      </c>
      <c r="QYU3" s="149" t="s">
        <v>12241</v>
      </c>
      <c r="QYV3" s="149" t="s">
        <v>12242</v>
      </c>
      <c r="QYW3" s="149" t="s">
        <v>12243</v>
      </c>
      <c r="QYX3" s="149" t="s">
        <v>12244</v>
      </c>
      <c r="QYY3" s="149" t="s">
        <v>12245</v>
      </c>
      <c r="QYZ3" s="149" t="s">
        <v>12246</v>
      </c>
      <c r="QZA3" s="149" t="s">
        <v>12247</v>
      </c>
      <c r="QZB3" s="149" t="s">
        <v>12248</v>
      </c>
      <c r="QZC3" s="149" t="s">
        <v>12249</v>
      </c>
      <c r="QZD3" s="149" t="s">
        <v>12250</v>
      </c>
      <c r="QZE3" s="149" t="s">
        <v>12251</v>
      </c>
      <c r="QZF3" s="149" t="s">
        <v>12252</v>
      </c>
      <c r="QZG3" s="149" t="s">
        <v>12253</v>
      </c>
      <c r="QZH3" s="149" t="s">
        <v>12254</v>
      </c>
      <c r="QZI3" s="149" t="s">
        <v>12255</v>
      </c>
      <c r="QZJ3" s="149" t="s">
        <v>12256</v>
      </c>
      <c r="QZK3" s="149" t="s">
        <v>12257</v>
      </c>
      <c r="QZL3" s="149" t="s">
        <v>12258</v>
      </c>
      <c r="QZM3" s="149" t="s">
        <v>12259</v>
      </c>
      <c r="QZN3" s="149" t="s">
        <v>12260</v>
      </c>
      <c r="QZO3" s="149" t="s">
        <v>12261</v>
      </c>
      <c r="QZP3" s="149" t="s">
        <v>12262</v>
      </c>
      <c r="QZQ3" s="149" t="s">
        <v>12263</v>
      </c>
      <c r="QZR3" s="149" t="s">
        <v>12264</v>
      </c>
      <c r="QZS3" s="149" t="s">
        <v>12265</v>
      </c>
      <c r="QZT3" s="149" t="s">
        <v>12266</v>
      </c>
      <c r="QZU3" s="149" t="s">
        <v>12267</v>
      </c>
      <c r="QZV3" s="149" t="s">
        <v>12268</v>
      </c>
      <c r="QZW3" s="149" t="s">
        <v>12269</v>
      </c>
      <c r="QZX3" s="149" t="s">
        <v>12270</v>
      </c>
      <c r="QZY3" s="149" t="s">
        <v>12271</v>
      </c>
      <c r="QZZ3" s="149" t="s">
        <v>12272</v>
      </c>
      <c r="RAA3" s="149" t="s">
        <v>12273</v>
      </c>
      <c r="RAB3" s="149" t="s">
        <v>12274</v>
      </c>
      <c r="RAC3" s="149" t="s">
        <v>12275</v>
      </c>
      <c r="RAD3" s="149" t="s">
        <v>12276</v>
      </c>
      <c r="RAE3" s="149" t="s">
        <v>12277</v>
      </c>
      <c r="RAF3" s="149" t="s">
        <v>12278</v>
      </c>
      <c r="RAG3" s="149" t="s">
        <v>12279</v>
      </c>
      <c r="RAH3" s="149" t="s">
        <v>12280</v>
      </c>
      <c r="RAI3" s="149" t="s">
        <v>12281</v>
      </c>
      <c r="RAJ3" s="149" t="s">
        <v>12282</v>
      </c>
      <c r="RAK3" s="149" t="s">
        <v>12283</v>
      </c>
      <c r="RAL3" s="149" t="s">
        <v>12284</v>
      </c>
      <c r="RAM3" s="149" t="s">
        <v>12285</v>
      </c>
      <c r="RAN3" s="149" t="s">
        <v>12286</v>
      </c>
      <c r="RAO3" s="149" t="s">
        <v>12287</v>
      </c>
      <c r="RAP3" s="149" t="s">
        <v>12288</v>
      </c>
      <c r="RAQ3" s="149" t="s">
        <v>12289</v>
      </c>
      <c r="RAR3" s="149" t="s">
        <v>12290</v>
      </c>
      <c r="RAS3" s="149" t="s">
        <v>12291</v>
      </c>
      <c r="RAT3" s="149" t="s">
        <v>12292</v>
      </c>
      <c r="RAU3" s="149" t="s">
        <v>12293</v>
      </c>
      <c r="RAV3" s="149" t="s">
        <v>12294</v>
      </c>
      <c r="RAW3" s="149" t="s">
        <v>12295</v>
      </c>
      <c r="RAX3" s="149" t="s">
        <v>12296</v>
      </c>
      <c r="RAY3" s="149" t="s">
        <v>12297</v>
      </c>
      <c r="RAZ3" s="149" t="s">
        <v>12298</v>
      </c>
      <c r="RBA3" s="149" t="s">
        <v>12299</v>
      </c>
      <c r="RBB3" s="149" t="s">
        <v>12300</v>
      </c>
      <c r="RBC3" s="149" t="s">
        <v>12301</v>
      </c>
      <c r="RBD3" s="149" t="s">
        <v>12302</v>
      </c>
      <c r="RBE3" s="149" t="s">
        <v>12303</v>
      </c>
      <c r="RBF3" s="149" t="s">
        <v>12304</v>
      </c>
      <c r="RBG3" s="149" t="s">
        <v>12305</v>
      </c>
      <c r="RBH3" s="149" t="s">
        <v>12306</v>
      </c>
      <c r="RBI3" s="149" t="s">
        <v>12307</v>
      </c>
      <c r="RBJ3" s="149" t="s">
        <v>12308</v>
      </c>
      <c r="RBK3" s="149" t="s">
        <v>12309</v>
      </c>
      <c r="RBL3" s="149" t="s">
        <v>12310</v>
      </c>
      <c r="RBM3" s="149" t="s">
        <v>12311</v>
      </c>
      <c r="RBN3" s="149" t="s">
        <v>12312</v>
      </c>
      <c r="RBO3" s="149" t="s">
        <v>12313</v>
      </c>
      <c r="RBP3" s="149" t="s">
        <v>12314</v>
      </c>
      <c r="RBQ3" s="149" t="s">
        <v>12315</v>
      </c>
      <c r="RBR3" s="149" t="s">
        <v>12316</v>
      </c>
      <c r="RBS3" s="149" t="s">
        <v>12317</v>
      </c>
      <c r="RBT3" s="149" t="s">
        <v>12318</v>
      </c>
      <c r="RBU3" s="149" t="s">
        <v>12319</v>
      </c>
      <c r="RBV3" s="149" t="s">
        <v>12320</v>
      </c>
      <c r="RBW3" s="149" t="s">
        <v>12321</v>
      </c>
      <c r="RBX3" s="149" t="s">
        <v>12322</v>
      </c>
      <c r="RBY3" s="149" t="s">
        <v>12323</v>
      </c>
      <c r="RBZ3" s="149" t="s">
        <v>12324</v>
      </c>
      <c r="RCA3" s="149" t="s">
        <v>12325</v>
      </c>
      <c r="RCB3" s="149" t="s">
        <v>12326</v>
      </c>
      <c r="RCC3" s="149" t="s">
        <v>12327</v>
      </c>
      <c r="RCD3" s="149" t="s">
        <v>12328</v>
      </c>
      <c r="RCE3" s="149" t="s">
        <v>12329</v>
      </c>
      <c r="RCF3" s="149" t="s">
        <v>12330</v>
      </c>
      <c r="RCG3" s="149" t="s">
        <v>12331</v>
      </c>
      <c r="RCH3" s="149" t="s">
        <v>12332</v>
      </c>
      <c r="RCI3" s="149" t="s">
        <v>12333</v>
      </c>
      <c r="RCJ3" s="149" t="s">
        <v>12334</v>
      </c>
      <c r="RCK3" s="149" t="s">
        <v>12335</v>
      </c>
      <c r="RCL3" s="149" t="s">
        <v>12336</v>
      </c>
      <c r="RCM3" s="149" t="s">
        <v>12337</v>
      </c>
      <c r="RCN3" s="149" t="s">
        <v>12338</v>
      </c>
      <c r="RCO3" s="149" t="s">
        <v>12339</v>
      </c>
      <c r="RCP3" s="149" t="s">
        <v>12340</v>
      </c>
      <c r="RCQ3" s="149" t="s">
        <v>12341</v>
      </c>
      <c r="RCR3" s="149" t="s">
        <v>12342</v>
      </c>
      <c r="RCS3" s="149" t="s">
        <v>12343</v>
      </c>
      <c r="RCT3" s="149" t="s">
        <v>12344</v>
      </c>
      <c r="RCU3" s="149" t="s">
        <v>12345</v>
      </c>
      <c r="RCV3" s="149" t="s">
        <v>12346</v>
      </c>
      <c r="RCW3" s="149" t="s">
        <v>12347</v>
      </c>
      <c r="RCX3" s="149" t="s">
        <v>12348</v>
      </c>
      <c r="RCY3" s="149" t="s">
        <v>12349</v>
      </c>
      <c r="RCZ3" s="149" t="s">
        <v>12350</v>
      </c>
      <c r="RDA3" s="149" t="s">
        <v>12351</v>
      </c>
      <c r="RDB3" s="149" t="s">
        <v>12352</v>
      </c>
      <c r="RDC3" s="149" t="s">
        <v>12353</v>
      </c>
      <c r="RDD3" s="149" t="s">
        <v>12354</v>
      </c>
      <c r="RDE3" s="149" t="s">
        <v>12355</v>
      </c>
      <c r="RDF3" s="149" t="s">
        <v>12356</v>
      </c>
      <c r="RDG3" s="149" t="s">
        <v>12357</v>
      </c>
      <c r="RDH3" s="149" t="s">
        <v>12358</v>
      </c>
      <c r="RDI3" s="149" t="s">
        <v>12359</v>
      </c>
      <c r="RDJ3" s="149" t="s">
        <v>12360</v>
      </c>
      <c r="RDK3" s="149" t="s">
        <v>12361</v>
      </c>
      <c r="RDL3" s="149" t="s">
        <v>12362</v>
      </c>
      <c r="RDM3" s="149" t="s">
        <v>12363</v>
      </c>
      <c r="RDN3" s="149" t="s">
        <v>12364</v>
      </c>
      <c r="RDO3" s="149" t="s">
        <v>12365</v>
      </c>
      <c r="RDP3" s="149" t="s">
        <v>12366</v>
      </c>
      <c r="RDQ3" s="149" t="s">
        <v>12367</v>
      </c>
      <c r="RDR3" s="149" t="s">
        <v>12368</v>
      </c>
      <c r="RDS3" s="149" t="s">
        <v>12369</v>
      </c>
      <c r="RDT3" s="149" t="s">
        <v>12370</v>
      </c>
      <c r="RDU3" s="149" t="s">
        <v>12371</v>
      </c>
      <c r="RDV3" s="149" t="s">
        <v>12372</v>
      </c>
      <c r="RDW3" s="149" t="s">
        <v>12373</v>
      </c>
      <c r="RDX3" s="149" t="s">
        <v>12374</v>
      </c>
      <c r="RDY3" s="149" t="s">
        <v>12375</v>
      </c>
      <c r="RDZ3" s="149" t="s">
        <v>12376</v>
      </c>
      <c r="REA3" s="149" t="s">
        <v>12377</v>
      </c>
      <c r="REB3" s="149" t="s">
        <v>12378</v>
      </c>
      <c r="REC3" s="149" t="s">
        <v>12379</v>
      </c>
      <c r="RED3" s="149" t="s">
        <v>12380</v>
      </c>
      <c r="REE3" s="149" t="s">
        <v>12381</v>
      </c>
      <c r="REF3" s="149" t="s">
        <v>12382</v>
      </c>
      <c r="REG3" s="149" t="s">
        <v>12383</v>
      </c>
      <c r="REH3" s="149" t="s">
        <v>12384</v>
      </c>
      <c r="REI3" s="149" t="s">
        <v>12385</v>
      </c>
      <c r="REJ3" s="149" t="s">
        <v>12386</v>
      </c>
      <c r="REK3" s="149" t="s">
        <v>12387</v>
      </c>
      <c r="REL3" s="149" t="s">
        <v>12388</v>
      </c>
      <c r="REM3" s="149" t="s">
        <v>12389</v>
      </c>
      <c r="REN3" s="149" t="s">
        <v>12390</v>
      </c>
      <c r="REO3" s="149" t="s">
        <v>12391</v>
      </c>
      <c r="REP3" s="149" t="s">
        <v>12392</v>
      </c>
      <c r="REQ3" s="149" t="s">
        <v>12393</v>
      </c>
      <c r="RER3" s="149" t="s">
        <v>12394</v>
      </c>
      <c r="RES3" s="149" t="s">
        <v>12395</v>
      </c>
      <c r="RET3" s="149" t="s">
        <v>12396</v>
      </c>
      <c r="REU3" s="149" t="s">
        <v>12397</v>
      </c>
      <c r="REV3" s="149" t="s">
        <v>12398</v>
      </c>
      <c r="REW3" s="149" t="s">
        <v>12399</v>
      </c>
      <c r="REX3" s="149" t="s">
        <v>12400</v>
      </c>
      <c r="REY3" s="149" t="s">
        <v>12401</v>
      </c>
      <c r="REZ3" s="149" t="s">
        <v>12402</v>
      </c>
      <c r="RFA3" s="149" t="s">
        <v>12403</v>
      </c>
      <c r="RFB3" s="149" t="s">
        <v>12404</v>
      </c>
      <c r="RFC3" s="149" t="s">
        <v>12405</v>
      </c>
      <c r="RFD3" s="149" t="s">
        <v>12406</v>
      </c>
      <c r="RFE3" s="149" t="s">
        <v>12407</v>
      </c>
      <c r="RFF3" s="149" t="s">
        <v>12408</v>
      </c>
      <c r="RFG3" s="149" t="s">
        <v>12409</v>
      </c>
      <c r="RFH3" s="149" t="s">
        <v>12410</v>
      </c>
      <c r="RFI3" s="149" t="s">
        <v>12411</v>
      </c>
      <c r="RFJ3" s="149" t="s">
        <v>12412</v>
      </c>
      <c r="RFK3" s="149" t="s">
        <v>12413</v>
      </c>
      <c r="RFL3" s="149" t="s">
        <v>12414</v>
      </c>
      <c r="RFM3" s="149" t="s">
        <v>12415</v>
      </c>
      <c r="RFN3" s="149" t="s">
        <v>12416</v>
      </c>
      <c r="RFO3" s="149" t="s">
        <v>12417</v>
      </c>
      <c r="RFP3" s="149" t="s">
        <v>12418</v>
      </c>
      <c r="RFQ3" s="149" t="s">
        <v>12419</v>
      </c>
      <c r="RFR3" s="149" t="s">
        <v>12420</v>
      </c>
      <c r="RFS3" s="149" t="s">
        <v>12421</v>
      </c>
      <c r="RFT3" s="149" t="s">
        <v>12422</v>
      </c>
      <c r="RFU3" s="149" t="s">
        <v>12423</v>
      </c>
      <c r="RFV3" s="149" t="s">
        <v>12424</v>
      </c>
      <c r="RFW3" s="149" t="s">
        <v>12425</v>
      </c>
      <c r="RFX3" s="149" t="s">
        <v>12426</v>
      </c>
      <c r="RFY3" s="149" t="s">
        <v>12427</v>
      </c>
      <c r="RFZ3" s="149" t="s">
        <v>12428</v>
      </c>
      <c r="RGA3" s="149" t="s">
        <v>12429</v>
      </c>
      <c r="RGB3" s="149" t="s">
        <v>12430</v>
      </c>
      <c r="RGC3" s="149" t="s">
        <v>12431</v>
      </c>
      <c r="RGD3" s="149" t="s">
        <v>12432</v>
      </c>
      <c r="RGE3" s="149" t="s">
        <v>12433</v>
      </c>
      <c r="RGF3" s="149" t="s">
        <v>12434</v>
      </c>
      <c r="RGG3" s="149" t="s">
        <v>12435</v>
      </c>
      <c r="RGH3" s="149" t="s">
        <v>12436</v>
      </c>
      <c r="RGI3" s="149" t="s">
        <v>12437</v>
      </c>
      <c r="RGJ3" s="149" t="s">
        <v>12438</v>
      </c>
      <c r="RGK3" s="149" t="s">
        <v>12439</v>
      </c>
      <c r="RGL3" s="149" t="s">
        <v>12440</v>
      </c>
      <c r="RGM3" s="149" t="s">
        <v>12441</v>
      </c>
      <c r="RGN3" s="149" t="s">
        <v>12442</v>
      </c>
      <c r="RGO3" s="149" t="s">
        <v>12443</v>
      </c>
      <c r="RGP3" s="149" t="s">
        <v>12444</v>
      </c>
      <c r="RGQ3" s="149" t="s">
        <v>12445</v>
      </c>
      <c r="RGR3" s="149" t="s">
        <v>12446</v>
      </c>
      <c r="RGS3" s="149" t="s">
        <v>12447</v>
      </c>
      <c r="RGT3" s="149" t="s">
        <v>12448</v>
      </c>
      <c r="RGU3" s="149" t="s">
        <v>12449</v>
      </c>
      <c r="RGV3" s="149" t="s">
        <v>12450</v>
      </c>
      <c r="RGW3" s="149" t="s">
        <v>12451</v>
      </c>
      <c r="RGX3" s="149" t="s">
        <v>12452</v>
      </c>
      <c r="RGY3" s="149" t="s">
        <v>12453</v>
      </c>
      <c r="RGZ3" s="149" t="s">
        <v>12454</v>
      </c>
      <c r="RHA3" s="149" t="s">
        <v>12455</v>
      </c>
      <c r="RHB3" s="149" t="s">
        <v>12456</v>
      </c>
      <c r="RHC3" s="149" t="s">
        <v>12457</v>
      </c>
      <c r="RHD3" s="149" t="s">
        <v>12458</v>
      </c>
      <c r="RHE3" s="149" t="s">
        <v>12459</v>
      </c>
      <c r="RHF3" s="149" t="s">
        <v>12460</v>
      </c>
      <c r="RHG3" s="149" t="s">
        <v>12461</v>
      </c>
      <c r="RHH3" s="149" t="s">
        <v>12462</v>
      </c>
      <c r="RHI3" s="149" t="s">
        <v>12463</v>
      </c>
      <c r="RHJ3" s="149" t="s">
        <v>12464</v>
      </c>
      <c r="RHK3" s="149" t="s">
        <v>12465</v>
      </c>
      <c r="RHL3" s="149" t="s">
        <v>12466</v>
      </c>
      <c r="RHM3" s="149" t="s">
        <v>12467</v>
      </c>
      <c r="RHN3" s="149" t="s">
        <v>12468</v>
      </c>
      <c r="RHO3" s="149" t="s">
        <v>12469</v>
      </c>
      <c r="RHP3" s="149" t="s">
        <v>12470</v>
      </c>
      <c r="RHQ3" s="149" t="s">
        <v>12471</v>
      </c>
      <c r="RHR3" s="149" t="s">
        <v>12472</v>
      </c>
      <c r="RHS3" s="149" t="s">
        <v>12473</v>
      </c>
      <c r="RHT3" s="149" t="s">
        <v>12474</v>
      </c>
      <c r="RHU3" s="149" t="s">
        <v>12475</v>
      </c>
      <c r="RHV3" s="149" t="s">
        <v>12476</v>
      </c>
      <c r="RHW3" s="149" t="s">
        <v>12477</v>
      </c>
      <c r="RHX3" s="149" t="s">
        <v>12478</v>
      </c>
      <c r="RHY3" s="149" t="s">
        <v>12479</v>
      </c>
      <c r="RHZ3" s="149" t="s">
        <v>12480</v>
      </c>
      <c r="RIA3" s="149" t="s">
        <v>12481</v>
      </c>
      <c r="RIB3" s="149" t="s">
        <v>12482</v>
      </c>
      <c r="RIC3" s="149" t="s">
        <v>12483</v>
      </c>
      <c r="RID3" s="149" t="s">
        <v>12484</v>
      </c>
      <c r="RIE3" s="149" t="s">
        <v>12485</v>
      </c>
      <c r="RIF3" s="149" t="s">
        <v>12486</v>
      </c>
      <c r="RIG3" s="149" t="s">
        <v>12487</v>
      </c>
      <c r="RIH3" s="149" t="s">
        <v>12488</v>
      </c>
      <c r="RII3" s="149" t="s">
        <v>12489</v>
      </c>
      <c r="RIJ3" s="149" t="s">
        <v>12490</v>
      </c>
      <c r="RIK3" s="149" t="s">
        <v>12491</v>
      </c>
      <c r="RIL3" s="149" t="s">
        <v>12492</v>
      </c>
      <c r="RIM3" s="149" t="s">
        <v>12493</v>
      </c>
      <c r="RIN3" s="149" t="s">
        <v>12494</v>
      </c>
      <c r="RIO3" s="149" t="s">
        <v>12495</v>
      </c>
      <c r="RIP3" s="149" t="s">
        <v>12496</v>
      </c>
      <c r="RIQ3" s="149" t="s">
        <v>12497</v>
      </c>
      <c r="RIR3" s="149" t="s">
        <v>12498</v>
      </c>
      <c r="RIS3" s="149" t="s">
        <v>12499</v>
      </c>
      <c r="RIT3" s="149" t="s">
        <v>12500</v>
      </c>
      <c r="RIU3" s="149" t="s">
        <v>12501</v>
      </c>
      <c r="RIV3" s="149" t="s">
        <v>12502</v>
      </c>
      <c r="RIW3" s="149" t="s">
        <v>12503</v>
      </c>
      <c r="RIX3" s="149" t="s">
        <v>12504</v>
      </c>
      <c r="RIY3" s="149" t="s">
        <v>12505</v>
      </c>
      <c r="RIZ3" s="149" t="s">
        <v>12506</v>
      </c>
      <c r="RJA3" s="149" t="s">
        <v>12507</v>
      </c>
      <c r="RJB3" s="149" t="s">
        <v>12508</v>
      </c>
      <c r="RJC3" s="149" t="s">
        <v>12509</v>
      </c>
      <c r="RJD3" s="149" t="s">
        <v>12510</v>
      </c>
      <c r="RJE3" s="149" t="s">
        <v>12511</v>
      </c>
      <c r="RJF3" s="149" t="s">
        <v>12512</v>
      </c>
      <c r="RJG3" s="149" t="s">
        <v>12513</v>
      </c>
      <c r="RJH3" s="149" t="s">
        <v>12514</v>
      </c>
      <c r="RJI3" s="149" t="s">
        <v>12515</v>
      </c>
      <c r="RJJ3" s="149" t="s">
        <v>12516</v>
      </c>
      <c r="RJK3" s="149" t="s">
        <v>12517</v>
      </c>
      <c r="RJL3" s="149" t="s">
        <v>12518</v>
      </c>
      <c r="RJM3" s="149" t="s">
        <v>12519</v>
      </c>
      <c r="RJN3" s="149" t="s">
        <v>12520</v>
      </c>
      <c r="RJO3" s="149" t="s">
        <v>12521</v>
      </c>
      <c r="RJP3" s="149" t="s">
        <v>12522</v>
      </c>
      <c r="RJQ3" s="149" t="s">
        <v>12523</v>
      </c>
      <c r="RJR3" s="149" t="s">
        <v>12524</v>
      </c>
      <c r="RJS3" s="149" t="s">
        <v>12525</v>
      </c>
      <c r="RJT3" s="149" t="s">
        <v>12526</v>
      </c>
      <c r="RJU3" s="149" t="s">
        <v>12527</v>
      </c>
      <c r="RJV3" s="149" t="s">
        <v>12528</v>
      </c>
      <c r="RJW3" s="149" t="s">
        <v>12529</v>
      </c>
      <c r="RJX3" s="149" t="s">
        <v>12530</v>
      </c>
      <c r="RJY3" s="149" t="s">
        <v>12531</v>
      </c>
      <c r="RJZ3" s="149" t="s">
        <v>12532</v>
      </c>
      <c r="RKA3" s="149" t="s">
        <v>12533</v>
      </c>
      <c r="RKB3" s="149" t="s">
        <v>12534</v>
      </c>
      <c r="RKC3" s="149" t="s">
        <v>12535</v>
      </c>
      <c r="RKD3" s="149" t="s">
        <v>12536</v>
      </c>
      <c r="RKE3" s="149" t="s">
        <v>12537</v>
      </c>
      <c r="RKF3" s="149" t="s">
        <v>12538</v>
      </c>
      <c r="RKG3" s="149" t="s">
        <v>12539</v>
      </c>
      <c r="RKH3" s="149" t="s">
        <v>12540</v>
      </c>
      <c r="RKI3" s="149" t="s">
        <v>12541</v>
      </c>
      <c r="RKJ3" s="149" t="s">
        <v>12542</v>
      </c>
      <c r="RKK3" s="149" t="s">
        <v>12543</v>
      </c>
      <c r="RKL3" s="149" t="s">
        <v>12544</v>
      </c>
      <c r="RKM3" s="149" t="s">
        <v>12545</v>
      </c>
      <c r="RKN3" s="149" t="s">
        <v>12546</v>
      </c>
      <c r="RKO3" s="149" t="s">
        <v>12547</v>
      </c>
      <c r="RKP3" s="149" t="s">
        <v>12548</v>
      </c>
      <c r="RKQ3" s="149" t="s">
        <v>12549</v>
      </c>
      <c r="RKR3" s="149" t="s">
        <v>12550</v>
      </c>
      <c r="RKS3" s="149" t="s">
        <v>12551</v>
      </c>
      <c r="RKT3" s="149" t="s">
        <v>12552</v>
      </c>
      <c r="RKU3" s="149" t="s">
        <v>12553</v>
      </c>
      <c r="RKV3" s="149" t="s">
        <v>12554</v>
      </c>
      <c r="RKW3" s="149" t="s">
        <v>12555</v>
      </c>
      <c r="RKX3" s="149" t="s">
        <v>12556</v>
      </c>
      <c r="RKY3" s="149" t="s">
        <v>12557</v>
      </c>
      <c r="RKZ3" s="149" t="s">
        <v>12558</v>
      </c>
      <c r="RLA3" s="149" t="s">
        <v>12559</v>
      </c>
      <c r="RLB3" s="149" t="s">
        <v>12560</v>
      </c>
      <c r="RLC3" s="149" t="s">
        <v>12561</v>
      </c>
      <c r="RLD3" s="149" t="s">
        <v>12562</v>
      </c>
      <c r="RLE3" s="149" t="s">
        <v>12563</v>
      </c>
      <c r="RLF3" s="149" t="s">
        <v>12564</v>
      </c>
      <c r="RLG3" s="149" t="s">
        <v>12565</v>
      </c>
      <c r="RLH3" s="149" t="s">
        <v>12566</v>
      </c>
      <c r="RLI3" s="149" t="s">
        <v>12567</v>
      </c>
      <c r="RLJ3" s="149" t="s">
        <v>12568</v>
      </c>
      <c r="RLK3" s="149" t="s">
        <v>12569</v>
      </c>
      <c r="RLL3" s="149" t="s">
        <v>12570</v>
      </c>
      <c r="RLM3" s="149" t="s">
        <v>12571</v>
      </c>
      <c r="RLN3" s="149" t="s">
        <v>12572</v>
      </c>
      <c r="RLO3" s="149" t="s">
        <v>12573</v>
      </c>
      <c r="RLP3" s="149" t="s">
        <v>12574</v>
      </c>
      <c r="RLQ3" s="149" t="s">
        <v>12575</v>
      </c>
      <c r="RLR3" s="149" t="s">
        <v>12576</v>
      </c>
      <c r="RLS3" s="149" t="s">
        <v>12577</v>
      </c>
      <c r="RLT3" s="149" t="s">
        <v>12578</v>
      </c>
      <c r="RLU3" s="149" t="s">
        <v>12579</v>
      </c>
      <c r="RLV3" s="149" t="s">
        <v>12580</v>
      </c>
      <c r="RLW3" s="149" t="s">
        <v>12581</v>
      </c>
      <c r="RLX3" s="149" t="s">
        <v>12582</v>
      </c>
      <c r="RLY3" s="149" t="s">
        <v>12583</v>
      </c>
      <c r="RLZ3" s="149" t="s">
        <v>12584</v>
      </c>
      <c r="RMA3" s="149" t="s">
        <v>12585</v>
      </c>
      <c r="RMB3" s="149" t="s">
        <v>12586</v>
      </c>
      <c r="RMC3" s="149" t="s">
        <v>12587</v>
      </c>
      <c r="RMD3" s="149" t="s">
        <v>12588</v>
      </c>
      <c r="RME3" s="149" t="s">
        <v>12589</v>
      </c>
      <c r="RMF3" s="149" t="s">
        <v>12590</v>
      </c>
      <c r="RMG3" s="149" t="s">
        <v>12591</v>
      </c>
      <c r="RMH3" s="149" t="s">
        <v>12592</v>
      </c>
      <c r="RMI3" s="149" t="s">
        <v>12593</v>
      </c>
      <c r="RMJ3" s="149" t="s">
        <v>12594</v>
      </c>
      <c r="RMK3" s="149" t="s">
        <v>12595</v>
      </c>
      <c r="RML3" s="149" t="s">
        <v>12596</v>
      </c>
      <c r="RMM3" s="149" t="s">
        <v>12597</v>
      </c>
      <c r="RMN3" s="149" t="s">
        <v>12598</v>
      </c>
      <c r="RMO3" s="149" t="s">
        <v>12599</v>
      </c>
      <c r="RMP3" s="149" t="s">
        <v>12600</v>
      </c>
      <c r="RMQ3" s="149" t="s">
        <v>12601</v>
      </c>
      <c r="RMR3" s="149" t="s">
        <v>12602</v>
      </c>
      <c r="RMS3" s="149" t="s">
        <v>12603</v>
      </c>
      <c r="RMT3" s="149" t="s">
        <v>12604</v>
      </c>
      <c r="RMU3" s="149" t="s">
        <v>12605</v>
      </c>
      <c r="RMV3" s="149" t="s">
        <v>12606</v>
      </c>
      <c r="RMW3" s="149" t="s">
        <v>12607</v>
      </c>
      <c r="RMX3" s="149" t="s">
        <v>12608</v>
      </c>
      <c r="RMY3" s="149" t="s">
        <v>12609</v>
      </c>
      <c r="RMZ3" s="149" t="s">
        <v>12610</v>
      </c>
      <c r="RNA3" s="149" t="s">
        <v>12611</v>
      </c>
      <c r="RNB3" s="149" t="s">
        <v>12612</v>
      </c>
      <c r="RNC3" s="149" t="s">
        <v>12613</v>
      </c>
      <c r="RND3" s="149" t="s">
        <v>12614</v>
      </c>
      <c r="RNE3" s="149" t="s">
        <v>12615</v>
      </c>
      <c r="RNF3" s="149" t="s">
        <v>12616</v>
      </c>
      <c r="RNG3" s="149" t="s">
        <v>12617</v>
      </c>
      <c r="RNH3" s="149" t="s">
        <v>12618</v>
      </c>
      <c r="RNI3" s="149" t="s">
        <v>12619</v>
      </c>
      <c r="RNJ3" s="149" t="s">
        <v>12620</v>
      </c>
      <c r="RNK3" s="149" t="s">
        <v>12621</v>
      </c>
      <c r="RNL3" s="149" t="s">
        <v>12622</v>
      </c>
      <c r="RNM3" s="149" t="s">
        <v>12623</v>
      </c>
      <c r="RNN3" s="149" t="s">
        <v>12624</v>
      </c>
      <c r="RNO3" s="149" t="s">
        <v>12625</v>
      </c>
      <c r="RNP3" s="149" t="s">
        <v>12626</v>
      </c>
      <c r="RNQ3" s="149" t="s">
        <v>12627</v>
      </c>
      <c r="RNR3" s="149" t="s">
        <v>12628</v>
      </c>
      <c r="RNS3" s="149" t="s">
        <v>12629</v>
      </c>
      <c r="RNT3" s="149" t="s">
        <v>12630</v>
      </c>
      <c r="RNU3" s="149" t="s">
        <v>12631</v>
      </c>
      <c r="RNV3" s="149" t="s">
        <v>12632</v>
      </c>
      <c r="RNW3" s="149" t="s">
        <v>12633</v>
      </c>
      <c r="RNX3" s="149" t="s">
        <v>12634</v>
      </c>
      <c r="RNY3" s="149" t="s">
        <v>12635</v>
      </c>
      <c r="RNZ3" s="149" t="s">
        <v>12636</v>
      </c>
      <c r="ROA3" s="149" t="s">
        <v>12637</v>
      </c>
      <c r="ROB3" s="149" t="s">
        <v>12638</v>
      </c>
      <c r="ROC3" s="149" t="s">
        <v>12639</v>
      </c>
      <c r="ROD3" s="149" t="s">
        <v>12640</v>
      </c>
      <c r="ROE3" s="149" t="s">
        <v>12641</v>
      </c>
      <c r="ROF3" s="149" t="s">
        <v>12642</v>
      </c>
      <c r="ROG3" s="149" t="s">
        <v>12643</v>
      </c>
      <c r="ROH3" s="149" t="s">
        <v>12644</v>
      </c>
      <c r="ROI3" s="149" t="s">
        <v>12645</v>
      </c>
      <c r="ROJ3" s="149" t="s">
        <v>12646</v>
      </c>
      <c r="ROK3" s="149" t="s">
        <v>12647</v>
      </c>
      <c r="ROL3" s="149" t="s">
        <v>12648</v>
      </c>
      <c r="ROM3" s="149" t="s">
        <v>12649</v>
      </c>
      <c r="RON3" s="149" t="s">
        <v>12650</v>
      </c>
      <c r="ROO3" s="149" t="s">
        <v>12651</v>
      </c>
      <c r="ROP3" s="149" t="s">
        <v>12652</v>
      </c>
      <c r="ROQ3" s="149" t="s">
        <v>12653</v>
      </c>
      <c r="ROR3" s="149" t="s">
        <v>12654</v>
      </c>
      <c r="ROS3" s="149" t="s">
        <v>12655</v>
      </c>
      <c r="ROT3" s="149" t="s">
        <v>12656</v>
      </c>
      <c r="ROU3" s="149" t="s">
        <v>12657</v>
      </c>
      <c r="ROV3" s="149" t="s">
        <v>12658</v>
      </c>
      <c r="ROW3" s="149" t="s">
        <v>12659</v>
      </c>
      <c r="ROX3" s="149" t="s">
        <v>12660</v>
      </c>
      <c r="ROY3" s="149" t="s">
        <v>12661</v>
      </c>
      <c r="ROZ3" s="149" t="s">
        <v>12662</v>
      </c>
      <c r="RPA3" s="149" t="s">
        <v>12663</v>
      </c>
      <c r="RPB3" s="149" t="s">
        <v>12664</v>
      </c>
      <c r="RPC3" s="149" t="s">
        <v>12665</v>
      </c>
      <c r="RPD3" s="149" t="s">
        <v>12666</v>
      </c>
      <c r="RPE3" s="149" t="s">
        <v>12667</v>
      </c>
      <c r="RPF3" s="149" t="s">
        <v>12668</v>
      </c>
      <c r="RPG3" s="149" t="s">
        <v>12669</v>
      </c>
      <c r="RPH3" s="149" t="s">
        <v>12670</v>
      </c>
      <c r="RPI3" s="149" t="s">
        <v>12671</v>
      </c>
      <c r="RPJ3" s="149" t="s">
        <v>12672</v>
      </c>
      <c r="RPK3" s="149" t="s">
        <v>12673</v>
      </c>
      <c r="RPL3" s="149" t="s">
        <v>12674</v>
      </c>
      <c r="RPM3" s="149" t="s">
        <v>12675</v>
      </c>
      <c r="RPN3" s="149" t="s">
        <v>12676</v>
      </c>
      <c r="RPO3" s="149" t="s">
        <v>12677</v>
      </c>
      <c r="RPP3" s="149" t="s">
        <v>12678</v>
      </c>
      <c r="RPQ3" s="149" t="s">
        <v>12679</v>
      </c>
      <c r="RPR3" s="149" t="s">
        <v>12680</v>
      </c>
      <c r="RPS3" s="149" t="s">
        <v>12681</v>
      </c>
      <c r="RPT3" s="149" t="s">
        <v>12682</v>
      </c>
      <c r="RPU3" s="149" t="s">
        <v>12683</v>
      </c>
      <c r="RPV3" s="149" t="s">
        <v>12684</v>
      </c>
      <c r="RPW3" s="149" t="s">
        <v>12685</v>
      </c>
      <c r="RPX3" s="149" t="s">
        <v>12686</v>
      </c>
      <c r="RPY3" s="149" t="s">
        <v>12687</v>
      </c>
      <c r="RPZ3" s="149" t="s">
        <v>12688</v>
      </c>
      <c r="RQA3" s="149" t="s">
        <v>12689</v>
      </c>
      <c r="RQB3" s="149" t="s">
        <v>12690</v>
      </c>
      <c r="RQC3" s="149" t="s">
        <v>12691</v>
      </c>
      <c r="RQD3" s="149" t="s">
        <v>12692</v>
      </c>
      <c r="RQE3" s="149" t="s">
        <v>12693</v>
      </c>
      <c r="RQF3" s="149" t="s">
        <v>12694</v>
      </c>
      <c r="RQG3" s="149" t="s">
        <v>12695</v>
      </c>
      <c r="RQH3" s="149" t="s">
        <v>12696</v>
      </c>
      <c r="RQI3" s="149" t="s">
        <v>12697</v>
      </c>
      <c r="RQJ3" s="149" t="s">
        <v>12698</v>
      </c>
      <c r="RQK3" s="149" t="s">
        <v>12699</v>
      </c>
      <c r="RQL3" s="149" t="s">
        <v>12700</v>
      </c>
      <c r="RQM3" s="149" t="s">
        <v>12701</v>
      </c>
      <c r="RQN3" s="149" t="s">
        <v>12702</v>
      </c>
      <c r="RQO3" s="149" t="s">
        <v>12703</v>
      </c>
      <c r="RQP3" s="149" t="s">
        <v>12704</v>
      </c>
      <c r="RQQ3" s="149" t="s">
        <v>12705</v>
      </c>
      <c r="RQR3" s="149" t="s">
        <v>12706</v>
      </c>
      <c r="RQS3" s="149" t="s">
        <v>12707</v>
      </c>
      <c r="RQT3" s="149" t="s">
        <v>12708</v>
      </c>
      <c r="RQU3" s="149" t="s">
        <v>12709</v>
      </c>
      <c r="RQV3" s="149" t="s">
        <v>12710</v>
      </c>
      <c r="RQW3" s="149" t="s">
        <v>12711</v>
      </c>
      <c r="RQX3" s="149" t="s">
        <v>12712</v>
      </c>
      <c r="RQY3" s="149" t="s">
        <v>12713</v>
      </c>
      <c r="RQZ3" s="149" t="s">
        <v>12714</v>
      </c>
      <c r="RRA3" s="149" t="s">
        <v>12715</v>
      </c>
      <c r="RRB3" s="149" t="s">
        <v>12716</v>
      </c>
      <c r="RRC3" s="149" t="s">
        <v>12717</v>
      </c>
      <c r="RRD3" s="149" t="s">
        <v>12718</v>
      </c>
      <c r="RRE3" s="149" t="s">
        <v>12719</v>
      </c>
      <c r="RRF3" s="149" t="s">
        <v>12720</v>
      </c>
      <c r="RRG3" s="149" t="s">
        <v>12721</v>
      </c>
      <c r="RRH3" s="149" t="s">
        <v>12722</v>
      </c>
      <c r="RRI3" s="149" t="s">
        <v>12723</v>
      </c>
      <c r="RRJ3" s="149" t="s">
        <v>12724</v>
      </c>
      <c r="RRK3" s="149" t="s">
        <v>12725</v>
      </c>
      <c r="RRL3" s="149" t="s">
        <v>12726</v>
      </c>
      <c r="RRM3" s="149" t="s">
        <v>12727</v>
      </c>
      <c r="RRN3" s="149" t="s">
        <v>12728</v>
      </c>
      <c r="RRO3" s="149" t="s">
        <v>12729</v>
      </c>
      <c r="RRP3" s="149" t="s">
        <v>12730</v>
      </c>
      <c r="RRQ3" s="149" t="s">
        <v>12731</v>
      </c>
      <c r="RRR3" s="149" t="s">
        <v>12732</v>
      </c>
      <c r="RRS3" s="149" t="s">
        <v>12733</v>
      </c>
      <c r="RRT3" s="149" t="s">
        <v>12734</v>
      </c>
      <c r="RRU3" s="149" t="s">
        <v>12735</v>
      </c>
      <c r="RRV3" s="149" t="s">
        <v>12736</v>
      </c>
      <c r="RRW3" s="149" t="s">
        <v>12737</v>
      </c>
      <c r="RRX3" s="149" t="s">
        <v>12738</v>
      </c>
      <c r="RRY3" s="149" t="s">
        <v>12739</v>
      </c>
      <c r="RRZ3" s="149" t="s">
        <v>12740</v>
      </c>
      <c r="RSA3" s="149" t="s">
        <v>12741</v>
      </c>
      <c r="RSB3" s="149" t="s">
        <v>12742</v>
      </c>
      <c r="RSC3" s="149" t="s">
        <v>12743</v>
      </c>
      <c r="RSD3" s="149" t="s">
        <v>12744</v>
      </c>
      <c r="RSE3" s="149" t="s">
        <v>12745</v>
      </c>
      <c r="RSF3" s="149" t="s">
        <v>12746</v>
      </c>
      <c r="RSG3" s="149" t="s">
        <v>12747</v>
      </c>
      <c r="RSH3" s="149" t="s">
        <v>12748</v>
      </c>
      <c r="RSI3" s="149" t="s">
        <v>12749</v>
      </c>
      <c r="RSJ3" s="149" t="s">
        <v>12750</v>
      </c>
      <c r="RSK3" s="149" t="s">
        <v>12751</v>
      </c>
      <c r="RSL3" s="149" t="s">
        <v>12752</v>
      </c>
      <c r="RSM3" s="149" t="s">
        <v>12753</v>
      </c>
      <c r="RSN3" s="149" t="s">
        <v>12754</v>
      </c>
      <c r="RSO3" s="149" t="s">
        <v>12755</v>
      </c>
      <c r="RSP3" s="149" t="s">
        <v>12756</v>
      </c>
      <c r="RSQ3" s="149" t="s">
        <v>12757</v>
      </c>
      <c r="RSR3" s="149" t="s">
        <v>12758</v>
      </c>
      <c r="RSS3" s="149" t="s">
        <v>12759</v>
      </c>
      <c r="RST3" s="149" t="s">
        <v>12760</v>
      </c>
      <c r="RSU3" s="149" t="s">
        <v>12761</v>
      </c>
      <c r="RSV3" s="149" t="s">
        <v>12762</v>
      </c>
      <c r="RSW3" s="149" t="s">
        <v>12763</v>
      </c>
      <c r="RSX3" s="149" t="s">
        <v>12764</v>
      </c>
      <c r="RSY3" s="149" t="s">
        <v>12765</v>
      </c>
      <c r="RSZ3" s="149" t="s">
        <v>12766</v>
      </c>
      <c r="RTA3" s="149" t="s">
        <v>12767</v>
      </c>
      <c r="RTB3" s="149" t="s">
        <v>12768</v>
      </c>
      <c r="RTC3" s="149" t="s">
        <v>12769</v>
      </c>
      <c r="RTD3" s="149" t="s">
        <v>12770</v>
      </c>
      <c r="RTE3" s="149" t="s">
        <v>12771</v>
      </c>
      <c r="RTF3" s="149" t="s">
        <v>12772</v>
      </c>
      <c r="RTG3" s="149" t="s">
        <v>12773</v>
      </c>
      <c r="RTH3" s="149" t="s">
        <v>12774</v>
      </c>
      <c r="RTI3" s="149" t="s">
        <v>12775</v>
      </c>
      <c r="RTJ3" s="149" t="s">
        <v>12776</v>
      </c>
      <c r="RTK3" s="149" t="s">
        <v>12777</v>
      </c>
      <c r="RTL3" s="149" t="s">
        <v>12778</v>
      </c>
      <c r="RTM3" s="149" t="s">
        <v>12779</v>
      </c>
      <c r="RTN3" s="149" t="s">
        <v>12780</v>
      </c>
      <c r="RTO3" s="149" t="s">
        <v>12781</v>
      </c>
      <c r="RTP3" s="149" t="s">
        <v>12782</v>
      </c>
      <c r="RTQ3" s="149" t="s">
        <v>12783</v>
      </c>
      <c r="RTR3" s="149" t="s">
        <v>12784</v>
      </c>
      <c r="RTS3" s="149" t="s">
        <v>12785</v>
      </c>
      <c r="RTT3" s="149" t="s">
        <v>12786</v>
      </c>
      <c r="RTU3" s="149" t="s">
        <v>12787</v>
      </c>
      <c r="RTV3" s="149" t="s">
        <v>12788</v>
      </c>
      <c r="RTW3" s="149" t="s">
        <v>12789</v>
      </c>
      <c r="RTX3" s="149" t="s">
        <v>12790</v>
      </c>
      <c r="RTY3" s="149" t="s">
        <v>12791</v>
      </c>
      <c r="RTZ3" s="149" t="s">
        <v>12792</v>
      </c>
      <c r="RUA3" s="149" t="s">
        <v>12793</v>
      </c>
      <c r="RUB3" s="149" t="s">
        <v>12794</v>
      </c>
      <c r="RUC3" s="149" t="s">
        <v>12795</v>
      </c>
      <c r="RUD3" s="149" t="s">
        <v>12796</v>
      </c>
      <c r="RUE3" s="149" t="s">
        <v>12797</v>
      </c>
      <c r="RUF3" s="149" t="s">
        <v>12798</v>
      </c>
      <c r="RUG3" s="149" t="s">
        <v>12799</v>
      </c>
      <c r="RUH3" s="149" t="s">
        <v>12800</v>
      </c>
      <c r="RUI3" s="149" t="s">
        <v>12801</v>
      </c>
      <c r="RUJ3" s="149" t="s">
        <v>12802</v>
      </c>
      <c r="RUK3" s="149" t="s">
        <v>12803</v>
      </c>
      <c r="RUL3" s="149" t="s">
        <v>12804</v>
      </c>
      <c r="RUM3" s="149" t="s">
        <v>12805</v>
      </c>
      <c r="RUN3" s="149" t="s">
        <v>12806</v>
      </c>
      <c r="RUO3" s="149" t="s">
        <v>12807</v>
      </c>
      <c r="RUP3" s="149" t="s">
        <v>12808</v>
      </c>
      <c r="RUQ3" s="149" t="s">
        <v>12809</v>
      </c>
      <c r="RUR3" s="149" t="s">
        <v>12810</v>
      </c>
      <c r="RUS3" s="149" t="s">
        <v>12811</v>
      </c>
      <c r="RUT3" s="149" t="s">
        <v>12812</v>
      </c>
      <c r="RUU3" s="149" t="s">
        <v>12813</v>
      </c>
      <c r="RUV3" s="149" t="s">
        <v>12814</v>
      </c>
      <c r="RUW3" s="149" t="s">
        <v>12815</v>
      </c>
      <c r="RUX3" s="149" t="s">
        <v>12816</v>
      </c>
      <c r="RUY3" s="149" t="s">
        <v>12817</v>
      </c>
      <c r="RUZ3" s="149" t="s">
        <v>12818</v>
      </c>
      <c r="RVA3" s="149" t="s">
        <v>12819</v>
      </c>
      <c r="RVB3" s="149" t="s">
        <v>12820</v>
      </c>
      <c r="RVC3" s="149" t="s">
        <v>12821</v>
      </c>
      <c r="RVD3" s="149" t="s">
        <v>12822</v>
      </c>
      <c r="RVE3" s="149" t="s">
        <v>12823</v>
      </c>
      <c r="RVF3" s="149" t="s">
        <v>12824</v>
      </c>
      <c r="RVG3" s="149" t="s">
        <v>12825</v>
      </c>
      <c r="RVH3" s="149" t="s">
        <v>12826</v>
      </c>
      <c r="RVI3" s="149" t="s">
        <v>12827</v>
      </c>
      <c r="RVJ3" s="149" t="s">
        <v>12828</v>
      </c>
      <c r="RVK3" s="149" t="s">
        <v>12829</v>
      </c>
      <c r="RVL3" s="149" t="s">
        <v>12830</v>
      </c>
      <c r="RVM3" s="149" t="s">
        <v>12831</v>
      </c>
      <c r="RVN3" s="149" t="s">
        <v>12832</v>
      </c>
      <c r="RVO3" s="149" t="s">
        <v>12833</v>
      </c>
      <c r="RVP3" s="149" t="s">
        <v>12834</v>
      </c>
      <c r="RVQ3" s="149" t="s">
        <v>12835</v>
      </c>
      <c r="RVR3" s="149" t="s">
        <v>12836</v>
      </c>
      <c r="RVS3" s="149" t="s">
        <v>12837</v>
      </c>
      <c r="RVT3" s="149" t="s">
        <v>12838</v>
      </c>
      <c r="RVU3" s="149" t="s">
        <v>12839</v>
      </c>
      <c r="RVV3" s="149" t="s">
        <v>12840</v>
      </c>
      <c r="RVW3" s="149" t="s">
        <v>12841</v>
      </c>
      <c r="RVX3" s="149" t="s">
        <v>12842</v>
      </c>
      <c r="RVY3" s="149" t="s">
        <v>12843</v>
      </c>
      <c r="RVZ3" s="149" t="s">
        <v>12844</v>
      </c>
      <c r="RWA3" s="149" t="s">
        <v>12845</v>
      </c>
      <c r="RWB3" s="149" t="s">
        <v>12846</v>
      </c>
      <c r="RWC3" s="149" t="s">
        <v>12847</v>
      </c>
      <c r="RWD3" s="149" t="s">
        <v>12848</v>
      </c>
      <c r="RWE3" s="149" t="s">
        <v>12849</v>
      </c>
      <c r="RWF3" s="149" t="s">
        <v>12850</v>
      </c>
      <c r="RWG3" s="149" t="s">
        <v>12851</v>
      </c>
      <c r="RWH3" s="149" t="s">
        <v>12852</v>
      </c>
      <c r="RWI3" s="149" t="s">
        <v>12853</v>
      </c>
      <c r="RWJ3" s="149" t="s">
        <v>12854</v>
      </c>
      <c r="RWK3" s="149" t="s">
        <v>12855</v>
      </c>
      <c r="RWL3" s="149" t="s">
        <v>12856</v>
      </c>
      <c r="RWM3" s="149" t="s">
        <v>12857</v>
      </c>
      <c r="RWN3" s="149" t="s">
        <v>12858</v>
      </c>
      <c r="RWO3" s="149" t="s">
        <v>12859</v>
      </c>
      <c r="RWP3" s="149" t="s">
        <v>12860</v>
      </c>
      <c r="RWQ3" s="149" t="s">
        <v>12861</v>
      </c>
      <c r="RWR3" s="149" t="s">
        <v>12862</v>
      </c>
      <c r="RWS3" s="149" t="s">
        <v>12863</v>
      </c>
      <c r="RWT3" s="149" t="s">
        <v>12864</v>
      </c>
      <c r="RWU3" s="149" t="s">
        <v>12865</v>
      </c>
      <c r="RWV3" s="149" t="s">
        <v>12866</v>
      </c>
      <c r="RWW3" s="149" t="s">
        <v>12867</v>
      </c>
      <c r="RWX3" s="149" t="s">
        <v>12868</v>
      </c>
      <c r="RWY3" s="149" t="s">
        <v>12869</v>
      </c>
      <c r="RWZ3" s="149" t="s">
        <v>12870</v>
      </c>
      <c r="RXA3" s="149" t="s">
        <v>12871</v>
      </c>
      <c r="RXB3" s="149" t="s">
        <v>12872</v>
      </c>
      <c r="RXC3" s="149" t="s">
        <v>12873</v>
      </c>
      <c r="RXD3" s="149" t="s">
        <v>12874</v>
      </c>
      <c r="RXE3" s="149" t="s">
        <v>12875</v>
      </c>
      <c r="RXF3" s="149" t="s">
        <v>12876</v>
      </c>
      <c r="RXG3" s="149" t="s">
        <v>12877</v>
      </c>
      <c r="RXH3" s="149" t="s">
        <v>12878</v>
      </c>
      <c r="RXI3" s="149" t="s">
        <v>12879</v>
      </c>
      <c r="RXJ3" s="149" t="s">
        <v>12880</v>
      </c>
      <c r="RXK3" s="149" t="s">
        <v>12881</v>
      </c>
      <c r="RXL3" s="149" t="s">
        <v>12882</v>
      </c>
      <c r="RXM3" s="149" t="s">
        <v>12883</v>
      </c>
      <c r="RXN3" s="149" t="s">
        <v>12884</v>
      </c>
      <c r="RXO3" s="149" t="s">
        <v>12885</v>
      </c>
      <c r="RXP3" s="149" t="s">
        <v>12886</v>
      </c>
      <c r="RXQ3" s="149" t="s">
        <v>12887</v>
      </c>
      <c r="RXR3" s="149" t="s">
        <v>12888</v>
      </c>
      <c r="RXS3" s="149" t="s">
        <v>12889</v>
      </c>
      <c r="RXT3" s="149" t="s">
        <v>12890</v>
      </c>
      <c r="RXU3" s="149" t="s">
        <v>12891</v>
      </c>
      <c r="RXV3" s="149" t="s">
        <v>12892</v>
      </c>
      <c r="RXW3" s="149" t="s">
        <v>12893</v>
      </c>
      <c r="RXX3" s="149" t="s">
        <v>12894</v>
      </c>
      <c r="RXY3" s="149" t="s">
        <v>12895</v>
      </c>
      <c r="RXZ3" s="149" t="s">
        <v>12896</v>
      </c>
      <c r="RYA3" s="149" t="s">
        <v>12897</v>
      </c>
      <c r="RYB3" s="149" t="s">
        <v>12898</v>
      </c>
      <c r="RYC3" s="149" t="s">
        <v>12899</v>
      </c>
      <c r="RYD3" s="149" t="s">
        <v>12900</v>
      </c>
      <c r="RYE3" s="149" t="s">
        <v>12901</v>
      </c>
      <c r="RYF3" s="149" t="s">
        <v>12902</v>
      </c>
      <c r="RYG3" s="149" t="s">
        <v>12903</v>
      </c>
      <c r="RYH3" s="149" t="s">
        <v>12904</v>
      </c>
      <c r="RYI3" s="149" t="s">
        <v>12905</v>
      </c>
      <c r="RYJ3" s="149" t="s">
        <v>12906</v>
      </c>
      <c r="RYK3" s="149" t="s">
        <v>12907</v>
      </c>
      <c r="RYL3" s="149" t="s">
        <v>12908</v>
      </c>
      <c r="RYM3" s="149" t="s">
        <v>12909</v>
      </c>
      <c r="RYN3" s="149" t="s">
        <v>12910</v>
      </c>
      <c r="RYO3" s="149" t="s">
        <v>12911</v>
      </c>
      <c r="RYP3" s="149" t="s">
        <v>12912</v>
      </c>
      <c r="RYQ3" s="149" t="s">
        <v>12913</v>
      </c>
      <c r="RYR3" s="149" t="s">
        <v>12914</v>
      </c>
      <c r="RYS3" s="149" t="s">
        <v>12915</v>
      </c>
      <c r="RYT3" s="149" t="s">
        <v>12916</v>
      </c>
      <c r="RYU3" s="149" t="s">
        <v>12917</v>
      </c>
      <c r="RYV3" s="149" t="s">
        <v>12918</v>
      </c>
      <c r="RYW3" s="149" t="s">
        <v>12919</v>
      </c>
      <c r="RYX3" s="149" t="s">
        <v>12920</v>
      </c>
      <c r="RYY3" s="149" t="s">
        <v>12921</v>
      </c>
      <c r="RYZ3" s="149" t="s">
        <v>12922</v>
      </c>
      <c r="RZA3" s="149" t="s">
        <v>12923</v>
      </c>
      <c r="RZB3" s="149" t="s">
        <v>12924</v>
      </c>
      <c r="RZC3" s="149" t="s">
        <v>12925</v>
      </c>
      <c r="RZD3" s="149" t="s">
        <v>12926</v>
      </c>
      <c r="RZE3" s="149" t="s">
        <v>12927</v>
      </c>
      <c r="RZF3" s="149" t="s">
        <v>12928</v>
      </c>
      <c r="RZG3" s="149" t="s">
        <v>12929</v>
      </c>
      <c r="RZH3" s="149" t="s">
        <v>12930</v>
      </c>
      <c r="RZI3" s="149" t="s">
        <v>12931</v>
      </c>
      <c r="RZJ3" s="149" t="s">
        <v>12932</v>
      </c>
      <c r="RZK3" s="149" t="s">
        <v>12933</v>
      </c>
      <c r="RZL3" s="149" t="s">
        <v>12934</v>
      </c>
      <c r="RZM3" s="149" t="s">
        <v>12935</v>
      </c>
      <c r="RZN3" s="149" t="s">
        <v>12936</v>
      </c>
      <c r="RZO3" s="149" t="s">
        <v>12937</v>
      </c>
      <c r="RZP3" s="149" t="s">
        <v>12938</v>
      </c>
      <c r="RZQ3" s="149" t="s">
        <v>12939</v>
      </c>
      <c r="RZR3" s="149" t="s">
        <v>12940</v>
      </c>
      <c r="RZS3" s="149" t="s">
        <v>12941</v>
      </c>
      <c r="RZT3" s="149" t="s">
        <v>12942</v>
      </c>
      <c r="RZU3" s="149" t="s">
        <v>12943</v>
      </c>
      <c r="RZV3" s="149" t="s">
        <v>12944</v>
      </c>
      <c r="RZW3" s="149" t="s">
        <v>12945</v>
      </c>
      <c r="RZX3" s="149" t="s">
        <v>12946</v>
      </c>
      <c r="RZY3" s="149" t="s">
        <v>12947</v>
      </c>
      <c r="RZZ3" s="149" t="s">
        <v>12948</v>
      </c>
      <c r="SAA3" s="149" t="s">
        <v>12949</v>
      </c>
      <c r="SAB3" s="149" t="s">
        <v>12950</v>
      </c>
      <c r="SAC3" s="149" t="s">
        <v>12951</v>
      </c>
      <c r="SAD3" s="149" t="s">
        <v>12952</v>
      </c>
      <c r="SAE3" s="149" t="s">
        <v>12953</v>
      </c>
      <c r="SAF3" s="149" t="s">
        <v>12954</v>
      </c>
      <c r="SAG3" s="149" t="s">
        <v>12955</v>
      </c>
      <c r="SAH3" s="149" t="s">
        <v>12956</v>
      </c>
      <c r="SAI3" s="149" t="s">
        <v>12957</v>
      </c>
      <c r="SAJ3" s="149" t="s">
        <v>12958</v>
      </c>
      <c r="SAK3" s="149" t="s">
        <v>12959</v>
      </c>
      <c r="SAL3" s="149" t="s">
        <v>12960</v>
      </c>
      <c r="SAM3" s="149" t="s">
        <v>12961</v>
      </c>
      <c r="SAN3" s="149" t="s">
        <v>12962</v>
      </c>
      <c r="SAO3" s="149" t="s">
        <v>12963</v>
      </c>
      <c r="SAP3" s="149" t="s">
        <v>12964</v>
      </c>
      <c r="SAQ3" s="149" t="s">
        <v>12965</v>
      </c>
      <c r="SAR3" s="149" t="s">
        <v>12966</v>
      </c>
      <c r="SAS3" s="149" t="s">
        <v>12967</v>
      </c>
      <c r="SAT3" s="149" t="s">
        <v>12968</v>
      </c>
      <c r="SAU3" s="149" t="s">
        <v>12969</v>
      </c>
      <c r="SAV3" s="149" t="s">
        <v>12970</v>
      </c>
      <c r="SAW3" s="149" t="s">
        <v>12971</v>
      </c>
      <c r="SAX3" s="149" t="s">
        <v>12972</v>
      </c>
      <c r="SAY3" s="149" t="s">
        <v>12973</v>
      </c>
      <c r="SAZ3" s="149" t="s">
        <v>12974</v>
      </c>
      <c r="SBA3" s="149" t="s">
        <v>12975</v>
      </c>
      <c r="SBB3" s="149" t="s">
        <v>12976</v>
      </c>
      <c r="SBC3" s="149" t="s">
        <v>12977</v>
      </c>
      <c r="SBD3" s="149" t="s">
        <v>12978</v>
      </c>
      <c r="SBE3" s="149" t="s">
        <v>12979</v>
      </c>
      <c r="SBF3" s="149" t="s">
        <v>12980</v>
      </c>
      <c r="SBG3" s="149" t="s">
        <v>12981</v>
      </c>
      <c r="SBH3" s="149" t="s">
        <v>12982</v>
      </c>
      <c r="SBI3" s="149" t="s">
        <v>12983</v>
      </c>
      <c r="SBJ3" s="149" t="s">
        <v>12984</v>
      </c>
      <c r="SBK3" s="149" t="s">
        <v>12985</v>
      </c>
      <c r="SBL3" s="149" t="s">
        <v>12986</v>
      </c>
      <c r="SBM3" s="149" t="s">
        <v>12987</v>
      </c>
      <c r="SBN3" s="149" t="s">
        <v>12988</v>
      </c>
      <c r="SBO3" s="149" t="s">
        <v>12989</v>
      </c>
      <c r="SBP3" s="149" t="s">
        <v>12990</v>
      </c>
      <c r="SBQ3" s="149" t="s">
        <v>12991</v>
      </c>
      <c r="SBR3" s="149" t="s">
        <v>12992</v>
      </c>
      <c r="SBS3" s="149" t="s">
        <v>12993</v>
      </c>
      <c r="SBT3" s="149" t="s">
        <v>12994</v>
      </c>
      <c r="SBU3" s="149" t="s">
        <v>12995</v>
      </c>
      <c r="SBV3" s="149" t="s">
        <v>12996</v>
      </c>
      <c r="SBW3" s="149" t="s">
        <v>12997</v>
      </c>
      <c r="SBX3" s="149" t="s">
        <v>12998</v>
      </c>
      <c r="SBY3" s="149" t="s">
        <v>12999</v>
      </c>
      <c r="SBZ3" s="149" t="s">
        <v>13000</v>
      </c>
      <c r="SCA3" s="149" t="s">
        <v>13001</v>
      </c>
      <c r="SCB3" s="149" t="s">
        <v>13002</v>
      </c>
      <c r="SCC3" s="149" t="s">
        <v>13003</v>
      </c>
      <c r="SCD3" s="149" t="s">
        <v>13004</v>
      </c>
      <c r="SCE3" s="149" t="s">
        <v>13005</v>
      </c>
      <c r="SCF3" s="149" t="s">
        <v>13006</v>
      </c>
      <c r="SCG3" s="149" t="s">
        <v>13007</v>
      </c>
      <c r="SCH3" s="149" t="s">
        <v>13008</v>
      </c>
      <c r="SCI3" s="149" t="s">
        <v>13009</v>
      </c>
      <c r="SCJ3" s="149" t="s">
        <v>13010</v>
      </c>
      <c r="SCK3" s="149" t="s">
        <v>13011</v>
      </c>
      <c r="SCL3" s="149" t="s">
        <v>13012</v>
      </c>
      <c r="SCM3" s="149" t="s">
        <v>13013</v>
      </c>
      <c r="SCN3" s="149" t="s">
        <v>13014</v>
      </c>
      <c r="SCO3" s="149" t="s">
        <v>13015</v>
      </c>
      <c r="SCP3" s="149" t="s">
        <v>13016</v>
      </c>
      <c r="SCQ3" s="149" t="s">
        <v>13017</v>
      </c>
      <c r="SCR3" s="149" t="s">
        <v>13018</v>
      </c>
      <c r="SCS3" s="149" t="s">
        <v>13019</v>
      </c>
      <c r="SCT3" s="149" t="s">
        <v>13020</v>
      </c>
      <c r="SCU3" s="149" t="s">
        <v>13021</v>
      </c>
      <c r="SCV3" s="149" t="s">
        <v>13022</v>
      </c>
      <c r="SCW3" s="149" t="s">
        <v>13023</v>
      </c>
      <c r="SCX3" s="149" t="s">
        <v>13024</v>
      </c>
      <c r="SCY3" s="149" t="s">
        <v>13025</v>
      </c>
      <c r="SCZ3" s="149" t="s">
        <v>13026</v>
      </c>
      <c r="SDA3" s="149" t="s">
        <v>13027</v>
      </c>
      <c r="SDB3" s="149" t="s">
        <v>13028</v>
      </c>
      <c r="SDC3" s="149" t="s">
        <v>13029</v>
      </c>
      <c r="SDD3" s="149" t="s">
        <v>13030</v>
      </c>
      <c r="SDE3" s="149" t="s">
        <v>13031</v>
      </c>
      <c r="SDF3" s="149" t="s">
        <v>13032</v>
      </c>
      <c r="SDG3" s="149" t="s">
        <v>13033</v>
      </c>
      <c r="SDH3" s="149" t="s">
        <v>13034</v>
      </c>
      <c r="SDI3" s="149" t="s">
        <v>13035</v>
      </c>
      <c r="SDJ3" s="149" t="s">
        <v>13036</v>
      </c>
      <c r="SDK3" s="149" t="s">
        <v>13037</v>
      </c>
      <c r="SDL3" s="149" t="s">
        <v>13038</v>
      </c>
      <c r="SDM3" s="149" t="s">
        <v>13039</v>
      </c>
      <c r="SDN3" s="149" t="s">
        <v>13040</v>
      </c>
      <c r="SDO3" s="149" t="s">
        <v>13041</v>
      </c>
      <c r="SDP3" s="149" t="s">
        <v>13042</v>
      </c>
      <c r="SDQ3" s="149" t="s">
        <v>13043</v>
      </c>
      <c r="SDR3" s="149" t="s">
        <v>13044</v>
      </c>
      <c r="SDS3" s="149" t="s">
        <v>13045</v>
      </c>
      <c r="SDT3" s="149" t="s">
        <v>13046</v>
      </c>
      <c r="SDU3" s="149" t="s">
        <v>13047</v>
      </c>
      <c r="SDV3" s="149" t="s">
        <v>13048</v>
      </c>
      <c r="SDW3" s="149" t="s">
        <v>13049</v>
      </c>
      <c r="SDX3" s="149" t="s">
        <v>13050</v>
      </c>
      <c r="SDY3" s="149" t="s">
        <v>13051</v>
      </c>
      <c r="SDZ3" s="149" t="s">
        <v>13052</v>
      </c>
      <c r="SEA3" s="149" t="s">
        <v>13053</v>
      </c>
      <c r="SEB3" s="149" t="s">
        <v>13054</v>
      </c>
      <c r="SEC3" s="149" t="s">
        <v>13055</v>
      </c>
      <c r="SED3" s="149" t="s">
        <v>13056</v>
      </c>
      <c r="SEE3" s="149" t="s">
        <v>13057</v>
      </c>
      <c r="SEF3" s="149" t="s">
        <v>13058</v>
      </c>
      <c r="SEG3" s="149" t="s">
        <v>13059</v>
      </c>
      <c r="SEH3" s="149" t="s">
        <v>13060</v>
      </c>
      <c r="SEI3" s="149" t="s">
        <v>13061</v>
      </c>
      <c r="SEJ3" s="149" t="s">
        <v>13062</v>
      </c>
      <c r="SEK3" s="149" t="s">
        <v>13063</v>
      </c>
      <c r="SEL3" s="149" t="s">
        <v>13064</v>
      </c>
      <c r="SEM3" s="149" t="s">
        <v>13065</v>
      </c>
      <c r="SEN3" s="149" t="s">
        <v>13066</v>
      </c>
      <c r="SEO3" s="149" t="s">
        <v>13067</v>
      </c>
      <c r="SEP3" s="149" t="s">
        <v>13068</v>
      </c>
      <c r="SEQ3" s="149" t="s">
        <v>13069</v>
      </c>
      <c r="SER3" s="149" t="s">
        <v>13070</v>
      </c>
      <c r="SES3" s="149" t="s">
        <v>13071</v>
      </c>
      <c r="SET3" s="149" t="s">
        <v>13072</v>
      </c>
      <c r="SEU3" s="149" t="s">
        <v>13073</v>
      </c>
      <c r="SEV3" s="149" t="s">
        <v>13074</v>
      </c>
      <c r="SEW3" s="149" t="s">
        <v>13075</v>
      </c>
      <c r="SEX3" s="149" t="s">
        <v>13076</v>
      </c>
      <c r="SEY3" s="149" t="s">
        <v>13077</v>
      </c>
      <c r="SEZ3" s="149" t="s">
        <v>13078</v>
      </c>
      <c r="SFA3" s="149" t="s">
        <v>13079</v>
      </c>
      <c r="SFB3" s="149" t="s">
        <v>13080</v>
      </c>
      <c r="SFC3" s="149" t="s">
        <v>13081</v>
      </c>
      <c r="SFD3" s="149" t="s">
        <v>13082</v>
      </c>
      <c r="SFE3" s="149" t="s">
        <v>13083</v>
      </c>
      <c r="SFF3" s="149" t="s">
        <v>13084</v>
      </c>
      <c r="SFG3" s="149" t="s">
        <v>13085</v>
      </c>
      <c r="SFH3" s="149" t="s">
        <v>13086</v>
      </c>
      <c r="SFI3" s="149" t="s">
        <v>13087</v>
      </c>
      <c r="SFJ3" s="149" t="s">
        <v>13088</v>
      </c>
      <c r="SFK3" s="149" t="s">
        <v>13089</v>
      </c>
      <c r="SFL3" s="149" t="s">
        <v>13090</v>
      </c>
      <c r="SFM3" s="149" t="s">
        <v>13091</v>
      </c>
      <c r="SFN3" s="149" t="s">
        <v>13092</v>
      </c>
      <c r="SFO3" s="149" t="s">
        <v>13093</v>
      </c>
      <c r="SFP3" s="149" t="s">
        <v>13094</v>
      </c>
      <c r="SFQ3" s="149" t="s">
        <v>13095</v>
      </c>
      <c r="SFR3" s="149" t="s">
        <v>13096</v>
      </c>
      <c r="SFS3" s="149" t="s">
        <v>13097</v>
      </c>
      <c r="SFT3" s="149" t="s">
        <v>13098</v>
      </c>
      <c r="SFU3" s="149" t="s">
        <v>13099</v>
      </c>
      <c r="SFV3" s="149" t="s">
        <v>13100</v>
      </c>
      <c r="SFW3" s="149" t="s">
        <v>13101</v>
      </c>
      <c r="SFX3" s="149" t="s">
        <v>13102</v>
      </c>
      <c r="SFY3" s="149" t="s">
        <v>13103</v>
      </c>
      <c r="SFZ3" s="149" t="s">
        <v>13104</v>
      </c>
      <c r="SGA3" s="149" t="s">
        <v>13105</v>
      </c>
      <c r="SGB3" s="149" t="s">
        <v>13106</v>
      </c>
      <c r="SGC3" s="149" t="s">
        <v>13107</v>
      </c>
      <c r="SGD3" s="149" t="s">
        <v>13108</v>
      </c>
      <c r="SGE3" s="149" t="s">
        <v>13109</v>
      </c>
      <c r="SGF3" s="149" t="s">
        <v>13110</v>
      </c>
      <c r="SGG3" s="149" t="s">
        <v>13111</v>
      </c>
      <c r="SGH3" s="149" t="s">
        <v>13112</v>
      </c>
      <c r="SGI3" s="149" t="s">
        <v>13113</v>
      </c>
      <c r="SGJ3" s="149" t="s">
        <v>13114</v>
      </c>
      <c r="SGK3" s="149" t="s">
        <v>13115</v>
      </c>
      <c r="SGL3" s="149" t="s">
        <v>13116</v>
      </c>
      <c r="SGM3" s="149" t="s">
        <v>13117</v>
      </c>
      <c r="SGN3" s="149" t="s">
        <v>13118</v>
      </c>
      <c r="SGO3" s="149" t="s">
        <v>13119</v>
      </c>
      <c r="SGP3" s="149" t="s">
        <v>13120</v>
      </c>
      <c r="SGQ3" s="149" t="s">
        <v>13121</v>
      </c>
      <c r="SGR3" s="149" t="s">
        <v>13122</v>
      </c>
      <c r="SGS3" s="149" t="s">
        <v>13123</v>
      </c>
      <c r="SGT3" s="149" t="s">
        <v>13124</v>
      </c>
      <c r="SGU3" s="149" t="s">
        <v>13125</v>
      </c>
      <c r="SGV3" s="149" t="s">
        <v>13126</v>
      </c>
      <c r="SGW3" s="149" t="s">
        <v>13127</v>
      </c>
      <c r="SGX3" s="149" t="s">
        <v>13128</v>
      </c>
      <c r="SGY3" s="149" t="s">
        <v>13129</v>
      </c>
      <c r="SGZ3" s="149" t="s">
        <v>13130</v>
      </c>
      <c r="SHA3" s="149" t="s">
        <v>13131</v>
      </c>
      <c r="SHB3" s="149" t="s">
        <v>13132</v>
      </c>
      <c r="SHC3" s="149" t="s">
        <v>13133</v>
      </c>
      <c r="SHD3" s="149" t="s">
        <v>13134</v>
      </c>
      <c r="SHE3" s="149" t="s">
        <v>13135</v>
      </c>
      <c r="SHF3" s="149" t="s">
        <v>13136</v>
      </c>
      <c r="SHG3" s="149" t="s">
        <v>13137</v>
      </c>
      <c r="SHH3" s="149" t="s">
        <v>13138</v>
      </c>
      <c r="SHI3" s="149" t="s">
        <v>13139</v>
      </c>
      <c r="SHJ3" s="149" t="s">
        <v>13140</v>
      </c>
      <c r="SHK3" s="149" t="s">
        <v>13141</v>
      </c>
      <c r="SHL3" s="149" t="s">
        <v>13142</v>
      </c>
      <c r="SHM3" s="149" t="s">
        <v>13143</v>
      </c>
      <c r="SHN3" s="149" t="s">
        <v>13144</v>
      </c>
      <c r="SHO3" s="149" t="s">
        <v>13145</v>
      </c>
      <c r="SHP3" s="149" t="s">
        <v>13146</v>
      </c>
      <c r="SHQ3" s="149" t="s">
        <v>13147</v>
      </c>
      <c r="SHR3" s="149" t="s">
        <v>13148</v>
      </c>
      <c r="SHS3" s="149" t="s">
        <v>13149</v>
      </c>
      <c r="SHT3" s="149" t="s">
        <v>13150</v>
      </c>
      <c r="SHU3" s="149" t="s">
        <v>13151</v>
      </c>
      <c r="SHV3" s="149" t="s">
        <v>13152</v>
      </c>
      <c r="SHW3" s="149" t="s">
        <v>13153</v>
      </c>
      <c r="SHX3" s="149" t="s">
        <v>13154</v>
      </c>
      <c r="SHY3" s="149" t="s">
        <v>13155</v>
      </c>
      <c r="SHZ3" s="149" t="s">
        <v>13156</v>
      </c>
      <c r="SIA3" s="149" t="s">
        <v>13157</v>
      </c>
      <c r="SIB3" s="149" t="s">
        <v>13158</v>
      </c>
      <c r="SIC3" s="149" t="s">
        <v>13159</v>
      </c>
      <c r="SID3" s="149" t="s">
        <v>13160</v>
      </c>
      <c r="SIE3" s="149" t="s">
        <v>13161</v>
      </c>
      <c r="SIF3" s="149" t="s">
        <v>13162</v>
      </c>
      <c r="SIG3" s="149" t="s">
        <v>13163</v>
      </c>
      <c r="SIH3" s="149" t="s">
        <v>13164</v>
      </c>
      <c r="SII3" s="149" t="s">
        <v>13165</v>
      </c>
      <c r="SIJ3" s="149" t="s">
        <v>13166</v>
      </c>
      <c r="SIK3" s="149" t="s">
        <v>13167</v>
      </c>
      <c r="SIL3" s="149" t="s">
        <v>13168</v>
      </c>
      <c r="SIM3" s="149" t="s">
        <v>13169</v>
      </c>
      <c r="SIN3" s="149" t="s">
        <v>13170</v>
      </c>
      <c r="SIO3" s="149" t="s">
        <v>13171</v>
      </c>
      <c r="SIP3" s="149" t="s">
        <v>13172</v>
      </c>
      <c r="SIQ3" s="149" t="s">
        <v>13173</v>
      </c>
      <c r="SIR3" s="149" t="s">
        <v>13174</v>
      </c>
      <c r="SIS3" s="149" t="s">
        <v>13175</v>
      </c>
      <c r="SIT3" s="149" t="s">
        <v>13176</v>
      </c>
      <c r="SIU3" s="149" t="s">
        <v>13177</v>
      </c>
      <c r="SIV3" s="149" t="s">
        <v>13178</v>
      </c>
      <c r="SIW3" s="149" t="s">
        <v>13179</v>
      </c>
      <c r="SIX3" s="149" t="s">
        <v>13180</v>
      </c>
      <c r="SIY3" s="149" t="s">
        <v>13181</v>
      </c>
      <c r="SIZ3" s="149" t="s">
        <v>13182</v>
      </c>
      <c r="SJA3" s="149" t="s">
        <v>13183</v>
      </c>
      <c r="SJB3" s="149" t="s">
        <v>13184</v>
      </c>
      <c r="SJC3" s="149" t="s">
        <v>13185</v>
      </c>
      <c r="SJD3" s="149" t="s">
        <v>13186</v>
      </c>
      <c r="SJE3" s="149" t="s">
        <v>13187</v>
      </c>
      <c r="SJF3" s="149" t="s">
        <v>13188</v>
      </c>
      <c r="SJG3" s="149" t="s">
        <v>13189</v>
      </c>
      <c r="SJH3" s="149" t="s">
        <v>13190</v>
      </c>
      <c r="SJI3" s="149" t="s">
        <v>13191</v>
      </c>
      <c r="SJJ3" s="149" t="s">
        <v>13192</v>
      </c>
      <c r="SJK3" s="149" t="s">
        <v>13193</v>
      </c>
      <c r="SJL3" s="149" t="s">
        <v>13194</v>
      </c>
      <c r="SJM3" s="149" t="s">
        <v>13195</v>
      </c>
      <c r="SJN3" s="149" t="s">
        <v>13196</v>
      </c>
      <c r="SJO3" s="149" t="s">
        <v>13197</v>
      </c>
      <c r="SJP3" s="149" t="s">
        <v>13198</v>
      </c>
      <c r="SJQ3" s="149" t="s">
        <v>13199</v>
      </c>
      <c r="SJR3" s="149" t="s">
        <v>13200</v>
      </c>
      <c r="SJS3" s="149" t="s">
        <v>13201</v>
      </c>
      <c r="SJT3" s="149" t="s">
        <v>13202</v>
      </c>
      <c r="SJU3" s="149" t="s">
        <v>13203</v>
      </c>
      <c r="SJV3" s="149" t="s">
        <v>13204</v>
      </c>
      <c r="SJW3" s="149" t="s">
        <v>13205</v>
      </c>
      <c r="SJX3" s="149" t="s">
        <v>13206</v>
      </c>
      <c r="SJY3" s="149" t="s">
        <v>13207</v>
      </c>
      <c r="SJZ3" s="149" t="s">
        <v>13208</v>
      </c>
      <c r="SKA3" s="149" t="s">
        <v>13209</v>
      </c>
      <c r="SKB3" s="149" t="s">
        <v>13210</v>
      </c>
      <c r="SKC3" s="149" t="s">
        <v>13211</v>
      </c>
      <c r="SKD3" s="149" t="s">
        <v>13212</v>
      </c>
      <c r="SKE3" s="149" t="s">
        <v>13213</v>
      </c>
      <c r="SKF3" s="149" t="s">
        <v>13214</v>
      </c>
      <c r="SKG3" s="149" t="s">
        <v>13215</v>
      </c>
      <c r="SKH3" s="149" t="s">
        <v>13216</v>
      </c>
      <c r="SKI3" s="149" t="s">
        <v>13217</v>
      </c>
      <c r="SKJ3" s="149" t="s">
        <v>13218</v>
      </c>
      <c r="SKK3" s="149" t="s">
        <v>13219</v>
      </c>
      <c r="SKL3" s="149" t="s">
        <v>13220</v>
      </c>
      <c r="SKM3" s="149" t="s">
        <v>13221</v>
      </c>
      <c r="SKN3" s="149" t="s">
        <v>13222</v>
      </c>
      <c r="SKO3" s="149" t="s">
        <v>13223</v>
      </c>
      <c r="SKP3" s="149" t="s">
        <v>13224</v>
      </c>
      <c r="SKQ3" s="149" t="s">
        <v>13225</v>
      </c>
      <c r="SKR3" s="149" t="s">
        <v>13226</v>
      </c>
      <c r="SKS3" s="149" t="s">
        <v>13227</v>
      </c>
      <c r="SKT3" s="149" t="s">
        <v>13228</v>
      </c>
      <c r="SKU3" s="149" t="s">
        <v>13229</v>
      </c>
      <c r="SKV3" s="149" t="s">
        <v>13230</v>
      </c>
      <c r="SKW3" s="149" t="s">
        <v>13231</v>
      </c>
      <c r="SKX3" s="149" t="s">
        <v>13232</v>
      </c>
      <c r="SKY3" s="149" t="s">
        <v>13233</v>
      </c>
      <c r="SKZ3" s="149" t="s">
        <v>13234</v>
      </c>
      <c r="SLA3" s="149" t="s">
        <v>13235</v>
      </c>
      <c r="SLB3" s="149" t="s">
        <v>13236</v>
      </c>
      <c r="SLC3" s="149" t="s">
        <v>13237</v>
      </c>
      <c r="SLD3" s="149" t="s">
        <v>13238</v>
      </c>
      <c r="SLE3" s="149" t="s">
        <v>13239</v>
      </c>
      <c r="SLF3" s="149" t="s">
        <v>13240</v>
      </c>
      <c r="SLG3" s="149" t="s">
        <v>13241</v>
      </c>
      <c r="SLH3" s="149" t="s">
        <v>13242</v>
      </c>
      <c r="SLI3" s="149" t="s">
        <v>13243</v>
      </c>
      <c r="SLJ3" s="149" t="s">
        <v>13244</v>
      </c>
      <c r="SLK3" s="149" t="s">
        <v>13245</v>
      </c>
      <c r="SLL3" s="149" t="s">
        <v>13246</v>
      </c>
      <c r="SLM3" s="149" t="s">
        <v>13247</v>
      </c>
      <c r="SLN3" s="149" t="s">
        <v>13248</v>
      </c>
      <c r="SLO3" s="149" t="s">
        <v>13249</v>
      </c>
      <c r="SLP3" s="149" t="s">
        <v>13250</v>
      </c>
      <c r="SLQ3" s="149" t="s">
        <v>13251</v>
      </c>
      <c r="SLR3" s="149" t="s">
        <v>13252</v>
      </c>
      <c r="SLS3" s="149" t="s">
        <v>13253</v>
      </c>
      <c r="SLT3" s="149" t="s">
        <v>13254</v>
      </c>
      <c r="SLU3" s="149" t="s">
        <v>13255</v>
      </c>
      <c r="SLV3" s="149" t="s">
        <v>13256</v>
      </c>
      <c r="SLW3" s="149" t="s">
        <v>13257</v>
      </c>
      <c r="SLX3" s="149" t="s">
        <v>13258</v>
      </c>
      <c r="SLY3" s="149" t="s">
        <v>13259</v>
      </c>
      <c r="SLZ3" s="149" t="s">
        <v>13260</v>
      </c>
      <c r="SMA3" s="149" t="s">
        <v>13261</v>
      </c>
      <c r="SMB3" s="149" t="s">
        <v>13262</v>
      </c>
      <c r="SMC3" s="149" t="s">
        <v>13263</v>
      </c>
      <c r="SMD3" s="149" t="s">
        <v>13264</v>
      </c>
      <c r="SME3" s="149" t="s">
        <v>13265</v>
      </c>
      <c r="SMF3" s="149" t="s">
        <v>13266</v>
      </c>
      <c r="SMG3" s="149" t="s">
        <v>13267</v>
      </c>
      <c r="SMH3" s="149" t="s">
        <v>13268</v>
      </c>
      <c r="SMI3" s="149" t="s">
        <v>13269</v>
      </c>
      <c r="SMJ3" s="149" t="s">
        <v>13270</v>
      </c>
      <c r="SMK3" s="149" t="s">
        <v>13271</v>
      </c>
      <c r="SML3" s="149" t="s">
        <v>13272</v>
      </c>
      <c r="SMM3" s="149" t="s">
        <v>13273</v>
      </c>
      <c r="SMN3" s="149" t="s">
        <v>13274</v>
      </c>
      <c r="SMO3" s="149" t="s">
        <v>13275</v>
      </c>
      <c r="SMP3" s="149" t="s">
        <v>13276</v>
      </c>
      <c r="SMQ3" s="149" t="s">
        <v>13277</v>
      </c>
      <c r="SMR3" s="149" t="s">
        <v>13278</v>
      </c>
      <c r="SMS3" s="149" t="s">
        <v>13279</v>
      </c>
      <c r="SMT3" s="149" t="s">
        <v>13280</v>
      </c>
      <c r="SMU3" s="149" t="s">
        <v>13281</v>
      </c>
      <c r="SMV3" s="149" t="s">
        <v>13282</v>
      </c>
      <c r="SMW3" s="149" t="s">
        <v>13283</v>
      </c>
      <c r="SMX3" s="149" t="s">
        <v>13284</v>
      </c>
      <c r="SMY3" s="149" t="s">
        <v>13285</v>
      </c>
      <c r="SMZ3" s="149" t="s">
        <v>13286</v>
      </c>
      <c r="SNA3" s="149" t="s">
        <v>13287</v>
      </c>
      <c r="SNB3" s="149" t="s">
        <v>13288</v>
      </c>
      <c r="SNC3" s="149" t="s">
        <v>13289</v>
      </c>
      <c r="SND3" s="149" t="s">
        <v>13290</v>
      </c>
      <c r="SNE3" s="149" t="s">
        <v>13291</v>
      </c>
      <c r="SNF3" s="149" t="s">
        <v>13292</v>
      </c>
      <c r="SNG3" s="149" t="s">
        <v>13293</v>
      </c>
      <c r="SNH3" s="149" t="s">
        <v>13294</v>
      </c>
      <c r="SNI3" s="149" t="s">
        <v>13295</v>
      </c>
      <c r="SNJ3" s="149" t="s">
        <v>13296</v>
      </c>
      <c r="SNK3" s="149" t="s">
        <v>13297</v>
      </c>
      <c r="SNL3" s="149" t="s">
        <v>13298</v>
      </c>
      <c r="SNM3" s="149" t="s">
        <v>13299</v>
      </c>
      <c r="SNN3" s="149" t="s">
        <v>13300</v>
      </c>
      <c r="SNO3" s="149" t="s">
        <v>13301</v>
      </c>
      <c r="SNP3" s="149" t="s">
        <v>13302</v>
      </c>
      <c r="SNQ3" s="149" t="s">
        <v>13303</v>
      </c>
      <c r="SNR3" s="149" t="s">
        <v>13304</v>
      </c>
      <c r="SNS3" s="149" t="s">
        <v>13305</v>
      </c>
      <c r="SNT3" s="149" t="s">
        <v>13306</v>
      </c>
      <c r="SNU3" s="149" t="s">
        <v>13307</v>
      </c>
      <c r="SNV3" s="149" t="s">
        <v>13308</v>
      </c>
      <c r="SNW3" s="149" t="s">
        <v>13309</v>
      </c>
      <c r="SNX3" s="149" t="s">
        <v>13310</v>
      </c>
      <c r="SNY3" s="149" t="s">
        <v>13311</v>
      </c>
      <c r="SNZ3" s="149" t="s">
        <v>13312</v>
      </c>
      <c r="SOA3" s="149" t="s">
        <v>13313</v>
      </c>
      <c r="SOB3" s="149" t="s">
        <v>13314</v>
      </c>
      <c r="SOC3" s="149" t="s">
        <v>13315</v>
      </c>
      <c r="SOD3" s="149" t="s">
        <v>13316</v>
      </c>
      <c r="SOE3" s="149" t="s">
        <v>13317</v>
      </c>
      <c r="SOF3" s="149" t="s">
        <v>13318</v>
      </c>
      <c r="SOG3" s="149" t="s">
        <v>13319</v>
      </c>
      <c r="SOH3" s="149" t="s">
        <v>13320</v>
      </c>
      <c r="SOI3" s="149" t="s">
        <v>13321</v>
      </c>
      <c r="SOJ3" s="149" t="s">
        <v>13322</v>
      </c>
      <c r="SOK3" s="149" t="s">
        <v>13323</v>
      </c>
      <c r="SOL3" s="149" t="s">
        <v>13324</v>
      </c>
      <c r="SOM3" s="149" t="s">
        <v>13325</v>
      </c>
      <c r="SON3" s="149" t="s">
        <v>13326</v>
      </c>
      <c r="SOO3" s="149" t="s">
        <v>13327</v>
      </c>
      <c r="SOP3" s="149" t="s">
        <v>13328</v>
      </c>
      <c r="SOQ3" s="149" t="s">
        <v>13329</v>
      </c>
      <c r="SOR3" s="149" t="s">
        <v>13330</v>
      </c>
      <c r="SOS3" s="149" t="s">
        <v>13331</v>
      </c>
      <c r="SOT3" s="149" t="s">
        <v>13332</v>
      </c>
      <c r="SOU3" s="149" t="s">
        <v>13333</v>
      </c>
      <c r="SOV3" s="149" t="s">
        <v>13334</v>
      </c>
      <c r="SOW3" s="149" t="s">
        <v>13335</v>
      </c>
      <c r="SOX3" s="149" t="s">
        <v>13336</v>
      </c>
      <c r="SOY3" s="149" t="s">
        <v>13337</v>
      </c>
      <c r="SOZ3" s="149" t="s">
        <v>13338</v>
      </c>
      <c r="SPA3" s="149" t="s">
        <v>13339</v>
      </c>
      <c r="SPB3" s="149" t="s">
        <v>13340</v>
      </c>
      <c r="SPC3" s="149" t="s">
        <v>13341</v>
      </c>
      <c r="SPD3" s="149" t="s">
        <v>13342</v>
      </c>
      <c r="SPE3" s="149" t="s">
        <v>13343</v>
      </c>
      <c r="SPF3" s="149" t="s">
        <v>13344</v>
      </c>
      <c r="SPG3" s="149" t="s">
        <v>13345</v>
      </c>
      <c r="SPH3" s="149" t="s">
        <v>13346</v>
      </c>
      <c r="SPI3" s="149" t="s">
        <v>13347</v>
      </c>
      <c r="SPJ3" s="149" t="s">
        <v>13348</v>
      </c>
      <c r="SPK3" s="149" t="s">
        <v>13349</v>
      </c>
      <c r="SPL3" s="149" t="s">
        <v>13350</v>
      </c>
      <c r="SPM3" s="149" t="s">
        <v>13351</v>
      </c>
      <c r="SPN3" s="149" t="s">
        <v>13352</v>
      </c>
      <c r="SPO3" s="149" t="s">
        <v>13353</v>
      </c>
      <c r="SPP3" s="149" t="s">
        <v>13354</v>
      </c>
      <c r="SPQ3" s="149" t="s">
        <v>13355</v>
      </c>
      <c r="SPR3" s="149" t="s">
        <v>13356</v>
      </c>
      <c r="SPS3" s="149" t="s">
        <v>13357</v>
      </c>
      <c r="SPT3" s="149" t="s">
        <v>13358</v>
      </c>
      <c r="SPU3" s="149" t="s">
        <v>13359</v>
      </c>
      <c r="SPV3" s="149" t="s">
        <v>13360</v>
      </c>
      <c r="SPW3" s="149" t="s">
        <v>13361</v>
      </c>
      <c r="SPX3" s="149" t="s">
        <v>13362</v>
      </c>
      <c r="SPY3" s="149" t="s">
        <v>13363</v>
      </c>
      <c r="SPZ3" s="149" t="s">
        <v>13364</v>
      </c>
      <c r="SQA3" s="149" t="s">
        <v>13365</v>
      </c>
      <c r="SQB3" s="149" t="s">
        <v>13366</v>
      </c>
      <c r="SQC3" s="149" t="s">
        <v>13367</v>
      </c>
      <c r="SQD3" s="149" t="s">
        <v>13368</v>
      </c>
      <c r="SQE3" s="149" t="s">
        <v>13369</v>
      </c>
      <c r="SQF3" s="149" t="s">
        <v>13370</v>
      </c>
      <c r="SQG3" s="149" t="s">
        <v>13371</v>
      </c>
      <c r="SQH3" s="149" t="s">
        <v>13372</v>
      </c>
      <c r="SQI3" s="149" t="s">
        <v>13373</v>
      </c>
      <c r="SQJ3" s="149" t="s">
        <v>13374</v>
      </c>
      <c r="SQK3" s="149" t="s">
        <v>13375</v>
      </c>
      <c r="SQL3" s="149" t="s">
        <v>13376</v>
      </c>
      <c r="SQM3" s="149" t="s">
        <v>13377</v>
      </c>
      <c r="SQN3" s="149" t="s">
        <v>13378</v>
      </c>
      <c r="SQO3" s="149" t="s">
        <v>13379</v>
      </c>
      <c r="SQP3" s="149" t="s">
        <v>13380</v>
      </c>
      <c r="SQQ3" s="149" t="s">
        <v>13381</v>
      </c>
      <c r="SQR3" s="149" t="s">
        <v>13382</v>
      </c>
      <c r="SQS3" s="149" t="s">
        <v>13383</v>
      </c>
      <c r="SQT3" s="149" t="s">
        <v>13384</v>
      </c>
      <c r="SQU3" s="149" t="s">
        <v>13385</v>
      </c>
      <c r="SQV3" s="149" t="s">
        <v>13386</v>
      </c>
      <c r="SQW3" s="149" t="s">
        <v>13387</v>
      </c>
      <c r="SQX3" s="149" t="s">
        <v>13388</v>
      </c>
      <c r="SQY3" s="149" t="s">
        <v>13389</v>
      </c>
      <c r="SQZ3" s="149" t="s">
        <v>13390</v>
      </c>
      <c r="SRA3" s="149" t="s">
        <v>13391</v>
      </c>
      <c r="SRB3" s="149" t="s">
        <v>13392</v>
      </c>
      <c r="SRC3" s="149" t="s">
        <v>13393</v>
      </c>
      <c r="SRD3" s="149" t="s">
        <v>13394</v>
      </c>
      <c r="SRE3" s="149" t="s">
        <v>13395</v>
      </c>
      <c r="SRF3" s="149" t="s">
        <v>13396</v>
      </c>
      <c r="SRG3" s="149" t="s">
        <v>13397</v>
      </c>
      <c r="SRH3" s="149" t="s">
        <v>13398</v>
      </c>
      <c r="SRI3" s="149" t="s">
        <v>13399</v>
      </c>
      <c r="SRJ3" s="149" t="s">
        <v>13400</v>
      </c>
      <c r="SRK3" s="149" t="s">
        <v>13401</v>
      </c>
      <c r="SRL3" s="149" t="s">
        <v>13402</v>
      </c>
      <c r="SRM3" s="149" t="s">
        <v>13403</v>
      </c>
      <c r="SRN3" s="149" t="s">
        <v>13404</v>
      </c>
      <c r="SRO3" s="149" t="s">
        <v>13405</v>
      </c>
      <c r="SRP3" s="149" t="s">
        <v>13406</v>
      </c>
      <c r="SRQ3" s="149" t="s">
        <v>13407</v>
      </c>
      <c r="SRR3" s="149" t="s">
        <v>13408</v>
      </c>
      <c r="SRS3" s="149" t="s">
        <v>13409</v>
      </c>
      <c r="SRT3" s="149" t="s">
        <v>13410</v>
      </c>
      <c r="SRU3" s="149" t="s">
        <v>13411</v>
      </c>
      <c r="SRV3" s="149" t="s">
        <v>13412</v>
      </c>
      <c r="SRW3" s="149" t="s">
        <v>13413</v>
      </c>
      <c r="SRX3" s="149" t="s">
        <v>13414</v>
      </c>
      <c r="SRY3" s="149" t="s">
        <v>13415</v>
      </c>
      <c r="SRZ3" s="149" t="s">
        <v>13416</v>
      </c>
      <c r="SSA3" s="149" t="s">
        <v>13417</v>
      </c>
      <c r="SSB3" s="149" t="s">
        <v>13418</v>
      </c>
      <c r="SSC3" s="149" t="s">
        <v>13419</v>
      </c>
      <c r="SSD3" s="149" t="s">
        <v>13420</v>
      </c>
      <c r="SSE3" s="149" t="s">
        <v>13421</v>
      </c>
      <c r="SSF3" s="149" t="s">
        <v>13422</v>
      </c>
      <c r="SSG3" s="149" t="s">
        <v>13423</v>
      </c>
      <c r="SSH3" s="149" t="s">
        <v>13424</v>
      </c>
      <c r="SSI3" s="149" t="s">
        <v>13425</v>
      </c>
      <c r="SSJ3" s="149" t="s">
        <v>13426</v>
      </c>
      <c r="SSK3" s="149" t="s">
        <v>13427</v>
      </c>
      <c r="SSL3" s="149" t="s">
        <v>13428</v>
      </c>
      <c r="SSM3" s="149" t="s">
        <v>13429</v>
      </c>
      <c r="SSN3" s="149" t="s">
        <v>13430</v>
      </c>
      <c r="SSO3" s="149" t="s">
        <v>13431</v>
      </c>
      <c r="SSP3" s="149" t="s">
        <v>13432</v>
      </c>
      <c r="SSQ3" s="149" t="s">
        <v>13433</v>
      </c>
      <c r="SSR3" s="149" t="s">
        <v>13434</v>
      </c>
      <c r="SSS3" s="149" t="s">
        <v>13435</v>
      </c>
      <c r="SST3" s="149" t="s">
        <v>13436</v>
      </c>
      <c r="SSU3" s="149" t="s">
        <v>13437</v>
      </c>
      <c r="SSV3" s="149" t="s">
        <v>13438</v>
      </c>
      <c r="SSW3" s="149" t="s">
        <v>13439</v>
      </c>
      <c r="SSX3" s="149" t="s">
        <v>13440</v>
      </c>
      <c r="SSY3" s="149" t="s">
        <v>13441</v>
      </c>
      <c r="SSZ3" s="149" t="s">
        <v>13442</v>
      </c>
      <c r="STA3" s="149" t="s">
        <v>13443</v>
      </c>
      <c r="STB3" s="149" t="s">
        <v>13444</v>
      </c>
      <c r="STC3" s="149" t="s">
        <v>13445</v>
      </c>
      <c r="STD3" s="149" t="s">
        <v>13446</v>
      </c>
      <c r="STE3" s="149" t="s">
        <v>13447</v>
      </c>
      <c r="STF3" s="149" t="s">
        <v>13448</v>
      </c>
      <c r="STG3" s="149" t="s">
        <v>13449</v>
      </c>
      <c r="STH3" s="149" t="s">
        <v>13450</v>
      </c>
      <c r="STI3" s="149" t="s">
        <v>13451</v>
      </c>
      <c r="STJ3" s="149" t="s">
        <v>13452</v>
      </c>
      <c r="STK3" s="149" t="s">
        <v>13453</v>
      </c>
      <c r="STL3" s="149" t="s">
        <v>13454</v>
      </c>
      <c r="STM3" s="149" t="s">
        <v>13455</v>
      </c>
      <c r="STN3" s="149" t="s">
        <v>13456</v>
      </c>
      <c r="STO3" s="149" t="s">
        <v>13457</v>
      </c>
      <c r="STP3" s="149" t="s">
        <v>13458</v>
      </c>
      <c r="STQ3" s="149" t="s">
        <v>13459</v>
      </c>
      <c r="STR3" s="149" t="s">
        <v>13460</v>
      </c>
      <c r="STS3" s="149" t="s">
        <v>13461</v>
      </c>
      <c r="STT3" s="149" t="s">
        <v>13462</v>
      </c>
      <c r="STU3" s="149" t="s">
        <v>13463</v>
      </c>
      <c r="STV3" s="149" t="s">
        <v>13464</v>
      </c>
      <c r="STW3" s="149" t="s">
        <v>13465</v>
      </c>
      <c r="STX3" s="149" t="s">
        <v>13466</v>
      </c>
      <c r="STY3" s="149" t="s">
        <v>13467</v>
      </c>
      <c r="STZ3" s="149" t="s">
        <v>13468</v>
      </c>
      <c r="SUA3" s="149" t="s">
        <v>13469</v>
      </c>
      <c r="SUB3" s="149" t="s">
        <v>13470</v>
      </c>
      <c r="SUC3" s="149" t="s">
        <v>13471</v>
      </c>
      <c r="SUD3" s="149" t="s">
        <v>13472</v>
      </c>
      <c r="SUE3" s="149" t="s">
        <v>13473</v>
      </c>
      <c r="SUF3" s="149" t="s">
        <v>13474</v>
      </c>
      <c r="SUG3" s="149" t="s">
        <v>13475</v>
      </c>
      <c r="SUH3" s="149" t="s">
        <v>13476</v>
      </c>
      <c r="SUI3" s="149" t="s">
        <v>13477</v>
      </c>
      <c r="SUJ3" s="149" t="s">
        <v>13478</v>
      </c>
      <c r="SUK3" s="149" t="s">
        <v>13479</v>
      </c>
      <c r="SUL3" s="149" t="s">
        <v>13480</v>
      </c>
      <c r="SUM3" s="149" t="s">
        <v>13481</v>
      </c>
      <c r="SUN3" s="149" t="s">
        <v>13482</v>
      </c>
      <c r="SUO3" s="149" t="s">
        <v>13483</v>
      </c>
      <c r="SUP3" s="149" t="s">
        <v>13484</v>
      </c>
      <c r="SUQ3" s="149" t="s">
        <v>13485</v>
      </c>
      <c r="SUR3" s="149" t="s">
        <v>13486</v>
      </c>
      <c r="SUS3" s="149" t="s">
        <v>13487</v>
      </c>
      <c r="SUT3" s="149" t="s">
        <v>13488</v>
      </c>
      <c r="SUU3" s="149" t="s">
        <v>13489</v>
      </c>
      <c r="SUV3" s="149" t="s">
        <v>13490</v>
      </c>
      <c r="SUW3" s="149" t="s">
        <v>13491</v>
      </c>
      <c r="SUX3" s="149" t="s">
        <v>13492</v>
      </c>
      <c r="SUY3" s="149" t="s">
        <v>13493</v>
      </c>
      <c r="SUZ3" s="149" t="s">
        <v>13494</v>
      </c>
      <c r="SVA3" s="149" t="s">
        <v>13495</v>
      </c>
      <c r="SVB3" s="149" t="s">
        <v>13496</v>
      </c>
      <c r="SVC3" s="149" t="s">
        <v>13497</v>
      </c>
      <c r="SVD3" s="149" t="s">
        <v>13498</v>
      </c>
      <c r="SVE3" s="149" t="s">
        <v>13499</v>
      </c>
      <c r="SVF3" s="149" t="s">
        <v>13500</v>
      </c>
      <c r="SVG3" s="149" t="s">
        <v>13501</v>
      </c>
      <c r="SVH3" s="149" t="s">
        <v>13502</v>
      </c>
      <c r="SVI3" s="149" t="s">
        <v>13503</v>
      </c>
      <c r="SVJ3" s="149" t="s">
        <v>13504</v>
      </c>
      <c r="SVK3" s="149" t="s">
        <v>13505</v>
      </c>
      <c r="SVL3" s="149" t="s">
        <v>13506</v>
      </c>
      <c r="SVM3" s="149" t="s">
        <v>13507</v>
      </c>
      <c r="SVN3" s="149" t="s">
        <v>13508</v>
      </c>
      <c r="SVO3" s="149" t="s">
        <v>13509</v>
      </c>
      <c r="SVP3" s="149" t="s">
        <v>13510</v>
      </c>
      <c r="SVQ3" s="149" t="s">
        <v>13511</v>
      </c>
      <c r="SVR3" s="149" t="s">
        <v>13512</v>
      </c>
      <c r="SVS3" s="149" t="s">
        <v>13513</v>
      </c>
      <c r="SVT3" s="149" t="s">
        <v>13514</v>
      </c>
      <c r="SVU3" s="149" t="s">
        <v>13515</v>
      </c>
      <c r="SVV3" s="149" t="s">
        <v>13516</v>
      </c>
      <c r="SVW3" s="149" t="s">
        <v>13517</v>
      </c>
      <c r="SVX3" s="149" t="s">
        <v>13518</v>
      </c>
      <c r="SVY3" s="149" t="s">
        <v>13519</v>
      </c>
      <c r="SVZ3" s="149" t="s">
        <v>13520</v>
      </c>
      <c r="SWA3" s="149" t="s">
        <v>13521</v>
      </c>
      <c r="SWB3" s="149" t="s">
        <v>13522</v>
      </c>
      <c r="SWC3" s="149" t="s">
        <v>13523</v>
      </c>
      <c r="SWD3" s="149" t="s">
        <v>13524</v>
      </c>
      <c r="SWE3" s="149" t="s">
        <v>13525</v>
      </c>
      <c r="SWF3" s="149" t="s">
        <v>13526</v>
      </c>
      <c r="SWG3" s="149" t="s">
        <v>13527</v>
      </c>
      <c r="SWH3" s="149" t="s">
        <v>13528</v>
      </c>
      <c r="SWI3" s="149" t="s">
        <v>13529</v>
      </c>
      <c r="SWJ3" s="149" t="s">
        <v>13530</v>
      </c>
      <c r="SWK3" s="149" t="s">
        <v>13531</v>
      </c>
      <c r="SWL3" s="149" t="s">
        <v>13532</v>
      </c>
      <c r="SWM3" s="149" t="s">
        <v>13533</v>
      </c>
      <c r="SWN3" s="149" t="s">
        <v>13534</v>
      </c>
      <c r="SWO3" s="149" t="s">
        <v>13535</v>
      </c>
      <c r="SWP3" s="149" t="s">
        <v>13536</v>
      </c>
      <c r="SWQ3" s="149" t="s">
        <v>13537</v>
      </c>
      <c r="SWR3" s="149" t="s">
        <v>13538</v>
      </c>
      <c r="SWS3" s="149" t="s">
        <v>13539</v>
      </c>
      <c r="SWT3" s="149" t="s">
        <v>13540</v>
      </c>
      <c r="SWU3" s="149" t="s">
        <v>13541</v>
      </c>
      <c r="SWV3" s="149" t="s">
        <v>13542</v>
      </c>
      <c r="SWW3" s="149" t="s">
        <v>13543</v>
      </c>
      <c r="SWX3" s="149" t="s">
        <v>13544</v>
      </c>
      <c r="SWY3" s="149" t="s">
        <v>13545</v>
      </c>
      <c r="SWZ3" s="149" t="s">
        <v>13546</v>
      </c>
      <c r="SXA3" s="149" t="s">
        <v>13547</v>
      </c>
      <c r="SXB3" s="149" t="s">
        <v>13548</v>
      </c>
      <c r="SXC3" s="149" t="s">
        <v>13549</v>
      </c>
      <c r="SXD3" s="149" t="s">
        <v>13550</v>
      </c>
      <c r="SXE3" s="149" t="s">
        <v>13551</v>
      </c>
      <c r="SXF3" s="149" t="s">
        <v>13552</v>
      </c>
      <c r="SXG3" s="149" t="s">
        <v>13553</v>
      </c>
      <c r="SXH3" s="149" t="s">
        <v>13554</v>
      </c>
      <c r="SXI3" s="149" t="s">
        <v>13555</v>
      </c>
      <c r="SXJ3" s="149" t="s">
        <v>13556</v>
      </c>
      <c r="SXK3" s="149" t="s">
        <v>13557</v>
      </c>
      <c r="SXL3" s="149" t="s">
        <v>13558</v>
      </c>
      <c r="SXM3" s="149" t="s">
        <v>13559</v>
      </c>
      <c r="SXN3" s="149" t="s">
        <v>13560</v>
      </c>
      <c r="SXO3" s="149" t="s">
        <v>13561</v>
      </c>
      <c r="SXP3" s="149" t="s">
        <v>13562</v>
      </c>
      <c r="SXQ3" s="149" t="s">
        <v>13563</v>
      </c>
      <c r="SXR3" s="149" t="s">
        <v>13564</v>
      </c>
      <c r="SXS3" s="149" t="s">
        <v>13565</v>
      </c>
      <c r="SXT3" s="149" t="s">
        <v>13566</v>
      </c>
      <c r="SXU3" s="149" t="s">
        <v>13567</v>
      </c>
      <c r="SXV3" s="149" t="s">
        <v>13568</v>
      </c>
      <c r="SXW3" s="149" t="s">
        <v>13569</v>
      </c>
      <c r="SXX3" s="149" t="s">
        <v>13570</v>
      </c>
      <c r="SXY3" s="149" t="s">
        <v>13571</v>
      </c>
      <c r="SXZ3" s="149" t="s">
        <v>13572</v>
      </c>
      <c r="SYA3" s="149" t="s">
        <v>13573</v>
      </c>
      <c r="SYB3" s="149" t="s">
        <v>13574</v>
      </c>
      <c r="SYC3" s="149" t="s">
        <v>13575</v>
      </c>
      <c r="SYD3" s="149" t="s">
        <v>13576</v>
      </c>
      <c r="SYE3" s="149" t="s">
        <v>13577</v>
      </c>
      <c r="SYF3" s="149" t="s">
        <v>13578</v>
      </c>
      <c r="SYG3" s="149" t="s">
        <v>13579</v>
      </c>
      <c r="SYH3" s="149" t="s">
        <v>13580</v>
      </c>
      <c r="SYI3" s="149" t="s">
        <v>13581</v>
      </c>
      <c r="SYJ3" s="149" t="s">
        <v>13582</v>
      </c>
      <c r="SYK3" s="149" t="s">
        <v>13583</v>
      </c>
      <c r="SYL3" s="149" t="s">
        <v>13584</v>
      </c>
      <c r="SYM3" s="149" t="s">
        <v>13585</v>
      </c>
      <c r="SYN3" s="149" t="s">
        <v>13586</v>
      </c>
      <c r="SYO3" s="149" t="s">
        <v>13587</v>
      </c>
      <c r="SYP3" s="149" t="s">
        <v>13588</v>
      </c>
      <c r="SYQ3" s="149" t="s">
        <v>13589</v>
      </c>
      <c r="SYR3" s="149" t="s">
        <v>13590</v>
      </c>
      <c r="SYS3" s="149" t="s">
        <v>13591</v>
      </c>
      <c r="SYT3" s="149" t="s">
        <v>13592</v>
      </c>
      <c r="SYU3" s="149" t="s">
        <v>13593</v>
      </c>
      <c r="SYV3" s="149" t="s">
        <v>13594</v>
      </c>
      <c r="SYW3" s="149" t="s">
        <v>13595</v>
      </c>
      <c r="SYX3" s="149" t="s">
        <v>13596</v>
      </c>
      <c r="SYY3" s="149" t="s">
        <v>13597</v>
      </c>
      <c r="SYZ3" s="149" t="s">
        <v>13598</v>
      </c>
      <c r="SZA3" s="149" t="s">
        <v>13599</v>
      </c>
      <c r="SZB3" s="149" t="s">
        <v>13600</v>
      </c>
      <c r="SZC3" s="149" t="s">
        <v>13601</v>
      </c>
      <c r="SZD3" s="149" t="s">
        <v>13602</v>
      </c>
      <c r="SZE3" s="149" t="s">
        <v>13603</v>
      </c>
      <c r="SZF3" s="149" t="s">
        <v>13604</v>
      </c>
      <c r="SZG3" s="149" t="s">
        <v>13605</v>
      </c>
      <c r="SZH3" s="149" t="s">
        <v>13606</v>
      </c>
      <c r="SZI3" s="149" t="s">
        <v>13607</v>
      </c>
      <c r="SZJ3" s="149" t="s">
        <v>13608</v>
      </c>
      <c r="SZK3" s="149" t="s">
        <v>13609</v>
      </c>
      <c r="SZL3" s="149" t="s">
        <v>13610</v>
      </c>
      <c r="SZM3" s="149" t="s">
        <v>13611</v>
      </c>
      <c r="SZN3" s="149" t="s">
        <v>13612</v>
      </c>
      <c r="SZO3" s="149" t="s">
        <v>13613</v>
      </c>
      <c r="SZP3" s="149" t="s">
        <v>13614</v>
      </c>
      <c r="SZQ3" s="149" t="s">
        <v>13615</v>
      </c>
      <c r="SZR3" s="149" t="s">
        <v>13616</v>
      </c>
      <c r="SZS3" s="149" t="s">
        <v>13617</v>
      </c>
      <c r="SZT3" s="149" t="s">
        <v>13618</v>
      </c>
      <c r="SZU3" s="149" t="s">
        <v>13619</v>
      </c>
      <c r="SZV3" s="149" t="s">
        <v>13620</v>
      </c>
      <c r="SZW3" s="149" t="s">
        <v>13621</v>
      </c>
      <c r="SZX3" s="149" t="s">
        <v>13622</v>
      </c>
      <c r="SZY3" s="149" t="s">
        <v>13623</v>
      </c>
      <c r="SZZ3" s="149" t="s">
        <v>13624</v>
      </c>
      <c r="TAA3" s="149" t="s">
        <v>13625</v>
      </c>
      <c r="TAB3" s="149" t="s">
        <v>13626</v>
      </c>
      <c r="TAC3" s="149" t="s">
        <v>13627</v>
      </c>
      <c r="TAD3" s="149" t="s">
        <v>13628</v>
      </c>
      <c r="TAE3" s="149" t="s">
        <v>13629</v>
      </c>
      <c r="TAF3" s="149" t="s">
        <v>13630</v>
      </c>
      <c r="TAG3" s="149" t="s">
        <v>13631</v>
      </c>
      <c r="TAH3" s="149" t="s">
        <v>13632</v>
      </c>
      <c r="TAI3" s="149" t="s">
        <v>13633</v>
      </c>
      <c r="TAJ3" s="149" t="s">
        <v>13634</v>
      </c>
      <c r="TAK3" s="149" t="s">
        <v>13635</v>
      </c>
      <c r="TAL3" s="149" t="s">
        <v>13636</v>
      </c>
      <c r="TAM3" s="149" t="s">
        <v>13637</v>
      </c>
      <c r="TAN3" s="149" t="s">
        <v>13638</v>
      </c>
      <c r="TAO3" s="149" t="s">
        <v>13639</v>
      </c>
      <c r="TAP3" s="149" t="s">
        <v>13640</v>
      </c>
      <c r="TAQ3" s="149" t="s">
        <v>13641</v>
      </c>
      <c r="TAR3" s="149" t="s">
        <v>13642</v>
      </c>
      <c r="TAS3" s="149" t="s">
        <v>13643</v>
      </c>
      <c r="TAT3" s="149" t="s">
        <v>13644</v>
      </c>
      <c r="TAU3" s="149" t="s">
        <v>13645</v>
      </c>
      <c r="TAV3" s="149" t="s">
        <v>13646</v>
      </c>
      <c r="TAW3" s="149" t="s">
        <v>13647</v>
      </c>
      <c r="TAX3" s="149" t="s">
        <v>13648</v>
      </c>
      <c r="TAY3" s="149" t="s">
        <v>13649</v>
      </c>
      <c r="TAZ3" s="149" t="s">
        <v>13650</v>
      </c>
      <c r="TBA3" s="149" t="s">
        <v>13651</v>
      </c>
      <c r="TBB3" s="149" t="s">
        <v>13652</v>
      </c>
      <c r="TBC3" s="149" t="s">
        <v>13653</v>
      </c>
      <c r="TBD3" s="149" t="s">
        <v>13654</v>
      </c>
      <c r="TBE3" s="149" t="s">
        <v>13655</v>
      </c>
      <c r="TBF3" s="149" t="s">
        <v>13656</v>
      </c>
      <c r="TBG3" s="149" t="s">
        <v>13657</v>
      </c>
      <c r="TBH3" s="149" t="s">
        <v>13658</v>
      </c>
      <c r="TBI3" s="149" t="s">
        <v>13659</v>
      </c>
      <c r="TBJ3" s="149" t="s">
        <v>13660</v>
      </c>
      <c r="TBK3" s="149" t="s">
        <v>13661</v>
      </c>
      <c r="TBL3" s="149" t="s">
        <v>13662</v>
      </c>
      <c r="TBM3" s="149" t="s">
        <v>13663</v>
      </c>
      <c r="TBN3" s="149" t="s">
        <v>13664</v>
      </c>
      <c r="TBO3" s="149" t="s">
        <v>13665</v>
      </c>
      <c r="TBP3" s="149" t="s">
        <v>13666</v>
      </c>
      <c r="TBQ3" s="149" t="s">
        <v>13667</v>
      </c>
      <c r="TBR3" s="149" t="s">
        <v>13668</v>
      </c>
      <c r="TBS3" s="149" t="s">
        <v>13669</v>
      </c>
      <c r="TBT3" s="149" t="s">
        <v>13670</v>
      </c>
      <c r="TBU3" s="149" t="s">
        <v>13671</v>
      </c>
      <c r="TBV3" s="149" t="s">
        <v>13672</v>
      </c>
      <c r="TBW3" s="149" t="s">
        <v>13673</v>
      </c>
      <c r="TBX3" s="149" t="s">
        <v>13674</v>
      </c>
      <c r="TBY3" s="149" t="s">
        <v>13675</v>
      </c>
      <c r="TBZ3" s="149" t="s">
        <v>13676</v>
      </c>
      <c r="TCA3" s="149" t="s">
        <v>13677</v>
      </c>
      <c r="TCB3" s="149" t="s">
        <v>13678</v>
      </c>
      <c r="TCC3" s="149" t="s">
        <v>13679</v>
      </c>
      <c r="TCD3" s="149" t="s">
        <v>13680</v>
      </c>
      <c r="TCE3" s="149" t="s">
        <v>13681</v>
      </c>
      <c r="TCF3" s="149" t="s">
        <v>13682</v>
      </c>
      <c r="TCG3" s="149" t="s">
        <v>13683</v>
      </c>
      <c r="TCH3" s="149" t="s">
        <v>13684</v>
      </c>
      <c r="TCI3" s="149" t="s">
        <v>13685</v>
      </c>
      <c r="TCJ3" s="149" t="s">
        <v>13686</v>
      </c>
      <c r="TCK3" s="149" t="s">
        <v>13687</v>
      </c>
      <c r="TCL3" s="149" t="s">
        <v>13688</v>
      </c>
      <c r="TCM3" s="149" t="s">
        <v>13689</v>
      </c>
      <c r="TCN3" s="149" t="s">
        <v>13690</v>
      </c>
      <c r="TCO3" s="149" t="s">
        <v>13691</v>
      </c>
      <c r="TCP3" s="149" t="s">
        <v>13692</v>
      </c>
      <c r="TCQ3" s="149" t="s">
        <v>13693</v>
      </c>
      <c r="TCR3" s="149" t="s">
        <v>13694</v>
      </c>
      <c r="TCS3" s="149" t="s">
        <v>13695</v>
      </c>
      <c r="TCT3" s="149" t="s">
        <v>13696</v>
      </c>
      <c r="TCU3" s="149" t="s">
        <v>13697</v>
      </c>
      <c r="TCV3" s="149" t="s">
        <v>13698</v>
      </c>
      <c r="TCW3" s="149" t="s">
        <v>13699</v>
      </c>
      <c r="TCX3" s="149" t="s">
        <v>13700</v>
      </c>
      <c r="TCY3" s="149" t="s">
        <v>13701</v>
      </c>
      <c r="TCZ3" s="149" t="s">
        <v>13702</v>
      </c>
      <c r="TDA3" s="149" t="s">
        <v>13703</v>
      </c>
      <c r="TDB3" s="149" t="s">
        <v>13704</v>
      </c>
      <c r="TDC3" s="149" t="s">
        <v>13705</v>
      </c>
      <c r="TDD3" s="149" t="s">
        <v>13706</v>
      </c>
      <c r="TDE3" s="149" t="s">
        <v>13707</v>
      </c>
      <c r="TDF3" s="149" t="s">
        <v>13708</v>
      </c>
      <c r="TDG3" s="149" t="s">
        <v>13709</v>
      </c>
      <c r="TDH3" s="149" t="s">
        <v>13710</v>
      </c>
      <c r="TDI3" s="149" t="s">
        <v>13711</v>
      </c>
      <c r="TDJ3" s="149" t="s">
        <v>13712</v>
      </c>
      <c r="TDK3" s="149" t="s">
        <v>13713</v>
      </c>
      <c r="TDL3" s="149" t="s">
        <v>13714</v>
      </c>
      <c r="TDM3" s="149" t="s">
        <v>13715</v>
      </c>
      <c r="TDN3" s="149" t="s">
        <v>13716</v>
      </c>
      <c r="TDO3" s="149" t="s">
        <v>13717</v>
      </c>
      <c r="TDP3" s="149" t="s">
        <v>13718</v>
      </c>
      <c r="TDQ3" s="149" t="s">
        <v>13719</v>
      </c>
      <c r="TDR3" s="149" t="s">
        <v>13720</v>
      </c>
      <c r="TDS3" s="149" t="s">
        <v>13721</v>
      </c>
      <c r="TDT3" s="149" t="s">
        <v>13722</v>
      </c>
      <c r="TDU3" s="149" t="s">
        <v>13723</v>
      </c>
      <c r="TDV3" s="149" t="s">
        <v>13724</v>
      </c>
      <c r="TDW3" s="149" t="s">
        <v>13725</v>
      </c>
      <c r="TDX3" s="149" t="s">
        <v>13726</v>
      </c>
      <c r="TDY3" s="149" t="s">
        <v>13727</v>
      </c>
      <c r="TDZ3" s="149" t="s">
        <v>13728</v>
      </c>
      <c r="TEA3" s="149" t="s">
        <v>13729</v>
      </c>
      <c r="TEB3" s="149" t="s">
        <v>13730</v>
      </c>
      <c r="TEC3" s="149" t="s">
        <v>13731</v>
      </c>
      <c r="TED3" s="149" t="s">
        <v>13732</v>
      </c>
      <c r="TEE3" s="149" t="s">
        <v>13733</v>
      </c>
      <c r="TEF3" s="149" t="s">
        <v>13734</v>
      </c>
      <c r="TEG3" s="149" t="s">
        <v>13735</v>
      </c>
      <c r="TEH3" s="149" t="s">
        <v>13736</v>
      </c>
      <c r="TEI3" s="149" t="s">
        <v>13737</v>
      </c>
      <c r="TEJ3" s="149" t="s">
        <v>13738</v>
      </c>
      <c r="TEK3" s="149" t="s">
        <v>13739</v>
      </c>
      <c r="TEL3" s="149" t="s">
        <v>13740</v>
      </c>
      <c r="TEM3" s="149" t="s">
        <v>13741</v>
      </c>
      <c r="TEN3" s="149" t="s">
        <v>13742</v>
      </c>
      <c r="TEO3" s="149" t="s">
        <v>13743</v>
      </c>
      <c r="TEP3" s="149" t="s">
        <v>13744</v>
      </c>
      <c r="TEQ3" s="149" t="s">
        <v>13745</v>
      </c>
      <c r="TER3" s="149" t="s">
        <v>13746</v>
      </c>
      <c r="TES3" s="149" t="s">
        <v>13747</v>
      </c>
      <c r="TET3" s="149" t="s">
        <v>13748</v>
      </c>
      <c r="TEU3" s="149" t="s">
        <v>13749</v>
      </c>
      <c r="TEV3" s="149" t="s">
        <v>13750</v>
      </c>
      <c r="TEW3" s="149" t="s">
        <v>13751</v>
      </c>
      <c r="TEX3" s="149" t="s">
        <v>13752</v>
      </c>
      <c r="TEY3" s="149" t="s">
        <v>13753</v>
      </c>
      <c r="TEZ3" s="149" t="s">
        <v>13754</v>
      </c>
      <c r="TFA3" s="149" t="s">
        <v>13755</v>
      </c>
      <c r="TFB3" s="149" t="s">
        <v>13756</v>
      </c>
      <c r="TFC3" s="149" t="s">
        <v>13757</v>
      </c>
      <c r="TFD3" s="149" t="s">
        <v>13758</v>
      </c>
      <c r="TFE3" s="149" t="s">
        <v>13759</v>
      </c>
      <c r="TFF3" s="149" t="s">
        <v>13760</v>
      </c>
      <c r="TFG3" s="149" t="s">
        <v>13761</v>
      </c>
      <c r="TFH3" s="149" t="s">
        <v>13762</v>
      </c>
      <c r="TFI3" s="149" t="s">
        <v>13763</v>
      </c>
      <c r="TFJ3" s="149" t="s">
        <v>13764</v>
      </c>
      <c r="TFK3" s="149" t="s">
        <v>13765</v>
      </c>
      <c r="TFL3" s="149" t="s">
        <v>13766</v>
      </c>
      <c r="TFM3" s="149" t="s">
        <v>13767</v>
      </c>
      <c r="TFN3" s="149" t="s">
        <v>13768</v>
      </c>
      <c r="TFO3" s="149" t="s">
        <v>13769</v>
      </c>
      <c r="TFP3" s="149" t="s">
        <v>13770</v>
      </c>
      <c r="TFQ3" s="149" t="s">
        <v>13771</v>
      </c>
      <c r="TFR3" s="149" t="s">
        <v>13772</v>
      </c>
      <c r="TFS3" s="149" t="s">
        <v>13773</v>
      </c>
      <c r="TFT3" s="149" t="s">
        <v>13774</v>
      </c>
      <c r="TFU3" s="149" t="s">
        <v>13775</v>
      </c>
      <c r="TFV3" s="149" t="s">
        <v>13776</v>
      </c>
      <c r="TFW3" s="149" t="s">
        <v>13777</v>
      </c>
      <c r="TFX3" s="149" t="s">
        <v>13778</v>
      </c>
      <c r="TFY3" s="149" t="s">
        <v>13779</v>
      </c>
      <c r="TFZ3" s="149" t="s">
        <v>13780</v>
      </c>
      <c r="TGA3" s="149" t="s">
        <v>13781</v>
      </c>
      <c r="TGB3" s="149" t="s">
        <v>13782</v>
      </c>
      <c r="TGC3" s="149" t="s">
        <v>13783</v>
      </c>
      <c r="TGD3" s="149" t="s">
        <v>13784</v>
      </c>
      <c r="TGE3" s="149" t="s">
        <v>13785</v>
      </c>
      <c r="TGF3" s="149" t="s">
        <v>13786</v>
      </c>
      <c r="TGG3" s="149" t="s">
        <v>13787</v>
      </c>
      <c r="TGH3" s="149" t="s">
        <v>13788</v>
      </c>
      <c r="TGI3" s="149" t="s">
        <v>13789</v>
      </c>
      <c r="TGJ3" s="149" t="s">
        <v>13790</v>
      </c>
      <c r="TGK3" s="149" t="s">
        <v>13791</v>
      </c>
      <c r="TGL3" s="149" t="s">
        <v>13792</v>
      </c>
      <c r="TGM3" s="149" t="s">
        <v>13793</v>
      </c>
      <c r="TGN3" s="149" t="s">
        <v>13794</v>
      </c>
      <c r="TGO3" s="149" t="s">
        <v>13795</v>
      </c>
      <c r="TGP3" s="149" t="s">
        <v>13796</v>
      </c>
      <c r="TGQ3" s="149" t="s">
        <v>13797</v>
      </c>
      <c r="TGR3" s="149" t="s">
        <v>13798</v>
      </c>
      <c r="TGS3" s="149" t="s">
        <v>13799</v>
      </c>
      <c r="TGT3" s="149" t="s">
        <v>13800</v>
      </c>
      <c r="TGU3" s="149" t="s">
        <v>13801</v>
      </c>
      <c r="TGV3" s="149" t="s">
        <v>13802</v>
      </c>
      <c r="TGW3" s="149" t="s">
        <v>13803</v>
      </c>
      <c r="TGX3" s="149" t="s">
        <v>13804</v>
      </c>
      <c r="TGY3" s="149" t="s">
        <v>13805</v>
      </c>
      <c r="TGZ3" s="149" t="s">
        <v>13806</v>
      </c>
      <c r="THA3" s="149" t="s">
        <v>13807</v>
      </c>
      <c r="THB3" s="149" t="s">
        <v>13808</v>
      </c>
      <c r="THC3" s="149" t="s">
        <v>13809</v>
      </c>
      <c r="THD3" s="149" t="s">
        <v>13810</v>
      </c>
      <c r="THE3" s="149" t="s">
        <v>13811</v>
      </c>
      <c r="THF3" s="149" t="s">
        <v>13812</v>
      </c>
      <c r="THG3" s="149" t="s">
        <v>13813</v>
      </c>
      <c r="THH3" s="149" t="s">
        <v>13814</v>
      </c>
      <c r="THI3" s="149" t="s">
        <v>13815</v>
      </c>
      <c r="THJ3" s="149" t="s">
        <v>13816</v>
      </c>
      <c r="THK3" s="149" t="s">
        <v>13817</v>
      </c>
      <c r="THL3" s="149" t="s">
        <v>13818</v>
      </c>
      <c r="THM3" s="149" t="s">
        <v>13819</v>
      </c>
      <c r="THN3" s="149" t="s">
        <v>13820</v>
      </c>
      <c r="THO3" s="149" t="s">
        <v>13821</v>
      </c>
      <c r="THP3" s="149" t="s">
        <v>13822</v>
      </c>
      <c r="THQ3" s="149" t="s">
        <v>13823</v>
      </c>
      <c r="THR3" s="149" t="s">
        <v>13824</v>
      </c>
      <c r="THS3" s="149" t="s">
        <v>13825</v>
      </c>
      <c r="THT3" s="149" t="s">
        <v>13826</v>
      </c>
      <c r="THU3" s="149" t="s">
        <v>13827</v>
      </c>
      <c r="THV3" s="149" t="s">
        <v>13828</v>
      </c>
      <c r="THW3" s="149" t="s">
        <v>13829</v>
      </c>
      <c r="THX3" s="149" t="s">
        <v>13830</v>
      </c>
      <c r="THY3" s="149" t="s">
        <v>13831</v>
      </c>
      <c r="THZ3" s="149" t="s">
        <v>13832</v>
      </c>
      <c r="TIA3" s="149" t="s">
        <v>13833</v>
      </c>
      <c r="TIB3" s="149" t="s">
        <v>13834</v>
      </c>
      <c r="TIC3" s="149" t="s">
        <v>13835</v>
      </c>
      <c r="TID3" s="149" t="s">
        <v>13836</v>
      </c>
      <c r="TIE3" s="149" t="s">
        <v>13837</v>
      </c>
      <c r="TIF3" s="149" t="s">
        <v>13838</v>
      </c>
      <c r="TIG3" s="149" t="s">
        <v>13839</v>
      </c>
      <c r="TIH3" s="149" t="s">
        <v>13840</v>
      </c>
      <c r="TII3" s="149" t="s">
        <v>13841</v>
      </c>
      <c r="TIJ3" s="149" t="s">
        <v>13842</v>
      </c>
      <c r="TIK3" s="149" t="s">
        <v>13843</v>
      </c>
      <c r="TIL3" s="149" t="s">
        <v>13844</v>
      </c>
      <c r="TIM3" s="149" t="s">
        <v>13845</v>
      </c>
      <c r="TIN3" s="149" t="s">
        <v>13846</v>
      </c>
      <c r="TIO3" s="149" t="s">
        <v>13847</v>
      </c>
      <c r="TIP3" s="149" t="s">
        <v>13848</v>
      </c>
      <c r="TIQ3" s="149" t="s">
        <v>13849</v>
      </c>
      <c r="TIR3" s="149" t="s">
        <v>13850</v>
      </c>
      <c r="TIS3" s="149" t="s">
        <v>13851</v>
      </c>
      <c r="TIT3" s="149" t="s">
        <v>13852</v>
      </c>
      <c r="TIU3" s="149" t="s">
        <v>13853</v>
      </c>
      <c r="TIV3" s="149" t="s">
        <v>13854</v>
      </c>
      <c r="TIW3" s="149" t="s">
        <v>13855</v>
      </c>
      <c r="TIX3" s="149" t="s">
        <v>13856</v>
      </c>
      <c r="TIY3" s="149" t="s">
        <v>13857</v>
      </c>
      <c r="TIZ3" s="149" t="s">
        <v>13858</v>
      </c>
      <c r="TJA3" s="149" t="s">
        <v>13859</v>
      </c>
      <c r="TJB3" s="149" t="s">
        <v>13860</v>
      </c>
      <c r="TJC3" s="149" t="s">
        <v>13861</v>
      </c>
      <c r="TJD3" s="149" t="s">
        <v>13862</v>
      </c>
      <c r="TJE3" s="149" t="s">
        <v>13863</v>
      </c>
      <c r="TJF3" s="149" t="s">
        <v>13864</v>
      </c>
      <c r="TJG3" s="149" t="s">
        <v>13865</v>
      </c>
      <c r="TJH3" s="149" t="s">
        <v>13866</v>
      </c>
      <c r="TJI3" s="149" t="s">
        <v>13867</v>
      </c>
      <c r="TJJ3" s="149" t="s">
        <v>13868</v>
      </c>
      <c r="TJK3" s="149" t="s">
        <v>13869</v>
      </c>
      <c r="TJL3" s="149" t="s">
        <v>13870</v>
      </c>
      <c r="TJM3" s="149" t="s">
        <v>13871</v>
      </c>
      <c r="TJN3" s="149" t="s">
        <v>13872</v>
      </c>
      <c r="TJO3" s="149" t="s">
        <v>13873</v>
      </c>
      <c r="TJP3" s="149" t="s">
        <v>13874</v>
      </c>
      <c r="TJQ3" s="149" t="s">
        <v>13875</v>
      </c>
      <c r="TJR3" s="149" t="s">
        <v>13876</v>
      </c>
      <c r="TJS3" s="149" t="s">
        <v>13877</v>
      </c>
      <c r="TJT3" s="149" t="s">
        <v>13878</v>
      </c>
      <c r="TJU3" s="149" t="s">
        <v>13879</v>
      </c>
      <c r="TJV3" s="149" t="s">
        <v>13880</v>
      </c>
      <c r="TJW3" s="149" t="s">
        <v>13881</v>
      </c>
      <c r="TJX3" s="149" t="s">
        <v>13882</v>
      </c>
      <c r="TJY3" s="149" t="s">
        <v>13883</v>
      </c>
      <c r="TJZ3" s="149" t="s">
        <v>13884</v>
      </c>
      <c r="TKA3" s="149" t="s">
        <v>13885</v>
      </c>
      <c r="TKB3" s="149" t="s">
        <v>13886</v>
      </c>
      <c r="TKC3" s="149" t="s">
        <v>13887</v>
      </c>
      <c r="TKD3" s="149" t="s">
        <v>13888</v>
      </c>
      <c r="TKE3" s="149" t="s">
        <v>13889</v>
      </c>
      <c r="TKF3" s="149" t="s">
        <v>13890</v>
      </c>
      <c r="TKG3" s="149" t="s">
        <v>13891</v>
      </c>
      <c r="TKH3" s="149" t="s">
        <v>13892</v>
      </c>
      <c r="TKI3" s="149" t="s">
        <v>13893</v>
      </c>
      <c r="TKJ3" s="149" t="s">
        <v>13894</v>
      </c>
      <c r="TKK3" s="149" t="s">
        <v>13895</v>
      </c>
      <c r="TKL3" s="149" t="s">
        <v>13896</v>
      </c>
      <c r="TKM3" s="149" t="s">
        <v>13897</v>
      </c>
      <c r="TKN3" s="149" t="s">
        <v>13898</v>
      </c>
      <c r="TKO3" s="149" t="s">
        <v>13899</v>
      </c>
      <c r="TKP3" s="149" t="s">
        <v>13900</v>
      </c>
      <c r="TKQ3" s="149" t="s">
        <v>13901</v>
      </c>
      <c r="TKR3" s="149" t="s">
        <v>13902</v>
      </c>
      <c r="TKS3" s="149" t="s">
        <v>13903</v>
      </c>
      <c r="TKT3" s="149" t="s">
        <v>13904</v>
      </c>
      <c r="TKU3" s="149" t="s">
        <v>13905</v>
      </c>
      <c r="TKV3" s="149" t="s">
        <v>13906</v>
      </c>
      <c r="TKW3" s="149" t="s">
        <v>13907</v>
      </c>
      <c r="TKX3" s="149" t="s">
        <v>13908</v>
      </c>
      <c r="TKY3" s="149" t="s">
        <v>13909</v>
      </c>
      <c r="TKZ3" s="149" t="s">
        <v>13910</v>
      </c>
      <c r="TLA3" s="149" t="s">
        <v>13911</v>
      </c>
      <c r="TLB3" s="149" t="s">
        <v>13912</v>
      </c>
      <c r="TLC3" s="149" t="s">
        <v>13913</v>
      </c>
      <c r="TLD3" s="149" t="s">
        <v>13914</v>
      </c>
      <c r="TLE3" s="149" t="s">
        <v>13915</v>
      </c>
      <c r="TLF3" s="149" t="s">
        <v>13916</v>
      </c>
      <c r="TLG3" s="149" t="s">
        <v>13917</v>
      </c>
      <c r="TLH3" s="149" t="s">
        <v>13918</v>
      </c>
      <c r="TLI3" s="149" t="s">
        <v>13919</v>
      </c>
      <c r="TLJ3" s="149" t="s">
        <v>13920</v>
      </c>
      <c r="TLK3" s="149" t="s">
        <v>13921</v>
      </c>
      <c r="TLL3" s="149" t="s">
        <v>13922</v>
      </c>
      <c r="TLM3" s="149" t="s">
        <v>13923</v>
      </c>
      <c r="TLN3" s="149" t="s">
        <v>13924</v>
      </c>
      <c r="TLO3" s="149" t="s">
        <v>13925</v>
      </c>
      <c r="TLP3" s="149" t="s">
        <v>13926</v>
      </c>
      <c r="TLQ3" s="149" t="s">
        <v>13927</v>
      </c>
      <c r="TLR3" s="149" t="s">
        <v>13928</v>
      </c>
      <c r="TLS3" s="149" t="s">
        <v>13929</v>
      </c>
      <c r="TLT3" s="149" t="s">
        <v>13930</v>
      </c>
      <c r="TLU3" s="149" t="s">
        <v>13931</v>
      </c>
      <c r="TLV3" s="149" t="s">
        <v>13932</v>
      </c>
      <c r="TLW3" s="149" t="s">
        <v>13933</v>
      </c>
      <c r="TLX3" s="149" t="s">
        <v>13934</v>
      </c>
      <c r="TLY3" s="149" t="s">
        <v>13935</v>
      </c>
      <c r="TLZ3" s="149" t="s">
        <v>13936</v>
      </c>
      <c r="TMA3" s="149" t="s">
        <v>13937</v>
      </c>
      <c r="TMB3" s="149" t="s">
        <v>13938</v>
      </c>
      <c r="TMC3" s="149" t="s">
        <v>13939</v>
      </c>
      <c r="TMD3" s="149" t="s">
        <v>13940</v>
      </c>
      <c r="TME3" s="149" t="s">
        <v>13941</v>
      </c>
      <c r="TMF3" s="149" t="s">
        <v>13942</v>
      </c>
      <c r="TMG3" s="149" t="s">
        <v>13943</v>
      </c>
      <c r="TMH3" s="149" t="s">
        <v>13944</v>
      </c>
      <c r="TMI3" s="149" t="s">
        <v>13945</v>
      </c>
      <c r="TMJ3" s="149" t="s">
        <v>13946</v>
      </c>
      <c r="TMK3" s="149" t="s">
        <v>13947</v>
      </c>
      <c r="TML3" s="149" t="s">
        <v>13948</v>
      </c>
      <c r="TMM3" s="149" t="s">
        <v>13949</v>
      </c>
      <c r="TMN3" s="149" t="s">
        <v>13950</v>
      </c>
      <c r="TMO3" s="149" t="s">
        <v>13951</v>
      </c>
      <c r="TMP3" s="149" t="s">
        <v>13952</v>
      </c>
      <c r="TMQ3" s="149" t="s">
        <v>13953</v>
      </c>
      <c r="TMR3" s="149" t="s">
        <v>13954</v>
      </c>
      <c r="TMS3" s="149" t="s">
        <v>13955</v>
      </c>
      <c r="TMT3" s="149" t="s">
        <v>13956</v>
      </c>
      <c r="TMU3" s="149" t="s">
        <v>13957</v>
      </c>
      <c r="TMV3" s="149" t="s">
        <v>13958</v>
      </c>
      <c r="TMW3" s="149" t="s">
        <v>13959</v>
      </c>
      <c r="TMX3" s="149" t="s">
        <v>13960</v>
      </c>
      <c r="TMY3" s="149" t="s">
        <v>13961</v>
      </c>
      <c r="TMZ3" s="149" t="s">
        <v>13962</v>
      </c>
      <c r="TNA3" s="149" t="s">
        <v>13963</v>
      </c>
      <c r="TNB3" s="149" t="s">
        <v>13964</v>
      </c>
      <c r="TNC3" s="149" t="s">
        <v>13965</v>
      </c>
      <c r="TND3" s="149" t="s">
        <v>13966</v>
      </c>
      <c r="TNE3" s="149" t="s">
        <v>13967</v>
      </c>
      <c r="TNF3" s="149" t="s">
        <v>13968</v>
      </c>
      <c r="TNG3" s="149" t="s">
        <v>13969</v>
      </c>
      <c r="TNH3" s="149" t="s">
        <v>13970</v>
      </c>
      <c r="TNI3" s="149" t="s">
        <v>13971</v>
      </c>
      <c r="TNJ3" s="149" t="s">
        <v>13972</v>
      </c>
      <c r="TNK3" s="149" t="s">
        <v>13973</v>
      </c>
      <c r="TNL3" s="149" t="s">
        <v>13974</v>
      </c>
      <c r="TNM3" s="149" t="s">
        <v>13975</v>
      </c>
      <c r="TNN3" s="149" t="s">
        <v>13976</v>
      </c>
      <c r="TNO3" s="149" t="s">
        <v>13977</v>
      </c>
      <c r="TNP3" s="149" t="s">
        <v>13978</v>
      </c>
      <c r="TNQ3" s="149" t="s">
        <v>13979</v>
      </c>
      <c r="TNR3" s="149" t="s">
        <v>13980</v>
      </c>
      <c r="TNS3" s="149" t="s">
        <v>13981</v>
      </c>
      <c r="TNT3" s="149" t="s">
        <v>13982</v>
      </c>
      <c r="TNU3" s="149" t="s">
        <v>13983</v>
      </c>
      <c r="TNV3" s="149" t="s">
        <v>13984</v>
      </c>
      <c r="TNW3" s="149" t="s">
        <v>13985</v>
      </c>
      <c r="TNX3" s="149" t="s">
        <v>13986</v>
      </c>
      <c r="TNY3" s="149" t="s">
        <v>13987</v>
      </c>
      <c r="TNZ3" s="149" t="s">
        <v>13988</v>
      </c>
      <c r="TOA3" s="149" t="s">
        <v>13989</v>
      </c>
      <c r="TOB3" s="149" t="s">
        <v>13990</v>
      </c>
      <c r="TOC3" s="149" t="s">
        <v>13991</v>
      </c>
      <c r="TOD3" s="149" t="s">
        <v>13992</v>
      </c>
      <c r="TOE3" s="149" t="s">
        <v>13993</v>
      </c>
      <c r="TOF3" s="149" t="s">
        <v>13994</v>
      </c>
      <c r="TOG3" s="149" t="s">
        <v>13995</v>
      </c>
      <c r="TOH3" s="149" t="s">
        <v>13996</v>
      </c>
      <c r="TOI3" s="149" t="s">
        <v>13997</v>
      </c>
      <c r="TOJ3" s="149" t="s">
        <v>13998</v>
      </c>
      <c r="TOK3" s="149" t="s">
        <v>13999</v>
      </c>
      <c r="TOL3" s="149" t="s">
        <v>14000</v>
      </c>
      <c r="TOM3" s="149" t="s">
        <v>14001</v>
      </c>
      <c r="TON3" s="149" t="s">
        <v>14002</v>
      </c>
      <c r="TOO3" s="149" t="s">
        <v>14003</v>
      </c>
      <c r="TOP3" s="149" t="s">
        <v>14004</v>
      </c>
      <c r="TOQ3" s="149" t="s">
        <v>14005</v>
      </c>
      <c r="TOR3" s="149" t="s">
        <v>14006</v>
      </c>
      <c r="TOS3" s="149" t="s">
        <v>14007</v>
      </c>
      <c r="TOT3" s="149" t="s">
        <v>14008</v>
      </c>
      <c r="TOU3" s="149" t="s">
        <v>14009</v>
      </c>
      <c r="TOV3" s="149" t="s">
        <v>14010</v>
      </c>
      <c r="TOW3" s="149" t="s">
        <v>14011</v>
      </c>
      <c r="TOX3" s="149" t="s">
        <v>14012</v>
      </c>
      <c r="TOY3" s="149" t="s">
        <v>14013</v>
      </c>
      <c r="TOZ3" s="149" t="s">
        <v>14014</v>
      </c>
      <c r="TPA3" s="149" t="s">
        <v>14015</v>
      </c>
      <c r="TPB3" s="149" t="s">
        <v>14016</v>
      </c>
      <c r="TPC3" s="149" t="s">
        <v>14017</v>
      </c>
      <c r="TPD3" s="149" t="s">
        <v>14018</v>
      </c>
      <c r="TPE3" s="149" t="s">
        <v>14019</v>
      </c>
      <c r="TPF3" s="149" t="s">
        <v>14020</v>
      </c>
      <c r="TPG3" s="149" t="s">
        <v>14021</v>
      </c>
      <c r="TPH3" s="149" t="s">
        <v>14022</v>
      </c>
      <c r="TPI3" s="149" t="s">
        <v>14023</v>
      </c>
      <c r="TPJ3" s="149" t="s">
        <v>14024</v>
      </c>
      <c r="TPK3" s="149" t="s">
        <v>14025</v>
      </c>
      <c r="TPL3" s="149" t="s">
        <v>14026</v>
      </c>
      <c r="TPM3" s="149" t="s">
        <v>14027</v>
      </c>
      <c r="TPN3" s="149" t="s">
        <v>14028</v>
      </c>
      <c r="TPO3" s="149" t="s">
        <v>14029</v>
      </c>
      <c r="TPP3" s="149" t="s">
        <v>14030</v>
      </c>
      <c r="TPQ3" s="149" t="s">
        <v>14031</v>
      </c>
      <c r="TPR3" s="149" t="s">
        <v>14032</v>
      </c>
      <c r="TPS3" s="149" t="s">
        <v>14033</v>
      </c>
      <c r="TPT3" s="149" t="s">
        <v>14034</v>
      </c>
      <c r="TPU3" s="149" t="s">
        <v>14035</v>
      </c>
      <c r="TPV3" s="149" t="s">
        <v>14036</v>
      </c>
      <c r="TPW3" s="149" t="s">
        <v>14037</v>
      </c>
      <c r="TPX3" s="149" t="s">
        <v>14038</v>
      </c>
      <c r="TPY3" s="149" t="s">
        <v>14039</v>
      </c>
      <c r="TPZ3" s="149" t="s">
        <v>14040</v>
      </c>
      <c r="TQA3" s="149" t="s">
        <v>14041</v>
      </c>
      <c r="TQB3" s="149" t="s">
        <v>14042</v>
      </c>
      <c r="TQC3" s="149" t="s">
        <v>14043</v>
      </c>
      <c r="TQD3" s="149" t="s">
        <v>14044</v>
      </c>
      <c r="TQE3" s="149" t="s">
        <v>14045</v>
      </c>
      <c r="TQF3" s="149" t="s">
        <v>14046</v>
      </c>
      <c r="TQG3" s="149" t="s">
        <v>14047</v>
      </c>
      <c r="TQH3" s="149" t="s">
        <v>14048</v>
      </c>
      <c r="TQI3" s="149" t="s">
        <v>14049</v>
      </c>
      <c r="TQJ3" s="149" t="s">
        <v>14050</v>
      </c>
      <c r="TQK3" s="149" t="s">
        <v>14051</v>
      </c>
      <c r="TQL3" s="149" t="s">
        <v>14052</v>
      </c>
      <c r="TQM3" s="149" t="s">
        <v>14053</v>
      </c>
      <c r="TQN3" s="149" t="s">
        <v>14054</v>
      </c>
      <c r="TQO3" s="149" t="s">
        <v>14055</v>
      </c>
      <c r="TQP3" s="149" t="s">
        <v>14056</v>
      </c>
      <c r="TQQ3" s="149" t="s">
        <v>14057</v>
      </c>
      <c r="TQR3" s="149" t="s">
        <v>14058</v>
      </c>
      <c r="TQS3" s="149" t="s">
        <v>14059</v>
      </c>
      <c r="TQT3" s="149" t="s">
        <v>14060</v>
      </c>
      <c r="TQU3" s="149" t="s">
        <v>14061</v>
      </c>
      <c r="TQV3" s="149" t="s">
        <v>14062</v>
      </c>
      <c r="TQW3" s="149" t="s">
        <v>14063</v>
      </c>
      <c r="TQX3" s="149" t="s">
        <v>14064</v>
      </c>
      <c r="TQY3" s="149" t="s">
        <v>14065</v>
      </c>
      <c r="TQZ3" s="149" t="s">
        <v>14066</v>
      </c>
      <c r="TRA3" s="149" t="s">
        <v>14067</v>
      </c>
      <c r="TRB3" s="149" t="s">
        <v>14068</v>
      </c>
      <c r="TRC3" s="149" t="s">
        <v>14069</v>
      </c>
      <c r="TRD3" s="149" t="s">
        <v>14070</v>
      </c>
      <c r="TRE3" s="149" t="s">
        <v>14071</v>
      </c>
      <c r="TRF3" s="149" t="s">
        <v>14072</v>
      </c>
      <c r="TRG3" s="149" t="s">
        <v>14073</v>
      </c>
      <c r="TRH3" s="149" t="s">
        <v>14074</v>
      </c>
      <c r="TRI3" s="149" t="s">
        <v>14075</v>
      </c>
      <c r="TRJ3" s="149" t="s">
        <v>14076</v>
      </c>
      <c r="TRK3" s="149" t="s">
        <v>14077</v>
      </c>
      <c r="TRL3" s="149" t="s">
        <v>14078</v>
      </c>
      <c r="TRM3" s="149" t="s">
        <v>14079</v>
      </c>
      <c r="TRN3" s="149" t="s">
        <v>14080</v>
      </c>
      <c r="TRO3" s="149" t="s">
        <v>14081</v>
      </c>
      <c r="TRP3" s="149" t="s">
        <v>14082</v>
      </c>
      <c r="TRQ3" s="149" t="s">
        <v>14083</v>
      </c>
      <c r="TRR3" s="149" t="s">
        <v>14084</v>
      </c>
      <c r="TRS3" s="149" t="s">
        <v>14085</v>
      </c>
      <c r="TRT3" s="149" t="s">
        <v>14086</v>
      </c>
      <c r="TRU3" s="149" t="s">
        <v>14087</v>
      </c>
      <c r="TRV3" s="149" t="s">
        <v>14088</v>
      </c>
      <c r="TRW3" s="149" t="s">
        <v>14089</v>
      </c>
      <c r="TRX3" s="149" t="s">
        <v>14090</v>
      </c>
      <c r="TRY3" s="149" t="s">
        <v>14091</v>
      </c>
      <c r="TRZ3" s="149" t="s">
        <v>14092</v>
      </c>
      <c r="TSA3" s="149" t="s">
        <v>14093</v>
      </c>
      <c r="TSB3" s="149" t="s">
        <v>14094</v>
      </c>
      <c r="TSC3" s="149" t="s">
        <v>14095</v>
      </c>
      <c r="TSD3" s="149" t="s">
        <v>14096</v>
      </c>
      <c r="TSE3" s="149" t="s">
        <v>14097</v>
      </c>
      <c r="TSF3" s="149" t="s">
        <v>14098</v>
      </c>
      <c r="TSG3" s="149" t="s">
        <v>14099</v>
      </c>
      <c r="TSH3" s="149" t="s">
        <v>14100</v>
      </c>
      <c r="TSI3" s="149" t="s">
        <v>14101</v>
      </c>
      <c r="TSJ3" s="149" t="s">
        <v>14102</v>
      </c>
      <c r="TSK3" s="149" t="s">
        <v>14103</v>
      </c>
      <c r="TSL3" s="149" t="s">
        <v>14104</v>
      </c>
      <c r="TSM3" s="149" t="s">
        <v>14105</v>
      </c>
      <c r="TSN3" s="149" t="s">
        <v>14106</v>
      </c>
      <c r="TSO3" s="149" t="s">
        <v>14107</v>
      </c>
      <c r="TSP3" s="149" t="s">
        <v>14108</v>
      </c>
      <c r="TSQ3" s="149" t="s">
        <v>14109</v>
      </c>
      <c r="TSR3" s="149" t="s">
        <v>14110</v>
      </c>
      <c r="TSS3" s="149" t="s">
        <v>14111</v>
      </c>
      <c r="TST3" s="149" t="s">
        <v>14112</v>
      </c>
      <c r="TSU3" s="149" t="s">
        <v>14113</v>
      </c>
      <c r="TSV3" s="149" t="s">
        <v>14114</v>
      </c>
      <c r="TSW3" s="149" t="s">
        <v>14115</v>
      </c>
      <c r="TSX3" s="149" t="s">
        <v>14116</v>
      </c>
      <c r="TSY3" s="149" t="s">
        <v>14117</v>
      </c>
      <c r="TSZ3" s="149" t="s">
        <v>14118</v>
      </c>
      <c r="TTA3" s="149" t="s">
        <v>14119</v>
      </c>
      <c r="TTB3" s="149" t="s">
        <v>14120</v>
      </c>
      <c r="TTC3" s="149" t="s">
        <v>14121</v>
      </c>
      <c r="TTD3" s="149" t="s">
        <v>14122</v>
      </c>
      <c r="TTE3" s="149" t="s">
        <v>14123</v>
      </c>
      <c r="TTF3" s="149" t="s">
        <v>14124</v>
      </c>
      <c r="TTG3" s="149" t="s">
        <v>14125</v>
      </c>
      <c r="TTH3" s="149" t="s">
        <v>14126</v>
      </c>
      <c r="TTI3" s="149" t="s">
        <v>14127</v>
      </c>
      <c r="TTJ3" s="149" t="s">
        <v>14128</v>
      </c>
      <c r="TTK3" s="149" t="s">
        <v>14129</v>
      </c>
      <c r="TTL3" s="149" t="s">
        <v>14130</v>
      </c>
      <c r="TTM3" s="149" t="s">
        <v>14131</v>
      </c>
      <c r="TTN3" s="149" t="s">
        <v>14132</v>
      </c>
      <c r="TTO3" s="149" t="s">
        <v>14133</v>
      </c>
      <c r="TTP3" s="149" t="s">
        <v>14134</v>
      </c>
      <c r="TTQ3" s="149" t="s">
        <v>14135</v>
      </c>
      <c r="TTR3" s="149" t="s">
        <v>14136</v>
      </c>
      <c r="TTS3" s="149" t="s">
        <v>14137</v>
      </c>
      <c r="TTT3" s="149" t="s">
        <v>14138</v>
      </c>
      <c r="TTU3" s="149" t="s">
        <v>14139</v>
      </c>
      <c r="TTV3" s="149" t="s">
        <v>14140</v>
      </c>
      <c r="TTW3" s="149" t="s">
        <v>14141</v>
      </c>
      <c r="TTX3" s="149" t="s">
        <v>14142</v>
      </c>
      <c r="TTY3" s="149" t="s">
        <v>14143</v>
      </c>
      <c r="TTZ3" s="149" t="s">
        <v>14144</v>
      </c>
      <c r="TUA3" s="149" t="s">
        <v>14145</v>
      </c>
      <c r="TUB3" s="149" t="s">
        <v>14146</v>
      </c>
      <c r="TUC3" s="149" t="s">
        <v>14147</v>
      </c>
      <c r="TUD3" s="149" t="s">
        <v>14148</v>
      </c>
      <c r="TUE3" s="149" t="s">
        <v>14149</v>
      </c>
      <c r="TUF3" s="149" t="s">
        <v>14150</v>
      </c>
      <c r="TUG3" s="149" t="s">
        <v>14151</v>
      </c>
      <c r="TUH3" s="149" t="s">
        <v>14152</v>
      </c>
      <c r="TUI3" s="149" t="s">
        <v>14153</v>
      </c>
      <c r="TUJ3" s="149" t="s">
        <v>14154</v>
      </c>
      <c r="TUK3" s="149" t="s">
        <v>14155</v>
      </c>
      <c r="TUL3" s="149" t="s">
        <v>14156</v>
      </c>
      <c r="TUM3" s="149" t="s">
        <v>14157</v>
      </c>
      <c r="TUN3" s="149" t="s">
        <v>14158</v>
      </c>
      <c r="TUO3" s="149" t="s">
        <v>14159</v>
      </c>
      <c r="TUP3" s="149" t="s">
        <v>14160</v>
      </c>
      <c r="TUQ3" s="149" t="s">
        <v>14161</v>
      </c>
      <c r="TUR3" s="149" t="s">
        <v>14162</v>
      </c>
      <c r="TUS3" s="149" t="s">
        <v>14163</v>
      </c>
      <c r="TUT3" s="149" t="s">
        <v>14164</v>
      </c>
      <c r="TUU3" s="149" t="s">
        <v>14165</v>
      </c>
      <c r="TUV3" s="149" t="s">
        <v>14166</v>
      </c>
      <c r="TUW3" s="149" t="s">
        <v>14167</v>
      </c>
      <c r="TUX3" s="149" t="s">
        <v>14168</v>
      </c>
      <c r="TUY3" s="149" t="s">
        <v>14169</v>
      </c>
      <c r="TUZ3" s="149" t="s">
        <v>14170</v>
      </c>
      <c r="TVA3" s="149" t="s">
        <v>14171</v>
      </c>
      <c r="TVB3" s="149" t="s">
        <v>14172</v>
      </c>
      <c r="TVC3" s="149" t="s">
        <v>14173</v>
      </c>
      <c r="TVD3" s="149" t="s">
        <v>14174</v>
      </c>
      <c r="TVE3" s="149" t="s">
        <v>14175</v>
      </c>
      <c r="TVF3" s="149" t="s">
        <v>14176</v>
      </c>
      <c r="TVG3" s="149" t="s">
        <v>14177</v>
      </c>
      <c r="TVH3" s="149" t="s">
        <v>14178</v>
      </c>
      <c r="TVI3" s="149" t="s">
        <v>14179</v>
      </c>
      <c r="TVJ3" s="149" t="s">
        <v>14180</v>
      </c>
      <c r="TVK3" s="149" t="s">
        <v>14181</v>
      </c>
      <c r="TVL3" s="149" t="s">
        <v>14182</v>
      </c>
      <c r="TVM3" s="149" t="s">
        <v>14183</v>
      </c>
      <c r="TVN3" s="149" t="s">
        <v>14184</v>
      </c>
      <c r="TVO3" s="149" t="s">
        <v>14185</v>
      </c>
      <c r="TVP3" s="149" t="s">
        <v>14186</v>
      </c>
      <c r="TVQ3" s="149" t="s">
        <v>14187</v>
      </c>
      <c r="TVR3" s="149" t="s">
        <v>14188</v>
      </c>
      <c r="TVS3" s="149" t="s">
        <v>14189</v>
      </c>
      <c r="TVT3" s="149" t="s">
        <v>14190</v>
      </c>
      <c r="TVU3" s="149" t="s">
        <v>14191</v>
      </c>
      <c r="TVV3" s="149" t="s">
        <v>14192</v>
      </c>
      <c r="TVW3" s="149" t="s">
        <v>14193</v>
      </c>
      <c r="TVX3" s="149" t="s">
        <v>14194</v>
      </c>
      <c r="TVY3" s="149" t="s">
        <v>14195</v>
      </c>
      <c r="TVZ3" s="149" t="s">
        <v>14196</v>
      </c>
      <c r="TWA3" s="149" t="s">
        <v>14197</v>
      </c>
      <c r="TWB3" s="149" t="s">
        <v>14198</v>
      </c>
      <c r="TWC3" s="149" t="s">
        <v>14199</v>
      </c>
      <c r="TWD3" s="149" t="s">
        <v>14200</v>
      </c>
      <c r="TWE3" s="149" t="s">
        <v>14201</v>
      </c>
      <c r="TWF3" s="149" t="s">
        <v>14202</v>
      </c>
      <c r="TWG3" s="149" t="s">
        <v>14203</v>
      </c>
      <c r="TWH3" s="149" t="s">
        <v>14204</v>
      </c>
      <c r="TWI3" s="149" t="s">
        <v>14205</v>
      </c>
      <c r="TWJ3" s="149" t="s">
        <v>14206</v>
      </c>
      <c r="TWK3" s="149" t="s">
        <v>14207</v>
      </c>
      <c r="TWL3" s="149" t="s">
        <v>14208</v>
      </c>
      <c r="TWM3" s="149" t="s">
        <v>14209</v>
      </c>
      <c r="TWN3" s="149" t="s">
        <v>14210</v>
      </c>
      <c r="TWO3" s="149" t="s">
        <v>14211</v>
      </c>
      <c r="TWP3" s="149" t="s">
        <v>14212</v>
      </c>
      <c r="TWQ3" s="149" t="s">
        <v>14213</v>
      </c>
      <c r="TWR3" s="149" t="s">
        <v>14214</v>
      </c>
      <c r="TWS3" s="149" t="s">
        <v>14215</v>
      </c>
      <c r="TWT3" s="149" t="s">
        <v>14216</v>
      </c>
      <c r="TWU3" s="149" t="s">
        <v>14217</v>
      </c>
      <c r="TWV3" s="149" t="s">
        <v>14218</v>
      </c>
      <c r="TWW3" s="149" t="s">
        <v>14219</v>
      </c>
      <c r="TWX3" s="149" t="s">
        <v>14220</v>
      </c>
      <c r="TWY3" s="149" t="s">
        <v>14221</v>
      </c>
      <c r="TWZ3" s="149" t="s">
        <v>14222</v>
      </c>
      <c r="TXA3" s="149" t="s">
        <v>14223</v>
      </c>
      <c r="TXB3" s="149" t="s">
        <v>14224</v>
      </c>
      <c r="TXC3" s="149" t="s">
        <v>14225</v>
      </c>
      <c r="TXD3" s="149" t="s">
        <v>14226</v>
      </c>
      <c r="TXE3" s="149" t="s">
        <v>14227</v>
      </c>
      <c r="TXF3" s="149" t="s">
        <v>14228</v>
      </c>
      <c r="TXG3" s="149" t="s">
        <v>14229</v>
      </c>
      <c r="TXH3" s="149" t="s">
        <v>14230</v>
      </c>
      <c r="TXI3" s="149" t="s">
        <v>14231</v>
      </c>
      <c r="TXJ3" s="149" t="s">
        <v>14232</v>
      </c>
      <c r="TXK3" s="149" t="s">
        <v>14233</v>
      </c>
      <c r="TXL3" s="149" t="s">
        <v>14234</v>
      </c>
      <c r="TXM3" s="149" t="s">
        <v>14235</v>
      </c>
      <c r="TXN3" s="149" t="s">
        <v>14236</v>
      </c>
      <c r="TXO3" s="149" t="s">
        <v>14237</v>
      </c>
      <c r="TXP3" s="149" t="s">
        <v>14238</v>
      </c>
      <c r="TXQ3" s="149" t="s">
        <v>14239</v>
      </c>
      <c r="TXR3" s="149" t="s">
        <v>14240</v>
      </c>
      <c r="TXS3" s="149" t="s">
        <v>14241</v>
      </c>
      <c r="TXT3" s="149" t="s">
        <v>14242</v>
      </c>
      <c r="TXU3" s="149" t="s">
        <v>14243</v>
      </c>
      <c r="TXV3" s="149" t="s">
        <v>14244</v>
      </c>
      <c r="TXW3" s="149" t="s">
        <v>14245</v>
      </c>
      <c r="TXX3" s="149" t="s">
        <v>14246</v>
      </c>
      <c r="TXY3" s="149" t="s">
        <v>14247</v>
      </c>
      <c r="TXZ3" s="149" t="s">
        <v>14248</v>
      </c>
      <c r="TYA3" s="149" t="s">
        <v>14249</v>
      </c>
      <c r="TYB3" s="149" t="s">
        <v>14250</v>
      </c>
      <c r="TYC3" s="149" t="s">
        <v>14251</v>
      </c>
      <c r="TYD3" s="149" t="s">
        <v>14252</v>
      </c>
      <c r="TYE3" s="149" t="s">
        <v>14253</v>
      </c>
      <c r="TYF3" s="149" t="s">
        <v>14254</v>
      </c>
      <c r="TYG3" s="149" t="s">
        <v>14255</v>
      </c>
      <c r="TYH3" s="149" t="s">
        <v>14256</v>
      </c>
      <c r="TYI3" s="149" t="s">
        <v>14257</v>
      </c>
      <c r="TYJ3" s="149" t="s">
        <v>14258</v>
      </c>
      <c r="TYK3" s="149" t="s">
        <v>14259</v>
      </c>
      <c r="TYL3" s="149" t="s">
        <v>14260</v>
      </c>
      <c r="TYM3" s="149" t="s">
        <v>14261</v>
      </c>
      <c r="TYN3" s="149" t="s">
        <v>14262</v>
      </c>
      <c r="TYO3" s="149" t="s">
        <v>14263</v>
      </c>
      <c r="TYP3" s="149" t="s">
        <v>14264</v>
      </c>
      <c r="TYQ3" s="149" t="s">
        <v>14265</v>
      </c>
      <c r="TYR3" s="149" t="s">
        <v>14266</v>
      </c>
      <c r="TYS3" s="149" t="s">
        <v>14267</v>
      </c>
      <c r="TYT3" s="149" t="s">
        <v>14268</v>
      </c>
      <c r="TYU3" s="149" t="s">
        <v>14269</v>
      </c>
      <c r="TYV3" s="149" t="s">
        <v>14270</v>
      </c>
      <c r="TYW3" s="149" t="s">
        <v>14271</v>
      </c>
      <c r="TYX3" s="149" t="s">
        <v>14272</v>
      </c>
      <c r="TYY3" s="149" t="s">
        <v>14273</v>
      </c>
      <c r="TYZ3" s="149" t="s">
        <v>14274</v>
      </c>
      <c r="TZA3" s="149" t="s">
        <v>14275</v>
      </c>
      <c r="TZB3" s="149" t="s">
        <v>14276</v>
      </c>
      <c r="TZC3" s="149" t="s">
        <v>14277</v>
      </c>
      <c r="TZD3" s="149" t="s">
        <v>14278</v>
      </c>
      <c r="TZE3" s="149" t="s">
        <v>14279</v>
      </c>
      <c r="TZF3" s="149" t="s">
        <v>14280</v>
      </c>
      <c r="TZG3" s="149" t="s">
        <v>14281</v>
      </c>
      <c r="TZH3" s="149" t="s">
        <v>14282</v>
      </c>
      <c r="TZI3" s="149" t="s">
        <v>14283</v>
      </c>
      <c r="TZJ3" s="149" t="s">
        <v>14284</v>
      </c>
      <c r="TZK3" s="149" t="s">
        <v>14285</v>
      </c>
      <c r="TZL3" s="149" t="s">
        <v>14286</v>
      </c>
      <c r="TZM3" s="149" t="s">
        <v>14287</v>
      </c>
      <c r="TZN3" s="149" t="s">
        <v>14288</v>
      </c>
      <c r="TZO3" s="149" t="s">
        <v>14289</v>
      </c>
      <c r="TZP3" s="149" t="s">
        <v>14290</v>
      </c>
      <c r="TZQ3" s="149" t="s">
        <v>14291</v>
      </c>
      <c r="TZR3" s="149" t="s">
        <v>14292</v>
      </c>
      <c r="TZS3" s="149" t="s">
        <v>14293</v>
      </c>
      <c r="TZT3" s="149" t="s">
        <v>14294</v>
      </c>
      <c r="TZU3" s="149" t="s">
        <v>14295</v>
      </c>
      <c r="TZV3" s="149" t="s">
        <v>14296</v>
      </c>
      <c r="TZW3" s="149" t="s">
        <v>14297</v>
      </c>
      <c r="TZX3" s="149" t="s">
        <v>14298</v>
      </c>
      <c r="TZY3" s="149" t="s">
        <v>14299</v>
      </c>
      <c r="TZZ3" s="149" t="s">
        <v>14300</v>
      </c>
      <c r="UAA3" s="149" t="s">
        <v>14301</v>
      </c>
      <c r="UAB3" s="149" t="s">
        <v>14302</v>
      </c>
      <c r="UAC3" s="149" t="s">
        <v>14303</v>
      </c>
      <c r="UAD3" s="149" t="s">
        <v>14304</v>
      </c>
      <c r="UAE3" s="149" t="s">
        <v>14305</v>
      </c>
      <c r="UAF3" s="149" t="s">
        <v>14306</v>
      </c>
      <c r="UAG3" s="149" t="s">
        <v>14307</v>
      </c>
      <c r="UAH3" s="149" t="s">
        <v>14308</v>
      </c>
      <c r="UAI3" s="149" t="s">
        <v>14309</v>
      </c>
      <c r="UAJ3" s="149" t="s">
        <v>14310</v>
      </c>
      <c r="UAK3" s="149" t="s">
        <v>14311</v>
      </c>
      <c r="UAL3" s="149" t="s">
        <v>14312</v>
      </c>
      <c r="UAM3" s="149" t="s">
        <v>14313</v>
      </c>
      <c r="UAN3" s="149" t="s">
        <v>14314</v>
      </c>
      <c r="UAO3" s="149" t="s">
        <v>14315</v>
      </c>
      <c r="UAP3" s="149" t="s">
        <v>14316</v>
      </c>
      <c r="UAQ3" s="149" t="s">
        <v>14317</v>
      </c>
      <c r="UAR3" s="149" t="s">
        <v>14318</v>
      </c>
      <c r="UAS3" s="149" t="s">
        <v>14319</v>
      </c>
      <c r="UAT3" s="149" t="s">
        <v>14320</v>
      </c>
      <c r="UAU3" s="149" t="s">
        <v>14321</v>
      </c>
      <c r="UAV3" s="149" t="s">
        <v>14322</v>
      </c>
      <c r="UAW3" s="149" t="s">
        <v>14323</v>
      </c>
      <c r="UAX3" s="149" t="s">
        <v>14324</v>
      </c>
      <c r="UAY3" s="149" t="s">
        <v>14325</v>
      </c>
      <c r="UAZ3" s="149" t="s">
        <v>14326</v>
      </c>
      <c r="UBA3" s="149" t="s">
        <v>14327</v>
      </c>
      <c r="UBB3" s="149" t="s">
        <v>14328</v>
      </c>
      <c r="UBC3" s="149" t="s">
        <v>14329</v>
      </c>
      <c r="UBD3" s="149" t="s">
        <v>14330</v>
      </c>
      <c r="UBE3" s="149" t="s">
        <v>14331</v>
      </c>
      <c r="UBF3" s="149" t="s">
        <v>14332</v>
      </c>
      <c r="UBG3" s="149" t="s">
        <v>14333</v>
      </c>
      <c r="UBH3" s="149" t="s">
        <v>14334</v>
      </c>
      <c r="UBI3" s="149" t="s">
        <v>14335</v>
      </c>
      <c r="UBJ3" s="149" t="s">
        <v>14336</v>
      </c>
      <c r="UBK3" s="149" t="s">
        <v>14337</v>
      </c>
      <c r="UBL3" s="149" t="s">
        <v>14338</v>
      </c>
      <c r="UBM3" s="149" t="s">
        <v>14339</v>
      </c>
      <c r="UBN3" s="149" t="s">
        <v>14340</v>
      </c>
      <c r="UBO3" s="149" t="s">
        <v>14341</v>
      </c>
      <c r="UBP3" s="149" t="s">
        <v>14342</v>
      </c>
      <c r="UBQ3" s="149" t="s">
        <v>14343</v>
      </c>
      <c r="UBR3" s="149" t="s">
        <v>14344</v>
      </c>
      <c r="UBS3" s="149" t="s">
        <v>14345</v>
      </c>
      <c r="UBT3" s="149" t="s">
        <v>14346</v>
      </c>
      <c r="UBU3" s="149" t="s">
        <v>14347</v>
      </c>
      <c r="UBV3" s="149" t="s">
        <v>14348</v>
      </c>
      <c r="UBW3" s="149" t="s">
        <v>14349</v>
      </c>
      <c r="UBX3" s="149" t="s">
        <v>14350</v>
      </c>
      <c r="UBY3" s="149" t="s">
        <v>14351</v>
      </c>
      <c r="UBZ3" s="149" t="s">
        <v>14352</v>
      </c>
      <c r="UCA3" s="149" t="s">
        <v>14353</v>
      </c>
      <c r="UCB3" s="149" t="s">
        <v>14354</v>
      </c>
      <c r="UCC3" s="149" t="s">
        <v>14355</v>
      </c>
      <c r="UCD3" s="149" t="s">
        <v>14356</v>
      </c>
      <c r="UCE3" s="149" t="s">
        <v>14357</v>
      </c>
      <c r="UCF3" s="149" t="s">
        <v>14358</v>
      </c>
      <c r="UCG3" s="149" t="s">
        <v>14359</v>
      </c>
      <c r="UCH3" s="149" t="s">
        <v>14360</v>
      </c>
      <c r="UCI3" s="149" t="s">
        <v>14361</v>
      </c>
      <c r="UCJ3" s="149" t="s">
        <v>14362</v>
      </c>
      <c r="UCK3" s="149" t="s">
        <v>14363</v>
      </c>
      <c r="UCL3" s="149" t="s">
        <v>14364</v>
      </c>
      <c r="UCM3" s="149" t="s">
        <v>14365</v>
      </c>
      <c r="UCN3" s="149" t="s">
        <v>14366</v>
      </c>
      <c r="UCO3" s="149" t="s">
        <v>14367</v>
      </c>
      <c r="UCP3" s="149" t="s">
        <v>14368</v>
      </c>
      <c r="UCQ3" s="149" t="s">
        <v>14369</v>
      </c>
      <c r="UCR3" s="149" t="s">
        <v>14370</v>
      </c>
      <c r="UCS3" s="149" t="s">
        <v>14371</v>
      </c>
      <c r="UCT3" s="149" t="s">
        <v>14372</v>
      </c>
      <c r="UCU3" s="149" t="s">
        <v>14373</v>
      </c>
      <c r="UCV3" s="149" t="s">
        <v>14374</v>
      </c>
      <c r="UCW3" s="149" t="s">
        <v>14375</v>
      </c>
      <c r="UCX3" s="149" t="s">
        <v>14376</v>
      </c>
      <c r="UCY3" s="149" t="s">
        <v>14377</v>
      </c>
      <c r="UCZ3" s="149" t="s">
        <v>14378</v>
      </c>
      <c r="UDA3" s="149" t="s">
        <v>14379</v>
      </c>
      <c r="UDB3" s="149" t="s">
        <v>14380</v>
      </c>
      <c r="UDC3" s="149" t="s">
        <v>14381</v>
      </c>
      <c r="UDD3" s="149" t="s">
        <v>14382</v>
      </c>
      <c r="UDE3" s="149" t="s">
        <v>14383</v>
      </c>
      <c r="UDF3" s="149" t="s">
        <v>14384</v>
      </c>
      <c r="UDG3" s="149" t="s">
        <v>14385</v>
      </c>
      <c r="UDH3" s="149" t="s">
        <v>14386</v>
      </c>
      <c r="UDI3" s="149" t="s">
        <v>14387</v>
      </c>
      <c r="UDJ3" s="149" t="s">
        <v>14388</v>
      </c>
      <c r="UDK3" s="149" t="s">
        <v>14389</v>
      </c>
      <c r="UDL3" s="149" t="s">
        <v>14390</v>
      </c>
      <c r="UDM3" s="149" t="s">
        <v>14391</v>
      </c>
      <c r="UDN3" s="149" t="s">
        <v>14392</v>
      </c>
      <c r="UDO3" s="149" t="s">
        <v>14393</v>
      </c>
      <c r="UDP3" s="149" t="s">
        <v>14394</v>
      </c>
      <c r="UDQ3" s="149" t="s">
        <v>14395</v>
      </c>
      <c r="UDR3" s="149" t="s">
        <v>14396</v>
      </c>
      <c r="UDS3" s="149" t="s">
        <v>14397</v>
      </c>
      <c r="UDT3" s="149" t="s">
        <v>14398</v>
      </c>
      <c r="UDU3" s="149" t="s">
        <v>14399</v>
      </c>
      <c r="UDV3" s="149" t="s">
        <v>14400</v>
      </c>
      <c r="UDW3" s="149" t="s">
        <v>14401</v>
      </c>
      <c r="UDX3" s="149" t="s">
        <v>14402</v>
      </c>
      <c r="UDY3" s="149" t="s">
        <v>14403</v>
      </c>
      <c r="UDZ3" s="149" t="s">
        <v>14404</v>
      </c>
      <c r="UEA3" s="149" t="s">
        <v>14405</v>
      </c>
      <c r="UEB3" s="149" t="s">
        <v>14406</v>
      </c>
      <c r="UEC3" s="149" t="s">
        <v>14407</v>
      </c>
      <c r="UED3" s="149" t="s">
        <v>14408</v>
      </c>
      <c r="UEE3" s="149" t="s">
        <v>14409</v>
      </c>
      <c r="UEF3" s="149" t="s">
        <v>14410</v>
      </c>
      <c r="UEG3" s="149" t="s">
        <v>14411</v>
      </c>
      <c r="UEH3" s="149" t="s">
        <v>14412</v>
      </c>
      <c r="UEI3" s="149" t="s">
        <v>14413</v>
      </c>
      <c r="UEJ3" s="149" t="s">
        <v>14414</v>
      </c>
      <c r="UEK3" s="149" t="s">
        <v>14415</v>
      </c>
      <c r="UEL3" s="149" t="s">
        <v>14416</v>
      </c>
      <c r="UEM3" s="149" t="s">
        <v>14417</v>
      </c>
      <c r="UEN3" s="149" t="s">
        <v>14418</v>
      </c>
      <c r="UEO3" s="149" t="s">
        <v>14419</v>
      </c>
      <c r="UEP3" s="149" t="s">
        <v>14420</v>
      </c>
      <c r="UEQ3" s="149" t="s">
        <v>14421</v>
      </c>
      <c r="UER3" s="149" t="s">
        <v>14422</v>
      </c>
      <c r="UES3" s="149" t="s">
        <v>14423</v>
      </c>
      <c r="UET3" s="149" t="s">
        <v>14424</v>
      </c>
      <c r="UEU3" s="149" t="s">
        <v>14425</v>
      </c>
      <c r="UEV3" s="149" t="s">
        <v>14426</v>
      </c>
      <c r="UEW3" s="149" t="s">
        <v>14427</v>
      </c>
      <c r="UEX3" s="149" t="s">
        <v>14428</v>
      </c>
      <c r="UEY3" s="149" t="s">
        <v>14429</v>
      </c>
      <c r="UEZ3" s="149" t="s">
        <v>14430</v>
      </c>
      <c r="UFA3" s="149" t="s">
        <v>14431</v>
      </c>
      <c r="UFB3" s="149" t="s">
        <v>14432</v>
      </c>
      <c r="UFC3" s="149" t="s">
        <v>14433</v>
      </c>
      <c r="UFD3" s="149" t="s">
        <v>14434</v>
      </c>
      <c r="UFE3" s="149" t="s">
        <v>14435</v>
      </c>
      <c r="UFF3" s="149" t="s">
        <v>14436</v>
      </c>
      <c r="UFG3" s="149" t="s">
        <v>14437</v>
      </c>
      <c r="UFH3" s="149" t="s">
        <v>14438</v>
      </c>
      <c r="UFI3" s="149" t="s">
        <v>14439</v>
      </c>
      <c r="UFJ3" s="149" t="s">
        <v>14440</v>
      </c>
      <c r="UFK3" s="149" t="s">
        <v>14441</v>
      </c>
      <c r="UFL3" s="149" t="s">
        <v>14442</v>
      </c>
      <c r="UFM3" s="149" t="s">
        <v>14443</v>
      </c>
      <c r="UFN3" s="149" t="s">
        <v>14444</v>
      </c>
      <c r="UFO3" s="149" t="s">
        <v>14445</v>
      </c>
      <c r="UFP3" s="149" t="s">
        <v>14446</v>
      </c>
      <c r="UFQ3" s="149" t="s">
        <v>14447</v>
      </c>
      <c r="UFR3" s="149" t="s">
        <v>14448</v>
      </c>
      <c r="UFS3" s="149" t="s">
        <v>14449</v>
      </c>
      <c r="UFT3" s="149" t="s">
        <v>14450</v>
      </c>
      <c r="UFU3" s="149" t="s">
        <v>14451</v>
      </c>
      <c r="UFV3" s="149" t="s">
        <v>14452</v>
      </c>
      <c r="UFW3" s="149" t="s">
        <v>14453</v>
      </c>
      <c r="UFX3" s="149" t="s">
        <v>14454</v>
      </c>
      <c r="UFY3" s="149" t="s">
        <v>14455</v>
      </c>
      <c r="UFZ3" s="149" t="s">
        <v>14456</v>
      </c>
      <c r="UGA3" s="149" t="s">
        <v>14457</v>
      </c>
      <c r="UGB3" s="149" t="s">
        <v>14458</v>
      </c>
      <c r="UGC3" s="149" t="s">
        <v>14459</v>
      </c>
      <c r="UGD3" s="149" t="s">
        <v>14460</v>
      </c>
      <c r="UGE3" s="149" t="s">
        <v>14461</v>
      </c>
      <c r="UGF3" s="149" t="s">
        <v>14462</v>
      </c>
      <c r="UGG3" s="149" t="s">
        <v>14463</v>
      </c>
      <c r="UGH3" s="149" t="s">
        <v>14464</v>
      </c>
      <c r="UGI3" s="149" t="s">
        <v>14465</v>
      </c>
      <c r="UGJ3" s="149" t="s">
        <v>14466</v>
      </c>
      <c r="UGK3" s="149" t="s">
        <v>14467</v>
      </c>
      <c r="UGL3" s="149" t="s">
        <v>14468</v>
      </c>
      <c r="UGM3" s="149" t="s">
        <v>14469</v>
      </c>
      <c r="UGN3" s="149" t="s">
        <v>14470</v>
      </c>
      <c r="UGO3" s="149" t="s">
        <v>14471</v>
      </c>
      <c r="UGP3" s="149" t="s">
        <v>14472</v>
      </c>
      <c r="UGQ3" s="149" t="s">
        <v>14473</v>
      </c>
      <c r="UGR3" s="149" t="s">
        <v>14474</v>
      </c>
      <c r="UGS3" s="149" t="s">
        <v>14475</v>
      </c>
      <c r="UGT3" s="149" t="s">
        <v>14476</v>
      </c>
      <c r="UGU3" s="149" t="s">
        <v>14477</v>
      </c>
      <c r="UGV3" s="149" t="s">
        <v>14478</v>
      </c>
      <c r="UGW3" s="149" t="s">
        <v>14479</v>
      </c>
      <c r="UGX3" s="149" t="s">
        <v>14480</v>
      </c>
      <c r="UGY3" s="149" t="s">
        <v>14481</v>
      </c>
      <c r="UGZ3" s="149" t="s">
        <v>14482</v>
      </c>
      <c r="UHA3" s="149" t="s">
        <v>14483</v>
      </c>
      <c r="UHB3" s="149" t="s">
        <v>14484</v>
      </c>
      <c r="UHC3" s="149" t="s">
        <v>14485</v>
      </c>
      <c r="UHD3" s="149" t="s">
        <v>14486</v>
      </c>
      <c r="UHE3" s="149" t="s">
        <v>14487</v>
      </c>
      <c r="UHF3" s="149" t="s">
        <v>14488</v>
      </c>
      <c r="UHG3" s="149" t="s">
        <v>14489</v>
      </c>
      <c r="UHH3" s="149" t="s">
        <v>14490</v>
      </c>
      <c r="UHI3" s="149" t="s">
        <v>14491</v>
      </c>
      <c r="UHJ3" s="149" t="s">
        <v>14492</v>
      </c>
      <c r="UHK3" s="149" t="s">
        <v>14493</v>
      </c>
      <c r="UHL3" s="149" t="s">
        <v>14494</v>
      </c>
      <c r="UHM3" s="149" t="s">
        <v>14495</v>
      </c>
      <c r="UHN3" s="149" t="s">
        <v>14496</v>
      </c>
      <c r="UHO3" s="149" t="s">
        <v>14497</v>
      </c>
      <c r="UHP3" s="149" t="s">
        <v>14498</v>
      </c>
      <c r="UHQ3" s="149" t="s">
        <v>14499</v>
      </c>
      <c r="UHR3" s="149" t="s">
        <v>14500</v>
      </c>
      <c r="UHS3" s="149" t="s">
        <v>14501</v>
      </c>
      <c r="UHT3" s="149" t="s">
        <v>14502</v>
      </c>
      <c r="UHU3" s="149" t="s">
        <v>14503</v>
      </c>
      <c r="UHV3" s="149" t="s">
        <v>14504</v>
      </c>
      <c r="UHW3" s="149" t="s">
        <v>14505</v>
      </c>
      <c r="UHX3" s="149" t="s">
        <v>14506</v>
      </c>
      <c r="UHY3" s="149" t="s">
        <v>14507</v>
      </c>
      <c r="UHZ3" s="149" t="s">
        <v>14508</v>
      </c>
      <c r="UIA3" s="149" t="s">
        <v>14509</v>
      </c>
      <c r="UIB3" s="149" t="s">
        <v>14510</v>
      </c>
      <c r="UIC3" s="149" t="s">
        <v>14511</v>
      </c>
      <c r="UID3" s="149" t="s">
        <v>14512</v>
      </c>
      <c r="UIE3" s="149" t="s">
        <v>14513</v>
      </c>
      <c r="UIF3" s="149" t="s">
        <v>14514</v>
      </c>
      <c r="UIG3" s="149" t="s">
        <v>14515</v>
      </c>
      <c r="UIH3" s="149" t="s">
        <v>14516</v>
      </c>
      <c r="UII3" s="149" t="s">
        <v>14517</v>
      </c>
      <c r="UIJ3" s="149" t="s">
        <v>14518</v>
      </c>
      <c r="UIK3" s="149" t="s">
        <v>14519</v>
      </c>
      <c r="UIL3" s="149" t="s">
        <v>14520</v>
      </c>
      <c r="UIM3" s="149" t="s">
        <v>14521</v>
      </c>
      <c r="UIN3" s="149" t="s">
        <v>14522</v>
      </c>
      <c r="UIO3" s="149" t="s">
        <v>14523</v>
      </c>
      <c r="UIP3" s="149" t="s">
        <v>14524</v>
      </c>
      <c r="UIQ3" s="149" t="s">
        <v>14525</v>
      </c>
      <c r="UIR3" s="149" t="s">
        <v>14526</v>
      </c>
      <c r="UIS3" s="149" t="s">
        <v>14527</v>
      </c>
      <c r="UIT3" s="149" t="s">
        <v>14528</v>
      </c>
      <c r="UIU3" s="149" t="s">
        <v>14529</v>
      </c>
      <c r="UIV3" s="149" t="s">
        <v>14530</v>
      </c>
      <c r="UIW3" s="149" t="s">
        <v>14531</v>
      </c>
      <c r="UIX3" s="149" t="s">
        <v>14532</v>
      </c>
      <c r="UIY3" s="149" t="s">
        <v>14533</v>
      </c>
      <c r="UIZ3" s="149" t="s">
        <v>14534</v>
      </c>
      <c r="UJA3" s="149" t="s">
        <v>14535</v>
      </c>
      <c r="UJB3" s="149" t="s">
        <v>14536</v>
      </c>
      <c r="UJC3" s="149" t="s">
        <v>14537</v>
      </c>
      <c r="UJD3" s="149" t="s">
        <v>14538</v>
      </c>
      <c r="UJE3" s="149" t="s">
        <v>14539</v>
      </c>
      <c r="UJF3" s="149" t="s">
        <v>14540</v>
      </c>
      <c r="UJG3" s="149" t="s">
        <v>14541</v>
      </c>
      <c r="UJH3" s="149" t="s">
        <v>14542</v>
      </c>
      <c r="UJI3" s="149" t="s">
        <v>14543</v>
      </c>
      <c r="UJJ3" s="149" t="s">
        <v>14544</v>
      </c>
      <c r="UJK3" s="149" t="s">
        <v>14545</v>
      </c>
      <c r="UJL3" s="149" t="s">
        <v>14546</v>
      </c>
      <c r="UJM3" s="149" t="s">
        <v>14547</v>
      </c>
      <c r="UJN3" s="149" t="s">
        <v>14548</v>
      </c>
      <c r="UJO3" s="149" t="s">
        <v>14549</v>
      </c>
      <c r="UJP3" s="149" t="s">
        <v>14550</v>
      </c>
      <c r="UJQ3" s="149" t="s">
        <v>14551</v>
      </c>
      <c r="UJR3" s="149" t="s">
        <v>14552</v>
      </c>
      <c r="UJS3" s="149" t="s">
        <v>14553</v>
      </c>
      <c r="UJT3" s="149" t="s">
        <v>14554</v>
      </c>
      <c r="UJU3" s="149" t="s">
        <v>14555</v>
      </c>
      <c r="UJV3" s="149" t="s">
        <v>14556</v>
      </c>
      <c r="UJW3" s="149" t="s">
        <v>14557</v>
      </c>
      <c r="UJX3" s="149" t="s">
        <v>14558</v>
      </c>
      <c r="UJY3" s="149" t="s">
        <v>14559</v>
      </c>
      <c r="UJZ3" s="149" t="s">
        <v>14560</v>
      </c>
      <c r="UKA3" s="149" t="s">
        <v>14561</v>
      </c>
      <c r="UKB3" s="149" t="s">
        <v>14562</v>
      </c>
      <c r="UKC3" s="149" t="s">
        <v>14563</v>
      </c>
      <c r="UKD3" s="149" t="s">
        <v>14564</v>
      </c>
      <c r="UKE3" s="149" t="s">
        <v>14565</v>
      </c>
      <c r="UKF3" s="149" t="s">
        <v>14566</v>
      </c>
      <c r="UKG3" s="149" t="s">
        <v>14567</v>
      </c>
      <c r="UKH3" s="149" t="s">
        <v>14568</v>
      </c>
      <c r="UKI3" s="149" t="s">
        <v>14569</v>
      </c>
      <c r="UKJ3" s="149" t="s">
        <v>14570</v>
      </c>
      <c r="UKK3" s="149" t="s">
        <v>14571</v>
      </c>
      <c r="UKL3" s="149" t="s">
        <v>14572</v>
      </c>
      <c r="UKM3" s="149" t="s">
        <v>14573</v>
      </c>
      <c r="UKN3" s="149" t="s">
        <v>14574</v>
      </c>
      <c r="UKO3" s="149" t="s">
        <v>14575</v>
      </c>
      <c r="UKP3" s="149" t="s">
        <v>14576</v>
      </c>
      <c r="UKQ3" s="149" t="s">
        <v>14577</v>
      </c>
      <c r="UKR3" s="149" t="s">
        <v>14578</v>
      </c>
      <c r="UKS3" s="149" t="s">
        <v>14579</v>
      </c>
      <c r="UKT3" s="149" t="s">
        <v>14580</v>
      </c>
      <c r="UKU3" s="149" t="s">
        <v>14581</v>
      </c>
      <c r="UKV3" s="149" t="s">
        <v>14582</v>
      </c>
      <c r="UKW3" s="149" t="s">
        <v>14583</v>
      </c>
      <c r="UKX3" s="149" t="s">
        <v>14584</v>
      </c>
      <c r="UKY3" s="149" t="s">
        <v>14585</v>
      </c>
      <c r="UKZ3" s="149" t="s">
        <v>14586</v>
      </c>
      <c r="ULA3" s="149" t="s">
        <v>14587</v>
      </c>
      <c r="ULB3" s="149" t="s">
        <v>14588</v>
      </c>
      <c r="ULC3" s="149" t="s">
        <v>14589</v>
      </c>
      <c r="ULD3" s="149" t="s">
        <v>14590</v>
      </c>
      <c r="ULE3" s="149" t="s">
        <v>14591</v>
      </c>
      <c r="ULF3" s="149" t="s">
        <v>14592</v>
      </c>
      <c r="ULG3" s="149" t="s">
        <v>14593</v>
      </c>
      <c r="ULH3" s="149" t="s">
        <v>14594</v>
      </c>
      <c r="ULI3" s="149" t="s">
        <v>14595</v>
      </c>
      <c r="ULJ3" s="149" t="s">
        <v>14596</v>
      </c>
      <c r="ULK3" s="149" t="s">
        <v>14597</v>
      </c>
      <c r="ULL3" s="149" t="s">
        <v>14598</v>
      </c>
      <c r="ULM3" s="149" t="s">
        <v>14599</v>
      </c>
      <c r="ULN3" s="149" t="s">
        <v>14600</v>
      </c>
      <c r="ULO3" s="149" t="s">
        <v>14601</v>
      </c>
      <c r="ULP3" s="149" t="s">
        <v>14602</v>
      </c>
      <c r="ULQ3" s="149" t="s">
        <v>14603</v>
      </c>
      <c r="ULR3" s="149" t="s">
        <v>14604</v>
      </c>
      <c r="ULS3" s="149" t="s">
        <v>14605</v>
      </c>
      <c r="ULT3" s="149" t="s">
        <v>14606</v>
      </c>
      <c r="ULU3" s="149" t="s">
        <v>14607</v>
      </c>
      <c r="ULV3" s="149" t="s">
        <v>14608</v>
      </c>
      <c r="ULW3" s="149" t="s">
        <v>14609</v>
      </c>
      <c r="ULX3" s="149" t="s">
        <v>14610</v>
      </c>
      <c r="ULY3" s="149" t="s">
        <v>14611</v>
      </c>
      <c r="ULZ3" s="149" t="s">
        <v>14612</v>
      </c>
      <c r="UMA3" s="149" t="s">
        <v>14613</v>
      </c>
      <c r="UMB3" s="149" t="s">
        <v>14614</v>
      </c>
      <c r="UMC3" s="149" t="s">
        <v>14615</v>
      </c>
      <c r="UMD3" s="149" t="s">
        <v>14616</v>
      </c>
      <c r="UME3" s="149" t="s">
        <v>14617</v>
      </c>
      <c r="UMF3" s="149" t="s">
        <v>14618</v>
      </c>
      <c r="UMG3" s="149" t="s">
        <v>14619</v>
      </c>
      <c r="UMH3" s="149" t="s">
        <v>14620</v>
      </c>
      <c r="UMI3" s="149" t="s">
        <v>14621</v>
      </c>
      <c r="UMJ3" s="149" t="s">
        <v>14622</v>
      </c>
      <c r="UMK3" s="149" t="s">
        <v>14623</v>
      </c>
      <c r="UML3" s="149" t="s">
        <v>14624</v>
      </c>
      <c r="UMM3" s="149" t="s">
        <v>14625</v>
      </c>
      <c r="UMN3" s="149" t="s">
        <v>14626</v>
      </c>
      <c r="UMO3" s="149" t="s">
        <v>14627</v>
      </c>
      <c r="UMP3" s="149" t="s">
        <v>14628</v>
      </c>
      <c r="UMQ3" s="149" t="s">
        <v>14629</v>
      </c>
      <c r="UMR3" s="149" t="s">
        <v>14630</v>
      </c>
      <c r="UMS3" s="149" t="s">
        <v>14631</v>
      </c>
      <c r="UMT3" s="149" t="s">
        <v>14632</v>
      </c>
      <c r="UMU3" s="149" t="s">
        <v>14633</v>
      </c>
      <c r="UMV3" s="149" t="s">
        <v>14634</v>
      </c>
      <c r="UMW3" s="149" t="s">
        <v>14635</v>
      </c>
      <c r="UMX3" s="149" t="s">
        <v>14636</v>
      </c>
      <c r="UMY3" s="149" t="s">
        <v>14637</v>
      </c>
      <c r="UMZ3" s="149" t="s">
        <v>14638</v>
      </c>
      <c r="UNA3" s="149" t="s">
        <v>14639</v>
      </c>
      <c r="UNB3" s="149" t="s">
        <v>14640</v>
      </c>
      <c r="UNC3" s="149" t="s">
        <v>14641</v>
      </c>
      <c r="UND3" s="149" t="s">
        <v>14642</v>
      </c>
      <c r="UNE3" s="149" t="s">
        <v>14643</v>
      </c>
      <c r="UNF3" s="149" t="s">
        <v>14644</v>
      </c>
      <c r="UNG3" s="149" t="s">
        <v>14645</v>
      </c>
      <c r="UNH3" s="149" t="s">
        <v>14646</v>
      </c>
      <c r="UNI3" s="149" t="s">
        <v>14647</v>
      </c>
      <c r="UNJ3" s="149" t="s">
        <v>14648</v>
      </c>
      <c r="UNK3" s="149" t="s">
        <v>14649</v>
      </c>
      <c r="UNL3" s="149" t="s">
        <v>14650</v>
      </c>
      <c r="UNM3" s="149" t="s">
        <v>14651</v>
      </c>
      <c r="UNN3" s="149" t="s">
        <v>14652</v>
      </c>
      <c r="UNO3" s="149" t="s">
        <v>14653</v>
      </c>
      <c r="UNP3" s="149" t="s">
        <v>14654</v>
      </c>
      <c r="UNQ3" s="149" t="s">
        <v>14655</v>
      </c>
      <c r="UNR3" s="149" t="s">
        <v>14656</v>
      </c>
      <c r="UNS3" s="149" t="s">
        <v>14657</v>
      </c>
      <c r="UNT3" s="149" t="s">
        <v>14658</v>
      </c>
      <c r="UNU3" s="149" t="s">
        <v>14659</v>
      </c>
      <c r="UNV3" s="149" t="s">
        <v>14660</v>
      </c>
      <c r="UNW3" s="149" t="s">
        <v>14661</v>
      </c>
      <c r="UNX3" s="149" t="s">
        <v>14662</v>
      </c>
      <c r="UNY3" s="149" t="s">
        <v>14663</v>
      </c>
      <c r="UNZ3" s="149" t="s">
        <v>14664</v>
      </c>
      <c r="UOA3" s="149" t="s">
        <v>14665</v>
      </c>
      <c r="UOB3" s="149" t="s">
        <v>14666</v>
      </c>
      <c r="UOC3" s="149" t="s">
        <v>14667</v>
      </c>
      <c r="UOD3" s="149" t="s">
        <v>14668</v>
      </c>
      <c r="UOE3" s="149" t="s">
        <v>14669</v>
      </c>
      <c r="UOF3" s="149" t="s">
        <v>14670</v>
      </c>
      <c r="UOG3" s="149" t="s">
        <v>14671</v>
      </c>
      <c r="UOH3" s="149" t="s">
        <v>14672</v>
      </c>
      <c r="UOI3" s="149" t="s">
        <v>14673</v>
      </c>
      <c r="UOJ3" s="149" t="s">
        <v>14674</v>
      </c>
      <c r="UOK3" s="149" t="s">
        <v>14675</v>
      </c>
      <c r="UOL3" s="149" t="s">
        <v>14676</v>
      </c>
      <c r="UOM3" s="149" t="s">
        <v>14677</v>
      </c>
      <c r="UON3" s="149" t="s">
        <v>14678</v>
      </c>
      <c r="UOO3" s="149" t="s">
        <v>14679</v>
      </c>
      <c r="UOP3" s="149" t="s">
        <v>14680</v>
      </c>
      <c r="UOQ3" s="149" t="s">
        <v>14681</v>
      </c>
      <c r="UOR3" s="149" t="s">
        <v>14682</v>
      </c>
      <c r="UOS3" s="149" t="s">
        <v>14683</v>
      </c>
      <c r="UOT3" s="149" t="s">
        <v>14684</v>
      </c>
      <c r="UOU3" s="149" t="s">
        <v>14685</v>
      </c>
      <c r="UOV3" s="149" t="s">
        <v>14686</v>
      </c>
      <c r="UOW3" s="149" t="s">
        <v>14687</v>
      </c>
      <c r="UOX3" s="149" t="s">
        <v>14688</v>
      </c>
      <c r="UOY3" s="149" t="s">
        <v>14689</v>
      </c>
      <c r="UOZ3" s="149" t="s">
        <v>14690</v>
      </c>
      <c r="UPA3" s="149" t="s">
        <v>14691</v>
      </c>
      <c r="UPB3" s="149" t="s">
        <v>14692</v>
      </c>
      <c r="UPC3" s="149" t="s">
        <v>14693</v>
      </c>
      <c r="UPD3" s="149" t="s">
        <v>14694</v>
      </c>
      <c r="UPE3" s="149" t="s">
        <v>14695</v>
      </c>
      <c r="UPF3" s="149" t="s">
        <v>14696</v>
      </c>
      <c r="UPG3" s="149" t="s">
        <v>14697</v>
      </c>
      <c r="UPH3" s="149" t="s">
        <v>14698</v>
      </c>
      <c r="UPI3" s="149" t="s">
        <v>14699</v>
      </c>
      <c r="UPJ3" s="149" t="s">
        <v>14700</v>
      </c>
      <c r="UPK3" s="149" t="s">
        <v>14701</v>
      </c>
      <c r="UPL3" s="149" t="s">
        <v>14702</v>
      </c>
      <c r="UPM3" s="149" t="s">
        <v>14703</v>
      </c>
      <c r="UPN3" s="149" t="s">
        <v>14704</v>
      </c>
      <c r="UPO3" s="149" t="s">
        <v>14705</v>
      </c>
      <c r="UPP3" s="149" t="s">
        <v>14706</v>
      </c>
      <c r="UPQ3" s="149" t="s">
        <v>14707</v>
      </c>
      <c r="UPR3" s="149" t="s">
        <v>14708</v>
      </c>
      <c r="UPS3" s="149" t="s">
        <v>14709</v>
      </c>
      <c r="UPT3" s="149" t="s">
        <v>14710</v>
      </c>
      <c r="UPU3" s="149" t="s">
        <v>14711</v>
      </c>
      <c r="UPV3" s="149" t="s">
        <v>14712</v>
      </c>
      <c r="UPW3" s="149" t="s">
        <v>14713</v>
      </c>
      <c r="UPX3" s="149" t="s">
        <v>14714</v>
      </c>
      <c r="UPY3" s="149" t="s">
        <v>14715</v>
      </c>
      <c r="UPZ3" s="149" t="s">
        <v>14716</v>
      </c>
      <c r="UQA3" s="149" t="s">
        <v>14717</v>
      </c>
      <c r="UQB3" s="149" t="s">
        <v>14718</v>
      </c>
      <c r="UQC3" s="149" t="s">
        <v>14719</v>
      </c>
      <c r="UQD3" s="149" t="s">
        <v>14720</v>
      </c>
      <c r="UQE3" s="149" t="s">
        <v>14721</v>
      </c>
      <c r="UQF3" s="149" t="s">
        <v>14722</v>
      </c>
      <c r="UQG3" s="149" t="s">
        <v>14723</v>
      </c>
      <c r="UQH3" s="149" t="s">
        <v>14724</v>
      </c>
      <c r="UQI3" s="149" t="s">
        <v>14725</v>
      </c>
      <c r="UQJ3" s="149" t="s">
        <v>14726</v>
      </c>
      <c r="UQK3" s="149" t="s">
        <v>14727</v>
      </c>
      <c r="UQL3" s="149" t="s">
        <v>14728</v>
      </c>
      <c r="UQM3" s="149" t="s">
        <v>14729</v>
      </c>
      <c r="UQN3" s="149" t="s">
        <v>14730</v>
      </c>
      <c r="UQO3" s="149" t="s">
        <v>14731</v>
      </c>
      <c r="UQP3" s="149" t="s">
        <v>14732</v>
      </c>
      <c r="UQQ3" s="149" t="s">
        <v>14733</v>
      </c>
      <c r="UQR3" s="149" t="s">
        <v>14734</v>
      </c>
      <c r="UQS3" s="149" t="s">
        <v>14735</v>
      </c>
      <c r="UQT3" s="149" t="s">
        <v>14736</v>
      </c>
      <c r="UQU3" s="149" t="s">
        <v>14737</v>
      </c>
      <c r="UQV3" s="149" t="s">
        <v>14738</v>
      </c>
      <c r="UQW3" s="149" t="s">
        <v>14739</v>
      </c>
      <c r="UQX3" s="149" t="s">
        <v>14740</v>
      </c>
      <c r="UQY3" s="149" t="s">
        <v>14741</v>
      </c>
      <c r="UQZ3" s="149" t="s">
        <v>14742</v>
      </c>
      <c r="URA3" s="149" t="s">
        <v>14743</v>
      </c>
      <c r="URB3" s="149" t="s">
        <v>14744</v>
      </c>
      <c r="URC3" s="149" t="s">
        <v>14745</v>
      </c>
      <c r="URD3" s="149" t="s">
        <v>14746</v>
      </c>
      <c r="URE3" s="149" t="s">
        <v>14747</v>
      </c>
      <c r="URF3" s="149" t="s">
        <v>14748</v>
      </c>
      <c r="URG3" s="149" t="s">
        <v>14749</v>
      </c>
      <c r="URH3" s="149" t="s">
        <v>14750</v>
      </c>
      <c r="URI3" s="149" t="s">
        <v>14751</v>
      </c>
      <c r="URJ3" s="149" t="s">
        <v>14752</v>
      </c>
      <c r="URK3" s="149" t="s">
        <v>14753</v>
      </c>
      <c r="URL3" s="149" t="s">
        <v>14754</v>
      </c>
      <c r="URM3" s="149" t="s">
        <v>14755</v>
      </c>
      <c r="URN3" s="149" t="s">
        <v>14756</v>
      </c>
      <c r="URO3" s="149" t="s">
        <v>14757</v>
      </c>
      <c r="URP3" s="149" t="s">
        <v>14758</v>
      </c>
      <c r="URQ3" s="149" t="s">
        <v>14759</v>
      </c>
      <c r="URR3" s="149" t="s">
        <v>14760</v>
      </c>
      <c r="URS3" s="149" t="s">
        <v>14761</v>
      </c>
      <c r="URT3" s="149" t="s">
        <v>14762</v>
      </c>
      <c r="URU3" s="149" t="s">
        <v>14763</v>
      </c>
      <c r="URV3" s="149" t="s">
        <v>14764</v>
      </c>
      <c r="URW3" s="149" t="s">
        <v>14765</v>
      </c>
      <c r="URX3" s="149" t="s">
        <v>14766</v>
      </c>
      <c r="URY3" s="149" t="s">
        <v>14767</v>
      </c>
      <c r="URZ3" s="149" t="s">
        <v>14768</v>
      </c>
      <c r="USA3" s="149" t="s">
        <v>14769</v>
      </c>
      <c r="USB3" s="149" t="s">
        <v>14770</v>
      </c>
      <c r="USC3" s="149" t="s">
        <v>14771</v>
      </c>
      <c r="USD3" s="149" t="s">
        <v>14772</v>
      </c>
      <c r="USE3" s="149" t="s">
        <v>14773</v>
      </c>
      <c r="USF3" s="149" t="s">
        <v>14774</v>
      </c>
      <c r="USG3" s="149" t="s">
        <v>14775</v>
      </c>
      <c r="USH3" s="149" t="s">
        <v>14776</v>
      </c>
      <c r="USI3" s="149" t="s">
        <v>14777</v>
      </c>
      <c r="USJ3" s="149" t="s">
        <v>14778</v>
      </c>
      <c r="USK3" s="149" t="s">
        <v>14779</v>
      </c>
      <c r="USL3" s="149" t="s">
        <v>14780</v>
      </c>
      <c r="USM3" s="149" t="s">
        <v>14781</v>
      </c>
      <c r="USN3" s="149" t="s">
        <v>14782</v>
      </c>
      <c r="USO3" s="149" t="s">
        <v>14783</v>
      </c>
      <c r="USP3" s="149" t="s">
        <v>14784</v>
      </c>
      <c r="USQ3" s="149" t="s">
        <v>14785</v>
      </c>
      <c r="USR3" s="149" t="s">
        <v>14786</v>
      </c>
      <c r="USS3" s="149" t="s">
        <v>14787</v>
      </c>
      <c r="UST3" s="149" t="s">
        <v>14788</v>
      </c>
      <c r="USU3" s="149" t="s">
        <v>14789</v>
      </c>
      <c r="USV3" s="149" t="s">
        <v>14790</v>
      </c>
      <c r="USW3" s="149" t="s">
        <v>14791</v>
      </c>
      <c r="USX3" s="149" t="s">
        <v>14792</v>
      </c>
      <c r="USY3" s="149" t="s">
        <v>14793</v>
      </c>
      <c r="USZ3" s="149" t="s">
        <v>14794</v>
      </c>
      <c r="UTA3" s="149" t="s">
        <v>14795</v>
      </c>
      <c r="UTB3" s="149" t="s">
        <v>14796</v>
      </c>
      <c r="UTC3" s="149" t="s">
        <v>14797</v>
      </c>
      <c r="UTD3" s="149" t="s">
        <v>14798</v>
      </c>
      <c r="UTE3" s="149" t="s">
        <v>14799</v>
      </c>
      <c r="UTF3" s="149" t="s">
        <v>14800</v>
      </c>
      <c r="UTG3" s="149" t="s">
        <v>14801</v>
      </c>
      <c r="UTH3" s="149" t="s">
        <v>14802</v>
      </c>
      <c r="UTI3" s="149" t="s">
        <v>14803</v>
      </c>
      <c r="UTJ3" s="149" t="s">
        <v>14804</v>
      </c>
      <c r="UTK3" s="149" t="s">
        <v>14805</v>
      </c>
      <c r="UTL3" s="149" t="s">
        <v>14806</v>
      </c>
      <c r="UTM3" s="149" t="s">
        <v>14807</v>
      </c>
      <c r="UTN3" s="149" t="s">
        <v>14808</v>
      </c>
      <c r="UTO3" s="149" t="s">
        <v>14809</v>
      </c>
      <c r="UTP3" s="149" t="s">
        <v>14810</v>
      </c>
      <c r="UTQ3" s="149" t="s">
        <v>14811</v>
      </c>
      <c r="UTR3" s="149" t="s">
        <v>14812</v>
      </c>
      <c r="UTS3" s="149" t="s">
        <v>14813</v>
      </c>
      <c r="UTT3" s="149" t="s">
        <v>14814</v>
      </c>
      <c r="UTU3" s="149" t="s">
        <v>14815</v>
      </c>
      <c r="UTV3" s="149" t="s">
        <v>14816</v>
      </c>
      <c r="UTW3" s="149" t="s">
        <v>14817</v>
      </c>
      <c r="UTX3" s="149" t="s">
        <v>14818</v>
      </c>
      <c r="UTY3" s="149" t="s">
        <v>14819</v>
      </c>
      <c r="UTZ3" s="149" t="s">
        <v>14820</v>
      </c>
      <c r="UUA3" s="149" t="s">
        <v>14821</v>
      </c>
      <c r="UUB3" s="149" t="s">
        <v>14822</v>
      </c>
      <c r="UUC3" s="149" t="s">
        <v>14823</v>
      </c>
      <c r="UUD3" s="149" t="s">
        <v>14824</v>
      </c>
      <c r="UUE3" s="149" t="s">
        <v>14825</v>
      </c>
      <c r="UUF3" s="149" t="s">
        <v>14826</v>
      </c>
      <c r="UUG3" s="149" t="s">
        <v>14827</v>
      </c>
      <c r="UUH3" s="149" t="s">
        <v>14828</v>
      </c>
      <c r="UUI3" s="149" t="s">
        <v>14829</v>
      </c>
      <c r="UUJ3" s="149" t="s">
        <v>14830</v>
      </c>
      <c r="UUK3" s="149" t="s">
        <v>14831</v>
      </c>
      <c r="UUL3" s="149" t="s">
        <v>14832</v>
      </c>
      <c r="UUM3" s="149" t="s">
        <v>14833</v>
      </c>
      <c r="UUN3" s="149" t="s">
        <v>14834</v>
      </c>
      <c r="UUO3" s="149" t="s">
        <v>14835</v>
      </c>
      <c r="UUP3" s="149" t="s">
        <v>14836</v>
      </c>
      <c r="UUQ3" s="149" t="s">
        <v>14837</v>
      </c>
      <c r="UUR3" s="149" t="s">
        <v>14838</v>
      </c>
      <c r="UUS3" s="149" t="s">
        <v>14839</v>
      </c>
      <c r="UUT3" s="149" t="s">
        <v>14840</v>
      </c>
      <c r="UUU3" s="149" t="s">
        <v>14841</v>
      </c>
      <c r="UUV3" s="149" t="s">
        <v>14842</v>
      </c>
      <c r="UUW3" s="149" t="s">
        <v>14843</v>
      </c>
      <c r="UUX3" s="149" t="s">
        <v>14844</v>
      </c>
      <c r="UUY3" s="149" t="s">
        <v>14845</v>
      </c>
      <c r="UUZ3" s="149" t="s">
        <v>14846</v>
      </c>
      <c r="UVA3" s="149" t="s">
        <v>14847</v>
      </c>
      <c r="UVB3" s="149" t="s">
        <v>14848</v>
      </c>
      <c r="UVC3" s="149" t="s">
        <v>14849</v>
      </c>
      <c r="UVD3" s="149" t="s">
        <v>14850</v>
      </c>
      <c r="UVE3" s="149" t="s">
        <v>14851</v>
      </c>
      <c r="UVF3" s="149" t="s">
        <v>14852</v>
      </c>
      <c r="UVG3" s="149" t="s">
        <v>14853</v>
      </c>
      <c r="UVH3" s="149" t="s">
        <v>14854</v>
      </c>
      <c r="UVI3" s="149" t="s">
        <v>14855</v>
      </c>
      <c r="UVJ3" s="149" t="s">
        <v>14856</v>
      </c>
      <c r="UVK3" s="149" t="s">
        <v>14857</v>
      </c>
      <c r="UVL3" s="149" t="s">
        <v>14858</v>
      </c>
      <c r="UVM3" s="149" t="s">
        <v>14859</v>
      </c>
      <c r="UVN3" s="149" t="s">
        <v>14860</v>
      </c>
      <c r="UVO3" s="149" t="s">
        <v>14861</v>
      </c>
      <c r="UVP3" s="149" t="s">
        <v>14862</v>
      </c>
      <c r="UVQ3" s="149" t="s">
        <v>14863</v>
      </c>
      <c r="UVR3" s="149" t="s">
        <v>14864</v>
      </c>
      <c r="UVS3" s="149" t="s">
        <v>14865</v>
      </c>
      <c r="UVT3" s="149" t="s">
        <v>14866</v>
      </c>
      <c r="UVU3" s="149" t="s">
        <v>14867</v>
      </c>
      <c r="UVV3" s="149" t="s">
        <v>14868</v>
      </c>
      <c r="UVW3" s="149" t="s">
        <v>14869</v>
      </c>
      <c r="UVX3" s="149" t="s">
        <v>14870</v>
      </c>
      <c r="UVY3" s="149" t="s">
        <v>14871</v>
      </c>
      <c r="UVZ3" s="149" t="s">
        <v>14872</v>
      </c>
      <c r="UWA3" s="149" t="s">
        <v>14873</v>
      </c>
      <c r="UWB3" s="149" t="s">
        <v>14874</v>
      </c>
      <c r="UWC3" s="149" t="s">
        <v>14875</v>
      </c>
      <c r="UWD3" s="149" t="s">
        <v>14876</v>
      </c>
      <c r="UWE3" s="149" t="s">
        <v>14877</v>
      </c>
      <c r="UWF3" s="149" t="s">
        <v>14878</v>
      </c>
      <c r="UWG3" s="149" t="s">
        <v>14879</v>
      </c>
      <c r="UWH3" s="149" t="s">
        <v>14880</v>
      </c>
      <c r="UWI3" s="149" t="s">
        <v>14881</v>
      </c>
      <c r="UWJ3" s="149" t="s">
        <v>14882</v>
      </c>
      <c r="UWK3" s="149" t="s">
        <v>14883</v>
      </c>
      <c r="UWL3" s="149" t="s">
        <v>14884</v>
      </c>
      <c r="UWM3" s="149" t="s">
        <v>14885</v>
      </c>
      <c r="UWN3" s="149" t="s">
        <v>14886</v>
      </c>
      <c r="UWO3" s="149" t="s">
        <v>14887</v>
      </c>
      <c r="UWP3" s="149" t="s">
        <v>14888</v>
      </c>
      <c r="UWQ3" s="149" t="s">
        <v>14889</v>
      </c>
      <c r="UWR3" s="149" t="s">
        <v>14890</v>
      </c>
      <c r="UWS3" s="149" t="s">
        <v>14891</v>
      </c>
      <c r="UWT3" s="149" t="s">
        <v>14892</v>
      </c>
      <c r="UWU3" s="149" t="s">
        <v>14893</v>
      </c>
      <c r="UWV3" s="149" t="s">
        <v>14894</v>
      </c>
      <c r="UWW3" s="149" t="s">
        <v>14895</v>
      </c>
      <c r="UWX3" s="149" t="s">
        <v>14896</v>
      </c>
      <c r="UWY3" s="149" t="s">
        <v>14897</v>
      </c>
      <c r="UWZ3" s="149" t="s">
        <v>14898</v>
      </c>
      <c r="UXA3" s="149" t="s">
        <v>14899</v>
      </c>
      <c r="UXB3" s="149" t="s">
        <v>14900</v>
      </c>
      <c r="UXC3" s="149" t="s">
        <v>14901</v>
      </c>
      <c r="UXD3" s="149" t="s">
        <v>14902</v>
      </c>
      <c r="UXE3" s="149" t="s">
        <v>14903</v>
      </c>
      <c r="UXF3" s="149" t="s">
        <v>14904</v>
      </c>
      <c r="UXG3" s="149" t="s">
        <v>14905</v>
      </c>
      <c r="UXH3" s="149" t="s">
        <v>14906</v>
      </c>
      <c r="UXI3" s="149" t="s">
        <v>14907</v>
      </c>
      <c r="UXJ3" s="149" t="s">
        <v>14908</v>
      </c>
      <c r="UXK3" s="149" t="s">
        <v>14909</v>
      </c>
      <c r="UXL3" s="149" t="s">
        <v>14910</v>
      </c>
      <c r="UXM3" s="149" t="s">
        <v>14911</v>
      </c>
      <c r="UXN3" s="149" t="s">
        <v>14912</v>
      </c>
      <c r="UXO3" s="149" t="s">
        <v>14913</v>
      </c>
      <c r="UXP3" s="149" t="s">
        <v>14914</v>
      </c>
      <c r="UXQ3" s="149" t="s">
        <v>14915</v>
      </c>
      <c r="UXR3" s="149" t="s">
        <v>14916</v>
      </c>
      <c r="UXS3" s="149" t="s">
        <v>14917</v>
      </c>
      <c r="UXT3" s="149" t="s">
        <v>14918</v>
      </c>
      <c r="UXU3" s="149" t="s">
        <v>14919</v>
      </c>
      <c r="UXV3" s="149" t="s">
        <v>14920</v>
      </c>
      <c r="UXW3" s="149" t="s">
        <v>14921</v>
      </c>
      <c r="UXX3" s="149" t="s">
        <v>14922</v>
      </c>
      <c r="UXY3" s="149" t="s">
        <v>14923</v>
      </c>
      <c r="UXZ3" s="149" t="s">
        <v>14924</v>
      </c>
      <c r="UYA3" s="149" t="s">
        <v>14925</v>
      </c>
      <c r="UYB3" s="149" t="s">
        <v>14926</v>
      </c>
      <c r="UYC3" s="149" t="s">
        <v>14927</v>
      </c>
      <c r="UYD3" s="149" t="s">
        <v>14928</v>
      </c>
      <c r="UYE3" s="149" t="s">
        <v>14929</v>
      </c>
      <c r="UYF3" s="149" t="s">
        <v>14930</v>
      </c>
      <c r="UYG3" s="149" t="s">
        <v>14931</v>
      </c>
      <c r="UYH3" s="149" t="s">
        <v>14932</v>
      </c>
      <c r="UYI3" s="149" t="s">
        <v>14933</v>
      </c>
      <c r="UYJ3" s="149" t="s">
        <v>14934</v>
      </c>
      <c r="UYK3" s="149" t="s">
        <v>14935</v>
      </c>
      <c r="UYL3" s="149" t="s">
        <v>14936</v>
      </c>
      <c r="UYM3" s="149" t="s">
        <v>14937</v>
      </c>
      <c r="UYN3" s="149" t="s">
        <v>14938</v>
      </c>
      <c r="UYO3" s="149" t="s">
        <v>14939</v>
      </c>
      <c r="UYP3" s="149" t="s">
        <v>14940</v>
      </c>
      <c r="UYQ3" s="149" t="s">
        <v>14941</v>
      </c>
      <c r="UYR3" s="149" t="s">
        <v>14942</v>
      </c>
      <c r="UYS3" s="149" t="s">
        <v>14943</v>
      </c>
      <c r="UYT3" s="149" t="s">
        <v>14944</v>
      </c>
      <c r="UYU3" s="149" t="s">
        <v>14945</v>
      </c>
      <c r="UYV3" s="149" t="s">
        <v>14946</v>
      </c>
      <c r="UYW3" s="149" t="s">
        <v>14947</v>
      </c>
      <c r="UYX3" s="149" t="s">
        <v>14948</v>
      </c>
      <c r="UYY3" s="149" t="s">
        <v>14949</v>
      </c>
      <c r="UYZ3" s="149" t="s">
        <v>14950</v>
      </c>
      <c r="UZA3" s="149" t="s">
        <v>14951</v>
      </c>
      <c r="UZB3" s="149" t="s">
        <v>14952</v>
      </c>
      <c r="UZC3" s="149" t="s">
        <v>14953</v>
      </c>
      <c r="UZD3" s="149" t="s">
        <v>14954</v>
      </c>
      <c r="UZE3" s="149" t="s">
        <v>14955</v>
      </c>
      <c r="UZF3" s="149" t="s">
        <v>14956</v>
      </c>
      <c r="UZG3" s="149" t="s">
        <v>14957</v>
      </c>
      <c r="UZH3" s="149" t="s">
        <v>14958</v>
      </c>
      <c r="UZI3" s="149" t="s">
        <v>14959</v>
      </c>
      <c r="UZJ3" s="149" t="s">
        <v>14960</v>
      </c>
      <c r="UZK3" s="149" t="s">
        <v>14961</v>
      </c>
      <c r="UZL3" s="149" t="s">
        <v>14962</v>
      </c>
      <c r="UZM3" s="149" t="s">
        <v>14963</v>
      </c>
      <c r="UZN3" s="149" t="s">
        <v>14964</v>
      </c>
      <c r="UZO3" s="149" t="s">
        <v>14965</v>
      </c>
      <c r="UZP3" s="149" t="s">
        <v>14966</v>
      </c>
      <c r="UZQ3" s="149" t="s">
        <v>14967</v>
      </c>
      <c r="UZR3" s="149" t="s">
        <v>14968</v>
      </c>
      <c r="UZS3" s="149" t="s">
        <v>14969</v>
      </c>
      <c r="UZT3" s="149" t="s">
        <v>14970</v>
      </c>
      <c r="UZU3" s="149" t="s">
        <v>14971</v>
      </c>
      <c r="UZV3" s="149" t="s">
        <v>14972</v>
      </c>
      <c r="UZW3" s="149" t="s">
        <v>14973</v>
      </c>
      <c r="UZX3" s="149" t="s">
        <v>14974</v>
      </c>
      <c r="UZY3" s="149" t="s">
        <v>14975</v>
      </c>
      <c r="UZZ3" s="149" t="s">
        <v>14976</v>
      </c>
      <c r="VAA3" s="149" t="s">
        <v>14977</v>
      </c>
      <c r="VAB3" s="149" t="s">
        <v>14978</v>
      </c>
      <c r="VAC3" s="149" t="s">
        <v>14979</v>
      </c>
      <c r="VAD3" s="149" t="s">
        <v>14980</v>
      </c>
      <c r="VAE3" s="149" t="s">
        <v>14981</v>
      </c>
      <c r="VAF3" s="149" t="s">
        <v>14982</v>
      </c>
      <c r="VAG3" s="149" t="s">
        <v>14983</v>
      </c>
      <c r="VAH3" s="149" t="s">
        <v>14984</v>
      </c>
      <c r="VAI3" s="149" t="s">
        <v>14985</v>
      </c>
      <c r="VAJ3" s="149" t="s">
        <v>14986</v>
      </c>
      <c r="VAK3" s="149" t="s">
        <v>14987</v>
      </c>
      <c r="VAL3" s="149" t="s">
        <v>14988</v>
      </c>
      <c r="VAM3" s="149" t="s">
        <v>14989</v>
      </c>
      <c r="VAN3" s="149" t="s">
        <v>14990</v>
      </c>
      <c r="VAO3" s="149" t="s">
        <v>14991</v>
      </c>
      <c r="VAP3" s="149" t="s">
        <v>14992</v>
      </c>
      <c r="VAQ3" s="149" t="s">
        <v>14993</v>
      </c>
      <c r="VAR3" s="149" t="s">
        <v>14994</v>
      </c>
      <c r="VAS3" s="149" t="s">
        <v>14995</v>
      </c>
      <c r="VAT3" s="149" t="s">
        <v>14996</v>
      </c>
      <c r="VAU3" s="149" t="s">
        <v>14997</v>
      </c>
      <c r="VAV3" s="149" t="s">
        <v>14998</v>
      </c>
      <c r="VAW3" s="149" t="s">
        <v>14999</v>
      </c>
      <c r="VAX3" s="149" t="s">
        <v>15000</v>
      </c>
      <c r="VAY3" s="149" t="s">
        <v>15001</v>
      </c>
      <c r="VAZ3" s="149" t="s">
        <v>15002</v>
      </c>
      <c r="VBA3" s="149" t="s">
        <v>15003</v>
      </c>
      <c r="VBB3" s="149" t="s">
        <v>15004</v>
      </c>
      <c r="VBC3" s="149" t="s">
        <v>15005</v>
      </c>
      <c r="VBD3" s="149" t="s">
        <v>15006</v>
      </c>
      <c r="VBE3" s="149" t="s">
        <v>15007</v>
      </c>
      <c r="VBF3" s="149" t="s">
        <v>15008</v>
      </c>
      <c r="VBG3" s="149" t="s">
        <v>15009</v>
      </c>
      <c r="VBH3" s="149" t="s">
        <v>15010</v>
      </c>
      <c r="VBI3" s="149" t="s">
        <v>15011</v>
      </c>
      <c r="VBJ3" s="149" t="s">
        <v>15012</v>
      </c>
      <c r="VBK3" s="149" t="s">
        <v>15013</v>
      </c>
      <c r="VBL3" s="149" t="s">
        <v>15014</v>
      </c>
      <c r="VBM3" s="149" t="s">
        <v>15015</v>
      </c>
      <c r="VBN3" s="149" t="s">
        <v>15016</v>
      </c>
      <c r="VBO3" s="149" t="s">
        <v>15017</v>
      </c>
      <c r="VBP3" s="149" t="s">
        <v>15018</v>
      </c>
      <c r="VBQ3" s="149" t="s">
        <v>15019</v>
      </c>
      <c r="VBR3" s="149" t="s">
        <v>15020</v>
      </c>
      <c r="VBS3" s="149" t="s">
        <v>15021</v>
      </c>
      <c r="VBT3" s="149" t="s">
        <v>15022</v>
      </c>
      <c r="VBU3" s="149" t="s">
        <v>15023</v>
      </c>
      <c r="VBV3" s="149" t="s">
        <v>15024</v>
      </c>
      <c r="VBW3" s="149" t="s">
        <v>15025</v>
      </c>
      <c r="VBX3" s="149" t="s">
        <v>15026</v>
      </c>
      <c r="VBY3" s="149" t="s">
        <v>15027</v>
      </c>
      <c r="VBZ3" s="149" t="s">
        <v>15028</v>
      </c>
      <c r="VCA3" s="149" t="s">
        <v>15029</v>
      </c>
      <c r="VCB3" s="149" t="s">
        <v>15030</v>
      </c>
      <c r="VCC3" s="149" t="s">
        <v>15031</v>
      </c>
      <c r="VCD3" s="149" t="s">
        <v>15032</v>
      </c>
      <c r="VCE3" s="149" t="s">
        <v>15033</v>
      </c>
      <c r="VCF3" s="149" t="s">
        <v>15034</v>
      </c>
      <c r="VCG3" s="149" t="s">
        <v>15035</v>
      </c>
      <c r="VCH3" s="149" t="s">
        <v>15036</v>
      </c>
      <c r="VCI3" s="149" t="s">
        <v>15037</v>
      </c>
      <c r="VCJ3" s="149" t="s">
        <v>15038</v>
      </c>
      <c r="VCK3" s="149" t="s">
        <v>15039</v>
      </c>
      <c r="VCL3" s="149" t="s">
        <v>15040</v>
      </c>
      <c r="VCM3" s="149" t="s">
        <v>15041</v>
      </c>
      <c r="VCN3" s="149" t="s">
        <v>15042</v>
      </c>
      <c r="VCO3" s="149" t="s">
        <v>15043</v>
      </c>
      <c r="VCP3" s="149" t="s">
        <v>15044</v>
      </c>
      <c r="VCQ3" s="149" t="s">
        <v>15045</v>
      </c>
      <c r="VCR3" s="149" t="s">
        <v>15046</v>
      </c>
      <c r="VCS3" s="149" t="s">
        <v>15047</v>
      </c>
      <c r="VCT3" s="149" t="s">
        <v>15048</v>
      </c>
      <c r="VCU3" s="149" t="s">
        <v>15049</v>
      </c>
      <c r="VCV3" s="149" t="s">
        <v>15050</v>
      </c>
      <c r="VCW3" s="149" t="s">
        <v>15051</v>
      </c>
      <c r="VCX3" s="149" t="s">
        <v>15052</v>
      </c>
      <c r="VCY3" s="149" t="s">
        <v>15053</v>
      </c>
      <c r="VCZ3" s="149" t="s">
        <v>15054</v>
      </c>
      <c r="VDA3" s="149" t="s">
        <v>15055</v>
      </c>
      <c r="VDB3" s="149" t="s">
        <v>15056</v>
      </c>
      <c r="VDC3" s="149" t="s">
        <v>15057</v>
      </c>
      <c r="VDD3" s="149" t="s">
        <v>15058</v>
      </c>
      <c r="VDE3" s="149" t="s">
        <v>15059</v>
      </c>
      <c r="VDF3" s="149" t="s">
        <v>15060</v>
      </c>
      <c r="VDG3" s="149" t="s">
        <v>15061</v>
      </c>
      <c r="VDH3" s="149" t="s">
        <v>15062</v>
      </c>
      <c r="VDI3" s="149" t="s">
        <v>15063</v>
      </c>
      <c r="VDJ3" s="149" t="s">
        <v>15064</v>
      </c>
      <c r="VDK3" s="149" t="s">
        <v>15065</v>
      </c>
      <c r="VDL3" s="149" t="s">
        <v>15066</v>
      </c>
      <c r="VDM3" s="149" t="s">
        <v>15067</v>
      </c>
      <c r="VDN3" s="149" t="s">
        <v>15068</v>
      </c>
      <c r="VDO3" s="149" t="s">
        <v>15069</v>
      </c>
      <c r="VDP3" s="149" t="s">
        <v>15070</v>
      </c>
      <c r="VDQ3" s="149" t="s">
        <v>15071</v>
      </c>
      <c r="VDR3" s="149" t="s">
        <v>15072</v>
      </c>
      <c r="VDS3" s="149" t="s">
        <v>15073</v>
      </c>
      <c r="VDT3" s="149" t="s">
        <v>15074</v>
      </c>
      <c r="VDU3" s="149" t="s">
        <v>15075</v>
      </c>
      <c r="VDV3" s="149" t="s">
        <v>15076</v>
      </c>
      <c r="VDW3" s="149" t="s">
        <v>15077</v>
      </c>
      <c r="VDX3" s="149" t="s">
        <v>15078</v>
      </c>
      <c r="VDY3" s="149" t="s">
        <v>15079</v>
      </c>
      <c r="VDZ3" s="149" t="s">
        <v>15080</v>
      </c>
      <c r="VEA3" s="149" t="s">
        <v>15081</v>
      </c>
      <c r="VEB3" s="149" t="s">
        <v>15082</v>
      </c>
      <c r="VEC3" s="149" t="s">
        <v>15083</v>
      </c>
      <c r="VED3" s="149" t="s">
        <v>15084</v>
      </c>
      <c r="VEE3" s="149" t="s">
        <v>15085</v>
      </c>
      <c r="VEF3" s="149" t="s">
        <v>15086</v>
      </c>
      <c r="VEG3" s="149" t="s">
        <v>15087</v>
      </c>
      <c r="VEH3" s="149" t="s">
        <v>15088</v>
      </c>
      <c r="VEI3" s="149" t="s">
        <v>15089</v>
      </c>
      <c r="VEJ3" s="149" t="s">
        <v>15090</v>
      </c>
      <c r="VEK3" s="149" t="s">
        <v>15091</v>
      </c>
      <c r="VEL3" s="149" t="s">
        <v>15092</v>
      </c>
      <c r="VEM3" s="149" t="s">
        <v>15093</v>
      </c>
      <c r="VEN3" s="149" t="s">
        <v>15094</v>
      </c>
      <c r="VEO3" s="149" t="s">
        <v>15095</v>
      </c>
      <c r="VEP3" s="149" t="s">
        <v>15096</v>
      </c>
      <c r="VEQ3" s="149" t="s">
        <v>15097</v>
      </c>
      <c r="VER3" s="149" t="s">
        <v>15098</v>
      </c>
      <c r="VES3" s="149" t="s">
        <v>15099</v>
      </c>
      <c r="VET3" s="149" t="s">
        <v>15100</v>
      </c>
      <c r="VEU3" s="149" t="s">
        <v>15101</v>
      </c>
      <c r="VEV3" s="149" t="s">
        <v>15102</v>
      </c>
      <c r="VEW3" s="149" t="s">
        <v>15103</v>
      </c>
      <c r="VEX3" s="149" t="s">
        <v>15104</v>
      </c>
      <c r="VEY3" s="149" t="s">
        <v>15105</v>
      </c>
      <c r="VEZ3" s="149" t="s">
        <v>15106</v>
      </c>
      <c r="VFA3" s="149" t="s">
        <v>15107</v>
      </c>
      <c r="VFB3" s="149" t="s">
        <v>15108</v>
      </c>
      <c r="VFC3" s="149" t="s">
        <v>15109</v>
      </c>
      <c r="VFD3" s="149" t="s">
        <v>15110</v>
      </c>
      <c r="VFE3" s="149" t="s">
        <v>15111</v>
      </c>
      <c r="VFF3" s="149" t="s">
        <v>15112</v>
      </c>
      <c r="VFG3" s="149" t="s">
        <v>15113</v>
      </c>
      <c r="VFH3" s="149" t="s">
        <v>15114</v>
      </c>
      <c r="VFI3" s="149" t="s">
        <v>15115</v>
      </c>
      <c r="VFJ3" s="149" t="s">
        <v>15116</v>
      </c>
      <c r="VFK3" s="149" t="s">
        <v>15117</v>
      </c>
      <c r="VFL3" s="149" t="s">
        <v>15118</v>
      </c>
      <c r="VFM3" s="149" t="s">
        <v>15119</v>
      </c>
      <c r="VFN3" s="149" t="s">
        <v>15120</v>
      </c>
      <c r="VFO3" s="149" t="s">
        <v>15121</v>
      </c>
      <c r="VFP3" s="149" t="s">
        <v>15122</v>
      </c>
      <c r="VFQ3" s="149" t="s">
        <v>15123</v>
      </c>
      <c r="VFR3" s="149" t="s">
        <v>15124</v>
      </c>
      <c r="VFS3" s="149" t="s">
        <v>15125</v>
      </c>
      <c r="VFT3" s="149" t="s">
        <v>15126</v>
      </c>
      <c r="VFU3" s="149" t="s">
        <v>15127</v>
      </c>
      <c r="VFV3" s="149" t="s">
        <v>15128</v>
      </c>
      <c r="VFW3" s="149" t="s">
        <v>15129</v>
      </c>
      <c r="VFX3" s="149" t="s">
        <v>15130</v>
      </c>
      <c r="VFY3" s="149" t="s">
        <v>15131</v>
      </c>
      <c r="VFZ3" s="149" t="s">
        <v>15132</v>
      </c>
      <c r="VGA3" s="149" t="s">
        <v>15133</v>
      </c>
      <c r="VGB3" s="149" t="s">
        <v>15134</v>
      </c>
      <c r="VGC3" s="149" t="s">
        <v>15135</v>
      </c>
      <c r="VGD3" s="149" t="s">
        <v>15136</v>
      </c>
      <c r="VGE3" s="149" t="s">
        <v>15137</v>
      </c>
      <c r="VGF3" s="149" t="s">
        <v>15138</v>
      </c>
      <c r="VGG3" s="149" t="s">
        <v>15139</v>
      </c>
      <c r="VGH3" s="149" t="s">
        <v>15140</v>
      </c>
      <c r="VGI3" s="149" t="s">
        <v>15141</v>
      </c>
      <c r="VGJ3" s="149" t="s">
        <v>15142</v>
      </c>
      <c r="VGK3" s="149" t="s">
        <v>15143</v>
      </c>
      <c r="VGL3" s="149" t="s">
        <v>15144</v>
      </c>
      <c r="VGM3" s="149" t="s">
        <v>15145</v>
      </c>
      <c r="VGN3" s="149" t="s">
        <v>15146</v>
      </c>
      <c r="VGO3" s="149" t="s">
        <v>15147</v>
      </c>
      <c r="VGP3" s="149" t="s">
        <v>15148</v>
      </c>
      <c r="VGQ3" s="149" t="s">
        <v>15149</v>
      </c>
      <c r="VGR3" s="149" t="s">
        <v>15150</v>
      </c>
      <c r="VGS3" s="149" t="s">
        <v>15151</v>
      </c>
      <c r="VGT3" s="149" t="s">
        <v>15152</v>
      </c>
      <c r="VGU3" s="149" t="s">
        <v>15153</v>
      </c>
      <c r="VGV3" s="149" t="s">
        <v>15154</v>
      </c>
      <c r="VGW3" s="149" t="s">
        <v>15155</v>
      </c>
      <c r="VGX3" s="149" t="s">
        <v>15156</v>
      </c>
      <c r="VGY3" s="149" t="s">
        <v>15157</v>
      </c>
      <c r="VGZ3" s="149" t="s">
        <v>15158</v>
      </c>
      <c r="VHA3" s="149" t="s">
        <v>15159</v>
      </c>
      <c r="VHB3" s="149" t="s">
        <v>15160</v>
      </c>
      <c r="VHC3" s="149" t="s">
        <v>15161</v>
      </c>
      <c r="VHD3" s="149" t="s">
        <v>15162</v>
      </c>
      <c r="VHE3" s="149" t="s">
        <v>15163</v>
      </c>
      <c r="VHF3" s="149" t="s">
        <v>15164</v>
      </c>
      <c r="VHG3" s="149" t="s">
        <v>15165</v>
      </c>
      <c r="VHH3" s="149" t="s">
        <v>15166</v>
      </c>
      <c r="VHI3" s="149" t="s">
        <v>15167</v>
      </c>
      <c r="VHJ3" s="149" t="s">
        <v>15168</v>
      </c>
      <c r="VHK3" s="149" t="s">
        <v>15169</v>
      </c>
      <c r="VHL3" s="149" t="s">
        <v>15170</v>
      </c>
      <c r="VHM3" s="149" t="s">
        <v>15171</v>
      </c>
      <c r="VHN3" s="149" t="s">
        <v>15172</v>
      </c>
      <c r="VHO3" s="149" t="s">
        <v>15173</v>
      </c>
      <c r="VHP3" s="149" t="s">
        <v>15174</v>
      </c>
      <c r="VHQ3" s="149" t="s">
        <v>15175</v>
      </c>
      <c r="VHR3" s="149" t="s">
        <v>15176</v>
      </c>
      <c r="VHS3" s="149" t="s">
        <v>15177</v>
      </c>
      <c r="VHT3" s="149" t="s">
        <v>15178</v>
      </c>
      <c r="VHU3" s="149" t="s">
        <v>15179</v>
      </c>
      <c r="VHV3" s="149" t="s">
        <v>15180</v>
      </c>
      <c r="VHW3" s="149" t="s">
        <v>15181</v>
      </c>
      <c r="VHX3" s="149" t="s">
        <v>15182</v>
      </c>
      <c r="VHY3" s="149" t="s">
        <v>15183</v>
      </c>
      <c r="VHZ3" s="149" t="s">
        <v>15184</v>
      </c>
      <c r="VIA3" s="149" t="s">
        <v>15185</v>
      </c>
      <c r="VIB3" s="149" t="s">
        <v>15186</v>
      </c>
      <c r="VIC3" s="149" t="s">
        <v>15187</v>
      </c>
      <c r="VID3" s="149" t="s">
        <v>15188</v>
      </c>
      <c r="VIE3" s="149" t="s">
        <v>15189</v>
      </c>
      <c r="VIF3" s="149" t="s">
        <v>15190</v>
      </c>
      <c r="VIG3" s="149" t="s">
        <v>15191</v>
      </c>
      <c r="VIH3" s="149" t="s">
        <v>15192</v>
      </c>
      <c r="VII3" s="149" t="s">
        <v>15193</v>
      </c>
      <c r="VIJ3" s="149" t="s">
        <v>15194</v>
      </c>
      <c r="VIK3" s="149" t="s">
        <v>15195</v>
      </c>
      <c r="VIL3" s="149" t="s">
        <v>15196</v>
      </c>
      <c r="VIM3" s="149" t="s">
        <v>15197</v>
      </c>
      <c r="VIN3" s="149" t="s">
        <v>15198</v>
      </c>
      <c r="VIO3" s="149" t="s">
        <v>15199</v>
      </c>
      <c r="VIP3" s="149" t="s">
        <v>15200</v>
      </c>
      <c r="VIQ3" s="149" t="s">
        <v>15201</v>
      </c>
      <c r="VIR3" s="149" t="s">
        <v>15202</v>
      </c>
      <c r="VIS3" s="149" t="s">
        <v>15203</v>
      </c>
      <c r="VIT3" s="149" t="s">
        <v>15204</v>
      </c>
      <c r="VIU3" s="149" t="s">
        <v>15205</v>
      </c>
      <c r="VIV3" s="149" t="s">
        <v>15206</v>
      </c>
      <c r="VIW3" s="149" t="s">
        <v>15207</v>
      </c>
      <c r="VIX3" s="149" t="s">
        <v>15208</v>
      </c>
      <c r="VIY3" s="149" t="s">
        <v>15209</v>
      </c>
      <c r="VIZ3" s="149" t="s">
        <v>15210</v>
      </c>
      <c r="VJA3" s="149" t="s">
        <v>15211</v>
      </c>
      <c r="VJB3" s="149" t="s">
        <v>15212</v>
      </c>
      <c r="VJC3" s="149" t="s">
        <v>15213</v>
      </c>
      <c r="VJD3" s="149" t="s">
        <v>15214</v>
      </c>
      <c r="VJE3" s="149" t="s">
        <v>15215</v>
      </c>
      <c r="VJF3" s="149" t="s">
        <v>15216</v>
      </c>
      <c r="VJG3" s="149" t="s">
        <v>15217</v>
      </c>
      <c r="VJH3" s="149" t="s">
        <v>15218</v>
      </c>
      <c r="VJI3" s="149" t="s">
        <v>15219</v>
      </c>
      <c r="VJJ3" s="149" t="s">
        <v>15220</v>
      </c>
      <c r="VJK3" s="149" t="s">
        <v>15221</v>
      </c>
      <c r="VJL3" s="149" t="s">
        <v>15222</v>
      </c>
      <c r="VJM3" s="149" t="s">
        <v>15223</v>
      </c>
      <c r="VJN3" s="149" t="s">
        <v>15224</v>
      </c>
      <c r="VJO3" s="149" t="s">
        <v>15225</v>
      </c>
      <c r="VJP3" s="149" t="s">
        <v>15226</v>
      </c>
      <c r="VJQ3" s="149" t="s">
        <v>15227</v>
      </c>
      <c r="VJR3" s="149" t="s">
        <v>15228</v>
      </c>
      <c r="VJS3" s="149" t="s">
        <v>15229</v>
      </c>
      <c r="VJT3" s="149" t="s">
        <v>15230</v>
      </c>
      <c r="VJU3" s="149" t="s">
        <v>15231</v>
      </c>
      <c r="VJV3" s="149" t="s">
        <v>15232</v>
      </c>
      <c r="VJW3" s="149" t="s">
        <v>15233</v>
      </c>
      <c r="VJX3" s="149" t="s">
        <v>15234</v>
      </c>
      <c r="VJY3" s="149" t="s">
        <v>15235</v>
      </c>
      <c r="VJZ3" s="149" t="s">
        <v>15236</v>
      </c>
      <c r="VKA3" s="149" t="s">
        <v>15237</v>
      </c>
      <c r="VKB3" s="149" t="s">
        <v>15238</v>
      </c>
      <c r="VKC3" s="149" t="s">
        <v>15239</v>
      </c>
      <c r="VKD3" s="149" t="s">
        <v>15240</v>
      </c>
      <c r="VKE3" s="149" t="s">
        <v>15241</v>
      </c>
      <c r="VKF3" s="149" t="s">
        <v>15242</v>
      </c>
      <c r="VKG3" s="149" t="s">
        <v>15243</v>
      </c>
      <c r="VKH3" s="149" t="s">
        <v>15244</v>
      </c>
      <c r="VKI3" s="149" t="s">
        <v>15245</v>
      </c>
      <c r="VKJ3" s="149" t="s">
        <v>15246</v>
      </c>
      <c r="VKK3" s="149" t="s">
        <v>15247</v>
      </c>
      <c r="VKL3" s="149" t="s">
        <v>15248</v>
      </c>
      <c r="VKM3" s="149" t="s">
        <v>15249</v>
      </c>
      <c r="VKN3" s="149" t="s">
        <v>15250</v>
      </c>
      <c r="VKO3" s="149" t="s">
        <v>15251</v>
      </c>
      <c r="VKP3" s="149" t="s">
        <v>15252</v>
      </c>
      <c r="VKQ3" s="149" t="s">
        <v>15253</v>
      </c>
      <c r="VKR3" s="149" t="s">
        <v>15254</v>
      </c>
      <c r="VKS3" s="149" t="s">
        <v>15255</v>
      </c>
      <c r="VKT3" s="149" t="s">
        <v>15256</v>
      </c>
      <c r="VKU3" s="149" t="s">
        <v>15257</v>
      </c>
      <c r="VKV3" s="149" t="s">
        <v>15258</v>
      </c>
      <c r="VKW3" s="149" t="s">
        <v>15259</v>
      </c>
      <c r="VKX3" s="149" t="s">
        <v>15260</v>
      </c>
      <c r="VKY3" s="149" t="s">
        <v>15261</v>
      </c>
      <c r="VKZ3" s="149" t="s">
        <v>15262</v>
      </c>
      <c r="VLA3" s="149" t="s">
        <v>15263</v>
      </c>
      <c r="VLB3" s="149" t="s">
        <v>15264</v>
      </c>
      <c r="VLC3" s="149" t="s">
        <v>15265</v>
      </c>
      <c r="VLD3" s="149" t="s">
        <v>15266</v>
      </c>
      <c r="VLE3" s="149" t="s">
        <v>15267</v>
      </c>
      <c r="VLF3" s="149" t="s">
        <v>15268</v>
      </c>
      <c r="VLG3" s="149" t="s">
        <v>15269</v>
      </c>
      <c r="VLH3" s="149" t="s">
        <v>15270</v>
      </c>
      <c r="VLI3" s="149" t="s">
        <v>15271</v>
      </c>
      <c r="VLJ3" s="149" t="s">
        <v>15272</v>
      </c>
      <c r="VLK3" s="149" t="s">
        <v>15273</v>
      </c>
      <c r="VLL3" s="149" t="s">
        <v>15274</v>
      </c>
      <c r="VLM3" s="149" t="s">
        <v>15275</v>
      </c>
      <c r="VLN3" s="149" t="s">
        <v>15276</v>
      </c>
      <c r="VLO3" s="149" t="s">
        <v>15277</v>
      </c>
      <c r="VLP3" s="149" t="s">
        <v>15278</v>
      </c>
      <c r="VLQ3" s="149" t="s">
        <v>15279</v>
      </c>
      <c r="VLR3" s="149" t="s">
        <v>15280</v>
      </c>
      <c r="VLS3" s="149" t="s">
        <v>15281</v>
      </c>
      <c r="VLT3" s="149" t="s">
        <v>15282</v>
      </c>
      <c r="VLU3" s="149" t="s">
        <v>15283</v>
      </c>
      <c r="VLV3" s="149" t="s">
        <v>15284</v>
      </c>
      <c r="VLW3" s="149" t="s">
        <v>15285</v>
      </c>
      <c r="VLX3" s="149" t="s">
        <v>15286</v>
      </c>
      <c r="VLY3" s="149" t="s">
        <v>15287</v>
      </c>
      <c r="VLZ3" s="149" t="s">
        <v>15288</v>
      </c>
      <c r="VMA3" s="149" t="s">
        <v>15289</v>
      </c>
      <c r="VMB3" s="149" t="s">
        <v>15290</v>
      </c>
      <c r="VMC3" s="149" t="s">
        <v>15291</v>
      </c>
      <c r="VMD3" s="149" t="s">
        <v>15292</v>
      </c>
      <c r="VME3" s="149" t="s">
        <v>15293</v>
      </c>
      <c r="VMF3" s="149" t="s">
        <v>15294</v>
      </c>
      <c r="VMG3" s="149" t="s">
        <v>15295</v>
      </c>
      <c r="VMH3" s="149" t="s">
        <v>15296</v>
      </c>
      <c r="VMI3" s="149" t="s">
        <v>15297</v>
      </c>
      <c r="VMJ3" s="149" t="s">
        <v>15298</v>
      </c>
      <c r="VMK3" s="149" t="s">
        <v>15299</v>
      </c>
      <c r="VML3" s="149" t="s">
        <v>15300</v>
      </c>
      <c r="VMM3" s="149" t="s">
        <v>15301</v>
      </c>
      <c r="VMN3" s="149" t="s">
        <v>15302</v>
      </c>
      <c r="VMO3" s="149" t="s">
        <v>15303</v>
      </c>
      <c r="VMP3" s="149" t="s">
        <v>15304</v>
      </c>
      <c r="VMQ3" s="149" t="s">
        <v>15305</v>
      </c>
      <c r="VMR3" s="149" t="s">
        <v>15306</v>
      </c>
      <c r="VMS3" s="149" t="s">
        <v>15307</v>
      </c>
      <c r="VMT3" s="149" t="s">
        <v>15308</v>
      </c>
      <c r="VMU3" s="149" t="s">
        <v>15309</v>
      </c>
      <c r="VMV3" s="149" t="s">
        <v>15310</v>
      </c>
      <c r="VMW3" s="149" t="s">
        <v>15311</v>
      </c>
      <c r="VMX3" s="149" t="s">
        <v>15312</v>
      </c>
      <c r="VMY3" s="149" t="s">
        <v>15313</v>
      </c>
      <c r="VMZ3" s="149" t="s">
        <v>15314</v>
      </c>
      <c r="VNA3" s="149" t="s">
        <v>15315</v>
      </c>
      <c r="VNB3" s="149" t="s">
        <v>15316</v>
      </c>
      <c r="VNC3" s="149" t="s">
        <v>15317</v>
      </c>
      <c r="VND3" s="149" t="s">
        <v>15318</v>
      </c>
      <c r="VNE3" s="149" t="s">
        <v>15319</v>
      </c>
      <c r="VNF3" s="149" t="s">
        <v>15320</v>
      </c>
      <c r="VNG3" s="149" t="s">
        <v>15321</v>
      </c>
      <c r="VNH3" s="149" t="s">
        <v>15322</v>
      </c>
      <c r="VNI3" s="149" t="s">
        <v>15323</v>
      </c>
      <c r="VNJ3" s="149" t="s">
        <v>15324</v>
      </c>
      <c r="VNK3" s="149" t="s">
        <v>15325</v>
      </c>
      <c r="VNL3" s="149" t="s">
        <v>15326</v>
      </c>
      <c r="VNM3" s="149" t="s">
        <v>15327</v>
      </c>
      <c r="VNN3" s="149" t="s">
        <v>15328</v>
      </c>
      <c r="VNO3" s="149" t="s">
        <v>15329</v>
      </c>
      <c r="VNP3" s="149" t="s">
        <v>15330</v>
      </c>
      <c r="VNQ3" s="149" t="s">
        <v>15331</v>
      </c>
      <c r="VNR3" s="149" t="s">
        <v>15332</v>
      </c>
      <c r="VNS3" s="149" t="s">
        <v>15333</v>
      </c>
      <c r="VNT3" s="149" t="s">
        <v>15334</v>
      </c>
      <c r="VNU3" s="149" t="s">
        <v>15335</v>
      </c>
      <c r="VNV3" s="149" t="s">
        <v>15336</v>
      </c>
      <c r="VNW3" s="149" t="s">
        <v>15337</v>
      </c>
      <c r="VNX3" s="149" t="s">
        <v>15338</v>
      </c>
      <c r="VNY3" s="149" t="s">
        <v>15339</v>
      </c>
      <c r="VNZ3" s="149" t="s">
        <v>15340</v>
      </c>
      <c r="VOA3" s="149" t="s">
        <v>15341</v>
      </c>
      <c r="VOB3" s="149" t="s">
        <v>15342</v>
      </c>
      <c r="VOC3" s="149" t="s">
        <v>15343</v>
      </c>
      <c r="VOD3" s="149" t="s">
        <v>15344</v>
      </c>
      <c r="VOE3" s="149" t="s">
        <v>15345</v>
      </c>
      <c r="VOF3" s="149" t="s">
        <v>15346</v>
      </c>
      <c r="VOG3" s="149" t="s">
        <v>15347</v>
      </c>
      <c r="VOH3" s="149" t="s">
        <v>15348</v>
      </c>
      <c r="VOI3" s="149" t="s">
        <v>15349</v>
      </c>
      <c r="VOJ3" s="149" t="s">
        <v>15350</v>
      </c>
      <c r="VOK3" s="149" t="s">
        <v>15351</v>
      </c>
      <c r="VOL3" s="149" t="s">
        <v>15352</v>
      </c>
      <c r="VOM3" s="149" t="s">
        <v>15353</v>
      </c>
      <c r="VON3" s="149" t="s">
        <v>15354</v>
      </c>
      <c r="VOO3" s="149" t="s">
        <v>15355</v>
      </c>
      <c r="VOP3" s="149" t="s">
        <v>15356</v>
      </c>
      <c r="VOQ3" s="149" t="s">
        <v>15357</v>
      </c>
      <c r="VOR3" s="149" t="s">
        <v>15358</v>
      </c>
      <c r="VOS3" s="149" t="s">
        <v>15359</v>
      </c>
      <c r="VOT3" s="149" t="s">
        <v>15360</v>
      </c>
      <c r="VOU3" s="149" t="s">
        <v>15361</v>
      </c>
      <c r="VOV3" s="149" t="s">
        <v>15362</v>
      </c>
      <c r="VOW3" s="149" t="s">
        <v>15363</v>
      </c>
      <c r="VOX3" s="149" t="s">
        <v>15364</v>
      </c>
      <c r="VOY3" s="149" t="s">
        <v>15365</v>
      </c>
      <c r="VOZ3" s="149" t="s">
        <v>15366</v>
      </c>
      <c r="VPA3" s="149" t="s">
        <v>15367</v>
      </c>
      <c r="VPB3" s="149" t="s">
        <v>15368</v>
      </c>
      <c r="VPC3" s="149" t="s">
        <v>15369</v>
      </c>
      <c r="VPD3" s="149" t="s">
        <v>15370</v>
      </c>
      <c r="VPE3" s="149" t="s">
        <v>15371</v>
      </c>
      <c r="VPF3" s="149" t="s">
        <v>15372</v>
      </c>
      <c r="VPG3" s="149" t="s">
        <v>15373</v>
      </c>
      <c r="VPH3" s="149" t="s">
        <v>15374</v>
      </c>
      <c r="VPI3" s="149" t="s">
        <v>15375</v>
      </c>
      <c r="VPJ3" s="149" t="s">
        <v>15376</v>
      </c>
      <c r="VPK3" s="149" t="s">
        <v>15377</v>
      </c>
      <c r="VPL3" s="149" t="s">
        <v>15378</v>
      </c>
      <c r="VPM3" s="149" t="s">
        <v>15379</v>
      </c>
      <c r="VPN3" s="149" t="s">
        <v>15380</v>
      </c>
      <c r="VPO3" s="149" t="s">
        <v>15381</v>
      </c>
      <c r="VPP3" s="149" t="s">
        <v>15382</v>
      </c>
      <c r="VPQ3" s="149" t="s">
        <v>15383</v>
      </c>
      <c r="VPR3" s="149" t="s">
        <v>15384</v>
      </c>
      <c r="VPS3" s="149" t="s">
        <v>15385</v>
      </c>
      <c r="VPT3" s="149" t="s">
        <v>15386</v>
      </c>
      <c r="VPU3" s="149" t="s">
        <v>15387</v>
      </c>
      <c r="VPV3" s="149" t="s">
        <v>15388</v>
      </c>
      <c r="VPW3" s="149" t="s">
        <v>15389</v>
      </c>
      <c r="VPX3" s="149" t="s">
        <v>15390</v>
      </c>
      <c r="VPY3" s="149" t="s">
        <v>15391</v>
      </c>
      <c r="VPZ3" s="149" t="s">
        <v>15392</v>
      </c>
      <c r="VQA3" s="149" t="s">
        <v>15393</v>
      </c>
      <c r="VQB3" s="149" t="s">
        <v>15394</v>
      </c>
      <c r="VQC3" s="149" t="s">
        <v>15395</v>
      </c>
      <c r="VQD3" s="149" t="s">
        <v>15396</v>
      </c>
      <c r="VQE3" s="149" t="s">
        <v>15397</v>
      </c>
      <c r="VQF3" s="149" t="s">
        <v>15398</v>
      </c>
      <c r="VQG3" s="149" t="s">
        <v>15399</v>
      </c>
      <c r="VQH3" s="149" t="s">
        <v>15400</v>
      </c>
      <c r="VQI3" s="149" t="s">
        <v>15401</v>
      </c>
      <c r="VQJ3" s="149" t="s">
        <v>15402</v>
      </c>
      <c r="VQK3" s="149" t="s">
        <v>15403</v>
      </c>
      <c r="VQL3" s="149" t="s">
        <v>15404</v>
      </c>
      <c r="VQM3" s="149" t="s">
        <v>15405</v>
      </c>
      <c r="VQN3" s="149" t="s">
        <v>15406</v>
      </c>
      <c r="VQO3" s="149" t="s">
        <v>15407</v>
      </c>
      <c r="VQP3" s="149" t="s">
        <v>15408</v>
      </c>
      <c r="VQQ3" s="149" t="s">
        <v>15409</v>
      </c>
      <c r="VQR3" s="149" t="s">
        <v>15410</v>
      </c>
      <c r="VQS3" s="149" t="s">
        <v>15411</v>
      </c>
      <c r="VQT3" s="149" t="s">
        <v>15412</v>
      </c>
      <c r="VQU3" s="149" t="s">
        <v>15413</v>
      </c>
      <c r="VQV3" s="149" t="s">
        <v>15414</v>
      </c>
      <c r="VQW3" s="149" t="s">
        <v>15415</v>
      </c>
      <c r="VQX3" s="149" t="s">
        <v>15416</v>
      </c>
      <c r="VQY3" s="149" t="s">
        <v>15417</v>
      </c>
      <c r="VQZ3" s="149" t="s">
        <v>15418</v>
      </c>
      <c r="VRA3" s="149" t="s">
        <v>15419</v>
      </c>
      <c r="VRB3" s="149" t="s">
        <v>15420</v>
      </c>
      <c r="VRC3" s="149" t="s">
        <v>15421</v>
      </c>
      <c r="VRD3" s="149" t="s">
        <v>15422</v>
      </c>
      <c r="VRE3" s="149" t="s">
        <v>15423</v>
      </c>
      <c r="VRF3" s="149" t="s">
        <v>15424</v>
      </c>
      <c r="VRG3" s="149" t="s">
        <v>15425</v>
      </c>
      <c r="VRH3" s="149" t="s">
        <v>15426</v>
      </c>
      <c r="VRI3" s="149" t="s">
        <v>15427</v>
      </c>
      <c r="VRJ3" s="149" t="s">
        <v>15428</v>
      </c>
      <c r="VRK3" s="149" t="s">
        <v>15429</v>
      </c>
      <c r="VRL3" s="149" t="s">
        <v>15430</v>
      </c>
      <c r="VRM3" s="149" t="s">
        <v>15431</v>
      </c>
      <c r="VRN3" s="149" t="s">
        <v>15432</v>
      </c>
      <c r="VRO3" s="149" t="s">
        <v>15433</v>
      </c>
      <c r="VRP3" s="149" t="s">
        <v>15434</v>
      </c>
      <c r="VRQ3" s="149" t="s">
        <v>15435</v>
      </c>
      <c r="VRR3" s="149" t="s">
        <v>15436</v>
      </c>
      <c r="VRS3" s="149" t="s">
        <v>15437</v>
      </c>
      <c r="VRT3" s="149" t="s">
        <v>15438</v>
      </c>
      <c r="VRU3" s="149" t="s">
        <v>15439</v>
      </c>
      <c r="VRV3" s="149" t="s">
        <v>15440</v>
      </c>
      <c r="VRW3" s="149" t="s">
        <v>15441</v>
      </c>
      <c r="VRX3" s="149" t="s">
        <v>15442</v>
      </c>
      <c r="VRY3" s="149" t="s">
        <v>15443</v>
      </c>
      <c r="VRZ3" s="149" t="s">
        <v>15444</v>
      </c>
      <c r="VSA3" s="149" t="s">
        <v>15445</v>
      </c>
      <c r="VSB3" s="149" t="s">
        <v>15446</v>
      </c>
      <c r="VSC3" s="149" t="s">
        <v>15447</v>
      </c>
      <c r="VSD3" s="149" t="s">
        <v>15448</v>
      </c>
      <c r="VSE3" s="149" t="s">
        <v>15449</v>
      </c>
      <c r="VSF3" s="149" t="s">
        <v>15450</v>
      </c>
      <c r="VSG3" s="149" t="s">
        <v>15451</v>
      </c>
      <c r="VSH3" s="149" t="s">
        <v>15452</v>
      </c>
      <c r="VSI3" s="149" t="s">
        <v>15453</v>
      </c>
      <c r="VSJ3" s="149" t="s">
        <v>15454</v>
      </c>
      <c r="VSK3" s="149" t="s">
        <v>15455</v>
      </c>
      <c r="VSL3" s="149" t="s">
        <v>15456</v>
      </c>
      <c r="VSM3" s="149" t="s">
        <v>15457</v>
      </c>
      <c r="VSN3" s="149" t="s">
        <v>15458</v>
      </c>
      <c r="VSO3" s="149" t="s">
        <v>15459</v>
      </c>
      <c r="VSP3" s="149" t="s">
        <v>15460</v>
      </c>
      <c r="VSQ3" s="149" t="s">
        <v>15461</v>
      </c>
      <c r="VSR3" s="149" t="s">
        <v>15462</v>
      </c>
      <c r="VSS3" s="149" t="s">
        <v>15463</v>
      </c>
      <c r="VST3" s="149" t="s">
        <v>15464</v>
      </c>
      <c r="VSU3" s="149" t="s">
        <v>15465</v>
      </c>
      <c r="VSV3" s="149" t="s">
        <v>15466</v>
      </c>
      <c r="VSW3" s="149" t="s">
        <v>15467</v>
      </c>
      <c r="VSX3" s="149" t="s">
        <v>15468</v>
      </c>
      <c r="VSY3" s="149" t="s">
        <v>15469</v>
      </c>
      <c r="VSZ3" s="149" t="s">
        <v>15470</v>
      </c>
      <c r="VTA3" s="149" t="s">
        <v>15471</v>
      </c>
      <c r="VTB3" s="149" t="s">
        <v>15472</v>
      </c>
      <c r="VTC3" s="149" t="s">
        <v>15473</v>
      </c>
      <c r="VTD3" s="149" t="s">
        <v>15474</v>
      </c>
      <c r="VTE3" s="149" t="s">
        <v>15475</v>
      </c>
      <c r="VTF3" s="149" t="s">
        <v>15476</v>
      </c>
      <c r="VTG3" s="149" t="s">
        <v>15477</v>
      </c>
      <c r="VTH3" s="149" t="s">
        <v>15478</v>
      </c>
      <c r="VTI3" s="149" t="s">
        <v>15479</v>
      </c>
      <c r="VTJ3" s="149" t="s">
        <v>15480</v>
      </c>
      <c r="VTK3" s="149" t="s">
        <v>15481</v>
      </c>
      <c r="VTL3" s="149" t="s">
        <v>15482</v>
      </c>
      <c r="VTM3" s="149" t="s">
        <v>15483</v>
      </c>
      <c r="VTN3" s="149" t="s">
        <v>15484</v>
      </c>
      <c r="VTO3" s="149" t="s">
        <v>15485</v>
      </c>
      <c r="VTP3" s="149" t="s">
        <v>15486</v>
      </c>
      <c r="VTQ3" s="149" t="s">
        <v>15487</v>
      </c>
      <c r="VTR3" s="149" t="s">
        <v>15488</v>
      </c>
      <c r="VTS3" s="149" t="s">
        <v>15489</v>
      </c>
      <c r="VTT3" s="149" t="s">
        <v>15490</v>
      </c>
      <c r="VTU3" s="149" t="s">
        <v>15491</v>
      </c>
      <c r="VTV3" s="149" t="s">
        <v>15492</v>
      </c>
      <c r="VTW3" s="149" t="s">
        <v>15493</v>
      </c>
      <c r="VTX3" s="149" t="s">
        <v>15494</v>
      </c>
      <c r="VTY3" s="149" t="s">
        <v>15495</v>
      </c>
      <c r="VTZ3" s="149" t="s">
        <v>15496</v>
      </c>
      <c r="VUA3" s="149" t="s">
        <v>15497</v>
      </c>
      <c r="VUB3" s="149" t="s">
        <v>15498</v>
      </c>
      <c r="VUC3" s="149" t="s">
        <v>15499</v>
      </c>
      <c r="VUD3" s="149" t="s">
        <v>15500</v>
      </c>
      <c r="VUE3" s="149" t="s">
        <v>15501</v>
      </c>
      <c r="VUF3" s="149" t="s">
        <v>15502</v>
      </c>
      <c r="VUG3" s="149" t="s">
        <v>15503</v>
      </c>
      <c r="VUH3" s="149" t="s">
        <v>15504</v>
      </c>
      <c r="VUI3" s="149" t="s">
        <v>15505</v>
      </c>
      <c r="VUJ3" s="149" t="s">
        <v>15506</v>
      </c>
      <c r="VUK3" s="149" t="s">
        <v>15507</v>
      </c>
      <c r="VUL3" s="149" t="s">
        <v>15508</v>
      </c>
      <c r="VUM3" s="149" t="s">
        <v>15509</v>
      </c>
      <c r="VUN3" s="149" t="s">
        <v>15510</v>
      </c>
      <c r="VUO3" s="149" t="s">
        <v>15511</v>
      </c>
      <c r="VUP3" s="149" t="s">
        <v>15512</v>
      </c>
      <c r="VUQ3" s="149" t="s">
        <v>15513</v>
      </c>
      <c r="VUR3" s="149" t="s">
        <v>15514</v>
      </c>
      <c r="VUS3" s="149" t="s">
        <v>15515</v>
      </c>
      <c r="VUT3" s="149" t="s">
        <v>15516</v>
      </c>
      <c r="VUU3" s="149" t="s">
        <v>15517</v>
      </c>
      <c r="VUV3" s="149" t="s">
        <v>15518</v>
      </c>
      <c r="VUW3" s="149" t="s">
        <v>15519</v>
      </c>
      <c r="VUX3" s="149" t="s">
        <v>15520</v>
      </c>
      <c r="VUY3" s="149" t="s">
        <v>15521</v>
      </c>
      <c r="VUZ3" s="149" t="s">
        <v>15522</v>
      </c>
      <c r="VVA3" s="149" t="s">
        <v>15523</v>
      </c>
      <c r="VVB3" s="149" t="s">
        <v>15524</v>
      </c>
      <c r="VVC3" s="149" t="s">
        <v>15525</v>
      </c>
      <c r="VVD3" s="149" t="s">
        <v>15526</v>
      </c>
      <c r="VVE3" s="149" t="s">
        <v>15527</v>
      </c>
      <c r="VVF3" s="149" t="s">
        <v>15528</v>
      </c>
      <c r="VVG3" s="149" t="s">
        <v>15529</v>
      </c>
      <c r="VVH3" s="149" t="s">
        <v>15530</v>
      </c>
      <c r="VVI3" s="149" t="s">
        <v>15531</v>
      </c>
      <c r="VVJ3" s="149" t="s">
        <v>15532</v>
      </c>
      <c r="VVK3" s="149" t="s">
        <v>15533</v>
      </c>
      <c r="VVL3" s="149" t="s">
        <v>15534</v>
      </c>
      <c r="VVM3" s="149" t="s">
        <v>15535</v>
      </c>
      <c r="VVN3" s="149" t="s">
        <v>15536</v>
      </c>
      <c r="VVO3" s="149" t="s">
        <v>15537</v>
      </c>
      <c r="VVP3" s="149" t="s">
        <v>15538</v>
      </c>
      <c r="VVQ3" s="149" t="s">
        <v>15539</v>
      </c>
      <c r="VVR3" s="149" t="s">
        <v>15540</v>
      </c>
      <c r="VVS3" s="149" t="s">
        <v>15541</v>
      </c>
      <c r="VVT3" s="149" t="s">
        <v>15542</v>
      </c>
      <c r="VVU3" s="149" t="s">
        <v>15543</v>
      </c>
      <c r="VVV3" s="149" t="s">
        <v>15544</v>
      </c>
      <c r="VVW3" s="149" t="s">
        <v>15545</v>
      </c>
      <c r="VVX3" s="149" t="s">
        <v>15546</v>
      </c>
      <c r="VVY3" s="149" t="s">
        <v>15547</v>
      </c>
      <c r="VVZ3" s="149" t="s">
        <v>15548</v>
      </c>
      <c r="VWA3" s="149" t="s">
        <v>15549</v>
      </c>
      <c r="VWB3" s="149" t="s">
        <v>15550</v>
      </c>
      <c r="VWC3" s="149" t="s">
        <v>15551</v>
      </c>
      <c r="VWD3" s="149" t="s">
        <v>15552</v>
      </c>
      <c r="VWE3" s="149" t="s">
        <v>15553</v>
      </c>
      <c r="VWF3" s="149" t="s">
        <v>15554</v>
      </c>
      <c r="VWG3" s="149" t="s">
        <v>15555</v>
      </c>
      <c r="VWH3" s="149" t="s">
        <v>15556</v>
      </c>
      <c r="VWI3" s="149" t="s">
        <v>15557</v>
      </c>
      <c r="VWJ3" s="149" t="s">
        <v>15558</v>
      </c>
      <c r="VWK3" s="149" t="s">
        <v>15559</v>
      </c>
      <c r="VWL3" s="149" t="s">
        <v>15560</v>
      </c>
      <c r="VWM3" s="149" t="s">
        <v>15561</v>
      </c>
      <c r="VWN3" s="149" t="s">
        <v>15562</v>
      </c>
      <c r="VWO3" s="149" t="s">
        <v>15563</v>
      </c>
      <c r="VWP3" s="149" t="s">
        <v>15564</v>
      </c>
      <c r="VWQ3" s="149" t="s">
        <v>15565</v>
      </c>
      <c r="VWR3" s="149" t="s">
        <v>15566</v>
      </c>
      <c r="VWS3" s="149" t="s">
        <v>15567</v>
      </c>
      <c r="VWT3" s="149" t="s">
        <v>15568</v>
      </c>
      <c r="VWU3" s="149" t="s">
        <v>15569</v>
      </c>
      <c r="VWV3" s="149" t="s">
        <v>15570</v>
      </c>
      <c r="VWW3" s="149" t="s">
        <v>15571</v>
      </c>
      <c r="VWX3" s="149" t="s">
        <v>15572</v>
      </c>
      <c r="VWY3" s="149" t="s">
        <v>15573</v>
      </c>
      <c r="VWZ3" s="149" t="s">
        <v>15574</v>
      </c>
      <c r="VXA3" s="149" t="s">
        <v>15575</v>
      </c>
      <c r="VXB3" s="149" t="s">
        <v>15576</v>
      </c>
      <c r="VXC3" s="149" t="s">
        <v>15577</v>
      </c>
      <c r="VXD3" s="149" t="s">
        <v>15578</v>
      </c>
      <c r="VXE3" s="149" t="s">
        <v>15579</v>
      </c>
      <c r="VXF3" s="149" t="s">
        <v>15580</v>
      </c>
      <c r="VXG3" s="149" t="s">
        <v>15581</v>
      </c>
      <c r="VXH3" s="149" t="s">
        <v>15582</v>
      </c>
      <c r="VXI3" s="149" t="s">
        <v>15583</v>
      </c>
      <c r="VXJ3" s="149" t="s">
        <v>15584</v>
      </c>
      <c r="VXK3" s="149" t="s">
        <v>15585</v>
      </c>
      <c r="VXL3" s="149" t="s">
        <v>15586</v>
      </c>
      <c r="VXM3" s="149" t="s">
        <v>15587</v>
      </c>
      <c r="VXN3" s="149" t="s">
        <v>15588</v>
      </c>
      <c r="VXO3" s="149" t="s">
        <v>15589</v>
      </c>
      <c r="VXP3" s="149" t="s">
        <v>15590</v>
      </c>
      <c r="VXQ3" s="149" t="s">
        <v>15591</v>
      </c>
      <c r="VXR3" s="149" t="s">
        <v>15592</v>
      </c>
      <c r="VXS3" s="149" t="s">
        <v>15593</v>
      </c>
      <c r="VXT3" s="149" t="s">
        <v>15594</v>
      </c>
      <c r="VXU3" s="149" t="s">
        <v>15595</v>
      </c>
      <c r="VXV3" s="149" t="s">
        <v>15596</v>
      </c>
      <c r="VXW3" s="149" t="s">
        <v>15597</v>
      </c>
      <c r="VXX3" s="149" t="s">
        <v>15598</v>
      </c>
      <c r="VXY3" s="149" t="s">
        <v>15599</v>
      </c>
      <c r="VXZ3" s="149" t="s">
        <v>15600</v>
      </c>
      <c r="VYA3" s="149" t="s">
        <v>15601</v>
      </c>
      <c r="VYB3" s="149" t="s">
        <v>15602</v>
      </c>
      <c r="VYC3" s="149" t="s">
        <v>15603</v>
      </c>
      <c r="VYD3" s="149" t="s">
        <v>15604</v>
      </c>
      <c r="VYE3" s="149" t="s">
        <v>15605</v>
      </c>
      <c r="VYF3" s="149" t="s">
        <v>15606</v>
      </c>
      <c r="VYG3" s="149" t="s">
        <v>15607</v>
      </c>
      <c r="VYH3" s="149" t="s">
        <v>15608</v>
      </c>
      <c r="VYI3" s="149" t="s">
        <v>15609</v>
      </c>
      <c r="VYJ3" s="149" t="s">
        <v>15610</v>
      </c>
      <c r="VYK3" s="149" t="s">
        <v>15611</v>
      </c>
      <c r="VYL3" s="149" t="s">
        <v>15612</v>
      </c>
      <c r="VYM3" s="149" t="s">
        <v>15613</v>
      </c>
      <c r="VYN3" s="149" t="s">
        <v>15614</v>
      </c>
      <c r="VYO3" s="149" t="s">
        <v>15615</v>
      </c>
      <c r="VYP3" s="149" t="s">
        <v>15616</v>
      </c>
      <c r="VYQ3" s="149" t="s">
        <v>15617</v>
      </c>
      <c r="VYR3" s="149" t="s">
        <v>15618</v>
      </c>
      <c r="VYS3" s="149" t="s">
        <v>15619</v>
      </c>
      <c r="VYT3" s="149" t="s">
        <v>15620</v>
      </c>
      <c r="VYU3" s="149" t="s">
        <v>15621</v>
      </c>
      <c r="VYV3" s="149" t="s">
        <v>15622</v>
      </c>
      <c r="VYW3" s="149" t="s">
        <v>15623</v>
      </c>
      <c r="VYX3" s="149" t="s">
        <v>15624</v>
      </c>
      <c r="VYY3" s="149" t="s">
        <v>15625</v>
      </c>
      <c r="VYZ3" s="149" t="s">
        <v>15626</v>
      </c>
      <c r="VZA3" s="149" t="s">
        <v>15627</v>
      </c>
      <c r="VZB3" s="149" t="s">
        <v>15628</v>
      </c>
      <c r="VZC3" s="149" t="s">
        <v>15629</v>
      </c>
      <c r="VZD3" s="149" t="s">
        <v>15630</v>
      </c>
      <c r="VZE3" s="149" t="s">
        <v>15631</v>
      </c>
      <c r="VZF3" s="149" t="s">
        <v>15632</v>
      </c>
      <c r="VZG3" s="149" t="s">
        <v>15633</v>
      </c>
      <c r="VZH3" s="149" t="s">
        <v>15634</v>
      </c>
      <c r="VZI3" s="149" t="s">
        <v>15635</v>
      </c>
      <c r="VZJ3" s="149" t="s">
        <v>15636</v>
      </c>
      <c r="VZK3" s="149" t="s">
        <v>15637</v>
      </c>
      <c r="VZL3" s="149" t="s">
        <v>15638</v>
      </c>
      <c r="VZM3" s="149" t="s">
        <v>15639</v>
      </c>
      <c r="VZN3" s="149" t="s">
        <v>15640</v>
      </c>
      <c r="VZO3" s="149" t="s">
        <v>15641</v>
      </c>
      <c r="VZP3" s="149" t="s">
        <v>15642</v>
      </c>
      <c r="VZQ3" s="149" t="s">
        <v>15643</v>
      </c>
      <c r="VZR3" s="149" t="s">
        <v>15644</v>
      </c>
      <c r="VZS3" s="149" t="s">
        <v>15645</v>
      </c>
      <c r="VZT3" s="149" t="s">
        <v>15646</v>
      </c>
      <c r="VZU3" s="149" t="s">
        <v>15647</v>
      </c>
      <c r="VZV3" s="149" t="s">
        <v>15648</v>
      </c>
      <c r="VZW3" s="149" t="s">
        <v>15649</v>
      </c>
      <c r="VZX3" s="149" t="s">
        <v>15650</v>
      </c>
      <c r="VZY3" s="149" t="s">
        <v>15651</v>
      </c>
      <c r="VZZ3" s="149" t="s">
        <v>15652</v>
      </c>
      <c r="WAA3" s="149" t="s">
        <v>15653</v>
      </c>
      <c r="WAB3" s="149" t="s">
        <v>15654</v>
      </c>
      <c r="WAC3" s="149" t="s">
        <v>15655</v>
      </c>
      <c r="WAD3" s="149" t="s">
        <v>15656</v>
      </c>
      <c r="WAE3" s="149" t="s">
        <v>15657</v>
      </c>
      <c r="WAF3" s="149" t="s">
        <v>15658</v>
      </c>
      <c r="WAG3" s="149" t="s">
        <v>15659</v>
      </c>
      <c r="WAH3" s="149" t="s">
        <v>15660</v>
      </c>
      <c r="WAI3" s="149" t="s">
        <v>15661</v>
      </c>
      <c r="WAJ3" s="149" t="s">
        <v>15662</v>
      </c>
      <c r="WAK3" s="149" t="s">
        <v>15663</v>
      </c>
      <c r="WAL3" s="149" t="s">
        <v>15664</v>
      </c>
      <c r="WAM3" s="149" t="s">
        <v>15665</v>
      </c>
      <c r="WAN3" s="149" t="s">
        <v>15666</v>
      </c>
      <c r="WAO3" s="149" t="s">
        <v>15667</v>
      </c>
      <c r="WAP3" s="149" t="s">
        <v>15668</v>
      </c>
      <c r="WAQ3" s="149" t="s">
        <v>15669</v>
      </c>
      <c r="WAR3" s="149" t="s">
        <v>15670</v>
      </c>
      <c r="WAS3" s="149" t="s">
        <v>15671</v>
      </c>
      <c r="WAT3" s="149" t="s">
        <v>15672</v>
      </c>
      <c r="WAU3" s="149" t="s">
        <v>15673</v>
      </c>
      <c r="WAV3" s="149" t="s">
        <v>15674</v>
      </c>
      <c r="WAW3" s="149" t="s">
        <v>15675</v>
      </c>
      <c r="WAX3" s="149" t="s">
        <v>15676</v>
      </c>
      <c r="WAY3" s="149" t="s">
        <v>15677</v>
      </c>
      <c r="WAZ3" s="149" t="s">
        <v>15678</v>
      </c>
      <c r="WBA3" s="149" t="s">
        <v>15679</v>
      </c>
      <c r="WBB3" s="149" t="s">
        <v>15680</v>
      </c>
      <c r="WBC3" s="149" t="s">
        <v>15681</v>
      </c>
      <c r="WBD3" s="149" t="s">
        <v>15682</v>
      </c>
      <c r="WBE3" s="149" t="s">
        <v>15683</v>
      </c>
      <c r="WBF3" s="149" t="s">
        <v>15684</v>
      </c>
      <c r="WBG3" s="149" t="s">
        <v>15685</v>
      </c>
      <c r="WBH3" s="149" t="s">
        <v>15686</v>
      </c>
      <c r="WBI3" s="149" t="s">
        <v>15687</v>
      </c>
      <c r="WBJ3" s="149" t="s">
        <v>15688</v>
      </c>
      <c r="WBK3" s="149" t="s">
        <v>15689</v>
      </c>
      <c r="WBL3" s="149" t="s">
        <v>15690</v>
      </c>
      <c r="WBM3" s="149" t="s">
        <v>15691</v>
      </c>
      <c r="WBN3" s="149" t="s">
        <v>15692</v>
      </c>
      <c r="WBO3" s="149" t="s">
        <v>15693</v>
      </c>
      <c r="WBP3" s="149" t="s">
        <v>15694</v>
      </c>
      <c r="WBQ3" s="149" t="s">
        <v>15695</v>
      </c>
      <c r="WBR3" s="149" t="s">
        <v>15696</v>
      </c>
      <c r="WBS3" s="149" t="s">
        <v>15697</v>
      </c>
      <c r="WBT3" s="149" t="s">
        <v>15698</v>
      </c>
      <c r="WBU3" s="149" t="s">
        <v>15699</v>
      </c>
      <c r="WBV3" s="149" t="s">
        <v>15700</v>
      </c>
      <c r="WBW3" s="149" t="s">
        <v>15701</v>
      </c>
      <c r="WBX3" s="149" t="s">
        <v>15702</v>
      </c>
      <c r="WBY3" s="149" t="s">
        <v>15703</v>
      </c>
      <c r="WBZ3" s="149" t="s">
        <v>15704</v>
      </c>
      <c r="WCA3" s="149" t="s">
        <v>15705</v>
      </c>
      <c r="WCB3" s="149" t="s">
        <v>15706</v>
      </c>
      <c r="WCC3" s="149" t="s">
        <v>15707</v>
      </c>
      <c r="WCD3" s="149" t="s">
        <v>15708</v>
      </c>
      <c r="WCE3" s="149" t="s">
        <v>15709</v>
      </c>
      <c r="WCF3" s="149" t="s">
        <v>15710</v>
      </c>
      <c r="WCG3" s="149" t="s">
        <v>15711</v>
      </c>
      <c r="WCH3" s="149" t="s">
        <v>15712</v>
      </c>
      <c r="WCI3" s="149" t="s">
        <v>15713</v>
      </c>
      <c r="WCJ3" s="149" t="s">
        <v>15714</v>
      </c>
      <c r="WCK3" s="149" t="s">
        <v>15715</v>
      </c>
      <c r="WCL3" s="149" t="s">
        <v>15716</v>
      </c>
      <c r="WCM3" s="149" t="s">
        <v>15717</v>
      </c>
      <c r="WCN3" s="149" t="s">
        <v>15718</v>
      </c>
      <c r="WCO3" s="149" t="s">
        <v>15719</v>
      </c>
      <c r="WCP3" s="149" t="s">
        <v>15720</v>
      </c>
      <c r="WCQ3" s="149" t="s">
        <v>15721</v>
      </c>
      <c r="WCR3" s="149" t="s">
        <v>15722</v>
      </c>
      <c r="WCS3" s="149" t="s">
        <v>15723</v>
      </c>
      <c r="WCT3" s="149" t="s">
        <v>15724</v>
      </c>
      <c r="WCU3" s="149" t="s">
        <v>15725</v>
      </c>
      <c r="WCV3" s="149" t="s">
        <v>15726</v>
      </c>
      <c r="WCW3" s="149" t="s">
        <v>15727</v>
      </c>
      <c r="WCX3" s="149" t="s">
        <v>15728</v>
      </c>
      <c r="WCY3" s="149" t="s">
        <v>15729</v>
      </c>
      <c r="WCZ3" s="149" t="s">
        <v>15730</v>
      </c>
      <c r="WDA3" s="149" t="s">
        <v>15731</v>
      </c>
      <c r="WDB3" s="149" t="s">
        <v>15732</v>
      </c>
      <c r="WDC3" s="149" t="s">
        <v>15733</v>
      </c>
      <c r="WDD3" s="149" t="s">
        <v>15734</v>
      </c>
      <c r="WDE3" s="149" t="s">
        <v>15735</v>
      </c>
      <c r="WDF3" s="149" t="s">
        <v>15736</v>
      </c>
      <c r="WDG3" s="149" t="s">
        <v>15737</v>
      </c>
      <c r="WDH3" s="149" t="s">
        <v>15738</v>
      </c>
      <c r="WDI3" s="149" t="s">
        <v>15739</v>
      </c>
      <c r="WDJ3" s="149" t="s">
        <v>15740</v>
      </c>
      <c r="WDK3" s="149" t="s">
        <v>15741</v>
      </c>
      <c r="WDL3" s="149" t="s">
        <v>15742</v>
      </c>
      <c r="WDM3" s="149" t="s">
        <v>15743</v>
      </c>
      <c r="WDN3" s="149" t="s">
        <v>15744</v>
      </c>
      <c r="WDO3" s="149" t="s">
        <v>15745</v>
      </c>
      <c r="WDP3" s="149" t="s">
        <v>15746</v>
      </c>
      <c r="WDQ3" s="149" t="s">
        <v>15747</v>
      </c>
      <c r="WDR3" s="149" t="s">
        <v>15748</v>
      </c>
      <c r="WDS3" s="149" t="s">
        <v>15749</v>
      </c>
      <c r="WDT3" s="149" t="s">
        <v>15750</v>
      </c>
      <c r="WDU3" s="149" t="s">
        <v>15751</v>
      </c>
      <c r="WDV3" s="149" t="s">
        <v>15752</v>
      </c>
      <c r="WDW3" s="149" t="s">
        <v>15753</v>
      </c>
      <c r="WDX3" s="149" t="s">
        <v>15754</v>
      </c>
      <c r="WDY3" s="149" t="s">
        <v>15755</v>
      </c>
      <c r="WDZ3" s="149" t="s">
        <v>15756</v>
      </c>
      <c r="WEA3" s="149" t="s">
        <v>15757</v>
      </c>
      <c r="WEB3" s="149" t="s">
        <v>15758</v>
      </c>
      <c r="WEC3" s="149" t="s">
        <v>15759</v>
      </c>
      <c r="WED3" s="149" t="s">
        <v>15760</v>
      </c>
      <c r="WEE3" s="149" t="s">
        <v>15761</v>
      </c>
      <c r="WEF3" s="149" t="s">
        <v>15762</v>
      </c>
      <c r="WEG3" s="149" t="s">
        <v>15763</v>
      </c>
      <c r="WEH3" s="149" t="s">
        <v>15764</v>
      </c>
      <c r="WEI3" s="149" t="s">
        <v>15765</v>
      </c>
      <c r="WEJ3" s="149" t="s">
        <v>15766</v>
      </c>
      <c r="WEK3" s="149" t="s">
        <v>15767</v>
      </c>
      <c r="WEL3" s="149" t="s">
        <v>15768</v>
      </c>
      <c r="WEM3" s="149" t="s">
        <v>15769</v>
      </c>
      <c r="WEN3" s="149" t="s">
        <v>15770</v>
      </c>
      <c r="WEO3" s="149" t="s">
        <v>15771</v>
      </c>
      <c r="WEP3" s="149" t="s">
        <v>15772</v>
      </c>
      <c r="WEQ3" s="149" t="s">
        <v>15773</v>
      </c>
      <c r="WER3" s="149" t="s">
        <v>15774</v>
      </c>
      <c r="WES3" s="149" t="s">
        <v>15775</v>
      </c>
      <c r="WET3" s="149" t="s">
        <v>15776</v>
      </c>
      <c r="WEU3" s="149" t="s">
        <v>15777</v>
      </c>
      <c r="WEV3" s="149" t="s">
        <v>15778</v>
      </c>
      <c r="WEW3" s="149" t="s">
        <v>15779</v>
      </c>
      <c r="WEX3" s="149" t="s">
        <v>15780</v>
      </c>
      <c r="WEY3" s="149" t="s">
        <v>15781</v>
      </c>
      <c r="WEZ3" s="149" t="s">
        <v>15782</v>
      </c>
      <c r="WFA3" s="149" t="s">
        <v>15783</v>
      </c>
      <c r="WFB3" s="149" t="s">
        <v>15784</v>
      </c>
      <c r="WFC3" s="149" t="s">
        <v>15785</v>
      </c>
      <c r="WFD3" s="149" t="s">
        <v>15786</v>
      </c>
      <c r="WFE3" s="149" t="s">
        <v>15787</v>
      </c>
      <c r="WFF3" s="149" t="s">
        <v>15788</v>
      </c>
      <c r="WFG3" s="149" t="s">
        <v>15789</v>
      </c>
      <c r="WFH3" s="149" t="s">
        <v>15790</v>
      </c>
      <c r="WFI3" s="149" t="s">
        <v>15791</v>
      </c>
      <c r="WFJ3" s="149" t="s">
        <v>15792</v>
      </c>
      <c r="WFK3" s="149" t="s">
        <v>15793</v>
      </c>
      <c r="WFL3" s="149" t="s">
        <v>15794</v>
      </c>
      <c r="WFM3" s="149" t="s">
        <v>15795</v>
      </c>
      <c r="WFN3" s="149" t="s">
        <v>15796</v>
      </c>
      <c r="WFO3" s="149" t="s">
        <v>15797</v>
      </c>
      <c r="WFP3" s="149" t="s">
        <v>15798</v>
      </c>
      <c r="WFQ3" s="149" t="s">
        <v>15799</v>
      </c>
      <c r="WFR3" s="149" t="s">
        <v>15800</v>
      </c>
      <c r="WFS3" s="149" t="s">
        <v>15801</v>
      </c>
      <c r="WFT3" s="149" t="s">
        <v>15802</v>
      </c>
      <c r="WFU3" s="149" t="s">
        <v>15803</v>
      </c>
      <c r="WFV3" s="149" t="s">
        <v>15804</v>
      </c>
      <c r="WFW3" s="149" t="s">
        <v>15805</v>
      </c>
      <c r="WFX3" s="149" t="s">
        <v>15806</v>
      </c>
      <c r="WFY3" s="149" t="s">
        <v>15807</v>
      </c>
      <c r="WFZ3" s="149" t="s">
        <v>15808</v>
      </c>
      <c r="WGA3" s="149" t="s">
        <v>15809</v>
      </c>
      <c r="WGB3" s="149" t="s">
        <v>15810</v>
      </c>
      <c r="WGC3" s="149" t="s">
        <v>15811</v>
      </c>
      <c r="WGD3" s="149" t="s">
        <v>15812</v>
      </c>
      <c r="WGE3" s="149" t="s">
        <v>15813</v>
      </c>
      <c r="WGF3" s="149" t="s">
        <v>15814</v>
      </c>
      <c r="WGG3" s="149" t="s">
        <v>15815</v>
      </c>
      <c r="WGH3" s="149" t="s">
        <v>15816</v>
      </c>
      <c r="WGI3" s="149" t="s">
        <v>15817</v>
      </c>
      <c r="WGJ3" s="149" t="s">
        <v>15818</v>
      </c>
      <c r="WGK3" s="149" t="s">
        <v>15819</v>
      </c>
      <c r="WGL3" s="149" t="s">
        <v>15820</v>
      </c>
      <c r="WGM3" s="149" t="s">
        <v>15821</v>
      </c>
      <c r="WGN3" s="149" t="s">
        <v>15822</v>
      </c>
      <c r="WGO3" s="149" t="s">
        <v>15823</v>
      </c>
      <c r="WGP3" s="149" t="s">
        <v>15824</v>
      </c>
      <c r="WGQ3" s="149" t="s">
        <v>15825</v>
      </c>
      <c r="WGR3" s="149" t="s">
        <v>15826</v>
      </c>
      <c r="WGS3" s="149" t="s">
        <v>15827</v>
      </c>
      <c r="WGT3" s="149" t="s">
        <v>15828</v>
      </c>
      <c r="WGU3" s="149" t="s">
        <v>15829</v>
      </c>
      <c r="WGV3" s="149" t="s">
        <v>15830</v>
      </c>
      <c r="WGW3" s="149" t="s">
        <v>15831</v>
      </c>
      <c r="WGX3" s="149" t="s">
        <v>15832</v>
      </c>
      <c r="WGY3" s="149" t="s">
        <v>15833</v>
      </c>
      <c r="WGZ3" s="149" t="s">
        <v>15834</v>
      </c>
      <c r="WHA3" s="149" t="s">
        <v>15835</v>
      </c>
      <c r="WHB3" s="149" t="s">
        <v>15836</v>
      </c>
      <c r="WHC3" s="149" t="s">
        <v>15837</v>
      </c>
      <c r="WHD3" s="149" t="s">
        <v>15838</v>
      </c>
      <c r="WHE3" s="149" t="s">
        <v>15839</v>
      </c>
      <c r="WHF3" s="149" t="s">
        <v>15840</v>
      </c>
      <c r="WHG3" s="149" t="s">
        <v>15841</v>
      </c>
      <c r="WHH3" s="149" t="s">
        <v>15842</v>
      </c>
      <c r="WHI3" s="149" t="s">
        <v>15843</v>
      </c>
      <c r="WHJ3" s="149" t="s">
        <v>15844</v>
      </c>
      <c r="WHK3" s="149" t="s">
        <v>15845</v>
      </c>
      <c r="WHL3" s="149" t="s">
        <v>15846</v>
      </c>
      <c r="WHM3" s="149" t="s">
        <v>15847</v>
      </c>
      <c r="WHN3" s="149" t="s">
        <v>15848</v>
      </c>
      <c r="WHO3" s="149" t="s">
        <v>15849</v>
      </c>
      <c r="WHP3" s="149" t="s">
        <v>15850</v>
      </c>
      <c r="WHQ3" s="149" t="s">
        <v>15851</v>
      </c>
      <c r="WHR3" s="149" t="s">
        <v>15852</v>
      </c>
      <c r="WHS3" s="149" t="s">
        <v>15853</v>
      </c>
      <c r="WHT3" s="149" t="s">
        <v>15854</v>
      </c>
      <c r="WHU3" s="149" t="s">
        <v>15855</v>
      </c>
      <c r="WHV3" s="149" t="s">
        <v>15856</v>
      </c>
      <c r="WHW3" s="149" t="s">
        <v>15857</v>
      </c>
      <c r="WHX3" s="149" t="s">
        <v>15858</v>
      </c>
      <c r="WHY3" s="149" t="s">
        <v>15859</v>
      </c>
      <c r="WHZ3" s="149" t="s">
        <v>15860</v>
      </c>
      <c r="WIA3" s="149" t="s">
        <v>15861</v>
      </c>
      <c r="WIB3" s="149" t="s">
        <v>15862</v>
      </c>
      <c r="WIC3" s="149" t="s">
        <v>15863</v>
      </c>
      <c r="WID3" s="149" t="s">
        <v>15864</v>
      </c>
      <c r="WIE3" s="149" t="s">
        <v>15865</v>
      </c>
      <c r="WIF3" s="149" t="s">
        <v>15866</v>
      </c>
      <c r="WIG3" s="149" t="s">
        <v>15867</v>
      </c>
      <c r="WIH3" s="149" t="s">
        <v>15868</v>
      </c>
      <c r="WII3" s="149" t="s">
        <v>15869</v>
      </c>
      <c r="WIJ3" s="149" t="s">
        <v>15870</v>
      </c>
      <c r="WIK3" s="149" t="s">
        <v>15871</v>
      </c>
      <c r="WIL3" s="149" t="s">
        <v>15872</v>
      </c>
      <c r="WIM3" s="149" t="s">
        <v>15873</v>
      </c>
      <c r="WIN3" s="149" t="s">
        <v>15874</v>
      </c>
      <c r="WIO3" s="149" t="s">
        <v>15875</v>
      </c>
      <c r="WIP3" s="149" t="s">
        <v>15876</v>
      </c>
      <c r="WIQ3" s="149" t="s">
        <v>15877</v>
      </c>
      <c r="WIR3" s="149" t="s">
        <v>15878</v>
      </c>
      <c r="WIS3" s="149" t="s">
        <v>15879</v>
      </c>
      <c r="WIT3" s="149" t="s">
        <v>15880</v>
      </c>
      <c r="WIU3" s="149" t="s">
        <v>15881</v>
      </c>
      <c r="WIV3" s="149" t="s">
        <v>15882</v>
      </c>
      <c r="WIW3" s="149" t="s">
        <v>15883</v>
      </c>
      <c r="WIX3" s="149" t="s">
        <v>15884</v>
      </c>
      <c r="WIY3" s="149" t="s">
        <v>15885</v>
      </c>
      <c r="WIZ3" s="149" t="s">
        <v>15886</v>
      </c>
      <c r="WJA3" s="149" t="s">
        <v>15887</v>
      </c>
      <c r="WJB3" s="149" t="s">
        <v>15888</v>
      </c>
      <c r="WJC3" s="149" t="s">
        <v>15889</v>
      </c>
      <c r="WJD3" s="149" t="s">
        <v>15890</v>
      </c>
      <c r="WJE3" s="149" t="s">
        <v>15891</v>
      </c>
      <c r="WJF3" s="149" t="s">
        <v>15892</v>
      </c>
      <c r="WJG3" s="149" t="s">
        <v>15893</v>
      </c>
      <c r="WJH3" s="149" t="s">
        <v>15894</v>
      </c>
      <c r="WJI3" s="149" t="s">
        <v>15895</v>
      </c>
      <c r="WJJ3" s="149" t="s">
        <v>15896</v>
      </c>
      <c r="WJK3" s="149" t="s">
        <v>15897</v>
      </c>
      <c r="WJL3" s="149" t="s">
        <v>15898</v>
      </c>
      <c r="WJM3" s="149" t="s">
        <v>15899</v>
      </c>
      <c r="WJN3" s="149" t="s">
        <v>15900</v>
      </c>
      <c r="WJO3" s="149" t="s">
        <v>15901</v>
      </c>
      <c r="WJP3" s="149" t="s">
        <v>15902</v>
      </c>
      <c r="WJQ3" s="149" t="s">
        <v>15903</v>
      </c>
      <c r="WJR3" s="149" t="s">
        <v>15904</v>
      </c>
      <c r="WJS3" s="149" t="s">
        <v>15905</v>
      </c>
      <c r="WJT3" s="149" t="s">
        <v>15906</v>
      </c>
      <c r="WJU3" s="149" t="s">
        <v>15907</v>
      </c>
      <c r="WJV3" s="149" t="s">
        <v>15908</v>
      </c>
      <c r="WJW3" s="149" t="s">
        <v>15909</v>
      </c>
      <c r="WJX3" s="149" t="s">
        <v>15910</v>
      </c>
      <c r="WJY3" s="149" t="s">
        <v>15911</v>
      </c>
      <c r="WJZ3" s="149" t="s">
        <v>15912</v>
      </c>
      <c r="WKA3" s="149" t="s">
        <v>15913</v>
      </c>
      <c r="WKB3" s="149" t="s">
        <v>15914</v>
      </c>
      <c r="WKC3" s="149" t="s">
        <v>15915</v>
      </c>
      <c r="WKD3" s="149" t="s">
        <v>15916</v>
      </c>
      <c r="WKE3" s="149" t="s">
        <v>15917</v>
      </c>
      <c r="WKF3" s="149" t="s">
        <v>15918</v>
      </c>
      <c r="WKG3" s="149" t="s">
        <v>15919</v>
      </c>
      <c r="WKH3" s="149" t="s">
        <v>15920</v>
      </c>
      <c r="WKI3" s="149" t="s">
        <v>15921</v>
      </c>
      <c r="WKJ3" s="149" t="s">
        <v>15922</v>
      </c>
      <c r="WKK3" s="149" t="s">
        <v>15923</v>
      </c>
      <c r="WKL3" s="149" t="s">
        <v>15924</v>
      </c>
      <c r="WKM3" s="149" t="s">
        <v>15925</v>
      </c>
      <c r="WKN3" s="149" t="s">
        <v>15926</v>
      </c>
      <c r="WKO3" s="149" t="s">
        <v>15927</v>
      </c>
      <c r="WKP3" s="149" t="s">
        <v>15928</v>
      </c>
      <c r="WKQ3" s="149" t="s">
        <v>15929</v>
      </c>
      <c r="WKR3" s="149" t="s">
        <v>15930</v>
      </c>
      <c r="WKS3" s="149" t="s">
        <v>15931</v>
      </c>
      <c r="WKT3" s="149" t="s">
        <v>15932</v>
      </c>
      <c r="WKU3" s="149" t="s">
        <v>15933</v>
      </c>
      <c r="WKV3" s="149" t="s">
        <v>15934</v>
      </c>
      <c r="WKW3" s="149" t="s">
        <v>15935</v>
      </c>
      <c r="WKX3" s="149" t="s">
        <v>15936</v>
      </c>
      <c r="WKY3" s="149" t="s">
        <v>15937</v>
      </c>
      <c r="WKZ3" s="149" t="s">
        <v>15938</v>
      </c>
      <c r="WLA3" s="149" t="s">
        <v>15939</v>
      </c>
      <c r="WLB3" s="149" t="s">
        <v>15940</v>
      </c>
      <c r="WLC3" s="149" t="s">
        <v>15941</v>
      </c>
      <c r="WLD3" s="149" t="s">
        <v>15942</v>
      </c>
      <c r="WLE3" s="149" t="s">
        <v>15943</v>
      </c>
      <c r="WLF3" s="149" t="s">
        <v>15944</v>
      </c>
      <c r="WLG3" s="149" t="s">
        <v>15945</v>
      </c>
      <c r="WLH3" s="149" t="s">
        <v>15946</v>
      </c>
      <c r="WLI3" s="149" t="s">
        <v>15947</v>
      </c>
      <c r="WLJ3" s="149" t="s">
        <v>15948</v>
      </c>
      <c r="WLK3" s="149" t="s">
        <v>15949</v>
      </c>
      <c r="WLL3" s="149" t="s">
        <v>15950</v>
      </c>
      <c r="WLM3" s="149" t="s">
        <v>15951</v>
      </c>
      <c r="WLN3" s="149" t="s">
        <v>15952</v>
      </c>
      <c r="WLO3" s="149" t="s">
        <v>15953</v>
      </c>
      <c r="WLP3" s="149" t="s">
        <v>15954</v>
      </c>
      <c r="WLQ3" s="149" t="s">
        <v>15955</v>
      </c>
      <c r="WLR3" s="149" t="s">
        <v>15956</v>
      </c>
      <c r="WLS3" s="149" t="s">
        <v>15957</v>
      </c>
      <c r="WLT3" s="149" t="s">
        <v>15958</v>
      </c>
      <c r="WLU3" s="149" t="s">
        <v>15959</v>
      </c>
      <c r="WLV3" s="149" t="s">
        <v>15960</v>
      </c>
      <c r="WLW3" s="149" t="s">
        <v>15961</v>
      </c>
      <c r="WLX3" s="149" t="s">
        <v>15962</v>
      </c>
      <c r="WLY3" s="149" t="s">
        <v>15963</v>
      </c>
      <c r="WLZ3" s="149" t="s">
        <v>15964</v>
      </c>
      <c r="WMA3" s="149" t="s">
        <v>15965</v>
      </c>
      <c r="WMB3" s="149" t="s">
        <v>15966</v>
      </c>
      <c r="WMC3" s="149" t="s">
        <v>15967</v>
      </c>
      <c r="WMD3" s="149" t="s">
        <v>15968</v>
      </c>
      <c r="WME3" s="149" t="s">
        <v>15969</v>
      </c>
      <c r="WMF3" s="149" t="s">
        <v>15970</v>
      </c>
      <c r="WMG3" s="149" t="s">
        <v>15971</v>
      </c>
      <c r="WMH3" s="149" t="s">
        <v>15972</v>
      </c>
      <c r="WMI3" s="149" t="s">
        <v>15973</v>
      </c>
      <c r="WMJ3" s="149" t="s">
        <v>15974</v>
      </c>
      <c r="WMK3" s="149" t="s">
        <v>15975</v>
      </c>
      <c r="WML3" s="149" t="s">
        <v>15976</v>
      </c>
      <c r="WMM3" s="149" t="s">
        <v>15977</v>
      </c>
      <c r="WMN3" s="149" t="s">
        <v>15978</v>
      </c>
      <c r="WMO3" s="149" t="s">
        <v>15979</v>
      </c>
      <c r="WMP3" s="149" t="s">
        <v>15980</v>
      </c>
      <c r="WMQ3" s="149" t="s">
        <v>15981</v>
      </c>
      <c r="WMR3" s="149" t="s">
        <v>15982</v>
      </c>
      <c r="WMS3" s="149" t="s">
        <v>15983</v>
      </c>
      <c r="WMT3" s="149" t="s">
        <v>15984</v>
      </c>
      <c r="WMU3" s="149" t="s">
        <v>15985</v>
      </c>
      <c r="WMV3" s="149" t="s">
        <v>15986</v>
      </c>
      <c r="WMW3" s="149" t="s">
        <v>15987</v>
      </c>
      <c r="WMX3" s="149" t="s">
        <v>15988</v>
      </c>
      <c r="WMY3" s="149" t="s">
        <v>15989</v>
      </c>
      <c r="WMZ3" s="149" t="s">
        <v>15990</v>
      </c>
      <c r="WNA3" s="149" t="s">
        <v>15991</v>
      </c>
      <c r="WNB3" s="149" t="s">
        <v>15992</v>
      </c>
      <c r="WNC3" s="149" t="s">
        <v>15993</v>
      </c>
      <c r="WND3" s="149" t="s">
        <v>15994</v>
      </c>
      <c r="WNE3" s="149" t="s">
        <v>15995</v>
      </c>
      <c r="WNF3" s="149" t="s">
        <v>15996</v>
      </c>
      <c r="WNG3" s="149" t="s">
        <v>15997</v>
      </c>
      <c r="WNH3" s="149" t="s">
        <v>15998</v>
      </c>
      <c r="WNI3" s="149" t="s">
        <v>15999</v>
      </c>
      <c r="WNJ3" s="149" t="s">
        <v>16000</v>
      </c>
      <c r="WNK3" s="149" t="s">
        <v>16001</v>
      </c>
      <c r="WNL3" s="149" t="s">
        <v>16002</v>
      </c>
      <c r="WNM3" s="149" t="s">
        <v>16003</v>
      </c>
      <c r="WNN3" s="149" t="s">
        <v>16004</v>
      </c>
      <c r="WNO3" s="149" t="s">
        <v>16005</v>
      </c>
      <c r="WNP3" s="149" t="s">
        <v>16006</v>
      </c>
      <c r="WNQ3" s="149" t="s">
        <v>16007</v>
      </c>
      <c r="WNR3" s="149" t="s">
        <v>16008</v>
      </c>
      <c r="WNS3" s="149" t="s">
        <v>16009</v>
      </c>
      <c r="WNT3" s="149" t="s">
        <v>16010</v>
      </c>
      <c r="WNU3" s="149" t="s">
        <v>16011</v>
      </c>
      <c r="WNV3" s="149" t="s">
        <v>16012</v>
      </c>
      <c r="WNW3" s="149" t="s">
        <v>16013</v>
      </c>
      <c r="WNX3" s="149" t="s">
        <v>16014</v>
      </c>
      <c r="WNY3" s="149" t="s">
        <v>16015</v>
      </c>
      <c r="WNZ3" s="149" t="s">
        <v>16016</v>
      </c>
      <c r="WOA3" s="149" t="s">
        <v>16017</v>
      </c>
      <c r="WOB3" s="149" t="s">
        <v>16018</v>
      </c>
      <c r="WOC3" s="149" t="s">
        <v>16019</v>
      </c>
      <c r="WOD3" s="149" t="s">
        <v>16020</v>
      </c>
      <c r="WOE3" s="149" t="s">
        <v>16021</v>
      </c>
      <c r="WOF3" s="149" t="s">
        <v>16022</v>
      </c>
      <c r="WOG3" s="149" t="s">
        <v>16023</v>
      </c>
      <c r="WOH3" s="149" t="s">
        <v>16024</v>
      </c>
      <c r="WOI3" s="149" t="s">
        <v>16025</v>
      </c>
      <c r="WOJ3" s="149" t="s">
        <v>16026</v>
      </c>
      <c r="WOK3" s="149" t="s">
        <v>16027</v>
      </c>
      <c r="WOL3" s="149" t="s">
        <v>16028</v>
      </c>
      <c r="WOM3" s="149" t="s">
        <v>16029</v>
      </c>
      <c r="WON3" s="149" t="s">
        <v>16030</v>
      </c>
      <c r="WOO3" s="149" t="s">
        <v>16031</v>
      </c>
      <c r="WOP3" s="149" t="s">
        <v>16032</v>
      </c>
      <c r="WOQ3" s="149" t="s">
        <v>16033</v>
      </c>
      <c r="WOR3" s="149" t="s">
        <v>16034</v>
      </c>
      <c r="WOS3" s="149" t="s">
        <v>16035</v>
      </c>
      <c r="WOT3" s="149" t="s">
        <v>16036</v>
      </c>
      <c r="WOU3" s="149" t="s">
        <v>16037</v>
      </c>
      <c r="WOV3" s="149" t="s">
        <v>16038</v>
      </c>
      <c r="WOW3" s="149" t="s">
        <v>16039</v>
      </c>
      <c r="WOX3" s="149" t="s">
        <v>16040</v>
      </c>
      <c r="WOY3" s="149" t="s">
        <v>16041</v>
      </c>
      <c r="WOZ3" s="149" t="s">
        <v>16042</v>
      </c>
      <c r="WPA3" s="149" t="s">
        <v>16043</v>
      </c>
      <c r="WPB3" s="149" t="s">
        <v>16044</v>
      </c>
      <c r="WPC3" s="149" t="s">
        <v>16045</v>
      </c>
      <c r="WPD3" s="149" t="s">
        <v>16046</v>
      </c>
      <c r="WPE3" s="149" t="s">
        <v>16047</v>
      </c>
      <c r="WPF3" s="149" t="s">
        <v>16048</v>
      </c>
      <c r="WPG3" s="149" t="s">
        <v>16049</v>
      </c>
      <c r="WPH3" s="149" t="s">
        <v>16050</v>
      </c>
      <c r="WPI3" s="149" t="s">
        <v>16051</v>
      </c>
      <c r="WPJ3" s="149" t="s">
        <v>16052</v>
      </c>
      <c r="WPK3" s="149" t="s">
        <v>16053</v>
      </c>
      <c r="WPL3" s="149" t="s">
        <v>16054</v>
      </c>
      <c r="WPM3" s="149" t="s">
        <v>16055</v>
      </c>
      <c r="WPN3" s="149" t="s">
        <v>16056</v>
      </c>
      <c r="WPO3" s="149" t="s">
        <v>16057</v>
      </c>
      <c r="WPP3" s="149" t="s">
        <v>16058</v>
      </c>
      <c r="WPQ3" s="149" t="s">
        <v>16059</v>
      </c>
      <c r="WPR3" s="149" t="s">
        <v>16060</v>
      </c>
      <c r="WPS3" s="149" t="s">
        <v>16061</v>
      </c>
      <c r="WPT3" s="149" t="s">
        <v>16062</v>
      </c>
      <c r="WPU3" s="149" t="s">
        <v>16063</v>
      </c>
      <c r="WPV3" s="149" t="s">
        <v>16064</v>
      </c>
      <c r="WPW3" s="149" t="s">
        <v>16065</v>
      </c>
      <c r="WPX3" s="149" t="s">
        <v>16066</v>
      </c>
      <c r="WPY3" s="149" t="s">
        <v>16067</v>
      </c>
      <c r="WPZ3" s="149" t="s">
        <v>16068</v>
      </c>
      <c r="WQA3" s="149" t="s">
        <v>16069</v>
      </c>
      <c r="WQB3" s="149" t="s">
        <v>16070</v>
      </c>
      <c r="WQC3" s="149" t="s">
        <v>16071</v>
      </c>
      <c r="WQD3" s="149" t="s">
        <v>16072</v>
      </c>
      <c r="WQE3" s="149" t="s">
        <v>16073</v>
      </c>
      <c r="WQF3" s="149" t="s">
        <v>16074</v>
      </c>
      <c r="WQG3" s="149" t="s">
        <v>16075</v>
      </c>
      <c r="WQH3" s="149" t="s">
        <v>16076</v>
      </c>
      <c r="WQI3" s="149" t="s">
        <v>16077</v>
      </c>
      <c r="WQJ3" s="149" t="s">
        <v>16078</v>
      </c>
      <c r="WQK3" s="149" t="s">
        <v>16079</v>
      </c>
      <c r="WQL3" s="149" t="s">
        <v>16080</v>
      </c>
      <c r="WQM3" s="149" t="s">
        <v>16081</v>
      </c>
      <c r="WQN3" s="149" t="s">
        <v>16082</v>
      </c>
      <c r="WQO3" s="149" t="s">
        <v>16083</v>
      </c>
      <c r="WQP3" s="149" t="s">
        <v>16084</v>
      </c>
      <c r="WQQ3" s="149" t="s">
        <v>16085</v>
      </c>
      <c r="WQR3" s="149" t="s">
        <v>16086</v>
      </c>
      <c r="WQS3" s="149" t="s">
        <v>16087</v>
      </c>
      <c r="WQT3" s="149" t="s">
        <v>16088</v>
      </c>
      <c r="WQU3" s="149" t="s">
        <v>16089</v>
      </c>
      <c r="WQV3" s="149" t="s">
        <v>16090</v>
      </c>
      <c r="WQW3" s="149" t="s">
        <v>16091</v>
      </c>
      <c r="WQX3" s="149" t="s">
        <v>16092</v>
      </c>
      <c r="WQY3" s="149" t="s">
        <v>16093</v>
      </c>
      <c r="WQZ3" s="149" t="s">
        <v>16094</v>
      </c>
      <c r="WRA3" s="149" t="s">
        <v>16095</v>
      </c>
      <c r="WRB3" s="149" t="s">
        <v>16096</v>
      </c>
      <c r="WRC3" s="149" t="s">
        <v>16097</v>
      </c>
      <c r="WRD3" s="149" t="s">
        <v>16098</v>
      </c>
      <c r="WRE3" s="149" t="s">
        <v>16099</v>
      </c>
      <c r="WRF3" s="149" t="s">
        <v>16100</v>
      </c>
      <c r="WRG3" s="149" t="s">
        <v>16101</v>
      </c>
      <c r="WRH3" s="149" t="s">
        <v>16102</v>
      </c>
      <c r="WRI3" s="149" t="s">
        <v>16103</v>
      </c>
      <c r="WRJ3" s="149" t="s">
        <v>16104</v>
      </c>
      <c r="WRK3" s="149" t="s">
        <v>16105</v>
      </c>
      <c r="WRL3" s="149" t="s">
        <v>16106</v>
      </c>
      <c r="WRM3" s="149" t="s">
        <v>16107</v>
      </c>
      <c r="WRN3" s="149" t="s">
        <v>16108</v>
      </c>
      <c r="WRO3" s="149" t="s">
        <v>16109</v>
      </c>
      <c r="WRP3" s="149" t="s">
        <v>16110</v>
      </c>
      <c r="WRQ3" s="149" t="s">
        <v>16111</v>
      </c>
      <c r="WRR3" s="149" t="s">
        <v>16112</v>
      </c>
      <c r="WRS3" s="149" t="s">
        <v>16113</v>
      </c>
      <c r="WRT3" s="149" t="s">
        <v>16114</v>
      </c>
      <c r="WRU3" s="149" t="s">
        <v>16115</v>
      </c>
      <c r="WRV3" s="149" t="s">
        <v>16116</v>
      </c>
      <c r="WRW3" s="149" t="s">
        <v>16117</v>
      </c>
      <c r="WRX3" s="149" t="s">
        <v>16118</v>
      </c>
      <c r="WRY3" s="149" t="s">
        <v>16119</v>
      </c>
      <c r="WRZ3" s="149" t="s">
        <v>16120</v>
      </c>
      <c r="WSA3" s="149" t="s">
        <v>16121</v>
      </c>
      <c r="WSB3" s="149" t="s">
        <v>16122</v>
      </c>
      <c r="WSC3" s="149" t="s">
        <v>16123</v>
      </c>
      <c r="WSD3" s="149" t="s">
        <v>16124</v>
      </c>
      <c r="WSE3" s="149" t="s">
        <v>16125</v>
      </c>
      <c r="WSF3" s="149" t="s">
        <v>16126</v>
      </c>
      <c r="WSG3" s="149" t="s">
        <v>16127</v>
      </c>
      <c r="WSH3" s="149" t="s">
        <v>16128</v>
      </c>
      <c r="WSI3" s="149" t="s">
        <v>16129</v>
      </c>
      <c r="WSJ3" s="149" t="s">
        <v>16130</v>
      </c>
      <c r="WSK3" s="149" t="s">
        <v>16131</v>
      </c>
      <c r="WSL3" s="149" t="s">
        <v>16132</v>
      </c>
      <c r="WSM3" s="149" t="s">
        <v>16133</v>
      </c>
      <c r="WSN3" s="149" t="s">
        <v>16134</v>
      </c>
      <c r="WSO3" s="149" t="s">
        <v>16135</v>
      </c>
      <c r="WSP3" s="149" t="s">
        <v>16136</v>
      </c>
      <c r="WSQ3" s="149" t="s">
        <v>16137</v>
      </c>
      <c r="WSR3" s="149" t="s">
        <v>16138</v>
      </c>
      <c r="WSS3" s="149" t="s">
        <v>16139</v>
      </c>
      <c r="WST3" s="149" t="s">
        <v>16140</v>
      </c>
      <c r="WSU3" s="149" t="s">
        <v>16141</v>
      </c>
      <c r="WSV3" s="149" t="s">
        <v>16142</v>
      </c>
      <c r="WSW3" s="149" t="s">
        <v>16143</v>
      </c>
      <c r="WSX3" s="149" t="s">
        <v>16144</v>
      </c>
      <c r="WSY3" s="149" t="s">
        <v>16145</v>
      </c>
      <c r="WSZ3" s="149" t="s">
        <v>16146</v>
      </c>
      <c r="WTA3" s="149" t="s">
        <v>16147</v>
      </c>
      <c r="WTB3" s="149" t="s">
        <v>16148</v>
      </c>
      <c r="WTC3" s="149" t="s">
        <v>16149</v>
      </c>
      <c r="WTD3" s="149" t="s">
        <v>16150</v>
      </c>
      <c r="WTE3" s="149" t="s">
        <v>16151</v>
      </c>
      <c r="WTF3" s="149" t="s">
        <v>16152</v>
      </c>
      <c r="WTG3" s="149" t="s">
        <v>16153</v>
      </c>
      <c r="WTH3" s="149" t="s">
        <v>16154</v>
      </c>
      <c r="WTI3" s="149" t="s">
        <v>16155</v>
      </c>
      <c r="WTJ3" s="149" t="s">
        <v>16156</v>
      </c>
      <c r="WTK3" s="149" t="s">
        <v>16157</v>
      </c>
      <c r="WTL3" s="149" t="s">
        <v>16158</v>
      </c>
      <c r="WTM3" s="149" t="s">
        <v>16159</v>
      </c>
      <c r="WTN3" s="149" t="s">
        <v>16160</v>
      </c>
      <c r="WTO3" s="149" t="s">
        <v>16161</v>
      </c>
      <c r="WTP3" s="149" t="s">
        <v>16162</v>
      </c>
      <c r="WTQ3" s="149" t="s">
        <v>16163</v>
      </c>
      <c r="WTR3" s="149" t="s">
        <v>16164</v>
      </c>
      <c r="WTS3" s="149" t="s">
        <v>16165</v>
      </c>
      <c r="WTT3" s="149" t="s">
        <v>16166</v>
      </c>
      <c r="WTU3" s="149" t="s">
        <v>16167</v>
      </c>
      <c r="WTV3" s="149" t="s">
        <v>16168</v>
      </c>
      <c r="WTW3" s="149" t="s">
        <v>16169</v>
      </c>
      <c r="WTX3" s="149" t="s">
        <v>16170</v>
      </c>
      <c r="WTY3" s="149" t="s">
        <v>16171</v>
      </c>
      <c r="WTZ3" s="149" t="s">
        <v>16172</v>
      </c>
      <c r="WUA3" s="149" t="s">
        <v>16173</v>
      </c>
      <c r="WUB3" s="149" t="s">
        <v>16174</v>
      </c>
      <c r="WUC3" s="149" t="s">
        <v>16175</v>
      </c>
      <c r="WUD3" s="149" t="s">
        <v>16176</v>
      </c>
      <c r="WUE3" s="149" t="s">
        <v>16177</v>
      </c>
      <c r="WUF3" s="149" t="s">
        <v>16178</v>
      </c>
      <c r="WUG3" s="149" t="s">
        <v>16179</v>
      </c>
      <c r="WUH3" s="149" t="s">
        <v>16180</v>
      </c>
      <c r="WUI3" s="149" t="s">
        <v>16181</v>
      </c>
      <c r="WUJ3" s="149" t="s">
        <v>16182</v>
      </c>
      <c r="WUK3" s="149" t="s">
        <v>16183</v>
      </c>
      <c r="WUL3" s="149" t="s">
        <v>16184</v>
      </c>
      <c r="WUM3" s="149" t="s">
        <v>16185</v>
      </c>
      <c r="WUN3" s="149" t="s">
        <v>16186</v>
      </c>
      <c r="WUO3" s="149" t="s">
        <v>16187</v>
      </c>
      <c r="WUP3" s="149" t="s">
        <v>16188</v>
      </c>
      <c r="WUQ3" s="149" t="s">
        <v>16189</v>
      </c>
      <c r="WUR3" s="149" t="s">
        <v>16190</v>
      </c>
      <c r="WUS3" s="149" t="s">
        <v>16191</v>
      </c>
      <c r="WUT3" s="149" t="s">
        <v>16192</v>
      </c>
      <c r="WUU3" s="149" t="s">
        <v>16193</v>
      </c>
      <c r="WUV3" s="149" t="s">
        <v>16194</v>
      </c>
      <c r="WUW3" s="149" t="s">
        <v>16195</v>
      </c>
      <c r="WUX3" s="149" t="s">
        <v>16196</v>
      </c>
      <c r="WUY3" s="149" t="s">
        <v>16197</v>
      </c>
      <c r="WUZ3" s="149" t="s">
        <v>16198</v>
      </c>
      <c r="WVA3" s="149" t="s">
        <v>16199</v>
      </c>
      <c r="WVB3" s="149" t="s">
        <v>16200</v>
      </c>
      <c r="WVC3" s="149" t="s">
        <v>16201</v>
      </c>
      <c r="WVD3" s="149" t="s">
        <v>16202</v>
      </c>
      <c r="WVE3" s="149" t="s">
        <v>16203</v>
      </c>
      <c r="WVF3" s="149" t="s">
        <v>16204</v>
      </c>
      <c r="WVG3" s="149" t="s">
        <v>16205</v>
      </c>
      <c r="WVH3" s="149" t="s">
        <v>16206</v>
      </c>
      <c r="WVI3" s="149" t="s">
        <v>16207</v>
      </c>
      <c r="WVJ3" s="149" t="s">
        <v>16208</v>
      </c>
      <c r="WVK3" s="149" t="s">
        <v>16209</v>
      </c>
      <c r="WVL3" s="149" t="s">
        <v>16210</v>
      </c>
      <c r="WVM3" s="149" t="s">
        <v>16211</v>
      </c>
      <c r="WVN3" s="149" t="s">
        <v>16212</v>
      </c>
      <c r="WVO3" s="149" t="s">
        <v>16213</v>
      </c>
      <c r="WVP3" s="149" t="s">
        <v>16214</v>
      </c>
      <c r="WVQ3" s="149" t="s">
        <v>16215</v>
      </c>
      <c r="WVR3" s="149" t="s">
        <v>16216</v>
      </c>
      <c r="WVS3" s="149" t="s">
        <v>16217</v>
      </c>
      <c r="WVT3" s="149" t="s">
        <v>16218</v>
      </c>
      <c r="WVU3" s="149" t="s">
        <v>16219</v>
      </c>
      <c r="WVV3" s="149" t="s">
        <v>16220</v>
      </c>
      <c r="WVW3" s="149" t="s">
        <v>16221</v>
      </c>
      <c r="WVX3" s="149" t="s">
        <v>16222</v>
      </c>
      <c r="WVY3" s="149" t="s">
        <v>16223</v>
      </c>
      <c r="WVZ3" s="149" t="s">
        <v>16224</v>
      </c>
      <c r="WWA3" s="149" t="s">
        <v>16225</v>
      </c>
      <c r="WWB3" s="149" t="s">
        <v>16226</v>
      </c>
      <c r="WWC3" s="149" t="s">
        <v>16227</v>
      </c>
      <c r="WWD3" s="149" t="s">
        <v>16228</v>
      </c>
      <c r="WWE3" s="149" t="s">
        <v>16229</v>
      </c>
      <c r="WWF3" s="149" t="s">
        <v>16230</v>
      </c>
      <c r="WWG3" s="149" t="s">
        <v>16231</v>
      </c>
      <c r="WWH3" s="149" t="s">
        <v>16232</v>
      </c>
      <c r="WWI3" s="149" t="s">
        <v>16233</v>
      </c>
      <c r="WWJ3" s="149" t="s">
        <v>16234</v>
      </c>
      <c r="WWK3" s="149" t="s">
        <v>16235</v>
      </c>
      <c r="WWL3" s="149" t="s">
        <v>16236</v>
      </c>
      <c r="WWM3" s="149" t="s">
        <v>16237</v>
      </c>
      <c r="WWN3" s="149" t="s">
        <v>16238</v>
      </c>
      <c r="WWO3" s="149" t="s">
        <v>16239</v>
      </c>
      <c r="WWP3" s="149" t="s">
        <v>16240</v>
      </c>
      <c r="WWQ3" s="149" t="s">
        <v>16241</v>
      </c>
      <c r="WWR3" s="149" t="s">
        <v>16242</v>
      </c>
      <c r="WWS3" s="149" t="s">
        <v>16243</v>
      </c>
      <c r="WWT3" s="149" t="s">
        <v>16244</v>
      </c>
      <c r="WWU3" s="149" t="s">
        <v>16245</v>
      </c>
      <c r="WWV3" s="149" t="s">
        <v>16246</v>
      </c>
      <c r="WWW3" s="149" t="s">
        <v>16247</v>
      </c>
      <c r="WWX3" s="149" t="s">
        <v>16248</v>
      </c>
      <c r="WWY3" s="149" t="s">
        <v>16249</v>
      </c>
      <c r="WWZ3" s="149" t="s">
        <v>16250</v>
      </c>
      <c r="WXA3" s="149" t="s">
        <v>16251</v>
      </c>
      <c r="WXB3" s="149" t="s">
        <v>16252</v>
      </c>
      <c r="WXC3" s="149" t="s">
        <v>16253</v>
      </c>
      <c r="WXD3" s="149" t="s">
        <v>16254</v>
      </c>
      <c r="WXE3" s="149" t="s">
        <v>16255</v>
      </c>
      <c r="WXF3" s="149" t="s">
        <v>16256</v>
      </c>
      <c r="WXG3" s="149" t="s">
        <v>16257</v>
      </c>
      <c r="WXH3" s="149" t="s">
        <v>16258</v>
      </c>
      <c r="WXI3" s="149" t="s">
        <v>16259</v>
      </c>
      <c r="WXJ3" s="149" t="s">
        <v>16260</v>
      </c>
      <c r="WXK3" s="149" t="s">
        <v>16261</v>
      </c>
      <c r="WXL3" s="149" t="s">
        <v>16262</v>
      </c>
      <c r="WXM3" s="149" t="s">
        <v>16263</v>
      </c>
      <c r="WXN3" s="149" t="s">
        <v>16264</v>
      </c>
      <c r="WXO3" s="149" t="s">
        <v>16265</v>
      </c>
      <c r="WXP3" s="149" t="s">
        <v>16266</v>
      </c>
      <c r="WXQ3" s="149" t="s">
        <v>16267</v>
      </c>
      <c r="WXR3" s="149" t="s">
        <v>16268</v>
      </c>
      <c r="WXS3" s="149" t="s">
        <v>16269</v>
      </c>
      <c r="WXT3" s="149" t="s">
        <v>16270</v>
      </c>
      <c r="WXU3" s="149" t="s">
        <v>16271</v>
      </c>
      <c r="WXV3" s="149" t="s">
        <v>16272</v>
      </c>
      <c r="WXW3" s="149" t="s">
        <v>16273</v>
      </c>
      <c r="WXX3" s="149" t="s">
        <v>16274</v>
      </c>
      <c r="WXY3" s="149" t="s">
        <v>16275</v>
      </c>
      <c r="WXZ3" s="149" t="s">
        <v>16276</v>
      </c>
      <c r="WYA3" s="149" t="s">
        <v>16277</v>
      </c>
      <c r="WYB3" s="149" t="s">
        <v>16278</v>
      </c>
      <c r="WYC3" s="149" t="s">
        <v>16279</v>
      </c>
      <c r="WYD3" s="149" t="s">
        <v>16280</v>
      </c>
      <c r="WYE3" s="149" t="s">
        <v>16281</v>
      </c>
      <c r="WYF3" s="149" t="s">
        <v>16282</v>
      </c>
      <c r="WYG3" s="149" t="s">
        <v>16283</v>
      </c>
      <c r="WYH3" s="149" t="s">
        <v>16284</v>
      </c>
      <c r="WYI3" s="149" t="s">
        <v>16285</v>
      </c>
      <c r="WYJ3" s="149" t="s">
        <v>16286</v>
      </c>
      <c r="WYK3" s="149" t="s">
        <v>16287</v>
      </c>
      <c r="WYL3" s="149" t="s">
        <v>16288</v>
      </c>
      <c r="WYM3" s="149" t="s">
        <v>16289</v>
      </c>
      <c r="WYN3" s="149" t="s">
        <v>16290</v>
      </c>
      <c r="WYO3" s="149" t="s">
        <v>16291</v>
      </c>
      <c r="WYP3" s="149" t="s">
        <v>16292</v>
      </c>
      <c r="WYQ3" s="149" t="s">
        <v>16293</v>
      </c>
      <c r="WYR3" s="149" t="s">
        <v>16294</v>
      </c>
      <c r="WYS3" s="149" t="s">
        <v>16295</v>
      </c>
      <c r="WYT3" s="149" t="s">
        <v>16296</v>
      </c>
      <c r="WYU3" s="149" t="s">
        <v>16297</v>
      </c>
      <c r="WYV3" s="149" t="s">
        <v>16298</v>
      </c>
      <c r="WYW3" s="149" t="s">
        <v>16299</v>
      </c>
      <c r="WYX3" s="149" t="s">
        <v>16300</v>
      </c>
      <c r="WYY3" s="149" t="s">
        <v>16301</v>
      </c>
      <c r="WYZ3" s="149" t="s">
        <v>16302</v>
      </c>
      <c r="WZA3" s="149" t="s">
        <v>16303</v>
      </c>
      <c r="WZB3" s="149" t="s">
        <v>16304</v>
      </c>
      <c r="WZC3" s="149" t="s">
        <v>16305</v>
      </c>
      <c r="WZD3" s="149" t="s">
        <v>16306</v>
      </c>
      <c r="WZE3" s="149" t="s">
        <v>16307</v>
      </c>
      <c r="WZF3" s="149" t="s">
        <v>16308</v>
      </c>
      <c r="WZG3" s="149" t="s">
        <v>16309</v>
      </c>
      <c r="WZH3" s="149" t="s">
        <v>16310</v>
      </c>
      <c r="WZI3" s="149" t="s">
        <v>16311</v>
      </c>
      <c r="WZJ3" s="149" t="s">
        <v>16312</v>
      </c>
      <c r="WZK3" s="149" t="s">
        <v>16313</v>
      </c>
      <c r="WZL3" s="149" t="s">
        <v>16314</v>
      </c>
      <c r="WZM3" s="149" t="s">
        <v>16315</v>
      </c>
      <c r="WZN3" s="149" t="s">
        <v>16316</v>
      </c>
      <c r="WZO3" s="149" t="s">
        <v>16317</v>
      </c>
      <c r="WZP3" s="149" t="s">
        <v>16318</v>
      </c>
      <c r="WZQ3" s="149" t="s">
        <v>16319</v>
      </c>
      <c r="WZR3" s="149" t="s">
        <v>16320</v>
      </c>
      <c r="WZS3" s="149" t="s">
        <v>16321</v>
      </c>
      <c r="WZT3" s="149" t="s">
        <v>16322</v>
      </c>
      <c r="WZU3" s="149" t="s">
        <v>16323</v>
      </c>
      <c r="WZV3" s="149" t="s">
        <v>16324</v>
      </c>
      <c r="WZW3" s="149" t="s">
        <v>16325</v>
      </c>
      <c r="WZX3" s="149" t="s">
        <v>16326</v>
      </c>
      <c r="WZY3" s="149" t="s">
        <v>16327</v>
      </c>
      <c r="WZZ3" s="149" t="s">
        <v>16328</v>
      </c>
      <c r="XAA3" s="149" t="s">
        <v>16329</v>
      </c>
      <c r="XAB3" s="149" t="s">
        <v>16330</v>
      </c>
      <c r="XAC3" s="149" t="s">
        <v>16331</v>
      </c>
      <c r="XAD3" s="149" t="s">
        <v>16332</v>
      </c>
      <c r="XAE3" s="149" t="s">
        <v>16333</v>
      </c>
      <c r="XAF3" s="149" t="s">
        <v>16334</v>
      </c>
      <c r="XAG3" s="149" t="s">
        <v>16335</v>
      </c>
      <c r="XAH3" s="149" t="s">
        <v>16336</v>
      </c>
      <c r="XAI3" s="149" t="s">
        <v>16337</v>
      </c>
      <c r="XAJ3" s="149" t="s">
        <v>16338</v>
      </c>
      <c r="XAK3" s="149" t="s">
        <v>16339</v>
      </c>
      <c r="XAL3" s="149" t="s">
        <v>16340</v>
      </c>
      <c r="XAM3" s="149" t="s">
        <v>16341</v>
      </c>
      <c r="XAN3" s="149" t="s">
        <v>16342</v>
      </c>
      <c r="XAO3" s="149" t="s">
        <v>16343</v>
      </c>
      <c r="XAP3" s="149" t="s">
        <v>16344</v>
      </c>
      <c r="XAQ3" s="149" t="s">
        <v>16345</v>
      </c>
      <c r="XAR3" s="149" t="s">
        <v>16346</v>
      </c>
      <c r="XAS3" s="149" t="s">
        <v>16347</v>
      </c>
      <c r="XAT3" s="149" t="s">
        <v>16348</v>
      </c>
      <c r="XAU3" s="149" t="s">
        <v>16349</v>
      </c>
      <c r="XAV3" s="149" t="s">
        <v>16350</v>
      </c>
      <c r="XAW3" s="149" t="s">
        <v>16351</v>
      </c>
      <c r="XAX3" s="149" t="s">
        <v>16352</v>
      </c>
      <c r="XAY3" s="149" t="s">
        <v>16353</v>
      </c>
      <c r="XAZ3" s="149" t="s">
        <v>16354</v>
      </c>
      <c r="XBA3" s="149" t="s">
        <v>16355</v>
      </c>
      <c r="XBB3" s="149" t="s">
        <v>16356</v>
      </c>
      <c r="XBC3" s="149" t="s">
        <v>16357</v>
      </c>
      <c r="XBD3" s="149" t="s">
        <v>16358</v>
      </c>
      <c r="XBE3" s="149" t="s">
        <v>16359</v>
      </c>
      <c r="XBF3" s="149" t="s">
        <v>16360</v>
      </c>
      <c r="XBG3" s="149" t="s">
        <v>16361</v>
      </c>
      <c r="XBH3" s="149" t="s">
        <v>16362</v>
      </c>
      <c r="XBI3" s="149" t="s">
        <v>16363</v>
      </c>
      <c r="XBJ3" s="149" t="s">
        <v>16364</v>
      </c>
      <c r="XBK3" s="149" t="s">
        <v>16365</v>
      </c>
      <c r="XBL3" s="149" t="s">
        <v>16366</v>
      </c>
      <c r="XBM3" s="149" t="s">
        <v>16367</v>
      </c>
      <c r="XBN3" s="149" t="s">
        <v>16368</v>
      </c>
      <c r="XBO3" s="149" t="s">
        <v>16369</v>
      </c>
      <c r="XBP3" s="149" t="s">
        <v>16370</v>
      </c>
      <c r="XBQ3" s="149" t="s">
        <v>16371</v>
      </c>
      <c r="XBR3" s="149" t="s">
        <v>16372</v>
      </c>
      <c r="XBS3" s="149" t="s">
        <v>16373</v>
      </c>
      <c r="XBT3" s="149" t="s">
        <v>16374</v>
      </c>
      <c r="XBU3" s="149" t="s">
        <v>16375</v>
      </c>
      <c r="XBV3" s="149" t="s">
        <v>16376</v>
      </c>
      <c r="XBW3" s="149" t="s">
        <v>16377</v>
      </c>
      <c r="XBX3" s="149" t="s">
        <v>16378</v>
      </c>
      <c r="XBY3" s="149" t="s">
        <v>16379</v>
      </c>
      <c r="XBZ3" s="149" t="s">
        <v>16380</v>
      </c>
      <c r="XCA3" s="149" t="s">
        <v>16381</v>
      </c>
      <c r="XCB3" s="149" t="s">
        <v>16382</v>
      </c>
      <c r="XCC3" s="149" t="s">
        <v>16383</v>
      </c>
      <c r="XCD3" s="149" t="s">
        <v>16384</v>
      </c>
      <c r="XCE3" s="149" t="s">
        <v>16385</v>
      </c>
      <c r="XCF3" s="149" t="s">
        <v>16386</v>
      </c>
      <c r="XCG3" s="149" t="s">
        <v>16387</v>
      </c>
      <c r="XCH3" s="149" t="s">
        <v>16388</v>
      </c>
      <c r="XCI3" s="149" t="s">
        <v>16389</v>
      </c>
      <c r="XCJ3" s="149" t="s">
        <v>16390</v>
      </c>
      <c r="XCK3" s="149" t="s">
        <v>16391</v>
      </c>
      <c r="XCL3" s="149" t="s">
        <v>16392</v>
      </c>
      <c r="XCM3" s="149" t="s">
        <v>16393</v>
      </c>
      <c r="XCN3" s="149" t="s">
        <v>16394</v>
      </c>
      <c r="XCO3" s="149" t="s">
        <v>16395</v>
      </c>
      <c r="XCP3" s="149" t="s">
        <v>16396</v>
      </c>
      <c r="XCQ3" s="149" t="s">
        <v>16397</v>
      </c>
      <c r="XCR3" s="149" t="s">
        <v>16398</v>
      </c>
      <c r="XCS3" s="149" t="s">
        <v>16399</v>
      </c>
      <c r="XCT3" s="149" t="s">
        <v>16400</v>
      </c>
      <c r="XCU3" s="149" t="s">
        <v>16401</v>
      </c>
      <c r="XCV3" s="149" t="s">
        <v>16402</v>
      </c>
      <c r="XCW3" s="149" t="s">
        <v>16403</v>
      </c>
      <c r="XCX3" s="149" t="s">
        <v>16404</v>
      </c>
      <c r="XCY3" s="149" t="s">
        <v>16405</v>
      </c>
      <c r="XCZ3" s="149" t="s">
        <v>16406</v>
      </c>
      <c r="XDA3" s="149" t="s">
        <v>16407</v>
      </c>
      <c r="XDB3" s="149" t="s">
        <v>16408</v>
      </c>
      <c r="XDC3" s="149" t="s">
        <v>16409</v>
      </c>
      <c r="XDD3" s="149" t="s">
        <v>16410</v>
      </c>
      <c r="XDE3" s="149" t="s">
        <v>16411</v>
      </c>
      <c r="XDF3" s="149" t="s">
        <v>16412</v>
      </c>
      <c r="XDG3" s="149" t="s">
        <v>16413</v>
      </c>
      <c r="XDH3" s="149" t="s">
        <v>16414</v>
      </c>
      <c r="XDI3" s="149" t="s">
        <v>16415</v>
      </c>
      <c r="XDJ3" s="149" t="s">
        <v>16416</v>
      </c>
      <c r="XDK3" s="149" t="s">
        <v>16417</v>
      </c>
      <c r="XDL3" s="149" t="s">
        <v>16418</v>
      </c>
      <c r="XDM3" s="149" t="s">
        <v>16419</v>
      </c>
      <c r="XDN3" s="149" t="s">
        <v>16420</v>
      </c>
      <c r="XDO3" s="149" t="s">
        <v>16421</v>
      </c>
      <c r="XDP3" s="149" t="s">
        <v>16422</v>
      </c>
      <c r="XDQ3" s="149" t="s">
        <v>16423</v>
      </c>
      <c r="XDR3" s="149" t="s">
        <v>16424</v>
      </c>
      <c r="XDS3" s="149" t="s">
        <v>16425</v>
      </c>
      <c r="XDT3" s="149" t="s">
        <v>16426</v>
      </c>
      <c r="XDU3" s="149" t="s">
        <v>16427</v>
      </c>
      <c r="XDV3" s="149" t="s">
        <v>16428</v>
      </c>
      <c r="XDW3" s="149" t="s">
        <v>16429</v>
      </c>
      <c r="XDX3" s="149" t="s">
        <v>16430</v>
      </c>
      <c r="XDY3" s="149" t="s">
        <v>16431</v>
      </c>
      <c r="XDZ3" s="149" t="s">
        <v>16432</v>
      </c>
      <c r="XEA3" s="149" t="s">
        <v>16433</v>
      </c>
      <c r="XEB3" s="149" t="s">
        <v>16434</v>
      </c>
      <c r="XEC3" s="149" t="s">
        <v>16435</v>
      </c>
      <c r="XED3" s="149" t="s">
        <v>16436</v>
      </c>
      <c r="XEE3" s="149" t="s">
        <v>16437</v>
      </c>
      <c r="XEF3" s="149" t="s">
        <v>16438</v>
      </c>
      <c r="XEG3" s="149" t="s">
        <v>16439</v>
      </c>
      <c r="XEH3" s="149" t="s">
        <v>16440</v>
      </c>
      <c r="XEI3" s="149" t="s">
        <v>16441</v>
      </c>
      <c r="XEJ3" s="149" t="s">
        <v>16442</v>
      </c>
      <c r="XEK3" s="149" t="s">
        <v>16443</v>
      </c>
      <c r="XEL3" s="149" t="s">
        <v>16444</v>
      </c>
      <c r="XEM3" s="149" t="s">
        <v>16445</v>
      </c>
      <c r="XEN3" s="149" t="s">
        <v>16446</v>
      </c>
      <c r="XEO3" s="149" t="s">
        <v>16447</v>
      </c>
      <c r="XEP3" s="149" t="s">
        <v>16448</v>
      </c>
      <c r="XEQ3" s="149" t="s">
        <v>16449</v>
      </c>
      <c r="XER3" s="149" t="s">
        <v>16450</v>
      </c>
      <c r="XES3" s="149" t="s">
        <v>16451</v>
      </c>
      <c r="XET3" s="149" t="s">
        <v>16452</v>
      </c>
      <c r="XEU3" s="149" t="s">
        <v>16453</v>
      </c>
      <c r="XEV3" s="149" t="s">
        <v>16454</v>
      </c>
      <c r="XEW3" s="149" t="s">
        <v>16455</v>
      </c>
      <c r="XEX3" s="149" t="s">
        <v>16456</v>
      </c>
      <c r="XEY3" s="149" t="s">
        <v>16457</v>
      </c>
      <c r="XEZ3" s="149" t="s">
        <v>16458</v>
      </c>
      <c r="XFA3" s="149" t="s">
        <v>16459</v>
      </c>
      <c r="XFB3" s="149" t="s">
        <v>16460</v>
      </c>
      <c r="XFC3" s="149" t="s">
        <v>16461</v>
      </c>
    </row>
    <row r="4" spans="1:16383" ht="31.2">
      <c r="A4" s="189">
        <v>1</v>
      </c>
      <c r="B4" s="149" t="s">
        <v>20</v>
      </c>
      <c r="C4" s="190">
        <v>46113</v>
      </c>
      <c r="D4" s="190">
        <v>46134</v>
      </c>
      <c r="E4" s="150" t="s">
        <v>16569</v>
      </c>
      <c r="F4" s="150" t="s">
        <v>16570</v>
      </c>
      <c r="G4" s="151"/>
      <c r="H4" s="151">
        <f>50330.61+856.52</f>
        <v>51187.13</v>
      </c>
      <c r="I4" s="151">
        <v>9853</v>
      </c>
      <c r="J4" s="151" t="e">
        <f>5.5%*#REF!</f>
        <v>#REF!</v>
      </c>
      <c r="K4" s="151"/>
      <c r="L4" s="151">
        <v>3578</v>
      </c>
      <c r="M4" s="151" t="e">
        <f>#REF!+#REF!-#REF!-#REF!</f>
        <v>#REF!</v>
      </c>
      <c r="N4" s="151"/>
      <c r="O4" s="191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</row>
    <row r="5" spans="1:16383" ht="31.2">
      <c r="A5" s="192">
        <v>2</v>
      </c>
      <c r="B5" s="152" t="s">
        <v>23</v>
      </c>
      <c r="C5" s="193" t="s">
        <v>16534</v>
      </c>
      <c r="D5" s="193"/>
      <c r="E5" s="153"/>
      <c r="F5" s="153" t="s">
        <v>25</v>
      </c>
      <c r="G5" s="154">
        <v>1424282</v>
      </c>
      <c r="H5" s="154">
        <v>1424282</v>
      </c>
      <c r="I5" s="154"/>
      <c r="J5" s="154" t="e">
        <f>5.5%*#REF!</f>
        <v>#REF!</v>
      </c>
      <c r="K5" s="154"/>
      <c r="L5" s="154"/>
      <c r="M5" s="154" t="e">
        <f>#REF!+#REF!-#REF!-#REF!</f>
        <v>#REF!</v>
      </c>
      <c r="N5" s="154"/>
      <c r="O5" s="194" t="s">
        <v>16571</v>
      </c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</row>
    <row r="6" spans="1:16383" ht="31.2">
      <c r="A6" s="192">
        <v>3</v>
      </c>
      <c r="B6" s="152" t="s">
        <v>74</v>
      </c>
      <c r="C6" s="193" t="s">
        <v>16534</v>
      </c>
      <c r="D6" s="193"/>
      <c r="E6" s="153"/>
      <c r="F6" s="153" t="s">
        <v>75</v>
      </c>
      <c r="G6" s="154">
        <v>300000</v>
      </c>
      <c r="H6" s="154">
        <v>300000</v>
      </c>
      <c r="I6" s="154"/>
      <c r="J6" s="154" t="e">
        <f>5.5%*#REF!</f>
        <v>#REF!</v>
      </c>
      <c r="K6" s="154"/>
      <c r="L6" s="154"/>
      <c r="M6" s="154" t="e">
        <f>#REF!+#REF!-#REF!-#REF!</f>
        <v>#REF!</v>
      </c>
      <c r="N6" s="154"/>
      <c r="O6" s="194" t="s">
        <v>16571</v>
      </c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</row>
    <row r="7" spans="1:16383" ht="31.2">
      <c r="A7" s="223">
        <v>4</v>
      </c>
      <c r="B7" s="214" t="s">
        <v>16572</v>
      </c>
      <c r="C7" s="224"/>
      <c r="D7" s="224"/>
      <c r="E7" s="225"/>
      <c r="F7" s="225" t="s">
        <v>60</v>
      </c>
      <c r="G7" s="211"/>
      <c r="H7" s="211">
        <v>2938243</v>
      </c>
      <c r="I7" s="211">
        <v>456657</v>
      </c>
      <c r="J7" s="211" t="e">
        <f>5.5%*#REF!</f>
        <v>#REF!</v>
      </c>
      <c r="K7" s="211"/>
      <c r="L7" s="211"/>
      <c r="M7" s="211" t="e">
        <f>#REF!+#REF!-#REF!-#REF!</f>
        <v>#REF!</v>
      </c>
      <c r="N7" s="211"/>
      <c r="O7" s="226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3"/>
      <c r="AS7" s="213"/>
      <c r="AT7" s="213"/>
      <c r="AU7" s="213"/>
      <c r="AV7" s="213"/>
      <c r="AW7" s="213"/>
    </row>
    <row r="8" spans="1:16383" ht="31.2">
      <c r="A8" s="189">
        <v>4</v>
      </c>
      <c r="B8" s="149" t="s">
        <v>16538</v>
      </c>
      <c r="C8" s="190"/>
      <c r="D8" s="190"/>
      <c r="E8" s="150" t="s">
        <v>16573</v>
      </c>
      <c r="F8" s="150" t="s">
        <v>16574</v>
      </c>
      <c r="G8" s="151">
        <f>550000+500000+1200000+700000</f>
        <v>2950000</v>
      </c>
      <c r="H8" s="151">
        <f>550000+500000+1200000+700000</f>
        <v>2950000</v>
      </c>
      <c r="I8" s="151"/>
      <c r="J8" s="151" t="e">
        <f>5.5%*#REF!</f>
        <v>#REF!</v>
      </c>
      <c r="K8" s="151"/>
      <c r="L8" s="151"/>
      <c r="M8" s="151" t="e">
        <f>#REF!+#REF!-#REF!-#REF!</f>
        <v>#REF!</v>
      </c>
      <c r="N8" s="151"/>
      <c r="O8" s="191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</row>
    <row r="9" spans="1:16383" ht="31.2">
      <c r="A9" s="189">
        <v>5</v>
      </c>
      <c r="B9" s="196" t="s">
        <v>16575</v>
      </c>
      <c r="C9" s="197">
        <v>46114</v>
      </c>
      <c r="D9" s="197"/>
      <c r="E9" s="150" t="s">
        <v>16576</v>
      </c>
      <c r="F9" s="150" t="s">
        <v>16577</v>
      </c>
      <c r="G9" s="151"/>
      <c r="H9" s="151">
        <v>160000</v>
      </c>
      <c r="I9" s="151"/>
      <c r="J9" s="151" t="e">
        <f>5.5%*#REF!</f>
        <v>#REF!</v>
      </c>
      <c r="K9" s="151"/>
      <c r="L9" s="151"/>
      <c r="M9" s="151" t="e">
        <f>#REF!+#REF!-#REF!-#REF!</f>
        <v>#REF!</v>
      </c>
      <c r="N9" s="151"/>
      <c r="O9" s="191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</row>
    <row r="10" spans="1:16383" ht="31.2">
      <c r="A10" s="189">
        <v>6</v>
      </c>
      <c r="B10" s="149" t="s">
        <v>16578</v>
      </c>
      <c r="C10" s="190">
        <v>46129</v>
      </c>
      <c r="D10" s="190"/>
      <c r="E10" s="155"/>
      <c r="F10" s="150" t="s">
        <v>16579</v>
      </c>
      <c r="G10" s="151">
        <v>1900000</v>
      </c>
      <c r="H10" s="151">
        <v>6718000</v>
      </c>
      <c r="I10" s="151"/>
      <c r="J10" s="151" t="e">
        <f>5.5%*#REF!</f>
        <v>#REF!</v>
      </c>
      <c r="K10" s="151"/>
      <c r="L10" s="151"/>
      <c r="M10" s="151" t="e">
        <f>#REF!+#REF!-#REF!-#REF!</f>
        <v>#REF!</v>
      </c>
      <c r="N10" s="151"/>
      <c r="O10" s="191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</row>
    <row r="11" spans="1:16383" ht="31.2">
      <c r="A11" s="189">
        <v>7</v>
      </c>
      <c r="B11" s="149" t="s">
        <v>16580</v>
      </c>
      <c r="C11" s="190">
        <v>46112</v>
      </c>
      <c r="D11" s="190"/>
      <c r="E11" s="155"/>
      <c r="F11" s="150" t="s">
        <v>16581</v>
      </c>
      <c r="G11" s="151"/>
      <c r="H11" s="151">
        <v>758720</v>
      </c>
      <c r="I11" s="151"/>
      <c r="J11" s="151" t="e">
        <f>5.5%*#REF!</f>
        <v>#REF!</v>
      </c>
      <c r="K11" s="151"/>
      <c r="L11" s="151"/>
      <c r="M11" s="151" t="e">
        <f>#REF!+#REF!-#REF!-#REF!</f>
        <v>#REF!</v>
      </c>
      <c r="N11" s="151"/>
      <c r="O11" s="191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</row>
    <row r="12" spans="1:16383" ht="31.2">
      <c r="A12" s="189">
        <v>8</v>
      </c>
      <c r="B12" s="149" t="s">
        <v>16582</v>
      </c>
      <c r="C12" s="190">
        <v>46299</v>
      </c>
      <c r="D12" s="190"/>
      <c r="E12" s="155" t="s">
        <v>16583</v>
      </c>
      <c r="F12" s="150" t="s">
        <v>16584</v>
      </c>
      <c r="G12" s="151"/>
      <c r="H12" s="151">
        <f>500000+6089153</f>
        <v>6589153</v>
      </c>
      <c r="I12" s="151"/>
      <c r="J12" s="151" t="e">
        <f>5.5%*#REF!</f>
        <v>#REF!</v>
      </c>
      <c r="K12" s="151"/>
      <c r="L12" s="151"/>
      <c r="M12" s="151" t="e">
        <f>#REF!+#REF!-#REF!-#REF!</f>
        <v>#REF!</v>
      </c>
      <c r="N12" s="151"/>
      <c r="O12" s="191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</row>
    <row r="13" spans="1:16383" ht="31.2">
      <c r="A13" s="189">
        <v>9</v>
      </c>
      <c r="B13" s="149" t="s">
        <v>16503</v>
      </c>
      <c r="C13" s="190">
        <v>46129</v>
      </c>
      <c r="D13" s="190"/>
      <c r="E13" s="150" t="s">
        <v>16585</v>
      </c>
      <c r="F13" s="150" t="s">
        <v>16505</v>
      </c>
      <c r="G13" s="151">
        <v>1269841</v>
      </c>
      <c r="H13" s="151">
        <v>1269841</v>
      </c>
      <c r="I13" s="151"/>
      <c r="J13" s="151" t="e">
        <f>5.5%*#REF!</f>
        <v>#REF!</v>
      </c>
      <c r="K13" s="151"/>
      <c r="L13" s="151"/>
      <c r="M13" s="151" t="e">
        <f>#REF!+#REF!-#REF!-#REF!</f>
        <v>#REF!</v>
      </c>
      <c r="O13" s="191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</row>
    <row r="14" spans="1:16383" ht="31.2">
      <c r="A14" s="189">
        <v>10</v>
      </c>
      <c r="B14" s="149" t="s">
        <v>58</v>
      </c>
      <c r="C14" s="190">
        <v>46126</v>
      </c>
      <c r="D14" s="190"/>
      <c r="E14" s="156" t="s">
        <v>16586</v>
      </c>
      <c r="F14" s="150" t="s">
        <v>16587</v>
      </c>
      <c r="G14" s="151"/>
      <c r="H14" s="151">
        <v>165100</v>
      </c>
      <c r="I14" s="151"/>
      <c r="J14" s="151" t="e">
        <f>5.5%*#REF!</f>
        <v>#REF!</v>
      </c>
      <c r="K14" s="151"/>
      <c r="L14" s="151"/>
      <c r="M14" s="151" t="e">
        <f>#REF!+#REF!-#REF!-#REF!</f>
        <v>#REF!</v>
      </c>
      <c r="O14" s="191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</row>
    <row r="15" spans="1:16383" ht="31.2">
      <c r="A15" s="189">
        <v>11</v>
      </c>
      <c r="B15" s="149" t="s">
        <v>16588</v>
      </c>
      <c r="C15" s="190">
        <v>46114</v>
      </c>
      <c r="D15" s="190"/>
      <c r="E15" s="150" t="s">
        <v>16589</v>
      </c>
      <c r="F15" s="150" t="s">
        <v>46</v>
      </c>
      <c r="G15" s="151"/>
      <c r="H15" s="151">
        <v>66300</v>
      </c>
      <c r="I15" s="151"/>
      <c r="J15" s="151" t="e">
        <f>5.5%*#REF!</f>
        <v>#REF!</v>
      </c>
      <c r="K15" s="151"/>
      <c r="L15" s="151"/>
      <c r="M15" s="151" t="e">
        <f>#REF!+#REF!-#REF!-#REF!</f>
        <v>#REF!</v>
      </c>
      <c r="O15" s="191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</row>
    <row r="16" spans="1:16383" ht="31.2">
      <c r="A16" s="198">
        <v>12</v>
      </c>
      <c r="B16" s="196" t="s">
        <v>16590</v>
      </c>
      <c r="C16" s="197">
        <v>46112</v>
      </c>
      <c r="D16" s="197"/>
      <c r="E16" s="150" t="s">
        <v>16591</v>
      </c>
      <c r="F16" s="150" t="s">
        <v>16592</v>
      </c>
      <c r="G16" s="199"/>
      <c r="H16" s="151">
        <v>1000000</v>
      </c>
      <c r="I16" s="199">
        <v>192500</v>
      </c>
      <c r="J16" s="199" t="e">
        <f>5.5%*#REF!</f>
        <v>#REF!</v>
      </c>
      <c r="K16" s="199"/>
      <c r="L16" s="199"/>
      <c r="M16" s="199" t="e">
        <f>#REF!+#REF!-#REF!-#REF!</f>
        <v>#REF!</v>
      </c>
      <c r="N16" s="196"/>
      <c r="O16" s="200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</row>
    <row r="17" spans="1:16383" ht="31.2">
      <c r="A17" s="198">
        <v>13</v>
      </c>
      <c r="B17" s="196" t="s">
        <v>16593</v>
      </c>
      <c r="C17" s="197">
        <v>46111</v>
      </c>
      <c r="D17" s="197"/>
      <c r="E17" s="150" t="s">
        <v>16594</v>
      </c>
      <c r="F17" s="150" t="s">
        <v>16595</v>
      </c>
      <c r="G17" s="199">
        <v>200000</v>
      </c>
      <c r="H17" s="151">
        <f>200000+110000+50000+147500</f>
        <v>507500</v>
      </c>
      <c r="I17" s="199"/>
      <c r="J17" s="199" t="e">
        <f>5.5%*#REF!</f>
        <v>#REF!</v>
      </c>
      <c r="K17" s="199"/>
      <c r="L17" s="199"/>
      <c r="M17" s="199" t="e">
        <f>#REF!+#REF!-#REF!-#REF!</f>
        <v>#REF!</v>
      </c>
      <c r="N17" s="196"/>
      <c r="O17" s="200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</row>
    <row r="18" spans="1:16383" ht="31.2">
      <c r="A18" s="198">
        <v>14</v>
      </c>
      <c r="B18" s="196" t="s">
        <v>29</v>
      </c>
      <c r="C18" s="197">
        <v>46119</v>
      </c>
      <c r="D18" s="197"/>
      <c r="E18" s="150" t="s">
        <v>16596</v>
      </c>
      <c r="F18" s="150" t="s">
        <v>16488</v>
      </c>
      <c r="G18" s="199"/>
      <c r="H18" s="199">
        <v>146250</v>
      </c>
      <c r="I18" s="199">
        <v>28154</v>
      </c>
      <c r="J18" s="199" t="e">
        <f>5.5%*#REF!</f>
        <v>#REF!</v>
      </c>
      <c r="K18" s="199"/>
      <c r="L18" s="199"/>
      <c r="M18" s="199" t="e">
        <f>#REF!+#REF!-#REF!-#REF!</f>
        <v>#REF!</v>
      </c>
      <c r="N18" s="196"/>
      <c r="O18" s="200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</row>
    <row r="19" spans="1:16383" ht="31.2">
      <c r="A19" s="198">
        <v>15</v>
      </c>
      <c r="B19" s="196" t="s">
        <v>16494</v>
      </c>
      <c r="C19" s="197">
        <v>46126</v>
      </c>
      <c r="D19" s="197"/>
      <c r="E19" s="150" t="s">
        <v>16597</v>
      </c>
      <c r="F19" s="150" t="s">
        <v>16598</v>
      </c>
      <c r="G19" s="199">
        <v>540000</v>
      </c>
      <c r="H19" s="151">
        <f>500000+440000</f>
        <v>940000</v>
      </c>
      <c r="I19" s="199"/>
      <c r="J19" s="199" t="e">
        <f>5.5%*#REF!</f>
        <v>#REF!</v>
      </c>
      <c r="K19" s="199"/>
      <c r="L19" s="199"/>
      <c r="M19" s="199" t="e">
        <f>#REF!+#REF!-#REF!-#REF!</f>
        <v>#REF!</v>
      </c>
      <c r="N19" s="196"/>
      <c r="O19" s="200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</row>
    <row r="20" spans="1:16383" ht="31.2">
      <c r="A20" s="198">
        <v>16</v>
      </c>
      <c r="B20" s="196" t="s">
        <v>16599</v>
      </c>
      <c r="C20" s="197">
        <v>46113</v>
      </c>
      <c r="D20" s="197"/>
      <c r="E20" s="150" t="s">
        <v>16600</v>
      </c>
      <c r="F20" s="150" t="s">
        <v>16570</v>
      </c>
      <c r="G20" s="199"/>
      <c r="H20" s="151">
        <f>50330.61+856.52</f>
        <v>51187.13</v>
      </c>
      <c r="I20" s="199">
        <v>9853</v>
      </c>
      <c r="J20" s="199" t="e">
        <f>5.5%*#REF!</f>
        <v>#REF!</v>
      </c>
      <c r="K20" s="199"/>
      <c r="L20" s="199"/>
      <c r="M20" s="199" t="e">
        <f>#REF!+#REF!-#REF!-#REF!</f>
        <v>#REF!</v>
      </c>
      <c r="N20" s="196"/>
      <c r="O20" s="200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</row>
    <row r="21" spans="1:16383" ht="31.2">
      <c r="A21" s="198">
        <v>17</v>
      </c>
      <c r="B21" s="196" t="s">
        <v>16601</v>
      </c>
      <c r="C21" s="197">
        <v>46113</v>
      </c>
      <c r="D21" s="197"/>
      <c r="E21" s="150" t="s">
        <v>16602</v>
      </c>
      <c r="F21" s="150" t="s">
        <v>16603</v>
      </c>
      <c r="G21" s="199">
        <v>1100000</v>
      </c>
      <c r="H21" s="151">
        <v>1100000</v>
      </c>
      <c r="I21" s="199"/>
      <c r="J21" s="199" t="e">
        <f>5.5%*#REF!</f>
        <v>#REF!</v>
      </c>
      <c r="K21" s="199"/>
      <c r="L21" s="199"/>
      <c r="M21" s="199" t="e">
        <f>#REF!+#REF!-#REF!-#REF!</f>
        <v>#REF!</v>
      </c>
      <c r="N21" s="196"/>
      <c r="O21" s="200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</row>
    <row r="22" spans="1:16383" ht="31.2">
      <c r="A22" s="201">
        <v>18</v>
      </c>
      <c r="B22" s="202" t="s">
        <v>47</v>
      </c>
      <c r="C22" s="203">
        <v>46113</v>
      </c>
      <c r="D22" s="203"/>
      <c r="E22" s="153" t="s">
        <v>16604</v>
      </c>
      <c r="F22" s="153" t="s">
        <v>16605</v>
      </c>
      <c r="G22" s="204"/>
      <c r="H22" s="154">
        <v>1100000</v>
      </c>
      <c r="I22" s="204">
        <v>237985</v>
      </c>
      <c r="J22" s="204" t="e">
        <f>5.5%*#REF!</f>
        <v>#REF!</v>
      </c>
      <c r="K22" s="204"/>
      <c r="L22" s="204"/>
      <c r="M22" s="204" t="e">
        <f>#REF!+#REF!-#REF!-#REF!</f>
        <v>#REF!</v>
      </c>
      <c r="N22" s="202"/>
      <c r="O22" s="205" t="s">
        <v>16606</v>
      </c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</row>
    <row r="23" spans="1:16383" ht="31.2">
      <c r="A23" s="201">
        <v>19</v>
      </c>
      <c r="B23" s="202" t="s">
        <v>16607</v>
      </c>
      <c r="C23" s="203">
        <v>46125</v>
      </c>
      <c r="D23" s="193"/>
      <c r="E23" s="153" t="s">
        <v>16608</v>
      </c>
      <c r="F23" s="153" t="s">
        <v>16609</v>
      </c>
      <c r="G23" s="154"/>
      <c r="H23" s="154">
        <v>235000</v>
      </c>
      <c r="I23" s="154">
        <v>45238</v>
      </c>
      <c r="J23" s="154" t="e">
        <f>5.5%*#REF!</f>
        <v>#REF!</v>
      </c>
      <c r="K23" s="154"/>
      <c r="L23" s="154"/>
      <c r="M23" s="204" t="e">
        <f>#REF!+#REF!-#REF!-#REF!</f>
        <v>#REF!</v>
      </c>
      <c r="O23" s="194" t="s">
        <v>16610</v>
      </c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</row>
    <row r="24" spans="1:16383" ht="31.2">
      <c r="A24" s="198">
        <v>20</v>
      </c>
      <c r="B24" s="196" t="s">
        <v>38</v>
      </c>
      <c r="C24" s="197">
        <v>46113</v>
      </c>
      <c r="D24" s="197"/>
      <c r="E24" s="206" t="s">
        <v>16611</v>
      </c>
      <c r="F24" s="157" t="s">
        <v>16612</v>
      </c>
      <c r="G24" s="199"/>
      <c r="H24" s="199">
        <f>557405+11148</f>
        <v>568553</v>
      </c>
      <c r="I24" s="199">
        <v>109447</v>
      </c>
      <c r="J24" s="199" t="e">
        <f>5.5%*#REF!</f>
        <v>#REF!</v>
      </c>
      <c r="K24" s="199"/>
      <c r="L24" s="199"/>
      <c r="M24" s="199" t="e">
        <f>#REF!+#REF!-#REF!-#REF!</f>
        <v>#REF!</v>
      </c>
      <c r="N24" s="196"/>
      <c r="O24" s="200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</row>
    <row r="25" spans="1:16383" ht="31.2">
      <c r="A25" s="198">
        <v>21</v>
      </c>
      <c r="B25" s="196" t="s">
        <v>41</v>
      </c>
      <c r="C25" s="197">
        <v>46113</v>
      </c>
      <c r="D25" s="197"/>
      <c r="E25" s="157" t="s">
        <v>16613</v>
      </c>
      <c r="F25" s="157" t="s">
        <v>16612</v>
      </c>
      <c r="G25" s="199"/>
      <c r="H25" s="151">
        <f>4193+84</f>
        <v>4277</v>
      </c>
      <c r="I25" s="199">
        <v>823</v>
      </c>
      <c r="J25" s="199" t="e">
        <f>5.5%*#REF!</f>
        <v>#REF!</v>
      </c>
      <c r="K25" s="199"/>
      <c r="L25" s="199"/>
      <c r="M25" s="199" t="e">
        <f>#REF!+#REF!-#REF!-#REF!</f>
        <v>#REF!</v>
      </c>
      <c r="N25" s="196"/>
      <c r="O25" s="200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</row>
    <row r="26" spans="1:16383" ht="31.2">
      <c r="A26" s="198">
        <v>22</v>
      </c>
      <c r="B26" s="196" t="s">
        <v>16614</v>
      </c>
      <c r="C26" s="197"/>
      <c r="D26" s="197"/>
      <c r="E26" s="157"/>
      <c r="F26" s="157" t="s">
        <v>60</v>
      </c>
      <c r="G26" s="199"/>
      <c r="H26" s="151">
        <v>442681</v>
      </c>
      <c r="I26" s="199">
        <v>46909</v>
      </c>
      <c r="J26" s="199" t="e">
        <f>5.5%*#REF!</f>
        <v>#REF!</v>
      </c>
      <c r="K26" s="199"/>
      <c r="L26" s="199"/>
      <c r="M26" s="199" t="e">
        <f>#REF!+#REF!-#REF!-#REF!</f>
        <v>#REF!</v>
      </c>
      <c r="N26" s="196"/>
      <c r="O26" s="200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</row>
    <row r="27" spans="1:16383" ht="31.2">
      <c r="A27" s="201">
        <v>23</v>
      </c>
      <c r="B27" s="202" t="s">
        <v>32</v>
      </c>
      <c r="C27" s="203" t="s">
        <v>16534</v>
      </c>
      <c r="D27" s="203"/>
      <c r="E27" s="153"/>
      <c r="F27" s="153" t="s">
        <v>16615</v>
      </c>
      <c r="G27" s="204">
        <v>240000</v>
      </c>
      <c r="H27" s="154">
        <v>240000</v>
      </c>
      <c r="I27" s="204"/>
      <c r="J27" s="204" t="e">
        <f>5.5%*#REF!</f>
        <v>#REF!</v>
      </c>
      <c r="K27" s="204"/>
      <c r="L27" s="204"/>
      <c r="M27" s="204" t="e">
        <f>#REF!+#REF!-#REF!-#REF!</f>
        <v>#REF!</v>
      </c>
      <c r="N27" s="202"/>
      <c r="O27" s="205" t="s">
        <v>16571</v>
      </c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</row>
    <row r="28" spans="1:16383" ht="31.2">
      <c r="A28" s="201">
        <v>24</v>
      </c>
      <c r="B28" s="202" t="s">
        <v>16616</v>
      </c>
      <c r="C28" s="203"/>
      <c r="D28" s="203"/>
      <c r="E28" s="158"/>
      <c r="F28" s="158" t="s">
        <v>16581</v>
      </c>
      <c r="G28" s="204"/>
      <c r="H28" s="154">
        <v>20390420</v>
      </c>
      <c r="I28" s="204"/>
      <c r="J28" s="204" t="e">
        <f>5.5%*#REF!</f>
        <v>#REF!</v>
      </c>
      <c r="K28" s="204"/>
      <c r="L28" s="204"/>
      <c r="M28" s="204" t="e">
        <f>#REF!+#REF!-#REF!-#REF!</f>
        <v>#REF!</v>
      </c>
      <c r="N28" s="202"/>
      <c r="O28" s="205" t="s">
        <v>16606</v>
      </c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</row>
    <row r="29" spans="1:16383" ht="31.2">
      <c r="A29" s="207">
        <v>25</v>
      </c>
      <c r="B29" s="208" t="s">
        <v>16617</v>
      </c>
      <c r="C29" s="209">
        <v>46119</v>
      </c>
      <c r="D29" s="209"/>
      <c r="E29" s="159" t="s">
        <v>16618</v>
      </c>
      <c r="F29" s="159" t="s">
        <v>16619</v>
      </c>
      <c r="G29" s="210">
        <v>1208000</v>
      </c>
      <c r="H29" s="211">
        <v>1208000</v>
      </c>
      <c r="I29" s="210"/>
      <c r="J29" s="210" t="e">
        <f>5.5%*#REF!</f>
        <v>#REF!</v>
      </c>
      <c r="K29" s="210"/>
      <c r="L29" s="210">
        <v>300000</v>
      </c>
      <c r="M29" s="210" t="e">
        <f>#REF!+#REF!-#REF!-#REF!</f>
        <v>#REF!</v>
      </c>
      <c r="N29" s="208"/>
      <c r="O29" s="212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</row>
    <row r="30" spans="1:16383" ht="31.2">
      <c r="A30" s="207">
        <v>26</v>
      </c>
      <c r="B30" s="208" t="s">
        <v>16620</v>
      </c>
      <c r="C30" s="209"/>
      <c r="D30" s="209"/>
      <c r="E30" s="159"/>
      <c r="F30" s="159"/>
      <c r="G30" s="210">
        <v>375000</v>
      </c>
      <c r="H30" s="211">
        <f>375000+39425</f>
        <v>414425</v>
      </c>
      <c r="I30" s="210"/>
      <c r="J30" s="210" t="e">
        <f>5.5%*#REF!</f>
        <v>#REF!</v>
      </c>
      <c r="K30" s="210"/>
      <c r="L30" s="210"/>
      <c r="M30" s="210" t="e">
        <f>#REF!+#REF!-#REF!-#REF!</f>
        <v>#REF!</v>
      </c>
      <c r="N30" s="208"/>
      <c r="O30" s="212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</row>
    <row r="31" spans="1:16383" ht="31.2">
      <c r="A31" s="207">
        <v>27</v>
      </c>
      <c r="B31" s="208" t="s">
        <v>16621</v>
      </c>
      <c r="C31" s="209"/>
      <c r="D31" s="209"/>
      <c r="E31" s="159" t="s">
        <v>16622</v>
      </c>
      <c r="F31" s="159" t="s">
        <v>16623</v>
      </c>
      <c r="G31" s="210">
        <v>3000000</v>
      </c>
      <c r="H31" s="211">
        <v>3000000</v>
      </c>
      <c r="I31" s="210">
        <v>577500</v>
      </c>
      <c r="J31" s="210" t="e">
        <f>5.5%*#REF!</f>
        <v>#REF!</v>
      </c>
      <c r="K31" s="210"/>
      <c r="L31" s="210">
        <v>1500000</v>
      </c>
      <c r="M31" s="210" t="e">
        <f>#REF!+#REF!-#REF!-#REF!</f>
        <v>#REF!</v>
      </c>
      <c r="N31" s="208"/>
      <c r="O31" s="212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4"/>
      <c r="AY31" s="214"/>
      <c r="AZ31" s="214"/>
      <c r="BA31" s="214"/>
      <c r="BB31" s="214"/>
      <c r="BC31" s="214"/>
      <c r="BD31" s="214"/>
      <c r="BE31" s="214"/>
      <c r="BF31" s="214"/>
      <c r="BG31" s="214"/>
      <c r="BH31" s="214"/>
      <c r="BI31" s="214"/>
      <c r="BJ31" s="214"/>
      <c r="BK31" s="214"/>
      <c r="BL31" s="214"/>
      <c r="BM31" s="214"/>
      <c r="BN31" s="214"/>
      <c r="BO31" s="214"/>
      <c r="BP31" s="214"/>
      <c r="BQ31" s="214"/>
      <c r="BR31" s="214"/>
      <c r="BS31" s="214"/>
      <c r="BT31" s="214"/>
      <c r="BU31" s="214"/>
      <c r="BV31" s="214"/>
      <c r="BW31" s="214"/>
      <c r="BX31" s="214"/>
      <c r="BY31" s="214"/>
      <c r="BZ31" s="214"/>
      <c r="CA31" s="214"/>
      <c r="CB31" s="214"/>
      <c r="CC31" s="214"/>
      <c r="CD31" s="214"/>
      <c r="CE31" s="214"/>
      <c r="CF31" s="214"/>
      <c r="CG31" s="214"/>
      <c r="CH31" s="214"/>
      <c r="CI31" s="214"/>
      <c r="CJ31" s="214"/>
      <c r="CK31" s="214"/>
      <c r="CL31" s="214"/>
      <c r="CM31" s="214"/>
      <c r="CN31" s="214"/>
      <c r="CO31" s="214"/>
      <c r="CP31" s="214"/>
      <c r="CQ31" s="214"/>
      <c r="CR31" s="214"/>
      <c r="CS31" s="214"/>
      <c r="CT31" s="214"/>
      <c r="CU31" s="214"/>
      <c r="CV31" s="214"/>
      <c r="CW31" s="214"/>
      <c r="CX31" s="214"/>
      <c r="CY31" s="214"/>
      <c r="CZ31" s="214"/>
      <c r="DA31" s="214"/>
      <c r="DB31" s="214"/>
      <c r="DC31" s="214"/>
      <c r="DD31" s="214"/>
      <c r="DE31" s="214"/>
      <c r="DF31" s="214"/>
      <c r="DG31" s="214"/>
      <c r="DH31" s="214"/>
      <c r="DI31" s="214"/>
      <c r="DJ31" s="214"/>
      <c r="DK31" s="214"/>
      <c r="DL31" s="214"/>
      <c r="DM31" s="214"/>
      <c r="DN31" s="214"/>
      <c r="DO31" s="214"/>
      <c r="DP31" s="214"/>
      <c r="DQ31" s="214"/>
      <c r="DR31" s="214"/>
      <c r="DS31" s="214"/>
      <c r="DT31" s="214"/>
      <c r="DU31" s="214"/>
      <c r="DV31" s="214"/>
      <c r="DW31" s="214"/>
      <c r="DX31" s="214"/>
      <c r="DY31" s="214"/>
      <c r="DZ31" s="214"/>
      <c r="EA31" s="214"/>
      <c r="EB31" s="214"/>
      <c r="EC31" s="214"/>
      <c r="ED31" s="214"/>
      <c r="EE31" s="214"/>
      <c r="EF31" s="214"/>
      <c r="EG31" s="214"/>
      <c r="EH31" s="214"/>
      <c r="EI31" s="214"/>
      <c r="EJ31" s="214"/>
      <c r="EK31" s="214"/>
      <c r="EL31" s="214"/>
      <c r="EM31" s="214"/>
      <c r="EN31" s="214"/>
      <c r="EO31" s="214"/>
      <c r="EP31" s="214"/>
      <c r="EQ31" s="214"/>
      <c r="ER31" s="214"/>
      <c r="ES31" s="214"/>
      <c r="ET31" s="214"/>
      <c r="EU31" s="214"/>
      <c r="EV31" s="214"/>
      <c r="EW31" s="214"/>
      <c r="EX31" s="214"/>
      <c r="EY31" s="214"/>
      <c r="EZ31" s="214"/>
      <c r="FA31" s="214"/>
      <c r="FB31" s="214"/>
      <c r="FC31" s="214"/>
      <c r="FD31" s="214"/>
      <c r="FE31" s="214"/>
      <c r="FF31" s="214"/>
      <c r="FG31" s="214"/>
      <c r="FH31" s="214"/>
      <c r="FI31" s="214"/>
      <c r="FJ31" s="214"/>
      <c r="FK31" s="214"/>
      <c r="FL31" s="214"/>
      <c r="FM31" s="214"/>
      <c r="FN31" s="214"/>
      <c r="FO31" s="214"/>
      <c r="FP31" s="214"/>
      <c r="FQ31" s="214"/>
      <c r="FR31" s="214"/>
      <c r="FS31" s="214"/>
      <c r="FT31" s="214"/>
      <c r="FU31" s="214"/>
      <c r="FV31" s="214"/>
      <c r="FW31" s="214"/>
      <c r="FX31" s="214"/>
      <c r="FY31" s="214"/>
      <c r="FZ31" s="214"/>
      <c r="GA31" s="214"/>
      <c r="GB31" s="214"/>
      <c r="GC31" s="214"/>
      <c r="GD31" s="214"/>
      <c r="GE31" s="214"/>
      <c r="GF31" s="214"/>
      <c r="GG31" s="214"/>
      <c r="GH31" s="214"/>
      <c r="GI31" s="214"/>
      <c r="GJ31" s="214"/>
      <c r="GK31" s="214"/>
      <c r="GL31" s="214"/>
      <c r="GM31" s="214"/>
      <c r="GN31" s="214"/>
      <c r="GO31" s="214"/>
      <c r="GP31" s="214"/>
      <c r="GQ31" s="214"/>
      <c r="GR31" s="214"/>
      <c r="GS31" s="214"/>
      <c r="GT31" s="214"/>
      <c r="GU31" s="214"/>
      <c r="GV31" s="214"/>
      <c r="GW31" s="214"/>
      <c r="GX31" s="214"/>
      <c r="GY31" s="214"/>
      <c r="GZ31" s="214"/>
      <c r="HA31" s="214"/>
      <c r="HB31" s="214"/>
      <c r="HC31" s="214"/>
      <c r="HD31" s="214"/>
      <c r="HE31" s="214"/>
      <c r="HF31" s="214"/>
      <c r="HG31" s="214"/>
      <c r="HH31" s="214"/>
      <c r="HI31" s="214"/>
      <c r="HJ31" s="214"/>
      <c r="HK31" s="214"/>
      <c r="HL31" s="214"/>
      <c r="HM31" s="214"/>
      <c r="HN31" s="214"/>
      <c r="HO31" s="214"/>
      <c r="HP31" s="214"/>
      <c r="HQ31" s="214"/>
      <c r="HR31" s="214"/>
      <c r="HS31" s="214"/>
      <c r="HT31" s="214"/>
      <c r="HU31" s="214"/>
      <c r="HV31" s="214"/>
      <c r="HW31" s="214"/>
      <c r="HX31" s="214"/>
      <c r="HY31" s="214"/>
      <c r="HZ31" s="214"/>
      <c r="IA31" s="214"/>
      <c r="IB31" s="214"/>
      <c r="IC31" s="214"/>
      <c r="ID31" s="214"/>
      <c r="IE31" s="214"/>
      <c r="IF31" s="214"/>
      <c r="IG31" s="214"/>
      <c r="IH31" s="214"/>
      <c r="II31" s="214"/>
      <c r="IJ31" s="214"/>
      <c r="IK31" s="214"/>
      <c r="IL31" s="214"/>
      <c r="IM31" s="214"/>
      <c r="IN31" s="214"/>
      <c r="IO31" s="214"/>
      <c r="IP31" s="214"/>
      <c r="IQ31" s="214"/>
      <c r="IR31" s="214"/>
      <c r="IS31" s="214"/>
      <c r="IT31" s="214"/>
      <c r="IU31" s="214"/>
      <c r="IV31" s="214"/>
      <c r="IW31" s="214"/>
      <c r="IX31" s="214"/>
      <c r="IY31" s="214"/>
      <c r="IZ31" s="214"/>
      <c r="JA31" s="214"/>
      <c r="JB31" s="214"/>
      <c r="JC31" s="214"/>
      <c r="JD31" s="214"/>
      <c r="JE31" s="214"/>
      <c r="JF31" s="214"/>
      <c r="JG31" s="214"/>
      <c r="JH31" s="214"/>
      <c r="JI31" s="214"/>
      <c r="JJ31" s="214"/>
      <c r="JK31" s="214"/>
      <c r="JL31" s="214"/>
      <c r="JM31" s="214"/>
      <c r="JN31" s="214"/>
      <c r="JO31" s="214"/>
      <c r="JP31" s="214"/>
      <c r="JQ31" s="214"/>
      <c r="JR31" s="214"/>
      <c r="JS31" s="214"/>
      <c r="JT31" s="214"/>
      <c r="JU31" s="214"/>
      <c r="JV31" s="214"/>
      <c r="JW31" s="214"/>
      <c r="JX31" s="214"/>
      <c r="JY31" s="214"/>
      <c r="JZ31" s="214"/>
      <c r="KA31" s="214"/>
      <c r="KB31" s="214"/>
      <c r="KC31" s="214"/>
      <c r="KD31" s="214"/>
      <c r="KE31" s="214"/>
      <c r="KF31" s="214"/>
      <c r="KG31" s="214"/>
      <c r="KH31" s="214"/>
      <c r="KI31" s="214"/>
      <c r="KJ31" s="214"/>
      <c r="KK31" s="214"/>
      <c r="KL31" s="214"/>
      <c r="KM31" s="214"/>
      <c r="KN31" s="214"/>
      <c r="KO31" s="214"/>
      <c r="KP31" s="214"/>
      <c r="KQ31" s="214"/>
      <c r="KR31" s="214"/>
      <c r="KS31" s="214"/>
      <c r="KT31" s="214"/>
      <c r="KU31" s="214"/>
      <c r="KV31" s="214"/>
      <c r="KW31" s="214"/>
      <c r="KX31" s="214"/>
      <c r="KY31" s="214"/>
      <c r="KZ31" s="214"/>
      <c r="LA31" s="214"/>
      <c r="LB31" s="214"/>
      <c r="LC31" s="214"/>
      <c r="LD31" s="214"/>
      <c r="LE31" s="214"/>
      <c r="LF31" s="214"/>
      <c r="LG31" s="214"/>
      <c r="LH31" s="214"/>
      <c r="LI31" s="214"/>
      <c r="LJ31" s="214"/>
      <c r="LK31" s="214"/>
      <c r="LL31" s="214"/>
      <c r="LM31" s="214"/>
      <c r="LN31" s="214"/>
      <c r="LO31" s="214"/>
      <c r="LP31" s="214"/>
      <c r="LQ31" s="214"/>
      <c r="LR31" s="214"/>
      <c r="LS31" s="214"/>
      <c r="LT31" s="214"/>
      <c r="LU31" s="214"/>
      <c r="LV31" s="214"/>
      <c r="LW31" s="214"/>
      <c r="LX31" s="214"/>
      <c r="LY31" s="214"/>
      <c r="LZ31" s="214"/>
      <c r="MA31" s="214"/>
      <c r="MB31" s="214"/>
      <c r="MC31" s="214"/>
      <c r="MD31" s="214"/>
      <c r="ME31" s="214"/>
      <c r="MF31" s="214"/>
      <c r="MG31" s="214"/>
      <c r="MH31" s="214"/>
      <c r="MI31" s="214"/>
      <c r="MJ31" s="214"/>
      <c r="MK31" s="214"/>
      <c r="ML31" s="214"/>
      <c r="MM31" s="214"/>
      <c r="MN31" s="214"/>
      <c r="MO31" s="214"/>
      <c r="MP31" s="214"/>
      <c r="MQ31" s="214"/>
      <c r="MR31" s="214"/>
      <c r="MS31" s="214"/>
      <c r="MT31" s="214"/>
      <c r="MU31" s="214"/>
      <c r="MV31" s="214"/>
      <c r="MW31" s="214"/>
      <c r="MX31" s="214"/>
      <c r="MY31" s="214"/>
      <c r="MZ31" s="214"/>
      <c r="NA31" s="214"/>
      <c r="NB31" s="214"/>
      <c r="NC31" s="214"/>
      <c r="ND31" s="214"/>
      <c r="NE31" s="214"/>
      <c r="NF31" s="214"/>
      <c r="NG31" s="214"/>
      <c r="NH31" s="214"/>
      <c r="NI31" s="214"/>
      <c r="NJ31" s="214"/>
      <c r="NK31" s="214"/>
      <c r="NL31" s="214"/>
      <c r="NM31" s="214"/>
      <c r="NN31" s="214"/>
      <c r="NO31" s="214"/>
      <c r="NP31" s="214"/>
      <c r="NQ31" s="214"/>
      <c r="NR31" s="214"/>
      <c r="NS31" s="214"/>
      <c r="NT31" s="214"/>
      <c r="NU31" s="214"/>
      <c r="NV31" s="214"/>
      <c r="NW31" s="214"/>
      <c r="NX31" s="214"/>
      <c r="NY31" s="214"/>
      <c r="NZ31" s="214"/>
      <c r="OA31" s="214"/>
      <c r="OB31" s="214"/>
      <c r="OC31" s="214"/>
      <c r="OD31" s="214"/>
      <c r="OE31" s="214"/>
      <c r="OF31" s="214"/>
      <c r="OG31" s="214"/>
      <c r="OH31" s="214"/>
      <c r="OI31" s="214"/>
      <c r="OJ31" s="214"/>
      <c r="OK31" s="214"/>
      <c r="OL31" s="214"/>
      <c r="OM31" s="214"/>
      <c r="ON31" s="214"/>
      <c r="OO31" s="214"/>
      <c r="OP31" s="214"/>
      <c r="OQ31" s="214"/>
      <c r="OR31" s="214"/>
      <c r="OS31" s="214"/>
      <c r="OT31" s="214"/>
      <c r="OU31" s="214"/>
      <c r="OV31" s="214"/>
      <c r="OW31" s="214"/>
      <c r="OX31" s="214"/>
      <c r="OY31" s="214"/>
      <c r="OZ31" s="214"/>
      <c r="PA31" s="214"/>
      <c r="PB31" s="214"/>
      <c r="PC31" s="214"/>
      <c r="PD31" s="214"/>
      <c r="PE31" s="214"/>
      <c r="PF31" s="214"/>
      <c r="PG31" s="214"/>
      <c r="PH31" s="214"/>
      <c r="PI31" s="214"/>
      <c r="PJ31" s="214"/>
      <c r="PK31" s="214"/>
      <c r="PL31" s="214"/>
      <c r="PM31" s="214"/>
      <c r="PN31" s="214"/>
      <c r="PO31" s="214"/>
      <c r="PP31" s="214"/>
      <c r="PQ31" s="214"/>
      <c r="PR31" s="214"/>
      <c r="PS31" s="214"/>
      <c r="PT31" s="214"/>
      <c r="PU31" s="214"/>
      <c r="PV31" s="214"/>
      <c r="PW31" s="214"/>
      <c r="PX31" s="214"/>
      <c r="PY31" s="214"/>
      <c r="PZ31" s="214"/>
      <c r="QA31" s="214"/>
      <c r="QB31" s="214"/>
      <c r="QC31" s="214"/>
      <c r="QD31" s="214"/>
      <c r="QE31" s="214"/>
      <c r="QF31" s="214"/>
      <c r="QG31" s="214"/>
      <c r="QH31" s="214"/>
      <c r="QI31" s="214"/>
      <c r="QJ31" s="214"/>
      <c r="QK31" s="214"/>
      <c r="QL31" s="214"/>
      <c r="QM31" s="214"/>
      <c r="QN31" s="214"/>
      <c r="QO31" s="214"/>
      <c r="QP31" s="214"/>
      <c r="QQ31" s="214"/>
      <c r="QR31" s="214"/>
      <c r="QS31" s="214"/>
      <c r="QT31" s="214"/>
      <c r="QU31" s="214"/>
      <c r="QV31" s="214"/>
      <c r="QW31" s="214"/>
      <c r="QX31" s="214"/>
      <c r="QY31" s="214"/>
      <c r="QZ31" s="214"/>
      <c r="RA31" s="214"/>
      <c r="RB31" s="214"/>
      <c r="RC31" s="214"/>
      <c r="RD31" s="214"/>
      <c r="RE31" s="214"/>
      <c r="RF31" s="214"/>
      <c r="RG31" s="214"/>
      <c r="RH31" s="214"/>
      <c r="RI31" s="214"/>
      <c r="RJ31" s="214"/>
      <c r="RK31" s="214"/>
      <c r="RL31" s="214"/>
      <c r="RM31" s="214"/>
      <c r="RN31" s="214"/>
      <c r="RO31" s="214"/>
      <c r="RP31" s="214"/>
      <c r="RQ31" s="214"/>
      <c r="RR31" s="214"/>
      <c r="RS31" s="214"/>
      <c r="RT31" s="214"/>
      <c r="RU31" s="214"/>
      <c r="RV31" s="214"/>
      <c r="RW31" s="214"/>
      <c r="RX31" s="214"/>
      <c r="RY31" s="214"/>
      <c r="RZ31" s="214"/>
      <c r="SA31" s="214"/>
      <c r="SB31" s="214"/>
      <c r="SC31" s="214"/>
      <c r="SD31" s="214"/>
      <c r="SE31" s="214"/>
      <c r="SF31" s="214"/>
      <c r="SG31" s="214"/>
      <c r="SH31" s="214"/>
      <c r="SI31" s="214"/>
      <c r="SJ31" s="214"/>
      <c r="SK31" s="214"/>
      <c r="SL31" s="214"/>
      <c r="SM31" s="214"/>
      <c r="SN31" s="214"/>
      <c r="SO31" s="214"/>
      <c r="SP31" s="214"/>
      <c r="SQ31" s="214"/>
      <c r="SR31" s="214"/>
      <c r="SS31" s="214"/>
      <c r="ST31" s="214"/>
      <c r="SU31" s="214"/>
      <c r="SV31" s="214"/>
      <c r="SW31" s="214"/>
      <c r="SX31" s="214"/>
      <c r="SY31" s="214"/>
      <c r="SZ31" s="214"/>
      <c r="TA31" s="214"/>
      <c r="TB31" s="214"/>
      <c r="TC31" s="214"/>
      <c r="TD31" s="214"/>
      <c r="TE31" s="214"/>
      <c r="TF31" s="214"/>
      <c r="TG31" s="214"/>
      <c r="TH31" s="214"/>
      <c r="TI31" s="214"/>
      <c r="TJ31" s="214"/>
      <c r="TK31" s="214"/>
      <c r="TL31" s="214"/>
      <c r="TM31" s="214"/>
      <c r="TN31" s="214"/>
      <c r="TO31" s="214"/>
      <c r="TP31" s="214"/>
      <c r="TQ31" s="214"/>
      <c r="TR31" s="214"/>
      <c r="TS31" s="214"/>
      <c r="TT31" s="214"/>
      <c r="TU31" s="214"/>
      <c r="TV31" s="214"/>
      <c r="TW31" s="214"/>
      <c r="TX31" s="214"/>
      <c r="TY31" s="214"/>
      <c r="TZ31" s="214"/>
      <c r="UA31" s="214"/>
      <c r="UB31" s="214"/>
      <c r="UC31" s="214"/>
      <c r="UD31" s="214"/>
      <c r="UE31" s="214"/>
      <c r="UF31" s="214"/>
      <c r="UG31" s="214"/>
      <c r="UH31" s="214"/>
      <c r="UI31" s="214"/>
      <c r="UJ31" s="214"/>
      <c r="UK31" s="214"/>
      <c r="UL31" s="214"/>
      <c r="UM31" s="214"/>
      <c r="UN31" s="214"/>
      <c r="UO31" s="214"/>
      <c r="UP31" s="214"/>
      <c r="UQ31" s="214"/>
      <c r="UR31" s="214"/>
      <c r="US31" s="214"/>
      <c r="UT31" s="214"/>
      <c r="UU31" s="214"/>
      <c r="UV31" s="214"/>
      <c r="UW31" s="214"/>
      <c r="UX31" s="214"/>
      <c r="UY31" s="214"/>
      <c r="UZ31" s="214"/>
      <c r="VA31" s="214"/>
      <c r="VB31" s="214"/>
      <c r="VC31" s="214"/>
      <c r="VD31" s="214"/>
      <c r="VE31" s="214"/>
      <c r="VF31" s="214"/>
      <c r="VG31" s="214"/>
      <c r="VH31" s="214"/>
      <c r="VI31" s="214"/>
      <c r="VJ31" s="214"/>
      <c r="VK31" s="214"/>
      <c r="VL31" s="214"/>
      <c r="VM31" s="214"/>
      <c r="VN31" s="214"/>
      <c r="VO31" s="214"/>
      <c r="VP31" s="214"/>
      <c r="VQ31" s="214"/>
      <c r="VR31" s="214"/>
      <c r="VS31" s="214"/>
      <c r="VT31" s="214"/>
      <c r="VU31" s="214"/>
      <c r="VV31" s="214"/>
      <c r="VW31" s="214"/>
      <c r="VX31" s="214"/>
      <c r="VY31" s="214"/>
      <c r="VZ31" s="214"/>
      <c r="WA31" s="214"/>
      <c r="WB31" s="214"/>
      <c r="WC31" s="214"/>
      <c r="WD31" s="214"/>
      <c r="WE31" s="214"/>
      <c r="WF31" s="214"/>
      <c r="WG31" s="214"/>
      <c r="WH31" s="214"/>
      <c r="WI31" s="214"/>
      <c r="WJ31" s="214"/>
      <c r="WK31" s="214"/>
      <c r="WL31" s="214"/>
      <c r="WM31" s="214"/>
      <c r="WN31" s="214"/>
      <c r="WO31" s="214"/>
      <c r="WP31" s="214"/>
      <c r="WQ31" s="214"/>
      <c r="WR31" s="214"/>
      <c r="WS31" s="214"/>
      <c r="WT31" s="214"/>
      <c r="WU31" s="214"/>
      <c r="WV31" s="214"/>
      <c r="WW31" s="214"/>
      <c r="WX31" s="214"/>
      <c r="WY31" s="214"/>
      <c r="WZ31" s="214"/>
      <c r="XA31" s="214"/>
      <c r="XB31" s="214"/>
      <c r="XC31" s="214"/>
      <c r="XD31" s="214"/>
      <c r="XE31" s="214"/>
      <c r="XF31" s="214"/>
      <c r="XG31" s="214"/>
      <c r="XH31" s="214"/>
      <c r="XI31" s="214"/>
      <c r="XJ31" s="214"/>
      <c r="XK31" s="214"/>
      <c r="XL31" s="214"/>
      <c r="XM31" s="214"/>
      <c r="XN31" s="214"/>
      <c r="XO31" s="214"/>
      <c r="XP31" s="214"/>
      <c r="XQ31" s="214"/>
      <c r="XR31" s="214"/>
      <c r="XS31" s="214"/>
      <c r="XT31" s="214"/>
      <c r="XU31" s="214"/>
      <c r="XV31" s="214"/>
      <c r="XW31" s="214"/>
      <c r="XX31" s="214"/>
      <c r="XY31" s="214"/>
      <c r="XZ31" s="214"/>
      <c r="YA31" s="214"/>
      <c r="YB31" s="214"/>
      <c r="YC31" s="214"/>
      <c r="YD31" s="214"/>
      <c r="YE31" s="214"/>
      <c r="YF31" s="214"/>
      <c r="YG31" s="214"/>
      <c r="YH31" s="214"/>
      <c r="YI31" s="214"/>
      <c r="YJ31" s="214"/>
      <c r="YK31" s="214"/>
      <c r="YL31" s="214"/>
      <c r="YM31" s="214"/>
      <c r="YN31" s="214"/>
      <c r="YO31" s="214"/>
      <c r="YP31" s="214"/>
      <c r="YQ31" s="214"/>
      <c r="YR31" s="214"/>
      <c r="YS31" s="214"/>
      <c r="YT31" s="214"/>
      <c r="YU31" s="214"/>
      <c r="YV31" s="214"/>
      <c r="YW31" s="214"/>
      <c r="YX31" s="214"/>
      <c r="YY31" s="214"/>
      <c r="YZ31" s="214"/>
      <c r="ZA31" s="214"/>
      <c r="ZB31" s="214"/>
      <c r="ZC31" s="214"/>
      <c r="ZD31" s="214"/>
      <c r="ZE31" s="214"/>
      <c r="ZF31" s="214"/>
      <c r="ZG31" s="214"/>
      <c r="ZH31" s="214"/>
      <c r="ZI31" s="214"/>
      <c r="ZJ31" s="214"/>
      <c r="ZK31" s="214"/>
      <c r="ZL31" s="214"/>
      <c r="ZM31" s="214"/>
      <c r="ZN31" s="214"/>
      <c r="ZO31" s="214"/>
      <c r="ZP31" s="214"/>
      <c r="ZQ31" s="214"/>
      <c r="ZR31" s="214"/>
      <c r="ZS31" s="214"/>
      <c r="ZT31" s="214"/>
      <c r="ZU31" s="214"/>
      <c r="ZV31" s="214"/>
      <c r="ZW31" s="214"/>
      <c r="ZX31" s="214"/>
      <c r="ZY31" s="214"/>
      <c r="ZZ31" s="214"/>
      <c r="AAA31" s="214"/>
      <c r="AAB31" s="214"/>
      <c r="AAC31" s="214"/>
      <c r="AAD31" s="214"/>
      <c r="AAE31" s="214"/>
      <c r="AAF31" s="214"/>
      <c r="AAG31" s="214"/>
      <c r="AAH31" s="214"/>
      <c r="AAI31" s="214"/>
      <c r="AAJ31" s="214"/>
      <c r="AAK31" s="214"/>
      <c r="AAL31" s="214"/>
      <c r="AAM31" s="214"/>
      <c r="AAN31" s="214"/>
      <c r="AAO31" s="214"/>
      <c r="AAP31" s="214"/>
      <c r="AAQ31" s="214"/>
      <c r="AAR31" s="214"/>
      <c r="AAS31" s="214"/>
      <c r="AAT31" s="214"/>
      <c r="AAU31" s="214"/>
      <c r="AAV31" s="214"/>
      <c r="AAW31" s="214"/>
      <c r="AAX31" s="214"/>
      <c r="AAY31" s="214"/>
      <c r="AAZ31" s="214"/>
      <c r="ABA31" s="214"/>
      <c r="ABB31" s="214"/>
      <c r="ABC31" s="214"/>
      <c r="ABD31" s="214"/>
      <c r="ABE31" s="214"/>
      <c r="ABF31" s="214"/>
      <c r="ABG31" s="214"/>
      <c r="ABH31" s="214"/>
      <c r="ABI31" s="214"/>
      <c r="ABJ31" s="214"/>
      <c r="ABK31" s="214"/>
      <c r="ABL31" s="214"/>
      <c r="ABM31" s="214"/>
      <c r="ABN31" s="214"/>
      <c r="ABO31" s="214"/>
      <c r="ABP31" s="214"/>
      <c r="ABQ31" s="214"/>
      <c r="ABR31" s="214"/>
      <c r="ABS31" s="214"/>
      <c r="ABT31" s="214"/>
      <c r="ABU31" s="214"/>
      <c r="ABV31" s="214"/>
      <c r="ABW31" s="214"/>
      <c r="ABX31" s="214"/>
      <c r="ABY31" s="214"/>
      <c r="ABZ31" s="214"/>
      <c r="ACA31" s="214"/>
      <c r="ACB31" s="214"/>
      <c r="ACC31" s="214"/>
      <c r="ACD31" s="214"/>
      <c r="ACE31" s="214"/>
      <c r="ACF31" s="214"/>
      <c r="ACG31" s="214"/>
      <c r="ACH31" s="214"/>
      <c r="ACI31" s="214"/>
      <c r="ACJ31" s="214"/>
      <c r="ACK31" s="214"/>
      <c r="ACL31" s="214"/>
      <c r="ACM31" s="214"/>
      <c r="ACN31" s="214"/>
      <c r="ACO31" s="214"/>
      <c r="ACP31" s="214"/>
      <c r="ACQ31" s="214"/>
      <c r="ACR31" s="214"/>
      <c r="ACS31" s="214"/>
      <c r="ACT31" s="214"/>
      <c r="ACU31" s="214"/>
      <c r="ACV31" s="214"/>
      <c r="ACW31" s="214"/>
      <c r="ACX31" s="214"/>
      <c r="ACY31" s="214"/>
      <c r="ACZ31" s="214"/>
      <c r="ADA31" s="214"/>
      <c r="ADB31" s="214"/>
      <c r="ADC31" s="214"/>
      <c r="ADD31" s="214"/>
      <c r="ADE31" s="214"/>
      <c r="ADF31" s="214"/>
      <c r="ADG31" s="214"/>
      <c r="ADH31" s="214"/>
      <c r="ADI31" s="214"/>
      <c r="ADJ31" s="214"/>
      <c r="ADK31" s="214"/>
      <c r="ADL31" s="214"/>
      <c r="ADM31" s="214"/>
      <c r="ADN31" s="214"/>
      <c r="ADO31" s="214"/>
      <c r="ADP31" s="214"/>
      <c r="ADQ31" s="214"/>
      <c r="ADR31" s="214"/>
      <c r="ADS31" s="214"/>
      <c r="ADT31" s="214"/>
      <c r="ADU31" s="214"/>
      <c r="ADV31" s="214"/>
      <c r="ADW31" s="214"/>
      <c r="ADX31" s="214"/>
      <c r="ADY31" s="214"/>
      <c r="ADZ31" s="214"/>
      <c r="AEA31" s="214"/>
      <c r="AEB31" s="214"/>
      <c r="AEC31" s="214"/>
      <c r="AED31" s="214"/>
      <c r="AEE31" s="214"/>
      <c r="AEF31" s="214"/>
      <c r="AEG31" s="214"/>
      <c r="AEH31" s="214"/>
      <c r="AEI31" s="214"/>
      <c r="AEJ31" s="214"/>
      <c r="AEK31" s="214"/>
      <c r="AEL31" s="214"/>
      <c r="AEM31" s="214"/>
      <c r="AEN31" s="214"/>
      <c r="AEO31" s="214"/>
      <c r="AEP31" s="214"/>
      <c r="AEQ31" s="214"/>
      <c r="AER31" s="214"/>
      <c r="AES31" s="214"/>
      <c r="AET31" s="214"/>
      <c r="AEU31" s="214"/>
      <c r="AEV31" s="214"/>
      <c r="AEW31" s="214"/>
      <c r="AEX31" s="214"/>
      <c r="AEY31" s="214"/>
      <c r="AEZ31" s="214"/>
      <c r="AFA31" s="214"/>
      <c r="AFB31" s="214"/>
      <c r="AFC31" s="214"/>
      <c r="AFD31" s="214"/>
      <c r="AFE31" s="214"/>
      <c r="AFF31" s="214"/>
      <c r="AFG31" s="214"/>
      <c r="AFH31" s="214"/>
      <c r="AFI31" s="214"/>
      <c r="AFJ31" s="214"/>
      <c r="AFK31" s="214"/>
      <c r="AFL31" s="214"/>
      <c r="AFM31" s="214"/>
      <c r="AFN31" s="214"/>
      <c r="AFO31" s="214"/>
      <c r="AFP31" s="214"/>
      <c r="AFQ31" s="214"/>
      <c r="AFR31" s="214"/>
      <c r="AFS31" s="214"/>
      <c r="AFT31" s="214"/>
      <c r="AFU31" s="214"/>
      <c r="AFV31" s="214"/>
      <c r="AFW31" s="214"/>
      <c r="AFX31" s="214"/>
      <c r="AFY31" s="214"/>
      <c r="AFZ31" s="214"/>
      <c r="AGA31" s="214"/>
      <c r="AGB31" s="214"/>
      <c r="AGC31" s="214"/>
      <c r="AGD31" s="214"/>
      <c r="AGE31" s="214"/>
      <c r="AGF31" s="214"/>
      <c r="AGG31" s="214"/>
      <c r="AGH31" s="214"/>
      <c r="AGI31" s="214"/>
      <c r="AGJ31" s="214"/>
      <c r="AGK31" s="214"/>
      <c r="AGL31" s="214"/>
      <c r="AGM31" s="214"/>
      <c r="AGN31" s="214"/>
      <c r="AGO31" s="214"/>
      <c r="AGP31" s="214"/>
      <c r="AGQ31" s="214"/>
      <c r="AGR31" s="214"/>
      <c r="AGS31" s="214"/>
      <c r="AGT31" s="214"/>
      <c r="AGU31" s="214"/>
      <c r="AGV31" s="214"/>
      <c r="AGW31" s="214"/>
      <c r="AGX31" s="214"/>
      <c r="AGY31" s="214"/>
      <c r="AGZ31" s="214"/>
      <c r="AHA31" s="214"/>
      <c r="AHB31" s="214"/>
      <c r="AHC31" s="214"/>
      <c r="AHD31" s="214"/>
      <c r="AHE31" s="214"/>
      <c r="AHF31" s="214"/>
      <c r="AHG31" s="214"/>
      <c r="AHH31" s="214"/>
      <c r="AHI31" s="214"/>
      <c r="AHJ31" s="214"/>
      <c r="AHK31" s="214"/>
      <c r="AHL31" s="214"/>
      <c r="AHM31" s="214"/>
      <c r="AHN31" s="214"/>
      <c r="AHO31" s="214"/>
      <c r="AHP31" s="214"/>
      <c r="AHQ31" s="214"/>
      <c r="AHR31" s="214"/>
      <c r="AHS31" s="214"/>
      <c r="AHT31" s="214"/>
      <c r="AHU31" s="214"/>
      <c r="AHV31" s="214"/>
      <c r="AHW31" s="214"/>
      <c r="AHX31" s="214"/>
      <c r="AHY31" s="214"/>
      <c r="AHZ31" s="214"/>
      <c r="AIA31" s="214"/>
      <c r="AIB31" s="214"/>
      <c r="AIC31" s="214"/>
      <c r="AID31" s="214"/>
      <c r="AIE31" s="214"/>
      <c r="AIF31" s="214"/>
      <c r="AIG31" s="214"/>
      <c r="AIH31" s="214"/>
      <c r="AII31" s="214"/>
      <c r="AIJ31" s="214"/>
      <c r="AIK31" s="214"/>
      <c r="AIL31" s="214"/>
      <c r="AIM31" s="214"/>
      <c r="AIN31" s="214"/>
      <c r="AIO31" s="214"/>
      <c r="AIP31" s="214"/>
      <c r="AIQ31" s="214"/>
      <c r="AIR31" s="214"/>
      <c r="AIS31" s="214"/>
      <c r="AIT31" s="214"/>
      <c r="AIU31" s="214"/>
      <c r="AIV31" s="214"/>
      <c r="AIW31" s="214"/>
      <c r="AIX31" s="214"/>
      <c r="AIY31" s="214"/>
      <c r="AIZ31" s="214"/>
      <c r="AJA31" s="214"/>
      <c r="AJB31" s="214"/>
      <c r="AJC31" s="214"/>
      <c r="AJD31" s="214"/>
      <c r="AJE31" s="214"/>
      <c r="AJF31" s="214"/>
      <c r="AJG31" s="214"/>
      <c r="AJH31" s="214"/>
      <c r="AJI31" s="214"/>
      <c r="AJJ31" s="214"/>
      <c r="AJK31" s="214"/>
      <c r="AJL31" s="214"/>
      <c r="AJM31" s="214"/>
      <c r="AJN31" s="214"/>
      <c r="AJO31" s="214"/>
      <c r="AJP31" s="214"/>
      <c r="AJQ31" s="214"/>
      <c r="AJR31" s="214"/>
      <c r="AJS31" s="214"/>
      <c r="AJT31" s="214"/>
      <c r="AJU31" s="214"/>
      <c r="AJV31" s="214"/>
      <c r="AJW31" s="214"/>
      <c r="AJX31" s="214"/>
      <c r="AJY31" s="214"/>
      <c r="AJZ31" s="214"/>
      <c r="AKA31" s="214"/>
      <c r="AKB31" s="214"/>
      <c r="AKC31" s="214"/>
      <c r="AKD31" s="214"/>
      <c r="AKE31" s="214"/>
      <c r="AKF31" s="214"/>
      <c r="AKG31" s="214"/>
      <c r="AKH31" s="214"/>
      <c r="AKI31" s="214"/>
      <c r="AKJ31" s="214"/>
      <c r="AKK31" s="214"/>
      <c r="AKL31" s="214"/>
      <c r="AKM31" s="214"/>
      <c r="AKN31" s="214"/>
      <c r="AKO31" s="214"/>
      <c r="AKP31" s="214"/>
      <c r="AKQ31" s="214"/>
      <c r="AKR31" s="214"/>
      <c r="AKS31" s="214"/>
      <c r="AKT31" s="214"/>
      <c r="AKU31" s="214"/>
      <c r="AKV31" s="214"/>
      <c r="AKW31" s="214"/>
      <c r="AKX31" s="214"/>
      <c r="AKY31" s="214"/>
      <c r="AKZ31" s="214"/>
      <c r="ALA31" s="214"/>
      <c r="ALB31" s="214"/>
      <c r="ALC31" s="214"/>
      <c r="ALD31" s="214"/>
      <c r="ALE31" s="214"/>
      <c r="ALF31" s="214"/>
      <c r="ALG31" s="214"/>
      <c r="ALH31" s="214"/>
      <c r="ALI31" s="214"/>
      <c r="ALJ31" s="214"/>
      <c r="ALK31" s="214"/>
      <c r="ALL31" s="214"/>
      <c r="ALM31" s="214"/>
      <c r="ALN31" s="214"/>
      <c r="ALO31" s="214"/>
      <c r="ALP31" s="214"/>
      <c r="ALQ31" s="214"/>
      <c r="ALR31" s="214"/>
      <c r="ALS31" s="214"/>
      <c r="ALT31" s="214"/>
      <c r="ALU31" s="214"/>
      <c r="ALV31" s="214"/>
      <c r="ALW31" s="214"/>
      <c r="ALX31" s="214"/>
      <c r="ALY31" s="214"/>
      <c r="ALZ31" s="214"/>
      <c r="AMA31" s="214"/>
      <c r="AMB31" s="214"/>
      <c r="AMC31" s="214"/>
      <c r="AMD31" s="214"/>
      <c r="AME31" s="214"/>
      <c r="AMF31" s="214"/>
      <c r="AMG31" s="214"/>
      <c r="AMH31" s="214"/>
      <c r="AMI31" s="214"/>
      <c r="AMJ31" s="214"/>
      <c r="AMK31" s="214"/>
      <c r="AML31" s="214"/>
      <c r="AMM31" s="214"/>
      <c r="AMN31" s="214"/>
      <c r="AMO31" s="214"/>
      <c r="AMP31" s="214"/>
      <c r="AMQ31" s="214"/>
      <c r="AMR31" s="214"/>
      <c r="AMS31" s="214"/>
      <c r="AMT31" s="214"/>
      <c r="AMU31" s="214"/>
      <c r="AMV31" s="214"/>
      <c r="AMW31" s="214"/>
      <c r="AMX31" s="214"/>
      <c r="AMY31" s="214"/>
      <c r="AMZ31" s="214"/>
      <c r="ANA31" s="214"/>
      <c r="ANB31" s="214"/>
      <c r="ANC31" s="214"/>
      <c r="AND31" s="214"/>
      <c r="ANE31" s="214"/>
      <c r="ANF31" s="214"/>
      <c r="ANG31" s="214"/>
      <c r="ANH31" s="214"/>
      <c r="ANI31" s="214"/>
      <c r="ANJ31" s="214"/>
      <c r="ANK31" s="214"/>
      <c r="ANL31" s="214"/>
      <c r="ANM31" s="214"/>
      <c r="ANN31" s="214"/>
      <c r="ANO31" s="214"/>
      <c r="ANP31" s="214"/>
      <c r="ANQ31" s="214"/>
      <c r="ANR31" s="214"/>
      <c r="ANS31" s="214"/>
      <c r="ANT31" s="214"/>
      <c r="ANU31" s="214"/>
      <c r="ANV31" s="214"/>
      <c r="ANW31" s="214"/>
      <c r="ANX31" s="214"/>
      <c r="ANY31" s="214"/>
      <c r="ANZ31" s="214"/>
      <c r="AOA31" s="214"/>
      <c r="AOB31" s="214"/>
      <c r="AOC31" s="214"/>
      <c r="AOD31" s="214"/>
      <c r="AOE31" s="214"/>
      <c r="AOF31" s="214"/>
      <c r="AOG31" s="214"/>
      <c r="AOH31" s="214"/>
      <c r="AOI31" s="214"/>
      <c r="AOJ31" s="214"/>
      <c r="AOK31" s="214"/>
      <c r="AOL31" s="214"/>
      <c r="AOM31" s="214"/>
      <c r="AON31" s="214"/>
      <c r="AOO31" s="214"/>
      <c r="AOP31" s="214"/>
      <c r="AOQ31" s="214"/>
      <c r="AOR31" s="214"/>
      <c r="AOS31" s="214"/>
      <c r="AOT31" s="214"/>
      <c r="AOU31" s="214"/>
      <c r="AOV31" s="214"/>
      <c r="AOW31" s="214"/>
      <c r="AOX31" s="214"/>
      <c r="AOY31" s="214"/>
      <c r="AOZ31" s="214"/>
      <c r="APA31" s="214"/>
      <c r="APB31" s="214"/>
      <c r="APC31" s="214"/>
      <c r="APD31" s="214"/>
      <c r="APE31" s="214"/>
      <c r="APF31" s="214"/>
      <c r="APG31" s="214"/>
      <c r="APH31" s="214"/>
      <c r="API31" s="214"/>
      <c r="APJ31" s="214"/>
      <c r="APK31" s="214"/>
      <c r="APL31" s="214"/>
      <c r="APM31" s="214"/>
      <c r="APN31" s="214"/>
      <c r="APO31" s="214"/>
      <c r="APP31" s="214"/>
      <c r="APQ31" s="214"/>
      <c r="APR31" s="214"/>
      <c r="APS31" s="214"/>
      <c r="APT31" s="214"/>
      <c r="APU31" s="214"/>
      <c r="APV31" s="214"/>
      <c r="APW31" s="214"/>
      <c r="APX31" s="214"/>
      <c r="APY31" s="214"/>
      <c r="APZ31" s="214"/>
      <c r="AQA31" s="214"/>
      <c r="AQB31" s="214"/>
      <c r="AQC31" s="214"/>
      <c r="AQD31" s="214"/>
      <c r="AQE31" s="214"/>
      <c r="AQF31" s="214"/>
      <c r="AQG31" s="214"/>
      <c r="AQH31" s="214"/>
      <c r="AQI31" s="214"/>
      <c r="AQJ31" s="214"/>
      <c r="AQK31" s="214"/>
      <c r="AQL31" s="214"/>
      <c r="AQM31" s="214"/>
      <c r="AQN31" s="214"/>
      <c r="AQO31" s="214"/>
      <c r="AQP31" s="214"/>
      <c r="AQQ31" s="214"/>
      <c r="AQR31" s="214"/>
      <c r="AQS31" s="214"/>
      <c r="AQT31" s="214"/>
      <c r="AQU31" s="214"/>
      <c r="AQV31" s="214"/>
      <c r="AQW31" s="214"/>
      <c r="AQX31" s="214"/>
      <c r="AQY31" s="214"/>
      <c r="AQZ31" s="214"/>
      <c r="ARA31" s="214"/>
      <c r="ARB31" s="214"/>
      <c r="ARC31" s="214"/>
      <c r="ARD31" s="214"/>
      <c r="ARE31" s="214"/>
      <c r="ARF31" s="214"/>
      <c r="ARG31" s="214"/>
      <c r="ARH31" s="214"/>
      <c r="ARI31" s="214"/>
      <c r="ARJ31" s="214"/>
      <c r="ARK31" s="214"/>
      <c r="ARL31" s="214"/>
      <c r="ARM31" s="214"/>
      <c r="ARN31" s="214"/>
      <c r="ARO31" s="214"/>
      <c r="ARP31" s="214"/>
      <c r="ARQ31" s="214"/>
      <c r="ARR31" s="214"/>
      <c r="ARS31" s="214"/>
      <c r="ART31" s="214"/>
      <c r="ARU31" s="214"/>
      <c r="ARV31" s="214"/>
      <c r="ARW31" s="214"/>
      <c r="ARX31" s="214"/>
      <c r="ARY31" s="214"/>
      <c r="ARZ31" s="214"/>
      <c r="ASA31" s="214"/>
      <c r="ASB31" s="214"/>
      <c r="ASC31" s="214"/>
      <c r="ASD31" s="214"/>
      <c r="ASE31" s="214"/>
      <c r="ASF31" s="214"/>
      <c r="ASG31" s="214"/>
      <c r="ASH31" s="214"/>
      <c r="ASI31" s="214"/>
      <c r="ASJ31" s="214"/>
      <c r="ASK31" s="214"/>
      <c r="ASL31" s="214"/>
      <c r="ASM31" s="214"/>
      <c r="ASN31" s="214"/>
      <c r="ASO31" s="214"/>
      <c r="ASP31" s="214"/>
      <c r="ASQ31" s="214"/>
      <c r="ASR31" s="214"/>
      <c r="ASS31" s="214"/>
      <c r="AST31" s="214"/>
      <c r="ASU31" s="214"/>
      <c r="ASV31" s="214"/>
      <c r="ASW31" s="214"/>
      <c r="ASX31" s="214"/>
      <c r="ASY31" s="214"/>
      <c r="ASZ31" s="214"/>
      <c r="ATA31" s="214"/>
      <c r="ATB31" s="214"/>
      <c r="ATC31" s="214"/>
      <c r="ATD31" s="214"/>
      <c r="ATE31" s="214"/>
      <c r="ATF31" s="214"/>
      <c r="ATG31" s="214"/>
      <c r="ATH31" s="214"/>
      <c r="ATI31" s="214"/>
      <c r="ATJ31" s="214"/>
      <c r="ATK31" s="214"/>
      <c r="ATL31" s="214"/>
      <c r="ATM31" s="214"/>
      <c r="ATN31" s="214"/>
      <c r="ATO31" s="214"/>
      <c r="ATP31" s="214"/>
      <c r="ATQ31" s="214"/>
      <c r="ATR31" s="214"/>
      <c r="ATS31" s="214"/>
      <c r="ATT31" s="214"/>
      <c r="ATU31" s="214"/>
      <c r="ATV31" s="214"/>
      <c r="ATW31" s="214"/>
      <c r="ATX31" s="214"/>
      <c r="ATY31" s="214"/>
      <c r="ATZ31" s="214"/>
      <c r="AUA31" s="214"/>
      <c r="AUB31" s="214"/>
      <c r="AUC31" s="214"/>
      <c r="AUD31" s="214"/>
      <c r="AUE31" s="214"/>
      <c r="AUF31" s="214"/>
      <c r="AUG31" s="214"/>
      <c r="AUH31" s="214"/>
      <c r="AUI31" s="214"/>
      <c r="AUJ31" s="214"/>
      <c r="AUK31" s="214"/>
      <c r="AUL31" s="214"/>
      <c r="AUM31" s="214"/>
      <c r="AUN31" s="214"/>
      <c r="AUO31" s="214"/>
      <c r="AUP31" s="214"/>
      <c r="AUQ31" s="214"/>
      <c r="AUR31" s="214"/>
      <c r="AUS31" s="214"/>
      <c r="AUT31" s="214"/>
      <c r="AUU31" s="214"/>
      <c r="AUV31" s="214"/>
      <c r="AUW31" s="214"/>
      <c r="AUX31" s="214"/>
      <c r="AUY31" s="214"/>
      <c r="AUZ31" s="214"/>
      <c r="AVA31" s="214"/>
      <c r="AVB31" s="214"/>
      <c r="AVC31" s="214"/>
      <c r="AVD31" s="214"/>
      <c r="AVE31" s="214"/>
      <c r="AVF31" s="214"/>
      <c r="AVG31" s="214"/>
      <c r="AVH31" s="214"/>
      <c r="AVI31" s="214"/>
      <c r="AVJ31" s="214"/>
      <c r="AVK31" s="214"/>
      <c r="AVL31" s="214"/>
      <c r="AVM31" s="214"/>
      <c r="AVN31" s="214"/>
      <c r="AVO31" s="214"/>
      <c r="AVP31" s="214"/>
      <c r="AVQ31" s="214"/>
      <c r="AVR31" s="214"/>
      <c r="AVS31" s="214"/>
      <c r="AVT31" s="214"/>
      <c r="AVU31" s="214"/>
      <c r="AVV31" s="214"/>
      <c r="AVW31" s="214"/>
      <c r="AVX31" s="214"/>
      <c r="AVY31" s="214"/>
      <c r="AVZ31" s="214"/>
      <c r="AWA31" s="214"/>
      <c r="AWB31" s="214"/>
      <c r="AWC31" s="214"/>
      <c r="AWD31" s="214"/>
      <c r="AWE31" s="214"/>
      <c r="AWF31" s="214"/>
      <c r="AWG31" s="214"/>
      <c r="AWH31" s="214"/>
      <c r="AWI31" s="214"/>
      <c r="AWJ31" s="214"/>
      <c r="AWK31" s="214"/>
      <c r="AWL31" s="214"/>
      <c r="AWM31" s="214"/>
      <c r="AWN31" s="214"/>
      <c r="AWO31" s="214"/>
      <c r="AWP31" s="214"/>
      <c r="AWQ31" s="214"/>
      <c r="AWR31" s="214"/>
      <c r="AWS31" s="214"/>
      <c r="AWT31" s="214"/>
      <c r="AWU31" s="214"/>
      <c r="AWV31" s="214"/>
      <c r="AWW31" s="214"/>
      <c r="AWX31" s="214"/>
      <c r="AWY31" s="214"/>
      <c r="AWZ31" s="214"/>
      <c r="AXA31" s="214"/>
      <c r="AXB31" s="214"/>
      <c r="AXC31" s="214"/>
      <c r="AXD31" s="214"/>
      <c r="AXE31" s="214"/>
      <c r="AXF31" s="214"/>
      <c r="AXG31" s="214"/>
      <c r="AXH31" s="214"/>
      <c r="AXI31" s="214"/>
      <c r="AXJ31" s="214"/>
      <c r="AXK31" s="214"/>
      <c r="AXL31" s="214"/>
      <c r="AXM31" s="214"/>
      <c r="AXN31" s="214"/>
      <c r="AXO31" s="214"/>
      <c r="AXP31" s="214"/>
      <c r="AXQ31" s="214"/>
      <c r="AXR31" s="214"/>
      <c r="AXS31" s="214"/>
      <c r="AXT31" s="214"/>
      <c r="AXU31" s="214"/>
      <c r="AXV31" s="214"/>
      <c r="AXW31" s="214"/>
      <c r="AXX31" s="214"/>
      <c r="AXY31" s="214"/>
      <c r="AXZ31" s="214"/>
      <c r="AYA31" s="214"/>
      <c r="AYB31" s="214"/>
      <c r="AYC31" s="214"/>
      <c r="AYD31" s="214"/>
      <c r="AYE31" s="214"/>
      <c r="AYF31" s="214"/>
      <c r="AYG31" s="214"/>
      <c r="AYH31" s="214"/>
      <c r="AYI31" s="214"/>
      <c r="AYJ31" s="214"/>
      <c r="AYK31" s="214"/>
      <c r="AYL31" s="214"/>
      <c r="AYM31" s="214"/>
      <c r="AYN31" s="214"/>
      <c r="AYO31" s="214"/>
      <c r="AYP31" s="214"/>
      <c r="AYQ31" s="214"/>
      <c r="AYR31" s="214"/>
      <c r="AYS31" s="214"/>
      <c r="AYT31" s="214"/>
      <c r="AYU31" s="214"/>
      <c r="AYV31" s="214"/>
      <c r="AYW31" s="214"/>
      <c r="AYX31" s="214"/>
      <c r="AYY31" s="214"/>
      <c r="AYZ31" s="214"/>
      <c r="AZA31" s="214"/>
      <c r="AZB31" s="214"/>
      <c r="AZC31" s="214"/>
      <c r="AZD31" s="214"/>
      <c r="AZE31" s="214"/>
      <c r="AZF31" s="214"/>
      <c r="AZG31" s="214"/>
      <c r="AZH31" s="214"/>
      <c r="AZI31" s="214"/>
      <c r="AZJ31" s="214"/>
      <c r="AZK31" s="214"/>
      <c r="AZL31" s="214"/>
      <c r="AZM31" s="214"/>
      <c r="AZN31" s="214"/>
      <c r="AZO31" s="214"/>
      <c r="AZP31" s="214"/>
      <c r="AZQ31" s="214"/>
      <c r="AZR31" s="214"/>
      <c r="AZS31" s="214"/>
      <c r="AZT31" s="214"/>
      <c r="AZU31" s="214"/>
      <c r="AZV31" s="214"/>
      <c r="AZW31" s="214"/>
      <c r="AZX31" s="214"/>
      <c r="AZY31" s="214"/>
      <c r="AZZ31" s="214"/>
      <c r="BAA31" s="214"/>
      <c r="BAB31" s="214"/>
      <c r="BAC31" s="214"/>
      <c r="BAD31" s="214"/>
      <c r="BAE31" s="214"/>
      <c r="BAF31" s="214"/>
      <c r="BAG31" s="214"/>
      <c r="BAH31" s="214"/>
      <c r="BAI31" s="214"/>
      <c r="BAJ31" s="214"/>
      <c r="BAK31" s="214"/>
      <c r="BAL31" s="214"/>
      <c r="BAM31" s="214"/>
      <c r="BAN31" s="214"/>
      <c r="BAO31" s="214"/>
      <c r="BAP31" s="214"/>
      <c r="BAQ31" s="214"/>
      <c r="BAR31" s="214"/>
      <c r="BAS31" s="214"/>
      <c r="BAT31" s="214"/>
      <c r="BAU31" s="214"/>
      <c r="BAV31" s="214"/>
      <c r="BAW31" s="214"/>
      <c r="BAX31" s="214"/>
      <c r="BAY31" s="214"/>
      <c r="BAZ31" s="214"/>
      <c r="BBA31" s="214"/>
      <c r="BBB31" s="214"/>
      <c r="BBC31" s="214"/>
      <c r="BBD31" s="214"/>
      <c r="BBE31" s="214"/>
      <c r="BBF31" s="214"/>
      <c r="BBG31" s="214"/>
      <c r="BBH31" s="214"/>
      <c r="BBI31" s="214"/>
      <c r="BBJ31" s="214"/>
      <c r="BBK31" s="214"/>
      <c r="BBL31" s="214"/>
      <c r="BBM31" s="214"/>
      <c r="BBN31" s="214"/>
      <c r="BBO31" s="214"/>
      <c r="BBP31" s="214"/>
      <c r="BBQ31" s="214"/>
      <c r="BBR31" s="214"/>
      <c r="BBS31" s="214"/>
      <c r="BBT31" s="214"/>
      <c r="BBU31" s="214"/>
      <c r="BBV31" s="214"/>
      <c r="BBW31" s="214"/>
      <c r="BBX31" s="214"/>
      <c r="BBY31" s="214"/>
      <c r="BBZ31" s="214"/>
      <c r="BCA31" s="214"/>
      <c r="BCB31" s="214"/>
      <c r="BCC31" s="214"/>
      <c r="BCD31" s="214"/>
      <c r="BCE31" s="214"/>
      <c r="BCF31" s="214"/>
      <c r="BCG31" s="214"/>
      <c r="BCH31" s="214"/>
      <c r="BCI31" s="214"/>
      <c r="BCJ31" s="214"/>
      <c r="BCK31" s="214"/>
      <c r="BCL31" s="214"/>
      <c r="BCM31" s="214"/>
      <c r="BCN31" s="214"/>
      <c r="BCO31" s="214"/>
      <c r="BCP31" s="214"/>
      <c r="BCQ31" s="214"/>
      <c r="BCR31" s="214"/>
      <c r="BCS31" s="214"/>
      <c r="BCT31" s="214"/>
      <c r="BCU31" s="214"/>
      <c r="BCV31" s="214"/>
      <c r="BCW31" s="214"/>
      <c r="BCX31" s="214"/>
      <c r="BCY31" s="214"/>
      <c r="BCZ31" s="214"/>
      <c r="BDA31" s="214"/>
      <c r="BDB31" s="214"/>
      <c r="BDC31" s="214"/>
      <c r="BDD31" s="214"/>
      <c r="BDE31" s="214"/>
      <c r="BDF31" s="214"/>
      <c r="BDG31" s="214"/>
      <c r="BDH31" s="214"/>
      <c r="BDI31" s="214"/>
      <c r="BDJ31" s="214"/>
      <c r="BDK31" s="214"/>
      <c r="BDL31" s="214"/>
      <c r="BDM31" s="214"/>
      <c r="BDN31" s="214"/>
      <c r="BDO31" s="214"/>
      <c r="BDP31" s="214"/>
      <c r="BDQ31" s="214"/>
      <c r="BDR31" s="214"/>
      <c r="BDS31" s="214"/>
      <c r="BDT31" s="214"/>
      <c r="BDU31" s="214"/>
      <c r="BDV31" s="214"/>
      <c r="BDW31" s="214"/>
      <c r="BDX31" s="214"/>
      <c r="BDY31" s="214"/>
      <c r="BDZ31" s="214"/>
      <c r="BEA31" s="214"/>
      <c r="BEB31" s="214"/>
      <c r="BEC31" s="214"/>
      <c r="BED31" s="214"/>
      <c r="BEE31" s="214"/>
      <c r="BEF31" s="214"/>
      <c r="BEG31" s="214"/>
      <c r="BEH31" s="214"/>
      <c r="BEI31" s="214"/>
      <c r="BEJ31" s="214"/>
      <c r="BEK31" s="214"/>
      <c r="BEL31" s="214"/>
      <c r="BEM31" s="214"/>
      <c r="BEN31" s="214"/>
      <c r="BEO31" s="214"/>
      <c r="BEP31" s="214"/>
      <c r="BEQ31" s="214"/>
      <c r="BER31" s="214"/>
      <c r="BES31" s="214"/>
      <c r="BET31" s="214"/>
      <c r="BEU31" s="214"/>
      <c r="BEV31" s="214"/>
      <c r="BEW31" s="214"/>
      <c r="BEX31" s="214"/>
      <c r="BEY31" s="214"/>
      <c r="BEZ31" s="214"/>
      <c r="BFA31" s="214"/>
      <c r="BFB31" s="214"/>
      <c r="BFC31" s="214"/>
      <c r="BFD31" s="214"/>
      <c r="BFE31" s="214"/>
      <c r="BFF31" s="214"/>
      <c r="BFG31" s="214"/>
      <c r="BFH31" s="214"/>
      <c r="BFI31" s="214"/>
      <c r="BFJ31" s="214"/>
      <c r="BFK31" s="214"/>
      <c r="BFL31" s="214"/>
      <c r="BFM31" s="214"/>
      <c r="BFN31" s="214"/>
      <c r="BFO31" s="214"/>
      <c r="BFP31" s="214"/>
      <c r="BFQ31" s="214"/>
      <c r="BFR31" s="214"/>
      <c r="BFS31" s="214"/>
      <c r="BFT31" s="214"/>
      <c r="BFU31" s="214"/>
      <c r="BFV31" s="214"/>
      <c r="BFW31" s="214"/>
      <c r="BFX31" s="214"/>
      <c r="BFY31" s="214"/>
      <c r="BFZ31" s="214"/>
      <c r="BGA31" s="214"/>
      <c r="BGB31" s="214"/>
      <c r="BGC31" s="214"/>
      <c r="BGD31" s="214"/>
      <c r="BGE31" s="214"/>
      <c r="BGF31" s="214"/>
      <c r="BGG31" s="214"/>
      <c r="BGH31" s="214"/>
      <c r="BGI31" s="214"/>
      <c r="BGJ31" s="214"/>
      <c r="BGK31" s="214"/>
      <c r="BGL31" s="214"/>
      <c r="BGM31" s="214"/>
      <c r="BGN31" s="214"/>
      <c r="BGO31" s="214"/>
      <c r="BGP31" s="214"/>
      <c r="BGQ31" s="214"/>
      <c r="BGR31" s="214"/>
      <c r="BGS31" s="214"/>
      <c r="BGT31" s="214"/>
      <c r="BGU31" s="214"/>
      <c r="BGV31" s="214"/>
      <c r="BGW31" s="214"/>
      <c r="BGX31" s="214"/>
      <c r="BGY31" s="214"/>
      <c r="BGZ31" s="214"/>
      <c r="BHA31" s="214"/>
      <c r="BHB31" s="214"/>
      <c r="BHC31" s="214"/>
      <c r="BHD31" s="214"/>
      <c r="BHE31" s="214"/>
      <c r="BHF31" s="214"/>
      <c r="BHG31" s="214"/>
      <c r="BHH31" s="214"/>
      <c r="BHI31" s="214"/>
      <c r="BHJ31" s="214"/>
      <c r="BHK31" s="214"/>
      <c r="BHL31" s="214"/>
      <c r="BHM31" s="214"/>
      <c r="BHN31" s="214"/>
      <c r="BHO31" s="214"/>
      <c r="BHP31" s="214"/>
      <c r="BHQ31" s="214"/>
      <c r="BHR31" s="214"/>
      <c r="BHS31" s="214"/>
      <c r="BHT31" s="214"/>
      <c r="BHU31" s="214"/>
      <c r="BHV31" s="214"/>
      <c r="BHW31" s="214"/>
      <c r="BHX31" s="214"/>
      <c r="BHY31" s="214"/>
      <c r="BHZ31" s="214"/>
      <c r="BIA31" s="214"/>
      <c r="BIB31" s="214"/>
      <c r="BIC31" s="214"/>
      <c r="BID31" s="214"/>
      <c r="BIE31" s="214"/>
      <c r="BIF31" s="214"/>
      <c r="BIG31" s="214"/>
      <c r="BIH31" s="214"/>
      <c r="BII31" s="214"/>
      <c r="BIJ31" s="214"/>
      <c r="BIK31" s="214"/>
      <c r="BIL31" s="214"/>
      <c r="BIM31" s="214"/>
      <c r="BIN31" s="214"/>
      <c r="BIO31" s="214"/>
      <c r="BIP31" s="214"/>
      <c r="BIQ31" s="214"/>
      <c r="BIR31" s="214"/>
      <c r="BIS31" s="214"/>
      <c r="BIT31" s="214"/>
      <c r="BIU31" s="214"/>
      <c r="BIV31" s="214"/>
      <c r="BIW31" s="214"/>
      <c r="BIX31" s="214"/>
      <c r="BIY31" s="214"/>
      <c r="BIZ31" s="214"/>
      <c r="BJA31" s="214"/>
      <c r="BJB31" s="214"/>
      <c r="BJC31" s="214"/>
      <c r="BJD31" s="214"/>
      <c r="BJE31" s="214"/>
      <c r="BJF31" s="214"/>
      <c r="BJG31" s="214"/>
      <c r="BJH31" s="214"/>
      <c r="BJI31" s="214"/>
      <c r="BJJ31" s="214"/>
      <c r="BJK31" s="214"/>
      <c r="BJL31" s="214"/>
      <c r="BJM31" s="214"/>
      <c r="BJN31" s="214"/>
      <c r="BJO31" s="214"/>
      <c r="BJP31" s="214"/>
      <c r="BJQ31" s="214"/>
      <c r="BJR31" s="214"/>
      <c r="BJS31" s="214"/>
      <c r="BJT31" s="214"/>
      <c r="BJU31" s="214"/>
      <c r="BJV31" s="214"/>
      <c r="BJW31" s="214"/>
      <c r="BJX31" s="214"/>
      <c r="BJY31" s="214"/>
      <c r="BJZ31" s="214"/>
      <c r="BKA31" s="214"/>
      <c r="BKB31" s="214"/>
      <c r="BKC31" s="214"/>
      <c r="BKD31" s="214"/>
      <c r="BKE31" s="214"/>
      <c r="BKF31" s="214"/>
      <c r="BKG31" s="214"/>
      <c r="BKH31" s="214"/>
      <c r="BKI31" s="214"/>
      <c r="BKJ31" s="214"/>
      <c r="BKK31" s="214"/>
      <c r="BKL31" s="214"/>
      <c r="BKM31" s="214"/>
      <c r="BKN31" s="214"/>
      <c r="BKO31" s="214"/>
      <c r="BKP31" s="214"/>
      <c r="BKQ31" s="214"/>
      <c r="BKR31" s="214"/>
      <c r="BKS31" s="214"/>
      <c r="BKT31" s="214"/>
      <c r="BKU31" s="214"/>
      <c r="BKV31" s="214"/>
      <c r="BKW31" s="214"/>
      <c r="BKX31" s="214"/>
      <c r="BKY31" s="214"/>
      <c r="BKZ31" s="214"/>
      <c r="BLA31" s="214"/>
      <c r="BLB31" s="214"/>
      <c r="BLC31" s="214"/>
      <c r="BLD31" s="214"/>
      <c r="BLE31" s="214"/>
      <c r="BLF31" s="214"/>
      <c r="BLG31" s="214"/>
      <c r="BLH31" s="214"/>
      <c r="BLI31" s="214"/>
      <c r="BLJ31" s="214"/>
      <c r="BLK31" s="214"/>
      <c r="BLL31" s="214"/>
      <c r="BLM31" s="214"/>
      <c r="BLN31" s="214"/>
      <c r="BLO31" s="214"/>
      <c r="BLP31" s="214"/>
      <c r="BLQ31" s="214"/>
      <c r="BLR31" s="214"/>
      <c r="BLS31" s="214"/>
      <c r="BLT31" s="214"/>
      <c r="BLU31" s="214"/>
      <c r="BLV31" s="214"/>
      <c r="BLW31" s="214"/>
      <c r="BLX31" s="214"/>
      <c r="BLY31" s="214"/>
      <c r="BLZ31" s="214"/>
      <c r="BMA31" s="214"/>
      <c r="BMB31" s="214"/>
      <c r="BMC31" s="214"/>
      <c r="BMD31" s="214"/>
      <c r="BME31" s="214"/>
      <c r="BMF31" s="214"/>
      <c r="BMG31" s="214"/>
      <c r="BMH31" s="214"/>
      <c r="BMI31" s="214"/>
      <c r="BMJ31" s="214"/>
      <c r="BMK31" s="214"/>
      <c r="BML31" s="214"/>
      <c r="BMM31" s="214"/>
      <c r="BMN31" s="214"/>
      <c r="BMO31" s="214"/>
      <c r="BMP31" s="214"/>
      <c r="BMQ31" s="214"/>
      <c r="BMR31" s="214"/>
      <c r="BMS31" s="214"/>
      <c r="BMT31" s="214"/>
      <c r="BMU31" s="214"/>
      <c r="BMV31" s="214"/>
      <c r="BMW31" s="214"/>
      <c r="BMX31" s="214"/>
      <c r="BMY31" s="214"/>
      <c r="BMZ31" s="214"/>
      <c r="BNA31" s="214"/>
      <c r="BNB31" s="214"/>
      <c r="BNC31" s="214"/>
      <c r="BND31" s="214"/>
      <c r="BNE31" s="214"/>
      <c r="BNF31" s="214"/>
      <c r="BNG31" s="214"/>
      <c r="BNH31" s="214"/>
      <c r="BNI31" s="214"/>
      <c r="BNJ31" s="214"/>
      <c r="BNK31" s="214"/>
      <c r="BNL31" s="214"/>
      <c r="BNM31" s="214"/>
      <c r="BNN31" s="214"/>
      <c r="BNO31" s="214"/>
      <c r="BNP31" s="214"/>
      <c r="BNQ31" s="214"/>
      <c r="BNR31" s="214"/>
      <c r="BNS31" s="214"/>
      <c r="BNT31" s="214"/>
      <c r="BNU31" s="214"/>
      <c r="BNV31" s="214"/>
      <c r="BNW31" s="214"/>
      <c r="BNX31" s="214"/>
      <c r="BNY31" s="214"/>
      <c r="BNZ31" s="214"/>
      <c r="BOA31" s="214"/>
      <c r="BOB31" s="214"/>
      <c r="BOC31" s="214"/>
      <c r="BOD31" s="214"/>
      <c r="BOE31" s="214"/>
      <c r="BOF31" s="214"/>
      <c r="BOG31" s="214"/>
      <c r="BOH31" s="214"/>
      <c r="BOI31" s="214"/>
      <c r="BOJ31" s="214"/>
      <c r="BOK31" s="214"/>
      <c r="BOL31" s="214"/>
      <c r="BOM31" s="214"/>
      <c r="BON31" s="214"/>
      <c r="BOO31" s="214"/>
      <c r="BOP31" s="214"/>
      <c r="BOQ31" s="214"/>
      <c r="BOR31" s="214"/>
      <c r="BOS31" s="214"/>
      <c r="BOT31" s="214"/>
      <c r="BOU31" s="214"/>
      <c r="BOV31" s="214"/>
      <c r="BOW31" s="214"/>
      <c r="BOX31" s="214"/>
      <c r="BOY31" s="214"/>
      <c r="BOZ31" s="214"/>
      <c r="BPA31" s="214"/>
      <c r="BPB31" s="214"/>
      <c r="BPC31" s="214"/>
      <c r="BPD31" s="214"/>
      <c r="BPE31" s="214"/>
      <c r="BPF31" s="214"/>
      <c r="BPG31" s="214"/>
      <c r="BPH31" s="214"/>
      <c r="BPI31" s="214"/>
      <c r="BPJ31" s="214"/>
      <c r="BPK31" s="214"/>
      <c r="BPL31" s="214"/>
      <c r="BPM31" s="214"/>
      <c r="BPN31" s="214"/>
      <c r="BPO31" s="214"/>
      <c r="BPP31" s="214"/>
      <c r="BPQ31" s="214"/>
      <c r="BPR31" s="214"/>
      <c r="BPS31" s="214"/>
      <c r="BPT31" s="214"/>
      <c r="BPU31" s="214"/>
      <c r="BPV31" s="214"/>
      <c r="BPW31" s="214"/>
      <c r="BPX31" s="214"/>
      <c r="BPY31" s="214"/>
      <c r="BPZ31" s="214"/>
      <c r="BQA31" s="214"/>
      <c r="BQB31" s="214"/>
      <c r="BQC31" s="214"/>
      <c r="BQD31" s="214"/>
      <c r="BQE31" s="214"/>
      <c r="BQF31" s="214"/>
      <c r="BQG31" s="214"/>
      <c r="BQH31" s="214"/>
      <c r="BQI31" s="214"/>
      <c r="BQJ31" s="214"/>
      <c r="BQK31" s="214"/>
      <c r="BQL31" s="214"/>
      <c r="BQM31" s="214"/>
      <c r="BQN31" s="214"/>
      <c r="BQO31" s="214"/>
      <c r="BQP31" s="214"/>
      <c r="BQQ31" s="214"/>
      <c r="BQR31" s="214"/>
      <c r="BQS31" s="214"/>
      <c r="BQT31" s="214"/>
      <c r="BQU31" s="214"/>
      <c r="BQV31" s="214"/>
      <c r="BQW31" s="214"/>
      <c r="BQX31" s="214"/>
      <c r="BQY31" s="214"/>
      <c r="BQZ31" s="214"/>
      <c r="BRA31" s="214"/>
      <c r="BRB31" s="214"/>
      <c r="BRC31" s="214"/>
      <c r="BRD31" s="214"/>
      <c r="BRE31" s="214"/>
      <c r="BRF31" s="214"/>
      <c r="BRG31" s="214"/>
      <c r="BRH31" s="214"/>
      <c r="BRI31" s="214"/>
      <c r="BRJ31" s="214"/>
      <c r="BRK31" s="214"/>
      <c r="BRL31" s="214"/>
      <c r="BRM31" s="214"/>
      <c r="BRN31" s="214"/>
      <c r="BRO31" s="214"/>
      <c r="BRP31" s="214"/>
      <c r="BRQ31" s="214"/>
      <c r="BRR31" s="214"/>
      <c r="BRS31" s="214"/>
      <c r="BRT31" s="214"/>
      <c r="BRU31" s="214"/>
      <c r="BRV31" s="214"/>
      <c r="BRW31" s="214"/>
      <c r="BRX31" s="214"/>
      <c r="BRY31" s="214"/>
      <c r="BRZ31" s="214"/>
      <c r="BSA31" s="214"/>
      <c r="BSB31" s="214"/>
      <c r="BSC31" s="214"/>
      <c r="BSD31" s="214"/>
      <c r="BSE31" s="214"/>
      <c r="BSF31" s="214"/>
      <c r="BSG31" s="214"/>
      <c r="BSH31" s="214"/>
      <c r="BSI31" s="214"/>
      <c r="BSJ31" s="214"/>
      <c r="BSK31" s="214"/>
      <c r="BSL31" s="214"/>
      <c r="BSM31" s="214"/>
      <c r="BSN31" s="214"/>
      <c r="BSO31" s="214"/>
      <c r="BSP31" s="214"/>
      <c r="BSQ31" s="214"/>
      <c r="BSR31" s="214"/>
      <c r="BSS31" s="214"/>
      <c r="BST31" s="214"/>
      <c r="BSU31" s="214"/>
      <c r="BSV31" s="214"/>
      <c r="BSW31" s="214"/>
      <c r="BSX31" s="214"/>
      <c r="BSY31" s="214"/>
      <c r="BSZ31" s="214"/>
      <c r="BTA31" s="214"/>
      <c r="BTB31" s="214"/>
      <c r="BTC31" s="214"/>
      <c r="BTD31" s="214"/>
      <c r="BTE31" s="214"/>
      <c r="BTF31" s="214"/>
      <c r="BTG31" s="214"/>
      <c r="BTH31" s="214"/>
      <c r="BTI31" s="214"/>
      <c r="BTJ31" s="214"/>
      <c r="BTK31" s="214"/>
      <c r="BTL31" s="214"/>
      <c r="BTM31" s="214"/>
      <c r="BTN31" s="214"/>
      <c r="BTO31" s="214"/>
      <c r="BTP31" s="214"/>
      <c r="BTQ31" s="214"/>
      <c r="BTR31" s="214"/>
      <c r="BTS31" s="214"/>
      <c r="BTT31" s="214"/>
      <c r="BTU31" s="214"/>
      <c r="BTV31" s="214"/>
      <c r="BTW31" s="214"/>
      <c r="BTX31" s="214"/>
      <c r="BTY31" s="214"/>
      <c r="BTZ31" s="214"/>
      <c r="BUA31" s="214"/>
      <c r="BUB31" s="214"/>
      <c r="BUC31" s="214"/>
      <c r="BUD31" s="214"/>
      <c r="BUE31" s="214"/>
      <c r="BUF31" s="214"/>
      <c r="BUG31" s="214"/>
      <c r="BUH31" s="214"/>
      <c r="BUI31" s="214"/>
      <c r="BUJ31" s="214"/>
      <c r="BUK31" s="214"/>
      <c r="BUL31" s="214"/>
      <c r="BUM31" s="214"/>
      <c r="BUN31" s="214"/>
      <c r="BUO31" s="214"/>
      <c r="BUP31" s="214"/>
      <c r="BUQ31" s="214"/>
      <c r="BUR31" s="214"/>
      <c r="BUS31" s="214"/>
      <c r="BUT31" s="214"/>
      <c r="BUU31" s="214"/>
      <c r="BUV31" s="214"/>
      <c r="BUW31" s="214"/>
      <c r="BUX31" s="214"/>
      <c r="BUY31" s="214"/>
      <c r="BUZ31" s="214"/>
      <c r="BVA31" s="214"/>
      <c r="BVB31" s="214"/>
      <c r="BVC31" s="214"/>
      <c r="BVD31" s="214"/>
      <c r="BVE31" s="214"/>
      <c r="BVF31" s="214"/>
      <c r="BVG31" s="214"/>
      <c r="BVH31" s="214"/>
      <c r="BVI31" s="214"/>
      <c r="BVJ31" s="214"/>
      <c r="BVK31" s="214"/>
      <c r="BVL31" s="214"/>
      <c r="BVM31" s="214"/>
      <c r="BVN31" s="214"/>
      <c r="BVO31" s="214"/>
      <c r="BVP31" s="214"/>
      <c r="BVQ31" s="214"/>
      <c r="BVR31" s="214"/>
      <c r="BVS31" s="214"/>
      <c r="BVT31" s="214"/>
      <c r="BVU31" s="214"/>
      <c r="BVV31" s="214"/>
      <c r="BVW31" s="214"/>
      <c r="BVX31" s="214"/>
      <c r="BVY31" s="214"/>
      <c r="BVZ31" s="214"/>
      <c r="BWA31" s="214"/>
      <c r="BWB31" s="214"/>
      <c r="BWC31" s="214"/>
      <c r="BWD31" s="214"/>
      <c r="BWE31" s="214"/>
      <c r="BWF31" s="214"/>
      <c r="BWG31" s="214"/>
      <c r="BWH31" s="214"/>
      <c r="BWI31" s="214"/>
      <c r="BWJ31" s="214"/>
      <c r="BWK31" s="214"/>
      <c r="BWL31" s="214"/>
      <c r="BWM31" s="214"/>
      <c r="BWN31" s="214"/>
      <c r="BWO31" s="214"/>
      <c r="BWP31" s="214"/>
      <c r="BWQ31" s="214"/>
      <c r="BWR31" s="214"/>
      <c r="BWS31" s="214"/>
      <c r="BWT31" s="214"/>
      <c r="BWU31" s="214"/>
      <c r="BWV31" s="214"/>
      <c r="BWW31" s="214"/>
      <c r="BWX31" s="214"/>
      <c r="BWY31" s="214"/>
      <c r="BWZ31" s="214"/>
      <c r="BXA31" s="214"/>
      <c r="BXB31" s="214"/>
      <c r="BXC31" s="214"/>
      <c r="BXD31" s="214"/>
      <c r="BXE31" s="214"/>
      <c r="BXF31" s="214"/>
      <c r="BXG31" s="214"/>
      <c r="BXH31" s="214"/>
      <c r="BXI31" s="214"/>
      <c r="BXJ31" s="214"/>
      <c r="BXK31" s="214"/>
      <c r="BXL31" s="214"/>
      <c r="BXM31" s="214"/>
      <c r="BXN31" s="214"/>
      <c r="BXO31" s="214"/>
      <c r="BXP31" s="214"/>
      <c r="BXQ31" s="214"/>
      <c r="BXR31" s="214"/>
      <c r="BXS31" s="214"/>
      <c r="BXT31" s="214"/>
      <c r="BXU31" s="214"/>
      <c r="BXV31" s="214"/>
      <c r="BXW31" s="214"/>
      <c r="BXX31" s="214"/>
      <c r="BXY31" s="214"/>
      <c r="BXZ31" s="214"/>
      <c r="BYA31" s="214"/>
      <c r="BYB31" s="214"/>
      <c r="BYC31" s="214"/>
      <c r="BYD31" s="214"/>
      <c r="BYE31" s="214"/>
      <c r="BYF31" s="214"/>
      <c r="BYG31" s="214"/>
      <c r="BYH31" s="214"/>
      <c r="BYI31" s="214"/>
      <c r="BYJ31" s="214"/>
      <c r="BYK31" s="214"/>
      <c r="BYL31" s="214"/>
      <c r="BYM31" s="214"/>
      <c r="BYN31" s="214"/>
      <c r="BYO31" s="214"/>
      <c r="BYP31" s="214"/>
      <c r="BYQ31" s="214"/>
      <c r="BYR31" s="214"/>
      <c r="BYS31" s="214"/>
      <c r="BYT31" s="214"/>
      <c r="BYU31" s="214"/>
      <c r="BYV31" s="214"/>
      <c r="BYW31" s="214"/>
      <c r="BYX31" s="214"/>
      <c r="BYY31" s="214"/>
      <c r="BYZ31" s="214"/>
      <c r="BZA31" s="214"/>
      <c r="BZB31" s="214"/>
      <c r="BZC31" s="214"/>
      <c r="BZD31" s="214"/>
      <c r="BZE31" s="214"/>
      <c r="BZF31" s="214"/>
      <c r="BZG31" s="214"/>
      <c r="BZH31" s="214"/>
      <c r="BZI31" s="214"/>
      <c r="BZJ31" s="214"/>
      <c r="BZK31" s="214"/>
      <c r="BZL31" s="214"/>
      <c r="BZM31" s="214"/>
      <c r="BZN31" s="214"/>
      <c r="BZO31" s="214"/>
      <c r="BZP31" s="214"/>
      <c r="BZQ31" s="214"/>
      <c r="BZR31" s="214"/>
      <c r="BZS31" s="214"/>
      <c r="BZT31" s="214"/>
      <c r="BZU31" s="214"/>
      <c r="BZV31" s="214"/>
      <c r="BZW31" s="214"/>
      <c r="BZX31" s="214"/>
      <c r="BZY31" s="214"/>
      <c r="BZZ31" s="214"/>
      <c r="CAA31" s="214"/>
      <c r="CAB31" s="214"/>
      <c r="CAC31" s="214"/>
      <c r="CAD31" s="214"/>
      <c r="CAE31" s="214"/>
      <c r="CAF31" s="214"/>
      <c r="CAG31" s="214"/>
      <c r="CAH31" s="214"/>
      <c r="CAI31" s="214"/>
      <c r="CAJ31" s="214"/>
      <c r="CAK31" s="214"/>
      <c r="CAL31" s="214"/>
      <c r="CAM31" s="214"/>
      <c r="CAN31" s="214"/>
      <c r="CAO31" s="214"/>
      <c r="CAP31" s="214"/>
      <c r="CAQ31" s="214"/>
      <c r="CAR31" s="214"/>
      <c r="CAS31" s="214"/>
      <c r="CAT31" s="214"/>
      <c r="CAU31" s="214"/>
      <c r="CAV31" s="214"/>
      <c r="CAW31" s="214"/>
      <c r="CAX31" s="214"/>
      <c r="CAY31" s="214"/>
      <c r="CAZ31" s="214"/>
      <c r="CBA31" s="214"/>
      <c r="CBB31" s="214"/>
      <c r="CBC31" s="214"/>
      <c r="CBD31" s="214"/>
      <c r="CBE31" s="214"/>
      <c r="CBF31" s="214"/>
      <c r="CBG31" s="214"/>
      <c r="CBH31" s="214"/>
      <c r="CBI31" s="214"/>
      <c r="CBJ31" s="214"/>
      <c r="CBK31" s="214"/>
      <c r="CBL31" s="214"/>
      <c r="CBM31" s="214"/>
      <c r="CBN31" s="214"/>
      <c r="CBO31" s="214"/>
      <c r="CBP31" s="214"/>
      <c r="CBQ31" s="214"/>
      <c r="CBR31" s="214"/>
      <c r="CBS31" s="214"/>
      <c r="CBT31" s="214"/>
      <c r="CBU31" s="214"/>
      <c r="CBV31" s="214"/>
      <c r="CBW31" s="214"/>
      <c r="CBX31" s="214"/>
      <c r="CBY31" s="214"/>
      <c r="CBZ31" s="214"/>
      <c r="CCA31" s="214"/>
      <c r="CCB31" s="214"/>
      <c r="CCC31" s="214"/>
      <c r="CCD31" s="214"/>
      <c r="CCE31" s="214"/>
      <c r="CCF31" s="214"/>
      <c r="CCG31" s="214"/>
      <c r="CCH31" s="214"/>
      <c r="CCI31" s="214"/>
      <c r="CCJ31" s="214"/>
      <c r="CCK31" s="214"/>
      <c r="CCL31" s="214"/>
      <c r="CCM31" s="214"/>
      <c r="CCN31" s="214"/>
      <c r="CCO31" s="214"/>
      <c r="CCP31" s="214"/>
      <c r="CCQ31" s="214"/>
      <c r="CCR31" s="214"/>
      <c r="CCS31" s="214"/>
      <c r="CCT31" s="214"/>
      <c r="CCU31" s="214"/>
      <c r="CCV31" s="214"/>
      <c r="CCW31" s="214"/>
      <c r="CCX31" s="214"/>
      <c r="CCY31" s="214"/>
      <c r="CCZ31" s="214"/>
      <c r="CDA31" s="214"/>
      <c r="CDB31" s="214"/>
      <c r="CDC31" s="214"/>
      <c r="CDD31" s="214"/>
      <c r="CDE31" s="214"/>
      <c r="CDF31" s="214"/>
      <c r="CDG31" s="214"/>
      <c r="CDH31" s="214"/>
      <c r="CDI31" s="214"/>
      <c r="CDJ31" s="214"/>
      <c r="CDK31" s="214"/>
      <c r="CDL31" s="214"/>
      <c r="CDM31" s="214"/>
      <c r="CDN31" s="214"/>
      <c r="CDO31" s="214"/>
      <c r="CDP31" s="214"/>
      <c r="CDQ31" s="214"/>
      <c r="CDR31" s="214"/>
      <c r="CDS31" s="214"/>
      <c r="CDT31" s="214"/>
      <c r="CDU31" s="214"/>
      <c r="CDV31" s="214"/>
      <c r="CDW31" s="214"/>
      <c r="CDX31" s="214"/>
      <c r="CDY31" s="214"/>
      <c r="CDZ31" s="214"/>
      <c r="CEA31" s="214"/>
      <c r="CEB31" s="214"/>
      <c r="CEC31" s="214"/>
      <c r="CED31" s="214"/>
      <c r="CEE31" s="214"/>
      <c r="CEF31" s="214"/>
      <c r="CEG31" s="214"/>
      <c r="CEH31" s="214"/>
      <c r="CEI31" s="214"/>
      <c r="CEJ31" s="214"/>
      <c r="CEK31" s="214"/>
      <c r="CEL31" s="214"/>
      <c r="CEM31" s="214"/>
      <c r="CEN31" s="214"/>
      <c r="CEO31" s="214"/>
      <c r="CEP31" s="214"/>
      <c r="CEQ31" s="214"/>
      <c r="CER31" s="214"/>
      <c r="CES31" s="214"/>
      <c r="CET31" s="214"/>
      <c r="CEU31" s="214"/>
      <c r="CEV31" s="214"/>
      <c r="CEW31" s="214"/>
      <c r="CEX31" s="214"/>
      <c r="CEY31" s="214"/>
      <c r="CEZ31" s="214"/>
      <c r="CFA31" s="214"/>
      <c r="CFB31" s="214"/>
      <c r="CFC31" s="214"/>
      <c r="CFD31" s="214"/>
      <c r="CFE31" s="214"/>
      <c r="CFF31" s="214"/>
      <c r="CFG31" s="214"/>
      <c r="CFH31" s="214"/>
      <c r="CFI31" s="214"/>
      <c r="CFJ31" s="214"/>
      <c r="CFK31" s="214"/>
      <c r="CFL31" s="214"/>
      <c r="CFM31" s="214"/>
      <c r="CFN31" s="214"/>
      <c r="CFO31" s="214"/>
      <c r="CFP31" s="214"/>
      <c r="CFQ31" s="214"/>
      <c r="CFR31" s="214"/>
      <c r="CFS31" s="214"/>
      <c r="CFT31" s="214"/>
      <c r="CFU31" s="214"/>
      <c r="CFV31" s="214"/>
      <c r="CFW31" s="214"/>
      <c r="CFX31" s="214"/>
      <c r="CFY31" s="214"/>
      <c r="CFZ31" s="214"/>
      <c r="CGA31" s="214"/>
      <c r="CGB31" s="214"/>
      <c r="CGC31" s="214"/>
      <c r="CGD31" s="214"/>
      <c r="CGE31" s="214"/>
      <c r="CGF31" s="214"/>
      <c r="CGG31" s="214"/>
      <c r="CGH31" s="214"/>
      <c r="CGI31" s="214"/>
      <c r="CGJ31" s="214"/>
      <c r="CGK31" s="214"/>
      <c r="CGL31" s="214"/>
      <c r="CGM31" s="214"/>
      <c r="CGN31" s="214"/>
      <c r="CGO31" s="214"/>
      <c r="CGP31" s="214"/>
      <c r="CGQ31" s="214"/>
      <c r="CGR31" s="214"/>
      <c r="CGS31" s="214"/>
      <c r="CGT31" s="214"/>
      <c r="CGU31" s="214"/>
      <c r="CGV31" s="214"/>
      <c r="CGW31" s="214"/>
      <c r="CGX31" s="214"/>
      <c r="CGY31" s="214"/>
      <c r="CGZ31" s="214"/>
      <c r="CHA31" s="214"/>
      <c r="CHB31" s="214"/>
      <c r="CHC31" s="214"/>
      <c r="CHD31" s="214"/>
      <c r="CHE31" s="214"/>
      <c r="CHF31" s="214"/>
      <c r="CHG31" s="214"/>
      <c r="CHH31" s="214"/>
      <c r="CHI31" s="214"/>
      <c r="CHJ31" s="214"/>
      <c r="CHK31" s="214"/>
      <c r="CHL31" s="214"/>
      <c r="CHM31" s="214"/>
      <c r="CHN31" s="214"/>
      <c r="CHO31" s="214"/>
      <c r="CHP31" s="214"/>
      <c r="CHQ31" s="214"/>
      <c r="CHR31" s="214"/>
      <c r="CHS31" s="214"/>
      <c r="CHT31" s="214"/>
      <c r="CHU31" s="214"/>
      <c r="CHV31" s="214"/>
      <c r="CHW31" s="214"/>
      <c r="CHX31" s="214"/>
      <c r="CHY31" s="214"/>
      <c r="CHZ31" s="214"/>
      <c r="CIA31" s="214"/>
      <c r="CIB31" s="214"/>
      <c r="CIC31" s="214"/>
      <c r="CID31" s="214"/>
      <c r="CIE31" s="214"/>
      <c r="CIF31" s="214"/>
      <c r="CIG31" s="214"/>
      <c r="CIH31" s="214"/>
      <c r="CII31" s="214"/>
      <c r="CIJ31" s="214"/>
      <c r="CIK31" s="214"/>
      <c r="CIL31" s="214"/>
      <c r="CIM31" s="214"/>
      <c r="CIN31" s="214"/>
      <c r="CIO31" s="214"/>
      <c r="CIP31" s="214"/>
      <c r="CIQ31" s="214"/>
      <c r="CIR31" s="214"/>
      <c r="CIS31" s="214"/>
      <c r="CIT31" s="214"/>
      <c r="CIU31" s="214"/>
      <c r="CIV31" s="214"/>
      <c r="CIW31" s="214"/>
      <c r="CIX31" s="214"/>
      <c r="CIY31" s="214"/>
      <c r="CIZ31" s="214"/>
      <c r="CJA31" s="214"/>
      <c r="CJB31" s="214"/>
      <c r="CJC31" s="214"/>
      <c r="CJD31" s="214"/>
      <c r="CJE31" s="214"/>
      <c r="CJF31" s="214"/>
      <c r="CJG31" s="214"/>
      <c r="CJH31" s="214"/>
      <c r="CJI31" s="214"/>
      <c r="CJJ31" s="214"/>
      <c r="CJK31" s="214"/>
      <c r="CJL31" s="214"/>
      <c r="CJM31" s="214"/>
      <c r="CJN31" s="214"/>
      <c r="CJO31" s="214"/>
      <c r="CJP31" s="214"/>
      <c r="CJQ31" s="214"/>
      <c r="CJR31" s="214"/>
      <c r="CJS31" s="214"/>
      <c r="CJT31" s="214"/>
      <c r="CJU31" s="214"/>
      <c r="CJV31" s="214"/>
      <c r="CJW31" s="214"/>
      <c r="CJX31" s="214"/>
      <c r="CJY31" s="214"/>
      <c r="CJZ31" s="214"/>
      <c r="CKA31" s="214"/>
      <c r="CKB31" s="214"/>
      <c r="CKC31" s="214"/>
      <c r="CKD31" s="214"/>
      <c r="CKE31" s="214"/>
      <c r="CKF31" s="214"/>
      <c r="CKG31" s="214"/>
      <c r="CKH31" s="214"/>
      <c r="CKI31" s="214"/>
      <c r="CKJ31" s="214"/>
      <c r="CKK31" s="214"/>
      <c r="CKL31" s="214"/>
      <c r="CKM31" s="214"/>
      <c r="CKN31" s="214"/>
      <c r="CKO31" s="214"/>
      <c r="CKP31" s="214"/>
      <c r="CKQ31" s="214"/>
      <c r="CKR31" s="214"/>
      <c r="CKS31" s="214"/>
      <c r="CKT31" s="214"/>
      <c r="CKU31" s="214"/>
      <c r="CKV31" s="214"/>
      <c r="CKW31" s="214"/>
      <c r="CKX31" s="214"/>
      <c r="CKY31" s="214"/>
      <c r="CKZ31" s="214"/>
      <c r="CLA31" s="214"/>
      <c r="CLB31" s="214"/>
      <c r="CLC31" s="214"/>
      <c r="CLD31" s="214"/>
      <c r="CLE31" s="214"/>
      <c r="CLF31" s="214"/>
      <c r="CLG31" s="214"/>
      <c r="CLH31" s="214"/>
      <c r="CLI31" s="214"/>
      <c r="CLJ31" s="214"/>
      <c r="CLK31" s="214"/>
      <c r="CLL31" s="214"/>
      <c r="CLM31" s="214"/>
      <c r="CLN31" s="214"/>
      <c r="CLO31" s="214"/>
      <c r="CLP31" s="214"/>
      <c r="CLQ31" s="214"/>
      <c r="CLR31" s="214"/>
      <c r="CLS31" s="214"/>
      <c r="CLT31" s="214"/>
      <c r="CLU31" s="214"/>
      <c r="CLV31" s="214"/>
      <c r="CLW31" s="214"/>
      <c r="CLX31" s="214"/>
      <c r="CLY31" s="214"/>
      <c r="CLZ31" s="214"/>
      <c r="CMA31" s="214"/>
      <c r="CMB31" s="214"/>
      <c r="CMC31" s="214"/>
      <c r="CMD31" s="214"/>
      <c r="CME31" s="214"/>
      <c r="CMF31" s="214"/>
      <c r="CMG31" s="214"/>
      <c r="CMH31" s="214"/>
      <c r="CMI31" s="214"/>
      <c r="CMJ31" s="214"/>
      <c r="CMK31" s="214"/>
      <c r="CML31" s="214"/>
      <c r="CMM31" s="214"/>
      <c r="CMN31" s="214"/>
      <c r="CMO31" s="214"/>
      <c r="CMP31" s="214"/>
      <c r="CMQ31" s="214"/>
      <c r="CMR31" s="214"/>
      <c r="CMS31" s="214"/>
      <c r="CMT31" s="214"/>
      <c r="CMU31" s="214"/>
      <c r="CMV31" s="214"/>
      <c r="CMW31" s="214"/>
      <c r="CMX31" s="214"/>
      <c r="CMY31" s="214"/>
      <c r="CMZ31" s="214"/>
      <c r="CNA31" s="214"/>
      <c r="CNB31" s="214"/>
      <c r="CNC31" s="214"/>
      <c r="CND31" s="214"/>
      <c r="CNE31" s="214"/>
      <c r="CNF31" s="214"/>
      <c r="CNG31" s="214"/>
      <c r="CNH31" s="214"/>
      <c r="CNI31" s="214"/>
      <c r="CNJ31" s="214"/>
      <c r="CNK31" s="214"/>
      <c r="CNL31" s="214"/>
      <c r="CNM31" s="214"/>
      <c r="CNN31" s="214"/>
      <c r="CNO31" s="214"/>
      <c r="CNP31" s="214"/>
      <c r="CNQ31" s="214"/>
      <c r="CNR31" s="214"/>
      <c r="CNS31" s="214"/>
      <c r="CNT31" s="214"/>
      <c r="CNU31" s="214"/>
      <c r="CNV31" s="214"/>
      <c r="CNW31" s="214"/>
      <c r="CNX31" s="214"/>
      <c r="CNY31" s="214"/>
      <c r="CNZ31" s="214"/>
      <c r="COA31" s="214"/>
      <c r="COB31" s="214"/>
      <c r="COC31" s="214"/>
      <c r="COD31" s="214"/>
      <c r="COE31" s="214"/>
      <c r="COF31" s="214"/>
      <c r="COG31" s="214"/>
      <c r="COH31" s="214"/>
      <c r="COI31" s="214"/>
      <c r="COJ31" s="214"/>
      <c r="COK31" s="214"/>
      <c r="COL31" s="214"/>
      <c r="COM31" s="214"/>
      <c r="CON31" s="214"/>
      <c r="COO31" s="214"/>
      <c r="COP31" s="214"/>
      <c r="COQ31" s="214"/>
      <c r="COR31" s="214"/>
      <c r="COS31" s="214"/>
      <c r="COT31" s="214"/>
      <c r="COU31" s="214"/>
      <c r="COV31" s="214"/>
      <c r="COW31" s="214"/>
      <c r="COX31" s="214"/>
      <c r="COY31" s="214"/>
      <c r="COZ31" s="214"/>
      <c r="CPA31" s="214"/>
      <c r="CPB31" s="214"/>
      <c r="CPC31" s="214"/>
      <c r="CPD31" s="214"/>
      <c r="CPE31" s="214"/>
      <c r="CPF31" s="214"/>
      <c r="CPG31" s="214"/>
      <c r="CPH31" s="214"/>
      <c r="CPI31" s="214"/>
      <c r="CPJ31" s="214"/>
      <c r="CPK31" s="214"/>
      <c r="CPL31" s="214"/>
      <c r="CPM31" s="214"/>
      <c r="CPN31" s="214"/>
      <c r="CPO31" s="214"/>
      <c r="CPP31" s="214"/>
      <c r="CPQ31" s="214"/>
      <c r="CPR31" s="214"/>
      <c r="CPS31" s="214"/>
      <c r="CPT31" s="214"/>
      <c r="CPU31" s="214"/>
      <c r="CPV31" s="214"/>
      <c r="CPW31" s="214"/>
      <c r="CPX31" s="214"/>
      <c r="CPY31" s="214"/>
      <c r="CPZ31" s="214"/>
      <c r="CQA31" s="214"/>
      <c r="CQB31" s="214"/>
      <c r="CQC31" s="214"/>
      <c r="CQD31" s="214"/>
      <c r="CQE31" s="214"/>
      <c r="CQF31" s="214"/>
      <c r="CQG31" s="214"/>
      <c r="CQH31" s="214"/>
      <c r="CQI31" s="214"/>
      <c r="CQJ31" s="214"/>
      <c r="CQK31" s="214"/>
      <c r="CQL31" s="214"/>
      <c r="CQM31" s="214"/>
      <c r="CQN31" s="214"/>
      <c r="CQO31" s="214"/>
      <c r="CQP31" s="214"/>
      <c r="CQQ31" s="214"/>
      <c r="CQR31" s="214"/>
      <c r="CQS31" s="214"/>
      <c r="CQT31" s="214"/>
      <c r="CQU31" s="214"/>
      <c r="CQV31" s="214"/>
      <c r="CQW31" s="214"/>
      <c r="CQX31" s="214"/>
      <c r="CQY31" s="214"/>
      <c r="CQZ31" s="214"/>
      <c r="CRA31" s="214"/>
      <c r="CRB31" s="214"/>
      <c r="CRC31" s="214"/>
      <c r="CRD31" s="214"/>
      <c r="CRE31" s="214"/>
      <c r="CRF31" s="214"/>
      <c r="CRG31" s="214"/>
      <c r="CRH31" s="214"/>
      <c r="CRI31" s="214"/>
      <c r="CRJ31" s="214"/>
      <c r="CRK31" s="214"/>
      <c r="CRL31" s="214"/>
      <c r="CRM31" s="214"/>
      <c r="CRN31" s="214"/>
      <c r="CRO31" s="214"/>
      <c r="CRP31" s="214"/>
      <c r="CRQ31" s="214"/>
      <c r="CRR31" s="214"/>
      <c r="CRS31" s="214"/>
      <c r="CRT31" s="214"/>
      <c r="CRU31" s="214"/>
      <c r="CRV31" s="214"/>
      <c r="CRW31" s="214"/>
      <c r="CRX31" s="214"/>
      <c r="CRY31" s="214"/>
      <c r="CRZ31" s="214"/>
      <c r="CSA31" s="214"/>
      <c r="CSB31" s="214"/>
      <c r="CSC31" s="214"/>
      <c r="CSD31" s="214"/>
      <c r="CSE31" s="214"/>
      <c r="CSF31" s="214"/>
      <c r="CSG31" s="214"/>
      <c r="CSH31" s="214"/>
      <c r="CSI31" s="214"/>
      <c r="CSJ31" s="214"/>
      <c r="CSK31" s="214"/>
      <c r="CSL31" s="214"/>
      <c r="CSM31" s="214"/>
      <c r="CSN31" s="214"/>
      <c r="CSO31" s="214"/>
      <c r="CSP31" s="214"/>
      <c r="CSQ31" s="214"/>
      <c r="CSR31" s="214"/>
      <c r="CSS31" s="214"/>
      <c r="CST31" s="214"/>
      <c r="CSU31" s="214"/>
      <c r="CSV31" s="214"/>
      <c r="CSW31" s="214"/>
      <c r="CSX31" s="214"/>
      <c r="CSY31" s="214"/>
      <c r="CSZ31" s="214"/>
      <c r="CTA31" s="214"/>
      <c r="CTB31" s="214"/>
      <c r="CTC31" s="214"/>
      <c r="CTD31" s="214"/>
      <c r="CTE31" s="214"/>
      <c r="CTF31" s="214"/>
      <c r="CTG31" s="214"/>
      <c r="CTH31" s="214"/>
      <c r="CTI31" s="214"/>
      <c r="CTJ31" s="214"/>
      <c r="CTK31" s="214"/>
      <c r="CTL31" s="214"/>
      <c r="CTM31" s="214"/>
      <c r="CTN31" s="214"/>
      <c r="CTO31" s="214"/>
      <c r="CTP31" s="214"/>
      <c r="CTQ31" s="214"/>
      <c r="CTR31" s="214"/>
      <c r="CTS31" s="214"/>
      <c r="CTT31" s="214"/>
      <c r="CTU31" s="214"/>
      <c r="CTV31" s="214"/>
      <c r="CTW31" s="214"/>
      <c r="CTX31" s="214"/>
      <c r="CTY31" s="214"/>
      <c r="CTZ31" s="214"/>
      <c r="CUA31" s="214"/>
      <c r="CUB31" s="214"/>
      <c r="CUC31" s="214"/>
      <c r="CUD31" s="214"/>
      <c r="CUE31" s="214"/>
      <c r="CUF31" s="214"/>
      <c r="CUG31" s="214"/>
      <c r="CUH31" s="214"/>
      <c r="CUI31" s="214"/>
      <c r="CUJ31" s="214"/>
      <c r="CUK31" s="214"/>
      <c r="CUL31" s="214"/>
      <c r="CUM31" s="214"/>
      <c r="CUN31" s="214"/>
      <c r="CUO31" s="214"/>
      <c r="CUP31" s="214"/>
      <c r="CUQ31" s="214"/>
      <c r="CUR31" s="214"/>
      <c r="CUS31" s="214"/>
      <c r="CUT31" s="214"/>
      <c r="CUU31" s="214"/>
      <c r="CUV31" s="214"/>
      <c r="CUW31" s="214"/>
      <c r="CUX31" s="214"/>
      <c r="CUY31" s="214"/>
      <c r="CUZ31" s="214"/>
      <c r="CVA31" s="214"/>
      <c r="CVB31" s="214"/>
      <c r="CVC31" s="214"/>
      <c r="CVD31" s="214"/>
      <c r="CVE31" s="214"/>
      <c r="CVF31" s="214"/>
      <c r="CVG31" s="214"/>
      <c r="CVH31" s="214"/>
      <c r="CVI31" s="214"/>
      <c r="CVJ31" s="214"/>
      <c r="CVK31" s="214"/>
      <c r="CVL31" s="214"/>
      <c r="CVM31" s="214"/>
      <c r="CVN31" s="214"/>
      <c r="CVO31" s="214"/>
      <c r="CVP31" s="214"/>
      <c r="CVQ31" s="214"/>
      <c r="CVR31" s="214"/>
      <c r="CVS31" s="214"/>
      <c r="CVT31" s="214"/>
      <c r="CVU31" s="214"/>
      <c r="CVV31" s="214"/>
      <c r="CVW31" s="214"/>
      <c r="CVX31" s="214"/>
      <c r="CVY31" s="214"/>
      <c r="CVZ31" s="214"/>
      <c r="CWA31" s="214"/>
      <c r="CWB31" s="214"/>
      <c r="CWC31" s="214"/>
      <c r="CWD31" s="214"/>
      <c r="CWE31" s="214"/>
      <c r="CWF31" s="214"/>
      <c r="CWG31" s="214"/>
      <c r="CWH31" s="214"/>
      <c r="CWI31" s="214"/>
      <c r="CWJ31" s="214"/>
      <c r="CWK31" s="214"/>
      <c r="CWL31" s="214"/>
      <c r="CWM31" s="214"/>
      <c r="CWN31" s="214"/>
      <c r="CWO31" s="214"/>
      <c r="CWP31" s="214"/>
      <c r="CWQ31" s="214"/>
      <c r="CWR31" s="214"/>
      <c r="CWS31" s="214"/>
      <c r="CWT31" s="214"/>
      <c r="CWU31" s="214"/>
      <c r="CWV31" s="214"/>
      <c r="CWW31" s="214"/>
      <c r="CWX31" s="214"/>
      <c r="CWY31" s="214"/>
      <c r="CWZ31" s="214"/>
      <c r="CXA31" s="214"/>
      <c r="CXB31" s="214"/>
      <c r="CXC31" s="214"/>
      <c r="CXD31" s="214"/>
      <c r="CXE31" s="214"/>
      <c r="CXF31" s="214"/>
      <c r="CXG31" s="214"/>
      <c r="CXH31" s="214"/>
      <c r="CXI31" s="214"/>
      <c r="CXJ31" s="214"/>
      <c r="CXK31" s="214"/>
      <c r="CXL31" s="214"/>
      <c r="CXM31" s="214"/>
      <c r="CXN31" s="214"/>
      <c r="CXO31" s="214"/>
      <c r="CXP31" s="214"/>
      <c r="CXQ31" s="214"/>
      <c r="CXR31" s="214"/>
      <c r="CXS31" s="214"/>
      <c r="CXT31" s="214"/>
      <c r="CXU31" s="214"/>
      <c r="CXV31" s="214"/>
      <c r="CXW31" s="214"/>
      <c r="CXX31" s="214"/>
      <c r="CXY31" s="214"/>
      <c r="CXZ31" s="214"/>
      <c r="CYA31" s="214"/>
      <c r="CYB31" s="214"/>
      <c r="CYC31" s="214"/>
      <c r="CYD31" s="214"/>
      <c r="CYE31" s="214"/>
      <c r="CYF31" s="214"/>
      <c r="CYG31" s="214"/>
      <c r="CYH31" s="214"/>
      <c r="CYI31" s="214"/>
      <c r="CYJ31" s="214"/>
      <c r="CYK31" s="214"/>
      <c r="CYL31" s="214"/>
      <c r="CYM31" s="214"/>
      <c r="CYN31" s="214"/>
      <c r="CYO31" s="214"/>
      <c r="CYP31" s="214"/>
      <c r="CYQ31" s="214"/>
      <c r="CYR31" s="214"/>
      <c r="CYS31" s="214"/>
      <c r="CYT31" s="214"/>
      <c r="CYU31" s="214"/>
      <c r="CYV31" s="214"/>
      <c r="CYW31" s="214"/>
      <c r="CYX31" s="214"/>
      <c r="CYY31" s="214"/>
      <c r="CYZ31" s="214"/>
      <c r="CZA31" s="214"/>
      <c r="CZB31" s="214"/>
      <c r="CZC31" s="214"/>
      <c r="CZD31" s="214"/>
      <c r="CZE31" s="214"/>
      <c r="CZF31" s="214"/>
      <c r="CZG31" s="214"/>
      <c r="CZH31" s="214"/>
      <c r="CZI31" s="214"/>
      <c r="CZJ31" s="214"/>
      <c r="CZK31" s="214"/>
      <c r="CZL31" s="214"/>
      <c r="CZM31" s="214"/>
      <c r="CZN31" s="214"/>
      <c r="CZO31" s="214"/>
      <c r="CZP31" s="214"/>
      <c r="CZQ31" s="214"/>
      <c r="CZR31" s="214"/>
      <c r="CZS31" s="214"/>
      <c r="CZT31" s="214"/>
      <c r="CZU31" s="214"/>
      <c r="CZV31" s="214"/>
      <c r="CZW31" s="214"/>
      <c r="CZX31" s="214"/>
      <c r="CZY31" s="214"/>
      <c r="CZZ31" s="214"/>
      <c r="DAA31" s="214"/>
      <c r="DAB31" s="214"/>
      <c r="DAC31" s="214"/>
      <c r="DAD31" s="214"/>
      <c r="DAE31" s="214"/>
      <c r="DAF31" s="214"/>
      <c r="DAG31" s="214"/>
      <c r="DAH31" s="214"/>
      <c r="DAI31" s="214"/>
      <c r="DAJ31" s="214"/>
      <c r="DAK31" s="214"/>
      <c r="DAL31" s="214"/>
      <c r="DAM31" s="214"/>
      <c r="DAN31" s="214"/>
      <c r="DAO31" s="214"/>
      <c r="DAP31" s="214"/>
      <c r="DAQ31" s="214"/>
      <c r="DAR31" s="214"/>
      <c r="DAS31" s="214"/>
      <c r="DAT31" s="214"/>
      <c r="DAU31" s="214"/>
      <c r="DAV31" s="214"/>
      <c r="DAW31" s="214"/>
      <c r="DAX31" s="214"/>
      <c r="DAY31" s="214"/>
      <c r="DAZ31" s="214"/>
      <c r="DBA31" s="214"/>
      <c r="DBB31" s="214"/>
      <c r="DBC31" s="214"/>
      <c r="DBD31" s="214"/>
      <c r="DBE31" s="214"/>
      <c r="DBF31" s="214"/>
      <c r="DBG31" s="214"/>
      <c r="DBH31" s="214"/>
      <c r="DBI31" s="214"/>
      <c r="DBJ31" s="214"/>
      <c r="DBK31" s="214"/>
      <c r="DBL31" s="214"/>
      <c r="DBM31" s="214"/>
      <c r="DBN31" s="214"/>
      <c r="DBO31" s="214"/>
      <c r="DBP31" s="214"/>
      <c r="DBQ31" s="214"/>
      <c r="DBR31" s="214"/>
      <c r="DBS31" s="214"/>
      <c r="DBT31" s="214"/>
      <c r="DBU31" s="214"/>
      <c r="DBV31" s="214"/>
      <c r="DBW31" s="214"/>
      <c r="DBX31" s="214"/>
      <c r="DBY31" s="214"/>
      <c r="DBZ31" s="214"/>
      <c r="DCA31" s="214"/>
      <c r="DCB31" s="214"/>
      <c r="DCC31" s="214"/>
      <c r="DCD31" s="214"/>
      <c r="DCE31" s="214"/>
      <c r="DCF31" s="214"/>
      <c r="DCG31" s="214"/>
      <c r="DCH31" s="214"/>
      <c r="DCI31" s="214"/>
      <c r="DCJ31" s="214"/>
      <c r="DCK31" s="214"/>
      <c r="DCL31" s="214"/>
      <c r="DCM31" s="214"/>
      <c r="DCN31" s="214"/>
      <c r="DCO31" s="214"/>
      <c r="DCP31" s="214"/>
      <c r="DCQ31" s="214"/>
      <c r="DCR31" s="214"/>
      <c r="DCS31" s="214"/>
      <c r="DCT31" s="214"/>
      <c r="DCU31" s="214"/>
      <c r="DCV31" s="214"/>
      <c r="DCW31" s="214"/>
      <c r="DCX31" s="214"/>
      <c r="DCY31" s="214"/>
      <c r="DCZ31" s="214"/>
      <c r="DDA31" s="214"/>
      <c r="DDB31" s="214"/>
      <c r="DDC31" s="214"/>
      <c r="DDD31" s="214"/>
      <c r="DDE31" s="214"/>
      <c r="DDF31" s="214"/>
      <c r="DDG31" s="214"/>
      <c r="DDH31" s="214"/>
      <c r="DDI31" s="214"/>
      <c r="DDJ31" s="214"/>
      <c r="DDK31" s="214"/>
      <c r="DDL31" s="214"/>
      <c r="DDM31" s="214"/>
      <c r="DDN31" s="214"/>
      <c r="DDO31" s="214"/>
      <c r="DDP31" s="214"/>
      <c r="DDQ31" s="214"/>
      <c r="DDR31" s="214"/>
      <c r="DDS31" s="214"/>
      <c r="DDT31" s="214"/>
      <c r="DDU31" s="214"/>
      <c r="DDV31" s="214"/>
      <c r="DDW31" s="214"/>
      <c r="DDX31" s="214"/>
      <c r="DDY31" s="214"/>
      <c r="DDZ31" s="214"/>
      <c r="DEA31" s="214"/>
      <c r="DEB31" s="214"/>
      <c r="DEC31" s="214"/>
      <c r="DED31" s="214"/>
      <c r="DEE31" s="214"/>
      <c r="DEF31" s="214"/>
      <c r="DEG31" s="214"/>
      <c r="DEH31" s="214"/>
      <c r="DEI31" s="214"/>
      <c r="DEJ31" s="214"/>
      <c r="DEK31" s="214"/>
      <c r="DEL31" s="214"/>
      <c r="DEM31" s="214"/>
      <c r="DEN31" s="214"/>
      <c r="DEO31" s="214"/>
      <c r="DEP31" s="214"/>
      <c r="DEQ31" s="214"/>
      <c r="DER31" s="214"/>
      <c r="DES31" s="214"/>
      <c r="DET31" s="214"/>
      <c r="DEU31" s="214"/>
      <c r="DEV31" s="214"/>
      <c r="DEW31" s="214"/>
      <c r="DEX31" s="214"/>
      <c r="DEY31" s="214"/>
      <c r="DEZ31" s="214"/>
      <c r="DFA31" s="214"/>
      <c r="DFB31" s="214"/>
      <c r="DFC31" s="214"/>
      <c r="DFD31" s="214"/>
      <c r="DFE31" s="214"/>
      <c r="DFF31" s="214"/>
      <c r="DFG31" s="214"/>
      <c r="DFH31" s="214"/>
      <c r="DFI31" s="214"/>
      <c r="DFJ31" s="214"/>
      <c r="DFK31" s="214"/>
      <c r="DFL31" s="214"/>
      <c r="DFM31" s="214"/>
      <c r="DFN31" s="214"/>
      <c r="DFO31" s="214"/>
      <c r="DFP31" s="214"/>
      <c r="DFQ31" s="214"/>
      <c r="DFR31" s="214"/>
      <c r="DFS31" s="214"/>
      <c r="DFT31" s="214"/>
      <c r="DFU31" s="214"/>
      <c r="DFV31" s="214"/>
      <c r="DFW31" s="214"/>
      <c r="DFX31" s="214"/>
      <c r="DFY31" s="214"/>
      <c r="DFZ31" s="214"/>
      <c r="DGA31" s="214"/>
      <c r="DGB31" s="214"/>
      <c r="DGC31" s="214"/>
      <c r="DGD31" s="214"/>
      <c r="DGE31" s="214"/>
      <c r="DGF31" s="214"/>
      <c r="DGG31" s="214"/>
      <c r="DGH31" s="214"/>
      <c r="DGI31" s="214"/>
      <c r="DGJ31" s="214"/>
      <c r="DGK31" s="214"/>
      <c r="DGL31" s="214"/>
      <c r="DGM31" s="214"/>
      <c r="DGN31" s="214"/>
      <c r="DGO31" s="214"/>
      <c r="DGP31" s="214"/>
      <c r="DGQ31" s="214"/>
      <c r="DGR31" s="214"/>
      <c r="DGS31" s="214"/>
      <c r="DGT31" s="214"/>
      <c r="DGU31" s="214"/>
      <c r="DGV31" s="214"/>
      <c r="DGW31" s="214"/>
      <c r="DGX31" s="214"/>
      <c r="DGY31" s="214"/>
      <c r="DGZ31" s="214"/>
      <c r="DHA31" s="214"/>
      <c r="DHB31" s="214"/>
      <c r="DHC31" s="214"/>
      <c r="DHD31" s="214"/>
      <c r="DHE31" s="214"/>
      <c r="DHF31" s="214"/>
      <c r="DHG31" s="214"/>
      <c r="DHH31" s="214"/>
      <c r="DHI31" s="214"/>
      <c r="DHJ31" s="214"/>
      <c r="DHK31" s="214"/>
      <c r="DHL31" s="214"/>
      <c r="DHM31" s="214"/>
      <c r="DHN31" s="214"/>
      <c r="DHO31" s="214"/>
      <c r="DHP31" s="214"/>
      <c r="DHQ31" s="214"/>
      <c r="DHR31" s="214"/>
      <c r="DHS31" s="214"/>
      <c r="DHT31" s="214"/>
      <c r="DHU31" s="214"/>
      <c r="DHV31" s="214"/>
      <c r="DHW31" s="214"/>
      <c r="DHX31" s="214"/>
      <c r="DHY31" s="214"/>
      <c r="DHZ31" s="214"/>
      <c r="DIA31" s="214"/>
      <c r="DIB31" s="214"/>
      <c r="DIC31" s="214"/>
      <c r="DID31" s="214"/>
      <c r="DIE31" s="214"/>
      <c r="DIF31" s="214"/>
      <c r="DIG31" s="214"/>
      <c r="DIH31" s="214"/>
      <c r="DII31" s="214"/>
      <c r="DIJ31" s="214"/>
      <c r="DIK31" s="214"/>
      <c r="DIL31" s="214"/>
      <c r="DIM31" s="214"/>
      <c r="DIN31" s="214"/>
      <c r="DIO31" s="214"/>
      <c r="DIP31" s="214"/>
      <c r="DIQ31" s="214"/>
      <c r="DIR31" s="214"/>
      <c r="DIS31" s="214"/>
      <c r="DIT31" s="214"/>
      <c r="DIU31" s="214"/>
      <c r="DIV31" s="214"/>
      <c r="DIW31" s="214"/>
      <c r="DIX31" s="214"/>
      <c r="DIY31" s="214"/>
      <c r="DIZ31" s="214"/>
      <c r="DJA31" s="214"/>
      <c r="DJB31" s="214"/>
      <c r="DJC31" s="214"/>
      <c r="DJD31" s="214"/>
      <c r="DJE31" s="214"/>
      <c r="DJF31" s="214"/>
      <c r="DJG31" s="214"/>
      <c r="DJH31" s="214"/>
      <c r="DJI31" s="214"/>
      <c r="DJJ31" s="214"/>
      <c r="DJK31" s="214"/>
      <c r="DJL31" s="214"/>
      <c r="DJM31" s="214"/>
      <c r="DJN31" s="214"/>
      <c r="DJO31" s="214"/>
      <c r="DJP31" s="214"/>
      <c r="DJQ31" s="214"/>
      <c r="DJR31" s="214"/>
      <c r="DJS31" s="214"/>
      <c r="DJT31" s="214"/>
      <c r="DJU31" s="214"/>
      <c r="DJV31" s="214"/>
      <c r="DJW31" s="214"/>
      <c r="DJX31" s="214"/>
      <c r="DJY31" s="214"/>
      <c r="DJZ31" s="214"/>
      <c r="DKA31" s="214"/>
      <c r="DKB31" s="214"/>
      <c r="DKC31" s="214"/>
      <c r="DKD31" s="214"/>
      <c r="DKE31" s="214"/>
      <c r="DKF31" s="214"/>
      <c r="DKG31" s="214"/>
      <c r="DKH31" s="214"/>
      <c r="DKI31" s="214"/>
      <c r="DKJ31" s="214"/>
      <c r="DKK31" s="214"/>
      <c r="DKL31" s="214"/>
      <c r="DKM31" s="214"/>
      <c r="DKN31" s="214"/>
      <c r="DKO31" s="214"/>
      <c r="DKP31" s="214"/>
      <c r="DKQ31" s="214"/>
      <c r="DKR31" s="214"/>
      <c r="DKS31" s="214"/>
      <c r="DKT31" s="214"/>
      <c r="DKU31" s="214"/>
      <c r="DKV31" s="214"/>
      <c r="DKW31" s="214"/>
      <c r="DKX31" s="214"/>
      <c r="DKY31" s="214"/>
      <c r="DKZ31" s="214"/>
      <c r="DLA31" s="214"/>
      <c r="DLB31" s="214"/>
      <c r="DLC31" s="214"/>
      <c r="DLD31" s="214"/>
      <c r="DLE31" s="214"/>
      <c r="DLF31" s="214"/>
      <c r="DLG31" s="214"/>
      <c r="DLH31" s="214"/>
      <c r="DLI31" s="214"/>
      <c r="DLJ31" s="214"/>
      <c r="DLK31" s="214"/>
      <c r="DLL31" s="214"/>
      <c r="DLM31" s="214"/>
      <c r="DLN31" s="214"/>
      <c r="DLO31" s="214"/>
      <c r="DLP31" s="214"/>
      <c r="DLQ31" s="214"/>
      <c r="DLR31" s="214"/>
      <c r="DLS31" s="214"/>
      <c r="DLT31" s="214"/>
      <c r="DLU31" s="214"/>
      <c r="DLV31" s="214"/>
      <c r="DLW31" s="214"/>
      <c r="DLX31" s="214"/>
      <c r="DLY31" s="214"/>
      <c r="DLZ31" s="214"/>
      <c r="DMA31" s="214"/>
      <c r="DMB31" s="214"/>
      <c r="DMC31" s="214"/>
      <c r="DMD31" s="214"/>
      <c r="DME31" s="214"/>
      <c r="DMF31" s="214"/>
      <c r="DMG31" s="214"/>
      <c r="DMH31" s="214"/>
      <c r="DMI31" s="214"/>
      <c r="DMJ31" s="214"/>
      <c r="DMK31" s="214"/>
      <c r="DML31" s="214"/>
      <c r="DMM31" s="214"/>
      <c r="DMN31" s="214"/>
      <c r="DMO31" s="214"/>
      <c r="DMP31" s="214"/>
      <c r="DMQ31" s="214"/>
      <c r="DMR31" s="214"/>
      <c r="DMS31" s="214"/>
      <c r="DMT31" s="214"/>
      <c r="DMU31" s="214"/>
      <c r="DMV31" s="214"/>
      <c r="DMW31" s="214"/>
      <c r="DMX31" s="214"/>
      <c r="DMY31" s="214"/>
      <c r="DMZ31" s="214"/>
      <c r="DNA31" s="214"/>
      <c r="DNB31" s="214"/>
      <c r="DNC31" s="214"/>
      <c r="DND31" s="214"/>
      <c r="DNE31" s="214"/>
      <c r="DNF31" s="214"/>
      <c r="DNG31" s="214"/>
      <c r="DNH31" s="214"/>
      <c r="DNI31" s="214"/>
      <c r="DNJ31" s="214"/>
      <c r="DNK31" s="214"/>
      <c r="DNL31" s="214"/>
      <c r="DNM31" s="214"/>
      <c r="DNN31" s="214"/>
      <c r="DNO31" s="214"/>
      <c r="DNP31" s="214"/>
      <c r="DNQ31" s="214"/>
      <c r="DNR31" s="214"/>
      <c r="DNS31" s="214"/>
      <c r="DNT31" s="214"/>
      <c r="DNU31" s="214"/>
      <c r="DNV31" s="214"/>
      <c r="DNW31" s="214"/>
      <c r="DNX31" s="214"/>
      <c r="DNY31" s="214"/>
      <c r="DNZ31" s="214"/>
      <c r="DOA31" s="214"/>
      <c r="DOB31" s="214"/>
      <c r="DOC31" s="214"/>
      <c r="DOD31" s="214"/>
      <c r="DOE31" s="214"/>
      <c r="DOF31" s="214"/>
      <c r="DOG31" s="214"/>
      <c r="DOH31" s="214"/>
      <c r="DOI31" s="214"/>
      <c r="DOJ31" s="214"/>
      <c r="DOK31" s="214"/>
      <c r="DOL31" s="214"/>
      <c r="DOM31" s="214"/>
      <c r="DON31" s="214"/>
      <c r="DOO31" s="214"/>
      <c r="DOP31" s="214"/>
      <c r="DOQ31" s="214"/>
      <c r="DOR31" s="214"/>
      <c r="DOS31" s="214"/>
      <c r="DOT31" s="214"/>
      <c r="DOU31" s="214"/>
      <c r="DOV31" s="214"/>
      <c r="DOW31" s="214"/>
      <c r="DOX31" s="214"/>
      <c r="DOY31" s="214"/>
      <c r="DOZ31" s="214"/>
      <c r="DPA31" s="214"/>
      <c r="DPB31" s="214"/>
      <c r="DPC31" s="214"/>
      <c r="DPD31" s="214"/>
      <c r="DPE31" s="214"/>
      <c r="DPF31" s="214"/>
      <c r="DPG31" s="214"/>
      <c r="DPH31" s="214"/>
      <c r="DPI31" s="214"/>
      <c r="DPJ31" s="214"/>
      <c r="DPK31" s="214"/>
      <c r="DPL31" s="214"/>
      <c r="DPM31" s="214"/>
      <c r="DPN31" s="214"/>
      <c r="DPO31" s="214"/>
      <c r="DPP31" s="214"/>
      <c r="DPQ31" s="214"/>
      <c r="DPR31" s="214"/>
      <c r="DPS31" s="214"/>
      <c r="DPT31" s="214"/>
      <c r="DPU31" s="214"/>
      <c r="DPV31" s="214"/>
      <c r="DPW31" s="214"/>
      <c r="DPX31" s="214"/>
      <c r="DPY31" s="214"/>
      <c r="DPZ31" s="214"/>
      <c r="DQA31" s="214"/>
      <c r="DQB31" s="214"/>
      <c r="DQC31" s="214"/>
      <c r="DQD31" s="214"/>
      <c r="DQE31" s="214"/>
      <c r="DQF31" s="214"/>
      <c r="DQG31" s="214"/>
      <c r="DQH31" s="214"/>
      <c r="DQI31" s="214"/>
      <c r="DQJ31" s="214"/>
      <c r="DQK31" s="214"/>
      <c r="DQL31" s="214"/>
      <c r="DQM31" s="214"/>
      <c r="DQN31" s="214"/>
      <c r="DQO31" s="214"/>
      <c r="DQP31" s="214"/>
      <c r="DQQ31" s="214"/>
      <c r="DQR31" s="214"/>
      <c r="DQS31" s="214"/>
      <c r="DQT31" s="214"/>
      <c r="DQU31" s="214"/>
      <c r="DQV31" s="214"/>
      <c r="DQW31" s="214"/>
      <c r="DQX31" s="214"/>
      <c r="DQY31" s="214"/>
      <c r="DQZ31" s="214"/>
      <c r="DRA31" s="214"/>
      <c r="DRB31" s="214"/>
      <c r="DRC31" s="214"/>
      <c r="DRD31" s="214"/>
      <c r="DRE31" s="214"/>
      <c r="DRF31" s="214"/>
      <c r="DRG31" s="214"/>
      <c r="DRH31" s="214"/>
      <c r="DRI31" s="214"/>
      <c r="DRJ31" s="214"/>
      <c r="DRK31" s="214"/>
      <c r="DRL31" s="214"/>
      <c r="DRM31" s="214"/>
      <c r="DRN31" s="214"/>
      <c r="DRO31" s="214"/>
      <c r="DRP31" s="214"/>
      <c r="DRQ31" s="214"/>
      <c r="DRR31" s="214"/>
      <c r="DRS31" s="214"/>
      <c r="DRT31" s="214"/>
      <c r="DRU31" s="214"/>
      <c r="DRV31" s="214"/>
      <c r="DRW31" s="214"/>
      <c r="DRX31" s="214"/>
      <c r="DRY31" s="214"/>
      <c r="DRZ31" s="214"/>
      <c r="DSA31" s="214"/>
      <c r="DSB31" s="214"/>
      <c r="DSC31" s="214"/>
      <c r="DSD31" s="214"/>
      <c r="DSE31" s="214"/>
      <c r="DSF31" s="214"/>
      <c r="DSG31" s="214"/>
      <c r="DSH31" s="214"/>
      <c r="DSI31" s="214"/>
      <c r="DSJ31" s="214"/>
      <c r="DSK31" s="214"/>
      <c r="DSL31" s="214"/>
      <c r="DSM31" s="214"/>
      <c r="DSN31" s="214"/>
      <c r="DSO31" s="214"/>
      <c r="DSP31" s="214"/>
      <c r="DSQ31" s="214"/>
      <c r="DSR31" s="214"/>
      <c r="DSS31" s="214"/>
      <c r="DST31" s="214"/>
      <c r="DSU31" s="214"/>
      <c r="DSV31" s="214"/>
      <c r="DSW31" s="214"/>
      <c r="DSX31" s="214"/>
      <c r="DSY31" s="214"/>
      <c r="DSZ31" s="214"/>
      <c r="DTA31" s="214"/>
      <c r="DTB31" s="214"/>
      <c r="DTC31" s="214"/>
      <c r="DTD31" s="214"/>
      <c r="DTE31" s="214"/>
      <c r="DTF31" s="214"/>
      <c r="DTG31" s="214"/>
      <c r="DTH31" s="214"/>
      <c r="DTI31" s="214"/>
      <c r="DTJ31" s="214"/>
      <c r="DTK31" s="214"/>
      <c r="DTL31" s="214"/>
      <c r="DTM31" s="214"/>
      <c r="DTN31" s="214"/>
      <c r="DTO31" s="214"/>
      <c r="DTP31" s="214"/>
      <c r="DTQ31" s="214"/>
      <c r="DTR31" s="214"/>
      <c r="DTS31" s="214"/>
      <c r="DTT31" s="214"/>
      <c r="DTU31" s="214"/>
      <c r="DTV31" s="214"/>
      <c r="DTW31" s="214"/>
      <c r="DTX31" s="214"/>
      <c r="DTY31" s="214"/>
      <c r="DTZ31" s="214"/>
      <c r="DUA31" s="214"/>
      <c r="DUB31" s="214"/>
      <c r="DUC31" s="214"/>
      <c r="DUD31" s="214"/>
      <c r="DUE31" s="214"/>
      <c r="DUF31" s="214"/>
      <c r="DUG31" s="214"/>
      <c r="DUH31" s="214"/>
      <c r="DUI31" s="214"/>
      <c r="DUJ31" s="214"/>
      <c r="DUK31" s="214"/>
      <c r="DUL31" s="214"/>
      <c r="DUM31" s="214"/>
      <c r="DUN31" s="214"/>
      <c r="DUO31" s="214"/>
      <c r="DUP31" s="214"/>
      <c r="DUQ31" s="214"/>
      <c r="DUR31" s="214"/>
      <c r="DUS31" s="214"/>
      <c r="DUT31" s="214"/>
      <c r="DUU31" s="214"/>
      <c r="DUV31" s="214"/>
      <c r="DUW31" s="214"/>
      <c r="DUX31" s="214"/>
      <c r="DUY31" s="214"/>
      <c r="DUZ31" s="214"/>
      <c r="DVA31" s="214"/>
      <c r="DVB31" s="214"/>
      <c r="DVC31" s="214"/>
      <c r="DVD31" s="214"/>
      <c r="DVE31" s="214"/>
      <c r="DVF31" s="214"/>
      <c r="DVG31" s="214"/>
      <c r="DVH31" s="214"/>
      <c r="DVI31" s="214"/>
      <c r="DVJ31" s="214"/>
      <c r="DVK31" s="214"/>
      <c r="DVL31" s="214"/>
      <c r="DVM31" s="214"/>
      <c r="DVN31" s="214"/>
      <c r="DVO31" s="214"/>
      <c r="DVP31" s="214"/>
      <c r="DVQ31" s="214"/>
      <c r="DVR31" s="214"/>
      <c r="DVS31" s="214"/>
      <c r="DVT31" s="214"/>
      <c r="DVU31" s="214"/>
      <c r="DVV31" s="214"/>
      <c r="DVW31" s="214"/>
      <c r="DVX31" s="214"/>
      <c r="DVY31" s="214"/>
      <c r="DVZ31" s="214"/>
      <c r="DWA31" s="214"/>
      <c r="DWB31" s="214"/>
      <c r="DWC31" s="214"/>
      <c r="DWD31" s="214"/>
      <c r="DWE31" s="214"/>
      <c r="DWF31" s="214"/>
      <c r="DWG31" s="214"/>
      <c r="DWH31" s="214"/>
      <c r="DWI31" s="214"/>
      <c r="DWJ31" s="214"/>
      <c r="DWK31" s="214"/>
      <c r="DWL31" s="214"/>
      <c r="DWM31" s="214"/>
      <c r="DWN31" s="214"/>
      <c r="DWO31" s="214"/>
      <c r="DWP31" s="214"/>
      <c r="DWQ31" s="214"/>
      <c r="DWR31" s="214"/>
      <c r="DWS31" s="214"/>
      <c r="DWT31" s="214"/>
      <c r="DWU31" s="214"/>
      <c r="DWV31" s="214"/>
      <c r="DWW31" s="214"/>
      <c r="DWX31" s="214"/>
      <c r="DWY31" s="214"/>
      <c r="DWZ31" s="214"/>
      <c r="DXA31" s="214"/>
      <c r="DXB31" s="214"/>
      <c r="DXC31" s="214"/>
      <c r="DXD31" s="214"/>
      <c r="DXE31" s="214"/>
      <c r="DXF31" s="214"/>
      <c r="DXG31" s="214"/>
      <c r="DXH31" s="214"/>
      <c r="DXI31" s="214"/>
      <c r="DXJ31" s="214"/>
      <c r="DXK31" s="214"/>
      <c r="DXL31" s="214"/>
      <c r="DXM31" s="214"/>
      <c r="DXN31" s="214"/>
      <c r="DXO31" s="214"/>
      <c r="DXP31" s="214"/>
      <c r="DXQ31" s="214"/>
      <c r="DXR31" s="214"/>
      <c r="DXS31" s="214"/>
      <c r="DXT31" s="214"/>
      <c r="DXU31" s="214"/>
      <c r="DXV31" s="214"/>
      <c r="DXW31" s="214"/>
      <c r="DXX31" s="214"/>
      <c r="DXY31" s="214"/>
      <c r="DXZ31" s="214"/>
      <c r="DYA31" s="214"/>
      <c r="DYB31" s="214"/>
      <c r="DYC31" s="214"/>
      <c r="DYD31" s="214"/>
      <c r="DYE31" s="214"/>
      <c r="DYF31" s="214"/>
      <c r="DYG31" s="214"/>
      <c r="DYH31" s="214"/>
      <c r="DYI31" s="214"/>
      <c r="DYJ31" s="214"/>
      <c r="DYK31" s="214"/>
      <c r="DYL31" s="214"/>
      <c r="DYM31" s="214"/>
      <c r="DYN31" s="214"/>
      <c r="DYO31" s="214"/>
      <c r="DYP31" s="214"/>
      <c r="DYQ31" s="214"/>
      <c r="DYR31" s="214"/>
      <c r="DYS31" s="214"/>
      <c r="DYT31" s="214"/>
      <c r="DYU31" s="214"/>
      <c r="DYV31" s="214"/>
      <c r="DYW31" s="214"/>
      <c r="DYX31" s="214"/>
      <c r="DYY31" s="214"/>
      <c r="DYZ31" s="214"/>
      <c r="DZA31" s="214"/>
      <c r="DZB31" s="214"/>
      <c r="DZC31" s="214"/>
      <c r="DZD31" s="214"/>
      <c r="DZE31" s="214"/>
      <c r="DZF31" s="214"/>
      <c r="DZG31" s="214"/>
      <c r="DZH31" s="214"/>
      <c r="DZI31" s="214"/>
      <c r="DZJ31" s="214"/>
      <c r="DZK31" s="214"/>
      <c r="DZL31" s="214"/>
      <c r="DZM31" s="214"/>
      <c r="DZN31" s="214"/>
      <c r="DZO31" s="214"/>
      <c r="DZP31" s="214"/>
      <c r="DZQ31" s="214"/>
      <c r="DZR31" s="214"/>
      <c r="DZS31" s="214"/>
      <c r="DZT31" s="214"/>
      <c r="DZU31" s="214"/>
      <c r="DZV31" s="214"/>
      <c r="DZW31" s="214"/>
      <c r="DZX31" s="214"/>
      <c r="DZY31" s="214"/>
      <c r="DZZ31" s="214"/>
      <c r="EAA31" s="214"/>
      <c r="EAB31" s="214"/>
      <c r="EAC31" s="214"/>
      <c r="EAD31" s="214"/>
      <c r="EAE31" s="214"/>
      <c r="EAF31" s="214"/>
      <c r="EAG31" s="214"/>
      <c r="EAH31" s="214"/>
      <c r="EAI31" s="214"/>
      <c r="EAJ31" s="214"/>
      <c r="EAK31" s="214"/>
      <c r="EAL31" s="214"/>
      <c r="EAM31" s="214"/>
      <c r="EAN31" s="214"/>
      <c r="EAO31" s="214"/>
      <c r="EAP31" s="214"/>
      <c r="EAQ31" s="214"/>
      <c r="EAR31" s="214"/>
      <c r="EAS31" s="214"/>
      <c r="EAT31" s="214"/>
      <c r="EAU31" s="214"/>
      <c r="EAV31" s="214"/>
      <c r="EAW31" s="214"/>
      <c r="EAX31" s="214"/>
      <c r="EAY31" s="214"/>
      <c r="EAZ31" s="214"/>
      <c r="EBA31" s="214"/>
      <c r="EBB31" s="214"/>
      <c r="EBC31" s="214"/>
      <c r="EBD31" s="214"/>
      <c r="EBE31" s="214"/>
      <c r="EBF31" s="214"/>
      <c r="EBG31" s="214"/>
      <c r="EBH31" s="214"/>
      <c r="EBI31" s="214"/>
      <c r="EBJ31" s="214"/>
      <c r="EBK31" s="214"/>
      <c r="EBL31" s="214"/>
      <c r="EBM31" s="214"/>
      <c r="EBN31" s="214"/>
      <c r="EBO31" s="214"/>
      <c r="EBP31" s="214"/>
      <c r="EBQ31" s="214"/>
      <c r="EBR31" s="214"/>
      <c r="EBS31" s="214"/>
      <c r="EBT31" s="214"/>
      <c r="EBU31" s="214"/>
      <c r="EBV31" s="214"/>
      <c r="EBW31" s="214"/>
      <c r="EBX31" s="214"/>
      <c r="EBY31" s="214"/>
      <c r="EBZ31" s="214"/>
      <c r="ECA31" s="214"/>
      <c r="ECB31" s="214"/>
      <c r="ECC31" s="214"/>
      <c r="ECD31" s="214"/>
      <c r="ECE31" s="214"/>
      <c r="ECF31" s="214"/>
      <c r="ECG31" s="214"/>
      <c r="ECH31" s="214"/>
      <c r="ECI31" s="214"/>
      <c r="ECJ31" s="214"/>
      <c r="ECK31" s="214"/>
      <c r="ECL31" s="214"/>
      <c r="ECM31" s="214"/>
      <c r="ECN31" s="214"/>
      <c r="ECO31" s="214"/>
      <c r="ECP31" s="214"/>
      <c r="ECQ31" s="214"/>
      <c r="ECR31" s="214"/>
      <c r="ECS31" s="214"/>
      <c r="ECT31" s="214"/>
      <c r="ECU31" s="214"/>
      <c r="ECV31" s="214"/>
      <c r="ECW31" s="214"/>
      <c r="ECX31" s="214"/>
      <c r="ECY31" s="214"/>
      <c r="ECZ31" s="214"/>
      <c r="EDA31" s="214"/>
      <c r="EDB31" s="214"/>
      <c r="EDC31" s="214"/>
      <c r="EDD31" s="214"/>
      <c r="EDE31" s="214"/>
      <c r="EDF31" s="214"/>
      <c r="EDG31" s="214"/>
      <c r="EDH31" s="214"/>
      <c r="EDI31" s="214"/>
      <c r="EDJ31" s="214"/>
      <c r="EDK31" s="214"/>
      <c r="EDL31" s="214"/>
      <c r="EDM31" s="214"/>
      <c r="EDN31" s="214"/>
      <c r="EDO31" s="214"/>
      <c r="EDP31" s="214"/>
      <c r="EDQ31" s="214"/>
      <c r="EDR31" s="214"/>
      <c r="EDS31" s="214"/>
      <c r="EDT31" s="214"/>
      <c r="EDU31" s="214"/>
      <c r="EDV31" s="214"/>
      <c r="EDW31" s="214"/>
      <c r="EDX31" s="214"/>
      <c r="EDY31" s="214"/>
      <c r="EDZ31" s="214"/>
      <c r="EEA31" s="214"/>
      <c r="EEB31" s="214"/>
      <c r="EEC31" s="214"/>
      <c r="EED31" s="214"/>
      <c r="EEE31" s="214"/>
      <c r="EEF31" s="214"/>
      <c r="EEG31" s="214"/>
      <c r="EEH31" s="214"/>
      <c r="EEI31" s="214"/>
      <c r="EEJ31" s="214"/>
      <c r="EEK31" s="214"/>
      <c r="EEL31" s="214"/>
      <c r="EEM31" s="214"/>
      <c r="EEN31" s="214"/>
      <c r="EEO31" s="214"/>
      <c r="EEP31" s="214"/>
      <c r="EEQ31" s="214"/>
      <c r="EER31" s="214"/>
      <c r="EES31" s="214"/>
      <c r="EET31" s="214"/>
      <c r="EEU31" s="214"/>
      <c r="EEV31" s="214"/>
      <c r="EEW31" s="214"/>
      <c r="EEX31" s="214"/>
      <c r="EEY31" s="214"/>
      <c r="EEZ31" s="214"/>
      <c r="EFA31" s="214"/>
      <c r="EFB31" s="214"/>
      <c r="EFC31" s="214"/>
      <c r="EFD31" s="214"/>
      <c r="EFE31" s="214"/>
      <c r="EFF31" s="214"/>
      <c r="EFG31" s="214"/>
      <c r="EFH31" s="214"/>
      <c r="EFI31" s="214"/>
      <c r="EFJ31" s="214"/>
      <c r="EFK31" s="214"/>
      <c r="EFL31" s="214"/>
      <c r="EFM31" s="214"/>
      <c r="EFN31" s="214"/>
      <c r="EFO31" s="214"/>
      <c r="EFP31" s="214"/>
      <c r="EFQ31" s="214"/>
      <c r="EFR31" s="214"/>
      <c r="EFS31" s="214"/>
      <c r="EFT31" s="214"/>
      <c r="EFU31" s="214"/>
      <c r="EFV31" s="214"/>
      <c r="EFW31" s="214"/>
      <c r="EFX31" s="214"/>
      <c r="EFY31" s="214"/>
      <c r="EFZ31" s="214"/>
      <c r="EGA31" s="214"/>
      <c r="EGB31" s="214"/>
      <c r="EGC31" s="214"/>
      <c r="EGD31" s="214"/>
      <c r="EGE31" s="214"/>
      <c r="EGF31" s="214"/>
      <c r="EGG31" s="214"/>
      <c r="EGH31" s="214"/>
      <c r="EGI31" s="214"/>
      <c r="EGJ31" s="214"/>
      <c r="EGK31" s="214"/>
      <c r="EGL31" s="214"/>
      <c r="EGM31" s="214"/>
      <c r="EGN31" s="214"/>
      <c r="EGO31" s="214"/>
      <c r="EGP31" s="214"/>
      <c r="EGQ31" s="214"/>
      <c r="EGR31" s="214"/>
      <c r="EGS31" s="214"/>
      <c r="EGT31" s="214"/>
      <c r="EGU31" s="214"/>
      <c r="EGV31" s="214"/>
      <c r="EGW31" s="214"/>
      <c r="EGX31" s="214"/>
      <c r="EGY31" s="214"/>
      <c r="EGZ31" s="214"/>
      <c r="EHA31" s="214"/>
      <c r="EHB31" s="214"/>
      <c r="EHC31" s="214"/>
      <c r="EHD31" s="214"/>
      <c r="EHE31" s="214"/>
      <c r="EHF31" s="214"/>
      <c r="EHG31" s="214"/>
      <c r="EHH31" s="214"/>
      <c r="EHI31" s="214"/>
      <c r="EHJ31" s="214"/>
      <c r="EHK31" s="214"/>
      <c r="EHL31" s="214"/>
      <c r="EHM31" s="214"/>
      <c r="EHN31" s="214"/>
      <c r="EHO31" s="214"/>
      <c r="EHP31" s="214"/>
      <c r="EHQ31" s="214"/>
      <c r="EHR31" s="214"/>
      <c r="EHS31" s="214"/>
      <c r="EHT31" s="214"/>
      <c r="EHU31" s="214"/>
      <c r="EHV31" s="214"/>
      <c r="EHW31" s="214"/>
      <c r="EHX31" s="214"/>
      <c r="EHY31" s="214"/>
      <c r="EHZ31" s="214"/>
      <c r="EIA31" s="214"/>
      <c r="EIB31" s="214"/>
      <c r="EIC31" s="214"/>
      <c r="EID31" s="214"/>
      <c r="EIE31" s="214"/>
      <c r="EIF31" s="214"/>
      <c r="EIG31" s="214"/>
      <c r="EIH31" s="214"/>
      <c r="EII31" s="214"/>
      <c r="EIJ31" s="214"/>
      <c r="EIK31" s="214"/>
      <c r="EIL31" s="214"/>
      <c r="EIM31" s="214"/>
      <c r="EIN31" s="214"/>
      <c r="EIO31" s="214"/>
      <c r="EIP31" s="214"/>
      <c r="EIQ31" s="214"/>
      <c r="EIR31" s="214"/>
      <c r="EIS31" s="214"/>
      <c r="EIT31" s="214"/>
      <c r="EIU31" s="214"/>
      <c r="EIV31" s="214"/>
      <c r="EIW31" s="214"/>
      <c r="EIX31" s="214"/>
      <c r="EIY31" s="214"/>
      <c r="EIZ31" s="214"/>
      <c r="EJA31" s="214"/>
      <c r="EJB31" s="214"/>
      <c r="EJC31" s="214"/>
      <c r="EJD31" s="214"/>
      <c r="EJE31" s="214"/>
      <c r="EJF31" s="214"/>
      <c r="EJG31" s="214"/>
      <c r="EJH31" s="214"/>
      <c r="EJI31" s="214"/>
      <c r="EJJ31" s="214"/>
      <c r="EJK31" s="214"/>
      <c r="EJL31" s="214"/>
      <c r="EJM31" s="214"/>
      <c r="EJN31" s="214"/>
      <c r="EJO31" s="214"/>
      <c r="EJP31" s="214"/>
      <c r="EJQ31" s="214"/>
      <c r="EJR31" s="214"/>
      <c r="EJS31" s="214"/>
      <c r="EJT31" s="214"/>
      <c r="EJU31" s="214"/>
      <c r="EJV31" s="214"/>
      <c r="EJW31" s="214"/>
      <c r="EJX31" s="214"/>
      <c r="EJY31" s="214"/>
      <c r="EJZ31" s="214"/>
      <c r="EKA31" s="214"/>
      <c r="EKB31" s="214"/>
      <c r="EKC31" s="214"/>
      <c r="EKD31" s="214"/>
      <c r="EKE31" s="214"/>
      <c r="EKF31" s="214"/>
      <c r="EKG31" s="214"/>
      <c r="EKH31" s="214"/>
      <c r="EKI31" s="214"/>
      <c r="EKJ31" s="214"/>
      <c r="EKK31" s="214"/>
      <c r="EKL31" s="214"/>
      <c r="EKM31" s="214"/>
      <c r="EKN31" s="214"/>
      <c r="EKO31" s="214"/>
      <c r="EKP31" s="214"/>
      <c r="EKQ31" s="214"/>
      <c r="EKR31" s="214"/>
      <c r="EKS31" s="214"/>
      <c r="EKT31" s="214"/>
      <c r="EKU31" s="214"/>
      <c r="EKV31" s="214"/>
      <c r="EKW31" s="214"/>
      <c r="EKX31" s="214"/>
      <c r="EKY31" s="214"/>
      <c r="EKZ31" s="214"/>
      <c r="ELA31" s="214"/>
      <c r="ELB31" s="214"/>
      <c r="ELC31" s="214"/>
      <c r="ELD31" s="214"/>
      <c r="ELE31" s="214"/>
      <c r="ELF31" s="214"/>
      <c r="ELG31" s="214"/>
      <c r="ELH31" s="214"/>
      <c r="ELI31" s="214"/>
      <c r="ELJ31" s="214"/>
      <c r="ELK31" s="214"/>
      <c r="ELL31" s="214"/>
      <c r="ELM31" s="214"/>
      <c r="ELN31" s="214"/>
      <c r="ELO31" s="214"/>
      <c r="ELP31" s="214"/>
      <c r="ELQ31" s="214"/>
      <c r="ELR31" s="214"/>
      <c r="ELS31" s="214"/>
      <c r="ELT31" s="214"/>
      <c r="ELU31" s="214"/>
      <c r="ELV31" s="214"/>
      <c r="ELW31" s="214"/>
      <c r="ELX31" s="214"/>
      <c r="ELY31" s="214"/>
      <c r="ELZ31" s="214"/>
      <c r="EMA31" s="214"/>
      <c r="EMB31" s="214"/>
      <c r="EMC31" s="214"/>
      <c r="EMD31" s="214"/>
      <c r="EME31" s="214"/>
      <c r="EMF31" s="214"/>
      <c r="EMG31" s="214"/>
      <c r="EMH31" s="214"/>
      <c r="EMI31" s="214"/>
      <c r="EMJ31" s="214"/>
      <c r="EMK31" s="214"/>
      <c r="EML31" s="214"/>
      <c r="EMM31" s="214"/>
      <c r="EMN31" s="214"/>
      <c r="EMO31" s="214"/>
      <c r="EMP31" s="214"/>
      <c r="EMQ31" s="214"/>
      <c r="EMR31" s="214"/>
      <c r="EMS31" s="214"/>
      <c r="EMT31" s="214"/>
      <c r="EMU31" s="214"/>
      <c r="EMV31" s="214"/>
      <c r="EMW31" s="214"/>
      <c r="EMX31" s="214"/>
      <c r="EMY31" s="214"/>
      <c r="EMZ31" s="214"/>
      <c r="ENA31" s="214"/>
      <c r="ENB31" s="214"/>
      <c r="ENC31" s="214"/>
      <c r="END31" s="214"/>
      <c r="ENE31" s="214"/>
      <c r="ENF31" s="214"/>
      <c r="ENG31" s="214"/>
      <c r="ENH31" s="214"/>
      <c r="ENI31" s="214"/>
      <c r="ENJ31" s="214"/>
      <c r="ENK31" s="214"/>
      <c r="ENL31" s="214"/>
      <c r="ENM31" s="214"/>
      <c r="ENN31" s="214"/>
      <c r="ENO31" s="214"/>
      <c r="ENP31" s="214"/>
      <c r="ENQ31" s="214"/>
      <c r="ENR31" s="214"/>
      <c r="ENS31" s="214"/>
      <c r="ENT31" s="214"/>
      <c r="ENU31" s="214"/>
      <c r="ENV31" s="214"/>
      <c r="ENW31" s="214"/>
      <c r="ENX31" s="214"/>
      <c r="ENY31" s="214"/>
      <c r="ENZ31" s="214"/>
      <c r="EOA31" s="214"/>
      <c r="EOB31" s="214"/>
      <c r="EOC31" s="214"/>
      <c r="EOD31" s="214"/>
      <c r="EOE31" s="214"/>
      <c r="EOF31" s="214"/>
      <c r="EOG31" s="214"/>
      <c r="EOH31" s="214"/>
      <c r="EOI31" s="214"/>
      <c r="EOJ31" s="214"/>
      <c r="EOK31" s="214"/>
      <c r="EOL31" s="214"/>
      <c r="EOM31" s="214"/>
      <c r="EON31" s="214"/>
      <c r="EOO31" s="214"/>
      <c r="EOP31" s="214"/>
      <c r="EOQ31" s="214"/>
      <c r="EOR31" s="214"/>
      <c r="EOS31" s="214"/>
      <c r="EOT31" s="214"/>
      <c r="EOU31" s="214"/>
      <c r="EOV31" s="214"/>
      <c r="EOW31" s="214"/>
      <c r="EOX31" s="214"/>
      <c r="EOY31" s="214"/>
      <c r="EOZ31" s="214"/>
      <c r="EPA31" s="214"/>
      <c r="EPB31" s="214"/>
      <c r="EPC31" s="214"/>
      <c r="EPD31" s="214"/>
      <c r="EPE31" s="214"/>
      <c r="EPF31" s="214"/>
      <c r="EPG31" s="214"/>
      <c r="EPH31" s="214"/>
      <c r="EPI31" s="214"/>
      <c r="EPJ31" s="214"/>
      <c r="EPK31" s="214"/>
      <c r="EPL31" s="214"/>
      <c r="EPM31" s="214"/>
      <c r="EPN31" s="214"/>
      <c r="EPO31" s="214"/>
      <c r="EPP31" s="214"/>
      <c r="EPQ31" s="214"/>
      <c r="EPR31" s="214"/>
      <c r="EPS31" s="214"/>
      <c r="EPT31" s="214"/>
      <c r="EPU31" s="214"/>
      <c r="EPV31" s="214"/>
      <c r="EPW31" s="214"/>
      <c r="EPX31" s="214"/>
      <c r="EPY31" s="214"/>
      <c r="EPZ31" s="214"/>
      <c r="EQA31" s="214"/>
      <c r="EQB31" s="214"/>
      <c r="EQC31" s="214"/>
      <c r="EQD31" s="214"/>
      <c r="EQE31" s="214"/>
      <c r="EQF31" s="214"/>
      <c r="EQG31" s="214"/>
      <c r="EQH31" s="214"/>
      <c r="EQI31" s="214"/>
      <c r="EQJ31" s="214"/>
      <c r="EQK31" s="214"/>
      <c r="EQL31" s="214"/>
      <c r="EQM31" s="214"/>
      <c r="EQN31" s="214"/>
      <c r="EQO31" s="214"/>
      <c r="EQP31" s="214"/>
      <c r="EQQ31" s="214"/>
      <c r="EQR31" s="214"/>
      <c r="EQS31" s="214"/>
      <c r="EQT31" s="214"/>
      <c r="EQU31" s="214"/>
      <c r="EQV31" s="214"/>
      <c r="EQW31" s="214"/>
      <c r="EQX31" s="214"/>
      <c r="EQY31" s="214"/>
      <c r="EQZ31" s="214"/>
      <c r="ERA31" s="214"/>
      <c r="ERB31" s="214"/>
      <c r="ERC31" s="214"/>
      <c r="ERD31" s="214"/>
      <c r="ERE31" s="214"/>
      <c r="ERF31" s="214"/>
      <c r="ERG31" s="214"/>
      <c r="ERH31" s="214"/>
      <c r="ERI31" s="214"/>
      <c r="ERJ31" s="214"/>
      <c r="ERK31" s="214"/>
      <c r="ERL31" s="214"/>
      <c r="ERM31" s="214"/>
      <c r="ERN31" s="214"/>
      <c r="ERO31" s="214"/>
      <c r="ERP31" s="214"/>
      <c r="ERQ31" s="214"/>
      <c r="ERR31" s="214"/>
      <c r="ERS31" s="214"/>
      <c r="ERT31" s="214"/>
      <c r="ERU31" s="214"/>
      <c r="ERV31" s="214"/>
      <c r="ERW31" s="214"/>
      <c r="ERX31" s="214"/>
      <c r="ERY31" s="214"/>
      <c r="ERZ31" s="214"/>
      <c r="ESA31" s="214"/>
      <c r="ESB31" s="214"/>
      <c r="ESC31" s="214"/>
      <c r="ESD31" s="214"/>
      <c r="ESE31" s="214"/>
      <c r="ESF31" s="214"/>
      <c r="ESG31" s="214"/>
      <c r="ESH31" s="214"/>
      <c r="ESI31" s="214"/>
      <c r="ESJ31" s="214"/>
      <c r="ESK31" s="214"/>
      <c r="ESL31" s="214"/>
      <c r="ESM31" s="214"/>
      <c r="ESN31" s="214"/>
      <c r="ESO31" s="214"/>
      <c r="ESP31" s="214"/>
      <c r="ESQ31" s="214"/>
      <c r="ESR31" s="214"/>
      <c r="ESS31" s="214"/>
      <c r="EST31" s="214"/>
      <c r="ESU31" s="214"/>
      <c r="ESV31" s="214"/>
      <c r="ESW31" s="214"/>
      <c r="ESX31" s="214"/>
      <c r="ESY31" s="214"/>
      <c r="ESZ31" s="214"/>
      <c r="ETA31" s="214"/>
      <c r="ETB31" s="214"/>
      <c r="ETC31" s="214"/>
      <c r="ETD31" s="214"/>
      <c r="ETE31" s="214"/>
      <c r="ETF31" s="214"/>
      <c r="ETG31" s="214"/>
      <c r="ETH31" s="214"/>
      <c r="ETI31" s="214"/>
      <c r="ETJ31" s="214"/>
      <c r="ETK31" s="214"/>
      <c r="ETL31" s="214"/>
      <c r="ETM31" s="214"/>
      <c r="ETN31" s="214"/>
      <c r="ETO31" s="214"/>
      <c r="ETP31" s="214"/>
      <c r="ETQ31" s="214"/>
      <c r="ETR31" s="214"/>
      <c r="ETS31" s="214"/>
      <c r="ETT31" s="214"/>
      <c r="ETU31" s="214"/>
      <c r="ETV31" s="214"/>
      <c r="ETW31" s="214"/>
      <c r="ETX31" s="214"/>
      <c r="ETY31" s="214"/>
      <c r="ETZ31" s="214"/>
      <c r="EUA31" s="214"/>
      <c r="EUB31" s="214"/>
      <c r="EUC31" s="214"/>
      <c r="EUD31" s="214"/>
      <c r="EUE31" s="214"/>
      <c r="EUF31" s="214"/>
      <c r="EUG31" s="214"/>
      <c r="EUH31" s="214"/>
      <c r="EUI31" s="214"/>
      <c r="EUJ31" s="214"/>
      <c r="EUK31" s="214"/>
      <c r="EUL31" s="214"/>
      <c r="EUM31" s="214"/>
      <c r="EUN31" s="214"/>
      <c r="EUO31" s="214"/>
      <c r="EUP31" s="214"/>
      <c r="EUQ31" s="214"/>
      <c r="EUR31" s="214"/>
      <c r="EUS31" s="214"/>
      <c r="EUT31" s="214"/>
      <c r="EUU31" s="214"/>
      <c r="EUV31" s="214"/>
      <c r="EUW31" s="214"/>
      <c r="EUX31" s="214"/>
      <c r="EUY31" s="214"/>
      <c r="EUZ31" s="214"/>
      <c r="EVA31" s="214"/>
      <c r="EVB31" s="214"/>
      <c r="EVC31" s="214"/>
      <c r="EVD31" s="214"/>
      <c r="EVE31" s="214"/>
      <c r="EVF31" s="214"/>
      <c r="EVG31" s="214"/>
      <c r="EVH31" s="214"/>
      <c r="EVI31" s="214"/>
      <c r="EVJ31" s="214"/>
      <c r="EVK31" s="214"/>
      <c r="EVL31" s="214"/>
      <c r="EVM31" s="214"/>
      <c r="EVN31" s="214"/>
      <c r="EVO31" s="214"/>
      <c r="EVP31" s="214"/>
      <c r="EVQ31" s="214"/>
      <c r="EVR31" s="214"/>
      <c r="EVS31" s="214"/>
      <c r="EVT31" s="214"/>
      <c r="EVU31" s="214"/>
      <c r="EVV31" s="214"/>
      <c r="EVW31" s="214"/>
      <c r="EVX31" s="214"/>
      <c r="EVY31" s="214"/>
      <c r="EVZ31" s="214"/>
      <c r="EWA31" s="214"/>
      <c r="EWB31" s="214"/>
      <c r="EWC31" s="214"/>
      <c r="EWD31" s="214"/>
      <c r="EWE31" s="214"/>
      <c r="EWF31" s="214"/>
      <c r="EWG31" s="214"/>
      <c r="EWH31" s="214"/>
      <c r="EWI31" s="214"/>
      <c r="EWJ31" s="214"/>
      <c r="EWK31" s="214"/>
      <c r="EWL31" s="214"/>
      <c r="EWM31" s="214"/>
      <c r="EWN31" s="214"/>
      <c r="EWO31" s="214"/>
      <c r="EWP31" s="214"/>
      <c r="EWQ31" s="214"/>
      <c r="EWR31" s="214"/>
      <c r="EWS31" s="214"/>
      <c r="EWT31" s="214"/>
      <c r="EWU31" s="214"/>
      <c r="EWV31" s="214"/>
      <c r="EWW31" s="214"/>
      <c r="EWX31" s="214"/>
      <c r="EWY31" s="214"/>
      <c r="EWZ31" s="214"/>
      <c r="EXA31" s="214"/>
      <c r="EXB31" s="214"/>
      <c r="EXC31" s="214"/>
      <c r="EXD31" s="214"/>
      <c r="EXE31" s="214"/>
      <c r="EXF31" s="214"/>
      <c r="EXG31" s="214"/>
      <c r="EXH31" s="214"/>
      <c r="EXI31" s="214"/>
      <c r="EXJ31" s="214"/>
      <c r="EXK31" s="214"/>
      <c r="EXL31" s="214"/>
      <c r="EXM31" s="214"/>
      <c r="EXN31" s="214"/>
      <c r="EXO31" s="214"/>
      <c r="EXP31" s="214"/>
      <c r="EXQ31" s="214"/>
      <c r="EXR31" s="214"/>
      <c r="EXS31" s="214"/>
      <c r="EXT31" s="214"/>
      <c r="EXU31" s="214"/>
      <c r="EXV31" s="214"/>
      <c r="EXW31" s="214"/>
      <c r="EXX31" s="214"/>
      <c r="EXY31" s="214"/>
      <c r="EXZ31" s="214"/>
      <c r="EYA31" s="214"/>
      <c r="EYB31" s="214"/>
      <c r="EYC31" s="214"/>
      <c r="EYD31" s="214"/>
      <c r="EYE31" s="214"/>
      <c r="EYF31" s="214"/>
      <c r="EYG31" s="214"/>
      <c r="EYH31" s="214"/>
      <c r="EYI31" s="214"/>
      <c r="EYJ31" s="214"/>
      <c r="EYK31" s="214"/>
      <c r="EYL31" s="214"/>
      <c r="EYM31" s="214"/>
      <c r="EYN31" s="214"/>
      <c r="EYO31" s="214"/>
      <c r="EYP31" s="214"/>
      <c r="EYQ31" s="214"/>
      <c r="EYR31" s="214"/>
      <c r="EYS31" s="214"/>
      <c r="EYT31" s="214"/>
      <c r="EYU31" s="214"/>
      <c r="EYV31" s="214"/>
      <c r="EYW31" s="214"/>
      <c r="EYX31" s="214"/>
      <c r="EYY31" s="214"/>
      <c r="EYZ31" s="214"/>
      <c r="EZA31" s="214"/>
      <c r="EZB31" s="214"/>
      <c r="EZC31" s="214"/>
      <c r="EZD31" s="214"/>
      <c r="EZE31" s="214"/>
      <c r="EZF31" s="214"/>
      <c r="EZG31" s="214"/>
      <c r="EZH31" s="214"/>
      <c r="EZI31" s="214"/>
      <c r="EZJ31" s="214"/>
      <c r="EZK31" s="214"/>
      <c r="EZL31" s="214"/>
      <c r="EZM31" s="214"/>
      <c r="EZN31" s="214"/>
      <c r="EZO31" s="214"/>
      <c r="EZP31" s="214"/>
      <c r="EZQ31" s="214"/>
      <c r="EZR31" s="214"/>
      <c r="EZS31" s="214"/>
      <c r="EZT31" s="214"/>
      <c r="EZU31" s="214"/>
      <c r="EZV31" s="214"/>
      <c r="EZW31" s="214"/>
      <c r="EZX31" s="214"/>
      <c r="EZY31" s="214"/>
      <c r="EZZ31" s="214"/>
      <c r="FAA31" s="214"/>
      <c r="FAB31" s="214"/>
      <c r="FAC31" s="214"/>
      <c r="FAD31" s="214"/>
      <c r="FAE31" s="214"/>
      <c r="FAF31" s="214"/>
      <c r="FAG31" s="214"/>
      <c r="FAH31" s="214"/>
      <c r="FAI31" s="214"/>
      <c r="FAJ31" s="214"/>
      <c r="FAK31" s="214"/>
      <c r="FAL31" s="214"/>
      <c r="FAM31" s="214"/>
      <c r="FAN31" s="214"/>
      <c r="FAO31" s="214"/>
      <c r="FAP31" s="214"/>
      <c r="FAQ31" s="214"/>
      <c r="FAR31" s="214"/>
      <c r="FAS31" s="214"/>
      <c r="FAT31" s="214"/>
      <c r="FAU31" s="214"/>
      <c r="FAV31" s="214"/>
      <c r="FAW31" s="214"/>
      <c r="FAX31" s="214"/>
      <c r="FAY31" s="214"/>
      <c r="FAZ31" s="214"/>
      <c r="FBA31" s="214"/>
      <c r="FBB31" s="214"/>
      <c r="FBC31" s="214"/>
      <c r="FBD31" s="214"/>
      <c r="FBE31" s="214"/>
      <c r="FBF31" s="214"/>
      <c r="FBG31" s="214"/>
      <c r="FBH31" s="214"/>
      <c r="FBI31" s="214"/>
      <c r="FBJ31" s="214"/>
      <c r="FBK31" s="214"/>
      <c r="FBL31" s="214"/>
      <c r="FBM31" s="214"/>
      <c r="FBN31" s="214"/>
      <c r="FBO31" s="214"/>
      <c r="FBP31" s="214"/>
      <c r="FBQ31" s="214"/>
      <c r="FBR31" s="214"/>
      <c r="FBS31" s="214"/>
      <c r="FBT31" s="214"/>
      <c r="FBU31" s="214"/>
      <c r="FBV31" s="214"/>
      <c r="FBW31" s="214"/>
      <c r="FBX31" s="214"/>
      <c r="FBY31" s="214"/>
      <c r="FBZ31" s="214"/>
      <c r="FCA31" s="214"/>
      <c r="FCB31" s="214"/>
      <c r="FCC31" s="214"/>
      <c r="FCD31" s="214"/>
      <c r="FCE31" s="214"/>
      <c r="FCF31" s="214"/>
      <c r="FCG31" s="214"/>
      <c r="FCH31" s="214"/>
      <c r="FCI31" s="214"/>
      <c r="FCJ31" s="214"/>
      <c r="FCK31" s="214"/>
      <c r="FCL31" s="214"/>
      <c r="FCM31" s="214"/>
      <c r="FCN31" s="214"/>
      <c r="FCO31" s="214"/>
      <c r="FCP31" s="214"/>
      <c r="FCQ31" s="214"/>
      <c r="FCR31" s="214"/>
      <c r="FCS31" s="214"/>
      <c r="FCT31" s="214"/>
      <c r="FCU31" s="214"/>
      <c r="FCV31" s="214"/>
      <c r="FCW31" s="214"/>
      <c r="FCX31" s="214"/>
      <c r="FCY31" s="214"/>
      <c r="FCZ31" s="214"/>
      <c r="FDA31" s="214"/>
      <c r="FDB31" s="214"/>
      <c r="FDC31" s="214"/>
      <c r="FDD31" s="214"/>
      <c r="FDE31" s="214"/>
      <c r="FDF31" s="214"/>
      <c r="FDG31" s="214"/>
      <c r="FDH31" s="214"/>
      <c r="FDI31" s="214"/>
      <c r="FDJ31" s="214"/>
      <c r="FDK31" s="214"/>
      <c r="FDL31" s="214"/>
      <c r="FDM31" s="214"/>
      <c r="FDN31" s="214"/>
      <c r="FDO31" s="214"/>
      <c r="FDP31" s="214"/>
      <c r="FDQ31" s="214"/>
      <c r="FDR31" s="214"/>
      <c r="FDS31" s="214"/>
      <c r="FDT31" s="214"/>
      <c r="FDU31" s="214"/>
      <c r="FDV31" s="214"/>
      <c r="FDW31" s="214"/>
      <c r="FDX31" s="214"/>
      <c r="FDY31" s="214"/>
      <c r="FDZ31" s="214"/>
      <c r="FEA31" s="214"/>
      <c r="FEB31" s="214"/>
      <c r="FEC31" s="214"/>
      <c r="FED31" s="214"/>
      <c r="FEE31" s="214"/>
      <c r="FEF31" s="214"/>
      <c r="FEG31" s="214"/>
      <c r="FEH31" s="214"/>
      <c r="FEI31" s="214"/>
      <c r="FEJ31" s="214"/>
      <c r="FEK31" s="214"/>
      <c r="FEL31" s="214"/>
      <c r="FEM31" s="214"/>
      <c r="FEN31" s="214"/>
      <c r="FEO31" s="214"/>
      <c r="FEP31" s="214"/>
      <c r="FEQ31" s="214"/>
      <c r="FER31" s="214"/>
      <c r="FES31" s="214"/>
      <c r="FET31" s="214"/>
      <c r="FEU31" s="214"/>
      <c r="FEV31" s="214"/>
      <c r="FEW31" s="214"/>
      <c r="FEX31" s="214"/>
      <c r="FEY31" s="214"/>
      <c r="FEZ31" s="214"/>
      <c r="FFA31" s="214"/>
      <c r="FFB31" s="214"/>
      <c r="FFC31" s="214"/>
      <c r="FFD31" s="214"/>
      <c r="FFE31" s="214"/>
      <c r="FFF31" s="214"/>
      <c r="FFG31" s="214"/>
      <c r="FFH31" s="214"/>
      <c r="FFI31" s="214"/>
      <c r="FFJ31" s="214"/>
      <c r="FFK31" s="214"/>
      <c r="FFL31" s="214"/>
      <c r="FFM31" s="214"/>
      <c r="FFN31" s="214"/>
      <c r="FFO31" s="214"/>
      <c r="FFP31" s="214"/>
      <c r="FFQ31" s="214"/>
      <c r="FFR31" s="214"/>
      <c r="FFS31" s="214"/>
      <c r="FFT31" s="214"/>
      <c r="FFU31" s="214"/>
      <c r="FFV31" s="214"/>
      <c r="FFW31" s="214"/>
      <c r="FFX31" s="214"/>
      <c r="FFY31" s="214"/>
      <c r="FFZ31" s="214"/>
      <c r="FGA31" s="214"/>
      <c r="FGB31" s="214"/>
      <c r="FGC31" s="214"/>
      <c r="FGD31" s="214"/>
      <c r="FGE31" s="214"/>
      <c r="FGF31" s="214"/>
      <c r="FGG31" s="214"/>
      <c r="FGH31" s="214"/>
      <c r="FGI31" s="214"/>
      <c r="FGJ31" s="214"/>
      <c r="FGK31" s="214"/>
      <c r="FGL31" s="214"/>
      <c r="FGM31" s="214"/>
      <c r="FGN31" s="214"/>
      <c r="FGO31" s="214"/>
      <c r="FGP31" s="214"/>
      <c r="FGQ31" s="214"/>
      <c r="FGR31" s="214"/>
      <c r="FGS31" s="214"/>
      <c r="FGT31" s="214"/>
      <c r="FGU31" s="214"/>
      <c r="FGV31" s="214"/>
      <c r="FGW31" s="214"/>
      <c r="FGX31" s="214"/>
      <c r="FGY31" s="214"/>
      <c r="FGZ31" s="214"/>
      <c r="FHA31" s="214"/>
      <c r="FHB31" s="214"/>
      <c r="FHC31" s="214"/>
      <c r="FHD31" s="214"/>
      <c r="FHE31" s="214"/>
      <c r="FHF31" s="214"/>
      <c r="FHG31" s="214"/>
      <c r="FHH31" s="214"/>
      <c r="FHI31" s="214"/>
      <c r="FHJ31" s="214"/>
      <c r="FHK31" s="214"/>
      <c r="FHL31" s="214"/>
      <c r="FHM31" s="214"/>
      <c r="FHN31" s="214"/>
      <c r="FHO31" s="214"/>
      <c r="FHP31" s="214"/>
      <c r="FHQ31" s="214"/>
      <c r="FHR31" s="214"/>
      <c r="FHS31" s="214"/>
      <c r="FHT31" s="214"/>
      <c r="FHU31" s="214"/>
      <c r="FHV31" s="214"/>
      <c r="FHW31" s="214"/>
      <c r="FHX31" s="214"/>
      <c r="FHY31" s="214"/>
      <c r="FHZ31" s="214"/>
      <c r="FIA31" s="214"/>
      <c r="FIB31" s="214"/>
      <c r="FIC31" s="214"/>
      <c r="FID31" s="214"/>
      <c r="FIE31" s="214"/>
      <c r="FIF31" s="214"/>
      <c r="FIG31" s="214"/>
      <c r="FIH31" s="214"/>
      <c r="FII31" s="214"/>
      <c r="FIJ31" s="214"/>
      <c r="FIK31" s="214"/>
      <c r="FIL31" s="214"/>
      <c r="FIM31" s="214"/>
      <c r="FIN31" s="214"/>
      <c r="FIO31" s="214"/>
      <c r="FIP31" s="214"/>
      <c r="FIQ31" s="214"/>
      <c r="FIR31" s="214"/>
      <c r="FIS31" s="214"/>
      <c r="FIT31" s="214"/>
      <c r="FIU31" s="214"/>
      <c r="FIV31" s="214"/>
      <c r="FIW31" s="214"/>
      <c r="FIX31" s="214"/>
      <c r="FIY31" s="214"/>
      <c r="FIZ31" s="214"/>
      <c r="FJA31" s="214"/>
      <c r="FJB31" s="214"/>
      <c r="FJC31" s="214"/>
      <c r="FJD31" s="214"/>
      <c r="FJE31" s="214"/>
      <c r="FJF31" s="214"/>
      <c r="FJG31" s="214"/>
      <c r="FJH31" s="214"/>
      <c r="FJI31" s="214"/>
      <c r="FJJ31" s="214"/>
      <c r="FJK31" s="214"/>
      <c r="FJL31" s="214"/>
      <c r="FJM31" s="214"/>
      <c r="FJN31" s="214"/>
      <c r="FJO31" s="214"/>
      <c r="FJP31" s="214"/>
      <c r="FJQ31" s="214"/>
      <c r="FJR31" s="214"/>
      <c r="FJS31" s="214"/>
      <c r="FJT31" s="214"/>
      <c r="FJU31" s="214"/>
      <c r="FJV31" s="214"/>
      <c r="FJW31" s="214"/>
      <c r="FJX31" s="214"/>
      <c r="FJY31" s="214"/>
      <c r="FJZ31" s="214"/>
      <c r="FKA31" s="214"/>
      <c r="FKB31" s="214"/>
      <c r="FKC31" s="214"/>
      <c r="FKD31" s="214"/>
      <c r="FKE31" s="214"/>
      <c r="FKF31" s="214"/>
      <c r="FKG31" s="214"/>
      <c r="FKH31" s="214"/>
      <c r="FKI31" s="214"/>
      <c r="FKJ31" s="214"/>
      <c r="FKK31" s="214"/>
      <c r="FKL31" s="214"/>
      <c r="FKM31" s="214"/>
      <c r="FKN31" s="214"/>
      <c r="FKO31" s="214"/>
      <c r="FKP31" s="214"/>
      <c r="FKQ31" s="214"/>
      <c r="FKR31" s="214"/>
      <c r="FKS31" s="214"/>
      <c r="FKT31" s="214"/>
      <c r="FKU31" s="214"/>
      <c r="FKV31" s="214"/>
      <c r="FKW31" s="214"/>
      <c r="FKX31" s="214"/>
      <c r="FKY31" s="214"/>
      <c r="FKZ31" s="214"/>
      <c r="FLA31" s="214"/>
      <c r="FLB31" s="214"/>
      <c r="FLC31" s="214"/>
      <c r="FLD31" s="214"/>
      <c r="FLE31" s="214"/>
      <c r="FLF31" s="214"/>
      <c r="FLG31" s="214"/>
      <c r="FLH31" s="214"/>
      <c r="FLI31" s="214"/>
      <c r="FLJ31" s="214"/>
      <c r="FLK31" s="214"/>
      <c r="FLL31" s="214"/>
      <c r="FLM31" s="214"/>
      <c r="FLN31" s="214"/>
      <c r="FLO31" s="214"/>
      <c r="FLP31" s="214"/>
      <c r="FLQ31" s="214"/>
      <c r="FLR31" s="214"/>
      <c r="FLS31" s="214"/>
      <c r="FLT31" s="214"/>
      <c r="FLU31" s="214"/>
      <c r="FLV31" s="214"/>
      <c r="FLW31" s="214"/>
      <c r="FLX31" s="214"/>
      <c r="FLY31" s="214"/>
      <c r="FLZ31" s="214"/>
      <c r="FMA31" s="214"/>
      <c r="FMB31" s="214"/>
      <c r="FMC31" s="214"/>
      <c r="FMD31" s="214"/>
      <c r="FME31" s="214"/>
      <c r="FMF31" s="214"/>
      <c r="FMG31" s="214"/>
      <c r="FMH31" s="214"/>
      <c r="FMI31" s="214"/>
      <c r="FMJ31" s="214"/>
      <c r="FMK31" s="214"/>
      <c r="FML31" s="214"/>
      <c r="FMM31" s="214"/>
      <c r="FMN31" s="214"/>
      <c r="FMO31" s="214"/>
      <c r="FMP31" s="214"/>
      <c r="FMQ31" s="214"/>
      <c r="FMR31" s="214"/>
      <c r="FMS31" s="214"/>
      <c r="FMT31" s="214"/>
      <c r="FMU31" s="214"/>
      <c r="FMV31" s="214"/>
      <c r="FMW31" s="214"/>
      <c r="FMX31" s="214"/>
      <c r="FMY31" s="214"/>
      <c r="FMZ31" s="214"/>
      <c r="FNA31" s="214"/>
      <c r="FNB31" s="214"/>
      <c r="FNC31" s="214"/>
      <c r="FND31" s="214"/>
      <c r="FNE31" s="214"/>
      <c r="FNF31" s="214"/>
      <c r="FNG31" s="214"/>
      <c r="FNH31" s="214"/>
      <c r="FNI31" s="214"/>
      <c r="FNJ31" s="214"/>
      <c r="FNK31" s="214"/>
      <c r="FNL31" s="214"/>
      <c r="FNM31" s="214"/>
      <c r="FNN31" s="214"/>
      <c r="FNO31" s="214"/>
      <c r="FNP31" s="214"/>
      <c r="FNQ31" s="214"/>
      <c r="FNR31" s="214"/>
      <c r="FNS31" s="214"/>
      <c r="FNT31" s="214"/>
      <c r="FNU31" s="214"/>
      <c r="FNV31" s="214"/>
      <c r="FNW31" s="214"/>
      <c r="FNX31" s="214"/>
      <c r="FNY31" s="214"/>
      <c r="FNZ31" s="214"/>
      <c r="FOA31" s="214"/>
      <c r="FOB31" s="214"/>
      <c r="FOC31" s="214"/>
      <c r="FOD31" s="214"/>
      <c r="FOE31" s="214"/>
      <c r="FOF31" s="214"/>
      <c r="FOG31" s="214"/>
      <c r="FOH31" s="214"/>
      <c r="FOI31" s="214"/>
      <c r="FOJ31" s="214"/>
      <c r="FOK31" s="214"/>
      <c r="FOL31" s="214"/>
      <c r="FOM31" s="214"/>
      <c r="FON31" s="214"/>
      <c r="FOO31" s="214"/>
      <c r="FOP31" s="214"/>
      <c r="FOQ31" s="214"/>
      <c r="FOR31" s="214"/>
      <c r="FOS31" s="214"/>
      <c r="FOT31" s="214"/>
      <c r="FOU31" s="214"/>
      <c r="FOV31" s="214"/>
      <c r="FOW31" s="214"/>
      <c r="FOX31" s="214"/>
      <c r="FOY31" s="214"/>
      <c r="FOZ31" s="214"/>
      <c r="FPA31" s="214"/>
      <c r="FPB31" s="214"/>
      <c r="FPC31" s="214"/>
      <c r="FPD31" s="214"/>
      <c r="FPE31" s="214"/>
      <c r="FPF31" s="214"/>
      <c r="FPG31" s="214"/>
      <c r="FPH31" s="214"/>
      <c r="FPI31" s="214"/>
      <c r="FPJ31" s="214"/>
      <c r="FPK31" s="214"/>
      <c r="FPL31" s="214"/>
      <c r="FPM31" s="214"/>
      <c r="FPN31" s="214"/>
      <c r="FPO31" s="214"/>
      <c r="FPP31" s="214"/>
      <c r="FPQ31" s="214"/>
      <c r="FPR31" s="214"/>
      <c r="FPS31" s="214"/>
      <c r="FPT31" s="214"/>
      <c r="FPU31" s="214"/>
      <c r="FPV31" s="214"/>
      <c r="FPW31" s="214"/>
      <c r="FPX31" s="214"/>
      <c r="FPY31" s="214"/>
      <c r="FPZ31" s="214"/>
      <c r="FQA31" s="214"/>
      <c r="FQB31" s="214"/>
      <c r="FQC31" s="214"/>
      <c r="FQD31" s="214"/>
      <c r="FQE31" s="214"/>
      <c r="FQF31" s="214"/>
      <c r="FQG31" s="214"/>
      <c r="FQH31" s="214"/>
      <c r="FQI31" s="214"/>
      <c r="FQJ31" s="214"/>
      <c r="FQK31" s="214"/>
      <c r="FQL31" s="214"/>
      <c r="FQM31" s="214"/>
      <c r="FQN31" s="214"/>
      <c r="FQO31" s="214"/>
      <c r="FQP31" s="214"/>
      <c r="FQQ31" s="214"/>
      <c r="FQR31" s="214"/>
      <c r="FQS31" s="214"/>
      <c r="FQT31" s="214"/>
      <c r="FQU31" s="214"/>
      <c r="FQV31" s="214"/>
      <c r="FQW31" s="214"/>
      <c r="FQX31" s="214"/>
      <c r="FQY31" s="214"/>
      <c r="FQZ31" s="214"/>
      <c r="FRA31" s="214"/>
      <c r="FRB31" s="214"/>
      <c r="FRC31" s="214"/>
      <c r="FRD31" s="214"/>
      <c r="FRE31" s="214"/>
      <c r="FRF31" s="214"/>
      <c r="FRG31" s="214"/>
      <c r="FRH31" s="214"/>
      <c r="FRI31" s="214"/>
      <c r="FRJ31" s="214"/>
      <c r="FRK31" s="214"/>
      <c r="FRL31" s="214"/>
      <c r="FRM31" s="214"/>
      <c r="FRN31" s="214"/>
      <c r="FRO31" s="214"/>
      <c r="FRP31" s="214"/>
      <c r="FRQ31" s="214"/>
      <c r="FRR31" s="214"/>
      <c r="FRS31" s="214"/>
      <c r="FRT31" s="214"/>
      <c r="FRU31" s="214"/>
      <c r="FRV31" s="214"/>
      <c r="FRW31" s="214"/>
      <c r="FRX31" s="214"/>
      <c r="FRY31" s="214"/>
      <c r="FRZ31" s="214"/>
      <c r="FSA31" s="214"/>
      <c r="FSB31" s="214"/>
      <c r="FSC31" s="214"/>
      <c r="FSD31" s="214"/>
      <c r="FSE31" s="214"/>
      <c r="FSF31" s="214"/>
      <c r="FSG31" s="214"/>
      <c r="FSH31" s="214"/>
      <c r="FSI31" s="214"/>
      <c r="FSJ31" s="214"/>
      <c r="FSK31" s="214"/>
      <c r="FSL31" s="214"/>
      <c r="FSM31" s="214"/>
      <c r="FSN31" s="214"/>
      <c r="FSO31" s="214"/>
      <c r="FSP31" s="214"/>
      <c r="FSQ31" s="214"/>
      <c r="FSR31" s="214"/>
      <c r="FSS31" s="214"/>
      <c r="FST31" s="214"/>
      <c r="FSU31" s="214"/>
      <c r="FSV31" s="214"/>
      <c r="FSW31" s="214"/>
      <c r="FSX31" s="214"/>
      <c r="FSY31" s="214"/>
      <c r="FSZ31" s="214"/>
      <c r="FTA31" s="214"/>
      <c r="FTB31" s="214"/>
      <c r="FTC31" s="214"/>
      <c r="FTD31" s="214"/>
      <c r="FTE31" s="214"/>
      <c r="FTF31" s="214"/>
      <c r="FTG31" s="214"/>
      <c r="FTH31" s="214"/>
      <c r="FTI31" s="214"/>
      <c r="FTJ31" s="214"/>
      <c r="FTK31" s="214"/>
      <c r="FTL31" s="214"/>
      <c r="FTM31" s="214"/>
      <c r="FTN31" s="214"/>
      <c r="FTO31" s="214"/>
      <c r="FTP31" s="214"/>
      <c r="FTQ31" s="214"/>
      <c r="FTR31" s="214"/>
      <c r="FTS31" s="214"/>
      <c r="FTT31" s="214"/>
      <c r="FTU31" s="214"/>
      <c r="FTV31" s="214"/>
      <c r="FTW31" s="214"/>
      <c r="FTX31" s="214"/>
      <c r="FTY31" s="214"/>
      <c r="FTZ31" s="214"/>
      <c r="FUA31" s="214"/>
      <c r="FUB31" s="214"/>
      <c r="FUC31" s="214"/>
      <c r="FUD31" s="214"/>
      <c r="FUE31" s="214"/>
      <c r="FUF31" s="214"/>
      <c r="FUG31" s="214"/>
      <c r="FUH31" s="214"/>
      <c r="FUI31" s="214"/>
      <c r="FUJ31" s="214"/>
      <c r="FUK31" s="214"/>
      <c r="FUL31" s="214"/>
      <c r="FUM31" s="214"/>
      <c r="FUN31" s="214"/>
      <c r="FUO31" s="214"/>
      <c r="FUP31" s="214"/>
      <c r="FUQ31" s="214"/>
      <c r="FUR31" s="214"/>
      <c r="FUS31" s="214"/>
      <c r="FUT31" s="214"/>
      <c r="FUU31" s="214"/>
      <c r="FUV31" s="214"/>
      <c r="FUW31" s="214"/>
      <c r="FUX31" s="214"/>
      <c r="FUY31" s="214"/>
      <c r="FUZ31" s="214"/>
      <c r="FVA31" s="214"/>
      <c r="FVB31" s="214"/>
      <c r="FVC31" s="214"/>
      <c r="FVD31" s="214"/>
      <c r="FVE31" s="214"/>
      <c r="FVF31" s="214"/>
      <c r="FVG31" s="214"/>
      <c r="FVH31" s="214"/>
      <c r="FVI31" s="214"/>
      <c r="FVJ31" s="214"/>
      <c r="FVK31" s="214"/>
      <c r="FVL31" s="214"/>
      <c r="FVM31" s="214"/>
      <c r="FVN31" s="214"/>
      <c r="FVO31" s="214"/>
      <c r="FVP31" s="214"/>
      <c r="FVQ31" s="214"/>
      <c r="FVR31" s="214"/>
      <c r="FVS31" s="214"/>
      <c r="FVT31" s="214"/>
      <c r="FVU31" s="214"/>
      <c r="FVV31" s="214"/>
      <c r="FVW31" s="214"/>
      <c r="FVX31" s="214"/>
      <c r="FVY31" s="214"/>
      <c r="FVZ31" s="214"/>
      <c r="FWA31" s="214"/>
      <c r="FWB31" s="214"/>
      <c r="FWC31" s="214"/>
      <c r="FWD31" s="214"/>
      <c r="FWE31" s="214"/>
      <c r="FWF31" s="214"/>
      <c r="FWG31" s="214"/>
      <c r="FWH31" s="214"/>
      <c r="FWI31" s="214"/>
      <c r="FWJ31" s="214"/>
      <c r="FWK31" s="214"/>
      <c r="FWL31" s="214"/>
      <c r="FWM31" s="214"/>
      <c r="FWN31" s="214"/>
      <c r="FWO31" s="214"/>
      <c r="FWP31" s="214"/>
      <c r="FWQ31" s="214"/>
      <c r="FWR31" s="214"/>
      <c r="FWS31" s="214"/>
      <c r="FWT31" s="214"/>
      <c r="FWU31" s="214"/>
      <c r="FWV31" s="214"/>
      <c r="FWW31" s="214"/>
      <c r="FWX31" s="214"/>
      <c r="FWY31" s="214"/>
      <c r="FWZ31" s="214"/>
      <c r="FXA31" s="214"/>
      <c r="FXB31" s="214"/>
      <c r="FXC31" s="214"/>
      <c r="FXD31" s="214"/>
      <c r="FXE31" s="214"/>
      <c r="FXF31" s="214"/>
      <c r="FXG31" s="214"/>
      <c r="FXH31" s="214"/>
      <c r="FXI31" s="214"/>
      <c r="FXJ31" s="214"/>
      <c r="FXK31" s="214"/>
      <c r="FXL31" s="214"/>
      <c r="FXM31" s="214"/>
      <c r="FXN31" s="214"/>
      <c r="FXO31" s="214"/>
      <c r="FXP31" s="214"/>
      <c r="FXQ31" s="214"/>
      <c r="FXR31" s="214"/>
      <c r="FXS31" s="214"/>
      <c r="FXT31" s="214"/>
      <c r="FXU31" s="214"/>
      <c r="FXV31" s="214"/>
      <c r="FXW31" s="214"/>
      <c r="FXX31" s="214"/>
      <c r="FXY31" s="214"/>
      <c r="FXZ31" s="214"/>
      <c r="FYA31" s="214"/>
      <c r="FYB31" s="214"/>
      <c r="FYC31" s="214"/>
      <c r="FYD31" s="214"/>
      <c r="FYE31" s="214"/>
      <c r="FYF31" s="214"/>
      <c r="FYG31" s="214"/>
      <c r="FYH31" s="214"/>
      <c r="FYI31" s="214"/>
      <c r="FYJ31" s="214"/>
      <c r="FYK31" s="214"/>
      <c r="FYL31" s="214"/>
      <c r="FYM31" s="214"/>
      <c r="FYN31" s="214"/>
      <c r="FYO31" s="214"/>
      <c r="FYP31" s="214"/>
      <c r="FYQ31" s="214"/>
      <c r="FYR31" s="214"/>
      <c r="FYS31" s="214"/>
      <c r="FYT31" s="214"/>
      <c r="FYU31" s="214"/>
      <c r="FYV31" s="214"/>
      <c r="FYW31" s="214"/>
      <c r="FYX31" s="214"/>
      <c r="FYY31" s="214"/>
      <c r="FYZ31" s="214"/>
      <c r="FZA31" s="214"/>
      <c r="FZB31" s="214"/>
      <c r="FZC31" s="214"/>
      <c r="FZD31" s="214"/>
      <c r="FZE31" s="214"/>
      <c r="FZF31" s="214"/>
      <c r="FZG31" s="214"/>
      <c r="FZH31" s="214"/>
      <c r="FZI31" s="214"/>
      <c r="FZJ31" s="214"/>
      <c r="FZK31" s="214"/>
      <c r="FZL31" s="214"/>
      <c r="FZM31" s="214"/>
      <c r="FZN31" s="214"/>
      <c r="FZO31" s="214"/>
      <c r="FZP31" s="214"/>
      <c r="FZQ31" s="214"/>
      <c r="FZR31" s="214"/>
      <c r="FZS31" s="214"/>
      <c r="FZT31" s="214"/>
      <c r="FZU31" s="214"/>
      <c r="FZV31" s="214"/>
      <c r="FZW31" s="214"/>
      <c r="FZX31" s="214"/>
      <c r="FZY31" s="214"/>
      <c r="FZZ31" s="214"/>
      <c r="GAA31" s="214"/>
      <c r="GAB31" s="214"/>
      <c r="GAC31" s="214"/>
      <c r="GAD31" s="214"/>
      <c r="GAE31" s="214"/>
      <c r="GAF31" s="214"/>
      <c r="GAG31" s="214"/>
      <c r="GAH31" s="214"/>
      <c r="GAI31" s="214"/>
      <c r="GAJ31" s="214"/>
      <c r="GAK31" s="214"/>
      <c r="GAL31" s="214"/>
      <c r="GAM31" s="214"/>
      <c r="GAN31" s="214"/>
      <c r="GAO31" s="214"/>
      <c r="GAP31" s="214"/>
      <c r="GAQ31" s="214"/>
      <c r="GAR31" s="214"/>
      <c r="GAS31" s="214"/>
      <c r="GAT31" s="214"/>
      <c r="GAU31" s="214"/>
      <c r="GAV31" s="214"/>
      <c r="GAW31" s="214"/>
      <c r="GAX31" s="214"/>
      <c r="GAY31" s="214"/>
      <c r="GAZ31" s="214"/>
      <c r="GBA31" s="214"/>
      <c r="GBB31" s="214"/>
      <c r="GBC31" s="214"/>
      <c r="GBD31" s="214"/>
      <c r="GBE31" s="214"/>
      <c r="GBF31" s="214"/>
      <c r="GBG31" s="214"/>
      <c r="GBH31" s="214"/>
      <c r="GBI31" s="214"/>
      <c r="GBJ31" s="214"/>
      <c r="GBK31" s="214"/>
      <c r="GBL31" s="214"/>
      <c r="GBM31" s="214"/>
      <c r="GBN31" s="214"/>
      <c r="GBO31" s="214"/>
      <c r="GBP31" s="214"/>
      <c r="GBQ31" s="214"/>
      <c r="GBR31" s="214"/>
      <c r="GBS31" s="214"/>
      <c r="GBT31" s="214"/>
      <c r="GBU31" s="214"/>
      <c r="GBV31" s="214"/>
      <c r="GBW31" s="214"/>
      <c r="GBX31" s="214"/>
      <c r="GBY31" s="214"/>
      <c r="GBZ31" s="214"/>
      <c r="GCA31" s="214"/>
      <c r="GCB31" s="214"/>
      <c r="GCC31" s="214"/>
      <c r="GCD31" s="214"/>
      <c r="GCE31" s="214"/>
      <c r="GCF31" s="214"/>
      <c r="GCG31" s="214"/>
      <c r="GCH31" s="214"/>
      <c r="GCI31" s="214"/>
      <c r="GCJ31" s="214"/>
      <c r="GCK31" s="214"/>
      <c r="GCL31" s="214"/>
      <c r="GCM31" s="214"/>
      <c r="GCN31" s="214"/>
      <c r="GCO31" s="214"/>
      <c r="GCP31" s="214"/>
      <c r="GCQ31" s="214"/>
      <c r="GCR31" s="214"/>
      <c r="GCS31" s="214"/>
      <c r="GCT31" s="214"/>
      <c r="GCU31" s="214"/>
      <c r="GCV31" s="214"/>
      <c r="GCW31" s="214"/>
      <c r="GCX31" s="214"/>
      <c r="GCY31" s="214"/>
      <c r="GCZ31" s="214"/>
      <c r="GDA31" s="214"/>
      <c r="GDB31" s="214"/>
      <c r="GDC31" s="214"/>
      <c r="GDD31" s="214"/>
      <c r="GDE31" s="214"/>
      <c r="GDF31" s="214"/>
      <c r="GDG31" s="214"/>
      <c r="GDH31" s="214"/>
      <c r="GDI31" s="214"/>
      <c r="GDJ31" s="214"/>
      <c r="GDK31" s="214"/>
      <c r="GDL31" s="214"/>
      <c r="GDM31" s="214"/>
      <c r="GDN31" s="214"/>
      <c r="GDO31" s="214"/>
      <c r="GDP31" s="214"/>
      <c r="GDQ31" s="214"/>
      <c r="GDR31" s="214"/>
      <c r="GDS31" s="214"/>
      <c r="GDT31" s="214"/>
      <c r="GDU31" s="214"/>
      <c r="GDV31" s="214"/>
      <c r="GDW31" s="214"/>
      <c r="GDX31" s="214"/>
      <c r="GDY31" s="214"/>
      <c r="GDZ31" s="214"/>
      <c r="GEA31" s="214"/>
      <c r="GEB31" s="214"/>
      <c r="GEC31" s="214"/>
      <c r="GED31" s="214"/>
      <c r="GEE31" s="214"/>
      <c r="GEF31" s="214"/>
      <c r="GEG31" s="214"/>
      <c r="GEH31" s="214"/>
      <c r="GEI31" s="214"/>
      <c r="GEJ31" s="214"/>
      <c r="GEK31" s="214"/>
      <c r="GEL31" s="214"/>
      <c r="GEM31" s="214"/>
      <c r="GEN31" s="214"/>
      <c r="GEO31" s="214"/>
      <c r="GEP31" s="214"/>
      <c r="GEQ31" s="214"/>
      <c r="GER31" s="214"/>
      <c r="GES31" s="214"/>
      <c r="GET31" s="214"/>
      <c r="GEU31" s="214"/>
      <c r="GEV31" s="214"/>
      <c r="GEW31" s="214"/>
      <c r="GEX31" s="214"/>
      <c r="GEY31" s="214"/>
      <c r="GEZ31" s="214"/>
      <c r="GFA31" s="214"/>
      <c r="GFB31" s="214"/>
      <c r="GFC31" s="214"/>
      <c r="GFD31" s="214"/>
      <c r="GFE31" s="214"/>
      <c r="GFF31" s="214"/>
      <c r="GFG31" s="214"/>
      <c r="GFH31" s="214"/>
      <c r="GFI31" s="214"/>
      <c r="GFJ31" s="214"/>
      <c r="GFK31" s="214"/>
      <c r="GFL31" s="214"/>
      <c r="GFM31" s="214"/>
      <c r="GFN31" s="214"/>
      <c r="GFO31" s="214"/>
      <c r="GFP31" s="214"/>
      <c r="GFQ31" s="214"/>
      <c r="GFR31" s="214"/>
      <c r="GFS31" s="214"/>
      <c r="GFT31" s="214"/>
      <c r="GFU31" s="214"/>
      <c r="GFV31" s="214"/>
      <c r="GFW31" s="214"/>
      <c r="GFX31" s="214"/>
      <c r="GFY31" s="214"/>
      <c r="GFZ31" s="214"/>
      <c r="GGA31" s="214"/>
      <c r="GGB31" s="214"/>
      <c r="GGC31" s="214"/>
      <c r="GGD31" s="214"/>
      <c r="GGE31" s="214"/>
      <c r="GGF31" s="214"/>
      <c r="GGG31" s="214"/>
      <c r="GGH31" s="214"/>
      <c r="GGI31" s="214"/>
      <c r="GGJ31" s="214"/>
      <c r="GGK31" s="214"/>
      <c r="GGL31" s="214"/>
      <c r="GGM31" s="214"/>
      <c r="GGN31" s="214"/>
      <c r="GGO31" s="214"/>
      <c r="GGP31" s="214"/>
      <c r="GGQ31" s="214"/>
      <c r="GGR31" s="214"/>
      <c r="GGS31" s="214"/>
      <c r="GGT31" s="214"/>
      <c r="GGU31" s="214"/>
      <c r="GGV31" s="214"/>
      <c r="GGW31" s="214"/>
      <c r="GGX31" s="214"/>
      <c r="GGY31" s="214"/>
      <c r="GGZ31" s="214"/>
      <c r="GHA31" s="214"/>
      <c r="GHB31" s="214"/>
      <c r="GHC31" s="214"/>
      <c r="GHD31" s="214"/>
      <c r="GHE31" s="214"/>
      <c r="GHF31" s="214"/>
      <c r="GHG31" s="214"/>
      <c r="GHH31" s="214"/>
      <c r="GHI31" s="214"/>
      <c r="GHJ31" s="214"/>
      <c r="GHK31" s="214"/>
      <c r="GHL31" s="214"/>
      <c r="GHM31" s="214"/>
      <c r="GHN31" s="214"/>
      <c r="GHO31" s="214"/>
      <c r="GHP31" s="214"/>
      <c r="GHQ31" s="214"/>
      <c r="GHR31" s="214"/>
      <c r="GHS31" s="214"/>
      <c r="GHT31" s="214"/>
      <c r="GHU31" s="214"/>
      <c r="GHV31" s="214"/>
      <c r="GHW31" s="214"/>
      <c r="GHX31" s="214"/>
      <c r="GHY31" s="214"/>
      <c r="GHZ31" s="214"/>
      <c r="GIA31" s="214"/>
      <c r="GIB31" s="214"/>
      <c r="GIC31" s="214"/>
      <c r="GID31" s="214"/>
      <c r="GIE31" s="214"/>
      <c r="GIF31" s="214"/>
      <c r="GIG31" s="214"/>
      <c r="GIH31" s="214"/>
      <c r="GII31" s="214"/>
      <c r="GIJ31" s="214"/>
      <c r="GIK31" s="214"/>
      <c r="GIL31" s="214"/>
      <c r="GIM31" s="214"/>
      <c r="GIN31" s="214"/>
      <c r="GIO31" s="214"/>
      <c r="GIP31" s="214"/>
      <c r="GIQ31" s="214"/>
      <c r="GIR31" s="214"/>
      <c r="GIS31" s="214"/>
      <c r="GIT31" s="214"/>
      <c r="GIU31" s="214"/>
      <c r="GIV31" s="214"/>
      <c r="GIW31" s="214"/>
      <c r="GIX31" s="214"/>
      <c r="GIY31" s="214"/>
      <c r="GIZ31" s="214"/>
      <c r="GJA31" s="214"/>
      <c r="GJB31" s="214"/>
      <c r="GJC31" s="214"/>
      <c r="GJD31" s="214"/>
      <c r="GJE31" s="214"/>
      <c r="GJF31" s="214"/>
      <c r="GJG31" s="214"/>
      <c r="GJH31" s="214"/>
      <c r="GJI31" s="214"/>
      <c r="GJJ31" s="214"/>
      <c r="GJK31" s="214"/>
      <c r="GJL31" s="214"/>
      <c r="GJM31" s="214"/>
      <c r="GJN31" s="214"/>
      <c r="GJO31" s="214"/>
      <c r="GJP31" s="214"/>
      <c r="GJQ31" s="214"/>
      <c r="GJR31" s="214"/>
      <c r="GJS31" s="214"/>
      <c r="GJT31" s="214"/>
      <c r="GJU31" s="214"/>
      <c r="GJV31" s="214"/>
      <c r="GJW31" s="214"/>
      <c r="GJX31" s="214"/>
      <c r="GJY31" s="214"/>
      <c r="GJZ31" s="214"/>
      <c r="GKA31" s="214"/>
      <c r="GKB31" s="214"/>
      <c r="GKC31" s="214"/>
      <c r="GKD31" s="214"/>
      <c r="GKE31" s="214"/>
      <c r="GKF31" s="214"/>
      <c r="GKG31" s="214"/>
      <c r="GKH31" s="214"/>
      <c r="GKI31" s="214"/>
      <c r="GKJ31" s="214"/>
      <c r="GKK31" s="214"/>
      <c r="GKL31" s="214"/>
      <c r="GKM31" s="214"/>
      <c r="GKN31" s="214"/>
      <c r="GKO31" s="214"/>
      <c r="GKP31" s="214"/>
      <c r="GKQ31" s="214"/>
      <c r="GKR31" s="214"/>
      <c r="GKS31" s="214"/>
      <c r="GKT31" s="214"/>
      <c r="GKU31" s="214"/>
      <c r="GKV31" s="214"/>
      <c r="GKW31" s="214"/>
      <c r="GKX31" s="214"/>
      <c r="GKY31" s="214"/>
      <c r="GKZ31" s="214"/>
      <c r="GLA31" s="214"/>
      <c r="GLB31" s="214"/>
      <c r="GLC31" s="214"/>
      <c r="GLD31" s="214"/>
      <c r="GLE31" s="214"/>
      <c r="GLF31" s="214"/>
      <c r="GLG31" s="214"/>
      <c r="GLH31" s="214"/>
      <c r="GLI31" s="214"/>
      <c r="GLJ31" s="214"/>
      <c r="GLK31" s="214"/>
      <c r="GLL31" s="214"/>
      <c r="GLM31" s="214"/>
      <c r="GLN31" s="214"/>
      <c r="GLO31" s="214"/>
      <c r="GLP31" s="214"/>
      <c r="GLQ31" s="214"/>
      <c r="GLR31" s="214"/>
      <c r="GLS31" s="214"/>
      <c r="GLT31" s="214"/>
      <c r="GLU31" s="214"/>
      <c r="GLV31" s="214"/>
      <c r="GLW31" s="214"/>
      <c r="GLX31" s="214"/>
      <c r="GLY31" s="214"/>
      <c r="GLZ31" s="214"/>
      <c r="GMA31" s="214"/>
      <c r="GMB31" s="214"/>
      <c r="GMC31" s="214"/>
      <c r="GMD31" s="214"/>
      <c r="GME31" s="214"/>
      <c r="GMF31" s="214"/>
      <c r="GMG31" s="214"/>
      <c r="GMH31" s="214"/>
      <c r="GMI31" s="214"/>
      <c r="GMJ31" s="214"/>
      <c r="GMK31" s="214"/>
      <c r="GML31" s="214"/>
      <c r="GMM31" s="214"/>
      <c r="GMN31" s="214"/>
      <c r="GMO31" s="214"/>
      <c r="GMP31" s="214"/>
      <c r="GMQ31" s="214"/>
      <c r="GMR31" s="214"/>
      <c r="GMS31" s="214"/>
      <c r="GMT31" s="214"/>
      <c r="GMU31" s="214"/>
      <c r="GMV31" s="214"/>
      <c r="GMW31" s="214"/>
      <c r="GMX31" s="214"/>
      <c r="GMY31" s="214"/>
      <c r="GMZ31" s="214"/>
      <c r="GNA31" s="214"/>
      <c r="GNB31" s="214"/>
      <c r="GNC31" s="214"/>
      <c r="GND31" s="214"/>
      <c r="GNE31" s="214"/>
      <c r="GNF31" s="214"/>
      <c r="GNG31" s="214"/>
      <c r="GNH31" s="214"/>
      <c r="GNI31" s="214"/>
      <c r="GNJ31" s="214"/>
      <c r="GNK31" s="214"/>
      <c r="GNL31" s="214"/>
      <c r="GNM31" s="214"/>
      <c r="GNN31" s="214"/>
      <c r="GNO31" s="214"/>
      <c r="GNP31" s="214"/>
      <c r="GNQ31" s="214"/>
      <c r="GNR31" s="214"/>
      <c r="GNS31" s="214"/>
      <c r="GNT31" s="214"/>
      <c r="GNU31" s="214"/>
      <c r="GNV31" s="214"/>
      <c r="GNW31" s="214"/>
      <c r="GNX31" s="214"/>
      <c r="GNY31" s="214"/>
      <c r="GNZ31" s="214"/>
      <c r="GOA31" s="214"/>
      <c r="GOB31" s="214"/>
      <c r="GOC31" s="214"/>
      <c r="GOD31" s="214"/>
      <c r="GOE31" s="214"/>
      <c r="GOF31" s="214"/>
      <c r="GOG31" s="214"/>
      <c r="GOH31" s="214"/>
      <c r="GOI31" s="214"/>
      <c r="GOJ31" s="214"/>
      <c r="GOK31" s="214"/>
      <c r="GOL31" s="214"/>
      <c r="GOM31" s="214"/>
      <c r="GON31" s="214"/>
      <c r="GOO31" s="214"/>
      <c r="GOP31" s="214"/>
      <c r="GOQ31" s="214"/>
      <c r="GOR31" s="214"/>
      <c r="GOS31" s="214"/>
      <c r="GOT31" s="214"/>
      <c r="GOU31" s="214"/>
      <c r="GOV31" s="214"/>
      <c r="GOW31" s="214"/>
      <c r="GOX31" s="214"/>
      <c r="GOY31" s="214"/>
      <c r="GOZ31" s="214"/>
      <c r="GPA31" s="214"/>
      <c r="GPB31" s="214"/>
      <c r="GPC31" s="214"/>
      <c r="GPD31" s="214"/>
      <c r="GPE31" s="214"/>
      <c r="GPF31" s="214"/>
      <c r="GPG31" s="214"/>
      <c r="GPH31" s="214"/>
      <c r="GPI31" s="214"/>
      <c r="GPJ31" s="214"/>
      <c r="GPK31" s="214"/>
      <c r="GPL31" s="214"/>
      <c r="GPM31" s="214"/>
      <c r="GPN31" s="214"/>
      <c r="GPO31" s="214"/>
      <c r="GPP31" s="214"/>
      <c r="GPQ31" s="214"/>
      <c r="GPR31" s="214"/>
      <c r="GPS31" s="214"/>
      <c r="GPT31" s="214"/>
      <c r="GPU31" s="214"/>
      <c r="GPV31" s="214"/>
      <c r="GPW31" s="214"/>
      <c r="GPX31" s="214"/>
      <c r="GPY31" s="214"/>
      <c r="GPZ31" s="214"/>
      <c r="GQA31" s="214"/>
      <c r="GQB31" s="214"/>
      <c r="GQC31" s="214"/>
      <c r="GQD31" s="214"/>
      <c r="GQE31" s="214"/>
      <c r="GQF31" s="214"/>
      <c r="GQG31" s="214"/>
      <c r="GQH31" s="214"/>
      <c r="GQI31" s="214"/>
      <c r="GQJ31" s="214"/>
      <c r="GQK31" s="214"/>
      <c r="GQL31" s="214"/>
      <c r="GQM31" s="214"/>
      <c r="GQN31" s="214"/>
      <c r="GQO31" s="214"/>
      <c r="GQP31" s="214"/>
      <c r="GQQ31" s="214"/>
      <c r="GQR31" s="214"/>
      <c r="GQS31" s="214"/>
      <c r="GQT31" s="214"/>
      <c r="GQU31" s="214"/>
      <c r="GQV31" s="214"/>
      <c r="GQW31" s="214"/>
      <c r="GQX31" s="214"/>
      <c r="GQY31" s="214"/>
      <c r="GQZ31" s="214"/>
      <c r="GRA31" s="214"/>
      <c r="GRB31" s="214"/>
      <c r="GRC31" s="214"/>
      <c r="GRD31" s="214"/>
      <c r="GRE31" s="214"/>
      <c r="GRF31" s="214"/>
      <c r="GRG31" s="214"/>
      <c r="GRH31" s="214"/>
      <c r="GRI31" s="214"/>
      <c r="GRJ31" s="214"/>
      <c r="GRK31" s="214"/>
      <c r="GRL31" s="214"/>
      <c r="GRM31" s="214"/>
      <c r="GRN31" s="214"/>
      <c r="GRO31" s="214"/>
      <c r="GRP31" s="214"/>
      <c r="GRQ31" s="214"/>
      <c r="GRR31" s="214"/>
      <c r="GRS31" s="214"/>
      <c r="GRT31" s="214"/>
      <c r="GRU31" s="214"/>
      <c r="GRV31" s="214"/>
      <c r="GRW31" s="214"/>
      <c r="GRX31" s="214"/>
      <c r="GRY31" s="214"/>
      <c r="GRZ31" s="214"/>
      <c r="GSA31" s="214"/>
      <c r="GSB31" s="214"/>
      <c r="GSC31" s="214"/>
      <c r="GSD31" s="214"/>
      <c r="GSE31" s="214"/>
      <c r="GSF31" s="214"/>
      <c r="GSG31" s="214"/>
      <c r="GSH31" s="214"/>
      <c r="GSI31" s="214"/>
      <c r="GSJ31" s="214"/>
      <c r="GSK31" s="214"/>
      <c r="GSL31" s="214"/>
      <c r="GSM31" s="214"/>
      <c r="GSN31" s="214"/>
      <c r="GSO31" s="214"/>
      <c r="GSP31" s="214"/>
      <c r="GSQ31" s="214"/>
      <c r="GSR31" s="214"/>
      <c r="GSS31" s="214"/>
      <c r="GST31" s="214"/>
      <c r="GSU31" s="214"/>
      <c r="GSV31" s="214"/>
      <c r="GSW31" s="214"/>
      <c r="GSX31" s="214"/>
      <c r="GSY31" s="214"/>
      <c r="GSZ31" s="214"/>
      <c r="GTA31" s="214"/>
      <c r="GTB31" s="214"/>
      <c r="GTC31" s="214"/>
      <c r="GTD31" s="214"/>
      <c r="GTE31" s="214"/>
      <c r="GTF31" s="214"/>
      <c r="GTG31" s="214"/>
      <c r="GTH31" s="214"/>
      <c r="GTI31" s="214"/>
      <c r="GTJ31" s="214"/>
      <c r="GTK31" s="214"/>
      <c r="GTL31" s="214"/>
      <c r="GTM31" s="214"/>
      <c r="GTN31" s="214"/>
      <c r="GTO31" s="214"/>
      <c r="GTP31" s="214"/>
      <c r="GTQ31" s="214"/>
      <c r="GTR31" s="214"/>
      <c r="GTS31" s="214"/>
      <c r="GTT31" s="214"/>
      <c r="GTU31" s="214"/>
      <c r="GTV31" s="214"/>
      <c r="GTW31" s="214"/>
      <c r="GTX31" s="214"/>
      <c r="GTY31" s="214"/>
      <c r="GTZ31" s="214"/>
      <c r="GUA31" s="214"/>
      <c r="GUB31" s="214"/>
      <c r="GUC31" s="214"/>
      <c r="GUD31" s="214"/>
      <c r="GUE31" s="214"/>
      <c r="GUF31" s="214"/>
      <c r="GUG31" s="214"/>
      <c r="GUH31" s="214"/>
      <c r="GUI31" s="214"/>
      <c r="GUJ31" s="214"/>
      <c r="GUK31" s="214"/>
      <c r="GUL31" s="214"/>
      <c r="GUM31" s="214"/>
      <c r="GUN31" s="214"/>
      <c r="GUO31" s="214"/>
      <c r="GUP31" s="214"/>
      <c r="GUQ31" s="214"/>
      <c r="GUR31" s="214"/>
      <c r="GUS31" s="214"/>
      <c r="GUT31" s="214"/>
      <c r="GUU31" s="214"/>
      <c r="GUV31" s="214"/>
      <c r="GUW31" s="214"/>
      <c r="GUX31" s="214"/>
      <c r="GUY31" s="214"/>
      <c r="GUZ31" s="214"/>
      <c r="GVA31" s="214"/>
      <c r="GVB31" s="214"/>
      <c r="GVC31" s="214"/>
      <c r="GVD31" s="214"/>
      <c r="GVE31" s="214"/>
      <c r="GVF31" s="214"/>
      <c r="GVG31" s="214"/>
      <c r="GVH31" s="214"/>
      <c r="GVI31" s="214"/>
      <c r="GVJ31" s="214"/>
      <c r="GVK31" s="214"/>
      <c r="GVL31" s="214"/>
      <c r="GVM31" s="214"/>
      <c r="GVN31" s="214"/>
      <c r="GVO31" s="214"/>
      <c r="GVP31" s="214"/>
      <c r="GVQ31" s="214"/>
      <c r="GVR31" s="214"/>
      <c r="GVS31" s="214"/>
      <c r="GVT31" s="214"/>
      <c r="GVU31" s="214"/>
      <c r="GVV31" s="214"/>
      <c r="GVW31" s="214"/>
      <c r="GVX31" s="214"/>
      <c r="GVY31" s="214"/>
      <c r="GVZ31" s="214"/>
      <c r="GWA31" s="214"/>
      <c r="GWB31" s="214"/>
      <c r="GWC31" s="214"/>
      <c r="GWD31" s="214"/>
      <c r="GWE31" s="214"/>
      <c r="GWF31" s="214"/>
      <c r="GWG31" s="214"/>
      <c r="GWH31" s="214"/>
      <c r="GWI31" s="214"/>
      <c r="GWJ31" s="214"/>
      <c r="GWK31" s="214"/>
      <c r="GWL31" s="214"/>
      <c r="GWM31" s="214"/>
      <c r="GWN31" s="214"/>
      <c r="GWO31" s="214"/>
      <c r="GWP31" s="214"/>
      <c r="GWQ31" s="214"/>
      <c r="GWR31" s="214"/>
      <c r="GWS31" s="214"/>
      <c r="GWT31" s="214"/>
      <c r="GWU31" s="214"/>
      <c r="GWV31" s="214"/>
      <c r="GWW31" s="214"/>
      <c r="GWX31" s="214"/>
      <c r="GWY31" s="214"/>
      <c r="GWZ31" s="214"/>
      <c r="GXA31" s="214"/>
      <c r="GXB31" s="214"/>
      <c r="GXC31" s="214"/>
      <c r="GXD31" s="214"/>
      <c r="GXE31" s="214"/>
      <c r="GXF31" s="214"/>
      <c r="GXG31" s="214"/>
      <c r="GXH31" s="214"/>
      <c r="GXI31" s="214"/>
      <c r="GXJ31" s="214"/>
      <c r="GXK31" s="214"/>
      <c r="GXL31" s="214"/>
      <c r="GXM31" s="214"/>
      <c r="GXN31" s="214"/>
      <c r="GXO31" s="214"/>
      <c r="GXP31" s="214"/>
      <c r="GXQ31" s="214"/>
      <c r="GXR31" s="214"/>
      <c r="GXS31" s="214"/>
      <c r="GXT31" s="214"/>
      <c r="GXU31" s="214"/>
      <c r="GXV31" s="214"/>
      <c r="GXW31" s="214"/>
      <c r="GXX31" s="214"/>
      <c r="GXY31" s="214"/>
      <c r="GXZ31" s="214"/>
      <c r="GYA31" s="214"/>
      <c r="GYB31" s="214"/>
      <c r="GYC31" s="214"/>
      <c r="GYD31" s="214"/>
      <c r="GYE31" s="214"/>
      <c r="GYF31" s="214"/>
      <c r="GYG31" s="214"/>
      <c r="GYH31" s="214"/>
      <c r="GYI31" s="214"/>
      <c r="GYJ31" s="214"/>
      <c r="GYK31" s="214"/>
      <c r="GYL31" s="214"/>
      <c r="GYM31" s="214"/>
      <c r="GYN31" s="214"/>
      <c r="GYO31" s="214"/>
      <c r="GYP31" s="214"/>
      <c r="GYQ31" s="214"/>
      <c r="GYR31" s="214"/>
      <c r="GYS31" s="214"/>
      <c r="GYT31" s="214"/>
      <c r="GYU31" s="214"/>
      <c r="GYV31" s="214"/>
      <c r="GYW31" s="214"/>
      <c r="GYX31" s="214"/>
      <c r="GYY31" s="214"/>
      <c r="GYZ31" s="214"/>
      <c r="GZA31" s="214"/>
      <c r="GZB31" s="214"/>
      <c r="GZC31" s="214"/>
      <c r="GZD31" s="214"/>
      <c r="GZE31" s="214"/>
      <c r="GZF31" s="214"/>
      <c r="GZG31" s="214"/>
      <c r="GZH31" s="214"/>
      <c r="GZI31" s="214"/>
      <c r="GZJ31" s="214"/>
      <c r="GZK31" s="214"/>
      <c r="GZL31" s="214"/>
      <c r="GZM31" s="214"/>
      <c r="GZN31" s="214"/>
      <c r="GZO31" s="214"/>
      <c r="GZP31" s="214"/>
      <c r="GZQ31" s="214"/>
      <c r="GZR31" s="214"/>
      <c r="GZS31" s="214"/>
      <c r="GZT31" s="214"/>
      <c r="GZU31" s="214"/>
      <c r="GZV31" s="214"/>
      <c r="GZW31" s="214"/>
      <c r="GZX31" s="214"/>
      <c r="GZY31" s="214"/>
      <c r="GZZ31" s="214"/>
      <c r="HAA31" s="214"/>
      <c r="HAB31" s="214"/>
      <c r="HAC31" s="214"/>
      <c r="HAD31" s="214"/>
      <c r="HAE31" s="214"/>
      <c r="HAF31" s="214"/>
      <c r="HAG31" s="214"/>
      <c r="HAH31" s="214"/>
      <c r="HAI31" s="214"/>
      <c r="HAJ31" s="214"/>
      <c r="HAK31" s="214"/>
      <c r="HAL31" s="214"/>
      <c r="HAM31" s="214"/>
      <c r="HAN31" s="214"/>
      <c r="HAO31" s="214"/>
      <c r="HAP31" s="214"/>
      <c r="HAQ31" s="214"/>
      <c r="HAR31" s="214"/>
      <c r="HAS31" s="214"/>
      <c r="HAT31" s="214"/>
      <c r="HAU31" s="214"/>
      <c r="HAV31" s="214"/>
      <c r="HAW31" s="214"/>
      <c r="HAX31" s="214"/>
      <c r="HAY31" s="214"/>
      <c r="HAZ31" s="214"/>
      <c r="HBA31" s="214"/>
      <c r="HBB31" s="214"/>
      <c r="HBC31" s="214"/>
      <c r="HBD31" s="214"/>
      <c r="HBE31" s="214"/>
      <c r="HBF31" s="214"/>
      <c r="HBG31" s="214"/>
      <c r="HBH31" s="214"/>
      <c r="HBI31" s="214"/>
      <c r="HBJ31" s="214"/>
      <c r="HBK31" s="214"/>
      <c r="HBL31" s="214"/>
      <c r="HBM31" s="214"/>
      <c r="HBN31" s="214"/>
      <c r="HBO31" s="214"/>
      <c r="HBP31" s="214"/>
      <c r="HBQ31" s="214"/>
      <c r="HBR31" s="214"/>
      <c r="HBS31" s="214"/>
      <c r="HBT31" s="214"/>
      <c r="HBU31" s="214"/>
      <c r="HBV31" s="214"/>
      <c r="HBW31" s="214"/>
      <c r="HBX31" s="214"/>
      <c r="HBY31" s="214"/>
      <c r="HBZ31" s="214"/>
      <c r="HCA31" s="214"/>
      <c r="HCB31" s="214"/>
      <c r="HCC31" s="214"/>
      <c r="HCD31" s="214"/>
      <c r="HCE31" s="214"/>
      <c r="HCF31" s="214"/>
      <c r="HCG31" s="214"/>
      <c r="HCH31" s="214"/>
      <c r="HCI31" s="214"/>
      <c r="HCJ31" s="214"/>
      <c r="HCK31" s="214"/>
      <c r="HCL31" s="214"/>
      <c r="HCM31" s="214"/>
      <c r="HCN31" s="214"/>
      <c r="HCO31" s="214"/>
      <c r="HCP31" s="214"/>
      <c r="HCQ31" s="214"/>
      <c r="HCR31" s="214"/>
      <c r="HCS31" s="214"/>
      <c r="HCT31" s="214"/>
      <c r="HCU31" s="214"/>
      <c r="HCV31" s="214"/>
      <c r="HCW31" s="214"/>
      <c r="HCX31" s="214"/>
      <c r="HCY31" s="214"/>
      <c r="HCZ31" s="214"/>
      <c r="HDA31" s="214"/>
      <c r="HDB31" s="214"/>
      <c r="HDC31" s="214"/>
      <c r="HDD31" s="214"/>
      <c r="HDE31" s="214"/>
      <c r="HDF31" s="214"/>
      <c r="HDG31" s="214"/>
      <c r="HDH31" s="214"/>
      <c r="HDI31" s="214"/>
      <c r="HDJ31" s="214"/>
      <c r="HDK31" s="214"/>
      <c r="HDL31" s="214"/>
      <c r="HDM31" s="214"/>
      <c r="HDN31" s="214"/>
      <c r="HDO31" s="214"/>
      <c r="HDP31" s="214"/>
      <c r="HDQ31" s="214"/>
      <c r="HDR31" s="214"/>
      <c r="HDS31" s="214"/>
      <c r="HDT31" s="214"/>
      <c r="HDU31" s="214"/>
      <c r="HDV31" s="214"/>
      <c r="HDW31" s="214"/>
      <c r="HDX31" s="214"/>
      <c r="HDY31" s="214"/>
      <c r="HDZ31" s="214"/>
      <c r="HEA31" s="214"/>
      <c r="HEB31" s="214"/>
      <c r="HEC31" s="214"/>
      <c r="HED31" s="214"/>
      <c r="HEE31" s="214"/>
      <c r="HEF31" s="214"/>
      <c r="HEG31" s="214"/>
      <c r="HEH31" s="214"/>
      <c r="HEI31" s="214"/>
      <c r="HEJ31" s="214"/>
      <c r="HEK31" s="214"/>
      <c r="HEL31" s="214"/>
      <c r="HEM31" s="214"/>
      <c r="HEN31" s="214"/>
      <c r="HEO31" s="214"/>
      <c r="HEP31" s="214"/>
      <c r="HEQ31" s="214"/>
      <c r="HER31" s="214"/>
      <c r="HES31" s="214"/>
      <c r="HET31" s="214"/>
      <c r="HEU31" s="214"/>
      <c r="HEV31" s="214"/>
      <c r="HEW31" s="214"/>
      <c r="HEX31" s="214"/>
      <c r="HEY31" s="214"/>
      <c r="HEZ31" s="214"/>
      <c r="HFA31" s="214"/>
      <c r="HFB31" s="214"/>
      <c r="HFC31" s="214"/>
      <c r="HFD31" s="214"/>
      <c r="HFE31" s="214"/>
      <c r="HFF31" s="214"/>
      <c r="HFG31" s="214"/>
      <c r="HFH31" s="214"/>
      <c r="HFI31" s="214"/>
      <c r="HFJ31" s="214"/>
      <c r="HFK31" s="214"/>
      <c r="HFL31" s="214"/>
      <c r="HFM31" s="214"/>
      <c r="HFN31" s="214"/>
      <c r="HFO31" s="214"/>
      <c r="HFP31" s="214"/>
      <c r="HFQ31" s="214"/>
      <c r="HFR31" s="214"/>
      <c r="HFS31" s="214"/>
      <c r="HFT31" s="214"/>
      <c r="HFU31" s="214"/>
      <c r="HFV31" s="214"/>
      <c r="HFW31" s="214"/>
      <c r="HFX31" s="214"/>
      <c r="HFY31" s="214"/>
      <c r="HFZ31" s="214"/>
      <c r="HGA31" s="214"/>
      <c r="HGB31" s="214"/>
      <c r="HGC31" s="214"/>
      <c r="HGD31" s="214"/>
      <c r="HGE31" s="214"/>
      <c r="HGF31" s="214"/>
      <c r="HGG31" s="214"/>
      <c r="HGH31" s="214"/>
      <c r="HGI31" s="214"/>
      <c r="HGJ31" s="214"/>
      <c r="HGK31" s="214"/>
      <c r="HGL31" s="214"/>
      <c r="HGM31" s="214"/>
      <c r="HGN31" s="214"/>
      <c r="HGO31" s="214"/>
      <c r="HGP31" s="214"/>
      <c r="HGQ31" s="214"/>
      <c r="HGR31" s="214"/>
      <c r="HGS31" s="214"/>
      <c r="HGT31" s="214"/>
      <c r="HGU31" s="214"/>
      <c r="HGV31" s="214"/>
      <c r="HGW31" s="214"/>
      <c r="HGX31" s="214"/>
      <c r="HGY31" s="214"/>
      <c r="HGZ31" s="214"/>
      <c r="HHA31" s="214"/>
      <c r="HHB31" s="214"/>
      <c r="HHC31" s="214"/>
      <c r="HHD31" s="214"/>
      <c r="HHE31" s="214"/>
      <c r="HHF31" s="214"/>
      <c r="HHG31" s="214"/>
      <c r="HHH31" s="214"/>
      <c r="HHI31" s="214"/>
      <c r="HHJ31" s="214"/>
      <c r="HHK31" s="214"/>
      <c r="HHL31" s="214"/>
      <c r="HHM31" s="214"/>
      <c r="HHN31" s="214"/>
      <c r="HHO31" s="214"/>
      <c r="HHP31" s="214"/>
      <c r="HHQ31" s="214"/>
      <c r="HHR31" s="214"/>
      <c r="HHS31" s="214"/>
      <c r="HHT31" s="214"/>
      <c r="HHU31" s="214"/>
      <c r="HHV31" s="214"/>
      <c r="HHW31" s="214"/>
      <c r="HHX31" s="214"/>
      <c r="HHY31" s="214"/>
      <c r="HHZ31" s="214"/>
      <c r="HIA31" s="214"/>
      <c r="HIB31" s="214"/>
      <c r="HIC31" s="214"/>
      <c r="HID31" s="214"/>
      <c r="HIE31" s="214"/>
      <c r="HIF31" s="214"/>
      <c r="HIG31" s="214"/>
      <c r="HIH31" s="214"/>
      <c r="HII31" s="214"/>
      <c r="HIJ31" s="214"/>
      <c r="HIK31" s="214"/>
      <c r="HIL31" s="214"/>
      <c r="HIM31" s="214"/>
      <c r="HIN31" s="214"/>
      <c r="HIO31" s="214"/>
      <c r="HIP31" s="214"/>
      <c r="HIQ31" s="214"/>
      <c r="HIR31" s="214"/>
      <c r="HIS31" s="214"/>
      <c r="HIT31" s="214"/>
      <c r="HIU31" s="214"/>
      <c r="HIV31" s="214"/>
      <c r="HIW31" s="214"/>
      <c r="HIX31" s="214"/>
      <c r="HIY31" s="214"/>
      <c r="HIZ31" s="214"/>
      <c r="HJA31" s="214"/>
      <c r="HJB31" s="214"/>
      <c r="HJC31" s="214"/>
      <c r="HJD31" s="214"/>
      <c r="HJE31" s="214"/>
      <c r="HJF31" s="214"/>
      <c r="HJG31" s="214"/>
      <c r="HJH31" s="214"/>
      <c r="HJI31" s="214"/>
      <c r="HJJ31" s="214"/>
      <c r="HJK31" s="214"/>
      <c r="HJL31" s="214"/>
      <c r="HJM31" s="214"/>
      <c r="HJN31" s="214"/>
      <c r="HJO31" s="214"/>
      <c r="HJP31" s="214"/>
      <c r="HJQ31" s="214"/>
      <c r="HJR31" s="214"/>
      <c r="HJS31" s="214"/>
      <c r="HJT31" s="214"/>
      <c r="HJU31" s="214"/>
      <c r="HJV31" s="214"/>
      <c r="HJW31" s="214"/>
      <c r="HJX31" s="214"/>
      <c r="HJY31" s="214"/>
      <c r="HJZ31" s="214"/>
      <c r="HKA31" s="214"/>
      <c r="HKB31" s="214"/>
      <c r="HKC31" s="214"/>
      <c r="HKD31" s="214"/>
      <c r="HKE31" s="214"/>
      <c r="HKF31" s="214"/>
      <c r="HKG31" s="214"/>
      <c r="HKH31" s="214"/>
      <c r="HKI31" s="214"/>
      <c r="HKJ31" s="214"/>
      <c r="HKK31" s="214"/>
      <c r="HKL31" s="214"/>
      <c r="HKM31" s="214"/>
      <c r="HKN31" s="214"/>
      <c r="HKO31" s="214"/>
      <c r="HKP31" s="214"/>
      <c r="HKQ31" s="214"/>
      <c r="HKR31" s="214"/>
      <c r="HKS31" s="214"/>
      <c r="HKT31" s="214"/>
      <c r="HKU31" s="214"/>
      <c r="HKV31" s="214"/>
      <c r="HKW31" s="214"/>
      <c r="HKX31" s="214"/>
      <c r="HKY31" s="214"/>
      <c r="HKZ31" s="214"/>
      <c r="HLA31" s="214"/>
      <c r="HLB31" s="214"/>
      <c r="HLC31" s="214"/>
      <c r="HLD31" s="214"/>
      <c r="HLE31" s="214"/>
      <c r="HLF31" s="214"/>
      <c r="HLG31" s="214"/>
      <c r="HLH31" s="214"/>
      <c r="HLI31" s="214"/>
      <c r="HLJ31" s="214"/>
      <c r="HLK31" s="214"/>
      <c r="HLL31" s="214"/>
      <c r="HLM31" s="214"/>
      <c r="HLN31" s="214"/>
      <c r="HLO31" s="214"/>
      <c r="HLP31" s="214"/>
      <c r="HLQ31" s="214"/>
      <c r="HLR31" s="214"/>
      <c r="HLS31" s="214"/>
      <c r="HLT31" s="214"/>
      <c r="HLU31" s="214"/>
      <c r="HLV31" s="214"/>
      <c r="HLW31" s="214"/>
      <c r="HLX31" s="214"/>
      <c r="HLY31" s="214"/>
      <c r="HLZ31" s="214"/>
      <c r="HMA31" s="214"/>
      <c r="HMB31" s="214"/>
      <c r="HMC31" s="214"/>
      <c r="HMD31" s="214"/>
      <c r="HME31" s="214"/>
      <c r="HMF31" s="214"/>
      <c r="HMG31" s="214"/>
      <c r="HMH31" s="214"/>
      <c r="HMI31" s="214"/>
      <c r="HMJ31" s="214"/>
      <c r="HMK31" s="214"/>
      <c r="HML31" s="214"/>
      <c r="HMM31" s="214"/>
      <c r="HMN31" s="214"/>
      <c r="HMO31" s="214"/>
      <c r="HMP31" s="214"/>
      <c r="HMQ31" s="214"/>
      <c r="HMR31" s="214"/>
      <c r="HMS31" s="214"/>
      <c r="HMT31" s="214"/>
      <c r="HMU31" s="214"/>
      <c r="HMV31" s="214"/>
      <c r="HMW31" s="214"/>
      <c r="HMX31" s="214"/>
      <c r="HMY31" s="214"/>
      <c r="HMZ31" s="214"/>
      <c r="HNA31" s="214"/>
      <c r="HNB31" s="214"/>
      <c r="HNC31" s="214"/>
      <c r="HND31" s="214"/>
      <c r="HNE31" s="214"/>
      <c r="HNF31" s="214"/>
      <c r="HNG31" s="214"/>
      <c r="HNH31" s="214"/>
      <c r="HNI31" s="214"/>
      <c r="HNJ31" s="214"/>
      <c r="HNK31" s="214"/>
      <c r="HNL31" s="214"/>
      <c r="HNM31" s="214"/>
      <c r="HNN31" s="214"/>
      <c r="HNO31" s="214"/>
      <c r="HNP31" s="214"/>
      <c r="HNQ31" s="214"/>
      <c r="HNR31" s="214"/>
      <c r="HNS31" s="214"/>
      <c r="HNT31" s="214"/>
      <c r="HNU31" s="214"/>
      <c r="HNV31" s="214"/>
      <c r="HNW31" s="214"/>
      <c r="HNX31" s="214"/>
      <c r="HNY31" s="214"/>
      <c r="HNZ31" s="214"/>
      <c r="HOA31" s="214"/>
      <c r="HOB31" s="214"/>
      <c r="HOC31" s="214"/>
      <c r="HOD31" s="214"/>
      <c r="HOE31" s="214"/>
      <c r="HOF31" s="214"/>
      <c r="HOG31" s="214"/>
      <c r="HOH31" s="214"/>
      <c r="HOI31" s="214"/>
      <c r="HOJ31" s="214"/>
      <c r="HOK31" s="214"/>
      <c r="HOL31" s="214"/>
      <c r="HOM31" s="214"/>
      <c r="HON31" s="214"/>
      <c r="HOO31" s="214"/>
      <c r="HOP31" s="214"/>
      <c r="HOQ31" s="214"/>
      <c r="HOR31" s="214"/>
      <c r="HOS31" s="214"/>
      <c r="HOT31" s="214"/>
      <c r="HOU31" s="214"/>
      <c r="HOV31" s="214"/>
      <c r="HOW31" s="214"/>
      <c r="HOX31" s="214"/>
      <c r="HOY31" s="214"/>
      <c r="HOZ31" s="214"/>
      <c r="HPA31" s="214"/>
      <c r="HPB31" s="214"/>
      <c r="HPC31" s="214"/>
      <c r="HPD31" s="214"/>
      <c r="HPE31" s="214"/>
      <c r="HPF31" s="214"/>
      <c r="HPG31" s="214"/>
      <c r="HPH31" s="214"/>
      <c r="HPI31" s="214"/>
      <c r="HPJ31" s="214"/>
      <c r="HPK31" s="214"/>
      <c r="HPL31" s="214"/>
      <c r="HPM31" s="214"/>
      <c r="HPN31" s="214"/>
      <c r="HPO31" s="214"/>
      <c r="HPP31" s="214"/>
      <c r="HPQ31" s="214"/>
      <c r="HPR31" s="214"/>
      <c r="HPS31" s="214"/>
      <c r="HPT31" s="214"/>
      <c r="HPU31" s="214"/>
      <c r="HPV31" s="214"/>
      <c r="HPW31" s="214"/>
      <c r="HPX31" s="214"/>
      <c r="HPY31" s="214"/>
      <c r="HPZ31" s="214"/>
      <c r="HQA31" s="214"/>
      <c r="HQB31" s="214"/>
      <c r="HQC31" s="214"/>
      <c r="HQD31" s="214"/>
      <c r="HQE31" s="214"/>
      <c r="HQF31" s="214"/>
      <c r="HQG31" s="214"/>
      <c r="HQH31" s="214"/>
      <c r="HQI31" s="214"/>
      <c r="HQJ31" s="214"/>
      <c r="HQK31" s="214"/>
      <c r="HQL31" s="214"/>
      <c r="HQM31" s="214"/>
      <c r="HQN31" s="214"/>
      <c r="HQO31" s="214"/>
      <c r="HQP31" s="214"/>
      <c r="HQQ31" s="214"/>
      <c r="HQR31" s="214"/>
      <c r="HQS31" s="214"/>
      <c r="HQT31" s="214"/>
      <c r="HQU31" s="214"/>
      <c r="HQV31" s="214"/>
      <c r="HQW31" s="214"/>
      <c r="HQX31" s="214"/>
      <c r="HQY31" s="214"/>
      <c r="HQZ31" s="214"/>
      <c r="HRA31" s="214"/>
      <c r="HRB31" s="214"/>
      <c r="HRC31" s="214"/>
      <c r="HRD31" s="214"/>
      <c r="HRE31" s="214"/>
      <c r="HRF31" s="214"/>
      <c r="HRG31" s="214"/>
      <c r="HRH31" s="214"/>
      <c r="HRI31" s="214"/>
      <c r="HRJ31" s="214"/>
      <c r="HRK31" s="214"/>
      <c r="HRL31" s="214"/>
      <c r="HRM31" s="214"/>
      <c r="HRN31" s="214"/>
      <c r="HRO31" s="214"/>
      <c r="HRP31" s="214"/>
      <c r="HRQ31" s="214"/>
      <c r="HRR31" s="214"/>
      <c r="HRS31" s="214"/>
      <c r="HRT31" s="214"/>
      <c r="HRU31" s="214"/>
      <c r="HRV31" s="214"/>
      <c r="HRW31" s="214"/>
      <c r="HRX31" s="214"/>
      <c r="HRY31" s="214"/>
      <c r="HRZ31" s="214"/>
      <c r="HSA31" s="214"/>
      <c r="HSB31" s="214"/>
      <c r="HSC31" s="214"/>
      <c r="HSD31" s="214"/>
      <c r="HSE31" s="214"/>
      <c r="HSF31" s="214"/>
      <c r="HSG31" s="214"/>
      <c r="HSH31" s="214"/>
      <c r="HSI31" s="214"/>
      <c r="HSJ31" s="214"/>
      <c r="HSK31" s="214"/>
      <c r="HSL31" s="214"/>
      <c r="HSM31" s="214"/>
      <c r="HSN31" s="214"/>
      <c r="HSO31" s="214"/>
      <c r="HSP31" s="214"/>
      <c r="HSQ31" s="214"/>
      <c r="HSR31" s="214"/>
      <c r="HSS31" s="214"/>
      <c r="HST31" s="214"/>
      <c r="HSU31" s="214"/>
      <c r="HSV31" s="214"/>
      <c r="HSW31" s="214"/>
      <c r="HSX31" s="214"/>
      <c r="HSY31" s="214"/>
      <c r="HSZ31" s="214"/>
      <c r="HTA31" s="214"/>
      <c r="HTB31" s="214"/>
      <c r="HTC31" s="214"/>
      <c r="HTD31" s="214"/>
      <c r="HTE31" s="214"/>
      <c r="HTF31" s="214"/>
      <c r="HTG31" s="214"/>
      <c r="HTH31" s="214"/>
      <c r="HTI31" s="214"/>
      <c r="HTJ31" s="214"/>
      <c r="HTK31" s="214"/>
      <c r="HTL31" s="214"/>
      <c r="HTM31" s="214"/>
      <c r="HTN31" s="214"/>
      <c r="HTO31" s="214"/>
      <c r="HTP31" s="214"/>
      <c r="HTQ31" s="214"/>
      <c r="HTR31" s="214"/>
      <c r="HTS31" s="214"/>
      <c r="HTT31" s="214"/>
      <c r="HTU31" s="214"/>
      <c r="HTV31" s="214"/>
      <c r="HTW31" s="214"/>
      <c r="HTX31" s="214"/>
      <c r="HTY31" s="214"/>
      <c r="HTZ31" s="214"/>
      <c r="HUA31" s="214"/>
      <c r="HUB31" s="214"/>
      <c r="HUC31" s="214"/>
      <c r="HUD31" s="214"/>
      <c r="HUE31" s="214"/>
      <c r="HUF31" s="214"/>
      <c r="HUG31" s="214"/>
      <c r="HUH31" s="214"/>
      <c r="HUI31" s="214"/>
      <c r="HUJ31" s="214"/>
      <c r="HUK31" s="214"/>
      <c r="HUL31" s="214"/>
      <c r="HUM31" s="214"/>
      <c r="HUN31" s="214"/>
      <c r="HUO31" s="214"/>
      <c r="HUP31" s="214"/>
      <c r="HUQ31" s="214"/>
      <c r="HUR31" s="214"/>
      <c r="HUS31" s="214"/>
      <c r="HUT31" s="214"/>
      <c r="HUU31" s="214"/>
      <c r="HUV31" s="214"/>
      <c r="HUW31" s="214"/>
      <c r="HUX31" s="214"/>
      <c r="HUY31" s="214"/>
      <c r="HUZ31" s="214"/>
      <c r="HVA31" s="214"/>
      <c r="HVB31" s="214"/>
      <c r="HVC31" s="214"/>
      <c r="HVD31" s="214"/>
      <c r="HVE31" s="214"/>
      <c r="HVF31" s="214"/>
      <c r="HVG31" s="214"/>
      <c r="HVH31" s="214"/>
      <c r="HVI31" s="214"/>
      <c r="HVJ31" s="214"/>
      <c r="HVK31" s="214"/>
      <c r="HVL31" s="214"/>
      <c r="HVM31" s="214"/>
      <c r="HVN31" s="214"/>
      <c r="HVO31" s="214"/>
      <c r="HVP31" s="214"/>
      <c r="HVQ31" s="214"/>
      <c r="HVR31" s="214"/>
      <c r="HVS31" s="214"/>
      <c r="HVT31" s="214"/>
      <c r="HVU31" s="214"/>
      <c r="HVV31" s="214"/>
      <c r="HVW31" s="214"/>
      <c r="HVX31" s="214"/>
      <c r="HVY31" s="214"/>
      <c r="HVZ31" s="214"/>
      <c r="HWA31" s="214"/>
      <c r="HWB31" s="214"/>
      <c r="HWC31" s="214"/>
      <c r="HWD31" s="214"/>
      <c r="HWE31" s="214"/>
      <c r="HWF31" s="214"/>
      <c r="HWG31" s="214"/>
      <c r="HWH31" s="214"/>
      <c r="HWI31" s="214"/>
      <c r="HWJ31" s="214"/>
      <c r="HWK31" s="214"/>
      <c r="HWL31" s="214"/>
      <c r="HWM31" s="214"/>
      <c r="HWN31" s="214"/>
      <c r="HWO31" s="214"/>
      <c r="HWP31" s="214"/>
      <c r="HWQ31" s="214"/>
      <c r="HWR31" s="214"/>
      <c r="HWS31" s="214"/>
      <c r="HWT31" s="214"/>
      <c r="HWU31" s="214"/>
      <c r="HWV31" s="214"/>
      <c r="HWW31" s="214"/>
      <c r="HWX31" s="214"/>
      <c r="HWY31" s="214"/>
      <c r="HWZ31" s="214"/>
      <c r="HXA31" s="214"/>
      <c r="HXB31" s="214"/>
      <c r="HXC31" s="214"/>
      <c r="HXD31" s="214"/>
      <c r="HXE31" s="214"/>
      <c r="HXF31" s="214"/>
      <c r="HXG31" s="214"/>
      <c r="HXH31" s="214"/>
      <c r="HXI31" s="214"/>
      <c r="HXJ31" s="214"/>
      <c r="HXK31" s="214"/>
      <c r="HXL31" s="214"/>
      <c r="HXM31" s="214"/>
      <c r="HXN31" s="214"/>
      <c r="HXO31" s="214"/>
      <c r="HXP31" s="214"/>
      <c r="HXQ31" s="214"/>
      <c r="HXR31" s="214"/>
      <c r="HXS31" s="214"/>
      <c r="HXT31" s="214"/>
      <c r="HXU31" s="214"/>
      <c r="HXV31" s="214"/>
      <c r="HXW31" s="214"/>
      <c r="HXX31" s="214"/>
      <c r="HXY31" s="214"/>
      <c r="HXZ31" s="214"/>
      <c r="HYA31" s="214"/>
      <c r="HYB31" s="214"/>
      <c r="HYC31" s="214"/>
      <c r="HYD31" s="214"/>
      <c r="HYE31" s="214"/>
      <c r="HYF31" s="214"/>
      <c r="HYG31" s="214"/>
      <c r="HYH31" s="214"/>
      <c r="HYI31" s="214"/>
      <c r="HYJ31" s="214"/>
      <c r="HYK31" s="214"/>
      <c r="HYL31" s="214"/>
      <c r="HYM31" s="214"/>
      <c r="HYN31" s="214"/>
      <c r="HYO31" s="214"/>
      <c r="HYP31" s="214"/>
      <c r="HYQ31" s="214"/>
      <c r="HYR31" s="214"/>
      <c r="HYS31" s="214"/>
      <c r="HYT31" s="214"/>
      <c r="HYU31" s="214"/>
      <c r="HYV31" s="214"/>
      <c r="HYW31" s="214"/>
      <c r="HYX31" s="214"/>
      <c r="HYY31" s="214"/>
      <c r="HYZ31" s="214"/>
      <c r="HZA31" s="214"/>
      <c r="HZB31" s="214"/>
      <c r="HZC31" s="214"/>
      <c r="HZD31" s="214"/>
      <c r="HZE31" s="214"/>
      <c r="HZF31" s="214"/>
      <c r="HZG31" s="214"/>
      <c r="HZH31" s="214"/>
      <c r="HZI31" s="214"/>
      <c r="HZJ31" s="214"/>
      <c r="HZK31" s="214"/>
      <c r="HZL31" s="214"/>
      <c r="HZM31" s="214"/>
      <c r="HZN31" s="214"/>
      <c r="HZO31" s="214"/>
      <c r="HZP31" s="214"/>
      <c r="HZQ31" s="214"/>
      <c r="HZR31" s="214"/>
      <c r="HZS31" s="214"/>
      <c r="HZT31" s="214"/>
      <c r="HZU31" s="214"/>
      <c r="HZV31" s="214"/>
      <c r="HZW31" s="214"/>
      <c r="HZX31" s="214"/>
      <c r="HZY31" s="214"/>
      <c r="HZZ31" s="214"/>
      <c r="IAA31" s="214"/>
      <c r="IAB31" s="214"/>
      <c r="IAC31" s="214"/>
      <c r="IAD31" s="214"/>
      <c r="IAE31" s="214"/>
      <c r="IAF31" s="214"/>
      <c r="IAG31" s="214"/>
      <c r="IAH31" s="214"/>
      <c r="IAI31" s="214"/>
      <c r="IAJ31" s="214"/>
      <c r="IAK31" s="214"/>
      <c r="IAL31" s="214"/>
      <c r="IAM31" s="214"/>
      <c r="IAN31" s="214"/>
      <c r="IAO31" s="214"/>
      <c r="IAP31" s="214"/>
      <c r="IAQ31" s="214"/>
      <c r="IAR31" s="214"/>
      <c r="IAS31" s="214"/>
      <c r="IAT31" s="214"/>
      <c r="IAU31" s="214"/>
      <c r="IAV31" s="214"/>
      <c r="IAW31" s="214"/>
      <c r="IAX31" s="214"/>
      <c r="IAY31" s="214"/>
      <c r="IAZ31" s="214"/>
      <c r="IBA31" s="214"/>
      <c r="IBB31" s="214"/>
      <c r="IBC31" s="214"/>
      <c r="IBD31" s="214"/>
      <c r="IBE31" s="214"/>
      <c r="IBF31" s="214"/>
      <c r="IBG31" s="214"/>
      <c r="IBH31" s="214"/>
      <c r="IBI31" s="214"/>
      <c r="IBJ31" s="214"/>
      <c r="IBK31" s="214"/>
      <c r="IBL31" s="214"/>
      <c r="IBM31" s="214"/>
      <c r="IBN31" s="214"/>
      <c r="IBO31" s="214"/>
      <c r="IBP31" s="214"/>
      <c r="IBQ31" s="214"/>
      <c r="IBR31" s="214"/>
      <c r="IBS31" s="214"/>
      <c r="IBT31" s="214"/>
      <c r="IBU31" s="214"/>
      <c r="IBV31" s="214"/>
      <c r="IBW31" s="214"/>
      <c r="IBX31" s="214"/>
      <c r="IBY31" s="214"/>
      <c r="IBZ31" s="214"/>
      <c r="ICA31" s="214"/>
      <c r="ICB31" s="214"/>
      <c r="ICC31" s="214"/>
      <c r="ICD31" s="214"/>
      <c r="ICE31" s="214"/>
      <c r="ICF31" s="214"/>
      <c r="ICG31" s="214"/>
      <c r="ICH31" s="214"/>
      <c r="ICI31" s="214"/>
      <c r="ICJ31" s="214"/>
      <c r="ICK31" s="214"/>
      <c r="ICL31" s="214"/>
      <c r="ICM31" s="214"/>
      <c r="ICN31" s="214"/>
      <c r="ICO31" s="214"/>
      <c r="ICP31" s="214"/>
      <c r="ICQ31" s="214"/>
      <c r="ICR31" s="214"/>
      <c r="ICS31" s="214"/>
      <c r="ICT31" s="214"/>
      <c r="ICU31" s="214"/>
      <c r="ICV31" s="214"/>
      <c r="ICW31" s="214"/>
      <c r="ICX31" s="214"/>
      <c r="ICY31" s="214"/>
      <c r="ICZ31" s="214"/>
      <c r="IDA31" s="214"/>
      <c r="IDB31" s="214"/>
      <c r="IDC31" s="214"/>
      <c r="IDD31" s="214"/>
      <c r="IDE31" s="214"/>
      <c r="IDF31" s="214"/>
      <c r="IDG31" s="214"/>
      <c r="IDH31" s="214"/>
      <c r="IDI31" s="214"/>
      <c r="IDJ31" s="214"/>
      <c r="IDK31" s="214"/>
      <c r="IDL31" s="214"/>
      <c r="IDM31" s="214"/>
      <c r="IDN31" s="214"/>
      <c r="IDO31" s="214"/>
      <c r="IDP31" s="214"/>
      <c r="IDQ31" s="214"/>
      <c r="IDR31" s="214"/>
      <c r="IDS31" s="214"/>
      <c r="IDT31" s="214"/>
      <c r="IDU31" s="214"/>
      <c r="IDV31" s="214"/>
      <c r="IDW31" s="214"/>
      <c r="IDX31" s="214"/>
      <c r="IDY31" s="214"/>
      <c r="IDZ31" s="214"/>
      <c r="IEA31" s="214"/>
      <c r="IEB31" s="214"/>
      <c r="IEC31" s="214"/>
      <c r="IED31" s="214"/>
      <c r="IEE31" s="214"/>
      <c r="IEF31" s="214"/>
      <c r="IEG31" s="214"/>
      <c r="IEH31" s="214"/>
      <c r="IEI31" s="214"/>
      <c r="IEJ31" s="214"/>
      <c r="IEK31" s="214"/>
      <c r="IEL31" s="214"/>
      <c r="IEM31" s="214"/>
      <c r="IEN31" s="214"/>
      <c r="IEO31" s="214"/>
      <c r="IEP31" s="214"/>
      <c r="IEQ31" s="214"/>
      <c r="IER31" s="214"/>
      <c r="IES31" s="214"/>
      <c r="IET31" s="214"/>
      <c r="IEU31" s="214"/>
      <c r="IEV31" s="214"/>
      <c r="IEW31" s="214"/>
      <c r="IEX31" s="214"/>
      <c r="IEY31" s="214"/>
      <c r="IEZ31" s="214"/>
      <c r="IFA31" s="214"/>
      <c r="IFB31" s="214"/>
      <c r="IFC31" s="214"/>
      <c r="IFD31" s="214"/>
      <c r="IFE31" s="214"/>
      <c r="IFF31" s="214"/>
      <c r="IFG31" s="214"/>
      <c r="IFH31" s="214"/>
      <c r="IFI31" s="214"/>
      <c r="IFJ31" s="214"/>
      <c r="IFK31" s="214"/>
      <c r="IFL31" s="214"/>
      <c r="IFM31" s="214"/>
      <c r="IFN31" s="214"/>
      <c r="IFO31" s="214"/>
      <c r="IFP31" s="214"/>
      <c r="IFQ31" s="214"/>
      <c r="IFR31" s="214"/>
      <c r="IFS31" s="214"/>
      <c r="IFT31" s="214"/>
      <c r="IFU31" s="214"/>
      <c r="IFV31" s="214"/>
      <c r="IFW31" s="214"/>
      <c r="IFX31" s="214"/>
      <c r="IFY31" s="214"/>
      <c r="IFZ31" s="214"/>
      <c r="IGA31" s="214"/>
      <c r="IGB31" s="214"/>
      <c r="IGC31" s="214"/>
      <c r="IGD31" s="214"/>
      <c r="IGE31" s="214"/>
      <c r="IGF31" s="214"/>
      <c r="IGG31" s="214"/>
      <c r="IGH31" s="214"/>
      <c r="IGI31" s="214"/>
      <c r="IGJ31" s="214"/>
      <c r="IGK31" s="214"/>
      <c r="IGL31" s="214"/>
      <c r="IGM31" s="214"/>
      <c r="IGN31" s="214"/>
      <c r="IGO31" s="214"/>
      <c r="IGP31" s="214"/>
      <c r="IGQ31" s="214"/>
      <c r="IGR31" s="214"/>
      <c r="IGS31" s="214"/>
      <c r="IGT31" s="214"/>
      <c r="IGU31" s="214"/>
      <c r="IGV31" s="214"/>
      <c r="IGW31" s="214"/>
      <c r="IGX31" s="214"/>
      <c r="IGY31" s="214"/>
      <c r="IGZ31" s="214"/>
      <c r="IHA31" s="214"/>
      <c r="IHB31" s="214"/>
      <c r="IHC31" s="214"/>
      <c r="IHD31" s="214"/>
      <c r="IHE31" s="214"/>
      <c r="IHF31" s="214"/>
      <c r="IHG31" s="214"/>
      <c r="IHH31" s="214"/>
      <c r="IHI31" s="214"/>
      <c r="IHJ31" s="214"/>
      <c r="IHK31" s="214"/>
      <c r="IHL31" s="214"/>
      <c r="IHM31" s="214"/>
      <c r="IHN31" s="214"/>
      <c r="IHO31" s="214"/>
      <c r="IHP31" s="214"/>
      <c r="IHQ31" s="214"/>
      <c r="IHR31" s="214"/>
      <c r="IHS31" s="214"/>
      <c r="IHT31" s="214"/>
      <c r="IHU31" s="214"/>
      <c r="IHV31" s="214"/>
      <c r="IHW31" s="214"/>
      <c r="IHX31" s="214"/>
      <c r="IHY31" s="214"/>
      <c r="IHZ31" s="214"/>
      <c r="IIA31" s="214"/>
      <c r="IIB31" s="214"/>
      <c r="IIC31" s="214"/>
      <c r="IID31" s="214"/>
      <c r="IIE31" s="214"/>
      <c r="IIF31" s="214"/>
      <c r="IIG31" s="214"/>
      <c r="IIH31" s="214"/>
      <c r="III31" s="214"/>
      <c r="IIJ31" s="214"/>
      <c r="IIK31" s="214"/>
      <c r="IIL31" s="214"/>
      <c r="IIM31" s="214"/>
      <c r="IIN31" s="214"/>
      <c r="IIO31" s="214"/>
      <c r="IIP31" s="214"/>
      <c r="IIQ31" s="214"/>
      <c r="IIR31" s="214"/>
      <c r="IIS31" s="214"/>
      <c r="IIT31" s="214"/>
      <c r="IIU31" s="214"/>
      <c r="IIV31" s="214"/>
      <c r="IIW31" s="214"/>
      <c r="IIX31" s="214"/>
      <c r="IIY31" s="214"/>
      <c r="IIZ31" s="214"/>
      <c r="IJA31" s="214"/>
      <c r="IJB31" s="214"/>
      <c r="IJC31" s="214"/>
      <c r="IJD31" s="214"/>
      <c r="IJE31" s="214"/>
      <c r="IJF31" s="214"/>
      <c r="IJG31" s="214"/>
      <c r="IJH31" s="214"/>
      <c r="IJI31" s="214"/>
      <c r="IJJ31" s="214"/>
      <c r="IJK31" s="214"/>
      <c r="IJL31" s="214"/>
      <c r="IJM31" s="214"/>
      <c r="IJN31" s="214"/>
      <c r="IJO31" s="214"/>
      <c r="IJP31" s="214"/>
      <c r="IJQ31" s="214"/>
      <c r="IJR31" s="214"/>
      <c r="IJS31" s="214"/>
      <c r="IJT31" s="214"/>
      <c r="IJU31" s="214"/>
      <c r="IJV31" s="214"/>
      <c r="IJW31" s="214"/>
      <c r="IJX31" s="214"/>
      <c r="IJY31" s="214"/>
      <c r="IJZ31" s="214"/>
      <c r="IKA31" s="214"/>
      <c r="IKB31" s="214"/>
      <c r="IKC31" s="214"/>
      <c r="IKD31" s="214"/>
      <c r="IKE31" s="214"/>
      <c r="IKF31" s="214"/>
      <c r="IKG31" s="214"/>
      <c r="IKH31" s="214"/>
      <c r="IKI31" s="214"/>
      <c r="IKJ31" s="214"/>
      <c r="IKK31" s="214"/>
      <c r="IKL31" s="214"/>
      <c r="IKM31" s="214"/>
      <c r="IKN31" s="214"/>
      <c r="IKO31" s="214"/>
      <c r="IKP31" s="214"/>
      <c r="IKQ31" s="214"/>
      <c r="IKR31" s="214"/>
      <c r="IKS31" s="214"/>
      <c r="IKT31" s="214"/>
      <c r="IKU31" s="214"/>
      <c r="IKV31" s="214"/>
      <c r="IKW31" s="214"/>
      <c r="IKX31" s="214"/>
      <c r="IKY31" s="214"/>
      <c r="IKZ31" s="214"/>
      <c r="ILA31" s="214"/>
      <c r="ILB31" s="214"/>
      <c r="ILC31" s="214"/>
      <c r="ILD31" s="214"/>
      <c r="ILE31" s="214"/>
      <c r="ILF31" s="214"/>
      <c r="ILG31" s="214"/>
      <c r="ILH31" s="214"/>
      <c r="ILI31" s="214"/>
      <c r="ILJ31" s="214"/>
      <c r="ILK31" s="214"/>
      <c r="ILL31" s="214"/>
      <c r="ILM31" s="214"/>
      <c r="ILN31" s="214"/>
      <c r="ILO31" s="214"/>
      <c r="ILP31" s="214"/>
      <c r="ILQ31" s="214"/>
      <c r="ILR31" s="214"/>
      <c r="ILS31" s="214"/>
      <c r="ILT31" s="214"/>
      <c r="ILU31" s="214"/>
      <c r="ILV31" s="214"/>
      <c r="ILW31" s="214"/>
      <c r="ILX31" s="214"/>
      <c r="ILY31" s="214"/>
      <c r="ILZ31" s="214"/>
      <c r="IMA31" s="214"/>
      <c r="IMB31" s="214"/>
      <c r="IMC31" s="214"/>
      <c r="IMD31" s="214"/>
      <c r="IME31" s="214"/>
      <c r="IMF31" s="214"/>
      <c r="IMG31" s="214"/>
      <c r="IMH31" s="214"/>
      <c r="IMI31" s="214"/>
      <c r="IMJ31" s="214"/>
      <c r="IMK31" s="214"/>
      <c r="IML31" s="214"/>
      <c r="IMM31" s="214"/>
      <c r="IMN31" s="214"/>
      <c r="IMO31" s="214"/>
      <c r="IMP31" s="214"/>
      <c r="IMQ31" s="214"/>
      <c r="IMR31" s="214"/>
      <c r="IMS31" s="214"/>
      <c r="IMT31" s="214"/>
      <c r="IMU31" s="214"/>
      <c r="IMV31" s="214"/>
      <c r="IMW31" s="214"/>
      <c r="IMX31" s="214"/>
      <c r="IMY31" s="214"/>
      <c r="IMZ31" s="214"/>
      <c r="INA31" s="214"/>
      <c r="INB31" s="214"/>
      <c r="INC31" s="214"/>
      <c r="IND31" s="214"/>
      <c r="INE31" s="214"/>
      <c r="INF31" s="214"/>
      <c r="ING31" s="214"/>
      <c r="INH31" s="214"/>
      <c r="INI31" s="214"/>
      <c r="INJ31" s="214"/>
      <c r="INK31" s="214"/>
      <c r="INL31" s="214"/>
      <c r="INM31" s="214"/>
      <c r="INN31" s="214"/>
      <c r="INO31" s="214"/>
      <c r="INP31" s="214"/>
      <c r="INQ31" s="214"/>
      <c r="INR31" s="214"/>
      <c r="INS31" s="214"/>
      <c r="INT31" s="214"/>
      <c r="INU31" s="214"/>
      <c r="INV31" s="214"/>
      <c r="INW31" s="214"/>
      <c r="INX31" s="214"/>
      <c r="INY31" s="214"/>
      <c r="INZ31" s="214"/>
      <c r="IOA31" s="214"/>
      <c r="IOB31" s="214"/>
      <c r="IOC31" s="214"/>
      <c r="IOD31" s="214"/>
      <c r="IOE31" s="214"/>
      <c r="IOF31" s="214"/>
      <c r="IOG31" s="214"/>
      <c r="IOH31" s="214"/>
      <c r="IOI31" s="214"/>
      <c r="IOJ31" s="214"/>
      <c r="IOK31" s="214"/>
      <c r="IOL31" s="214"/>
      <c r="IOM31" s="214"/>
      <c r="ION31" s="214"/>
      <c r="IOO31" s="214"/>
      <c r="IOP31" s="214"/>
      <c r="IOQ31" s="214"/>
      <c r="IOR31" s="214"/>
      <c r="IOS31" s="214"/>
      <c r="IOT31" s="214"/>
      <c r="IOU31" s="214"/>
      <c r="IOV31" s="214"/>
      <c r="IOW31" s="214"/>
      <c r="IOX31" s="214"/>
      <c r="IOY31" s="214"/>
      <c r="IOZ31" s="214"/>
      <c r="IPA31" s="214"/>
      <c r="IPB31" s="214"/>
      <c r="IPC31" s="214"/>
      <c r="IPD31" s="214"/>
      <c r="IPE31" s="214"/>
      <c r="IPF31" s="214"/>
      <c r="IPG31" s="214"/>
      <c r="IPH31" s="214"/>
      <c r="IPI31" s="214"/>
      <c r="IPJ31" s="214"/>
      <c r="IPK31" s="214"/>
      <c r="IPL31" s="214"/>
      <c r="IPM31" s="214"/>
      <c r="IPN31" s="214"/>
      <c r="IPO31" s="214"/>
      <c r="IPP31" s="214"/>
      <c r="IPQ31" s="214"/>
      <c r="IPR31" s="214"/>
      <c r="IPS31" s="214"/>
      <c r="IPT31" s="214"/>
      <c r="IPU31" s="214"/>
      <c r="IPV31" s="214"/>
      <c r="IPW31" s="214"/>
      <c r="IPX31" s="214"/>
      <c r="IPY31" s="214"/>
      <c r="IPZ31" s="214"/>
      <c r="IQA31" s="214"/>
      <c r="IQB31" s="214"/>
      <c r="IQC31" s="214"/>
      <c r="IQD31" s="214"/>
      <c r="IQE31" s="214"/>
      <c r="IQF31" s="214"/>
      <c r="IQG31" s="214"/>
      <c r="IQH31" s="214"/>
      <c r="IQI31" s="214"/>
      <c r="IQJ31" s="214"/>
      <c r="IQK31" s="214"/>
      <c r="IQL31" s="214"/>
      <c r="IQM31" s="214"/>
      <c r="IQN31" s="214"/>
      <c r="IQO31" s="214"/>
      <c r="IQP31" s="214"/>
      <c r="IQQ31" s="214"/>
      <c r="IQR31" s="214"/>
      <c r="IQS31" s="214"/>
      <c r="IQT31" s="214"/>
      <c r="IQU31" s="214"/>
      <c r="IQV31" s="214"/>
      <c r="IQW31" s="214"/>
      <c r="IQX31" s="214"/>
      <c r="IQY31" s="214"/>
      <c r="IQZ31" s="214"/>
      <c r="IRA31" s="214"/>
      <c r="IRB31" s="214"/>
      <c r="IRC31" s="214"/>
      <c r="IRD31" s="214"/>
      <c r="IRE31" s="214"/>
      <c r="IRF31" s="214"/>
      <c r="IRG31" s="214"/>
      <c r="IRH31" s="214"/>
      <c r="IRI31" s="214"/>
      <c r="IRJ31" s="214"/>
      <c r="IRK31" s="214"/>
      <c r="IRL31" s="214"/>
      <c r="IRM31" s="214"/>
      <c r="IRN31" s="214"/>
      <c r="IRO31" s="214"/>
      <c r="IRP31" s="214"/>
      <c r="IRQ31" s="214"/>
      <c r="IRR31" s="214"/>
      <c r="IRS31" s="214"/>
      <c r="IRT31" s="214"/>
      <c r="IRU31" s="214"/>
      <c r="IRV31" s="214"/>
      <c r="IRW31" s="214"/>
      <c r="IRX31" s="214"/>
      <c r="IRY31" s="214"/>
      <c r="IRZ31" s="214"/>
      <c r="ISA31" s="214"/>
      <c r="ISB31" s="214"/>
      <c r="ISC31" s="214"/>
      <c r="ISD31" s="214"/>
      <c r="ISE31" s="214"/>
      <c r="ISF31" s="214"/>
      <c r="ISG31" s="214"/>
      <c r="ISH31" s="214"/>
      <c r="ISI31" s="214"/>
      <c r="ISJ31" s="214"/>
      <c r="ISK31" s="214"/>
      <c r="ISL31" s="214"/>
      <c r="ISM31" s="214"/>
      <c r="ISN31" s="214"/>
      <c r="ISO31" s="214"/>
      <c r="ISP31" s="214"/>
      <c r="ISQ31" s="214"/>
      <c r="ISR31" s="214"/>
      <c r="ISS31" s="214"/>
      <c r="IST31" s="214"/>
      <c r="ISU31" s="214"/>
      <c r="ISV31" s="214"/>
      <c r="ISW31" s="214"/>
      <c r="ISX31" s="214"/>
      <c r="ISY31" s="214"/>
      <c r="ISZ31" s="214"/>
      <c r="ITA31" s="214"/>
      <c r="ITB31" s="214"/>
      <c r="ITC31" s="214"/>
      <c r="ITD31" s="214"/>
      <c r="ITE31" s="214"/>
      <c r="ITF31" s="214"/>
      <c r="ITG31" s="214"/>
      <c r="ITH31" s="214"/>
      <c r="ITI31" s="214"/>
      <c r="ITJ31" s="214"/>
      <c r="ITK31" s="214"/>
      <c r="ITL31" s="214"/>
      <c r="ITM31" s="214"/>
      <c r="ITN31" s="214"/>
      <c r="ITO31" s="214"/>
      <c r="ITP31" s="214"/>
      <c r="ITQ31" s="214"/>
      <c r="ITR31" s="214"/>
      <c r="ITS31" s="214"/>
      <c r="ITT31" s="214"/>
      <c r="ITU31" s="214"/>
      <c r="ITV31" s="214"/>
      <c r="ITW31" s="214"/>
      <c r="ITX31" s="214"/>
      <c r="ITY31" s="214"/>
      <c r="ITZ31" s="214"/>
      <c r="IUA31" s="214"/>
      <c r="IUB31" s="214"/>
      <c r="IUC31" s="214"/>
      <c r="IUD31" s="214"/>
      <c r="IUE31" s="214"/>
      <c r="IUF31" s="214"/>
      <c r="IUG31" s="214"/>
      <c r="IUH31" s="214"/>
      <c r="IUI31" s="214"/>
      <c r="IUJ31" s="214"/>
      <c r="IUK31" s="214"/>
      <c r="IUL31" s="214"/>
      <c r="IUM31" s="214"/>
      <c r="IUN31" s="214"/>
      <c r="IUO31" s="214"/>
      <c r="IUP31" s="214"/>
      <c r="IUQ31" s="214"/>
      <c r="IUR31" s="214"/>
      <c r="IUS31" s="214"/>
      <c r="IUT31" s="214"/>
      <c r="IUU31" s="214"/>
      <c r="IUV31" s="214"/>
      <c r="IUW31" s="214"/>
      <c r="IUX31" s="214"/>
      <c r="IUY31" s="214"/>
      <c r="IUZ31" s="214"/>
      <c r="IVA31" s="214"/>
      <c r="IVB31" s="214"/>
      <c r="IVC31" s="214"/>
      <c r="IVD31" s="214"/>
      <c r="IVE31" s="214"/>
      <c r="IVF31" s="214"/>
      <c r="IVG31" s="214"/>
      <c r="IVH31" s="214"/>
      <c r="IVI31" s="214"/>
      <c r="IVJ31" s="214"/>
      <c r="IVK31" s="214"/>
      <c r="IVL31" s="214"/>
      <c r="IVM31" s="214"/>
      <c r="IVN31" s="214"/>
      <c r="IVO31" s="214"/>
      <c r="IVP31" s="214"/>
      <c r="IVQ31" s="214"/>
      <c r="IVR31" s="214"/>
      <c r="IVS31" s="214"/>
      <c r="IVT31" s="214"/>
      <c r="IVU31" s="214"/>
      <c r="IVV31" s="214"/>
      <c r="IVW31" s="214"/>
      <c r="IVX31" s="214"/>
      <c r="IVY31" s="214"/>
      <c r="IVZ31" s="214"/>
      <c r="IWA31" s="214"/>
      <c r="IWB31" s="214"/>
      <c r="IWC31" s="214"/>
      <c r="IWD31" s="214"/>
      <c r="IWE31" s="214"/>
      <c r="IWF31" s="214"/>
      <c r="IWG31" s="214"/>
      <c r="IWH31" s="214"/>
      <c r="IWI31" s="214"/>
      <c r="IWJ31" s="214"/>
      <c r="IWK31" s="214"/>
      <c r="IWL31" s="214"/>
      <c r="IWM31" s="214"/>
      <c r="IWN31" s="214"/>
      <c r="IWO31" s="214"/>
      <c r="IWP31" s="214"/>
      <c r="IWQ31" s="214"/>
      <c r="IWR31" s="214"/>
      <c r="IWS31" s="214"/>
      <c r="IWT31" s="214"/>
      <c r="IWU31" s="214"/>
      <c r="IWV31" s="214"/>
      <c r="IWW31" s="214"/>
      <c r="IWX31" s="214"/>
      <c r="IWY31" s="214"/>
      <c r="IWZ31" s="214"/>
      <c r="IXA31" s="214"/>
      <c r="IXB31" s="214"/>
      <c r="IXC31" s="214"/>
      <c r="IXD31" s="214"/>
      <c r="IXE31" s="214"/>
      <c r="IXF31" s="214"/>
      <c r="IXG31" s="214"/>
      <c r="IXH31" s="214"/>
      <c r="IXI31" s="214"/>
      <c r="IXJ31" s="214"/>
      <c r="IXK31" s="214"/>
      <c r="IXL31" s="214"/>
      <c r="IXM31" s="214"/>
      <c r="IXN31" s="214"/>
      <c r="IXO31" s="214"/>
      <c r="IXP31" s="214"/>
      <c r="IXQ31" s="214"/>
      <c r="IXR31" s="214"/>
      <c r="IXS31" s="214"/>
      <c r="IXT31" s="214"/>
      <c r="IXU31" s="214"/>
      <c r="IXV31" s="214"/>
      <c r="IXW31" s="214"/>
      <c r="IXX31" s="214"/>
      <c r="IXY31" s="214"/>
      <c r="IXZ31" s="214"/>
      <c r="IYA31" s="214"/>
      <c r="IYB31" s="214"/>
      <c r="IYC31" s="214"/>
      <c r="IYD31" s="214"/>
      <c r="IYE31" s="214"/>
      <c r="IYF31" s="214"/>
      <c r="IYG31" s="214"/>
      <c r="IYH31" s="214"/>
      <c r="IYI31" s="214"/>
      <c r="IYJ31" s="214"/>
      <c r="IYK31" s="214"/>
      <c r="IYL31" s="214"/>
      <c r="IYM31" s="214"/>
      <c r="IYN31" s="214"/>
      <c r="IYO31" s="214"/>
      <c r="IYP31" s="214"/>
      <c r="IYQ31" s="214"/>
      <c r="IYR31" s="214"/>
      <c r="IYS31" s="214"/>
      <c r="IYT31" s="214"/>
      <c r="IYU31" s="214"/>
      <c r="IYV31" s="214"/>
      <c r="IYW31" s="214"/>
      <c r="IYX31" s="214"/>
      <c r="IYY31" s="214"/>
      <c r="IYZ31" s="214"/>
      <c r="IZA31" s="214"/>
      <c r="IZB31" s="214"/>
      <c r="IZC31" s="214"/>
      <c r="IZD31" s="214"/>
      <c r="IZE31" s="214"/>
      <c r="IZF31" s="214"/>
      <c r="IZG31" s="214"/>
      <c r="IZH31" s="214"/>
      <c r="IZI31" s="214"/>
      <c r="IZJ31" s="214"/>
      <c r="IZK31" s="214"/>
      <c r="IZL31" s="214"/>
      <c r="IZM31" s="214"/>
      <c r="IZN31" s="214"/>
      <c r="IZO31" s="214"/>
      <c r="IZP31" s="214"/>
      <c r="IZQ31" s="214"/>
      <c r="IZR31" s="214"/>
      <c r="IZS31" s="214"/>
      <c r="IZT31" s="214"/>
      <c r="IZU31" s="214"/>
      <c r="IZV31" s="214"/>
      <c r="IZW31" s="214"/>
      <c r="IZX31" s="214"/>
      <c r="IZY31" s="214"/>
      <c r="IZZ31" s="214"/>
      <c r="JAA31" s="214"/>
      <c r="JAB31" s="214"/>
      <c r="JAC31" s="214"/>
      <c r="JAD31" s="214"/>
      <c r="JAE31" s="214"/>
      <c r="JAF31" s="214"/>
      <c r="JAG31" s="214"/>
      <c r="JAH31" s="214"/>
      <c r="JAI31" s="214"/>
      <c r="JAJ31" s="214"/>
      <c r="JAK31" s="214"/>
      <c r="JAL31" s="214"/>
      <c r="JAM31" s="214"/>
      <c r="JAN31" s="214"/>
      <c r="JAO31" s="214"/>
      <c r="JAP31" s="214"/>
      <c r="JAQ31" s="214"/>
      <c r="JAR31" s="214"/>
      <c r="JAS31" s="214"/>
      <c r="JAT31" s="214"/>
      <c r="JAU31" s="214"/>
      <c r="JAV31" s="214"/>
      <c r="JAW31" s="214"/>
      <c r="JAX31" s="214"/>
      <c r="JAY31" s="214"/>
      <c r="JAZ31" s="214"/>
      <c r="JBA31" s="214"/>
      <c r="JBB31" s="214"/>
      <c r="JBC31" s="214"/>
      <c r="JBD31" s="214"/>
      <c r="JBE31" s="214"/>
      <c r="JBF31" s="214"/>
      <c r="JBG31" s="214"/>
      <c r="JBH31" s="214"/>
      <c r="JBI31" s="214"/>
      <c r="JBJ31" s="214"/>
      <c r="JBK31" s="214"/>
      <c r="JBL31" s="214"/>
      <c r="JBM31" s="214"/>
      <c r="JBN31" s="214"/>
      <c r="JBO31" s="214"/>
      <c r="JBP31" s="214"/>
      <c r="JBQ31" s="214"/>
      <c r="JBR31" s="214"/>
      <c r="JBS31" s="214"/>
      <c r="JBT31" s="214"/>
      <c r="JBU31" s="214"/>
      <c r="JBV31" s="214"/>
      <c r="JBW31" s="214"/>
      <c r="JBX31" s="214"/>
      <c r="JBY31" s="214"/>
      <c r="JBZ31" s="214"/>
      <c r="JCA31" s="214"/>
      <c r="JCB31" s="214"/>
      <c r="JCC31" s="214"/>
      <c r="JCD31" s="214"/>
      <c r="JCE31" s="214"/>
      <c r="JCF31" s="214"/>
      <c r="JCG31" s="214"/>
      <c r="JCH31" s="214"/>
      <c r="JCI31" s="214"/>
      <c r="JCJ31" s="214"/>
      <c r="JCK31" s="214"/>
      <c r="JCL31" s="214"/>
      <c r="JCM31" s="214"/>
      <c r="JCN31" s="214"/>
      <c r="JCO31" s="214"/>
      <c r="JCP31" s="214"/>
      <c r="JCQ31" s="214"/>
      <c r="JCR31" s="214"/>
      <c r="JCS31" s="214"/>
      <c r="JCT31" s="214"/>
      <c r="JCU31" s="214"/>
      <c r="JCV31" s="214"/>
      <c r="JCW31" s="214"/>
      <c r="JCX31" s="214"/>
      <c r="JCY31" s="214"/>
      <c r="JCZ31" s="214"/>
      <c r="JDA31" s="214"/>
      <c r="JDB31" s="214"/>
      <c r="JDC31" s="214"/>
      <c r="JDD31" s="214"/>
      <c r="JDE31" s="214"/>
      <c r="JDF31" s="214"/>
      <c r="JDG31" s="214"/>
      <c r="JDH31" s="214"/>
      <c r="JDI31" s="214"/>
      <c r="JDJ31" s="214"/>
      <c r="JDK31" s="214"/>
      <c r="JDL31" s="214"/>
      <c r="JDM31" s="214"/>
      <c r="JDN31" s="214"/>
      <c r="JDO31" s="214"/>
      <c r="JDP31" s="214"/>
      <c r="JDQ31" s="214"/>
      <c r="JDR31" s="214"/>
      <c r="JDS31" s="214"/>
      <c r="JDT31" s="214"/>
      <c r="JDU31" s="214"/>
      <c r="JDV31" s="214"/>
      <c r="JDW31" s="214"/>
      <c r="JDX31" s="214"/>
      <c r="JDY31" s="214"/>
      <c r="JDZ31" s="214"/>
      <c r="JEA31" s="214"/>
      <c r="JEB31" s="214"/>
      <c r="JEC31" s="214"/>
      <c r="JED31" s="214"/>
      <c r="JEE31" s="214"/>
      <c r="JEF31" s="214"/>
      <c r="JEG31" s="214"/>
      <c r="JEH31" s="214"/>
      <c r="JEI31" s="214"/>
      <c r="JEJ31" s="214"/>
      <c r="JEK31" s="214"/>
      <c r="JEL31" s="214"/>
      <c r="JEM31" s="214"/>
      <c r="JEN31" s="214"/>
      <c r="JEO31" s="214"/>
      <c r="JEP31" s="214"/>
      <c r="JEQ31" s="214"/>
      <c r="JER31" s="214"/>
      <c r="JES31" s="214"/>
      <c r="JET31" s="214"/>
      <c r="JEU31" s="214"/>
      <c r="JEV31" s="214"/>
      <c r="JEW31" s="214"/>
      <c r="JEX31" s="214"/>
      <c r="JEY31" s="214"/>
      <c r="JEZ31" s="214"/>
      <c r="JFA31" s="214"/>
      <c r="JFB31" s="214"/>
      <c r="JFC31" s="214"/>
      <c r="JFD31" s="214"/>
      <c r="JFE31" s="214"/>
      <c r="JFF31" s="214"/>
      <c r="JFG31" s="214"/>
      <c r="JFH31" s="214"/>
      <c r="JFI31" s="214"/>
      <c r="JFJ31" s="214"/>
      <c r="JFK31" s="214"/>
      <c r="JFL31" s="214"/>
      <c r="JFM31" s="214"/>
      <c r="JFN31" s="214"/>
      <c r="JFO31" s="214"/>
      <c r="JFP31" s="214"/>
      <c r="JFQ31" s="214"/>
      <c r="JFR31" s="214"/>
      <c r="JFS31" s="214"/>
      <c r="JFT31" s="214"/>
      <c r="JFU31" s="214"/>
      <c r="JFV31" s="214"/>
      <c r="JFW31" s="214"/>
      <c r="JFX31" s="214"/>
      <c r="JFY31" s="214"/>
      <c r="JFZ31" s="214"/>
      <c r="JGA31" s="214"/>
      <c r="JGB31" s="214"/>
      <c r="JGC31" s="214"/>
      <c r="JGD31" s="214"/>
      <c r="JGE31" s="214"/>
      <c r="JGF31" s="214"/>
      <c r="JGG31" s="214"/>
      <c r="JGH31" s="214"/>
      <c r="JGI31" s="214"/>
      <c r="JGJ31" s="214"/>
      <c r="JGK31" s="214"/>
      <c r="JGL31" s="214"/>
      <c r="JGM31" s="214"/>
      <c r="JGN31" s="214"/>
      <c r="JGO31" s="214"/>
      <c r="JGP31" s="214"/>
      <c r="JGQ31" s="214"/>
      <c r="JGR31" s="214"/>
      <c r="JGS31" s="214"/>
      <c r="JGT31" s="214"/>
      <c r="JGU31" s="214"/>
      <c r="JGV31" s="214"/>
      <c r="JGW31" s="214"/>
      <c r="JGX31" s="214"/>
      <c r="JGY31" s="214"/>
      <c r="JGZ31" s="214"/>
      <c r="JHA31" s="214"/>
      <c r="JHB31" s="214"/>
      <c r="JHC31" s="214"/>
      <c r="JHD31" s="214"/>
      <c r="JHE31" s="214"/>
      <c r="JHF31" s="214"/>
      <c r="JHG31" s="214"/>
      <c r="JHH31" s="214"/>
      <c r="JHI31" s="214"/>
      <c r="JHJ31" s="214"/>
      <c r="JHK31" s="214"/>
      <c r="JHL31" s="214"/>
      <c r="JHM31" s="214"/>
      <c r="JHN31" s="214"/>
      <c r="JHO31" s="214"/>
      <c r="JHP31" s="214"/>
      <c r="JHQ31" s="214"/>
      <c r="JHR31" s="214"/>
      <c r="JHS31" s="214"/>
      <c r="JHT31" s="214"/>
      <c r="JHU31" s="214"/>
      <c r="JHV31" s="214"/>
      <c r="JHW31" s="214"/>
      <c r="JHX31" s="214"/>
      <c r="JHY31" s="214"/>
      <c r="JHZ31" s="214"/>
      <c r="JIA31" s="214"/>
      <c r="JIB31" s="214"/>
      <c r="JIC31" s="214"/>
      <c r="JID31" s="214"/>
      <c r="JIE31" s="214"/>
      <c r="JIF31" s="214"/>
      <c r="JIG31" s="214"/>
      <c r="JIH31" s="214"/>
      <c r="JII31" s="214"/>
      <c r="JIJ31" s="214"/>
      <c r="JIK31" s="214"/>
      <c r="JIL31" s="214"/>
      <c r="JIM31" s="214"/>
      <c r="JIN31" s="214"/>
      <c r="JIO31" s="214"/>
      <c r="JIP31" s="214"/>
      <c r="JIQ31" s="214"/>
      <c r="JIR31" s="214"/>
      <c r="JIS31" s="214"/>
      <c r="JIT31" s="214"/>
      <c r="JIU31" s="214"/>
      <c r="JIV31" s="214"/>
      <c r="JIW31" s="214"/>
      <c r="JIX31" s="214"/>
      <c r="JIY31" s="214"/>
      <c r="JIZ31" s="214"/>
      <c r="JJA31" s="214"/>
      <c r="JJB31" s="214"/>
      <c r="JJC31" s="214"/>
      <c r="JJD31" s="214"/>
      <c r="JJE31" s="214"/>
      <c r="JJF31" s="214"/>
      <c r="JJG31" s="214"/>
      <c r="JJH31" s="214"/>
      <c r="JJI31" s="214"/>
      <c r="JJJ31" s="214"/>
      <c r="JJK31" s="214"/>
      <c r="JJL31" s="214"/>
      <c r="JJM31" s="214"/>
      <c r="JJN31" s="214"/>
      <c r="JJO31" s="214"/>
      <c r="JJP31" s="214"/>
      <c r="JJQ31" s="214"/>
      <c r="JJR31" s="214"/>
      <c r="JJS31" s="214"/>
      <c r="JJT31" s="214"/>
      <c r="JJU31" s="214"/>
      <c r="JJV31" s="214"/>
      <c r="JJW31" s="214"/>
      <c r="JJX31" s="214"/>
      <c r="JJY31" s="214"/>
      <c r="JJZ31" s="214"/>
      <c r="JKA31" s="214"/>
      <c r="JKB31" s="214"/>
      <c r="JKC31" s="214"/>
      <c r="JKD31" s="214"/>
      <c r="JKE31" s="214"/>
      <c r="JKF31" s="214"/>
      <c r="JKG31" s="214"/>
      <c r="JKH31" s="214"/>
      <c r="JKI31" s="214"/>
      <c r="JKJ31" s="214"/>
      <c r="JKK31" s="214"/>
      <c r="JKL31" s="214"/>
      <c r="JKM31" s="214"/>
      <c r="JKN31" s="214"/>
      <c r="JKO31" s="214"/>
      <c r="JKP31" s="214"/>
      <c r="JKQ31" s="214"/>
      <c r="JKR31" s="214"/>
      <c r="JKS31" s="214"/>
      <c r="JKT31" s="214"/>
      <c r="JKU31" s="214"/>
      <c r="JKV31" s="214"/>
      <c r="JKW31" s="214"/>
      <c r="JKX31" s="214"/>
      <c r="JKY31" s="214"/>
      <c r="JKZ31" s="214"/>
      <c r="JLA31" s="214"/>
      <c r="JLB31" s="214"/>
      <c r="JLC31" s="214"/>
      <c r="JLD31" s="214"/>
      <c r="JLE31" s="214"/>
      <c r="JLF31" s="214"/>
      <c r="JLG31" s="214"/>
      <c r="JLH31" s="214"/>
      <c r="JLI31" s="214"/>
      <c r="JLJ31" s="214"/>
      <c r="JLK31" s="214"/>
      <c r="JLL31" s="214"/>
      <c r="JLM31" s="214"/>
      <c r="JLN31" s="214"/>
      <c r="JLO31" s="214"/>
      <c r="JLP31" s="214"/>
      <c r="JLQ31" s="214"/>
      <c r="JLR31" s="214"/>
      <c r="JLS31" s="214"/>
      <c r="JLT31" s="214"/>
      <c r="JLU31" s="214"/>
      <c r="JLV31" s="214"/>
      <c r="JLW31" s="214"/>
      <c r="JLX31" s="214"/>
      <c r="JLY31" s="214"/>
      <c r="JLZ31" s="214"/>
      <c r="JMA31" s="214"/>
      <c r="JMB31" s="214"/>
      <c r="JMC31" s="214"/>
      <c r="JMD31" s="214"/>
      <c r="JME31" s="214"/>
      <c r="JMF31" s="214"/>
      <c r="JMG31" s="214"/>
      <c r="JMH31" s="214"/>
      <c r="JMI31" s="214"/>
      <c r="JMJ31" s="214"/>
      <c r="JMK31" s="214"/>
      <c r="JML31" s="214"/>
      <c r="JMM31" s="214"/>
      <c r="JMN31" s="214"/>
      <c r="JMO31" s="214"/>
      <c r="JMP31" s="214"/>
      <c r="JMQ31" s="214"/>
      <c r="JMR31" s="214"/>
      <c r="JMS31" s="214"/>
      <c r="JMT31" s="214"/>
      <c r="JMU31" s="214"/>
      <c r="JMV31" s="214"/>
      <c r="JMW31" s="214"/>
      <c r="JMX31" s="214"/>
      <c r="JMY31" s="214"/>
      <c r="JMZ31" s="214"/>
      <c r="JNA31" s="214"/>
      <c r="JNB31" s="214"/>
      <c r="JNC31" s="214"/>
      <c r="JND31" s="214"/>
      <c r="JNE31" s="214"/>
      <c r="JNF31" s="214"/>
      <c r="JNG31" s="214"/>
      <c r="JNH31" s="214"/>
      <c r="JNI31" s="214"/>
      <c r="JNJ31" s="214"/>
      <c r="JNK31" s="214"/>
      <c r="JNL31" s="214"/>
      <c r="JNM31" s="214"/>
      <c r="JNN31" s="214"/>
      <c r="JNO31" s="214"/>
      <c r="JNP31" s="214"/>
      <c r="JNQ31" s="214"/>
      <c r="JNR31" s="214"/>
      <c r="JNS31" s="214"/>
      <c r="JNT31" s="214"/>
      <c r="JNU31" s="214"/>
      <c r="JNV31" s="214"/>
      <c r="JNW31" s="214"/>
      <c r="JNX31" s="214"/>
      <c r="JNY31" s="214"/>
      <c r="JNZ31" s="214"/>
      <c r="JOA31" s="214"/>
      <c r="JOB31" s="214"/>
      <c r="JOC31" s="214"/>
      <c r="JOD31" s="214"/>
      <c r="JOE31" s="214"/>
      <c r="JOF31" s="214"/>
      <c r="JOG31" s="214"/>
      <c r="JOH31" s="214"/>
      <c r="JOI31" s="214"/>
      <c r="JOJ31" s="214"/>
      <c r="JOK31" s="214"/>
      <c r="JOL31" s="214"/>
      <c r="JOM31" s="214"/>
      <c r="JON31" s="214"/>
      <c r="JOO31" s="214"/>
      <c r="JOP31" s="214"/>
      <c r="JOQ31" s="214"/>
      <c r="JOR31" s="214"/>
      <c r="JOS31" s="214"/>
      <c r="JOT31" s="214"/>
      <c r="JOU31" s="214"/>
      <c r="JOV31" s="214"/>
      <c r="JOW31" s="214"/>
      <c r="JOX31" s="214"/>
      <c r="JOY31" s="214"/>
      <c r="JOZ31" s="214"/>
      <c r="JPA31" s="214"/>
      <c r="JPB31" s="214"/>
      <c r="JPC31" s="214"/>
      <c r="JPD31" s="214"/>
      <c r="JPE31" s="214"/>
      <c r="JPF31" s="214"/>
      <c r="JPG31" s="214"/>
      <c r="JPH31" s="214"/>
      <c r="JPI31" s="214"/>
      <c r="JPJ31" s="214"/>
      <c r="JPK31" s="214"/>
      <c r="JPL31" s="214"/>
      <c r="JPM31" s="214"/>
      <c r="JPN31" s="214"/>
      <c r="JPO31" s="214"/>
      <c r="JPP31" s="214"/>
      <c r="JPQ31" s="214"/>
      <c r="JPR31" s="214"/>
      <c r="JPS31" s="214"/>
      <c r="JPT31" s="214"/>
      <c r="JPU31" s="214"/>
      <c r="JPV31" s="214"/>
      <c r="JPW31" s="214"/>
      <c r="JPX31" s="214"/>
      <c r="JPY31" s="214"/>
      <c r="JPZ31" s="214"/>
      <c r="JQA31" s="214"/>
      <c r="JQB31" s="214"/>
      <c r="JQC31" s="214"/>
      <c r="JQD31" s="214"/>
      <c r="JQE31" s="214"/>
      <c r="JQF31" s="214"/>
      <c r="JQG31" s="214"/>
      <c r="JQH31" s="214"/>
      <c r="JQI31" s="214"/>
      <c r="JQJ31" s="214"/>
      <c r="JQK31" s="214"/>
      <c r="JQL31" s="214"/>
      <c r="JQM31" s="214"/>
      <c r="JQN31" s="214"/>
      <c r="JQO31" s="214"/>
      <c r="JQP31" s="214"/>
      <c r="JQQ31" s="214"/>
      <c r="JQR31" s="214"/>
      <c r="JQS31" s="214"/>
      <c r="JQT31" s="214"/>
      <c r="JQU31" s="214"/>
      <c r="JQV31" s="214"/>
      <c r="JQW31" s="214"/>
      <c r="JQX31" s="214"/>
      <c r="JQY31" s="214"/>
      <c r="JQZ31" s="214"/>
      <c r="JRA31" s="214"/>
      <c r="JRB31" s="214"/>
      <c r="JRC31" s="214"/>
      <c r="JRD31" s="214"/>
      <c r="JRE31" s="214"/>
      <c r="JRF31" s="214"/>
      <c r="JRG31" s="214"/>
      <c r="JRH31" s="214"/>
      <c r="JRI31" s="214"/>
      <c r="JRJ31" s="214"/>
      <c r="JRK31" s="214"/>
      <c r="JRL31" s="214"/>
      <c r="JRM31" s="214"/>
      <c r="JRN31" s="214"/>
      <c r="JRO31" s="214"/>
      <c r="JRP31" s="214"/>
      <c r="JRQ31" s="214"/>
      <c r="JRR31" s="214"/>
      <c r="JRS31" s="214"/>
      <c r="JRT31" s="214"/>
      <c r="JRU31" s="214"/>
      <c r="JRV31" s="214"/>
      <c r="JRW31" s="214"/>
      <c r="JRX31" s="214"/>
      <c r="JRY31" s="214"/>
      <c r="JRZ31" s="214"/>
      <c r="JSA31" s="214"/>
      <c r="JSB31" s="214"/>
      <c r="JSC31" s="214"/>
      <c r="JSD31" s="214"/>
      <c r="JSE31" s="214"/>
      <c r="JSF31" s="214"/>
      <c r="JSG31" s="214"/>
      <c r="JSH31" s="214"/>
      <c r="JSI31" s="214"/>
      <c r="JSJ31" s="214"/>
      <c r="JSK31" s="214"/>
      <c r="JSL31" s="214"/>
      <c r="JSM31" s="214"/>
      <c r="JSN31" s="214"/>
      <c r="JSO31" s="214"/>
      <c r="JSP31" s="214"/>
      <c r="JSQ31" s="214"/>
      <c r="JSR31" s="214"/>
      <c r="JSS31" s="214"/>
      <c r="JST31" s="214"/>
      <c r="JSU31" s="214"/>
      <c r="JSV31" s="214"/>
      <c r="JSW31" s="214"/>
      <c r="JSX31" s="214"/>
      <c r="JSY31" s="214"/>
      <c r="JSZ31" s="214"/>
      <c r="JTA31" s="214"/>
      <c r="JTB31" s="214"/>
      <c r="JTC31" s="214"/>
      <c r="JTD31" s="214"/>
      <c r="JTE31" s="214"/>
      <c r="JTF31" s="214"/>
      <c r="JTG31" s="214"/>
      <c r="JTH31" s="214"/>
      <c r="JTI31" s="214"/>
      <c r="JTJ31" s="214"/>
      <c r="JTK31" s="214"/>
      <c r="JTL31" s="214"/>
      <c r="JTM31" s="214"/>
      <c r="JTN31" s="214"/>
      <c r="JTO31" s="214"/>
      <c r="JTP31" s="214"/>
      <c r="JTQ31" s="214"/>
      <c r="JTR31" s="214"/>
      <c r="JTS31" s="214"/>
      <c r="JTT31" s="214"/>
      <c r="JTU31" s="214"/>
      <c r="JTV31" s="214"/>
      <c r="JTW31" s="214"/>
      <c r="JTX31" s="214"/>
      <c r="JTY31" s="214"/>
      <c r="JTZ31" s="214"/>
      <c r="JUA31" s="214"/>
      <c r="JUB31" s="214"/>
      <c r="JUC31" s="214"/>
      <c r="JUD31" s="214"/>
      <c r="JUE31" s="214"/>
      <c r="JUF31" s="214"/>
      <c r="JUG31" s="214"/>
      <c r="JUH31" s="214"/>
      <c r="JUI31" s="214"/>
      <c r="JUJ31" s="214"/>
      <c r="JUK31" s="214"/>
      <c r="JUL31" s="214"/>
      <c r="JUM31" s="214"/>
      <c r="JUN31" s="214"/>
      <c r="JUO31" s="214"/>
      <c r="JUP31" s="214"/>
      <c r="JUQ31" s="214"/>
      <c r="JUR31" s="214"/>
      <c r="JUS31" s="214"/>
      <c r="JUT31" s="214"/>
      <c r="JUU31" s="214"/>
      <c r="JUV31" s="214"/>
      <c r="JUW31" s="214"/>
      <c r="JUX31" s="214"/>
      <c r="JUY31" s="214"/>
      <c r="JUZ31" s="214"/>
      <c r="JVA31" s="214"/>
      <c r="JVB31" s="214"/>
      <c r="JVC31" s="214"/>
      <c r="JVD31" s="214"/>
      <c r="JVE31" s="214"/>
      <c r="JVF31" s="214"/>
      <c r="JVG31" s="214"/>
      <c r="JVH31" s="214"/>
      <c r="JVI31" s="214"/>
      <c r="JVJ31" s="214"/>
      <c r="JVK31" s="214"/>
      <c r="JVL31" s="214"/>
      <c r="JVM31" s="214"/>
      <c r="JVN31" s="214"/>
      <c r="JVO31" s="214"/>
      <c r="JVP31" s="214"/>
      <c r="JVQ31" s="214"/>
      <c r="JVR31" s="214"/>
      <c r="JVS31" s="214"/>
      <c r="JVT31" s="214"/>
      <c r="JVU31" s="214"/>
      <c r="JVV31" s="214"/>
      <c r="JVW31" s="214"/>
      <c r="JVX31" s="214"/>
      <c r="JVY31" s="214"/>
      <c r="JVZ31" s="214"/>
      <c r="JWA31" s="214"/>
      <c r="JWB31" s="214"/>
      <c r="JWC31" s="214"/>
      <c r="JWD31" s="214"/>
      <c r="JWE31" s="214"/>
      <c r="JWF31" s="214"/>
      <c r="JWG31" s="214"/>
      <c r="JWH31" s="214"/>
      <c r="JWI31" s="214"/>
      <c r="JWJ31" s="214"/>
      <c r="JWK31" s="214"/>
      <c r="JWL31" s="214"/>
      <c r="JWM31" s="214"/>
      <c r="JWN31" s="214"/>
      <c r="JWO31" s="214"/>
      <c r="JWP31" s="214"/>
      <c r="JWQ31" s="214"/>
      <c r="JWR31" s="214"/>
      <c r="JWS31" s="214"/>
      <c r="JWT31" s="214"/>
      <c r="JWU31" s="214"/>
      <c r="JWV31" s="214"/>
      <c r="JWW31" s="214"/>
      <c r="JWX31" s="214"/>
      <c r="JWY31" s="214"/>
      <c r="JWZ31" s="214"/>
      <c r="JXA31" s="214"/>
      <c r="JXB31" s="214"/>
      <c r="JXC31" s="214"/>
      <c r="JXD31" s="214"/>
      <c r="JXE31" s="214"/>
      <c r="JXF31" s="214"/>
      <c r="JXG31" s="214"/>
      <c r="JXH31" s="214"/>
      <c r="JXI31" s="214"/>
      <c r="JXJ31" s="214"/>
      <c r="JXK31" s="214"/>
      <c r="JXL31" s="214"/>
      <c r="JXM31" s="214"/>
      <c r="JXN31" s="214"/>
      <c r="JXO31" s="214"/>
      <c r="JXP31" s="214"/>
      <c r="JXQ31" s="214"/>
      <c r="JXR31" s="214"/>
      <c r="JXS31" s="214"/>
      <c r="JXT31" s="214"/>
      <c r="JXU31" s="214"/>
      <c r="JXV31" s="214"/>
      <c r="JXW31" s="214"/>
      <c r="JXX31" s="214"/>
      <c r="JXY31" s="214"/>
      <c r="JXZ31" s="214"/>
      <c r="JYA31" s="214"/>
      <c r="JYB31" s="214"/>
      <c r="JYC31" s="214"/>
      <c r="JYD31" s="214"/>
      <c r="JYE31" s="214"/>
      <c r="JYF31" s="214"/>
      <c r="JYG31" s="214"/>
      <c r="JYH31" s="214"/>
      <c r="JYI31" s="214"/>
      <c r="JYJ31" s="214"/>
      <c r="JYK31" s="214"/>
      <c r="JYL31" s="214"/>
      <c r="JYM31" s="214"/>
      <c r="JYN31" s="214"/>
      <c r="JYO31" s="214"/>
      <c r="JYP31" s="214"/>
      <c r="JYQ31" s="214"/>
      <c r="JYR31" s="214"/>
      <c r="JYS31" s="214"/>
      <c r="JYT31" s="214"/>
      <c r="JYU31" s="214"/>
      <c r="JYV31" s="214"/>
      <c r="JYW31" s="214"/>
      <c r="JYX31" s="214"/>
      <c r="JYY31" s="214"/>
      <c r="JYZ31" s="214"/>
      <c r="JZA31" s="214"/>
      <c r="JZB31" s="214"/>
      <c r="JZC31" s="214"/>
      <c r="JZD31" s="214"/>
      <c r="JZE31" s="214"/>
      <c r="JZF31" s="214"/>
      <c r="JZG31" s="214"/>
      <c r="JZH31" s="214"/>
      <c r="JZI31" s="214"/>
      <c r="JZJ31" s="214"/>
      <c r="JZK31" s="214"/>
      <c r="JZL31" s="214"/>
      <c r="JZM31" s="214"/>
      <c r="JZN31" s="214"/>
      <c r="JZO31" s="214"/>
      <c r="JZP31" s="214"/>
      <c r="JZQ31" s="214"/>
      <c r="JZR31" s="214"/>
      <c r="JZS31" s="214"/>
      <c r="JZT31" s="214"/>
      <c r="JZU31" s="214"/>
      <c r="JZV31" s="214"/>
      <c r="JZW31" s="214"/>
      <c r="JZX31" s="214"/>
      <c r="JZY31" s="214"/>
      <c r="JZZ31" s="214"/>
      <c r="KAA31" s="214"/>
      <c r="KAB31" s="214"/>
      <c r="KAC31" s="214"/>
      <c r="KAD31" s="214"/>
      <c r="KAE31" s="214"/>
      <c r="KAF31" s="214"/>
      <c r="KAG31" s="214"/>
      <c r="KAH31" s="214"/>
      <c r="KAI31" s="214"/>
      <c r="KAJ31" s="214"/>
      <c r="KAK31" s="214"/>
      <c r="KAL31" s="214"/>
      <c r="KAM31" s="214"/>
      <c r="KAN31" s="214"/>
      <c r="KAO31" s="214"/>
      <c r="KAP31" s="214"/>
      <c r="KAQ31" s="214"/>
      <c r="KAR31" s="214"/>
      <c r="KAS31" s="214"/>
      <c r="KAT31" s="214"/>
      <c r="KAU31" s="214"/>
      <c r="KAV31" s="214"/>
      <c r="KAW31" s="214"/>
      <c r="KAX31" s="214"/>
      <c r="KAY31" s="214"/>
      <c r="KAZ31" s="214"/>
      <c r="KBA31" s="214"/>
      <c r="KBB31" s="214"/>
      <c r="KBC31" s="214"/>
      <c r="KBD31" s="214"/>
      <c r="KBE31" s="214"/>
      <c r="KBF31" s="214"/>
      <c r="KBG31" s="214"/>
      <c r="KBH31" s="214"/>
      <c r="KBI31" s="214"/>
      <c r="KBJ31" s="214"/>
      <c r="KBK31" s="214"/>
      <c r="KBL31" s="214"/>
      <c r="KBM31" s="214"/>
      <c r="KBN31" s="214"/>
      <c r="KBO31" s="214"/>
      <c r="KBP31" s="214"/>
      <c r="KBQ31" s="214"/>
      <c r="KBR31" s="214"/>
      <c r="KBS31" s="214"/>
      <c r="KBT31" s="214"/>
      <c r="KBU31" s="214"/>
      <c r="KBV31" s="214"/>
      <c r="KBW31" s="214"/>
      <c r="KBX31" s="214"/>
      <c r="KBY31" s="214"/>
      <c r="KBZ31" s="214"/>
      <c r="KCA31" s="214"/>
      <c r="KCB31" s="214"/>
      <c r="KCC31" s="214"/>
      <c r="KCD31" s="214"/>
      <c r="KCE31" s="214"/>
      <c r="KCF31" s="214"/>
      <c r="KCG31" s="214"/>
      <c r="KCH31" s="214"/>
      <c r="KCI31" s="214"/>
      <c r="KCJ31" s="214"/>
      <c r="KCK31" s="214"/>
      <c r="KCL31" s="214"/>
      <c r="KCM31" s="214"/>
      <c r="KCN31" s="214"/>
      <c r="KCO31" s="214"/>
      <c r="KCP31" s="214"/>
      <c r="KCQ31" s="214"/>
      <c r="KCR31" s="214"/>
      <c r="KCS31" s="214"/>
      <c r="KCT31" s="214"/>
      <c r="KCU31" s="214"/>
      <c r="KCV31" s="214"/>
      <c r="KCW31" s="214"/>
      <c r="KCX31" s="214"/>
      <c r="KCY31" s="214"/>
      <c r="KCZ31" s="214"/>
      <c r="KDA31" s="214"/>
      <c r="KDB31" s="214"/>
      <c r="KDC31" s="214"/>
      <c r="KDD31" s="214"/>
      <c r="KDE31" s="214"/>
      <c r="KDF31" s="214"/>
      <c r="KDG31" s="214"/>
      <c r="KDH31" s="214"/>
      <c r="KDI31" s="214"/>
      <c r="KDJ31" s="214"/>
      <c r="KDK31" s="214"/>
      <c r="KDL31" s="214"/>
      <c r="KDM31" s="214"/>
      <c r="KDN31" s="214"/>
      <c r="KDO31" s="214"/>
      <c r="KDP31" s="214"/>
      <c r="KDQ31" s="214"/>
      <c r="KDR31" s="214"/>
      <c r="KDS31" s="214"/>
      <c r="KDT31" s="214"/>
      <c r="KDU31" s="214"/>
      <c r="KDV31" s="214"/>
      <c r="KDW31" s="214"/>
      <c r="KDX31" s="214"/>
      <c r="KDY31" s="214"/>
      <c r="KDZ31" s="214"/>
      <c r="KEA31" s="214"/>
      <c r="KEB31" s="214"/>
      <c r="KEC31" s="214"/>
      <c r="KED31" s="214"/>
      <c r="KEE31" s="214"/>
      <c r="KEF31" s="214"/>
      <c r="KEG31" s="214"/>
      <c r="KEH31" s="214"/>
      <c r="KEI31" s="214"/>
      <c r="KEJ31" s="214"/>
      <c r="KEK31" s="214"/>
      <c r="KEL31" s="214"/>
      <c r="KEM31" s="214"/>
      <c r="KEN31" s="214"/>
      <c r="KEO31" s="214"/>
      <c r="KEP31" s="214"/>
      <c r="KEQ31" s="214"/>
      <c r="KER31" s="214"/>
      <c r="KES31" s="214"/>
      <c r="KET31" s="214"/>
      <c r="KEU31" s="214"/>
      <c r="KEV31" s="214"/>
      <c r="KEW31" s="214"/>
      <c r="KEX31" s="214"/>
      <c r="KEY31" s="214"/>
      <c r="KEZ31" s="214"/>
      <c r="KFA31" s="214"/>
      <c r="KFB31" s="214"/>
      <c r="KFC31" s="214"/>
      <c r="KFD31" s="214"/>
      <c r="KFE31" s="214"/>
      <c r="KFF31" s="214"/>
      <c r="KFG31" s="214"/>
      <c r="KFH31" s="214"/>
      <c r="KFI31" s="214"/>
      <c r="KFJ31" s="214"/>
      <c r="KFK31" s="214"/>
      <c r="KFL31" s="214"/>
      <c r="KFM31" s="214"/>
      <c r="KFN31" s="214"/>
      <c r="KFO31" s="214"/>
      <c r="KFP31" s="214"/>
      <c r="KFQ31" s="214"/>
      <c r="KFR31" s="214"/>
      <c r="KFS31" s="214"/>
      <c r="KFT31" s="214"/>
      <c r="KFU31" s="214"/>
      <c r="KFV31" s="214"/>
      <c r="KFW31" s="214"/>
      <c r="KFX31" s="214"/>
      <c r="KFY31" s="214"/>
      <c r="KFZ31" s="214"/>
      <c r="KGA31" s="214"/>
      <c r="KGB31" s="214"/>
      <c r="KGC31" s="214"/>
      <c r="KGD31" s="214"/>
      <c r="KGE31" s="214"/>
      <c r="KGF31" s="214"/>
      <c r="KGG31" s="214"/>
      <c r="KGH31" s="214"/>
      <c r="KGI31" s="214"/>
      <c r="KGJ31" s="214"/>
      <c r="KGK31" s="214"/>
      <c r="KGL31" s="214"/>
      <c r="KGM31" s="214"/>
      <c r="KGN31" s="214"/>
      <c r="KGO31" s="214"/>
      <c r="KGP31" s="214"/>
      <c r="KGQ31" s="214"/>
      <c r="KGR31" s="214"/>
      <c r="KGS31" s="214"/>
      <c r="KGT31" s="214"/>
      <c r="KGU31" s="214"/>
      <c r="KGV31" s="214"/>
      <c r="KGW31" s="214"/>
      <c r="KGX31" s="214"/>
      <c r="KGY31" s="214"/>
      <c r="KGZ31" s="214"/>
      <c r="KHA31" s="214"/>
      <c r="KHB31" s="214"/>
      <c r="KHC31" s="214"/>
      <c r="KHD31" s="214"/>
      <c r="KHE31" s="214"/>
      <c r="KHF31" s="214"/>
      <c r="KHG31" s="214"/>
      <c r="KHH31" s="214"/>
      <c r="KHI31" s="214"/>
      <c r="KHJ31" s="214"/>
      <c r="KHK31" s="214"/>
      <c r="KHL31" s="214"/>
      <c r="KHM31" s="214"/>
      <c r="KHN31" s="214"/>
      <c r="KHO31" s="214"/>
      <c r="KHP31" s="214"/>
      <c r="KHQ31" s="214"/>
      <c r="KHR31" s="214"/>
      <c r="KHS31" s="214"/>
      <c r="KHT31" s="214"/>
      <c r="KHU31" s="214"/>
      <c r="KHV31" s="214"/>
      <c r="KHW31" s="214"/>
      <c r="KHX31" s="214"/>
      <c r="KHY31" s="214"/>
      <c r="KHZ31" s="214"/>
      <c r="KIA31" s="214"/>
      <c r="KIB31" s="214"/>
      <c r="KIC31" s="214"/>
      <c r="KID31" s="214"/>
      <c r="KIE31" s="214"/>
      <c r="KIF31" s="214"/>
      <c r="KIG31" s="214"/>
      <c r="KIH31" s="214"/>
      <c r="KII31" s="214"/>
      <c r="KIJ31" s="214"/>
      <c r="KIK31" s="214"/>
      <c r="KIL31" s="214"/>
      <c r="KIM31" s="214"/>
      <c r="KIN31" s="214"/>
      <c r="KIO31" s="214"/>
      <c r="KIP31" s="214"/>
      <c r="KIQ31" s="214"/>
      <c r="KIR31" s="214"/>
      <c r="KIS31" s="214"/>
      <c r="KIT31" s="214"/>
      <c r="KIU31" s="214"/>
      <c r="KIV31" s="214"/>
      <c r="KIW31" s="214"/>
      <c r="KIX31" s="214"/>
      <c r="KIY31" s="214"/>
      <c r="KIZ31" s="214"/>
      <c r="KJA31" s="214"/>
      <c r="KJB31" s="214"/>
      <c r="KJC31" s="214"/>
      <c r="KJD31" s="214"/>
      <c r="KJE31" s="214"/>
      <c r="KJF31" s="214"/>
      <c r="KJG31" s="214"/>
      <c r="KJH31" s="214"/>
      <c r="KJI31" s="214"/>
      <c r="KJJ31" s="214"/>
      <c r="KJK31" s="214"/>
      <c r="KJL31" s="214"/>
      <c r="KJM31" s="214"/>
      <c r="KJN31" s="214"/>
      <c r="KJO31" s="214"/>
      <c r="KJP31" s="214"/>
      <c r="KJQ31" s="214"/>
      <c r="KJR31" s="214"/>
      <c r="KJS31" s="214"/>
      <c r="KJT31" s="214"/>
      <c r="KJU31" s="214"/>
      <c r="KJV31" s="214"/>
      <c r="KJW31" s="214"/>
      <c r="KJX31" s="214"/>
      <c r="KJY31" s="214"/>
      <c r="KJZ31" s="214"/>
      <c r="KKA31" s="214"/>
      <c r="KKB31" s="214"/>
      <c r="KKC31" s="214"/>
      <c r="KKD31" s="214"/>
      <c r="KKE31" s="214"/>
      <c r="KKF31" s="214"/>
      <c r="KKG31" s="214"/>
      <c r="KKH31" s="214"/>
      <c r="KKI31" s="214"/>
      <c r="KKJ31" s="214"/>
      <c r="KKK31" s="214"/>
      <c r="KKL31" s="214"/>
      <c r="KKM31" s="214"/>
      <c r="KKN31" s="214"/>
      <c r="KKO31" s="214"/>
      <c r="KKP31" s="214"/>
      <c r="KKQ31" s="214"/>
      <c r="KKR31" s="214"/>
      <c r="KKS31" s="214"/>
      <c r="KKT31" s="214"/>
      <c r="KKU31" s="214"/>
      <c r="KKV31" s="214"/>
      <c r="KKW31" s="214"/>
      <c r="KKX31" s="214"/>
      <c r="KKY31" s="214"/>
      <c r="KKZ31" s="214"/>
      <c r="KLA31" s="214"/>
      <c r="KLB31" s="214"/>
      <c r="KLC31" s="214"/>
      <c r="KLD31" s="214"/>
      <c r="KLE31" s="214"/>
      <c r="KLF31" s="214"/>
      <c r="KLG31" s="214"/>
      <c r="KLH31" s="214"/>
      <c r="KLI31" s="214"/>
      <c r="KLJ31" s="214"/>
      <c r="KLK31" s="214"/>
      <c r="KLL31" s="214"/>
      <c r="KLM31" s="214"/>
      <c r="KLN31" s="214"/>
      <c r="KLO31" s="214"/>
      <c r="KLP31" s="214"/>
      <c r="KLQ31" s="214"/>
      <c r="KLR31" s="214"/>
      <c r="KLS31" s="214"/>
      <c r="KLT31" s="214"/>
      <c r="KLU31" s="214"/>
      <c r="KLV31" s="214"/>
      <c r="KLW31" s="214"/>
      <c r="KLX31" s="214"/>
      <c r="KLY31" s="214"/>
      <c r="KLZ31" s="214"/>
      <c r="KMA31" s="214"/>
      <c r="KMB31" s="214"/>
      <c r="KMC31" s="214"/>
      <c r="KMD31" s="214"/>
      <c r="KME31" s="214"/>
      <c r="KMF31" s="214"/>
      <c r="KMG31" s="214"/>
      <c r="KMH31" s="214"/>
      <c r="KMI31" s="214"/>
      <c r="KMJ31" s="214"/>
      <c r="KMK31" s="214"/>
      <c r="KML31" s="214"/>
      <c r="KMM31" s="214"/>
      <c r="KMN31" s="214"/>
      <c r="KMO31" s="214"/>
      <c r="KMP31" s="214"/>
      <c r="KMQ31" s="214"/>
      <c r="KMR31" s="214"/>
      <c r="KMS31" s="214"/>
      <c r="KMT31" s="214"/>
      <c r="KMU31" s="214"/>
      <c r="KMV31" s="214"/>
      <c r="KMW31" s="214"/>
      <c r="KMX31" s="214"/>
      <c r="KMY31" s="214"/>
      <c r="KMZ31" s="214"/>
      <c r="KNA31" s="214"/>
      <c r="KNB31" s="214"/>
      <c r="KNC31" s="214"/>
      <c r="KND31" s="214"/>
      <c r="KNE31" s="214"/>
      <c r="KNF31" s="214"/>
      <c r="KNG31" s="214"/>
      <c r="KNH31" s="214"/>
      <c r="KNI31" s="214"/>
      <c r="KNJ31" s="214"/>
      <c r="KNK31" s="214"/>
      <c r="KNL31" s="214"/>
      <c r="KNM31" s="214"/>
      <c r="KNN31" s="214"/>
      <c r="KNO31" s="214"/>
      <c r="KNP31" s="214"/>
      <c r="KNQ31" s="214"/>
      <c r="KNR31" s="214"/>
      <c r="KNS31" s="214"/>
      <c r="KNT31" s="214"/>
      <c r="KNU31" s="214"/>
      <c r="KNV31" s="214"/>
      <c r="KNW31" s="214"/>
      <c r="KNX31" s="214"/>
      <c r="KNY31" s="214"/>
      <c r="KNZ31" s="214"/>
      <c r="KOA31" s="214"/>
      <c r="KOB31" s="214"/>
      <c r="KOC31" s="214"/>
      <c r="KOD31" s="214"/>
      <c r="KOE31" s="214"/>
      <c r="KOF31" s="214"/>
      <c r="KOG31" s="214"/>
      <c r="KOH31" s="214"/>
      <c r="KOI31" s="214"/>
      <c r="KOJ31" s="214"/>
      <c r="KOK31" s="214"/>
      <c r="KOL31" s="214"/>
      <c r="KOM31" s="214"/>
      <c r="KON31" s="214"/>
      <c r="KOO31" s="214"/>
      <c r="KOP31" s="214"/>
      <c r="KOQ31" s="214"/>
      <c r="KOR31" s="214"/>
      <c r="KOS31" s="214"/>
      <c r="KOT31" s="214"/>
      <c r="KOU31" s="214"/>
      <c r="KOV31" s="214"/>
      <c r="KOW31" s="214"/>
      <c r="KOX31" s="214"/>
      <c r="KOY31" s="214"/>
      <c r="KOZ31" s="214"/>
      <c r="KPA31" s="214"/>
      <c r="KPB31" s="214"/>
      <c r="KPC31" s="214"/>
      <c r="KPD31" s="214"/>
      <c r="KPE31" s="214"/>
      <c r="KPF31" s="214"/>
      <c r="KPG31" s="214"/>
      <c r="KPH31" s="214"/>
      <c r="KPI31" s="214"/>
      <c r="KPJ31" s="214"/>
      <c r="KPK31" s="214"/>
      <c r="KPL31" s="214"/>
      <c r="KPM31" s="214"/>
      <c r="KPN31" s="214"/>
      <c r="KPO31" s="214"/>
      <c r="KPP31" s="214"/>
      <c r="KPQ31" s="214"/>
      <c r="KPR31" s="214"/>
      <c r="KPS31" s="214"/>
      <c r="KPT31" s="214"/>
      <c r="KPU31" s="214"/>
      <c r="KPV31" s="214"/>
      <c r="KPW31" s="214"/>
      <c r="KPX31" s="214"/>
      <c r="KPY31" s="214"/>
      <c r="KPZ31" s="214"/>
      <c r="KQA31" s="214"/>
      <c r="KQB31" s="214"/>
      <c r="KQC31" s="214"/>
      <c r="KQD31" s="214"/>
      <c r="KQE31" s="214"/>
      <c r="KQF31" s="214"/>
      <c r="KQG31" s="214"/>
      <c r="KQH31" s="214"/>
      <c r="KQI31" s="214"/>
      <c r="KQJ31" s="214"/>
      <c r="KQK31" s="214"/>
      <c r="KQL31" s="214"/>
      <c r="KQM31" s="214"/>
      <c r="KQN31" s="214"/>
      <c r="KQO31" s="214"/>
      <c r="KQP31" s="214"/>
      <c r="KQQ31" s="214"/>
      <c r="KQR31" s="214"/>
      <c r="KQS31" s="214"/>
      <c r="KQT31" s="214"/>
      <c r="KQU31" s="214"/>
      <c r="KQV31" s="214"/>
      <c r="KQW31" s="214"/>
      <c r="KQX31" s="214"/>
      <c r="KQY31" s="214"/>
      <c r="KQZ31" s="214"/>
      <c r="KRA31" s="214"/>
      <c r="KRB31" s="214"/>
      <c r="KRC31" s="214"/>
      <c r="KRD31" s="214"/>
      <c r="KRE31" s="214"/>
      <c r="KRF31" s="214"/>
      <c r="KRG31" s="214"/>
      <c r="KRH31" s="214"/>
      <c r="KRI31" s="214"/>
      <c r="KRJ31" s="214"/>
      <c r="KRK31" s="214"/>
      <c r="KRL31" s="214"/>
      <c r="KRM31" s="214"/>
      <c r="KRN31" s="214"/>
      <c r="KRO31" s="214"/>
      <c r="KRP31" s="214"/>
      <c r="KRQ31" s="214"/>
      <c r="KRR31" s="214"/>
      <c r="KRS31" s="214"/>
      <c r="KRT31" s="214"/>
      <c r="KRU31" s="214"/>
      <c r="KRV31" s="214"/>
      <c r="KRW31" s="214"/>
      <c r="KRX31" s="214"/>
      <c r="KRY31" s="214"/>
      <c r="KRZ31" s="214"/>
      <c r="KSA31" s="214"/>
      <c r="KSB31" s="214"/>
      <c r="KSC31" s="214"/>
      <c r="KSD31" s="214"/>
      <c r="KSE31" s="214"/>
      <c r="KSF31" s="214"/>
      <c r="KSG31" s="214"/>
      <c r="KSH31" s="214"/>
      <c r="KSI31" s="214"/>
      <c r="KSJ31" s="214"/>
      <c r="KSK31" s="214"/>
      <c r="KSL31" s="214"/>
      <c r="KSM31" s="214"/>
      <c r="KSN31" s="214"/>
      <c r="KSO31" s="214"/>
      <c r="KSP31" s="214"/>
      <c r="KSQ31" s="214"/>
      <c r="KSR31" s="214"/>
      <c r="KSS31" s="214"/>
      <c r="KST31" s="214"/>
      <c r="KSU31" s="214"/>
      <c r="KSV31" s="214"/>
      <c r="KSW31" s="214"/>
      <c r="KSX31" s="214"/>
      <c r="KSY31" s="214"/>
      <c r="KSZ31" s="214"/>
      <c r="KTA31" s="214"/>
      <c r="KTB31" s="214"/>
      <c r="KTC31" s="214"/>
      <c r="KTD31" s="214"/>
      <c r="KTE31" s="214"/>
      <c r="KTF31" s="214"/>
      <c r="KTG31" s="214"/>
      <c r="KTH31" s="214"/>
      <c r="KTI31" s="214"/>
      <c r="KTJ31" s="214"/>
      <c r="KTK31" s="214"/>
      <c r="KTL31" s="214"/>
      <c r="KTM31" s="214"/>
      <c r="KTN31" s="214"/>
      <c r="KTO31" s="214"/>
      <c r="KTP31" s="214"/>
      <c r="KTQ31" s="214"/>
      <c r="KTR31" s="214"/>
      <c r="KTS31" s="214"/>
      <c r="KTT31" s="214"/>
      <c r="KTU31" s="214"/>
      <c r="KTV31" s="214"/>
      <c r="KTW31" s="214"/>
      <c r="KTX31" s="214"/>
      <c r="KTY31" s="214"/>
      <c r="KTZ31" s="214"/>
      <c r="KUA31" s="214"/>
      <c r="KUB31" s="214"/>
      <c r="KUC31" s="214"/>
      <c r="KUD31" s="214"/>
      <c r="KUE31" s="214"/>
      <c r="KUF31" s="214"/>
      <c r="KUG31" s="214"/>
      <c r="KUH31" s="214"/>
      <c r="KUI31" s="214"/>
      <c r="KUJ31" s="214"/>
      <c r="KUK31" s="214"/>
      <c r="KUL31" s="214"/>
      <c r="KUM31" s="214"/>
      <c r="KUN31" s="214"/>
      <c r="KUO31" s="214"/>
      <c r="KUP31" s="214"/>
      <c r="KUQ31" s="214"/>
      <c r="KUR31" s="214"/>
      <c r="KUS31" s="214"/>
      <c r="KUT31" s="214"/>
      <c r="KUU31" s="214"/>
      <c r="KUV31" s="214"/>
      <c r="KUW31" s="214"/>
      <c r="KUX31" s="214"/>
      <c r="KUY31" s="214"/>
      <c r="KUZ31" s="214"/>
      <c r="KVA31" s="214"/>
      <c r="KVB31" s="214"/>
      <c r="KVC31" s="214"/>
      <c r="KVD31" s="214"/>
      <c r="KVE31" s="214"/>
      <c r="KVF31" s="214"/>
      <c r="KVG31" s="214"/>
      <c r="KVH31" s="214"/>
      <c r="KVI31" s="214"/>
      <c r="KVJ31" s="214"/>
      <c r="KVK31" s="214"/>
      <c r="KVL31" s="214"/>
      <c r="KVM31" s="214"/>
      <c r="KVN31" s="214"/>
      <c r="KVO31" s="214"/>
      <c r="KVP31" s="214"/>
      <c r="KVQ31" s="214"/>
      <c r="KVR31" s="214"/>
      <c r="KVS31" s="214"/>
      <c r="KVT31" s="214"/>
      <c r="KVU31" s="214"/>
      <c r="KVV31" s="214"/>
      <c r="KVW31" s="214"/>
      <c r="KVX31" s="214"/>
      <c r="KVY31" s="214"/>
      <c r="KVZ31" s="214"/>
      <c r="KWA31" s="214"/>
      <c r="KWB31" s="214"/>
      <c r="KWC31" s="214"/>
      <c r="KWD31" s="214"/>
      <c r="KWE31" s="214"/>
      <c r="KWF31" s="214"/>
      <c r="KWG31" s="214"/>
      <c r="KWH31" s="214"/>
      <c r="KWI31" s="214"/>
      <c r="KWJ31" s="214"/>
      <c r="KWK31" s="214"/>
      <c r="KWL31" s="214"/>
      <c r="KWM31" s="214"/>
      <c r="KWN31" s="214"/>
      <c r="KWO31" s="214"/>
      <c r="KWP31" s="214"/>
      <c r="KWQ31" s="214"/>
      <c r="KWR31" s="214"/>
      <c r="KWS31" s="214"/>
      <c r="KWT31" s="214"/>
      <c r="KWU31" s="214"/>
      <c r="KWV31" s="214"/>
      <c r="KWW31" s="214"/>
      <c r="KWX31" s="214"/>
      <c r="KWY31" s="214"/>
      <c r="KWZ31" s="214"/>
      <c r="KXA31" s="214"/>
      <c r="KXB31" s="214"/>
      <c r="KXC31" s="214"/>
      <c r="KXD31" s="214"/>
      <c r="KXE31" s="214"/>
      <c r="KXF31" s="214"/>
      <c r="KXG31" s="214"/>
      <c r="KXH31" s="214"/>
      <c r="KXI31" s="214"/>
      <c r="KXJ31" s="214"/>
      <c r="KXK31" s="214"/>
      <c r="KXL31" s="214"/>
      <c r="KXM31" s="214"/>
      <c r="KXN31" s="214"/>
      <c r="KXO31" s="214"/>
      <c r="KXP31" s="214"/>
      <c r="KXQ31" s="214"/>
      <c r="KXR31" s="214"/>
      <c r="KXS31" s="214"/>
      <c r="KXT31" s="214"/>
      <c r="KXU31" s="214"/>
      <c r="KXV31" s="214"/>
      <c r="KXW31" s="214"/>
      <c r="KXX31" s="214"/>
      <c r="KXY31" s="214"/>
      <c r="KXZ31" s="214"/>
      <c r="KYA31" s="214"/>
      <c r="KYB31" s="214"/>
      <c r="KYC31" s="214"/>
      <c r="KYD31" s="214"/>
      <c r="KYE31" s="214"/>
      <c r="KYF31" s="214"/>
      <c r="KYG31" s="214"/>
      <c r="KYH31" s="214"/>
      <c r="KYI31" s="214"/>
      <c r="KYJ31" s="214"/>
      <c r="KYK31" s="214"/>
      <c r="KYL31" s="214"/>
      <c r="KYM31" s="214"/>
      <c r="KYN31" s="214"/>
      <c r="KYO31" s="214"/>
      <c r="KYP31" s="214"/>
      <c r="KYQ31" s="214"/>
      <c r="KYR31" s="214"/>
      <c r="KYS31" s="214"/>
      <c r="KYT31" s="214"/>
      <c r="KYU31" s="214"/>
      <c r="KYV31" s="214"/>
      <c r="KYW31" s="214"/>
      <c r="KYX31" s="214"/>
      <c r="KYY31" s="214"/>
      <c r="KYZ31" s="214"/>
      <c r="KZA31" s="214"/>
      <c r="KZB31" s="214"/>
      <c r="KZC31" s="214"/>
      <c r="KZD31" s="214"/>
      <c r="KZE31" s="214"/>
      <c r="KZF31" s="214"/>
      <c r="KZG31" s="214"/>
      <c r="KZH31" s="214"/>
      <c r="KZI31" s="214"/>
      <c r="KZJ31" s="214"/>
      <c r="KZK31" s="214"/>
      <c r="KZL31" s="214"/>
      <c r="KZM31" s="214"/>
      <c r="KZN31" s="214"/>
      <c r="KZO31" s="214"/>
      <c r="KZP31" s="214"/>
      <c r="KZQ31" s="214"/>
      <c r="KZR31" s="214"/>
      <c r="KZS31" s="214"/>
      <c r="KZT31" s="214"/>
      <c r="KZU31" s="214"/>
      <c r="KZV31" s="214"/>
      <c r="KZW31" s="214"/>
      <c r="KZX31" s="214"/>
      <c r="KZY31" s="214"/>
      <c r="KZZ31" s="214"/>
      <c r="LAA31" s="214"/>
      <c r="LAB31" s="214"/>
      <c r="LAC31" s="214"/>
      <c r="LAD31" s="214"/>
      <c r="LAE31" s="214"/>
      <c r="LAF31" s="214"/>
      <c r="LAG31" s="214"/>
      <c r="LAH31" s="214"/>
      <c r="LAI31" s="214"/>
      <c r="LAJ31" s="214"/>
      <c r="LAK31" s="214"/>
      <c r="LAL31" s="214"/>
      <c r="LAM31" s="214"/>
      <c r="LAN31" s="214"/>
      <c r="LAO31" s="214"/>
      <c r="LAP31" s="214"/>
      <c r="LAQ31" s="214"/>
      <c r="LAR31" s="214"/>
      <c r="LAS31" s="214"/>
      <c r="LAT31" s="214"/>
      <c r="LAU31" s="214"/>
      <c r="LAV31" s="214"/>
      <c r="LAW31" s="214"/>
      <c r="LAX31" s="214"/>
      <c r="LAY31" s="214"/>
      <c r="LAZ31" s="214"/>
      <c r="LBA31" s="214"/>
      <c r="LBB31" s="214"/>
      <c r="LBC31" s="214"/>
      <c r="LBD31" s="214"/>
      <c r="LBE31" s="214"/>
      <c r="LBF31" s="214"/>
      <c r="LBG31" s="214"/>
      <c r="LBH31" s="214"/>
      <c r="LBI31" s="214"/>
      <c r="LBJ31" s="214"/>
      <c r="LBK31" s="214"/>
      <c r="LBL31" s="214"/>
      <c r="LBM31" s="214"/>
      <c r="LBN31" s="214"/>
      <c r="LBO31" s="214"/>
      <c r="LBP31" s="214"/>
      <c r="LBQ31" s="214"/>
      <c r="LBR31" s="214"/>
      <c r="LBS31" s="214"/>
      <c r="LBT31" s="214"/>
      <c r="LBU31" s="214"/>
      <c r="LBV31" s="214"/>
      <c r="LBW31" s="214"/>
      <c r="LBX31" s="214"/>
      <c r="LBY31" s="214"/>
      <c r="LBZ31" s="214"/>
      <c r="LCA31" s="214"/>
      <c r="LCB31" s="214"/>
      <c r="LCC31" s="214"/>
      <c r="LCD31" s="214"/>
      <c r="LCE31" s="214"/>
      <c r="LCF31" s="214"/>
      <c r="LCG31" s="214"/>
      <c r="LCH31" s="214"/>
      <c r="LCI31" s="214"/>
      <c r="LCJ31" s="214"/>
      <c r="LCK31" s="214"/>
      <c r="LCL31" s="214"/>
      <c r="LCM31" s="214"/>
      <c r="LCN31" s="214"/>
      <c r="LCO31" s="214"/>
      <c r="LCP31" s="214"/>
      <c r="LCQ31" s="214"/>
      <c r="LCR31" s="214"/>
      <c r="LCS31" s="214"/>
      <c r="LCT31" s="214"/>
      <c r="LCU31" s="214"/>
      <c r="LCV31" s="214"/>
      <c r="LCW31" s="214"/>
      <c r="LCX31" s="214"/>
      <c r="LCY31" s="214"/>
      <c r="LCZ31" s="214"/>
      <c r="LDA31" s="214"/>
      <c r="LDB31" s="214"/>
      <c r="LDC31" s="214"/>
      <c r="LDD31" s="214"/>
      <c r="LDE31" s="214"/>
      <c r="LDF31" s="214"/>
      <c r="LDG31" s="214"/>
      <c r="LDH31" s="214"/>
      <c r="LDI31" s="214"/>
      <c r="LDJ31" s="214"/>
      <c r="LDK31" s="214"/>
      <c r="LDL31" s="214"/>
      <c r="LDM31" s="214"/>
      <c r="LDN31" s="214"/>
      <c r="LDO31" s="214"/>
      <c r="LDP31" s="214"/>
      <c r="LDQ31" s="214"/>
      <c r="LDR31" s="214"/>
      <c r="LDS31" s="214"/>
      <c r="LDT31" s="214"/>
      <c r="LDU31" s="214"/>
      <c r="LDV31" s="214"/>
      <c r="LDW31" s="214"/>
      <c r="LDX31" s="214"/>
      <c r="LDY31" s="214"/>
      <c r="LDZ31" s="214"/>
      <c r="LEA31" s="214"/>
      <c r="LEB31" s="214"/>
      <c r="LEC31" s="214"/>
      <c r="LED31" s="214"/>
      <c r="LEE31" s="214"/>
      <c r="LEF31" s="214"/>
      <c r="LEG31" s="214"/>
      <c r="LEH31" s="214"/>
      <c r="LEI31" s="214"/>
      <c r="LEJ31" s="214"/>
      <c r="LEK31" s="214"/>
      <c r="LEL31" s="214"/>
      <c r="LEM31" s="214"/>
      <c r="LEN31" s="214"/>
      <c r="LEO31" s="214"/>
      <c r="LEP31" s="214"/>
      <c r="LEQ31" s="214"/>
      <c r="LER31" s="214"/>
      <c r="LES31" s="214"/>
      <c r="LET31" s="214"/>
      <c r="LEU31" s="214"/>
      <c r="LEV31" s="214"/>
      <c r="LEW31" s="214"/>
      <c r="LEX31" s="214"/>
      <c r="LEY31" s="214"/>
      <c r="LEZ31" s="214"/>
      <c r="LFA31" s="214"/>
      <c r="LFB31" s="214"/>
      <c r="LFC31" s="214"/>
      <c r="LFD31" s="214"/>
      <c r="LFE31" s="214"/>
      <c r="LFF31" s="214"/>
      <c r="LFG31" s="214"/>
      <c r="LFH31" s="214"/>
      <c r="LFI31" s="214"/>
      <c r="LFJ31" s="214"/>
      <c r="LFK31" s="214"/>
      <c r="LFL31" s="214"/>
      <c r="LFM31" s="214"/>
      <c r="LFN31" s="214"/>
      <c r="LFO31" s="214"/>
      <c r="LFP31" s="214"/>
      <c r="LFQ31" s="214"/>
      <c r="LFR31" s="214"/>
      <c r="LFS31" s="214"/>
      <c r="LFT31" s="214"/>
      <c r="LFU31" s="214"/>
      <c r="LFV31" s="214"/>
      <c r="LFW31" s="214"/>
      <c r="LFX31" s="214"/>
      <c r="LFY31" s="214"/>
      <c r="LFZ31" s="214"/>
      <c r="LGA31" s="214"/>
      <c r="LGB31" s="214"/>
      <c r="LGC31" s="214"/>
      <c r="LGD31" s="214"/>
      <c r="LGE31" s="214"/>
      <c r="LGF31" s="214"/>
      <c r="LGG31" s="214"/>
      <c r="LGH31" s="214"/>
      <c r="LGI31" s="214"/>
      <c r="LGJ31" s="214"/>
      <c r="LGK31" s="214"/>
      <c r="LGL31" s="214"/>
      <c r="LGM31" s="214"/>
      <c r="LGN31" s="214"/>
      <c r="LGO31" s="214"/>
      <c r="LGP31" s="214"/>
      <c r="LGQ31" s="214"/>
      <c r="LGR31" s="214"/>
      <c r="LGS31" s="214"/>
      <c r="LGT31" s="214"/>
      <c r="LGU31" s="214"/>
      <c r="LGV31" s="214"/>
      <c r="LGW31" s="214"/>
      <c r="LGX31" s="214"/>
      <c r="LGY31" s="214"/>
      <c r="LGZ31" s="214"/>
      <c r="LHA31" s="214"/>
      <c r="LHB31" s="214"/>
      <c r="LHC31" s="214"/>
      <c r="LHD31" s="214"/>
      <c r="LHE31" s="214"/>
      <c r="LHF31" s="214"/>
      <c r="LHG31" s="214"/>
      <c r="LHH31" s="214"/>
      <c r="LHI31" s="214"/>
      <c r="LHJ31" s="214"/>
      <c r="LHK31" s="214"/>
      <c r="LHL31" s="214"/>
      <c r="LHM31" s="214"/>
      <c r="LHN31" s="214"/>
      <c r="LHO31" s="214"/>
      <c r="LHP31" s="214"/>
      <c r="LHQ31" s="214"/>
      <c r="LHR31" s="214"/>
      <c r="LHS31" s="214"/>
      <c r="LHT31" s="214"/>
      <c r="LHU31" s="214"/>
      <c r="LHV31" s="214"/>
      <c r="LHW31" s="214"/>
      <c r="LHX31" s="214"/>
      <c r="LHY31" s="214"/>
      <c r="LHZ31" s="214"/>
      <c r="LIA31" s="214"/>
      <c r="LIB31" s="214"/>
      <c r="LIC31" s="214"/>
      <c r="LID31" s="214"/>
      <c r="LIE31" s="214"/>
      <c r="LIF31" s="214"/>
      <c r="LIG31" s="214"/>
      <c r="LIH31" s="214"/>
      <c r="LII31" s="214"/>
      <c r="LIJ31" s="214"/>
      <c r="LIK31" s="214"/>
      <c r="LIL31" s="214"/>
      <c r="LIM31" s="214"/>
      <c r="LIN31" s="214"/>
      <c r="LIO31" s="214"/>
      <c r="LIP31" s="214"/>
      <c r="LIQ31" s="214"/>
      <c r="LIR31" s="214"/>
      <c r="LIS31" s="214"/>
      <c r="LIT31" s="214"/>
      <c r="LIU31" s="214"/>
      <c r="LIV31" s="214"/>
      <c r="LIW31" s="214"/>
      <c r="LIX31" s="214"/>
      <c r="LIY31" s="214"/>
      <c r="LIZ31" s="214"/>
      <c r="LJA31" s="214"/>
      <c r="LJB31" s="214"/>
      <c r="LJC31" s="214"/>
      <c r="LJD31" s="214"/>
      <c r="LJE31" s="214"/>
      <c r="LJF31" s="214"/>
      <c r="LJG31" s="214"/>
      <c r="LJH31" s="214"/>
      <c r="LJI31" s="214"/>
      <c r="LJJ31" s="214"/>
      <c r="LJK31" s="214"/>
      <c r="LJL31" s="214"/>
      <c r="LJM31" s="214"/>
      <c r="LJN31" s="214"/>
      <c r="LJO31" s="214"/>
      <c r="LJP31" s="214"/>
      <c r="LJQ31" s="214"/>
      <c r="LJR31" s="214"/>
      <c r="LJS31" s="214"/>
      <c r="LJT31" s="214"/>
      <c r="LJU31" s="214"/>
      <c r="LJV31" s="214"/>
      <c r="LJW31" s="214"/>
      <c r="LJX31" s="214"/>
      <c r="LJY31" s="214"/>
      <c r="LJZ31" s="214"/>
      <c r="LKA31" s="214"/>
      <c r="LKB31" s="214"/>
      <c r="LKC31" s="214"/>
      <c r="LKD31" s="214"/>
      <c r="LKE31" s="214"/>
      <c r="LKF31" s="214"/>
      <c r="LKG31" s="214"/>
      <c r="LKH31" s="214"/>
      <c r="LKI31" s="214"/>
      <c r="LKJ31" s="214"/>
      <c r="LKK31" s="214"/>
      <c r="LKL31" s="214"/>
      <c r="LKM31" s="214"/>
      <c r="LKN31" s="214"/>
      <c r="LKO31" s="214"/>
      <c r="LKP31" s="214"/>
      <c r="LKQ31" s="214"/>
      <c r="LKR31" s="214"/>
      <c r="LKS31" s="214"/>
      <c r="LKT31" s="214"/>
      <c r="LKU31" s="214"/>
      <c r="LKV31" s="214"/>
      <c r="LKW31" s="214"/>
      <c r="LKX31" s="214"/>
      <c r="LKY31" s="214"/>
      <c r="LKZ31" s="214"/>
      <c r="LLA31" s="214"/>
      <c r="LLB31" s="214"/>
      <c r="LLC31" s="214"/>
      <c r="LLD31" s="214"/>
      <c r="LLE31" s="214"/>
      <c r="LLF31" s="214"/>
      <c r="LLG31" s="214"/>
      <c r="LLH31" s="214"/>
      <c r="LLI31" s="214"/>
      <c r="LLJ31" s="214"/>
      <c r="LLK31" s="214"/>
      <c r="LLL31" s="214"/>
      <c r="LLM31" s="214"/>
      <c r="LLN31" s="214"/>
      <c r="LLO31" s="214"/>
      <c r="LLP31" s="214"/>
      <c r="LLQ31" s="214"/>
      <c r="LLR31" s="214"/>
      <c r="LLS31" s="214"/>
      <c r="LLT31" s="214"/>
      <c r="LLU31" s="214"/>
      <c r="LLV31" s="214"/>
      <c r="LLW31" s="214"/>
      <c r="LLX31" s="214"/>
      <c r="LLY31" s="214"/>
      <c r="LLZ31" s="214"/>
      <c r="LMA31" s="214"/>
      <c r="LMB31" s="214"/>
      <c r="LMC31" s="214"/>
      <c r="LMD31" s="214"/>
      <c r="LME31" s="214"/>
      <c r="LMF31" s="214"/>
      <c r="LMG31" s="214"/>
      <c r="LMH31" s="214"/>
      <c r="LMI31" s="214"/>
      <c r="LMJ31" s="214"/>
      <c r="LMK31" s="214"/>
      <c r="LML31" s="214"/>
      <c r="LMM31" s="214"/>
      <c r="LMN31" s="214"/>
      <c r="LMO31" s="214"/>
      <c r="LMP31" s="214"/>
      <c r="LMQ31" s="214"/>
      <c r="LMR31" s="214"/>
      <c r="LMS31" s="214"/>
      <c r="LMT31" s="214"/>
      <c r="LMU31" s="214"/>
      <c r="LMV31" s="214"/>
      <c r="LMW31" s="214"/>
      <c r="LMX31" s="214"/>
      <c r="LMY31" s="214"/>
      <c r="LMZ31" s="214"/>
      <c r="LNA31" s="214"/>
      <c r="LNB31" s="214"/>
      <c r="LNC31" s="214"/>
      <c r="LND31" s="214"/>
      <c r="LNE31" s="214"/>
      <c r="LNF31" s="214"/>
      <c r="LNG31" s="214"/>
      <c r="LNH31" s="214"/>
      <c r="LNI31" s="214"/>
      <c r="LNJ31" s="214"/>
      <c r="LNK31" s="214"/>
      <c r="LNL31" s="214"/>
      <c r="LNM31" s="214"/>
      <c r="LNN31" s="214"/>
      <c r="LNO31" s="214"/>
      <c r="LNP31" s="214"/>
      <c r="LNQ31" s="214"/>
      <c r="LNR31" s="214"/>
      <c r="LNS31" s="214"/>
      <c r="LNT31" s="214"/>
      <c r="LNU31" s="214"/>
      <c r="LNV31" s="214"/>
      <c r="LNW31" s="214"/>
      <c r="LNX31" s="214"/>
      <c r="LNY31" s="214"/>
      <c r="LNZ31" s="214"/>
      <c r="LOA31" s="214"/>
      <c r="LOB31" s="214"/>
      <c r="LOC31" s="214"/>
      <c r="LOD31" s="214"/>
      <c r="LOE31" s="214"/>
      <c r="LOF31" s="214"/>
      <c r="LOG31" s="214"/>
      <c r="LOH31" s="214"/>
      <c r="LOI31" s="214"/>
      <c r="LOJ31" s="214"/>
      <c r="LOK31" s="214"/>
      <c r="LOL31" s="214"/>
      <c r="LOM31" s="214"/>
      <c r="LON31" s="214"/>
      <c r="LOO31" s="214"/>
      <c r="LOP31" s="214"/>
      <c r="LOQ31" s="214"/>
      <c r="LOR31" s="214"/>
      <c r="LOS31" s="214"/>
      <c r="LOT31" s="214"/>
      <c r="LOU31" s="214"/>
      <c r="LOV31" s="214"/>
      <c r="LOW31" s="214"/>
      <c r="LOX31" s="214"/>
      <c r="LOY31" s="214"/>
      <c r="LOZ31" s="214"/>
      <c r="LPA31" s="214"/>
      <c r="LPB31" s="214"/>
      <c r="LPC31" s="214"/>
      <c r="LPD31" s="214"/>
      <c r="LPE31" s="214"/>
      <c r="LPF31" s="214"/>
      <c r="LPG31" s="214"/>
      <c r="LPH31" s="214"/>
      <c r="LPI31" s="214"/>
      <c r="LPJ31" s="214"/>
      <c r="LPK31" s="214"/>
      <c r="LPL31" s="214"/>
      <c r="LPM31" s="214"/>
      <c r="LPN31" s="214"/>
      <c r="LPO31" s="214"/>
      <c r="LPP31" s="214"/>
      <c r="LPQ31" s="214"/>
      <c r="LPR31" s="214"/>
      <c r="LPS31" s="214"/>
      <c r="LPT31" s="214"/>
      <c r="LPU31" s="214"/>
      <c r="LPV31" s="214"/>
      <c r="LPW31" s="214"/>
      <c r="LPX31" s="214"/>
      <c r="LPY31" s="214"/>
      <c r="LPZ31" s="214"/>
      <c r="LQA31" s="214"/>
      <c r="LQB31" s="214"/>
      <c r="LQC31" s="214"/>
      <c r="LQD31" s="214"/>
      <c r="LQE31" s="214"/>
      <c r="LQF31" s="214"/>
      <c r="LQG31" s="214"/>
      <c r="LQH31" s="214"/>
      <c r="LQI31" s="214"/>
      <c r="LQJ31" s="214"/>
      <c r="LQK31" s="214"/>
      <c r="LQL31" s="214"/>
      <c r="LQM31" s="214"/>
      <c r="LQN31" s="214"/>
      <c r="LQO31" s="214"/>
      <c r="LQP31" s="214"/>
      <c r="LQQ31" s="214"/>
      <c r="LQR31" s="214"/>
      <c r="LQS31" s="214"/>
      <c r="LQT31" s="214"/>
      <c r="LQU31" s="214"/>
      <c r="LQV31" s="214"/>
      <c r="LQW31" s="214"/>
      <c r="LQX31" s="214"/>
      <c r="LQY31" s="214"/>
      <c r="LQZ31" s="214"/>
      <c r="LRA31" s="214"/>
      <c r="LRB31" s="214"/>
      <c r="LRC31" s="214"/>
      <c r="LRD31" s="214"/>
      <c r="LRE31" s="214"/>
      <c r="LRF31" s="214"/>
      <c r="LRG31" s="214"/>
      <c r="LRH31" s="214"/>
      <c r="LRI31" s="214"/>
      <c r="LRJ31" s="214"/>
      <c r="LRK31" s="214"/>
      <c r="LRL31" s="214"/>
      <c r="LRM31" s="214"/>
      <c r="LRN31" s="214"/>
      <c r="LRO31" s="214"/>
      <c r="LRP31" s="214"/>
      <c r="LRQ31" s="214"/>
      <c r="LRR31" s="214"/>
      <c r="LRS31" s="214"/>
      <c r="LRT31" s="214"/>
      <c r="LRU31" s="214"/>
      <c r="LRV31" s="214"/>
      <c r="LRW31" s="214"/>
      <c r="LRX31" s="214"/>
      <c r="LRY31" s="214"/>
      <c r="LRZ31" s="214"/>
      <c r="LSA31" s="214"/>
      <c r="LSB31" s="214"/>
      <c r="LSC31" s="214"/>
      <c r="LSD31" s="214"/>
      <c r="LSE31" s="214"/>
      <c r="LSF31" s="214"/>
      <c r="LSG31" s="214"/>
      <c r="LSH31" s="214"/>
      <c r="LSI31" s="214"/>
      <c r="LSJ31" s="214"/>
      <c r="LSK31" s="214"/>
      <c r="LSL31" s="214"/>
      <c r="LSM31" s="214"/>
      <c r="LSN31" s="214"/>
      <c r="LSO31" s="214"/>
      <c r="LSP31" s="214"/>
      <c r="LSQ31" s="214"/>
      <c r="LSR31" s="214"/>
      <c r="LSS31" s="214"/>
      <c r="LST31" s="214"/>
      <c r="LSU31" s="214"/>
      <c r="LSV31" s="214"/>
      <c r="LSW31" s="214"/>
      <c r="LSX31" s="214"/>
      <c r="LSY31" s="214"/>
      <c r="LSZ31" s="214"/>
      <c r="LTA31" s="214"/>
      <c r="LTB31" s="214"/>
      <c r="LTC31" s="214"/>
      <c r="LTD31" s="214"/>
      <c r="LTE31" s="214"/>
      <c r="LTF31" s="214"/>
      <c r="LTG31" s="214"/>
      <c r="LTH31" s="214"/>
      <c r="LTI31" s="214"/>
      <c r="LTJ31" s="214"/>
      <c r="LTK31" s="214"/>
      <c r="LTL31" s="214"/>
      <c r="LTM31" s="214"/>
      <c r="LTN31" s="214"/>
      <c r="LTO31" s="214"/>
      <c r="LTP31" s="214"/>
      <c r="LTQ31" s="214"/>
      <c r="LTR31" s="214"/>
      <c r="LTS31" s="214"/>
      <c r="LTT31" s="214"/>
      <c r="LTU31" s="214"/>
      <c r="LTV31" s="214"/>
      <c r="LTW31" s="214"/>
      <c r="LTX31" s="214"/>
      <c r="LTY31" s="214"/>
      <c r="LTZ31" s="214"/>
      <c r="LUA31" s="214"/>
      <c r="LUB31" s="214"/>
      <c r="LUC31" s="214"/>
      <c r="LUD31" s="214"/>
      <c r="LUE31" s="214"/>
      <c r="LUF31" s="214"/>
      <c r="LUG31" s="214"/>
      <c r="LUH31" s="214"/>
      <c r="LUI31" s="214"/>
      <c r="LUJ31" s="214"/>
      <c r="LUK31" s="214"/>
      <c r="LUL31" s="214"/>
      <c r="LUM31" s="214"/>
      <c r="LUN31" s="214"/>
      <c r="LUO31" s="214"/>
      <c r="LUP31" s="214"/>
      <c r="LUQ31" s="214"/>
      <c r="LUR31" s="214"/>
      <c r="LUS31" s="214"/>
      <c r="LUT31" s="214"/>
      <c r="LUU31" s="214"/>
      <c r="LUV31" s="214"/>
      <c r="LUW31" s="214"/>
      <c r="LUX31" s="214"/>
      <c r="LUY31" s="214"/>
      <c r="LUZ31" s="214"/>
      <c r="LVA31" s="214"/>
      <c r="LVB31" s="214"/>
      <c r="LVC31" s="214"/>
      <c r="LVD31" s="214"/>
      <c r="LVE31" s="214"/>
      <c r="LVF31" s="214"/>
      <c r="LVG31" s="214"/>
      <c r="LVH31" s="214"/>
      <c r="LVI31" s="214"/>
      <c r="LVJ31" s="214"/>
      <c r="LVK31" s="214"/>
      <c r="LVL31" s="214"/>
      <c r="LVM31" s="214"/>
      <c r="LVN31" s="214"/>
      <c r="LVO31" s="214"/>
      <c r="LVP31" s="214"/>
      <c r="LVQ31" s="214"/>
      <c r="LVR31" s="214"/>
      <c r="LVS31" s="214"/>
      <c r="LVT31" s="214"/>
      <c r="LVU31" s="214"/>
      <c r="LVV31" s="214"/>
      <c r="LVW31" s="214"/>
      <c r="LVX31" s="214"/>
      <c r="LVY31" s="214"/>
      <c r="LVZ31" s="214"/>
      <c r="LWA31" s="214"/>
      <c r="LWB31" s="214"/>
      <c r="LWC31" s="214"/>
      <c r="LWD31" s="214"/>
      <c r="LWE31" s="214"/>
      <c r="LWF31" s="214"/>
      <c r="LWG31" s="214"/>
      <c r="LWH31" s="214"/>
      <c r="LWI31" s="214"/>
      <c r="LWJ31" s="214"/>
      <c r="LWK31" s="214"/>
      <c r="LWL31" s="214"/>
      <c r="LWM31" s="214"/>
      <c r="LWN31" s="214"/>
      <c r="LWO31" s="214"/>
      <c r="LWP31" s="214"/>
      <c r="LWQ31" s="214"/>
      <c r="LWR31" s="214"/>
      <c r="LWS31" s="214"/>
      <c r="LWT31" s="214"/>
      <c r="LWU31" s="214"/>
      <c r="LWV31" s="214"/>
      <c r="LWW31" s="214"/>
      <c r="LWX31" s="214"/>
      <c r="LWY31" s="214"/>
      <c r="LWZ31" s="214"/>
      <c r="LXA31" s="214"/>
      <c r="LXB31" s="214"/>
      <c r="LXC31" s="214"/>
      <c r="LXD31" s="214"/>
      <c r="LXE31" s="214"/>
      <c r="LXF31" s="214"/>
      <c r="LXG31" s="214"/>
      <c r="LXH31" s="214"/>
      <c r="LXI31" s="214"/>
      <c r="LXJ31" s="214"/>
      <c r="LXK31" s="214"/>
      <c r="LXL31" s="214"/>
      <c r="LXM31" s="214"/>
      <c r="LXN31" s="214"/>
      <c r="LXO31" s="214"/>
      <c r="LXP31" s="214"/>
      <c r="LXQ31" s="214"/>
      <c r="LXR31" s="214"/>
      <c r="LXS31" s="214"/>
      <c r="LXT31" s="214"/>
      <c r="LXU31" s="214"/>
      <c r="LXV31" s="214"/>
      <c r="LXW31" s="214"/>
      <c r="LXX31" s="214"/>
      <c r="LXY31" s="214"/>
      <c r="LXZ31" s="214"/>
      <c r="LYA31" s="214"/>
      <c r="LYB31" s="214"/>
      <c r="LYC31" s="214"/>
      <c r="LYD31" s="214"/>
      <c r="LYE31" s="214"/>
      <c r="LYF31" s="214"/>
      <c r="LYG31" s="214"/>
      <c r="LYH31" s="214"/>
      <c r="LYI31" s="214"/>
      <c r="LYJ31" s="214"/>
      <c r="LYK31" s="214"/>
      <c r="LYL31" s="214"/>
      <c r="LYM31" s="214"/>
      <c r="LYN31" s="214"/>
      <c r="LYO31" s="214"/>
      <c r="LYP31" s="214"/>
      <c r="LYQ31" s="214"/>
      <c r="LYR31" s="214"/>
      <c r="LYS31" s="214"/>
      <c r="LYT31" s="214"/>
      <c r="LYU31" s="214"/>
      <c r="LYV31" s="214"/>
      <c r="LYW31" s="214"/>
      <c r="LYX31" s="214"/>
      <c r="LYY31" s="214"/>
      <c r="LYZ31" s="214"/>
      <c r="LZA31" s="214"/>
      <c r="LZB31" s="214"/>
      <c r="LZC31" s="214"/>
      <c r="LZD31" s="214"/>
      <c r="LZE31" s="214"/>
      <c r="LZF31" s="214"/>
      <c r="LZG31" s="214"/>
      <c r="LZH31" s="214"/>
      <c r="LZI31" s="214"/>
      <c r="LZJ31" s="214"/>
      <c r="LZK31" s="214"/>
      <c r="LZL31" s="214"/>
      <c r="LZM31" s="214"/>
      <c r="LZN31" s="214"/>
      <c r="LZO31" s="214"/>
      <c r="LZP31" s="214"/>
      <c r="LZQ31" s="214"/>
      <c r="LZR31" s="214"/>
      <c r="LZS31" s="214"/>
      <c r="LZT31" s="214"/>
      <c r="LZU31" s="214"/>
      <c r="LZV31" s="214"/>
      <c r="LZW31" s="214"/>
      <c r="LZX31" s="214"/>
      <c r="LZY31" s="214"/>
      <c r="LZZ31" s="214"/>
      <c r="MAA31" s="214"/>
      <c r="MAB31" s="214"/>
      <c r="MAC31" s="214"/>
      <c r="MAD31" s="214"/>
      <c r="MAE31" s="214"/>
      <c r="MAF31" s="214"/>
      <c r="MAG31" s="214"/>
      <c r="MAH31" s="214"/>
      <c r="MAI31" s="214"/>
      <c r="MAJ31" s="214"/>
      <c r="MAK31" s="214"/>
      <c r="MAL31" s="214"/>
      <c r="MAM31" s="214"/>
      <c r="MAN31" s="214"/>
      <c r="MAO31" s="214"/>
      <c r="MAP31" s="214"/>
      <c r="MAQ31" s="214"/>
      <c r="MAR31" s="214"/>
      <c r="MAS31" s="214"/>
      <c r="MAT31" s="214"/>
      <c r="MAU31" s="214"/>
      <c r="MAV31" s="214"/>
      <c r="MAW31" s="214"/>
      <c r="MAX31" s="214"/>
      <c r="MAY31" s="214"/>
      <c r="MAZ31" s="214"/>
      <c r="MBA31" s="214"/>
      <c r="MBB31" s="214"/>
      <c r="MBC31" s="214"/>
      <c r="MBD31" s="214"/>
      <c r="MBE31" s="214"/>
      <c r="MBF31" s="214"/>
      <c r="MBG31" s="214"/>
      <c r="MBH31" s="214"/>
      <c r="MBI31" s="214"/>
      <c r="MBJ31" s="214"/>
      <c r="MBK31" s="214"/>
      <c r="MBL31" s="214"/>
      <c r="MBM31" s="214"/>
      <c r="MBN31" s="214"/>
      <c r="MBO31" s="214"/>
      <c r="MBP31" s="214"/>
      <c r="MBQ31" s="214"/>
      <c r="MBR31" s="214"/>
      <c r="MBS31" s="214"/>
      <c r="MBT31" s="214"/>
      <c r="MBU31" s="214"/>
      <c r="MBV31" s="214"/>
      <c r="MBW31" s="214"/>
      <c r="MBX31" s="214"/>
      <c r="MBY31" s="214"/>
      <c r="MBZ31" s="214"/>
      <c r="MCA31" s="214"/>
      <c r="MCB31" s="214"/>
      <c r="MCC31" s="214"/>
      <c r="MCD31" s="214"/>
      <c r="MCE31" s="214"/>
      <c r="MCF31" s="214"/>
      <c r="MCG31" s="214"/>
      <c r="MCH31" s="214"/>
      <c r="MCI31" s="214"/>
      <c r="MCJ31" s="214"/>
      <c r="MCK31" s="214"/>
      <c r="MCL31" s="214"/>
      <c r="MCM31" s="214"/>
      <c r="MCN31" s="214"/>
      <c r="MCO31" s="214"/>
      <c r="MCP31" s="214"/>
      <c r="MCQ31" s="214"/>
      <c r="MCR31" s="214"/>
      <c r="MCS31" s="214"/>
      <c r="MCT31" s="214"/>
      <c r="MCU31" s="214"/>
      <c r="MCV31" s="214"/>
      <c r="MCW31" s="214"/>
      <c r="MCX31" s="214"/>
      <c r="MCY31" s="214"/>
      <c r="MCZ31" s="214"/>
      <c r="MDA31" s="214"/>
      <c r="MDB31" s="214"/>
      <c r="MDC31" s="214"/>
      <c r="MDD31" s="214"/>
      <c r="MDE31" s="214"/>
      <c r="MDF31" s="214"/>
      <c r="MDG31" s="214"/>
      <c r="MDH31" s="214"/>
      <c r="MDI31" s="214"/>
      <c r="MDJ31" s="214"/>
      <c r="MDK31" s="214"/>
      <c r="MDL31" s="214"/>
      <c r="MDM31" s="214"/>
      <c r="MDN31" s="214"/>
      <c r="MDO31" s="214"/>
      <c r="MDP31" s="214"/>
      <c r="MDQ31" s="214"/>
      <c r="MDR31" s="214"/>
      <c r="MDS31" s="214"/>
      <c r="MDT31" s="214"/>
      <c r="MDU31" s="214"/>
      <c r="MDV31" s="214"/>
      <c r="MDW31" s="214"/>
      <c r="MDX31" s="214"/>
      <c r="MDY31" s="214"/>
      <c r="MDZ31" s="214"/>
      <c r="MEA31" s="214"/>
      <c r="MEB31" s="214"/>
      <c r="MEC31" s="214"/>
      <c r="MED31" s="214"/>
      <c r="MEE31" s="214"/>
      <c r="MEF31" s="214"/>
      <c r="MEG31" s="214"/>
      <c r="MEH31" s="214"/>
      <c r="MEI31" s="214"/>
      <c r="MEJ31" s="214"/>
      <c r="MEK31" s="214"/>
      <c r="MEL31" s="214"/>
      <c r="MEM31" s="214"/>
      <c r="MEN31" s="214"/>
      <c r="MEO31" s="214"/>
      <c r="MEP31" s="214"/>
      <c r="MEQ31" s="214"/>
      <c r="MER31" s="214"/>
      <c r="MES31" s="214"/>
      <c r="MET31" s="214"/>
      <c r="MEU31" s="214"/>
      <c r="MEV31" s="214"/>
      <c r="MEW31" s="214"/>
      <c r="MEX31" s="214"/>
      <c r="MEY31" s="214"/>
      <c r="MEZ31" s="214"/>
      <c r="MFA31" s="214"/>
      <c r="MFB31" s="214"/>
      <c r="MFC31" s="214"/>
      <c r="MFD31" s="214"/>
      <c r="MFE31" s="214"/>
      <c r="MFF31" s="214"/>
      <c r="MFG31" s="214"/>
      <c r="MFH31" s="214"/>
      <c r="MFI31" s="214"/>
      <c r="MFJ31" s="214"/>
      <c r="MFK31" s="214"/>
      <c r="MFL31" s="214"/>
      <c r="MFM31" s="214"/>
      <c r="MFN31" s="214"/>
      <c r="MFO31" s="214"/>
      <c r="MFP31" s="214"/>
      <c r="MFQ31" s="214"/>
      <c r="MFR31" s="214"/>
      <c r="MFS31" s="214"/>
      <c r="MFT31" s="214"/>
      <c r="MFU31" s="214"/>
      <c r="MFV31" s="214"/>
      <c r="MFW31" s="214"/>
      <c r="MFX31" s="214"/>
      <c r="MFY31" s="214"/>
      <c r="MFZ31" s="214"/>
      <c r="MGA31" s="214"/>
      <c r="MGB31" s="214"/>
      <c r="MGC31" s="214"/>
      <c r="MGD31" s="214"/>
      <c r="MGE31" s="214"/>
      <c r="MGF31" s="214"/>
      <c r="MGG31" s="214"/>
      <c r="MGH31" s="214"/>
      <c r="MGI31" s="214"/>
      <c r="MGJ31" s="214"/>
      <c r="MGK31" s="214"/>
      <c r="MGL31" s="214"/>
      <c r="MGM31" s="214"/>
      <c r="MGN31" s="214"/>
      <c r="MGO31" s="214"/>
      <c r="MGP31" s="214"/>
      <c r="MGQ31" s="214"/>
      <c r="MGR31" s="214"/>
      <c r="MGS31" s="214"/>
      <c r="MGT31" s="214"/>
      <c r="MGU31" s="214"/>
      <c r="MGV31" s="214"/>
      <c r="MGW31" s="214"/>
      <c r="MGX31" s="214"/>
      <c r="MGY31" s="214"/>
      <c r="MGZ31" s="214"/>
      <c r="MHA31" s="214"/>
      <c r="MHB31" s="214"/>
      <c r="MHC31" s="214"/>
      <c r="MHD31" s="214"/>
      <c r="MHE31" s="214"/>
      <c r="MHF31" s="214"/>
      <c r="MHG31" s="214"/>
      <c r="MHH31" s="214"/>
      <c r="MHI31" s="214"/>
      <c r="MHJ31" s="214"/>
      <c r="MHK31" s="214"/>
      <c r="MHL31" s="214"/>
      <c r="MHM31" s="214"/>
      <c r="MHN31" s="214"/>
      <c r="MHO31" s="214"/>
      <c r="MHP31" s="214"/>
      <c r="MHQ31" s="214"/>
      <c r="MHR31" s="214"/>
      <c r="MHS31" s="214"/>
      <c r="MHT31" s="214"/>
      <c r="MHU31" s="214"/>
      <c r="MHV31" s="214"/>
      <c r="MHW31" s="214"/>
      <c r="MHX31" s="214"/>
      <c r="MHY31" s="214"/>
      <c r="MHZ31" s="214"/>
      <c r="MIA31" s="214"/>
      <c r="MIB31" s="214"/>
      <c r="MIC31" s="214"/>
      <c r="MID31" s="214"/>
      <c r="MIE31" s="214"/>
      <c r="MIF31" s="214"/>
      <c r="MIG31" s="214"/>
      <c r="MIH31" s="214"/>
      <c r="MII31" s="214"/>
      <c r="MIJ31" s="214"/>
      <c r="MIK31" s="214"/>
      <c r="MIL31" s="214"/>
      <c r="MIM31" s="214"/>
      <c r="MIN31" s="214"/>
      <c r="MIO31" s="214"/>
      <c r="MIP31" s="214"/>
      <c r="MIQ31" s="214"/>
      <c r="MIR31" s="214"/>
      <c r="MIS31" s="214"/>
      <c r="MIT31" s="214"/>
      <c r="MIU31" s="214"/>
      <c r="MIV31" s="214"/>
      <c r="MIW31" s="214"/>
      <c r="MIX31" s="214"/>
      <c r="MIY31" s="214"/>
      <c r="MIZ31" s="214"/>
      <c r="MJA31" s="214"/>
      <c r="MJB31" s="214"/>
      <c r="MJC31" s="214"/>
      <c r="MJD31" s="214"/>
      <c r="MJE31" s="214"/>
      <c r="MJF31" s="214"/>
      <c r="MJG31" s="214"/>
      <c r="MJH31" s="214"/>
      <c r="MJI31" s="214"/>
      <c r="MJJ31" s="214"/>
      <c r="MJK31" s="214"/>
      <c r="MJL31" s="214"/>
      <c r="MJM31" s="214"/>
      <c r="MJN31" s="214"/>
      <c r="MJO31" s="214"/>
      <c r="MJP31" s="214"/>
      <c r="MJQ31" s="214"/>
      <c r="MJR31" s="214"/>
      <c r="MJS31" s="214"/>
      <c r="MJT31" s="214"/>
      <c r="MJU31" s="214"/>
      <c r="MJV31" s="214"/>
      <c r="MJW31" s="214"/>
      <c r="MJX31" s="214"/>
      <c r="MJY31" s="214"/>
      <c r="MJZ31" s="214"/>
      <c r="MKA31" s="214"/>
      <c r="MKB31" s="214"/>
      <c r="MKC31" s="214"/>
      <c r="MKD31" s="214"/>
      <c r="MKE31" s="214"/>
      <c r="MKF31" s="214"/>
      <c r="MKG31" s="214"/>
      <c r="MKH31" s="214"/>
      <c r="MKI31" s="214"/>
      <c r="MKJ31" s="214"/>
      <c r="MKK31" s="214"/>
      <c r="MKL31" s="214"/>
      <c r="MKM31" s="214"/>
      <c r="MKN31" s="214"/>
      <c r="MKO31" s="214"/>
      <c r="MKP31" s="214"/>
      <c r="MKQ31" s="214"/>
      <c r="MKR31" s="214"/>
      <c r="MKS31" s="214"/>
      <c r="MKT31" s="214"/>
      <c r="MKU31" s="214"/>
      <c r="MKV31" s="214"/>
      <c r="MKW31" s="214"/>
      <c r="MKX31" s="214"/>
      <c r="MKY31" s="214"/>
      <c r="MKZ31" s="214"/>
      <c r="MLA31" s="214"/>
      <c r="MLB31" s="214"/>
      <c r="MLC31" s="214"/>
      <c r="MLD31" s="214"/>
      <c r="MLE31" s="214"/>
      <c r="MLF31" s="214"/>
      <c r="MLG31" s="214"/>
      <c r="MLH31" s="214"/>
      <c r="MLI31" s="214"/>
      <c r="MLJ31" s="214"/>
      <c r="MLK31" s="214"/>
      <c r="MLL31" s="214"/>
      <c r="MLM31" s="214"/>
      <c r="MLN31" s="214"/>
      <c r="MLO31" s="214"/>
      <c r="MLP31" s="214"/>
      <c r="MLQ31" s="214"/>
      <c r="MLR31" s="214"/>
      <c r="MLS31" s="214"/>
      <c r="MLT31" s="214"/>
      <c r="MLU31" s="214"/>
      <c r="MLV31" s="214"/>
      <c r="MLW31" s="214"/>
      <c r="MLX31" s="214"/>
      <c r="MLY31" s="214"/>
      <c r="MLZ31" s="214"/>
      <c r="MMA31" s="214"/>
      <c r="MMB31" s="214"/>
      <c r="MMC31" s="214"/>
      <c r="MMD31" s="214"/>
      <c r="MME31" s="214"/>
      <c r="MMF31" s="214"/>
      <c r="MMG31" s="214"/>
      <c r="MMH31" s="214"/>
      <c r="MMI31" s="214"/>
      <c r="MMJ31" s="214"/>
      <c r="MMK31" s="214"/>
      <c r="MML31" s="214"/>
      <c r="MMM31" s="214"/>
      <c r="MMN31" s="214"/>
      <c r="MMO31" s="214"/>
      <c r="MMP31" s="214"/>
      <c r="MMQ31" s="214"/>
      <c r="MMR31" s="214"/>
      <c r="MMS31" s="214"/>
      <c r="MMT31" s="214"/>
      <c r="MMU31" s="214"/>
      <c r="MMV31" s="214"/>
      <c r="MMW31" s="214"/>
      <c r="MMX31" s="214"/>
      <c r="MMY31" s="214"/>
      <c r="MMZ31" s="214"/>
      <c r="MNA31" s="214"/>
      <c r="MNB31" s="214"/>
      <c r="MNC31" s="214"/>
      <c r="MND31" s="214"/>
      <c r="MNE31" s="214"/>
      <c r="MNF31" s="214"/>
      <c r="MNG31" s="214"/>
      <c r="MNH31" s="214"/>
      <c r="MNI31" s="214"/>
      <c r="MNJ31" s="214"/>
      <c r="MNK31" s="214"/>
      <c r="MNL31" s="214"/>
      <c r="MNM31" s="214"/>
      <c r="MNN31" s="214"/>
      <c r="MNO31" s="214"/>
      <c r="MNP31" s="214"/>
      <c r="MNQ31" s="214"/>
      <c r="MNR31" s="214"/>
      <c r="MNS31" s="214"/>
      <c r="MNT31" s="214"/>
      <c r="MNU31" s="214"/>
      <c r="MNV31" s="214"/>
      <c r="MNW31" s="214"/>
      <c r="MNX31" s="214"/>
      <c r="MNY31" s="214"/>
      <c r="MNZ31" s="214"/>
      <c r="MOA31" s="214"/>
      <c r="MOB31" s="214"/>
      <c r="MOC31" s="214"/>
      <c r="MOD31" s="214"/>
      <c r="MOE31" s="214"/>
      <c r="MOF31" s="214"/>
      <c r="MOG31" s="214"/>
      <c r="MOH31" s="214"/>
      <c r="MOI31" s="214"/>
      <c r="MOJ31" s="214"/>
      <c r="MOK31" s="214"/>
      <c r="MOL31" s="214"/>
      <c r="MOM31" s="214"/>
      <c r="MON31" s="214"/>
      <c r="MOO31" s="214"/>
      <c r="MOP31" s="214"/>
      <c r="MOQ31" s="214"/>
      <c r="MOR31" s="214"/>
      <c r="MOS31" s="214"/>
      <c r="MOT31" s="214"/>
      <c r="MOU31" s="214"/>
      <c r="MOV31" s="214"/>
      <c r="MOW31" s="214"/>
      <c r="MOX31" s="214"/>
      <c r="MOY31" s="214"/>
      <c r="MOZ31" s="214"/>
      <c r="MPA31" s="214"/>
      <c r="MPB31" s="214"/>
      <c r="MPC31" s="214"/>
      <c r="MPD31" s="214"/>
      <c r="MPE31" s="214"/>
      <c r="MPF31" s="214"/>
      <c r="MPG31" s="214"/>
      <c r="MPH31" s="214"/>
      <c r="MPI31" s="214"/>
      <c r="MPJ31" s="214"/>
      <c r="MPK31" s="214"/>
      <c r="MPL31" s="214"/>
      <c r="MPM31" s="214"/>
      <c r="MPN31" s="214"/>
      <c r="MPO31" s="214"/>
      <c r="MPP31" s="214"/>
      <c r="MPQ31" s="214"/>
      <c r="MPR31" s="214"/>
      <c r="MPS31" s="214"/>
      <c r="MPT31" s="214"/>
      <c r="MPU31" s="214"/>
      <c r="MPV31" s="214"/>
      <c r="MPW31" s="214"/>
      <c r="MPX31" s="214"/>
      <c r="MPY31" s="214"/>
      <c r="MPZ31" s="214"/>
      <c r="MQA31" s="214"/>
      <c r="MQB31" s="214"/>
      <c r="MQC31" s="214"/>
      <c r="MQD31" s="214"/>
      <c r="MQE31" s="214"/>
      <c r="MQF31" s="214"/>
      <c r="MQG31" s="214"/>
      <c r="MQH31" s="214"/>
      <c r="MQI31" s="214"/>
      <c r="MQJ31" s="214"/>
      <c r="MQK31" s="214"/>
      <c r="MQL31" s="214"/>
      <c r="MQM31" s="214"/>
      <c r="MQN31" s="214"/>
      <c r="MQO31" s="214"/>
      <c r="MQP31" s="214"/>
      <c r="MQQ31" s="214"/>
      <c r="MQR31" s="214"/>
      <c r="MQS31" s="214"/>
      <c r="MQT31" s="214"/>
      <c r="MQU31" s="214"/>
      <c r="MQV31" s="214"/>
      <c r="MQW31" s="214"/>
      <c r="MQX31" s="214"/>
      <c r="MQY31" s="214"/>
      <c r="MQZ31" s="214"/>
      <c r="MRA31" s="214"/>
      <c r="MRB31" s="214"/>
      <c r="MRC31" s="214"/>
      <c r="MRD31" s="214"/>
      <c r="MRE31" s="214"/>
      <c r="MRF31" s="214"/>
      <c r="MRG31" s="214"/>
      <c r="MRH31" s="214"/>
      <c r="MRI31" s="214"/>
      <c r="MRJ31" s="214"/>
      <c r="MRK31" s="214"/>
      <c r="MRL31" s="214"/>
      <c r="MRM31" s="214"/>
      <c r="MRN31" s="214"/>
      <c r="MRO31" s="214"/>
      <c r="MRP31" s="214"/>
      <c r="MRQ31" s="214"/>
      <c r="MRR31" s="214"/>
      <c r="MRS31" s="214"/>
      <c r="MRT31" s="214"/>
      <c r="MRU31" s="214"/>
      <c r="MRV31" s="214"/>
      <c r="MRW31" s="214"/>
      <c r="MRX31" s="214"/>
      <c r="MRY31" s="214"/>
      <c r="MRZ31" s="214"/>
      <c r="MSA31" s="214"/>
      <c r="MSB31" s="214"/>
      <c r="MSC31" s="214"/>
      <c r="MSD31" s="214"/>
      <c r="MSE31" s="214"/>
      <c r="MSF31" s="214"/>
      <c r="MSG31" s="214"/>
      <c r="MSH31" s="214"/>
      <c r="MSI31" s="214"/>
      <c r="MSJ31" s="214"/>
      <c r="MSK31" s="214"/>
      <c r="MSL31" s="214"/>
      <c r="MSM31" s="214"/>
      <c r="MSN31" s="214"/>
      <c r="MSO31" s="214"/>
      <c r="MSP31" s="214"/>
      <c r="MSQ31" s="214"/>
      <c r="MSR31" s="214"/>
      <c r="MSS31" s="214"/>
      <c r="MST31" s="214"/>
      <c r="MSU31" s="214"/>
      <c r="MSV31" s="214"/>
      <c r="MSW31" s="214"/>
      <c r="MSX31" s="214"/>
      <c r="MSY31" s="214"/>
      <c r="MSZ31" s="214"/>
      <c r="MTA31" s="214"/>
      <c r="MTB31" s="214"/>
      <c r="MTC31" s="214"/>
      <c r="MTD31" s="214"/>
      <c r="MTE31" s="214"/>
      <c r="MTF31" s="214"/>
      <c r="MTG31" s="214"/>
      <c r="MTH31" s="214"/>
      <c r="MTI31" s="214"/>
      <c r="MTJ31" s="214"/>
      <c r="MTK31" s="214"/>
      <c r="MTL31" s="214"/>
      <c r="MTM31" s="214"/>
      <c r="MTN31" s="214"/>
      <c r="MTO31" s="214"/>
      <c r="MTP31" s="214"/>
      <c r="MTQ31" s="214"/>
      <c r="MTR31" s="214"/>
      <c r="MTS31" s="214"/>
      <c r="MTT31" s="214"/>
      <c r="MTU31" s="214"/>
      <c r="MTV31" s="214"/>
      <c r="MTW31" s="214"/>
      <c r="MTX31" s="214"/>
      <c r="MTY31" s="214"/>
      <c r="MTZ31" s="214"/>
      <c r="MUA31" s="214"/>
      <c r="MUB31" s="214"/>
      <c r="MUC31" s="214"/>
      <c r="MUD31" s="214"/>
      <c r="MUE31" s="214"/>
      <c r="MUF31" s="214"/>
      <c r="MUG31" s="214"/>
      <c r="MUH31" s="214"/>
      <c r="MUI31" s="214"/>
      <c r="MUJ31" s="214"/>
      <c r="MUK31" s="214"/>
      <c r="MUL31" s="214"/>
      <c r="MUM31" s="214"/>
      <c r="MUN31" s="214"/>
      <c r="MUO31" s="214"/>
      <c r="MUP31" s="214"/>
      <c r="MUQ31" s="214"/>
      <c r="MUR31" s="214"/>
      <c r="MUS31" s="214"/>
      <c r="MUT31" s="214"/>
      <c r="MUU31" s="214"/>
      <c r="MUV31" s="214"/>
      <c r="MUW31" s="214"/>
      <c r="MUX31" s="214"/>
      <c r="MUY31" s="214"/>
      <c r="MUZ31" s="214"/>
      <c r="MVA31" s="214"/>
      <c r="MVB31" s="214"/>
      <c r="MVC31" s="214"/>
      <c r="MVD31" s="214"/>
      <c r="MVE31" s="214"/>
      <c r="MVF31" s="214"/>
      <c r="MVG31" s="214"/>
      <c r="MVH31" s="214"/>
      <c r="MVI31" s="214"/>
      <c r="MVJ31" s="214"/>
      <c r="MVK31" s="214"/>
      <c r="MVL31" s="214"/>
      <c r="MVM31" s="214"/>
      <c r="MVN31" s="214"/>
      <c r="MVO31" s="214"/>
      <c r="MVP31" s="214"/>
      <c r="MVQ31" s="214"/>
      <c r="MVR31" s="214"/>
      <c r="MVS31" s="214"/>
      <c r="MVT31" s="214"/>
      <c r="MVU31" s="214"/>
      <c r="MVV31" s="214"/>
      <c r="MVW31" s="214"/>
      <c r="MVX31" s="214"/>
      <c r="MVY31" s="214"/>
      <c r="MVZ31" s="214"/>
      <c r="MWA31" s="214"/>
      <c r="MWB31" s="214"/>
      <c r="MWC31" s="214"/>
      <c r="MWD31" s="214"/>
      <c r="MWE31" s="214"/>
      <c r="MWF31" s="214"/>
      <c r="MWG31" s="214"/>
      <c r="MWH31" s="214"/>
      <c r="MWI31" s="214"/>
      <c r="MWJ31" s="214"/>
      <c r="MWK31" s="214"/>
      <c r="MWL31" s="214"/>
      <c r="MWM31" s="214"/>
      <c r="MWN31" s="214"/>
      <c r="MWO31" s="214"/>
      <c r="MWP31" s="214"/>
      <c r="MWQ31" s="214"/>
      <c r="MWR31" s="214"/>
      <c r="MWS31" s="214"/>
      <c r="MWT31" s="214"/>
      <c r="MWU31" s="214"/>
      <c r="MWV31" s="214"/>
      <c r="MWW31" s="214"/>
      <c r="MWX31" s="214"/>
      <c r="MWY31" s="214"/>
      <c r="MWZ31" s="214"/>
      <c r="MXA31" s="214"/>
      <c r="MXB31" s="214"/>
      <c r="MXC31" s="214"/>
      <c r="MXD31" s="214"/>
      <c r="MXE31" s="214"/>
      <c r="MXF31" s="214"/>
      <c r="MXG31" s="214"/>
      <c r="MXH31" s="214"/>
      <c r="MXI31" s="214"/>
      <c r="MXJ31" s="214"/>
      <c r="MXK31" s="214"/>
      <c r="MXL31" s="214"/>
      <c r="MXM31" s="214"/>
      <c r="MXN31" s="214"/>
      <c r="MXO31" s="214"/>
      <c r="MXP31" s="214"/>
      <c r="MXQ31" s="214"/>
      <c r="MXR31" s="214"/>
      <c r="MXS31" s="214"/>
      <c r="MXT31" s="214"/>
      <c r="MXU31" s="214"/>
      <c r="MXV31" s="214"/>
      <c r="MXW31" s="214"/>
      <c r="MXX31" s="214"/>
      <c r="MXY31" s="214"/>
      <c r="MXZ31" s="214"/>
      <c r="MYA31" s="214"/>
      <c r="MYB31" s="214"/>
      <c r="MYC31" s="214"/>
      <c r="MYD31" s="214"/>
      <c r="MYE31" s="214"/>
      <c r="MYF31" s="214"/>
      <c r="MYG31" s="214"/>
      <c r="MYH31" s="214"/>
      <c r="MYI31" s="214"/>
      <c r="MYJ31" s="214"/>
      <c r="MYK31" s="214"/>
      <c r="MYL31" s="214"/>
      <c r="MYM31" s="214"/>
      <c r="MYN31" s="214"/>
      <c r="MYO31" s="214"/>
      <c r="MYP31" s="214"/>
      <c r="MYQ31" s="214"/>
      <c r="MYR31" s="214"/>
      <c r="MYS31" s="214"/>
      <c r="MYT31" s="214"/>
      <c r="MYU31" s="214"/>
      <c r="MYV31" s="214"/>
      <c r="MYW31" s="214"/>
      <c r="MYX31" s="214"/>
      <c r="MYY31" s="214"/>
      <c r="MYZ31" s="214"/>
      <c r="MZA31" s="214"/>
      <c r="MZB31" s="214"/>
      <c r="MZC31" s="214"/>
      <c r="MZD31" s="214"/>
      <c r="MZE31" s="214"/>
      <c r="MZF31" s="214"/>
      <c r="MZG31" s="214"/>
      <c r="MZH31" s="214"/>
      <c r="MZI31" s="214"/>
      <c r="MZJ31" s="214"/>
      <c r="MZK31" s="214"/>
      <c r="MZL31" s="214"/>
      <c r="MZM31" s="214"/>
      <c r="MZN31" s="214"/>
      <c r="MZO31" s="214"/>
      <c r="MZP31" s="214"/>
      <c r="MZQ31" s="214"/>
      <c r="MZR31" s="214"/>
      <c r="MZS31" s="214"/>
      <c r="MZT31" s="214"/>
      <c r="MZU31" s="214"/>
      <c r="MZV31" s="214"/>
      <c r="MZW31" s="214"/>
      <c r="MZX31" s="214"/>
      <c r="MZY31" s="214"/>
      <c r="MZZ31" s="214"/>
      <c r="NAA31" s="214"/>
      <c r="NAB31" s="214"/>
      <c r="NAC31" s="214"/>
      <c r="NAD31" s="214"/>
      <c r="NAE31" s="214"/>
      <c r="NAF31" s="214"/>
      <c r="NAG31" s="214"/>
      <c r="NAH31" s="214"/>
      <c r="NAI31" s="214"/>
      <c r="NAJ31" s="214"/>
      <c r="NAK31" s="214"/>
      <c r="NAL31" s="214"/>
      <c r="NAM31" s="214"/>
      <c r="NAN31" s="214"/>
      <c r="NAO31" s="214"/>
      <c r="NAP31" s="214"/>
      <c r="NAQ31" s="214"/>
      <c r="NAR31" s="214"/>
      <c r="NAS31" s="214"/>
      <c r="NAT31" s="214"/>
      <c r="NAU31" s="214"/>
      <c r="NAV31" s="214"/>
      <c r="NAW31" s="214"/>
      <c r="NAX31" s="214"/>
      <c r="NAY31" s="214"/>
      <c r="NAZ31" s="214"/>
      <c r="NBA31" s="214"/>
      <c r="NBB31" s="214"/>
      <c r="NBC31" s="214"/>
      <c r="NBD31" s="214"/>
      <c r="NBE31" s="214"/>
      <c r="NBF31" s="214"/>
      <c r="NBG31" s="214"/>
      <c r="NBH31" s="214"/>
      <c r="NBI31" s="214"/>
      <c r="NBJ31" s="214"/>
      <c r="NBK31" s="214"/>
      <c r="NBL31" s="214"/>
      <c r="NBM31" s="214"/>
      <c r="NBN31" s="214"/>
      <c r="NBO31" s="214"/>
      <c r="NBP31" s="214"/>
      <c r="NBQ31" s="214"/>
      <c r="NBR31" s="214"/>
      <c r="NBS31" s="214"/>
      <c r="NBT31" s="214"/>
      <c r="NBU31" s="214"/>
      <c r="NBV31" s="214"/>
      <c r="NBW31" s="214"/>
      <c r="NBX31" s="214"/>
      <c r="NBY31" s="214"/>
      <c r="NBZ31" s="214"/>
      <c r="NCA31" s="214"/>
      <c r="NCB31" s="214"/>
      <c r="NCC31" s="214"/>
      <c r="NCD31" s="214"/>
      <c r="NCE31" s="214"/>
      <c r="NCF31" s="214"/>
      <c r="NCG31" s="214"/>
      <c r="NCH31" s="214"/>
      <c r="NCI31" s="214"/>
      <c r="NCJ31" s="214"/>
      <c r="NCK31" s="214"/>
      <c r="NCL31" s="214"/>
      <c r="NCM31" s="214"/>
      <c r="NCN31" s="214"/>
      <c r="NCO31" s="214"/>
      <c r="NCP31" s="214"/>
      <c r="NCQ31" s="214"/>
      <c r="NCR31" s="214"/>
      <c r="NCS31" s="214"/>
      <c r="NCT31" s="214"/>
      <c r="NCU31" s="214"/>
      <c r="NCV31" s="214"/>
      <c r="NCW31" s="214"/>
      <c r="NCX31" s="214"/>
      <c r="NCY31" s="214"/>
      <c r="NCZ31" s="214"/>
      <c r="NDA31" s="214"/>
      <c r="NDB31" s="214"/>
      <c r="NDC31" s="214"/>
      <c r="NDD31" s="214"/>
      <c r="NDE31" s="214"/>
      <c r="NDF31" s="214"/>
      <c r="NDG31" s="214"/>
      <c r="NDH31" s="214"/>
      <c r="NDI31" s="214"/>
      <c r="NDJ31" s="214"/>
      <c r="NDK31" s="214"/>
      <c r="NDL31" s="214"/>
      <c r="NDM31" s="214"/>
      <c r="NDN31" s="214"/>
      <c r="NDO31" s="214"/>
      <c r="NDP31" s="214"/>
      <c r="NDQ31" s="214"/>
      <c r="NDR31" s="214"/>
      <c r="NDS31" s="214"/>
      <c r="NDT31" s="214"/>
      <c r="NDU31" s="214"/>
      <c r="NDV31" s="214"/>
      <c r="NDW31" s="214"/>
      <c r="NDX31" s="214"/>
      <c r="NDY31" s="214"/>
      <c r="NDZ31" s="214"/>
      <c r="NEA31" s="214"/>
      <c r="NEB31" s="214"/>
      <c r="NEC31" s="214"/>
      <c r="NED31" s="214"/>
      <c r="NEE31" s="214"/>
      <c r="NEF31" s="214"/>
      <c r="NEG31" s="214"/>
      <c r="NEH31" s="214"/>
      <c r="NEI31" s="214"/>
      <c r="NEJ31" s="214"/>
      <c r="NEK31" s="214"/>
      <c r="NEL31" s="214"/>
      <c r="NEM31" s="214"/>
      <c r="NEN31" s="214"/>
      <c r="NEO31" s="214"/>
      <c r="NEP31" s="214"/>
      <c r="NEQ31" s="214"/>
      <c r="NER31" s="214"/>
      <c r="NES31" s="214"/>
      <c r="NET31" s="214"/>
      <c r="NEU31" s="214"/>
      <c r="NEV31" s="214"/>
      <c r="NEW31" s="214"/>
      <c r="NEX31" s="214"/>
      <c r="NEY31" s="214"/>
      <c r="NEZ31" s="214"/>
      <c r="NFA31" s="214"/>
      <c r="NFB31" s="214"/>
      <c r="NFC31" s="214"/>
      <c r="NFD31" s="214"/>
      <c r="NFE31" s="214"/>
      <c r="NFF31" s="214"/>
      <c r="NFG31" s="214"/>
      <c r="NFH31" s="214"/>
      <c r="NFI31" s="214"/>
      <c r="NFJ31" s="214"/>
      <c r="NFK31" s="214"/>
      <c r="NFL31" s="214"/>
      <c r="NFM31" s="214"/>
      <c r="NFN31" s="214"/>
      <c r="NFO31" s="214"/>
      <c r="NFP31" s="214"/>
      <c r="NFQ31" s="214"/>
      <c r="NFR31" s="214"/>
      <c r="NFS31" s="214"/>
      <c r="NFT31" s="214"/>
      <c r="NFU31" s="214"/>
      <c r="NFV31" s="214"/>
      <c r="NFW31" s="214"/>
      <c r="NFX31" s="214"/>
      <c r="NFY31" s="214"/>
      <c r="NFZ31" s="214"/>
      <c r="NGA31" s="214"/>
      <c r="NGB31" s="214"/>
      <c r="NGC31" s="214"/>
      <c r="NGD31" s="214"/>
      <c r="NGE31" s="214"/>
      <c r="NGF31" s="214"/>
      <c r="NGG31" s="214"/>
      <c r="NGH31" s="214"/>
      <c r="NGI31" s="214"/>
      <c r="NGJ31" s="214"/>
      <c r="NGK31" s="214"/>
      <c r="NGL31" s="214"/>
      <c r="NGM31" s="214"/>
      <c r="NGN31" s="214"/>
      <c r="NGO31" s="214"/>
      <c r="NGP31" s="214"/>
      <c r="NGQ31" s="214"/>
      <c r="NGR31" s="214"/>
      <c r="NGS31" s="214"/>
      <c r="NGT31" s="214"/>
      <c r="NGU31" s="214"/>
      <c r="NGV31" s="214"/>
      <c r="NGW31" s="214"/>
      <c r="NGX31" s="214"/>
      <c r="NGY31" s="214"/>
      <c r="NGZ31" s="214"/>
      <c r="NHA31" s="214"/>
      <c r="NHB31" s="214"/>
      <c r="NHC31" s="214"/>
      <c r="NHD31" s="214"/>
      <c r="NHE31" s="214"/>
      <c r="NHF31" s="214"/>
      <c r="NHG31" s="214"/>
      <c r="NHH31" s="214"/>
      <c r="NHI31" s="214"/>
      <c r="NHJ31" s="214"/>
      <c r="NHK31" s="214"/>
      <c r="NHL31" s="214"/>
      <c r="NHM31" s="214"/>
      <c r="NHN31" s="214"/>
      <c r="NHO31" s="214"/>
      <c r="NHP31" s="214"/>
      <c r="NHQ31" s="214"/>
      <c r="NHR31" s="214"/>
      <c r="NHS31" s="214"/>
      <c r="NHT31" s="214"/>
      <c r="NHU31" s="214"/>
      <c r="NHV31" s="214"/>
      <c r="NHW31" s="214"/>
      <c r="NHX31" s="214"/>
      <c r="NHY31" s="214"/>
      <c r="NHZ31" s="214"/>
      <c r="NIA31" s="214"/>
      <c r="NIB31" s="214"/>
      <c r="NIC31" s="214"/>
      <c r="NID31" s="214"/>
      <c r="NIE31" s="214"/>
      <c r="NIF31" s="214"/>
      <c r="NIG31" s="214"/>
      <c r="NIH31" s="214"/>
      <c r="NII31" s="214"/>
      <c r="NIJ31" s="214"/>
      <c r="NIK31" s="214"/>
      <c r="NIL31" s="214"/>
      <c r="NIM31" s="214"/>
      <c r="NIN31" s="214"/>
      <c r="NIO31" s="214"/>
      <c r="NIP31" s="214"/>
      <c r="NIQ31" s="214"/>
      <c r="NIR31" s="214"/>
      <c r="NIS31" s="214"/>
      <c r="NIT31" s="214"/>
      <c r="NIU31" s="214"/>
      <c r="NIV31" s="214"/>
      <c r="NIW31" s="214"/>
      <c r="NIX31" s="214"/>
      <c r="NIY31" s="214"/>
      <c r="NIZ31" s="214"/>
      <c r="NJA31" s="214"/>
      <c r="NJB31" s="214"/>
      <c r="NJC31" s="214"/>
      <c r="NJD31" s="214"/>
      <c r="NJE31" s="214"/>
      <c r="NJF31" s="214"/>
      <c r="NJG31" s="214"/>
      <c r="NJH31" s="214"/>
      <c r="NJI31" s="214"/>
      <c r="NJJ31" s="214"/>
      <c r="NJK31" s="214"/>
      <c r="NJL31" s="214"/>
      <c r="NJM31" s="214"/>
      <c r="NJN31" s="214"/>
      <c r="NJO31" s="214"/>
      <c r="NJP31" s="214"/>
      <c r="NJQ31" s="214"/>
      <c r="NJR31" s="214"/>
      <c r="NJS31" s="214"/>
      <c r="NJT31" s="214"/>
      <c r="NJU31" s="214"/>
      <c r="NJV31" s="214"/>
      <c r="NJW31" s="214"/>
      <c r="NJX31" s="214"/>
      <c r="NJY31" s="214"/>
      <c r="NJZ31" s="214"/>
      <c r="NKA31" s="214"/>
      <c r="NKB31" s="214"/>
      <c r="NKC31" s="214"/>
      <c r="NKD31" s="214"/>
      <c r="NKE31" s="214"/>
      <c r="NKF31" s="214"/>
      <c r="NKG31" s="214"/>
      <c r="NKH31" s="214"/>
      <c r="NKI31" s="214"/>
      <c r="NKJ31" s="214"/>
      <c r="NKK31" s="214"/>
      <c r="NKL31" s="214"/>
      <c r="NKM31" s="214"/>
      <c r="NKN31" s="214"/>
      <c r="NKO31" s="214"/>
      <c r="NKP31" s="214"/>
      <c r="NKQ31" s="214"/>
      <c r="NKR31" s="214"/>
      <c r="NKS31" s="214"/>
      <c r="NKT31" s="214"/>
      <c r="NKU31" s="214"/>
      <c r="NKV31" s="214"/>
      <c r="NKW31" s="214"/>
      <c r="NKX31" s="214"/>
      <c r="NKY31" s="214"/>
      <c r="NKZ31" s="214"/>
      <c r="NLA31" s="214"/>
      <c r="NLB31" s="214"/>
      <c r="NLC31" s="214"/>
      <c r="NLD31" s="214"/>
      <c r="NLE31" s="214"/>
      <c r="NLF31" s="214"/>
      <c r="NLG31" s="214"/>
      <c r="NLH31" s="214"/>
      <c r="NLI31" s="214"/>
      <c r="NLJ31" s="214"/>
      <c r="NLK31" s="214"/>
      <c r="NLL31" s="214"/>
      <c r="NLM31" s="214"/>
      <c r="NLN31" s="214"/>
      <c r="NLO31" s="214"/>
      <c r="NLP31" s="214"/>
      <c r="NLQ31" s="214"/>
      <c r="NLR31" s="214"/>
      <c r="NLS31" s="214"/>
      <c r="NLT31" s="214"/>
      <c r="NLU31" s="214"/>
      <c r="NLV31" s="214"/>
      <c r="NLW31" s="214"/>
      <c r="NLX31" s="214"/>
      <c r="NLY31" s="214"/>
      <c r="NLZ31" s="214"/>
      <c r="NMA31" s="214"/>
      <c r="NMB31" s="214"/>
      <c r="NMC31" s="214"/>
      <c r="NMD31" s="214"/>
      <c r="NME31" s="214"/>
      <c r="NMF31" s="214"/>
      <c r="NMG31" s="214"/>
      <c r="NMH31" s="214"/>
      <c r="NMI31" s="214"/>
      <c r="NMJ31" s="214"/>
      <c r="NMK31" s="214"/>
      <c r="NML31" s="214"/>
      <c r="NMM31" s="214"/>
      <c r="NMN31" s="214"/>
      <c r="NMO31" s="214"/>
      <c r="NMP31" s="214"/>
      <c r="NMQ31" s="214"/>
      <c r="NMR31" s="214"/>
      <c r="NMS31" s="214"/>
      <c r="NMT31" s="214"/>
      <c r="NMU31" s="214"/>
      <c r="NMV31" s="214"/>
      <c r="NMW31" s="214"/>
      <c r="NMX31" s="214"/>
      <c r="NMY31" s="214"/>
      <c r="NMZ31" s="214"/>
      <c r="NNA31" s="214"/>
      <c r="NNB31" s="214"/>
      <c r="NNC31" s="214"/>
      <c r="NND31" s="214"/>
      <c r="NNE31" s="214"/>
      <c r="NNF31" s="214"/>
      <c r="NNG31" s="214"/>
      <c r="NNH31" s="214"/>
      <c r="NNI31" s="214"/>
      <c r="NNJ31" s="214"/>
      <c r="NNK31" s="214"/>
      <c r="NNL31" s="214"/>
      <c r="NNM31" s="214"/>
      <c r="NNN31" s="214"/>
      <c r="NNO31" s="214"/>
      <c r="NNP31" s="214"/>
      <c r="NNQ31" s="214"/>
      <c r="NNR31" s="214"/>
      <c r="NNS31" s="214"/>
      <c r="NNT31" s="214"/>
      <c r="NNU31" s="214"/>
      <c r="NNV31" s="214"/>
      <c r="NNW31" s="214"/>
      <c r="NNX31" s="214"/>
      <c r="NNY31" s="214"/>
      <c r="NNZ31" s="214"/>
      <c r="NOA31" s="214"/>
      <c r="NOB31" s="214"/>
      <c r="NOC31" s="214"/>
      <c r="NOD31" s="214"/>
      <c r="NOE31" s="214"/>
      <c r="NOF31" s="214"/>
      <c r="NOG31" s="214"/>
      <c r="NOH31" s="214"/>
      <c r="NOI31" s="214"/>
      <c r="NOJ31" s="214"/>
      <c r="NOK31" s="214"/>
      <c r="NOL31" s="214"/>
      <c r="NOM31" s="214"/>
      <c r="NON31" s="214"/>
      <c r="NOO31" s="214"/>
      <c r="NOP31" s="214"/>
      <c r="NOQ31" s="214"/>
      <c r="NOR31" s="214"/>
      <c r="NOS31" s="214"/>
      <c r="NOT31" s="214"/>
      <c r="NOU31" s="214"/>
      <c r="NOV31" s="214"/>
      <c r="NOW31" s="214"/>
      <c r="NOX31" s="214"/>
      <c r="NOY31" s="214"/>
      <c r="NOZ31" s="214"/>
      <c r="NPA31" s="214"/>
      <c r="NPB31" s="214"/>
      <c r="NPC31" s="214"/>
      <c r="NPD31" s="214"/>
      <c r="NPE31" s="214"/>
      <c r="NPF31" s="214"/>
      <c r="NPG31" s="214"/>
      <c r="NPH31" s="214"/>
      <c r="NPI31" s="214"/>
      <c r="NPJ31" s="214"/>
      <c r="NPK31" s="214"/>
      <c r="NPL31" s="214"/>
      <c r="NPM31" s="214"/>
      <c r="NPN31" s="214"/>
      <c r="NPO31" s="214"/>
      <c r="NPP31" s="214"/>
      <c r="NPQ31" s="214"/>
      <c r="NPR31" s="214"/>
      <c r="NPS31" s="214"/>
      <c r="NPT31" s="214"/>
      <c r="NPU31" s="214"/>
      <c r="NPV31" s="214"/>
      <c r="NPW31" s="214"/>
      <c r="NPX31" s="214"/>
      <c r="NPY31" s="214"/>
      <c r="NPZ31" s="214"/>
      <c r="NQA31" s="214"/>
      <c r="NQB31" s="214"/>
      <c r="NQC31" s="214"/>
      <c r="NQD31" s="214"/>
      <c r="NQE31" s="214"/>
      <c r="NQF31" s="214"/>
      <c r="NQG31" s="214"/>
      <c r="NQH31" s="214"/>
      <c r="NQI31" s="214"/>
      <c r="NQJ31" s="214"/>
      <c r="NQK31" s="214"/>
      <c r="NQL31" s="214"/>
      <c r="NQM31" s="214"/>
      <c r="NQN31" s="214"/>
      <c r="NQO31" s="214"/>
      <c r="NQP31" s="214"/>
      <c r="NQQ31" s="214"/>
      <c r="NQR31" s="214"/>
      <c r="NQS31" s="214"/>
      <c r="NQT31" s="214"/>
      <c r="NQU31" s="214"/>
      <c r="NQV31" s="214"/>
      <c r="NQW31" s="214"/>
      <c r="NQX31" s="214"/>
      <c r="NQY31" s="214"/>
      <c r="NQZ31" s="214"/>
      <c r="NRA31" s="214"/>
      <c r="NRB31" s="214"/>
      <c r="NRC31" s="214"/>
      <c r="NRD31" s="214"/>
      <c r="NRE31" s="214"/>
      <c r="NRF31" s="214"/>
      <c r="NRG31" s="214"/>
      <c r="NRH31" s="214"/>
      <c r="NRI31" s="214"/>
      <c r="NRJ31" s="214"/>
      <c r="NRK31" s="214"/>
      <c r="NRL31" s="214"/>
      <c r="NRM31" s="214"/>
      <c r="NRN31" s="214"/>
      <c r="NRO31" s="214"/>
      <c r="NRP31" s="214"/>
      <c r="NRQ31" s="214"/>
      <c r="NRR31" s="214"/>
      <c r="NRS31" s="214"/>
      <c r="NRT31" s="214"/>
      <c r="NRU31" s="214"/>
      <c r="NRV31" s="214"/>
      <c r="NRW31" s="214"/>
      <c r="NRX31" s="214"/>
      <c r="NRY31" s="214"/>
      <c r="NRZ31" s="214"/>
      <c r="NSA31" s="214"/>
      <c r="NSB31" s="214"/>
      <c r="NSC31" s="214"/>
      <c r="NSD31" s="214"/>
      <c r="NSE31" s="214"/>
      <c r="NSF31" s="214"/>
      <c r="NSG31" s="214"/>
      <c r="NSH31" s="214"/>
      <c r="NSI31" s="214"/>
      <c r="NSJ31" s="214"/>
      <c r="NSK31" s="214"/>
      <c r="NSL31" s="214"/>
      <c r="NSM31" s="214"/>
      <c r="NSN31" s="214"/>
      <c r="NSO31" s="214"/>
      <c r="NSP31" s="214"/>
      <c r="NSQ31" s="214"/>
      <c r="NSR31" s="214"/>
      <c r="NSS31" s="214"/>
      <c r="NST31" s="214"/>
      <c r="NSU31" s="214"/>
      <c r="NSV31" s="214"/>
      <c r="NSW31" s="214"/>
      <c r="NSX31" s="214"/>
      <c r="NSY31" s="214"/>
      <c r="NSZ31" s="214"/>
      <c r="NTA31" s="214"/>
      <c r="NTB31" s="214"/>
      <c r="NTC31" s="214"/>
      <c r="NTD31" s="214"/>
      <c r="NTE31" s="214"/>
      <c r="NTF31" s="214"/>
      <c r="NTG31" s="214"/>
      <c r="NTH31" s="214"/>
      <c r="NTI31" s="214"/>
      <c r="NTJ31" s="214"/>
      <c r="NTK31" s="214"/>
      <c r="NTL31" s="214"/>
      <c r="NTM31" s="214"/>
      <c r="NTN31" s="214"/>
      <c r="NTO31" s="214"/>
      <c r="NTP31" s="214"/>
      <c r="NTQ31" s="214"/>
      <c r="NTR31" s="214"/>
      <c r="NTS31" s="214"/>
      <c r="NTT31" s="214"/>
      <c r="NTU31" s="214"/>
      <c r="NTV31" s="214"/>
      <c r="NTW31" s="214"/>
      <c r="NTX31" s="214"/>
      <c r="NTY31" s="214"/>
      <c r="NTZ31" s="214"/>
      <c r="NUA31" s="214"/>
      <c r="NUB31" s="214"/>
      <c r="NUC31" s="214"/>
      <c r="NUD31" s="214"/>
      <c r="NUE31" s="214"/>
      <c r="NUF31" s="214"/>
      <c r="NUG31" s="214"/>
      <c r="NUH31" s="214"/>
      <c r="NUI31" s="214"/>
      <c r="NUJ31" s="214"/>
      <c r="NUK31" s="214"/>
      <c r="NUL31" s="214"/>
      <c r="NUM31" s="214"/>
      <c r="NUN31" s="214"/>
      <c r="NUO31" s="214"/>
      <c r="NUP31" s="214"/>
      <c r="NUQ31" s="214"/>
      <c r="NUR31" s="214"/>
      <c r="NUS31" s="214"/>
      <c r="NUT31" s="214"/>
      <c r="NUU31" s="214"/>
      <c r="NUV31" s="214"/>
      <c r="NUW31" s="214"/>
      <c r="NUX31" s="214"/>
      <c r="NUY31" s="214"/>
      <c r="NUZ31" s="214"/>
      <c r="NVA31" s="214"/>
      <c r="NVB31" s="214"/>
      <c r="NVC31" s="214"/>
      <c r="NVD31" s="214"/>
      <c r="NVE31" s="214"/>
      <c r="NVF31" s="214"/>
      <c r="NVG31" s="214"/>
      <c r="NVH31" s="214"/>
      <c r="NVI31" s="214"/>
      <c r="NVJ31" s="214"/>
      <c r="NVK31" s="214"/>
      <c r="NVL31" s="214"/>
      <c r="NVM31" s="214"/>
      <c r="NVN31" s="214"/>
      <c r="NVO31" s="214"/>
      <c r="NVP31" s="214"/>
      <c r="NVQ31" s="214"/>
      <c r="NVR31" s="214"/>
      <c r="NVS31" s="214"/>
      <c r="NVT31" s="214"/>
      <c r="NVU31" s="214"/>
      <c r="NVV31" s="214"/>
      <c r="NVW31" s="214"/>
      <c r="NVX31" s="214"/>
      <c r="NVY31" s="214"/>
      <c r="NVZ31" s="214"/>
      <c r="NWA31" s="214"/>
      <c r="NWB31" s="214"/>
      <c r="NWC31" s="214"/>
      <c r="NWD31" s="214"/>
      <c r="NWE31" s="214"/>
      <c r="NWF31" s="214"/>
      <c r="NWG31" s="214"/>
      <c r="NWH31" s="214"/>
      <c r="NWI31" s="214"/>
      <c r="NWJ31" s="214"/>
      <c r="NWK31" s="214"/>
      <c r="NWL31" s="214"/>
      <c r="NWM31" s="214"/>
      <c r="NWN31" s="214"/>
      <c r="NWO31" s="214"/>
      <c r="NWP31" s="214"/>
      <c r="NWQ31" s="214"/>
      <c r="NWR31" s="214"/>
      <c r="NWS31" s="214"/>
      <c r="NWT31" s="214"/>
      <c r="NWU31" s="214"/>
      <c r="NWV31" s="214"/>
      <c r="NWW31" s="214"/>
      <c r="NWX31" s="214"/>
      <c r="NWY31" s="214"/>
      <c r="NWZ31" s="214"/>
      <c r="NXA31" s="214"/>
      <c r="NXB31" s="214"/>
      <c r="NXC31" s="214"/>
      <c r="NXD31" s="214"/>
      <c r="NXE31" s="214"/>
      <c r="NXF31" s="214"/>
      <c r="NXG31" s="214"/>
      <c r="NXH31" s="214"/>
      <c r="NXI31" s="214"/>
      <c r="NXJ31" s="214"/>
      <c r="NXK31" s="214"/>
      <c r="NXL31" s="214"/>
      <c r="NXM31" s="214"/>
      <c r="NXN31" s="214"/>
      <c r="NXO31" s="214"/>
      <c r="NXP31" s="214"/>
      <c r="NXQ31" s="214"/>
      <c r="NXR31" s="214"/>
      <c r="NXS31" s="214"/>
      <c r="NXT31" s="214"/>
      <c r="NXU31" s="214"/>
      <c r="NXV31" s="214"/>
      <c r="NXW31" s="214"/>
      <c r="NXX31" s="214"/>
      <c r="NXY31" s="214"/>
      <c r="NXZ31" s="214"/>
      <c r="NYA31" s="214"/>
      <c r="NYB31" s="214"/>
      <c r="NYC31" s="214"/>
      <c r="NYD31" s="214"/>
      <c r="NYE31" s="214"/>
      <c r="NYF31" s="214"/>
      <c r="NYG31" s="214"/>
      <c r="NYH31" s="214"/>
      <c r="NYI31" s="214"/>
      <c r="NYJ31" s="214"/>
      <c r="NYK31" s="214"/>
      <c r="NYL31" s="214"/>
      <c r="NYM31" s="214"/>
      <c r="NYN31" s="214"/>
      <c r="NYO31" s="214"/>
      <c r="NYP31" s="214"/>
      <c r="NYQ31" s="214"/>
      <c r="NYR31" s="214"/>
      <c r="NYS31" s="214"/>
      <c r="NYT31" s="214"/>
      <c r="NYU31" s="214"/>
      <c r="NYV31" s="214"/>
      <c r="NYW31" s="214"/>
      <c r="NYX31" s="214"/>
      <c r="NYY31" s="214"/>
      <c r="NYZ31" s="214"/>
      <c r="NZA31" s="214"/>
      <c r="NZB31" s="214"/>
      <c r="NZC31" s="214"/>
      <c r="NZD31" s="214"/>
      <c r="NZE31" s="214"/>
      <c r="NZF31" s="214"/>
      <c r="NZG31" s="214"/>
      <c r="NZH31" s="214"/>
      <c r="NZI31" s="214"/>
      <c r="NZJ31" s="214"/>
      <c r="NZK31" s="214"/>
      <c r="NZL31" s="214"/>
      <c r="NZM31" s="214"/>
      <c r="NZN31" s="214"/>
      <c r="NZO31" s="214"/>
      <c r="NZP31" s="214"/>
      <c r="NZQ31" s="214"/>
      <c r="NZR31" s="214"/>
      <c r="NZS31" s="214"/>
      <c r="NZT31" s="214"/>
      <c r="NZU31" s="214"/>
      <c r="NZV31" s="214"/>
      <c r="NZW31" s="214"/>
      <c r="NZX31" s="214"/>
      <c r="NZY31" s="214"/>
      <c r="NZZ31" s="214"/>
      <c r="OAA31" s="214"/>
      <c r="OAB31" s="214"/>
      <c r="OAC31" s="214"/>
      <c r="OAD31" s="214"/>
      <c r="OAE31" s="214"/>
      <c r="OAF31" s="214"/>
      <c r="OAG31" s="214"/>
      <c r="OAH31" s="214"/>
      <c r="OAI31" s="214"/>
      <c r="OAJ31" s="214"/>
      <c r="OAK31" s="214"/>
      <c r="OAL31" s="214"/>
      <c r="OAM31" s="214"/>
      <c r="OAN31" s="214"/>
      <c r="OAO31" s="214"/>
      <c r="OAP31" s="214"/>
      <c r="OAQ31" s="214"/>
      <c r="OAR31" s="214"/>
      <c r="OAS31" s="214"/>
      <c r="OAT31" s="214"/>
      <c r="OAU31" s="214"/>
      <c r="OAV31" s="214"/>
      <c r="OAW31" s="214"/>
      <c r="OAX31" s="214"/>
      <c r="OAY31" s="214"/>
      <c r="OAZ31" s="214"/>
      <c r="OBA31" s="214"/>
      <c r="OBB31" s="214"/>
      <c r="OBC31" s="214"/>
      <c r="OBD31" s="214"/>
      <c r="OBE31" s="214"/>
      <c r="OBF31" s="214"/>
      <c r="OBG31" s="214"/>
      <c r="OBH31" s="214"/>
      <c r="OBI31" s="214"/>
      <c r="OBJ31" s="214"/>
      <c r="OBK31" s="214"/>
      <c r="OBL31" s="214"/>
      <c r="OBM31" s="214"/>
      <c r="OBN31" s="214"/>
      <c r="OBO31" s="214"/>
      <c r="OBP31" s="214"/>
      <c r="OBQ31" s="214"/>
      <c r="OBR31" s="214"/>
      <c r="OBS31" s="214"/>
      <c r="OBT31" s="214"/>
      <c r="OBU31" s="214"/>
      <c r="OBV31" s="214"/>
      <c r="OBW31" s="214"/>
      <c r="OBX31" s="214"/>
      <c r="OBY31" s="214"/>
      <c r="OBZ31" s="214"/>
      <c r="OCA31" s="214"/>
      <c r="OCB31" s="214"/>
      <c r="OCC31" s="214"/>
      <c r="OCD31" s="214"/>
      <c r="OCE31" s="214"/>
      <c r="OCF31" s="214"/>
      <c r="OCG31" s="214"/>
      <c r="OCH31" s="214"/>
      <c r="OCI31" s="214"/>
      <c r="OCJ31" s="214"/>
      <c r="OCK31" s="214"/>
      <c r="OCL31" s="214"/>
      <c r="OCM31" s="214"/>
      <c r="OCN31" s="214"/>
      <c r="OCO31" s="214"/>
      <c r="OCP31" s="214"/>
      <c r="OCQ31" s="214"/>
      <c r="OCR31" s="214"/>
      <c r="OCS31" s="214"/>
      <c r="OCT31" s="214"/>
      <c r="OCU31" s="214"/>
      <c r="OCV31" s="214"/>
      <c r="OCW31" s="214"/>
      <c r="OCX31" s="214"/>
      <c r="OCY31" s="214"/>
      <c r="OCZ31" s="214"/>
      <c r="ODA31" s="214"/>
      <c r="ODB31" s="214"/>
      <c r="ODC31" s="214"/>
      <c r="ODD31" s="214"/>
      <c r="ODE31" s="214"/>
      <c r="ODF31" s="214"/>
      <c r="ODG31" s="214"/>
      <c r="ODH31" s="214"/>
      <c r="ODI31" s="214"/>
      <c r="ODJ31" s="214"/>
      <c r="ODK31" s="214"/>
      <c r="ODL31" s="214"/>
      <c r="ODM31" s="214"/>
      <c r="ODN31" s="214"/>
      <c r="ODO31" s="214"/>
      <c r="ODP31" s="214"/>
      <c r="ODQ31" s="214"/>
      <c r="ODR31" s="214"/>
      <c r="ODS31" s="214"/>
      <c r="ODT31" s="214"/>
      <c r="ODU31" s="214"/>
      <c r="ODV31" s="214"/>
      <c r="ODW31" s="214"/>
      <c r="ODX31" s="214"/>
      <c r="ODY31" s="214"/>
      <c r="ODZ31" s="214"/>
      <c r="OEA31" s="214"/>
      <c r="OEB31" s="214"/>
      <c r="OEC31" s="214"/>
      <c r="OED31" s="214"/>
      <c r="OEE31" s="214"/>
      <c r="OEF31" s="214"/>
      <c r="OEG31" s="214"/>
      <c r="OEH31" s="214"/>
      <c r="OEI31" s="214"/>
      <c r="OEJ31" s="214"/>
      <c r="OEK31" s="214"/>
      <c r="OEL31" s="214"/>
      <c r="OEM31" s="214"/>
      <c r="OEN31" s="214"/>
      <c r="OEO31" s="214"/>
      <c r="OEP31" s="214"/>
      <c r="OEQ31" s="214"/>
      <c r="OER31" s="214"/>
      <c r="OES31" s="214"/>
      <c r="OET31" s="214"/>
      <c r="OEU31" s="214"/>
      <c r="OEV31" s="214"/>
      <c r="OEW31" s="214"/>
      <c r="OEX31" s="214"/>
      <c r="OEY31" s="214"/>
      <c r="OEZ31" s="214"/>
      <c r="OFA31" s="214"/>
      <c r="OFB31" s="214"/>
      <c r="OFC31" s="214"/>
      <c r="OFD31" s="214"/>
      <c r="OFE31" s="214"/>
      <c r="OFF31" s="214"/>
      <c r="OFG31" s="214"/>
      <c r="OFH31" s="214"/>
      <c r="OFI31" s="214"/>
      <c r="OFJ31" s="214"/>
      <c r="OFK31" s="214"/>
      <c r="OFL31" s="214"/>
      <c r="OFM31" s="214"/>
      <c r="OFN31" s="214"/>
      <c r="OFO31" s="214"/>
      <c r="OFP31" s="214"/>
      <c r="OFQ31" s="214"/>
      <c r="OFR31" s="214"/>
      <c r="OFS31" s="214"/>
      <c r="OFT31" s="214"/>
      <c r="OFU31" s="214"/>
      <c r="OFV31" s="214"/>
      <c r="OFW31" s="214"/>
      <c r="OFX31" s="214"/>
      <c r="OFY31" s="214"/>
      <c r="OFZ31" s="214"/>
      <c r="OGA31" s="214"/>
      <c r="OGB31" s="214"/>
      <c r="OGC31" s="214"/>
      <c r="OGD31" s="214"/>
      <c r="OGE31" s="214"/>
      <c r="OGF31" s="214"/>
      <c r="OGG31" s="214"/>
      <c r="OGH31" s="214"/>
      <c r="OGI31" s="214"/>
      <c r="OGJ31" s="214"/>
      <c r="OGK31" s="214"/>
      <c r="OGL31" s="214"/>
      <c r="OGM31" s="214"/>
      <c r="OGN31" s="214"/>
      <c r="OGO31" s="214"/>
      <c r="OGP31" s="214"/>
      <c r="OGQ31" s="214"/>
      <c r="OGR31" s="214"/>
      <c r="OGS31" s="214"/>
      <c r="OGT31" s="214"/>
      <c r="OGU31" s="214"/>
      <c r="OGV31" s="214"/>
      <c r="OGW31" s="214"/>
      <c r="OGX31" s="214"/>
      <c r="OGY31" s="214"/>
      <c r="OGZ31" s="214"/>
      <c r="OHA31" s="214"/>
      <c r="OHB31" s="214"/>
      <c r="OHC31" s="214"/>
      <c r="OHD31" s="214"/>
      <c r="OHE31" s="214"/>
      <c r="OHF31" s="214"/>
      <c r="OHG31" s="214"/>
      <c r="OHH31" s="214"/>
      <c r="OHI31" s="214"/>
      <c r="OHJ31" s="214"/>
      <c r="OHK31" s="214"/>
      <c r="OHL31" s="214"/>
      <c r="OHM31" s="214"/>
      <c r="OHN31" s="214"/>
      <c r="OHO31" s="214"/>
      <c r="OHP31" s="214"/>
      <c r="OHQ31" s="214"/>
      <c r="OHR31" s="214"/>
      <c r="OHS31" s="214"/>
      <c r="OHT31" s="214"/>
      <c r="OHU31" s="214"/>
      <c r="OHV31" s="214"/>
      <c r="OHW31" s="214"/>
      <c r="OHX31" s="214"/>
      <c r="OHY31" s="214"/>
      <c r="OHZ31" s="214"/>
      <c r="OIA31" s="214"/>
      <c r="OIB31" s="214"/>
      <c r="OIC31" s="214"/>
      <c r="OID31" s="214"/>
      <c r="OIE31" s="214"/>
      <c r="OIF31" s="214"/>
      <c r="OIG31" s="214"/>
      <c r="OIH31" s="214"/>
      <c r="OII31" s="214"/>
      <c r="OIJ31" s="214"/>
      <c r="OIK31" s="214"/>
      <c r="OIL31" s="214"/>
      <c r="OIM31" s="214"/>
      <c r="OIN31" s="214"/>
      <c r="OIO31" s="214"/>
      <c r="OIP31" s="214"/>
      <c r="OIQ31" s="214"/>
      <c r="OIR31" s="214"/>
      <c r="OIS31" s="214"/>
      <c r="OIT31" s="214"/>
      <c r="OIU31" s="214"/>
      <c r="OIV31" s="214"/>
      <c r="OIW31" s="214"/>
      <c r="OIX31" s="214"/>
      <c r="OIY31" s="214"/>
      <c r="OIZ31" s="214"/>
      <c r="OJA31" s="214"/>
      <c r="OJB31" s="214"/>
      <c r="OJC31" s="214"/>
      <c r="OJD31" s="214"/>
      <c r="OJE31" s="214"/>
      <c r="OJF31" s="214"/>
      <c r="OJG31" s="214"/>
      <c r="OJH31" s="214"/>
      <c r="OJI31" s="214"/>
      <c r="OJJ31" s="214"/>
      <c r="OJK31" s="214"/>
      <c r="OJL31" s="214"/>
      <c r="OJM31" s="214"/>
      <c r="OJN31" s="214"/>
      <c r="OJO31" s="214"/>
      <c r="OJP31" s="214"/>
      <c r="OJQ31" s="214"/>
      <c r="OJR31" s="214"/>
      <c r="OJS31" s="214"/>
      <c r="OJT31" s="214"/>
      <c r="OJU31" s="214"/>
      <c r="OJV31" s="214"/>
      <c r="OJW31" s="214"/>
      <c r="OJX31" s="214"/>
      <c r="OJY31" s="214"/>
      <c r="OJZ31" s="214"/>
      <c r="OKA31" s="214"/>
      <c r="OKB31" s="214"/>
      <c r="OKC31" s="214"/>
      <c r="OKD31" s="214"/>
      <c r="OKE31" s="214"/>
      <c r="OKF31" s="214"/>
      <c r="OKG31" s="214"/>
      <c r="OKH31" s="214"/>
      <c r="OKI31" s="214"/>
      <c r="OKJ31" s="214"/>
      <c r="OKK31" s="214"/>
      <c r="OKL31" s="214"/>
      <c r="OKM31" s="214"/>
      <c r="OKN31" s="214"/>
      <c r="OKO31" s="214"/>
      <c r="OKP31" s="214"/>
      <c r="OKQ31" s="214"/>
      <c r="OKR31" s="214"/>
      <c r="OKS31" s="214"/>
      <c r="OKT31" s="214"/>
      <c r="OKU31" s="214"/>
      <c r="OKV31" s="214"/>
      <c r="OKW31" s="214"/>
      <c r="OKX31" s="214"/>
      <c r="OKY31" s="214"/>
      <c r="OKZ31" s="214"/>
      <c r="OLA31" s="214"/>
      <c r="OLB31" s="214"/>
      <c r="OLC31" s="214"/>
      <c r="OLD31" s="214"/>
      <c r="OLE31" s="214"/>
      <c r="OLF31" s="214"/>
      <c r="OLG31" s="214"/>
      <c r="OLH31" s="214"/>
      <c r="OLI31" s="214"/>
      <c r="OLJ31" s="214"/>
      <c r="OLK31" s="214"/>
      <c r="OLL31" s="214"/>
      <c r="OLM31" s="214"/>
      <c r="OLN31" s="214"/>
      <c r="OLO31" s="214"/>
      <c r="OLP31" s="214"/>
      <c r="OLQ31" s="214"/>
      <c r="OLR31" s="214"/>
      <c r="OLS31" s="214"/>
      <c r="OLT31" s="214"/>
      <c r="OLU31" s="214"/>
      <c r="OLV31" s="214"/>
      <c r="OLW31" s="214"/>
      <c r="OLX31" s="214"/>
      <c r="OLY31" s="214"/>
      <c r="OLZ31" s="214"/>
      <c r="OMA31" s="214"/>
      <c r="OMB31" s="214"/>
      <c r="OMC31" s="214"/>
      <c r="OMD31" s="214"/>
      <c r="OME31" s="214"/>
      <c r="OMF31" s="214"/>
      <c r="OMG31" s="214"/>
      <c r="OMH31" s="214"/>
      <c r="OMI31" s="214"/>
      <c r="OMJ31" s="214"/>
      <c r="OMK31" s="214"/>
      <c r="OML31" s="214"/>
      <c r="OMM31" s="214"/>
      <c r="OMN31" s="214"/>
      <c r="OMO31" s="214"/>
      <c r="OMP31" s="214"/>
      <c r="OMQ31" s="214"/>
      <c r="OMR31" s="214"/>
      <c r="OMS31" s="214"/>
      <c r="OMT31" s="214"/>
      <c r="OMU31" s="214"/>
      <c r="OMV31" s="214"/>
      <c r="OMW31" s="214"/>
      <c r="OMX31" s="214"/>
      <c r="OMY31" s="214"/>
      <c r="OMZ31" s="214"/>
      <c r="ONA31" s="214"/>
      <c r="ONB31" s="214"/>
      <c r="ONC31" s="214"/>
      <c r="OND31" s="214"/>
      <c r="ONE31" s="214"/>
      <c r="ONF31" s="214"/>
      <c r="ONG31" s="214"/>
      <c r="ONH31" s="214"/>
      <c r="ONI31" s="214"/>
      <c r="ONJ31" s="214"/>
      <c r="ONK31" s="214"/>
      <c r="ONL31" s="214"/>
      <c r="ONM31" s="214"/>
      <c r="ONN31" s="214"/>
      <c r="ONO31" s="214"/>
      <c r="ONP31" s="214"/>
      <c r="ONQ31" s="214"/>
      <c r="ONR31" s="214"/>
      <c r="ONS31" s="214"/>
      <c r="ONT31" s="214"/>
      <c r="ONU31" s="214"/>
      <c r="ONV31" s="214"/>
      <c r="ONW31" s="214"/>
      <c r="ONX31" s="214"/>
      <c r="ONY31" s="214"/>
      <c r="ONZ31" s="214"/>
      <c r="OOA31" s="214"/>
      <c r="OOB31" s="214"/>
      <c r="OOC31" s="214"/>
      <c r="OOD31" s="214"/>
      <c r="OOE31" s="214"/>
      <c r="OOF31" s="214"/>
      <c r="OOG31" s="214"/>
      <c r="OOH31" s="214"/>
      <c r="OOI31" s="214"/>
      <c r="OOJ31" s="214"/>
      <c r="OOK31" s="214"/>
      <c r="OOL31" s="214"/>
      <c r="OOM31" s="214"/>
      <c r="OON31" s="214"/>
      <c r="OOO31" s="214"/>
      <c r="OOP31" s="214"/>
      <c r="OOQ31" s="214"/>
      <c r="OOR31" s="214"/>
      <c r="OOS31" s="214"/>
      <c r="OOT31" s="214"/>
      <c r="OOU31" s="214"/>
      <c r="OOV31" s="214"/>
      <c r="OOW31" s="214"/>
      <c r="OOX31" s="214"/>
      <c r="OOY31" s="214"/>
      <c r="OOZ31" s="214"/>
      <c r="OPA31" s="214"/>
      <c r="OPB31" s="214"/>
      <c r="OPC31" s="214"/>
      <c r="OPD31" s="214"/>
      <c r="OPE31" s="214"/>
      <c r="OPF31" s="214"/>
      <c r="OPG31" s="214"/>
      <c r="OPH31" s="214"/>
      <c r="OPI31" s="214"/>
      <c r="OPJ31" s="214"/>
      <c r="OPK31" s="214"/>
      <c r="OPL31" s="214"/>
      <c r="OPM31" s="214"/>
      <c r="OPN31" s="214"/>
      <c r="OPO31" s="214"/>
      <c r="OPP31" s="214"/>
      <c r="OPQ31" s="214"/>
      <c r="OPR31" s="214"/>
      <c r="OPS31" s="214"/>
      <c r="OPT31" s="214"/>
      <c r="OPU31" s="214"/>
      <c r="OPV31" s="214"/>
      <c r="OPW31" s="214"/>
      <c r="OPX31" s="214"/>
      <c r="OPY31" s="214"/>
      <c r="OPZ31" s="214"/>
      <c r="OQA31" s="214"/>
      <c r="OQB31" s="214"/>
      <c r="OQC31" s="214"/>
      <c r="OQD31" s="214"/>
      <c r="OQE31" s="214"/>
      <c r="OQF31" s="214"/>
      <c r="OQG31" s="214"/>
      <c r="OQH31" s="214"/>
      <c r="OQI31" s="214"/>
      <c r="OQJ31" s="214"/>
      <c r="OQK31" s="214"/>
      <c r="OQL31" s="214"/>
      <c r="OQM31" s="214"/>
      <c r="OQN31" s="214"/>
      <c r="OQO31" s="214"/>
      <c r="OQP31" s="214"/>
      <c r="OQQ31" s="214"/>
      <c r="OQR31" s="214"/>
      <c r="OQS31" s="214"/>
      <c r="OQT31" s="214"/>
      <c r="OQU31" s="214"/>
      <c r="OQV31" s="214"/>
      <c r="OQW31" s="214"/>
      <c r="OQX31" s="214"/>
      <c r="OQY31" s="214"/>
      <c r="OQZ31" s="214"/>
      <c r="ORA31" s="214"/>
      <c r="ORB31" s="214"/>
      <c r="ORC31" s="214"/>
      <c r="ORD31" s="214"/>
      <c r="ORE31" s="214"/>
      <c r="ORF31" s="214"/>
      <c r="ORG31" s="214"/>
      <c r="ORH31" s="214"/>
      <c r="ORI31" s="214"/>
      <c r="ORJ31" s="214"/>
      <c r="ORK31" s="214"/>
      <c r="ORL31" s="214"/>
      <c r="ORM31" s="214"/>
      <c r="ORN31" s="214"/>
      <c r="ORO31" s="214"/>
      <c r="ORP31" s="214"/>
      <c r="ORQ31" s="214"/>
      <c r="ORR31" s="214"/>
      <c r="ORS31" s="214"/>
      <c r="ORT31" s="214"/>
      <c r="ORU31" s="214"/>
      <c r="ORV31" s="214"/>
      <c r="ORW31" s="214"/>
      <c r="ORX31" s="214"/>
      <c r="ORY31" s="214"/>
      <c r="ORZ31" s="214"/>
      <c r="OSA31" s="214"/>
      <c r="OSB31" s="214"/>
      <c r="OSC31" s="214"/>
      <c r="OSD31" s="214"/>
      <c r="OSE31" s="214"/>
      <c r="OSF31" s="214"/>
      <c r="OSG31" s="214"/>
      <c r="OSH31" s="214"/>
      <c r="OSI31" s="214"/>
      <c r="OSJ31" s="214"/>
      <c r="OSK31" s="214"/>
      <c r="OSL31" s="214"/>
      <c r="OSM31" s="214"/>
      <c r="OSN31" s="214"/>
      <c r="OSO31" s="214"/>
      <c r="OSP31" s="214"/>
      <c r="OSQ31" s="214"/>
      <c r="OSR31" s="214"/>
      <c r="OSS31" s="214"/>
      <c r="OST31" s="214"/>
      <c r="OSU31" s="214"/>
      <c r="OSV31" s="214"/>
      <c r="OSW31" s="214"/>
      <c r="OSX31" s="214"/>
      <c r="OSY31" s="214"/>
      <c r="OSZ31" s="214"/>
      <c r="OTA31" s="214"/>
      <c r="OTB31" s="214"/>
      <c r="OTC31" s="214"/>
      <c r="OTD31" s="214"/>
      <c r="OTE31" s="214"/>
      <c r="OTF31" s="214"/>
      <c r="OTG31" s="214"/>
      <c r="OTH31" s="214"/>
      <c r="OTI31" s="214"/>
      <c r="OTJ31" s="214"/>
      <c r="OTK31" s="214"/>
      <c r="OTL31" s="214"/>
      <c r="OTM31" s="214"/>
      <c r="OTN31" s="214"/>
      <c r="OTO31" s="214"/>
      <c r="OTP31" s="214"/>
      <c r="OTQ31" s="214"/>
      <c r="OTR31" s="214"/>
      <c r="OTS31" s="214"/>
      <c r="OTT31" s="214"/>
      <c r="OTU31" s="214"/>
      <c r="OTV31" s="214"/>
      <c r="OTW31" s="214"/>
      <c r="OTX31" s="214"/>
      <c r="OTY31" s="214"/>
      <c r="OTZ31" s="214"/>
      <c r="OUA31" s="214"/>
      <c r="OUB31" s="214"/>
      <c r="OUC31" s="214"/>
      <c r="OUD31" s="214"/>
      <c r="OUE31" s="214"/>
      <c r="OUF31" s="214"/>
      <c r="OUG31" s="214"/>
      <c r="OUH31" s="214"/>
      <c r="OUI31" s="214"/>
      <c r="OUJ31" s="214"/>
      <c r="OUK31" s="214"/>
      <c r="OUL31" s="214"/>
      <c r="OUM31" s="214"/>
      <c r="OUN31" s="214"/>
      <c r="OUO31" s="214"/>
      <c r="OUP31" s="214"/>
      <c r="OUQ31" s="214"/>
      <c r="OUR31" s="214"/>
      <c r="OUS31" s="214"/>
      <c r="OUT31" s="214"/>
      <c r="OUU31" s="214"/>
      <c r="OUV31" s="214"/>
      <c r="OUW31" s="214"/>
      <c r="OUX31" s="214"/>
      <c r="OUY31" s="214"/>
      <c r="OUZ31" s="214"/>
      <c r="OVA31" s="214"/>
      <c r="OVB31" s="214"/>
      <c r="OVC31" s="214"/>
      <c r="OVD31" s="214"/>
      <c r="OVE31" s="214"/>
      <c r="OVF31" s="214"/>
      <c r="OVG31" s="214"/>
      <c r="OVH31" s="214"/>
      <c r="OVI31" s="214"/>
      <c r="OVJ31" s="214"/>
      <c r="OVK31" s="214"/>
      <c r="OVL31" s="214"/>
      <c r="OVM31" s="214"/>
      <c r="OVN31" s="214"/>
      <c r="OVO31" s="214"/>
      <c r="OVP31" s="214"/>
      <c r="OVQ31" s="214"/>
      <c r="OVR31" s="214"/>
      <c r="OVS31" s="214"/>
      <c r="OVT31" s="214"/>
      <c r="OVU31" s="214"/>
      <c r="OVV31" s="214"/>
      <c r="OVW31" s="214"/>
      <c r="OVX31" s="214"/>
      <c r="OVY31" s="214"/>
      <c r="OVZ31" s="214"/>
      <c r="OWA31" s="214"/>
      <c r="OWB31" s="214"/>
      <c r="OWC31" s="214"/>
      <c r="OWD31" s="214"/>
      <c r="OWE31" s="214"/>
      <c r="OWF31" s="214"/>
      <c r="OWG31" s="214"/>
      <c r="OWH31" s="214"/>
      <c r="OWI31" s="214"/>
      <c r="OWJ31" s="214"/>
      <c r="OWK31" s="214"/>
      <c r="OWL31" s="214"/>
      <c r="OWM31" s="214"/>
      <c r="OWN31" s="214"/>
      <c r="OWO31" s="214"/>
      <c r="OWP31" s="214"/>
      <c r="OWQ31" s="214"/>
      <c r="OWR31" s="214"/>
      <c r="OWS31" s="214"/>
      <c r="OWT31" s="214"/>
      <c r="OWU31" s="214"/>
      <c r="OWV31" s="214"/>
      <c r="OWW31" s="214"/>
      <c r="OWX31" s="214"/>
      <c r="OWY31" s="214"/>
      <c r="OWZ31" s="214"/>
      <c r="OXA31" s="214"/>
      <c r="OXB31" s="214"/>
      <c r="OXC31" s="214"/>
      <c r="OXD31" s="214"/>
      <c r="OXE31" s="214"/>
      <c r="OXF31" s="214"/>
      <c r="OXG31" s="214"/>
      <c r="OXH31" s="214"/>
      <c r="OXI31" s="214"/>
      <c r="OXJ31" s="214"/>
      <c r="OXK31" s="214"/>
      <c r="OXL31" s="214"/>
      <c r="OXM31" s="214"/>
      <c r="OXN31" s="214"/>
      <c r="OXO31" s="214"/>
      <c r="OXP31" s="214"/>
      <c r="OXQ31" s="214"/>
      <c r="OXR31" s="214"/>
      <c r="OXS31" s="214"/>
      <c r="OXT31" s="214"/>
      <c r="OXU31" s="214"/>
      <c r="OXV31" s="214"/>
      <c r="OXW31" s="214"/>
      <c r="OXX31" s="214"/>
      <c r="OXY31" s="214"/>
      <c r="OXZ31" s="214"/>
      <c r="OYA31" s="214"/>
      <c r="OYB31" s="214"/>
      <c r="OYC31" s="214"/>
      <c r="OYD31" s="214"/>
      <c r="OYE31" s="214"/>
      <c r="OYF31" s="214"/>
      <c r="OYG31" s="214"/>
      <c r="OYH31" s="214"/>
      <c r="OYI31" s="214"/>
      <c r="OYJ31" s="214"/>
      <c r="OYK31" s="214"/>
      <c r="OYL31" s="214"/>
      <c r="OYM31" s="214"/>
      <c r="OYN31" s="214"/>
      <c r="OYO31" s="214"/>
      <c r="OYP31" s="214"/>
      <c r="OYQ31" s="214"/>
      <c r="OYR31" s="214"/>
      <c r="OYS31" s="214"/>
      <c r="OYT31" s="214"/>
      <c r="OYU31" s="214"/>
      <c r="OYV31" s="214"/>
      <c r="OYW31" s="214"/>
      <c r="OYX31" s="214"/>
      <c r="OYY31" s="214"/>
      <c r="OYZ31" s="214"/>
      <c r="OZA31" s="214"/>
      <c r="OZB31" s="214"/>
      <c r="OZC31" s="214"/>
      <c r="OZD31" s="214"/>
      <c r="OZE31" s="214"/>
      <c r="OZF31" s="214"/>
      <c r="OZG31" s="214"/>
      <c r="OZH31" s="214"/>
      <c r="OZI31" s="214"/>
      <c r="OZJ31" s="214"/>
      <c r="OZK31" s="214"/>
      <c r="OZL31" s="214"/>
      <c r="OZM31" s="214"/>
      <c r="OZN31" s="214"/>
      <c r="OZO31" s="214"/>
      <c r="OZP31" s="214"/>
      <c r="OZQ31" s="214"/>
      <c r="OZR31" s="214"/>
      <c r="OZS31" s="214"/>
      <c r="OZT31" s="214"/>
      <c r="OZU31" s="214"/>
      <c r="OZV31" s="214"/>
      <c r="OZW31" s="214"/>
      <c r="OZX31" s="214"/>
      <c r="OZY31" s="214"/>
      <c r="OZZ31" s="214"/>
      <c r="PAA31" s="214"/>
      <c r="PAB31" s="214"/>
      <c r="PAC31" s="214"/>
      <c r="PAD31" s="214"/>
      <c r="PAE31" s="214"/>
      <c r="PAF31" s="214"/>
      <c r="PAG31" s="214"/>
      <c r="PAH31" s="214"/>
      <c r="PAI31" s="214"/>
      <c r="PAJ31" s="214"/>
      <c r="PAK31" s="214"/>
      <c r="PAL31" s="214"/>
      <c r="PAM31" s="214"/>
      <c r="PAN31" s="214"/>
      <c r="PAO31" s="214"/>
      <c r="PAP31" s="214"/>
      <c r="PAQ31" s="214"/>
      <c r="PAR31" s="214"/>
      <c r="PAS31" s="214"/>
      <c r="PAT31" s="214"/>
      <c r="PAU31" s="214"/>
      <c r="PAV31" s="214"/>
      <c r="PAW31" s="214"/>
      <c r="PAX31" s="214"/>
      <c r="PAY31" s="214"/>
      <c r="PAZ31" s="214"/>
      <c r="PBA31" s="214"/>
      <c r="PBB31" s="214"/>
      <c r="PBC31" s="214"/>
      <c r="PBD31" s="214"/>
      <c r="PBE31" s="214"/>
      <c r="PBF31" s="214"/>
      <c r="PBG31" s="214"/>
      <c r="PBH31" s="214"/>
      <c r="PBI31" s="214"/>
      <c r="PBJ31" s="214"/>
      <c r="PBK31" s="214"/>
      <c r="PBL31" s="214"/>
      <c r="PBM31" s="214"/>
      <c r="PBN31" s="214"/>
      <c r="PBO31" s="214"/>
      <c r="PBP31" s="214"/>
      <c r="PBQ31" s="214"/>
      <c r="PBR31" s="214"/>
      <c r="PBS31" s="214"/>
      <c r="PBT31" s="214"/>
      <c r="PBU31" s="214"/>
      <c r="PBV31" s="214"/>
      <c r="PBW31" s="214"/>
      <c r="PBX31" s="214"/>
      <c r="PBY31" s="214"/>
      <c r="PBZ31" s="214"/>
      <c r="PCA31" s="214"/>
      <c r="PCB31" s="214"/>
      <c r="PCC31" s="214"/>
      <c r="PCD31" s="214"/>
      <c r="PCE31" s="214"/>
      <c r="PCF31" s="214"/>
      <c r="PCG31" s="214"/>
      <c r="PCH31" s="214"/>
      <c r="PCI31" s="214"/>
      <c r="PCJ31" s="214"/>
      <c r="PCK31" s="214"/>
      <c r="PCL31" s="214"/>
      <c r="PCM31" s="214"/>
      <c r="PCN31" s="214"/>
      <c r="PCO31" s="214"/>
      <c r="PCP31" s="214"/>
      <c r="PCQ31" s="214"/>
      <c r="PCR31" s="214"/>
      <c r="PCS31" s="214"/>
      <c r="PCT31" s="214"/>
      <c r="PCU31" s="214"/>
      <c r="PCV31" s="214"/>
      <c r="PCW31" s="214"/>
      <c r="PCX31" s="214"/>
      <c r="PCY31" s="214"/>
      <c r="PCZ31" s="214"/>
      <c r="PDA31" s="214"/>
      <c r="PDB31" s="214"/>
      <c r="PDC31" s="214"/>
      <c r="PDD31" s="214"/>
      <c r="PDE31" s="214"/>
      <c r="PDF31" s="214"/>
      <c r="PDG31" s="214"/>
      <c r="PDH31" s="214"/>
      <c r="PDI31" s="214"/>
      <c r="PDJ31" s="214"/>
      <c r="PDK31" s="214"/>
      <c r="PDL31" s="214"/>
      <c r="PDM31" s="214"/>
      <c r="PDN31" s="214"/>
      <c r="PDO31" s="214"/>
      <c r="PDP31" s="214"/>
      <c r="PDQ31" s="214"/>
      <c r="PDR31" s="214"/>
      <c r="PDS31" s="214"/>
      <c r="PDT31" s="214"/>
      <c r="PDU31" s="214"/>
      <c r="PDV31" s="214"/>
      <c r="PDW31" s="214"/>
      <c r="PDX31" s="214"/>
      <c r="PDY31" s="214"/>
      <c r="PDZ31" s="214"/>
      <c r="PEA31" s="214"/>
      <c r="PEB31" s="214"/>
      <c r="PEC31" s="214"/>
      <c r="PED31" s="214"/>
      <c r="PEE31" s="214"/>
      <c r="PEF31" s="214"/>
      <c r="PEG31" s="214"/>
      <c r="PEH31" s="214"/>
      <c r="PEI31" s="214"/>
      <c r="PEJ31" s="214"/>
      <c r="PEK31" s="214"/>
      <c r="PEL31" s="214"/>
      <c r="PEM31" s="214"/>
      <c r="PEN31" s="214"/>
      <c r="PEO31" s="214"/>
      <c r="PEP31" s="214"/>
      <c r="PEQ31" s="214"/>
      <c r="PER31" s="214"/>
      <c r="PES31" s="214"/>
      <c r="PET31" s="214"/>
      <c r="PEU31" s="214"/>
      <c r="PEV31" s="214"/>
      <c r="PEW31" s="214"/>
      <c r="PEX31" s="214"/>
      <c r="PEY31" s="214"/>
      <c r="PEZ31" s="214"/>
      <c r="PFA31" s="214"/>
      <c r="PFB31" s="214"/>
      <c r="PFC31" s="214"/>
      <c r="PFD31" s="214"/>
      <c r="PFE31" s="214"/>
      <c r="PFF31" s="214"/>
      <c r="PFG31" s="214"/>
      <c r="PFH31" s="214"/>
      <c r="PFI31" s="214"/>
      <c r="PFJ31" s="214"/>
      <c r="PFK31" s="214"/>
      <c r="PFL31" s="214"/>
      <c r="PFM31" s="214"/>
      <c r="PFN31" s="214"/>
      <c r="PFO31" s="214"/>
      <c r="PFP31" s="214"/>
      <c r="PFQ31" s="214"/>
      <c r="PFR31" s="214"/>
      <c r="PFS31" s="214"/>
      <c r="PFT31" s="214"/>
      <c r="PFU31" s="214"/>
      <c r="PFV31" s="214"/>
      <c r="PFW31" s="214"/>
      <c r="PFX31" s="214"/>
      <c r="PFY31" s="214"/>
      <c r="PFZ31" s="214"/>
      <c r="PGA31" s="214"/>
      <c r="PGB31" s="214"/>
      <c r="PGC31" s="214"/>
      <c r="PGD31" s="214"/>
      <c r="PGE31" s="214"/>
      <c r="PGF31" s="214"/>
      <c r="PGG31" s="214"/>
      <c r="PGH31" s="214"/>
      <c r="PGI31" s="214"/>
      <c r="PGJ31" s="214"/>
      <c r="PGK31" s="214"/>
      <c r="PGL31" s="214"/>
      <c r="PGM31" s="214"/>
      <c r="PGN31" s="214"/>
      <c r="PGO31" s="214"/>
      <c r="PGP31" s="214"/>
      <c r="PGQ31" s="214"/>
      <c r="PGR31" s="214"/>
      <c r="PGS31" s="214"/>
      <c r="PGT31" s="214"/>
      <c r="PGU31" s="214"/>
      <c r="PGV31" s="214"/>
      <c r="PGW31" s="214"/>
      <c r="PGX31" s="214"/>
      <c r="PGY31" s="214"/>
      <c r="PGZ31" s="214"/>
      <c r="PHA31" s="214"/>
      <c r="PHB31" s="214"/>
      <c r="PHC31" s="214"/>
      <c r="PHD31" s="214"/>
      <c r="PHE31" s="214"/>
      <c r="PHF31" s="214"/>
      <c r="PHG31" s="214"/>
      <c r="PHH31" s="214"/>
      <c r="PHI31" s="214"/>
      <c r="PHJ31" s="214"/>
      <c r="PHK31" s="214"/>
      <c r="PHL31" s="214"/>
      <c r="PHM31" s="214"/>
      <c r="PHN31" s="214"/>
      <c r="PHO31" s="214"/>
      <c r="PHP31" s="214"/>
      <c r="PHQ31" s="214"/>
      <c r="PHR31" s="214"/>
      <c r="PHS31" s="214"/>
      <c r="PHT31" s="214"/>
      <c r="PHU31" s="214"/>
      <c r="PHV31" s="214"/>
      <c r="PHW31" s="214"/>
      <c r="PHX31" s="214"/>
      <c r="PHY31" s="214"/>
      <c r="PHZ31" s="214"/>
      <c r="PIA31" s="214"/>
      <c r="PIB31" s="214"/>
      <c r="PIC31" s="214"/>
      <c r="PID31" s="214"/>
      <c r="PIE31" s="214"/>
      <c r="PIF31" s="214"/>
      <c r="PIG31" s="214"/>
      <c r="PIH31" s="214"/>
      <c r="PII31" s="214"/>
      <c r="PIJ31" s="214"/>
      <c r="PIK31" s="214"/>
      <c r="PIL31" s="214"/>
      <c r="PIM31" s="214"/>
      <c r="PIN31" s="214"/>
      <c r="PIO31" s="214"/>
      <c r="PIP31" s="214"/>
      <c r="PIQ31" s="214"/>
      <c r="PIR31" s="214"/>
      <c r="PIS31" s="214"/>
      <c r="PIT31" s="214"/>
      <c r="PIU31" s="214"/>
      <c r="PIV31" s="214"/>
      <c r="PIW31" s="214"/>
      <c r="PIX31" s="214"/>
      <c r="PIY31" s="214"/>
      <c r="PIZ31" s="214"/>
      <c r="PJA31" s="214"/>
      <c r="PJB31" s="214"/>
      <c r="PJC31" s="214"/>
      <c r="PJD31" s="214"/>
      <c r="PJE31" s="214"/>
      <c r="PJF31" s="214"/>
      <c r="PJG31" s="214"/>
      <c r="PJH31" s="214"/>
      <c r="PJI31" s="214"/>
      <c r="PJJ31" s="214"/>
      <c r="PJK31" s="214"/>
      <c r="PJL31" s="214"/>
      <c r="PJM31" s="214"/>
      <c r="PJN31" s="214"/>
      <c r="PJO31" s="214"/>
      <c r="PJP31" s="214"/>
      <c r="PJQ31" s="214"/>
      <c r="PJR31" s="214"/>
      <c r="PJS31" s="214"/>
      <c r="PJT31" s="214"/>
      <c r="PJU31" s="214"/>
      <c r="PJV31" s="214"/>
      <c r="PJW31" s="214"/>
      <c r="PJX31" s="214"/>
      <c r="PJY31" s="214"/>
      <c r="PJZ31" s="214"/>
      <c r="PKA31" s="214"/>
      <c r="PKB31" s="214"/>
      <c r="PKC31" s="214"/>
      <c r="PKD31" s="214"/>
      <c r="PKE31" s="214"/>
      <c r="PKF31" s="214"/>
      <c r="PKG31" s="214"/>
      <c r="PKH31" s="214"/>
      <c r="PKI31" s="214"/>
      <c r="PKJ31" s="214"/>
      <c r="PKK31" s="214"/>
      <c r="PKL31" s="214"/>
      <c r="PKM31" s="214"/>
      <c r="PKN31" s="214"/>
      <c r="PKO31" s="214"/>
      <c r="PKP31" s="214"/>
      <c r="PKQ31" s="214"/>
      <c r="PKR31" s="214"/>
      <c r="PKS31" s="214"/>
      <c r="PKT31" s="214"/>
      <c r="PKU31" s="214"/>
      <c r="PKV31" s="214"/>
      <c r="PKW31" s="214"/>
      <c r="PKX31" s="214"/>
      <c r="PKY31" s="214"/>
      <c r="PKZ31" s="214"/>
      <c r="PLA31" s="214"/>
      <c r="PLB31" s="214"/>
      <c r="PLC31" s="214"/>
      <c r="PLD31" s="214"/>
      <c r="PLE31" s="214"/>
      <c r="PLF31" s="214"/>
      <c r="PLG31" s="214"/>
      <c r="PLH31" s="214"/>
      <c r="PLI31" s="214"/>
      <c r="PLJ31" s="214"/>
      <c r="PLK31" s="214"/>
      <c r="PLL31" s="214"/>
      <c r="PLM31" s="214"/>
      <c r="PLN31" s="214"/>
      <c r="PLO31" s="214"/>
      <c r="PLP31" s="214"/>
      <c r="PLQ31" s="214"/>
      <c r="PLR31" s="214"/>
      <c r="PLS31" s="214"/>
      <c r="PLT31" s="214"/>
      <c r="PLU31" s="214"/>
      <c r="PLV31" s="214"/>
      <c r="PLW31" s="214"/>
      <c r="PLX31" s="214"/>
      <c r="PLY31" s="214"/>
      <c r="PLZ31" s="214"/>
      <c r="PMA31" s="214"/>
      <c r="PMB31" s="214"/>
      <c r="PMC31" s="214"/>
      <c r="PMD31" s="214"/>
      <c r="PME31" s="214"/>
      <c r="PMF31" s="214"/>
      <c r="PMG31" s="214"/>
      <c r="PMH31" s="214"/>
      <c r="PMI31" s="214"/>
      <c r="PMJ31" s="214"/>
      <c r="PMK31" s="214"/>
      <c r="PML31" s="214"/>
      <c r="PMM31" s="214"/>
      <c r="PMN31" s="214"/>
      <c r="PMO31" s="214"/>
      <c r="PMP31" s="214"/>
      <c r="PMQ31" s="214"/>
      <c r="PMR31" s="214"/>
      <c r="PMS31" s="214"/>
      <c r="PMT31" s="214"/>
      <c r="PMU31" s="214"/>
      <c r="PMV31" s="214"/>
      <c r="PMW31" s="214"/>
      <c r="PMX31" s="214"/>
      <c r="PMY31" s="214"/>
      <c r="PMZ31" s="214"/>
      <c r="PNA31" s="214"/>
      <c r="PNB31" s="214"/>
      <c r="PNC31" s="214"/>
      <c r="PND31" s="214"/>
      <c r="PNE31" s="214"/>
      <c r="PNF31" s="214"/>
      <c r="PNG31" s="214"/>
      <c r="PNH31" s="214"/>
      <c r="PNI31" s="214"/>
      <c r="PNJ31" s="214"/>
      <c r="PNK31" s="214"/>
      <c r="PNL31" s="214"/>
      <c r="PNM31" s="214"/>
      <c r="PNN31" s="214"/>
      <c r="PNO31" s="214"/>
      <c r="PNP31" s="214"/>
      <c r="PNQ31" s="214"/>
      <c r="PNR31" s="214"/>
      <c r="PNS31" s="214"/>
      <c r="PNT31" s="214"/>
      <c r="PNU31" s="214"/>
      <c r="PNV31" s="214"/>
      <c r="PNW31" s="214"/>
      <c r="PNX31" s="214"/>
      <c r="PNY31" s="214"/>
      <c r="PNZ31" s="214"/>
      <c r="POA31" s="214"/>
      <c r="POB31" s="214"/>
      <c r="POC31" s="214"/>
      <c r="POD31" s="214"/>
      <c r="POE31" s="214"/>
      <c r="POF31" s="214"/>
      <c r="POG31" s="214"/>
      <c r="POH31" s="214"/>
      <c r="POI31" s="214"/>
      <c r="POJ31" s="214"/>
      <c r="POK31" s="214"/>
      <c r="POL31" s="214"/>
      <c r="POM31" s="214"/>
      <c r="PON31" s="214"/>
      <c r="POO31" s="214"/>
      <c r="POP31" s="214"/>
      <c r="POQ31" s="214"/>
      <c r="POR31" s="214"/>
      <c r="POS31" s="214"/>
      <c r="POT31" s="214"/>
      <c r="POU31" s="214"/>
      <c r="POV31" s="214"/>
      <c r="POW31" s="214"/>
      <c r="POX31" s="214"/>
      <c r="POY31" s="214"/>
      <c r="POZ31" s="214"/>
      <c r="PPA31" s="214"/>
      <c r="PPB31" s="214"/>
      <c r="PPC31" s="214"/>
      <c r="PPD31" s="214"/>
      <c r="PPE31" s="214"/>
      <c r="PPF31" s="214"/>
      <c r="PPG31" s="214"/>
      <c r="PPH31" s="214"/>
      <c r="PPI31" s="214"/>
      <c r="PPJ31" s="214"/>
      <c r="PPK31" s="214"/>
      <c r="PPL31" s="214"/>
      <c r="PPM31" s="214"/>
      <c r="PPN31" s="214"/>
      <c r="PPO31" s="214"/>
      <c r="PPP31" s="214"/>
      <c r="PPQ31" s="214"/>
      <c r="PPR31" s="214"/>
      <c r="PPS31" s="214"/>
      <c r="PPT31" s="214"/>
      <c r="PPU31" s="214"/>
      <c r="PPV31" s="214"/>
      <c r="PPW31" s="214"/>
      <c r="PPX31" s="214"/>
      <c r="PPY31" s="214"/>
      <c r="PPZ31" s="214"/>
      <c r="PQA31" s="214"/>
      <c r="PQB31" s="214"/>
      <c r="PQC31" s="214"/>
      <c r="PQD31" s="214"/>
      <c r="PQE31" s="214"/>
      <c r="PQF31" s="214"/>
      <c r="PQG31" s="214"/>
      <c r="PQH31" s="214"/>
      <c r="PQI31" s="214"/>
      <c r="PQJ31" s="214"/>
      <c r="PQK31" s="214"/>
      <c r="PQL31" s="214"/>
      <c r="PQM31" s="214"/>
      <c r="PQN31" s="214"/>
      <c r="PQO31" s="214"/>
      <c r="PQP31" s="214"/>
      <c r="PQQ31" s="214"/>
      <c r="PQR31" s="214"/>
      <c r="PQS31" s="214"/>
      <c r="PQT31" s="214"/>
      <c r="PQU31" s="214"/>
      <c r="PQV31" s="214"/>
      <c r="PQW31" s="214"/>
      <c r="PQX31" s="214"/>
      <c r="PQY31" s="214"/>
      <c r="PQZ31" s="214"/>
      <c r="PRA31" s="214"/>
      <c r="PRB31" s="214"/>
      <c r="PRC31" s="214"/>
      <c r="PRD31" s="214"/>
      <c r="PRE31" s="214"/>
      <c r="PRF31" s="214"/>
      <c r="PRG31" s="214"/>
      <c r="PRH31" s="214"/>
      <c r="PRI31" s="214"/>
      <c r="PRJ31" s="214"/>
      <c r="PRK31" s="214"/>
      <c r="PRL31" s="214"/>
      <c r="PRM31" s="214"/>
      <c r="PRN31" s="214"/>
      <c r="PRO31" s="214"/>
      <c r="PRP31" s="214"/>
      <c r="PRQ31" s="214"/>
      <c r="PRR31" s="214"/>
      <c r="PRS31" s="214"/>
      <c r="PRT31" s="214"/>
      <c r="PRU31" s="214"/>
      <c r="PRV31" s="214"/>
      <c r="PRW31" s="214"/>
      <c r="PRX31" s="214"/>
      <c r="PRY31" s="214"/>
      <c r="PRZ31" s="214"/>
      <c r="PSA31" s="214"/>
      <c r="PSB31" s="214"/>
      <c r="PSC31" s="214"/>
      <c r="PSD31" s="214"/>
      <c r="PSE31" s="214"/>
      <c r="PSF31" s="214"/>
      <c r="PSG31" s="214"/>
      <c r="PSH31" s="214"/>
      <c r="PSI31" s="214"/>
      <c r="PSJ31" s="214"/>
      <c r="PSK31" s="214"/>
      <c r="PSL31" s="214"/>
      <c r="PSM31" s="214"/>
      <c r="PSN31" s="214"/>
      <c r="PSO31" s="214"/>
      <c r="PSP31" s="214"/>
      <c r="PSQ31" s="214"/>
      <c r="PSR31" s="214"/>
      <c r="PSS31" s="214"/>
      <c r="PST31" s="214"/>
      <c r="PSU31" s="214"/>
      <c r="PSV31" s="214"/>
      <c r="PSW31" s="214"/>
      <c r="PSX31" s="214"/>
      <c r="PSY31" s="214"/>
      <c r="PSZ31" s="214"/>
      <c r="PTA31" s="214"/>
      <c r="PTB31" s="214"/>
      <c r="PTC31" s="214"/>
      <c r="PTD31" s="214"/>
      <c r="PTE31" s="214"/>
      <c r="PTF31" s="214"/>
      <c r="PTG31" s="214"/>
      <c r="PTH31" s="214"/>
      <c r="PTI31" s="214"/>
      <c r="PTJ31" s="214"/>
      <c r="PTK31" s="214"/>
      <c r="PTL31" s="214"/>
      <c r="PTM31" s="214"/>
      <c r="PTN31" s="214"/>
      <c r="PTO31" s="214"/>
      <c r="PTP31" s="214"/>
      <c r="PTQ31" s="214"/>
      <c r="PTR31" s="214"/>
      <c r="PTS31" s="214"/>
      <c r="PTT31" s="214"/>
      <c r="PTU31" s="214"/>
      <c r="PTV31" s="214"/>
      <c r="PTW31" s="214"/>
      <c r="PTX31" s="214"/>
      <c r="PTY31" s="214"/>
      <c r="PTZ31" s="214"/>
      <c r="PUA31" s="214"/>
      <c r="PUB31" s="214"/>
      <c r="PUC31" s="214"/>
      <c r="PUD31" s="214"/>
      <c r="PUE31" s="214"/>
      <c r="PUF31" s="214"/>
      <c r="PUG31" s="214"/>
      <c r="PUH31" s="214"/>
      <c r="PUI31" s="214"/>
      <c r="PUJ31" s="214"/>
      <c r="PUK31" s="214"/>
      <c r="PUL31" s="214"/>
      <c r="PUM31" s="214"/>
      <c r="PUN31" s="214"/>
      <c r="PUO31" s="214"/>
      <c r="PUP31" s="214"/>
      <c r="PUQ31" s="214"/>
      <c r="PUR31" s="214"/>
      <c r="PUS31" s="214"/>
      <c r="PUT31" s="214"/>
      <c r="PUU31" s="214"/>
      <c r="PUV31" s="214"/>
      <c r="PUW31" s="214"/>
      <c r="PUX31" s="214"/>
      <c r="PUY31" s="214"/>
      <c r="PUZ31" s="214"/>
      <c r="PVA31" s="214"/>
      <c r="PVB31" s="214"/>
      <c r="PVC31" s="214"/>
      <c r="PVD31" s="214"/>
      <c r="PVE31" s="214"/>
      <c r="PVF31" s="214"/>
      <c r="PVG31" s="214"/>
      <c r="PVH31" s="214"/>
      <c r="PVI31" s="214"/>
      <c r="PVJ31" s="214"/>
      <c r="PVK31" s="214"/>
      <c r="PVL31" s="214"/>
      <c r="PVM31" s="214"/>
      <c r="PVN31" s="214"/>
      <c r="PVO31" s="214"/>
      <c r="PVP31" s="214"/>
      <c r="PVQ31" s="214"/>
      <c r="PVR31" s="214"/>
      <c r="PVS31" s="214"/>
      <c r="PVT31" s="214"/>
      <c r="PVU31" s="214"/>
      <c r="PVV31" s="214"/>
      <c r="PVW31" s="214"/>
      <c r="PVX31" s="214"/>
      <c r="PVY31" s="214"/>
      <c r="PVZ31" s="214"/>
      <c r="PWA31" s="214"/>
      <c r="PWB31" s="214"/>
      <c r="PWC31" s="214"/>
      <c r="PWD31" s="214"/>
      <c r="PWE31" s="214"/>
      <c r="PWF31" s="214"/>
      <c r="PWG31" s="214"/>
      <c r="PWH31" s="214"/>
      <c r="PWI31" s="214"/>
      <c r="PWJ31" s="214"/>
      <c r="PWK31" s="214"/>
      <c r="PWL31" s="214"/>
      <c r="PWM31" s="214"/>
      <c r="PWN31" s="214"/>
      <c r="PWO31" s="214"/>
      <c r="PWP31" s="214"/>
      <c r="PWQ31" s="214"/>
      <c r="PWR31" s="214"/>
      <c r="PWS31" s="214"/>
      <c r="PWT31" s="214"/>
      <c r="PWU31" s="214"/>
      <c r="PWV31" s="214"/>
      <c r="PWW31" s="214"/>
      <c r="PWX31" s="214"/>
      <c r="PWY31" s="214"/>
      <c r="PWZ31" s="214"/>
      <c r="PXA31" s="214"/>
      <c r="PXB31" s="214"/>
      <c r="PXC31" s="214"/>
      <c r="PXD31" s="214"/>
      <c r="PXE31" s="214"/>
      <c r="PXF31" s="214"/>
      <c r="PXG31" s="214"/>
      <c r="PXH31" s="214"/>
      <c r="PXI31" s="214"/>
      <c r="PXJ31" s="214"/>
      <c r="PXK31" s="214"/>
      <c r="PXL31" s="214"/>
      <c r="PXM31" s="214"/>
      <c r="PXN31" s="214"/>
      <c r="PXO31" s="214"/>
      <c r="PXP31" s="214"/>
      <c r="PXQ31" s="214"/>
      <c r="PXR31" s="214"/>
      <c r="PXS31" s="214"/>
      <c r="PXT31" s="214"/>
      <c r="PXU31" s="214"/>
      <c r="PXV31" s="214"/>
      <c r="PXW31" s="214"/>
      <c r="PXX31" s="214"/>
      <c r="PXY31" s="214"/>
      <c r="PXZ31" s="214"/>
      <c r="PYA31" s="214"/>
      <c r="PYB31" s="214"/>
      <c r="PYC31" s="214"/>
      <c r="PYD31" s="214"/>
      <c r="PYE31" s="214"/>
      <c r="PYF31" s="214"/>
      <c r="PYG31" s="214"/>
      <c r="PYH31" s="214"/>
      <c r="PYI31" s="214"/>
      <c r="PYJ31" s="214"/>
      <c r="PYK31" s="214"/>
      <c r="PYL31" s="214"/>
      <c r="PYM31" s="214"/>
      <c r="PYN31" s="214"/>
      <c r="PYO31" s="214"/>
      <c r="PYP31" s="214"/>
      <c r="PYQ31" s="214"/>
      <c r="PYR31" s="214"/>
      <c r="PYS31" s="214"/>
      <c r="PYT31" s="214"/>
      <c r="PYU31" s="214"/>
      <c r="PYV31" s="214"/>
      <c r="PYW31" s="214"/>
      <c r="PYX31" s="214"/>
      <c r="PYY31" s="214"/>
      <c r="PYZ31" s="214"/>
      <c r="PZA31" s="214"/>
      <c r="PZB31" s="214"/>
      <c r="PZC31" s="214"/>
      <c r="PZD31" s="214"/>
      <c r="PZE31" s="214"/>
      <c r="PZF31" s="214"/>
      <c r="PZG31" s="214"/>
      <c r="PZH31" s="214"/>
      <c r="PZI31" s="214"/>
      <c r="PZJ31" s="214"/>
      <c r="PZK31" s="214"/>
      <c r="PZL31" s="214"/>
      <c r="PZM31" s="214"/>
      <c r="PZN31" s="214"/>
      <c r="PZO31" s="214"/>
      <c r="PZP31" s="214"/>
      <c r="PZQ31" s="214"/>
      <c r="PZR31" s="214"/>
      <c r="PZS31" s="214"/>
      <c r="PZT31" s="214"/>
      <c r="PZU31" s="214"/>
      <c r="PZV31" s="214"/>
      <c r="PZW31" s="214"/>
      <c r="PZX31" s="214"/>
      <c r="PZY31" s="214"/>
      <c r="PZZ31" s="214"/>
      <c r="QAA31" s="214"/>
      <c r="QAB31" s="214"/>
      <c r="QAC31" s="214"/>
      <c r="QAD31" s="214"/>
      <c r="QAE31" s="214"/>
      <c r="QAF31" s="214"/>
      <c r="QAG31" s="214"/>
      <c r="QAH31" s="214"/>
      <c r="QAI31" s="214"/>
      <c r="QAJ31" s="214"/>
      <c r="QAK31" s="214"/>
      <c r="QAL31" s="214"/>
      <c r="QAM31" s="214"/>
      <c r="QAN31" s="214"/>
      <c r="QAO31" s="214"/>
      <c r="QAP31" s="214"/>
      <c r="QAQ31" s="214"/>
      <c r="QAR31" s="214"/>
      <c r="QAS31" s="214"/>
      <c r="QAT31" s="214"/>
      <c r="QAU31" s="214"/>
      <c r="QAV31" s="214"/>
      <c r="QAW31" s="214"/>
      <c r="QAX31" s="214"/>
      <c r="QAY31" s="214"/>
      <c r="QAZ31" s="214"/>
      <c r="QBA31" s="214"/>
      <c r="QBB31" s="214"/>
      <c r="QBC31" s="214"/>
      <c r="QBD31" s="214"/>
      <c r="QBE31" s="214"/>
      <c r="QBF31" s="214"/>
      <c r="QBG31" s="214"/>
      <c r="QBH31" s="214"/>
      <c r="QBI31" s="214"/>
      <c r="QBJ31" s="214"/>
      <c r="QBK31" s="214"/>
      <c r="QBL31" s="214"/>
      <c r="QBM31" s="214"/>
      <c r="QBN31" s="214"/>
      <c r="QBO31" s="214"/>
      <c r="QBP31" s="214"/>
      <c r="QBQ31" s="214"/>
      <c r="QBR31" s="214"/>
      <c r="QBS31" s="214"/>
      <c r="QBT31" s="214"/>
      <c r="QBU31" s="214"/>
      <c r="QBV31" s="214"/>
      <c r="QBW31" s="214"/>
      <c r="QBX31" s="214"/>
      <c r="QBY31" s="214"/>
      <c r="QBZ31" s="214"/>
      <c r="QCA31" s="214"/>
      <c r="QCB31" s="214"/>
      <c r="QCC31" s="214"/>
      <c r="QCD31" s="214"/>
      <c r="QCE31" s="214"/>
      <c r="QCF31" s="214"/>
      <c r="QCG31" s="214"/>
      <c r="QCH31" s="214"/>
      <c r="QCI31" s="214"/>
      <c r="QCJ31" s="214"/>
      <c r="QCK31" s="214"/>
      <c r="QCL31" s="214"/>
      <c r="QCM31" s="214"/>
      <c r="QCN31" s="214"/>
      <c r="QCO31" s="214"/>
      <c r="QCP31" s="214"/>
      <c r="QCQ31" s="214"/>
      <c r="QCR31" s="214"/>
      <c r="QCS31" s="214"/>
      <c r="QCT31" s="214"/>
      <c r="QCU31" s="214"/>
      <c r="QCV31" s="214"/>
      <c r="QCW31" s="214"/>
      <c r="QCX31" s="214"/>
      <c r="QCY31" s="214"/>
      <c r="QCZ31" s="214"/>
      <c r="QDA31" s="214"/>
      <c r="QDB31" s="214"/>
      <c r="QDC31" s="214"/>
      <c r="QDD31" s="214"/>
      <c r="QDE31" s="214"/>
      <c r="QDF31" s="214"/>
      <c r="QDG31" s="214"/>
      <c r="QDH31" s="214"/>
      <c r="QDI31" s="214"/>
      <c r="QDJ31" s="214"/>
      <c r="QDK31" s="214"/>
      <c r="QDL31" s="214"/>
      <c r="QDM31" s="214"/>
      <c r="QDN31" s="214"/>
      <c r="QDO31" s="214"/>
      <c r="QDP31" s="214"/>
      <c r="QDQ31" s="214"/>
      <c r="QDR31" s="214"/>
      <c r="QDS31" s="214"/>
      <c r="QDT31" s="214"/>
      <c r="QDU31" s="214"/>
      <c r="QDV31" s="214"/>
      <c r="QDW31" s="214"/>
      <c r="QDX31" s="214"/>
      <c r="QDY31" s="214"/>
      <c r="QDZ31" s="214"/>
      <c r="QEA31" s="214"/>
      <c r="QEB31" s="214"/>
      <c r="QEC31" s="214"/>
      <c r="QED31" s="214"/>
      <c r="QEE31" s="214"/>
      <c r="QEF31" s="214"/>
      <c r="QEG31" s="214"/>
      <c r="QEH31" s="214"/>
      <c r="QEI31" s="214"/>
      <c r="QEJ31" s="214"/>
      <c r="QEK31" s="214"/>
      <c r="QEL31" s="214"/>
      <c r="QEM31" s="214"/>
      <c r="QEN31" s="214"/>
      <c r="QEO31" s="214"/>
      <c r="QEP31" s="214"/>
      <c r="QEQ31" s="214"/>
      <c r="QER31" s="214"/>
      <c r="QES31" s="214"/>
      <c r="QET31" s="214"/>
      <c r="QEU31" s="214"/>
      <c r="QEV31" s="214"/>
      <c r="QEW31" s="214"/>
      <c r="QEX31" s="214"/>
      <c r="QEY31" s="214"/>
      <c r="QEZ31" s="214"/>
      <c r="QFA31" s="214"/>
      <c r="QFB31" s="214"/>
      <c r="QFC31" s="214"/>
      <c r="QFD31" s="214"/>
      <c r="QFE31" s="214"/>
      <c r="QFF31" s="214"/>
      <c r="QFG31" s="214"/>
      <c r="QFH31" s="214"/>
      <c r="QFI31" s="214"/>
      <c r="QFJ31" s="214"/>
      <c r="QFK31" s="214"/>
      <c r="QFL31" s="214"/>
      <c r="QFM31" s="214"/>
      <c r="QFN31" s="214"/>
      <c r="QFO31" s="214"/>
      <c r="QFP31" s="214"/>
      <c r="QFQ31" s="214"/>
      <c r="QFR31" s="214"/>
      <c r="QFS31" s="214"/>
      <c r="QFT31" s="214"/>
      <c r="QFU31" s="214"/>
      <c r="QFV31" s="214"/>
      <c r="QFW31" s="214"/>
      <c r="QFX31" s="214"/>
      <c r="QFY31" s="214"/>
      <c r="QFZ31" s="214"/>
      <c r="QGA31" s="214"/>
      <c r="QGB31" s="214"/>
      <c r="QGC31" s="214"/>
      <c r="QGD31" s="214"/>
      <c r="QGE31" s="214"/>
      <c r="QGF31" s="214"/>
      <c r="QGG31" s="214"/>
      <c r="QGH31" s="214"/>
      <c r="QGI31" s="214"/>
      <c r="QGJ31" s="214"/>
      <c r="QGK31" s="214"/>
      <c r="QGL31" s="214"/>
      <c r="QGM31" s="214"/>
      <c r="QGN31" s="214"/>
      <c r="QGO31" s="214"/>
      <c r="QGP31" s="214"/>
      <c r="QGQ31" s="214"/>
      <c r="QGR31" s="214"/>
      <c r="QGS31" s="214"/>
      <c r="QGT31" s="214"/>
      <c r="QGU31" s="214"/>
      <c r="QGV31" s="214"/>
      <c r="QGW31" s="214"/>
      <c r="QGX31" s="214"/>
      <c r="QGY31" s="214"/>
      <c r="QGZ31" s="214"/>
      <c r="QHA31" s="214"/>
      <c r="QHB31" s="214"/>
      <c r="QHC31" s="214"/>
      <c r="QHD31" s="214"/>
      <c r="QHE31" s="214"/>
      <c r="QHF31" s="214"/>
      <c r="QHG31" s="214"/>
      <c r="QHH31" s="214"/>
      <c r="QHI31" s="214"/>
      <c r="QHJ31" s="214"/>
      <c r="QHK31" s="214"/>
      <c r="QHL31" s="214"/>
      <c r="QHM31" s="214"/>
      <c r="QHN31" s="214"/>
      <c r="QHO31" s="214"/>
      <c r="QHP31" s="214"/>
      <c r="QHQ31" s="214"/>
      <c r="QHR31" s="214"/>
      <c r="QHS31" s="214"/>
      <c r="QHT31" s="214"/>
      <c r="QHU31" s="214"/>
      <c r="QHV31" s="214"/>
      <c r="QHW31" s="214"/>
      <c r="QHX31" s="214"/>
      <c r="QHY31" s="214"/>
      <c r="QHZ31" s="214"/>
      <c r="QIA31" s="214"/>
      <c r="QIB31" s="214"/>
      <c r="QIC31" s="214"/>
      <c r="QID31" s="214"/>
      <c r="QIE31" s="214"/>
      <c r="QIF31" s="214"/>
      <c r="QIG31" s="214"/>
      <c r="QIH31" s="214"/>
      <c r="QII31" s="214"/>
      <c r="QIJ31" s="214"/>
      <c r="QIK31" s="214"/>
      <c r="QIL31" s="214"/>
      <c r="QIM31" s="214"/>
      <c r="QIN31" s="214"/>
      <c r="QIO31" s="214"/>
      <c r="QIP31" s="214"/>
      <c r="QIQ31" s="214"/>
      <c r="QIR31" s="214"/>
      <c r="QIS31" s="214"/>
      <c r="QIT31" s="214"/>
      <c r="QIU31" s="214"/>
      <c r="QIV31" s="214"/>
      <c r="QIW31" s="214"/>
      <c r="QIX31" s="214"/>
      <c r="QIY31" s="214"/>
      <c r="QIZ31" s="214"/>
      <c r="QJA31" s="214"/>
      <c r="QJB31" s="214"/>
      <c r="QJC31" s="214"/>
      <c r="QJD31" s="214"/>
      <c r="QJE31" s="214"/>
      <c r="QJF31" s="214"/>
      <c r="QJG31" s="214"/>
      <c r="QJH31" s="214"/>
      <c r="QJI31" s="214"/>
      <c r="QJJ31" s="214"/>
      <c r="QJK31" s="214"/>
      <c r="QJL31" s="214"/>
      <c r="QJM31" s="214"/>
      <c r="QJN31" s="214"/>
      <c r="QJO31" s="214"/>
      <c r="QJP31" s="214"/>
      <c r="QJQ31" s="214"/>
      <c r="QJR31" s="214"/>
      <c r="QJS31" s="214"/>
      <c r="QJT31" s="214"/>
      <c r="QJU31" s="214"/>
      <c r="QJV31" s="214"/>
      <c r="QJW31" s="214"/>
      <c r="QJX31" s="214"/>
      <c r="QJY31" s="214"/>
      <c r="QJZ31" s="214"/>
      <c r="QKA31" s="214"/>
      <c r="QKB31" s="214"/>
      <c r="QKC31" s="214"/>
      <c r="QKD31" s="214"/>
      <c r="QKE31" s="214"/>
      <c r="QKF31" s="214"/>
      <c r="QKG31" s="214"/>
      <c r="QKH31" s="214"/>
      <c r="QKI31" s="214"/>
      <c r="QKJ31" s="214"/>
      <c r="QKK31" s="214"/>
      <c r="QKL31" s="214"/>
      <c r="QKM31" s="214"/>
      <c r="QKN31" s="214"/>
      <c r="QKO31" s="214"/>
      <c r="QKP31" s="214"/>
      <c r="QKQ31" s="214"/>
      <c r="QKR31" s="214"/>
      <c r="QKS31" s="214"/>
      <c r="QKT31" s="214"/>
      <c r="QKU31" s="214"/>
      <c r="QKV31" s="214"/>
      <c r="QKW31" s="214"/>
      <c r="QKX31" s="214"/>
      <c r="QKY31" s="214"/>
      <c r="QKZ31" s="214"/>
      <c r="QLA31" s="214"/>
      <c r="QLB31" s="214"/>
      <c r="QLC31" s="214"/>
      <c r="QLD31" s="214"/>
      <c r="QLE31" s="214"/>
      <c r="QLF31" s="214"/>
      <c r="QLG31" s="214"/>
      <c r="QLH31" s="214"/>
      <c r="QLI31" s="214"/>
      <c r="QLJ31" s="214"/>
      <c r="QLK31" s="214"/>
      <c r="QLL31" s="214"/>
      <c r="QLM31" s="214"/>
      <c r="QLN31" s="214"/>
      <c r="QLO31" s="214"/>
      <c r="QLP31" s="214"/>
      <c r="QLQ31" s="214"/>
      <c r="QLR31" s="214"/>
      <c r="QLS31" s="214"/>
      <c r="QLT31" s="214"/>
      <c r="QLU31" s="214"/>
      <c r="QLV31" s="214"/>
      <c r="QLW31" s="214"/>
      <c r="QLX31" s="214"/>
      <c r="QLY31" s="214"/>
      <c r="QLZ31" s="214"/>
      <c r="QMA31" s="214"/>
      <c r="QMB31" s="214"/>
      <c r="QMC31" s="214"/>
      <c r="QMD31" s="214"/>
      <c r="QME31" s="214"/>
      <c r="QMF31" s="214"/>
      <c r="QMG31" s="214"/>
      <c r="QMH31" s="214"/>
      <c r="QMI31" s="214"/>
      <c r="QMJ31" s="214"/>
      <c r="QMK31" s="214"/>
      <c r="QML31" s="214"/>
      <c r="QMM31" s="214"/>
      <c r="QMN31" s="214"/>
      <c r="QMO31" s="214"/>
      <c r="QMP31" s="214"/>
      <c r="QMQ31" s="214"/>
      <c r="QMR31" s="214"/>
      <c r="QMS31" s="214"/>
      <c r="QMT31" s="214"/>
      <c r="QMU31" s="214"/>
      <c r="QMV31" s="214"/>
      <c r="QMW31" s="214"/>
      <c r="QMX31" s="214"/>
      <c r="QMY31" s="214"/>
      <c r="QMZ31" s="214"/>
      <c r="QNA31" s="214"/>
      <c r="QNB31" s="214"/>
      <c r="QNC31" s="214"/>
      <c r="QND31" s="214"/>
      <c r="QNE31" s="214"/>
      <c r="QNF31" s="214"/>
      <c r="QNG31" s="214"/>
      <c r="QNH31" s="214"/>
      <c r="QNI31" s="214"/>
      <c r="QNJ31" s="214"/>
      <c r="QNK31" s="214"/>
      <c r="QNL31" s="214"/>
      <c r="QNM31" s="214"/>
      <c r="QNN31" s="214"/>
      <c r="QNO31" s="214"/>
      <c r="QNP31" s="214"/>
      <c r="QNQ31" s="214"/>
      <c r="QNR31" s="214"/>
      <c r="QNS31" s="214"/>
      <c r="QNT31" s="214"/>
      <c r="QNU31" s="214"/>
      <c r="QNV31" s="214"/>
      <c r="QNW31" s="214"/>
      <c r="QNX31" s="214"/>
      <c r="QNY31" s="214"/>
      <c r="QNZ31" s="214"/>
      <c r="QOA31" s="214"/>
      <c r="QOB31" s="214"/>
      <c r="QOC31" s="214"/>
      <c r="QOD31" s="214"/>
      <c r="QOE31" s="214"/>
      <c r="QOF31" s="214"/>
      <c r="QOG31" s="214"/>
      <c r="QOH31" s="214"/>
      <c r="QOI31" s="214"/>
      <c r="QOJ31" s="214"/>
      <c r="QOK31" s="214"/>
      <c r="QOL31" s="214"/>
      <c r="QOM31" s="214"/>
      <c r="QON31" s="214"/>
      <c r="QOO31" s="214"/>
      <c r="QOP31" s="214"/>
      <c r="QOQ31" s="214"/>
      <c r="QOR31" s="214"/>
      <c r="QOS31" s="214"/>
      <c r="QOT31" s="214"/>
      <c r="QOU31" s="214"/>
      <c r="QOV31" s="214"/>
      <c r="QOW31" s="214"/>
      <c r="QOX31" s="214"/>
      <c r="QOY31" s="214"/>
      <c r="QOZ31" s="214"/>
      <c r="QPA31" s="214"/>
      <c r="QPB31" s="214"/>
      <c r="QPC31" s="214"/>
      <c r="QPD31" s="214"/>
      <c r="QPE31" s="214"/>
      <c r="QPF31" s="214"/>
      <c r="QPG31" s="214"/>
      <c r="QPH31" s="214"/>
      <c r="QPI31" s="214"/>
      <c r="QPJ31" s="214"/>
      <c r="QPK31" s="214"/>
      <c r="QPL31" s="214"/>
      <c r="QPM31" s="214"/>
      <c r="QPN31" s="214"/>
      <c r="QPO31" s="214"/>
      <c r="QPP31" s="214"/>
      <c r="QPQ31" s="214"/>
      <c r="QPR31" s="214"/>
      <c r="QPS31" s="214"/>
      <c r="QPT31" s="214"/>
      <c r="QPU31" s="214"/>
      <c r="QPV31" s="214"/>
      <c r="QPW31" s="214"/>
      <c r="QPX31" s="214"/>
      <c r="QPY31" s="214"/>
      <c r="QPZ31" s="214"/>
      <c r="QQA31" s="214"/>
      <c r="QQB31" s="214"/>
      <c r="QQC31" s="214"/>
      <c r="QQD31" s="214"/>
      <c r="QQE31" s="214"/>
      <c r="QQF31" s="214"/>
      <c r="QQG31" s="214"/>
      <c r="QQH31" s="214"/>
      <c r="QQI31" s="214"/>
      <c r="QQJ31" s="214"/>
      <c r="QQK31" s="214"/>
      <c r="QQL31" s="214"/>
      <c r="QQM31" s="214"/>
      <c r="QQN31" s="214"/>
      <c r="QQO31" s="214"/>
      <c r="QQP31" s="214"/>
      <c r="QQQ31" s="214"/>
      <c r="QQR31" s="214"/>
      <c r="QQS31" s="214"/>
      <c r="QQT31" s="214"/>
      <c r="QQU31" s="214"/>
      <c r="QQV31" s="214"/>
      <c r="QQW31" s="214"/>
      <c r="QQX31" s="214"/>
      <c r="QQY31" s="214"/>
      <c r="QQZ31" s="214"/>
      <c r="QRA31" s="214"/>
      <c r="QRB31" s="214"/>
      <c r="QRC31" s="214"/>
      <c r="QRD31" s="214"/>
      <c r="QRE31" s="214"/>
      <c r="QRF31" s="214"/>
      <c r="QRG31" s="214"/>
      <c r="QRH31" s="214"/>
      <c r="QRI31" s="214"/>
      <c r="QRJ31" s="214"/>
      <c r="QRK31" s="214"/>
      <c r="QRL31" s="214"/>
      <c r="QRM31" s="214"/>
      <c r="QRN31" s="214"/>
      <c r="QRO31" s="214"/>
      <c r="QRP31" s="214"/>
      <c r="QRQ31" s="214"/>
      <c r="QRR31" s="214"/>
      <c r="QRS31" s="214"/>
      <c r="QRT31" s="214"/>
      <c r="QRU31" s="214"/>
      <c r="QRV31" s="214"/>
      <c r="QRW31" s="214"/>
      <c r="QRX31" s="214"/>
      <c r="QRY31" s="214"/>
      <c r="QRZ31" s="214"/>
      <c r="QSA31" s="214"/>
      <c r="QSB31" s="214"/>
      <c r="QSC31" s="214"/>
      <c r="QSD31" s="214"/>
      <c r="QSE31" s="214"/>
      <c r="QSF31" s="214"/>
      <c r="QSG31" s="214"/>
      <c r="QSH31" s="214"/>
      <c r="QSI31" s="214"/>
      <c r="QSJ31" s="214"/>
      <c r="QSK31" s="214"/>
      <c r="QSL31" s="214"/>
      <c r="QSM31" s="214"/>
      <c r="QSN31" s="214"/>
      <c r="QSO31" s="214"/>
      <c r="QSP31" s="214"/>
      <c r="QSQ31" s="214"/>
      <c r="QSR31" s="214"/>
      <c r="QSS31" s="214"/>
      <c r="QST31" s="214"/>
      <c r="QSU31" s="214"/>
      <c r="QSV31" s="214"/>
      <c r="QSW31" s="214"/>
      <c r="QSX31" s="214"/>
      <c r="QSY31" s="214"/>
      <c r="QSZ31" s="214"/>
      <c r="QTA31" s="214"/>
      <c r="QTB31" s="214"/>
      <c r="QTC31" s="214"/>
      <c r="QTD31" s="214"/>
      <c r="QTE31" s="214"/>
      <c r="QTF31" s="214"/>
      <c r="QTG31" s="214"/>
      <c r="QTH31" s="214"/>
      <c r="QTI31" s="214"/>
      <c r="QTJ31" s="214"/>
      <c r="QTK31" s="214"/>
      <c r="QTL31" s="214"/>
      <c r="QTM31" s="214"/>
      <c r="QTN31" s="214"/>
      <c r="QTO31" s="214"/>
      <c r="QTP31" s="214"/>
      <c r="QTQ31" s="214"/>
      <c r="QTR31" s="214"/>
      <c r="QTS31" s="214"/>
      <c r="QTT31" s="214"/>
      <c r="QTU31" s="214"/>
      <c r="QTV31" s="214"/>
      <c r="QTW31" s="214"/>
      <c r="QTX31" s="214"/>
      <c r="QTY31" s="214"/>
      <c r="QTZ31" s="214"/>
      <c r="QUA31" s="214"/>
      <c r="QUB31" s="214"/>
      <c r="QUC31" s="214"/>
      <c r="QUD31" s="214"/>
      <c r="QUE31" s="214"/>
      <c r="QUF31" s="214"/>
      <c r="QUG31" s="214"/>
      <c r="QUH31" s="214"/>
      <c r="QUI31" s="214"/>
      <c r="QUJ31" s="214"/>
      <c r="QUK31" s="214"/>
      <c r="QUL31" s="214"/>
      <c r="QUM31" s="214"/>
      <c r="QUN31" s="214"/>
      <c r="QUO31" s="214"/>
      <c r="QUP31" s="214"/>
      <c r="QUQ31" s="214"/>
      <c r="QUR31" s="214"/>
      <c r="QUS31" s="214"/>
      <c r="QUT31" s="214"/>
      <c r="QUU31" s="214"/>
      <c r="QUV31" s="214"/>
      <c r="QUW31" s="214"/>
      <c r="QUX31" s="214"/>
      <c r="QUY31" s="214"/>
      <c r="QUZ31" s="214"/>
      <c r="QVA31" s="214"/>
      <c r="QVB31" s="214"/>
      <c r="QVC31" s="214"/>
      <c r="QVD31" s="214"/>
      <c r="QVE31" s="214"/>
      <c r="QVF31" s="214"/>
      <c r="QVG31" s="214"/>
      <c r="QVH31" s="214"/>
      <c r="QVI31" s="214"/>
      <c r="QVJ31" s="214"/>
      <c r="QVK31" s="214"/>
      <c r="QVL31" s="214"/>
      <c r="QVM31" s="214"/>
      <c r="QVN31" s="214"/>
      <c r="QVO31" s="214"/>
      <c r="QVP31" s="214"/>
      <c r="QVQ31" s="214"/>
      <c r="QVR31" s="214"/>
      <c r="QVS31" s="214"/>
      <c r="QVT31" s="214"/>
      <c r="QVU31" s="214"/>
      <c r="QVV31" s="214"/>
      <c r="QVW31" s="214"/>
      <c r="QVX31" s="214"/>
      <c r="QVY31" s="214"/>
      <c r="QVZ31" s="214"/>
      <c r="QWA31" s="214"/>
      <c r="QWB31" s="214"/>
      <c r="QWC31" s="214"/>
      <c r="QWD31" s="214"/>
      <c r="QWE31" s="214"/>
      <c r="QWF31" s="214"/>
      <c r="QWG31" s="214"/>
      <c r="QWH31" s="214"/>
      <c r="QWI31" s="214"/>
      <c r="QWJ31" s="214"/>
      <c r="QWK31" s="214"/>
      <c r="QWL31" s="214"/>
      <c r="QWM31" s="214"/>
      <c r="QWN31" s="214"/>
      <c r="QWO31" s="214"/>
      <c r="QWP31" s="214"/>
      <c r="QWQ31" s="214"/>
      <c r="QWR31" s="214"/>
      <c r="QWS31" s="214"/>
      <c r="QWT31" s="214"/>
      <c r="QWU31" s="214"/>
      <c r="QWV31" s="214"/>
      <c r="QWW31" s="214"/>
      <c r="QWX31" s="214"/>
      <c r="QWY31" s="214"/>
      <c r="QWZ31" s="214"/>
      <c r="QXA31" s="214"/>
      <c r="QXB31" s="214"/>
      <c r="QXC31" s="214"/>
      <c r="QXD31" s="214"/>
      <c r="QXE31" s="214"/>
      <c r="QXF31" s="214"/>
      <c r="QXG31" s="214"/>
      <c r="QXH31" s="214"/>
      <c r="QXI31" s="214"/>
      <c r="QXJ31" s="214"/>
      <c r="QXK31" s="214"/>
      <c r="QXL31" s="214"/>
      <c r="QXM31" s="214"/>
      <c r="QXN31" s="214"/>
      <c r="QXO31" s="214"/>
      <c r="QXP31" s="214"/>
      <c r="QXQ31" s="214"/>
      <c r="QXR31" s="214"/>
      <c r="QXS31" s="214"/>
      <c r="QXT31" s="214"/>
      <c r="QXU31" s="214"/>
      <c r="QXV31" s="214"/>
      <c r="QXW31" s="214"/>
      <c r="QXX31" s="214"/>
      <c r="QXY31" s="214"/>
      <c r="QXZ31" s="214"/>
      <c r="QYA31" s="214"/>
      <c r="QYB31" s="214"/>
      <c r="QYC31" s="214"/>
      <c r="QYD31" s="214"/>
      <c r="QYE31" s="214"/>
      <c r="QYF31" s="214"/>
      <c r="QYG31" s="214"/>
      <c r="QYH31" s="214"/>
      <c r="QYI31" s="214"/>
      <c r="QYJ31" s="214"/>
      <c r="QYK31" s="214"/>
      <c r="QYL31" s="214"/>
      <c r="QYM31" s="214"/>
      <c r="QYN31" s="214"/>
      <c r="QYO31" s="214"/>
      <c r="QYP31" s="214"/>
      <c r="QYQ31" s="214"/>
      <c r="QYR31" s="214"/>
      <c r="QYS31" s="214"/>
      <c r="QYT31" s="214"/>
      <c r="QYU31" s="214"/>
      <c r="QYV31" s="214"/>
      <c r="QYW31" s="214"/>
      <c r="QYX31" s="214"/>
      <c r="QYY31" s="214"/>
      <c r="QYZ31" s="214"/>
      <c r="QZA31" s="214"/>
      <c r="QZB31" s="214"/>
      <c r="QZC31" s="214"/>
      <c r="QZD31" s="214"/>
      <c r="QZE31" s="214"/>
      <c r="QZF31" s="214"/>
      <c r="QZG31" s="214"/>
      <c r="QZH31" s="214"/>
      <c r="QZI31" s="214"/>
      <c r="QZJ31" s="214"/>
      <c r="QZK31" s="214"/>
      <c r="QZL31" s="214"/>
      <c r="QZM31" s="214"/>
      <c r="QZN31" s="214"/>
      <c r="QZO31" s="214"/>
      <c r="QZP31" s="214"/>
      <c r="QZQ31" s="214"/>
      <c r="QZR31" s="214"/>
      <c r="QZS31" s="214"/>
      <c r="QZT31" s="214"/>
      <c r="QZU31" s="214"/>
      <c r="QZV31" s="214"/>
      <c r="QZW31" s="214"/>
      <c r="QZX31" s="214"/>
      <c r="QZY31" s="214"/>
      <c r="QZZ31" s="214"/>
      <c r="RAA31" s="214"/>
      <c r="RAB31" s="214"/>
      <c r="RAC31" s="214"/>
      <c r="RAD31" s="214"/>
      <c r="RAE31" s="214"/>
      <c r="RAF31" s="214"/>
      <c r="RAG31" s="214"/>
      <c r="RAH31" s="214"/>
      <c r="RAI31" s="214"/>
      <c r="RAJ31" s="214"/>
      <c r="RAK31" s="214"/>
      <c r="RAL31" s="214"/>
      <c r="RAM31" s="214"/>
      <c r="RAN31" s="214"/>
      <c r="RAO31" s="214"/>
      <c r="RAP31" s="214"/>
      <c r="RAQ31" s="214"/>
      <c r="RAR31" s="214"/>
      <c r="RAS31" s="214"/>
      <c r="RAT31" s="214"/>
      <c r="RAU31" s="214"/>
      <c r="RAV31" s="214"/>
      <c r="RAW31" s="214"/>
      <c r="RAX31" s="214"/>
      <c r="RAY31" s="214"/>
      <c r="RAZ31" s="214"/>
      <c r="RBA31" s="214"/>
      <c r="RBB31" s="214"/>
      <c r="RBC31" s="214"/>
      <c r="RBD31" s="214"/>
      <c r="RBE31" s="214"/>
      <c r="RBF31" s="214"/>
      <c r="RBG31" s="214"/>
      <c r="RBH31" s="214"/>
      <c r="RBI31" s="214"/>
      <c r="RBJ31" s="214"/>
      <c r="RBK31" s="214"/>
      <c r="RBL31" s="214"/>
      <c r="RBM31" s="214"/>
      <c r="RBN31" s="214"/>
      <c r="RBO31" s="214"/>
      <c r="RBP31" s="214"/>
      <c r="RBQ31" s="214"/>
      <c r="RBR31" s="214"/>
      <c r="RBS31" s="214"/>
      <c r="RBT31" s="214"/>
      <c r="RBU31" s="214"/>
      <c r="RBV31" s="214"/>
      <c r="RBW31" s="214"/>
      <c r="RBX31" s="214"/>
      <c r="RBY31" s="214"/>
      <c r="RBZ31" s="214"/>
      <c r="RCA31" s="214"/>
      <c r="RCB31" s="214"/>
      <c r="RCC31" s="214"/>
      <c r="RCD31" s="214"/>
      <c r="RCE31" s="214"/>
      <c r="RCF31" s="214"/>
      <c r="RCG31" s="214"/>
      <c r="RCH31" s="214"/>
      <c r="RCI31" s="214"/>
      <c r="RCJ31" s="214"/>
      <c r="RCK31" s="214"/>
      <c r="RCL31" s="214"/>
      <c r="RCM31" s="214"/>
      <c r="RCN31" s="214"/>
      <c r="RCO31" s="214"/>
      <c r="RCP31" s="214"/>
      <c r="RCQ31" s="214"/>
      <c r="RCR31" s="214"/>
      <c r="RCS31" s="214"/>
      <c r="RCT31" s="214"/>
      <c r="RCU31" s="214"/>
      <c r="RCV31" s="214"/>
      <c r="RCW31" s="214"/>
      <c r="RCX31" s="214"/>
      <c r="RCY31" s="214"/>
      <c r="RCZ31" s="214"/>
      <c r="RDA31" s="214"/>
      <c r="RDB31" s="214"/>
      <c r="RDC31" s="214"/>
      <c r="RDD31" s="214"/>
      <c r="RDE31" s="214"/>
      <c r="RDF31" s="214"/>
      <c r="RDG31" s="214"/>
      <c r="RDH31" s="214"/>
      <c r="RDI31" s="214"/>
      <c r="RDJ31" s="214"/>
      <c r="RDK31" s="214"/>
      <c r="RDL31" s="214"/>
      <c r="RDM31" s="214"/>
      <c r="RDN31" s="214"/>
      <c r="RDO31" s="214"/>
      <c r="RDP31" s="214"/>
      <c r="RDQ31" s="214"/>
      <c r="RDR31" s="214"/>
      <c r="RDS31" s="214"/>
      <c r="RDT31" s="214"/>
      <c r="RDU31" s="214"/>
      <c r="RDV31" s="214"/>
      <c r="RDW31" s="214"/>
      <c r="RDX31" s="214"/>
      <c r="RDY31" s="214"/>
      <c r="RDZ31" s="214"/>
      <c r="REA31" s="214"/>
      <c r="REB31" s="214"/>
      <c r="REC31" s="214"/>
      <c r="RED31" s="214"/>
      <c r="REE31" s="214"/>
      <c r="REF31" s="214"/>
      <c r="REG31" s="214"/>
      <c r="REH31" s="214"/>
      <c r="REI31" s="214"/>
      <c r="REJ31" s="214"/>
      <c r="REK31" s="214"/>
      <c r="REL31" s="214"/>
      <c r="REM31" s="214"/>
      <c r="REN31" s="214"/>
      <c r="REO31" s="214"/>
      <c r="REP31" s="214"/>
      <c r="REQ31" s="214"/>
      <c r="RER31" s="214"/>
      <c r="RES31" s="214"/>
      <c r="RET31" s="214"/>
      <c r="REU31" s="214"/>
      <c r="REV31" s="214"/>
      <c r="REW31" s="214"/>
      <c r="REX31" s="214"/>
      <c r="REY31" s="214"/>
      <c r="REZ31" s="214"/>
      <c r="RFA31" s="214"/>
      <c r="RFB31" s="214"/>
      <c r="RFC31" s="214"/>
      <c r="RFD31" s="214"/>
      <c r="RFE31" s="214"/>
      <c r="RFF31" s="214"/>
      <c r="RFG31" s="214"/>
      <c r="RFH31" s="214"/>
      <c r="RFI31" s="214"/>
      <c r="RFJ31" s="214"/>
      <c r="RFK31" s="214"/>
      <c r="RFL31" s="214"/>
      <c r="RFM31" s="214"/>
      <c r="RFN31" s="214"/>
      <c r="RFO31" s="214"/>
      <c r="RFP31" s="214"/>
      <c r="RFQ31" s="214"/>
      <c r="RFR31" s="214"/>
      <c r="RFS31" s="214"/>
      <c r="RFT31" s="214"/>
      <c r="RFU31" s="214"/>
      <c r="RFV31" s="214"/>
      <c r="RFW31" s="214"/>
      <c r="RFX31" s="214"/>
      <c r="RFY31" s="214"/>
      <c r="RFZ31" s="214"/>
      <c r="RGA31" s="214"/>
      <c r="RGB31" s="214"/>
      <c r="RGC31" s="214"/>
      <c r="RGD31" s="214"/>
      <c r="RGE31" s="214"/>
      <c r="RGF31" s="214"/>
      <c r="RGG31" s="214"/>
      <c r="RGH31" s="214"/>
      <c r="RGI31" s="214"/>
      <c r="RGJ31" s="214"/>
      <c r="RGK31" s="214"/>
      <c r="RGL31" s="214"/>
      <c r="RGM31" s="214"/>
      <c r="RGN31" s="214"/>
      <c r="RGO31" s="214"/>
      <c r="RGP31" s="214"/>
      <c r="RGQ31" s="214"/>
      <c r="RGR31" s="214"/>
      <c r="RGS31" s="214"/>
      <c r="RGT31" s="214"/>
      <c r="RGU31" s="214"/>
      <c r="RGV31" s="214"/>
      <c r="RGW31" s="214"/>
      <c r="RGX31" s="214"/>
      <c r="RGY31" s="214"/>
      <c r="RGZ31" s="214"/>
      <c r="RHA31" s="214"/>
      <c r="RHB31" s="214"/>
      <c r="RHC31" s="214"/>
      <c r="RHD31" s="214"/>
      <c r="RHE31" s="214"/>
      <c r="RHF31" s="214"/>
      <c r="RHG31" s="214"/>
      <c r="RHH31" s="214"/>
      <c r="RHI31" s="214"/>
      <c r="RHJ31" s="214"/>
      <c r="RHK31" s="214"/>
      <c r="RHL31" s="214"/>
      <c r="RHM31" s="214"/>
      <c r="RHN31" s="214"/>
      <c r="RHO31" s="214"/>
      <c r="RHP31" s="214"/>
      <c r="RHQ31" s="214"/>
      <c r="RHR31" s="214"/>
      <c r="RHS31" s="214"/>
      <c r="RHT31" s="214"/>
      <c r="RHU31" s="214"/>
      <c r="RHV31" s="214"/>
      <c r="RHW31" s="214"/>
      <c r="RHX31" s="214"/>
      <c r="RHY31" s="214"/>
      <c r="RHZ31" s="214"/>
      <c r="RIA31" s="214"/>
      <c r="RIB31" s="214"/>
      <c r="RIC31" s="214"/>
      <c r="RID31" s="214"/>
      <c r="RIE31" s="214"/>
      <c r="RIF31" s="214"/>
      <c r="RIG31" s="214"/>
      <c r="RIH31" s="214"/>
      <c r="RII31" s="214"/>
      <c r="RIJ31" s="214"/>
      <c r="RIK31" s="214"/>
      <c r="RIL31" s="214"/>
      <c r="RIM31" s="214"/>
      <c r="RIN31" s="214"/>
      <c r="RIO31" s="214"/>
      <c r="RIP31" s="214"/>
      <c r="RIQ31" s="214"/>
      <c r="RIR31" s="214"/>
      <c r="RIS31" s="214"/>
      <c r="RIT31" s="214"/>
      <c r="RIU31" s="214"/>
      <c r="RIV31" s="214"/>
      <c r="RIW31" s="214"/>
      <c r="RIX31" s="214"/>
      <c r="RIY31" s="214"/>
      <c r="RIZ31" s="214"/>
      <c r="RJA31" s="214"/>
      <c r="RJB31" s="214"/>
      <c r="RJC31" s="214"/>
      <c r="RJD31" s="214"/>
      <c r="RJE31" s="214"/>
      <c r="RJF31" s="214"/>
      <c r="RJG31" s="214"/>
      <c r="RJH31" s="214"/>
      <c r="RJI31" s="214"/>
      <c r="RJJ31" s="214"/>
      <c r="RJK31" s="214"/>
      <c r="RJL31" s="214"/>
      <c r="RJM31" s="214"/>
      <c r="RJN31" s="214"/>
      <c r="RJO31" s="214"/>
      <c r="RJP31" s="214"/>
      <c r="RJQ31" s="214"/>
      <c r="RJR31" s="214"/>
      <c r="RJS31" s="214"/>
      <c r="RJT31" s="214"/>
      <c r="RJU31" s="214"/>
      <c r="RJV31" s="214"/>
      <c r="RJW31" s="214"/>
      <c r="RJX31" s="214"/>
      <c r="RJY31" s="214"/>
      <c r="RJZ31" s="214"/>
      <c r="RKA31" s="214"/>
      <c r="RKB31" s="214"/>
      <c r="RKC31" s="214"/>
      <c r="RKD31" s="214"/>
      <c r="RKE31" s="214"/>
      <c r="RKF31" s="214"/>
      <c r="RKG31" s="214"/>
      <c r="RKH31" s="214"/>
      <c r="RKI31" s="214"/>
      <c r="RKJ31" s="214"/>
      <c r="RKK31" s="214"/>
      <c r="RKL31" s="214"/>
      <c r="RKM31" s="214"/>
      <c r="RKN31" s="214"/>
      <c r="RKO31" s="214"/>
      <c r="RKP31" s="214"/>
      <c r="RKQ31" s="214"/>
      <c r="RKR31" s="214"/>
      <c r="RKS31" s="214"/>
      <c r="RKT31" s="214"/>
      <c r="RKU31" s="214"/>
      <c r="RKV31" s="214"/>
      <c r="RKW31" s="214"/>
      <c r="RKX31" s="214"/>
      <c r="RKY31" s="214"/>
      <c r="RKZ31" s="214"/>
      <c r="RLA31" s="214"/>
      <c r="RLB31" s="214"/>
      <c r="RLC31" s="214"/>
      <c r="RLD31" s="214"/>
      <c r="RLE31" s="214"/>
      <c r="RLF31" s="214"/>
      <c r="RLG31" s="214"/>
      <c r="RLH31" s="214"/>
      <c r="RLI31" s="214"/>
      <c r="RLJ31" s="214"/>
      <c r="RLK31" s="214"/>
      <c r="RLL31" s="214"/>
      <c r="RLM31" s="214"/>
      <c r="RLN31" s="214"/>
      <c r="RLO31" s="214"/>
      <c r="RLP31" s="214"/>
      <c r="RLQ31" s="214"/>
      <c r="RLR31" s="214"/>
      <c r="RLS31" s="214"/>
      <c r="RLT31" s="214"/>
      <c r="RLU31" s="214"/>
      <c r="RLV31" s="214"/>
      <c r="RLW31" s="214"/>
      <c r="RLX31" s="214"/>
      <c r="RLY31" s="214"/>
      <c r="RLZ31" s="214"/>
      <c r="RMA31" s="214"/>
      <c r="RMB31" s="214"/>
      <c r="RMC31" s="214"/>
      <c r="RMD31" s="214"/>
      <c r="RME31" s="214"/>
      <c r="RMF31" s="214"/>
      <c r="RMG31" s="214"/>
      <c r="RMH31" s="214"/>
      <c r="RMI31" s="214"/>
      <c r="RMJ31" s="214"/>
      <c r="RMK31" s="214"/>
      <c r="RML31" s="214"/>
      <c r="RMM31" s="214"/>
      <c r="RMN31" s="214"/>
      <c r="RMO31" s="214"/>
      <c r="RMP31" s="214"/>
      <c r="RMQ31" s="214"/>
      <c r="RMR31" s="214"/>
      <c r="RMS31" s="214"/>
      <c r="RMT31" s="214"/>
      <c r="RMU31" s="214"/>
      <c r="RMV31" s="214"/>
      <c r="RMW31" s="214"/>
      <c r="RMX31" s="214"/>
      <c r="RMY31" s="214"/>
      <c r="RMZ31" s="214"/>
      <c r="RNA31" s="214"/>
      <c r="RNB31" s="214"/>
      <c r="RNC31" s="214"/>
      <c r="RND31" s="214"/>
      <c r="RNE31" s="214"/>
      <c r="RNF31" s="214"/>
      <c r="RNG31" s="214"/>
      <c r="RNH31" s="214"/>
      <c r="RNI31" s="214"/>
      <c r="RNJ31" s="214"/>
      <c r="RNK31" s="214"/>
      <c r="RNL31" s="214"/>
      <c r="RNM31" s="214"/>
      <c r="RNN31" s="214"/>
      <c r="RNO31" s="214"/>
      <c r="RNP31" s="214"/>
      <c r="RNQ31" s="214"/>
      <c r="RNR31" s="214"/>
      <c r="RNS31" s="214"/>
      <c r="RNT31" s="214"/>
      <c r="RNU31" s="214"/>
      <c r="RNV31" s="214"/>
      <c r="RNW31" s="214"/>
      <c r="RNX31" s="214"/>
      <c r="RNY31" s="214"/>
      <c r="RNZ31" s="214"/>
      <c r="ROA31" s="214"/>
      <c r="ROB31" s="214"/>
      <c r="ROC31" s="214"/>
      <c r="ROD31" s="214"/>
      <c r="ROE31" s="214"/>
      <c r="ROF31" s="214"/>
      <c r="ROG31" s="214"/>
      <c r="ROH31" s="214"/>
      <c r="ROI31" s="214"/>
      <c r="ROJ31" s="214"/>
      <c r="ROK31" s="214"/>
      <c r="ROL31" s="214"/>
      <c r="ROM31" s="214"/>
      <c r="RON31" s="214"/>
      <c r="ROO31" s="214"/>
      <c r="ROP31" s="214"/>
      <c r="ROQ31" s="214"/>
      <c r="ROR31" s="214"/>
      <c r="ROS31" s="214"/>
      <c r="ROT31" s="214"/>
      <c r="ROU31" s="214"/>
      <c r="ROV31" s="214"/>
      <c r="ROW31" s="214"/>
      <c r="ROX31" s="214"/>
      <c r="ROY31" s="214"/>
      <c r="ROZ31" s="214"/>
      <c r="RPA31" s="214"/>
      <c r="RPB31" s="214"/>
      <c r="RPC31" s="214"/>
      <c r="RPD31" s="214"/>
      <c r="RPE31" s="214"/>
      <c r="RPF31" s="214"/>
      <c r="RPG31" s="214"/>
      <c r="RPH31" s="214"/>
      <c r="RPI31" s="214"/>
      <c r="RPJ31" s="214"/>
      <c r="RPK31" s="214"/>
      <c r="RPL31" s="214"/>
      <c r="RPM31" s="214"/>
      <c r="RPN31" s="214"/>
      <c r="RPO31" s="214"/>
      <c r="RPP31" s="214"/>
      <c r="RPQ31" s="214"/>
      <c r="RPR31" s="214"/>
      <c r="RPS31" s="214"/>
      <c r="RPT31" s="214"/>
      <c r="RPU31" s="214"/>
      <c r="RPV31" s="214"/>
      <c r="RPW31" s="214"/>
      <c r="RPX31" s="214"/>
      <c r="RPY31" s="214"/>
      <c r="RPZ31" s="214"/>
      <c r="RQA31" s="214"/>
      <c r="RQB31" s="214"/>
      <c r="RQC31" s="214"/>
      <c r="RQD31" s="214"/>
      <c r="RQE31" s="214"/>
      <c r="RQF31" s="214"/>
      <c r="RQG31" s="214"/>
      <c r="RQH31" s="214"/>
      <c r="RQI31" s="214"/>
      <c r="RQJ31" s="214"/>
      <c r="RQK31" s="214"/>
      <c r="RQL31" s="214"/>
      <c r="RQM31" s="214"/>
      <c r="RQN31" s="214"/>
      <c r="RQO31" s="214"/>
      <c r="RQP31" s="214"/>
      <c r="RQQ31" s="214"/>
      <c r="RQR31" s="214"/>
      <c r="RQS31" s="214"/>
      <c r="RQT31" s="214"/>
      <c r="RQU31" s="214"/>
      <c r="RQV31" s="214"/>
      <c r="RQW31" s="214"/>
      <c r="RQX31" s="214"/>
      <c r="RQY31" s="214"/>
      <c r="RQZ31" s="214"/>
      <c r="RRA31" s="214"/>
      <c r="RRB31" s="214"/>
      <c r="RRC31" s="214"/>
      <c r="RRD31" s="214"/>
      <c r="RRE31" s="214"/>
      <c r="RRF31" s="214"/>
      <c r="RRG31" s="214"/>
      <c r="RRH31" s="214"/>
      <c r="RRI31" s="214"/>
      <c r="RRJ31" s="214"/>
      <c r="RRK31" s="214"/>
      <c r="RRL31" s="214"/>
      <c r="RRM31" s="214"/>
      <c r="RRN31" s="214"/>
      <c r="RRO31" s="214"/>
      <c r="RRP31" s="214"/>
      <c r="RRQ31" s="214"/>
      <c r="RRR31" s="214"/>
      <c r="RRS31" s="214"/>
      <c r="RRT31" s="214"/>
      <c r="RRU31" s="214"/>
      <c r="RRV31" s="214"/>
      <c r="RRW31" s="214"/>
      <c r="RRX31" s="214"/>
      <c r="RRY31" s="214"/>
      <c r="RRZ31" s="214"/>
      <c r="RSA31" s="214"/>
      <c r="RSB31" s="214"/>
      <c r="RSC31" s="214"/>
      <c r="RSD31" s="214"/>
      <c r="RSE31" s="214"/>
      <c r="RSF31" s="214"/>
      <c r="RSG31" s="214"/>
      <c r="RSH31" s="214"/>
      <c r="RSI31" s="214"/>
      <c r="RSJ31" s="214"/>
      <c r="RSK31" s="214"/>
      <c r="RSL31" s="214"/>
      <c r="RSM31" s="214"/>
      <c r="RSN31" s="214"/>
      <c r="RSO31" s="214"/>
      <c r="RSP31" s="214"/>
      <c r="RSQ31" s="214"/>
      <c r="RSR31" s="214"/>
      <c r="RSS31" s="214"/>
      <c r="RST31" s="214"/>
      <c r="RSU31" s="214"/>
      <c r="RSV31" s="214"/>
      <c r="RSW31" s="214"/>
      <c r="RSX31" s="214"/>
      <c r="RSY31" s="214"/>
      <c r="RSZ31" s="214"/>
      <c r="RTA31" s="214"/>
      <c r="RTB31" s="214"/>
      <c r="RTC31" s="214"/>
      <c r="RTD31" s="214"/>
      <c r="RTE31" s="214"/>
      <c r="RTF31" s="214"/>
      <c r="RTG31" s="214"/>
      <c r="RTH31" s="214"/>
      <c r="RTI31" s="214"/>
      <c r="RTJ31" s="214"/>
      <c r="RTK31" s="214"/>
      <c r="RTL31" s="214"/>
      <c r="RTM31" s="214"/>
      <c r="RTN31" s="214"/>
      <c r="RTO31" s="214"/>
      <c r="RTP31" s="214"/>
      <c r="RTQ31" s="214"/>
      <c r="RTR31" s="214"/>
      <c r="RTS31" s="214"/>
      <c r="RTT31" s="214"/>
      <c r="RTU31" s="214"/>
      <c r="RTV31" s="214"/>
      <c r="RTW31" s="214"/>
      <c r="RTX31" s="214"/>
      <c r="RTY31" s="214"/>
      <c r="RTZ31" s="214"/>
      <c r="RUA31" s="214"/>
      <c r="RUB31" s="214"/>
      <c r="RUC31" s="214"/>
      <c r="RUD31" s="214"/>
      <c r="RUE31" s="214"/>
      <c r="RUF31" s="214"/>
      <c r="RUG31" s="214"/>
      <c r="RUH31" s="214"/>
      <c r="RUI31" s="214"/>
      <c r="RUJ31" s="214"/>
      <c r="RUK31" s="214"/>
      <c r="RUL31" s="214"/>
      <c r="RUM31" s="214"/>
      <c r="RUN31" s="214"/>
      <c r="RUO31" s="214"/>
      <c r="RUP31" s="214"/>
      <c r="RUQ31" s="214"/>
      <c r="RUR31" s="214"/>
      <c r="RUS31" s="214"/>
      <c r="RUT31" s="214"/>
      <c r="RUU31" s="214"/>
      <c r="RUV31" s="214"/>
      <c r="RUW31" s="214"/>
      <c r="RUX31" s="214"/>
      <c r="RUY31" s="214"/>
      <c r="RUZ31" s="214"/>
      <c r="RVA31" s="214"/>
      <c r="RVB31" s="214"/>
      <c r="RVC31" s="214"/>
      <c r="RVD31" s="214"/>
      <c r="RVE31" s="214"/>
      <c r="RVF31" s="214"/>
      <c r="RVG31" s="214"/>
      <c r="RVH31" s="214"/>
      <c r="RVI31" s="214"/>
      <c r="RVJ31" s="214"/>
      <c r="RVK31" s="214"/>
      <c r="RVL31" s="214"/>
      <c r="RVM31" s="214"/>
      <c r="RVN31" s="214"/>
      <c r="RVO31" s="214"/>
      <c r="RVP31" s="214"/>
      <c r="RVQ31" s="214"/>
      <c r="RVR31" s="214"/>
      <c r="RVS31" s="214"/>
      <c r="RVT31" s="214"/>
      <c r="RVU31" s="214"/>
      <c r="RVV31" s="214"/>
      <c r="RVW31" s="214"/>
      <c r="RVX31" s="214"/>
      <c r="RVY31" s="214"/>
      <c r="RVZ31" s="214"/>
      <c r="RWA31" s="214"/>
      <c r="RWB31" s="214"/>
      <c r="RWC31" s="214"/>
      <c r="RWD31" s="214"/>
      <c r="RWE31" s="214"/>
      <c r="RWF31" s="214"/>
      <c r="RWG31" s="214"/>
      <c r="RWH31" s="214"/>
      <c r="RWI31" s="214"/>
      <c r="RWJ31" s="214"/>
      <c r="RWK31" s="214"/>
      <c r="RWL31" s="214"/>
      <c r="RWM31" s="214"/>
      <c r="RWN31" s="214"/>
      <c r="RWO31" s="214"/>
      <c r="RWP31" s="214"/>
      <c r="RWQ31" s="214"/>
      <c r="RWR31" s="214"/>
      <c r="RWS31" s="214"/>
      <c r="RWT31" s="214"/>
      <c r="RWU31" s="214"/>
      <c r="RWV31" s="214"/>
      <c r="RWW31" s="214"/>
      <c r="RWX31" s="214"/>
      <c r="RWY31" s="214"/>
      <c r="RWZ31" s="214"/>
      <c r="RXA31" s="214"/>
      <c r="RXB31" s="214"/>
      <c r="RXC31" s="214"/>
      <c r="RXD31" s="214"/>
      <c r="RXE31" s="214"/>
      <c r="RXF31" s="214"/>
      <c r="RXG31" s="214"/>
      <c r="RXH31" s="214"/>
      <c r="RXI31" s="214"/>
      <c r="RXJ31" s="214"/>
      <c r="RXK31" s="214"/>
      <c r="RXL31" s="214"/>
      <c r="RXM31" s="214"/>
      <c r="RXN31" s="214"/>
      <c r="RXO31" s="214"/>
      <c r="RXP31" s="214"/>
      <c r="RXQ31" s="214"/>
      <c r="RXR31" s="214"/>
      <c r="RXS31" s="214"/>
      <c r="RXT31" s="214"/>
      <c r="RXU31" s="214"/>
      <c r="RXV31" s="214"/>
      <c r="RXW31" s="214"/>
      <c r="RXX31" s="214"/>
      <c r="RXY31" s="214"/>
      <c r="RXZ31" s="214"/>
      <c r="RYA31" s="214"/>
      <c r="RYB31" s="214"/>
      <c r="RYC31" s="214"/>
      <c r="RYD31" s="214"/>
      <c r="RYE31" s="214"/>
      <c r="RYF31" s="214"/>
      <c r="RYG31" s="214"/>
      <c r="RYH31" s="214"/>
      <c r="RYI31" s="214"/>
      <c r="RYJ31" s="214"/>
      <c r="RYK31" s="214"/>
      <c r="RYL31" s="214"/>
      <c r="RYM31" s="214"/>
      <c r="RYN31" s="214"/>
      <c r="RYO31" s="214"/>
      <c r="RYP31" s="214"/>
      <c r="RYQ31" s="214"/>
      <c r="RYR31" s="214"/>
      <c r="RYS31" s="214"/>
      <c r="RYT31" s="214"/>
      <c r="RYU31" s="214"/>
      <c r="RYV31" s="214"/>
      <c r="RYW31" s="214"/>
      <c r="RYX31" s="214"/>
      <c r="RYY31" s="214"/>
      <c r="RYZ31" s="214"/>
      <c r="RZA31" s="214"/>
      <c r="RZB31" s="214"/>
      <c r="RZC31" s="214"/>
      <c r="RZD31" s="214"/>
      <c r="RZE31" s="214"/>
      <c r="RZF31" s="214"/>
      <c r="RZG31" s="214"/>
      <c r="RZH31" s="214"/>
      <c r="RZI31" s="214"/>
      <c r="RZJ31" s="214"/>
      <c r="RZK31" s="214"/>
      <c r="RZL31" s="214"/>
      <c r="RZM31" s="214"/>
      <c r="RZN31" s="214"/>
      <c r="RZO31" s="214"/>
      <c r="RZP31" s="214"/>
      <c r="RZQ31" s="214"/>
      <c r="RZR31" s="214"/>
      <c r="RZS31" s="214"/>
      <c r="RZT31" s="214"/>
      <c r="RZU31" s="214"/>
      <c r="RZV31" s="214"/>
      <c r="RZW31" s="214"/>
      <c r="RZX31" s="214"/>
      <c r="RZY31" s="214"/>
      <c r="RZZ31" s="214"/>
      <c r="SAA31" s="214"/>
      <c r="SAB31" s="214"/>
      <c r="SAC31" s="214"/>
      <c r="SAD31" s="214"/>
      <c r="SAE31" s="214"/>
      <c r="SAF31" s="214"/>
      <c r="SAG31" s="214"/>
      <c r="SAH31" s="214"/>
      <c r="SAI31" s="214"/>
      <c r="SAJ31" s="214"/>
      <c r="SAK31" s="214"/>
      <c r="SAL31" s="214"/>
      <c r="SAM31" s="214"/>
      <c r="SAN31" s="214"/>
      <c r="SAO31" s="214"/>
      <c r="SAP31" s="214"/>
      <c r="SAQ31" s="214"/>
      <c r="SAR31" s="214"/>
      <c r="SAS31" s="214"/>
      <c r="SAT31" s="214"/>
      <c r="SAU31" s="214"/>
      <c r="SAV31" s="214"/>
      <c r="SAW31" s="214"/>
      <c r="SAX31" s="214"/>
      <c r="SAY31" s="214"/>
      <c r="SAZ31" s="214"/>
      <c r="SBA31" s="214"/>
      <c r="SBB31" s="214"/>
      <c r="SBC31" s="214"/>
      <c r="SBD31" s="214"/>
      <c r="SBE31" s="214"/>
      <c r="SBF31" s="214"/>
      <c r="SBG31" s="214"/>
      <c r="SBH31" s="214"/>
      <c r="SBI31" s="214"/>
      <c r="SBJ31" s="214"/>
      <c r="SBK31" s="214"/>
      <c r="SBL31" s="214"/>
      <c r="SBM31" s="214"/>
      <c r="SBN31" s="214"/>
      <c r="SBO31" s="214"/>
      <c r="SBP31" s="214"/>
      <c r="SBQ31" s="214"/>
      <c r="SBR31" s="214"/>
      <c r="SBS31" s="214"/>
      <c r="SBT31" s="214"/>
      <c r="SBU31" s="214"/>
      <c r="SBV31" s="214"/>
      <c r="SBW31" s="214"/>
      <c r="SBX31" s="214"/>
      <c r="SBY31" s="214"/>
      <c r="SBZ31" s="214"/>
      <c r="SCA31" s="214"/>
      <c r="SCB31" s="214"/>
      <c r="SCC31" s="214"/>
      <c r="SCD31" s="214"/>
      <c r="SCE31" s="214"/>
      <c r="SCF31" s="214"/>
      <c r="SCG31" s="214"/>
      <c r="SCH31" s="214"/>
      <c r="SCI31" s="214"/>
      <c r="SCJ31" s="214"/>
      <c r="SCK31" s="214"/>
      <c r="SCL31" s="214"/>
      <c r="SCM31" s="214"/>
      <c r="SCN31" s="214"/>
      <c r="SCO31" s="214"/>
      <c r="SCP31" s="214"/>
      <c r="SCQ31" s="214"/>
      <c r="SCR31" s="214"/>
      <c r="SCS31" s="214"/>
      <c r="SCT31" s="214"/>
      <c r="SCU31" s="214"/>
      <c r="SCV31" s="214"/>
      <c r="SCW31" s="214"/>
      <c r="SCX31" s="214"/>
      <c r="SCY31" s="214"/>
      <c r="SCZ31" s="214"/>
      <c r="SDA31" s="214"/>
      <c r="SDB31" s="214"/>
      <c r="SDC31" s="214"/>
      <c r="SDD31" s="214"/>
      <c r="SDE31" s="214"/>
      <c r="SDF31" s="214"/>
      <c r="SDG31" s="214"/>
      <c r="SDH31" s="214"/>
      <c r="SDI31" s="214"/>
      <c r="SDJ31" s="214"/>
      <c r="SDK31" s="214"/>
      <c r="SDL31" s="214"/>
      <c r="SDM31" s="214"/>
      <c r="SDN31" s="214"/>
      <c r="SDO31" s="214"/>
      <c r="SDP31" s="214"/>
      <c r="SDQ31" s="214"/>
      <c r="SDR31" s="214"/>
      <c r="SDS31" s="214"/>
      <c r="SDT31" s="214"/>
      <c r="SDU31" s="214"/>
      <c r="SDV31" s="214"/>
      <c r="SDW31" s="214"/>
      <c r="SDX31" s="214"/>
      <c r="SDY31" s="214"/>
      <c r="SDZ31" s="214"/>
      <c r="SEA31" s="214"/>
      <c r="SEB31" s="214"/>
      <c r="SEC31" s="214"/>
      <c r="SED31" s="214"/>
      <c r="SEE31" s="214"/>
      <c r="SEF31" s="214"/>
      <c r="SEG31" s="214"/>
      <c r="SEH31" s="214"/>
      <c r="SEI31" s="214"/>
      <c r="SEJ31" s="214"/>
      <c r="SEK31" s="214"/>
      <c r="SEL31" s="214"/>
      <c r="SEM31" s="214"/>
      <c r="SEN31" s="214"/>
      <c r="SEO31" s="214"/>
      <c r="SEP31" s="214"/>
      <c r="SEQ31" s="214"/>
      <c r="SER31" s="214"/>
      <c r="SES31" s="214"/>
      <c r="SET31" s="214"/>
      <c r="SEU31" s="214"/>
      <c r="SEV31" s="214"/>
      <c r="SEW31" s="214"/>
      <c r="SEX31" s="214"/>
      <c r="SEY31" s="214"/>
      <c r="SEZ31" s="214"/>
      <c r="SFA31" s="214"/>
      <c r="SFB31" s="214"/>
      <c r="SFC31" s="214"/>
      <c r="SFD31" s="214"/>
      <c r="SFE31" s="214"/>
      <c r="SFF31" s="214"/>
      <c r="SFG31" s="214"/>
      <c r="SFH31" s="214"/>
      <c r="SFI31" s="214"/>
      <c r="SFJ31" s="214"/>
      <c r="SFK31" s="214"/>
      <c r="SFL31" s="214"/>
      <c r="SFM31" s="214"/>
      <c r="SFN31" s="214"/>
      <c r="SFO31" s="214"/>
      <c r="SFP31" s="214"/>
      <c r="SFQ31" s="214"/>
      <c r="SFR31" s="214"/>
      <c r="SFS31" s="214"/>
      <c r="SFT31" s="214"/>
      <c r="SFU31" s="214"/>
      <c r="SFV31" s="214"/>
      <c r="SFW31" s="214"/>
      <c r="SFX31" s="214"/>
      <c r="SFY31" s="214"/>
      <c r="SFZ31" s="214"/>
      <c r="SGA31" s="214"/>
      <c r="SGB31" s="214"/>
      <c r="SGC31" s="214"/>
      <c r="SGD31" s="214"/>
      <c r="SGE31" s="214"/>
      <c r="SGF31" s="214"/>
      <c r="SGG31" s="214"/>
      <c r="SGH31" s="214"/>
      <c r="SGI31" s="214"/>
      <c r="SGJ31" s="214"/>
      <c r="SGK31" s="214"/>
      <c r="SGL31" s="214"/>
      <c r="SGM31" s="214"/>
      <c r="SGN31" s="214"/>
      <c r="SGO31" s="214"/>
      <c r="SGP31" s="214"/>
      <c r="SGQ31" s="214"/>
      <c r="SGR31" s="214"/>
      <c r="SGS31" s="214"/>
      <c r="SGT31" s="214"/>
      <c r="SGU31" s="214"/>
      <c r="SGV31" s="214"/>
      <c r="SGW31" s="214"/>
      <c r="SGX31" s="214"/>
      <c r="SGY31" s="214"/>
      <c r="SGZ31" s="214"/>
      <c r="SHA31" s="214"/>
      <c r="SHB31" s="214"/>
      <c r="SHC31" s="214"/>
      <c r="SHD31" s="214"/>
      <c r="SHE31" s="214"/>
      <c r="SHF31" s="214"/>
      <c r="SHG31" s="214"/>
      <c r="SHH31" s="214"/>
      <c r="SHI31" s="214"/>
      <c r="SHJ31" s="214"/>
      <c r="SHK31" s="214"/>
      <c r="SHL31" s="214"/>
      <c r="SHM31" s="214"/>
      <c r="SHN31" s="214"/>
      <c r="SHO31" s="214"/>
      <c r="SHP31" s="214"/>
      <c r="SHQ31" s="214"/>
      <c r="SHR31" s="214"/>
      <c r="SHS31" s="214"/>
      <c r="SHT31" s="214"/>
      <c r="SHU31" s="214"/>
      <c r="SHV31" s="214"/>
      <c r="SHW31" s="214"/>
      <c r="SHX31" s="214"/>
      <c r="SHY31" s="214"/>
      <c r="SHZ31" s="214"/>
      <c r="SIA31" s="214"/>
      <c r="SIB31" s="214"/>
      <c r="SIC31" s="214"/>
      <c r="SID31" s="214"/>
      <c r="SIE31" s="214"/>
      <c r="SIF31" s="214"/>
      <c r="SIG31" s="214"/>
      <c r="SIH31" s="214"/>
      <c r="SII31" s="214"/>
      <c r="SIJ31" s="214"/>
      <c r="SIK31" s="214"/>
      <c r="SIL31" s="214"/>
      <c r="SIM31" s="214"/>
      <c r="SIN31" s="214"/>
      <c r="SIO31" s="214"/>
      <c r="SIP31" s="214"/>
      <c r="SIQ31" s="214"/>
      <c r="SIR31" s="214"/>
      <c r="SIS31" s="214"/>
      <c r="SIT31" s="214"/>
      <c r="SIU31" s="214"/>
      <c r="SIV31" s="214"/>
      <c r="SIW31" s="214"/>
      <c r="SIX31" s="214"/>
      <c r="SIY31" s="214"/>
      <c r="SIZ31" s="214"/>
      <c r="SJA31" s="214"/>
      <c r="SJB31" s="214"/>
      <c r="SJC31" s="214"/>
      <c r="SJD31" s="214"/>
      <c r="SJE31" s="214"/>
      <c r="SJF31" s="214"/>
      <c r="SJG31" s="214"/>
      <c r="SJH31" s="214"/>
      <c r="SJI31" s="214"/>
      <c r="SJJ31" s="214"/>
      <c r="SJK31" s="214"/>
      <c r="SJL31" s="214"/>
      <c r="SJM31" s="214"/>
      <c r="SJN31" s="214"/>
      <c r="SJO31" s="214"/>
      <c r="SJP31" s="214"/>
      <c r="SJQ31" s="214"/>
      <c r="SJR31" s="214"/>
      <c r="SJS31" s="214"/>
      <c r="SJT31" s="214"/>
      <c r="SJU31" s="214"/>
      <c r="SJV31" s="214"/>
      <c r="SJW31" s="214"/>
      <c r="SJX31" s="214"/>
      <c r="SJY31" s="214"/>
      <c r="SJZ31" s="214"/>
      <c r="SKA31" s="214"/>
      <c r="SKB31" s="214"/>
      <c r="SKC31" s="214"/>
      <c r="SKD31" s="214"/>
      <c r="SKE31" s="214"/>
      <c r="SKF31" s="214"/>
      <c r="SKG31" s="214"/>
      <c r="SKH31" s="214"/>
      <c r="SKI31" s="214"/>
      <c r="SKJ31" s="214"/>
      <c r="SKK31" s="214"/>
      <c r="SKL31" s="214"/>
      <c r="SKM31" s="214"/>
      <c r="SKN31" s="214"/>
      <c r="SKO31" s="214"/>
      <c r="SKP31" s="214"/>
      <c r="SKQ31" s="214"/>
      <c r="SKR31" s="214"/>
      <c r="SKS31" s="214"/>
      <c r="SKT31" s="214"/>
      <c r="SKU31" s="214"/>
      <c r="SKV31" s="214"/>
      <c r="SKW31" s="214"/>
      <c r="SKX31" s="214"/>
      <c r="SKY31" s="214"/>
      <c r="SKZ31" s="214"/>
      <c r="SLA31" s="214"/>
      <c r="SLB31" s="214"/>
      <c r="SLC31" s="214"/>
      <c r="SLD31" s="214"/>
      <c r="SLE31" s="214"/>
      <c r="SLF31" s="214"/>
      <c r="SLG31" s="214"/>
      <c r="SLH31" s="214"/>
      <c r="SLI31" s="214"/>
      <c r="SLJ31" s="214"/>
      <c r="SLK31" s="214"/>
      <c r="SLL31" s="214"/>
      <c r="SLM31" s="214"/>
      <c r="SLN31" s="214"/>
      <c r="SLO31" s="214"/>
      <c r="SLP31" s="214"/>
      <c r="SLQ31" s="214"/>
      <c r="SLR31" s="214"/>
      <c r="SLS31" s="214"/>
      <c r="SLT31" s="214"/>
      <c r="SLU31" s="214"/>
      <c r="SLV31" s="214"/>
      <c r="SLW31" s="214"/>
      <c r="SLX31" s="214"/>
      <c r="SLY31" s="214"/>
      <c r="SLZ31" s="214"/>
      <c r="SMA31" s="214"/>
      <c r="SMB31" s="214"/>
      <c r="SMC31" s="214"/>
      <c r="SMD31" s="214"/>
      <c r="SME31" s="214"/>
      <c r="SMF31" s="214"/>
      <c r="SMG31" s="214"/>
      <c r="SMH31" s="214"/>
      <c r="SMI31" s="214"/>
      <c r="SMJ31" s="214"/>
      <c r="SMK31" s="214"/>
      <c r="SML31" s="214"/>
      <c r="SMM31" s="214"/>
      <c r="SMN31" s="214"/>
      <c r="SMO31" s="214"/>
      <c r="SMP31" s="214"/>
      <c r="SMQ31" s="214"/>
      <c r="SMR31" s="214"/>
      <c r="SMS31" s="214"/>
      <c r="SMT31" s="214"/>
      <c r="SMU31" s="214"/>
      <c r="SMV31" s="214"/>
      <c r="SMW31" s="214"/>
      <c r="SMX31" s="214"/>
      <c r="SMY31" s="214"/>
      <c r="SMZ31" s="214"/>
      <c r="SNA31" s="214"/>
      <c r="SNB31" s="214"/>
      <c r="SNC31" s="214"/>
      <c r="SND31" s="214"/>
      <c r="SNE31" s="214"/>
      <c r="SNF31" s="214"/>
      <c r="SNG31" s="214"/>
      <c r="SNH31" s="214"/>
      <c r="SNI31" s="214"/>
      <c r="SNJ31" s="214"/>
      <c r="SNK31" s="214"/>
      <c r="SNL31" s="214"/>
      <c r="SNM31" s="214"/>
      <c r="SNN31" s="214"/>
      <c r="SNO31" s="214"/>
      <c r="SNP31" s="214"/>
      <c r="SNQ31" s="214"/>
      <c r="SNR31" s="214"/>
      <c r="SNS31" s="214"/>
      <c r="SNT31" s="214"/>
      <c r="SNU31" s="214"/>
      <c r="SNV31" s="214"/>
      <c r="SNW31" s="214"/>
      <c r="SNX31" s="214"/>
      <c r="SNY31" s="214"/>
      <c r="SNZ31" s="214"/>
      <c r="SOA31" s="214"/>
      <c r="SOB31" s="214"/>
      <c r="SOC31" s="214"/>
      <c r="SOD31" s="214"/>
      <c r="SOE31" s="214"/>
      <c r="SOF31" s="214"/>
      <c r="SOG31" s="214"/>
      <c r="SOH31" s="214"/>
      <c r="SOI31" s="214"/>
      <c r="SOJ31" s="214"/>
      <c r="SOK31" s="214"/>
      <c r="SOL31" s="214"/>
      <c r="SOM31" s="214"/>
      <c r="SON31" s="214"/>
      <c r="SOO31" s="214"/>
      <c r="SOP31" s="214"/>
      <c r="SOQ31" s="214"/>
      <c r="SOR31" s="214"/>
      <c r="SOS31" s="214"/>
      <c r="SOT31" s="214"/>
      <c r="SOU31" s="214"/>
      <c r="SOV31" s="214"/>
      <c r="SOW31" s="214"/>
      <c r="SOX31" s="214"/>
      <c r="SOY31" s="214"/>
      <c r="SOZ31" s="214"/>
      <c r="SPA31" s="214"/>
      <c r="SPB31" s="214"/>
      <c r="SPC31" s="214"/>
      <c r="SPD31" s="214"/>
      <c r="SPE31" s="214"/>
      <c r="SPF31" s="214"/>
      <c r="SPG31" s="214"/>
      <c r="SPH31" s="214"/>
      <c r="SPI31" s="214"/>
      <c r="SPJ31" s="214"/>
      <c r="SPK31" s="214"/>
      <c r="SPL31" s="214"/>
      <c r="SPM31" s="214"/>
      <c r="SPN31" s="214"/>
      <c r="SPO31" s="214"/>
      <c r="SPP31" s="214"/>
      <c r="SPQ31" s="214"/>
      <c r="SPR31" s="214"/>
      <c r="SPS31" s="214"/>
      <c r="SPT31" s="214"/>
      <c r="SPU31" s="214"/>
      <c r="SPV31" s="214"/>
      <c r="SPW31" s="214"/>
      <c r="SPX31" s="214"/>
      <c r="SPY31" s="214"/>
      <c r="SPZ31" s="214"/>
      <c r="SQA31" s="214"/>
      <c r="SQB31" s="214"/>
      <c r="SQC31" s="214"/>
      <c r="SQD31" s="214"/>
      <c r="SQE31" s="214"/>
      <c r="SQF31" s="214"/>
      <c r="SQG31" s="214"/>
      <c r="SQH31" s="214"/>
      <c r="SQI31" s="214"/>
      <c r="SQJ31" s="214"/>
      <c r="SQK31" s="214"/>
      <c r="SQL31" s="214"/>
      <c r="SQM31" s="214"/>
      <c r="SQN31" s="214"/>
      <c r="SQO31" s="214"/>
      <c r="SQP31" s="214"/>
      <c r="SQQ31" s="214"/>
      <c r="SQR31" s="214"/>
      <c r="SQS31" s="214"/>
      <c r="SQT31" s="214"/>
      <c r="SQU31" s="214"/>
      <c r="SQV31" s="214"/>
      <c r="SQW31" s="214"/>
      <c r="SQX31" s="214"/>
      <c r="SQY31" s="214"/>
      <c r="SQZ31" s="214"/>
      <c r="SRA31" s="214"/>
      <c r="SRB31" s="214"/>
      <c r="SRC31" s="214"/>
      <c r="SRD31" s="214"/>
      <c r="SRE31" s="214"/>
      <c r="SRF31" s="214"/>
      <c r="SRG31" s="214"/>
      <c r="SRH31" s="214"/>
      <c r="SRI31" s="214"/>
      <c r="SRJ31" s="214"/>
      <c r="SRK31" s="214"/>
      <c r="SRL31" s="214"/>
      <c r="SRM31" s="214"/>
      <c r="SRN31" s="214"/>
      <c r="SRO31" s="214"/>
      <c r="SRP31" s="214"/>
      <c r="SRQ31" s="214"/>
      <c r="SRR31" s="214"/>
      <c r="SRS31" s="214"/>
      <c r="SRT31" s="214"/>
      <c r="SRU31" s="214"/>
      <c r="SRV31" s="214"/>
      <c r="SRW31" s="214"/>
      <c r="SRX31" s="214"/>
      <c r="SRY31" s="214"/>
      <c r="SRZ31" s="214"/>
      <c r="SSA31" s="214"/>
      <c r="SSB31" s="214"/>
      <c r="SSC31" s="214"/>
      <c r="SSD31" s="214"/>
      <c r="SSE31" s="214"/>
      <c r="SSF31" s="214"/>
      <c r="SSG31" s="214"/>
      <c r="SSH31" s="214"/>
      <c r="SSI31" s="214"/>
      <c r="SSJ31" s="214"/>
      <c r="SSK31" s="214"/>
      <c r="SSL31" s="214"/>
      <c r="SSM31" s="214"/>
      <c r="SSN31" s="214"/>
      <c r="SSO31" s="214"/>
      <c r="SSP31" s="214"/>
      <c r="SSQ31" s="214"/>
      <c r="SSR31" s="214"/>
      <c r="SSS31" s="214"/>
      <c r="SST31" s="214"/>
      <c r="SSU31" s="214"/>
      <c r="SSV31" s="214"/>
      <c r="SSW31" s="214"/>
      <c r="SSX31" s="214"/>
      <c r="SSY31" s="214"/>
      <c r="SSZ31" s="214"/>
      <c r="STA31" s="214"/>
      <c r="STB31" s="214"/>
      <c r="STC31" s="214"/>
      <c r="STD31" s="214"/>
      <c r="STE31" s="214"/>
      <c r="STF31" s="214"/>
      <c r="STG31" s="214"/>
      <c r="STH31" s="214"/>
      <c r="STI31" s="214"/>
      <c r="STJ31" s="214"/>
      <c r="STK31" s="214"/>
      <c r="STL31" s="214"/>
      <c r="STM31" s="214"/>
      <c r="STN31" s="214"/>
      <c r="STO31" s="214"/>
      <c r="STP31" s="214"/>
      <c r="STQ31" s="214"/>
      <c r="STR31" s="214"/>
      <c r="STS31" s="214"/>
      <c r="STT31" s="214"/>
      <c r="STU31" s="214"/>
      <c r="STV31" s="214"/>
      <c r="STW31" s="214"/>
      <c r="STX31" s="214"/>
      <c r="STY31" s="214"/>
      <c r="STZ31" s="214"/>
      <c r="SUA31" s="214"/>
      <c r="SUB31" s="214"/>
      <c r="SUC31" s="214"/>
      <c r="SUD31" s="214"/>
      <c r="SUE31" s="214"/>
      <c r="SUF31" s="214"/>
      <c r="SUG31" s="214"/>
      <c r="SUH31" s="214"/>
      <c r="SUI31" s="214"/>
      <c r="SUJ31" s="214"/>
      <c r="SUK31" s="214"/>
      <c r="SUL31" s="214"/>
      <c r="SUM31" s="214"/>
      <c r="SUN31" s="214"/>
      <c r="SUO31" s="214"/>
      <c r="SUP31" s="214"/>
      <c r="SUQ31" s="214"/>
      <c r="SUR31" s="214"/>
      <c r="SUS31" s="214"/>
      <c r="SUT31" s="214"/>
      <c r="SUU31" s="214"/>
      <c r="SUV31" s="214"/>
      <c r="SUW31" s="214"/>
      <c r="SUX31" s="214"/>
      <c r="SUY31" s="214"/>
      <c r="SUZ31" s="214"/>
      <c r="SVA31" s="214"/>
      <c r="SVB31" s="214"/>
      <c r="SVC31" s="214"/>
      <c r="SVD31" s="214"/>
      <c r="SVE31" s="214"/>
      <c r="SVF31" s="214"/>
      <c r="SVG31" s="214"/>
      <c r="SVH31" s="214"/>
      <c r="SVI31" s="214"/>
      <c r="SVJ31" s="214"/>
      <c r="SVK31" s="214"/>
      <c r="SVL31" s="214"/>
      <c r="SVM31" s="214"/>
      <c r="SVN31" s="214"/>
      <c r="SVO31" s="214"/>
      <c r="SVP31" s="214"/>
      <c r="SVQ31" s="214"/>
      <c r="SVR31" s="214"/>
      <c r="SVS31" s="214"/>
      <c r="SVT31" s="214"/>
      <c r="SVU31" s="214"/>
      <c r="SVV31" s="214"/>
      <c r="SVW31" s="214"/>
      <c r="SVX31" s="214"/>
      <c r="SVY31" s="214"/>
      <c r="SVZ31" s="214"/>
      <c r="SWA31" s="214"/>
      <c r="SWB31" s="214"/>
      <c r="SWC31" s="214"/>
      <c r="SWD31" s="214"/>
      <c r="SWE31" s="214"/>
      <c r="SWF31" s="214"/>
      <c r="SWG31" s="214"/>
      <c r="SWH31" s="214"/>
      <c r="SWI31" s="214"/>
      <c r="SWJ31" s="214"/>
      <c r="SWK31" s="214"/>
      <c r="SWL31" s="214"/>
      <c r="SWM31" s="214"/>
      <c r="SWN31" s="214"/>
      <c r="SWO31" s="214"/>
      <c r="SWP31" s="214"/>
      <c r="SWQ31" s="214"/>
      <c r="SWR31" s="214"/>
      <c r="SWS31" s="214"/>
      <c r="SWT31" s="214"/>
      <c r="SWU31" s="214"/>
      <c r="SWV31" s="214"/>
      <c r="SWW31" s="214"/>
      <c r="SWX31" s="214"/>
      <c r="SWY31" s="214"/>
      <c r="SWZ31" s="214"/>
      <c r="SXA31" s="214"/>
      <c r="SXB31" s="214"/>
      <c r="SXC31" s="214"/>
      <c r="SXD31" s="214"/>
      <c r="SXE31" s="214"/>
      <c r="SXF31" s="214"/>
      <c r="SXG31" s="214"/>
      <c r="SXH31" s="214"/>
      <c r="SXI31" s="214"/>
      <c r="SXJ31" s="214"/>
      <c r="SXK31" s="214"/>
      <c r="SXL31" s="214"/>
      <c r="SXM31" s="214"/>
      <c r="SXN31" s="214"/>
      <c r="SXO31" s="214"/>
      <c r="SXP31" s="214"/>
      <c r="SXQ31" s="214"/>
      <c r="SXR31" s="214"/>
      <c r="SXS31" s="214"/>
      <c r="SXT31" s="214"/>
      <c r="SXU31" s="214"/>
      <c r="SXV31" s="214"/>
      <c r="SXW31" s="214"/>
      <c r="SXX31" s="214"/>
      <c r="SXY31" s="214"/>
      <c r="SXZ31" s="214"/>
      <c r="SYA31" s="214"/>
      <c r="SYB31" s="214"/>
      <c r="SYC31" s="214"/>
      <c r="SYD31" s="214"/>
      <c r="SYE31" s="214"/>
      <c r="SYF31" s="214"/>
      <c r="SYG31" s="214"/>
      <c r="SYH31" s="214"/>
      <c r="SYI31" s="214"/>
      <c r="SYJ31" s="214"/>
      <c r="SYK31" s="214"/>
      <c r="SYL31" s="214"/>
      <c r="SYM31" s="214"/>
      <c r="SYN31" s="214"/>
      <c r="SYO31" s="214"/>
      <c r="SYP31" s="214"/>
      <c r="SYQ31" s="214"/>
      <c r="SYR31" s="214"/>
      <c r="SYS31" s="214"/>
      <c r="SYT31" s="214"/>
      <c r="SYU31" s="214"/>
      <c r="SYV31" s="214"/>
      <c r="SYW31" s="214"/>
      <c r="SYX31" s="214"/>
      <c r="SYY31" s="214"/>
      <c r="SYZ31" s="214"/>
      <c r="SZA31" s="214"/>
      <c r="SZB31" s="214"/>
      <c r="SZC31" s="214"/>
      <c r="SZD31" s="214"/>
      <c r="SZE31" s="214"/>
      <c r="SZF31" s="214"/>
      <c r="SZG31" s="214"/>
      <c r="SZH31" s="214"/>
      <c r="SZI31" s="214"/>
      <c r="SZJ31" s="214"/>
      <c r="SZK31" s="214"/>
      <c r="SZL31" s="214"/>
      <c r="SZM31" s="214"/>
      <c r="SZN31" s="214"/>
      <c r="SZO31" s="214"/>
      <c r="SZP31" s="214"/>
      <c r="SZQ31" s="214"/>
      <c r="SZR31" s="214"/>
      <c r="SZS31" s="214"/>
      <c r="SZT31" s="214"/>
      <c r="SZU31" s="214"/>
      <c r="SZV31" s="214"/>
      <c r="SZW31" s="214"/>
      <c r="SZX31" s="214"/>
      <c r="SZY31" s="214"/>
      <c r="SZZ31" s="214"/>
      <c r="TAA31" s="214"/>
      <c r="TAB31" s="214"/>
      <c r="TAC31" s="214"/>
      <c r="TAD31" s="214"/>
      <c r="TAE31" s="214"/>
      <c r="TAF31" s="214"/>
      <c r="TAG31" s="214"/>
      <c r="TAH31" s="214"/>
      <c r="TAI31" s="214"/>
      <c r="TAJ31" s="214"/>
      <c r="TAK31" s="214"/>
      <c r="TAL31" s="214"/>
      <c r="TAM31" s="214"/>
      <c r="TAN31" s="214"/>
      <c r="TAO31" s="214"/>
      <c r="TAP31" s="214"/>
      <c r="TAQ31" s="214"/>
      <c r="TAR31" s="214"/>
      <c r="TAS31" s="214"/>
      <c r="TAT31" s="214"/>
      <c r="TAU31" s="214"/>
      <c r="TAV31" s="214"/>
      <c r="TAW31" s="214"/>
      <c r="TAX31" s="214"/>
      <c r="TAY31" s="214"/>
      <c r="TAZ31" s="214"/>
      <c r="TBA31" s="214"/>
      <c r="TBB31" s="214"/>
      <c r="TBC31" s="214"/>
      <c r="TBD31" s="214"/>
      <c r="TBE31" s="214"/>
      <c r="TBF31" s="214"/>
      <c r="TBG31" s="214"/>
      <c r="TBH31" s="214"/>
      <c r="TBI31" s="214"/>
      <c r="TBJ31" s="214"/>
      <c r="TBK31" s="214"/>
      <c r="TBL31" s="214"/>
      <c r="TBM31" s="214"/>
      <c r="TBN31" s="214"/>
      <c r="TBO31" s="214"/>
      <c r="TBP31" s="214"/>
      <c r="TBQ31" s="214"/>
      <c r="TBR31" s="214"/>
      <c r="TBS31" s="214"/>
      <c r="TBT31" s="214"/>
      <c r="TBU31" s="214"/>
      <c r="TBV31" s="214"/>
      <c r="TBW31" s="214"/>
      <c r="TBX31" s="214"/>
      <c r="TBY31" s="214"/>
      <c r="TBZ31" s="214"/>
      <c r="TCA31" s="214"/>
      <c r="TCB31" s="214"/>
      <c r="TCC31" s="214"/>
      <c r="TCD31" s="214"/>
      <c r="TCE31" s="214"/>
      <c r="TCF31" s="214"/>
      <c r="TCG31" s="214"/>
      <c r="TCH31" s="214"/>
      <c r="TCI31" s="214"/>
      <c r="TCJ31" s="214"/>
      <c r="TCK31" s="214"/>
      <c r="TCL31" s="214"/>
      <c r="TCM31" s="214"/>
      <c r="TCN31" s="214"/>
      <c r="TCO31" s="214"/>
      <c r="TCP31" s="214"/>
      <c r="TCQ31" s="214"/>
      <c r="TCR31" s="214"/>
      <c r="TCS31" s="214"/>
      <c r="TCT31" s="214"/>
      <c r="TCU31" s="214"/>
      <c r="TCV31" s="214"/>
      <c r="TCW31" s="214"/>
      <c r="TCX31" s="214"/>
      <c r="TCY31" s="214"/>
      <c r="TCZ31" s="214"/>
      <c r="TDA31" s="214"/>
      <c r="TDB31" s="214"/>
      <c r="TDC31" s="214"/>
      <c r="TDD31" s="214"/>
      <c r="TDE31" s="214"/>
      <c r="TDF31" s="214"/>
      <c r="TDG31" s="214"/>
      <c r="TDH31" s="214"/>
      <c r="TDI31" s="214"/>
      <c r="TDJ31" s="214"/>
      <c r="TDK31" s="214"/>
      <c r="TDL31" s="214"/>
      <c r="TDM31" s="214"/>
      <c r="TDN31" s="214"/>
      <c r="TDO31" s="214"/>
      <c r="TDP31" s="214"/>
      <c r="TDQ31" s="214"/>
      <c r="TDR31" s="214"/>
      <c r="TDS31" s="214"/>
      <c r="TDT31" s="214"/>
      <c r="TDU31" s="214"/>
      <c r="TDV31" s="214"/>
      <c r="TDW31" s="214"/>
      <c r="TDX31" s="214"/>
      <c r="TDY31" s="214"/>
      <c r="TDZ31" s="214"/>
      <c r="TEA31" s="214"/>
      <c r="TEB31" s="214"/>
      <c r="TEC31" s="214"/>
      <c r="TED31" s="214"/>
      <c r="TEE31" s="214"/>
      <c r="TEF31" s="214"/>
      <c r="TEG31" s="214"/>
      <c r="TEH31" s="214"/>
      <c r="TEI31" s="214"/>
      <c r="TEJ31" s="214"/>
      <c r="TEK31" s="214"/>
      <c r="TEL31" s="214"/>
      <c r="TEM31" s="214"/>
      <c r="TEN31" s="214"/>
      <c r="TEO31" s="214"/>
      <c r="TEP31" s="214"/>
      <c r="TEQ31" s="214"/>
      <c r="TER31" s="214"/>
      <c r="TES31" s="214"/>
      <c r="TET31" s="214"/>
      <c r="TEU31" s="214"/>
      <c r="TEV31" s="214"/>
      <c r="TEW31" s="214"/>
      <c r="TEX31" s="214"/>
      <c r="TEY31" s="214"/>
      <c r="TEZ31" s="214"/>
      <c r="TFA31" s="214"/>
      <c r="TFB31" s="214"/>
      <c r="TFC31" s="214"/>
      <c r="TFD31" s="214"/>
      <c r="TFE31" s="214"/>
      <c r="TFF31" s="214"/>
      <c r="TFG31" s="214"/>
      <c r="TFH31" s="214"/>
      <c r="TFI31" s="214"/>
      <c r="TFJ31" s="214"/>
      <c r="TFK31" s="214"/>
      <c r="TFL31" s="214"/>
      <c r="TFM31" s="214"/>
      <c r="TFN31" s="214"/>
      <c r="TFO31" s="214"/>
      <c r="TFP31" s="214"/>
      <c r="TFQ31" s="214"/>
      <c r="TFR31" s="214"/>
      <c r="TFS31" s="214"/>
      <c r="TFT31" s="214"/>
      <c r="TFU31" s="214"/>
      <c r="TFV31" s="214"/>
      <c r="TFW31" s="214"/>
      <c r="TFX31" s="214"/>
      <c r="TFY31" s="214"/>
      <c r="TFZ31" s="214"/>
      <c r="TGA31" s="214"/>
      <c r="TGB31" s="214"/>
      <c r="TGC31" s="214"/>
      <c r="TGD31" s="214"/>
      <c r="TGE31" s="214"/>
      <c r="TGF31" s="214"/>
      <c r="TGG31" s="214"/>
      <c r="TGH31" s="214"/>
      <c r="TGI31" s="214"/>
      <c r="TGJ31" s="214"/>
      <c r="TGK31" s="214"/>
      <c r="TGL31" s="214"/>
      <c r="TGM31" s="214"/>
      <c r="TGN31" s="214"/>
      <c r="TGO31" s="214"/>
      <c r="TGP31" s="214"/>
      <c r="TGQ31" s="214"/>
      <c r="TGR31" s="214"/>
      <c r="TGS31" s="214"/>
      <c r="TGT31" s="214"/>
      <c r="TGU31" s="214"/>
      <c r="TGV31" s="214"/>
      <c r="TGW31" s="214"/>
      <c r="TGX31" s="214"/>
      <c r="TGY31" s="214"/>
      <c r="TGZ31" s="214"/>
      <c r="THA31" s="214"/>
      <c r="THB31" s="214"/>
      <c r="THC31" s="214"/>
      <c r="THD31" s="214"/>
      <c r="THE31" s="214"/>
      <c r="THF31" s="214"/>
      <c r="THG31" s="214"/>
      <c r="THH31" s="214"/>
      <c r="THI31" s="214"/>
      <c r="THJ31" s="214"/>
      <c r="THK31" s="214"/>
      <c r="THL31" s="214"/>
      <c r="THM31" s="214"/>
      <c r="THN31" s="214"/>
      <c r="THO31" s="214"/>
      <c r="THP31" s="214"/>
      <c r="THQ31" s="214"/>
      <c r="THR31" s="214"/>
      <c r="THS31" s="214"/>
      <c r="THT31" s="214"/>
      <c r="THU31" s="214"/>
      <c r="THV31" s="214"/>
      <c r="THW31" s="214"/>
      <c r="THX31" s="214"/>
      <c r="THY31" s="214"/>
      <c r="THZ31" s="214"/>
      <c r="TIA31" s="214"/>
      <c r="TIB31" s="214"/>
      <c r="TIC31" s="214"/>
      <c r="TID31" s="214"/>
      <c r="TIE31" s="214"/>
      <c r="TIF31" s="214"/>
      <c r="TIG31" s="214"/>
      <c r="TIH31" s="214"/>
      <c r="TII31" s="214"/>
      <c r="TIJ31" s="214"/>
      <c r="TIK31" s="214"/>
      <c r="TIL31" s="214"/>
      <c r="TIM31" s="214"/>
      <c r="TIN31" s="214"/>
      <c r="TIO31" s="214"/>
      <c r="TIP31" s="214"/>
      <c r="TIQ31" s="214"/>
      <c r="TIR31" s="214"/>
      <c r="TIS31" s="214"/>
      <c r="TIT31" s="214"/>
      <c r="TIU31" s="214"/>
      <c r="TIV31" s="214"/>
      <c r="TIW31" s="214"/>
      <c r="TIX31" s="214"/>
      <c r="TIY31" s="214"/>
      <c r="TIZ31" s="214"/>
      <c r="TJA31" s="214"/>
      <c r="TJB31" s="214"/>
      <c r="TJC31" s="214"/>
      <c r="TJD31" s="214"/>
      <c r="TJE31" s="214"/>
      <c r="TJF31" s="214"/>
      <c r="TJG31" s="214"/>
      <c r="TJH31" s="214"/>
      <c r="TJI31" s="214"/>
      <c r="TJJ31" s="214"/>
      <c r="TJK31" s="214"/>
      <c r="TJL31" s="214"/>
      <c r="TJM31" s="214"/>
      <c r="TJN31" s="214"/>
      <c r="TJO31" s="214"/>
      <c r="TJP31" s="214"/>
      <c r="TJQ31" s="214"/>
      <c r="TJR31" s="214"/>
      <c r="TJS31" s="214"/>
      <c r="TJT31" s="214"/>
      <c r="TJU31" s="214"/>
      <c r="TJV31" s="214"/>
      <c r="TJW31" s="214"/>
      <c r="TJX31" s="214"/>
      <c r="TJY31" s="214"/>
      <c r="TJZ31" s="214"/>
      <c r="TKA31" s="214"/>
      <c r="TKB31" s="214"/>
      <c r="TKC31" s="214"/>
      <c r="TKD31" s="214"/>
      <c r="TKE31" s="214"/>
      <c r="TKF31" s="214"/>
      <c r="TKG31" s="214"/>
      <c r="TKH31" s="214"/>
      <c r="TKI31" s="214"/>
      <c r="TKJ31" s="214"/>
      <c r="TKK31" s="214"/>
      <c r="TKL31" s="214"/>
      <c r="TKM31" s="214"/>
      <c r="TKN31" s="214"/>
      <c r="TKO31" s="214"/>
      <c r="TKP31" s="214"/>
      <c r="TKQ31" s="214"/>
      <c r="TKR31" s="214"/>
      <c r="TKS31" s="214"/>
      <c r="TKT31" s="214"/>
      <c r="TKU31" s="214"/>
      <c r="TKV31" s="214"/>
      <c r="TKW31" s="214"/>
      <c r="TKX31" s="214"/>
      <c r="TKY31" s="214"/>
      <c r="TKZ31" s="214"/>
      <c r="TLA31" s="214"/>
      <c r="TLB31" s="214"/>
      <c r="TLC31" s="214"/>
      <c r="TLD31" s="214"/>
      <c r="TLE31" s="214"/>
      <c r="TLF31" s="214"/>
      <c r="TLG31" s="214"/>
      <c r="TLH31" s="214"/>
      <c r="TLI31" s="214"/>
      <c r="TLJ31" s="214"/>
      <c r="TLK31" s="214"/>
      <c r="TLL31" s="214"/>
      <c r="TLM31" s="214"/>
      <c r="TLN31" s="214"/>
      <c r="TLO31" s="214"/>
      <c r="TLP31" s="214"/>
      <c r="TLQ31" s="214"/>
      <c r="TLR31" s="214"/>
      <c r="TLS31" s="214"/>
      <c r="TLT31" s="214"/>
      <c r="TLU31" s="214"/>
      <c r="TLV31" s="214"/>
      <c r="TLW31" s="214"/>
      <c r="TLX31" s="214"/>
      <c r="TLY31" s="214"/>
      <c r="TLZ31" s="214"/>
      <c r="TMA31" s="214"/>
      <c r="TMB31" s="214"/>
      <c r="TMC31" s="214"/>
      <c r="TMD31" s="214"/>
      <c r="TME31" s="214"/>
      <c r="TMF31" s="214"/>
      <c r="TMG31" s="214"/>
      <c r="TMH31" s="214"/>
      <c r="TMI31" s="214"/>
      <c r="TMJ31" s="214"/>
      <c r="TMK31" s="214"/>
      <c r="TML31" s="214"/>
      <c r="TMM31" s="214"/>
      <c r="TMN31" s="214"/>
      <c r="TMO31" s="214"/>
      <c r="TMP31" s="214"/>
      <c r="TMQ31" s="214"/>
      <c r="TMR31" s="214"/>
      <c r="TMS31" s="214"/>
      <c r="TMT31" s="214"/>
      <c r="TMU31" s="214"/>
      <c r="TMV31" s="214"/>
      <c r="TMW31" s="214"/>
      <c r="TMX31" s="214"/>
      <c r="TMY31" s="214"/>
      <c r="TMZ31" s="214"/>
      <c r="TNA31" s="214"/>
      <c r="TNB31" s="214"/>
      <c r="TNC31" s="214"/>
      <c r="TND31" s="214"/>
      <c r="TNE31" s="214"/>
      <c r="TNF31" s="214"/>
      <c r="TNG31" s="214"/>
      <c r="TNH31" s="214"/>
      <c r="TNI31" s="214"/>
      <c r="TNJ31" s="214"/>
      <c r="TNK31" s="214"/>
      <c r="TNL31" s="214"/>
      <c r="TNM31" s="214"/>
      <c r="TNN31" s="214"/>
      <c r="TNO31" s="214"/>
      <c r="TNP31" s="214"/>
      <c r="TNQ31" s="214"/>
      <c r="TNR31" s="214"/>
      <c r="TNS31" s="214"/>
      <c r="TNT31" s="214"/>
      <c r="TNU31" s="214"/>
      <c r="TNV31" s="214"/>
      <c r="TNW31" s="214"/>
      <c r="TNX31" s="214"/>
      <c r="TNY31" s="214"/>
      <c r="TNZ31" s="214"/>
      <c r="TOA31" s="214"/>
      <c r="TOB31" s="214"/>
      <c r="TOC31" s="214"/>
      <c r="TOD31" s="214"/>
      <c r="TOE31" s="214"/>
      <c r="TOF31" s="214"/>
      <c r="TOG31" s="214"/>
      <c r="TOH31" s="214"/>
      <c r="TOI31" s="214"/>
      <c r="TOJ31" s="214"/>
      <c r="TOK31" s="214"/>
      <c r="TOL31" s="214"/>
      <c r="TOM31" s="214"/>
      <c r="TON31" s="214"/>
      <c r="TOO31" s="214"/>
      <c r="TOP31" s="214"/>
      <c r="TOQ31" s="214"/>
      <c r="TOR31" s="214"/>
      <c r="TOS31" s="214"/>
      <c r="TOT31" s="214"/>
      <c r="TOU31" s="214"/>
      <c r="TOV31" s="214"/>
      <c r="TOW31" s="214"/>
      <c r="TOX31" s="214"/>
      <c r="TOY31" s="214"/>
      <c r="TOZ31" s="214"/>
      <c r="TPA31" s="214"/>
      <c r="TPB31" s="214"/>
      <c r="TPC31" s="214"/>
      <c r="TPD31" s="214"/>
      <c r="TPE31" s="214"/>
      <c r="TPF31" s="214"/>
      <c r="TPG31" s="214"/>
      <c r="TPH31" s="214"/>
      <c r="TPI31" s="214"/>
      <c r="TPJ31" s="214"/>
      <c r="TPK31" s="214"/>
      <c r="TPL31" s="214"/>
      <c r="TPM31" s="214"/>
      <c r="TPN31" s="214"/>
      <c r="TPO31" s="214"/>
      <c r="TPP31" s="214"/>
      <c r="TPQ31" s="214"/>
      <c r="TPR31" s="214"/>
      <c r="TPS31" s="214"/>
      <c r="TPT31" s="214"/>
      <c r="TPU31" s="214"/>
      <c r="TPV31" s="214"/>
      <c r="TPW31" s="214"/>
      <c r="TPX31" s="214"/>
      <c r="TPY31" s="214"/>
      <c r="TPZ31" s="214"/>
      <c r="TQA31" s="214"/>
      <c r="TQB31" s="214"/>
      <c r="TQC31" s="214"/>
      <c r="TQD31" s="214"/>
      <c r="TQE31" s="214"/>
      <c r="TQF31" s="214"/>
      <c r="TQG31" s="214"/>
      <c r="TQH31" s="214"/>
      <c r="TQI31" s="214"/>
      <c r="TQJ31" s="214"/>
      <c r="TQK31" s="214"/>
      <c r="TQL31" s="214"/>
      <c r="TQM31" s="214"/>
      <c r="TQN31" s="214"/>
      <c r="TQO31" s="214"/>
      <c r="TQP31" s="214"/>
      <c r="TQQ31" s="214"/>
      <c r="TQR31" s="214"/>
      <c r="TQS31" s="214"/>
      <c r="TQT31" s="214"/>
      <c r="TQU31" s="214"/>
      <c r="TQV31" s="214"/>
      <c r="TQW31" s="214"/>
      <c r="TQX31" s="214"/>
      <c r="TQY31" s="214"/>
      <c r="TQZ31" s="214"/>
      <c r="TRA31" s="214"/>
      <c r="TRB31" s="214"/>
      <c r="TRC31" s="214"/>
      <c r="TRD31" s="214"/>
      <c r="TRE31" s="214"/>
      <c r="TRF31" s="214"/>
      <c r="TRG31" s="214"/>
      <c r="TRH31" s="214"/>
      <c r="TRI31" s="214"/>
      <c r="TRJ31" s="214"/>
      <c r="TRK31" s="214"/>
      <c r="TRL31" s="214"/>
      <c r="TRM31" s="214"/>
      <c r="TRN31" s="214"/>
      <c r="TRO31" s="214"/>
      <c r="TRP31" s="214"/>
      <c r="TRQ31" s="214"/>
      <c r="TRR31" s="214"/>
      <c r="TRS31" s="214"/>
      <c r="TRT31" s="214"/>
      <c r="TRU31" s="214"/>
      <c r="TRV31" s="214"/>
      <c r="TRW31" s="214"/>
      <c r="TRX31" s="214"/>
      <c r="TRY31" s="214"/>
      <c r="TRZ31" s="214"/>
      <c r="TSA31" s="214"/>
      <c r="TSB31" s="214"/>
      <c r="TSC31" s="214"/>
      <c r="TSD31" s="214"/>
      <c r="TSE31" s="214"/>
      <c r="TSF31" s="214"/>
      <c r="TSG31" s="214"/>
      <c r="TSH31" s="214"/>
      <c r="TSI31" s="214"/>
      <c r="TSJ31" s="214"/>
      <c r="TSK31" s="214"/>
      <c r="TSL31" s="214"/>
      <c r="TSM31" s="214"/>
      <c r="TSN31" s="214"/>
      <c r="TSO31" s="214"/>
      <c r="TSP31" s="214"/>
      <c r="TSQ31" s="214"/>
      <c r="TSR31" s="214"/>
      <c r="TSS31" s="214"/>
      <c r="TST31" s="214"/>
      <c r="TSU31" s="214"/>
      <c r="TSV31" s="214"/>
      <c r="TSW31" s="214"/>
      <c r="TSX31" s="214"/>
      <c r="TSY31" s="214"/>
      <c r="TSZ31" s="214"/>
      <c r="TTA31" s="214"/>
      <c r="TTB31" s="214"/>
      <c r="TTC31" s="214"/>
      <c r="TTD31" s="214"/>
      <c r="TTE31" s="214"/>
      <c r="TTF31" s="214"/>
      <c r="TTG31" s="214"/>
      <c r="TTH31" s="214"/>
      <c r="TTI31" s="214"/>
      <c r="TTJ31" s="214"/>
      <c r="TTK31" s="214"/>
      <c r="TTL31" s="214"/>
      <c r="TTM31" s="214"/>
      <c r="TTN31" s="214"/>
      <c r="TTO31" s="214"/>
      <c r="TTP31" s="214"/>
      <c r="TTQ31" s="214"/>
      <c r="TTR31" s="214"/>
      <c r="TTS31" s="214"/>
      <c r="TTT31" s="214"/>
      <c r="TTU31" s="214"/>
      <c r="TTV31" s="214"/>
      <c r="TTW31" s="214"/>
      <c r="TTX31" s="214"/>
      <c r="TTY31" s="214"/>
      <c r="TTZ31" s="214"/>
      <c r="TUA31" s="214"/>
      <c r="TUB31" s="214"/>
      <c r="TUC31" s="214"/>
      <c r="TUD31" s="214"/>
      <c r="TUE31" s="214"/>
      <c r="TUF31" s="214"/>
      <c r="TUG31" s="214"/>
      <c r="TUH31" s="214"/>
      <c r="TUI31" s="214"/>
      <c r="TUJ31" s="214"/>
      <c r="TUK31" s="214"/>
      <c r="TUL31" s="214"/>
      <c r="TUM31" s="214"/>
      <c r="TUN31" s="214"/>
      <c r="TUO31" s="214"/>
      <c r="TUP31" s="214"/>
      <c r="TUQ31" s="214"/>
      <c r="TUR31" s="214"/>
      <c r="TUS31" s="214"/>
      <c r="TUT31" s="214"/>
      <c r="TUU31" s="214"/>
      <c r="TUV31" s="214"/>
      <c r="TUW31" s="214"/>
      <c r="TUX31" s="214"/>
      <c r="TUY31" s="214"/>
      <c r="TUZ31" s="214"/>
      <c r="TVA31" s="214"/>
      <c r="TVB31" s="214"/>
      <c r="TVC31" s="214"/>
      <c r="TVD31" s="214"/>
      <c r="TVE31" s="214"/>
      <c r="TVF31" s="214"/>
      <c r="TVG31" s="214"/>
      <c r="TVH31" s="214"/>
      <c r="TVI31" s="214"/>
      <c r="TVJ31" s="214"/>
      <c r="TVK31" s="214"/>
      <c r="TVL31" s="214"/>
      <c r="TVM31" s="214"/>
      <c r="TVN31" s="214"/>
      <c r="TVO31" s="214"/>
      <c r="TVP31" s="214"/>
      <c r="TVQ31" s="214"/>
      <c r="TVR31" s="214"/>
      <c r="TVS31" s="214"/>
      <c r="TVT31" s="214"/>
      <c r="TVU31" s="214"/>
      <c r="TVV31" s="214"/>
      <c r="TVW31" s="214"/>
      <c r="TVX31" s="214"/>
      <c r="TVY31" s="214"/>
      <c r="TVZ31" s="214"/>
      <c r="TWA31" s="214"/>
      <c r="TWB31" s="214"/>
      <c r="TWC31" s="214"/>
      <c r="TWD31" s="214"/>
      <c r="TWE31" s="214"/>
      <c r="TWF31" s="214"/>
      <c r="TWG31" s="214"/>
      <c r="TWH31" s="214"/>
      <c r="TWI31" s="214"/>
      <c r="TWJ31" s="214"/>
      <c r="TWK31" s="214"/>
      <c r="TWL31" s="214"/>
      <c r="TWM31" s="214"/>
      <c r="TWN31" s="214"/>
      <c r="TWO31" s="214"/>
      <c r="TWP31" s="214"/>
      <c r="TWQ31" s="214"/>
      <c r="TWR31" s="214"/>
      <c r="TWS31" s="214"/>
      <c r="TWT31" s="214"/>
      <c r="TWU31" s="214"/>
      <c r="TWV31" s="214"/>
      <c r="TWW31" s="214"/>
      <c r="TWX31" s="214"/>
      <c r="TWY31" s="214"/>
      <c r="TWZ31" s="214"/>
      <c r="TXA31" s="214"/>
      <c r="TXB31" s="214"/>
      <c r="TXC31" s="214"/>
      <c r="TXD31" s="214"/>
      <c r="TXE31" s="214"/>
      <c r="TXF31" s="214"/>
      <c r="TXG31" s="214"/>
      <c r="TXH31" s="214"/>
      <c r="TXI31" s="214"/>
      <c r="TXJ31" s="214"/>
      <c r="TXK31" s="214"/>
      <c r="TXL31" s="214"/>
      <c r="TXM31" s="214"/>
      <c r="TXN31" s="214"/>
      <c r="TXO31" s="214"/>
      <c r="TXP31" s="214"/>
      <c r="TXQ31" s="214"/>
      <c r="TXR31" s="214"/>
      <c r="TXS31" s="214"/>
      <c r="TXT31" s="214"/>
      <c r="TXU31" s="214"/>
      <c r="TXV31" s="214"/>
      <c r="TXW31" s="214"/>
      <c r="TXX31" s="214"/>
      <c r="TXY31" s="214"/>
      <c r="TXZ31" s="214"/>
      <c r="TYA31" s="214"/>
      <c r="TYB31" s="214"/>
      <c r="TYC31" s="214"/>
      <c r="TYD31" s="214"/>
      <c r="TYE31" s="214"/>
      <c r="TYF31" s="214"/>
      <c r="TYG31" s="214"/>
      <c r="TYH31" s="214"/>
      <c r="TYI31" s="214"/>
      <c r="TYJ31" s="214"/>
      <c r="TYK31" s="214"/>
      <c r="TYL31" s="214"/>
      <c r="TYM31" s="214"/>
      <c r="TYN31" s="214"/>
      <c r="TYO31" s="214"/>
      <c r="TYP31" s="214"/>
      <c r="TYQ31" s="214"/>
      <c r="TYR31" s="214"/>
      <c r="TYS31" s="214"/>
      <c r="TYT31" s="214"/>
      <c r="TYU31" s="214"/>
      <c r="TYV31" s="214"/>
      <c r="TYW31" s="214"/>
      <c r="TYX31" s="214"/>
      <c r="TYY31" s="214"/>
      <c r="TYZ31" s="214"/>
      <c r="TZA31" s="214"/>
      <c r="TZB31" s="214"/>
      <c r="TZC31" s="214"/>
      <c r="TZD31" s="214"/>
      <c r="TZE31" s="214"/>
      <c r="TZF31" s="214"/>
      <c r="TZG31" s="214"/>
      <c r="TZH31" s="214"/>
      <c r="TZI31" s="214"/>
      <c r="TZJ31" s="214"/>
      <c r="TZK31" s="214"/>
      <c r="TZL31" s="214"/>
      <c r="TZM31" s="214"/>
      <c r="TZN31" s="214"/>
      <c r="TZO31" s="214"/>
      <c r="TZP31" s="214"/>
      <c r="TZQ31" s="214"/>
      <c r="TZR31" s="214"/>
      <c r="TZS31" s="214"/>
      <c r="TZT31" s="214"/>
      <c r="TZU31" s="214"/>
      <c r="TZV31" s="214"/>
      <c r="TZW31" s="214"/>
      <c r="TZX31" s="214"/>
      <c r="TZY31" s="214"/>
      <c r="TZZ31" s="214"/>
      <c r="UAA31" s="214"/>
      <c r="UAB31" s="214"/>
      <c r="UAC31" s="214"/>
      <c r="UAD31" s="214"/>
      <c r="UAE31" s="214"/>
      <c r="UAF31" s="214"/>
      <c r="UAG31" s="214"/>
      <c r="UAH31" s="214"/>
      <c r="UAI31" s="214"/>
      <c r="UAJ31" s="214"/>
      <c r="UAK31" s="214"/>
      <c r="UAL31" s="214"/>
      <c r="UAM31" s="214"/>
      <c r="UAN31" s="214"/>
      <c r="UAO31" s="214"/>
      <c r="UAP31" s="214"/>
      <c r="UAQ31" s="214"/>
      <c r="UAR31" s="214"/>
      <c r="UAS31" s="214"/>
      <c r="UAT31" s="214"/>
      <c r="UAU31" s="214"/>
      <c r="UAV31" s="214"/>
      <c r="UAW31" s="214"/>
      <c r="UAX31" s="214"/>
      <c r="UAY31" s="214"/>
      <c r="UAZ31" s="214"/>
      <c r="UBA31" s="214"/>
      <c r="UBB31" s="214"/>
      <c r="UBC31" s="214"/>
      <c r="UBD31" s="214"/>
      <c r="UBE31" s="214"/>
      <c r="UBF31" s="214"/>
      <c r="UBG31" s="214"/>
      <c r="UBH31" s="214"/>
      <c r="UBI31" s="214"/>
      <c r="UBJ31" s="214"/>
      <c r="UBK31" s="214"/>
      <c r="UBL31" s="214"/>
      <c r="UBM31" s="214"/>
      <c r="UBN31" s="214"/>
      <c r="UBO31" s="214"/>
      <c r="UBP31" s="214"/>
      <c r="UBQ31" s="214"/>
      <c r="UBR31" s="214"/>
      <c r="UBS31" s="214"/>
      <c r="UBT31" s="214"/>
      <c r="UBU31" s="214"/>
      <c r="UBV31" s="214"/>
      <c r="UBW31" s="214"/>
      <c r="UBX31" s="214"/>
      <c r="UBY31" s="214"/>
      <c r="UBZ31" s="214"/>
      <c r="UCA31" s="214"/>
      <c r="UCB31" s="214"/>
      <c r="UCC31" s="214"/>
      <c r="UCD31" s="214"/>
      <c r="UCE31" s="214"/>
      <c r="UCF31" s="214"/>
      <c r="UCG31" s="214"/>
      <c r="UCH31" s="214"/>
      <c r="UCI31" s="214"/>
      <c r="UCJ31" s="214"/>
      <c r="UCK31" s="214"/>
      <c r="UCL31" s="214"/>
      <c r="UCM31" s="214"/>
      <c r="UCN31" s="214"/>
      <c r="UCO31" s="214"/>
      <c r="UCP31" s="214"/>
      <c r="UCQ31" s="214"/>
      <c r="UCR31" s="214"/>
      <c r="UCS31" s="214"/>
      <c r="UCT31" s="214"/>
      <c r="UCU31" s="214"/>
      <c r="UCV31" s="214"/>
      <c r="UCW31" s="214"/>
      <c r="UCX31" s="214"/>
      <c r="UCY31" s="214"/>
      <c r="UCZ31" s="214"/>
      <c r="UDA31" s="214"/>
      <c r="UDB31" s="214"/>
      <c r="UDC31" s="214"/>
      <c r="UDD31" s="214"/>
      <c r="UDE31" s="214"/>
      <c r="UDF31" s="214"/>
      <c r="UDG31" s="214"/>
      <c r="UDH31" s="214"/>
      <c r="UDI31" s="214"/>
      <c r="UDJ31" s="214"/>
      <c r="UDK31" s="214"/>
      <c r="UDL31" s="214"/>
      <c r="UDM31" s="214"/>
      <c r="UDN31" s="214"/>
      <c r="UDO31" s="214"/>
      <c r="UDP31" s="214"/>
      <c r="UDQ31" s="214"/>
      <c r="UDR31" s="214"/>
      <c r="UDS31" s="214"/>
      <c r="UDT31" s="214"/>
      <c r="UDU31" s="214"/>
      <c r="UDV31" s="214"/>
      <c r="UDW31" s="214"/>
      <c r="UDX31" s="214"/>
      <c r="UDY31" s="214"/>
      <c r="UDZ31" s="214"/>
      <c r="UEA31" s="214"/>
      <c r="UEB31" s="214"/>
      <c r="UEC31" s="214"/>
      <c r="UED31" s="214"/>
      <c r="UEE31" s="214"/>
      <c r="UEF31" s="214"/>
      <c r="UEG31" s="214"/>
      <c r="UEH31" s="214"/>
      <c r="UEI31" s="214"/>
      <c r="UEJ31" s="214"/>
      <c r="UEK31" s="214"/>
      <c r="UEL31" s="214"/>
      <c r="UEM31" s="214"/>
      <c r="UEN31" s="214"/>
      <c r="UEO31" s="214"/>
      <c r="UEP31" s="214"/>
      <c r="UEQ31" s="214"/>
      <c r="UER31" s="214"/>
      <c r="UES31" s="214"/>
      <c r="UET31" s="214"/>
      <c r="UEU31" s="214"/>
      <c r="UEV31" s="214"/>
      <c r="UEW31" s="214"/>
      <c r="UEX31" s="214"/>
      <c r="UEY31" s="214"/>
      <c r="UEZ31" s="214"/>
      <c r="UFA31" s="214"/>
      <c r="UFB31" s="214"/>
      <c r="UFC31" s="214"/>
      <c r="UFD31" s="214"/>
      <c r="UFE31" s="214"/>
      <c r="UFF31" s="214"/>
      <c r="UFG31" s="214"/>
      <c r="UFH31" s="214"/>
      <c r="UFI31" s="214"/>
      <c r="UFJ31" s="214"/>
      <c r="UFK31" s="214"/>
      <c r="UFL31" s="214"/>
      <c r="UFM31" s="214"/>
      <c r="UFN31" s="214"/>
      <c r="UFO31" s="214"/>
      <c r="UFP31" s="214"/>
      <c r="UFQ31" s="214"/>
      <c r="UFR31" s="214"/>
      <c r="UFS31" s="214"/>
      <c r="UFT31" s="214"/>
      <c r="UFU31" s="214"/>
      <c r="UFV31" s="214"/>
      <c r="UFW31" s="214"/>
      <c r="UFX31" s="214"/>
      <c r="UFY31" s="214"/>
      <c r="UFZ31" s="214"/>
      <c r="UGA31" s="214"/>
      <c r="UGB31" s="214"/>
      <c r="UGC31" s="214"/>
      <c r="UGD31" s="214"/>
      <c r="UGE31" s="214"/>
      <c r="UGF31" s="214"/>
      <c r="UGG31" s="214"/>
      <c r="UGH31" s="214"/>
      <c r="UGI31" s="214"/>
      <c r="UGJ31" s="214"/>
      <c r="UGK31" s="214"/>
      <c r="UGL31" s="214"/>
      <c r="UGM31" s="214"/>
      <c r="UGN31" s="214"/>
      <c r="UGO31" s="214"/>
      <c r="UGP31" s="214"/>
      <c r="UGQ31" s="214"/>
      <c r="UGR31" s="214"/>
      <c r="UGS31" s="214"/>
      <c r="UGT31" s="214"/>
      <c r="UGU31" s="214"/>
      <c r="UGV31" s="214"/>
      <c r="UGW31" s="214"/>
      <c r="UGX31" s="214"/>
      <c r="UGY31" s="214"/>
      <c r="UGZ31" s="214"/>
      <c r="UHA31" s="214"/>
      <c r="UHB31" s="214"/>
      <c r="UHC31" s="214"/>
      <c r="UHD31" s="214"/>
      <c r="UHE31" s="214"/>
      <c r="UHF31" s="214"/>
      <c r="UHG31" s="214"/>
      <c r="UHH31" s="214"/>
      <c r="UHI31" s="214"/>
      <c r="UHJ31" s="214"/>
      <c r="UHK31" s="214"/>
      <c r="UHL31" s="214"/>
      <c r="UHM31" s="214"/>
      <c r="UHN31" s="214"/>
      <c r="UHO31" s="214"/>
      <c r="UHP31" s="214"/>
      <c r="UHQ31" s="214"/>
      <c r="UHR31" s="214"/>
      <c r="UHS31" s="214"/>
      <c r="UHT31" s="214"/>
      <c r="UHU31" s="214"/>
      <c r="UHV31" s="214"/>
      <c r="UHW31" s="214"/>
      <c r="UHX31" s="214"/>
      <c r="UHY31" s="214"/>
      <c r="UHZ31" s="214"/>
      <c r="UIA31" s="214"/>
      <c r="UIB31" s="214"/>
      <c r="UIC31" s="214"/>
      <c r="UID31" s="214"/>
      <c r="UIE31" s="214"/>
      <c r="UIF31" s="214"/>
      <c r="UIG31" s="214"/>
      <c r="UIH31" s="214"/>
      <c r="UII31" s="214"/>
      <c r="UIJ31" s="214"/>
      <c r="UIK31" s="214"/>
      <c r="UIL31" s="214"/>
      <c r="UIM31" s="214"/>
      <c r="UIN31" s="214"/>
      <c r="UIO31" s="214"/>
      <c r="UIP31" s="214"/>
      <c r="UIQ31" s="214"/>
      <c r="UIR31" s="214"/>
      <c r="UIS31" s="214"/>
      <c r="UIT31" s="214"/>
      <c r="UIU31" s="214"/>
      <c r="UIV31" s="214"/>
      <c r="UIW31" s="214"/>
      <c r="UIX31" s="214"/>
      <c r="UIY31" s="214"/>
      <c r="UIZ31" s="214"/>
      <c r="UJA31" s="214"/>
      <c r="UJB31" s="214"/>
      <c r="UJC31" s="214"/>
      <c r="UJD31" s="214"/>
      <c r="UJE31" s="214"/>
      <c r="UJF31" s="214"/>
      <c r="UJG31" s="214"/>
      <c r="UJH31" s="214"/>
      <c r="UJI31" s="214"/>
      <c r="UJJ31" s="214"/>
      <c r="UJK31" s="214"/>
      <c r="UJL31" s="214"/>
      <c r="UJM31" s="214"/>
      <c r="UJN31" s="214"/>
      <c r="UJO31" s="214"/>
      <c r="UJP31" s="214"/>
      <c r="UJQ31" s="214"/>
      <c r="UJR31" s="214"/>
      <c r="UJS31" s="214"/>
      <c r="UJT31" s="214"/>
      <c r="UJU31" s="214"/>
      <c r="UJV31" s="214"/>
      <c r="UJW31" s="214"/>
      <c r="UJX31" s="214"/>
      <c r="UJY31" s="214"/>
      <c r="UJZ31" s="214"/>
      <c r="UKA31" s="214"/>
      <c r="UKB31" s="214"/>
      <c r="UKC31" s="214"/>
      <c r="UKD31" s="214"/>
      <c r="UKE31" s="214"/>
      <c r="UKF31" s="214"/>
      <c r="UKG31" s="214"/>
      <c r="UKH31" s="214"/>
      <c r="UKI31" s="214"/>
      <c r="UKJ31" s="214"/>
      <c r="UKK31" s="214"/>
      <c r="UKL31" s="214"/>
      <c r="UKM31" s="214"/>
      <c r="UKN31" s="214"/>
      <c r="UKO31" s="214"/>
      <c r="UKP31" s="214"/>
      <c r="UKQ31" s="214"/>
      <c r="UKR31" s="214"/>
      <c r="UKS31" s="214"/>
      <c r="UKT31" s="214"/>
      <c r="UKU31" s="214"/>
      <c r="UKV31" s="214"/>
      <c r="UKW31" s="214"/>
      <c r="UKX31" s="214"/>
      <c r="UKY31" s="214"/>
      <c r="UKZ31" s="214"/>
      <c r="ULA31" s="214"/>
      <c r="ULB31" s="214"/>
      <c r="ULC31" s="214"/>
      <c r="ULD31" s="214"/>
      <c r="ULE31" s="214"/>
      <c r="ULF31" s="214"/>
      <c r="ULG31" s="214"/>
      <c r="ULH31" s="214"/>
      <c r="ULI31" s="214"/>
      <c r="ULJ31" s="214"/>
      <c r="ULK31" s="214"/>
      <c r="ULL31" s="214"/>
      <c r="ULM31" s="214"/>
      <c r="ULN31" s="214"/>
      <c r="ULO31" s="214"/>
      <c r="ULP31" s="214"/>
      <c r="ULQ31" s="214"/>
      <c r="ULR31" s="214"/>
      <c r="ULS31" s="214"/>
      <c r="ULT31" s="214"/>
      <c r="ULU31" s="214"/>
      <c r="ULV31" s="214"/>
      <c r="ULW31" s="214"/>
      <c r="ULX31" s="214"/>
      <c r="ULY31" s="214"/>
      <c r="ULZ31" s="214"/>
      <c r="UMA31" s="214"/>
      <c r="UMB31" s="214"/>
      <c r="UMC31" s="214"/>
      <c r="UMD31" s="214"/>
      <c r="UME31" s="214"/>
      <c r="UMF31" s="214"/>
      <c r="UMG31" s="214"/>
      <c r="UMH31" s="214"/>
      <c r="UMI31" s="214"/>
      <c r="UMJ31" s="214"/>
      <c r="UMK31" s="214"/>
      <c r="UML31" s="214"/>
      <c r="UMM31" s="214"/>
      <c r="UMN31" s="214"/>
      <c r="UMO31" s="214"/>
      <c r="UMP31" s="214"/>
      <c r="UMQ31" s="214"/>
      <c r="UMR31" s="214"/>
      <c r="UMS31" s="214"/>
      <c r="UMT31" s="214"/>
      <c r="UMU31" s="214"/>
      <c r="UMV31" s="214"/>
      <c r="UMW31" s="214"/>
      <c r="UMX31" s="214"/>
      <c r="UMY31" s="214"/>
      <c r="UMZ31" s="214"/>
      <c r="UNA31" s="214"/>
      <c r="UNB31" s="214"/>
      <c r="UNC31" s="214"/>
      <c r="UND31" s="214"/>
      <c r="UNE31" s="214"/>
      <c r="UNF31" s="214"/>
      <c r="UNG31" s="214"/>
      <c r="UNH31" s="214"/>
      <c r="UNI31" s="214"/>
      <c r="UNJ31" s="214"/>
      <c r="UNK31" s="214"/>
      <c r="UNL31" s="214"/>
      <c r="UNM31" s="214"/>
      <c r="UNN31" s="214"/>
      <c r="UNO31" s="214"/>
      <c r="UNP31" s="214"/>
      <c r="UNQ31" s="214"/>
      <c r="UNR31" s="214"/>
      <c r="UNS31" s="214"/>
      <c r="UNT31" s="214"/>
      <c r="UNU31" s="214"/>
      <c r="UNV31" s="214"/>
      <c r="UNW31" s="214"/>
      <c r="UNX31" s="214"/>
      <c r="UNY31" s="214"/>
      <c r="UNZ31" s="214"/>
      <c r="UOA31" s="214"/>
      <c r="UOB31" s="214"/>
      <c r="UOC31" s="214"/>
      <c r="UOD31" s="214"/>
      <c r="UOE31" s="214"/>
      <c r="UOF31" s="214"/>
      <c r="UOG31" s="214"/>
      <c r="UOH31" s="214"/>
      <c r="UOI31" s="214"/>
      <c r="UOJ31" s="214"/>
      <c r="UOK31" s="214"/>
      <c r="UOL31" s="214"/>
      <c r="UOM31" s="214"/>
      <c r="UON31" s="214"/>
      <c r="UOO31" s="214"/>
      <c r="UOP31" s="214"/>
      <c r="UOQ31" s="214"/>
      <c r="UOR31" s="214"/>
      <c r="UOS31" s="214"/>
      <c r="UOT31" s="214"/>
      <c r="UOU31" s="214"/>
      <c r="UOV31" s="214"/>
      <c r="UOW31" s="214"/>
      <c r="UOX31" s="214"/>
      <c r="UOY31" s="214"/>
      <c r="UOZ31" s="214"/>
      <c r="UPA31" s="214"/>
      <c r="UPB31" s="214"/>
      <c r="UPC31" s="214"/>
      <c r="UPD31" s="214"/>
      <c r="UPE31" s="214"/>
      <c r="UPF31" s="214"/>
      <c r="UPG31" s="214"/>
      <c r="UPH31" s="214"/>
      <c r="UPI31" s="214"/>
      <c r="UPJ31" s="214"/>
      <c r="UPK31" s="214"/>
      <c r="UPL31" s="214"/>
      <c r="UPM31" s="214"/>
      <c r="UPN31" s="214"/>
      <c r="UPO31" s="214"/>
      <c r="UPP31" s="214"/>
      <c r="UPQ31" s="214"/>
      <c r="UPR31" s="214"/>
      <c r="UPS31" s="214"/>
      <c r="UPT31" s="214"/>
      <c r="UPU31" s="214"/>
      <c r="UPV31" s="214"/>
      <c r="UPW31" s="214"/>
      <c r="UPX31" s="214"/>
      <c r="UPY31" s="214"/>
      <c r="UPZ31" s="214"/>
      <c r="UQA31" s="214"/>
      <c r="UQB31" s="214"/>
      <c r="UQC31" s="214"/>
      <c r="UQD31" s="214"/>
      <c r="UQE31" s="214"/>
      <c r="UQF31" s="214"/>
      <c r="UQG31" s="214"/>
      <c r="UQH31" s="214"/>
      <c r="UQI31" s="214"/>
      <c r="UQJ31" s="214"/>
      <c r="UQK31" s="214"/>
      <c r="UQL31" s="214"/>
      <c r="UQM31" s="214"/>
      <c r="UQN31" s="214"/>
      <c r="UQO31" s="214"/>
      <c r="UQP31" s="214"/>
      <c r="UQQ31" s="214"/>
      <c r="UQR31" s="214"/>
      <c r="UQS31" s="214"/>
      <c r="UQT31" s="214"/>
      <c r="UQU31" s="214"/>
      <c r="UQV31" s="214"/>
      <c r="UQW31" s="214"/>
      <c r="UQX31" s="214"/>
      <c r="UQY31" s="214"/>
      <c r="UQZ31" s="214"/>
      <c r="URA31" s="214"/>
      <c r="URB31" s="214"/>
      <c r="URC31" s="214"/>
      <c r="URD31" s="214"/>
      <c r="URE31" s="214"/>
      <c r="URF31" s="214"/>
      <c r="URG31" s="214"/>
      <c r="URH31" s="214"/>
      <c r="URI31" s="214"/>
      <c r="URJ31" s="214"/>
      <c r="URK31" s="214"/>
      <c r="URL31" s="214"/>
      <c r="URM31" s="214"/>
      <c r="URN31" s="214"/>
      <c r="URO31" s="214"/>
      <c r="URP31" s="214"/>
      <c r="URQ31" s="214"/>
      <c r="URR31" s="214"/>
      <c r="URS31" s="214"/>
      <c r="URT31" s="214"/>
      <c r="URU31" s="214"/>
      <c r="URV31" s="214"/>
      <c r="URW31" s="214"/>
      <c r="URX31" s="214"/>
      <c r="URY31" s="214"/>
      <c r="URZ31" s="214"/>
      <c r="USA31" s="214"/>
      <c r="USB31" s="214"/>
      <c r="USC31" s="214"/>
      <c r="USD31" s="214"/>
      <c r="USE31" s="214"/>
      <c r="USF31" s="214"/>
      <c r="USG31" s="214"/>
      <c r="USH31" s="214"/>
      <c r="USI31" s="214"/>
      <c r="USJ31" s="214"/>
      <c r="USK31" s="214"/>
      <c r="USL31" s="214"/>
      <c r="USM31" s="214"/>
      <c r="USN31" s="214"/>
      <c r="USO31" s="214"/>
      <c r="USP31" s="214"/>
      <c r="USQ31" s="214"/>
      <c r="USR31" s="214"/>
      <c r="USS31" s="214"/>
      <c r="UST31" s="214"/>
      <c r="USU31" s="214"/>
      <c r="USV31" s="214"/>
      <c r="USW31" s="214"/>
      <c r="USX31" s="214"/>
      <c r="USY31" s="214"/>
      <c r="USZ31" s="214"/>
      <c r="UTA31" s="214"/>
      <c r="UTB31" s="214"/>
      <c r="UTC31" s="214"/>
      <c r="UTD31" s="214"/>
      <c r="UTE31" s="214"/>
      <c r="UTF31" s="214"/>
      <c r="UTG31" s="214"/>
      <c r="UTH31" s="214"/>
      <c r="UTI31" s="214"/>
      <c r="UTJ31" s="214"/>
      <c r="UTK31" s="214"/>
      <c r="UTL31" s="214"/>
      <c r="UTM31" s="214"/>
      <c r="UTN31" s="214"/>
      <c r="UTO31" s="214"/>
      <c r="UTP31" s="214"/>
      <c r="UTQ31" s="214"/>
      <c r="UTR31" s="214"/>
      <c r="UTS31" s="214"/>
      <c r="UTT31" s="214"/>
      <c r="UTU31" s="214"/>
      <c r="UTV31" s="214"/>
      <c r="UTW31" s="214"/>
      <c r="UTX31" s="214"/>
      <c r="UTY31" s="214"/>
      <c r="UTZ31" s="214"/>
      <c r="UUA31" s="214"/>
      <c r="UUB31" s="214"/>
      <c r="UUC31" s="214"/>
      <c r="UUD31" s="214"/>
      <c r="UUE31" s="214"/>
      <c r="UUF31" s="214"/>
      <c r="UUG31" s="214"/>
      <c r="UUH31" s="214"/>
      <c r="UUI31" s="214"/>
      <c r="UUJ31" s="214"/>
      <c r="UUK31" s="214"/>
      <c r="UUL31" s="214"/>
      <c r="UUM31" s="214"/>
      <c r="UUN31" s="214"/>
      <c r="UUO31" s="214"/>
      <c r="UUP31" s="214"/>
      <c r="UUQ31" s="214"/>
      <c r="UUR31" s="214"/>
      <c r="UUS31" s="214"/>
      <c r="UUT31" s="214"/>
      <c r="UUU31" s="214"/>
      <c r="UUV31" s="214"/>
      <c r="UUW31" s="214"/>
      <c r="UUX31" s="214"/>
      <c r="UUY31" s="214"/>
      <c r="UUZ31" s="214"/>
      <c r="UVA31" s="214"/>
      <c r="UVB31" s="214"/>
      <c r="UVC31" s="214"/>
      <c r="UVD31" s="214"/>
      <c r="UVE31" s="214"/>
      <c r="UVF31" s="214"/>
      <c r="UVG31" s="214"/>
      <c r="UVH31" s="214"/>
      <c r="UVI31" s="214"/>
      <c r="UVJ31" s="214"/>
      <c r="UVK31" s="214"/>
      <c r="UVL31" s="214"/>
      <c r="UVM31" s="214"/>
      <c r="UVN31" s="214"/>
      <c r="UVO31" s="214"/>
      <c r="UVP31" s="214"/>
      <c r="UVQ31" s="214"/>
      <c r="UVR31" s="214"/>
      <c r="UVS31" s="214"/>
      <c r="UVT31" s="214"/>
      <c r="UVU31" s="214"/>
      <c r="UVV31" s="214"/>
      <c r="UVW31" s="214"/>
      <c r="UVX31" s="214"/>
      <c r="UVY31" s="214"/>
      <c r="UVZ31" s="214"/>
      <c r="UWA31" s="214"/>
      <c r="UWB31" s="214"/>
      <c r="UWC31" s="214"/>
      <c r="UWD31" s="214"/>
      <c r="UWE31" s="214"/>
      <c r="UWF31" s="214"/>
      <c r="UWG31" s="214"/>
      <c r="UWH31" s="214"/>
      <c r="UWI31" s="214"/>
      <c r="UWJ31" s="214"/>
      <c r="UWK31" s="214"/>
      <c r="UWL31" s="214"/>
      <c r="UWM31" s="214"/>
      <c r="UWN31" s="214"/>
      <c r="UWO31" s="214"/>
      <c r="UWP31" s="214"/>
      <c r="UWQ31" s="214"/>
      <c r="UWR31" s="214"/>
      <c r="UWS31" s="214"/>
      <c r="UWT31" s="214"/>
      <c r="UWU31" s="214"/>
      <c r="UWV31" s="214"/>
      <c r="UWW31" s="214"/>
      <c r="UWX31" s="214"/>
      <c r="UWY31" s="214"/>
      <c r="UWZ31" s="214"/>
      <c r="UXA31" s="214"/>
      <c r="UXB31" s="214"/>
      <c r="UXC31" s="214"/>
      <c r="UXD31" s="214"/>
      <c r="UXE31" s="214"/>
      <c r="UXF31" s="214"/>
      <c r="UXG31" s="214"/>
      <c r="UXH31" s="214"/>
      <c r="UXI31" s="214"/>
      <c r="UXJ31" s="214"/>
      <c r="UXK31" s="214"/>
      <c r="UXL31" s="214"/>
      <c r="UXM31" s="214"/>
      <c r="UXN31" s="214"/>
      <c r="UXO31" s="214"/>
      <c r="UXP31" s="214"/>
      <c r="UXQ31" s="214"/>
      <c r="UXR31" s="214"/>
      <c r="UXS31" s="214"/>
      <c r="UXT31" s="214"/>
      <c r="UXU31" s="214"/>
      <c r="UXV31" s="214"/>
      <c r="UXW31" s="214"/>
      <c r="UXX31" s="214"/>
      <c r="UXY31" s="214"/>
      <c r="UXZ31" s="214"/>
      <c r="UYA31" s="214"/>
      <c r="UYB31" s="214"/>
      <c r="UYC31" s="214"/>
      <c r="UYD31" s="214"/>
      <c r="UYE31" s="214"/>
      <c r="UYF31" s="214"/>
      <c r="UYG31" s="214"/>
      <c r="UYH31" s="214"/>
      <c r="UYI31" s="214"/>
      <c r="UYJ31" s="214"/>
      <c r="UYK31" s="214"/>
      <c r="UYL31" s="214"/>
      <c r="UYM31" s="214"/>
      <c r="UYN31" s="214"/>
      <c r="UYO31" s="214"/>
      <c r="UYP31" s="214"/>
      <c r="UYQ31" s="214"/>
      <c r="UYR31" s="214"/>
      <c r="UYS31" s="214"/>
      <c r="UYT31" s="214"/>
      <c r="UYU31" s="214"/>
      <c r="UYV31" s="214"/>
      <c r="UYW31" s="214"/>
      <c r="UYX31" s="214"/>
      <c r="UYY31" s="214"/>
      <c r="UYZ31" s="214"/>
      <c r="UZA31" s="214"/>
      <c r="UZB31" s="214"/>
      <c r="UZC31" s="214"/>
      <c r="UZD31" s="214"/>
      <c r="UZE31" s="214"/>
      <c r="UZF31" s="214"/>
      <c r="UZG31" s="214"/>
      <c r="UZH31" s="214"/>
      <c r="UZI31" s="214"/>
      <c r="UZJ31" s="214"/>
      <c r="UZK31" s="214"/>
      <c r="UZL31" s="214"/>
      <c r="UZM31" s="214"/>
      <c r="UZN31" s="214"/>
      <c r="UZO31" s="214"/>
      <c r="UZP31" s="214"/>
      <c r="UZQ31" s="214"/>
      <c r="UZR31" s="214"/>
      <c r="UZS31" s="214"/>
      <c r="UZT31" s="214"/>
      <c r="UZU31" s="214"/>
      <c r="UZV31" s="214"/>
      <c r="UZW31" s="214"/>
      <c r="UZX31" s="214"/>
      <c r="UZY31" s="214"/>
      <c r="UZZ31" s="214"/>
      <c r="VAA31" s="214"/>
      <c r="VAB31" s="214"/>
      <c r="VAC31" s="214"/>
      <c r="VAD31" s="214"/>
      <c r="VAE31" s="214"/>
      <c r="VAF31" s="214"/>
      <c r="VAG31" s="214"/>
      <c r="VAH31" s="214"/>
      <c r="VAI31" s="214"/>
      <c r="VAJ31" s="214"/>
      <c r="VAK31" s="214"/>
      <c r="VAL31" s="214"/>
      <c r="VAM31" s="214"/>
      <c r="VAN31" s="214"/>
      <c r="VAO31" s="214"/>
      <c r="VAP31" s="214"/>
      <c r="VAQ31" s="214"/>
      <c r="VAR31" s="214"/>
      <c r="VAS31" s="214"/>
      <c r="VAT31" s="214"/>
      <c r="VAU31" s="214"/>
      <c r="VAV31" s="214"/>
      <c r="VAW31" s="214"/>
      <c r="VAX31" s="214"/>
      <c r="VAY31" s="214"/>
      <c r="VAZ31" s="214"/>
      <c r="VBA31" s="214"/>
      <c r="VBB31" s="214"/>
      <c r="VBC31" s="214"/>
      <c r="VBD31" s="214"/>
      <c r="VBE31" s="214"/>
      <c r="VBF31" s="214"/>
      <c r="VBG31" s="214"/>
      <c r="VBH31" s="214"/>
      <c r="VBI31" s="214"/>
      <c r="VBJ31" s="214"/>
      <c r="VBK31" s="214"/>
      <c r="VBL31" s="214"/>
      <c r="VBM31" s="214"/>
      <c r="VBN31" s="214"/>
      <c r="VBO31" s="214"/>
      <c r="VBP31" s="214"/>
      <c r="VBQ31" s="214"/>
      <c r="VBR31" s="214"/>
      <c r="VBS31" s="214"/>
      <c r="VBT31" s="214"/>
      <c r="VBU31" s="214"/>
      <c r="VBV31" s="214"/>
      <c r="VBW31" s="214"/>
      <c r="VBX31" s="214"/>
      <c r="VBY31" s="214"/>
      <c r="VBZ31" s="214"/>
      <c r="VCA31" s="214"/>
      <c r="VCB31" s="214"/>
      <c r="VCC31" s="214"/>
      <c r="VCD31" s="214"/>
      <c r="VCE31" s="214"/>
      <c r="VCF31" s="214"/>
      <c r="VCG31" s="214"/>
      <c r="VCH31" s="214"/>
      <c r="VCI31" s="214"/>
      <c r="VCJ31" s="214"/>
      <c r="VCK31" s="214"/>
      <c r="VCL31" s="214"/>
      <c r="VCM31" s="214"/>
      <c r="VCN31" s="214"/>
      <c r="VCO31" s="214"/>
      <c r="VCP31" s="214"/>
      <c r="VCQ31" s="214"/>
      <c r="VCR31" s="214"/>
      <c r="VCS31" s="214"/>
      <c r="VCT31" s="214"/>
      <c r="VCU31" s="214"/>
      <c r="VCV31" s="214"/>
      <c r="VCW31" s="214"/>
      <c r="VCX31" s="214"/>
      <c r="VCY31" s="214"/>
      <c r="VCZ31" s="214"/>
      <c r="VDA31" s="214"/>
      <c r="VDB31" s="214"/>
      <c r="VDC31" s="214"/>
      <c r="VDD31" s="214"/>
      <c r="VDE31" s="214"/>
      <c r="VDF31" s="214"/>
      <c r="VDG31" s="214"/>
      <c r="VDH31" s="214"/>
      <c r="VDI31" s="214"/>
      <c r="VDJ31" s="214"/>
      <c r="VDK31" s="214"/>
      <c r="VDL31" s="214"/>
      <c r="VDM31" s="214"/>
      <c r="VDN31" s="214"/>
      <c r="VDO31" s="214"/>
      <c r="VDP31" s="214"/>
      <c r="VDQ31" s="214"/>
      <c r="VDR31" s="214"/>
      <c r="VDS31" s="214"/>
      <c r="VDT31" s="214"/>
      <c r="VDU31" s="214"/>
      <c r="VDV31" s="214"/>
      <c r="VDW31" s="214"/>
      <c r="VDX31" s="214"/>
      <c r="VDY31" s="214"/>
      <c r="VDZ31" s="214"/>
      <c r="VEA31" s="214"/>
      <c r="VEB31" s="214"/>
      <c r="VEC31" s="214"/>
      <c r="VED31" s="214"/>
      <c r="VEE31" s="214"/>
      <c r="VEF31" s="214"/>
      <c r="VEG31" s="214"/>
      <c r="VEH31" s="214"/>
      <c r="VEI31" s="214"/>
      <c r="VEJ31" s="214"/>
      <c r="VEK31" s="214"/>
      <c r="VEL31" s="214"/>
      <c r="VEM31" s="214"/>
      <c r="VEN31" s="214"/>
      <c r="VEO31" s="214"/>
      <c r="VEP31" s="214"/>
      <c r="VEQ31" s="214"/>
      <c r="VER31" s="214"/>
      <c r="VES31" s="214"/>
      <c r="VET31" s="214"/>
      <c r="VEU31" s="214"/>
      <c r="VEV31" s="214"/>
      <c r="VEW31" s="214"/>
      <c r="VEX31" s="214"/>
      <c r="VEY31" s="214"/>
      <c r="VEZ31" s="214"/>
      <c r="VFA31" s="214"/>
      <c r="VFB31" s="214"/>
      <c r="VFC31" s="214"/>
      <c r="VFD31" s="214"/>
      <c r="VFE31" s="214"/>
      <c r="VFF31" s="214"/>
      <c r="VFG31" s="214"/>
      <c r="VFH31" s="214"/>
      <c r="VFI31" s="214"/>
      <c r="VFJ31" s="214"/>
      <c r="VFK31" s="214"/>
      <c r="VFL31" s="214"/>
      <c r="VFM31" s="214"/>
      <c r="VFN31" s="214"/>
      <c r="VFO31" s="214"/>
      <c r="VFP31" s="214"/>
      <c r="VFQ31" s="214"/>
      <c r="VFR31" s="214"/>
      <c r="VFS31" s="214"/>
      <c r="VFT31" s="214"/>
      <c r="VFU31" s="214"/>
      <c r="VFV31" s="214"/>
      <c r="VFW31" s="214"/>
      <c r="VFX31" s="214"/>
      <c r="VFY31" s="214"/>
      <c r="VFZ31" s="214"/>
      <c r="VGA31" s="214"/>
      <c r="VGB31" s="214"/>
      <c r="VGC31" s="214"/>
      <c r="VGD31" s="214"/>
      <c r="VGE31" s="214"/>
      <c r="VGF31" s="214"/>
      <c r="VGG31" s="214"/>
      <c r="VGH31" s="214"/>
      <c r="VGI31" s="214"/>
      <c r="VGJ31" s="214"/>
      <c r="VGK31" s="214"/>
      <c r="VGL31" s="214"/>
      <c r="VGM31" s="214"/>
      <c r="VGN31" s="214"/>
      <c r="VGO31" s="214"/>
      <c r="VGP31" s="214"/>
      <c r="VGQ31" s="214"/>
      <c r="VGR31" s="214"/>
      <c r="VGS31" s="214"/>
      <c r="VGT31" s="214"/>
      <c r="VGU31" s="214"/>
      <c r="VGV31" s="214"/>
      <c r="VGW31" s="214"/>
      <c r="VGX31" s="214"/>
      <c r="VGY31" s="214"/>
      <c r="VGZ31" s="214"/>
      <c r="VHA31" s="214"/>
      <c r="VHB31" s="214"/>
      <c r="VHC31" s="214"/>
      <c r="VHD31" s="214"/>
      <c r="VHE31" s="214"/>
      <c r="VHF31" s="214"/>
      <c r="VHG31" s="214"/>
      <c r="VHH31" s="214"/>
      <c r="VHI31" s="214"/>
      <c r="VHJ31" s="214"/>
      <c r="VHK31" s="214"/>
      <c r="VHL31" s="214"/>
      <c r="VHM31" s="214"/>
      <c r="VHN31" s="214"/>
      <c r="VHO31" s="214"/>
      <c r="VHP31" s="214"/>
      <c r="VHQ31" s="214"/>
      <c r="VHR31" s="214"/>
      <c r="VHS31" s="214"/>
      <c r="VHT31" s="214"/>
      <c r="VHU31" s="214"/>
      <c r="VHV31" s="214"/>
      <c r="VHW31" s="214"/>
      <c r="VHX31" s="214"/>
      <c r="VHY31" s="214"/>
      <c r="VHZ31" s="214"/>
      <c r="VIA31" s="214"/>
      <c r="VIB31" s="214"/>
      <c r="VIC31" s="214"/>
      <c r="VID31" s="214"/>
      <c r="VIE31" s="214"/>
      <c r="VIF31" s="214"/>
      <c r="VIG31" s="214"/>
      <c r="VIH31" s="214"/>
      <c r="VII31" s="214"/>
      <c r="VIJ31" s="214"/>
      <c r="VIK31" s="214"/>
      <c r="VIL31" s="214"/>
      <c r="VIM31" s="214"/>
      <c r="VIN31" s="214"/>
      <c r="VIO31" s="214"/>
      <c r="VIP31" s="214"/>
      <c r="VIQ31" s="214"/>
      <c r="VIR31" s="214"/>
      <c r="VIS31" s="214"/>
      <c r="VIT31" s="214"/>
      <c r="VIU31" s="214"/>
      <c r="VIV31" s="214"/>
      <c r="VIW31" s="214"/>
      <c r="VIX31" s="214"/>
      <c r="VIY31" s="214"/>
      <c r="VIZ31" s="214"/>
      <c r="VJA31" s="214"/>
      <c r="VJB31" s="214"/>
      <c r="VJC31" s="214"/>
      <c r="VJD31" s="214"/>
      <c r="VJE31" s="214"/>
      <c r="VJF31" s="214"/>
      <c r="VJG31" s="214"/>
      <c r="VJH31" s="214"/>
      <c r="VJI31" s="214"/>
      <c r="VJJ31" s="214"/>
      <c r="VJK31" s="214"/>
      <c r="VJL31" s="214"/>
      <c r="VJM31" s="214"/>
      <c r="VJN31" s="214"/>
      <c r="VJO31" s="214"/>
      <c r="VJP31" s="214"/>
      <c r="VJQ31" s="214"/>
      <c r="VJR31" s="214"/>
      <c r="VJS31" s="214"/>
      <c r="VJT31" s="214"/>
      <c r="VJU31" s="214"/>
      <c r="VJV31" s="214"/>
      <c r="VJW31" s="214"/>
      <c r="VJX31" s="214"/>
      <c r="VJY31" s="214"/>
      <c r="VJZ31" s="214"/>
      <c r="VKA31" s="214"/>
      <c r="VKB31" s="214"/>
      <c r="VKC31" s="214"/>
      <c r="VKD31" s="214"/>
      <c r="VKE31" s="214"/>
      <c r="VKF31" s="214"/>
      <c r="VKG31" s="214"/>
      <c r="VKH31" s="214"/>
      <c r="VKI31" s="214"/>
      <c r="VKJ31" s="214"/>
      <c r="VKK31" s="214"/>
      <c r="VKL31" s="214"/>
      <c r="VKM31" s="214"/>
      <c r="VKN31" s="214"/>
      <c r="VKO31" s="214"/>
      <c r="VKP31" s="214"/>
      <c r="VKQ31" s="214"/>
      <c r="VKR31" s="214"/>
      <c r="VKS31" s="214"/>
      <c r="VKT31" s="214"/>
      <c r="VKU31" s="214"/>
      <c r="VKV31" s="214"/>
      <c r="VKW31" s="214"/>
      <c r="VKX31" s="214"/>
      <c r="VKY31" s="214"/>
      <c r="VKZ31" s="214"/>
      <c r="VLA31" s="214"/>
      <c r="VLB31" s="214"/>
      <c r="VLC31" s="214"/>
      <c r="VLD31" s="214"/>
      <c r="VLE31" s="214"/>
      <c r="VLF31" s="214"/>
      <c r="VLG31" s="214"/>
      <c r="VLH31" s="214"/>
      <c r="VLI31" s="214"/>
      <c r="VLJ31" s="214"/>
      <c r="VLK31" s="214"/>
      <c r="VLL31" s="214"/>
      <c r="VLM31" s="214"/>
      <c r="VLN31" s="214"/>
      <c r="VLO31" s="214"/>
      <c r="VLP31" s="214"/>
      <c r="VLQ31" s="214"/>
      <c r="VLR31" s="214"/>
      <c r="VLS31" s="214"/>
      <c r="VLT31" s="214"/>
      <c r="VLU31" s="214"/>
      <c r="VLV31" s="214"/>
      <c r="VLW31" s="214"/>
      <c r="VLX31" s="214"/>
      <c r="VLY31" s="214"/>
      <c r="VLZ31" s="214"/>
      <c r="VMA31" s="214"/>
      <c r="VMB31" s="214"/>
      <c r="VMC31" s="214"/>
      <c r="VMD31" s="214"/>
      <c r="VME31" s="214"/>
      <c r="VMF31" s="214"/>
      <c r="VMG31" s="214"/>
      <c r="VMH31" s="214"/>
      <c r="VMI31" s="214"/>
      <c r="VMJ31" s="214"/>
      <c r="VMK31" s="214"/>
      <c r="VML31" s="214"/>
      <c r="VMM31" s="214"/>
      <c r="VMN31" s="214"/>
      <c r="VMO31" s="214"/>
      <c r="VMP31" s="214"/>
      <c r="VMQ31" s="214"/>
      <c r="VMR31" s="214"/>
      <c r="VMS31" s="214"/>
      <c r="VMT31" s="214"/>
      <c r="VMU31" s="214"/>
      <c r="VMV31" s="214"/>
      <c r="VMW31" s="214"/>
      <c r="VMX31" s="214"/>
      <c r="VMY31" s="214"/>
      <c r="VMZ31" s="214"/>
      <c r="VNA31" s="214"/>
      <c r="VNB31" s="214"/>
      <c r="VNC31" s="214"/>
      <c r="VND31" s="214"/>
      <c r="VNE31" s="214"/>
      <c r="VNF31" s="214"/>
      <c r="VNG31" s="214"/>
      <c r="VNH31" s="214"/>
      <c r="VNI31" s="214"/>
      <c r="VNJ31" s="214"/>
      <c r="VNK31" s="214"/>
      <c r="VNL31" s="214"/>
      <c r="VNM31" s="214"/>
      <c r="VNN31" s="214"/>
      <c r="VNO31" s="214"/>
      <c r="VNP31" s="214"/>
      <c r="VNQ31" s="214"/>
      <c r="VNR31" s="214"/>
      <c r="VNS31" s="214"/>
      <c r="VNT31" s="214"/>
      <c r="VNU31" s="214"/>
      <c r="VNV31" s="214"/>
      <c r="VNW31" s="214"/>
      <c r="VNX31" s="214"/>
      <c r="VNY31" s="214"/>
      <c r="VNZ31" s="214"/>
      <c r="VOA31" s="214"/>
      <c r="VOB31" s="214"/>
      <c r="VOC31" s="214"/>
      <c r="VOD31" s="214"/>
      <c r="VOE31" s="214"/>
      <c r="VOF31" s="214"/>
      <c r="VOG31" s="214"/>
      <c r="VOH31" s="214"/>
      <c r="VOI31" s="214"/>
      <c r="VOJ31" s="214"/>
      <c r="VOK31" s="214"/>
      <c r="VOL31" s="214"/>
      <c r="VOM31" s="214"/>
      <c r="VON31" s="214"/>
      <c r="VOO31" s="214"/>
      <c r="VOP31" s="214"/>
      <c r="VOQ31" s="214"/>
      <c r="VOR31" s="214"/>
      <c r="VOS31" s="214"/>
      <c r="VOT31" s="214"/>
      <c r="VOU31" s="214"/>
      <c r="VOV31" s="214"/>
      <c r="VOW31" s="214"/>
      <c r="VOX31" s="214"/>
      <c r="VOY31" s="214"/>
      <c r="VOZ31" s="214"/>
      <c r="VPA31" s="214"/>
      <c r="VPB31" s="214"/>
      <c r="VPC31" s="214"/>
      <c r="VPD31" s="214"/>
      <c r="VPE31" s="214"/>
      <c r="VPF31" s="214"/>
      <c r="VPG31" s="214"/>
      <c r="VPH31" s="214"/>
      <c r="VPI31" s="214"/>
      <c r="VPJ31" s="214"/>
      <c r="VPK31" s="214"/>
      <c r="VPL31" s="214"/>
      <c r="VPM31" s="214"/>
      <c r="VPN31" s="214"/>
      <c r="VPO31" s="214"/>
      <c r="VPP31" s="214"/>
      <c r="VPQ31" s="214"/>
      <c r="VPR31" s="214"/>
      <c r="VPS31" s="214"/>
      <c r="VPT31" s="214"/>
      <c r="VPU31" s="214"/>
      <c r="VPV31" s="214"/>
      <c r="VPW31" s="214"/>
      <c r="VPX31" s="214"/>
      <c r="VPY31" s="214"/>
      <c r="VPZ31" s="214"/>
      <c r="VQA31" s="214"/>
      <c r="VQB31" s="214"/>
      <c r="VQC31" s="214"/>
      <c r="VQD31" s="214"/>
      <c r="VQE31" s="214"/>
      <c r="VQF31" s="214"/>
      <c r="VQG31" s="214"/>
      <c r="VQH31" s="214"/>
      <c r="VQI31" s="214"/>
      <c r="VQJ31" s="214"/>
      <c r="VQK31" s="214"/>
      <c r="VQL31" s="214"/>
      <c r="VQM31" s="214"/>
      <c r="VQN31" s="214"/>
      <c r="VQO31" s="214"/>
      <c r="VQP31" s="214"/>
      <c r="VQQ31" s="214"/>
      <c r="VQR31" s="214"/>
      <c r="VQS31" s="214"/>
      <c r="VQT31" s="214"/>
      <c r="VQU31" s="214"/>
      <c r="VQV31" s="214"/>
      <c r="VQW31" s="214"/>
      <c r="VQX31" s="214"/>
      <c r="VQY31" s="214"/>
      <c r="VQZ31" s="214"/>
      <c r="VRA31" s="214"/>
      <c r="VRB31" s="214"/>
      <c r="VRC31" s="214"/>
      <c r="VRD31" s="214"/>
      <c r="VRE31" s="214"/>
      <c r="VRF31" s="214"/>
      <c r="VRG31" s="214"/>
      <c r="VRH31" s="214"/>
      <c r="VRI31" s="214"/>
      <c r="VRJ31" s="214"/>
      <c r="VRK31" s="214"/>
      <c r="VRL31" s="214"/>
      <c r="VRM31" s="214"/>
      <c r="VRN31" s="214"/>
      <c r="VRO31" s="214"/>
      <c r="VRP31" s="214"/>
      <c r="VRQ31" s="214"/>
      <c r="VRR31" s="214"/>
      <c r="VRS31" s="214"/>
      <c r="VRT31" s="214"/>
      <c r="VRU31" s="214"/>
      <c r="VRV31" s="214"/>
      <c r="VRW31" s="214"/>
      <c r="VRX31" s="214"/>
      <c r="VRY31" s="214"/>
      <c r="VRZ31" s="214"/>
      <c r="VSA31" s="214"/>
      <c r="VSB31" s="214"/>
      <c r="VSC31" s="214"/>
      <c r="VSD31" s="214"/>
      <c r="VSE31" s="214"/>
      <c r="VSF31" s="214"/>
      <c r="VSG31" s="214"/>
      <c r="VSH31" s="214"/>
      <c r="VSI31" s="214"/>
      <c r="VSJ31" s="214"/>
      <c r="VSK31" s="214"/>
      <c r="VSL31" s="214"/>
      <c r="VSM31" s="214"/>
      <c r="VSN31" s="214"/>
      <c r="VSO31" s="214"/>
      <c r="VSP31" s="214"/>
      <c r="VSQ31" s="214"/>
      <c r="VSR31" s="214"/>
      <c r="VSS31" s="214"/>
      <c r="VST31" s="214"/>
      <c r="VSU31" s="214"/>
      <c r="VSV31" s="214"/>
      <c r="VSW31" s="214"/>
      <c r="VSX31" s="214"/>
      <c r="VSY31" s="214"/>
      <c r="VSZ31" s="214"/>
      <c r="VTA31" s="214"/>
      <c r="VTB31" s="214"/>
      <c r="VTC31" s="214"/>
      <c r="VTD31" s="214"/>
      <c r="VTE31" s="214"/>
      <c r="VTF31" s="214"/>
      <c r="VTG31" s="214"/>
      <c r="VTH31" s="214"/>
      <c r="VTI31" s="214"/>
      <c r="VTJ31" s="214"/>
      <c r="VTK31" s="214"/>
      <c r="VTL31" s="214"/>
      <c r="VTM31" s="214"/>
      <c r="VTN31" s="214"/>
      <c r="VTO31" s="214"/>
      <c r="VTP31" s="214"/>
      <c r="VTQ31" s="214"/>
      <c r="VTR31" s="214"/>
      <c r="VTS31" s="214"/>
      <c r="VTT31" s="214"/>
      <c r="VTU31" s="214"/>
      <c r="VTV31" s="214"/>
      <c r="VTW31" s="214"/>
      <c r="VTX31" s="214"/>
      <c r="VTY31" s="214"/>
      <c r="VTZ31" s="214"/>
      <c r="VUA31" s="214"/>
      <c r="VUB31" s="214"/>
      <c r="VUC31" s="214"/>
      <c r="VUD31" s="214"/>
      <c r="VUE31" s="214"/>
      <c r="VUF31" s="214"/>
      <c r="VUG31" s="214"/>
      <c r="VUH31" s="214"/>
      <c r="VUI31" s="214"/>
      <c r="VUJ31" s="214"/>
      <c r="VUK31" s="214"/>
      <c r="VUL31" s="214"/>
      <c r="VUM31" s="214"/>
      <c r="VUN31" s="214"/>
      <c r="VUO31" s="214"/>
      <c r="VUP31" s="214"/>
      <c r="VUQ31" s="214"/>
      <c r="VUR31" s="214"/>
      <c r="VUS31" s="214"/>
      <c r="VUT31" s="214"/>
      <c r="VUU31" s="214"/>
      <c r="VUV31" s="214"/>
      <c r="VUW31" s="214"/>
      <c r="VUX31" s="214"/>
      <c r="VUY31" s="214"/>
      <c r="VUZ31" s="214"/>
      <c r="VVA31" s="214"/>
      <c r="VVB31" s="214"/>
      <c r="VVC31" s="214"/>
      <c r="VVD31" s="214"/>
      <c r="VVE31" s="214"/>
      <c r="VVF31" s="214"/>
      <c r="VVG31" s="214"/>
      <c r="VVH31" s="214"/>
      <c r="VVI31" s="214"/>
      <c r="VVJ31" s="214"/>
      <c r="VVK31" s="214"/>
      <c r="VVL31" s="214"/>
      <c r="VVM31" s="214"/>
      <c r="VVN31" s="214"/>
      <c r="VVO31" s="214"/>
      <c r="VVP31" s="214"/>
      <c r="VVQ31" s="214"/>
      <c r="VVR31" s="214"/>
      <c r="VVS31" s="214"/>
      <c r="VVT31" s="214"/>
      <c r="VVU31" s="214"/>
      <c r="VVV31" s="214"/>
      <c r="VVW31" s="214"/>
      <c r="VVX31" s="214"/>
      <c r="VVY31" s="214"/>
      <c r="VVZ31" s="214"/>
      <c r="VWA31" s="214"/>
      <c r="VWB31" s="214"/>
      <c r="VWC31" s="214"/>
      <c r="VWD31" s="214"/>
      <c r="VWE31" s="214"/>
      <c r="VWF31" s="214"/>
      <c r="VWG31" s="214"/>
      <c r="VWH31" s="214"/>
      <c r="VWI31" s="214"/>
      <c r="VWJ31" s="214"/>
      <c r="VWK31" s="214"/>
      <c r="VWL31" s="214"/>
      <c r="VWM31" s="214"/>
      <c r="VWN31" s="214"/>
      <c r="VWO31" s="214"/>
      <c r="VWP31" s="214"/>
      <c r="VWQ31" s="214"/>
      <c r="VWR31" s="214"/>
      <c r="VWS31" s="214"/>
      <c r="VWT31" s="214"/>
      <c r="VWU31" s="214"/>
      <c r="VWV31" s="214"/>
      <c r="VWW31" s="214"/>
      <c r="VWX31" s="214"/>
      <c r="VWY31" s="214"/>
      <c r="VWZ31" s="214"/>
      <c r="VXA31" s="214"/>
      <c r="VXB31" s="214"/>
      <c r="VXC31" s="214"/>
      <c r="VXD31" s="214"/>
      <c r="VXE31" s="214"/>
      <c r="VXF31" s="214"/>
      <c r="VXG31" s="214"/>
      <c r="VXH31" s="214"/>
      <c r="VXI31" s="214"/>
      <c r="VXJ31" s="214"/>
      <c r="VXK31" s="214"/>
      <c r="VXL31" s="214"/>
      <c r="VXM31" s="214"/>
      <c r="VXN31" s="214"/>
      <c r="VXO31" s="214"/>
      <c r="VXP31" s="214"/>
      <c r="VXQ31" s="214"/>
      <c r="VXR31" s="214"/>
      <c r="VXS31" s="214"/>
      <c r="VXT31" s="214"/>
      <c r="VXU31" s="214"/>
      <c r="VXV31" s="214"/>
      <c r="VXW31" s="214"/>
      <c r="VXX31" s="214"/>
      <c r="VXY31" s="214"/>
      <c r="VXZ31" s="214"/>
      <c r="VYA31" s="214"/>
      <c r="VYB31" s="214"/>
      <c r="VYC31" s="214"/>
      <c r="VYD31" s="214"/>
      <c r="VYE31" s="214"/>
      <c r="VYF31" s="214"/>
      <c r="VYG31" s="214"/>
      <c r="VYH31" s="214"/>
      <c r="VYI31" s="214"/>
      <c r="VYJ31" s="214"/>
      <c r="VYK31" s="214"/>
      <c r="VYL31" s="214"/>
      <c r="VYM31" s="214"/>
      <c r="VYN31" s="214"/>
      <c r="VYO31" s="214"/>
      <c r="VYP31" s="214"/>
      <c r="VYQ31" s="214"/>
      <c r="VYR31" s="214"/>
      <c r="VYS31" s="214"/>
      <c r="VYT31" s="214"/>
      <c r="VYU31" s="214"/>
      <c r="VYV31" s="214"/>
      <c r="VYW31" s="214"/>
      <c r="VYX31" s="214"/>
      <c r="VYY31" s="214"/>
      <c r="VYZ31" s="214"/>
      <c r="VZA31" s="214"/>
      <c r="VZB31" s="214"/>
      <c r="VZC31" s="214"/>
      <c r="VZD31" s="214"/>
      <c r="VZE31" s="214"/>
      <c r="VZF31" s="214"/>
      <c r="VZG31" s="214"/>
      <c r="VZH31" s="214"/>
      <c r="VZI31" s="214"/>
      <c r="VZJ31" s="214"/>
      <c r="VZK31" s="214"/>
      <c r="VZL31" s="214"/>
      <c r="VZM31" s="214"/>
      <c r="VZN31" s="214"/>
      <c r="VZO31" s="214"/>
      <c r="VZP31" s="214"/>
      <c r="VZQ31" s="214"/>
      <c r="VZR31" s="214"/>
      <c r="VZS31" s="214"/>
      <c r="VZT31" s="214"/>
      <c r="VZU31" s="214"/>
      <c r="VZV31" s="214"/>
      <c r="VZW31" s="214"/>
      <c r="VZX31" s="214"/>
      <c r="VZY31" s="214"/>
      <c r="VZZ31" s="214"/>
      <c r="WAA31" s="214"/>
      <c r="WAB31" s="214"/>
      <c r="WAC31" s="214"/>
      <c r="WAD31" s="214"/>
      <c r="WAE31" s="214"/>
      <c r="WAF31" s="214"/>
      <c r="WAG31" s="214"/>
      <c r="WAH31" s="214"/>
      <c r="WAI31" s="214"/>
      <c r="WAJ31" s="214"/>
      <c r="WAK31" s="214"/>
      <c r="WAL31" s="214"/>
      <c r="WAM31" s="214"/>
      <c r="WAN31" s="214"/>
      <c r="WAO31" s="214"/>
      <c r="WAP31" s="214"/>
      <c r="WAQ31" s="214"/>
      <c r="WAR31" s="214"/>
      <c r="WAS31" s="214"/>
      <c r="WAT31" s="214"/>
      <c r="WAU31" s="214"/>
      <c r="WAV31" s="214"/>
      <c r="WAW31" s="214"/>
      <c r="WAX31" s="214"/>
      <c r="WAY31" s="214"/>
      <c r="WAZ31" s="214"/>
      <c r="WBA31" s="214"/>
      <c r="WBB31" s="214"/>
      <c r="WBC31" s="214"/>
      <c r="WBD31" s="214"/>
      <c r="WBE31" s="214"/>
      <c r="WBF31" s="214"/>
      <c r="WBG31" s="214"/>
      <c r="WBH31" s="214"/>
      <c r="WBI31" s="214"/>
      <c r="WBJ31" s="214"/>
      <c r="WBK31" s="214"/>
      <c r="WBL31" s="214"/>
      <c r="WBM31" s="214"/>
      <c r="WBN31" s="214"/>
      <c r="WBO31" s="214"/>
      <c r="WBP31" s="214"/>
      <c r="WBQ31" s="214"/>
      <c r="WBR31" s="214"/>
      <c r="WBS31" s="214"/>
      <c r="WBT31" s="214"/>
      <c r="WBU31" s="214"/>
      <c r="WBV31" s="214"/>
      <c r="WBW31" s="214"/>
      <c r="WBX31" s="214"/>
      <c r="WBY31" s="214"/>
      <c r="WBZ31" s="214"/>
      <c r="WCA31" s="214"/>
      <c r="WCB31" s="214"/>
      <c r="WCC31" s="214"/>
      <c r="WCD31" s="214"/>
      <c r="WCE31" s="214"/>
      <c r="WCF31" s="214"/>
      <c r="WCG31" s="214"/>
      <c r="WCH31" s="214"/>
      <c r="WCI31" s="214"/>
      <c r="WCJ31" s="214"/>
      <c r="WCK31" s="214"/>
      <c r="WCL31" s="214"/>
      <c r="WCM31" s="214"/>
      <c r="WCN31" s="214"/>
      <c r="WCO31" s="214"/>
      <c r="WCP31" s="214"/>
      <c r="WCQ31" s="214"/>
      <c r="WCR31" s="214"/>
      <c r="WCS31" s="214"/>
      <c r="WCT31" s="214"/>
      <c r="WCU31" s="214"/>
      <c r="WCV31" s="214"/>
      <c r="WCW31" s="214"/>
      <c r="WCX31" s="214"/>
      <c r="WCY31" s="214"/>
      <c r="WCZ31" s="214"/>
      <c r="WDA31" s="214"/>
      <c r="WDB31" s="214"/>
      <c r="WDC31" s="214"/>
      <c r="WDD31" s="214"/>
      <c r="WDE31" s="214"/>
      <c r="WDF31" s="214"/>
      <c r="WDG31" s="214"/>
      <c r="WDH31" s="214"/>
      <c r="WDI31" s="214"/>
      <c r="WDJ31" s="214"/>
      <c r="WDK31" s="214"/>
      <c r="WDL31" s="214"/>
      <c r="WDM31" s="214"/>
      <c r="WDN31" s="214"/>
      <c r="WDO31" s="214"/>
      <c r="WDP31" s="214"/>
      <c r="WDQ31" s="214"/>
      <c r="WDR31" s="214"/>
      <c r="WDS31" s="214"/>
      <c r="WDT31" s="214"/>
      <c r="WDU31" s="214"/>
      <c r="WDV31" s="214"/>
      <c r="WDW31" s="214"/>
      <c r="WDX31" s="214"/>
      <c r="WDY31" s="214"/>
      <c r="WDZ31" s="214"/>
      <c r="WEA31" s="214"/>
      <c r="WEB31" s="214"/>
      <c r="WEC31" s="214"/>
      <c r="WED31" s="214"/>
      <c r="WEE31" s="214"/>
      <c r="WEF31" s="214"/>
      <c r="WEG31" s="214"/>
      <c r="WEH31" s="214"/>
      <c r="WEI31" s="214"/>
      <c r="WEJ31" s="214"/>
      <c r="WEK31" s="214"/>
      <c r="WEL31" s="214"/>
      <c r="WEM31" s="214"/>
      <c r="WEN31" s="214"/>
      <c r="WEO31" s="214"/>
      <c r="WEP31" s="214"/>
      <c r="WEQ31" s="214"/>
      <c r="WER31" s="214"/>
      <c r="WES31" s="214"/>
      <c r="WET31" s="214"/>
      <c r="WEU31" s="214"/>
      <c r="WEV31" s="214"/>
      <c r="WEW31" s="214"/>
      <c r="WEX31" s="214"/>
      <c r="WEY31" s="214"/>
      <c r="WEZ31" s="214"/>
      <c r="WFA31" s="214"/>
      <c r="WFB31" s="214"/>
      <c r="WFC31" s="214"/>
      <c r="WFD31" s="214"/>
      <c r="WFE31" s="214"/>
      <c r="WFF31" s="214"/>
      <c r="WFG31" s="214"/>
      <c r="WFH31" s="214"/>
      <c r="WFI31" s="214"/>
      <c r="WFJ31" s="214"/>
      <c r="WFK31" s="214"/>
      <c r="WFL31" s="214"/>
      <c r="WFM31" s="214"/>
      <c r="WFN31" s="214"/>
      <c r="WFO31" s="214"/>
      <c r="WFP31" s="214"/>
      <c r="WFQ31" s="214"/>
      <c r="WFR31" s="214"/>
      <c r="WFS31" s="214"/>
      <c r="WFT31" s="214"/>
      <c r="WFU31" s="214"/>
      <c r="WFV31" s="214"/>
      <c r="WFW31" s="214"/>
      <c r="WFX31" s="214"/>
      <c r="WFY31" s="214"/>
      <c r="WFZ31" s="214"/>
      <c r="WGA31" s="214"/>
      <c r="WGB31" s="214"/>
      <c r="WGC31" s="214"/>
      <c r="WGD31" s="214"/>
      <c r="WGE31" s="214"/>
      <c r="WGF31" s="214"/>
      <c r="WGG31" s="214"/>
      <c r="WGH31" s="214"/>
      <c r="WGI31" s="214"/>
      <c r="WGJ31" s="214"/>
      <c r="WGK31" s="214"/>
      <c r="WGL31" s="214"/>
      <c r="WGM31" s="214"/>
      <c r="WGN31" s="214"/>
      <c r="WGO31" s="214"/>
      <c r="WGP31" s="214"/>
      <c r="WGQ31" s="214"/>
      <c r="WGR31" s="214"/>
      <c r="WGS31" s="214"/>
      <c r="WGT31" s="214"/>
      <c r="WGU31" s="214"/>
      <c r="WGV31" s="214"/>
      <c r="WGW31" s="214"/>
      <c r="WGX31" s="214"/>
      <c r="WGY31" s="214"/>
      <c r="WGZ31" s="214"/>
      <c r="WHA31" s="214"/>
      <c r="WHB31" s="214"/>
      <c r="WHC31" s="214"/>
      <c r="WHD31" s="214"/>
      <c r="WHE31" s="214"/>
      <c r="WHF31" s="214"/>
      <c r="WHG31" s="214"/>
      <c r="WHH31" s="214"/>
      <c r="WHI31" s="214"/>
      <c r="WHJ31" s="214"/>
      <c r="WHK31" s="214"/>
      <c r="WHL31" s="214"/>
      <c r="WHM31" s="214"/>
      <c r="WHN31" s="214"/>
      <c r="WHO31" s="214"/>
      <c r="WHP31" s="214"/>
      <c r="WHQ31" s="214"/>
      <c r="WHR31" s="214"/>
      <c r="WHS31" s="214"/>
      <c r="WHT31" s="214"/>
      <c r="WHU31" s="214"/>
      <c r="WHV31" s="214"/>
      <c r="WHW31" s="214"/>
      <c r="WHX31" s="214"/>
      <c r="WHY31" s="214"/>
      <c r="WHZ31" s="214"/>
      <c r="WIA31" s="214"/>
      <c r="WIB31" s="214"/>
      <c r="WIC31" s="214"/>
      <c r="WID31" s="214"/>
      <c r="WIE31" s="214"/>
      <c r="WIF31" s="214"/>
      <c r="WIG31" s="214"/>
      <c r="WIH31" s="214"/>
      <c r="WII31" s="214"/>
      <c r="WIJ31" s="214"/>
      <c r="WIK31" s="214"/>
      <c r="WIL31" s="214"/>
      <c r="WIM31" s="214"/>
      <c r="WIN31" s="214"/>
      <c r="WIO31" s="214"/>
      <c r="WIP31" s="214"/>
      <c r="WIQ31" s="214"/>
      <c r="WIR31" s="214"/>
      <c r="WIS31" s="214"/>
      <c r="WIT31" s="214"/>
      <c r="WIU31" s="214"/>
      <c r="WIV31" s="214"/>
      <c r="WIW31" s="214"/>
      <c r="WIX31" s="214"/>
      <c r="WIY31" s="214"/>
      <c r="WIZ31" s="214"/>
      <c r="WJA31" s="214"/>
      <c r="WJB31" s="214"/>
      <c r="WJC31" s="214"/>
      <c r="WJD31" s="214"/>
      <c r="WJE31" s="214"/>
      <c r="WJF31" s="214"/>
      <c r="WJG31" s="214"/>
      <c r="WJH31" s="214"/>
      <c r="WJI31" s="214"/>
      <c r="WJJ31" s="214"/>
      <c r="WJK31" s="214"/>
      <c r="WJL31" s="214"/>
      <c r="WJM31" s="214"/>
      <c r="WJN31" s="214"/>
      <c r="WJO31" s="214"/>
      <c r="WJP31" s="214"/>
      <c r="WJQ31" s="214"/>
      <c r="WJR31" s="214"/>
      <c r="WJS31" s="214"/>
      <c r="WJT31" s="214"/>
      <c r="WJU31" s="214"/>
      <c r="WJV31" s="214"/>
      <c r="WJW31" s="214"/>
      <c r="WJX31" s="214"/>
      <c r="WJY31" s="214"/>
      <c r="WJZ31" s="214"/>
      <c r="WKA31" s="214"/>
      <c r="WKB31" s="214"/>
      <c r="WKC31" s="214"/>
      <c r="WKD31" s="214"/>
      <c r="WKE31" s="214"/>
      <c r="WKF31" s="214"/>
      <c r="WKG31" s="214"/>
      <c r="WKH31" s="214"/>
      <c r="WKI31" s="214"/>
      <c r="WKJ31" s="214"/>
      <c r="WKK31" s="214"/>
      <c r="WKL31" s="214"/>
      <c r="WKM31" s="214"/>
      <c r="WKN31" s="214"/>
      <c r="WKO31" s="214"/>
      <c r="WKP31" s="214"/>
      <c r="WKQ31" s="214"/>
      <c r="WKR31" s="214"/>
      <c r="WKS31" s="214"/>
      <c r="WKT31" s="214"/>
      <c r="WKU31" s="214"/>
      <c r="WKV31" s="214"/>
      <c r="WKW31" s="214"/>
      <c r="WKX31" s="214"/>
      <c r="WKY31" s="214"/>
      <c r="WKZ31" s="214"/>
      <c r="WLA31" s="214"/>
      <c r="WLB31" s="214"/>
      <c r="WLC31" s="214"/>
      <c r="WLD31" s="214"/>
      <c r="WLE31" s="214"/>
      <c r="WLF31" s="214"/>
      <c r="WLG31" s="214"/>
      <c r="WLH31" s="214"/>
      <c r="WLI31" s="214"/>
      <c r="WLJ31" s="214"/>
      <c r="WLK31" s="214"/>
      <c r="WLL31" s="214"/>
      <c r="WLM31" s="214"/>
      <c r="WLN31" s="214"/>
      <c r="WLO31" s="214"/>
      <c r="WLP31" s="214"/>
      <c r="WLQ31" s="214"/>
      <c r="WLR31" s="214"/>
      <c r="WLS31" s="214"/>
      <c r="WLT31" s="214"/>
      <c r="WLU31" s="214"/>
      <c r="WLV31" s="214"/>
      <c r="WLW31" s="214"/>
      <c r="WLX31" s="214"/>
      <c r="WLY31" s="214"/>
      <c r="WLZ31" s="214"/>
      <c r="WMA31" s="214"/>
      <c r="WMB31" s="214"/>
      <c r="WMC31" s="214"/>
      <c r="WMD31" s="214"/>
      <c r="WME31" s="214"/>
      <c r="WMF31" s="214"/>
      <c r="WMG31" s="214"/>
      <c r="WMH31" s="214"/>
      <c r="WMI31" s="214"/>
      <c r="WMJ31" s="214"/>
      <c r="WMK31" s="214"/>
      <c r="WML31" s="214"/>
      <c r="WMM31" s="214"/>
      <c r="WMN31" s="214"/>
      <c r="WMO31" s="214"/>
      <c r="WMP31" s="214"/>
      <c r="WMQ31" s="214"/>
      <c r="WMR31" s="214"/>
      <c r="WMS31" s="214"/>
      <c r="WMT31" s="214"/>
      <c r="WMU31" s="214"/>
      <c r="WMV31" s="214"/>
      <c r="WMW31" s="214"/>
      <c r="WMX31" s="214"/>
      <c r="WMY31" s="214"/>
      <c r="WMZ31" s="214"/>
      <c r="WNA31" s="214"/>
      <c r="WNB31" s="214"/>
      <c r="WNC31" s="214"/>
      <c r="WND31" s="214"/>
      <c r="WNE31" s="214"/>
      <c r="WNF31" s="214"/>
      <c r="WNG31" s="214"/>
      <c r="WNH31" s="214"/>
      <c r="WNI31" s="214"/>
      <c r="WNJ31" s="214"/>
      <c r="WNK31" s="214"/>
      <c r="WNL31" s="214"/>
      <c r="WNM31" s="214"/>
      <c r="WNN31" s="214"/>
      <c r="WNO31" s="214"/>
      <c r="WNP31" s="214"/>
      <c r="WNQ31" s="214"/>
      <c r="WNR31" s="214"/>
      <c r="WNS31" s="214"/>
      <c r="WNT31" s="214"/>
      <c r="WNU31" s="214"/>
      <c r="WNV31" s="214"/>
      <c r="WNW31" s="214"/>
      <c r="WNX31" s="214"/>
      <c r="WNY31" s="214"/>
      <c r="WNZ31" s="214"/>
      <c r="WOA31" s="214"/>
      <c r="WOB31" s="214"/>
      <c r="WOC31" s="214"/>
      <c r="WOD31" s="214"/>
      <c r="WOE31" s="214"/>
      <c r="WOF31" s="214"/>
      <c r="WOG31" s="214"/>
      <c r="WOH31" s="214"/>
      <c r="WOI31" s="214"/>
      <c r="WOJ31" s="214"/>
      <c r="WOK31" s="214"/>
      <c r="WOL31" s="214"/>
      <c r="WOM31" s="214"/>
      <c r="WON31" s="214"/>
      <c r="WOO31" s="214"/>
      <c r="WOP31" s="214"/>
      <c r="WOQ31" s="214"/>
      <c r="WOR31" s="214"/>
      <c r="WOS31" s="214"/>
      <c r="WOT31" s="214"/>
      <c r="WOU31" s="214"/>
      <c r="WOV31" s="214"/>
      <c r="WOW31" s="214"/>
      <c r="WOX31" s="214"/>
      <c r="WOY31" s="214"/>
      <c r="WOZ31" s="214"/>
      <c r="WPA31" s="214"/>
      <c r="WPB31" s="214"/>
      <c r="WPC31" s="214"/>
      <c r="WPD31" s="214"/>
      <c r="WPE31" s="214"/>
      <c r="WPF31" s="214"/>
      <c r="WPG31" s="214"/>
      <c r="WPH31" s="214"/>
      <c r="WPI31" s="214"/>
      <c r="WPJ31" s="214"/>
      <c r="WPK31" s="214"/>
      <c r="WPL31" s="214"/>
      <c r="WPM31" s="214"/>
      <c r="WPN31" s="214"/>
      <c r="WPO31" s="214"/>
      <c r="WPP31" s="214"/>
      <c r="WPQ31" s="214"/>
      <c r="WPR31" s="214"/>
      <c r="WPS31" s="214"/>
      <c r="WPT31" s="214"/>
      <c r="WPU31" s="214"/>
      <c r="WPV31" s="214"/>
      <c r="WPW31" s="214"/>
      <c r="WPX31" s="214"/>
      <c r="WPY31" s="214"/>
      <c r="WPZ31" s="214"/>
      <c r="WQA31" s="214"/>
      <c r="WQB31" s="214"/>
      <c r="WQC31" s="214"/>
      <c r="WQD31" s="214"/>
      <c r="WQE31" s="214"/>
      <c r="WQF31" s="214"/>
      <c r="WQG31" s="214"/>
      <c r="WQH31" s="214"/>
      <c r="WQI31" s="214"/>
      <c r="WQJ31" s="214"/>
      <c r="WQK31" s="214"/>
      <c r="WQL31" s="214"/>
      <c r="WQM31" s="214"/>
      <c r="WQN31" s="214"/>
      <c r="WQO31" s="214"/>
      <c r="WQP31" s="214"/>
      <c r="WQQ31" s="214"/>
      <c r="WQR31" s="214"/>
      <c r="WQS31" s="214"/>
      <c r="WQT31" s="214"/>
      <c r="WQU31" s="214"/>
      <c r="WQV31" s="214"/>
      <c r="WQW31" s="214"/>
      <c r="WQX31" s="214"/>
      <c r="WQY31" s="214"/>
      <c r="WQZ31" s="214"/>
      <c r="WRA31" s="214"/>
      <c r="WRB31" s="214"/>
      <c r="WRC31" s="214"/>
      <c r="WRD31" s="214"/>
      <c r="WRE31" s="214"/>
      <c r="WRF31" s="214"/>
      <c r="WRG31" s="214"/>
      <c r="WRH31" s="214"/>
      <c r="WRI31" s="214"/>
      <c r="WRJ31" s="214"/>
      <c r="WRK31" s="214"/>
      <c r="WRL31" s="214"/>
      <c r="WRM31" s="214"/>
      <c r="WRN31" s="214"/>
      <c r="WRO31" s="214"/>
      <c r="WRP31" s="214"/>
      <c r="WRQ31" s="214"/>
      <c r="WRR31" s="214"/>
      <c r="WRS31" s="214"/>
      <c r="WRT31" s="214"/>
      <c r="WRU31" s="214"/>
      <c r="WRV31" s="214"/>
      <c r="WRW31" s="214"/>
      <c r="WRX31" s="214"/>
      <c r="WRY31" s="214"/>
      <c r="WRZ31" s="214"/>
      <c r="WSA31" s="214"/>
      <c r="WSB31" s="214"/>
      <c r="WSC31" s="214"/>
      <c r="WSD31" s="214"/>
      <c r="WSE31" s="214"/>
      <c r="WSF31" s="214"/>
      <c r="WSG31" s="214"/>
      <c r="WSH31" s="214"/>
      <c r="WSI31" s="214"/>
      <c r="WSJ31" s="214"/>
      <c r="WSK31" s="214"/>
      <c r="WSL31" s="214"/>
      <c r="WSM31" s="214"/>
      <c r="WSN31" s="214"/>
      <c r="WSO31" s="214"/>
      <c r="WSP31" s="214"/>
      <c r="WSQ31" s="214"/>
      <c r="WSR31" s="214"/>
      <c r="WSS31" s="214"/>
      <c r="WST31" s="214"/>
      <c r="WSU31" s="214"/>
      <c r="WSV31" s="214"/>
      <c r="WSW31" s="214"/>
      <c r="WSX31" s="214"/>
      <c r="WSY31" s="214"/>
      <c r="WSZ31" s="214"/>
      <c r="WTA31" s="214"/>
      <c r="WTB31" s="214"/>
      <c r="WTC31" s="214"/>
      <c r="WTD31" s="214"/>
      <c r="WTE31" s="214"/>
      <c r="WTF31" s="214"/>
      <c r="WTG31" s="214"/>
      <c r="WTH31" s="214"/>
      <c r="WTI31" s="214"/>
      <c r="WTJ31" s="214"/>
      <c r="WTK31" s="214"/>
      <c r="WTL31" s="214"/>
      <c r="WTM31" s="214"/>
      <c r="WTN31" s="214"/>
      <c r="WTO31" s="214"/>
      <c r="WTP31" s="214"/>
      <c r="WTQ31" s="214"/>
      <c r="WTR31" s="214"/>
      <c r="WTS31" s="214"/>
      <c r="WTT31" s="214"/>
      <c r="WTU31" s="214"/>
      <c r="WTV31" s="214"/>
      <c r="WTW31" s="214"/>
      <c r="WTX31" s="214"/>
      <c r="WTY31" s="214"/>
      <c r="WTZ31" s="214"/>
      <c r="WUA31" s="214"/>
      <c r="WUB31" s="214"/>
      <c r="WUC31" s="214"/>
      <c r="WUD31" s="214"/>
      <c r="WUE31" s="214"/>
      <c r="WUF31" s="214"/>
      <c r="WUG31" s="214"/>
      <c r="WUH31" s="214"/>
      <c r="WUI31" s="214"/>
      <c r="WUJ31" s="214"/>
      <c r="WUK31" s="214"/>
      <c r="WUL31" s="214"/>
      <c r="WUM31" s="214"/>
      <c r="WUN31" s="214"/>
      <c r="WUO31" s="214"/>
      <c r="WUP31" s="214"/>
      <c r="WUQ31" s="214"/>
      <c r="WUR31" s="214"/>
      <c r="WUS31" s="214"/>
      <c r="WUT31" s="214"/>
      <c r="WUU31" s="214"/>
      <c r="WUV31" s="214"/>
      <c r="WUW31" s="214"/>
      <c r="WUX31" s="214"/>
      <c r="WUY31" s="214"/>
      <c r="WUZ31" s="214"/>
      <c r="WVA31" s="214"/>
      <c r="WVB31" s="214"/>
      <c r="WVC31" s="214"/>
      <c r="WVD31" s="214"/>
      <c r="WVE31" s="214"/>
      <c r="WVF31" s="214"/>
      <c r="WVG31" s="214"/>
      <c r="WVH31" s="214"/>
      <c r="WVI31" s="214"/>
      <c r="WVJ31" s="214"/>
      <c r="WVK31" s="214"/>
      <c r="WVL31" s="214"/>
      <c r="WVM31" s="214"/>
      <c r="WVN31" s="214"/>
      <c r="WVO31" s="214"/>
      <c r="WVP31" s="214"/>
      <c r="WVQ31" s="214"/>
      <c r="WVR31" s="214"/>
      <c r="WVS31" s="214"/>
      <c r="WVT31" s="214"/>
      <c r="WVU31" s="214"/>
      <c r="WVV31" s="214"/>
      <c r="WVW31" s="214"/>
      <c r="WVX31" s="214"/>
      <c r="WVY31" s="214"/>
      <c r="WVZ31" s="214"/>
      <c r="WWA31" s="214"/>
      <c r="WWB31" s="214"/>
      <c r="WWC31" s="214"/>
      <c r="WWD31" s="214"/>
      <c r="WWE31" s="214"/>
      <c r="WWF31" s="214"/>
      <c r="WWG31" s="214"/>
      <c r="WWH31" s="214"/>
      <c r="WWI31" s="214"/>
      <c r="WWJ31" s="214"/>
      <c r="WWK31" s="214"/>
      <c r="WWL31" s="214"/>
      <c r="WWM31" s="214"/>
      <c r="WWN31" s="214"/>
      <c r="WWO31" s="214"/>
      <c r="WWP31" s="214"/>
      <c r="WWQ31" s="214"/>
      <c r="WWR31" s="214"/>
      <c r="WWS31" s="214"/>
      <c r="WWT31" s="214"/>
      <c r="WWU31" s="214"/>
      <c r="WWV31" s="214"/>
      <c r="WWW31" s="214"/>
      <c r="WWX31" s="214"/>
      <c r="WWY31" s="214"/>
      <c r="WWZ31" s="214"/>
      <c r="WXA31" s="214"/>
      <c r="WXB31" s="214"/>
      <c r="WXC31" s="214"/>
      <c r="WXD31" s="214"/>
      <c r="WXE31" s="214"/>
      <c r="WXF31" s="214"/>
      <c r="WXG31" s="214"/>
      <c r="WXH31" s="214"/>
      <c r="WXI31" s="214"/>
      <c r="WXJ31" s="214"/>
      <c r="WXK31" s="214"/>
      <c r="WXL31" s="214"/>
      <c r="WXM31" s="214"/>
      <c r="WXN31" s="214"/>
      <c r="WXO31" s="214"/>
      <c r="WXP31" s="214"/>
      <c r="WXQ31" s="214"/>
      <c r="WXR31" s="214"/>
      <c r="WXS31" s="214"/>
      <c r="WXT31" s="214"/>
      <c r="WXU31" s="214"/>
      <c r="WXV31" s="214"/>
      <c r="WXW31" s="214"/>
      <c r="WXX31" s="214"/>
      <c r="WXY31" s="214"/>
      <c r="WXZ31" s="214"/>
      <c r="WYA31" s="214"/>
      <c r="WYB31" s="214"/>
      <c r="WYC31" s="214"/>
      <c r="WYD31" s="214"/>
      <c r="WYE31" s="214"/>
      <c r="WYF31" s="214"/>
      <c r="WYG31" s="214"/>
      <c r="WYH31" s="214"/>
      <c r="WYI31" s="214"/>
      <c r="WYJ31" s="214"/>
      <c r="WYK31" s="214"/>
      <c r="WYL31" s="214"/>
      <c r="WYM31" s="214"/>
      <c r="WYN31" s="214"/>
      <c r="WYO31" s="214"/>
      <c r="WYP31" s="214"/>
      <c r="WYQ31" s="214"/>
      <c r="WYR31" s="214"/>
      <c r="WYS31" s="214"/>
      <c r="WYT31" s="214"/>
      <c r="WYU31" s="214"/>
      <c r="WYV31" s="214"/>
      <c r="WYW31" s="214"/>
      <c r="WYX31" s="214"/>
      <c r="WYY31" s="214"/>
      <c r="WYZ31" s="214"/>
      <c r="WZA31" s="214"/>
      <c r="WZB31" s="214"/>
      <c r="WZC31" s="214"/>
      <c r="WZD31" s="214"/>
      <c r="WZE31" s="214"/>
      <c r="WZF31" s="214"/>
      <c r="WZG31" s="214"/>
      <c r="WZH31" s="214"/>
      <c r="WZI31" s="214"/>
      <c r="WZJ31" s="214"/>
      <c r="WZK31" s="214"/>
      <c r="WZL31" s="214"/>
      <c r="WZM31" s="214"/>
      <c r="WZN31" s="214"/>
      <c r="WZO31" s="214"/>
      <c r="WZP31" s="214"/>
      <c r="WZQ31" s="214"/>
      <c r="WZR31" s="214"/>
      <c r="WZS31" s="214"/>
      <c r="WZT31" s="214"/>
      <c r="WZU31" s="214"/>
      <c r="WZV31" s="214"/>
      <c r="WZW31" s="214"/>
      <c r="WZX31" s="214"/>
      <c r="WZY31" s="214"/>
      <c r="WZZ31" s="214"/>
      <c r="XAA31" s="214"/>
      <c r="XAB31" s="214"/>
      <c r="XAC31" s="214"/>
      <c r="XAD31" s="214"/>
      <c r="XAE31" s="214"/>
      <c r="XAF31" s="214"/>
      <c r="XAG31" s="214"/>
      <c r="XAH31" s="214"/>
      <c r="XAI31" s="214"/>
      <c r="XAJ31" s="214"/>
      <c r="XAK31" s="214"/>
      <c r="XAL31" s="214"/>
      <c r="XAM31" s="214"/>
      <c r="XAN31" s="214"/>
      <c r="XAO31" s="214"/>
      <c r="XAP31" s="214"/>
      <c r="XAQ31" s="214"/>
      <c r="XAR31" s="214"/>
      <c r="XAS31" s="214"/>
      <c r="XAT31" s="214"/>
      <c r="XAU31" s="214"/>
      <c r="XAV31" s="214"/>
      <c r="XAW31" s="214"/>
      <c r="XAX31" s="214"/>
      <c r="XAY31" s="214"/>
      <c r="XAZ31" s="214"/>
      <c r="XBA31" s="214"/>
      <c r="XBB31" s="214"/>
      <c r="XBC31" s="214"/>
      <c r="XBD31" s="214"/>
      <c r="XBE31" s="214"/>
      <c r="XBF31" s="214"/>
      <c r="XBG31" s="214"/>
      <c r="XBH31" s="214"/>
      <c r="XBI31" s="214"/>
      <c r="XBJ31" s="214"/>
      <c r="XBK31" s="214"/>
      <c r="XBL31" s="214"/>
      <c r="XBM31" s="214"/>
      <c r="XBN31" s="214"/>
      <c r="XBO31" s="214"/>
      <c r="XBP31" s="214"/>
      <c r="XBQ31" s="214"/>
      <c r="XBR31" s="214"/>
      <c r="XBS31" s="214"/>
      <c r="XBT31" s="214"/>
      <c r="XBU31" s="214"/>
      <c r="XBV31" s="214"/>
      <c r="XBW31" s="214"/>
      <c r="XBX31" s="214"/>
      <c r="XBY31" s="214"/>
      <c r="XBZ31" s="214"/>
      <c r="XCA31" s="214"/>
      <c r="XCB31" s="214"/>
      <c r="XCC31" s="214"/>
      <c r="XCD31" s="214"/>
      <c r="XCE31" s="214"/>
      <c r="XCF31" s="214"/>
      <c r="XCG31" s="214"/>
      <c r="XCH31" s="214"/>
      <c r="XCI31" s="214"/>
      <c r="XCJ31" s="214"/>
      <c r="XCK31" s="214"/>
      <c r="XCL31" s="214"/>
      <c r="XCM31" s="214"/>
      <c r="XCN31" s="214"/>
      <c r="XCO31" s="214"/>
      <c r="XCP31" s="214"/>
      <c r="XCQ31" s="214"/>
      <c r="XCR31" s="214"/>
      <c r="XCS31" s="214"/>
      <c r="XCT31" s="214"/>
      <c r="XCU31" s="214"/>
      <c r="XCV31" s="214"/>
      <c r="XCW31" s="214"/>
      <c r="XCX31" s="214"/>
      <c r="XCY31" s="214"/>
      <c r="XCZ31" s="214"/>
      <c r="XDA31" s="214"/>
      <c r="XDB31" s="214"/>
      <c r="XDC31" s="214"/>
      <c r="XDD31" s="214"/>
      <c r="XDE31" s="214"/>
      <c r="XDF31" s="214"/>
      <c r="XDG31" s="214"/>
      <c r="XDH31" s="214"/>
      <c r="XDI31" s="214"/>
      <c r="XDJ31" s="214"/>
      <c r="XDK31" s="214"/>
      <c r="XDL31" s="214"/>
      <c r="XDM31" s="214"/>
      <c r="XDN31" s="214"/>
      <c r="XDO31" s="214"/>
      <c r="XDP31" s="214"/>
      <c r="XDQ31" s="214"/>
      <c r="XDR31" s="214"/>
      <c r="XDS31" s="214"/>
      <c r="XDT31" s="214"/>
      <c r="XDU31" s="214"/>
      <c r="XDV31" s="214"/>
      <c r="XDW31" s="214"/>
      <c r="XDX31" s="214"/>
      <c r="XDY31" s="214"/>
      <c r="XDZ31" s="214"/>
      <c r="XEA31" s="214"/>
      <c r="XEB31" s="214"/>
      <c r="XEC31" s="214"/>
      <c r="XED31" s="214"/>
      <c r="XEE31" s="214"/>
      <c r="XEF31" s="214"/>
      <c r="XEG31" s="214"/>
      <c r="XEH31" s="214"/>
      <c r="XEI31" s="214"/>
      <c r="XEJ31" s="214"/>
      <c r="XEK31" s="214"/>
      <c r="XEL31" s="214"/>
      <c r="XEM31" s="214"/>
      <c r="XEN31" s="214"/>
      <c r="XEO31" s="214"/>
      <c r="XEP31" s="214"/>
      <c r="XEQ31" s="214"/>
      <c r="XER31" s="214"/>
      <c r="XES31" s="214"/>
      <c r="XET31" s="214"/>
      <c r="XEU31" s="214"/>
      <c r="XEV31" s="214"/>
      <c r="XEW31" s="214"/>
      <c r="XEX31" s="214"/>
      <c r="XEY31" s="214"/>
      <c r="XEZ31" s="214"/>
      <c r="XFA31" s="214"/>
      <c r="XFB31" s="214"/>
      <c r="XFC31" s="214"/>
    </row>
    <row r="32" spans="1:16383" ht="31.2">
      <c r="A32" s="215"/>
      <c r="B32" s="216"/>
      <c r="C32" s="217"/>
      <c r="D32" s="217"/>
      <c r="E32" s="160"/>
      <c r="F32" s="160"/>
      <c r="G32" s="218"/>
      <c r="H32" s="219"/>
      <c r="I32" s="218" t="e">
        <f>SUM(#REF!)</f>
        <v>#REF!</v>
      </c>
      <c r="J32" s="218"/>
      <c r="K32" s="218"/>
      <c r="L32" s="218"/>
      <c r="M32" s="218" t="e">
        <f>SUM(M4:M31)</f>
        <v>#REF!</v>
      </c>
      <c r="N32" s="216"/>
      <c r="O32" s="220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  <c r="BN32" s="149"/>
      <c r="BO32" s="149"/>
      <c r="BP32" s="149"/>
      <c r="BQ32" s="149"/>
      <c r="BR32" s="149"/>
      <c r="BS32" s="149"/>
      <c r="BT32" s="149"/>
      <c r="BU32" s="149"/>
      <c r="BV32" s="149"/>
      <c r="BW32" s="149"/>
      <c r="BX32" s="149"/>
      <c r="BY32" s="149"/>
      <c r="BZ32" s="149"/>
      <c r="CA32" s="149"/>
      <c r="CB32" s="149"/>
      <c r="CC32" s="149"/>
      <c r="CD32" s="149"/>
      <c r="CE32" s="149"/>
      <c r="CF32" s="149"/>
      <c r="CG32" s="149"/>
      <c r="CH32" s="149"/>
      <c r="CI32" s="149"/>
      <c r="CJ32" s="149"/>
      <c r="CK32" s="149"/>
      <c r="CL32" s="149"/>
      <c r="CM32" s="149"/>
      <c r="CN32" s="149"/>
      <c r="CO32" s="149"/>
      <c r="CP32" s="149"/>
      <c r="CQ32" s="149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  <c r="DB32" s="149"/>
      <c r="DC32" s="149"/>
      <c r="DD32" s="149"/>
      <c r="DE32" s="149"/>
      <c r="DF32" s="149"/>
      <c r="DG32" s="149"/>
      <c r="DH32" s="149"/>
      <c r="DI32" s="149"/>
      <c r="DJ32" s="149"/>
      <c r="DK32" s="149"/>
      <c r="DL32" s="149"/>
      <c r="DM32" s="149"/>
      <c r="DN32" s="149"/>
      <c r="DO32" s="149"/>
      <c r="DP32" s="149"/>
      <c r="DQ32" s="149"/>
      <c r="DR32" s="149"/>
      <c r="DS32" s="149"/>
      <c r="DT32" s="149"/>
      <c r="DU32" s="149"/>
      <c r="DV32" s="149"/>
      <c r="DW32" s="149"/>
      <c r="DX32" s="149"/>
      <c r="DY32" s="149"/>
      <c r="DZ32" s="149"/>
      <c r="EA32" s="149"/>
      <c r="EB32" s="149"/>
      <c r="EC32" s="149"/>
      <c r="ED32" s="149"/>
      <c r="EE32" s="149"/>
      <c r="EF32" s="149"/>
      <c r="EG32" s="149"/>
      <c r="EH32" s="149"/>
      <c r="EI32" s="149"/>
      <c r="EJ32" s="149"/>
      <c r="EK32" s="149"/>
      <c r="EL32" s="149"/>
      <c r="EM32" s="149"/>
      <c r="EN32" s="149"/>
      <c r="EO32" s="149"/>
      <c r="EP32" s="149"/>
      <c r="EQ32" s="149"/>
      <c r="ER32" s="149"/>
      <c r="ES32" s="149"/>
      <c r="ET32" s="149"/>
      <c r="EU32" s="149"/>
      <c r="EV32" s="149"/>
      <c r="EW32" s="149"/>
      <c r="EX32" s="149"/>
      <c r="EY32" s="149"/>
      <c r="EZ32" s="149"/>
      <c r="FA32" s="149"/>
      <c r="FB32" s="149"/>
      <c r="FC32" s="149"/>
      <c r="FD32" s="149"/>
      <c r="FE32" s="149"/>
      <c r="FF32" s="149"/>
      <c r="FG32" s="149"/>
      <c r="FH32" s="149"/>
      <c r="FI32" s="149"/>
      <c r="FJ32" s="149"/>
      <c r="FK32" s="149"/>
      <c r="FL32" s="149"/>
      <c r="FM32" s="149"/>
      <c r="FN32" s="149"/>
      <c r="FO32" s="149"/>
      <c r="FP32" s="149"/>
      <c r="FQ32" s="149"/>
      <c r="FR32" s="149"/>
      <c r="FS32" s="149"/>
      <c r="FT32" s="149"/>
      <c r="FU32" s="149"/>
      <c r="FV32" s="149"/>
      <c r="FW32" s="149"/>
      <c r="FX32" s="149"/>
      <c r="FY32" s="149"/>
      <c r="FZ32" s="149"/>
      <c r="GA32" s="149"/>
      <c r="GB32" s="149"/>
      <c r="GC32" s="149"/>
      <c r="GD32" s="149"/>
      <c r="GE32" s="149"/>
      <c r="GF32" s="149"/>
      <c r="GG32" s="149"/>
      <c r="GH32" s="149"/>
      <c r="GI32" s="149"/>
      <c r="GJ32" s="149"/>
      <c r="GK32" s="149"/>
      <c r="GL32" s="149"/>
      <c r="GM32" s="149"/>
      <c r="GN32" s="149"/>
      <c r="GO32" s="149"/>
      <c r="GP32" s="149"/>
      <c r="GQ32" s="149"/>
      <c r="GR32" s="149"/>
      <c r="GS32" s="149"/>
      <c r="GT32" s="149"/>
      <c r="GU32" s="149"/>
      <c r="GV32" s="149"/>
      <c r="GW32" s="149"/>
      <c r="GX32" s="149"/>
      <c r="GY32" s="149"/>
      <c r="GZ32" s="149"/>
      <c r="HA32" s="149"/>
      <c r="HB32" s="149"/>
      <c r="HC32" s="149"/>
      <c r="HD32" s="149"/>
      <c r="HE32" s="149"/>
      <c r="HF32" s="149"/>
      <c r="HG32" s="149"/>
      <c r="HH32" s="149"/>
      <c r="HI32" s="149"/>
      <c r="HJ32" s="149"/>
      <c r="HK32" s="149"/>
      <c r="HL32" s="149"/>
      <c r="HM32" s="149"/>
      <c r="HN32" s="149"/>
      <c r="HO32" s="149"/>
      <c r="HP32" s="149"/>
      <c r="HQ32" s="149"/>
      <c r="HR32" s="149"/>
      <c r="HS32" s="149"/>
      <c r="HT32" s="149"/>
      <c r="HU32" s="149"/>
      <c r="HV32" s="149"/>
      <c r="HW32" s="149"/>
      <c r="HX32" s="149"/>
      <c r="HY32" s="149"/>
      <c r="HZ32" s="149"/>
      <c r="IA32" s="149"/>
      <c r="IB32" s="149"/>
      <c r="IC32" s="149"/>
      <c r="ID32" s="149"/>
      <c r="IE32" s="149"/>
      <c r="IF32" s="149"/>
      <c r="IG32" s="149"/>
      <c r="IH32" s="149"/>
      <c r="II32" s="149"/>
      <c r="IJ32" s="149"/>
      <c r="IK32" s="149"/>
      <c r="IL32" s="149"/>
      <c r="IM32" s="149"/>
      <c r="IN32" s="149"/>
      <c r="IO32" s="149"/>
      <c r="IP32" s="149"/>
      <c r="IQ32" s="149"/>
      <c r="IR32" s="149"/>
      <c r="IS32" s="149"/>
      <c r="IT32" s="149"/>
      <c r="IU32" s="149"/>
      <c r="IV32" s="149"/>
      <c r="IW32" s="149"/>
      <c r="IX32" s="149"/>
      <c r="IY32" s="149"/>
      <c r="IZ32" s="149"/>
      <c r="JA32" s="149"/>
      <c r="JB32" s="149"/>
      <c r="JC32" s="149"/>
      <c r="JD32" s="149"/>
      <c r="JE32" s="149"/>
      <c r="JF32" s="149"/>
      <c r="JG32" s="149"/>
      <c r="JH32" s="149"/>
      <c r="JI32" s="149"/>
      <c r="JJ32" s="149"/>
      <c r="JK32" s="149"/>
      <c r="JL32" s="149"/>
      <c r="JM32" s="149"/>
      <c r="JN32" s="149"/>
      <c r="JO32" s="149"/>
      <c r="JP32" s="149"/>
      <c r="JQ32" s="149"/>
      <c r="JR32" s="149"/>
      <c r="JS32" s="149"/>
      <c r="JT32" s="149"/>
      <c r="JU32" s="149"/>
      <c r="JV32" s="149"/>
      <c r="JW32" s="149"/>
      <c r="JX32" s="149"/>
      <c r="JY32" s="149"/>
      <c r="JZ32" s="149"/>
      <c r="KA32" s="149"/>
      <c r="KB32" s="149"/>
      <c r="KC32" s="149"/>
      <c r="KD32" s="149"/>
      <c r="KE32" s="149"/>
      <c r="KF32" s="149"/>
      <c r="KG32" s="149"/>
      <c r="KH32" s="149"/>
      <c r="KI32" s="149"/>
      <c r="KJ32" s="149"/>
      <c r="KK32" s="149"/>
      <c r="KL32" s="149"/>
      <c r="KM32" s="149"/>
      <c r="KN32" s="149"/>
      <c r="KO32" s="149"/>
      <c r="KP32" s="149"/>
      <c r="KQ32" s="149"/>
      <c r="KR32" s="149"/>
      <c r="KS32" s="149"/>
      <c r="KT32" s="149"/>
      <c r="KU32" s="149"/>
      <c r="KV32" s="149"/>
      <c r="KW32" s="149"/>
      <c r="KX32" s="149"/>
      <c r="KY32" s="149"/>
      <c r="KZ32" s="149"/>
      <c r="LA32" s="149"/>
      <c r="LB32" s="149"/>
      <c r="LC32" s="149"/>
      <c r="LD32" s="149"/>
      <c r="LE32" s="149"/>
      <c r="LF32" s="149"/>
      <c r="LG32" s="149"/>
      <c r="LH32" s="149"/>
      <c r="LI32" s="149"/>
      <c r="LJ32" s="149"/>
      <c r="LK32" s="149"/>
      <c r="LL32" s="149"/>
      <c r="LM32" s="149"/>
      <c r="LN32" s="149"/>
      <c r="LO32" s="149"/>
      <c r="LP32" s="149"/>
      <c r="LQ32" s="149"/>
      <c r="LR32" s="149"/>
      <c r="LS32" s="149"/>
      <c r="LT32" s="149"/>
      <c r="LU32" s="149"/>
      <c r="LV32" s="149"/>
      <c r="LW32" s="149"/>
      <c r="LX32" s="149"/>
      <c r="LY32" s="149"/>
      <c r="LZ32" s="149"/>
      <c r="MA32" s="149"/>
      <c r="MB32" s="149"/>
      <c r="MC32" s="149"/>
      <c r="MD32" s="149"/>
      <c r="ME32" s="149"/>
      <c r="MF32" s="149"/>
      <c r="MG32" s="149"/>
      <c r="MH32" s="149"/>
      <c r="MI32" s="149"/>
      <c r="MJ32" s="149"/>
      <c r="MK32" s="149"/>
      <c r="ML32" s="149"/>
      <c r="MM32" s="149"/>
      <c r="MN32" s="149"/>
      <c r="MO32" s="149"/>
      <c r="MP32" s="149"/>
      <c r="MQ32" s="149"/>
      <c r="MR32" s="149"/>
      <c r="MS32" s="149"/>
      <c r="MT32" s="149"/>
      <c r="MU32" s="149"/>
      <c r="MV32" s="149"/>
      <c r="MW32" s="149"/>
      <c r="MX32" s="149"/>
      <c r="MY32" s="149"/>
      <c r="MZ32" s="149"/>
      <c r="NA32" s="149"/>
      <c r="NB32" s="149"/>
      <c r="NC32" s="149"/>
      <c r="ND32" s="149"/>
      <c r="NE32" s="149"/>
      <c r="NF32" s="149"/>
      <c r="NG32" s="149"/>
      <c r="NH32" s="149"/>
      <c r="NI32" s="149"/>
      <c r="NJ32" s="149"/>
      <c r="NK32" s="149"/>
      <c r="NL32" s="149"/>
      <c r="NM32" s="149"/>
      <c r="NN32" s="149"/>
      <c r="NO32" s="149"/>
      <c r="NP32" s="149"/>
      <c r="NQ32" s="149"/>
      <c r="NR32" s="149"/>
      <c r="NS32" s="149"/>
      <c r="NT32" s="149"/>
      <c r="NU32" s="149"/>
      <c r="NV32" s="149"/>
      <c r="NW32" s="149"/>
      <c r="NX32" s="149"/>
      <c r="NY32" s="149"/>
      <c r="NZ32" s="149"/>
      <c r="OA32" s="149"/>
      <c r="OB32" s="149"/>
      <c r="OC32" s="149"/>
      <c r="OD32" s="149"/>
      <c r="OE32" s="149"/>
      <c r="OF32" s="149"/>
      <c r="OG32" s="149"/>
      <c r="OH32" s="149"/>
      <c r="OI32" s="149"/>
      <c r="OJ32" s="149"/>
      <c r="OK32" s="149"/>
      <c r="OL32" s="149"/>
      <c r="OM32" s="149"/>
      <c r="ON32" s="149"/>
      <c r="OO32" s="149"/>
      <c r="OP32" s="149"/>
      <c r="OQ32" s="149"/>
      <c r="OR32" s="149"/>
      <c r="OS32" s="149"/>
      <c r="OT32" s="149"/>
      <c r="OU32" s="149"/>
      <c r="OV32" s="149"/>
      <c r="OW32" s="149"/>
      <c r="OX32" s="149"/>
      <c r="OY32" s="149"/>
      <c r="OZ32" s="149"/>
      <c r="PA32" s="149"/>
      <c r="PB32" s="149"/>
      <c r="PC32" s="149"/>
      <c r="PD32" s="149"/>
      <c r="PE32" s="149"/>
      <c r="PF32" s="149"/>
      <c r="PG32" s="149"/>
      <c r="PH32" s="149"/>
      <c r="PI32" s="149"/>
      <c r="PJ32" s="149"/>
      <c r="PK32" s="149"/>
      <c r="PL32" s="149"/>
      <c r="PM32" s="149"/>
      <c r="PN32" s="149"/>
      <c r="PO32" s="149"/>
      <c r="PP32" s="149"/>
      <c r="PQ32" s="149"/>
      <c r="PR32" s="149"/>
      <c r="PS32" s="149"/>
      <c r="PT32" s="149"/>
      <c r="PU32" s="149"/>
      <c r="PV32" s="149"/>
      <c r="PW32" s="149"/>
      <c r="PX32" s="149"/>
      <c r="PY32" s="149"/>
      <c r="PZ32" s="149"/>
      <c r="QA32" s="149"/>
      <c r="QB32" s="149"/>
      <c r="QC32" s="149"/>
      <c r="QD32" s="149"/>
      <c r="QE32" s="149"/>
      <c r="QF32" s="149"/>
      <c r="QG32" s="149"/>
      <c r="QH32" s="149"/>
      <c r="QI32" s="149"/>
      <c r="QJ32" s="149"/>
      <c r="QK32" s="149"/>
      <c r="QL32" s="149"/>
      <c r="QM32" s="149"/>
      <c r="QN32" s="149"/>
      <c r="QO32" s="149"/>
      <c r="QP32" s="149"/>
      <c r="QQ32" s="149"/>
      <c r="QR32" s="149"/>
      <c r="QS32" s="149"/>
      <c r="QT32" s="149"/>
      <c r="QU32" s="149"/>
      <c r="QV32" s="149"/>
      <c r="QW32" s="149"/>
      <c r="QX32" s="149"/>
      <c r="QY32" s="149"/>
      <c r="QZ32" s="149"/>
      <c r="RA32" s="149"/>
      <c r="RB32" s="149"/>
      <c r="RC32" s="149"/>
      <c r="RD32" s="149"/>
      <c r="RE32" s="149"/>
      <c r="RF32" s="149"/>
      <c r="RG32" s="149"/>
      <c r="RH32" s="149"/>
      <c r="RI32" s="149"/>
      <c r="RJ32" s="149"/>
      <c r="RK32" s="149"/>
      <c r="RL32" s="149"/>
      <c r="RM32" s="149"/>
      <c r="RN32" s="149"/>
      <c r="RO32" s="149"/>
      <c r="RP32" s="149"/>
      <c r="RQ32" s="149"/>
      <c r="RR32" s="149"/>
      <c r="RS32" s="149"/>
      <c r="RT32" s="149"/>
      <c r="RU32" s="149"/>
      <c r="RV32" s="149"/>
      <c r="RW32" s="149"/>
      <c r="RX32" s="149"/>
      <c r="RY32" s="149"/>
      <c r="RZ32" s="149"/>
      <c r="SA32" s="149"/>
      <c r="SB32" s="149"/>
      <c r="SC32" s="149"/>
      <c r="SD32" s="149"/>
      <c r="SE32" s="149"/>
      <c r="SF32" s="149"/>
      <c r="SG32" s="149"/>
      <c r="SH32" s="149"/>
      <c r="SI32" s="149"/>
      <c r="SJ32" s="149"/>
      <c r="SK32" s="149"/>
      <c r="SL32" s="149"/>
      <c r="SM32" s="149"/>
      <c r="SN32" s="149"/>
      <c r="SO32" s="149"/>
      <c r="SP32" s="149"/>
      <c r="SQ32" s="149"/>
      <c r="SR32" s="149"/>
      <c r="SS32" s="149"/>
      <c r="ST32" s="149"/>
      <c r="SU32" s="149"/>
      <c r="SV32" s="149"/>
      <c r="SW32" s="149"/>
      <c r="SX32" s="149"/>
      <c r="SY32" s="149"/>
      <c r="SZ32" s="149"/>
      <c r="TA32" s="149"/>
      <c r="TB32" s="149"/>
      <c r="TC32" s="149"/>
      <c r="TD32" s="149"/>
      <c r="TE32" s="149"/>
      <c r="TF32" s="149"/>
      <c r="TG32" s="149"/>
      <c r="TH32" s="149"/>
      <c r="TI32" s="149"/>
      <c r="TJ32" s="149"/>
      <c r="TK32" s="149"/>
      <c r="TL32" s="149"/>
      <c r="TM32" s="149"/>
      <c r="TN32" s="149"/>
      <c r="TO32" s="149"/>
      <c r="TP32" s="149"/>
      <c r="TQ32" s="149"/>
      <c r="TR32" s="149"/>
      <c r="TS32" s="149"/>
      <c r="TT32" s="149"/>
      <c r="TU32" s="149"/>
      <c r="TV32" s="149"/>
      <c r="TW32" s="149"/>
      <c r="TX32" s="149"/>
      <c r="TY32" s="149"/>
      <c r="TZ32" s="149"/>
      <c r="UA32" s="149"/>
      <c r="UB32" s="149"/>
      <c r="UC32" s="149"/>
      <c r="UD32" s="149"/>
      <c r="UE32" s="149"/>
      <c r="UF32" s="149"/>
      <c r="UG32" s="149"/>
      <c r="UH32" s="149"/>
      <c r="UI32" s="149"/>
      <c r="UJ32" s="149"/>
      <c r="UK32" s="149"/>
      <c r="UL32" s="149"/>
      <c r="UM32" s="149"/>
      <c r="UN32" s="149"/>
      <c r="UO32" s="149"/>
      <c r="UP32" s="149"/>
      <c r="UQ32" s="149"/>
      <c r="UR32" s="149"/>
      <c r="US32" s="149"/>
      <c r="UT32" s="149"/>
      <c r="UU32" s="149"/>
      <c r="UV32" s="149"/>
      <c r="UW32" s="149"/>
      <c r="UX32" s="149"/>
      <c r="UY32" s="149"/>
      <c r="UZ32" s="149"/>
      <c r="VA32" s="149"/>
      <c r="VB32" s="149"/>
      <c r="VC32" s="149"/>
      <c r="VD32" s="149"/>
      <c r="VE32" s="149"/>
      <c r="VF32" s="149"/>
      <c r="VG32" s="149"/>
      <c r="VH32" s="149"/>
      <c r="VI32" s="149"/>
      <c r="VJ32" s="149"/>
      <c r="VK32" s="149"/>
      <c r="VL32" s="149"/>
      <c r="VM32" s="149"/>
      <c r="VN32" s="149"/>
      <c r="VO32" s="149"/>
      <c r="VP32" s="149"/>
      <c r="VQ32" s="149"/>
      <c r="VR32" s="149"/>
      <c r="VS32" s="149"/>
      <c r="VT32" s="149"/>
      <c r="VU32" s="149"/>
      <c r="VV32" s="149"/>
      <c r="VW32" s="149"/>
      <c r="VX32" s="149"/>
      <c r="VY32" s="149"/>
      <c r="VZ32" s="149"/>
      <c r="WA32" s="149"/>
      <c r="WB32" s="149"/>
      <c r="WC32" s="149"/>
      <c r="WD32" s="149"/>
      <c r="WE32" s="149"/>
      <c r="WF32" s="149"/>
      <c r="WG32" s="149"/>
      <c r="WH32" s="149"/>
      <c r="WI32" s="149"/>
      <c r="WJ32" s="149"/>
      <c r="WK32" s="149"/>
      <c r="WL32" s="149"/>
      <c r="WM32" s="149"/>
      <c r="WN32" s="149"/>
      <c r="WO32" s="149"/>
      <c r="WP32" s="149"/>
      <c r="WQ32" s="149"/>
      <c r="WR32" s="149"/>
      <c r="WS32" s="149"/>
      <c r="WT32" s="149"/>
      <c r="WU32" s="149"/>
      <c r="WV32" s="149"/>
      <c r="WW32" s="149"/>
      <c r="WX32" s="149"/>
      <c r="WY32" s="149"/>
      <c r="WZ32" s="149"/>
      <c r="XA32" s="149"/>
      <c r="XB32" s="149"/>
      <c r="XC32" s="149"/>
      <c r="XD32" s="149"/>
      <c r="XE32" s="149"/>
      <c r="XF32" s="149"/>
      <c r="XG32" s="149"/>
      <c r="XH32" s="149"/>
      <c r="XI32" s="149"/>
      <c r="XJ32" s="149"/>
      <c r="XK32" s="149"/>
      <c r="XL32" s="149"/>
      <c r="XM32" s="149"/>
      <c r="XN32" s="149"/>
      <c r="XO32" s="149"/>
      <c r="XP32" s="149"/>
      <c r="XQ32" s="149"/>
      <c r="XR32" s="149"/>
      <c r="XS32" s="149"/>
      <c r="XT32" s="149"/>
      <c r="XU32" s="149"/>
      <c r="XV32" s="149"/>
      <c r="XW32" s="149"/>
      <c r="XX32" s="149"/>
      <c r="XY32" s="149"/>
      <c r="XZ32" s="149"/>
      <c r="YA32" s="149"/>
      <c r="YB32" s="149"/>
      <c r="YC32" s="149"/>
      <c r="YD32" s="149"/>
      <c r="YE32" s="149"/>
      <c r="YF32" s="149"/>
      <c r="YG32" s="149"/>
      <c r="YH32" s="149"/>
      <c r="YI32" s="149"/>
      <c r="YJ32" s="149"/>
      <c r="YK32" s="149"/>
      <c r="YL32" s="149"/>
      <c r="YM32" s="149"/>
      <c r="YN32" s="149"/>
      <c r="YO32" s="149"/>
      <c r="YP32" s="149"/>
      <c r="YQ32" s="149"/>
      <c r="YR32" s="149"/>
      <c r="YS32" s="149"/>
      <c r="YT32" s="149"/>
      <c r="YU32" s="149"/>
      <c r="YV32" s="149"/>
      <c r="YW32" s="149"/>
      <c r="YX32" s="149"/>
      <c r="YY32" s="149"/>
      <c r="YZ32" s="149"/>
      <c r="ZA32" s="149"/>
      <c r="ZB32" s="149"/>
      <c r="ZC32" s="149"/>
      <c r="ZD32" s="149"/>
      <c r="ZE32" s="149"/>
      <c r="ZF32" s="149"/>
      <c r="ZG32" s="149"/>
      <c r="ZH32" s="149"/>
      <c r="ZI32" s="149"/>
      <c r="ZJ32" s="149"/>
      <c r="ZK32" s="149"/>
      <c r="ZL32" s="149"/>
      <c r="ZM32" s="149"/>
      <c r="ZN32" s="149"/>
      <c r="ZO32" s="149"/>
      <c r="ZP32" s="149"/>
      <c r="ZQ32" s="149"/>
      <c r="ZR32" s="149"/>
      <c r="ZS32" s="149"/>
      <c r="ZT32" s="149"/>
      <c r="ZU32" s="149"/>
      <c r="ZV32" s="149"/>
      <c r="ZW32" s="149"/>
      <c r="ZX32" s="149"/>
      <c r="ZY32" s="149"/>
      <c r="ZZ32" s="149"/>
      <c r="AAA32" s="149"/>
      <c r="AAB32" s="149"/>
      <c r="AAC32" s="149"/>
      <c r="AAD32" s="149"/>
      <c r="AAE32" s="149"/>
      <c r="AAF32" s="149"/>
      <c r="AAG32" s="149"/>
      <c r="AAH32" s="149"/>
      <c r="AAI32" s="149"/>
      <c r="AAJ32" s="149"/>
      <c r="AAK32" s="149"/>
      <c r="AAL32" s="149"/>
      <c r="AAM32" s="149"/>
      <c r="AAN32" s="149"/>
      <c r="AAO32" s="149"/>
      <c r="AAP32" s="149"/>
      <c r="AAQ32" s="149"/>
      <c r="AAR32" s="149"/>
      <c r="AAS32" s="149"/>
      <c r="AAT32" s="149"/>
      <c r="AAU32" s="149"/>
      <c r="AAV32" s="149"/>
      <c r="AAW32" s="149"/>
      <c r="AAX32" s="149"/>
      <c r="AAY32" s="149"/>
      <c r="AAZ32" s="149"/>
      <c r="ABA32" s="149"/>
      <c r="ABB32" s="149"/>
      <c r="ABC32" s="149"/>
      <c r="ABD32" s="149"/>
      <c r="ABE32" s="149"/>
      <c r="ABF32" s="149"/>
      <c r="ABG32" s="149"/>
      <c r="ABH32" s="149"/>
      <c r="ABI32" s="149"/>
      <c r="ABJ32" s="149"/>
      <c r="ABK32" s="149"/>
      <c r="ABL32" s="149"/>
      <c r="ABM32" s="149"/>
      <c r="ABN32" s="149"/>
      <c r="ABO32" s="149"/>
      <c r="ABP32" s="149"/>
      <c r="ABQ32" s="149"/>
      <c r="ABR32" s="149"/>
      <c r="ABS32" s="149"/>
      <c r="ABT32" s="149"/>
      <c r="ABU32" s="149"/>
      <c r="ABV32" s="149"/>
      <c r="ABW32" s="149"/>
      <c r="ABX32" s="149"/>
      <c r="ABY32" s="149"/>
      <c r="ABZ32" s="149"/>
      <c r="ACA32" s="149"/>
      <c r="ACB32" s="149"/>
      <c r="ACC32" s="149"/>
      <c r="ACD32" s="149"/>
      <c r="ACE32" s="149"/>
      <c r="ACF32" s="149"/>
      <c r="ACG32" s="149"/>
      <c r="ACH32" s="149"/>
      <c r="ACI32" s="149"/>
      <c r="ACJ32" s="149"/>
      <c r="ACK32" s="149"/>
      <c r="ACL32" s="149"/>
      <c r="ACM32" s="149"/>
      <c r="ACN32" s="149"/>
      <c r="ACO32" s="149"/>
      <c r="ACP32" s="149"/>
      <c r="ACQ32" s="149"/>
      <c r="ACR32" s="149"/>
      <c r="ACS32" s="149"/>
      <c r="ACT32" s="149"/>
      <c r="ACU32" s="149"/>
      <c r="ACV32" s="149"/>
      <c r="ACW32" s="149"/>
      <c r="ACX32" s="149"/>
      <c r="ACY32" s="149"/>
      <c r="ACZ32" s="149"/>
      <c r="ADA32" s="149"/>
      <c r="ADB32" s="149"/>
      <c r="ADC32" s="149"/>
      <c r="ADD32" s="149"/>
      <c r="ADE32" s="149"/>
      <c r="ADF32" s="149"/>
      <c r="ADG32" s="149"/>
      <c r="ADH32" s="149"/>
      <c r="ADI32" s="149"/>
      <c r="ADJ32" s="149"/>
      <c r="ADK32" s="149"/>
      <c r="ADL32" s="149"/>
      <c r="ADM32" s="149"/>
      <c r="ADN32" s="149"/>
      <c r="ADO32" s="149"/>
      <c r="ADP32" s="149"/>
      <c r="ADQ32" s="149"/>
      <c r="ADR32" s="149"/>
      <c r="ADS32" s="149"/>
      <c r="ADT32" s="149"/>
      <c r="ADU32" s="149"/>
      <c r="ADV32" s="149"/>
      <c r="ADW32" s="149"/>
      <c r="ADX32" s="149"/>
      <c r="ADY32" s="149"/>
      <c r="ADZ32" s="149"/>
      <c r="AEA32" s="149"/>
      <c r="AEB32" s="149"/>
      <c r="AEC32" s="149"/>
      <c r="AED32" s="149"/>
      <c r="AEE32" s="149"/>
      <c r="AEF32" s="149"/>
      <c r="AEG32" s="149"/>
      <c r="AEH32" s="149"/>
      <c r="AEI32" s="149"/>
      <c r="AEJ32" s="149"/>
      <c r="AEK32" s="149"/>
      <c r="AEL32" s="149"/>
      <c r="AEM32" s="149"/>
      <c r="AEN32" s="149"/>
      <c r="AEO32" s="149"/>
      <c r="AEP32" s="149"/>
      <c r="AEQ32" s="149"/>
      <c r="AER32" s="149"/>
      <c r="AES32" s="149"/>
      <c r="AET32" s="149"/>
      <c r="AEU32" s="149"/>
      <c r="AEV32" s="149"/>
      <c r="AEW32" s="149"/>
      <c r="AEX32" s="149"/>
      <c r="AEY32" s="149"/>
      <c r="AEZ32" s="149"/>
      <c r="AFA32" s="149"/>
      <c r="AFB32" s="149"/>
      <c r="AFC32" s="149"/>
      <c r="AFD32" s="149"/>
      <c r="AFE32" s="149"/>
      <c r="AFF32" s="149"/>
      <c r="AFG32" s="149"/>
      <c r="AFH32" s="149"/>
      <c r="AFI32" s="149"/>
      <c r="AFJ32" s="149"/>
      <c r="AFK32" s="149"/>
      <c r="AFL32" s="149"/>
      <c r="AFM32" s="149"/>
      <c r="AFN32" s="149"/>
      <c r="AFO32" s="149"/>
      <c r="AFP32" s="149"/>
      <c r="AFQ32" s="149"/>
      <c r="AFR32" s="149"/>
      <c r="AFS32" s="149"/>
      <c r="AFT32" s="149"/>
      <c r="AFU32" s="149"/>
      <c r="AFV32" s="149"/>
      <c r="AFW32" s="149"/>
      <c r="AFX32" s="149"/>
      <c r="AFY32" s="149"/>
      <c r="AFZ32" s="149"/>
      <c r="AGA32" s="149"/>
      <c r="AGB32" s="149"/>
      <c r="AGC32" s="149"/>
      <c r="AGD32" s="149"/>
      <c r="AGE32" s="149"/>
      <c r="AGF32" s="149"/>
      <c r="AGG32" s="149"/>
      <c r="AGH32" s="149"/>
      <c r="AGI32" s="149"/>
      <c r="AGJ32" s="149"/>
      <c r="AGK32" s="149"/>
      <c r="AGL32" s="149"/>
      <c r="AGM32" s="149"/>
      <c r="AGN32" s="149"/>
      <c r="AGO32" s="149"/>
      <c r="AGP32" s="149"/>
      <c r="AGQ32" s="149"/>
      <c r="AGR32" s="149"/>
      <c r="AGS32" s="149"/>
      <c r="AGT32" s="149"/>
      <c r="AGU32" s="149"/>
      <c r="AGV32" s="149"/>
      <c r="AGW32" s="149"/>
      <c r="AGX32" s="149"/>
      <c r="AGY32" s="149"/>
      <c r="AGZ32" s="149"/>
      <c r="AHA32" s="149"/>
      <c r="AHB32" s="149"/>
      <c r="AHC32" s="149"/>
      <c r="AHD32" s="149"/>
      <c r="AHE32" s="149"/>
      <c r="AHF32" s="149"/>
      <c r="AHG32" s="149"/>
      <c r="AHH32" s="149"/>
      <c r="AHI32" s="149"/>
      <c r="AHJ32" s="149"/>
      <c r="AHK32" s="149"/>
      <c r="AHL32" s="149"/>
      <c r="AHM32" s="149"/>
      <c r="AHN32" s="149"/>
      <c r="AHO32" s="149"/>
      <c r="AHP32" s="149"/>
      <c r="AHQ32" s="149"/>
      <c r="AHR32" s="149"/>
      <c r="AHS32" s="149"/>
      <c r="AHT32" s="149"/>
      <c r="AHU32" s="149"/>
      <c r="AHV32" s="149"/>
      <c r="AHW32" s="149"/>
      <c r="AHX32" s="149"/>
      <c r="AHY32" s="149"/>
      <c r="AHZ32" s="149"/>
      <c r="AIA32" s="149"/>
      <c r="AIB32" s="149"/>
      <c r="AIC32" s="149"/>
      <c r="AID32" s="149"/>
      <c r="AIE32" s="149"/>
      <c r="AIF32" s="149"/>
      <c r="AIG32" s="149"/>
      <c r="AIH32" s="149"/>
      <c r="AII32" s="149"/>
      <c r="AIJ32" s="149"/>
      <c r="AIK32" s="149"/>
      <c r="AIL32" s="149"/>
      <c r="AIM32" s="149"/>
      <c r="AIN32" s="149"/>
      <c r="AIO32" s="149"/>
      <c r="AIP32" s="149"/>
      <c r="AIQ32" s="149"/>
      <c r="AIR32" s="149"/>
      <c r="AIS32" s="149"/>
      <c r="AIT32" s="149"/>
      <c r="AIU32" s="149"/>
      <c r="AIV32" s="149"/>
      <c r="AIW32" s="149"/>
      <c r="AIX32" s="149"/>
      <c r="AIY32" s="149"/>
      <c r="AIZ32" s="149"/>
      <c r="AJA32" s="149"/>
      <c r="AJB32" s="149"/>
      <c r="AJC32" s="149"/>
      <c r="AJD32" s="149"/>
      <c r="AJE32" s="149"/>
      <c r="AJF32" s="149"/>
      <c r="AJG32" s="149"/>
      <c r="AJH32" s="149"/>
      <c r="AJI32" s="149"/>
      <c r="AJJ32" s="149"/>
      <c r="AJK32" s="149"/>
      <c r="AJL32" s="149"/>
      <c r="AJM32" s="149"/>
      <c r="AJN32" s="149"/>
      <c r="AJO32" s="149"/>
      <c r="AJP32" s="149"/>
      <c r="AJQ32" s="149"/>
      <c r="AJR32" s="149"/>
      <c r="AJS32" s="149"/>
      <c r="AJT32" s="149"/>
      <c r="AJU32" s="149"/>
      <c r="AJV32" s="149"/>
      <c r="AJW32" s="149"/>
      <c r="AJX32" s="149"/>
      <c r="AJY32" s="149"/>
      <c r="AJZ32" s="149"/>
      <c r="AKA32" s="149"/>
      <c r="AKB32" s="149"/>
      <c r="AKC32" s="149"/>
      <c r="AKD32" s="149"/>
      <c r="AKE32" s="149"/>
      <c r="AKF32" s="149"/>
      <c r="AKG32" s="149"/>
      <c r="AKH32" s="149"/>
      <c r="AKI32" s="149"/>
      <c r="AKJ32" s="149"/>
      <c r="AKK32" s="149"/>
      <c r="AKL32" s="149"/>
      <c r="AKM32" s="149"/>
      <c r="AKN32" s="149"/>
      <c r="AKO32" s="149"/>
      <c r="AKP32" s="149"/>
      <c r="AKQ32" s="149"/>
      <c r="AKR32" s="149"/>
      <c r="AKS32" s="149"/>
      <c r="AKT32" s="149"/>
      <c r="AKU32" s="149"/>
      <c r="AKV32" s="149"/>
      <c r="AKW32" s="149"/>
      <c r="AKX32" s="149"/>
      <c r="AKY32" s="149"/>
      <c r="AKZ32" s="149"/>
      <c r="ALA32" s="149"/>
      <c r="ALB32" s="149"/>
      <c r="ALC32" s="149"/>
      <c r="ALD32" s="149"/>
      <c r="ALE32" s="149"/>
      <c r="ALF32" s="149"/>
      <c r="ALG32" s="149"/>
      <c r="ALH32" s="149"/>
      <c r="ALI32" s="149"/>
      <c r="ALJ32" s="149"/>
      <c r="ALK32" s="149"/>
      <c r="ALL32" s="149"/>
      <c r="ALM32" s="149"/>
      <c r="ALN32" s="149"/>
      <c r="ALO32" s="149"/>
      <c r="ALP32" s="149"/>
      <c r="ALQ32" s="149"/>
      <c r="ALR32" s="149"/>
      <c r="ALS32" s="149"/>
      <c r="ALT32" s="149"/>
      <c r="ALU32" s="149"/>
      <c r="ALV32" s="149"/>
      <c r="ALW32" s="149"/>
      <c r="ALX32" s="149"/>
      <c r="ALY32" s="149"/>
      <c r="ALZ32" s="149"/>
      <c r="AMA32" s="149"/>
      <c r="AMB32" s="149"/>
      <c r="AMC32" s="149"/>
      <c r="AMD32" s="149"/>
      <c r="AME32" s="149"/>
      <c r="AMF32" s="149"/>
      <c r="AMG32" s="149"/>
      <c r="AMH32" s="149"/>
      <c r="AMI32" s="149"/>
      <c r="AMJ32" s="149"/>
      <c r="AMK32" s="149"/>
      <c r="AML32" s="149"/>
      <c r="AMM32" s="149"/>
      <c r="AMN32" s="149"/>
      <c r="AMO32" s="149"/>
      <c r="AMP32" s="149"/>
      <c r="AMQ32" s="149"/>
      <c r="AMR32" s="149"/>
      <c r="AMS32" s="149"/>
      <c r="AMT32" s="149"/>
      <c r="AMU32" s="149"/>
      <c r="AMV32" s="149"/>
      <c r="AMW32" s="149"/>
      <c r="AMX32" s="149"/>
      <c r="AMY32" s="149"/>
      <c r="AMZ32" s="149"/>
      <c r="ANA32" s="149"/>
      <c r="ANB32" s="149"/>
      <c r="ANC32" s="149"/>
      <c r="AND32" s="149"/>
      <c r="ANE32" s="149"/>
      <c r="ANF32" s="149"/>
      <c r="ANG32" s="149"/>
      <c r="ANH32" s="149"/>
      <c r="ANI32" s="149"/>
      <c r="ANJ32" s="149"/>
      <c r="ANK32" s="149"/>
      <c r="ANL32" s="149"/>
      <c r="ANM32" s="149"/>
      <c r="ANN32" s="149"/>
      <c r="ANO32" s="149"/>
      <c r="ANP32" s="149"/>
      <c r="ANQ32" s="149"/>
      <c r="ANR32" s="149"/>
      <c r="ANS32" s="149"/>
      <c r="ANT32" s="149"/>
      <c r="ANU32" s="149"/>
      <c r="ANV32" s="149"/>
      <c r="ANW32" s="149"/>
      <c r="ANX32" s="149"/>
      <c r="ANY32" s="149"/>
      <c r="ANZ32" s="149"/>
      <c r="AOA32" s="149"/>
      <c r="AOB32" s="149"/>
      <c r="AOC32" s="149"/>
      <c r="AOD32" s="149"/>
      <c r="AOE32" s="149"/>
      <c r="AOF32" s="149"/>
      <c r="AOG32" s="149"/>
      <c r="AOH32" s="149"/>
      <c r="AOI32" s="149"/>
      <c r="AOJ32" s="149"/>
      <c r="AOK32" s="149"/>
      <c r="AOL32" s="149"/>
      <c r="AOM32" s="149"/>
      <c r="AON32" s="149"/>
      <c r="AOO32" s="149"/>
      <c r="AOP32" s="149"/>
      <c r="AOQ32" s="149"/>
      <c r="AOR32" s="149"/>
      <c r="AOS32" s="149"/>
      <c r="AOT32" s="149"/>
      <c r="AOU32" s="149"/>
      <c r="AOV32" s="149"/>
      <c r="AOW32" s="149"/>
      <c r="AOX32" s="149"/>
      <c r="AOY32" s="149"/>
      <c r="AOZ32" s="149"/>
      <c r="APA32" s="149"/>
      <c r="APB32" s="149"/>
      <c r="APC32" s="149"/>
      <c r="APD32" s="149"/>
      <c r="APE32" s="149"/>
      <c r="APF32" s="149"/>
      <c r="APG32" s="149"/>
      <c r="APH32" s="149"/>
      <c r="API32" s="149"/>
      <c r="APJ32" s="149"/>
      <c r="APK32" s="149"/>
      <c r="APL32" s="149"/>
      <c r="APM32" s="149"/>
      <c r="APN32" s="149"/>
      <c r="APO32" s="149"/>
      <c r="APP32" s="149"/>
      <c r="APQ32" s="149"/>
      <c r="APR32" s="149"/>
      <c r="APS32" s="149"/>
      <c r="APT32" s="149"/>
      <c r="APU32" s="149"/>
      <c r="APV32" s="149"/>
      <c r="APW32" s="149"/>
      <c r="APX32" s="149"/>
      <c r="APY32" s="149"/>
      <c r="APZ32" s="149"/>
      <c r="AQA32" s="149"/>
      <c r="AQB32" s="149"/>
      <c r="AQC32" s="149"/>
      <c r="AQD32" s="149"/>
      <c r="AQE32" s="149"/>
      <c r="AQF32" s="149"/>
      <c r="AQG32" s="149"/>
      <c r="AQH32" s="149"/>
      <c r="AQI32" s="149"/>
      <c r="AQJ32" s="149"/>
      <c r="AQK32" s="149"/>
      <c r="AQL32" s="149"/>
      <c r="AQM32" s="149"/>
      <c r="AQN32" s="149"/>
      <c r="AQO32" s="149"/>
      <c r="AQP32" s="149"/>
      <c r="AQQ32" s="149"/>
      <c r="AQR32" s="149"/>
      <c r="AQS32" s="149"/>
      <c r="AQT32" s="149"/>
      <c r="AQU32" s="149"/>
      <c r="AQV32" s="149"/>
      <c r="AQW32" s="149"/>
      <c r="AQX32" s="149"/>
      <c r="AQY32" s="149"/>
      <c r="AQZ32" s="149"/>
      <c r="ARA32" s="149"/>
      <c r="ARB32" s="149"/>
      <c r="ARC32" s="149"/>
      <c r="ARD32" s="149"/>
      <c r="ARE32" s="149"/>
      <c r="ARF32" s="149"/>
      <c r="ARG32" s="149"/>
      <c r="ARH32" s="149"/>
      <c r="ARI32" s="149"/>
      <c r="ARJ32" s="149"/>
      <c r="ARK32" s="149"/>
      <c r="ARL32" s="149"/>
      <c r="ARM32" s="149"/>
      <c r="ARN32" s="149"/>
      <c r="ARO32" s="149"/>
      <c r="ARP32" s="149"/>
      <c r="ARQ32" s="149"/>
      <c r="ARR32" s="149"/>
      <c r="ARS32" s="149"/>
      <c r="ART32" s="149"/>
      <c r="ARU32" s="149"/>
      <c r="ARV32" s="149"/>
      <c r="ARW32" s="149"/>
      <c r="ARX32" s="149"/>
      <c r="ARY32" s="149"/>
      <c r="ARZ32" s="149"/>
      <c r="ASA32" s="149"/>
      <c r="ASB32" s="149"/>
      <c r="ASC32" s="149"/>
      <c r="ASD32" s="149"/>
      <c r="ASE32" s="149"/>
      <c r="ASF32" s="149"/>
      <c r="ASG32" s="149"/>
      <c r="ASH32" s="149"/>
      <c r="ASI32" s="149"/>
      <c r="ASJ32" s="149"/>
      <c r="ASK32" s="149"/>
      <c r="ASL32" s="149"/>
      <c r="ASM32" s="149"/>
      <c r="ASN32" s="149"/>
      <c r="ASO32" s="149"/>
      <c r="ASP32" s="149"/>
      <c r="ASQ32" s="149"/>
      <c r="ASR32" s="149"/>
      <c r="ASS32" s="149"/>
      <c r="AST32" s="149"/>
      <c r="ASU32" s="149"/>
      <c r="ASV32" s="149"/>
      <c r="ASW32" s="149"/>
      <c r="ASX32" s="149"/>
      <c r="ASY32" s="149"/>
      <c r="ASZ32" s="149"/>
      <c r="ATA32" s="149"/>
      <c r="ATB32" s="149"/>
      <c r="ATC32" s="149"/>
      <c r="ATD32" s="149"/>
      <c r="ATE32" s="149"/>
      <c r="ATF32" s="149"/>
      <c r="ATG32" s="149"/>
      <c r="ATH32" s="149"/>
      <c r="ATI32" s="149"/>
      <c r="ATJ32" s="149"/>
      <c r="ATK32" s="149"/>
      <c r="ATL32" s="149"/>
      <c r="ATM32" s="149"/>
      <c r="ATN32" s="149"/>
      <c r="ATO32" s="149"/>
      <c r="ATP32" s="149"/>
      <c r="ATQ32" s="149"/>
      <c r="ATR32" s="149"/>
      <c r="ATS32" s="149"/>
      <c r="ATT32" s="149"/>
      <c r="ATU32" s="149"/>
      <c r="ATV32" s="149"/>
      <c r="ATW32" s="149"/>
      <c r="ATX32" s="149"/>
      <c r="ATY32" s="149"/>
      <c r="ATZ32" s="149"/>
      <c r="AUA32" s="149"/>
      <c r="AUB32" s="149"/>
      <c r="AUC32" s="149"/>
      <c r="AUD32" s="149"/>
      <c r="AUE32" s="149"/>
      <c r="AUF32" s="149"/>
      <c r="AUG32" s="149"/>
      <c r="AUH32" s="149"/>
      <c r="AUI32" s="149"/>
      <c r="AUJ32" s="149"/>
      <c r="AUK32" s="149"/>
      <c r="AUL32" s="149"/>
      <c r="AUM32" s="149"/>
      <c r="AUN32" s="149"/>
      <c r="AUO32" s="149"/>
      <c r="AUP32" s="149"/>
      <c r="AUQ32" s="149"/>
      <c r="AUR32" s="149"/>
      <c r="AUS32" s="149"/>
      <c r="AUT32" s="149"/>
      <c r="AUU32" s="149"/>
      <c r="AUV32" s="149"/>
      <c r="AUW32" s="149"/>
      <c r="AUX32" s="149"/>
      <c r="AUY32" s="149"/>
      <c r="AUZ32" s="149"/>
      <c r="AVA32" s="149"/>
      <c r="AVB32" s="149"/>
      <c r="AVC32" s="149"/>
      <c r="AVD32" s="149"/>
      <c r="AVE32" s="149"/>
      <c r="AVF32" s="149"/>
      <c r="AVG32" s="149"/>
      <c r="AVH32" s="149"/>
      <c r="AVI32" s="149"/>
      <c r="AVJ32" s="149"/>
      <c r="AVK32" s="149"/>
      <c r="AVL32" s="149"/>
      <c r="AVM32" s="149"/>
      <c r="AVN32" s="149"/>
      <c r="AVO32" s="149"/>
      <c r="AVP32" s="149"/>
      <c r="AVQ32" s="149"/>
      <c r="AVR32" s="149"/>
      <c r="AVS32" s="149"/>
      <c r="AVT32" s="149"/>
      <c r="AVU32" s="149"/>
      <c r="AVV32" s="149"/>
      <c r="AVW32" s="149"/>
      <c r="AVX32" s="149"/>
      <c r="AVY32" s="149"/>
      <c r="AVZ32" s="149"/>
      <c r="AWA32" s="149"/>
      <c r="AWB32" s="149"/>
      <c r="AWC32" s="149"/>
      <c r="AWD32" s="149"/>
      <c r="AWE32" s="149"/>
      <c r="AWF32" s="149"/>
      <c r="AWG32" s="149"/>
      <c r="AWH32" s="149"/>
      <c r="AWI32" s="149"/>
      <c r="AWJ32" s="149"/>
      <c r="AWK32" s="149"/>
      <c r="AWL32" s="149"/>
      <c r="AWM32" s="149"/>
      <c r="AWN32" s="149"/>
      <c r="AWO32" s="149"/>
      <c r="AWP32" s="149"/>
      <c r="AWQ32" s="149"/>
      <c r="AWR32" s="149"/>
      <c r="AWS32" s="149"/>
      <c r="AWT32" s="149"/>
      <c r="AWU32" s="149"/>
      <c r="AWV32" s="149"/>
      <c r="AWW32" s="149"/>
      <c r="AWX32" s="149"/>
      <c r="AWY32" s="149"/>
      <c r="AWZ32" s="149"/>
      <c r="AXA32" s="149"/>
      <c r="AXB32" s="149"/>
      <c r="AXC32" s="149"/>
      <c r="AXD32" s="149"/>
      <c r="AXE32" s="149"/>
      <c r="AXF32" s="149"/>
      <c r="AXG32" s="149"/>
      <c r="AXH32" s="149"/>
      <c r="AXI32" s="149"/>
      <c r="AXJ32" s="149"/>
      <c r="AXK32" s="149"/>
      <c r="AXL32" s="149"/>
      <c r="AXM32" s="149"/>
      <c r="AXN32" s="149"/>
      <c r="AXO32" s="149"/>
      <c r="AXP32" s="149"/>
      <c r="AXQ32" s="149"/>
      <c r="AXR32" s="149"/>
      <c r="AXS32" s="149"/>
      <c r="AXT32" s="149"/>
      <c r="AXU32" s="149"/>
      <c r="AXV32" s="149"/>
      <c r="AXW32" s="149"/>
      <c r="AXX32" s="149"/>
      <c r="AXY32" s="149"/>
      <c r="AXZ32" s="149"/>
      <c r="AYA32" s="149"/>
      <c r="AYB32" s="149"/>
      <c r="AYC32" s="149"/>
      <c r="AYD32" s="149"/>
      <c r="AYE32" s="149"/>
      <c r="AYF32" s="149"/>
      <c r="AYG32" s="149"/>
      <c r="AYH32" s="149"/>
      <c r="AYI32" s="149"/>
      <c r="AYJ32" s="149"/>
      <c r="AYK32" s="149"/>
      <c r="AYL32" s="149"/>
      <c r="AYM32" s="149"/>
      <c r="AYN32" s="149"/>
      <c r="AYO32" s="149"/>
      <c r="AYP32" s="149"/>
      <c r="AYQ32" s="149"/>
      <c r="AYR32" s="149"/>
      <c r="AYS32" s="149"/>
      <c r="AYT32" s="149"/>
      <c r="AYU32" s="149"/>
      <c r="AYV32" s="149"/>
      <c r="AYW32" s="149"/>
      <c r="AYX32" s="149"/>
      <c r="AYY32" s="149"/>
      <c r="AYZ32" s="149"/>
      <c r="AZA32" s="149"/>
      <c r="AZB32" s="149"/>
      <c r="AZC32" s="149"/>
      <c r="AZD32" s="149"/>
      <c r="AZE32" s="149"/>
      <c r="AZF32" s="149"/>
      <c r="AZG32" s="149"/>
      <c r="AZH32" s="149"/>
      <c r="AZI32" s="149"/>
      <c r="AZJ32" s="149"/>
      <c r="AZK32" s="149"/>
      <c r="AZL32" s="149"/>
      <c r="AZM32" s="149"/>
      <c r="AZN32" s="149"/>
      <c r="AZO32" s="149"/>
      <c r="AZP32" s="149"/>
      <c r="AZQ32" s="149"/>
      <c r="AZR32" s="149"/>
      <c r="AZS32" s="149"/>
      <c r="AZT32" s="149"/>
      <c r="AZU32" s="149"/>
      <c r="AZV32" s="149"/>
      <c r="AZW32" s="149"/>
      <c r="AZX32" s="149"/>
      <c r="AZY32" s="149"/>
      <c r="AZZ32" s="149"/>
      <c r="BAA32" s="149"/>
      <c r="BAB32" s="149"/>
      <c r="BAC32" s="149"/>
      <c r="BAD32" s="149"/>
      <c r="BAE32" s="149"/>
      <c r="BAF32" s="149"/>
      <c r="BAG32" s="149"/>
      <c r="BAH32" s="149"/>
      <c r="BAI32" s="149"/>
      <c r="BAJ32" s="149"/>
      <c r="BAK32" s="149"/>
      <c r="BAL32" s="149"/>
      <c r="BAM32" s="149"/>
      <c r="BAN32" s="149"/>
      <c r="BAO32" s="149"/>
      <c r="BAP32" s="149"/>
      <c r="BAQ32" s="149"/>
      <c r="BAR32" s="149"/>
      <c r="BAS32" s="149"/>
      <c r="BAT32" s="149"/>
      <c r="BAU32" s="149"/>
      <c r="BAV32" s="149"/>
      <c r="BAW32" s="149"/>
      <c r="BAX32" s="149"/>
      <c r="BAY32" s="149"/>
      <c r="BAZ32" s="149"/>
      <c r="BBA32" s="149"/>
      <c r="BBB32" s="149"/>
      <c r="BBC32" s="149"/>
      <c r="BBD32" s="149"/>
      <c r="BBE32" s="149"/>
      <c r="BBF32" s="149"/>
      <c r="BBG32" s="149"/>
      <c r="BBH32" s="149"/>
      <c r="BBI32" s="149"/>
      <c r="BBJ32" s="149"/>
      <c r="BBK32" s="149"/>
      <c r="BBL32" s="149"/>
      <c r="BBM32" s="149"/>
      <c r="BBN32" s="149"/>
      <c r="BBO32" s="149"/>
      <c r="BBP32" s="149"/>
      <c r="BBQ32" s="149"/>
      <c r="BBR32" s="149"/>
      <c r="BBS32" s="149"/>
      <c r="BBT32" s="149"/>
      <c r="BBU32" s="149"/>
      <c r="BBV32" s="149"/>
      <c r="BBW32" s="149"/>
      <c r="BBX32" s="149"/>
      <c r="BBY32" s="149"/>
      <c r="BBZ32" s="149"/>
      <c r="BCA32" s="149"/>
      <c r="BCB32" s="149"/>
      <c r="BCC32" s="149"/>
      <c r="BCD32" s="149"/>
      <c r="BCE32" s="149"/>
      <c r="BCF32" s="149"/>
      <c r="BCG32" s="149"/>
      <c r="BCH32" s="149"/>
      <c r="BCI32" s="149"/>
      <c r="BCJ32" s="149"/>
      <c r="BCK32" s="149"/>
      <c r="BCL32" s="149"/>
      <c r="BCM32" s="149"/>
      <c r="BCN32" s="149"/>
      <c r="BCO32" s="149"/>
      <c r="BCP32" s="149"/>
      <c r="BCQ32" s="149"/>
      <c r="BCR32" s="149"/>
      <c r="BCS32" s="149"/>
      <c r="BCT32" s="149"/>
      <c r="BCU32" s="149"/>
      <c r="BCV32" s="149"/>
      <c r="BCW32" s="149"/>
      <c r="BCX32" s="149"/>
      <c r="BCY32" s="149"/>
      <c r="BCZ32" s="149"/>
      <c r="BDA32" s="149"/>
      <c r="BDB32" s="149"/>
      <c r="BDC32" s="149"/>
      <c r="BDD32" s="149"/>
      <c r="BDE32" s="149"/>
      <c r="BDF32" s="149"/>
      <c r="BDG32" s="149"/>
      <c r="BDH32" s="149"/>
      <c r="BDI32" s="149"/>
      <c r="BDJ32" s="149"/>
      <c r="BDK32" s="149"/>
      <c r="BDL32" s="149"/>
      <c r="BDM32" s="149"/>
      <c r="BDN32" s="149"/>
      <c r="BDO32" s="149"/>
      <c r="BDP32" s="149"/>
      <c r="BDQ32" s="149"/>
      <c r="BDR32" s="149"/>
      <c r="BDS32" s="149"/>
      <c r="BDT32" s="149"/>
      <c r="BDU32" s="149"/>
      <c r="BDV32" s="149"/>
      <c r="BDW32" s="149"/>
      <c r="BDX32" s="149"/>
      <c r="BDY32" s="149"/>
      <c r="BDZ32" s="149"/>
      <c r="BEA32" s="149"/>
      <c r="BEB32" s="149"/>
      <c r="BEC32" s="149"/>
      <c r="BED32" s="149"/>
      <c r="BEE32" s="149"/>
      <c r="BEF32" s="149"/>
      <c r="BEG32" s="149"/>
      <c r="BEH32" s="149"/>
      <c r="BEI32" s="149"/>
      <c r="BEJ32" s="149"/>
      <c r="BEK32" s="149"/>
      <c r="BEL32" s="149"/>
      <c r="BEM32" s="149"/>
      <c r="BEN32" s="149"/>
      <c r="BEO32" s="149"/>
      <c r="BEP32" s="149"/>
      <c r="BEQ32" s="149"/>
      <c r="BER32" s="149"/>
      <c r="BES32" s="149"/>
      <c r="BET32" s="149"/>
      <c r="BEU32" s="149"/>
      <c r="BEV32" s="149"/>
      <c r="BEW32" s="149"/>
      <c r="BEX32" s="149"/>
      <c r="BEY32" s="149"/>
      <c r="BEZ32" s="149"/>
      <c r="BFA32" s="149"/>
      <c r="BFB32" s="149"/>
      <c r="BFC32" s="149"/>
      <c r="BFD32" s="149"/>
      <c r="BFE32" s="149"/>
      <c r="BFF32" s="149"/>
      <c r="BFG32" s="149"/>
      <c r="BFH32" s="149"/>
      <c r="BFI32" s="149"/>
      <c r="BFJ32" s="149"/>
      <c r="BFK32" s="149"/>
      <c r="BFL32" s="149"/>
      <c r="BFM32" s="149"/>
      <c r="BFN32" s="149"/>
      <c r="BFO32" s="149"/>
      <c r="BFP32" s="149"/>
      <c r="BFQ32" s="149"/>
      <c r="BFR32" s="149"/>
      <c r="BFS32" s="149"/>
      <c r="BFT32" s="149"/>
      <c r="BFU32" s="149"/>
      <c r="BFV32" s="149"/>
      <c r="BFW32" s="149"/>
      <c r="BFX32" s="149"/>
      <c r="BFY32" s="149"/>
      <c r="BFZ32" s="149"/>
      <c r="BGA32" s="149"/>
      <c r="BGB32" s="149"/>
      <c r="BGC32" s="149"/>
      <c r="BGD32" s="149"/>
      <c r="BGE32" s="149"/>
      <c r="BGF32" s="149"/>
      <c r="BGG32" s="149"/>
      <c r="BGH32" s="149"/>
      <c r="BGI32" s="149"/>
      <c r="BGJ32" s="149"/>
      <c r="BGK32" s="149"/>
      <c r="BGL32" s="149"/>
      <c r="BGM32" s="149"/>
      <c r="BGN32" s="149"/>
      <c r="BGO32" s="149"/>
      <c r="BGP32" s="149"/>
      <c r="BGQ32" s="149"/>
      <c r="BGR32" s="149"/>
      <c r="BGS32" s="149"/>
      <c r="BGT32" s="149"/>
      <c r="BGU32" s="149"/>
      <c r="BGV32" s="149"/>
      <c r="BGW32" s="149"/>
      <c r="BGX32" s="149"/>
      <c r="BGY32" s="149"/>
      <c r="BGZ32" s="149"/>
      <c r="BHA32" s="149"/>
      <c r="BHB32" s="149"/>
      <c r="BHC32" s="149"/>
      <c r="BHD32" s="149"/>
      <c r="BHE32" s="149"/>
      <c r="BHF32" s="149"/>
      <c r="BHG32" s="149"/>
      <c r="BHH32" s="149"/>
      <c r="BHI32" s="149"/>
      <c r="BHJ32" s="149"/>
      <c r="BHK32" s="149"/>
      <c r="BHL32" s="149"/>
      <c r="BHM32" s="149"/>
      <c r="BHN32" s="149"/>
      <c r="BHO32" s="149"/>
      <c r="BHP32" s="149"/>
      <c r="BHQ32" s="149"/>
      <c r="BHR32" s="149"/>
      <c r="BHS32" s="149"/>
      <c r="BHT32" s="149"/>
      <c r="BHU32" s="149"/>
      <c r="BHV32" s="149"/>
      <c r="BHW32" s="149"/>
      <c r="BHX32" s="149"/>
      <c r="BHY32" s="149"/>
      <c r="BHZ32" s="149"/>
      <c r="BIA32" s="149"/>
      <c r="BIB32" s="149"/>
      <c r="BIC32" s="149"/>
      <c r="BID32" s="149"/>
      <c r="BIE32" s="149"/>
      <c r="BIF32" s="149"/>
      <c r="BIG32" s="149"/>
      <c r="BIH32" s="149"/>
      <c r="BII32" s="149"/>
      <c r="BIJ32" s="149"/>
      <c r="BIK32" s="149"/>
      <c r="BIL32" s="149"/>
      <c r="BIM32" s="149"/>
      <c r="BIN32" s="149"/>
      <c r="BIO32" s="149"/>
      <c r="BIP32" s="149"/>
      <c r="BIQ32" s="149"/>
      <c r="BIR32" s="149"/>
      <c r="BIS32" s="149"/>
      <c r="BIT32" s="149"/>
      <c r="BIU32" s="149"/>
      <c r="BIV32" s="149"/>
      <c r="BIW32" s="149"/>
      <c r="BIX32" s="149"/>
      <c r="BIY32" s="149"/>
      <c r="BIZ32" s="149"/>
      <c r="BJA32" s="149"/>
      <c r="BJB32" s="149"/>
      <c r="BJC32" s="149"/>
      <c r="BJD32" s="149"/>
      <c r="BJE32" s="149"/>
      <c r="BJF32" s="149"/>
      <c r="BJG32" s="149"/>
      <c r="BJH32" s="149"/>
      <c r="BJI32" s="149"/>
      <c r="BJJ32" s="149"/>
      <c r="BJK32" s="149"/>
      <c r="BJL32" s="149"/>
      <c r="BJM32" s="149"/>
      <c r="BJN32" s="149"/>
      <c r="BJO32" s="149"/>
      <c r="BJP32" s="149"/>
      <c r="BJQ32" s="149"/>
      <c r="BJR32" s="149"/>
      <c r="BJS32" s="149"/>
      <c r="BJT32" s="149"/>
      <c r="BJU32" s="149"/>
      <c r="BJV32" s="149"/>
      <c r="BJW32" s="149"/>
      <c r="BJX32" s="149"/>
      <c r="BJY32" s="149"/>
      <c r="BJZ32" s="149"/>
      <c r="BKA32" s="149"/>
      <c r="BKB32" s="149"/>
      <c r="BKC32" s="149"/>
      <c r="BKD32" s="149"/>
      <c r="BKE32" s="149"/>
      <c r="BKF32" s="149"/>
      <c r="BKG32" s="149"/>
      <c r="BKH32" s="149"/>
      <c r="BKI32" s="149"/>
      <c r="BKJ32" s="149"/>
      <c r="BKK32" s="149"/>
      <c r="BKL32" s="149"/>
      <c r="BKM32" s="149"/>
      <c r="BKN32" s="149"/>
      <c r="BKO32" s="149"/>
      <c r="BKP32" s="149"/>
      <c r="BKQ32" s="149"/>
      <c r="BKR32" s="149"/>
      <c r="BKS32" s="149"/>
      <c r="BKT32" s="149"/>
      <c r="BKU32" s="149"/>
      <c r="BKV32" s="149"/>
      <c r="BKW32" s="149"/>
      <c r="BKX32" s="149"/>
      <c r="BKY32" s="149"/>
      <c r="BKZ32" s="149"/>
      <c r="BLA32" s="149"/>
      <c r="BLB32" s="149"/>
      <c r="BLC32" s="149"/>
      <c r="BLD32" s="149"/>
      <c r="BLE32" s="149"/>
      <c r="BLF32" s="149"/>
      <c r="BLG32" s="149"/>
      <c r="BLH32" s="149"/>
      <c r="BLI32" s="149"/>
      <c r="BLJ32" s="149"/>
      <c r="BLK32" s="149"/>
      <c r="BLL32" s="149"/>
      <c r="BLM32" s="149"/>
      <c r="BLN32" s="149"/>
      <c r="BLO32" s="149"/>
      <c r="BLP32" s="149"/>
      <c r="BLQ32" s="149"/>
      <c r="BLR32" s="149"/>
      <c r="BLS32" s="149"/>
      <c r="BLT32" s="149"/>
      <c r="BLU32" s="149"/>
      <c r="BLV32" s="149"/>
      <c r="BLW32" s="149"/>
      <c r="BLX32" s="149"/>
      <c r="BLY32" s="149"/>
      <c r="BLZ32" s="149"/>
      <c r="BMA32" s="149"/>
      <c r="BMB32" s="149"/>
      <c r="BMC32" s="149"/>
      <c r="BMD32" s="149"/>
      <c r="BME32" s="149"/>
      <c r="BMF32" s="149"/>
      <c r="BMG32" s="149"/>
      <c r="BMH32" s="149"/>
      <c r="BMI32" s="149"/>
      <c r="BMJ32" s="149"/>
      <c r="BMK32" s="149"/>
      <c r="BML32" s="149"/>
      <c r="BMM32" s="149"/>
      <c r="BMN32" s="149"/>
      <c r="BMO32" s="149"/>
      <c r="BMP32" s="149"/>
      <c r="BMQ32" s="149"/>
      <c r="BMR32" s="149"/>
      <c r="BMS32" s="149"/>
      <c r="BMT32" s="149"/>
      <c r="BMU32" s="149"/>
      <c r="BMV32" s="149"/>
      <c r="BMW32" s="149"/>
      <c r="BMX32" s="149"/>
      <c r="BMY32" s="149"/>
      <c r="BMZ32" s="149"/>
      <c r="BNA32" s="149"/>
      <c r="BNB32" s="149"/>
      <c r="BNC32" s="149"/>
      <c r="BND32" s="149"/>
      <c r="BNE32" s="149"/>
      <c r="BNF32" s="149"/>
      <c r="BNG32" s="149"/>
      <c r="BNH32" s="149"/>
      <c r="BNI32" s="149"/>
      <c r="BNJ32" s="149"/>
      <c r="BNK32" s="149"/>
      <c r="BNL32" s="149"/>
      <c r="BNM32" s="149"/>
      <c r="BNN32" s="149"/>
      <c r="BNO32" s="149"/>
      <c r="BNP32" s="149"/>
      <c r="BNQ32" s="149"/>
      <c r="BNR32" s="149"/>
      <c r="BNS32" s="149"/>
      <c r="BNT32" s="149"/>
      <c r="BNU32" s="149"/>
      <c r="BNV32" s="149"/>
      <c r="BNW32" s="149"/>
      <c r="BNX32" s="149"/>
      <c r="BNY32" s="149"/>
      <c r="BNZ32" s="149"/>
      <c r="BOA32" s="149"/>
      <c r="BOB32" s="149"/>
      <c r="BOC32" s="149"/>
      <c r="BOD32" s="149"/>
      <c r="BOE32" s="149"/>
      <c r="BOF32" s="149"/>
      <c r="BOG32" s="149"/>
      <c r="BOH32" s="149"/>
      <c r="BOI32" s="149"/>
      <c r="BOJ32" s="149"/>
      <c r="BOK32" s="149"/>
      <c r="BOL32" s="149"/>
      <c r="BOM32" s="149"/>
      <c r="BON32" s="149"/>
      <c r="BOO32" s="149"/>
      <c r="BOP32" s="149"/>
      <c r="BOQ32" s="149"/>
      <c r="BOR32" s="149"/>
      <c r="BOS32" s="149"/>
      <c r="BOT32" s="149"/>
      <c r="BOU32" s="149"/>
      <c r="BOV32" s="149"/>
      <c r="BOW32" s="149"/>
      <c r="BOX32" s="149"/>
      <c r="BOY32" s="149"/>
      <c r="BOZ32" s="149"/>
      <c r="BPA32" s="149"/>
      <c r="BPB32" s="149"/>
      <c r="BPC32" s="149"/>
      <c r="BPD32" s="149"/>
      <c r="BPE32" s="149"/>
      <c r="BPF32" s="149"/>
      <c r="BPG32" s="149"/>
      <c r="BPH32" s="149"/>
      <c r="BPI32" s="149"/>
      <c r="BPJ32" s="149"/>
      <c r="BPK32" s="149"/>
      <c r="BPL32" s="149"/>
      <c r="BPM32" s="149"/>
      <c r="BPN32" s="149"/>
      <c r="BPO32" s="149"/>
      <c r="BPP32" s="149"/>
      <c r="BPQ32" s="149"/>
      <c r="BPR32" s="149"/>
      <c r="BPS32" s="149"/>
      <c r="BPT32" s="149"/>
      <c r="BPU32" s="149"/>
      <c r="BPV32" s="149"/>
      <c r="BPW32" s="149"/>
      <c r="BPX32" s="149"/>
      <c r="BPY32" s="149"/>
      <c r="BPZ32" s="149"/>
      <c r="BQA32" s="149"/>
      <c r="BQB32" s="149"/>
      <c r="BQC32" s="149"/>
      <c r="BQD32" s="149"/>
      <c r="BQE32" s="149"/>
      <c r="BQF32" s="149"/>
      <c r="BQG32" s="149"/>
      <c r="BQH32" s="149"/>
      <c r="BQI32" s="149"/>
      <c r="BQJ32" s="149"/>
      <c r="BQK32" s="149"/>
      <c r="BQL32" s="149"/>
      <c r="BQM32" s="149"/>
      <c r="BQN32" s="149"/>
      <c r="BQO32" s="149"/>
      <c r="BQP32" s="149"/>
      <c r="BQQ32" s="149"/>
      <c r="BQR32" s="149"/>
      <c r="BQS32" s="149"/>
      <c r="BQT32" s="149"/>
      <c r="BQU32" s="149"/>
      <c r="BQV32" s="149"/>
      <c r="BQW32" s="149"/>
      <c r="BQX32" s="149"/>
      <c r="BQY32" s="149"/>
      <c r="BQZ32" s="149"/>
      <c r="BRA32" s="149"/>
      <c r="BRB32" s="149"/>
      <c r="BRC32" s="149"/>
      <c r="BRD32" s="149"/>
      <c r="BRE32" s="149"/>
      <c r="BRF32" s="149"/>
      <c r="BRG32" s="149"/>
      <c r="BRH32" s="149"/>
      <c r="BRI32" s="149"/>
      <c r="BRJ32" s="149"/>
      <c r="BRK32" s="149"/>
      <c r="BRL32" s="149"/>
      <c r="BRM32" s="149"/>
      <c r="BRN32" s="149"/>
      <c r="BRO32" s="149"/>
      <c r="BRP32" s="149"/>
      <c r="BRQ32" s="149"/>
      <c r="BRR32" s="149"/>
      <c r="BRS32" s="149"/>
      <c r="BRT32" s="149"/>
      <c r="BRU32" s="149"/>
      <c r="BRV32" s="149"/>
      <c r="BRW32" s="149"/>
      <c r="BRX32" s="149"/>
      <c r="BRY32" s="149"/>
      <c r="BRZ32" s="149"/>
      <c r="BSA32" s="149"/>
      <c r="BSB32" s="149"/>
      <c r="BSC32" s="149"/>
      <c r="BSD32" s="149"/>
      <c r="BSE32" s="149"/>
      <c r="BSF32" s="149"/>
      <c r="BSG32" s="149"/>
      <c r="BSH32" s="149"/>
      <c r="BSI32" s="149"/>
      <c r="BSJ32" s="149"/>
      <c r="BSK32" s="149"/>
      <c r="BSL32" s="149"/>
      <c r="BSM32" s="149"/>
      <c r="BSN32" s="149"/>
      <c r="BSO32" s="149"/>
      <c r="BSP32" s="149"/>
      <c r="BSQ32" s="149"/>
      <c r="BSR32" s="149"/>
      <c r="BSS32" s="149"/>
      <c r="BST32" s="149"/>
      <c r="BSU32" s="149"/>
      <c r="BSV32" s="149"/>
      <c r="BSW32" s="149"/>
      <c r="BSX32" s="149"/>
      <c r="BSY32" s="149"/>
      <c r="BSZ32" s="149"/>
      <c r="BTA32" s="149"/>
      <c r="BTB32" s="149"/>
      <c r="BTC32" s="149"/>
      <c r="BTD32" s="149"/>
      <c r="BTE32" s="149"/>
      <c r="BTF32" s="149"/>
      <c r="BTG32" s="149"/>
      <c r="BTH32" s="149"/>
      <c r="BTI32" s="149"/>
      <c r="BTJ32" s="149"/>
      <c r="BTK32" s="149"/>
      <c r="BTL32" s="149"/>
      <c r="BTM32" s="149"/>
      <c r="BTN32" s="149"/>
      <c r="BTO32" s="149"/>
      <c r="BTP32" s="149"/>
      <c r="BTQ32" s="149"/>
      <c r="BTR32" s="149"/>
      <c r="BTS32" s="149"/>
      <c r="BTT32" s="149"/>
      <c r="BTU32" s="149"/>
      <c r="BTV32" s="149"/>
      <c r="BTW32" s="149"/>
      <c r="BTX32" s="149"/>
      <c r="BTY32" s="149"/>
      <c r="BTZ32" s="149"/>
      <c r="BUA32" s="149"/>
      <c r="BUB32" s="149"/>
      <c r="BUC32" s="149"/>
      <c r="BUD32" s="149"/>
      <c r="BUE32" s="149"/>
      <c r="BUF32" s="149"/>
      <c r="BUG32" s="149"/>
      <c r="BUH32" s="149"/>
      <c r="BUI32" s="149"/>
      <c r="BUJ32" s="149"/>
      <c r="BUK32" s="149"/>
      <c r="BUL32" s="149"/>
      <c r="BUM32" s="149"/>
      <c r="BUN32" s="149"/>
      <c r="BUO32" s="149"/>
      <c r="BUP32" s="149"/>
      <c r="BUQ32" s="149"/>
      <c r="BUR32" s="149"/>
      <c r="BUS32" s="149"/>
      <c r="BUT32" s="149"/>
      <c r="BUU32" s="149"/>
      <c r="BUV32" s="149"/>
      <c r="BUW32" s="149"/>
      <c r="BUX32" s="149"/>
      <c r="BUY32" s="149"/>
      <c r="BUZ32" s="149"/>
      <c r="BVA32" s="149"/>
      <c r="BVB32" s="149"/>
      <c r="BVC32" s="149"/>
      <c r="BVD32" s="149"/>
      <c r="BVE32" s="149"/>
      <c r="BVF32" s="149"/>
      <c r="BVG32" s="149"/>
      <c r="BVH32" s="149"/>
      <c r="BVI32" s="149"/>
      <c r="BVJ32" s="149"/>
      <c r="BVK32" s="149"/>
      <c r="BVL32" s="149"/>
      <c r="BVM32" s="149"/>
      <c r="BVN32" s="149"/>
      <c r="BVO32" s="149"/>
      <c r="BVP32" s="149"/>
      <c r="BVQ32" s="149"/>
      <c r="BVR32" s="149"/>
      <c r="BVS32" s="149"/>
      <c r="BVT32" s="149"/>
      <c r="BVU32" s="149"/>
      <c r="BVV32" s="149"/>
      <c r="BVW32" s="149"/>
      <c r="BVX32" s="149"/>
      <c r="BVY32" s="149"/>
      <c r="BVZ32" s="149"/>
      <c r="BWA32" s="149"/>
      <c r="BWB32" s="149"/>
      <c r="BWC32" s="149"/>
      <c r="BWD32" s="149"/>
      <c r="BWE32" s="149"/>
      <c r="BWF32" s="149"/>
      <c r="BWG32" s="149"/>
      <c r="BWH32" s="149"/>
      <c r="BWI32" s="149"/>
      <c r="BWJ32" s="149"/>
      <c r="BWK32" s="149"/>
      <c r="BWL32" s="149"/>
      <c r="BWM32" s="149"/>
      <c r="BWN32" s="149"/>
      <c r="BWO32" s="149"/>
      <c r="BWP32" s="149"/>
      <c r="BWQ32" s="149"/>
      <c r="BWR32" s="149"/>
      <c r="BWS32" s="149"/>
      <c r="BWT32" s="149"/>
      <c r="BWU32" s="149"/>
      <c r="BWV32" s="149"/>
      <c r="BWW32" s="149"/>
      <c r="BWX32" s="149"/>
      <c r="BWY32" s="149"/>
      <c r="BWZ32" s="149"/>
      <c r="BXA32" s="149"/>
      <c r="BXB32" s="149"/>
      <c r="BXC32" s="149"/>
      <c r="BXD32" s="149"/>
      <c r="BXE32" s="149"/>
      <c r="BXF32" s="149"/>
      <c r="BXG32" s="149"/>
      <c r="BXH32" s="149"/>
      <c r="BXI32" s="149"/>
      <c r="BXJ32" s="149"/>
      <c r="BXK32" s="149"/>
      <c r="BXL32" s="149"/>
      <c r="BXM32" s="149"/>
      <c r="BXN32" s="149"/>
      <c r="BXO32" s="149"/>
      <c r="BXP32" s="149"/>
      <c r="BXQ32" s="149"/>
      <c r="BXR32" s="149"/>
      <c r="BXS32" s="149"/>
      <c r="BXT32" s="149"/>
      <c r="BXU32" s="149"/>
      <c r="BXV32" s="149"/>
      <c r="BXW32" s="149"/>
      <c r="BXX32" s="149"/>
      <c r="BXY32" s="149"/>
      <c r="BXZ32" s="149"/>
      <c r="BYA32" s="149"/>
      <c r="BYB32" s="149"/>
      <c r="BYC32" s="149"/>
      <c r="BYD32" s="149"/>
      <c r="BYE32" s="149"/>
      <c r="BYF32" s="149"/>
      <c r="BYG32" s="149"/>
      <c r="BYH32" s="149"/>
      <c r="BYI32" s="149"/>
      <c r="BYJ32" s="149"/>
      <c r="BYK32" s="149"/>
      <c r="BYL32" s="149"/>
      <c r="BYM32" s="149"/>
      <c r="BYN32" s="149"/>
      <c r="BYO32" s="149"/>
      <c r="BYP32" s="149"/>
      <c r="BYQ32" s="149"/>
      <c r="BYR32" s="149"/>
      <c r="BYS32" s="149"/>
      <c r="BYT32" s="149"/>
      <c r="BYU32" s="149"/>
      <c r="BYV32" s="149"/>
      <c r="BYW32" s="149"/>
      <c r="BYX32" s="149"/>
      <c r="BYY32" s="149"/>
      <c r="BYZ32" s="149"/>
      <c r="BZA32" s="149"/>
      <c r="BZB32" s="149"/>
      <c r="BZC32" s="149"/>
      <c r="BZD32" s="149"/>
      <c r="BZE32" s="149"/>
      <c r="BZF32" s="149"/>
      <c r="BZG32" s="149"/>
      <c r="BZH32" s="149"/>
      <c r="BZI32" s="149"/>
      <c r="BZJ32" s="149"/>
      <c r="BZK32" s="149"/>
      <c r="BZL32" s="149"/>
      <c r="BZM32" s="149"/>
      <c r="BZN32" s="149"/>
      <c r="BZO32" s="149"/>
      <c r="BZP32" s="149"/>
      <c r="BZQ32" s="149"/>
      <c r="BZR32" s="149"/>
      <c r="BZS32" s="149"/>
      <c r="BZT32" s="149"/>
      <c r="BZU32" s="149"/>
      <c r="BZV32" s="149"/>
      <c r="BZW32" s="149"/>
      <c r="BZX32" s="149"/>
      <c r="BZY32" s="149"/>
      <c r="BZZ32" s="149"/>
      <c r="CAA32" s="149"/>
      <c r="CAB32" s="149"/>
      <c r="CAC32" s="149"/>
      <c r="CAD32" s="149"/>
      <c r="CAE32" s="149"/>
      <c r="CAF32" s="149"/>
      <c r="CAG32" s="149"/>
      <c r="CAH32" s="149"/>
      <c r="CAI32" s="149"/>
      <c r="CAJ32" s="149"/>
      <c r="CAK32" s="149"/>
      <c r="CAL32" s="149"/>
      <c r="CAM32" s="149"/>
      <c r="CAN32" s="149"/>
      <c r="CAO32" s="149"/>
      <c r="CAP32" s="149"/>
      <c r="CAQ32" s="149"/>
      <c r="CAR32" s="149"/>
      <c r="CAS32" s="149"/>
      <c r="CAT32" s="149"/>
      <c r="CAU32" s="149"/>
      <c r="CAV32" s="149"/>
      <c r="CAW32" s="149"/>
      <c r="CAX32" s="149"/>
      <c r="CAY32" s="149"/>
      <c r="CAZ32" s="149"/>
      <c r="CBA32" s="149"/>
      <c r="CBB32" s="149"/>
      <c r="CBC32" s="149"/>
      <c r="CBD32" s="149"/>
      <c r="CBE32" s="149"/>
      <c r="CBF32" s="149"/>
      <c r="CBG32" s="149"/>
      <c r="CBH32" s="149"/>
      <c r="CBI32" s="149"/>
      <c r="CBJ32" s="149"/>
      <c r="CBK32" s="149"/>
      <c r="CBL32" s="149"/>
      <c r="CBM32" s="149"/>
      <c r="CBN32" s="149"/>
      <c r="CBO32" s="149"/>
      <c r="CBP32" s="149"/>
      <c r="CBQ32" s="149"/>
      <c r="CBR32" s="149"/>
      <c r="CBS32" s="149"/>
      <c r="CBT32" s="149"/>
      <c r="CBU32" s="149"/>
      <c r="CBV32" s="149"/>
      <c r="CBW32" s="149"/>
      <c r="CBX32" s="149"/>
      <c r="CBY32" s="149"/>
      <c r="CBZ32" s="149"/>
      <c r="CCA32" s="149"/>
      <c r="CCB32" s="149"/>
      <c r="CCC32" s="149"/>
      <c r="CCD32" s="149"/>
      <c r="CCE32" s="149"/>
      <c r="CCF32" s="149"/>
      <c r="CCG32" s="149"/>
      <c r="CCH32" s="149"/>
      <c r="CCI32" s="149"/>
      <c r="CCJ32" s="149"/>
      <c r="CCK32" s="149"/>
      <c r="CCL32" s="149"/>
      <c r="CCM32" s="149"/>
      <c r="CCN32" s="149"/>
      <c r="CCO32" s="149"/>
      <c r="CCP32" s="149"/>
      <c r="CCQ32" s="149"/>
      <c r="CCR32" s="149"/>
      <c r="CCS32" s="149"/>
      <c r="CCT32" s="149"/>
      <c r="CCU32" s="149"/>
      <c r="CCV32" s="149"/>
      <c r="CCW32" s="149"/>
      <c r="CCX32" s="149"/>
      <c r="CCY32" s="149"/>
      <c r="CCZ32" s="149"/>
      <c r="CDA32" s="149"/>
      <c r="CDB32" s="149"/>
      <c r="CDC32" s="149"/>
      <c r="CDD32" s="149"/>
      <c r="CDE32" s="149"/>
      <c r="CDF32" s="149"/>
      <c r="CDG32" s="149"/>
      <c r="CDH32" s="149"/>
      <c r="CDI32" s="149"/>
      <c r="CDJ32" s="149"/>
      <c r="CDK32" s="149"/>
      <c r="CDL32" s="149"/>
      <c r="CDM32" s="149"/>
      <c r="CDN32" s="149"/>
      <c r="CDO32" s="149"/>
      <c r="CDP32" s="149"/>
      <c r="CDQ32" s="149"/>
      <c r="CDR32" s="149"/>
      <c r="CDS32" s="149"/>
      <c r="CDT32" s="149"/>
      <c r="CDU32" s="149"/>
      <c r="CDV32" s="149"/>
      <c r="CDW32" s="149"/>
      <c r="CDX32" s="149"/>
      <c r="CDY32" s="149"/>
      <c r="CDZ32" s="149"/>
      <c r="CEA32" s="149"/>
      <c r="CEB32" s="149"/>
      <c r="CEC32" s="149"/>
      <c r="CED32" s="149"/>
      <c r="CEE32" s="149"/>
      <c r="CEF32" s="149"/>
      <c r="CEG32" s="149"/>
      <c r="CEH32" s="149"/>
      <c r="CEI32" s="149"/>
      <c r="CEJ32" s="149"/>
      <c r="CEK32" s="149"/>
      <c r="CEL32" s="149"/>
      <c r="CEM32" s="149"/>
      <c r="CEN32" s="149"/>
      <c r="CEO32" s="149"/>
      <c r="CEP32" s="149"/>
      <c r="CEQ32" s="149"/>
      <c r="CER32" s="149"/>
      <c r="CES32" s="149"/>
      <c r="CET32" s="149"/>
      <c r="CEU32" s="149"/>
      <c r="CEV32" s="149"/>
      <c r="CEW32" s="149"/>
      <c r="CEX32" s="149"/>
      <c r="CEY32" s="149"/>
      <c r="CEZ32" s="149"/>
      <c r="CFA32" s="149"/>
      <c r="CFB32" s="149"/>
      <c r="CFC32" s="149"/>
      <c r="CFD32" s="149"/>
      <c r="CFE32" s="149"/>
      <c r="CFF32" s="149"/>
      <c r="CFG32" s="149"/>
      <c r="CFH32" s="149"/>
      <c r="CFI32" s="149"/>
      <c r="CFJ32" s="149"/>
      <c r="CFK32" s="149"/>
      <c r="CFL32" s="149"/>
      <c r="CFM32" s="149"/>
      <c r="CFN32" s="149"/>
      <c r="CFO32" s="149"/>
      <c r="CFP32" s="149"/>
      <c r="CFQ32" s="149"/>
      <c r="CFR32" s="149"/>
      <c r="CFS32" s="149"/>
      <c r="CFT32" s="149"/>
      <c r="CFU32" s="149"/>
      <c r="CFV32" s="149"/>
      <c r="CFW32" s="149"/>
      <c r="CFX32" s="149"/>
      <c r="CFY32" s="149"/>
      <c r="CFZ32" s="149"/>
      <c r="CGA32" s="149"/>
      <c r="CGB32" s="149"/>
      <c r="CGC32" s="149"/>
      <c r="CGD32" s="149"/>
      <c r="CGE32" s="149"/>
      <c r="CGF32" s="149"/>
      <c r="CGG32" s="149"/>
      <c r="CGH32" s="149"/>
      <c r="CGI32" s="149"/>
      <c r="CGJ32" s="149"/>
      <c r="CGK32" s="149"/>
      <c r="CGL32" s="149"/>
      <c r="CGM32" s="149"/>
      <c r="CGN32" s="149"/>
      <c r="CGO32" s="149"/>
      <c r="CGP32" s="149"/>
      <c r="CGQ32" s="149"/>
      <c r="CGR32" s="149"/>
      <c r="CGS32" s="149"/>
      <c r="CGT32" s="149"/>
      <c r="CGU32" s="149"/>
      <c r="CGV32" s="149"/>
      <c r="CGW32" s="149"/>
      <c r="CGX32" s="149"/>
      <c r="CGY32" s="149"/>
      <c r="CGZ32" s="149"/>
      <c r="CHA32" s="149"/>
      <c r="CHB32" s="149"/>
      <c r="CHC32" s="149"/>
      <c r="CHD32" s="149"/>
      <c r="CHE32" s="149"/>
      <c r="CHF32" s="149"/>
      <c r="CHG32" s="149"/>
      <c r="CHH32" s="149"/>
      <c r="CHI32" s="149"/>
      <c r="CHJ32" s="149"/>
      <c r="CHK32" s="149"/>
      <c r="CHL32" s="149"/>
      <c r="CHM32" s="149"/>
      <c r="CHN32" s="149"/>
      <c r="CHO32" s="149"/>
      <c r="CHP32" s="149"/>
      <c r="CHQ32" s="149"/>
      <c r="CHR32" s="149"/>
      <c r="CHS32" s="149"/>
      <c r="CHT32" s="149"/>
      <c r="CHU32" s="149"/>
      <c r="CHV32" s="149"/>
      <c r="CHW32" s="149"/>
      <c r="CHX32" s="149"/>
      <c r="CHY32" s="149"/>
      <c r="CHZ32" s="149"/>
      <c r="CIA32" s="149"/>
      <c r="CIB32" s="149"/>
      <c r="CIC32" s="149"/>
      <c r="CID32" s="149"/>
      <c r="CIE32" s="149"/>
      <c r="CIF32" s="149"/>
      <c r="CIG32" s="149"/>
      <c r="CIH32" s="149"/>
      <c r="CII32" s="149"/>
      <c r="CIJ32" s="149"/>
      <c r="CIK32" s="149"/>
      <c r="CIL32" s="149"/>
      <c r="CIM32" s="149"/>
      <c r="CIN32" s="149"/>
      <c r="CIO32" s="149"/>
      <c r="CIP32" s="149"/>
      <c r="CIQ32" s="149"/>
      <c r="CIR32" s="149"/>
      <c r="CIS32" s="149"/>
      <c r="CIT32" s="149"/>
      <c r="CIU32" s="149"/>
      <c r="CIV32" s="149"/>
      <c r="CIW32" s="149"/>
      <c r="CIX32" s="149"/>
      <c r="CIY32" s="149"/>
      <c r="CIZ32" s="149"/>
      <c r="CJA32" s="149"/>
      <c r="CJB32" s="149"/>
      <c r="CJC32" s="149"/>
      <c r="CJD32" s="149"/>
      <c r="CJE32" s="149"/>
      <c r="CJF32" s="149"/>
      <c r="CJG32" s="149"/>
      <c r="CJH32" s="149"/>
      <c r="CJI32" s="149"/>
      <c r="CJJ32" s="149"/>
      <c r="CJK32" s="149"/>
      <c r="CJL32" s="149"/>
      <c r="CJM32" s="149"/>
      <c r="CJN32" s="149"/>
      <c r="CJO32" s="149"/>
      <c r="CJP32" s="149"/>
      <c r="CJQ32" s="149"/>
      <c r="CJR32" s="149"/>
      <c r="CJS32" s="149"/>
      <c r="CJT32" s="149"/>
      <c r="CJU32" s="149"/>
      <c r="CJV32" s="149"/>
      <c r="CJW32" s="149"/>
      <c r="CJX32" s="149"/>
      <c r="CJY32" s="149"/>
      <c r="CJZ32" s="149"/>
      <c r="CKA32" s="149"/>
      <c r="CKB32" s="149"/>
      <c r="CKC32" s="149"/>
      <c r="CKD32" s="149"/>
      <c r="CKE32" s="149"/>
      <c r="CKF32" s="149"/>
      <c r="CKG32" s="149"/>
      <c r="CKH32" s="149"/>
      <c r="CKI32" s="149"/>
      <c r="CKJ32" s="149"/>
      <c r="CKK32" s="149"/>
      <c r="CKL32" s="149"/>
      <c r="CKM32" s="149"/>
      <c r="CKN32" s="149"/>
      <c r="CKO32" s="149"/>
      <c r="CKP32" s="149"/>
      <c r="CKQ32" s="149"/>
      <c r="CKR32" s="149"/>
      <c r="CKS32" s="149"/>
      <c r="CKT32" s="149"/>
      <c r="CKU32" s="149"/>
      <c r="CKV32" s="149"/>
      <c r="CKW32" s="149"/>
      <c r="CKX32" s="149"/>
      <c r="CKY32" s="149"/>
      <c r="CKZ32" s="149"/>
      <c r="CLA32" s="149"/>
      <c r="CLB32" s="149"/>
      <c r="CLC32" s="149"/>
      <c r="CLD32" s="149"/>
      <c r="CLE32" s="149"/>
      <c r="CLF32" s="149"/>
      <c r="CLG32" s="149"/>
      <c r="CLH32" s="149"/>
      <c r="CLI32" s="149"/>
      <c r="CLJ32" s="149"/>
      <c r="CLK32" s="149"/>
      <c r="CLL32" s="149"/>
      <c r="CLM32" s="149"/>
      <c r="CLN32" s="149"/>
      <c r="CLO32" s="149"/>
      <c r="CLP32" s="149"/>
      <c r="CLQ32" s="149"/>
      <c r="CLR32" s="149"/>
      <c r="CLS32" s="149"/>
      <c r="CLT32" s="149"/>
      <c r="CLU32" s="149"/>
      <c r="CLV32" s="149"/>
      <c r="CLW32" s="149"/>
      <c r="CLX32" s="149"/>
      <c r="CLY32" s="149"/>
      <c r="CLZ32" s="149"/>
      <c r="CMA32" s="149"/>
      <c r="CMB32" s="149"/>
      <c r="CMC32" s="149"/>
      <c r="CMD32" s="149"/>
      <c r="CME32" s="149"/>
      <c r="CMF32" s="149"/>
      <c r="CMG32" s="149"/>
      <c r="CMH32" s="149"/>
      <c r="CMI32" s="149"/>
      <c r="CMJ32" s="149"/>
      <c r="CMK32" s="149"/>
      <c r="CML32" s="149"/>
      <c r="CMM32" s="149"/>
      <c r="CMN32" s="149"/>
      <c r="CMO32" s="149"/>
      <c r="CMP32" s="149"/>
      <c r="CMQ32" s="149"/>
      <c r="CMR32" s="149"/>
      <c r="CMS32" s="149"/>
      <c r="CMT32" s="149"/>
      <c r="CMU32" s="149"/>
      <c r="CMV32" s="149"/>
      <c r="CMW32" s="149"/>
      <c r="CMX32" s="149"/>
      <c r="CMY32" s="149"/>
      <c r="CMZ32" s="149"/>
      <c r="CNA32" s="149"/>
      <c r="CNB32" s="149"/>
      <c r="CNC32" s="149"/>
      <c r="CND32" s="149"/>
      <c r="CNE32" s="149"/>
      <c r="CNF32" s="149"/>
      <c r="CNG32" s="149"/>
      <c r="CNH32" s="149"/>
      <c r="CNI32" s="149"/>
      <c r="CNJ32" s="149"/>
      <c r="CNK32" s="149"/>
      <c r="CNL32" s="149"/>
      <c r="CNM32" s="149"/>
      <c r="CNN32" s="149"/>
      <c r="CNO32" s="149"/>
      <c r="CNP32" s="149"/>
      <c r="CNQ32" s="149"/>
      <c r="CNR32" s="149"/>
      <c r="CNS32" s="149"/>
      <c r="CNT32" s="149"/>
      <c r="CNU32" s="149"/>
      <c r="CNV32" s="149"/>
      <c r="CNW32" s="149"/>
      <c r="CNX32" s="149"/>
      <c r="CNY32" s="149"/>
      <c r="CNZ32" s="149"/>
      <c r="COA32" s="149"/>
      <c r="COB32" s="149"/>
      <c r="COC32" s="149"/>
      <c r="COD32" s="149"/>
      <c r="COE32" s="149"/>
      <c r="COF32" s="149"/>
      <c r="COG32" s="149"/>
      <c r="COH32" s="149"/>
      <c r="COI32" s="149"/>
      <c r="COJ32" s="149"/>
      <c r="COK32" s="149"/>
      <c r="COL32" s="149"/>
      <c r="COM32" s="149"/>
      <c r="CON32" s="149"/>
      <c r="COO32" s="149"/>
      <c r="COP32" s="149"/>
      <c r="COQ32" s="149"/>
      <c r="COR32" s="149"/>
      <c r="COS32" s="149"/>
      <c r="COT32" s="149"/>
      <c r="COU32" s="149"/>
      <c r="COV32" s="149"/>
      <c r="COW32" s="149"/>
      <c r="COX32" s="149"/>
      <c r="COY32" s="149"/>
      <c r="COZ32" s="149"/>
      <c r="CPA32" s="149"/>
      <c r="CPB32" s="149"/>
      <c r="CPC32" s="149"/>
      <c r="CPD32" s="149"/>
      <c r="CPE32" s="149"/>
      <c r="CPF32" s="149"/>
      <c r="CPG32" s="149"/>
      <c r="CPH32" s="149"/>
      <c r="CPI32" s="149"/>
      <c r="CPJ32" s="149"/>
      <c r="CPK32" s="149"/>
      <c r="CPL32" s="149"/>
      <c r="CPM32" s="149"/>
      <c r="CPN32" s="149"/>
      <c r="CPO32" s="149"/>
      <c r="CPP32" s="149"/>
      <c r="CPQ32" s="149"/>
      <c r="CPR32" s="149"/>
      <c r="CPS32" s="149"/>
      <c r="CPT32" s="149"/>
      <c r="CPU32" s="149"/>
      <c r="CPV32" s="149"/>
      <c r="CPW32" s="149"/>
      <c r="CPX32" s="149"/>
      <c r="CPY32" s="149"/>
      <c r="CPZ32" s="149"/>
      <c r="CQA32" s="149"/>
      <c r="CQB32" s="149"/>
      <c r="CQC32" s="149"/>
      <c r="CQD32" s="149"/>
      <c r="CQE32" s="149"/>
      <c r="CQF32" s="149"/>
      <c r="CQG32" s="149"/>
      <c r="CQH32" s="149"/>
      <c r="CQI32" s="149"/>
      <c r="CQJ32" s="149"/>
      <c r="CQK32" s="149"/>
      <c r="CQL32" s="149"/>
      <c r="CQM32" s="149"/>
      <c r="CQN32" s="149"/>
      <c r="CQO32" s="149"/>
      <c r="CQP32" s="149"/>
      <c r="CQQ32" s="149"/>
      <c r="CQR32" s="149"/>
      <c r="CQS32" s="149"/>
      <c r="CQT32" s="149"/>
      <c r="CQU32" s="149"/>
      <c r="CQV32" s="149"/>
      <c r="CQW32" s="149"/>
      <c r="CQX32" s="149"/>
      <c r="CQY32" s="149"/>
      <c r="CQZ32" s="149"/>
      <c r="CRA32" s="149"/>
      <c r="CRB32" s="149"/>
      <c r="CRC32" s="149"/>
      <c r="CRD32" s="149"/>
      <c r="CRE32" s="149"/>
      <c r="CRF32" s="149"/>
      <c r="CRG32" s="149"/>
      <c r="CRH32" s="149"/>
      <c r="CRI32" s="149"/>
      <c r="CRJ32" s="149"/>
      <c r="CRK32" s="149"/>
      <c r="CRL32" s="149"/>
      <c r="CRM32" s="149"/>
      <c r="CRN32" s="149"/>
      <c r="CRO32" s="149"/>
      <c r="CRP32" s="149"/>
      <c r="CRQ32" s="149"/>
      <c r="CRR32" s="149"/>
      <c r="CRS32" s="149"/>
      <c r="CRT32" s="149"/>
      <c r="CRU32" s="149"/>
      <c r="CRV32" s="149"/>
      <c r="CRW32" s="149"/>
      <c r="CRX32" s="149"/>
      <c r="CRY32" s="149"/>
      <c r="CRZ32" s="149"/>
      <c r="CSA32" s="149"/>
      <c r="CSB32" s="149"/>
      <c r="CSC32" s="149"/>
      <c r="CSD32" s="149"/>
      <c r="CSE32" s="149"/>
      <c r="CSF32" s="149"/>
      <c r="CSG32" s="149"/>
      <c r="CSH32" s="149"/>
      <c r="CSI32" s="149"/>
      <c r="CSJ32" s="149"/>
      <c r="CSK32" s="149"/>
      <c r="CSL32" s="149"/>
      <c r="CSM32" s="149"/>
      <c r="CSN32" s="149"/>
      <c r="CSO32" s="149"/>
      <c r="CSP32" s="149"/>
      <c r="CSQ32" s="149"/>
      <c r="CSR32" s="149"/>
      <c r="CSS32" s="149"/>
      <c r="CST32" s="149"/>
      <c r="CSU32" s="149"/>
      <c r="CSV32" s="149"/>
      <c r="CSW32" s="149"/>
      <c r="CSX32" s="149"/>
      <c r="CSY32" s="149"/>
      <c r="CSZ32" s="149"/>
      <c r="CTA32" s="149"/>
      <c r="CTB32" s="149"/>
      <c r="CTC32" s="149"/>
      <c r="CTD32" s="149"/>
      <c r="CTE32" s="149"/>
      <c r="CTF32" s="149"/>
      <c r="CTG32" s="149"/>
      <c r="CTH32" s="149"/>
      <c r="CTI32" s="149"/>
      <c r="CTJ32" s="149"/>
      <c r="CTK32" s="149"/>
      <c r="CTL32" s="149"/>
      <c r="CTM32" s="149"/>
      <c r="CTN32" s="149"/>
      <c r="CTO32" s="149"/>
      <c r="CTP32" s="149"/>
      <c r="CTQ32" s="149"/>
      <c r="CTR32" s="149"/>
      <c r="CTS32" s="149"/>
      <c r="CTT32" s="149"/>
      <c r="CTU32" s="149"/>
      <c r="CTV32" s="149"/>
      <c r="CTW32" s="149"/>
      <c r="CTX32" s="149"/>
      <c r="CTY32" s="149"/>
      <c r="CTZ32" s="149"/>
      <c r="CUA32" s="149"/>
      <c r="CUB32" s="149"/>
      <c r="CUC32" s="149"/>
      <c r="CUD32" s="149"/>
      <c r="CUE32" s="149"/>
      <c r="CUF32" s="149"/>
      <c r="CUG32" s="149"/>
      <c r="CUH32" s="149"/>
      <c r="CUI32" s="149"/>
      <c r="CUJ32" s="149"/>
      <c r="CUK32" s="149"/>
      <c r="CUL32" s="149"/>
      <c r="CUM32" s="149"/>
      <c r="CUN32" s="149"/>
      <c r="CUO32" s="149"/>
      <c r="CUP32" s="149"/>
      <c r="CUQ32" s="149"/>
      <c r="CUR32" s="149"/>
      <c r="CUS32" s="149"/>
      <c r="CUT32" s="149"/>
      <c r="CUU32" s="149"/>
      <c r="CUV32" s="149"/>
      <c r="CUW32" s="149"/>
      <c r="CUX32" s="149"/>
      <c r="CUY32" s="149"/>
      <c r="CUZ32" s="149"/>
      <c r="CVA32" s="149"/>
      <c r="CVB32" s="149"/>
      <c r="CVC32" s="149"/>
      <c r="CVD32" s="149"/>
      <c r="CVE32" s="149"/>
      <c r="CVF32" s="149"/>
      <c r="CVG32" s="149"/>
      <c r="CVH32" s="149"/>
      <c r="CVI32" s="149"/>
      <c r="CVJ32" s="149"/>
      <c r="CVK32" s="149"/>
      <c r="CVL32" s="149"/>
      <c r="CVM32" s="149"/>
      <c r="CVN32" s="149"/>
      <c r="CVO32" s="149"/>
      <c r="CVP32" s="149"/>
      <c r="CVQ32" s="149"/>
      <c r="CVR32" s="149"/>
      <c r="CVS32" s="149"/>
      <c r="CVT32" s="149"/>
      <c r="CVU32" s="149"/>
      <c r="CVV32" s="149"/>
      <c r="CVW32" s="149"/>
      <c r="CVX32" s="149"/>
      <c r="CVY32" s="149"/>
      <c r="CVZ32" s="149"/>
      <c r="CWA32" s="149"/>
      <c r="CWB32" s="149"/>
      <c r="CWC32" s="149"/>
      <c r="CWD32" s="149"/>
      <c r="CWE32" s="149"/>
      <c r="CWF32" s="149"/>
      <c r="CWG32" s="149"/>
      <c r="CWH32" s="149"/>
      <c r="CWI32" s="149"/>
      <c r="CWJ32" s="149"/>
      <c r="CWK32" s="149"/>
      <c r="CWL32" s="149"/>
      <c r="CWM32" s="149"/>
      <c r="CWN32" s="149"/>
      <c r="CWO32" s="149"/>
      <c r="CWP32" s="149"/>
      <c r="CWQ32" s="149"/>
      <c r="CWR32" s="149"/>
      <c r="CWS32" s="149"/>
      <c r="CWT32" s="149"/>
      <c r="CWU32" s="149"/>
      <c r="CWV32" s="149"/>
      <c r="CWW32" s="149"/>
      <c r="CWX32" s="149"/>
      <c r="CWY32" s="149"/>
      <c r="CWZ32" s="149"/>
      <c r="CXA32" s="149"/>
      <c r="CXB32" s="149"/>
      <c r="CXC32" s="149"/>
      <c r="CXD32" s="149"/>
      <c r="CXE32" s="149"/>
      <c r="CXF32" s="149"/>
      <c r="CXG32" s="149"/>
      <c r="CXH32" s="149"/>
      <c r="CXI32" s="149"/>
      <c r="CXJ32" s="149"/>
      <c r="CXK32" s="149"/>
      <c r="CXL32" s="149"/>
      <c r="CXM32" s="149"/>
      <c r="CXN32" s="149"/>
      <c r="CXO32" s="149"/>
      <c r="CXP32" s="149"/>
      <c r="CXQ32" s="149"/>
      <c r="CXR32" s="149"/>
      <c r="CXS32" s="149"/>
      <c r="CXT32" s="149"/>
      <c r="CXU32" s="149"/>
      <c r="CXV32" s="149"/>
      <c r="CXW32" s="149"/>
      <c r="CXX32" s="149"/>
      <c r="CXY32" s="149"/>
      <c r="CXZ32" s="149"/>
      <c r="CYA32" s="149"/>
      <c r="CYB32" s="149"/>
      <c r="CYC32" s="149"/>
      <c r="CYD32" s="149"/>
      <c r="CYE32" s="149"/>
      <c r="CYF32" s="149"/>
      <c r="CYG32" s="149"/>
      <c r="CYH32" s="149"/>
      <c r="CYI32" s="149"/>
      <c r="CYJ32" s="149"/>
      <c r="CYK32" s="149"/>
      <c r="CYL32" s="149"/>
      <c r="CYM32" s="149"/>
      <c r="CYN32" s="149"/>
      <c r="CYO32" s="149"/>
      <c r="CYP32" s="149"/>
      <c r="CYQ32" s="149"/>
      <c r="CYR32" s="149"/>
      <c r="CYS32" s="149"/>
      <c r="CYT32" s="149"/>
      <c r="CYU32" s="149"/>
      <c r="CYV32" s="149"/>
      <c r="CYW32" s="149"/>
      <c r="CYX32" s="149"/>
      <c r="CYY32" s="149"/>
      <c r="CYZ32" s="149"/>
      <c r="CZA32" s="149"/>
      <c r="CZB32" s="149"/>
      <c r="CZC32" s="149"/>
      <c r="CZD32" s="149"/>
      <c r="CZE32" s="149"/>
      <c r="CZF32" s="149"/>
      <c r="CZG32" s="149"/>
      <c r="CZH32" s="149"/>
      <c r="CZI32" s="149"/>
      <c r="CZJ32" s="149"/>
      <c r="CZK32" s="149"/>
      <c r="CZL32" s="149"/>
      <c r="CZM32" s="149"/>
      <c r="CZN32" s="149"/>
      <c r="CZO32" s="149"/>
      <c r="CZP32" s="149"/>
      <c r="CZQ32" s="149"/>
      <c r="CZR32" s="149"/>
      <c r="CZS32" s="149"/>
      <c r="CZT32" s="149"/>
      <c r="CZU32" s="149"/>
      <c r="CZV32" s="149"/>
      <c r="CZW32" s="149"/>
      <c r="CZX32" s="149"/>
      <c r="CZY32" s="149"/>
      <c r="CZZ32" s="149"/>
      <c r="DAA32" s="149"/>
      <c r="DAB32" s="149"/>
      <c r="DAC32" s="149"/>
      <c r="DAD32" s="149"/>
      <c r="DAE32" s="149"/>
      <c r="DAF32" s="149"/>
      <c r="DAG32" s="149"/>
      <c r="DAH32" s="149"/>
      <c r="DAI32" s="149"/>
      <c r="DAJ32" s="149"/>
      <c r="DAK32" s="149"/>
      <c r="DAL32" s="149"/>
      <c r="DAM32" s="149"/>
      <c r="DAN32" s="149"/>
      <c r="DAO32" s="149"/>
      <c r="DAP32" s="149"/>
      <c r="DAQ32" s="149"/>
      <c r="DAR32" s="149"/>
      <c r="DAS32" s="149"/>
      <c r="DAT32" s="149"/>
      <c r="DAU32" s="149"/>
      <c r="DAV32" s="149"/>
      <c r="DAW32" s="149"/>
      <c r="DAX32" s="149"/>
      <c r="DAY32" s="149"/>
      <c r="DAZ32" s="149"/>
      <c r="DBA32" s="149"/>
      <c r="DBB32" s="149"/>
      <c r="DBC32" s="149"/>
      <c r="DBD32" s="149"/>
      <c r="DBE32" s="149"/>
      <c r="DBF32" s="149"/>
      <c r="DBG32" s="149"/>
      <c r="DBH32" s="149"/>
      <c r="DBI32" s="149"/>
      <c r="DBJ32" s="149"/>
      <c r="DBK32" s="149"/>
      <c r="DBL32" s="149"/>
      <c r="DBM32" s="149"/>
      <c r="DBN32" s="149"/>
      <c r="DBO32" s="149"/>
      <c r="DBP32" s="149"/>
      <c r="DBQ32" s="149"/>
      <c r="DBR32" s="149"/>
      <c r="DBS32" s="149"/>
      <c r="DBT32" s="149"/>
      <c r="DBU32" s="149"/>
      <c r="DBV32" s="149"/>
      <c r="DBW32" s="149"/>
      <c r="DBX32" s="149"/>
      <c r="DBY32" s="149"/>
      <c r="DBZ32" s="149"/>
      <c r="DCA32" s="149"/>
      <c r="DCB32" s="149"/>
      <c r="DCC32" s="149"/>
      <c r="DCD32" s="149"/>
      <c r="DCE32" s="149"/>
      <c r="DCF32" s="149"/>
      <c r="DCG32" s="149"/>
      <c r="DCH32" s="149"/>
      <c r="DCI32" s="149"/>
      <c r="DCJ32" s="149"/>
      <c r="DCK32" s="149"/>
      <c r="DCL32" s="149"/>
      <c r="DCM32" s="149"/>
      <c r="DCN32" s="149"/>
      <c r="DCO32" s="149"/>
      <c r="DCP32" s="149"/>
      <c r="DCQ32" s="149"/>
      <c r="DCR32" s="149"/>
      <c r="DCS32" s="149"/>
      <c r="DCT32" s="149"/>
      <c r="DCU32" s="149"/>
      <c r="DCV32" s="149"/>
      <c r="DCW32" s="149"/>
      <c r="DCX32" s="149"/>
      <c r="DCY32" s="149"/>
      <c r="DCZ32" s="149"/>
      <c r="DDA32" s="149"/>
      <c r="DDB32" s="149"/>
      <c r="DDC32" s="149"/>
      <c r="DDD32" s="149"/>
      <c r="DDE32" s="149"/>
      <c r="DDF32" s="149"/>
      <c r="DDG32" s="149"/>
      <c r="DDH32" s="149"/>
      <c r="DDI32" s="149"/>
      <c r="DDJ32" s="149"/>
      <c r="DDK32" s="149"/>
      <c r="DDL32" s="149"/>
      <c r="DDM32" s="149"/>
      <c r="DDN32" s="149"/>
      <c r="DDO32" s="149"/>
      <c r="DDP32" s="149"/>
      <c r="DDQ32" s="149"/>
      <c r="DDR32" s="149"/>
      <c r="DDS32" s="149"/>
      <c r="DDT32" s="149"/>
      <c r="DDU32" s="149"/>
      <c r="DDV32" s="149"/>
      <c r="DDW32" s="149"/>
      <c r="DDX32" s="149"/>
      <c r="DDY32" s="149"/>
      <c r="DDZ32" s="149"/>
      <c r="DEA32" s="149"/>
      <c r="DEB32" s="149"/>
      <c r="DEC32" s="149"/>
      <c r="DED32" s="149"/>
      <c r="DEE32" s="149"/>
      <c r="DEF32" s="149"/>
      <c r="DEG32" s="149"/>
      <c r="DEH32" s="149"/>
      <c r="DEI32" s="149"/>
      <c r="DEJ32" s="149"/>
      <c r="DEK32" s="149"/>
      <c r="DEL32" s="149"/>
      <c r="DEM32" s="149"/>
      <c r="DEN32" s="149"/>
      <c r="DEO32" s="149"/>
      <c r="DEP32" s="149"/>
      <c r="DEQ32" s="149"/>
      <c r="DER32" s="149"/>
      <c r="DES32" s="149"/>
      <c r="DET32" s="149"/>
      <c r="DEU32" s="149"/>
      <c r="DEV32" s="149"/>
      <c r="DEW32" s="149"/>
      <c r="DEX32" s="149"/>
      <c r="DEY32" s="149"/>
      <c r="DEZ32" s="149"/>
      <c r="DFA32" s="149"/>
      <c r="DFB32" s="149"/>
      <c r="DFC32" s="149"/>
      <c r="DFD32" s="149"/>
      <c r="DFE32" s="149"/>
      <c r="DFF32" s="149"/>
      <c r="DFG32" s="149"/>
      <c r="DFH32" s="149"/>
      <c r="DFI32" s="149"/>
      <c r="DFJ32" s="149"/>
      <c r="DFK32" s="149"/>
      <c r="DFL32" s="149"/>
      <c r="DFM32" s="149"/>
      <c r="DFN32" s="149"/>
      <c r="DFO32" s="149"/>
      <c r="DFP32" s="149"/>
      <c r="DFQ32" s="149"/>
      <c r="DFR32" s="149"/>
      <c r="DFS32" s="149"/>
      <c r="DFT32" s="149"/>
      <c r="DFU32" s="149"/>
      <c r="DFV32" s="149"/>
      <c r="DFW32" s="149"/>
      <c r="DFX32" s="149"/>
      <c r="DFY32" s="149"/>
      <c r="DFZ32" s="149"/>
      <c r="DGA32" s="149"/>
      <c r="DGB32" s="149"/>
      <c r="DGC32" s="149"/>
      <c r="DGD32" s="149"/>
      <c r="DGE32" s="149"/>
      <c r="DGF32" s="149"/>
      <c r="DGG32" s="149"/>
      <c r="DGH32" s="149"/>
      <c r="DGI32" s="149"/>
      <c r="DGJ32" s="149"/>
      <c r="DGK32" s="149"/>
      <c r="DGL32" s="149"/>
      <c r="DGM32" s="149"/>
      <c r="DGN32" s="149"/>
      <c r="DGO32" s="149"/>
      <c r="DGP32" s="149"/>
      <c r="DGQ32" s="149"/>
      <c r="DGR32" s="149"/>
      <c r="DGS32" s="149"/>
      <c r="DGT32" s="149"/>
      <c r="DGU32" s="149"/>
      <c r="DGV32" s="149"/>
      <c r="DGW32" s="149"/>
      <c r="DGX32" s="149"/>
      <c r="DGY32" s="149"/>
      <c r="DGZ32" s="149"/>
      <c r="DHA32" s="149"/>
      <c r="DHB32" s="149"/>
      <c r="DHC32" s="149"/>
      <c r="DHD32" s="149"/>
      <c r="DHE32" s="149"/>
      <c r="DHF32" s="149"/>
      <c r="DHG32" s="149"/>
      <c r="DHH32" s="149"/>
      <c r="DHI32" s="149"/>
      <c r="DHJ32" s="149"/>
      <c r="DHK32" s="149"/>
      <c r="DHL32" s="149"/>
      <c r="DHM32" s="149"/>
      <c r="DHN32" s="149"/>
      <c r="DHO32" s="149"/>
      <c r="DHP32" s="149"/>
      <c r="DHQ32" s="149"/>
      <c r="DHR32" s="149"/>
      <c r="DHS32" s="149"/>
      <c r="DHT32" s="149"/>
      <c r="DHU32" s="149"/>
      <c r="DHV32" s="149"/>
      <c r="DHW32" s="149"/>
      <c r="DHX32" s="149"/>
      <c r="DHY32" s="149"/>
      <c r="DHZ32" s="149"/>
      <c r="DIA32" s="149"/>
      <c r="DIB32" s="149"/>
      <c r="DIC32" s="149"/>
      <c r="DID32" s="149"/>
      <c r="DIE32" s="149"/>
      <c r="DIF32" s="149"/>
      <c r="DIG32" s="149"/>
      <c r="DIH32" s="149"/>
      <c r="DII32" s="149"/>
      <c r="DIJ32" s="149"/>
      <c r="DIK32" s="149"/>
      <c r="DIL32" s="149"/>
      <c r="DIM32" s="149"/>
      <c r="DIN32" s="149"/>
      <c r="DIO32" s="149"/>
      <c r="DIP32" s="149"/>
      <c r="DIQ32" s="149"/>
      <c r="DIR32" s="149"/>
      <c r="DIS32" s="149"/>
      <c r="DIT32" s="149"/>
      <c r="DIU32" s="149"/>
      <c r="DIV32" s="149"/>
      <c r="DIW32" s="149"/>
      <c r="DIX32" s="149"/>
      <c r="DIY32" s="149"/>
      <c r="DIZ32" s="149"/>
      <c r="DJA32" s="149"/>
      <c r="DJB32" s="149"/>
      <c r="DJC32" s="149"/>
      <c r="DJD32" s="149"/>
      <c r="DJE32" s="149"/>
      <c r="DJF32" s="149"/>
      <c r="DJG32" s="149"/>
      <c r="DJH32" s="149"/>
      <c r="DJI32" s="149"/>
      <c r="DJJ32" s="149"/>
      <c r="DJK32" s="149"/>
      <c r="DJL32" s="149"/>
      <c r="DJM32" s="149"/>
      <c r="DJN32" s="149"/>
      <c r="DJO32" s="149"/>
      <c r="DJP32" s="149"/>
      <c r="DJQ32" s="149"/>
      <c r="DJR32" s="149"/>
      <c r="DJS32" s="149"/>
      <c r="DJT32" s="149"/>
      <c r="DJU32" s="149"/>
      <c r="DJV32" s="149"/>
      <c r="DJW32" s="149"/>
      <c r="DJX32" s="149"/>
      <c r="DJY32" s="149"/>
      <c r="DJZ32" s="149"/>
      <c r="DKA32" s="149"/>
      <c r="DKB32" s="149"/>
      <c r="DKC32" s="149"/>
      <c r="DKD32" s="149"/>
      <c r="DKE32" s="149"/>
      <c r="DKF32" s="149"/>
      <c r="DKG32" s="149"/>
      <c r="DKH32" s="149"/>
      <c r="DKI32" s="149"/>
      <c r="DKJ32" s="149"/>
      <c r="DKK32" s="149"/>
      <c r="DKL32" s="149"/>
      <c r="DKM32" s="149"/>
      <c r="DKN32" s="149"/>
      <c r="DKO32" s="149"/>
      <c r="DKP32" s="149"/>
      <c r="DKQ32" s="149"/>
      <c r="DKR32" s="149"/>
      <c r="DKS32" s="149"/>
      <c r="DKT32" s="149"/>
      <c r="DKU32" s="149"/>
      <c r="DKV32" s="149"/>
      <c r="DKW32" s="149"/>
      <c r="DKX32" s="149"/>
      <c r="DKY32" s="149"/>
      <c r="DKZ32" s="149"/>
      <c r="DLA32" s="149"/>
      <c r="DLB32" s="149"/>
      <c r="DLC32" s="149"/>
      <c r="DLD32" s="149"/>
      <c r="DLE32" s="149"/>
      <c r="DLF32" s="149"/>
      <c r="DLG32" s="149"/>
      <c r="DLH32" s="149"/>
      <c r="DLI32" s="149"/>
      <c r="DLJ32" s="149"/>
      <c r="DLK32" s="149"/>
      <c r="DLL32" s="149"/>
      <c r="DLM32" s="149"/>
      <c r="DLN32" s="149"/>
      <c r="DLO32" s="149"/>
      <c r="DLP32" s="149"/>
      <c r="DLQ32" s="149"/>
      <c r="DLR32" s="149"/>
      <c r="DLS32" s="149"/>
      <c r="DLT32" s="149"/>
      <c r="DLU32" s="149"/>
      <c r="DLV32" s="149"/>
      <c r="DLW32" s="149"/>
      <c r="DLX32" s="149"/>
      <c r="DLY32" s="149"/>
      <c r="DLZ32" s="149"/>
      <c r="DMA32" s="149"/>
      <c r="DMB32" s="149"/>
      <c r="DMC32" s="149"/>
      <c r="DMD32" s="149"/>
      <c r="DME32" s="149"/>
      <c r="DMF32" s="149"/>
      <c r="DMG32" s="149"/>
      <c r="DMH32" s="149"/>
      <c r="DMI32" s="149"/>
      <c r="DMJ32" s="149"/>
      <c r="DMK32" s="149"/>
      <c r="DML32" s="149"/>
      <c r="DMM32" s="149"/>
      <c r="DMN32" s="149"/>
      <c r="DMO32" s="149"/>
      <c r="DMP32" s="149"/>
      <c r="DMQ32" s="149"/>
      <c r="DMR32" s="149"/>
      <c r="DMS32" s="149"/>
      <c r="DMT32" s="149"/>
      <c r="DMU32" s="149"/>
      <c r="DMV32" s="149"/>
      <c r="DMW32" s="149"/>
      <c r="DMX32" s="149"/>
      <c r="DMY32" s="149"/>
      <c r="DMZ32" s="149"/>
      <c r="DNA32" s="149"/>
      <c r="DNB32" s="149"/>
      <c r="DNC32" s="149"/>
      <c r="DND32" s="149"/>
      <c r="DNE32" s="149"/>
      <c r="DNF32" s="149"/>
      <c r="DNG32" s="149"/>
      <c r="DNH32" s="149"/>
      <c r="DNI32" s="149"/>
      <c r="DNJ32" s="149"/>
      <c r="DNK32" s="149"/>
      <c r="DNL32" s="149"/>
      <c r="DNM32" s="149"/>
      <c r="DNN32" s="149"/>
      <c r="DNO32" s="149"/>
      <c r="DNP32" s="149"/>
      <c r="DNQ32" s="149"/>
      <c r="DNR32" s="149"/>
      <c r="DNS32" s="149"/>
      <c r="DNT32" s="149"/>
      <c r="DNU32" s="149"/>
      <c r="DNV32" s="149"/>
      <c r="DNW32" s="149"/>
      <c r="DNX32" s="149"/>
      <c r="DNY32" s="149"/>
      <c r="DNZ32" s="149"/>
      <c r="DOA32" s="149"/>
      <c r="DOB32" s="149"/>
      <c r="DOC32" s="149"/>
      <c r="DOD32" s="149"/>
      <c r="DOE32" s="149"/>
      <c r="DOF32" s="149"/>
      <c r="DOG32" s="149"/>
      <c r="DOH32" s="149"/>
      <c r="DOI32" s="149"/>
      <c r="DOJ32" s="149"/>
      <c r="DOK32" s="149"/>
      <c r="DOL32" s="149"/>
      <c r="DOM32" s="149"/>
      <c r="DON32" s="149"/>
      <c r="DOO32" s="149"/>
      <c r="DOP32" s="149"/>
      <c r="DOQ32" s="149"/>
      <c r="DOR32" s="149"/>
      <c r="DOS32" s="149"/>
      <c r="DOT32" s="149"/>
      <c r="DOU32" s="149"/>
      <c r="DOV32" s="149"/>
      <c r="DOW32" s="149"/>
      <c r="DOX32" s="149"/>
      <c r="DOY32" s="149"/>
      <c r="DOZ32" s="149"/>
      <c r="DPA32" s="149"/>
      <c r="DPB32" s="149"/>
      <c r="DPC32" s="149"/>
      <c r="DPD32" s="149"/>
      <c r="DPE32" s="149"/>
      <c r="DPF32" s="149"/>
      <c r="DPG32" s="149"/>
      <c r="DPH32" s="149"/>
      <c r="DPI32" s="149"/>
      <c r="DPJ32" s="149"/>
      <c r="DPK32" s="149"/>
      <c r="DPL32" s="149"/>
      <c r="DPM32" s="149"/>
      <c r="DPN32" s="149"/>
      <c r="DPO32" s="149"/>
      <c r="DPP32" s="149"/>
      <c r="DPQ32" s="149"/>
      <c r="DPR32" s="149"/>
      <c r="DPS32" s="149"/>
      <c r="DPT32" s="149"/>
      <c r="DPU32" s="149"/>
      <c r="DPV32" s="149"/>
      <c r="DPW32" s="149"/>
      <c r="DPX32" s="149"/>
      <c r="DPY32" s="149"/>
      <c r="DPZ32" s="149"/>
      <c r="DQA32" s="149"/>
      <c r="DQB32" s="149"/>
      <c r="DQC32" s="149"/>
      <c r="DQD32" s="149"/>
      <c r="DQE32" s="149"/>
      <c r="DQF32" s="149"/>
      <c r="DQG32" s="149"/>
      <c r="DQH32" s="149"/>
      <c r="DQI32" s="149"/>
      <c r="DQJ32" s="149"/>
      <c r="DQK32" s="149"/>
      <c r="DQL32" s="149"/>
      <c r="DQM32" s="149"/>
      <c r="DQN32" s="149"/>
      <c r="DQO32" s="149"/>
      <c r="DQP32" s="149"/>
      <c r="DQQ32" s="149"/>
      <c r="DQR32" s="149"/>
      <c r="DQS32" s="149"/>
      <c r="DQT32" s="149"/>
      <c r="DQU32" s="149"/>
      <c r="DQV32" s="149"/>
      <c r="DQW32" s="149"/>
      <c r="DQX32" s="149"/>
      <c r="DQY32" s="149"/>
      <c r="DQZ32" s="149"/>
      <c r="DRA32" s="149"/>
      <c r="DRB32" s="149"/>
      <c r="DRC32" s="149"/>
      <c r="DRD32" s="149"/>
      <c r="DRE32" s="149"/>
      <c r="DRF32" s="149"/>
      <c r="DRG32" s="149"/>
      <c r="DRH32" s="149"/>
      <c r="DRI32" s="149"/>
      <c r="DRJ32" s="149"/>
      <c r="DRK32" s="149"/>
      <c r="DRL32" s="149"/>
      <c r="DRM32" s="149"/>
      <c r="DRN32" s="149"/>
      <c r="DRO32" s="149"/>
      <c r="DRP32" s="149"/>
      <c r="DRQ32" s="149"/>
      <c r="DRR32" s="149"/>
      <c r="DRS32" s="149"/>
      <c r="DRT32" s="149"/>
      <c r="DRU32" s="149"/>
      <c r="DRV32" s="149"/>
      <c r="DRW32" s="149"/>
      <c r="DRX32" s="149"/>
      <c r="DRY32" s="149"/>
      <c r="DRZ32" s="149"/>
      <c r="DSA32" s="149"/>
      <c r="DSB32" s="149"/>
      <c r="DSC32" s="149"/>
      <c r="DSD32" s="149"/>
      <c r="DSE32" s="149"/>
      <c r="DSF32" s="149"/>
      <c r="DSG32" s="149"/>
      <c r="DSH32" s="149"/>
      <c r="DSI32" s="149"/>
      <c r="DSJ32" s="149"/>
      <c r="DSK32" s="149"/>
      <c r="DSL32" s="149"/>
      <c r="DSM32" s="149"/>
      <c r="DSN32" s="149"/>
      <c r="DSO32" s="149"/>
      <c r="DSP32" s="149"/>
      <c r="DSQ32" s="149"/>
      <c r="DSR32" s="149"/>
      <c r="DSS32" s="149"/>
      <c r="DST32" s="149"/>
      <c r="DSU32" s="149"/>
      <c r="DSV32" s="149"/>
      <c r="DSW32" s="149"/>
      <c r="DSX32" s="149"/>
      <c r="DSY32" s="149"/>
      <c r="DSZ32" s="149"/>
      <c r="DTA32" s="149"/>
      <c r="DTB32" s="149"/>
      <c r="DTC32" s="149"/>
      <c r="DTD32" s="149"/>
      <c r="DTE32" s="149"/>
      <c r="DTF32" s="149"/>
      <c r="DTG32" s="149"/>
      <c r="DTH32" s="149"/>
      <c r="DTI32" s="149"/>
      <c r="DTJ32" s="149"/>
      <c r="DTK32" s="149"/>
      <c r="DTL32" s="149"/>
      <c r="DTM32" s="149"/>
      <c r="DTN32" s="149"/>
      <c r="DTO32" s="149"/>
      <c r="DTP32" s="149"/>
      <c r="DTQ32" s="149"/>
      <c r="DTR32" s="149"/>
      <c r="DTS32" s="149"/>
      <c r="DTT32" s="149"/>
      <c r="DTU32" s="149"/>
      <c r="DTV32" s="149"/>
      <c r="DTW32" s="149"/>
      <c r="DTX32" s="149"/>
      <c r="DTY32" s="149"/>
      <c r="DTZ32" s="149"/>
      <c r="DUA32" s="149"/>
      <c r="DUB32" s="149"/>
      <c r="DUC32" s="149"/>
      <c r="DUD32" s="149"/>
      <c r="DUE32" s="149"/>
      <c r="DUF32" s="149"/>
      <c r="DUG32" s="149"/>
      <c r="DUH32" s="149"/>
      <c r="DUI32" s="149"/>
      <c r="DUJ32" s="149"/>
      <c r="DUK32" s="149"/>
      <c r="DUL32" s="149"/>
      <c r="DUM32" s="149"/>
      <c r="DUN32" s="149"/>
      <c r="DUO32" s="149"/>
      <c r="DUP32" s="149"/>
      <c r="DUQ32" s="149"/>
      <c r="DUR32" s="149"/>
      <c r="DUS32" s="149"/>
      <c r="DUT32" s="149"/>
      <c r="DUU32" s="149"/>
      <c r="DUV32" s="149"/>
      <c r="DUW32" s="149"/>
      <c r="DUX32" s="149"/>
      <c r="DUY32" s="149"/>
      <c r="DUZ32" s="149"/>
      <c r="DVA32" s="149"/>
      <c r="DVB32" s="149"/>
      <c r="DVC32" s="149"/>
      <c r="DVD32" s="149"/>
      <c r="DVE32" s="149"/>
      <c r="DVF32" s="149"/>
      <c r="DVG32" s="149"/>
      <c r="DVH32" s="149"/>
      <c r="DVI32" s="149"/>
      <c r="DVJ32" s="149"/>
      <c r="DVK32" s="149"/>
      <c r="DVL32" s="149"/>
      <c r="DVM32" s="149"/>
      <c r="DVN32" s="149"/>
      <c r="DVO32" s="149"/>
      <c r="DVP32" s="149"/>
      <c r="DVQ32" s="149"/>
      <c r="DVR32" s="149"/>
      <c r="DVS32" s="149"/>
      <c r="DVT32" s="149"/>
      <c r="DVU32" s="149"/>
      <c r="DVV32" s="149"/>
      <c r="DVW32" s="149"/>
      <c r="DVX32" s="149"/>
      <c r="DVY32" s="149"/>
      <c r="DVZ32" s="149"/>
      <c r="DWA32" s="149"/>
      <c r="DWB32" s="149"/>
      <c r="DWC32" s="149"/>
      <c r="DWD32" s="149"/>
      <c r="DWE32" s="149"/>
      <c r="DWF32" s="149"/>
      <c r="DWG32" s="149"/>
      <c r="DWH32" s="149"/>
      <c r="DWI32" s="149"/>
      <c r="DWJ32" s="149"/>
      <c r="DWK32" s="149"/>
      <c r="DWL32" s="149"/>
      <c r="DWM32" s="149"/>
      <c r="DWN32" s="149"/>
      <c r="DWO32" s="149"/>
      <c r="DWP32" s="149"/>
      <c r="DWQ32" s="149"/>
      <c r="DWR32" s="149"/>
      <c r="DWS32" s="149"/>
      <c r="DWT32" s="149"/>
      <c r="DWU32" s="149"/>
      <c r="DWV32" s="149"/>
      <c r="DWW32" s="149"/>
      <c r="DWX32" s="149"/>
      <c r="DWY32" s="149"/>
      <c r="DWZ32" s="149"/>
      <c r="DXA32" s="149"/>
      <c r="DXB32" s="149"/>
      <c r="DXC32" s="149"/>
      <c r="DXD32" s="149"/>
      <c r="DXE32" s="149"/>
      <c r="DXF32" s="149"/>
      <c r="DXG32" s="149"/>
      <c r="DXH32" s="149"/>
      <c r="DXI32" s="149"/>
      <c r="DXJ32" s="149"/>
      <c r="DXK32" s="149"/>
      <c r="DXL32" s="149"/>
      <c r="DXM32" s="149"/>
      <c r="DXN32" s="149"/>
      <c r="DXO32" s="149"/>
      <c r="DXP32" s="149"/>
      <c r="DXQ32" s="149"/>
      <c r="DXR32" s="149"/>
      <c r="DXS32" s="149"/>
      <c r="DXT32" s="149"/>
      <c r="DXU32" s="149"/>
      <c r="DXV32" s="149"/>
      <c r="DXW32" s="149"/>
      <c r="DXX32" s="149"/>
      <c r="DXY32" s="149"/>
      <c r="DXZ32" s="149"/>
      <c r="DYA32" s="149"/>
      <c r="DYB32" s="149"/>
      <c r="DYC32" s="149"/>
      <c r="DYD32" s="149"/>
      <c r="DYE32" s="149"/>
      <c r="DYF32" s="149"/>
      <c r="DYG32" s="149"/>
      <c r="DYH32" s="149"/>
      <c r="DYI32" s="149"/>
      <c r="DYJ32" s="149"/>
      <c r="DYK32" s="149"/>
      <c r="DYL32" s="149"/>
      <c r="DYM32" s="149"/>
      <c r="DYN32" s="149"/>
      <c r="DYO32" s="149"/>
      <c r="DYP32" s="149"/>
      <c r="DYQ32" s="149"/>
      <c r="DYR32" s="149"/>
      <c r="DYS32" s="149"/>
      <c r="DYT32" s="149"/>
      <c r="DYU32" s="149"/>
      <c r="DYV32" s="149"/>
      <c r="DYW32" s="149"/>
      <c r="DYX32" s="149"/>
      <c r="DYY32" s="149"/>
      <c r="DYZ32" s="149"/>
      <c r="DZA32" s="149"/>
      <c r="DZB32" s="149"/>
      <c r="DZC32" s="149"/>
      <c r="DZD32" s="149"/>
      <c r="DZE32" s="149"/>
      <c r="DZF32" s="149"/>
      <c r="DZG32" s="149"/>
      <c r="DZH32" s="149"/>
      <c r="DZI32" s="149"/>
      <c r="DZJ32" s="149"/>
      <c r="DZK32" s="149"/>
      <c r="DZL32" s="149"/>
      <c r="DZM32" s="149"/>
      <c r="DZN32" s="149"/>
      <c r="DZO32" s="149"/>
      <c r="DZP32" s="149"/>
      <c r="DZQ32" s="149"/>
      <c r="DZR32" s="149"/>
      <c r="DZS32" s="149"/>
      <c r="DZT32" s="149"/>
      <c r="DZU32" s="149"/>
      <c r="DZV32" s="149"/>
      <c r="DZW32" s="149"/>
      <c r="DZX32" s="149"/>
      <c r="DZY32" s="149"/>
      <c r="DZZ32" s="149"/>
      <c r="EAA32" s="149"/>
      <c r="EAB32" s="149"/>
      <c r="EAC32" s="149"/>
      <c r="EAD32" s="149"/>
      <c r="EAE32" s="149"/>
      <c r="EAF32" s="149"/>
      <c r="EAG32" s="149"/>
      <c r="EAH32" s="149"/>
      <c r="EAI32" s="149"/>
      <c r="EAJ32" s="149"/>
      <c r="EAK32" s="149"/>
      <c r="EAL32" s="149"/>
      <c r="EAM32" s="149"/>
      <c r="EAN32" s="149"/>
      <c r="EAO32" s="149"/>
      <c r="EAP32" s="149"/>
      <c r="EAQ32" s="149"/>
      <c r="EAR32" s="149"/>
      <c r="EAS32" s="149"/>
      <c r="EAT32" s="149"/>
      <c r="EAU32" s="149"/>
      <c r="EAV32" s="149"/>
      <c r="EAW32" s="149"/>
      <c r="EAX32" s="149"/>
      <c r="EAY32" s="149"/>
      <c r="EAZ32" s="149"/>
      <c r="EBA32" s="149"/>
      <c r="EBB32" s="149"/>
      <c r="EBC32" s="149"/>
      <c r="EBD32" s="149"/>
      <c r="EBE32" s="149"/>
      <c r="EBF32" s="149"/>
      <c r="EBG32" s="149"/>
      <c r="EBH32" s="149"/>
      <c r="EBI32" s="149"/>
      <c r="EBJ32" s="149"/>
      <c r="EBK32" s="149"/>
      <c r="EBL32" s="149"/>
      <c r="EBM32" s="149"/>
      <c r="EBN32" s="149"/>
      <c r="EBO32" s="149"/>
      <c r="EBP32" s="149"/>
      <c r="EBQ32" s="149"/>
      <c r="EBR32" s="149"/>
      <c r="EBS32" s="149"/>
      <c r="EBT32" s="149"/>
      <c r="EBU32" s="149"/>
      <c r="EBV32" s="149"/>
      <c r="EBW32" s="149"/>
      <c r="EBX32" s="149"/>
      <c r="EBY32" s="149"/>
      <c r="EBZ32" s="149"/>
      <c r="ECA32" s="149"/>
      <c r="ECB32" s="149"/>
      <c r="ECC32" s="149"/>
      <c r="ECD32" s="149"/>
      <c r="ECE32" s="149"/>
      <c r="ECF32" s="149"/>
      <c r="ECG32" s="149"/>
      <c r="ECH32" s="149"/>
      <c r="ECI32" s="149"/>
      <c r="ECJ32" s="149"/>
      <c r="ECK32" s="149"/>
      <c r="ECL32" s="149"/>
      <c r="ECM32" s="149"/>
      <c r="ECN32" s="149"/>
      <c r="ECO32" s="149"/>
      <c r="ECP32" s="149"/>
      <c r="ECQ32" s="149"/>
      <c r="ECR32" s="149"/>
      <c r="ECS32" s="149"/>
      <c r="ECT32" s="149"/>
      <c r="ECU32" s="149"/>
      <c r="ECV32" s="149"/>
      <c r="ECW32" s="149"/>
      <c r="ECX32" s="149"/>
      <c r="ECY32" s="149"/>
      <c r="ECZ32" s="149"/>
      <c r="EDA32" s="149"/>
      <c r="EDB32" s="149"/>
      <c r="EDC32" s="149"/>
      <c r="EDD32" s="149"/>
      <c r="EDE32" s="149"/>
      <c r="EDF32" s="149"/>
      <c r="EDG32" s="149"/>
      <c r="EDH32" s="149"/>
      <c r="EDI32" s="149"/>
      <c r="EDJ32" s="149"/>
      <c r="EDK32" s="149"/>
      <c r="EDL32" s="149"/>
      <c r="EDM32" s="149"/>
      <c r="EDN32" s="149"/>
      <c r="EDO32" s="149"/>
      <c r="EDP32" s="149"/>
      <c r="EDQ32" s="149"/>
      <c r="EDR32" s="149"/>
      <c r="EDS32" s="149"/>
      <c r="EDT32" s="149"/>
      <c r="EDU32" s="149"/>
      <c r="EDV32" s="149"/>
      <c r="EDW32" s="149"/>
      <c r="EDX32" s="149"/>
      <c r="EDY32" s="149"/>
      <c r="EDZ32" s="149"/>
      <c r="EEA32" s="149"/>
      <c r="EEB32" s="149"/>
      <c r="EEC32" s="149"/>
      <c r="EED32" s="149"/>
      <c r="EEE32" s="149"/>
      <c r="EEF32" s="149"/>
      <c r="EEG32" s="149"/>
      <c r="EEH32" s="149"/>
      <c r="EEI32" s="149"/>
      <c r="EEJ32" s="149"/>
      <c r="EEK32" s="149"/>
      <c r="EEL32" s="149"/>
      <c r="EEM32" s="149"/>
      <c r="EEN32" s="149"/>
      <c r="EEO32" s="149"/>
      <c r="EEP32" s="149"/>
      <c r="EEQ32" s="149"/>
      <c r="EER32" s="149"/>
      <c r="EES32" s="149"/>
      <c r="EET32" s="149"/>
      <c r="EEU32" s="149"/>
      <c r="EEV32" s="149"/>
      <c r="EEW32" s="149"/>
      <c r="EEX32" s="149"/>
      <c r="EEY32" s="149"/>
      <c r="EEZ32" s="149"/>
      <c r="EFA32" s="149"/>
      <c r="EFB32" s="149"/>
      <c r="EFC32" s="149"/>
      <c r="EFD32" s="149"/>
      <c r="EFE32" s="149"/>
      <c r="EFF32" s="149"/>
      <c r="EFG32" s="149"/>
      <c r="EFH32" s="149"/>
      <c r="EFI32" s="149"/>
      <c r="EFJ32" s="149"/>
      <c r="EFK32" s="149"/>
      <c r="EFL32" s="149"/>
      <c r="EFM32" s="149"/>
      <c r="EFN32" s="149"/>
      <c r="EFO32" s="149"/>
      <c r="EFP32" s="149"/>
      <c r="EFQ32" s="149"/>
      <c r="EFR32" s="149"/>
      <c r="EFS32" s="149"/>
      <c r="EFT32" s="149"/>
      <c r="EFU32" s="149"/>
      <c r="EFV32" s="149"/>
      <c r="EFW32" s="149"/>
      <c r="EFX32" s="149"/>
      <c r="EFY32" s="149"/>
      <c r="EFZ32" s="149"/>
      <c r="EGA32" s="149"/>
      <c r="EGB32" s="149"/>
      <c r="EGC32" s="149"/>
      <c r="EGD32" s="149"/>
      <c r="EGE32" s="149"/>
      <c r="EGF32" s="149"/>
      <c r="EGG32" s="149"/>
      <c r="EGH32" s="149"/>
      <c r="EGI32" s="149"/>
      <c r="EGJ32" s="149"/>
      <c r="EGK32" s="149"/>
      <c r="EGL32" s="149"/>
      <c r="EGM32" s="149"/>
      <c r="EGN32" s="149"/>
      <c r="EGO32" s="149"/>
      <c r="EGP32" s="149"/>
      <c r="EGQ32" s="149"/>
      <c r="EGR32" s="149"/>
      <c r="EGS32" s="149"/>
      <c r="EGT32" s="149"/>
      <c r="EGU32" s="149"/>
      <c r="EGV32" s="149"/>
      <c r="EGW32" s="149"/>
      <c r="EGX32" s="149"/>
      <c r="EGY32" s="149"/>
      <c r="EGZ32" s="149"/>
      <c r="EHA32" s="149"/>
      <c r="EHB32" s="149"/>
      <c r="EHC32" s="149"/>
      <c r="EHD32" s="149"/>
      <c r="EHE32" s="149"/>
      <c r="EHF32" s="149"/>
      <c r="EHG32" s="149"/>
      <c r="EHH32" s="149"/>
      <c r="EHI32" s="149"/>
      <c r="EHJ32" s="149"/>
      <c r="EHK32" s="149"/>
      <c r="EHL32" s="149"/>
      <c r="EHM32" s="149"/>
      <c r="EHN32" s="149"/>
      <c r="EHO32" s="149"/>
      <c r="EHP32" s="149"/>
      <c r="EHQ32" s="149"/>
      <c r="EHR32" s="149"/>
      <c r="EHS32" s="149"/>
      <c r="EHT32" s="149"/>
      <c r="EHU32" s="149"/>
      <c r="EHV32" s="149"/>
      <c r="EHW32" s="149"/>
      <c r="EHX32" s="149"/>
      <c r="EHY32" s="149"/>
      <c r="EHZ32" s="149"/>
      <c r="EIA32" s="149"/>
      <c r="EIB32" s="149"/>
      <c r="EIC32" s="149"/>
      <c r="EID32" s="149"/>
      <c r="EIE32" s="149"/>
      <c r="EIF32" s="149"/>
      <c r="EIG32" s="149"/>
      <c r="EIH32" s="149"/>
      <c r="EII32" s="149"/>
      <c r="EIJ32" s="149"/>
      <c r="EIK32" s="149"/>
      <c r="EIL32" s="149"/>
      <c r="EIM32" s="149"/>
      <c r="EIN32" s="149"/>
      <c r="EIO32" s="149"/>
      <c r="EIP32" s="149"/>
      <c r="EIQ32" s="149"/>
      <c r="EIR32" s="149"/>
      <c r="EIS32" s="149"/>
      <c r="EIT32" s="149"/>
      <c r="EIU32" s="149"/>
      <c r="EIV32" s="149"/>
      <c r="EIW32" s="149"/>
      <c r="EIX32" s="149"/>
      <c r="EIY32" s="149"/>
      <c r="EIZ32" s="149"/>
      <c r="EJA32" s="149"/>
      <c r="EJB32" s="149"/>
      <c r="EJC32" s="149"/>
      <c r="EJD32" s="149"/>
      <c r="EJE32" s="149"/>
      <c r="EJF32" s="149"/>
      <c r="EJG32" s="149"/>
      <c r="EJH32" s="149"/>
      <c r="EJI32" s="149"/>
      <c r="EJJ32" s="149"/>
      <c r="EJK32" s="149"/>
      <c r="EJL32" s="149"/>
      <c r="EJM32" s="149"/>
      <c r="EJN32" s="149"/>
      <c r="EJO32" s="149"/>
      <c r="EJP32" s="149"/>
      <c r="EJQ32" s="149"/>
      <c r="EJR32" s="149"/>
      <c r="EJS32" s="149"/>
      <c r="EJT32" s="149"/>
      <c r="EJU32" s="149"/>
      <c r="EJV32" s="149"/>
      <c r="EJW32" s="149"/>
      <c r="EJX32" s="149"/>
      <c r="EJY32" s="149"/>
      <c r="EJZ32" s="149"/>
      <c r="EKA32" s="149"/>
      <c r="EKB32" s="149"/>
      <c r="EKC32" s="149"/>
      <c r="EKD32" s="149"/>
      <c r="EKE32" s="149"/>
      <c r="EKF32" s="149"/>
      <c r="EKG32" s="149"/>
      <c r="EKH32" s="149"/>
      <c r="EKI32" s="149"/>
      <c r="EKJ32" s="149"/>
      <c r="EKK32" s="149"/>
      <c r="EKL32" s="149"/>
      <c r="EKM32" s="149"/>
      <c r="EKN32" s="149"/>
      <c r="EKO32" s="149"/>
      <c r="EKP32" s="149"/>
      <c r="EKQ32" s="149"/>
      <c r="EKR32" s="149"/>
      <c r="EKS32" s="149"/>
      <c r="EKT32" s="149"/>
      <c r="EKU32" s="149"/>
      <c r="EKV32" s="149"/>
      <c r="EKW32" s="149"/>
      <c r="EKX32" s="149"/>
      <c r="EKY32" s="149"/>
      <c r="EKZ32" s="149"/>
      <c r="ELA32" s="149"/>
      <c r="ELB32" s="149"/>
      <c r="ELC32" s="149"/>
      <c r="ELD32" s="149"/>
      <c r="ELE32" s="149"/>
      <c r="ELF32" s="149"/>
      <c r="ELG32" s="149"/>
      <c r="ELH32" s="149"/>
      <c r="ELI32" s="149"/>
      <c r="ELJ32" s="149"/>
      <c r="ELK32" s="149"/>
      <c r="ELL32" s="149"/>
      <c r="ELM32" s="149"/>
      <c r="ELN32" s="149"/>
      <c r="ELO32" s="149"/>
      <c r="ELP32" s="149"/>
      <c r="ELQ32" s="149"/>
      <c r="ELR32" s="149"/>
      <c r="ELS32" s="149"/>
      <c r="ELT32" s="149"/>
      <c r="ELU32" s="149"/>
      <c r="ELV32" s="149"/>
      <c r="ELW32" s="149"/>
      <c r="ELX32" s="149"/>
      <c r="ELY32" s="149"/>
      <c r="ELZ32" s="149"/>
      <c r="EMA32" s="149"/>
      <c r="EMB32" s="149"/>
      <c r="EMC32" s="149"/>
      <c r="EMD32" s="149"/>
      <c r="EME32" s="149"/>
      <c r="EMF32" s="149"/>
      <c r="EMG32" s="149"/>
      <c r="EMH32" s="149"/>
      <c r="EMI32" s="149"/>
      <c r="EMJ32" s="149"/>
      <c r="EMK32" s="149"/>
      <c r="EML32" s="149"/>
      <c r="EMM32" s="149"/>
      <c r="EMN32" s="149"/>
      <c r="EMO32" s="149"/>
      <c r="EMP32" s="149"/>
      <c r="EMQ32" s="149"/>
      <c r="EMR32" s="149"/>
      <c r="EMS32" s="149"/>
      <c r="EMT32" s="149"/>
      <c r="EMU32" s="149"/>
      <c r="EMV32" s="149"/>
      <c r="EMW32" s="149"/>
      <c r="EMX32" s="149"/>
      <c r="EMY32" s="149"/>
      <c r="EMZ32" s="149"/>
      <c r="ENA32" s="149"/>
      <c r="ENB32" s="149"/>
      <c r="ENC32" s="149"/>
      <c r="END32" s="149"/>
      <c r="ENE32" s="149"/>
      <c r="ENF32" s="149"/>
      <c r="ENG32" s="149"/>
      <c r="ENH32" s="149"/>
      <c r="ENI32" s="149"/>
      <c r="ENJ32" s="149"/>
      <c r="ENK32" s="149"/>
      <c r="ENL32" s="149"/>
      <c r="ENM32" s="149"/>
      <c r="ENN32" s="149"/>
      <c r="ENO32" s="149"/>
      <c r="ENP32" s="149"/>
      <c r="ENQ32" s="149"/>
      <c r="ENR32" s="149"/>
      <c r="ENS32" s="149"/>
      <c r="ENT32" s="149"/>
      <c r="ENU32" s="149"/>
      <c r="ENV32" s="149"/>
      <c r="ENW32" s="149"/>
      <c r="ENX32" s="149"/>
      <c r="ENY32" s="149"/>
      <c r="ENZ32" s="149"/>
      <c r="EOA32" s="149"/>
      <c r="EOB32" s="149"/>
      <c r="EOC32" s="149"/>
      <c r="EOD32" s="149"/>
      <c r="EOE32" s="149"/>
      <c r="EOF32" s="149"/>
      <c r="EOG32" s="149"/>
      <c r="EOH32" s="149"/>
      <c r="EOI32" s="149"/>
      <c r="EOJ32" s="149"/>
      <c r="EOK32" s="149"/>
      <c r="EOL32" s="149"/>
      <c r="EOM32" s="149"/>
      <c r="EON32" s="149"/>
      <c r="EOO32" s="149"/>
      <c r="EOP32" s="149"/>
      <c r="EOQ32" s="149"/>
      <c r="EOR32" s="149"/>
      <c r="EOS32" s="149"/>
      <c r="EOT32" s="149"/>
      <c r="EOU32" s="149"/>
      <c r="EOV32" s="149"/>
      <c r="EOW32" s="149"/>
      <c r="EOX32" s="149"/>
      <c r="EOY32" s="149"/>
      <c r="EOZ32" s="149"/>
      <c r="EPA32" s="149"/>
      <c r="EPB32" s="149"/>
      <c r="EPC32" s="149"/>
      <c r="EPD32" s="149"/>
      <c r="EPE32" s="149"/>
      <c r="EPF32" s="149"/>
      <c r="EPG32" s="149"/>
      <c r="EPH32" s="149"/>
      <c r="EPI32" s="149"/>
      <c r="EPJ32" s="149"/>
      <c r="EPK32" s="149"/>
      <c r="EPL32" s="149"/>
      <c r="EPM32" s="149"/>
      <c r="EPN32" s="149"/>
      <c r="EPO32" s="149"/>
      <c r="EPP32" s="149"/>
      <c r="EPQ32" s="149"/>
      <c r="EPR32" s="149"/>
      <c r="EPS32" s="149"/>
      <c r="EPT32" s="149"/>
      <c r="EPU32" s="149"/>
      <c r="EPV32" s="149"/>
      <c r="EPW32" s="149"/>
      <c r="EPX32" s="149"/>
      <c r="EPY32" s="149"/>
      <c r="EPZ32" s="149"/>
      <c r="EQA32" s="149"/>
      <c r="EQB32" s="149"/>
      <c r="EQC32" s="149"/>
      <c r="EQD32" s="149"/>
      <c r="EQE32" s="149"/>
      <c r="EQF32" s="149"/>
      <c r="EQG32" s="149"/>
      <c r="EQH32" s="149"/>
      <c r="EQI32" s="149"/>
      <c r="EQJ32" s="149"/>
      <c r="EQK32" s="149"/>
      <c r="EQL32" s="149"/>
      <c r="EQM32" s="149"/>
      <c r="EQN32" s="149"/>
      <c r="EQO32" s="149"/>
      <c r="EQP32" s="149"/>
      <c r="EQQ32" s="149"/>
      <c r="EQR32" s="149"/>
      <c r="EQS32" s="149"/>
      <c r="EQT32" s="149"/>
      <c r="EQU32" s="149"/>
      <c r="EQV32" s="149"/>
      <c r="EQW32" s="149"/>
      <c r="EQX32" s="149"/>
      <c r="EQY32" s="149"/>
      <c r="EQZ32" s="149"/>
      <c r="ERA32" s="149"/>
      <c r="ERB32" s="149"/>
      <c r="ERC32" s="149"/>
      <c r="ERD32" s="149"/>
      <c r="ERE32" s="149"/>
      <c r="ERF32" s="149"/>
      <c r="ERG32" s="149"/>
      <c r="ERH32" s="149"/>
      <c r="ERI32" s="149"/>
      <c r="ERJ32" s="149"/>
      <c r="ERK32" s="149"/>
      <c r="ERL32" s="149"/>
      <c r="ERM32" s="149"/>
      <c r="ERN32" s="149"/>
      <c r="ERO32" s="149"/>
      <c r="ERP32" s="149"/>
      <c r="ERQ32" s="149"/>
      <c r="ERR32" s="149"/>
      <c r="ERS32" s="149"/>
      <c r="ERT32" s="149"/>
      <c r="ERU32" s="149"/>
      <c r="ERV32" s="149"/>
      <c r="ERW32" s="149"/>
      <c r="ERX32" s="149"/>
      <c r="ERY32" s="149"/>
      <c r="ERZ32" s="149"/>
      <c r="ESA32" s="149"/>
      <c r="ESB32" s="149"/>
      <c r="ESC32" s="149"/>
      <c r="ESD32" s="149"/>
      <c r="ESE32" s="149"/>
      <c r="ESF32" s="149"/>
      <c r="ESG32" s="149"/>
      <c r="ESH32" s="149"/>
      <c r="ESI32" s="149"/>
      <c r="ESJ32" s="149"/>
      <c r="ESK32" s="149"/>
      <c r="ESL32" s="149"/>
      <c r="ESM32" s="149"/>
      <c r="ESN32" s="149"/>
      <c r="ESO32" s="149"/>
      <c r="ESP32" s="149"/>
      <c r="ESQ32" s="149"/>
      <c r="ESR32" s="149"/>
      <c r="ESS32" s="149"/>
      <c r="EST32" s="149"/>
      <c r="ESU32" s="149"/>
      <c r="ESV32" s="149"/>
      <c r="ESW32" s="149"/>
      <c r="ESX32" s="149"/>
      <c r="ESY32" s="149"/>
      <c r="ESZ32" s="149"/>
      <c r="ETA32" s="149"/>
      <c r="ETB32" s="149"/>
      <c r="ETC32" s="149"/>
      <c r="ETD32" s="149"/>
      <c r="ETE32" s="149"/>
      <c r="ETF32" s="149"/>
      <c r="ETG32" s="149"/>
      <c r="ETH32" s="149"/>
      <c r="ETI32" s="149"/>
      <c r="ETJ32" s="149"/>
      <c r="ETK32" s="149"/>
      <c r="ETL32" s="149"/>
      <c r="ETM32" s="149"/>
      <c r="ETN32" s="149"/>
      <c r="ETO32" s="149"/>
      <c r="ETP32" s="149"/>
      <c r="ETQ32" s="149"/>
      <c r="ETR32" s="149"/>
      <c r="ETS32" s="149"/>
      <c r="ETT32" s="149"/>
      <c r="ETU32" s="149"/>
      <c r="ETV32" s="149"/>
      <c r="ETW32" s="149"/>
      <c r="ETX32" s="149"/>
      <c r="ETY32" s="149"/>
      <c r="ETZ32" s="149"/>
      <c r="EUA32" s="149"/>
      <c r="EUB32" s="149"/>
      <c r="EUC32" s="149"/>
      <c r="EUD32" s="149"/>
      <c r="EUE32" s="149"/>
      <c r="EUF32" s="149"/>
      <c r="EUG32" s="149"/>
      <c r="EUH32" s="149"/>
      <c r="EUI32" s="149"/>
      <c r="EUJ32" s="149"/>
      <c r="EUK32" s="149"/>
      <c r="EUL32" s="149"/>
      <c r="EUM32" s="149"/>
      <c r="EUN32" s="149"/>
      <c r="EUO32" s="149"/>
      <c r="EUP32" s="149"/>
      <c r="EUQ32" s="149"/>
      <c r="EUR32" s="149"/>
      <c r="EUS32" s="149"/>
      <c r="EUT32" s="149"/>
      <c r="EUU32" s="149"/>
      <c r="EUV32" s="149"/>
      <c r="EUW32" s="149"/>
      <c r="EUX32" s="149"/>
      <c r="EUY32" s="149"/>
      <c r="EUZ32" s="149"/>
      <c r="EVA32" s="149"/>
      <c r="EVB32" s="149"/>
      <c r="EVC32" s="149"/>
      <c r="EVD32" s="149"/>
      <c r="EVE32" s="149"/>
      <c r="EVF32" s="149"/>
      <c r="EVG32" s="149"/>
      <c r="EVH32" s="149"/>
      <c r="EVI32" s="149"/>
      <c r="EVJ32" s="149"/>
      <c r="EVK32" s="149"/>
      <c r="EVL32" s="149"/>
      <c r="EVM32" s="149"/>
      <c r="EVN32" s="149"/>
      <c r="EVO32" s="149"/>
      <c r="EVP32" s="149"/>
      <c r="EVQ32" s="149"/>
      <c r="EVR32" s="149"/>
      <c r="EVS32" s="149"/>
      <c r="EVT32" s="149"/>
      <c r="EVU32" s="149"/>
      <c r="EVV32" s="149"/>
      <c r="EVW32" s="149"/>
      <c r="EVX32" s="149"/>
      <c r="EVY32" s="149"/>
      <c r="EVZ32" s="149"/>
      <c r="EWA32" s="149"/>
      <c r="EWB32" s="149"/>
      <c r="EWC32" s="149"/>
      <c r="EWD32" s="149"/>
      <c r="EWE32" s="149"/>
      <c r="EWF32" s="149"/>
      <c r="EWG32" s="149"/>
      <c r="EWH32" s="149"/>
      <c r="EWI32" s="149"/>
      <c r="EWJ32" s="149"/>
      <c r="EWK32" s="149"/>
      <c r="EWL32" s="149"/>
      <c r="EWM32" s="149"/>
      <c r="EWN32" s="149"/>
      <c r="EWO32" s="149"/>
      <c r="EWP32" s="149"/>
      <c r="EWQ32" s="149"/>
      <c r="EWR32" s="149"/>
      <c r="EWS32" s="149"/>
      <c r="EWT32" s="149"/>
      <c r="EWU32" s="149"/>
      <c r="EWV32" s="149"/>
      <c r="EWW32" s="149"/>
      <c r="EWX32" s="149"/>
      <c r="EWY32" s="149"/>
      <c r="EWZ32" s="149"/>
      <c r="EXA32" s="149"/>
      <c r="EXB32" s="149"/>
      <c r="EXC32" s="149"/>
      <c r="EXD32" s="149"/>
      <c r="EXE32" s="149"/>
      <c r="EXF32" s="149"/>
      <c r="EXG32" s="149"/>
      <c r="EXH32" s="149"/>
      <c r="EXI32" s="149"/>
      <c r="EXJ32" s="149"/>
      <c r="EXK32" s="149"/>
      <c r="EXL32" s="149"/>
      <c r="EXM32" s="149"/>
      <c r="EXN32" s="149"/>
      <c r="EXO32" s="149"/>
      <c r="EXP32" s="149"/>
      <c r="EXQ32" s="149"/>
      <c r="EXR32" s="149"/>
      <c r="EXS32" s="149"/>
      <c r="EXT32" s="149"/>
      <c r="EXU32" s="149"/>
      <c r="EXV32" s="149"/>
      <c r="EXW32" s="149"/>
      <c r="EXX32" s="149"/>
      <c r="EXY32" s="149"/>
      <c r="EXZ32" s="149"/>
      <c r="EYA32" s="149"/>
      <c r="EYB32" s="149"/>
      <c r="EYC32" s="149"/>
      <c r="EYD32" s="149"/>
      <c r="EYE32" s="149"/>
      <c r="EYF32" s="149"/>
      <c r="EYG32" s="149"/>
      <c r="EYH32" s="149"/>
      <c r="EYI32" s="149"/>
      <c r="EYJ32" s="149"/>
      <c r="EYK32" s="149"/>
      <c r="EYL32" s="149"/>
      <c r="EYM32" s="149"/>
      <c r="EYN32" s="149"/>
      <c r="EYO32" s="149"/>
      <c r="EYP32" s="149"/>
      <c r="EYQ32" s="149"/>
      <c r="EYR32" s="149"/>
      <c r="EYS32" s="149"/>
      <c r="EYT32" s="149"/>
      <c r="EYU32" s="149"/>
      <c r="EYV32" s="149"/>
      <c r="EYW32" s="149"/>
      <c r="EYX32" s="149"/>
      <c r="EYY32" s="149"/>
      <c r="EYZ32" s="149"/>
      <c r="EZA32" s="149"/>
      <c r="EZB32" s="149"/>
      <c r="EZC32" s="149"/>
      <c r="EZD32" s="149"/>
      <c r="EZE32" s="149"/>
      <c r="EZF32" s="149"/>
      <c r="EZG32" s="149"/>
      <c r="EZH32" s="149"/>
      <c r="EZI32" s="149"/>
      <c r="EZJ32" s="149"/>
      <c r="EZK32" s="149"/>
      <c r="EZL32" s="149"/>
      <c r="EZM32" s="149"/>
      <c r="EZN32" s="149"/>
      <c r="EZO32" s="149"/>
      <c r="EZP32" s="149"/>
      <c r="EZQ32" s="149"/>
      <c r="EZR32" s="149"/>
      <c r="EZS32" s="149"/>
      <c r="EZT32" s="149"/>
      <c r="EZU32" s="149"/>
      <c r="EZV32" s="149"/>
      <c r="EZW32" s="149"/>
      <c r="EZX32" s="149"/>
      <c r="EZY32" s="149"/>
      <c r="EZZ32" s="149"/>
      <c r="FAA32" s="149"/>
      <c r="FAB32" s="149"/>
      <c r="FAC32" s="149"/>
      <c r="FAD32" s="149"/>
      <c r="FAE32" s="149"/>
      <c r="FAF32" s="149"/>
      <c r="FAG32" s="149"/>
      <c r="FAH32" s="149"/>
      <c r="FAI32" s="149"/>
      <c r="FAJ32" s="149"/>
      <c r="FAK32" s="149"/>
      <c r="FAL32" s="149"/>
      <c r="FAM32" s="149"/>
      <c r="FAN32" s="149"/>
      <c r="FAO32" s="149"/>
      <c r="FAP32" s="149"/>
      <c r="FAQ32" s="149"/>
      <c r="FAR32" s="149"/>
      <c r="FAS32" s="149"/>
      <c r="FAT32" s="149"/>
      <c r="FAU32" s="149"/>
      <c r="FAV32" s="149"/>
      <c r="FAW32" s="149"/>
      <c r="FAX32" s="149"/>
      <c r="FAY32" s="149"/>
      <c r="FAZ32" s="149"/>
      <c r="FBA32" s="149"/>
      <c r="FBB32" s="149"/>
      <c r="FBC32" s="149"/>
      <c r="FBD32" s="149"/>
      <c r="FBE32" s="149"/>
      <c r="FBF32" s="149"/>
      <c r="FBG32" s="149"/>
      <c r="FBH32" s="149"/>
      <c r="FBI32" s="149"/>
      <c r="FBJ32" s="149"/>
      <c r="FBK32" s="149"/>
      <c r="FBL32" s="149"/>
      <c r="FBM32" s="149"/>
      <c r="FBN32" s="149"/>
      <c r="FBO32" s="149"/>
      <c r="FBP32" s="149"/>
      <c r="FBQ32" s="149"/>
      <c r="FBR32" s="149"/>
      <c r="FBS32" s="149"/>
      <c r="FBT32" s="149"/>
      <c r="FBU32" s="149"/>
      <c r="FBV32" s="149"/>
      <c r="FBW32" s="149"/>
      <c r="FBX32" s="149"/>
      <c r="FBY32" s="149"/>
      <c r="FBZ32" s="149"/>
      <c r="FCA32" s="149"/>
      <c r="FCB32" s="149"/>
      <c r="FCC32" s="149"/>
      <c r="FCD32" s="149"/>
      <c r="FCE32" s="149"/>
      <c r="FCF32" s="149"/>
      <c r="FCG32" s="149"/>
      <c r="FCH32" s="149"/>
      <c r="FCI32" s="149"/>
      <c r="FCJ32" s="149"/>
      <c r="FCK32" s="149"/>
      <c r="FCL32" s="149"/>
      <c r="FCM32" s="149"/>
      <c r="FCN32" s="149"/>
      <c r="FCO32" s="149"/>
      <c r="FCP32" s="149"/>
      <c r="FCQ32" s="149"/>
      <c r="FCR32" s="149"/>
      <c r="FCS32" s="149"/>
      <c r="FCT32" s="149"/>
      <c r="FCU32" s="149"/>
      <c r="FCV32" s="149"/>
      <c r="FCW32" s="149"/>
      <c r="FCX32" s="149"/>
      <c r="FCY32" s="149"/>
      <c r="FCZ32" s="149"/>
      <c r="FDA32" s="149"/>
      <c r="FDB32" s="149"/>
      <c r="FDC32" s="149"/>
      <c r="FDD32" s="149"/>
      <c r="FDE32" s="149"/>
      <c r="FDF32" s="149"/>
      <c r="FDG32" s="149"/>
      <c r="FDH32" s="149"/>
      <c r="FDI32" s="149"/>
      <c r="FDJ32" s="149"/>
      <c r="FDK32" s="149"/>
      <c r="FDL32" s="149"/>
      <c r="FDM32" s="149"/>
      <c r="FDN32" s="149"/>
      <c r="FDO32" s="149"/>
      <c r="FDP32" s="149"/>
      <c r="FDQ32" s="149"/>
      <c r="FDR32" s="149"/>
      <c r="FDS32" s="149"/>
      <c r="FDT32" s="149"/>
      <c r="FDU32" s="149"/>
      <c r="FDV32" s="149"/>
      <c r="FDW32" s="149"/>
      <c r="FDX32" s="149"/>
      <c r="FDY32" s="149"/>
      <c r="FDZ32" s="149"/>
      <c r="FEA32" s="149"/>
      <c r="FEB32" s="149"/>
      <c r="FEC32" s="149"/>
      <c r="FED32" s="149"/>
      <c r="FEE32" s="149"/>
      <c r="FEF32" s="149"/>
      <c r="FEG32" s="149"/>
      <c r="FEH32" s="149"/>
      <c r="FEI32" s="149"/>
      <c r="FEJ32" s="149"/>
      <c r="FEK32" s="149"/>
      <c r="FEL32" s="149"/>
      <c r="FEM32" s="149"/>
      <c r="FEN32" s="149"/>
      <c r="FEO32" s="149"/>
      <c r="FEP32" s="149"/>
      <c r="FEQ32" s="149"/>
      <c r="FER32" s="149"/>
      <c r="FES32" s="149"/>
      <c r="FET32" s="149"/>
      <c r="FEU32" s="149"/>
      <c r="FEV32" s="149"/>
      <c r="FEW32" s="149"/>
      <c r="FEX32" s="149"/>
      <c r="FEY32" s="149"/>
      <c r="FEZ32" s="149"/>
      <c r="FFA32" s="149"/>
      <c r="FFB32" s="149"/>
      <c r="FFC32" s="149"/>
      <c r="FFD32" s="149"/>
      <c r="FFE32" s="149"/>
      <c r="FFF32" s="149"/>
      <c r="FFG32" s="149"/>
      <c r="FFH32" s="149"/>
      <c r="FFI32" s="149"/>
      <c r="FFJ32" s="149"/>
      <c r="FFK32" s="149"/>
      <c r="FFL32" s="149"/>
      <c r="FFM32" s="149"/>
      <c r="FFN32" s="149"/>
      <c r="FFO32" s="149"/>
      <c r="FFP32" s="149"/>
      <c r="FFQ32" s="149"/>
      <c r="FFR32" s="149"/>
      <c r="FFS32" s="149"/>
      <c r="FFT32" s="149"/>
      <c r="FFU32" s="149"/>
      <c r="FFV32" s="149"/>
      <c r="FFW32" s="149"/>
      <c r="FFX32" s="149"/>
      <c r="FFY32" s="149"/>
      <c r="FFZ32" s="149"/>
      <c r="FGA32" s="149"/>
      <c r="FGB32" s="149"/>
      <c r="FGC32" s="149"/>
      <c r="FGD32" s="149"/>
      <c r="FGE32" s="149"/>
      <c r="FGF32" s="149"/>
      <c r="FGG32" s="149"/>
      <c r="FGH32" s="149"/>
      <c r="FGI32" s="149"/>
      <c r="FGJ32" s="149"/>
      <c r="FGK32" s="149"/>
      <c r="FGL32" s="149"/>
      <c r="FGM32" s="149"/>
      <c r="FGN32" s="149"/>
      <c r="FGO32" s="149"/>
      <c r="FGP32" s="149"/>
      <c r="FGQ32" s="149"/>
      <c r="FGR32" s="149"/>
      <c r="FGS32" s="149"/>
      <c r="FGT32" s="149"/>
      <c r="FGU32" s="149"/>
      <c r="FGV32" s="149"/>
      <c r="FGW32" s="149"/>
      <c r="FGX32" s="149"/>
      <c r="FGY32" s="149"/>
      <c r="FGZ32" s="149"/>
      <c r="FHA32" s="149"/>
      <c r="FHB32" s="149"/>
      <c r="FHC32" s="149"/>
      <c r="FHD32" s="149"/>
      <c r="FHE32" s="149"/>
      <c r="FHF32" s="149"/>
      <c r="FHG32" s="149"/>
      <c r="FHH32" s="149"/>
      <c r="FHI32" s="149"/>
      <c r="FHJ32" s="149"/>
      <c r="FHK32" s="149"/>
      <c r="FHL32" s="149"/>
      <c r="FHM32" s="149"/>
      <c r="FHN32" s="149"/>
      <c r="FHO32" s="149"/>
      <c r="FHP32" s="149"/>
      <c r="FHQ32" s="149"/>
      <c r="FHR32" s="149"/>
      <c r="FHS32" s="149"/>
      <c r="FHT32" s="149"/>
      <c r="FHU32" s="149"/>
      <c r="FHV32" s="149"/>
      <c r="FHW32" s="149"/>
      <c r="FHX32" s="149"/>
      <c r="FHY32" s="149"/>
      <c r="FHZ32" s="149"/>
      <c r="FIA32" s="149"/>
      <c r="FIB32" s="149"/>
      <c r="FIC32" s="149"/>
      <c r="FID32" s="149"/>
      <c r="FIE32" s="149"/>
      <c r="FIF32" s="149"/>
      <c r="FIG32" s="149"/>
      <c r="FIH32" s="149"/>
      <c r="FII32" s="149"/>
      <c r="FIJ32" s="149"/>
      <c r="FIK32" s="149"/>
      <c r="FIL32" s="149"/>
      <c r="FIM32" s="149"/>
      <c r="FIN32" s="149"/>
      <c r="FIO32" s="149"/>
      <c r="FIP32" s="149"/>
      <c r="FIQ32" s="149"/>
      <c r="FIR32" s="149"/>
      <c r="FIS32" s="149"/>
      <c r="FIT32" s="149"/>
      <c r="FIU32" s="149"/>
      <c r="FIV32" s="149"/>
      <c r="FIW32" s="149"/>
      <c r="FIX32" s="149"/>
      <c r="FIY32" s="149"/>
      <c r="FIZ32" s="149"/>
      <c r="FJA32" s="149"/>
      <c r="FJB32" s="149"/>
      <c r="FJC32" s="149"/>
      <c r="FJD32" s="149"/>
      <c r="FJE32" s="149"/>
      <c r="FJF32" s="149"/>
      <c r="FJG32" s="149"/>
      <c r="FJH32" s="149"/>
      <c r="FJI32" s="149"/>
      <c r="FJJ32" s="149"/>
      <c r="FJK32" s="149"/>
      <c r="FJL32" s="149"/>
      <c r="FJM32" s="149"/>
      <c r="FJN32" s="149"/>
      <c r="FJO32" s="149"/>
      <c r="FJP32" s="149"/>
      <c r="FJQ32" s="149"/>
      <c r="FJR32" s="149"/>
      <c r="FJS32" s="149"/>
      <c r="FJT32" s="149"/>
      <c r="FJU32" s="149"/>
      <c r="FJV32" s="149"/>
      <c r="FJW32" s="149"/>
      <c r="FJX32" s="149"/>
      <c r="FJY32" s="149"/>
      <c r="FJZ32" s="149"/>
      <c r="FKA32" s="149"/>
      <c r="FKB32" s="149"/>
      <c r="FKC32" s="149"/>
      <c r="FKD32" s="149"/>
      <c r="FKE32" s="149"/>
      <c r="FKF32" s="149"/>
      <c r="FKG32" s="149"/>
      <c r="FKH32" s="149"/>
      <c r="FKI32" s="149"/>
      <c r="FKJ32" s="149"/>
      <c r="FKK32" s="149"/>
      <c r="FKL32" s="149"/>
      <c r="FKM32" s="149"/>
      <c r="FKN32" s="149"/>
      <c r="FKO32" s="149"/>
      <c r="FKP32" s="149"/>
      <c r="FKQ32" s="149"/>
      <c r="FKR32" s="149"/>
      <c r="FKS32" s="149"/>
      <c r="FKT32" s="149"/>
      <c r="FKU32" s="149"/>
      <c r="FKV32" s="149"/>
      <c r="FKW32" s="149"/>
      <c r="FKX32" s="149"/>
      <c r="FKY32" s="149"/>
      <c r="FKZ32" s="149"/>
      <c r="FLA32" s="149"/>
      <c r="FLB32" s="149"/>
      <c r="FLC32" s="149"/>
      <c r="FLD32" s="149"/>
      <c r="FLE32" s="149"/>
      <c r="FLF32" s="149"/>
      <c r="FLG32" s="149"/>
      <c r="FLH32" s="149"/>
      <c r="FLI32" s="149"/>
      <c r="FLJ32" s="149"/>
      <c r="FLK32" s="149"/>
      <c r="FLL32" s="149"/>
      <c r="FLM32" s="149"/>
      <c r="FLN32" s="149"/>
      <c r="FLO32" s="149"/>
      <c r="FLP32" s="149"/>
      <c r="FLQ32" s="149"/>
      <c r="FLR32" s="149"/>
      <c r="FLS32" s="149"/>
      <c r="FLT32" s="149"/>
      <c r="FLU32" s="149"/>
      <c r="FLV32" s="149"/>
      <c r="FLW32" s="149"/>
      <c r="FLX32" s="149"/>
      <c r="FLY32" s="149"/>
      <c r="FLZ32" s="149"/>
      <c r="FMA32" s="149"/>
      <c r="FMB32" s="149"/>
      <c r="FMC32" s="149"/>
      <c r="FMD32" s="149"/>
      <c r="FME32" s="149"/>
      <c r="FMF32" s="149"/>
      <c r="FMG32" s="149"/>
      <c r="FMH32" s="149"/>
      <c r="FMI32" s="149"/>
      <c r="FMJ32" s="149"/>
      <c r="FMK32" s="149"/>
      <c r="FML32" s="149"/>
      <c r="FMM32" s="149"/>
      <c r="FMN32" s="149"/>
      <c r="FMO32" s="149"/>
      <c r="FMP32" s="149"/>
      <c r="FMQ32" s="149"/>
      <c r="FMR32" s="149"/>
      <c r="FMS32" s="149"/>
      <c r="FMT32" s="149"/>
      <c r="FMU32" s="149"/>
      <c r="FMV32" s="149"/>
      <c r="FMW32" s="149"/>
      <c r="FMX32" s="149"/>
      <c r="FMY32" s="149"/>
      <c r="FMZ32" s="149"/>
      <c r="FNA32" s="149"/>
      <c r="FNB32" s="149"/>
      <c r="FNC32" s="149"/>
      <c r="FND32" s="149"/>
      <c r="FNE32" s="149"/>
      <c r="FNF32" s="149"/>
      <c r="FNG32" s="149"/>
      <c r="FNH32" s="149"/>
      <c r="FNI32" s="149"/>
      <c r="FNJ32" s="149"/>
      <c r="FNK32" s="149"/>
      <c r="FNL32" s="149"/>
      <c r="FNM32" s="149"/>
      <c r="FNN32" s="149"/>
      <c r="FNO32" s="149"/>
      <c r="FNP32" s="149"/>
      <c r="FNQ32" s="149"/>
      <c r="FNR32" s="149"/>
      <c r="FNS32" s="149"/>
      <c r="FNT32" s="149"/>
      <c r="FNU32" s="149"/>
      <c r="FNV32" s="149"/>
      <c r="FNW32" s="149"/>
      <c r="FNX32" s="149"/>
      <c r="FNY32" s="149"/>
      <c r="FNZ32" s="149"/>
      <c r="FOA32" s="149"/>
      <c r="FOB32" s="149"/>
      <c r="FOC32" s="149"/>
      <c r="FOD32" s="149"/>
      <c r="FOE32" s="149"/>
      <c r="FOF32" s="149"/>
      <c r="FOG32" s="149"/>
      <c r="FOH32" s="149"/>
      <c r="FOI32" s="149"/>
      <c r="FOJ32" s="149"/>
      <c r="FOK32" s="149"/>
      <c r="FOL32" s="149"/>
      <c r="FOM32" s="149"/>
      <c r="FON32" s="149"/>
      <c r="FOO32" s="149"/>
      <c r="FOP32" s="149"/>
      <c r="FOQ32" s="149"/>
      <c r="FOR32" s="149"/>
      <c r="FOS32" s="149"/>
      <c r="FOT32" s="149"/>
      <c r="FOU32" s="149"/>
      <c r="FOV32" s="149"/>
      <c r="FOW32" s="149"/>
      <c r="FOX32" s="149"/>
      <c r="FOY32" s="149"/>
      <c r="FOZ32" s="149"/>
      <c r="FPA32" s="149"/>
      <c r="FPB32" s="149"/>
      <c r="FPC32" s="149"/>
      <c r="FPD32" s="149"/>
      <c r="FPE32" s="149"/>
      <c r="FPF32" s="149"/>
      <c r="FPG32" s="149"/>
      <c r="FPH32" s="149"/>
      <c r="FPI32" s="149"/>
      <c r="FPJ32" s="149"/>
      <c r="FPK32" s="149"/>
      <c r="FPL32" s="149"/>
      <c r="FPM32" s="149"/>
      <c r="FPN32" s="149"/>
      <c r="FPO32" s="149"/>
      <c r="FPP32" s="149"/>
      <c r="FPQ32" s="149"/>
      <c r="FPR32" s="149"/>
      <c r="FPS32" s="149"/>
      <c r="FPT32" s="149"/>
      <c r="FPU32" s="149"/>
      <c r="FPV32" s="149"/>
      <c r="FPW32" s="149"/>
      <c r="FPX32" s="149"/>
      <c r="FPY32" s="149"/>
      <c r="FPZ32" s="149"/>
      <c r="FQA32" s="149"/>
      <c r="FQB32" s="149"/>
      <c r="FQC32" s="149"/>
      <c r="FQD32" s="149"/>
      <c r="FQE32" s="149"/>
      <c r="FQF32" s="149"/>
      <c r="FQG32" s="149"/>
      <c r="FQH32" s="149"/>
      <c r="FQI32" s="149"/>
      <c r="FQJ32" s="149"/>
      <c r="FQK32" s="149"/>
      <c r="FQL32" s="149"/>
      <c r="FQM32" s="149"/>
      <c r="FQN32" s="149"/>
      <c r="FQO32" s="149"/>
      <c r="FQP32" s="149"/>
      <c r="FQQ32" s="149"/>
      <c r="FQR32" s="149"/>
      <c r="FQS32" s="149"/>
      <c r="FQT32" s="149"/>
      <c r="FQU32" s="149"/>
      <c r="FQV32" s="149"/>
      <c r="FQW32" s="149"/>
      <c r="FQX32" s="149"/>
      <c r="FQY32" s="149"/>
      <c r="FQZ32" s="149"/>
      <c r="FRA32" s="149"/>
      <c r="FRB32" s="149"/>
      <c r="FRC32" s="149"/>
      <c r="FRD32" s="149"/>
      <c r="FRE32" s="149"/>
      <c r="FRF32" s="149"/>
      <c r="FRG32" s="149"/>
      <c r="FRH32" s="149"/>
      <c r="FRI32" s="149"/>
      <c r="FRJ32" s="149"/>
      <c r="FRK32" s="149"/>
      <c r="FRL32" s="149"/>
      <c r="FRM32" s="149"/>
      <c r="FRN32" s="149"/>
      <c r="FRO32" s="149"/>
      <c r="FRP32" s="149"/>
      <c r="FRQ32" s="149"/>
      <c r="FRR32" s="149"/>
      <c r="FRS32" s="149"/>
      <c r="FRT32" s="149"/>
      <c r="FRU32" s="149"/>
      <c r="FRV32" s="149"/>
      <c r="FRW32" s="149"/>
      <c r="FRX32" s="149"/>
      <c r="FRY32" s="149"/>
      <c r="FRZ32" s="149"/>
      <c r="FSA32" s="149"/>
      <c r="FSB32" s="149"/>
      <c r="FSC32" s="149"/>
      <c r="FSD32" s="149"/>
      <c r="FSE32" s="149"/>
      <c r="FSF32" s="149"/>
      <c r="FSG32" s="149"/>
      <c r="FSH32" s="149"/>
      <c r="FSI32" s="149"/>
      <c r="FSJ32" s="149"/>
      <c r="FSK32" s="149"/>
      <c r="FSL32" s="149"/>
      <c r="FSM32" s="149"/>
      <c r="FSN32" s="149"/>
      <c r="FSO32" s="149"/>
      <c r="FSP32" s="149"/>
      <c r="FSQ32" s="149"/>
      <c r="FSR32" s="149"/>
      <c r="FSS32" s="149"/>
      <c r="FST32" s="149"/>
      <c r="FSU32" s="149"/>
      <c r="FSV32" s="149"/>
      <c r="FSW32" s="149"/>
      <c r="FSX32" s="149"/>
      <c r="FSY32" s="149"/>
      <c r="FSZ32" s="149"/>
      <c r="FTA32" s="149"/>
      <c r="FTB32" s="149"/>
      <c r="FTC32" s="149"/>
      <c r="FTD32" s="149"/>
      <c r="FTE32" s="149"/>
      <c r="FTF32" s="149"/>
      <c r="FTG32" s="149"/>
      <c r="FTH32" s="149"/>
      <c r="FTI32" s="149"/>
      <c r="FTJ32" s="149"/>
      <c r="FTK32" s="149"/>
      <c r="FTL32" s="149"/>
      <c r="FTM32" s="149"/>
      <c r="FTN32" s="149"/>
      <c r="FTO32" s="149"/>
      <c r="FTP32" s="149"/>
      <c r="FTQ32" s="149"/>
      <c r="FTR32" s="149"/>
      <c r="FTS32" s="149"/>
      <c r="FTT32" s="149"/>
      <c r="FTU32" s="149"/>
      <c r="FTV32" s="149"/>
      <c r="FTW32" s="149"/>
      <c r="FTX32" s="149"/>
      <c r="FTY32" s="149"/>
      <c r="FTZ32" s="149"/>
      <c r="FUA32" s="149"/>
      <c r="FUB32" s="149"/>
      <c r="FUC32" s="149"/>
      <c r="FUD32" s="149"/>
      <c r="FUE32" s="149"/>
      <c r="FUF32" s="149"/>
      <c r="FUG32" s="149"/>
      <c r="FUH32" s="149"/>
      <c r="FUI32" s="149"/>
      <c r="FUJ32" s="149"/>
      <c r="FUK32" s="149"/>
      <c r="FUL32" s="149"/>
      <c r="FUM32" s="149"/>
      <c r="FUN32" s="149"/>
      <c r="FUO32" s="149"/>
      <c r="FUP32" s="149"/>
      <c r="FUQ32" s="149"/>
      <c r="FUR32" s="149"/>
      <c r="FUS32" s="149"/>
      <c r="FUT32" s="149"/>
      <c r="FUU32" s="149"/>
      <c r="FUV32" s="149"/>
      <c r="FUW32" s="149"/>
      <c r="FUX32" s="149"/>
      <c r="FUY32" s="149"/>
      <c r="FUZ32" s="149"/>
      <c r="FVA32" s="149"/>
      <c r="FVB32" s="149"/>
      <c r="FVC32" s="149"/>
      <c r="FVD32" s="149"/>
      <c r="FVE32" s="149"/>
      <c r="FVF32" s="149"/>
      <c r="FVG32" s="149"/>
      <c r="FVH32" s="149"/>
      <c r="FVI32" s="149"/>
      <c r="FVJ32" s="149"/>
      <c r="FVK32" s="149"/>
      <c r="FVL32" s="149"/>
      <c r="FVM32" s="149"/>
      <c r="FVN32" s="149"/>
      <c r="FVO32" s="149"/>
      <c r="FVP32" s="149"/>
      <c r="FVQ32" s="149"/>
      <c r="FVR32" s="149"/>
      <c r="FVS32" s="149"/>
      <c r="FVT32" s="149"/>
      <c r="FVU32" s="149"/>
      <c r="FVV32" s="149"/>
      <c r="FVW32" s="149"/>
      <c r="FVX32" s="149"/>
      <c r="FVY32" s="149"/>
      <c r="FVZ32" s="149"/>
      <c r="FWA32" s="149"/>
      <c r="FWB32" s="149"/>
      <c r="FWC32" s="149"/>
      <c r="FWD32" s="149"/>
      <c r="FWE32" s="149"/>
      <c r="FWF32" s="149"/>
      <c r="FWG32" s="149"/>
      <c r="FWH32" s="149"/>
      <c r="FWI32" s="149"/>
      <c r="FWJ32" s="149"/>
      <c r="FWK32" s="149"/>
      <c r="FWL32" s="149"/>
      <c r="FWM32" s="149"/>
      <c r="FWN32" s="149"/>
      <c r="FWO32" s="149"/>
      <c r="FWP32" s="149"/>
      <c r="FWQ32" s="149"/>
      <c r="FWR32" s="149"/>
      <c r="FWS32" s="149"/>
      <c r="FWT32" s="149"/>
      <c r="FWU32" s="149"/>
      <c r="FWV32" s="149"/>
      <c r="FWW32" s="149"/>
      <c r="FWX32" s="149"/>
      <c r="FWY32" s="149"/>
      <c r="FWZ32" s="149"/>
      <c r="FXA32" s="149"/>
      <c r="FXB32" s="149"/>
      <c r="FXC32" s="149"/>
      <c r="FXD32" s="149"/>
      <c r="FXE32" s="149"/>
      <c r="FXF32" s="149"/>
      <c r="FXG32" s="149"/>
      <c r="FXH32" s="149"/>
      <c r="FXI32" s="149"/>
      <c r="FXJ32" s="149"/>
      <c r="FXK32" s="149"/>
      <c r="FXL32" s="149"/>
      <c r="FXM32" s="149"/>
      <c r="FXN32" s="149"/>
      <c r="FXO32" s="149"/>
      <c r="FXP32" s="149"/>
      <c r="FXQ32" s="149"/>
      <c r="FXR32" s="149"/>
      <c r="FXS32" s="149"/>
      <c r="FXT32" s="149"/>
      <c r="FXU32" s="149"/>
      <c r="FXV32" s="149"/>
      <c r="FXW32" s="149"/>
      <c r="FXX32" s="149"/>
      <c r="FXY32" s="149"/>
      <c r="FXZ32" s="149"/>
      <c r="FYA32" s="149"/>
      <c r="FYB32" s="149"/>
      <c r="FYC32" s="149"/>
      <c r="FYD32" s="149"/>
      <c r="FYE32" s="149"/>
      <c r="FYF32" s="149"/>
      <c r="FYG32" s="149"/>
      <c r="FYH32" s="149"/>
      <c r="FYI32" s="149"/>
      <c r="FYJ32" s="149"/>
      <c r="FYK32" s="149"/>
      <c r="FYL32" s="149"/>
      <c r="FYM32" s="149"/>
      <c r="FYN32" s="149"/>
      <c r="FYO32" s="149"/>
      <c r="FYP32" s="149"/>
      <c r="FYQ32" s="149"/>
      <c r="FYR32" s="149"/>
      <c r="FYS32" s="149"/>
      <c r="FYT32" s="149"/>
      <c r="FYU32" s="149"/>
      <c r="FYV32" s="149"/>
      <c r="FYW32" s="149"/>
      <c r="FYX32" s="149"/>
      <c r="FYY32" s="149"/>
      <c r="FYZ32" s="149"/>
      <c r="FZA32" s="149"/>
      <c r="FZB32" s="149"/>
      <c r="FZC32" s="149"/>
      <c r="FZD32" s="149"/>
      <c r="FZE32" s="149"/>
      <c r="FZF32" s="149"/>
      <c r="FZG32" s="149"/>
      <c r="FZH32" s="149"/>
      <c r="FZI32" s="149"/>
      <c r="FZJ32" s="149"/>
      <c r="FZK32" s="149"/>
      <c r="FZL32" s="149"/>
      <c r="FZM32" s="149"/>
      <c r="FZN32" s="149"/>
      <c r="FZO32" s="149"/>
      <c r="FZP32" s="149"/>
      <c r="FZQ32" s="149"/>
      <c r="FZR32" s="149"/>
      <c r="FZS32" s="149"/>
      <c r="FZT32" s="149"/>
      <c r="FZU32" s="149"/>
      <c r="FZV32" s="149"/>
      <c r="FZW32" s="149"/>
      <c r="FZX32" s="149"/>
      <c r="FZY32" s="149"/>
      <c r="FZZ32" s="149"/>
      <c r="GAA32" s="149"/>
      <c r="GAB32" s="149"/>
      <c r="GAC32" s="149"/>
      <c r="GAD32" s="149"/>
      <c r="GAE32" s="149"/>
      <c r="GAF32" s="149"/>
      <c r="GAG32" s="149"/>
      <c r="GAH32" s="149"/>
      <c r="GAI32" s="149"/>
      <c r="GAJ32" s="149"/>
      <c r="GAK32" s="149"/>
      <c r="GAL32" s="149"/>
      <c r="GAM32" s="149"/>
      <c r="GAN32" s="149"/>
      <c r="GAO32" s="149"/>
      <c r="GAP32" s="149"/>
      <c r="GAQ32" s="149"/>
      <c r="GAR32" s="149"/>
      <c r="GAS32" s="149"/>
      <c r="GAT32" s="149"/>
      <c r="GAU32" s="149"/>
      <c r="GAV32" s="149"/>
      <c r="GAW32" s="149"/>
      <c r="GAX32" s="149"/>
      <c r="GAY32" s="149"/>
      <c r="GAZ32" s="149"/>
      <c r="GBA32" s="149"/>
      <c r="GBB32" s="149"/>
      <c r="GBC32" s="149"/>
      <c r="GBD32" s="149"/>
      <c r="GBE32" s="149"/>
      <c r="GBF32" s="149"/>
      <c r="GBG32" s="149"/>
      <c r="GBH32" s="149"/>
      <c r="GBI32" s="149"/>
      <c r="GBJ32" s="149"/>
      <c r="GBK32" s="149"/>
      <c r="GBL32" s="149"/>
      <c r="GBM32" s="149"/>
      <c r="GBN32" s="149"/>
      <c r="GBO32" s="149"/>
      <c r="GBP32" s="149"/>
      <c r="GBQ32" s="149"/>
      <c r="GBR32" s="149"/>
      <c r="GBS32" s="149"/>
      <c r="GBT32" s="149"/>
      <c r="GBU32" s="149"/>
      <c r="GBV32" s="149"/>
      <c r="GBW32" s="149"/>
      <c r="GBX32" s="149"/>
      <c r="GBY32" s="149"/>
      <c r="GBZ32" s="149"/>
      <c r="GCA32" s="149"/>
      <c r="GCB32" s="149"/>
      <c r="GCC32" s="149"/>
      <c r="GCD32" s="149"/>
      <c r="GCE32" s="149"/>
      <c r="GCF32" s="149"/>
      <c r="GCG32" s="149"/>
      <c r="GCH32" s="149"/>
      <c r="GCI32" s="149"/>
      <c r="GCJ32" s="149"/>
      <c r="GCK32" s="149"/>
      <c r="GCL32" s="149"/>
      <c r="GCM32" s="149"/>
      <c r="GCN32" s="149"/>
      <c r="GCO32" s="149"/>
      <c r="GCP32" s="149"/>
      <c r="GCQ32" s="149"/>
      <c r="GCR32" s="149"/>
      <c r="GCS32" s="149"/>
      <c r="GCT32" s="149"/>
      <c r="GCU32" s="149"/>
      <c r="GCV32" s="149"/>
      <c r="GCW32" s="149"/>
      <c r="GCX32" s="149"/>
      <c r="GCY32" s="149"/>
      <c r="GCZ32" s="149"/>
      <c r="GDA32" s="149"/>
      <c r="GDB32" s="149"/>
      <c r="GDC32" s="149"/>
      <c r="GDD32" s="149"/>
      <c r="GDE32" s="149"/>
      <c r="GDF32" s="149"/>
      <c r="GDG32" s="149"/>
      <c r="GDH32" s="149"/>
      <c r="GDI32" s="149"/>
      <c r="GDJ32" s="149"/>
      <c r="GDK32" s="149"/>
      <c r="GDL32" s="149"/>
      <c r="GDM32" s="149"/>
      <c r="GDN32" s="149"/>
      <c r="GDO32" s="149"/>
      <c r="GDP32" s="149"/>
      <c r="GDQ32" s="149"/>
      <c r="GDR32" s="149"/>
      <c r="GDS32" s="149"/>
      <c r="GDT32" s="149"/>
      <c r="GDU32" s="149"/>
      <c r="GDV32" s="149"/>
      <c r="GDW32" s="149"/>
      <c r="GDX32" s="149"/>
      <c r="GDY32" s="149"/>
      <c r="GDZ32" s="149"/>
      <c r="GEA32" s="149"/>
      <c r="GEB32" s="149"/>
      <c r="GEC32" s="149"/>
      <c r="GED32" s="149"/>
      <c r="GEE32" s="149"/>
      <c r="GEF32" s="149"/>
      <c r="GEG32" s="149"/>
      <c r="GEH32" s="149"/>
      <c r="GEI32" s="149"/>
      <c r="GEJ32" s="149"/>
      <c r="GEK32" s="149"/>
      <c r="GEL32" s="149"/>
      <c r="GEM32" s="149"/>
      <c r="GEN32" s="149"/>
      <c r="GEO32" s="149"/>
      <c r="GEP32" s="149"/>
      <c r="GEQ32" s="149"/>
      <c r="GER32" s="149"/>
      <c r="GES32" s="149"/>
      <c r="GET32" s="149"/>
      <c r="GEU32" s="149"/>
      <c r="GEV32" s="149"/>
      <c r="GEW32" s="149"/>
      <c r="GEX32" s="149"/>
      <c r="GEY32" s="149"/>
      <c r="GEZ32" s="149"/>
      <c r="GFA32" s="149"/>
      <c r="GFB32" s="149"/>
      <c r="GFC32" s="149"/>
      <c r="GFD32" s="149"/>
      <c r="GFE32" s="149"/>
      <c r="GFF32" s="149"/>
      <c r="GFG32" s="149"/>
      <c r="GFH32" s="149"/>
      <c r="GFI32" s="149"/>
      <c r="GFJ32" s="149"/>
      <c r="GFK32" s="149"/>
      <c r="GFL32" s="149"/>
      <c r="GFM32" s="149"/>
      <c r="GFN32" s="149"/>
      <c r="GFO32" s="149"/>
      <c r="GFP32" s="149"/>
      <c r="GFQ32" s="149"/>
      <c r="GFR32" s="149"/>
      <c r="GFS32" s="149"/>
      <c r="GFT32" s="149"/>
      <c r="GFU32" s="149"/>
      <c r="GFV32" s="149"/>
      <c r="GFW32" s="149"/>
      <c r="GFX32" s="149"/>
      <c r="GFY32" s="149"/>
      <c r="GFZ32" s="149"/>
      <c r="GGA32" s="149"/>
      <c r="GGB32" s="149"/>
      <c r="GGC32" s="149"/>
      <c r="GGD32" s="149"/>
      <c r="GGE32" s="149"/>
      <c r="GGF32" s="149"/>
      <c r="GGG32" s="149"/>
      <c r="GGH32" s="149"/>
      <c r="GGI32" s="149"/>
      <c r="GGJ32" s="149"/>
      <c r="GGK32" s="149"/>
      <c r="GGL32" s="149"/>
      <c r="GGM32" s="149"/>
      <c r="GGN32" s="149"/>
      <c r="GGO32" s="149"/>
      <c r="GGP32" s="149"/>
      <c r="GGQ32" s="149"/>
      <c r="GGR32" s="149"/>
      <c r="GGS32" s="149"/>
      <c r="GGT32" s="149"/>
      <c r="GGU32" s="149"/>
      <c r="GGV32" s="149"/>
      <c r="GGW32" s="149"/>
      <c r="GGX32" s="149"/>
      <c r="GGY32" s="149"/>
      <c r="GGZ32" s="149"/>
      <c r="GHA32" s="149"/>
      <c r="GHB32" s="149"/>
      <c r="GHC32" s="149"/>
      <c r="GHD32" s="149"/>
      <c r="GHE32" s="149"/>
      <c r="GHF32" s="149"/>
      <c r="GHG32" s="149"/>
      <c r="GHH32" s="149"/>
      <c r="GHI32" s="149"/>
      <c r="GHJ32" s="149"/>
      <c r="GHK32" s="149"/>
      <c r="GHL32" s="149"/>
      <c r="GHM32" s="149"/>
      <c r="GHN32" s="149"/>
      <c r="GHO32" s="149"/>
      <c r="GHP32" s="149"/>
      <c r="GHQ32" s="149"/>
      <c r="GHR32" s="149"/>
      <c r="GHS32" s="149"/>
      <c r="GHT32" s="149"/>
      <c r="GHU32" s="149"/>
      <c r="GHV32" s="149"/>
      <c r="GHW32" s="149"/>
      <c r="GHX32" s="149"/>
      <c r="GHY32" s="149"/>
      <c r="GHZ32" s="149"/>
      <c r="GIA32" s="149"/>
      <c r="GIB32" s="149"/>
      <c r="GIC32" s="149"/>
      <c r="GID32" s="149"/>
      <c r="GIE32" s="149"/>
      <c r="GIF32" s="149"/>
      <c r="GIG32" s="149"/>
      <c r="GIH32" s="149"/>
      <c r="GII32" s="149"/>
      <c r="GIJ32" s="149"/>
      <c r="GIK32" s="149"/>
      <c r="GIL32" s="149"/>
      <c r="GIM32" s="149"/>
      <c r="GIN32" s="149"/>
      <c r="GIO32" s="149"/>
      <c r="GIP32" s="149"/>
      <c r="GIQ32" s="149"/>
      <c r="GIR32" s="149"/>
      <c r="GIS32" s="149"/>
      <c r="GIT32" s="149"/>
      <c r="GIU32" s="149"/>
      <c r="GIV32" s="149"/>
      <c r="GIW32" s="149"/>
      <c r="GIX32" s="149"/>
      <c r="GIY32" s="149"/>
      <c r="GIZ32" s="149"/>
      <c r="GJA32" s="149"/>
      <c r="GJB32" s="149"/>
      <c r="GJC32" s="149"/>
      <c r="GJD32" s="149"/>
      <c r="GJE32" s="149"/>
      <c r="GJF32" s="149"/>
      <c r="GJG32" s="149"/>
      <c r="GJH32" s="149"/>
      <c r="GJI32" s="149"/>
      <c r="GJJ32" s="149"/>
      <c r="GJK32" s="149"/>
      <c r="GJL32" s="149"/>
      <c r="GJM32" s="149"/>
      <c r="GJN32" s="149"/>
      <c r="GJO32" s="149"/>
      <c r="GJP32" s="149"/>
      <c r="GJQ32" s="149"/>
      <c r="GJR32" s="149"/>
      <c r="GJS32" s="149"/>
      <c r="GJT32" s="149"/>
      <c r="GJU32" s="149"/>
      <c r="GJV32" s="149"/>
      <c r="GJW32" s="149"/>
      <c r="GJX32" s="149"/>
      <c r="GJY32" s="149"/>
      <c r="GJZ32" s="149"/>
      <c r="GKA32" s="149"/>
      <c r="GKB32" s="149"/>
      <c r="GKC32" s="149"/>
      <c r="GKD32" s="149"/>
      <c r="GKE32" s="149"/>
      <c r="GKF32" s="149"/>
      <c r="GKG32" s="149"/>
      <c r="GKH32" s="149"/>
      <c r="GKI32" s="149"/>
      <c r="GKJ32" s="149"/>
      <c r="GKK32" s="149"/>
      <c r="GKL32" s="149"/>
      <c r="GKM32" s="149"/>
      <c r="GKN32" s="149"/>
      <c r="GKO32" s="149"/>
      <c r="GKP32" s="149"/>
      <c r="GKQ32" s="149"/>
      <c r="GKR32" s="149"/>
      <c r="GKS32" s="149"/>
      <c r="GKT32" s="149"/>
      <c r="GKU32" s="149"/>
      <c r="GKV32" s="149"/>
      <c r="GKW32" s="149"/>
      <c r="GKX32" s="149"/>
      <c r="GKY32" s="149"/>
      <c r="GKZ32" s="149"/>
      <c r="GLA32" s="149"/>
      <c r="GLB32" s="149"/>
      <c r="GLC32" s="149"/>
      <c r="GLD32" s="149"/>
      <c r="GLE32" s="149"/>
      <c r="GLF32" s="149"/>
      <c r="GLG32" s="149"/>
      <c r="GLH32" s="149"/>
      <c r="GLI32" s="149"/>
      <c r="GLJ32" s="149"/>
      <c r="GLK32" s="149"/>
      <c r="GLL32" s="149"/>
      <c r="GLM32" s="149"/>
      <c r="GLN32" s="149"/>
      <c r="GLO32" s="149"/>
      <c r="GLP32" s="149"/>
      <c r="GLQ32" s="149"/>
      <c r="GLR32" s="149"/>
      <c r="GLS32" s="149"/>
      <c r="GLT32" s="149"/>
      <c r="GLU32" s="149"/>
      <c r="GLV32" s="149"/>
      <c r="GLW32" s="149"/>
      <c r="GLX32" s="149"/>
      <c r="GLY32" s="149"/>
      <c r="GLZ32" s="149"/>
      <c r="GMA32" s="149"/>
      <c r="GMB32" s="149"/>
      <c r="GMC32" s="149"/>
      <c r="GMD32" s="149"/>
      <c r="GME32" s="149"/>
      <c r="GMF32" s="149"/>
      <c r="GMG32" s="149"/>
      <c r="GMH32" s="149"/>
      <c r="GMI32" s="149"/>
      <c r="GMJ32" s="149"/>
      <c r="GMK32" s="149"/>
      <c r="GML32" s="149"/>
      <c r="GMM32" s="149"/>
      <c r="GMN32" s="149"/>
      <c r="GMO32" s="149"/>
      <c r="GMP32" s="149"/>
      <c r="GMQ32" s="149"/>
      <c r="GMR32" s="149"/>
      <c r="GMS32" s="149"/>
      <c r="GMT32" s="149"/>
      <c r="GMU32" s="149"/>
      <c r="GMV32" s="149"/>
      <c r="GMW32" s="149"/>
      <c r="GMX32" s="149"/>
      <c r="GMY32" s="149"/>
      <c r="GMZ32" s="149"/>
      <c r="GNA32" s="149"/>
      <c r="GNB32" s="149"/>
      <c r="GNC32" s="149"/>
      <c r="GND32" s="149"/>
      <c r="GNE32" s="149"/>
      <c r="GNF32" s="149"/>
      <c r="GNG32" s="149"/>
      <c r="GNH32" s="149"/>
      <c r="GNI32" s="149"/>
      <c r="GNJ32" s="149"/>
      <c r="GNK32" s="149"/>
      <c r="GNL32" s="149"/>
      <c r="GNM32" s="149"/>
      <c r="GNN32" s="149"/>
      <c r="GNO32" s="149"/>
      <c r="GNP32" s="149"/>
      <c r="GNQ32" s="149"/>
      <c r="GNR32" s="149"/>
      <c r="GNS32" s="149"/>
      <c r="GNT32" s="149"/>
      <c r="GNU32" s="149"/>
      <c r="GNV32" s="149"/>
      <c r="GNW32" s="149"/>
      <c r="GNX32" s="149"/>
      <c r="GNY32" s="149"/>
      <c r="GNZ32" s="149"/>
      <c r="GOA32" s="149"/>
      <c r="GOB32" s="149"/>
      <c r="GOC32" s="149"/>
      <c r="GOD32" s="149"/>
      <c r="GOE32" s="149"/>
      <c r="GOF32" s="149"/>
      <c r="GOG32" s="149"/>
      <c r="GOH32" s="149"/>
      <c r="GOI32" s="149"/>
      <c r="GOJ32" s="149"/>
      <c r="GOK32" s="149"/>
      <c r="GOL32" s="149"/>
      <c r="GOM32" s="149"/>
      <c r="GON32" s="149"/>
      <c r="GOO32" s="149"/>
      <c r="GOP32" s="149"/>
      <c r="GOQ32" s="149"/>
      <c r="GOR32" s="149"/>
      <c r="GOS32" s="149"/>
      <c r="GOT32" s="149"/>
      <c r="GOU32" s="149"/>
      <c r="GOV32" s="149"/>
      <c r="GOW32" s="149"/>
      <c r="GOX32" s="149"/>
      <c r="GOY32" s="149"/>
      <c r="GOZ32" s="149"/>
      <c r="GPA32" s="149"/>
      <c r="GPB32" s="149"/>
      <c r="GPC32" s="149"/>
      <c r="GPD32" s="149"/>
      <c r="GPE32" s="149"/>
      <c r="GPF32" s="149"/>
      <c r="GPG32" s="149"/>
      <c r="GPH32" s="149"/>
      <c r="GPI32" s="149"/>
      <c r="GPJ32" s="149"/>
      <c r="GPK32" s="149"/>
      <c r="GPL32" s="149"/>
      <c r="GPM32" s="149"/>
      <c r="GPN32" s="149"/>
      <c r="GPO32" s="149"/>
      <c r="GPP32" s="149"/>
      <c r="GPQ32" s="149"/>
      <c r="GPR32" s="149"/>
      <c r="GPS32" s="149"/>
      <c r="GPT32" s="149"/>
      <c r="GPU32" s="149"/>
      <c r="GPV32" s="149"/>
      <c r="GPW32" s="149"/>
      <c r="GPX32" s="149"/>
      <c r="GPY32" s="149"/>
      <c r="GPZ32" s="149"/>
      <c r="GQA32" s="149"/>
      <c r="GQB32" s="149"/>
      <c r="GQC32" s="149"/>
      <c r="GQD32" s="149"/>
      <c r="GQE32" s="149"/>
      <c r="GQF32" s="149"/>
      <c r="GQG32" s="149"/>
      <c r="GQH32" s="149"/>
      <c r="GQI32" s="149"/>
      <c r="GQJ32" s="149"/>
      <c r="GQK32" s="149"/>
      <c r="GQL32" s="149"/>
      <c r="GQM32" s="149"/>
      <c r="GQN32" s="149"/>
      <c r="GQO32" s="149"/>
      <c r="GQP32" s="149"/>
      <c r="GQQ32" s="149"/>
      <c r="GQR32" s="149"/>
      <c r="GQS32" s="149"/>
      <c r="GQT32" s="149"/>
      <c r="GQU32" s="149"/>
      <c r="GQV32" s="149"/>
      <c r="GQW32" s="149"/>
      <c r="GQX32" s="149"/>
      <c r="GQY32" s="149"/>
      <c r="GQZ32" s="149"/>
      <c r="GRA32" s="149"/>
      <c r="GRB32" s="149"/>
      <c r="GRC32" s="149"/>
      <c r="GRD32" s="149"/>
      <c r="GRE32" s="149"/>
      <c r="GRF32" s="149"/>
      <c r="GRG32" s="149"/>
      <c r="GRH32" s="149"/>
      <c r="GRI32" s="149"/>
      <c r="GRJ32" s="149"/>
      <c r="GRK32" s="149"/>
      <c r="GRL32" s="149"/>
      <c r="GRM32" s="149"/>
      <c r="GRN32" s="149"/>
      <c r="GRO32" s="149"/>
      <c r="GRP32" s="149"/>
      <c r="GRQ32" s="149"/>
      <c r="GRR32" s="149"/>
      <c r="GRS32" s="149"/>
      <c r="GRT32" s="149"/>
      <c r="GRU32" s="149"/>
      <c r="GRV32" s="149"/>
      <c r="GRW32" s="149"/>
      <c r="GRX32" s="149"/>
      <c r="GRY32" s="149"/>
      <c r="GRZ32" s="149"/>
      <c r="GSA32" s="149"/>
      <c r="GSB32" s="149"/>
      <c r="GSC32" s="149"/>
      <c r="GSD32" s="149"/>
      <c r="GSE32" s="149"/>
      <c r="GSF32" s="149"/>
      <c r="GSG32" s="149"/>
      <c r="GSH32" s="149"/>
      <c r="GSI32" s="149"/>
      <c r="GSJ32" s="149"/>
      <c r="GSK32" s="149"/>
      <c r="GSL32" s="149"/>
      <c r="GSM32" s="149"/>
      <c r="GSN32" s="149"/>
      <c r="GSO32" s="149"/>
      <c r="GSP32" s="149"/>
      <c r="GSQ32" s="149"/>
      <c r="GSR32" s="149"/>
      <c r="GSS32" s="149"/>
      <c r="GST32" s="149"/>
      <c r="GSU32" s="149"/>
      <c r="GSV32" s="149"/>
      <c r="GSW32" s="149"/>
      <c r="GSX32" s="149"/>
      <c r="GSY32" s="149"/>
      <c r="GSZ32" s="149"/>
      <c r="GTA32" s="149"/>
      <c r="GTB32" s="149"/>
      <c r="GTC32" s="149"/>
      <c r="GTD32" s="149"/>
      <c r="GTE32" s="149"/>
      <c r="GTF32" s="149"/>
      <c r="GTG32" s="149"/>
      <c r="GTH32" s="149"/>
      <c r="GTI32" s="149"/>
      <c r="GTJ32" s="149"/>
      <c r="GTK32" s="149"/>
      <c r="GTL32" s="149"/>
      <c r="GTM32" s="149"/>
      <c r="GTN32" s="149"/>
      <c r="GTO32" s="149"/>
      <c r="GTP32" s="149"/>
      <c r="GTQ32" s="149"/>
      <c r="GTR32" s="149"/>
      <c r="GTS32" s="149"/>
      <c r="GTT32" s="149"/>
      <c r="GTU32" s="149"/>
      <c r="GTV32" s="149"/>
      <c r="GTW32" s="149"/>
      <c r="GTX32" s="149"/>
      <c r="GTY32" s="149"/>
      <c r="GTZ32" s="149"/>
      <c r="GUA32" s="149"/>
      <c r="GUB32" s="149"/>
      <c r="GUC32" s="149"/>
      <c r="GUD32" s="149"/>
      <c r="GUE32" s="149"/>
      <c r="GUF32" s="149"/>
      <c r="GUG32" s="149"/>
      <c r="GUH32" s="149"/>
      <c r="GUI32" s="149"/>
      <c r="GUJ32" s="149"/>
      <c r="GUK32" s="149"/>
      <c r="GUL32" s="149"/>
      <c r="GUM32" s="149"/>
      <c r="GUN32" s="149"/>
      <c r="GUO32" s="149"/>
      <c r="GUP32" s="149"/>
      <c r="GUQ32" s="149"/>
      <c r="GUR32" s="149"/>
      <c r="GUS32" s="149"/>
      <c r="GUT32" s="149"/>
      <c r="GUU32" s="149"/>
      <c r="GUV32" s="149"/>
      <c r="GUW32" s="149"/>
      <c r="GUX32" s="149"/>
      <c r="GUY32" s="149"/>
      <c r="GUZ32" s="149"/>
      <c r="GVA32" s="149"/>
      <c r="GVB32" s="149"/>
      <c r="GVC32" s="149"/>
      <c r="GVD32" s="149"/>
      <c r="GVE32" s="149"/>
      <c r="GVF32" s="149"/>
      <c r="GVG32" s="149"/>
      <c r="GVH32" s="149"/>
      <c r="GVI32" s="149"/>
      <c r="GVJ32" s="149"/>
      <c r="GVK32" s="149"/>
      <c r="GVL32" s="149"/>
      <c r="GVM32" s="149"/>
      <c r="GVN32" s="149"/>
      <c r="GVO32" s="149"/>
      <c r="GVP32" s="149"/>
      <c r="GVQ32" s="149"/>
      <c r="GVR32" s="149"/>
      <c r="GVS32" s="149"/>
      <c r="GVT32" s="149"/>
      <c r="GVU32" s="149"/>
      <c r="GVV32" s="149"/>
      <c r="GVW32" s="149"/>
      <c r="GVX32" s="149"/>
      <c r="GVY32" s="149"/>
      <c r="GVZ32" s="149"/>
      <c r="GWA32" s="149"/>
      <c r="GWB32" s="149"/>
      <c r="GWC32" s="149"/>
      <c r="GWD32" s="149"/>
      <c r="GWE32" s="149"/>
      <c r="GWF32" s="149"/>
      <c r="GWG32" s="149"/>
      <c r="GWH32" s="149"/>
      <c r="GWI32" s="149"/>
      <c r="GWJ32" s="149"/>
      <c r="GWK32" s="149"/>
      <c r="GWL32" s="149"/>
      <c r="GWM32" s="149"/>
      <c r="GWN32" s="149"/>
      <c r="GWO32" s="149"/>
      <c r="GWP32" s="149"/>
      <c r="GWQ32" s="149"/>
      <c r="GWR32" s="149"/>
      <c r="GWS32" s="149"/>
      <c r="GWT32" s="149"/>
      <c r="GWU32" s="149"/>
      <c r="GWV32" s="149"/>
      <c r="GWW32" s="149"/>
      <c r="GWX32" s="149"/>
      <c r="GWY32" s="149"/>
      <c r="GWZ32" s="149"/>
      <c r="GXA32" s="149"/>
      <c r="GXB32" s="149"/>
      <c r="GXC32" s="149"/>
      <c r="GXD32" s="149"/>
      <c r="GXE32" s="149"/>
      <c r="GXF32" s="149"/>
      <c r="GXG32" s="149"/>
      <c r="GXH32" s="149"/>
      <c r="GXI32" s="149"/>
      <c r="GXJ32" s="149"/>
      <c r="GXK32" s="149"/>
      <c r="GXL32" s="149"/>
      <c r="GXM32" s="149"/>
      <c r="GXN32" s="149"/>
      <c r="GXO32" s="149"/>
      <c r="GXP32" s="149"/>
      <c r="GXQ32" s="149"/>
      <c r="GXR32" s="149"/>
      <c r="GXS32" s="149"/>
      <c r="GXT32" s="149"/>
      <c r="GXU32" s="149"/>
      <c r="GXV32" s="149"/>
      <c r="GXW32" s="149"/>
      <c r="GXX32" s="149"/>
      <c r="GXY32" s="149"/>
      <c r="GXZ32" s="149"/>
      <c r="GYA32" s="149"/>
      <c r="GYB32" s="149"/>
      <c r="GYC32" s="149"/>
      <c r="GYD32" s="149"/>
      <c r="GYE32" s="149"/>
      <c r="GYF32" s="149"/>
      <c r="GYG32" s="149"/>
      <c r="GYH32" s="149"/>
      <c r="GYI32" s="149"/>
      <c r="GYJ32" s="149"/>
      <c r="GYK32" s="149"/>
      <c r="GYL32" s="149"/>
      <c r="GYM32" s="149"/>
      <c r="GYN32" s="149"/>
      <c r="GYO32" s="149"/>
      <c r="GYP32" s="149"/>
      <c r="GYQ32" s="149"/>
      <c r="GYR32" s="149"/>
      <c r="GYS32" s="149"/>
      <c r="GYT32" s="149"/>
      <c r="GYU32" s="149"/>
      <c r="GYV32" s="149"/>
      <c r="GYW32" s="149"/>
      <c r="GYX32" s="149"/>
      <c r="GYY32" s="149"/>
      <c r="GYZ32" s="149"/>
      <c r="GZA32" s="149"/>
      <c r="GZB32" s="149"/>
      <c r="GZC32" s="149"/>
      <c r="GZD32" s="149"/>
      <c r="GZE32" s="149"/>
      <c r="GZF32" s="149"/>
      <c r="GZG32" s="149"/>
      <c r="GZH32" s="149"/>
      <c r="GZI32" s="149"/>
      <c r="GZJ32" s="149"/>
      <c r="GZK32" s="149"/>
      <c r="GZL32" s="149"/>
      <c r="GZM32" s="149"/>
      <c r="GZN32" s="149"/>
      <c r="GZO32" s="149"/>
      <c r="GZP32" s="149"/>
      <c r="GZQ32" s="149"/>
      <c r="GZR32" s="149"/>
      <c r="GZS32" s="149"/>
      <c r="GZT32" s="149"/>
      <c r="GZU32" s="149"/>
      <c r="GZV32" s="149"/>
      <c r="GZW32" s="149"/>
      <c r="GZX32" s="149"/>
      <c r="GZY32" s="149"/>
      <c r="GZZ32" s="149"/>
      <c r="HAA32" s="149"/>
      <c r="HAB32" s="149"/>
      <c r="HAC32" s="149"/>
      <c r="HAD32" s="149"/>
      <c r="HAE32" s="149"/>
      <c r="HAF32" s="149"/>
      <c r="HAG32" s="149"/>
      <c r="HAH32" s="149"/>
      <c r="HAI32" s="149"/>
      <c r="HAJ32" s="149"/>
      <c r="HAK32" s="149"/>
      <c r="HAL32" s="149"/>
      <c r="HAM32" s="149"/>
      <c r="HAN32" s="149"/>
      <c r="HAO32" s="149"/>
      <c r="HAP32" s="149"/>
      <c r="HAQ32" s="149"/>
      <c r="HAR32" s="149"/>
      <c r="HAS32" s="149"/>
      <c r="HAT32" s="149"/>
      <c r="HAU32" s="149"/>
      <c r="HAV32" s="149"/>
      <c r="HAW32" s="149"/>
      <c r="HAX32" s="149"/>
      <c r="HAY32" s="149"/>
      <c r="HAZ32" s="149"/>
      <c r="HBA32" s="149"/>
      <c r="HBB32" s="149"/>
      <c r="HBC32" s="149"/>
      <c r="HBD32" s="149"/>
      <c r="HBE32" s="149"/>
      <c r="HBF32" s="149"/>
      <c r="HBG32" s="149"/>
      <c r="HBH32" s="149"/>
      <c r="HBI32" s="149"/>
      <c r="HBJ32" s="149"/>
      <c r="HBK32" s="149"/>
      <c r="HBL32" s="149"/>
      <c r="HBM32" s="149"/>
      <c r="HBN32" s="149"/>
      <c r="HBO32" s="149"/>
      <c r="HBP32" s="149"/>
      <c r="HBQ32" s="149"/>
      <c r="HBR32" s="149"/>
      <c r="HBS32" s="149"/>
      <c r="HBT32" s="149"/>
      <c r="HBU32" s="149"/>
      <c r="HBV32" s="149"/>
      <c r="HBW32" s="149"/>
      <c r="HBX32" s="149"/>
      <c r="HBY32" s="149"/>
      <c r="HBZ32" s="149"/>
      <c r="HCA32" s="149"/>
      <c r="HCB32" s="149"/>
      <c r="HCC32" s="149"/>
      <c r="HCD32" s="149"/>
      <c r="HCE32" s="149"/>
      <c r="HCF32" s="149"/>
      <c r="HCG32" s="149"/>
      <c r="HCH32" s="149"/>
      <c r="HCI32" s="149"/>
      <c r="HCJ32" s="149"/>
      <c r="HCK32" s="149"/>
      <c r="HCL32" s="149"/>
      <c r="HCM32" s="149"/>
      <c r="HCN32" s="149"/>
      <c r="HCO32" s="149"/>
      <c r="HCP32" s="149"/>
      <c r="HCQ32" s="149"/>
      <c r="HCR32" s="149"/>
      <c r="HCS32" s="149"/>
      <c r="HCT32" s="149"/>
      <c r="HCU32" s="149"/>
      <c r="HCV32" s="149"/>
      <c r="HCW32" s="149"/>
      <c r="HCX32" s="149"/>
      <c r="HCY32" s="149"/>
      <c r="HCZ32" s="149"/>
      <c r="HDA32" s="149"/>
      <c r="HDB32" s="149"/>
      <c r="HDC32" s="149"/>
      <c r="HDD32" s="149"/>
      <c r="HDE32" s="149"/>
      <c r="HDF32" s="149"/>
      <c r="HDG32" s="149"/>
      <c r="HDH32" s="149"/>
      <c r="HDI32" s="149"/>
      <c r="HDJ32" s="149"/>
      <c r="HDK32" s="149"/>
      <c r="HDL32" s="149"/>
      <c r="HDM32" s="149"/>
      <c r="HDN32" s="149"/>
      <c r="HDO32" s="149"/>
      <c r="HDP32" s="149"/>
      <c r="HDQ32" s="149"/>
      <c r="HDR32" s="149"/>
      <c r="HDS32" s="149"/>
      <c r="HDT32" s="149"/>
      <c r="HDU32" s="149"/>
      <c r="HDV32" s="149"/>
      <c r="HDW32" s="149"/>
      <c r="HDX32" s="149"/>
      <c r="HDY32" s="149"/>
      <c r="HDZ32" s="149"/>
      <c r="HEA32" s="149"/>
      <c r="HEB32" s="149"/>
      <c r="HEC32" s="149"/>
      <c r="HED32" s="149"/>
      <c r="HEE32" s="149"/>
      <c r="HEF32" s="149"/>
      <c r="HEG32" s="149"/>
      <c r="HEH32" s="149"/>
      <c r="HEI32" s="149"/>
      <c r="HEJ32" s="149"/>
      <c r="HEK32" s="149"/>
      <c r="HEL32" s="149"/>
      <c r="HEM32" s="149"/>
      <c r="HEN32" s="149"/>
      <c r="HEO32" s="149"/>
      <c r="HEP32" s="149"/>
      <c r="HEQ32" s="149"/>
      <c r="HER32" s="149"/>
      <c r="HES32" s="149"/>
      <c r="HET32" s="149"/>
      <c r="HEU32" s="149"/>
      <c r="HEV32" s="149"/>
      <c r="HEW32" s="149"/>
      <c r="HEX32" s="149"/>
      <c r="HEY32" s="149"/>
      <c r="HEZ32" s="149"/>
      <c r="HFA32" s="149"/>
      <c r="HFB32" s="149"/>
      <c r="HFC32" s="149"/>
      <c r="HFD32" s="149"/>
      <c r="HFE32" s="149"/>
      <c r="HFF32" s="149"/>
      <c r="HFG32" s="149"/>
      <c r="HFH32" s="149"/>
      <c r="HFI32" s="149"/>
      <c r="HFJ32" s="149"/>
      <c r="HFK32" s="149"/>
      <c r="HFL32" s="149"/>
      <c r="HFM32" s="149"/>
      <c r="HFN32" s="149"/>
      <c r="HFO32" s="149"/>
      <c r="HFP32" s="149"/>
      <c r="HFQ32" s="149"/>
      <c r="HFR32" s="149"/>
      <c r="HFS32" s="149"/>
      <c r="HFT32" s="149"/>
      <c r="HFU32" s="149"/>
      <c r="HFV32" s="149"/>
      <c r="HFW32" s="149"/>
      <c r="HFX32" s="149"/>
      <c r="HFY32" s="149"/>
      <c r="HFZ32" s="149"/>
      <c r="HGA32" s="149"/>
      <c r="HGB32" s="149"/>
      <c r="HGC32" s="149"/>
      <c r="HGD32" s="149"/>
      <c r="HGE32" s="149"/>
      <c r="HGF32" s="149"/>
      <c r="HGG32" s="149"/>
      <c r="HGH32" s="149"/>
      <c r="HGI32" s="149"/>
      <c r="HGJ32" s="149"/>
      <c r="HGK32" s="149"/>
      <c r="HGL32" s="149"/>
      <c r="HGM32" s="149"/>
      <c r="HGN32" s="149"/>
      <c r="HGO32" s="149"/>
      <c r="HGP32" s="149"/>
      <c r="HGQ32" s="149"/>
      <c r="HGR32" s="149"/>
      <c r="HGS32" s="149"/>
      <c r="HGT32" s="149"/>
      <c r="HGU32" s="149"/>
      <c r="HGV32" s="149"/>
      <c r="HGW32" s="149"/>
      <c r="HGX32" s="149"/>
      <c r="HGY32" s="149"/>
      <c r="HGZ32" s="149"/>
      <c r="HHA32" s="149"/>
      <c r="HHB32" s="149"/>
      <c r="HHC32" s="149"/>
      <c r="HHD32" s="149"/>
      <c r="HHE32" s="149"/>
      <c r="HHF32" s="149"/>
      <c r="HHG32" s="149"/>
      <c r="HHH32" s="149"/>
      <c r="HHI32" s="149"/>
      <c r="HHJ32" s="149"/>
      <c r="HHK32" s="149"/>
      <c r="HHL32" s="149"/>
      <c r="HHM32" s="149"/>
      <c r="HHN32" s="149"/>
      <c r="HHO32" s="149"/>
      <c r="HHP32" s="149"/>
      <c r="HHQ32" s="149"/>
      <c r="HHR32" s="149"/>
      <c r="HHS32" s="149"/>
      <c r="HHT32" s="149"/>
      <c r="HHU32" s="149"/>
      <c r="HHV32" s="149"/>
      <c r="HHW32" s="149"/>
      <c r="HHX32" s="149"/>
      <c r="HHY32" s="149"/>
      <c r="HHZ32" s="149"/>
      <c r="HIA32" s="149"/>
      <c r="HIB32" s="149"/>
      <c r="HIC32" s="149"/>
      <c r="HID32" s="149"/>
      <c r="HIE32" s="149"/>
      <c r="HIF32" s="149"/>
      <c r="HIG32" s="149"/>
      <c r="HIH32" s="149"/>
      <c r="HII32" s="149"/>
      <c r="HIJ32" s="149"/>
      <c r="HIK32" s="149"/>
      <c r="HIL32" s="149"/>
      <c r="HIM32" s="149"/>
      <c r="HIN32" s="149"/>
      <c r="HIO32" s="149"/>
      <c r="HIP32" s="149"/>
      <c r="HIQ32" s="149"/>
      <c r="HIR32" s="149"/>
      <c r="HIS32" s="149"/>
      <c r="HIT32" s="149"/>
      <c r="HIU32" s="149"/>
      <c r="HIV32" s="149"/>
      <c r="HIW32" s="149"/>
      <c r="HIX32" s="149"/>
      <c r="HIY32" s="149"/>
      <c r="HIZ32" s="149"/>
      <c r="HJA32" s="149"/>
      <c r="HJB32" s="149"/>
      <c r="HJC32" s="149"/>
      <c r="HJD32" s="149"/>
      <c r="HJE32" s="149"/>
      <c r="HJF32" s="149"/>
      <c r="HJG32" s="149"/>
      <c r="HJH32" s="149"/>
      <c r="HJI32" s="149"/>
      <c r="HJJ32" s="149"/>
      <c r="HJK32" s="149"/>
      <c r="HJL32" s="149"/>
      <c r="HJM32" s="149"/>
      <c r="HJN32" s="149"/>
      <c r="HJO32" s="149"/>
      <c r="HJP32" s="149"/>
      <c r="HJQ32" s="149"/>
      <c r="HJR32" s="149"/>
      <c r="HJS32" s="149"/>
      <c r="HJT32" s="149"/>
      <c r="HJU32" s="149"/>
      <c r="HJV32" s="149"/>
      <c r="HJW32" s="149"/>
      <c r="HJX32" s="149"/>
      <c r="HJY32" s="149"/>
      <c r="HJZ32" s="149"/>
      <c r="HKA32" s="149"/>
      <c r="HKB32" s="149"/>
      <c r="HKC32" s="149"/>
      <c r="HKD32" s="149"/>
      <c r="HKE32" s="149"/>
      <c r="HKF32" s="149"/>
      <c r="HKG32" s="149"/>
      <c r="HKH32" s="149"/>
      <c r="HKI32" s="149"/>
      <c r="HKJ32" s="149"/>
      <c r="HKK32" s="149"/>
      <c r="HKL32" s="149"/>
      <c r="HKM32" s="149"/>
      <c r="HKN32" s="149"/>
      <c r="HKO32" s="149"/>
      <c r="HKP32" s="149"/>
      <c r="HKQ32" s="149"/>
      <c r="HKR32" s="149"/>
      <c r="HKS32" s="149"/>
      <c r="HKT32" s="149"/>
      <c r="HKU32" s="149"/>
      <c r="HKV32" s="149"/>
      <c r="HKW32" s="149"/>
      <c r="HKX32" s="149"/>
      <c r="HKY32" s="149"/>
      <c r="HKZ32" s="149"/>
      <c r="HLA32" s="149"/>
      <c r="HLB32" s="149"/>
      <c r="HLC32" s="149"/>
      <c r="HLD32" s="149"/>
      <c r="HLE32" s="149"/>
      <c r="HLF32" s="149"/>
      <c r="HLG32" s="149"/>
      <c r="HLH32" s="149"/>
      <c r="HLI32" s="149"/>
      <c r="HLJ32" s="149"/>
      <c r="HLK32" s="149"/>
      <c r="HLL32" s="149"/>
      <c r="HLM32" s="149"/>
      <c r="HLN32" s="149"/>
      <c r="HLO32" s="149"/>
      <c r="HLP32" s="149"/>
      <c r="HLQ32" s="149"/>
      <c r="HLR32" s="149"/>
      <c r="HLS32" s="149"/>
      <c r="HLT32" s="149"/>
      <c r="HLU32" s="149"/>
      <c r="HLV32" s="149"/>
      <c r="HLW32" s="149"/>
      <c r="HLX32" s="149"/>
      <c r="HLY32" s="149"/>
      <c r="HLZ32" s="149"/>
      <c r="HMA32" s="149"/>
      <c r="HMB32" s="149"/>
      <c r="HMC32" s="149"/>
      <c r="HMD32" s="149"/>
      <c r="HME32" s="149"/>
      <c r="HMF32" s="149"/>
      <c r="HMG32" s="149"/>
      <c r="HMH32" s="149"/>
      <c r="HMI32" s="149"/>
      <c r="HMJ32" s="149"/>
      <c r="HMK32" s="149"/>
      <c r="HML32" s="149"/>
      <c r="HMM32" s="149"/>
      <c r="HMN32" s="149"/>
      <c r="HMO32" s="149"/>
      <c r="HMP32" s="149"/>
      <c r="HMQ32" s="149"/>
      <c r="HMR32" s="149"/>
      <c r="HMS32" s="149"/>
      <c r="HMT32" s="149"/>
      <c r="HMU32" s="149"/>
      <c r="HMV32" s="149"/>
      <c r="HMW32" s="149"/>
      <c r="HMX32" s="149"/>
      <c r="HMY32" s="149"/>
      <c r="HMZ32" s="149"/>
      <c r="HNA32" s="149"/>
      <c r="HNB32" s="149"/>
      <c r="HNC32" s="149"/>
      <c r="HND32" s="149"/>
      <c r="HNE32" s="149"/>
      <c r="HNF32" s="149"/>
      <c r="HNG32" s="149"/>
      <c r="HNH32" s="149"/>
      <c r="HNI32" s="149"/>
      <c r="HNJ32" s="149"/>
      <c r="HNK32" s="149"/>
      <c r="HNL32" s="149"/>
      <c r="HNM32" s="149"/>
      <c r="HNN32" s="149"/>
      <c r="HNO32" s="149"/>
      <c r="HNP32" s="149"/>
      <c r="HNQ32" s="149"/>
      <c r="HNR32" s="149"/>
      <c r="HNS32" s="149"/>
      <c r="HNT32" s="149"/>
      <c r="HNU32" s="149"/>
      <c r="HNV32" s="149"/>
      <c r="HNW32" s="149"/>
      <c r="HNX32" s="149"/>
      <c r="HNY32" s="149"/>
      <c r="HNZ32" s="149"/>
      <c r="HOA32" s="149"/>
      <c r="HOB32" s="149"/>
      <c r="HOC32" s="149"/>
      <c r="HOD32" s="149"/>
      <c r="HOE32" s="149"/>
      <c r="HOF32" s="149"/>
      <c r="HOG32" s="149"/>
      <c r="HOH32" s="149"/>
      <c r="HOI32" s="149"/>
      <c r="HOJ32" s="149"/>
      <c r="HOK32" s="149"/>
      <c r="HOL32" s="149"/>
      <c r="HOM32" s="149"/>
      <c r="HON32" s="149"/>
      <c r="HOO32" s="149"/>
      <c r="HOP32" s="149"/>
      <c r="HOQ32" s="149"/>
      <c r="HOR32" s="149"/>
      <c r="HOS32" s="149"/>
      <c r="HOT32" s="149"/>
      <c r="HOU32" s="149"/>
      <c r="HOV32" s="149"/>
      <c r="HOW32" s="149"/>
      <c r="HOX32" s="149"/>
      <c r="HOY32" s="149"/>
      <c r="HOZ32" s="149"/>
      <c r="HPA32" s="149"/>
      <c r="HPB32" s="149"/>
      <c r="HPC32" s="149"/>
      <c r="HPD32" s="149"/>
      <c r="HPE32" s="149"/>
      <c r="HPF32" s="149"/>
      <c r="HPG32" s="149"/>
      <c r="HPH32" s="149"/>
      <c r="HPI32" s="149"/>
      <c r="HPJ32" s="149"/>
      <c r="HPK32" s="149"/>
      <c r="HPL32" s="149"/>
      <c r="HPM32" s="149"/>
      <c r="HPN32" s="149"/>
      <c r="HPO32" s="149"/>
      <c r="HPP32" s="149"/>
      <c r="HPQ32" s="149"/>
      <c r="HPR32" s="149"/>
      <c r="HPS32" s="149"/>
      <c r="HPT32" s="149"/>
      <c r="HPU32" s="149"/>
      <c r="HPV32" s="149"/>
      <c r="HPW32" s="149"/>
      <c r="HPX32" s="149"/>
      <c r="HPY32" s="149"/>
      <c r="HPZ32" s="149"/>
      <c r="HQA32" s="149"/>
      <c r="HQB32" s="149"/>
      <c r="HQC32" s="149"/>
      <c r="HQD32" s="149"/>
      <c r="HQE32" s="149"/>
      <c r="HQF32" s="149"/>
      <c r="HQG32" s="149"/>
      <c r="HQH32" s="149"/>
      <c r="HQI32" s="149"/>
      <c r="HQJ32" s="149"/>
      <c r="HQK32" s="149"/>
      <c r="HQL32" s="149"/>
      <c r="HQM32" s="149"/>
      <c r="HQN32" s="149"/>
      <c r="HQO32" s="149"/>
      <c r="HQP32" s="149"/>
      <c r="HQQ32" s="149"/>
      <c r="HQR32" s="149"/>
      <c r="HQS32" s="149"/>
      <c r="HQT32" s="149"/>
      <c r="HQU32" s="149"/>
      <c r="HQV32" s="149"/>
      <c r="HQW32" s="149"/>
      <c r="HQX32" s="149"/>
      <c r="HQY32" s="149"/>
      <c r="HQZ32" s="149"/>
      <c r="HRA32" s="149"/>
      <c r="HRB32" s="149"/>
      <c r="HRC32" s="149"/>
      <c r="HRD32" s="149"/>
      <c r="HRE32" s="149"/>
      <c r="HRF32" s="149"/>
      <c r="HRG32" s="149"/>
      <c r="HRH32" s="149"/>
      <c r="HRI32" s="149"/>
      <c r="HRJ32" s="149"/>
      <c r="HRK32" s="149"/>
      <c r="HRL32" s="149"/>
      <c r="HRM32" s="149"/>
      <c r="HRN32" s="149"/>
      <c r="HRO32" s="149"/>
      <c r="HRP32" s="149"/>
      <c r="HRQ32" s="149"/>
      <c r="HRR32" s="149"/>
      <c r="HRS32" s="149"/>
      <c r="HRT32" s="149"/>
      <c r="HRU32" s="149"/>
      <c r="HRV32" s="149"/>
      <c r="HRW32" s="149"/>
      <c r="HRX32" s="149"/>
      <c r="HRY32" s="149"/>
      <c r="HRZ32" s="149"/>
      <c r="HSA32" s="149"/>
      <c r="HSB32" s="149"/>
      <c r="HSC32" s="149"/>
      <c r="HSD32" s="149"/>
      <c r="HSE32" s="149"/>
      <c r="HSF32" s="149"/>
      <c r="HSG32" s="149"/>
      <c r="HSH32" s="149"/>
      <c r="HSI32" s="149"/>
      <c r="HSJ32" s="149"/>
      <c r="HSK32" s="149"/>
      <c r="HSL32" s="149"/>
      <c r="HSM32" s="149"/>
      <c r="HSN32" s="149"/>
      <c r="HSO32" s="149"/>
      <c r="HSP32" s="149"/>
      <c r="HSQ32" s="149"/>
      <c r="HSR32" s="149"/>
      <c r="HSS32" s="149"/>
      <c r="HST32" s="149"/>
      <c r="HSU32" s="149"/>
      <c r="HSV32" s="149"/>
      <c r="HSW32" s="149"/>
      <c r="HSX32" s="149"/>
      <c r="HSY32" s="149"/>
      <c r="HSZ32" s="149"/>
      <c r="HTA32" s="149"/>
      <c r="HTB32" s="149"/>
      <c r="HTC32" s="149"/>
      <c r="HTD32" s="149"/>
      <c r="HTE32" s="149"/>
      <c r="HTF32" s="149"/>
      <c r="HTG32" s="149"/>
      <c r="HTH32" s="149"/>
      <c r="HTI32" s="149"/>
      <c r="HTJ32" s="149"/>
      <c r="HTK32" s="149"/>
      <c r="HTL32" s="149"/>
      <c r="HTM32" s="149"/>
      <c r="HTN32" s="149"/>
      <c r="HTO32" s="149"/>
      <c r="HTP32" s="149"/>
      <c r="HTQ32" s="149"/>
      <c r="HTR32" s="149"/>
      <c r="HTS32" s="149"/>
      <c r="HTT32" s="149"/>
      <c r="HTU32" s="149"/>
      <c r="HTV32" s="149"/>
      <c r="HTW32" s="149"/>
      <c r="HTX32" s="149"/>
      <c r="HTY32" s="149"/>
      <c r="HTZ32" s="149"/>
      <c r="HUA32" s="149"/>
      <c r="HUB32" s="149"/>
      <c r="HUC32" s="149"/>
      <c r="HUD32" s="149"/>
      <c r="HUE32" s="149"/>
      <c r="HUF32" s="149"/>
      <c r="HUG32" s="149"/>
      <c r="HUH32" s="149"/>
      <c r="HUI32" s="149"/>
      <c r="HUJ32" s="149"/>
      <c r="HUK32" s="149"/>
      <c r="HUL32" s="149"/>
      <c r="HUM32" s="149"/>
      <c r="HUN32" s="149"/>
      <c r="HUO32" s="149"/>
      <c r="HUP32" s="149"/>
      <c r="HUQ32" s="149"/>
      <c r="HUR32" s="149"/>
      <c r="HUS32" s="149"/>
      <c r="HUT32" s="149"/>
      <c r="HUU32" s="149"/>
      <c r="HUV32" s="149"/>
      <c r="HUW32" s="149"/>
      <c r="HUX32" s="149"/>
      <c r="HUY32" s="149"/>
      <c r="HUZ32" s="149"/>
      <c r="HVA32" s="149"/>
      <c r="HVB32" s="149"/>
      <c r="HVC32" s="149"/>
      <c r="HVD32" s="149"/>
      <c r="HVE32" s="149"/>
      <c r="HVF32" s="149"/>
      <c r="HVG32" s="149"/>
      <c r="HVH32" s="149"/>
      <c r="HVI32" s="149"/>
      <c r="HVJ32" s="149"/>
      <c r="HVK32" s="149"/>
      <c r="HVL32" s="149"/>
      <c r="HVM32" s="149"/>
      <c r="HVN32" s="149"/>
      <c r="HVO32" s="149"/>
      <c r="HVP32" s="149"/>
      <c r="HVQ32" s="149"/>
      <c r="HVR32" s="149"/>
      <c r="HVS32" s="149"/>
      <c r="HVT32" s="149"/>
      <c r="HVU32" s="149"/>
      <c r="HVV32" s="149"/>
      <c r="HVW32" s="149"/>
      <c r="HVX32" s="149"/>
      <c r="HVY32" s="149"/>
      <c r="HVZ32" s="149"/>
      <c r="HWA32" s="149"/>
      <c r="HWB32" s="149"/>
      <c r="HWC32" s="149"/>
      <c r="HWD32" s="149"/>
      <c r="HWE32" s="149"/>
      <c r="HWF32" s="149"/>
      <c r="HWG32" s="149"/>
      <c r="HWH32" s="149"/>
      <c r="HWI32" s="149"/>
      <c r="HWJ32" s="149"/>
      <c r="HWK32" s="149"/>
      <c r="HWL32" s="149"/>
      <c r="HWM32" s="149"/>
      <c r="HWN32" s="149"/>
      <c r="HWO32" s="149"/>
      <c r="HWP32" s="149"/>
      <c r="HWQ32" s="149"/>
      <c r="HWR32" s="149"/>
      <c r="HWS32" s="149"/>
      <c r="HWT32" s="149"/>
      <c r="HWU32" s="149"/>
      <c r="HWV32" s="149"/>
      <c r="HWW32" s="149"/>
      <c r="HWX32" s="149"/>
      <c r="HWY32" s="149"/>
      <c r="HWZ32" s="149"/>
      <c r="HXA32" s="149"/>
      <c r="HXB32" s="149"/>
      <c r="HXC32" s="149"/>
      <c r="HXD32" s="149"/>
      <c r="HXE32" s="149"/>
      <c r="HXF32" s="149"/>
      <c r="HXG32" s="149"/>
      <c r="HXH32" s="149"/>
      <c r="HXI32" s="149"/>
      <c r="HXJ32" s="149"/>
      <c r="HXK32" s="149"/>
      <c r="HXL32" s="149"/>
      <c r="HXM32" s="149"/>
      <c r="HXN32" s="149"/>
      <c r="HXO32" s="149"/>
      <c r="HXP32" s="149"/>
      <c r="HXQ32" s="149"/>
      <c r="HXR32" s="149"/>
      <c r="HXS32" s="149"/>
      <c r="HXT32" s="149"/>
      <c r="HXU32" s="149"/>
      <c r="HXV32" s="149"/>
      <c r="HXW32" s="149"/>
      <c r="HXX32" s="149"/>
      <c r="HXY32" s="149"/>
      <c r="HXZ32" s="149"/>
      <c r="HYA32" s="149"/>
      <c r="HYB32" s="149"/>
      <c r="HYC32" s="149"/>
      <c r="HYD32" s="149"/>
      <c r="HYE32" s="149"/>
      <c r="HYF32" s="149"/>
      <c r="HYG32" s="149"/>
      <c r="HYH32" s="149"/>
      <c r="HYI32" s="149"/>
      <c r="HYJ32" s="149"/>
      <c r="HYK32" s="149"/>
      <c r="HYL32" s="149"/>
      <c r="HYM32" s="149"/>
      <c r="HYN32" s="149"/>
      <c r="HYO32" s="149"/>
      <c r="HYP32" s="149"/>
      <c r="HYQ32" s="149"/>
      <c r="HYR32" s="149"/>
      <c r="HYS32" s="149"/>
      <c r="HYT32" s="149"/>
      <c r="HYU32" s="149"/>
      <c r="HYV32" s="149"/>
      <c r="HYW32" s="149"/>
      <c r="HYX32" s="149"/>
      <c r="HYY32" s="149"/>
      <c r="HYZ32" s="149"/>
      <c r="HZA32" s="149"/>
      <c r="HZB32" s="149"/>
      <c r="HZC32" s="149"/>
      <c r="HZD32" s="149"/>
      <c r="HZE32" s="149"/>
      <c r="HZF32" s="149"/>
      <c r="HZG32" s="149"/>
      <c r="HZH32" s="149"/>
      <c r="HZI32" s="149"/>
      <c r="HZJ32" s="149"/>
      <c r="HZK32" s="149"/>
      <c r="HZL32" s="149"/>
      <c r="HZM32" s="149"/>
      <c r="HZN32" s="149"/>
      <c r="HZO32" s="149"/>
      <c r="HZP32" s="149"/>
      <c r="HZQ32" s="149"/>
      <c r="HZR32" s="149"/>
      <c r="HZS32" s="149"/>
      <c r="HZT32" s="149"/>
      <c r="HZU32" s="149"/>
      <c r="HZV32" s="149"/>
      <c r="HZW32" s="149"/>
      <c r="HZX32" s="149"/>
      <c r="HZY32" s="149"/>
      <c r="HZZ32" s="149"/>
      <c r="IAA32" s="149"/>
      <c r="IAB32" s="149"/>
      <c r="IAC32" s="149"/>
      <c r="IAD32" s="149"/>
      <c r="IAE32" s="149"/>
      <c r="IAF32" s="149"/>
      <c r="IAG32" s="149"/>
      <c r="IAH32" s="149"/>
      <c r="IAI32" s="149"/>
      <c r="IAJ32" s="149"/>
      <c r="IAK32" s="149"/>
      <c r="IAL32" s="149"/>
      <c r="IAM32" s="149"/>
      <c r="IAN32" s="149"/>
      <c r="IAO32" s="149"/>
      <c r="IAP32" s="149"/>
      <c r="IAQ32" s="149"/>
      <c r="IAR32" s="149"/>
      <c r="IAS32" s="149"/>
      <c r="IAT32" s="149"/>
      <c r="IAU32" s="149"/>
      <c r="IAV32" s="149"/>
      <c r="IAW32" s="149"/>
      <c r="IAX32" s="149"/>
      <c r="IAY32" s="149"/>
      <c r="IAZ32" s="149"/>
      <c r="IBA32" s="149"/>
      <c r="IBB32" s="149"/>
      <c r="IBC32" s="149"/>
      <c r="IBD32" s="149"/>
      <c r="IBE32" s="149"/>
      <c r="IBF32" s="149"/>
      <c r="IBG32" s="149"/>
      <c r="IBH32" s="149"/>
      <c r="IBI32" s="149"/>
      <c r="IBJ32" s="149"/>
      <c r="IBK32" s="149"/>
      <c r="IBL32" s="149"/>
      <c r="IBM32" s="149"/>
      <c r="IBN32" s="149"/>
      <c r="IBO32" s="149"/>
      <c r="IBP32" s="149"/>
      <c r="IBQ32" s="149"/>
      <c r="IBR32" s="149"/>
      <c r="IBS32" s="149"/>
      <c r="IBT32" s="149"/>
      <c r="IBU32" s="149"/>
      <c r="IBV32" s="149"/>
      <c r="IBW32" s="149"/>
      <c r="IBX32" s="149"/>
      <c r="IBY32" s="149"/>
      <c r="IBZ32" s="149"/>
      <c r="ICA32" s="149"/>
      <c r="ICB32" s="149"/>
      <c r="ICC32" s="149"/>
      <c r="ICD32" s="149"/>
      <c r="ICE32" s="149"/>
      <c r="ICF32" s="149"/>
      <c r="ICG32" s="149"/>
      <c r="ICH32" s="149"/>
      <c r="ICI32" s="149"/>
      <c r="ICJ32" s="149"/>
      <c r="ICK32" s="149"/>
      <c r="ICL32" s="149"/>
      <c r="ICM32" s="149"/>
      <c r="ICN32" s="149"/>
      <c r="ICO32" s="149"/>
      <c r="ICP32" s="149"/>
      <c r="ICQ32" s="149"/>
      <c r="ICR32" s="149"/>
      <c r="ICS32" s="149"/>
      <c r="ICT32" s="149"/>
      <c r="ICU32" s="149"/>
      <c r="ICV32" s="149"/>
      <c r="ICW32" s="149"/>
      <c r="ICX32" s="149"/>
      <c r="ICY32" s="149"/>
      <c r="ICZ32" s="149"/>
      <c r="IDA32" s="149"/>
      <c r="IDB32" s="149"/>
      <c r="IDC32" s="149"/>
      <c r="IDD32" s="149"/>
      <c r="IDE32" s="149"/>
      <c r="IDF32" s="149"/>
      <c r="IDG32" s="149"/>
      <c r="IDH32" s="149"/>
      <c r="IDI32" s="149"/>
      <c r="IDJ32" s="149"/>
      <c r="IDK32" s="149"/>
      <c r="IDL32" s="149"/>
      <c r="IDM32" s="149"/>
      <c r="IDN32" s="149"/>
      <c r="IDO32" s="149"/>
      <c r="IDP32" s="149"/>
      <c r="IDQ32" s="149"/>
      <c r="IDR32" s="149"/>
      <c r="IDS32" s="149"/>
      <c r="IDT32" s="149"/>
      <c r="IDU32" s="149"/>
      <c r="IDV32" s="149"/>
      <c r="IDW32" s="149"/>
      <c r="IDX32" s="149"/>
      <c r="IDY32" s="149"/>
      <c r="IDZ32" s="149"/>
      <c r="IEA32" s="149"/>
      <c r="IEB32" s="149"/>
      <c r="IEC32" s="149"/>
      <c r="IED32" s="149"/>
      <c r="IEE32" s="149"/>
      <c r="IEF32" s="149"/>
      <c r="IEG32" s="149"/>
      <c r="IEH32" s="149"/>
      <c r="IEI32" s="149"/>
      <c r="IEJ32" s="149"/>
      <c r="IEK32" s="149"/>
      <c r="IEL32" s="149"/>
      <c r="IEM32" s="149"/>
      <c r="IEN32" s="149"/>
      <c r="IEO32" s="149"/>
      <c r="IEP32" s="149"/>
      <c r="IEQ32" s="149"/>
      <c r="IER32" s="149"/>
      <c r="IES32" s="149"/>
      <c r="IET32" s="149"/>
      <c r="IEU32" s="149"/>
      <c r="IEV32" s="149"/>
      <c r="IEW32" s="149"/>
      <c r="IEX32" s="149"/>
      <c r="IEY32" s="149"/>
      <c r="IEZ32" s="149"/>
      <c r="IFA32" s="149"/>
      <c r="IFB32" s="149"/>
      <c r="IFC32" s="149"/>
      <c r="IFD32" s="149"/>
      <c r="IFE32" s="149"/>
      <c r="IFF32" s="149"/>
      <c r="IFG32" s="149"/>
      <c r="IFH32" s="149"/>
      <c r="IFI32" s="149"/>
      <c r="IFJ32" s="149"/>
      <c r="IFK32" s="149"/>
      <c r="IFL32" s="149"/>
      <c r="IFM32" s="149"/>
      <c r="IFN32" s="149"/>
      <c r="IFO32" s="149"/>
      <c r="IFP32" s="149"/>
      <c r="IFQ32" s="149"/>
      <c r="IFR32" s="149"/>
      <c r="IFS32" s="149"/>
      <c r="IFT32" s="149"/>
      <c r="IFU32" s="149"/>
      <c r="IFV32" s="149"/>
      <c r="IFW32" s="149"/>
      <c r="IFX32" s="149"/>
      <c r="IFY32" s="149"/>
      <c r="IFZ32" s="149"/>
      <c r="IGA32" s="149"/>
      <c r="IGB32" s="149"/>
      <c r="IGC32" s="149"/>
      <c r="IGD32" s="149"/>
      <c r="IGE32" s="149"/>
      <c r="IGF32" s="149"/>
      <c r="IGG32" s="149"/>
      <c r="IGH32" s="149"/>
      <c r="IGI32" s="149"/>
      <c r="IGJ32" s="149"/>
      <c r="IGK32" s="149"/>
      <c r="IGL32" s="149"/>
      <c r="IGM32" s="149"/>
      <c r="IGN32" s="149"/>
      <c r="IGO32" s="149"/>
      <c r="IGP32" s="149"/>
      <c r="IGQ32" s="149"/>
      <c r="IGR32" s="149"/>
      <c r="IGS32" s="149"/>
      <c r="IGT32" s="149"/>
      <c r="IGU32" s="149"/>
      <c r="IGV32" s="149"/>
      <c r="IGW32" s="149"/>
      <c r="IGX32" s="149"/>
      <c r="IGY32" s="149"/>
      <c r="IGZ32" s="149"/>
      <c r="IHA32" s="149"/>
      <c r="IHB32" s="149"/>
      <c r="IHC32" s="149"/>
      <c r="IHD32" s="149"/>
      <c r="IHE32" s="149"/>
      <c r="IHF32" s="149"/>
      <c r="IHG32" s="149"/>
      <c r="IHH32" s="149"/>
      <c r="IHI32" s="149"/>
      <c r="IHJ32" s="149"/>
      <c r="IHK32" s="149"/>
      <c r="IHL32" s="149"/>
      <c r="IHM32" s="149"/>
      <c r="IHN32" s="149"/>
      <c r="IHO32" s="149"/>
      <c r="IHP32" s="149"/>
      <c r="IHQ32" s="149"/>
      <c r="IHR32" s="149"/>
      <c r="IHS32" s="149"/>
      <c r="IHT32" s="149"/>
      <c r="IHU32" s="149"/>
      <c r="IHV32" s="149"/>
      <c r="IHW32" s="149"/>
      <c r="IHX32" s="149"/>
      <c r="IHY32" s="149"/>
      <c r="IHZ32" s="149"/>
      <c r="IIA32" s="149"/>
      <c r="IIB32" s="149"/>
      <c r="IIC32" s="149"/>
      <c r="IID32" s="149"/>
      <c r="IIE32" s="149"/>
      <c r="IIF32" s="149"/>
      <c r="IIG32" s="149"/>
      <c r="IIH32" s="149"/>
      <c r="III32" s="149"/>
      <c r="IIJ32" s="149"/>
      <c r="IIK32" s="149"/>
      <c r="IIL32" s="149"/>
      <c r="IIM32" s="149"/>
      <c r="IIN32" s="149"/>
      <c r="IIO32" s="149"/>
      <c r="IIP32" s="149"/>
      <c r="IIQ32" s="149"/>
      <c r="IIR32" s="149"/>
      <c r="IIS32" s="149"/>
      <c r="IIT32" s="149"/>
      <c r="IIU32" s="149"/>
      <c r="IIV32" s="149"/>
      <c r="IIW32" s="149"/>
      <c r="IIX32" s="149"/>
      <c r="IIY32" s="149"/>
      <c r="IIZ32" s="149"/>
      <c r="IJA32" s="149"/>
      <c r="IJB32" s="149"/>
      <c r="IJC32" s="149"/>
      <c r="IJD32" s="149"/>
      <c r="IJE32" s="149"/>
      <c r="IJF32" s="149"/>
      <c r="IJG32" s="149"/>
      <c r="IJH32" s="149"/>
      <c r="IJI32" s="149"/>
      <c r="IJJ32" s="149"/>
      <c r="IJK32" s="149"/>
      <c r="IJL32" s="149"/>
      <c r="IJM32" s="149"/>
      <c r="IJN32" s="149"/>
      <c r="IJO32" s="149"/>
      <c r="IJP32" s="149"/>
      <c r="IJQ32" s="149"/>
      <c r="IJR32" s="149"/>
      <c r="IJS32" s="149"/>
      <c r="IJT32" s="149"/>
      <c r="IJU32" s="149"/>
      <c r="IJV32" s="149"/>
      <c r="IJW32" s="149"/>
      <c r="IJX32" s="149"/>
      <c r="IJY32" s="149"/>
      <c r="IJZ32" s="149"/>
      <c r="IKA32" s="149"/>
      <c r="IKB32" s="149"/>
      <c r="IKC32" s="149"/>
      <c r="IKD32" s="149"/>
      <c r="IKE32" s="149"/>
      <c r="IKF32" s="149"/>
      <c r="IKG32" s="149"/>
      <c r="IKH32" s="149"/>
      <c r="IKI32" s="149"/>
      <c r="IKJ32" s="149"/>
      <c r="IKK32" s="149"/>
      <c r="IKL32" s="149"/>
      <c r="IKM32" s="149"/>
      <c r="IKN32" s="149"/>
      <c r="IKO32" s="149"/>
      <c r="IKP32" s="149"/>
      <c r="IKQ32" s="149"/>
      <c r="IKR32" s="149"/>
      <c r="IKS32" s="149"/>
      <c r="IKT32" s="149"/>
      <c r="IKU32" s="149"/>
      <c r="IKV32" s="149"/>
      <c r="IKW32" s="149"/>
      <c r="IKX32" s="149"/>
      <c r="IKY32" s="149"/>
      <c r="IKZ32" s="149"/>
      <c r="ILA32" s="149"/>
      <c r="ILB32" s="149"/>
      <c r="ILC32" s="149"/>
      <c r="ILD32" s="149"/>
      <c r="ILE32" s="149"/>
      <c r="ILF32" s="149"/>
      <c r="ILG32" s="149"/>
      <c r="ILH32" s="149"/>
      <c r="ILI32" s="149"/>
      <c r="ILJ32" s="149"/>
      <c r="ILK32" s="149"/>
      <c r="ILL32" s="149"/>
      <c r="ILM32" s="149"/>
      <c r="ILN32" s="149"/>
      <c r="ILO32" s="149"/>
      <c r="ILP32" s="149"/>
      <c r="ILQ32" s="149"/>
      <c r="ILR32" s="149"/>
      <c r="ILS32" s="149"/>
      <c r="ILT32" s="149"/>
      <c r="ILU32" s="149"/>
      <c r="ILV32" s="149"/>
      <c r="ILW32" s="149"/>
      <c r="ILX32" s="149"/>
      <c r="ILY32" s="149"/>
      <c r="ILZ32" s="149"/>
      <c r="IMA32" s="149"/>
      <c r="IMB32" s="149"/>
      <c r="IMC32" s="149"/>
      <c r="IMD32" s="149"/>
      <c r="IME32" s="149"/>
      <c r="IMF32" s="149"/>
      <c r="IMG32" s="149"/>
      <c r="IMH32" s="149"/>
      <c r="IMI32" s="149"/>
      <c r="IMJ32" s="149"/>
      <c r="IMK32" s="149"/>
      <c r="IML32" s="149"/>
      <c r="IMM32" s="149"/>
      <c r="IMN32" s="149"/>
      <c r="IMO32" s="149"/>
      <c r="IMP32" s="149"/>
      <c r="IMQ32" s="149"/>
      <c r="IMR32" s="149"/>
      <c r="IMS32" s="149"/>
      <c r="IMT32" s="149"/>
      <c r="IMU32" s="149"/>
      <c r="IMV32" s="149"/>
      <c r="IMW32" s="149"/>
      <c r="IMX32" s="149"/>
      <c r="IMY32" s="149"/>
      <c r="IMZ32" s="149"/>
      <c r="INA32" s="149"/>
      <c r="INB32" s="149"/>
      <c r="INC32" s="149"/>
      <c r="IND32" s="149"/>
      <c r="INE32" s="149"/>
      <c r="INF32" s="149"/>
      <c r="ING32" s="149"/>
      <c r="INH32" s="149"/>
      <c r="INI32" s="149"/>
      <c r="INJ32" s="149"/>
      <c r="INK32" s="149"/>
      <c r="INL32" s="149"/>
      <c r="INM32" s="149"/>
      <c r="INN32" s="149"/>
      <c r="INO32" s="149"/>
      <c r="INP32" s="149"/>
      <c r="INQ32" s="149"/>
      <c r="INR32" s="149"/>
      <c r="INS32" s="149"/>
      <c r="INT32" s="149"/>
      <c r="INU32" s="149"/>
      <c r="INV32" s="149"/>
      <c r="INW32" s="149"/>
      <c r="INX32" s="149"/>
      <c r="INY32" s="149"/>
      <c r="INZ32" s="149"/>
      <c r="IOA32" s="149"/>
      <c r="IOB32" s="149"/>
      <c r="IOC32" s="149"/>
      <c r="IOD32" s="149"/>
      <c r="IOE32" s="149"/>
      <c r="IOF32" s="149"/>
      <c r="IOG32" s="149"/>
      <c r="IOH32" s="149"/>
      <c r="IOI32" s="149"/>
      <c r="IOJ32" s="149"/>
      <c r="IOK32" s="149"/>
      <c r="IOL32" s="149"/>
      <c r="IOM32" s="149"/>
      <c r="ION32" s="149"/>
      <c r="IOO32" s="149"/>
      <c r="IOP32" s="149"/>
      <c r="IOQ32" s="149"/>
      <c r="IOR32" s="149"/>
      <c r="IOS32" s="149"/>
      <c r="IOT32" s="149"/>
      <c r="IOU32" s="149"/>
      <c r="IOV32" s="149"/>
      <c r="IOW32" s="149"/>
      <c r="IOX32" s="149"/>
      <c r="IOY32" s="149"/>
      <c r="IOZ32" s="149"/>
      <c r="IPA32" s="149"/>
      <c r="IPB32" s="149"/>
      <c r="IPC32" s="149"/>
      <c r="IPD32" s="149"/>
      <c r="IPE32" s="149"/>
      <c r="IPF32" s="149"/>
      <c r="IPG32" s="149"/>
      <c r="IPH32" s="149"/>
      <c r="IPI32" s="149"/>
      <c r="IPJ32" s="149"/>
      <c r="IPK32" s="149"/>
      <c r="IPL32" s="149"/>
      <c r="IPM32" s="149"/>
      <c r="IPN32" s="149"/>
      <c r="IPO32" s="149"/>
      <c r="IPP32" s="149"/>
      <c r="IPQ32" s="149"/>
      <c r="IPR32" s="149"/>
      <c r="IPS32" s="149"/>
      <c r="IPT32" s="149"/>
      <c r="IPU32" s="149"/>
      <c r="IPV32" s="149"/>
      <c r="IPW32" s="149"/>
      <c r="IPX32" s="149"/>
      <c r="IPY32" s="149"/>
      <c r="IPZ32" s="149"/>
      <c r="IQA32" s="149"/>
      <c r="IQB32" s="149"/>
      <c r="IQC32" s="149"/>
      <c r="IQD32" s="149"/>
      <c r="IQE32" s="149"/>
      <c r="IQF32" s="149"/>
      <c r="IQG32" s="149"/>
      <c r="IQH32" s="149"/>
      <c r="IQI32" s="149"/>
      <c r="IQJ32" s="149"/>
      <c r="IQK32" s="149"/>
      <c r="IQL32" s="149"/>
      <c r="IQM32" s="149"/>
      <c r="IQN32" s="149"/>
      <c r="IQO32" s="149"/>
      <c r="IQP32" s="149"/>
      <c r="IQQ32" s="149"/>
      <c r="IQR32" s="149"/>
      <c r="IQS32" s="149"/>
      <c r="IQT32" s="149"/>
      <c r="IQU32" s="149"/>
      <c r="IQV32" s="149"/>
      <c r="IQW32" s="149"/>
      <c r="IQX32" s="149"/>
      <c r="IQY32" s="149"/>
      <c r="IQZ32" s="149"/>
      <c r="IRA32" s="149"/>
      <c r="IRB32" s="149"/>
      <c r="IRC32" s="149"/>
      <c r="IRD32" s="149"/>
      <c r="IRE32" s="149"/>
      <c r="IRF32" s="149"/>
      <c r="IRG32" s="149"/>
      <c r="IRH32" s="149"/>
      <c r="IRI32" s="149"/>
      <c r="IRJ32" s="149"/>
      <c r="IRK32" s="149"/>
      <c r="IRL32" s="149"/>
      <c r="IRM32" s="149"/>
      <c r="IRN32" s="149"/>
      <c r="IRO32" s="149"/>
      <c r="IRP32" s="149"/>
      <c r="IRQ32" s="149"/>
      <c r="IRR32" s="149"/>
      <c r="IRS32" s="149"/>
      <c r="IRT32" s="149"/>
      <c r="IRU32" s="149"/>
      <c r="IRV32" s="149"/>
      <c r="IRW32" s="149"/>
      <c r="IRX32" s="149"/>
      <c r="IRY32" s="149"/>
      <c r="IRZ32" s="149"/>
      <c r="ISA32" s="149"/>
      <c r="ISB32" s="149"/>
      <c r="ISC32" s="149"/>
      <c r="ISD32" s="149"/>
      <c r="ISE32" s="149"/>
      <c r="ISF32" s="149"/>
      <c r="ISG32" s="149"/>
      <c r="ISH32" s="149"/>
      <c r="ISI32" s="149"/>
      <c r="ISJ32" s="149"/>
      <c r="ISK32" s="149"/>
      <c r="ISL32" s="149"/>
      <c r="ISM32" s="149"/>
      <c r="ISN32" s="149"/>
      <c r="ISO32" s="149"/>
      <c r="ISP32" s="149"/>
      <c r="ISQ32" s="149"/>
      <c r="ISR32" s="149"/>
      <c r="ISS32" s="149"/>
      <c r="IST32" s="149"/>
      <c r="ISU32" s="149"/>
      <c r="ISV32" s="149"/>
      <c r="ISW32" s="149"/>
      <c r="ISX32" s="149"/>
      <c r="ISY32" s="149"/>
      <c r="ISZ32" s="149"/>
      <c r="ITA32" s="149"/>
      <c r="ITB32" s="149"/>
      <c r="ITC32" s="149"/>
      <c r="ITD32" s="149"/>
      <c r="ITE32" s="149"/>
      <c r="ITF32" s="149"/>
      <c r="ITG32" s="149"/>
      <c r="ITH32" s="149"/>
      <c r="ITI32" s="149"/>
      <c r="ITJ32" s="149"/>
      <c r="ITK32" s="149"/>
      <c r="ITL32" s="149"/>
      <c r="ITM32" s="149"/>
      <c r="ITN32" s="149"/>
      <c r="ITO32" s="149"/>
      <c r="ITP32" s="149"/>
      <c r="ITQ32" s="149"/>
      <c r="ITR32" s="149"/>
      <c r="ITS32" s="149"/>
      <c r="ITT32" s="149"/>
      <c r="ITU32" s="149"/>
      <c r="ITV32" s="149"/>
      <c r="ITW32" s="149"/>
      <c r="ITX32" s="149"/>
      <c r="ITY32" s="149"/>
      <c r="ITZ32" s="149"/>
      <c r="IUA32" s="149"/>
      <c r="IUB32" s="149"/>
      <c r="IUC32" s="149"/>
      <c r="IUD32" s="149"/>
      <c r="IUE32" s="149"/>
      <c r="IUF32" s="149"/>
      <c r="IUG32" s="149"/>
      <c r="IUH32" s="149"/>
      <c r="IUI32" s="149"/>
      <c r="IUJ32" s="149"/>
      <c r="IUK32" s="149"/>
      <c r="IUL32" s="149"/>
      <c r="IUM32" s="149"/>
      <c r="IUN32" s="149"/>
      <c r="IUO32" s="149"/>
      <c r="IUP32" s="149"/>
      <c r="IUQ32" s="149"/>
      <c r="IUR32" s="149"/>
      <c r="IUS32" s="149"/>
      <c r="IUT32" s="149"/>
      <c r="IUU32" s="149"/>
      <c r="IUV32" s="149"/>
      <c r="IUW32" s="149"/>
      <c r="IUX32" s="149"/>
      <c r="IUY32" s="149"/>
      <c r="IUZ32" s="149"/>
      <c r="IVA32" s="149"/>
      <c r="IVB32" s="149"/>
      <c r="IVC32" s="149"/>
      <c r="IVD32" s="149"/>
      <c r="IVE32" s="149"/>
      <c r="IVF32" s="149"/>
      <c r="IVG32" s="149"/>
      <c r="IVH32" s="149"/>
      <c r="IVI32" s="149"/>
      <c r="IVJ32" s="149"/>
      <c r="IVK32" s="149"/>
      <c r="IVL32" s="149"/>
      <c r="IVM32" s="149"/>
      <c r="IVN32" s="149"/>
      <c r="IVO32" s="149"/>
      <c r="IVP32" s="149"/>
      <c r="IVQ32" s="149"/>
      <c r="IVR32" s="149"/>
      <c r="IVS32" s="149"/>
      <c r="IVT32" s="149"/>
      <c r="IVU32" s="149"/>
      <c r="IVV32" s="149"/>
      <c r="IVW32" s="149"/>
      <c r="IVX32" s="149"/>
      <c r="IVY32" s="149"/>
      <c r="IVZ32" s="149"/>
      <c r="IWA32" s="149"/>
      <c r="IWB32" s="149"/>
      <c r="IWC32" s="149"/>
      <c r="IWD32" s="149"/>
      <c r="IWE32" s="149"/>
      <c r="IWF32" s="149"/>
      <c r="IWG32" s="149"/>
      <c r="IWH32" s="149"/>
      <c r="IWI32" s="149"/>
      <c r="IWJ32" s="149"/>
      <c r="IWK32" s="149"/>
      <c r="IWL32" s="149"/>
      <c r="IWM32" s="149"/>
      <c r="IWN32" s="149"/>
      <c r="IWO32" s="149"/>
      <c r="IWP32" s="149"/>
      <c r="IWQ32" s="149"/>
      <c r="IWR32" s="149"/>
      <c r="IWS32" s="149"/>
      <c r="IWT32" s="149"/>
      <c r="IWU32" s="149"/>
      <c r="IWV32" s="149"/>
      <c r="IWW32" s="149"/>
      <c r="IWX32" s="149"/>
      <c r="IWY32" s="149"/>
      <c r="IWZ32" s="149"/>
      <c r="IXA32" s="149"/>
      <c r="IXB32" s="149"/>
      <c r="IXC32" s="149"/>
      <c r="IXD32" s="149"/>
      <c r="IXE32" s="149"/>
      <c r="IXF32" s="149"/>
      <c r="IXG32" s="149"/>
      <c r="IXH32" s="149"/>
      <c r="IXI32" s="149"/>
      <c r="IXJ32" s="149"/>
      <c r="IXK32" s="149"/>
      <c r="IXL32" s="149"/>
      <c r="IXM32" s="149"/>
      <c r="IXN32" s="149"/>
      <c r="IXO32" s="149"/>
      <c r="IXP32" s="149"/>
      <c r="IXQ32" s="149"/>
      <c r="IXR32" s="149"/>
      <c r="IXS32" s="149"/>
      <c r="IXT32" s="149"/>
      <c r="IXU32" s="149"/>
      <c r="IXV32" s="149"/>
      <c r="IXW32" s="149"/>
      <c r="IXX32" s="149"/>
      <c r="IXY32" s="149"/>
      <c r="IXZ32" s="149"/>
      <c r="IYA32" s="149"/>
      <c r="IYB32" s="149"/>
      <c r="IYC32" s="149"/>
      <c r="IYD32" s="149"/>
      <c r="IYE32" s="149"/>
      <c r="IYF32" s="149"/>
      <c r="IYG32" s="149"/>
      <c r="IYH32" s="149"/>
      <c r="IYI32" s="149"/>
      <c r="IYJ32" s="149"/>
      <c r="IYK32" s="149"/>
      <c r="IYL32" s="149"/>
      <c r="IYM32" s="149"/>
      <c r="IYN32" s="149"/>
      <c r="IYO32" s="149"/>
      <c r="IYP32" s="149"/>
      <c r="IYQ32" s="149"/>
      <c r="IYR32" s="149"/>
      <c r="IYS32" s="149"/>
      <c r="IYT32" s="149"/>
      <c r="IYU32" s="149"/>
      <c r="IYV32" s="149"/>
      <c r="IYW32" s="149"/>
      <c r="IYX32" s="149"/>
      <c r="IYY32" s="149"/>
      <c r="IYZ32" s="149"/>
      <c r="IZA32" s="149"/>
      <c r="IZB32" s="149"/>
      <c r="IZC32" s="149"/>
      <c r="IZD32" s="149"/>
      <c r="IZE32" s="149"/>
      <c r="IZF32" s="149"/>
      <c r="IZG32" s="149"/>
      <c r="IZH32" s="149"/>
      <c r="IZI32" s="149"/>
      <c r="IZJ32" s="149"/>
      <c r="IZK32" s="149"/>
      <c r="IZL32" s="149"/>
      <c r="IZM32" s="149"/>
      <c r="IZN32" s="149"/>
      <c r="IZO32" s="149"/>
      <c r="IZP32" s="149"/>
      <c r="IZQ32" s="149"/>
      <c r="IZR32" s="149"/>
      <c r="IZS32" s="149"/>
      <c r="IZT32" s="149"/>
      <c r="IZU32" s="149"/>
      <c r="IZV32" s="149"/>
      <c r="IZW32" s="149"/>
      <c r="IZX32" s="149"/>
      <c r="IZY32" s="149"/>
      <c r="IZZ32" s="149"/>
      <c r="JAA32" s="149"/>
      <c r="JAB32" s="149"/>
      <c r="JAC32" s="149"/>
      <c r="JAD32" s="149"/>
      <c r="JAE32" s="149"/>
      <c r="JAF32" s="149"/>
      <c r="JAG32" s="149"/>
      <c r="JAH32" s="149"/>
      <c r="JAI32" s="149"/>
      <c r="JAJ32" s="149"/>
      <c r="JAK32" s="149"/>
      <c r="JAL32" s="149"/>
      <c r="JAM32" s="149"/>
      <c r="JAN32" s="149"/>
      <c r="JAO32" s="149"/>
      <c r="JAP32" s="149"/>
      <c r="JAQ32" s="149"/>
      <c r="JAR32" s="149"/>
      <c r="JAS32" s="149"/>
      <c r="JAT32" s="149"/>
      <c r="JAU32" s="149"/>
      <c r="JAV32" s="149"/>
      <c r="JAW32" s="149"/>
      <c r="JAX32" s="149"/>
      <c r="JAY32" s="149"/>
      <c r="JAZ32" s="149"/>
      <c r="JBA32" s="149"/>
      <c r="JBB32" s="149"/>
      <c r="JBC32" s="149"/>
      <c r="JBD32" s="149"/>
      <c r="JBE32" s="149"/>
      <c r="JBF32" s="149"/>
      <c r="JBG32" s="149"/>
      <c r="JBH32" s="149"/>
      <c r="JBI32" s="149"/>
      <c r="JBJ32" s="149"/>
      <c r="JBK32" s="149"/>
      <c r="JBL32" s="149"/>
      <c r="JBM32" s="149"/>
      <c r="JBN32" s="149"/>
      <c r="JBO32" s="149"/>
      <c r="JBP32" s="149"/>
      <c r="JBQ32" s="149"/>
      <c r="JBR32" s="149"/>
      <c r="JBS32" s="149"/>
      <c r="JBT32" s="149"/>
      <c r="JBU32" s="149"/>
      <c r="JBV32" s="149"/>
      <c r="JBW32" s="149"/>
      <c r="JBX32" s="149"/>
      <c r="JBY32" s="149"/>
      <c r="JBZ32" s="149"/>
      <c r="JCA32" s="149"/>
      <c r="JCB32" s="149"/>
      <c r="JCC32" s="149"/>
      <c r="JCD32" s="149"/>
      <c r="JCE32" s="149"/>
      <c r="JCF32" s="149"/>
      <c r="JCG32" s="149"/>
      <c r="JCH32" s="149"/>
      <c r="JCI32" s="149"/>
      <c r="JCJ32" s="149"/>
      <c r="JCK32" s="149"/>
      <c r="JCL32" s="149"/>
      <c r="JCM32" s="149"/>
      <c r="JCN32" s="149"/>
      <c r="JCO32" s="149"/>
      <c r="JCP32" s="149"/>
      <c r="JCQ32" s="149"/>
      <c r="JCR32" s="149"/>
      <c r="JCS32" s="149"/>
      <c r="JCT32" s="149"/>
      <c r="JCU32" s="149"/>
      <c r="JCV32" s="149"/>
      <c r="JCW32" s="149"/>
      <c r="JCX32" s="149"/>
      <c r="JCY32" s="149"/>
      <c r="JCZ32" s="149"/>
      <c r="JDA32" s="149"/>
      <c r="JDB32" s="149"/>
      <c r="JDC32" s="149"/>
      <c r="JDD32" s="149"/>
      <c r="JDE32" s="149"/>
      <c r="JDF32" s="149"/>
      <c r="JDG32" s="149"/>
      <c r="JDH32" s="149"/>
      <c r="JDI32" s="149"/>
      <c r="JDJ32" s="149"/>
      <c r="JDK32" s="149"/>
      <c r="JDL32" s="149"/>
      <c r="JDM32" s="149"/>
      <c r="JDN32" s="149"/>
      <c r="JDO32" s="149"/>
      <c r="JDP32" s="149"/>
      <c r="JDQ32" s="149"/>
      <c r="JDR32" s="149"/>
      <c r="JDS32" s="149"/>
      <c r="JDT32" s="149"/>
      <c r="JDU32" s="149"/>
      <c r="JDV32" s="149"/>
      <c r="JDW32" s="149"/>
      <c r="JDX32" s="149"/>
      <c r="JDY32" s="149"/>
      <c r="JDZ32" s="149"/>
      <c r="JEA32" s="149"/>
      <c r="JEB32" s="149"/>
      <c r="JEC32" s="149"/>
      <c r="JED32" s="149"/>
      <c r="JEE32" s="149"/>
      <c r="JEF32" s="149"/>
      <c r="JEG32" s="149"/>
      <c r="JEH32" s="149"/>
      <c r="JEI32" s="149"/>
      <c r="JEJ32" s="149"/>
      <c r="JEK32" s="149"/>
      <c r="JEL32" s="149"/>
      <c r="JEM32" s="149"/>
      <c r="JEN32" s="149"/>
      <c r="JEO32" s="149"/>
      <c r="JEP32" s="149"/>
      <c r="JEQ32" s="149"/>
      <c r="JER32" s="149"/>
      <c r="JES32" s="149"/>
      <c r="JET32" s="149"/>
      <c r="JEU32" s="149"/>
      <c r="JEV32" s="149"/>
      <c r="JEW32" s="149"/>
      <c r="JEX32" s="149"/>
      <c r="JEY32" s="149"/>
      <c r="JEZ32" s="149"/>
      <c r="JFA32" s="149"/>
      <c r="JFB32" s="149"/>
      <c r="JFC32" s="149"/>
      <c r="JFD32" s="149"/>
      <c r="JFE32" s="149"/>
      <c r="JFF32" s="149"/>
      <c r="JFG32" s="149"/>
      <c r="JFH32" s="149"/>
      <c r="JFI32" s="149"/>
      <c r="JFJ32" s="149"/>
      <c r="JFK32" s="149"/>
      <c r="JFL32" s="149"/>
      <c r="JFM32" s="149"/>
      <c r="JFN32" s="149"/>
      <c r="JFO32" s="149"/>
      <c r="JFP32" s="149"/>
      <c r="JFQ32" s="149"/>
      <c r="JFR32" s="149"/>
      <c r="JFS32" s="149"/>
      <c r="JFT32" s="149"/>
      <c r="JFU32" s="149"/>
      <c r="JFV32" s="149"/>
      <c r="JFW32" s="149"/>
      <c r="JFX32" s="149"/>
      <c r="JFY32" s="149"/>
      <c r="JFZ32" s="149"/>
      <c r="JGA32" s="149"/>
      <c r="JGB32" s="149"/>
      <c r="JGC32" s="149"/>
      <c r="JGD32" s="149"/>
      <c r="JGE32" s="149"/>
      <c r="JGF32" s="149"/>
      <c r="JGG32" s="149"/>
      <c r="JGH32" s="149"/>
      <c r="JGI32" s="149"/>
      <c r="JGJ32" s="149"/>
      <c r="JGK32" s="149"/>
      <c r="JGL32" s="149"/>
      <c r="JGM32" s="149"/>
      <c r="JGN32" s="149"/>
      <c r="JGO32" s="149"/>
      <c r="JGP32" s="149"/>
      <c r="JGQ32" s="149"/>
      <c r="JGR32" s="149"/>
      <c r="JGS32" s="149"/>
      <c r="JGT32" s="149"/>
      <c r="JGU32" s="149"/>
      <c r="JGV32" s="149"/>
      <c r="JGW32" s="149"/>
      <c r="JGX32" s="149"/>
      <c r="JGY32" s="149"/>
      <c r="JGZ32" s="149"/>
      <c r="JHA32" s="149"/>
      <c r="JHB32" s="149"/>
      <c r="JHC32" s="149"/>
      <c r="JHD32" s="149"/>
      <c r="JHE32" s="149"/>
      <c r="JHF32" s="149"/>
      <c r="JHG32" s="149"/>
      <c r="JHH32" s="149"/>
      <c r="JHI32" s="149"/>
      <c r="JHJ32" s="149"/>
      <c r="JHK32" s="149"/>
      <c r="JHL32" s="149"/>
      <c r="JHM32" s="149"/>
      <c r="JHN32" s="149"/>
      <c r="JHO32" s="149"/>
      <c r="JHP32" s="149"/>
      <c r="JHQ32" s="149"/>
      <c r="JHR32" s="149"/>
      <c r="JHS32" s="149"/>
      <c r="JHT32" s="149"/>
      <c r="JHU32" s="149"/>
      <c r="JHV32" s="149"/>
      <c r="JHW32" s="149"/>
      <c r="JHX32" s="149"/>
      <c r="JHY32" s="149"/>
      <c r="JHZ32" s="149"/>
      <c r="JIA32" s="149"/>
      <c r="JIB32" s="149"/>
      <c r="JIC32" s="149"/>
      <c r="JID32" s="149"/>
      <c r="JIE32" s="149"/>
      <c r="JIF32" s="149"/>
      <c r="JIG32" s="149"/>
      <c r="JIH32" s="149"/>
      <c r="JII32" s="149"/>
      <c r="JIJ32" s="149"/>
      <c r="JIK32" s="149"/>
      <c r="JIL32" s="149"/>
      <c r="JIM32" s="149"/>
      <c r="JIN32" s="149"/>
      <c r="JIO32" s="149"/>
      <c r="JIP32" s="149"/>
      <c r="JIQ32" s="149"/>
      <c r="JIR32" s="149"/>
      <c r="JIS32" s="149"/>
      <c r="JIT32" s="149"/>
      <c r="JIU32" s="149"/>
      <c r="JIV32" s="149"/>
      <c r="JIW32" s="149"/>
      <c r="JIX32" s="149"/>
      <c r="JIY32" s="149"/>
      <c r="JIZ32" s="149"/>
      <c r="JJA32" s="149"/>
      <c r="JJB32" s="149"/>
      <c r="JJC32" s="149"/>
      <c r="JJD32" s="149"/>
      <c r="JJE32" s="149"/>
      <c r="JJF32" s="149"/>
      <c r="JJG32" s="149"/>
      <c r="JJH32" s="149"/>
      <c r="JJI32" s="149"/>
      <c r="JJJ32" s="149"/>
      <c r="JJK32" s="149"/>
      <c r="JJL32" s="149"/>
      <c r="JJM32" s="149"/>
      <c r="JJN32" s="149"/>
      <c r="JJO32" s="149"/>
      <c r="JJP32" s="149"/>
      <c r="JJQ32" s="149"/>
      <c r="JJR32" s="149"/>
      <c r="JJS32" s="149"/>
      <c r="JJT32" s="149"/>
      <c r="JJU32" s="149"/>
      <c r="JJV32" s="149"/>
      <c r="JJW32" s="149"/>
      <c r="JJX32" s="149"/>
      <c r="JJY32" s="149"/>
      <c r="JJZ32" s="149"/>
      <c r="JKA32" s="149"/>
      <c r="JKB32" s="149"/>
      <c r="JKC32" s="149"/>
      <c r="JKD32" s="149"/>
      <c r="JKE32" s="149"/>
      <c r="JKF32" s="149"/>
      <c r="JKG32" s="149"/>
      <c r="JKH32" s="149"/>
      <c r="JKI32" s="149"/>
      <c r="JKJ32" s="149"/>
      <c r="JKK32" s="149"/>
      <c r="JKL32" s="149"/>
      <c r="JKM32" s="149"/>
      <c r="JKN32" s="149"/>
      <c r="JKO32" s="149"/>
      <c r="JKP32" s="149"/>
      <c r="JKQ32" s="149"/>
      <c r="JKR32" s="149"/>
      <c r="JKS32" s="149"/>
      <c r="JKT32" s="149"/>
      <c r="JKU32" s="149"/>
      <c r="JKV32" s="149"/>
      <c r="JKW32" s="149"/>
      <c r="JKX32" s="149"/>
      <c r="JKY32" s="149"/>
      <c r="JKZ32" s="149"/>
      <c r="JLA32" s="149"/>
      <c r="JLB32" s="149"/>
      <c r="JLC32" s="149"/>
      <c r="JLD32" s="149"/>
      <c r="JLE32" s="149"/>
      <c r="JLF32" s="149"/>
      <c r="JLG32" s="149"/>
      <c r="JLH32" s="149"/>
      <c r="JLI32" s="149"/>
      <c r="JLJ32" s="149"/>
      <c r="JLK32" s="149"/>
      <c r="JLL32" s="149"/>
      <c r="JLM32" s="149"/>
      <c r="JLN32" s="149"/>
      <c r="JLO32" s="149"/>
      <c r="JLP32" s="149"/>
      <c r="JLQ32" s="149"/>
      <c r="JLR32" s="149"/>
      <c r="JLS32" s="149"/>
      <c r="JLT32" s="149"/>
      <c r="JLU32" s="149"/>
      <c r="JLV32" s="149"/>
      <c r="JLW32" s="149"/>
      <c r="JLX32" s="149"/>
      <c r="JLY32" s="149"/>
      <c r="JLZ32" s="149"/>
      <c r="JMA32" s="149"/>
      <c r="JMB32" s="149"/>
      <c r="JMC32" s="149"/>
      <c r="JMD32" s="149"/>
      <c r="JME32" s="149"/>
      <c r="JMF32" s="149"/>
      <c r="JMG32" s="149"/>
      <c r="JMH32" s="149"/>
      <c r="JMI32" s="149"/>
      <c r="JMJ32" s="149"/>
      <c r="JMK32" s="149"/>
      <c r="JML32" s="149"/>
      <c r="JMM32" s="149"/>
      <c r="JMN32" s="149"/>
      <c r="JMO32" s="149"/>
      <c r="JMP32" s="149"/>
      <c r="JMQ32" s="149"/>
      <c r="JMR32" s="149"/>
      <c r="JMS32" s="149"/>
      <c r="JMT32" s="149"/>
      <c r="JMU32" s="149"/>
      <c r="JMV32" s="149"/>
      <c r="JMW32" s="149"/>
      <c r="JMX32" s="149"/>
      <c r="JMY32" s="149"/>
      <c r="JMZ32" s="149"/>
      <c r="JNA32" s="149"/>
      <c r="JNB32" s="149"/>
      <c r="JNC32" s="149"/>
      <c r="JND32" s="149"/>
      <c r="JNE32" s="149"/>
      <c r="JNF32" s="149"/>
      <c r="JNG32" s="149"/>
      <c r="JNH32" s="149"/>
      <c r="JNI32" s="149"/>
      <c r="JNJ32" s="149"/>
      <c r="JNK32" s="149"/>
      <c r="JNL32" s="149"/>
      <c r="JNM32" s="149"/>
      <c r="JNN32" s="149"/>
      <c r="JNO32" s="149"/>
      <c r="JNP32" s="149"/>
      <c r="JNQ32" s="149"/>
      <c r="JNR32" s="149"/>
      <c r="JNS32" s="149"/>
      <c r="JNT32" s="149"/>
      <c r="JNU32" s="149"/>
      <c r="JNV32" s="149"/>
      <c r="JNW32" s="149"/>
      <c r="JNX32" s="149"/>
      <c r="JNY32" s="149"/>
      <c r="JNZ32" s="149"/>
      <c r="JOA32" s="149"/>
      <c r="JOB32" s="149"/>
      <c r="JOC32" s="149"/>
      <c r="JOD32" s="149"/>
      <c r="JOE32" s="149"/>
      <c r="JOF32" s="149"/>
      <c r="JOG32" s="149"/>
      <c r="JOH32" s="149"/>
      <c r="JOI32" s="149"/>
      <c r="JOJ32" s="149"/>
      <c r="JOK32" s="149"/>
      <c r="JOL32" s="149"/>
      <c r="JOM32" s="149"/>
      <c r="JON32" s="149"/>
      <c r="JOO32" s="149"/>
      <c r="JOP32" s="149"/>
      <c r="JOQ32" s="149"/>
      <c r="JOR32" s="149"/>
      <c r="JOS32" s="149"/>
      <c r="JOT32" s="149"/>
      <c r="JOU32" s="149"/>
      <c r="JOV32" s="149"/>
      <c r="JOW32" s="149"/>
      <c r="JOX32" s="149"/>
      <c r="JOY32" s="149"/>
      <c r="JOZ32" s="149"/>
      <c r="JPA32" s="149"/>
      <c r="JPB32" s="149"/>
      <c r="JPC32" s="149"/>
      <c r="JPD32" s="149"/>
      <c r="JPE32" s="149"/>
      <c r="JPF32" s="149"/>
      <c r="JPG32" s="149"/>
      <c r="JPH32" s="149"/>
      <c r="JPI32" s="149"/>
      <c r="JPJ32" s="149"/>
      <c r="JPK32" s="149"/>
      <c r="JPL32" s="149"/>
      <c r="JPM32" s="149"/>
      <c r="JPN32" s="149"/>
      <c r="JPO32" s="149"/>
      <c r="JPP32" s="149"/>
      <c r="JPQ32" s="149"/>
      <c r="JPR32" s="149"/>
      <c r="JPS32" s="149"/>
      <c r="JPT32" s="149"/>
      <c r="JPU32" s="149"/>
      <c r="JPV32" s="149"/>
      <c r="JPW32" s="149"/>
      <c r="JPX32" s="149"/>
      <c r="JPY32" s="149"/>
      <c r="JPZ32" s="149"/>
      <c r="JQA32" s="149"/>
      <c r="JQB32" s="149"/>
      <c r="JQC32" s="149"/>
      <c r="JQD32" s="149"/>
      <c r="JQE32" s="149"/>
      <c r="JQF32" s="149"/>
      <c r="JQG32" s="149"/>
      <c r="JQH32" s="149"/>
      <c r="JQI32" s="149"/>
      <c r="JQJ32" s="149"/>
      <c r="JQK32" s="149"/>
      <c r="JQL32" s="149"/>
      <c r="JQM32" s="149"/>
      <c r="JQN32" s="149"/>
      <c r="JQO32" s="149"/>
      <c r="JQP32" s="149"/>
      <c r="JQQ32" s="149"/>
      <c r="JQR32" s="149"/>
      <c r="JQS32" s="149"/>
      <c r="JQT32" s="149"/>
      <c r="JQU32" s="149"/>
      <c r="JQV32" s="149"/>
      <c r="JQW32" s="149"/>
      <c r="JQX32" s="149"/>
      <c r="JQY32" s="149"/>
      <c r="JQZ32" s="149"/>
      <c r="JRA32" s="149"/>
      <c r="JRB32" s="149"/>
      <c r="JRC32" s="149"/>
      <c r="JRD32" s="149"/>
      <c r="JRE32" s="149"/>
      <c r="JRF32" s="149"/>
      <c r="JRG32" s="149"/>
      <c r="JRH32" s="149"/>
      <c r="JRI32" s="149"/>
      <c r="JRJ32" s="149"/>
      <c r="JRK32" s="149"/>
      <c r="JRL32" s="149"/>
      <c r="JRM32" s="149"/>
      <c r="JRN32" s="149"/>
      <c r="JRO32" s="149"/>
      <c r="JRP32" s="149"/>
      <c r="JRQ32" s="149"/>
      <c r="JRR32" s="149"/>
      <c r="JRS32" s="149"/>
      <c r="JRT32" s="149"/>
      <c r="JRU32" s="149"/>
      <c r="JRV32" s="149"/>
      <c r="JRW32" s="149"/>
      <c r="JRX32" s="149"/>
      <c r="JRY32" s="149"/>
      <c r="JRZ32" s="149"/>
      <c r="JSA32" s="149"/>
      <c r="JSB32" s="149"/>
      <c r="JSC32" s="149"/>
      <c r="JSD32" s="149"/>
      <c r="JSE32" s="149"/>
      <c r="JSF32" s="149"/>
      <c r="JSG32" s="149"/>
      <c r="JSH32" s="149"/>
      <c r="JSI32" s="149"/>
      <c r="JSJ32" s="149"/>
      <c r="JSK32" s="149"/>
      <c r="JSL32" s="149"/>
      <c r="JSM32" s="149"/>
      <c r="JSN32" s="149"/>
      <c r="JSO32" s="149"/>
      <c r="JSP32" s="149"/>
      <c r="JSQ32" s="149"/>
      <c r="JSR32" s="149"/>
      <c r="JSS32" s="149"/>
      <c r="JST32" s="149"/>
      <c r="JSU32" s="149"/>
      <c r="JSV32" s="149"/>
      <c r="JSW32" s="149"/>
      <c r="JSX32" s="149"/>
      <c r="JSY32" s="149"/>
      <c r="JSZ32" s="149"/>
      <c r="JTA32" s="149"/>
      <c r="JTB32" s="149"/>
      <c r="JTC32" s="149"/>
      <c r="JTD32" s="149"/>
      <c r="JTE32" s="149"/>
      <c r="JTF32" s="149"/>
      <c r="JTG32" s="149"/>
      <c r="JTH32" s="149"/>
      <c r="JTI32" s="149"/>
      <c r="JTJ32" s="149"/>
      <c r="JTK32" s="149"/>
      <c r="JTL32" s="149"/>
      <c r="JTM32" s="149"/>
      <c r="JTN32" s="149"/>
      <c r="JTO32" s="149"/>
      <c r="JTP32" s="149"/>
      <c r="JTQ32" s="149"/>
      <c r="JTR32" s="149"/>
      <c r="JTS32" s="149"/>
      <c r="JTT32" s="149"/>
      <c r="JTU32" s="149"/>
      <c r="JTV32" s="149"/>
      <c r="JTW32" s="149"/>
      <c r="JTX32" s="149"/>
      <c r="JTY32" s="149"/>
      <c r="JTZ32" s="149"/>
      <c r="JUA32" s="149"/>
      <c r="JUB32" s="149"/>
      <c r="JUC32" s="149"/>
      <c r="JUD32" s="149"/>
      <c r="JUE32" s="149"/>
      <c r="JUF32" s="149"/>
      <c r="JUG32" s="149"/>
      <c r="JUH32" s="149"/>
      <c r="JUI32" s="149"/>
      <c r="JUJ32" s="149"/>
      <c r="JUK32" s="149"/>
      <c r="JUL32" s="149"/>
      <c r="JUM32" s="149"/>
      <c r="JUN32" s="149"/>
      <c r="JUO32" s="149"/>
      <c r="JUP32" s="149"/>
      <c r="JUQ32" s="149"/>
      <c r="JUR32" s="149"/>
      <c r="JUS32" s="149"/>
      <c r="JUT32" s="149"/>
      <c r="JUU32" s="149"/>
      <c r="JUV32" s="149"/>
      <c r="JUW32" s="149"/>
      <c r="JUX32" s="149"/>
      <c r="JUY32" s="149"/>
      <c r="JUZ32" s="149"/>
      <c r="JVA32" s="149"/>
      <c r="JVB32" s="149"/>
      <c r="JVC32" s="149"/>
      <c r="JVD32" s="149"/>
      <c r="JVE32" s="149"/>
      <c r="JVF32" s="149"/>
      <c r="JVG32" s="149"/>
      <c r="JVH32" s="149"/>
      <c r="JVI32" s="149"/>
      <c r="JVJ32" s="149"/>
      <c r="JVK32" s="149"/>
      <c r="JVL32" s="149"/>
      <c r="JVM32" s="149"/>
      <c r="JVN32" s="149"/>
      <c r="JVO32" s="149"/>
      <c r="JVP32" s="149"/>
      <c r="JVQ32" s="149"/>
      <c r="JVR32" s="149"/>
      <c r="JVS32" s="149"/>
      <c r="JVT32" s="149"/>
      <c r="JVU32" s="149"/>
      <c r="JVV32" s="149"/>
      <c r="JVW32" s="149"/>
      <c r="JVX32" s="149"/>
      <c r="JVY32" s="149"/>
      <c r="JVZ32" s="149"/>
      <c r="JWA32" s="149"/>
      <c r="JWB32" s="149"/>
      <c r="JWC32" s="149"/>
      <c r="JWD32" s="149"/>
      <c r="JWE32" s="149"/>
      <c r="JWF32" s="149"/>
      <c r="JWG32" s="149"/>
      <c r="JWH32" s="149"/>
      <c r="JWI32" s="149"/>
      <c r="JWJ32" s="149"/>
      <c r="JWK32" s="149"/>
      <c r="JWL32" s="149"/>
      <c r="JWM32" s="149"/>
      <c r="JWN32" s="149"/>
      <c r="JWO32" s="149"/>
      <c r="JWP32" s="149"/>
      <c r="JWQ32" s="149"/>
      <c r="JWR32" s="149"/>
      <c r="JWS32" s="149"/>
      <c r="JWT32" s="149"/>
      <c r="JWU32" s="149"/>
      <c r="JWV32" s="149"/>
      <c r="JWW32" s="149"/>
      <c r="JWX32" s="149"/>
      <c r="JWY32" s="149"/>
      <c r="JWZ32" s="149"/>
      <c r="JXA32" s="149"/>
      <c r="JXB32" s="149"/>
      <c r="JXC32" s="149"/>
      <c r="JXD32" s="149"/>
      <c r="JXE32" s="149"/>
      <c r="JXF32" s="149"/>
      <c r="JXG32" s="149"/>
      <c r="JXH32" s="149"/>
      <c r="JXI32" s="149"/>
      <c r="JXJ32" s="149"/>
      <c r="JXK32" s="149"/>
      <c r="JXL32" s="149"/>
      <c r="JXM32" s="149"/>
      <c r="JXN32" s="149"/>
      <c r="JXO32" s="149"/>
      <c r="JXP32" s="149"/>
      <c r="JXQ32" s="149"/>
      <c r="JXR32" s="149"/>
      <c r="JXS32" s="149"/>
      <c r="JXT32" s="149"/>
      <c r="JXU32" s="149"/>
      <c r="JXV32" s="149"/>
      <c r="JXW32" s="149"/>
      <c r="JXX32" s="149"/>
      <c r="JXY32" s="149"/>
      <c r="JXZ32" s="149"/>
      <c r="JYA32" s="149"/>
      <c r="JYB32" s="149"/>
      <c r="JYC32" s="149"/>
      <c r="JYD32" s="149"/>
      <c r="JYE32" s="149"/>
      <c r="JYF32" s="149"/>
      <c r="JYG32" s="149"/>
      <c r="JYH32" s="149"/>
      <c r="JYI32" s="149"/>
      <c r="JYJ32" s="149"/>
      <c r="JYK32" s="149"/>
      <c r="JYL32" s="149"/>
      <c r="JYM32" s="149"/>
      <c r="JYN32" s="149"/>
      <c r="JYO32" s="149"/>
      <c r="JYP32" s="149"/>
      <c r="JYQ32" s="149"/>
      <c r="JYR32" s="149"/>
      <c r="JYS32" s="149"/>
      <c r="JYT32" s="149"/>
      <c r="JYU32" s="149"/>
      <c r="JYV32" s="149"/>
      <c r="JYW32" s="149"/>
      <c r="JYX32" s="149"/>
      <c r="JYY32" s="149"/>
      <c r="JYZ32" s="149"/>
      <c r="JZA32" s="149"/>
      <c r="JZB32" s="149"/>
      <c r="JZC32" s="149"/>
      <c r="JZD32" s="149"/>
      <c r="JZE32" s="149"/>
      <c r="JZF32" s="149"/>
      <c r="JZG32" s="149"/>
      <c r="JZH32" s="149"/>
      <c r="JZI32" s="149"/>
      <c r="JZJ32" s="149"/>
      <c r="JZK32" s="149"/>
      <c r="JZL32" s="149"/>
      <c r="JZM32" s="149"/>
      <c r="JZN32" s="149"/>
      <c r="JZO32" s="149"/>
      <c r="JZP32" s="149"/>
      <c r="JZQ32" s="149"/>
      <c r="JZR32" s="149"/>
      <c r="JZS32" s="149"/>
      <c r="JZT32" s="149"/>
      <c r="JZU32" s="149"/>
      <c r="JZV32" s="149"/>
      <c r="JZW32" s="149"/>
      <c r="JZX32" s="149"/>
      <c r="JZY32" s="149"/>
      <c r="JZZ32" s="149"/>
      <c r="KAA32" s="149"/>
      <c r="KAB32" s="149"/>
      <c r="KAC32" s="149"/>
      <c r="KAD32" s="149"/>
      <c r="KAE32" s="149"/>
      <c r="KAF32" s="149"/>
      <c r="KAG32" s="149"/>
      <c r="KAH32" s="149"/>
      <c r="KAI32" s="149"/>
      <c r="KAJ32" s="149"/>
      <c r="KAK32" s="149"/>
      <c r="KAL32" s="149"/>
      <c r="KAM32" s="149"/>
      <c r="KAN32" s="149"/>
      <c r="KAO32" s="149"/>
      <c r="KAP32" s="149"/>
      <c r="KAQ32" s="149"/>
      <c r="KAR32" s="149"/>
      <c r="KAS32" s="149"/>
      <c r="KAT32" s="149"/>
      <c r="KAU32" s="149"/>
      <c r="KAV32" s="149"/>
      <c r="KAW32" s="149"/>
      <c r="KAX32" s="149"/>
      <c r="KAY32" s="149"/>
      <c r="KAZ32" s="149"/>
      <c r="KBA32" s="149"/>
      <c r="KBB32" s="149"/>
      <c r="KBC32" s="149"/>
      <c r="KBD32" s="149"/>
      <c r="KBE32" s="149"/>
      <c r="KBF32" s="149"/>
      <c r="KBG32" s="149"/>
      <c r="KBH32" s="149"/>
      <c r="KBI32" s="149"/>
      <c r="KBJ32" s="149"/>
      <c r="KBK32" s="149"/>
      <c r="KBL32" s="149"/>
      <c r="KBM32" s="149"/>
      <c r="KBN32" s="149"/>
      <c r="KBO32" s="149"/>
      <c r="KBP32" s="149"/>
      <c r="KBQ32" s="149"/>
      <c r="KBR32" s="149"/>
      <c r="KBS32" s="149"/>
      <c r="KBT32" s="149"/>
      <c r="KBU32" s="149"/>
      <c r="KBV32" s="149"/>
      <c r="KBW32" s="149"/>
      <c r="KBX32" s="149"/>
      <c r="KBY32" s="149"/>
      <c r="KBZ32" s="149"/>
      <c r="KCA32" s="149"/>
      <c r="KCB32" s="149"/>
      <c r="KCC32" s="149"/>
      <c r="KCD32" s="149"/>
      <c r="KCE32" s="149"/>
      <c r="KCF32" s="149"/>
      <c r="KCG32" s="149"/>
      <c r="KCH32" s="149"/>
      <c r="KCI32" s="149"/>
      <c r="KCJ32" s="149"/>
      <c r="KCK32" s="149"/>
      <c r="KCL32" s="149"/>
      <c r="KCM32" s="149"/>
      <c r="KCN32" s="149"/>
      <c r="KCO32" s="149"/>
      <c r="KCP32" s="149"/>
      <c r="KCQ32" s="149"/>
      <c r="KCR32" s="149"/>
      <c r="KCS32" s="149"/>
      <c r="KCT32" s="149"/>
      <c r="KCU32" s="149"/>
      <c r="KCV32" s="149"/>
      <c r="KCW32" s="149"/>
      <c r="KCX32" s="149"/>
      <c r="KCY32" s="149"/>
      <c r="KCZ32" s="149"/>
      <c r="KDA32" s="149"/>
      <c r="KDB32" s="149"/>
      <c r="KDC32" s="149"/>
      <c r="KDD32" s="149"/>
      <c r="KDE32" s="149"/>
      <c r="KDF32" s="149"/>
      <c r="KDG32" s="149"/>
      <c r="KDH32" s="149"/>
      <c r="KDI32" s="149"/>
      <c r="KDJ32" s="149"/>
      <c r="KDK32" s="149"/>
      <c r="KDL32" s="149"/>
      <c r="KDM32" s="149"/>
      <c r="KDN32" s="149"/>
      <c r="KDO32" s="149"/>
      <c r="KDP32" s="149"/>
      <c r="KDQ32" s="149"/>
      <c r="KDR32" s="149"/>
      <c r="KDS32" s="149"/>
      <c r="KDT32" s="149"/>
      <c r="KDU32" s="149"/>
      <c r="KDV32" s="149"/>
      <c r="KDW32" s="149"/>
      <c r="KDX32" s="149"/>
      <c r="KDY32" s="149"/>
      <c r="KDZ32" s="149"/>
      <c r="KEA32" s="149"/>
      <c r="KEB32" s="149"/>
      <c r="KEC32" s="149"/>
      <c r="KED32" s="149"/>
      <c r="KEE32" s="149"/>
      <c r="KEF32" s="149"/>
      <c r="KEG32" s="149"/>
      <c r="KEH32" s="149"/>
      <c r="KEI32" s="149"/>
      <c r="KEJ32" s="149"/>
      <c r="KEK32" s="149"/>
      <c r="KEL32" s="149"/>
      <c r="KEM32" s="149"/>
      <c r="KEN32" s="149"/>
      <c r="KEO32" s="149"/>
      <c r="KEP32" s="149"/>
      <c r="KEQ32" s="149"/>
      <c r="KER32" s="149"/>
      <c r="KES32" s="149"/>
      <c r="KET32" s="149"/>
      <c r="KEU32" s="149"/>
      <c r="KEV32" s="149"/>
      <c r="KEW32" s="149"/>
      <c r="KEX32" s="149"/>
      <c r="KEY32" s="149"/>
      <c r="KEZ32" s="149"/>
      <c r="KFA32" s="149"/>
      <c r="KFB32" s="149"/>
      <c r="KFC32" s="149"/>
      <c r="KFD32" s="149"/>
      <c r="KFE32" s="149"/>
      <c r="KFF32" s="149"/>
      <c r="KFG32" s="149"/>
      <c r="KFH32" s="149"/>
      <c r="KFI32" s="149"/>
      <c r="KFJ32" s="149"/>
      <c r="KFK32" s="149"/>
      <c r="KFL32" s="149"/>
      <c r="KFM32" s="149"/>
      <c r="KFN32" s="149"/>
      <c r="KFO32" s="149"/>
      <c r="KFP32" s="149"/>
      <c r="KFQ32" s="149"/>
      <c r="KFR32" s="149"/>
      <c r="KFS32" s="149"/>
      <c r="KFT32" s="149"/>
      <c r="KFU32" s="149"/>
      <c r="KFV32" s="149"/>
      <c r="KFW32" s="149"/>
      <c r="KFX32" s="149"/>
      <c r="KFY32" s="149"/>
      <c r="KFZ32" s="149"/>
      <c r="KGA32" s="149"/>
      <c r="KGB32" s="149"/>
      <c r="KGC32" s="149"/>
      <c r="KGD32" s="149"/>
      <c r="KGE32" s="149"/>
      <c r="KGF32" s="149"/>
      <c r="KGG32" s="149"/>
      <c r="KGH32" s="149"/>
      <c r="KGI32" s="149"/>
      <c r="KGJ32" s="149"/>
      <c r="KGK32" s="149"/>
      <c r="KGL32" s="149"/>
      <c r="KGM32" s="149"/>
      <c r="KGN32" s="149"/>
      <c r="KGO32" s="149"/>
      <c r="KGP32" s="149"/>
      <c r="KGQ32" s="149"/>
      <c r="KGR32" s="149"/>
      <c r="KGS32" s="149"/>
      <c r="KGT32" s="149"/>
      <c r="KGU32" s="149"/>
      <c r="KGV32" s="149"/>
      <c r="KGW32" s="149"/>
      <c r="KGX32" s="149"/>
      <c r="KGY32" s="149"/>
      <c r="KGZ32" s="149"/>
      <c r="KHA32" s="149"/>
      <c r="KHB32" s="149"/>
      <c r="KHC32" s="149"/>
      <c r="KHD32" s="149"/>
      <c r="KHE32" s="149"/>
      <c r="KHF32" s="149"/>
      <c r="KHG32" s="149"/>
      <c r="KHH32" s="149"/>
      <c r="KHI32" s="149"/>
      <c r="KHJ32" s="149"/>
      <c r="KHK32" s="149"/>
      <c r="KHL32" s="149"/>
      <c r="KHM32" s="149"/>
      <c r="KHN32" s="149"/>
      <c r="KHO32" s="149"/>
      <c r="KHP32" s="149"/>
      <c r="KHQ32" s="149"/>
      <c r="KHR32" s="149"/>
      <c r="KHS32" s="149"/>
      <c r="KHT32" s="149"/>
      <c r="KHU32" s="149"/>
      <c r="KHV32" s="149"/>
      <c r="KHW32" s="149"/>
      <c r="KHX32" s="149"/>
      <c r="KHY32" s="149"/>
      <c r="KHZ32" s="149"/>
      <c r="KIA32" s="149"/>
      <c r="KIB32" s="149"/>
      <c r="KIC32" s="149"/>
      <c r="KID32" s="149"/>
      <c r="KIE32" s="149"/>
      <c r="KIF32" s="149"/>
      <c r="KIG32" s="149"/>
      <c r="KIH32" s="149"/>
      <c r="KII32" s="149"/>
      <c r="KIJ32" s="149"/>
      <c r="KIK32" s="149"/>
      <c r="KIL32" s="149"/>
      <c r="KIM32" s="149"/>
      <c r="KIN32" s="149"/>
      <c r="KIO32" s="149"/>
      <c r="KIP32" s="149"/>
      <c r="KIQ32" s="149"/>
      <c r="KIR32" s="149"/>
      <c r="KIS32" s="149"/>
      <c r="KIT32" s="149"/>
      <c r="KIU32" s="149"/>
      <c r="KIV32" s="149"/>
      <c r="KIW32" s="149"/>
      <c r="KIX32" s="149"/>
      <c r="KIY32" s="149"/>
      <c r="KIZ32" s="149"/>
      <c r="KJA32" s="149"/>
      <c r="KJB32" s="149"/>
      <c r="KJC32" s="149"/>
      <c r="KJD32" s="149"/>
      <c r="KJE32" s="149"/>
      <c r="KJF32" s="149"/>
      <c r="KJG32" s="149"/>
      <c r="KJH32" s="149"/>
      <c r="KJI32" s="149"/>
      <c r="KJJ32" s="149"/>
      <c r="KJK32" s="149"/>
      <c r="KJL32" s="149"/>
      <c r="KJM32" s="149"/>
      <c r="KJN32" s="149"/>
      <c r="KJO32" s="149"/>
      <c r="KJP32" s="149"/>
      <c r="KJQ32" s="149"/>
      <c r="KJR32" s="149"/>
      <c r="KJS32" s="149"/>
      <c r="KJT32" s="149"/>
      <c r="KJU32" s="149"/>
      <c r="KJV32" s="149"/>
      <c r="KJW32" s="149"/>
      <c r="KJX32" s="149"/>
      <c r="KJY32" s="149"/>
      <c r="KJZ32" s="149"/>
      <c r="KKA32" s="149"/>
      <c r="KKB32" s="149"/>
      <c r="KKC32" s="149"/>
      <c r="KKD32" s="149"/>
      <c r="KKE32" s="149"/>
      <c r="KKF32" s="149"/>
      <c r="KKG32" s="149"/>
      <c r="KKH32" s="149"/>
      <c r="KKI32" s="149"/>
      <c r="KKJ32" s="149"/>
      <c r="KKK32" s="149"/>
      <c r="KKL32" s="149"/>
      <c r="KKM32" s="149"/>
      <c r="KKN32" s="149"/>
      <c r="KKO32" s="149"/>
      <c r="KKP32" s="149"/>
      <c r="KKQ32" s="149"/>
      <c r="KKR32" s="149"/>
      <c r="KKS32" s="149"/>
      <c r="KKT32" s="149"/>
      <c r="KKU32" s="149"/>
      <c r="KKV32" s="149"/>
      <c r="KKW32" s="149"/>
      <c r="KKX32" s="149"/>
      <c r="KKY32" s="149"/>
      <c r="KKZ32" s="149"/>
      <c r="KLA32" s="149"/>
      <c r="KLB32" s="149"/>
      <c r="KLC32" s="149"/>
      <c r="KLD32" s="149"/>
      <c r="KLE32" s="149"/>
      <c r="KLF32" s="149"/>
      <c r="KLG32" s="149"/>
      <c r="KLH32" s="149"/>
      <c r="KLI32" s="149"/>
      <c r="KLJ32" s="149"/>
      <c r="KLK32" s="149"/>
      <c r="KLL32" s="149"/>
      <c r="KLM32" s="149"/>
      <c r="KLN32" s="149"/>
      <c r="KLO32" s="149"/>
      <c r="KLP32" s="149"/>
      <c r="KLQ32" s="149"/>
      <c r="KLR32" s="149"/>
      <c r="KLS32" s="149"/>
      <c r="KLT32" s="149"/>
      <c r="KLU32" s="149"/>
      <c r="KLV32" s="149"/>
      <c r="KLW32" s="149"/>
      <c r="KLX32" s="149"/>
      <c r="KLY32" s="149"/>
      <c r="KLZ32" s="149"/>
      <c r="KMA32" s="149"/>
      <c r="KMB32" s="149"/>
      <c r="KMC32" s="149"/>
      <c r="KMD32" s="149"/>
      <c r="KME32" s="149"/>
      <c r="KMF32" s="149"/>
      <c r="KMG32" s="149"/>
      <c r="KMH32" s="149"/>
      <c r="KMI32" s="149"/>
      <c r="KMJ32" s="149"/>
      <c r="KMK32" s="149"/>
      <c r="KML32" s="149"/>
      <c r="KMM32" s="149"/>
      <c r="KMN32" s="149"/>
      <c r="KMO32" s="149"/>
      <c r="KMP32" s="149"/>
      <c r="KMQ32" s="149"/>
      <c r="KMR32" s="149"/>
      <c r="KMS32" s="149"/>
      <c r="KMT32" s="149"/>
      <c r="KMU32" s="149"/>
      <c r="KMV32" s="149"/>
      <c r="KMW32" s="149"/>
      <c r="KMX32" s="149"/>
      <c r="KMY32" s="149"/>
      <c r="KMZ32" s="149"/>
      <c r="KNA32" s="149"/>
      <c r="KNB32" s="149"/>
      <c r="KNC32" s="149"/>
      <c r="KND32" s="149"/>
      <c r="KNE32" s="149"/>
      <c r="KNF32" s="149"/>
      <c r="KNG32" s="149"/>
      <c r="KNH32" s="149"/>
      <c r="KNI32" s="149"/>
      <c r="KNJ32" s="149"/>
      <c r="KNK32" s="149"/>
      <c r="KNL32" s="149"/>
      <c r="KNM32" s="149"/>
      <c r="KNN32" s="149"/>
      <c r="KNO32" s="149"/>
      <c r="KNP32" s="149"/>
      <c r="KNQ32" s="149"/>
      <c r="KNR32" s="149"/>
      <c r="KNS32" s="149"/>
      <c r="KNT32" s="149"/>
      <c r="KNU32" s="149"/>
      <c r="KNV32" s="149"/>
      <c r="KNW32" s="149"/>
      <c r="KNX32" s="149"/>
      <c r="KNY32" s="149"/>
      <c r="KNZ32" s="149"/>
      <c r="KOA32" s="149"/>
      <c r="KOB32" s="149"/>
      <c r="KOC32" s="149"/>
      <c r="KOD32" s="149"/>
      <c r="KOE32" s="149"/>
      <c r="KOF32" s="149"/>
      <c r="KOG32" s="149"/>
      <c r="KOH32" s="149"/>
      <c r="KOI32" s="149"/>
      <c r="KOJ32" s="149"/>
      <c r="KOK32" s="149"/>
      <c r="KOL32" s="149"/>
      <c r="KOM32" s="149"/>
      <c r="KON32" s="149"/>
      <c r="KOO32" s="149"/>
      <c r="KOP32" s="149"/>
      <c r="KOQ32" s="149"/>
      <c r="KOR32" s="149"/>
      <c r="KOS32" s="149"/>
      <c r="KOT32" s="149"/>
      <c r="KOU32" s="149"/>
      <c r="KOV32" s="149"/>
      <c r="KOW32" s="149"/>
      <c r="KOX32" s="149"/>
      <c r="KOY32" s="149"/>
      <c r="KOZ32" s="149"/>
      <c r="KPA32" s="149"/>
      <c r="KPB32" s="149"/>
      <c r="KPC32" s="149"/>
      <c r="KPD32" s="149"/>
      <c r="KPE32" s="149"/>
      <c r="KPF32" s="149"/>
      <c r="KPG32" s="149"/>
      <c r="KPH32" s="149"/>
      <c r="KPI32" s="149"/>
      <c r="KPJ32" s="149"/>
      <c r="KPK32" s="149"/>
      <c r="KPL32" s="149"/>
      <c r="KPM32" s="149"/>
      <c r="KPN32" s="149"/>
      <c r="KPO32" s="149"/>
      <c r="KPP32" s="149"/>
      <c r="KPQ32" s="149"/>
      <c r="KPR32" s="149"/>
      <c r="KPS32" s="149"/>
      <c r="KPT32" s="149"/>
      <c r="KPU32" s="149"/>
      <c r="KPV32" s="149"/>
      <c r="KPW32" s="149"/>
      <c r="KPX32" s="149"/>
      <c r="KPY32" s="149"/>
      <c r="KPZ32" s="149"/>
      <c r="KQA32" s="149"/>
      <c r="KQB32" s="149"/>
      <c r="KQC32" s="149"/>
      <c r="KQD32" s="149"/>
      <c r="KQE32" s="149"/>
      <c r="KQF32" s="149"/>
      <c r="KQG32" s="149"/>
      <c r="KQH32" s="149"/>
      <c r="KQI32" s="149"/>
      <c r="KQJ32" s="149"/>
      <c r="KQK32" s="149"/>
      <c r="KQL32" s="149"/>
      <c r="KQM32" s="149"/>
      <c r="KQN32" s="149"/>
      <c r="KQO32" s="149"/>
      <c r="KQP32" s="149"/>
      <c r="KQQ32" s="149"/>
      <c r="KQR32" s="149"/>
      <c r="KQS32" s="149"/>
      <c r="KQT32" s="149"/>
      <c r="KQU32" s="149"/>
      <c r="KQV32" s="149"/>
      <c r="KQW32" s="149"/>
      <c r="KQX32" s="149"/>
      <c r="KQY32" s="149"/>
      <c r="KQZ32" s="149"/>
      <c r="KRA32" s="149"/>
      <c r="KRB32" s="149"/>
      <c r="KRC32" s="149"/>
      <c r="KRD32" s="149"/>
      <c r="KRE32" s="149"/>
      <c r="KRF32" s="149"/>
      <c r="KRG32" s="149"/>
      <c r="KRH32" s="149"/>
      <c r="KRI32" s="149"/>
      <c r="KRJ32" s="149"/>
      <c r="KRK32" s="149"/>
      <c r="KRL32" s="149"/>
      <c r="KRM32" s="149"/>
      <c r="KRN32" s="149"/>
      <c r="KRO32" s="149"/>
      <c r="KRP32" s="149"/>
      <c r="KRQ32" s="149"/>
      <c r="KRR32" s="149"/>
      <c r="KRS32" s="149"/>
      <c r="KRT32" s="149"/>
      <c r="KRU32" s="149"/>
      <c r="KRV32" s="149"/>
      <c r="KRW32" s="149"/>
      <c r="KRX32" s="149"/>
      <c r="KRY32" s="149"/>
      <c r="KRZ32" s="149"/>
      <c r="KSA32" s="149"/>
      <c r="KSB32" s="149"/>
      <c r="KSC32" s="149"/>
      <c r="KSD32" s="149"/>
      <c r="KSE32" s="149"/>
      <c r="KSF32" s="149"/>
      <c r="KSG32" s="149"/>
      <c r="KSH32" s="149"/>
      <c r="KSI32" s="149"/>
      <c r="KSJ32" s="149"/>
      <c r="KSK32" s="149"/>
      <c r="KSL32" s="149"/>
      <c r="KSM32" s="149"/>
      <c r="KSN32" s="149"/>
      <c r="KSO32" s="149"/>
      <c r="KSP32" s="149"/>
      <c r="KSQ32" s="149"/>
      <c r="KSR32" s="149"/>
      <c r="KSS32" s="149"/>
      <c r="KST32" s="149"/>
      <c r="KSU32" s="149"/>
      <c r="KSV32" s="149"/>
      <c r="KSW32" s="149"/>
      <c r="KSX32" s="149"/>
      <c r="KSY32" s="149"/>
      <c r="KSZ32" s="149"/>
      <c r="KTA32" s="149"/>
      <c r="KTB32" s="149"/>
      <c r="KTC32" s="149"/>
      <c r="KTD32" s="149"/>
      <c r="KTE32" s="149"/>
      <c r="KTF32" s="149"/>
      <c r="KTG32" s="149"/>
      <c r="KTH32" s="149"/>
      <c r="KTI32" s="149"/>
      <c r="KTJ32" s="149"/>
      <c r="KTK32" s="149"/>
      <c r="KTL32" s="149"/>
      <c r="KTM32" s="149"/>
      <c r="KTN32" s="149"/>
      <c r="KTO32" s="149"/>
      <c r="KTP32" s="149"/>
      <c r="KTQ32" s="149"/>
      <c r="KTR32" s="149"/>
      <c r="KTS32" s="149"/>
      <c r="KTT32" s="149"/>
      <c r="KTU32" s="149"/>
      <c r="KTV32" s="149"/>
      <c r="KTW32" s="149"/>
      <c r="KTX32" s="149"/>
      <c r="KTY32" s="149"/>
      <c r="KTZ32" s="149"/>
      <c r="KUA32" s="149"/>
      <c r="KUB32" s="149"/>
      <c r="KUC32" s="149"/>
      <c r="KUD32" s="149"/>
      <c r="KUE32" s="149"/>
      <c r="KUF32" s="149"/>
      <c r="KUG32" s="149"/>
      <c r="KUH32" s="149"/>
      <c r="KUI32" s="149"/>
      <c r="KUJ32" s="149"/>
      <c r="KUK32" s="149"/>
      <c r="KUL32" s="149"/>
      <c r="KUM32" s="149"/>
      <c r="KUN32" s="149"/>
      <c r="KUO32" s="149"/>
      <c r="KUP32" s="149"/>
      <c r="KUQ32" s="149"/>
      <c r="KUR32" s="149"/>
      <c r="KUS32" s="149"/>
      <c r="KUT32" s="149"/>
      <c r="KUU32" s="149"/>
      <c r="KUV32" s="149"/>
      <c r="KUW32" s="149"/>
      <c r="KUX32" s="149"/>
      <c r="KUY32" s="149"/>
      <c r="KUZ32" s="149"/>
      <c r="KVA32" s="149"/>
      <c r="KVB32" s="149"/>
      <c r="KVC32" s="149"/>
      <c r="KVD32" s="149"/>
      <c r="KVE32" s="149"/>
      <c r="KVF32" s="149"/>
      <c r="KVG32" s="149"/>
      <c r="KVH32" s="149"/>
      <c r="KVI32" s="149"/>
      <c r="KVJ32" s="149"/>
      <c r="KVK32" s="149"/>
      <c r="KVL32" s="149"/>
      <c r="KVM32" s="149"/>
      <c r="KVN32" s="149"/>
      <c r="KVO32" s="149"/>
      <c r="KVP32" s="149"/>
      <c r="KVQ32" s="149"/>
      <c r="KVR32" s="149"/>
      <c r="KVS32" s="149"/>
      <c r="KVT32" s="149"/>
      <c r="KVU32" s="149"/>
      <c r="KVV32" s="149"/>
      <c r="KVW32" s="149"/>
      <c r="KVX32" s="149"/>
      <c r="KVY32" s="149"/>
      <c r="KVZ32" s="149"/>
      <c r="KWA32" s="149"/>
      <c r="KWB32" s="149"/>
      <c r="KWC32" s="149"/>
      <c r="KWD32" s="149"/>
      <c r="KWE32" s="149"/>
      <c r="KWF32" s="149"/>
      <c r="KWG32" s="149"/>
      <c r="KWH32" s="149"/>
      <c r="KWI32" s="149"/>
      <c r="KWJ32" s="149"/>
      <c r="KWK32" s="149"/>
      <c r="KWL32" s="149"/>
      <c r="KWM32" s="149"/>
      <c r="KWN32" s="149"/>
      <c r="KWO32" s="149"/>
      <c r="KWP32" s="149"/>
      <c r="KWQ32" s="149"/>
      <c r="KWR32" s="149"/>
      <c r="KWS32" s="149"/>
      <c r="KWT32" s="149"/>
      <c r="KWU32" s="149"/>
      <c r="KWV32" s="149"/>
      <c r="KWW32" s="149"/>
      <c r="KWX32" s="149"/>
      <c r="KWY32" s="149"/>
      <c r="KWZ32" s="149"/>
      <c r="KXA32" s="149"/>
      <c r="KXB32" s="149"/>
      <c r="KXC32" s="149"/>
      <c r="KXD32" s="149"/>
      <c r="KXE32" s="149"/>
      <c r="KXF32" s="149"/>
      <c r="KXG32" s="149"/>
      <c r="KXH32" s="149"/>
      <c r="KXI32" s="149"/>
      <c r="KXJ32" s="149"/>
      <c r="KXK32" s="149"/>
      <c r="KXL32" s="149"/>
      <c r="KXM32" s="149"/>
      <c r="KXN32" s="149"/>
      <c r="KXO32" s="149"/>
      <c r="KXP32" s="149"/>
      <c r="KXQ32" s="149"/>
      <c r="KXR32" s="149"/>
      <c r="KXS32" s="149"/>
      <c r="KXT32" s="149"/>
      <c r="KXU32" s="149"/>
      <c r="KXV32" s="149"/>
      <c r="KXW32" s="149"/>
      <c r="KXX32" s="149"/>
      <c r="KXY32" s="149"/>
      <c r="KXZ32" s="149"/>
      <c r="KYA32" s="149"/>
      <c r="KYB32" s="149"/>
      <c r="KYC32" s="149"/>
      <c r="KYD32" s="149"/>
      <c r="KYE32" s="149"/>
      <c r="KYF32" s="149"/>
      <c r="KYG32" s="149"/>
      <c r="KYH32" s="149"/>
      <c r="KYI32" s="149"/>
      <c r="KYJ32" s="149"/>
      <c r="KYK32" s="149"/>
      <c r="KYL32" s="149"/>
      <c r="KYM32" s="149"/>
      <c r="KYN32" s="149"/>
      <c r="KYO32" s="149"/>
      <c r="KYP32" s="149"/>
      <c r="KYQ32" s="149"/>
      <c r="KYR32" s="149"/>
      <c r="KYS32" s="149"/>
      <c r="KYT32" s="149"/>
      <c r="KYU32" s="149"/>
      <c r="KYV32" s="149"/>
      <c r="KYW32" s="149"/>
      <c r="KYX32" s="149"/>
      <c r="KYY32" s="149"/>
      <c r="KYZ32" s="149"/>
      <c r="KZA32" s="149"/>
      <c r="KZB32" s="149"/>
      <c r="KZC32" s="149"/>
      <c r="KZD32" s="149"/>
      <c r="KZE32" s="149"/>
      <c r="KZF32" s="149"/>
      <c r="KZG32" s="149"/>
      <c r="KZH32" s="149"/>
      <c r="KZI32" s="149"/>
      <c r="KZJ32" s="149"/>
      <c r="KZK32" s="149"/>
      <c r="KZL32" s="149"/>
      <c r="KZM32" s="149"/>
      <c r="KZN32" s="149"/>
      <c r="KZO32" s="149"/>
      <c r="KZP32" s="149"/>
      <c r="KZQ32" s="149"/>
      <c r="KZR32" s="149"/>
      <c r="KZS32" s="149"/>
      <c r="KZT32" s="149"/>
      <c r="KZU32" s="149"/>
      <c r="KZV32" s="149"/>
      <c r="KZW32" s="149"/>
      <c r="KZX32" s="149"/>
      <c r="KZY32" s="149"/>
      <c r="KZZ32" s="149"/>
      <c r="LAA32" s="149"/>
      <c r="LAB32" s="149"/>
      <c r="LAC32" s="149"/>
      <c r="LAD32" s="149"/>
      <c r="LAE32" s="149"/>
      <c r="LAF32" s="149"/>
      <c r="LAG32" s="149"/>
      <c r="LAH32" s="149"/>
      <c r="LAI32" s="149"/>
      <c r="LAJ32" s="149"/>
      <c r="LAK32" s="149"/>
      <c r="LAL32" s="149"/>
      <c r="LAM32" s="149"/>
      <c r="LAN32" s="149"/>
      <c r="LAO32" s="149"/>
      <c r="LAP32" s="149"/>
      <c r="LAQ32" s="149"/>
      <c r="LAR32" s="149"/>
      <c r="LAS32" s="149"/>
      <c r="LAT32" s="149"/>
      <c r="LAU32" s="149"/>
      <c r="LAV32" s="149"/>
      <c r="LAW32" s="149"/>
      <c r="LAX32" s="149"/>
      <c r="LAY32" s="149"/>
      <c r="LAZ32" s="149"/>
      <c r="LBA32" s="149"/>
      <c r="LBB32" s="149"/>
      <c r="LBC32" s="149"/>
      <c r="LBD32" s="149"/>
      <c r="LBE32" s="149"/>
      <c r="LBF32" s="149"/>
      <c r="LBG32" s="149"/>
      <c r="LBH32" s="149"/>
      <c r="LBI32" s="149"/>
      <c r="LBJ32" s="149"/>
      <c r="LBK32" s="149"/>
      <c r="LBL32" s="149"/>
      <c r="LBM32" s="149"/>
      <c r="LBN32" s="149"/>
      <c r="LBO32" s="149"/>
      <c r="LBP32" s="149"/>
      <c r="LBQ32" s="149"/>
      <c r="LBR32" s="149"/>
      <c r="LBS32" s="149"/>
      <c r="LBT32" s="149"/>
      <c r="LBU32" s="149"/>
      <c r="LBV32" s="149"/>
      <c r="LBW32" s="149"/>
      <c r="LBX32" s="149"/>
      <c r="LBY32" s="149"/>
      <c r="LBZ32" s="149"/>
      <c r="LCA32" s="149"/>
      <c r="LCB32" s="149"/>
      <c r="LCC32" s="149"/>
      <c r="LCD32" s="149"/>
      <c r="LCE32" s="149"/>
      <c r="LCF32" s="149"/>
      <c r="LCG32" s="149"/>
      <c r="LCH32" s="149"/>
      <c r="LCI32" s="149"/>
      <c r="LCJ32" s="149"/>
      <c r="LCK32" s="149"/>
      <c r="LCL32" s="149"/>
      <c r="LCM32" s="149"/>
      <c r="LCN32" s="149"/>
      <c r="LCO32" s="149"/>
      <c r="LCP32" s="149"/>
      <c r="LCQ32" s="149"/>
      <c r="LCR32" s="149"/>
      <c r="LCS32" s="149"/>
      <c r="LCT32" s="149"/>
      <c r="LCU32" s="149"/>
      <c r="LCV32" s="149"/>
      <c r="LCW32" s="149"/>
      <c r="LCX32" s="149"/>
      <c r="LCY32" s="149"/>
      <c r="LCZ32" s="149"/>
      <c r="LDA32" s="149"/>
      <c r="LDB32" s="149"/>
      <c r="LDC32" s="149"/>
      <c r="LDD32" s="149"/>
      <c r="LDE32" s="149"/>
      <c r="LDF32" s="149"/>
      <c r="LDG32" s="149"/>
      <c r="LDH32" s="149"/>
      <c r="LDI32" s="149"/>
      <c r="LDJ32" s="149"/>
      <c r="LDK32" s="149"/>
      <c r="LDL32" s="149"/>
      <c r="LDM32" s="149"/>
      <c r="LDN32" s="149"/>
      <c r="LDO32" s="149"/>
      <c r="LDP32" s="149"/>
      <c r="LDQ32" s="149"/>
      <c r="LDR32" s="149"/>
      <c r="LDS32" s="149"/>
      <c r="LDT32" s="149"/>
      <c r="LDU32" s="149"/>
      <c r="LDV32" s="149"/>
      <c r="LDW32" s="149"/>
      <c r="LDX32" s="149"/>
      <c r="LDY32" s="149"/>
      <c r="LDZ32" s="149"/>
      <c r="LEA32" s="149"/>
      <c r="LEB32" s="149"/>
      <c r="LEC32" s="149"/>
      <c r="LED32" s="149"/>
      <c r="LEE32" s="149"/>
      <c r="LEF32" s="149"/>
      <c r="LEG32" s="149"/>
      <c r="LEH32" s="149"/>
      <c r="LEI32" s="149"/>
      <c r="LEJ32" s="149"/>
      <c r="LEK32" s="149"/>
      <c r="LEL32" s="149"/>
      <c r="LEM32" s="149"/>
      <c r="LEN32" s="149"/>
      <c r="LEO32" s="149"/>
      <c r="LEP32" s="149"/>
      <c r="LEQ32" s="149"/>
      <c r="LER32" s="149"/>
      <c r="LES32" s="149"/>
      <c r="LET32" s="149"/>
      <c r="LEU32" s="149"/>
      <c r="LEV32" s="149"/>
      <c r="LEW32" s="149"/>
      <c r="LEX32" s="149"/>
      <c r="LEY32" s="149"/>
      <c r="LEZ32" s="149"/>
      <c r="LFA32" s="149"/>
      <c r="LFB32" s="149"/>
      <c r="LFC32" s="149"/>
      <c r="LFD32" s="149"/>
      <c r="LFE32" s="149"/>
      <c r="LFF32" s="149"/>
      <c r="LFG32" s="149"/>
      <c r="LFH32" s="149"/>
      <c r="LFI32" s="149"/>
      <c r="LFJ32" s="149"/>
      <c r="LFK32" s="149"/>
      <c r="LFL32" s="149"/>
      <c r="LFM32" s="149"/>
      <c r="LFN32" s="149"/>
      <c r="LFO32" s="149"/>
      <c r="LFP32" s="149"/>
      <c r="LFQ32" s="149"/>
      <c r="LFR32" s="149"/>
      <c r="LFS32" s="149"/>
      <c r="LFT32" s="149"/>
      <c r="LFU32" s="149"/>
      <c r="LFV32" s="149"/>
      <c r="LFW32" s="149"/>
      <c r="LFX32" s="149"/>
      <c r="LFY32" s="149"/>
      <c r="LFZ32" s="149"/>
      <c r="LGA32" s="149"/>
      <c r="LGB32" s="149"/>
      <c r="LGC32" s="149"/>
      <c r="LGD32" s="149"/>
      <c r="LGE32" s="149"/>
      <c r="LGF32" s="149"/>
      <c r="LGG32" s="149"/>
      <c r="LGH32" s="149"/>
      <c r="LGI32" s="149"/>
      <c r="LGJ32" s="149"/>
      <c r="LGK32" s="149"/>
      <c r="LGL32" s="149"/>
      <c r="LGM32" s="149"/>
      <c r="LGN32" s="149"/>
      <c r="LGO32" s="149"/>
      <c r="LGP32" s="149"/>
      <c r="LGQ32" s="149"/>
      <c r="LGR32" s="149"/>
      <c r="LGS32" s="149"/>
      <c r="LGT32" s="149"/>
      <c r="LGU32" s="149"/>
      <c r="LGV32" s="149"/>
      <c r="LGW32" s="149"/>
      <c r="LGX32" s="149"/>
      <c r="LGY32" s="149"/>
      <c r="LGZ32" s="149"/>
      <c r="LHA32" s="149"/>
      <c r="LHB32" s="149"/>
      <c r="LHC32" s="149"/>
      <c r="LHD32" s="149"/>
      <c r="LHE32" s="149"/>
      <c r="LHF32" s="149"/>
      <c r="LHG32" s="149"/>
      <c r="LHH32" s="149"/>
      <c r="LHI32" s="149"/>
      <c r="LHJ32" s="149"/>
      <c r="LHK32" s="149"/>
      <c r="LHL32" s="149"/>
      <c r="LHM32" s="149"/>
      <c r="LHN32" s="149"/>
      <c r="LHO32" s="149"/>
      <c r="LHP32" s="149"/>
      <c r="LHQ32" s="149"/>
      <c r="LHR32" s="149"/>
      <c r="LHS32" s="149"/>
      <c r="LHT32" s="149"/>
      <c r="LHU32" s="149"/>
      <c r="LHV32" s="149"/>
      <c r="LHW32" s="149"/>
      <c r="LHX32" s="149"/>
      <c r="LHY32" s="149"/>
      <c r="LHZ32" s="149"/>
      <c r="LIA32" s="149"/>
      <c r="LIB32" s="149"/>
      <c r="LIC32" s="149"/>
      <c r="LID32" s="149"/>
      <c r="LIE32" s="149"/>
      <c r="LIF32" s="149"/>
      <c r="LIG32" s="149"/>
      <c r="LIH32" s="149"/>
      <c r="LII32" s="149"/>
      <c r="LIJ32" s="149"/>
      <c r="LIK32" s="149"/>
      <c r="LIL32" s="149"/>
      <c r="LIM32" s="149"/>
      <c r="LIN32" s="149"/>
      <c r="LIO32" s="149"/>
      <c r="LIP32" s="149"/>
      <c r="LIQ32" s="149"/>
      <c r="LIR32" s="149"/>
      <c r="LIS32" s="149"/>
      <c r="LIT32" s="149"/>
      <c r="LIU32" s="149"/>
      <c r="LIV32" s="149"/>
      <c r="LIW32" s="149"/>
      <c r="LIX32" s="149"/>
      <c r="LIY32" s="149"/>
      <c r="LIZ32" s="149"/>
      <c r="LJA32" s="149"/>
      <c r="LJB32" s="149"/>
      <c r="LJC32" s="149"/>
      <c r="LJD32" s="149"/>
      <c r="LJE32" s="149"/>
      <c r="LJF32" s="149"/>
      <c r="LJG32" s="149"/>
      <c r="LJH32" s="149"/>
      <c r="LJI32" s="149"/>
      <c r="LJJ32" s="149"/>
      <c r="LJK32" s="149"/>
      <c r="LJL32" s="149"/>
      <c r="LJM32" s="149"/>
      <c r="LJN32" s="149"/>
      <c r="LJO32" s="149"/>
      <c r="LJP32" s="149"/>
      <c r="LJQ32" s="149"/>
      <c r="LJR32" s="149"/>
      <c r="LJS32" s="149"/>
      <c r="LJT32" s="149"/>
      <c r="LJU32" s="149"/>
      <c r="LJV32" s="149"/>
      <c r="LJW32" s="149"/>
      <c r="LJX32" s="149"/>
      <c r="LJY32" s="149"/>
      <c r="LJZ32" s="149"/>
      <c r="LKA32" s="149"/>
      <c r="LKB32" s="149"/>
      <c r="LKC32" s="149"/>
      <c r="LKD32" s="149"/>
      <c r="LKE32" s="149"/>
      <c r="LKF32" s="149"/>
      <c r="LKG32" s="149"/>
      <c r="LKH32" s="149"/>
      <c r="LKI32" s="149"/>
      <c r="LKJ32" s="149"/>
      <c r="LKK32" s="149"/>
      <c r="LKL32" s="149"/>
      <c r="LKM32" s="149"/>
      <c r="LKN32" s="149"/>
      <c r="LKO32" s="149"/>
      <c r="LKP32" s="149"/>
      <c r="LKQ32" s="149"/>
      <c r="LKR32" s="149"/>
      <c r="LKS32" s="149"/>
      <c r="LKT32" s="149"/>
      <c r="LKU32" s="149"/>
      <c r="LKV32" s="149"/>
      <c r="LKW32" s="149"/>
      <c r="LKX32" s="149"/>
      <c r="LKY32" s="149"/>
      <c r="LKZ32" s="149"/>
      <c r="LLA32" s="149"/>
      <c r="LLB32" s="149"/>
      <c r="LLC32" s="149"/>
      <c r="LLD32" s="149"/>
      <c r="LLE32" s="149"/>
      <c r="LLF32" s="149"/>
      <c r="LLG32" s="149"/>
      <c r="LLH32" s="149"/>
      <c r="LLI32" s="149"/>
      <c r="LLJ32" s="149"/>
      <c r="LLK32" s="149"/>
      <c r="LLL32" s="149"/>
      <c r="LLM32" s="149"/>
      <c r="LLN32" s="149"/>
      <c r="LLO32" s="149"/>
      <c r="LLP32" s="149"/>
      <c r="LLQ32" s="149"/>
      <c r="LLR32" s="149"/>
      <c r="LLS32" s="149"/>
      <c r="LLT32" s="149"/>
      <c r="LLU32" s="149"/>
      <c r="LLV32" s="149"/>
      <c r="LLW32" s="149"/>
      <c r="LLX32" s="149"/>
      <c r="LLY32" s="149"/>
      <c r="LLZ32" s="149"/>
      <c r="LMA32" s="149"/>
      <c r="LMB32" s="149"/>
      <c r="LMC32" s="149"/>
      <c r="LMD32" s="149"/>
      <c r="LME32" s="149"/>
      <c r="LMF32" s="149"/>
      <c r="LMG32" s="149"/>
      <c r="LMH32" s="149"/>
      <c r="LMI32" s="149"/>
      <c r="LMJ32" s="149"/>
      <c r="LMK32" s="149"/>
      <c r="LML32" s="149"/>
      <c r="LMM32" s="149"/>
      <c r="LMN32" s="149"/>
      <c r="LMO32" s="149"/>
      <c r="LMP32" s="149"/>
      <c r="LMQ32" s="149"/>
      <c r="LMR32" s="149"/>
      <c r="LMS32" s="149"/>
      <c r="LMT32" s="149"/>
      <c r="LMU32" s="149"/>
      <c r="LMV32" s="149"/>
      <c r="LMW32" s="149"/>
      <c r="LMX32" s="149"/>
      <c r="LMY32" s="149"/>
      <c r="LMZ32" s="149"/>
      <c r="LNA32" s="149"/>
      <c r="LNB32" s="149"/>
      <c r="LNC32" s="149"/>
      <c r="LND32" s="149"/>
      <c r="LNE32" s="149"/>
      <c r="LNF32" s="149"/>
      <c r="LNG32" s="149"/>
      <c r="LNH32" s="149"/>
      <c r="LNI32" s="149"/>
      <c r="LNJ32" s="149"/>
      <c r="LNK32" s="149"/>
      <c r="LNL32" s="149"/>
      <c r="LNM32" s="149"/>
      <c r="LNN32" s="149"/>
      <c r="LNO32" s="149"/>
      <c r="LNP32" s="149"/>
      <c r="LNQ32" s="149"/>
      <c r="LNR32" s="149"/>
      <c r="LNS32" s="149"/>
      <c r="LNT32" s="149"/>
      <c r="LNU32" s="149"/>
      <c r="LNV32" s="149"/>
      <c r="LNW32" s="149"/>
      <c r="LNX32" s="149"/>
      <c r="LNY32" s="149"/>
      <c r="LNZ32" s="149"/>
      <c r="LOA32" s="149"/>
      <c r="LOB32" s="149"/>
      <c r="LOC32" s="149"/>
      <c r="LOD32" s="149"/>
      <c r="LOE32" s="149"/>
      <c r="LOF32" s="149"/>
      <c r="LOG32" s="149"/>
      <c r="LOH32" s="149"/>
      <c r="LOI32" s="149"/>
      <c r="LOJ32" s="149"/>
      <c r="LOK32" s="149"/>
      <c r="LOL32" s="149"/>
      <c r="LOM32" s="149"/>
      <c r="LON32" s="149"/>
      <c r="LOO32" s="149"/>
      <c r="LOP32" s="149"/>
      <c r="LOQ32" s="149"/>
      <c r="LOR32" s="149"/>
      <c r="LOS32" s="149"/>
      <c r="LOT32" s="149"/>
      <c r="LOU32" s="149"/>
      <c r="LOV32" s="149"/>
      <c r="LOW32" s="149"/>
      <c r="LOX32" s="149"/>
      <c r="LOY32" s="149"/>
      <c r="LOZ32" s="149"/>
      <c r="LPA32" s="149"/>
      <c r="LPB32" s="149"/>
      <c r="LPC32" s="149"/>
      <c r="LPD32" s="149"/>
      <c r="LPE32" s="149"/>
      <c r="LPF32" s="149"/>
      <c r="LPG32" s="149"/>
      <c r="LPH32" s="149"/>
      <c r="LPI32" s="149"/>
      <c r="LPJ32" s="149"/>
      <c r="LPK32" s="149"/>
      <c r="LPL32" s="149"/>
      <c r="LPM32" s="149"/>
      <c r="LPN32" s="149"/>
      <c r="LPO32" s="149"/>
      <c r="LPP32" s="149"/>
      <c r="LPQ32" s="149"/>
      <c r="LPR32" s="149"/>
      <c r="LPS32" s="149"/>
      <c r="LPT32" s="149"/>
      <c r="LPU32" s="149"/>
      <c r="LPV32" s="149"/>
      <c r="LPW32" s="149"/>
      <c r="LPX32" s="149"/>
      <c r="LPY32" s="149"/>
      <c r="LPZ32" s="149"/>
      <c r="LQA32" s="149"/>
      <c r="LQB32" s="149"/>
      <c r="LQC32" s="149"/>
      <c r="LQD32" s="149"/>
      <c r="LQE32" s="149"/>
      <c r="LQF32" s="149"/>
      <c r="LQG32" s="149"/>
      <c r="LQH32" s="149"/>
      <c r="LQI32" s="149"/>
      <c r="LQJ32" s="149"/>
      <c r="LQK32" s="149"/>
      <c r="LQL32" s="149"/>
      <c r="LQM32" s="149"/>
      <c r="LQN32" s="149"/>
      <c r="LQO32" s="149"/>
      <c r="LQP32" s="149"/>
      <c r="LQQ32" s="149"/>
      <c r="LQR32" s="149"/>
      <c r="LQS32" s="149"/>
      <c r="LQT32" s="149"/>
      <c r="LQU32" s="149"/>
      <c r="LQV32" s="149"/>
      <c r="LQW32" s="149"/>
      <c r="LQX32" s="149"/>
      <c r="LQY32" s="149"/>
      <c r="LQZ32" s="149"/>
      <c r="LRA32" s="149"/>
      <c r="LRB32" s="149"/>
      <c r="LRC32" s="149"/>
      <c r="LRD32" s="149"/>
      <c r="LRE32" s="149"/>
      <c r="LRF32" s="149"/>
      <c r="LRG32" s="149"/>
      <c r="LRH32" s="149"/>
      <c r="LRI32" s="149"/>
      <c r="LRJ32" s="149"/>
      <c r="LRK32" s="149"/>
      <c r="LRL32" s="149"/>
      <c r="LRM32" s="149"/>
      <c r="LRN32" s="149"/>
      <c r="LRO32" s="149"/>
      <c r="LRP32" s="149"/>
      <c r="LRQ32" s="149"/>
      <c r="LRR32" s="149"/>
      <c r="LRS32" s="149"/>
      <c r="LRT32" s="149"/>
      <c r="LRU32" s="149"/>
      <c r="LRV32" s="149"/>
      <c r="LRW32" s="149"/>
      <c r="LRX32" s="149"/>
      <c r="LRY32" s="149"/>
      <c r="LRZ32" s="149"/>
      <c r="LSA32" s="149"/>
      <c r="LSB32" s="149"/>
      <c r="LSC32" s="149"/>
      <c r="LSD32" s="149"/>
      <c r="LSE32" s="149"/>
      <c r="LSF32" s="149"/>
      <c r="LSG32" s="149"/>
      <c r="LSH32" s="149"/>
      <c r="LSI32" s="149"/>
      <c r="LSJ32" s="149"/>
      <c r="LSK32" s="149"/>
      <c r="LSL32" s="149"/>
      <c r="LSM32" s="149"/>
      <c r="LSN32" s="149"/>
      <c r="LSO32" s="149"/>
      <c r="LSP32" s="149"/>
      <c r="LSQ32" s="149"/>
      <c r="LSR32" s="149"/>
      <c r="LSS32" s="149"/>
      <c r="LST32" s="149"/>
      <c r="LSU32" s="149"/>
      <c r="LSV32" s="149"/>
      <c r="LSW32" s="149"/>
      <c r="LSX32" s="149"/>
      <c r="LSY32" s="149"/>
      <c r="LSZ32" s="149"/>
      <c r="LTA32" s="149"/>
      <c r="LTB32" s="149"/>
      <c r="LTC32" s="149"/>
      <c r="LTD32" s="149"/>
      <c r="LTE32" s="149"/>
      <c r="LTF32" s="149"/>
      <c r="LTG32" s="149"/>
      <c r="LTH32" s="149"/>
      <c r="LTI32" s="149"/>
      <c r="LTJ32" s="149"/>
      <c r="LTK32" s="149"/>
      <c r="LTL32" s="149"/>
      <c r="LTM32" s="149"/>
      <c r="LTN32" s="149"/>
      <c r="LTO32" s="149"/>
      <c r="LTP32" s="149"/>
      <c r="LTQ32" s="149"/>
      <c r="LTR32" s="149"/>
      <c r="LTS32" s="149"/>
      <c r="LTT32" s="149"/>
      <c r="LTU32" s="149"/>
      <c r="LTV32" s="149"/>
      <c r="LTW32" s="149"/>
      <c r="LTX32" s="149"/>
      <c r="LTY32" s="149"/>
      <c r="LTZ32" s="149"/>
      <c r="LUA32" s="149"/>
      <c r="LUB32" s="149"/>
      <c r="LUC32" s="149"/>
      <c r="LUD32" s="149"/>
      <c r="LUE32" s="149"/>
      <c r="LUF32" s="149"/>
      <c r="LUG32" s="149"/>
      <c r="LUH32" s="149"/>
      <c r="LUI32" s="149"/>
      <c r="LUJ32" s="149"/>
      <c r="LUK32" s="149"/>
      <c r="LUL32" s="149"/>
      <c r="LUM32" s="149"/>
      <c r="LUN32" s="149"/>
      <c r="LUO32" s="149"/>
      <c r="LUP32" s="149"/>
      <c r="LUQ32" s="149"/>
      <c r="LUR32" s="149"/>
      <c r="LUS32" s="149"/>
      <c r="LUT32" s="149"/>
      <c r="LUU32" s="149"/>
      <c r="LUV32" s="149"/>
      <c r="LUW32" s="149"/>
      <c r="LUX32" s="149"/>
      <c r="LUY32" s="149"/>
      <c r="LUZ32" s="149"/>
      <c r="LVA32" s="149"/>
      <c r="LVB32" s="149"/>
      <c r="LVC32" s="149"/>
      <c r="LVD32" s="149"/>
      <c r="LVE32" s="149"/>
      <c r="LVF32" s="149"/>
      <c r="LVG32" s="149"/>
      <c r="LVH32" s="149"/>
      <c r="LVI32" s="149"/>
      <c r="LVJ32" s="149"/>
      <c r="LVK32" s="149"/>
      <c r="LVL32" s="149"/>
      <c r="LVM32" s="149"/>
      <c r="LVN32" s="149"/>
      <c r="LVO32" s="149"/>
      <c r="LVP32" s="149"/>
      <c r="LVQ32" s="149"/>
      <c r="LVR32" s="149"/>
      <c r="LVS32" s="149"/>
      <c r="LVT32" s="149"/>
      <c r="LVU32" s="149"/>
      <c r="LVV32" s="149"/>
      <c r="LVW32" s="149"/>
      <c r="LVX32" s="149"/>
      <c r="LVY32" s="149"/>
      <c r="LVZ32" s="149"/>
      <c r="LWA32" s="149"/>
      <c r="LWB32" s="149"/>
      <c r="LWC32" s="149"/>
      <c r="LWD32" s="149"/>
      <c r="LWE32" s="149"/>
      <c r="LWF32" s="149"/>
      <c r="LWG32" s="149"/>
      <c r="LWH32" s="149"/>
      <c r="LWI32" s="149"/>
      <c r="LWJ32" s="149"/>
      <c r="LWK32" s="149"/>
      <c r="LWL32" s="149"/>
      <c r="LWM32" s="149"/>
      <c r="LWN32" s="149"/>
      <c r="LWO32" s="149"/>
      <c r="LWP32" s="149"/>
      <c r="LWQ32" s="149"/>
      <c r="LWR32" s="149"/>
      <c r="LWS32" s="149"/>
      <c r="LWT32" s="149"/>
      <c r="LWU32" s="149"/>
      <c r="LWV32" s="149"/>
      <c r="LWW32" s="149"/>
      <c r="LWX32" s="149"/>
      <c r="LWY32" s="149"/>
      <c r="LWZ32" s="149"/>
      <c r="LXA32" s="149"/>
      <c r="LXB32" s="149"/>
      <c r="LXC32" s="149"/>
      <c r="LXD32" s="149"/>
      <c r="LXE32" s="149"/>
      <c r="LXF32" s="149"/>
      <c r="LXG32" s="149"/>
      <c r="LXH32" s="149"/>
      <c r="LXI32" s="149"/>
      <c r="LXJ32" s="149"/>
      <c r="LXK32" s="149"/>
      <c r="LXL32" s="149"/>
      <c r="LXM32" s="149"/>
      <c r="LXN32" s="149"/>
      <c r="LXO32" s="149"/>
      <c r="LXP32" s="149"/>
      <c r="LXQ32" s="149"/>
      <c r="LXR32" s="149"/>
      <c r="LXS32" s="149"/>
      <c r="LXT32" s="149"/>
      <c r="LXU32" s="149"/>
      <c r="LXV32" s="149"/>
      <c r="LXW32" s="149"/>
      <c r="LXX32" s="149"/>
      <c r="LXY32" s="149"/>
      <c r="LXZ32" s="149"/>
      <c r="LYA32" s="149"/>
      <c r="LYB32" s="149"/>
      <c r="LYC32" s="149"/>
      <c r="LYD32" s="149"/>
      <c r="LYE32" s="149"/>
      <c r="LYF32" s="149"/>
      <c r="LYG32" s="149"/>
      <c r="LYH32" s="149"/>
      <c r="LYI32" s="149"/>
      <c r="LYJ32" s="149"/>
      <c r="LYK32" s="149"/>
      <c r="LYL32" s="149"/>
      <c r="LYM32" s="149"/>
      <c r="LYN32" s="149"/>
      <c r="LYO32" s="149"/>
      <c r="LYP32" s="149"/>
      <c r="LYQ32" s="149"/>
      <c r="LYR32" s="149"/>
      <c r="LYS32" s="149"/>
      <c r="LYT32" s="149"/>
      <c r="LYU32" s="149"/>
      <c r="LYV32" s="149"/>
      <c r="LYW32" s="149"/>
      <c r="LYX32" s="149"/>
      <c r="LYY32" s="149"/>
      <c r="LYZ32" s="149"/>
      <c r="LZA32" s="149"/>
      <c r="LZB32" s="149"/>
      <c r="LZC32" s="149"/>
      <c r="LZD32" s="149"/>
      <c r="LZE32" s="149"/>
      <c r="LZF32" s="149"/>
      <c r="LZG32" s="149"/>
      <c r="LZH32" s="149"/>
      <c r="LZI32" s="149"/>
      <c r="LZJ32" s="149"/>
      <c r="LZK32" s="149"/>
      <c r="LZL32" s="149"/>
      <c r="LZM32" s="149"/>
      <c r="LZN32" s="149"/>
      <c r="LZO32" s="149"/>
      <c r="LZP32" s="149"/>
      <c r="LZQ32" s="149"/>
      <c r="LZR32" s="149"/>
      <c r="LZS32" s="149"/>
      <c r="LZT32" s="149"/>
      <c r="LZU32" s="149"/>
      <c r="LZV32" s="149"/>
      <c r="LZW32" s="149"/>
      <c r="LZX32" s="149"/>
      <c r="LZY32" s="149"/>
      <c r="LZZ32" s="149"/>
      <c r="MAA32" s="149"/>
      <c r="MAB32" s="149"/>
      <c r="MAC32" s="149"/>
      <c r="MAD32" s="149"/>
      <c r="MAE32" s="149"/>
      <c r="MAF32" s="149"/>
      <c r="MAG32" s="149"/>
      <c r="MAH32" s="149"/>
      <c r="MAI32" s="149"/>
      <c r="MAJ32" s="149"/>
      <c r="MAK32" s="149"/>
      <c r="MAL32" s="149"/>
      <c r="MAM32" s="149"/>
      <c r="MAN32" s="149"/>
      <c r="MAO32" s="149"/>
      <c r="MAP32" s="149"/>
      <c r="MAQ32" s="149"/>
      <c r="MAR32" s="149"/>
      <c r="MAS32" s="149"/>
      <c r="MAT32" s="149"/>
      <c r="MAU32" s="149"/>
      <c r="MAV32" s="149"/>
      <c r="MAW32" s="149"/>
      <c r="MAX32" s="149"/>
      <c r="MAY32" s="149"/>
      <c r="MAZ32" s="149"/>
      <c r="MBA32" s="149"/>
      <c r="MBB32" s="149"/>
      <c r="MBC32" s="149"/>
      <c r="MBD32" s="149"/>
      <c r="MBE32" s="149"/>
      <c r="MBF32" s="149"/>
      <c r="MBG32" s="149"/>
      <c r="MBH32" s="149"/>
      <c r="MBI32" s="149"/>
      <c r="MBJ32" s="149"/>
      <c r="MBK32" s="149"/>
      <c r="MBL32" s="149"/>
      <c r="MBM32" s="149"/>
      <c r="MBN32" s="149"/>
      <c r="MBO32" s="149"/>
      <c r="MBP32" s="149"/>
      <c r="MBQ32" s="149"/>
      <c r="MBR32" s="149"/>
      <c r="MBS32" s="149"/>
      <c r="MBT32" s="149"/>
      <c r="MBU32" s="149"/>
      <c r="MBV32" s="149"/>
      <c r="MBW32" s="149"/>
      <c r="MBX32" s="149"/>
      <c r="MBY32" s="149"/>
      <c r="MBZ32" s="149"/>
      <c r="MCA32" s="149"/>
      <c r="MCB32" s="149"/>
      <c r="MCC32" s="149"/>
      <c r="MCD32" s="149"/>
      <c r="MCE32" s="149"/>
      <c r="MCF32" s="149"/>
      <c r="MCG32" s="149"/>
      <c r="MCH32" s="149"/>
      <c r="MCI32" s="149"/>
      <c r="MCJ32" s="149"/>
      <c r="MCK32" s="149"/>
      <c r="MCL32" s="149"/>
      <c r="MCM32" s="149"/>
      <c r="MCN32" s="149"/>
      <c r="MCO32" s="149"/>
      <c r="MCP32" s="149"/>
      <c r="MCQ32" s="149"/>
      <c r="MCR32" s="149"/>
      <c r="MCS32" s="149"/>
      <c r="MCT32" s="149"/>
      <c r="MCU32" s="149"/>
      <c r="MCV32" s="149"/>
      <c r="MCW32" s="149"/>
      <c r="MCX32" s="149"/>
      <c r="MCY32" s="149"/>
      <c r="MCZ32" s="149"/>
      <c r="MDA32" s="149"/>
      <c r="MDB32" s="149"/>
      <c r="MDC32" s="149"/>
      <c r="MDD32" s="149"/>
      <c r="MDE32" s="149"/>
      <c r="MDF32" s="149"/>
      <c r="MDG32" s="149"/>
      <c r="MDH32" s="149"/>
      <c r="MDI32" s="149"/>
      <c r="MDJ32" s="149"/>
      <c r="MDK32" s="149"/>
      <c r="MDL32" s="149"/>
      <c r="MDM32" s="149"/>
      <c r="MDN32" s="149"/>
      <c r="MDO32" s="149"/>
      <c r="MDP32" s="149"/>
      <c r="MDQ32" s="149"/>
      <c r="MDR32" s="149"/>
      <c r="MDS32" s="149"/>
      <c r="MDT32" s="149"/>
      <c r="MDU32" s="149"/>
      <c r="MDV32" s="149"/>
      <c r="MDW32" s="149"/>
      <c r="MDX32" s="149"/>
      <c r="MDY32" s="149"/>
      <c r="MDZ32" s="149"/>
      <c r="MEA32" s="149"/>
      <c r="MEB32" s="149"/>
      <c r="MEC32" s="149"/>
      <c r="MED32" s="149"/>
      <c r="MEE32" s="149"/>
      <c r="MEF32" s="149"/>
      <c r="MEG32" s="149"/>
      <c r="MEH32" s="149"/>
      <c r="MEI32" s="149"/>
      <c r="MEJ32" s="149"/>
      <c r="MEK32" s="149"/>
      <c r="MEL32" s="149"/>
      <c r="MEM32" s="149"/>
      <c r="MEN32" s="149"/>
      <c r="MEO32" s="149"/>
      <c r="MEP32" s="149"/>
      <c r="MEQ32" s="149"/>
      <c r="MER32" s="149"/>
      <c r="MES32" s="149"/>
      <c r="MET32" s="149"/>
      <c r="MEU32" s="149"/>
      <c r="MEV32" s="149"/>
      <c r="MEW32" s="149"/>
      <c r="MEX32" s="149"/>
      <c r="MEY32" s="149"/>
      <c r="MEZ32" s="149"/>
      <c r="MFA32" s="149"/>
      <c r="MFB32" s="149"/>
      <c r="MFC32" s="149"/>
      <c r="MFD32" s="149"/>
      <c r="MFE32" s="149"/>
      <c r="MFF32" s="149"/>
      <c r="MFG32" s="149"/>
      <c r="MFH32" s="149"/>
      <c r="MFI32" s="149"/>
      <c r="MFJ32" s="149"/>
      <c r="MFK32" s="149"/>
      <c r="MFL32" s="149"/>
      <c r="MFM32" s="149"/>
      <c r="MFN32" s="149"/>
      <c r="MFO32" s="149"/>
      <c r="MFP32" s="149"/>
      <c r="MFQ32" s="149"/>
      <c r="MFR32" s="149"/>
      <c r="MFS32" s="149"/>
      <c r="MFT32" s="149"/>
      <c r="MFU32" s="149"/>
      <c r="MFV32" s="149"/>
      <c r="MFW32" s="149"/>
      <c r="MFX32" s="149"/>
      <c r="MFY32" s="149"/>
      <c r="MFZ32" s="149"/>
      <c r="MGA32" s="149"/>
      <c r="MGB32" s="149"/>
      <c r="MGC32" s="149"/>
      <c r="MGD32" s="149"/>
      <c r="MGE32" s="149"/>
      <c r="MGF32" s="149"/>
      <c r="MGG32" s="149"/>
      <c r="MGH32" s="149"/>
      <c r="MGI32" s="149"/>
      <c r="MGJ32" s="149"/>
      <c r="MGK32" s="149"/>
      <c r="MGL32" s="149"/>
      <c r="MGM32" s="149"/>
      <c r="MGN32" s="149"/>
      <c r="MGO32" s="149"/>
      <c r="MGP32" s="149"/>
      <c r="MGQ32" s="149"/>
      <c r="MGR32" s="149"/>
      <c r="MGS32" s="149"/>
      <c r="MGT32" s="149"/>
      <c r="MGU32" s="149"/>
      <c r="MGV32" s="149"/>
      <c r="MGW32" s="149"/>
      <c r="MGX32" s="149"/>
      <c r="MGY32" s="149"/>
      <c r="MGZ32" s="149"/>
      <c r="MHA32" s="149"/>
      <c r="MHB32" s="149"/>
      <c r="MHC32" s="149"/>
      <c r="MHD32" s="149"/>
      <c r="MHE32" s="149"/>
      <c r="MHF32" s="149"/>
      <c r="MHG32" s="149"/>
      <c r="MHH32" s="149"/>
      <c r="MHI32" s="149"/>
      <c r="MHJ32" s="149"/>
      <c r="MHK32" s="149"/>
      <c r="MHL32" s="149"/>
      <c r="MHM32" s="149"/>
      <c r="MHN32" s="149"/>
      <c r="MHO32" s="149"/>
      <c r="MHP32" s="149"/>
      <c r="MHQ32" s="149"/>
      <c r="MHR32" s="149"/>
      <c r="MHS32" s="149"/>
      <c r="MHT32" s="149"/>
      <c r="MHU32" s="149"/>
      <c r="MHV32" s="149"/>
      <c r="MHW32" s="149"/>
      <c r="MHX32" s="149"/>
      <c r="MHY32" s="149"/>
      <c r="MHZ32" s="149"/>
      <c r="MIA32" s="149"/>
      <c r="MIB32" s="149"/>
      <c r="MIC32" s="149"/>
      <c r="MID32" s="149"/>
      <c r="MIE32" s="149"/>
      <c r="MIF32" s="149"/>
      <c r="MIG32" s="149"/>
      <c r="MIH32" s="149"/>
      <c r="MII32" s="149"/>
      <c r="MIJ32" s="149"/>
      <c r="MIK32" s="149"/>
      <c r="MIL32" s="149"/>
      <c r="MIM32" s="149"/>
      <c r="MIN32" s="149"/>
      <c r="MIO32" s="149"/>
      <c r="MIP32" s="149"/>
      <c r="MIQ32" s="149"/>
      <c r="MIR32" s="149"/>
      <c r="MIS32" s="149"/>
      <c r="MIT32" s="149"/>
      <c r="MIU32" s="149"/>
      <c r="MIV32" s="149"/>
      <c r="MIW32" s="149"/>
      <c r="MIX32" s="149"/>
      <c r="MIY32" s="149"/>
      <c r="MIZ32" s="149"/>
      <c r="MJA32" s="149"/>
      <c r="MJB32" s="149"/>
      <c r="MJC32" s="149"/>
      <c r="MJD32" s="149"/>
      <c r="MJE32" s="149"/>
      <c r="MJF32" s="149"/>
      <c r="MJG32" s="149"/>
      <c r="MJH32" s="149"/>
      <c r="MJI32" s="149"/>
      <c r="MJJ32" s="149"/>
      <c r="MJK32" s="149"/>
      <c r="MJL32" s="149"/>
      <c r="MJM32" s="149"/>
      <c r="MJN32" s="149"/>
      <c r="MJO32" s="149"/>
      <c r="MJP32" s="149"/>
      <c r="MJQ32" s="149"/>
      <c r="MJR32" s="149"/>
      <c r="MJS32" s="149"/>
      <c r="MJT32" s="149"/>
      <c r="MJU32" s="149"/>
      <c r="MJV32" s="149"/>
      <c r="MJW32" s="149"/>
      <c r="MJX32" s="149"/>
      <c r="MJY32" s="149"/>
      <c r="MJZ32" s="149"/>
      <c r="MKA32" s="149"/>
      <c r="MKB32" s="149"/>
      <c r="MKC32" s="149"/>
      <c r="MKD32" s="149"/>
      <c r="MKE32" s="149"/>
      <c r="MKF32" s="149"/>
      <c r="MKG32" s="149"/>
      <c r="MKH32" s="149"/>
      <c r="MKI32" s="149"/>
      <c r="MKJ32" s="149"/>
      <c r="MKK32" s="149"/>
      <c r="MKL32" s="149"/>
      <c r="MKM32" s="149"/>
      <c r="MKN32" s="149"/>
      <c r="MKO32" s="149"/>
      <c r="MKP32" s="149"/>
      <c r="MKQ32" s="149"/>
      <c r="MKR32" s="149"/>
      <c r="MKS32" s="149"/>
      <c r="MKT32" s="149"/>
      <c r="MKU32" s="149"/>
      <c r="MKV32" s="149"/>
      <c r="MKW32" s="149"/>
      <c r="MKX32" s="149"/>
      <c r="MKY32" s="149"/>
      <c r="MKZ32" s="149"/>
      <c r="MLA32" s="149"/>
      <c r="MLB32" s="149"/>
      <c r="MLC32" s="149"/>
      <c r="MLD32" s="149"/>
      <c r="MLE32" s="149"/>
      <c r="MLF32" s="149"/>
      <c r="MLG32" s="149"/>
      <c r="MLH32" s="149"/>
      <c r="MLI32" s="149"/>
      <c r="MLJ32" s="149"/>
      <c r="MLK32" s="149"/>
      <c r="MLL32" s="149"/>
      <c r="MLM32" s="149"/>
      <c r="MLN32" s="149"/>
      <c r="MLO32" s="149"/>
      <c r="MLP32" s="149"/>
      <c r="MLQ32" s="149"/>
      <c r="MLR32" s="149"/>
      <c r="MLS32" s="149"/>
      <c r="MLT32" s="149"/>
      <c r="MLU32" s="149"/>
      <c r="MLV32" s="149"/>
      <c r="MLW32" s="149"/>
      <c r="MLX32" s="149"/>
      <c r="MLY32" s="149"/>
      <c r="MLZ32" s="149"/>
      <c r="MMA32" s="149"/>
      <c r="MMB32" s="149"/>
      <c r="MMC32" s="149"/>
      <c r="MMD32" s="149"/>
      <c r="MME32" s="149"/>
      <c r="MMF32" s="149"/>
      <c r="MMG32" s="149"/>
      <c r="MMH32" s="149"/>
      <c r="MMI32" s="149"/>
      <c r="MMJ32" s="149"/>
      <c r="MMK32" s="149"/>
      <c r="MML32" s="149"/>
      <c r="MMM32" s="149"/>
      <c r="MMN32" s="149"/>
      <c r="MMO32" s="149"/>
      <c r="MMP32" s="149"/>
      <c r="MMQ32" s="149"/>
      <c r="MMR32" s="149"/>
      <c r="MMS32" s="149"/>
      <c r="MMT32" s="149"/>
      <c r="MMU32" s="149"/>
      <c r="MMV32" s="149"/>
      <c r="MMW32" s="149"/>
      <c r="MMX32" s="149"/>
      <c r="MMY32" s="149"/>
      <c r="MMZ32" s="149"/>
      <c r="MNA32" s="149"/>
      <c r="MNB32" s="149"/>
      <c r="MNC32" s="149"/>
      <c r="MND32" s="149"/>
      <c r="MNE32" s="149"/>
      <c r="MNF32" s="149"/>
      <c r="MNG32" s="149"/>
      <c r="MNH32" s="149"/>
      <c r="MNI32" s="149"/>
      <c r="MNJ32" s="149"/>
      <c r="MNK32" s="149"/>
      <c r="MNL32" s="149"/>
      <c r="MNM32" s="149"/>
      <c r="MNN32" s="149"/>
      <c r="MNO32" s="149"/>
      <c r="MNP32" s="149"/>
      <c r="MNQ32" s="149"/>
      <c r="MNR32" s="149"/>
      <c r="MNS32" s="149"/>
      <c r="MNT32" s="149"/>
      <c r="MNU32" s="149"/>
      <c r="MNV32" s="149"/>
      <c r="MNW32" s="149"/>
      <c r="MNX32" s="149"/>
      <c r="MNY32" s="149"/>
      <c r="MNZ32" s="149"/>
      <c r="MOA32" s="149"/>
      <c r="MOB32" s="149"/>
      <c r="MOC32" s="149"/>
      <c r="MOD32" s="149"/>
      <c r="MOE32" s="149"/>
      <c r="MOF32" s="149"/>
      <c r="MOG32" s="149"/>
      <c r="MOH32" s="149"/>
      <c r="MOI32" s="149"/>
      <c r="MOJ32" s="149"/>
      <c r="MOK32" s="149"/>
      <c r="MOL32" s="149"/>
      <c r="MOM32" s="149"/>
      <c r="MON32" s="149"/>
      <c r="MOO32" s="149"/>
      <c r="MOP32" s="149"/>
      <c r="MOQ32" s="149"/>
      <c r="MOR32" s="149"/>
      <c r="MOS32" s="149"/>
      <c r="MOT32" s="149"/>
      <c r="MOU32" s="149"/>
      <c r="MOV32" s="149"/>
      <c r="MOW32" s="149"/>
      <c r="MOX32" s="149"/>
      <c r="MOY32" s="149"/>
      <c r="MOZ32" s="149"/>
      <c r="MPA32" s="149"/>
      <c r="MPB32" s="149"/>
      <c r="MPC32" s="149"/>
      <c r="MPD32" s="149"/>
      <c r="MPE32" s="149"/>
      <c r="MPF32" s="149"/>
      <c r="MPG32" s="149"/>
      <c r="MPH32" s="149"/>
      <c r="MPI32" s="149"/>
      <c r="MPJ32" s="149"/>
      <c r="MPK32" s="149"/>
      <c r="MPL32" s="149"/>
      <c r="MPM32" s="149"/>
      <c r="MPN32" s="149"/>
      <c r="MPO32" s="149"/>
      <c r="MPP32" s="149"/>
      <c r="MPQ32" s="149"/>
      <c r="MPR32" s="149"/>
      <c r="MPS32" s="149"/>
      <c r="MPT32" s="149"/>
      <c r="MPU32" s="149"/>
      <c r="MPV32" s="149"/>
      <c r="MPW32" s="149"/>
      <c r="MPX32" s="149"/>
      <c r="MPY32" s="149"/>
      <c r="MPZ32" s="149"/>
      <c r="MQA32" s="149"/>
      <c r="MQB32" s="149"/>
      <c r="MQC32" s="149"/>
      <c r="MQD32" s="149"/>
      <c r="MQE32" s="149"/>
      <c r="MQF32" s="149"/>
      <c r="MQG32" s="149"/>
      <c r="MQH32" s="149"/>
      <c r="MQI32" s="149"/>
      <c r="MQJ32" s="149"/>
      <c r="MQK32" s="149"/>
      <c r="MQL32" s="149"/>
      <c r="MQM32" s="149"/>
      <c r="MQN32" s="149"/>
      <c r="MQO32" s="149"/>
      <c r="MQP32" s="149"/>
      <c r="MQQ32" s="149"/>
      <c r="MQR32" s="149"/>
      <c r="MQS32" s="149"/>
      <c r="MQT32" s="149"/>
      <c r="MQU32" s="149"/>
      <c r="MQV32" s="149"/>
      <c r="MQW32" s="149"/>
      <c r="MQX32" s="149"/>
      <c r="MQY32" s="149"/>
      <c r="MQZ32" s="149"/>
      <c r="MRA32" s="149"/>
      <c r="MRB32" s="149"/>
      <c r="MRC32" s="149"/>
      <c r="MRD32" s="149"/>
      <c r="MRE32" s="149"/>
      <c r="MRF32" s="149"/>
      <c r="MRG32" s="149"/>
      <c r="MRH32" s="149"/>
      <c r="MRI32" s="149"/>
      <c r="MRJ32" s="149"/>
      <c r="MRK32" s="149"/>
      <c r="MRL32" s="149"/>
      <c r="MRM32" s="149"/>
      <c r="MRN32" s="149"/>
      <c r="MRO32" s="149"/>
      <c r="MRP32" s="149"/>
      <c r="MRQ32" s="149"/>
      <c r="MRR32" s="149"/>
      <c r="MRS32" s="149"/>
      <c r="MRT32" s="149"/>
      <c r="MRU32" s="149"/>
      <c r="MRV32" s="149"/>
      <c r="MRW32" s="149"/>
      <c r="MRX32" s="149"/>
      <c r="MRY32" s="149"/>
      <c r="MRZ32" s="149"/>
      <c r="MSA32" s="149"/>
      <c r="MSB32" s="149"/>
      <c r="MSC32" s="149"/>
      <c r="MSD32" s="149"/>
      <c r="MSE32" s="149"/>
      <c r="MSF32" s="149"/>
      <c r="MSG32" s="149"/>
      <c r="MSH32" s="149"/>
      <c r="MSI32" s="149"/>
      <c r="MSJ32" s="149"/>
      <c r="MSK32" s="149"/>
      <c r="MSL32" s="149"/>
      <c r="MSM32" s="149"/>
      <c r="MSN32" s="149"/>
      <c r="MSO32" s="149"/>
      <c r="MSP32" s="149"/>
      <c r="MSQ32" s="149"/>
      <c r="MSR32" s="149"/>
      <c r="MSS32" s="149"/>
      <c r="MST32" s="149"/>
      <c r="MSU32" s="149"/>
      <c r="MSV32" s="149"/>
      <c r="MSW32" s="149"/>
      <c r="MSX32" s="149"/>
      <c r="MSY32" s="149"/>
      <c r="MSZ32" s="149"/>
      <c r="MTA32" s="149"/>
      <c r="MTB32" s="149"/>
      <c r="MTC32" s="149"/>
      <c r="MTD32" s="149"/>
      <c r="MTE32" s="149"/>
      <c r="MTF32" s="149"/>
      <c r="MTG32" s="149"/>
      <c r="MTH32" s="149"/>
      <c r="MTI32" s="149"/>
      <c r="MTJ32" s="149"/>
      <c r="MTK32" s="149"/>
      <c r="MTL32" s="149"/>
      <c r="MTM32" s="149"/>
      <c r="MTN32" s="149"/>
      <c r="MTO32" s="149"/>
      <c r="MTP32" s="149"/>
      <c r="MTQ32" s="149"/>
      <c r="MTR32" s="149"/>
      <c r="MTS32" s="149"/>
      <c r="MTT32" s="149"/>
      <c r="MTU32" s="149"/>
      <c r="MTV32" s="149"/>
      <c r="MTW32" s="149"/>
      <c r="MTX32" s="149"/>
      <c r="MTY32" s="149"/>
      <c r="MTZ32" s="149"/>
      <c r="MUA32" s="149"/>
      <c r="MUB32" s="149"/>
      <c r="MUC32" s="149"/>
      <c r="MUD32" s="149"/>
      <c r="MUE32" s="149"/>
      <c r="MUF32" s="149"/>
      <c r="MUG32" s="149"/>
      <c r="MUH32" s="149"/>
      <c r="MUI32" s="149"/>
      <c r="MUJ32" s="149"/>
      <c r="MUK32" s="149"/>
      <c r="MUL32" s="149"/>
      <c r="MUM32" s="149"/>
      <c r="MUN32" s="149"/>
      <c r="MUO32" s="149"/>
      <c r="MUP32" s="149"/>
      <c r="MUQ32" s="149"/>
      <c r="MUR32" s="149"/>
      <c r="MUS32" s="149"/>
      <c r="MUT32" s="149"/>
      <c r="MUU32" s="149"/>
      <c r="MUV32" s="149"/>
      <c r="MUW32" s="149"/>
      <c r="MUX32" s="149"/>
      <c r="MUY32" s="149"/>
      <c r="MUZ32" s="149"/>
      <c r="MVA32" s="149"/>
      <c r="MVB32" s="149"/>
      <c r="MVC32" s="149"/>
      <c r="MVD32" s="149"/>
      <c r="MVE32" s="149"/>
      <c r="MVF32" s="149"/>
      <c r="MVG32" s="149"/>
      <c r="MVH32" s="149"/>
      <c r="MVI32" s="149"/>
      <c r="MVJ32" s="149"/>
      <c r="MVK32" s="149"/>
      <c r="MVL32" s="149"/>
      <c r="MVM32" s="149"/>
      <c r="MVN32" s="149"/>
      <c r="MVO32" s="149"/>
      <c r="MVP32" s="149"/>
      <c r="MVQ32" s="149"/>
      <c r="MVR32" s="149"/>
      <c r="MVS32" s="149"/>
      <c r="MVT32" s="149"/>
      <c r="MVU32" s="149"/>
      <c r="MVV32" s="149"/>
      <c r="MVW32" s="149"/>
      <c r="MVX32" s="149"/>
      <c r="MVY32" s="149"/>
      <c r="MVZ32" s="149"/>
      <c r="MWA32" s="149"/>
      <c r="MWB32" s="149"/>
      <c r="MWC32" s="149"/>
      <c r="MWD32" s="149"/>
      <c r="MWE32" s="149"/>
      <c r="MWF32" s="149"/>
      <c r="MWG32" s="149"/>
      <c r="MWH32" s="149"/>
      <c r="MWI32" s="149"/>
      <c r="MWJ32" s="149"/>
      <c r="MWK32" s="149"/>
      <c r="MWL32" s="149"/>
      <c r="MWM32" s="149"/>
      <c r="MWN32" s="149"/>
      <c r="MWO32" s="149"/>
      <c r="MWP32" s="149"/>
      <c r="MWQ32" s="149"/>
      <c r="MWR32" s="149"/>
      <c r="MWS32" s="149"/>
      <c r="MWT32" s="149"/>
      <c r="MWU32" s="149"/>
      <c r="MWV32" s="149"/>
      <c r="MWW32" s="149"/>
      <c r="MWX32" s="149"/>
      <c r="MWY32" s="149"/>
      <c r="MWZ32" s="149"/>
      <c r="MXA32" s="149"/>
      <c r="MXB32" s="149"/>
      <c r="MXC32" s="149"/>
      <c r="MXD32" s="149"/>
      <c r="MXE32" s="149"/>
      <c r="MXF32" s="149"/>
      <c r="MXG32" s="149"/>
      <c r="MXH32" s="149"/>
      <c r="MXI32" s="149"/>
      <c r="MXJ32" s="149"/>
      <c r="MXK32" s="149"/>
      <c r="MXL32" s="149"/>
      <c r="MXM32" s="149"/>
      <c r="MXN32" s="149"/>
      <c r="MXO32" s="149"/>
      <c r="MXP32" s="149"/>
      <c r="MXQ32" s="149"/>
      <c r="MXR32" s="149"/>
      <c r="MXS32" s="149"/>
      <c r="MXT32" s="149"/>
      <c r="MXU32" s="149"/>
      <c r="MXV32" s="149"/>
      <c r="MXW32" s="149"/>
      <c r="MXX32" s="149"/>
      <c r="MXY32" s="149"/>
      <c r="MXZ32" s="149"/>
      <c r="MYA32" s="149"/>
      <c r="MYB32" s="149"/>
      <c r="MYC32" s="149"/>
      <c r="MYD32" s="149"/>
      <c r="MYE32" s="149"/>
      <c r="MYF32" s="149"/>
      <c r="MYG32" s="149"/>
      <c r="MYH32" s="149"/>
      <c r="MYI32" s="149"/>
      <c r="MYJ32" s="149"/>
      <c r="MYK32" s="149"/>
      <c r="MYL32" s="149"/>
      <c r="MYM32" s="149"/>
      <c r="MYN32" s="149"/>
      <c r="MYO32" s="149"/>
      <c r="MYP32" s="149"/>
      <c r="MYQ32" s="149"/>
      <c r="MYR32" s="149"/>
      <c r="MYS32" s="149"/>
      <c r="MYT32" s="149"/>
      <c r="MYU32" s="149"/>
      <c r="MYV32" s="149"/>
      <c r="MYW32" s="149"/>
      <c r="MYX32" s="149"/>
      <c r="MYY32" s="149"/>
      <c r="MYZ32" s="149"/>
      <c r="MZA32" s="149"/>
      <c r="MZB32" s="149"/>
      <c r="MZC32" s="149"/>
      <c r="MZD32" s="149"/>
      <c r="MZE32" s="149"/>
      <c r="MZF32" s="149"/>
      <c r="MZG32" s="149"/>
      <c r="MZH32" s="149"/>
      <c r="MZI32" s="149"/>
      <c r="MZJ32" s="149"/>
      <c r="MZK32" s="149"/>
      <c r="MZL32" s="149"/>
      <c r="MZM32" s="149"/>
      <c r="MZN32" s="149"/>
      <c r="MZO32" s="149"/>
      <c r="MZP32" s="149"/>
      <c r="MZQ32" s="149"/>
      <c r="MZR32" s="149"/>
      <c r="MZS32" s="149"/>
      <c r="MZT32" s="149"/>
      <c r="MZU32" s="149"/>
      <c r="MZV32" s="149"/>
      <c r="MZW32" s="149"/>
      <c r="MZX32" s="149"/>
      <c r="MZY32" s="149"/>
      <c r="MZZ32" s="149"/>
      <c r="NAA32" s="149"/>
      <c r="NAB32" s="149"/>
      <c r="NAC32" s="149"/>
      <c r="NAD32" s="149"/>
      <c r="NAE32" s="149"/>
      <c r="NAF32" s="149"/>
      <c r="NAG32" s="149"/>
      <c r="NAH32" s="149"/>
      <c r="NAI32" s="149"/>
      <c r="NAJ32" s="149"/>
      <c r="NAK32" s="149"/>
      <c r="NAL32" s="149"/>
      <c r="NAM32" s="149"/>
      <c r="NAN32" s="149"/>
      <c r="NAO32" s="149"/>
      <c r="NAP32" s="149"/>
      <c r="NAQ32" s="149"/>
      <c r="NAR32" s="149"/>
      <c r="NAS32" s="149"/>
      <c r="NAT32" s="149"/>
      <c r="NAU32" s="149"/>
      <c r="NAV32" s="149"/>
      <c r="NAW32" s="149"/>
      <c r="NAX32" s="149"/>
      <c r="NAY32" s="149"/>
      <c r="NAZ32" s="149"/>
      <c r="NBA32" s="149"/>
      <c r="NBB32" s="149"/>
      <c r="NBC32" s="149"/>
      <c r="NBD32" s="149"/>
      <c r="NBE32" s="149"/>
      <c r="NBF32" s="149"/>
      <c r="NBG32" s="149"/>
      <c r="NBH32" s="149"/>
      <c r="NBI32" s="149"/>
      <c r="NBJ32" s="149"/>
      <c r="NBK32" s="149"/>
      <c r="NBL32" s="149"/>
      <c r="NBM32" s="149"/>
      <c r="NBN32" s="149"/>
      <c r="NBO32" s="149"/>
      <c r="NBP32" s="149"/>
      <c r="NBQ32" s="149"/>
      <c r="NBR32" s="149"/>
      <c r="NBS32" s="149"/>
      <c r="NBT32" s="149"/>
      <c r="NBU32" s="149"/>
      <c r="NBV32" s="149"/>
      <c r="NBW32" s="149"/>
      <c r="NBX32" s="149"/>
      <c r="NBY32" s="149"/>
      <c r="NBZ32" s="149"/>
      <c r="NCA32" s="149"/>
      <c r="NCB32" s="149"/>
      <c r="NCC32" s="149"/>
      <c r="NCD32" s="149"/>
      <c r="NCE32" s="149"/>
      <c r="NCF32" s="149"/>
      <c r="NCG32" s="149"/>
      <c r="NCH32" s="149"/>
      <c r="NCI32" s="149"/>
      <c r="NCJ32" s="149"/>
      <c r="NCK32" s="149"/>
      <c r="NCL32" s="149"/>
      <c r="NCM32" s="149"/>
      <c r="NCN32" s="149"/>
      <c r="NCO32" s="149"/>
      <c r="NCP32" s="149"/>
      <c r="NCQ32" s="149"/>
      <c r="NCR32" s="149"/>
      <c r="NCS32" s="149"/>
      <c r="NCT32" s="149"/>
      <c r="NCU32" s="149"/>
      <c r="NCV32" s="149"/>
      <c r="NCW32" s="149"/>
      <c r="NCX32" s="149"/>
      <c r="NCY32" s="149"/>
      <c r="NCZ32" s="149"/>
      <c r="NDA32" s="149"/>
      <c r="NDB32" s="149"/>
      <c r="NDC32" s="149"/>
      <c r="NDD32" s="149"/>
      <c r="NDE32" s="149"/>
      <c r="NDF32" s="149"/>
      <c r="NDG32" s="149"/>
      <c r="NDH32" s="149"/>
      <c r="NDI32" s="149"/>
      <c r="NDJ32" s="149"/>
      <c r="NDK32" s="149"/>
      <c r="NDL32" s="149"/>
      <c r="NDM32" s="149"/>
      <c r="NDN32" s="149"/>
      <c r="NDO32" s="149"/>
      <c r="NDP32" s="149"/>
      <c r="NDQ32" s="149"/>
      <c r="NDR32" s="149"/>
      <c r="NDS32" s="149"/>
      <c r="NDT32" s="149"/>
      <c r="NDU32" s="149"/>
      <c r="NDV32" s="149"/>
      <c r="NDW32" s="149"/>
      <c r="NDX32" s="149"/>
      <c r="NDY32" s="149"/>
      <c r="NDZ32" s="149"/>
      <c r="NEA32" s="149"/>
      <c r="NEB32" s="149"/>
      <c r="NEC32" s="149"/>
      <c r="NED32" s="149"/>
      <c r="NEE32" s="149"/>
      <c r="NEF32" s="149"/>
      <c r="NEG32" s="149"/>
      <c r="NEH32" s="149"/>
      <c r="NEI32" s="149"/>
      <c r="NEJ32" s="149"/>
      <c r="NEK32" s="149"/>
      <c r="NEL32" s="149"/>
      <c r="NEM32" s="149"/>
      <c r="NEN32" s="149"/>
      <c r="NEO32" s="149"/>
      <c r="NEP32" s="149"/>
      <c r="NEQ32" s="149"/>
      <c r="NER32" s="149"/>
      <c r="NES32" s="149"/>
      <c r="NET32" s="149"/>
      <c r="NEU32" s="149"/>
      <c r="NEV32" s="149"/>
      <c r="NEW32" s="149"/>
      <c r="NEX32" s="149"/>
      <c r="NEY32" s="149"/>
      <c r="NEZ32" s="149"/>
      <c r="NFA32" s="149"/>
      <c r="NFB32" s="149"/>
      <c r="NFC32" s="149"/>
      <c r="NFD32" s="149"/>
      <c r="NFE32" s="149"/>
      <c r="NFF32" s="149"/>
      <c r="NFG32" s="149"/>
      <c r="NFH32" s="149"/>
      <c r="NFI32" s="149"/>
      <c r="NFJ32" s="149"/>
      <c r="NFK32" s="149"/>
      <c r="NFL32" s="149"/>
      <c r="NFM32" s="149"/>
      <c r="NFN32" s="149"/>
      <c r="NFO32" s="149"/>
      <c r="NFP32" s="149"/>
      <c r="NFQ32" s="149"/>
      <c r="NFR32" s="149"/>
      <c r="NFS32" s="149"/>
      <c r="NFT32" s="149"/>
      <c r="NFU32" s="149"/>
      <c r="NFV32" s="149"/>
      <c r="NFW32" s="149"/>
      <c r="NFX32" s="149"/>
      <c r="NFY32" s="149"/>
      <c r="NFZ32" s="149"/>
      <c r="NGA32" s="149"/>
      <c r="NGB32" s="149"/>
      <c r="NGC32" s="149"/>
      <c r="NGD32" s="149"/>
      <c r="NGE32" s="149"/>
      <c r="NGF32" s="149"/>
      <c r="NGG32" s="149"/>
      <c r="NGH32" s="149"/>
      <c r="NGI32" s="149"/>
      <c r="NGJ32" s="149"/>
      <c r="NGK32" s="149"/>
      <c r="NGL32" s="149"/>
      <c r="NGM32" s="149"/>
      <c r="NGN32" s="149"/>
      <c r="NGO32" s="149"/>
      <c r="NGP32" s="149"/>
      <c r="NGQ32" s="149"/>
      <c r="NGR32" s="149"/>
      <c r="NGS32" s="149"/>
      <c r="NGT32" s="149"/>
      <c r="NGU32" s="149"/>
      <c r="NGV32" s="149"/>
      <c r="NGW32" s="149"/>
      <c r="NGX32" s="149"/>
      <c r="NGY32" s="149"/>
      <c r="NGZ32" s="149"/>
      <c r="NHA32" s="149"/>
      <c r="NHB32" s="149"/>
      <c r="NHC32" s="149"/>
      <c r="NHD32" s="149"/>
      <c r="NHE32" s="149"/>
      <c r="NHF32" s="149"/>
      <c r="NHG32" s="149"/>
      <c r="NHH32" s="149"/>
      <c r="NHI32" s="149"/>
      <c r="NHJ32" s="149"/>
      <c r="NHK32" s="149"/>
      <c r="NHL32" s="149"/>
      <c r="NHM32" s="149"/>
      <c r="NHN32" s="149"/>
      <c r="NHO32" s="149"/>
      <c r="NHP32" s="149"/>
      <c r="NHQ32" s="149"/>
      <c r="NHR32" s="149"/>
      <c r="NHS32" s="149"/>
      <c r="NHT32" s="149"/>
      <c r="NHU32" s="149"/>
      <c r="NHV32" s="149"/>
      <c r="NHW32" s="149"/>
      <c r="NHX32" s="149"/>
      <c r="NHY32" s="149"/>
      <c r="NHZ32" s="149"/>
      <c r="NIA32" s="149"/>
      <c r="NIB32" s="149"/>
      <c r="NIC32" s="149"/>
      <c r="NID32" s="149"/>
      <c r="NIE32" s="149"/>
      <c r="NIF32" s="149"/>
      <c r="NIG32" s="149"/>
      <c r="NIH32" s="149"/>
      <c r="NII32" s="149"/>
      <c r="NIJ32" s="149"/>
      <c r="NIK32" s="149"/>
      <c r="NIL32" s="149"/>
      <c r="NIM32" s="149"/>
      <c r="NIN32" s="149"/>
      <c r="NIO32" s="149"/>
      <c r="NIP32" s="149"/>
      <c r="NIQ32" s="149"/>
      <c r="NIR32" s="149"/>
      <c r="NIS32" s="149"/>
      <c r="NIT32" s="149"/>
      <c r="NIU32" s="149"/>
      <c r="NIV32" s="149"/>
      <c r="NIW32" s="149"/>
      <c r="NIX32" s="149"/>
      <c r="NIY32" s="149"/>
      <c r="NIZ32" s="149"/>
      <c r="NJA32" s="149"/>
      <c r="NJB32" s="149"/>
      <c r="NJC32" s="149"/>
      <c r="NJD32" s="149"/>
      <c r="NJE32" s="149"/>
      <c r="NJF32" s="149"/>
      <c r="NJG32" s="149"/>
      <c r="NJH32" s="149"/>
      <c r="NJI32" s="149"/>
      <c r="NJJ32" s="149"/>
      <c r="NJK32" s="149"/>
      <c r="NJL32" s="149"/>
      <c r="NJM32" s="149"/>
      <c r="NJN32" s="149"/>
      <c r="NJO32" s="149"/>
      <c r="NJP32" s="149"/>
      <c r="NJQ32" s="149"/>
      <c r="NJR32" s="149"/>
      <c r="NJS32" s="149"/>
      <c r="NJT32" s="149"/>
      <c r="NJU32" s="149"/>
      <c r="NJV32" s="149"/>
      <c r="NJW32" s="149"/>
      <c r="NJX32" s="149"/>
      <c r="NJY32" s="149"/>
      <c r="NJZ32" s="149"/>
      <c r="NKA32" s="149"/>
      <c r="NKB32" s="149"/>
      <c r="NKC32" s="149"/>
      <c r="NKD32" s="149"/>
      <c r="NKE32" s="149"/>
      <c r="NKF32" s="149"/>
      <c r="NKG32" s="149"/>
      <c r="NKH32" s="149"/>
      <c r="NKI32" s="149"/>
      <c r="NKJ32" s="149"/>
      <c r="NKK32" s="149"/>
      <c r="NKL32" s="149"/>
      <c r="NKM32" s="149"/>
      <c r="NKN32" s="149"/>
      <c r="NKO32" s="149"/>
      <c r="NKP32" s="149"/>
      <c r="NKQ32" s="149"/>
      <c r="NKR32" s="149"/>
      <c r="NKS32" s="149"/>
      <c r="NKT32" s="149"/>
      <c r="NKU32" s="149"/>
      <c r="NKV32" s="149"/>
      <c r="NKW32" s="149"/>
      <c r="NKX32" s="149"/>
      <c r="NKY32" s="149"/>
      <c r="NKZ32" s="149"/>
      <c r="NLA32" s="149"/>
      <c r="NLB32" s="149"/>
      <c r="NLC32" s="149"/>
      <c r="NLD32" s="149"/>
      <c r="NLE32" s="149"/>
      <c r="NLF32" s="149"/>
      <c r="NLG32" s="149"/>
      <c r="NLH32" s="149"/>
      <c r="NLI32" s="149"/>
      <c r="NLJ32" s="149"/>
      <c r="NLK32" s="149"/>
      <c r="NLL32" s="149"/>
      <c r="NLM32" s="149"/>
      <c r="NLN32" s="149"/>
      <c r="NLO32" s="149"/>
      <c r="NLP32" s="149"/>
      <c r="NLQ32" s="149"/>
      <c r="NLR32" s="149"/>
      <c r="NLS32" s="149"/>
      <c r="NLT32" s="149"/>
      <c r="NLU32" s="149"/>
      <c r="NLV32" s="149"/>
      <c r="NLW32" s="149"/>
      <c r="NLX32" s="149"/>
      <c r="NLY32" s="149"/>
      <c r="NLZ32" s="149"/>
      <c r="NMA32" s="149"/>
      <c r="NMB32" s="149"/>
      <c r="NMC32" s="149"/>
      <c r="NMD32" s="149"/>
      <c r="NME32" s="149"/>
      <c r="NMF32" s="149"/>
      <c r="NMG32" s="149"/>
      <c r="NMH32" s="149"/>
      <c r="NMI32" s="149"/>
      <c r="NMJ32" s="149"/>
      <c r="NMK32" s="149"/>
      <c r="NML32" s="149"/>
      <c r="NMM32" s="149"/>
      <c r="NMN32" s="149"/>
      <c r="NMO32" s="149"/>
      <c r="NMP32" s="149"/>
      <c r="NMQ32" s="149"/>
      <c r="NMR32" s="149"/>
      <c r="NMS32" s="149"/>
      <c r="NMT32" s="149"/>
      <c r="NMU32" s="149"/>
      <c r="NMV32" s="149"/>
      <c r="NMW32" s="149"/>
      <c r="NMX32" s="149"/>
      <c r="NMY32" s="149"/>
      <c r="NMZ32" s="149"/>
      <c r="NNA32" s="149"/>
      <c r="NNB32" s="149"/>
      <c r="NNC32" s="149"/>
      <c r="NND32" s="149"/>
      <c r="NNE32" s="149"/>
      <c r="NNF32" s="149"/>
      <c r="NNG32" s="149"/>
      <c r="NNH32" s="149"/>
      <c r="NNI32" s="149"/>
      <c r="NNJ32" s="149"/>
      <c r="NNK32" s="149"/>
      <c r="NNL32" s="149"/>
      <c r="NNM32" s="149"/>
      <c r="NNN32" s="149"/>
      <c r="NNO32" s="149"/>
      <c r="NNP32" s="149"/>
      <c r="NNQ32" s="149"/>
      <c r="NNR32" s="149"/>
      <c r="NNS32" s="149"/>
      <c r="NNT32" s="149"/>
      <c r="NNU32" s="149"/>
      <c r="NNV32" s="149"/>
      <c r="NNW32" s="149"/>
      <c r="NNX32" s="149"/>
      <c r="NNY32" s="149"/>
      <c r="NNZ32" s="149"/>
      <c r="NOA32" s="149"/>
      <c r="NOB32" s="149"/>
      <c r="NOC32" s="149"/>
      <c r="NOD32" s="149"/>
      <c r="NOE32" s="149"/>
      <c r="NOF32" s="149"/>
      <c r="NOG32" s="149"/>
      <c r="NOH32" s="149"/>
      <c r="NOI32" s="149"/>
      <c r="NOJ32" s="149"/>
      <c r="NOK32" s="149"/>
      <c r="NOL32" s="149"/>
      <c r="NOM32" s="149"/>
      <c r="NON32" s="149"/>
      <c r="NOO32" s="149"/>
      <c r="NOP32" s="149"/>
      <c r="NOQ32" s="149"/>
      <c r="NOR32" s="149"/>
      <c r="NOS32" s="149"/>
      <c r="NOT32" s="149"/>
      <c r="NOU32" s="149"/>
      <c r="NOV32" s="149"/>
      <c r="NOW32" s="149"/>
      <c r="NOX32" s="149"/>
      <c r="NOY32" s="149"/>
      <c r="NOZ32" s="149"/>
      <c r="NPA32" s="149"/>
      <c r="NPB32" s="149"/>
      <c r="NPC32" s="149"/>
      <c r="NPD32" s="149"/>
      <c r="NPE32" s="149"/>
      <c r="NPF32" s="149"/>
      <c r="NPG32" s="149"/>
      <c r="NPH32" s="149"/>
      <c r="NPI32" s="149"/>
      <c r="NPJ32" s="149"/>
      <c r="NPK32" s="149"/>
      <c r="NPL32" s="149"/>
      <c r="NPM32" s="149"/>
      <c r="NPN32" s="149"/>
      <c r="NPO32" s="149"/>
      <c r="NPP32" s="149"/>
      <c r="NPQ32" s="149"/>
      <c r="NPR32" s="149"/>
      <c r="NPS32" s="149"/>
      <c r="NPT32" s="149"/>
      <c r="NPU32" s="149"/>
      <c r="NPV32" s="149"/>
      <c r="NPW32" s="149"/>
      <c r="NPX32" s="149"/>
      <c r="NPY32" s="149"/>
      <c r="NPZ32" s="149"/>
      <c r="NQA32" s="149"/>
      <c r="NQB32" s="149"/>
      <c r="NQC32" s="149"/>
      <c r="NQD32" s="149"/>
      <c r="NQE32" s="149"/>
      <c r="NQF32" s="149"/>
      <c r="NQG32" s="149"/>
      <c r="NQH32" s="149"/>
      <c r="NQI32" s="149"/>
      <c r="NQJ32" s="149"/>
      <c r="NQK32" s="149"/>
      <c r="NQL32" s="149"/>
      <c r="NQM32" s="149"/>
      <c r="NQN32" s="149"/>
      <c r="NQO32" s="149"/>
      <c r="NQP32" s="149"/>
      <c r="NQQ32" s="149"/>
      <c r="NQR32" s="149"/>
      <c r="NQS32" s="149"/>
      <c r="NQT32" s="149"/>
      <c r="NQU32" s="149"/>
      <c r="NQV32" s="149"/>
      <c r="NQW32" s="149"/>
      <c r="NQX32" s="149"/>
      <c r="NQY32" s="149"/>
      <c r="NQZ32" s="149"/>
      <c r="NRA32" s="149"/>
      <c r="NRB32" s="149"/>
      <c r="NRC32" s="149"/>
      <c r="NRD32" s="149"/>
      <c r="NRE32" s="149"/>
      <c r="NRF32" s="149"/>
      <c r="NRG32" s="149"/>
      <c r="NRH32" s="149"/>
      <c r="NRI32" s="149"/>
      <c r="NRJ32" s="149"/>
      <c r="NRK32" s="149"/>
      <c r="NRL32" s="149"/>
      <c r="NRM32" s="149"/>
      <c r="NRN32" s="149"/>
      <c r="NRO32" s="149"/>
      <c r="NRP32" s="149"/>
      <c r="NRQ32" s="149"/>
      <c r="NRR32" s="149"/>
      <c r="NRS32" s="149"/>
      <c r="NRT32" s="149"/>
      <c r="NRU32" s="149"/>
      <c r="NRV32" s="149"/>
      <c r="NRW32" s="149"/>
      <c r="NRX32" s="149"/>
      <c r="NRY32" s="149"/>
      <c r="NRZ32" s="149"/>
      <c r="NSA32" s="149"/>
      <c r="NSB32" s="149"/>
      <c r="NSC32" s="149"/>
      <c r="NSD32" s="149"/>
      <c r="NSE32" s="149"/>
      <c r="NSF32" s="149"/>
      <c r="NSG32" s="149"/>
      <c r="NSH32" s="149"/>
      <c r="NSI32" s="149"/>
      <c r="NSJ32" s="149"/>
      <c r="NSK32" s="149"/>
      <c r="NSL32" s="149"/>
      <c r="NSM32" s="149"/>
      <c r="NSN32" s="149"/>
      <c r="NSO32" s="149"/>
      <c r="NSP32" s="149"/>
      <c r="NSQ32" s="149"/>
      <c r="NSR32" s="149"/>
      <c r="NSS32" s="149"/>
      <c r="NST32" s="149"/>
      <c r="NSU32" s="149"/>
      <c r="NSV32" s="149"/>
      <c r="NSW32" s="149"/>
      <c r="NSX32" s="149"/>
      <c r="NSY32" s="149"/>
      <c r="NSZ32" s="149"/>
      <c r="NTA32" s="149"/>
      <c r="NTB32" s="149"/>
      <c r="NTC32" s="149"/>
      <c r="NTD32" s="149"/>
      <c r="NTE32" s="149"/>
      <c r="NTF32" s="149"/>
      <c r="NTG32" s="149"/>
      <c r="NTH32" s="149"/>
      <c r="NTI32" s="149"/>
      <c r="NTJ32" s="149"/>
      <c r="NTK32" s="149"/>
      <c r="NTL32" s="149"/>
      <c r="NTM32" s="149"/>
      <c r="NTN32" s="149"/>
      <c r="NTO32" s="149"/>
      <c r="NTP32" s="149"/>
      <c r="NTQ32" s="149"/>
      <c r="NTR32" s="149"/>
      <c r="NTS32" s="149"/>
      <c r="NTT32" s="149"/>
      <c r="NTU32" s="149"/>
      <c r="NTV32" s="149"/>
      <c r="NTW32" s="149"/>
      <c r="NTX32" s="149"/>
      <c r="NTY32" s="149"/>
      <c r="NTZ32" s="149"/>
      <c r="NUA32" s="149"/>
      <c r="NUB32" s="149"/>
      <c r="NUC32" s="149"/>
      <c r="NUD32" s="149"/>
      <c r="NUE32" s="149"/>
      <c r="NUF32" s="149"/>
      <c r="NUG32" s="149"/>
      <c r="NUH32" s="149"/>
      <c r="NUI32" s="149"/>
      <c r="NUJ32" s="149"/>
      <c r="NUK32" s="149"/>
      <c r="NUL32" s="149"/>
      <c r="NUM32" s="149"/>
      <c r="NUN32" s="149"/>
      <c r="NUO32" s="149"/>
      <c r="NUP32" s="149"/>
      <c r="NUQ32" s="149"/>
      <c r="NUR32" s="149"/>
      <c r="NUS32" s="149"/>
      <c r="NUT32" s="149"/>
      <c r="NUU32" s="149"/>
      <c r="NUV32" s="149"/>
      <c r="NUW32" s="149"/>
      <c r="NUX32" s="149"/>
      <c r="NUY32" s="149"/>
      <c r="NUZ32" s="149"/>
      <c r="NVA32" s="149"/>
      <c r="NVB32" s="149"/>
      <c r="NVC32" s="149"/>
      <c r="NVD32" s="149"/>
      <c r="NVE32" s="149"/>
      <c r="NVF32" s="149"/>
      <c r="NVG32" s="149"/>
      <c r="NVH32" s="149"/>
      <c r="NVI32" s="149"/>
      <c r="NVJ32" s="149"/>
      <c r="NVK32" s="149"/>
      <c r="NVL32" s="149"/>
      <c r="NVM32" s="149"/>
      <c r="NVN32" s="149"/>
      <c r="NVO32" s="149"/>
      <c r="NVP32" s="149"/>
      <c r="NVQ32" s="149"/>
      <c r="NVR32" s="149"/>
      <c r="NVS32" s="149"/>
      <c r="NVT32" s="149"/>
      <c r="NVU32" s="149"/>
      <c r="NVV32" s="149"/>
      <c r="NVW32" s="149"/>
      <c r="NVX32" s="149"/>
      <c r="NVY32" s="149"/>
      <c r="NVZ32" s="149"/>
      <c r="NWA32" s="149"/>
      <c r="NWB32" s="149"/>
      <c r="NWC32" s="149"/>
      <c r="NWD32" s="149"/>
      <c r="NWE32" s="149"/>
      <c r="NWF32" s="149"/>
      <c r="NWG32" s="149"/>
      <c r="NWH32" s="149"/>
      <c r="NWI32" s="149"/>
      <c r="NWJ32" s="149"/>
      <c r="NWK32" s="149"/>
      <c r="NWL32" s="149"/>
      <c r="NWM32" s="149"/>
      <c r="NWN32" s="149"/>
      <c r="NWO32" s="149"/>
      <c r="NWP32" s="149"/>
      <c r="NWQ32" s="149"/>
      <c r="NWR32" s="149"/>
      <c r="NWS32" s="149"/>
      <c r="NWT32" s="149"/>
      <c r="NWU32" s="149"/>
      <c r="NWV32" s="149"/>
      <c r="NWW32" s="149"/>
      <c r="NWX32" s="149"/>
      <c r="NWY32" s="149"/>
      <c r="NWZ32" s="149"/>
      <c r="NXA32" s="149"/>
      <c r="NXB32" s="149"/>
      <c r="NXC32" s="149"/>
      <c r="NXD32" s="149"/>
      <c r="NXE32" s="149"/>
      <c r="NXF32" s="149"/>
      <c r="NXG32" s="149"/>
      <c r="NXH32" s="149"/>
      <c r="NXI32" s="149"/>
      <c r="NXJ32" s="149"/>
      <c r="NXK32" s="149"/>
      <c r="NXL32" s="149"/>
      <c r="NXM32" s="149"/>
      <c r="NXN32" s="149"/>
      <c r="NXO32" s="149"/>
      <c r="NXP32" s="149"/>
      <c r="NXQ32" s="149"/>
      <c r="NXR32" s="149"/>
      <c r="NXS32" s="149"/>
      <c r="NXT32" s="149"/>
      <c r="NXU32" s="149"/>
      <c r="NXV32" s="149"/>
      <c r="NXW32" s="149"/>
      <c r="NXX32" s="149"/>
      <c r="NXY32" s="149"/>
      <c r="NXZ32" s="149"/>
      <c r="NYA32" s="149"/>
      <c r="NYB32" s="149"/>
      <c r="NYC32" s="149"/>
      <c r="NYD32" s="149"/>
      <c r="NYE32" s="149"/>
      <c r="NYF32" s="149"/>
      <c r="NYG32" s="149"/>
      <c r="NYH32" s="149"/>
      <c r="NYI32" s="149"/>
      <c r="NYJ32" s="149"/>
      <c r="NYK32" s="149"/>
      <c r="NYL32" s="149"/>
      <c r="NYM32" s="149"/>
      <c r="NYN32" s="149"/>
      <c r="NYO32" s="149"/>
      <c r="NYP32" s="149"/>
      <c r="NYQ32" s="149"/>
      <c r="NYR32" s="149"/>
      <c r="NYS32" s="149"/>
      <c r="NYT32" s="149"/>
      <c r="NYU32" s="149"/>
      <c r="NYV32" s="149"/>
      <c r="NYW32" s="149"/>
      <c r="NYX32" s="149"/>
      <c r="NYY32" s="149"/>
      <c r="NYZ32" s="149"/>
      <c r="NZA32" s="149"/>
      <c r="NZB32" s="149"/>
      <c r="NZC32" s="149"/>
      <c r="NZD32" s="149"/>
      <c r="NZE32" s="149"/>
      <c r="NZF32" s="149"/>
      <c r="NZG32" s="149"/>
      <c r="NZH32" s="149"/>
      <c r="NZI32" s="149"/>
      <c r="NZJ32" s="149"/>
      <c r="NZK32" s="149"/>
      <c r="NZL32" s="149"/>
      <c r="NZM32" s="149"/>
      <c r="NZN32" s="149"/>
      <c r="NZO32" s="149"/>
      <c r="NZP32" s="149"/>
      <c r="NZQ32" s="149"/>
      <c r="NZR32" s="149"/>
      <c r="NZS32" s="149"/>
      <c r="NZT32" s="149"/>
      <c r="NZU32" s="149"/>
      <c r="NZV32" s="149"/>
      <c r="NZW32" s="149"/>
      <c r="NZX32" s="149"/>
      <c r="NZY32" s="149"/>
      <c r="NZZ32" s="149"/>
      <c r="OAA32" s="149"/>
      <c r="OAB32" s="149"/>
      <c r="OAC32" s="149"/>
      <c r="OAD32" s="149"/>
      <c r="OAE32" s="149"/>
      <c r="OAF32" s="149"/>
      <c r="OAG32" s="149"/>
      <c r="OAH32" s="149"/>
      <c r="OAI32" s="149"/>
      <c r="OAJ32" s="149"/>
      <c r="OAK32" s="149"/>
      <c r="OAL32" s="149"/>
      <c r="OAM32" s="149"/>
      <c r="OAN32" s="149"/>
      <c r="OAO32" s="149"/>
      <c r="OAP32" s="149"/>
      <c r="OAQ32" s="149"/>
      <c r="OAR32" s="149"/>
      <c r="OAS32" s="149"/>
      <c r="OAT32" s="149"/>
      <c r="OAU32" s="149"/>
      <c r="OAV32" s="149"/>
      <c r="OAW32" s="149"/>
      <c r="OAX32" s="149"/>
      <c r="OAY32" s="149"/>
      <c r="OAZ32" s="149"/>
      <c r="OBA32" s="149"/>
      <c r="OBB32" s="149"/>
      <c r="OBC32" s="149"/>
      <c r="OBD32" s="149"/>
      <c r="OBE32" s="149"/>
      <c r="OBF32" s="149"/>
      <c r="OBG32" s="149"/>
      <c r="OBH32" s="149"/>
      <c r="OBI32" s="149"/>
      <c r="OBJ32" s="149"/>
      <c r="OBK32" s="149"/>
      <c r="OBL32" s="149"/>
      <c r="OBM32" s="149"/>
      <c r="OBN32" s="149"/>
      <c r="OBO32" s="149"/>
      <c r="OBP32" s="149"/>
      <c r="OBQ32" s="149"/>
      <c r="OBR32" s="149"/>
      <c r="OBS32" s="149"/>
      <c r="OBT32" s="149"/>
      <c r="OBU32" s="149"/>
      <c r="OBV32" s="149"/>
      <c r="OBW32" s="149"/>
      <c r="OBX32" s="149"/>
      <c r="OBY32" s="149"/>
      <c r="OBZ32" s="149"/>
      <c r="OCA32" s="149"/>
      <c r="OCB32" s="149"/>
      <c r="OCC32" s="149"/>
      <c r="OCD32" s="149"/>
      <c r="OCE32" s="149"/>
      <c r="OCF32" s="149"/>
      <c r="OCG32" s="149"/>
      <c r="OCH32" s="149"/>
      <c r="OCI32" s="149"/>
      <c r="OCJ32" s="149"/>
      <c r="OCK32" s="149"/>
      <c r="OCL32" s="149"/>
      <c r="OCM32" s="149"/>
      <c r="OCN32" s="149"/>
      <c r="OCO32" s="149"/>
      <c r="OCP32" s="149"/>
      <c r="OCQ32" s="149"/>
      <c r="OCR32" s="149"/>
      <c r="OCS32" s="149"/>
      <c r="OCT32" s="149"/>
      <c r="OCU32" s="149"/>
      <c r="OCV32" s="149"/>
      <c r="OCW32" s="149"/>
      <c r="OCX32" s="149"/>
      <c r="OCY32" s="149"/>
      <c r="OCZ32" s="149"/>
      <c r="ODA32" s="149"/>
      <c r="ODB32" s="149"/>
      <c r="ODC32" s="149"/>
      <c r="ODD32" s="149"/>
      <c r="ODE32" s="149"/>
      <c r="ODF32" s="149"/>
      <c r="ODG32" s="149"/>
      <c r="ODH32" s="149"/>
      <c r="ODI32" s="149"/>
      <c r="ODJ32" s="149"/>
      <c r="ODK32" s="149"/>
      <c r="ODL32" s="149"/>
      <c r="ODM32" s="149"/>
      <c r="ODN32" s="149"/>
      <c r="ODO32" s="149"/>
      <c r="ODP32" s="149"/>
      <c r="ODQ32" s="149"/>
      <c r="ODR32" s="149"/>
      <c r="ODS32" s="149"/>
      <c r="ODT32" s="149"/>
      <c r="ODU32" s="149"/>
      <c r="ODV32" s="149"/>
      <c r="ODW32" s="149"/>
      <c r="ODX32" s="149"/>
      <c r="ODY32" s="149"/>
      <c r="ODZ32" s="149"/>
      <c r="OEA32" s="149"/>
      <c r="OEB32" s="149"/>
      <c r="OEC32" s="149"/>
      <c r="OED32" s="149"/>
      <c r="OEE32" s="149"/>
      <c r="OEF32" s="149"/>
      <c r="OEG32" s="149"/>
      <c r="OEH32" s="149"/>
      <c r="OEI32" s="149"/>
      <c r="OEJ32" s="149"/>
      <c r="OEK32" s="149"/>
      <c r="OEL32" s="149"/>
      <c r="OEM32" s="149"/>
      <c r="OEN32" s="149"/>
      <c r="OEO32" s="149"/>
      <c r="OEP32" s="149"/>
      <c r="OEQ32" s="149"/>
      <c r="OER32" s="149"/>
      <c r="OES32" s="149"/>
      <c r="OET32" s="149"/>
      <c r="OEU32" s="149"/>
      <c r="OEV32" s="149"/>
      <c r="OEW32" s="149"/>
      <c r="OEX32" s="149"/>
      <c r="OEY32" s="149"/>
      <c r="OEZ32" s="149"/>
      <c r="OFA32" s="149"/>
      <c r="OFB32" s="149"/>
      <c r="OFC32" s="149"/>
      <c r="OFD32" s="149"/>
      <c r="OFE32" s="149"/>
      <c r="OFF32" s="149"/>
      <c r="OFG32" s="149"/>
      <c r="OFH32" s="149"/>
      <c r="OFI32" s="149"/>
      <c r="OFJ32" s="149"/>
      <c r="OFK32" s="149"/>
      <c r="OFL32" s="149"/>
      <c r="OFM32" s="149"/>
      <c r="OFN32" s="149"/>
      <c r="OFO32" s="149"/>
      <c r="OFP32" s="149"/>
      <c r="OFQ32" s="149"/>
      <c r="OFR32" s="149"/>
      <c r="OFS32" s="149"/>
      <c r="OFT32" s="149"/>
      <c r="OFU32" s="149"/>
      <c r="OFV32" s="149"/>
      <c r="OFW32" s="149"/>
      <c r="OFX32" s="149"/>
      <c r="OFY32" s="149"/>
      <c r="OFZ32" s="149"/>
      <c r="OGA32" s="149"/>
      <c r="OGB32" s="149"/>
      <c r="OGC32" s="149"/>
      <c r="OGD32" s="149"/>
      <c r="OGE32" s="149"/>
      <c r="OGF32" s="149"/>
      <c r="OGG32" s="149"/>
      <c r="OGH32" s="149"/>
      <c r="OGI32" s="149"/>
      <c r="OGJ32" s="149"/>
      <c r="OGK32" s="149"/>
      <c r="OGL32" s="149"/>
      <c r="OGM32" s="149"/>
      <c r="OGN32" s="149"/>
      <c r="OGO32" s="149"/>
      <c r="OGP32" s="149"/>
      <c r="OGQ32" s="149"/>
      <c r="OGR32" s="149"/>
      <c r="OGS32" s="149"/>
      <c r="OGT32" s="149"/>
      <c r="OGU32" s="149"/>
      <c r="OGV32" s="149"/>
      <c r="OGW32" s="149"/>
      <c r="OGX32" s="149"/>
      <c r="OGY32" s="149"/>
      <c r="OGZ32" s="149"/>
      <c r="OHA32" s="149"/>
      <c r="OHB32" s="149"/>
      <c r="OHC32" s="149"/>
      <c r="OHD32" s="149"/>
      <c r="OHE32" s="149"/>
      <c r="OHF32" s="149"/>
      <c r="OHG32" s="149"/>
      <c r="OHH32" s="149"/>
      <c r="OHI32" s="149"/>
      <c r="OHJ32" s="149"/>
      <c r="OHK32" s="149"/>
      <c r="OHL32" s="149"/>
      <c r="OHM32" s="149"/>
      <c r="OHN32" s="149"/>
      <c r="OHO32" s="149"/>
      <c r="OHP32" s="149"/>
      <c r="OHQ32" s="149"/>
      <c r="OHR32" s="149"/>
      <c r="OHS32" s="149"/>
      <c r="OHT32" s="149"/>
      <c r="OHU32" s="149"/>
      <c r="OHV32" s="149"/>
      <c r="OHW32" s="149"/>
      <c r="OHX32" s="149"/>
      <c r="OHY32" s="149"/>
      <c r="OHZ32" s="149"/>
      <c r="OIA32" s="149"/>
      <c r="OIB32" s="149"/>
      <c r="OIC32" s="149"/>
      <c r="OID32" s="149"/>
      <c r="OIE32" s="149"/>
      <c r="OIF32" s="149"/>
      <c r="OIG32" s="149"/>
      <c r="OIH32" s="149"/>
      <c r="OII32" s="149"/>
      <c r="OIJ32" s="149"/>
      <c r="OIK32" s="149"/>
      <c r="OIL32" s="149"/>
      <c r="OIM32" s="149"/>
      <c r="OIN32" s="149"/>
      <c r="OIO32" s="149"/>
      <c r="OIP32" s="149"/>
      <c r="OIQ32" s="149"/>
      <c r="OIR32" s="149"/>
      <c r="OIS32" s="149"/>
      <c r="OIT32" s="149"/>
      <c r="OIU32" s="149"/>
      <c r="OIV32" s="149"/>
      <c r="OIW32" s="149"/>
      <c r="OIX32" s="149"/>
      <c r="OIY32" s="149"/>
      <c r="OIZ32" s="149"/>
      <c r="OJA32" s="149"/>
      <c r="OJB32" s="149"/>
      <c r="OJC32" s="149"/>
      <c r="OJD32" s="149"/>
      <c r="OJE32" s="149"/>
      <c r="OJF32" s="149"/>
      <c r="OJG32" s="149"/>
      <c r="OJH32" s="149"/>
      <c r="OJI32" s="149"/>
      <c r="OJJ32" s="149"/>
      <c r="OJK32" s="149"/>
      <c r="OJL32" s="149"/>
      <c r="OJM32" s="149"/>
      <c r="OJN32" s="149"/>
      <c r="OJO32" s="149"/>
      <c r="OJP32" s="149"/>
      <c r="OJQ32" s="149"/>
      <c r="OJR32" s="149"/>
      <c r="OJS32" s="149"/>
      <c r="OJT32" s="149"/>
      <c r="OJU32" s="149"/>
      <c r="OJV32" s="149"/>
      <c r="OJW32" s="149"/>
      <c r="OJX32" s="149"/>
      <c r="OJY32" s="149"/>
      <c r="OJZ32" s="149"/>
      <c r="OKA32" s="149"/>
      <c r="OKB32" s="149"/>
      <c r="OKC32" s="149"/>
      <c r="OKD32" s="149"/>
      <c r="OKE32" s="149"/>
      <c r="OKF32" s="149"/>
      <c r="OKG32" s="149"/>
      <c r="OKH32" s="149"/>
      <c r="OKI32" s="149"/>
      <c r="OKJ32" s="149"/>
      <c r="OKK32" s="149"/>
      <c r="OKL32" s="149"/>
      <c r="OKM32" s="149"/>
      <c r="OKN32" s="149"/>
      <c r="OKO32" s="149"/>
      <c r="OKP32" s="149"/>
      <c r="OKQ32" s="149"/>
      <c r="OKR32" s="149"/>
      <c r="OKS32" s="149"/>
      <c r="OKT32" s="149"/>
      <c r="OKU32" s="149"/>
      <c r="OKV32" s="149"/>
      <c r="OKW32" s="149"/>
      <c r="OKX32" s="149"/>
      <c r="OKY32" s="149"/>
      <c r="OKZ32" s="149"/>
      <c r="OLA32" s="149"/>
      <c r="OLB32" s="149"/>
      <c r="OLC32" s="149"/>
      <c r="OLD32" s="149"/>
      <c r="OLE32" s="149"/>
      <c r="OLF32" s="149"/>
      <c r="OLG32" s="149"/>
      <c r="OLH32" s="149"/>
      <c r="OLI32" s="149"/>
      <c r="OLJ32" s="149"/>
      <c r="OLK32" s="149"/>
      <c r="OLL32" s="149"/>
      <c r="OLM32" s="149"/>
      <c r="OLN32" s="149"/>
      <c r="OLO32" s="149"/>
      <c r="OLP32" s="149"/>
      <c r="OLQ32" s="149"/>
      <c r="OLR32" s="149"/>
      <c r="OLS32" s="149"/>
      <c r="OLT32" s="149"/>
      <c r="OLU32" s="149"/>
      <c r="OLV32" s="149"/>
      <c r="OLW32" s="149"/>
      <c r="OLX32" s="149"/>
      <c r="OLY32" s="149"/>
      <c r="OLZ32" s="149"/>
      <c r="OMA32" s="149"/>
      <c r="OMB32" s="149"/>
      <c r="OMC32" s="149"/>
      <c r="OMD32" s="149"/>
      <c r="OME32" s="149"/>
      <c r="OMF32" s="149"/>
      <c r="OMG32" s="149"/>
      <c r="OMH32" s="149"/>
      <c r="OMI32" s="149"/>
      <c r="OMJ32" s="149"/>
      <c r="OMK32" s="149"/>
      <c r="OML32" s="149"/>
      <c r="OMM32" s="149"/>
      <c r="OMN32" s="149"/>
      <c r="OMO32" s="149"/>
      <c r="OMP32" s="149"/>
      <c r="OMQ32" s="149"/>
      <c r="OMR32" s="149"/>
      <c r="OMS32" s="149"/>
      <c r="OMT32" s="149"/>
      <c r="OMU32" s="149"/>
      <c r="OMV32" s="149"/>
      <c r="OMW32" s="149"/>
      <c r="OMX32" s="149"/>
      <c r="OMY32" s="149"/>
      <c r="OMZ32" s="149"/>
      <c r="ONA32" s="149"/>
      <c r="ONB32" s="149"/>
      <c r="ONC32" s="149"/>
      <c r="OND32" s="149"/>
      <c r="ONE32" s="149"/>
      <c r="ONF32" s="149"/>
      <c r="ONG32" s="149"/>
      <c r="ONH32" s="149"/>
      <c r="ONI32" s="149"/>
      <c r="ONJ32" s="149"/>
      <c r="ONK32" s="149"/>
      <c r="ONL32" s="149"/>
      <c r="ONM32" s="149"/>
      <c r="ONN32" s="149"/>
      <c r="ONO32" s="149"/>
      <c r="ONP32" s="149"/>
      <c r="ONQ32" s="149"/>
      <c r="ONR32" s="149"/>
      <c r="ONS32" s="149"/>
      <c r="ONT32" s="149"/>
      <c r="ONU32" s="149"/>
      <c r="ONV32" s="149"/>
      <c r="ONW32" s="149"/>
      <c r="ONX32" s="149"/>
      <c r="ONY32" s="149"/>
      <c r="ONZ32" s="149"/>
      <c r="OOA32" s="149"/>
      <c r="OOB32" s="149"/>
      <c r="OOC32" s="149"/>
      <c r="OOD32" s="149"/>
      <c r="OOE32" s="149"/>
      <c r="OOF32" s="149"/>
      <c r="OOG32" s="149"/>
      <c r="OOH32" s="149"/>
      <c r="OOI32" s="149"/>
      <c r="OOJ32" s="149"/>
      <c r="OOK32" s="149"/>
      <c r="OOL32" s="149"/>
      <c r="OOM32" s="149"/>
      <c r="OON32" s="149"/>
      <c r="OOO32" s="149"/>
      <c r="OOP32" s="149"/>
      <c r="OOQ32" s="149"/>
      <c r="OOR32" s="149"/>
      <c r="OOS32" s="149"/>
      <c r="OOT32" s="149"/>
      <c r="OOU32" s="149"/>
      <c r="OOV32" s="149"/>
      <c r="OOW32" s="149"/>
      <c r="OOX32" s="149"/>
      <c r="OOY32" s="149"/>
      <c r="OOZ32" s="149"/>
      <c r="OPA32" s="149"/>
      <c r="OPB32" s="149"/>
      <c r="OPC32" s="149"/>
      <c r="OPD32" s="149"/>
      <c r="OPE32" s="149"/>
      <c r="OPF32" s="149"/>
      <c r="OPG32" s="149"/>
      <c r="OPH32" s="149"/>
      <c r="OPI32" s="149"/>
      <c r="OPJ32" s="149"/>
      <c r="OPK32" s="149"/>
      <c r="OPL32" s="149"/>
      <c r="OPM32" s="149"/>
      <c r="OPN32" s="149"/>
      <c r="OPO32" s="149"/>
      <c r="OPP32" s="149"/>
      <c r="OPQ32" s="149"/>
      <c r="OPR32" s="149"/>
      <c r="OPS32" s="149"/>
      <c r="OPT32" s="149"/>
      <c r="OPU32" s="149"/>
      <c r="OPV32" s="149"/>
      <c r="OPW32" s="149"/>
      <c r="OPX32" s="149"/>
      <c r="OPY32" s="149"/>
      <c r="OPZ32" s="149"/>
      <c r="OQA32" s="149"/>
      <c r="OQB32" s="149"/>
      <c r="OQC32" s="149"/>
      <c r="OQD32" s="149"/>
      <c r="OQE32" s="149"/>
      <c r="OQF32" s="149"/>
      <c r="OQG32" s="149"/>
      <c r="OQH32" s="149"/>
      <c r="OQI32" s="149"/>
      <c r="OQJ32" s="149"/>
      <c r="OQK32" s="149"/>
      <c r="OQL32" s="149"/>
      <c r="OQM32" s="149"/>
      <c r="OQN32" s="149"/>
      <c r="OQO32" s="149"/>
      <c r="OQP32" s="149"/>
      <c r="OQQ32" s="149"/>
      <c r="OQR32" s="149"/>
      <c r="OQS32" s="149"/>
      <c r="OQT32" s="149"/>
      <c r="OQU32" s="149"/>
      <c r="OQV32" s="149"/>
      <c r="OQW32" s="149"/>
      <c r="OQX32" s="149"/>
      <c r="OQY32" s="149"/>
      <c r="OQZ32" s="149"/>
      <c r="ORA32" s="149"/>
      <c r="ORB32" s="149"/>
      <c r="ORC32" s="149"/>
      <c r="ORD32" s="149"/>
      <c r="ORE32" s="149"/>
      <c r="ORF32" s="149"/>
      <c r="ORG32" s="149"/>
      <c r="ORH32" s="149"/>
      <c r="ORI32" s="149"/>
      <c r="ORJ32" s="149"/>
      <c r="ORK32" s="149"/>
      <c r="ORL32" s="149"/>
      <c r="ORM32" s="149"/>
      <c r="ORN32" s="149"/>
      <c r="ORO32" s="149"/>
      <c r="ORP32" s="149"/>
      <c r="ORQ32" s="149"/>
      <c r="ORR32" s="149"/>
      <c r="ORS32" s="149"/>
      <c r="ORT32" s="149"/>
      <c r="ORU32" s="149"/>
      <c r="ORV32" s="149"/>
      <c r="ORW32" s="149"/>
      <c r="ORX32" s="149"/>
      <c r="ORY32" s="149"/>
      <c r="ORZ32" s="149"/>
      <c r="OSA32" s="149"/>
      <c r="OSB32" s="149"/>
      <c r="OSC32" s="149"/>
      <c r="OSD32" s="149"/>
      <c r="OSE32" s="149"/>
      <c r="OSF32" s="149"/>
      <c r="OSG32" s="149"/>
      <c r="OSH32" s="149"/>
      <c r="OSI32" s="149"/>
      <c r="OSJ32" s="149"/>
      <c r="OSK32" s="149"/>
      <c r="OSL32" s="149"/>
      <c r="OSM32" s="149"/>
      <c r="OSN32" s="149"/>
      <c r="OSO32" s="149"/>
      <c r="OSP32" s="149"/>
      <c r="OSQ32" s="149"/>
      <c r="OSR32" s="149"/>
      <c r="OSS32" s="149"/>
      <c r="OST32" s="149"/>
      <c r="OSU32" s="149"/>
      <c r="OSV32" s="149"/>
      <c r="OSW32" s="149"/>
      <c r="OSX32" s="149"/>
      <c r="OSY32" s="149"/>
      <c r="OSZ32" s="149"/>
      <c r="OTA32" s="149"/>
      <c r="OTB32" s="149"/>
      <c r="OTC32" s="149"/>
      <c r="OTD32" s="149"/>
      <c r="OTE32" s="149"/>
      <c r="OTF32" s="149"/>
      <c r="OTG32" s="149"/>
      <c r="OTH32" s="149"/>
      <c r="OTI32" s="149"/>
      <c r="OTJ32" s="149"/>
      <c r="OTK32" s="149"/>
      <c r="OTL32" s="149"/>
      <c r="OTM32" s="149"/>
      <c r="OTN32" s="149"/>
      <c r="OTO32" s="149"/>
      <c r="OTP32" s="149"/>
      <c r="OTQ32" s="149"/>
      <c r="OTR32" s="149"/>
      <c r="OTS32" s="149"/>
      <c r="OTT32" s="149"/>
      <c r="OTU32" s="149"/>
      <c r="OTV32" s="149"/>
      <c r="OTW32" s="149"/>
      <c r="OTX32" s="149"/>
      <c r="OTY32" s="149"/>
      <c r="OTZ32" s="149"/>
      <c r="OUA32" s="149"/>
      <c r="OUB32" s="149"/>
      <c r="OUC32" s="149"/>
      <c r="OUD32" s="149"/>
      <c r="OUE32" s="149"/>
      <c r="OUF32" s="149"/>
      <c r="OUG32" s="149"/>
      <c r="OUH32" s="149"/>
      <c r="OUI32" s="149"/>
      <c r="OUJ32" s="149"/>
      <c r="OUK32" s="149"/>
      <c r="OUL32" s="149"/>
      <c r="OUM32" s="149"/>
      <c r="OUN32" s="149"/>
      <c r="OUO32" s="149"/>
      <c r="OUP32" s="149"/>
      <c r="OUQ32" s="149"/>
      <c r="OUR32" s="149"/>
      <c r="OUS32" s="149"/>
      <c r="OUT32" s="149"/>
      <c r="OUU32" s="149"/>
      <c r="OUV32" s="149"/>
      <c r="OUW32" s="149"/>
      <c r="OUX32" s="149"/>
      <c r="OUY32" s="149"/>
      <c r="OUZ32" s="149"/>
      <c r="OVA32" s="149"/>
      <c r="OVB32" s="149"/>
      <c r="OVC32" s="149"/>
      <c r="OVD32" s="149"/>
      <c r="OVE32" s="149"/>
      <c r="OVF32" s="149"/>
      <c r="OVG32" s="149"/>
      <c r="OVH32" s="149"/>
      <c r="OVI32" s="149"/>
      <c r="OVJ32" s="149"/>
      <c r="OVK32" s="149"/>
      <c r="OVL32" s="149"/>
      <c r="OVM32" s="149"/>
      <c r="OVN32" s="149"/>
      <c r="OVO32" s="149"/>
      <c r="OVP32" s="149"/>
      <c r="OVQ32" s="149"/>
      <c r="OVR32" s="149"/>
      <c r="OVS32" s="149"/>
      <c r="OVT32" s="149"/>
      <c r="OVU32" s="149"/>
      <c r="OVV32" s="149"/>
      <c r="OVW32" s="149"/>
      <c r="OVX32" s="149"/>
      <c r="OVY32" s="149"/>
      <c r="OVZ32" s="149"/>
      <c r="OWA32" s="149"/>
      <c r="OWB32" s="149"/>
      <c r="OWC32" s="149"/>
      <c r="OWD32" s="149"/>
      <c r="OWE32" s="149"/>
      <c r="OWF32" s="149"/>
      <c r="OWG32" s="149"/>
      <c r="OWH32" s="149"/>
      <c r="OWI32" s="149"/>
      <c r="OWJ32" s="149"/>
      <c r="OWK32" s="149"/>
      <c r="OWL32" s="149"/>
      <c r="OWM32" s="149"/>
      <c r="OWN32" s="149"/>
      <c r="OWO32" s="149"/>
      <c r="OWP32" s="149"/>
      <c r="OWQ32" s="149"/>
      <c r="OWR32" s="149"/>
      <c r="OWS32" s="149"/>
      <c r="OWT32" s="149"/>
      <c r="OWU32" s="149"/>
      <c r="OWV32" s="149"/>
      <c r="OWW32" s="149"/>
      <c r="OWX32" s="149"/>
      <c r="OWY32" s="149"/>
      <c r="OWZ32" s="149"/>
      <c r="OXA32" s="149"/>
      <c r="OXB32" s="149"/>
      <c r="OXC32" s="149"/>
      <c r="OXD32" s="149"/>
      <c r="OXE32" s="149"/>
      <c r="OXF32" s="149"/>
      <c r="OXG32" s="149"/>
      <c r="OXH32" s="149"/>
      <c r="OXI32" s="149"/>
      <c r="OXJ32" s="149"/>
      <c r="OXK32" s="149"/>
      <c r="OXL32" s="149"/>
      <c r="OXM32" s="149"/>
      <c r="OXN32" s="149"/>
      <c r="OXO32" s="149"/>
      <c r="OXP32" s="149"/>
      <c r="OXQ32" s="149"/>
      <c r="OXR32" s="149"/>
      <c r="OXS32" s="149"/>
      <c r="OXT32" s="149"/>
      <c r="OXU32" s="149"/>
      <c r="OXV32" s="149"/>
      <c r="OXW32" s="149"/>
      <c r="OXX32" s="149"/>
      <c r="OXY32" s="149"/>
      <c r="OXZ32" s="149"/>
      <c r="OYA32" s="149"/>
      <c r="OYB32" s="149"/>
      <c r="OYC32" s="149"/>
      <c r="OYD32" s="149"/>
      <c r="OYE32" s="149"/>
      <c r="OYF32" s="149"/>
      <c r="OYG32" s="149"/>
      <c r="OYH32" s="149"/>
      <c r="OYI32" s="149"/>
      <c r="OYJ32" s="149"/>
      <c r="OYK32" s="149"/>
      <c r="OYL32" s="149"/>
      <c r="OYM32" s="149"/>
      <c r="OYN32" s="149"/>
      <c r="OYO32" s="149"/>
      <c r="OYP32" s="149"/>
      <c r="OYQ32" s="149"/>
      <c r="OYR32" s="149"/>
      <c r="OYS32" s="149"/>
      <c r="OYT32" s="149"/>
      <c r="OYU32" s="149"/>
      <c r="OYV32" s="149"/>
      <c r="OYW32" s="149"/>
      <c r="OYX32" s="149"/>
      <c r="OYY32" s="149"/>
      <c r="OYZ32" s="149"/>
      <c r="OZA32" s="149"/>
      <c r="OZB32" s="149"/>
      <c r="OZC32" s="149"/>
      <c r="OZD32" s="149"/>
      <c r="OZE32" s="149"/>
      <c r="OZF32" s="149"/>
      <c r="OZG32" s="149"/>
      <c r="OZH32" s="149"/>
      <c r="OZI32" s="149"/>
      <c r="OZJ32" s="149"/>
      <c r="OZK32" s="149"/>
      <c r="OZL32" s="149"/>
      <c r="OZM32" s="149"/>
      <c r="OZN32" s="149"/>
      <c r="OZO32" s="149"/>
      <c r="OZP32" s="149"/>
      <c r="OZQ32" s="149"/>
      <c r="OZR32" s="149"/>
      <c r="OZS32" s="149"/>
      <c r="OZT32" s="149"/>
      <c r="OZU32" s="149"/>
      <c r="OZV32" s="149"/>
      <c r="OZW32" s="149"/>
      <c r="OZX32" s="149"/>
      <c r="OZY32" s="149"/>
      <c r="OZZ32" s="149"/>
      <c r="PAA32" s="149"/>
      <c r="PAB32" s="149"/>
      <c r="PAC32" s="149"/>
      <c r="PAD32" s="149"/>
      <c r="PAE32" s="149"/>
      <c r="PAF32" s="149"/>
      <c r="PAG32" s="149"/>
      <c r="PAH32" s="149"/>
      <c r="PAI32" s="149"/>
      <c r="PAJ32" s="149"/>
      <c r="PAK32" s="149"/>
      <c r="PAL32" s="149"/>
      <c r="PAM32" s="149"/>
      <c r="PAN32" s="149"/>
      <c r="PAO32" s="149"/>
      <c r="PAP32" s="149"/>
      <c r="PAQ32" s="149"/>
      <c r="PAR32" s="149"/>
      <c r="PAS32" s="149"/>
      <c r="PAT32" s="149"/>
      <c r="PAU32" s="149"/>
      <c r="PAV32" s="149"/>
      <c r="PAW32" s="149"/>
      <c r="PAX32" s="149"/>
      <c r="PAY32" s="149"/>
      <c r="PAZ32" s="149"/>
      <c r="PBA32" s="149"/>
      <c r="PBB32" s="149"/>
      <c r="PBC32" s="149"/>
      <c r="PBD32" s="149"/>
      <c r="PBE32" s="149"/>
      <c r="PBF32" s="149"/>
      <c r="PBG32" s="149"/>
      <c r="PBH32" s="149"/>
      <c r="PBI32" s="149"/>
      <c r="PBJ32" s="149"/>
      <c r="PBK32" s="149"/>
      <c r="PBL32" s="149"/>
      <c r="PBM32" s="149"/>
      <c r="PBN32" s="149"/>
      <c r="PBO32" s="149"/>
      <c r="PBP32" s="149"/>
      <c r="PBQ32" s="149"/>
      <c r="PBR32" s="149"/>
      <c r="PBS32" s="149"/>
      <c r="PBT32" s="149"/>
      <c r="PBU32" s="149"/>
      <c r="PBV32" s="149"/>
      <c r="PBW32" s="149"/>
      <c r="PBX32" s="149"/>
      <c r="PBY32" s="149"/>
      <c r="PBZ32" s="149"/>
      <c r="PCA32" s="149"/>
      <c r="PCB32" s="149"/>
      <c r="PCC32" s="149"/>
      <c r="PCD32" s="149"/>
      <c r="PCE32" s="149"/>
      <c r="PCF32" s="149"/>
      <c r="PCG32" s="149"/>
      <c r="PCH32" s="149"/>
      <c r="PCI32" s="149"/>
      <c r="PCJ32" s="149"/>
      <c r="PCK32" s="149"/>
      <c r="PCL32" s="149"/>
      <c r="PCM32" s="149"/>
      <c r="PCN32" s="149"/>
      <c r="PCO32" s="149"/>
      <c r="PCP32" s="149"/>
      <c r="PCQ32" s="149"/>
      <c r="PCR32" s="149"/>
      <c r="PCS32" s="149"/>
      <c r="PCT32" s="149"/>
      <c r="PCU32" s="149"/>
      <c r="PCV32" s="149"/>
      <c r="PCW32" s="149"/>
      <c r="PCX32" s="149"/>
      <c r="PCY32" s="149"/>
      <c r="PCZ32" s="149"/>
      <c r="PDA32" s="149"/>
      <c r="PDB32" s="149"/>
      <c r="PDC32" s="149"/>
      <c r="PDD32" s="149"/>
      <c r="PDE32" s="149"/>
      <c r="PDF32" s="149"/>
      <c r="PDG32" s="149"/>
      <c r="PDH32" s="149"/>
      <c r="PDI32" s="149"/>
      <c r="PDJ32" s="149"/>
      <c r="PDK32" s="149"/>
      <c r="PDL32" s="149"/>
      <c r="PDM32" s="149"/>
      <c r="PDN32" s="149"/>
      <c r="PDO32" s="149"/>
      <c r="PDP32" s="149"/>
      <c r="PDQ32" s="149"/>
      <c r="PDR32" s="149"/>
      <c r="PDS32" s="149"/>
      <c r="PDT32" s="149"/>
      <c r="PDU32" s="149"/>
      <c r="PDV32" s="149"/>
      <c r="PDW32" s="149"/>
      <c r="PDX32" s="149"/>
      <c r="PDY32" s="149"/>
      <c r="PDZ32" s="149"/>
      <c r="PEA32" s="149"/>
      <c r="PEB32" s="149"/>
      <c r="PEC32" s="149"/>
      <c r="PED32" s="149"/>
      <c r="PEE32" s="149"/>
      <c r="PEF32" s="149"/>
      <c r="PEG32" s="149"/>
      <c r="PEH32" s="149"/>
      <c r="PEI32" s="149"/>
      <c r="PEJ32" s="149"/>
      <c r="PEK32" s="149"/>
      <c r="PEL32" s="149"/>
      <c r="PEM32" s="149"/>
      <c r="PEN32" s="149"/>
      <c r="PEO32" s="149"/>
      <c r="PEP32" s="149"/>
      <c r="PEQ32" s="149"/>
      <c r="PER32" s="149"/>
      <c r="PES32" s="149"/>
      <c r="PET32" s="149"/>
      <c r="PEU32" s="149"/>
      <c r="PEV32" s="149"/>
      <c r="PEW32" s="149"/>
      <c r="PEX32" s="149"/>
      <c r="PEY32" s="149"/>
      <c r="PEZ32" s="149"/>
      <c r="PFA32" s="149"/>
      <c r="PFB32" s="149"/>
      <c r="PFC32" s="149"/>
      <c r="PFD32" s="149"/>
      <c r="PFE32" s="149"/>
      <c r="PFF32" s="149"/>
      <c r="PFG32" s="149"/>
      <c r="PFH32" s="149"/>
      <c r="PFI32" s="149"/>
      <c r="PFJ32" s="149"/>
      <c r="PFK32" s="149"/>
      <c r="PFL32" s="149"/>
      <c r="PFM32" s="149"/>
      <c r="PFN32" s="149"/>
      <c r="PFO32" s="149"/>
      <c r="PFP32" s="149"/>
      <c r="PFQ32" s="149"/>
      <c r="PFR32" s="149"/>
      <c r="PFS32" s="149"/>
      <c r="PFT32" s="149"/>
      <c r="PFU32" s="149"/>
      <c r="PFV32" s="149"/>
      <c r="PFW32" s="149"/>
      <c r="PFX32" s="149"/>
      <c r="PFY32" s="149"/>
      <c r="PFZ32" s="149"/>
      <c r="PGA32" s="149"/>
      <c r="PGB32" s="149"/>
      <c r="PGC32" s="149"/>
      <c r="PGD32" s="149"/>
      <c r="PGE32" s="149"/>
      <c r="PGF32" s="149"/>
      <c r="PGG32" s="149"/>
      <c r="PGH32" s="149"/>
      <c r="PGI32" s="149"/>
      <c r="PGJ32" s="149"/>
      <c r="PGK32" s="149"/>
      <c r="PGL32" s="149"/>
      <c r="PGM32" s="149"/>
      <c r="PGN32" s="149"/>
      <c r="PGO32" s="149"/>
      <c r="PGP32" s="149"/>
      <c r="PGQ32" s="149"/>
      <c r="PGR32" s="149"/>
      <c r="PGS32" s="149"/>
      <c r="PGT32" s="149"/>
      <c r="PGU32" s="149"/>
      <c r="PGV32" s="149"/>
      <c r="PGW32" s="149"/>
      <c r="PGX32" s="149"/>
      <c r="PGY32" s="149"/>
      <c r="PGZ32" s="149"/>
      <c r="PHA32" s="149"/>
      <c r="PHB32" s="149"/>
      <c r="PHC32" s="149"/>
      <c r="PHD32" s="149"/>
      <c r="PHE32" s="149"/>
      <c r="PHF32" s="149"/>
      <c r="PHG32" s="149"/>
      <c r="PHH32" s="149"/>
      <c r="PHI32" s="149"/>
      <c r="PHJ32" s="149"/>
      <c r="PHK32" s="149"/>
      <c r="PHL32" s="149"/>
      <c r="PHM32" s="149"/>
      <c r="PHN32" s="149"/>
      <c r="PHO32" s="149"/>
      <c r="PHP32" s="149"/>
      <c r="PHQ32" s="149"/>
      <c r="PHR32" s="149"/>
      <c r="PHS32" s="149"/>
      <c r="PHT32" s="149"/>
      <c r="PHU32" s="149"/>
      <c r="PHV32" s="149"/>
      <c r="PHW32" s="149"/>
      <c r="PHX32" s="149"/>
      <c r="PHY32" s="149"/>
      <c r="PHZ32" s="149"/>
      <c r="PIA32" s="149"/>
      <c r="PIB32" s="149"/>
      <c r="PIC32" s="149"/>
      <c r="PID32" s="149"/>
      <c r="PIE32" s="149"/>
      <c r="PIF32" s="149"/>
      <c r="PIG32" s="149"/>
      <c r="PIH32" s="149"/>
      <c r="PII32" s="149"/>
      <c r="PIJ32" s="149"/>
      <c r="PIK32" s="149"/>
      <c r="PIL32" s="149"/>
      <c r="PIM32" s="149"/>
      <c r="PIN32" s="149"/>
      <c r="PIO32" s="149"/>
      <c r="PIP32" s="149"/>
      <c r="PIQ32" s="149"/>
      <c r="PIR32" s="149"/>
      <c r="PIS32" s="149"/>
      <c r="PIT32" s="149"/>
      <c r="PIU32" s="149"/>
      <c r="PIV32" s="149"/>
      <c r="PIW32" s="149"/>
      <c r="PIX32" s="149"/>
      <c r="PIY32" s="149"/>
      <c r="PIZ32" s="149"/>
      <c r="PJA32" s="149"/>
      <c r="PJB32" s="149"/>
      <c r="PJC32" s="149"/>
      <c r="PJD32" s="149"/>
      <c r="PJE32" s="149"/>
      <c r="PJF32" s="149"/>
      <c r="PJG32" s="149"/>
      <c r="PJH32" s="149"/>
      <c r="PJI32" s="149"/>
      <c r="PJJ32" s="149"/>
      <c r="PJK32" s="149"/>
      <c r="PJL32" s="149"/>
      <c r="PJM32" s="149"/>
      <c r="PJN32" s="149"/>
      <c r="PJO32" s="149"/>
      <c r="PJP32" s="149"/>
      <c r="PJQ32" s="149"/>
      <c r="PJR32" s="149"/>
      <c r="PJS32" s="149"/>
      <c r="PJT32" s="149"/>
      <c r="PJU32" s="149"/>
      <c r="PJV32" s="149"/>
      <c r="PJW32" s="149"/>
      <c r="PJX32" s="149"/>
      <c r="PJY32" s="149"/>
      <c r="PJZ32" s="149"/>
      <c r="PKA32" s="149"/>
      <c r="PKB32" s="149"/>
      <c r="PKC32" s="149"/>
      <c r="PKD32" s="149"/>
      <c r="PKE32" s="149"/>
      <c r="PKF32" s="149"/>
      <c r="PKG32" s="149"/>
      <c r="PKH32" s="149"/>
      <c r="PKI32" s="149"/>
      <c r="PKJ32" s="149"/>
      <c r="PKK32" s="149"/>
      <c r="PKL32" s="149"/>
      <c r="PKM32" s="149"/>
      <c r="PKN32" s="149"/>
      <c r="PKO32" s="149"/>
      <c r="PKP32" s="149"/>
      <c r="PKQ32" s="149"/>
      <c r="PKR32" s="149"/>
      <c r="PKS32" s="149"/>
      <c r="PKT32" s="149"/>
      <c r="PKU32" s="149"/>
      <c r="PKV32" s="149"/>
      <c r="PKW32" s="149"/>
      <c r="PKX32" s="149"/>
      <c r="PKY32" s="149"/>
      <c r="PKZ32" s="149"/>
      <c r="PLA32" s="149"/>
      <c r="PLB32" s="149"/>
      <c r="PLC32" s="149"/>
      <c r="PLD32" s="149"/>
      <c r="PLE32" s="149"/>
      <c r="PLF32" s="149"/>
      <c r="PLG32" s="149"/>
      <c r="PLH32" s="149"/>
      <c r="PLI32" s="149"/>
      <c r="PLJ32" s="149"/>
      <c r="PLK32" s="149"/>
      <c r="PLL32" s="149"/>
      <c r="PLM32" s="149"/>
      <c r="PLN32" s="149"/>
      <c r="PLO32" s="149"/>
      <c r="PLP32" s="149"/>
      <c r="PLQ32" s="149"/>
      <c r="PLR32" s="149"/>
      <c r="PLS32" s="149"/>
      <c r="PLT32" s="149"/>
      <c r="PLU32" s="149"/>
      <c r="PLV32" s="149"/>
      <c r="PLW32" s="149"/>
      <c r="PLX32" s="149"/>
      <c r="PLY32" s="149"/>
      <c r="PLZ32" s="149"/>
      <c r="PMA32" s="149"/>
      <c r="PMB32" s="149"/>
      <c r="PMC32" s="149"/>
      <c r="PMD32" s="149"/>
      <c r="PME32" s="149"/>
      <c r="PMF32" s="149"/>
      <c r="PMG32" s="149"/>
      <c r="PMH32" s="149"/>
      <c r="PMI32" s="149"/>
      <c r="PMJ32" s="149"/>
      <c r="PMK32" s="149"/>
      <c r="PML32" s="149"/>
      <c r="PMM32" s="149"/>
      <c r="PMN32" s="149"/>
      <c r="PMO32" s="149"/>
      <c r="PMP32" s="149"/>
      <c r="PMQ32" s="149"/>
      <c r="PMR32" s="149"/>
      <c r="PMS32" s="149"/>
      <c r="PMT32" s="149"/>
      <c r="PMU32" s="149"/>
      <c r="PMV32" s="149"/>
      <c r="PMW32" s="149"/>
      <c r="PMX32" s="149"/>
      <c r="PMY32" s="149"/>
      <c r="PMZ32" s="149"/>
      <c r="PNA32" s="149"/>
      <c r="PNB32" s="149"/>
      <c r="PNC32" s="149"/>
      <c r="PND32" s="149"/>
      <c r="PNE32" s="149"/>
      <c r="PNF32" s="149"/>
      <c r="PNG32" s="149"/>
      <c r="PNH32" s="149"/>
      <c r="PNI32" s="149"/>
      <c r="PNJ32" s="149"/>
      <c r="PNK32" s="149"/>
      <c r="PNL32" s="149"/>
      <c r="PNM32" s="149"/>
      <c r="PNN32" s="149"/>
      <c r="PNO32" s="149"/>
      <c r="PNP32" s="149"/>
      <c r="PNQ32" s="149"/>
      <c r="PNR32" s="149"/>
      <c r="PNS32" s="149"/>
      <c r="PNT32" s="149"/>
      <c r="PNU32" s="149"/>
      <c r="PNV32" s="149"/>
      <c r="PNW32" s="149"/>
      <c r="PNX32" s="149"/>
      <c r="PNY32" s="149"/>
      <c r="PNZ32" s="149"/>
      <c r="POA32" s="149"/>
      <c r="POB32" s="149"/>
      <c r="POC32" s="149"/>
      <c r="POD32" s="149"/>
      <c r="POE32" s="149"/>
      <c r="POF32" s="149"/>
      <c r="POG32" s="149"/>
      <c r="POH32" s="149"/>
      <c r="POI32" s="149"/>
      <c r="POJ32" s="149"/>
      <c r="POK32" s="149"/>
      <c r="POL32" s="149"/>
      <c r="POM32" s="149"/>
      <c r="PON32" s="149"/>
      <c r="POO32" s="149"/>
      <c r="POP32" s="149"/>
      <c r="POQ32" s="149"/>
      <c r="POR32" s="149"/>
      <c r="POS32" s="149"/>
      <c r="POT32" s="149"/>
      <c r="POU32" s="149"/>
      <c r="POV32" s="149"/>
      <c r="POW32" s="149"/>
      <c r="POX32" s="149"/>
      <c r="POY32" s="149"/>
      <c r="POZ32" s="149"/>
      <c r="PPA32" s="149"/>
      <c r="PPB32" s="149"/>
      <c r="PPC32" s="149"/>
      <c r="PPD32" s="149"/>
      <c r="PPE32" s="149"/>
      <c r="PPF32" s="149"/>
      <c r="PPG32" s="149"/>
      <c r="PPH32" s="149"/>
      <c r="PPI32" s="149"/>
      <c r="PPJ32" s="149"/>
      <c r="PPK32" s="149"/>
      <c r="PPL32" s="149"/>
      <c r="PPM32" s="149"/>
      <c r="PPN32" s="149"/>
      <c r="PPO32" s="149"/>
      <c r="PPP32" s="149"/>
      <c r="PPQ32" s="149"/>
      <c r="PPR32" s="149"/>
      <c r="PPS32" s="149"/>
      <c r="PPT32" s="149"/>
      <c r="PPU32" s="149"/>
      <c r="PPV32" s="149"/>
      <c r="PPW32" s="149"/>
      <c r="PPX32" s="149"/>
      <c r="PPY32" s="149"/>
      <c r="PPZ32" s="149"/>
      <c r="PQA32" s="149"/>
      <c r="PQB32" s="149"/>
      <c r="PQC32" s="149"/>
      <c r="PQD32" s="149"/>
      <c r="PQE32" s="149"/>
      <c r="PQF32" s="149"/>
      <c r="PQG32" s="149"/>
      <c r="PQH32" s="149"/>
      <c r="PQI32" s="149"/>
      <c r="PQJ32" s="149"/>
      <c r="PQK32" s="149"/>
      <c r="PQL32" s="149"/>
      <c r="PQM32" s="149"/>
      <c r="PQN32" s="149"/>
      <c r="PQO32" s="149"/>
      <c r="PQP32" s="149"/>
      <c r="PQQ32" s="149"/>
      <c r="PQR32" s="149"/>
      <c r="PQS32" s="149"/>
      <c r="PQT32" s="149"/>
      <c r="PQU32" s="149"/>
      <c r="PQV32" s="149"/>
      <c r="PQW32" s="149"/>
      <c r="PQX32" s="149"/>
      <c r="PQY32" s="149"/>
      <c r="PQZ32" s="149"/>
      <c r="PRA32" s="149"/>
      <c r="PRB32" s="149"/>
      <c r="PRC32" s="149"/>
      <c r="PRD32" s="149"/>
      <c r="PRE32" s="149"/>
      <c r="PRF32" s="149"/>
      <c r="PRG32" s="149"/>
      <c r="PRH32" s="149"/>
      <c r="PRI32" s="149"/>
      <c r="PRJ32" s="149"/>
      <c r="PRK32" s="149"/>
      <c r="PRL32" s="149"/>
      <c r="PRM32" s="149"/>
      <c r="PRN32" s="149"/>
      <c r="PRO32" s="149"/>
      <c r="PRP32" s="149"/>
      <c r="PRQ32" s="149"/>
      <c r="PRR32" s="149"/>
      <c r="PRS32" s="149"/>
      <c r="PRT32" s="149"/>
      <c r="PRU32" s="149"/>
      <c r="PRV32" s="149"/>
      <c r="PRW32" s="149"/>
      <c r="PRX32" s="149"/>
      <c r="PRY32" s="149"/>
      <c r="PRZ32" s="149"/>
      <c r="PSA32" s="149"/>
      <c r="PSB32" s="149"/>
      <c r="PSC32" s="149"/>
      <c r="PSD32" s="149"/>
      <c r="PSE32" s="149"/>
      <c r="PSF32" s="149"/>
      <c r="PSG32" s="149"/>
      <c r="PSH32" s="149"/>
      <c r="PSI32" s="149"/>
      <c r="PSJ32" s="149"/>
      <c r="PSK32" s="149"/>
      <c r="PSL32" s="149"/>
      <c r="PSM32" s="149"/>
      <c r="PSN32" s="149"/>
      <c r="PSO32" s="149"/>
      <c r="PSP32" s="149"/>
      <c r="PSQ32" s="149"/>
      <c r="PSR32" s="149"/>
      <c r="PSS32" s="149"/>
      <c r="PST32" s="149"/>
      <c r="PSU32" s="149"/>
      <c r="PSV32" s="149"/>
      <c r="PSW32" s="149"/>
      <c r="PSX32" s="149"/>
      <c r="PSY32" s="149"/>
      <c r="PSZ32" s="149"/>
      <c r="PTA32" s="149"/>
      <c r="PTB32" s="149"/>
      <c r="PTC32" s="149"/>
      <c r="PTD32" s="149"/>
      <c r="PTE32" s="149"/>
      <c r="PTF32" s="149"/>
      <c r="PTG32" s="149"/>
      <c r="PTH32" s="149"/>
      <c r="PTI32" s="149"/>
      <c r="PTJ32" s="149"/>
      <c r="PTK32" s="149"/>
      <c r="PTL32" s="149"/>
      <c r="PTM32" s="149"/>
      <c r="PTN32" s="149"/>
      <c r="PTO32" s="149"/>
      <c r="PTP32" s="149"/>
      <c r="PTQ32" s="149"/>
      <c r="PTR32" s="149"/>
      <c r="PTS32" s="149"/>
      <c r="PTT32" s="149"/>
      <c r="PTU32" s="149"/>
      <c r="PTV32" s="149"/>
      <c r="PTW32" s="149"/>
      <c r="PTX32" s="149"/>
      <c r="PTY32" s="149"/>
      <c r="PTZ32" s="149"/>
      <c r="PUA32" s="149"/>
      <c r="PUB32" s="149"/>
      <c r="PUC32" s="149"/>
      <c r="PUD32" s="149"/>
      <c r="PUE32" s="149"/>
      <c r="PUF32" s="149"/>
      <c r="PUG32" s="149"/>
      <c r="PUH32" s="149"/>
      <c r="PUI32" s="149"/>
      <c r="PUJ32" s="149"/>
      <c r="PUK32" s="149"/>
      <c r="PUL32" s="149"/>
      <c r="PUM32" s="149"/>
      <c r="PUN32" s="149"/>
      <c r="PUO32" s="149"/>
      <c r="PUP32" s="149"/>
      <c r="PUQ32" s="149"/>
      <c r="PUR32" s="149"/>
      <c r="PUS32" s="149"/>
      <c r="PUT32" s="149"/>
      <c r="PUU32" s="149"/>
      <c r="PUV32" s="149"/>
      <c r="PUW32" s="149"/>
      <c r="PUX32" s="149"/>
      <c r="PUY32" s="149"/>
      <c r="PUZ32" s="149"/>
      <c r="PVA32" s="149"/>
      <c r="PVB32" s="149"/>
      <c r="PVC32" s="149"/>
      <c r="PVD32" s="149"/>
      <c r="PVE32" s="149"/>
      <c r="PVF32" s="149"/>
      <c r="PVG32" s="149"/>
      <c r="PVH32" s="149"/>
      <c r="PVI32" s="149"/>
      <c r="PVJ32" s="149"/>
      <c r="PVK32" s="149"/>
      <c r="PVL32" s="149"/>
      <c r="PVM32" s="149"/>
      <c r="PVN32" s="149"/>
      <c r="PVO32" s="149"/>
      <c r="PVP32" s="149"/>
      <c r="PVQ32" s="149"/>
      <c r="PVR32" s="149"/>
      <c r="PVS32" s="149"/>
      <c r="PVT32" s="149"/>
      <c r="PVU32" s="149"/>
      <c r="PVV32" s="149"/>
      <c r="PVW32" s="149"/>
      <c r="PVX32" s="149"/>
      <c r="PVY32" s="149"/>
      <c r="PVZ32" s="149"/>
      <c r="PWA32" s="149"/>
      <c r="PWB32" s="149"/>
      <c r="PWC32" s="149"/>
      <c r="PWD32" s="149"/>
      <c r="PWE32" s="149"/>
      <c r="PWF32" s="149"/>
      <c r="PWG32" s="149"/>
      <c r="PWH32" s="149"/>
      <c r="PWI32" s="149"/>
      <c r="PWJ32" s="149"/>
      <c r="PWK32" s="149"/>
      <c r="PWL32" s="149"/>
      <c r="PWM32" s="149"/>
      <c r="PWN32" s="149"/>
      <c r="PWO32" s="149"/>
      <c r="PWP32" s="149"/>
      <c r="PWQ32" s="149"/>
      <c r="PWR32" s="149"/>
      <c r="PWS32" s="149"/>
      <c r="PWT32" s="149"/>
      <c r="PWU32" s="149"/>
      <c r="PWV32" s="149"/>
      <c r="PWW32" s="149"/>
      <c r="PWX32" s="149"/>
      <c r="PWY32" s="149"/>
      <c r="PWZ32" s="149"/>
      <c r="PXA32" s="149"/>
      <c r="PXB32" s="149"/>
      <c r="PXC32" s="149"/>
      <c r="PXD32" s="149"/>
      <c r="PXE32" s="149"/>
      <c r="PXF32" s="149"/>
      <c r="PXG32" s="149"/>
      <c r="PXH32" s="149"/>
      <c r="PXI32" s="149"/>
      <c r="PXJ32" s="149"/>
      <c r="PXK32" s="149"/>
      <c r="PXL32" s="149"/>
      <c r="PXM32" s="149"/>
      <c r="PXN32" s="149"/>
      <c r="PXO32" s="149"/>
      <c r="PXP32" s="149"/>
      <c r="PXQ32" s="149"/>
      <c r="PXR32" s="149"/>
      <c r="PXS32" s="149"/>
      <c r="PXT32" s="149"/>
      <c r="PXU32" s="149"/>
      <c r="PXV32" s="149"/>
      <c r="PXW32" s="149"/>
      <c r="PXX32" s="149"/>
      <c r="PXY32" s="149"/>
      <c r="PXZ32" s="149"/>
      <c r="PYA32" s="149"/>
      <c r="PYB32" s="149"/>
      <c r="PYC32" s="149"/>
      <c r="PYD32" s="149"/>
      <c r="PYE32" s="149"/>
      <c r="PYF32" s="149"/>
      <c r="PYG32" s="149"/>
      <c r="PYH32" s="149"/>
      <c r="PYI32" s="149"/>
      <c r="PYJ32" s="149"/>
      <c r="PYK32" s="149"/>
      <c r="PYL32" s="149"/>
      <c r="PYM32" s="149"/>
      <c r="PYN32" s="149"/>
      <c r="PYO32" s="149"/>
      <c r="PYP32" s="149"/>
      <c r="PYQ32" s="149"/>
      <c r="PYR32" s="149"/>
      <c r="PYS32" s="149"/>
      <c r="PYT32" s="149"/>
      <c r="PYU32" s="149"/>
      <c r="PYV32" s="149"/>
      <c r="PYW32" s="149"/>
      <c r="PYX32" s="149"/>
      <c r="PYY32" s="149"/>
      <c r="PYZ32" s="149"/>
      <c r="PZA32" s="149"/>
      <c r="PZB32" s="149"/>
      <c r="PZC32" s="149"/>
      <c r="PZD32" s="149"/>
      <c r="PZE32" s="149"/>
      <c r="PZF32" s="149"/>
      <c r="PZG32" s="149"/>
      <c r="PZH32" s="149"/>
      <c r="PZI32" s="149"/>
      <c r="PZJ32" s="149"/>
      <c r="PZK32" s="149"/>
      <c r="PZL32" s="149"/>
      <c r="PZM32" s="149"/>
      <c r="PZN32" s="149"/>
      <c r="PZO32" s="149"/>
      <c r="PZP32" s="149"/>
      <c r="PZQ32" s="149"/>
      <c r="PZR32" s="149"/>
      <c r="PZS32" s="149"/>
      <c r="PZT32" s="149"/>
      <c r="PZU32" s="149"/>
      <c r="PZV32" s="149"/>
      <c r="PZW32" s="149"/>
      <c r="PZX32" s="149"/>
      <c r="PZY32" s="149"/>
      <c r="PZZ32" s="149"/>
      <c r="QAA32" s="149"/>
      <c r="QAB32" s="149"/>
      <c r="QAC32" s="149"/>
      <c r="QAD32" s="149"/>
      <c r="QAE32" s="149"/>
      <c r="QAF32" s="149"/>
      <c r="QAG32" s="149"/>
      <c r="QAH32" s="149"/>
      <c r="QAI32" s="149"/>
      <c r="QAJ32" s="149"/>
      <c r="QAK32" s="149"/>
      <c r="QAL32" s="149"/>
      <c r="QAM32" s="149"/>
      <c r="QAN32" s="149"/>
      <c r="QAO32" s="149"/>
      <c r="QAP32" s="149"/>
      <c r="QAQ32" s="149"/>
      <c r="QAR32" s="149"/>
      <c r="QAS32" s="149"/>
      <c r="QAT32" s="149"/>
      <c r="QAU32" s="149"/>
      <c r="QAV32" s="149"/>
      <c r="QAW32" s="149"/>
      <c r="QAX32" s="149"/>
      <c r="QAY32" s="149"/>
      <c r="QAZ32" s="149"/>
      <c r="QBA32" s="149"/>
      <c r="QBB32" s="149"/>
      <c r="QBC32" s="149"/>
      <c r="QBD32" s="149"/>
      <c r="QBE32" s="149"/>
      <c r="QBF32" s="149"/>
      <c r="QBG32" s="149"/>
      <c r="QBH32" s="149"/>
      <c r="QBI32" s="149"/>
      <c r="QBJ32" s="149"/>
      <c r="QBK32" s="149"/>
      <c r="QBL32" s="149"/>
      <c r="QBM32" s="149"/>
      <c r="QBN32" s="149"/>
      <c r="QBO32" s="149"/>
      <c r="QBP32" s="149"/>
      <c r="QBQ32" s="149"/>
      <c r="QBR32" s="149"/>
      <c r="QBS32" s="149"/>
      <c r="QBT32" s="149"/>
      <c r="QBU32" s="149"/>
      <c r="QBV32" s="149"/>
      <c r="QBW32" s="149"/>
      <c r="QBX32" s="149"/>
      <c r="QBY32" s="149"/>
      <c r="QBZ32" s="149"/>
      <c r="QCA32" s="149"/>
      <c r="QCB32" s="149"/>
      <c r="QCC32" s="149"/>
      <c r="QCD32" s="149"/>
      <c r="QCE32" s="149"/>
      <c r="QCF32" s="149"/>
      <c r="QCG32" s="149"/>
      <c r="QCH32" s="149"/>
      <c r="QCI32" s="149"/>
      <c r="QCJ32" s="149"/>
      <c r="QCK32" s="149"/>
      <c r="QCL32" s="149"/>
      <c r="QCM32" s="149"/>
      <c r="QCN32" s="149"/>
      <c r="QCO32" s="149"/>
      <c r="QCP32" s="149"/>
      <c r="QCQ32" s="149"/>
      <c r="QCR32" s="149"/>
      <c r="QCS32" s="149"/>
      <c r="QCT32" s="149"/>
      <c r="QCU32" s="149"/>
      <c r="QCV32" s="149"/>
      <c r="QCW32" s="149"/>
      <c r="QCX32" s="149"/>
      <c r="QCY32" s="149"/>
      <c r="QCZ32" s="149"/>
      <c r="QDA32" s="149"/>
      <c r="QDB32" s="149"/>
      <c r="QDC32" s="149"/>
      <c r="QDD32" s="149"/>
      <c r="QDE32" s="149"/>
      <c r="QDF32" s="149"/>
      <c r="QDG32" s="149"/>
      <c r="QDH32" s="149"/>
      <c r="QDI32" s="149"/>
      <c r="QDJ32" s="149"/>
      <c r="QDK32" s="149"/>
      <c r="QDL32" s="149"/>
      <c r="QDM32" s="149"/>
      <c r="QDN32" s="149"/>
      <c r="QDO32" s="149"/>
      <c r="QDP32" s="149"/>
      <c r="QDQ32" s="149"/>
      <c r="QDR32" s="149"/>
      <c r="QDS32" s="149"/>
      <c r="QDT32" s="149"/>
      <c r="QDU32" s="149"/>
      <c r="QDV32" s="149"/>
      <c r="QDW32" s="149"/>
      <c r="QDX32" s="149"/>
      <c r="QDY32" s="149"/>
      <c r="QDZ32" s="149"/>
      <c r="QEA32" s="149"/>
      <c r="QEB32" s="149"/>
      <c r="QEC32" s="149"/>
      <c r="QED32" s="149"/>
      <c r="QEE32" s="149"/>
      <c r="QEF32" s="149"/>
      <c r="QEG32" s="149"/>
      <c r="QEH32" s="149"/>
      <c r="QEI32" s="149"/>
      <c r="QEJ32" s="149"/>
      <c r="QEK32" s="149"/>
      <c r="QEL32" s="149"/>
      <c r="QEM32" s="149"/>
      <c r="QEN32" s="149"/>
      <c r="QEO32" s="149"/>
      <c r="QEP32" s="149"/>
      <c r="QEQ32" s="149"/>
      <c r="QER32" s="149"/>
      <c r="QES32" s="149"/>
      <c r="QET32" s="149"/>
      <c r="QEU32" s="149"/>
      <c r="QEV32" s="149"/>
      <c r="QEW32" s="149"/>
      <c r="QEX32" s="149"/>
      <c r="QEY32" s="149"/>
      <c r="QEZ32" s="149"/>
      <c r="QFA32" s="149"/>
      <c r="QFB32" s="149"/>
      <c r="QFC32" s="149"/>
      <c r="QFD32" s="149"/>
      <c r="QFE32" s="149"/>
      <c r="QFF32" s="149"/>
      <c r="QFG32" s="149"/>
      <c r="QFH32" s="149"/>
      <c r="QFI32" s="149"/>
      <c r="QFJ32" s="149"/>
      <c r="QFK32" s="149"/>
      <c r="QFL32" s="149"/>
      <c r="QFM32" s="149"/>
      <c r="QFN32" s="149"/>
      <c r="QFO32" s="149"/>
      <c r="QFP32" s="149"/>
      <c r="QFQ32" s="149"/>
      <c r="QFR32" s="149"/>
      <c r="QFS32" s="149"/>
      <c r="QFT32" s="149"/>
      <c r="QFU32" s="149"/>
      <c r="QFV32" s="149"/>
      <c r="QFW32" s="149"/>
      <c r="QFX32" s="149"/>
      <c r="QFY32" s="149"/>
      <c r="QFZ32" s="149"/>
      <c r="QGA32" s="149"/>
      <c r="QGB32" s="149"/>
      <c r="QGC32" s="149"/>
      <c r="QGD32" s="149"/>
      <c r="QGE32" s="149"/>
      <c r="QGF32" s="149"/>
      <c r="QGG32" s="149"/>
      <c r="QGH32" s="149"/>
      <c r="QGI32" s="149"/>
      <c r="QGJ32" s="149"/>
      <c r="QGK32" s="149"/>
      <c r="QGL32" s="149"/>
      <c r="QGM32" s="149"/>
      <c r="QGN32" s="149"/>
      <c r="QGO32" s="149"/>
      <c r="QGP32" s="149"/>
      <c r="QGQ32" s="149"/>
      <c r="QGR32" s="149"/>
      <c r="QGS32" s="149"/>
      <c r="QGT32" s="149"/>
      <c r="QGU32" s="149"/>
      <c r="QGV32" s="149"/>
      <c r="QGW32" s="149"/>
      <c r="QGX32" s="149"/>
      <c r="QGY32" s="149"/>
      <c r="QGZ32" s="149"/>
      <c r="QHA32" s="149"/>
      <c r="QHB32" s="149"/>
      <c r="QHC32" s="149"/>
      <c r="QHD32" s="149"/>
      <c r="QHE32" s="149"/>
      <c r="QHF32" s="149"/>
      <c r="QHG32" s="149"/>
      <c r="QHH32" s="149"/>
      <c r="QHI32" s="149"/>
      <c r="QHJ32" s="149"/>
      <c r="QHK32" s="149"/>
      <c r="QHL32" s="149"/>
      <c r="QHM32" s="149"/>
      <c r="QHN32" s="149"/>
      <c r="QHO32" s="149"/>
      <c r="QHP32" s="149"/>
      <c r="QHQ32" s="149"/>
      <c r="QHR32" s="149"/>
      <c r="QHS32" s="149"/>
      <c r="QHT32" s="149"/>
      <c r="QHU32" s="149"/>
      <c r="QHV32" s="149"/>
      <c r="QHW32" s="149"/>
      <c r="QHX32" s="149"/>
      <c r="QHY32" s="149"/>
      <c r="QHZ32" s="149"/>
      <c r="QIA32" s="149"/>
      <c r="QIB32" s="149"/>
      <c r="QIC32" s="149"/>
      <c r="QID32" s="149"/>
      <c r="QIE32" s="149"/>
      <c r="QIF32" s="149"/>
      <c r="QIG32" s="149"/>
      <c r="QIH32" s="149"/>
      <c r="QII32" s="149"/>
      <c r="QIJ32" s="149"/>
      <c r="QIK32" s="149"/>
      <c r="QIL32" s="149"/>
      <c r="QIM32" s="149"/>
      <c r="QIN32" s="149"/>
      <c r="QIO32" s="149"/>
      <c r="QIP32" s="149"/>
      <c r="QIQ32" s="149"/>
      <c r="QIR32" s="149"/>
      <c r="QIS32" s="149"/>
      <c r="QIT32" s="149"/>
      <c r="QIU32" s="149"/>
      <c r="QIV32" s="149"/>
      <c r="QIW32" s="149"/>
      <c r="QIX32" s="149"/>
      <c r="QIY32" s="149"/>
      <c r="QIZ32" s="149"/>
      <c r="QJA32" s="149"/>
      <c r="QJB32" s="149"/>
      <c r="QJC32" s="149"/>
      <c r="QJD32" s="149"/>
      <c r="QJE32" s="149"/>
      <c r="QJF32" s="149"/>
      <c r="QJG32" s="149"/>
      <c r="QJH32" s="149"/>
      <c r="QJI32" s="149"/>
      <c r="QJJ32" s="149"/>
      <c r="QJK32" s="149"/>
      <c r="QJL32" s="149"/>
      <c r="QJM32" s="149"/>
      <c r="QJN32" s="149"/>
      <c r="QJO32" s="149"/>
      <c r="QJP32" s="149"/>
      <c r="QJQ32" s="149"/>
      <c r="QJR32" s="149"/>
      <c r="QJS32" s="149"/>
      <c r="QJT32" s="149"/>
      <c r="QJU32" s="149"/>
      <c r="QJV32" s="149"/>
      <c r="QJW32" s="149"/>
      <c r="QJX32" s="149"/>
      <c r="QJY32" s="149"/>
      <c r="QJZ32" s="149"/>
      <c r="QKA32" s="149"/>
      <c r="QKB32" s="149"/>
      <c r="QKC32" s="149"/>
      <c r="QKD32" s="149"/>
      <c r="QKE32" s="149"/>
      <c r="QKF32" s="149"/>
      <c r="QKG32" s="149"/>
      <c r="QKH32" s="149"/>
      <c r="QKI32" s="149"/>
      <c r="QKJ32" s="149"/>
      <c r="QKK32" s="149"/>
      <c r="QKL32" s="149"/>
      <c r="QKM32" s="149"/>
      <c r="QKN32" s="149"/>
      <c r="QKO32" s="149"/>
      <c r="QKP32" s="149"/>
      <c r="QKQ32" s="149"/>
      <c r="QKR32" s="149"/>
      <c r="QKS32" s="149"/>
      <c r="QKT32" s="149"/>
      <c r="QKU32" s="149"/>
      <c r="QKV32" s="149"/>
      <c r="QKW32" s="149"/>
      <c r="QKX32" s="149"/>
      <c r="QKY32" s="149"/>
      <c r="QKZ32" s="149"/>
      <c r="QLA32" s="149"/>
      <c r="QLB32" s="149"/>
      <c r="QLC32" s="149"/>
      <c r="QLD32" s="149"/>
      <c r="QLE32" s="149"/>
      <c r="QLF32" s="149"/>
      <c r="QLG32" s="149"/>
      <c r="QLH32" s="149"/>
      <c r="QLI32" s="149"/>
      <c r="QLJ32" s="149"/>
      <c r="QLK32" s="149"/>
      <c r="QLL32" s="149"/>
      <c r="QLM32" s="149"/>
      <c r="QLN32" s="149"/>
      <c r="QLO32" s="149"/>
      <c r="QLP32" s="149"/>
      <c r="QLQ32" s="149"/>
      <c r="QLR32" s="149"/>
      <c r="QLS32" s="149"/>
      <c r="QLT32" s="149"/>
      <c r="QLU32" s="149"/>
      <c r="QLV32" s="149"/>
      <c r="QLW32" s="149"/>
      <c r="QLX32" s="149"/>
      <c r="QLY32" s="149"/>
      <c r="QLZ32" s="149"/>
      <c r="QMA32" s="149"/>
      <c r="QMB32" s="149"/>
      <c r="QMC32" s="149"/>
      <c r="QMD32" s="149"/>
      <c r="QME32" s="149"/>
      <c r="QMF32" s="149"/>
      <c r="QMG32" s="149"/>
      <c r="QMH32" s="149"/>
      <c r="QMI32" s="149"/>
      <c r="QMJ32" s="149"/>
      <c r="QMK32" s="149"/>
      <c r="QML32" s="149"/>
      <c r="QMM32" s="149"/>
      <c r="QMN32" s="149"/>
      <c r="QMO32" s="149"/>
      <c r="QMP32" s="149"/>
      <c r="QMQ32" s="149"/>
      <c r="QMR32" s="149"/>
      <c r="QMS32" s="149"/>
      <c r="QMT32" s="149"/>
      <c r="QMU32" s="149"/>
      <c r="QMV32" s="149"/>
      <c r="QMW32" s="149"/>
      <c r="QMX32" s="149"/>
      <c r="QMY32" s="149"/>
      <c r="QMZ32" s="149"/>
      <c r="QNA32" s="149"/>
      <c r="QNB32" s="149"/>
      <c r="QNC32" s="149"/>
      <c r="QND32" s="149"/>
      <c r="QNE32" s="149"/>
      <c r="QNF32" s="149"/>
      <c r="QNG32" s="149"/>
      <c r="QNH32" s="149"/>
      <c r="QNI32" s="149"/>
      <c r="QNJ32" s="149"/>
      <c r="QNK32" s="149"/>
      <c r="QNL32" s="149"/>
      <c r="QNM32" s="149"/>
      <c r="QNN32" s="149"/>
      <c r="QNO32" s="149"/>
      <c r="QNP32" s="149"/>
      <c r="QNQ32" s="149"/>
      <c r="QNR32" s="149"/>
      <c r="QNS32" s="149"/>
      <c r="QNT32" s="149"/>
      <c r="QNU32" s="149"/>
      <c r="QNV32" s="149"/>
      <c r="QNW32" s="149"/>
      <c r="QNX32" s="149"/>
      <c r="QNY32" s="149"/>
      <c r="QNZ32" s="149"/>
      <c r="QOA32" s="149"/>
      <c r="QOB32" s="149"/>
      <c r="QOC32" s="149"/>
      <c r="QOD32" s="149"/>
      <c r="QOE32" s="149"/>
      <c r="QOF32" s="149"/>
      <c r="QOG32" s="149"/>
      <c r="QOH32" s="149"/>
      <c r="QOI32" s="149"/>
      <c r="QOJ32" s="149"/>
      <c r="QOK32" s="149"/>
      <c r="QOL32" s="149"/>
      <c r="QOM32" s="149"/>
      <c r="QON32" s="149"/>
      <c r="QOO32" s="149"/>
      <c r="QOP32" s="149"/>
      <c r="QOQ32" s="149"/>
      <c r="QOR32" s="149"/>
      <c r="QOS32" s="149"/>
      <c r="QOT32" s="149"/>
      <c r="QOU32" s="149"/>
      <c r="QOV32" s="149"/>
      <c r="QOW32" s="149"/>
      <c r="QOX32" s="149"/>
      <c r="QOY32" s="149"/>
      <c r="QOZ32" s="149"/>
      <c r="QPA32" s="149"/>
      <c r="QPB32" s="149"/>
      <c r="QPC32" s="149"/>
      <c r="QPD32" s="149"/>
      <c r="QPE32" s="149"/>
      <c r="QPF32" s="149"/>
      <c r="QPG32" s="149"/>
      <c r="QPH32" s="149"/>
      <c r="QPI32" s="149"/>
      <c r="QPJ32" s="149"/>
      <c r="QPK32" s="149"/>
      <c r="QPL32" s="149"/>
      <c r="QPM32" s="149"/>
      <c r="QPN32" s="149"/>
      <c r="QPO32" s="149"/>
      <c r="QPP32" s="149"/>
      <c r="QPQ32" s="149"/>
      <c r="QPR32" s="149"/>
      <c r="QPS32" s="149"/>
      <c r="QPT32" s="149"/>
      <c r="QPU32" s="149"/>
      <c r="QPV32" s="149"/>
      <c r="QPW32" s="149"/>
      <c r="QPX32" s="149"/>
      <c r="QPY32" s="149"/>
      <c r="QPZ32" s="149"/>
      <c r="QQA32" s="149"/>
      <c r="QQB32" s="149"/>
      <c r="QQC32" s="149"/>
      <c r="QQD32" s="149"/>
      <c r="QQE32" s="149"/>
      <c r="QQF32" s="149"/>
      <c r="QQG32" s="149"/>
      <c r="QQH32" s="149"/>
      <c r="QQI32" s="149"/>
      <c r="QQJ32" s="149"/>
      <c r="QQK32" s="149"/>
      <c r="QQL32" s="149"/>
      <c r="QQM32" s="149"/>
      <c r="QQN32" s="149"/>
      <c r="QQO32" s="149"/>
      <c r="QQP32" s="149"/>
      <c r="QQQ32" s="149"/>
      <c r="QQR32" s="149"/>
      <c r="QQS32" s="149"/>
      <c r="QQT32" s="149"/>
      <c r="QQU32" s="149"/>
      <c r="QQV32" s="149"/>
      <c r="QQW32" s="149"/>
      <c r="QQX32" s="149"/>
      <c r="QQY32" s="149"/>
      <c r="QQZ32" s="149"/>
      <c r="QRA32" s="149"/>
      <c r="QRB32" s="149"/>
      <c r="QRC32" s="149"/>
      <c r="QRD32" s="149"/>
      <c r="QRE32" s="149"/>
      <c r="QRF32" s="149"/>
      <c r="QRG32" s="149"/>
      <c r="QRH32" s="149"/>
      <c r="QRI32" s="149"/>
      <c r="QRJ32" s="149"/>
      <c r="QRK32" s="149"/>
      <c r="QRL32" s="149"/>
      <c r="QRM32" s="149"/>
      <c r="QRN32" s="149"/>
      <c r="QRO32" s="149"/>
      <c r="QRP32" s="149"/>
      <c r="QRQ32" s="149"/>
      <c r="QRR32" s="149"/>
      <c r="QRS32" s="149"/>
      <c r="QRT32" s="149"/>
      <c r="QRU32" s="149"/>
      <c r="QRV32" s="149"/>
      <c r="QRW32" s="149"/>
      <c r="QRX32" s="149"/>
      <c r="QRY32" s="149"/>
      <c r="QRZ32" s="149"/>
      <c r="QSA32" s="149"/>
      <c r="QSB32" s="149"/>
      <c r="QSC32" s="149"/>
      <c r="QSD32" s="149"/>
      <c r="QSE32" s="149"/>
      <c r="QSF32" s="149"/>
      <c r="QSG32" s="149"/>
      <c r="QSH32" s="149"/>
      <c r="QSI32" s="149"/>
      <c r="QSJ32" s="149"/>
      <c r="QSK32" s="149"/>
      <c r="QSL32" s="149"/>
      <c r="QSM32" s="149"/>
      <c r="QSN32" s="149"/>
      <c r="QSO32" s="149"/>
      <c r="QSP32" s="149"/>
      <c r="QSQ32" s="149"/>
      <c r="QSR32" s="149"/>
      <c r="QSS32" s="149"/>
      <c r="QST32" s="149"/>
      <c r="QSU32" s="149"/>
      <c r="QSV32" s="149"/>
      <c r="QSW32" s="149"/>
      <c r="QSX32" s="149"/>
      <c r="QSY32" s="149"/>
      <c r="QSZ32" s="149"/>
      <c r="QTA32" s="149"/>
      <c r="QTB32" s="149"/>
      <c r="QTC32" s="149"/>
      <c r="QTD32" s="149"/>
      <c r="QTE32" s="149"/>
      <c r="QTF32" s="149"/>
      <c r="QTG32" s="149"/>
      <c r="QTH32" s="149"/>
      <c r="QTI32" s="149"/>
      <c r="QTJ32" s="149"/>
      <c r="QTK32" s="149"/>
      <c r="QTL32" s="149"/>
      <c r="QTM32" s="149"/>
      <c r="QTN32" s="149"/>
      <c r="QTO32" s="149"/>
      <c r="QTP32" s="149"/>
      <c r="QTQ32" s="149"/>
      <c r="QTR32" s="149"/>
      <c r="QTS32" s="149"/>
      <c r="QTT32" s="149"/>
      <c r="QTU32" s="149"/>
      <c r="QTV32" s="149"/>
      <c r="QTW32" s="149"/>
      <c r="QTX32" s="149"/>
      <c r="QTY32" s="149"/>
      <c r="QTZ32" s="149"/>
      <c r="QUA32" s="149"/>
      <c r="QUB32" s="149"/>
      <c r="QUC32" s="149"/>
      <c r="QUD32" s="149"/>
      <c r="QUE32" s="149"/>
      <c r="QUF32" s="149"/>
      <c r="QUG32" s="149"/>
      <c r="QUH32" s="149"/>
      <c r="QUI32" s="149"/>
      <c r="QUJ32" s="149"/>
      <c r="QUK32" s="149"/>
      <c r="QUL32" s="149"/>
      <c r="QUM32" s="149"/>
      <c r="QUN32" s="149"/>
      <c r="QUO32" s="149"/>
      <c r="QUP32" s="149"/>
      <c r="QUQ32" s="149"/>
      <c r="QUR32" s="149"/>
      <c r="QUS32" s="149"/>
      <c r="QUT32" s="149"/>
      <c r="QUU32" s="149"/>
      <c r="QUV32" s="149"/>
      <c r="QUW32" s="149"/>
      <c r="QUX32" s="149"/>
      <c r="QUY32" s="149"/>
      <c r="QUZ32" s="149"/>
      <c r="QVA32" s="149"/>
      <c r="QVB32" s="149"/>
      <c r="QVC32" s="149"/>
      <c r="QVD32" s="149"/>
      <c r="QVE32" s="149"/>
      <c r="QVF32" s="149"/>
      <c r="QVG32" s="149"/>
      <c r="QVH32" s="149"/>
      <c r="QVI32" s="149"/>
      <c r="QVJ32" s="149"/>
      <c r="QVK32" s="149"/>
      <c r="QVL32" s="149"/>
      <c r="QVM32" s="149"/>
      <c r="QVN32" s="149"/>
      <c r="QVO32" s="149"/>
      <c r="QVP32" s="149"/>
      <c r="QVQ32" s="149"/>
      <c r="QVR32" s="149"/>
      <c r="QVS32" s="149"/>
      <c r="QVT32" s="149"/>
      <c r="QVU32" s="149"/>
      <c r="QVV32" s="149"/>
      <c r="QVW32" s="149"/>
      <c r="QVX32" s="149"/>
      <c r="QVY32" s="149"/>
      <c r="QVZ32" s="149"/>
      <c r="QWA32" s="149"/>
      <c r="QWB32" s="149"/>
      <c r="QWC32" s="149"/>
      <c r="QWD32" s="149"/>
      <c r="QWE32" s="149"/>
      <c r="QWF32" s="149"/>
      <c r="QWG32" s="149"/>
      <c r="QWH32" s="149"/>
      <c r="QWI32" s="149"/>
      <c r="QWJ32" s="149"/>
      <c r="QWK32" s="149"/>
      <c r="QWL32" s="149"/>
      <c r="QWM32" s="149"/>
      <c r="QWN32" s="149"/>
      <c r="QWO32" s="149"/>
      <c r="QWP32" s="149"/>
      <c r="QWQ32" s="149"/>
      <c r="QWR32" s="149"/>
      <c r="QWS32" s="149"/>
      <c r="QWT32" s="149"/>
      <c r="QWU32" s="149"/>
      <c r="QWV32" s="149"/>
      <c r="QWW32" s="149"/>
      <c r="QWX32" s="149"/>
      <c r="QWY32" s="149"/>
      <c r="QWZ32" s="149"/>
      <c r="QXA32" s="149"/>
      <c r="QXB32" s="149"/>
      <c r="QXC32" s="149"/>
      <c r="QXD32" s="149"/>
      <c r="QXE32" s="149"/>
      <c r="QXF32" s="149"/>
      <c r="QXG32" s="149"/>
      <c r="QXH32" s="149"/>
      <c r="QXI32" s="149"/>
      <c r="QXJ32" s="149"/>
      <c r="QXK32" s="149"/>
      <c r="QXL32" s="149"/>
      <c r="QXM32" s="149"/>
      <c r="QXN32" s="149"/>
      <c r="QXO32" s="149"/>
      <c r="QXP32" s="149"/>
      <c r="QXQ32" s="149"/>
      <c r="QXR32" s="149"/>
      <c r="QXS32" s="149"/>
      <c r="QXT32" s="149"/>
      <c r="QXU32" s="149"/>
      <c r="QXV32" s="149"/>
      <c r="QXW32" s="149"/>
      <c r="QXX32" s="149"/>
      <c r="QXY32" s="149"/>
      <c r="QXZ32" s="149"/>
      <c r="QYA32" s="149"/>
      <c r="QYB32" s="149"/>
      <c r="QYC32" s="149"/>
      <c r="QYD32" s="149"/>
      <c r="QYE32" s="149"/>
      <c r="QYF32" s="149"/>
      <c r="QYG32" s="149"/>
      <c r="QYH32" s="149"/>
      <c r="QYI32" s="149"/>
      <c r="QYJ32" s="149"/>
      <c r="QYK32" s="149"/>
      <c r="QYL32" s="149"/>
      <c r="QYM32" s="149"/>
      <c r="QYN32" s="149"/>
      <c r="QYO32" s="149"/>
      <c r="QYP32" s="149"/>
      <c r="QYQ32" s="149"/>
      <c r="QYR32" s="149"/>
      <c r="QYS32" s="149"/>
      <c r="QYT32" s="149"/>
      <c r="QYU32" s="149"/>
      <c r="QYV32" s="149"/>
      <c r="QYW32" s="149"/>
      <c r="QYX32" s="149"/>
      <c r="QYY32" s="149"/>
      <c r="QYZ32" s="149"/>
      <c r="QZA32" s="149"/>
      <c r="QZB32" s="149"/>
      <c r="QZC32" s="149"/>
      <c r="QZD32" s="149"/>
      <c r="QZE32" s="149"/>
      <c r="QZF32" s="149"/>
      <c r="QZG32" s="149"/>
      <c r="QZH32" s="149"/>
      <c r="QZI32" s="149"/>
      <c r="QZJ32" s="149"/>
      <c r="QZK32" s="149"/>
      <c r="QZL32" s="149"/>
      <c r="QZM32" s="149"/>
      <c r="QZN32" s="149"/>
      <c r="QZO32" s="149"/>
      <c r="QZP32" s="149"/>
      <c r="QZQ32" s="149"/>
      <c r="QZR32" s="149"/>
      <c r="QZS32" s="149"/>
      <c r="QZT32" s="149"/>
      <c r="QZU32" s="149"/>
      <c r="QZV32" s="149"/>
      <c r="QZW32" s="149"/>
      <c r="QZX32" s="149"/>
      <c r="QZY32" s="149"/>
      <c r="QZZ32" s="149"/>
      <c r="RAA32" s="149"/>
      <c r="RAB32" s="149"/>
      <c r="RAC32" s="149"/>
      <c r="RAD32" s="149"/>
      <c r="RAE32" s="149"/>
      <c r="RAF32" s="149"/>
      <c r="RAG32" s="149"/>
      <c r="RAH32" s="149"/>
      <c r="RAI32" s="149"/>
      <c r="RAJ32" s="149"/>
      <c r="RAK32" s="149"/>
      <c r="RAL32" s="149"/>
      <c r="RAM32" s="149"/>
      <c r="RAN32" s="149"/>
      <c r="RAO32" s="149"/>
      <c r="RAP32" s="149"/>
      <c r="RAQ32" s="149"/>
      <c r="RAR32" s="149"/>
      <c r="RAS32" s="149"/>
      <c r="RAT32" s="149"/>
      <c r="RAU32" s="149"/>
      <c r="RAV32" s="149"/>
      <c r="RAW32" s="149"/>
      <c r="RAX32" s="149"/>
      <c r="RAY32" s="149"/>
      <c r="RAZ32" s="149"/>
      <c r="RBA32" s="149"/>
      <c r="RBB32" s="149"/>
      <c r="RBC32" s="149"/>
      <c r="RBD32" s="149"/>
      <c r="RBE32" s="149"/>
      <c r="RBF32" s="149"/>
      <c r="RBG32" s="149"/>
      <c r="RBH32" s="149"/>
      <c r="RBI32" s="149"/>
      <c r="RBJ32" s="149"/>
      <c r="RBK32" s="149"/>
      <c r="RBL32" s="149"/>
      <c r="RBM32" s="149"/>
      <c r="RBN32" s="149"/>
      <c r="RBO32" s="149"/>
      <c r="RBP32" s="149"/>
      <c r="RBQ32" s="149"/>
      <c r="RBR32" s="149"/>
      <c r="RBS32" s="149"/>
      <c r="RBT32" s="149"/>
      <c r="RBU32" s="149"/>
      <c r="RBV32" s="149"/>
      <c r="RBW32" s="149"/>
      <c r="RBX32" s="149"/>
      <c r="RBY32" s="149"/>
      <c r="RBZ32" s="149"/>
      <c r="RCA32" s="149"/>
      <c r="RCB32" s="149"/>
      <c r="RCC32" s="149"/>
      <c r="RCD32" s="149"/>
      <c r="RCE32" s="149"/>
      <c r="RCF32" s="149"/>
      <c r="RCG32" s="149"/>
      <c r="RCH32" s="149"/>
      <c r="RCI32" s="149"/>
      <c r="RCJ32" s="149"/>
      <c r="RCK32" s="149"/>
      <c r="RCL32" s="149"/>
      <c r="RCM32" s="149"/>
      <c r="RCN32" s="149"/>
      <c r="RCO32" s="149"/>
      <c r="RCP32" s="149"/>
      <c r="RCQ32" s="149"/>
      <c r="RCR32" s="149"/>
      <c r="RCS32" s="149"/>
      <c r="RCT32" s="149"/>
      <c r="RCU32" s="149"/>
      <c r="RCV32" s="149"/>
      <c r="RCW32" s="149"/>
      <c r="RCX32" s="149"/>
      <c r="RCY32" s="149"/>
      <c r="RCZ32" s="149"/>
      <c r="RDA32" s="149"/>
      <c r="RDB32" s="149"/>
      <c r="RDC32" s="149"/>
      <c r="RDD32" s="149"/>
      <c r="RDE32" s="149"/>
      <c r="RDF32" s="149"/>
      <c r="RDG32" s="149"/>
      <c r="RDH32" s="149"/>
      <c r="RDI32" s="149"/>
      <c r="RDJ32" s="149"/>
      <c r="RDK32" s="149"/>
      <c r="RDL32" s="149"/>
      <c r="RDM32" s="149"/>
      <c r="RDN32" s="149"/>
      <c r="RDO32" s="149"/>
      <c r="RDP32" s="149"/>
      <c r="RDQ32" s="149"/>
      <c r="RDR32" s="149"/>
      <c r="RDS32" s="149"/>
      <c r="RDT32" s="149"/>
      <c r="RDU32" s="149"/>
      <c r="RDV32" s="149"/>
      <c r="RDW32" s="149"/>
      <c r="RDX32" s="149"/>
      <c r="RDY32" s="149"/>
      <c r="RDZ32" s="149"/>
      <c r="REA32" s="149"/>
      <c r="REB32" s="149"/>
      <c r="REC32" s="149"/>
      <c r="RED32" s="149"/>
      <c r="REE32" s="149"/>
      <c r="REF32" s="149"/>
      <c r="REG32" s="149"/>
      <c r="REH32" s="149"/>
      <c r="REI32" s="149"/>
      <c r="REJ32" s="149"/>
      <c r="REK32" s="149"/>
      <c r="REL32" s="149"/>
      <c r="REM32" s="149"/>
      <c r="REN32" s="149"/>
      <c r="REO32" s="149"/>
      <c r="REP32" s="149"/>
      <c r="REQ32" s="149"/>
      <c r="RER32" s="149"/>
      <c r="RES32" s="149"/>
      <c r="RET32" s="149"/>
      <c r="REU32" s="149"/>
      <c r="REV32" s="149"/>
      <c r="REW32" s="149"/>
      <c r="REX32" s="149"/>
      <c r="REY32" s="149"/>
      <c r="REZ32" s="149"/>
      <c r="RFA32" s="149"/>
      <c r="RFB32" s="149"/>
      <c r="RFC32" s="149"/>
      <c r="RFD32" s="149"/>
      <c r="RFE32" s="149"/>
      <c r="RFF32" s="149"/>
      <c r="RFG32" s="149"/>
      <c r="RFH32" s="149"/>
      <c r="RFI32" s="149"/>
      <c r="RFJ32" s="149"/>
      <c r="RFK32" s="149"/>
      <c r="RFL32" s="149"/>
      <c r="RFM32" s="149"/>
      <c r="RFN32" s="149"/>
      <c r="RFO32" s="149"/>
      <c r="RFP32" s="149"/>
      <c r="RFQ32" s="149"/>
      <c r="RFR32" s="149"/>
      <c r="RFS32" s="149"/>
      <c r="RFT32" s="149"/>
      <c r="RFU32" s="149"/>
      <c r="RFV32" s="149"/>
      <c r="RFW32" s="149"/>
      <c r="RFX32" s="149"/>
      <c r="RFY32" s="149"/>
      <c r="RFZ32" s="149"/>
      <c r="RGA32" s="149"/>
      <c r="RGB32" s="149"/>
      <c r="RGC32" s="149"/>
      <c r="RGD32" s="149"/>
      <c r="RGE32" s="149"/>
      <c r="RGF32" s="149"/>
      <c r="RGG32" s="149"/>
      <c r="RGH32" s="149"/>
      <c r="RGI32" s="149"/>
      <c r="RGJ32" s="149"/>
      <c r="RGK32" s="149"/>
      <c r="RGL32" s="149"/>
      <c r="RGM32" s="149"/>
      <c r="RGN32" s="149"/>
      <c r="RGO32" s="149"/>
      <c r="RGP32" s="149"/>
      <c r="RGQ32" s="149"/>
      <c r="RGR32" s="149"/>
      <c r="RGS32" s="149"/>
      <c r="RGT32" s="149"/>
      <c r="RGU32" s="149"/>
      <c r="RGV32" s="149"/>
      <c r="RGW32" s="149"/>
      <c r="RGX32" s="149"/>
      <c r="RGY32" s="149"/>
      <c r="RGZ32" s="149"/>
      <c r="RHA32" s="149"/>
      <c r="RHB32" s="149"/>
      <c r="RHC32" s="149"/>
      <c r="RHD32" s="149"/>
      <c r="RHE32" s="149"/>
      <c r="RHF32" s="149"/>
      <c r="RHG32" s="149"/>
      <c r="RHH32" s="149"/>
      <c r="RHI32" s="149"/>
      <c r="RHJ32" s="149"/>
      <c r="RHK32" s="149"/>
      <c r="RHL32" s="149"/>
      <c r="RHM32" s="149"/>
      <c r="RHN32" s="149"/>
      <c r="RHO32" s="149"/>
      <c r="RHP32" s="149"/>
      <c r="RHQ32" s="149"/>
      <c r="RHR32" s="149"/>
      <c r="RHS32" s="149"/>
      <c r="RHT32" s="149"/>
      <c r="RHU32" s="149"/>
      <c r="RHV32" s="149"/>
      <c r="RHW32" s="149"/>
      <c r="RHX32" s="149"/>
      <c r="RHY32" s="149"/>
      <c r="RHZ32" s="149"/>
      <c r="RIA32" s="149"/>
      <c r="RIB32" s="149"/>
      <c r="RIC32" s="149"/>
      <c r="RID32" s="149"/>
      <c r="RIE32" s="149"/>
      <c r="RIF32" s="149"/>
      <c r="RIG32" s="149"/>
      <c r="RIH32" s="149"/>
      <c r="RII32" s="149"/>
      <c r="RIJ32" s="149"/>
      <c r="RIK32" s="149"/>
      <c r="RIL32" s="149"/>
      <c r="RIM32" s="149"/>
      <c r="RIN32" s="149"/>
      <c r="RIO32" s="149"/>
      <c r="RIP32" s="149"/>
      <c r="RIQ32" s="149"/>
      <c r="RIR32" s="149"/>
      <c r="RIS32" s="149"/>
      <c r="RIT32" s="149"/>
      <c r="RIU32" s="149"/>
      <c r="RIV32" s="149"/>
      <c r="RIW32" s="149"/>
      <c r="RIX32" s="149"/>
      <c r="RIY32" s="149"/>
      <c r="RIZ32" s="149"/>
      <c r="RJA32" s="149"/>
      <c r="RJB32" s="149"/>
      <c r="RJC32" s="149"/>
      <c r="RJD32" s="149"/>
      <c r="RJE32" s="149"/>
      <c r="RJF32" s="149"/>
      <c r="RJG32" s="149"/>
      <c r="RJH32" s="149"/>
      <c r="RJI32" s="149"/>
      <c r="RJJ32" s="149"/>
      <c r="RJK32" s="149"/>
      <c r="RJL32" s="149"/>
      <c r="RJM32" s="149"/>
      <c r="RJN32" s="149"/>
      <c r="RJO32" s="149"/>
      <c r="RJP32" s="149"/>
      <c r="RJQ32" s="149"/>
      <c r="RJR32" s="149"/>
      <c r="RJS32" s="149"/>
      <c r="RJT32" s="149"/>
      <c r="RJU32" s="149"/>
      <c r="RJV32" s="149"/>
      <c r="RJW32" s="149"/>
      <c r="RJX32" s="149"/>
      <c r="RJY32" s="149"/>
      <c r="RJZ32" s="149"/>
      <c r="RKA32" s="149"/>
      <c r="RKB32" s="149"/>
      <c r="RKC32" s="149"/>
      <c r="RKD32" s="149"/>
      <c r="RKE32" s="149"/>
      <c r="RKF32" s="149"/>
      <c r="RKG32" s="149"/>
      <c r="RKH32" s="149"/>
      <c r="RKI32" s="149"/>
      <c r="RKJ32" s="149"/>
      <c r="RKK32" s="149"/>
      <c r="RKL32" s="149"/>
      <c r="RKM32" s="149"/>
      <c r="RKN32" s="149"/>
      <c r="RKO32" s="149"/>
      <c r="RKP32" s="149"/>
      <c r="RKQ32" s="149"/>
      <c r="RKR32" s="149"/>
      <c r="RKS32" s="149"/>
      <c r="RKT32" s="149"/>
      <c r="RKU32" s="149"/>
      <c r="RKV32" s="149"/>
      <c r="RKW32" s="149"/>
      <c r="RKX32" s="149"/>
      <c r="RKY32" s="149"/>
      <c r="RKZ32" s="149"/>
      <c r="RLA32" s="149"/>
      <c r="RLB32" s="149"/>
      <c r="RLC32" s="149"/>
      <c r="RLD32" s="149"/>
      <c r="RLE32" s="149"/>
      <c r="RLF32" s="149"/>
      <c r="RLG32" s="149"/>
      <c r="RLH32" s="149"/>
      <c r="RLI32" s="149"/>
      <c r="RLJ32" s="149"/>
      <c r="RLK32" s="149"/>
      <c r="RLL32" s="149"/>
      <c r="RLM32" s="149"/>
      <c r="RLN32" s="149"/>
      <c r="RLO32" s="149"/>
      <c r="RLP32" s="149"/>
      <c r="RLQ32" s="149"/>
      <c r="RLR32" s="149"/>
      <c r="RLS32" s="149"/>
      <c r="RLT32" s="149"/>
      <c r="RLU32" s="149"/>
      <c r="RLV32" s="149"/>
      <c r="RLW32" s="149"/>
      <c r="RLX32" s="149"/>
      <c r="RLY32" s="149"/>
      <c r="RLZ32" s="149"/>
      <c r="RMA32" s="149"/>
      <c r="RMB32" s="149"/>
      <c r="RMC32" s="149"/>
      <c r="RMD32" s="149"/>
      <c r="RME32" s="149"/>
      <c r="RMF32" s="149"/>
      <c r="RMG32" s="149"/>
      <c r="RMH32" s="149"/>
      <c r="RMI32" s="149"/>
      <c r="RMJ32" s="149"/>
      <c r="RMK32" s="149"/>
      <c r="RML32" s="149"/>
      <c r="RMM32" s="149"/>
      <c r="RMN32" s="149"/>
      <c r="RMO32" s="149"/>
      <c r="RMP32" s="149"/>
      <c r="RMQ32" s="149"/>
      <c r="RMR32" s="149"/>
      <c r="RMS32" s="149"/>
      <c r="RMT32" s="149"/>
      <c r="RMU32" s="149"/>
      <c r="RMV32" s="149"/>
      <c r="RMW32" s="149"/>
      <c r="RMX32" s="149"/>
      <c r="RMY32" s="149"/>
      <c r="RMZ32" s="149"/>
      <c r="RNA32" s="149"/>
      <c r="RNB32" s="149"/>
      <c r="RNC32" s="149"/>
      <c r="RND32" s="149"/>
      <c r="RNE32" s="149"/>
      <c r="RNF32" s="149"/>
      <c r="RNG32" s="149"/>
      <c r="RNH32" s="149"/>
      <c r="RNI32" s="149"/>
      <c r="RNJ32" s="149"/>
      <c r="RNK32" s="149"/>
      <c r="RNL32" s="149"/>
      <c r="RNM32" s="149"/>
      <c r="RNN32" s="149"/>
      <c r="RNO32" s="149"/>
      <c r="RNP32" s="149"/>
      <c r="RNQ32" s="149"/>
      <c r="RNR32" s="149"/>
      <c r="RNS32" s="149"/>
      <c r="RNT32" s="149"/>
      <c r="RNU32" s="149"/>
      <c r="RNV32" s="149"/>
      <c r="RNW32" s="149"/>
      <c r="RNX32" s="149"/>
      <c r="RNY32" s="149"/>
      <c r="RNZ32" s="149"/>
      <c r="ROA32" s="149"/>
      <c r="ROB32" s="149"/>
      <c r="ROC32" s="149"/>
      <c r="ROD32" s="149"/>
      <c r="ROE32" s="149"/>
      <c r="ROF32" s="149"/>
      <c r="ROG32" s="149"/>
      <c r="ROH32" s="149"/>
      <c r="ROI32" s="149"/>
      <c r="ROJ32" s="149"/>
      <c r="ROK32" s="149"/>
      <c r="ROL32" s="149"/>
      <c r="ROM32" s="149"/>
      <c r="RON32" s="149"/>
      <c r="ROO32" s="149"/>
      <c r="ROP32" s="149"/>
      <c r="ROQ32" s="149"/>
      <c r="ROR32" s="149"/>
      <c r="ROS32" s="149"/>
      <c r="ROT32" s="149"/>
      <c r="ROU32" s="149"/>
      <c r="ROV32" s="149"/>
      <c r="ROW32" s="149"/>
      <c r="ROX32" s="149"/>
      <c r="ROY32" s="149"/>
      <c r="ROZ32" s="149"/>
      <c r="RPA32" s="149"/>
      <c r="RPB32" s="149"/>
      <c r="RPC32" s="149"/>
      <c r="RPD32" s="149"/>
      <c r="RPE32" s="149"/>
      <c r="RPF32" s="149"/>
      <c r="RPG32" s="149"/>
      <c r="RPH32" s="149"/>
      <c r="RPI32" s="149"/>
      <c r="RPJ32" s="149"/>
      <c r="RPK32" s="149"/>
      <c r="RPL32" s="149"/>
      <c r="RPM32" s="149"/>
      <c r="RPN32" s="149"/>
      <c r="RPO32" s="149"/>
      <c r="RPP32" s="149"/>
      <c r="RPQ32" s="149"/>
      <c r="RPR32" s="149"/>
      <c r="RPS32" s="149"/>
      <c r="RPT32" s="149"/>
      <c r="RPU32" s="149"/>
      <c r="RPV32" s="149"/>
      <c r="RPW32" s="149"/>
      <c r="RPX32" s="149"/>
      <c r="RPY32" s="149"/>
      <c r="RPZ32" s="149"/>
      <c r="RQA32" s="149"/>
      <c r="RQB32" s="149"/>
      <c r="RQC32" s="149"/>
      <c r="RQD32" s="149"/>
      <c r="RQE32" s="149"/>
      <c r="RQF32" s="149"/>
      <c r="RQG32" s="149"/>
      <c r="RQH32" s="149"/>
      <c r="RQI32" s="149"/>
      <c r="RQJ32" s="149"/>
      <c r="RQK32" s="149"/>
      <c r="RQL32" s="149"/>
      <c r="RQM32" s="149"/>
      <c r="RQN32" s="149"/>
      <c r="RQO32" s="149"/>
      <c r="RQP32" s="149"/>
      <c r="RQQ32" s="149"/>
      <c r="RQR32" s="149"/>
      <c r="RQS32" s="149"/>
      <c r="RQT32" s="149"/>
      <c r="RQU32" s="149"/>
      <c r="RQV32" s="149"/>
      <c r="RQW32" s="149"/>
      <c r="RQX32" s="149"/>
      <c r="RQY32" s="149"/>
      <c r="RQZ32" s="149"/>
      <c r="RRA32" s="149"/>
      <c r="RRB32" s="149"/>
      <c r="RRC32" s="149"/>
      <c r="RRD32" s="149"/>
      <c r="RRE32" s="149"/>
      <c r="RRF32" s="149"/>
      <c r="RRG32" s="149"/>
      <c r="RRH32" s="149"/>
      <c r="RRI32" s="149"/>
      <c r="RRJ32" s="149"/>
      <c r="RRK32" s="149"/>
      <c r="RRL32" s="149"/>
      <c r="RRM32" s="149"/>
      <c r="RRN32" s="149"/>
      <c r="RRO32" s="149"/>
      <c r="RRP32" s="149"/>
      <c r="RRQ32" s="149"/>
      <c r="RRR32" s="149"/>
      <c r="RRS32" s="149"/>
      <c r="RRT32" s="149"/>
      <c r="RRU32" s="149"/>
      <c r="RRV32" s="149"/>
      <c r="RRW32" s="149"/>
      <c r="RRX32" s="149"/>
      <c r="RRY32" s="149"/>
      <c r="RRZ32" s="149"/>
      <c r="RSA32" s="149"/>
      <c r="RSB32" s="149"/>
      <c r="RSC32" s="149"/>
      <c r="RSD32" s="149"/>
      <c r="RSE32" s="149"/>
      <c r="RSF32" s="149"/>
      <c r="RSG32" s="149"/>
      <c r="RSH32" s="149"/>
      <c r="RSI32" s="149"/>
      <c r="RSJ32" s="149"/>
      <c r="RSK32" s="149"/>
      <c r="RSL32" s="149"/>
      <c r="RSM32" s="149"/>
      <c r="RSN32" s="149"/>
      <c r="RSO32" s="149"/>
      <c r="RSP32" s="149"/>
      <c r="RSQ32" s="149"/>
      <c r="RSR32" s="149"/>
      <c r="RSS32" s="149"/>
      <c r="RST32" s="149"/>
      <c r="RSU32" s="149"/>
      <c r="RSV32" s="149"/>
      <c r="RSW32" s="149"/>
      <c r="RSX32" s="149"/>
      <c r="RSY32" s="149"/>
      <c r="RSZ32" s="149"/>
      <c r="RTA32" s="149"/>
      <c r="RTB32" s="149"/>
      <c r="RTC32" s="149"/>
      <c r="RTD32" s="149"/>
      <c r="RTE32" s="149"/>
      <c r="RTF32" s="149"/>
      <c r="RTG32" s="149"/>
      <c r="RTH32" s="149"/>
      <c r="RTI32" s="149"/>
      <c r="RTJ32" s="149"/>
      <c r="RTK32" s="149"/>
      <c r="RTL32" s="149"/>
      <c r="RTM32" s="149"/>
      <c r="RTN32" s="149"/>
      <c r="RTO32" s="149"/>
      <c r="RTP32" s="149"/>
      <c r="RTQ32" s="149"/>
      <c r="RTR32" s="149"/>
      <c r="RTS32" s="149"/>
      <c r="RTT32" s="149"/>
      <c r="RTU32" s="149"/>
      <c r="RTV32" s="149"/>
      <c r="RTW32" s="149"/>
      <c r="RTX32" s="149"/>
      <c r="RTY32" s="149"/>
      <c r="RTZ32" s="149"/>
      <c r="RUA32" s="149"/>
      <c r="RUB32" s="149"/>
      <c r="RUC32" s="149"/>
      <c r="RUD32" s="149"/>
      <c r="RUE32" s="149"/>
      <c r="RUF32" s="149"/>
      <c r="RUG32" s="149"/>
      <c r="RUH32" s="149"/>
      <c r="RUI32" s="149"/>
      <c r="RUJ32" s="149"/>
      <c r="RUK32" s="149"/>
      <c r="RUL32" s="149"/>
      <c r="RUM32" s="149"/>
      <c r="RUN32" s="149"/>
      <c r="RUO32" s="149"/>
      <c r="RUP32" s="149"/>
      <c r="RUQ32" s="149"/>
      <c r="RUR32" s="149"/>
      <c r="RUS32" s="149"/>
      <c r="RUT32" s="149"/>
      <c r="RUU32" s="149"/>
      <c r="RUV32" s="149"/>
      <c r="RUW32" s="149"/>
      <c r="RUX32" s="149"/>
      <c r="RUY32" s="149"/>
      <c r="RUZ32" s="149"/>
      <c r="RVA32" s="149"/>
      <c r="RVB32" s="149"/>
      <c r="RVC32" s="149"/>
      <c r="RVD32" s="149"/>
      <c r="RVE32" s="149"/>
      <c r="RVF32" s="149"/>
      <c r="RVG32" s="149"/>
      <c r="RVH32" s="149"/>
      <c r="RVI32" s="149"/>
      <c r="RVJ32" s="149"/>
      <c r="RVK32" s="149"/>
      <c r="RVL32" s="149"/>
      <c r="RVM32" s="149"/>
      <c r="RVN32" s="149"/>
      <c r="RVO32" s="149"/>
      <c r="RVP32" s="149"/>
      <c r="RVQ32" s="149"/>
      <c r="RVR32" s="149"/>
      <c r="RVS32" s="149"/>
      <c r="RVT32" s="149"/>
      <c r="RVU32" s="149"/>
      <c r="RVV32" s="149"/>
      <c r="RVW32" s="149"/>
      <c r="RVX32" s="149"/>
      <c r="RVY32" s="149"/>
      <c r="RVZ32" s="149"/>
      <c r="RWA32" s="149"/>
      <c r="RWB32" s="149"/>
      <c r="RWC32" s="149"/>
      <c r="RWD32" s="149"/>
      <c r="RWE32" s="149"/>
      <c r="RWF32" s="149"/>
      <c r="RWG32" s="149"/>
      <c r="RWH32" s="149"/>
      <c r="RWI32" s="149"/>
      <c r="RWJ32" s="149"/>
      <c r="RWK32" s="149"/>
      <c r="RWL32" s="149"/>
      <c r="RWM32" s="149"/>
      <c r="RWN32" s="149"/>
      <c r="RWO32" s="149"/>
      <c r="RWP32" s="149"/>
      <c r="RWQ32" s="149"/>
      <c r="RWR32" s="149"/>
      <c r="RWS32" s="149"/>
      <c r="RWT32" s="149"/>
      <c r="RWU32" s="149"/>
      <c r="RWV32" s="149"/>
      <c r="RWW32" s="149"/>
      <c r="RWX32" s="149"/>
      <c r="RWY32" s="149"/>
      <c r="RWZ32" s="149"/>
      <c r="RXA32" s="149"/>
      <c r="RXB32" s="149"/>
      <c r="RXC32" s="149"/>
      <c r="RXD32" s="149"/>
      <c r="RXE32" s="149"/>
      <c r="RXF32" s="149"/>
      <c r="RXG32" s="149"/>
      <c r="RXH32" s="149"/>
      <c r="RXI32" s="149"/>
      <c r="RXJ32" s="149"/>
      <c r="RXK32" s="149"/>
      <c r="RXL32" s="149"/>
      <c r="RXM32" s="149"/>
      <c r="RXN32" s="149"/>
      <c r="RXO32" s="149"/>
      <c r="RXP32" s="149"/>
      <c r="RXQ32" s="149"/>
      <c r="RXR32" s="149"/>
      <c r="RXS32" s="149"/>
      <c r="RXT32" s="149"/>
      <c r="RXU32" s="149"/>
      <c r="RXV32" s="149"/>
      <c r="RXW32" s="149"/>
      <c r="RXX32" s="149"/>
      <c r="RXY32" s="149"/>
      <c r="RXZ32" s="149"/>
      <c r="RYA32" s="149"/>
      <c r="RYB32" s="149"/>
      <c r="RYC32" s="149"/>
      <c r="RYD32" s="149"/>
      <c r="RYE32" s="149"/>
      <c r="RYF32" s="149"/>
      <c r="RYG32" s="149"/>
      <c r="RYH32" s="149"/>
      <c r="RYI32" s="149"/>
      <c r="RYJ32" s="149"/>
      <c r="RYK32" s="149"/>
      <c r="RYL32" s="149"/>
      <c r="RYM32" s="149"/>
      <c r="RYN32" s="149"/>
      <c r="RYO32" s="149"/>
      <c r="RYP32" s="149"/>
      <c r="RYQ32" s="149"/>
      <c r="RYR32" s="149"/>
      <c r="RYS32" s="149"/>
      <c r="RYT32" s="149"/>
      <c r="RYU32" s="149"/>
      <c r="RYV32" s="149"/>
      <c r="RYW32" s="149"/>
      <c r="RYX32" s="149"/>
      <c r="RYY32" s="149"/>
      <c r="RYZ32" s="149"/>
      <c r="RZA32" s="149"/>
      <c r="RZB32" s="149"/>
      <c r="RZC32" s="149"/>
      <c r="RZD32" s="149"/>
      <c r="RZE32" s="149"/>
      <c r="RZF32" s="149"/>
      <c r="RZG32" s="149"/>
      <c r="RZH32" s="149"/>
      <c r="RZI32" s="149"/>
      <c r="RZJ32" s="149"/>
      <c r="RZK32" s="149"/>
      <c r="RZL32" s="149"/>
      <c r="RZM32" s="149"/>
      <c r="RZN32" s="149"/>
      <c r="RZO32" s="149"/>
      <c r="RZP32" s="149"/>
      <c r="RZQ32" s="149"/>
      <c r="RZR32" s="149"/>
      <c r="RZS32" s="149"/>
      <c r="RZT32" s="149"/>
      <c r="RZU32" s="149"/>
      <c r="RZV32" s="149"/>
      <c r="RZW32" s="149"/>
      <c r="RZX32" s="149"/>
      <c r="RZY32" s="149"/>
      <c r="RZZ32" s="149"/>
      <c r="SAA32" s="149"/>
      <c r="SAB32" s="149"/>
      <c r="SAC32" s="149"/>
      <c r="SAD32" s="149"/>
      <c r="SAE32" s="149"/>
      <c r="SAF32" s="149"/>
      <c r="SAG32" s="149"/>
      <c r="SAH32" s="149"/>
      <c r="SAI32" s="149"/>
      <c r="SAJ32" s="149"/>
      <c r="SAK32" s="149"/>
      <c r="SAL32" s="149"/>
      <c r="SAM32" s="149"/>
      <c r="SAN32" s="149"/>
      <c r="SAO32" s="149"/>
      <c r="SAP32" s="149"/>
      <c r="SAQ32" s="149"/>
      <c r="SAR32" s="149"/>
      <c r="SAS32" s="149"/>
      <c r="SAT32" s="149"/>
      <c r="SAU32" s="149"/>
      <c r="SAV32" s="149"/>
      <c r="SAW32" s="149"/>
      <c r="SAX32" s="149"/>
      <c r="SAY32" s="149"/>
      <c r="SAZ32" s="149"/>
      <c r="SBA32" s="149"/>
      <c r="SBB32" s="149"/>
      <c r="SBC32" s="149"/>
      <c r="SBD32" s="149"/>
      <c r="SBE32" s="149"/>
      <c r="SBF32" s="149"/>
      <c r="SBG32" s="149"/>
      <c r="SBH32" s="149"/>
      <c r="SBI32" s="149"/>
      <c r="SBJ32" s="149"/>
      <c r="SBK32" s="149"/>
      <c r="SBL32" s="149"/>
      <c r="SBM32" s="149"/>
      <c r="SBN32" s="149"/>
      <c r="SBO32" s="149"/>
      <c r="SBP32" s="149"/>
      <c r="SBQ32" s="149"/>
      <c r="SBR32" s="149"/>
      <c r="SBS32" s="149"/>
      <c r="SBT32" s="149"/>
      <c r="SBU32" s="149"/>
      <c r="SBV32" s="149"/>
      <c r="SBW32" s="149"/>
      <c r="SBX32" s="149"/>
      <c r="SBY32" s="149"/>
      <c r="SBZ32" s="149"/>
      <c r="SCA32" s="149"/>
      <c r="SCB32" s="149"/>
      <c r="SCC32" s="149"/>
      <c r="SCD32" s="149"/>
      <c r="SCE32" s="149"/>
      <c r="SCF32" s="149"/>
      <c r="SCG32" s="149"/>
      <c r="SCH32" s="149"/>
      <c r="SCI32" s="149"/>
      <c r="SCJ32" s="149"/>
      <c r="SCK32" s="149"/>
      <c r="SCL32" s="149"/>
      <c r="SCM32" s="149"/>
      <c r="SCN32" s="149"/>
      <c r="SCO32" s="149"/>
      <c r="SCP32" s="149"/>
      <c r="SCQ32" s="149"/>
      <c r="SCR32" s="149"/>
      <c r="SCS32" s="149"/>
      <c r="SCT32" s="149"/>
      <c r="SCU32" s="149"/>
      <c r="SCV32" s="149"/>
      <c r="SCW32" s="149"/>
      <c r="SCX32" s="149"/>
      <c r="SCY32" s="149"/>
      <c r="SCZ32" s="149"/>
      <c r="SDA32" s="149"/>
      <c r="SDB32" s="149"/>
      <c r="SDC32" s="149"/>
      <c r="SDD32" s="149"/>
      <c r="SDE32" s="149"/>
      <c r="SDF32" s="149"/>
      <c r="SDG32" s="149"/>
      <c r="SDH32" s="149"/>
      <c r="SDI32" s="149"/>
      <c r="SDJ32" s="149"/>
      <c r="SDK32" s="149"/>
      <c r="SDL32" s="149"/>
      <c r="SDM32" s="149"/>
      <c r="SDN32" s="149"/>
      <c r="SDO32" s="149"/>
      <c r="SDP32" s="149"/>
      <c r="SDQ32" s="149"/>
      <c r="SDR32" s="149"/>
      <c r="SDS32" s="149"/>
      <c r="SDT32" s="149"/>
      <c r="SDU32" s="149"/>
      <c r="SDV32" s="149"/>
      <c r="SDW32" s="149"/>
      <c r="SDX32" s="149"/>
      <c r="SDY32" s="149"/>
      <c r="SDZ32" s="149"/>
      <c r="SEA32" s="149"/>
      <c r="SEB32" s="149"/>
      <c r="SEC32" s="149"/>
      <c r="SED32" s="149"/>
      <c r="SEE32" s="149"/>
      <c r="SEF32" s="149"/>
      <c r="SEG32" s="149"/>
      <c r="SEH32" s="149"/>
      <c r="SEI32" s="149"/>
      <c r="SEJ32" s="149"/>
      <c r="SEK32" s="149"/>
      <c r="SEL32" s="149"/>
      <c r="SEM32" s="149"/>
      <c r="SEN32" s="149"/>
      <c r="SEO32" s="149"/>
      <c r="SEP32" s="149"/>
      <c r="SEQ32" s="149"/>
      <c r="SER32" s="149"/>
      <c r="SES32" s="149"/>
      <c r="SET32" s="149"/>
      <c r="SEU32" s="149"/>
      <c r="SEV32" s="149"/>
      <c r="SEW32" s="149"/>
      <c r="SEX32" s="149"/>
      <c r="SEY32" s="149"/>
      <c r="SEZ32" s="149"/>
      <c r="SFA32" s="149"/>
      <c r="SFB32" s="149"/>
      <c r="SFC32" s="149"/>
      <c r="SFD32" s="149"/>
      <c r="SFE32" s="149"/>
      <c r="SFF32" s="149"/>
      <c r="SFG32" s="149"/>
      <c r="SFH32" s="149"/>
      <c r="SFI32" s="149"/>
      <c r="SFJ32" s="149"/>
      <c r="SFK32" s="149"/>
      <c r="SFL32" s="149"/>
      <c r="SFM32" s="149"/>
      <c r="SFN32" s="149"/>
      <c r="SFO32" s="149"/>
      <c r="SFP32" s="149"/>
      <c r="SFQ32" s="149"/>
      <c r="SFR32" s="149"/>
      <c r="SFS32" s="149"/>
      <c r="SFT32" s="149"/>
      <c r="SFU32" s="149"/>
      <c r="SFV32" s="149"/>
      <c r="SFW32" s="149"/>
      <c r="SFX32" s="149"/>
      <c r="SFY32" s="149"/>
      <c r="SFZ32" s="149"/>
      <c r="SGA32" s="149"/>
      <c r="SGB32" s="149"/>
      <c r="SGC32" s="149"/>
      <c r="SGD32" s="149"/>
      <c r="SGE32" s="149"/>
      <c r="SGF32" s="149"/>
      <c r="SGG32" s="149"/>
      <c r="SGH32" s="149"/>
      <c r="SGI32" s="149"/>
      <c r="SGJ32" s="149"/>
      <c r="SGK32" s="149"/>
      <c r="SGL32" s="149"/>
      <c r="SGM32" s="149"/>
      <c r="SGN32" s="149"/>
      <c r="SGO32" s="149"/>
      <c r="SGP32" s="149"/>
      <c r="SGQ32" s="149"/>
      <c r="SGR32" s="149"/>
      <c r="SGS32" s="149"/>
      <c r="SGT32" s="149"/>
      <c r="SGU32" s="149"/>
      <c r="SGV32" s="149"/>
      <c r="SGW32" s="149"/>
      <c r="SGX32" s="149"/>
      <c r="SGY32" s="149"/>
      <c r="SGZ32" s="149"/>
      <c r="SHA32" s="149"/>
      <c r="SHB32" s="149"/>
      <c r="SHC32" s="149"/>
      <c r="SHD32" s="149"/>
      <c r="SHE32" s="149"/>
      <c r="SHF32" s="149"/>
      <c r="SHG32" s="149"/>
      <c r="SHH32" s="149"/>
      <c r="SHI32" s="149"/>
      <c r="SHJ32" s="149"/>
      <c r="SHK32" s="149"/>
      <c r="SHL32" s="149"/>
      <c r="SHM32" s="149"/>
      <c r="SHN32" s="149"/>
      <c r="SHO32" s="149"/>
      <c r="SHP32" s="149"/>
      <c r="SHQ32" s="149"/>
      <c r="SHR32" s="149"/>
      <c r="SHS32" s="149"/>
      <c r="SHT32" s="149"/>
      <c r="SHU32" s="149"/>
      <c r="SHV32" s="149"/>
      <c r="SHW32" s="149"/>
      <c r="SHX32" s="149"/>
      <c r="SHY32" s="149"/>
      <c r="SHZ32" s="149"/>
      <c r="SIA32" s="149"/>
      <c r="SIB32" s="149"/>
      <c r="SIC32" s="149"/>
      <c r="SID32" s="149"/>
      <c r="SIE32" s="149"/>
      <c r="SIF32" s="149"/>
      <c r="SIG32" s="149"/>
      <c r="SIH32" s="149"/>
      <c r="SII32" s="149"/>
      <c r="SIJ32" s="149"/>
      <c r="SIK32" s="149"/>
      <c r="SIL32" s="149"/>
      <c r="SIM32" s="149"/>
      <c r="SIN32" s="149"/>
      <c r="SIO32" s="149"/>
      <c r="SIP32" s="149"/>
      <c r="SIQ32" s="149"/>
      <c r="SIR32" s="149"/>
      <c r="SIS32" s="149"/>
      <c r="SIT32" s="149"/>
      <c r="SIU32" s="149"/>
      <c r="SIV32" s="149"/>
      <c r="SIW32" s="149"/>
      <c r="SIX32" s="149"/>
      <c r="SIY32" s="149"/>
      <c r="SIZ32" s="149"/>
      <c r="SJA32" s="149"/>
      <c r="SJB32" s="149"/>
      <c r="SJC32" s="149"/>
      <c r="SJD32" s="149"/>
      <c r="SJE32" s="149"/>
      <c r="SJF32" s="149"/>
      <c r="SJG32" s="149"/>
      <c r="SJH32" s="149"/>
      <c r="SJI32" s="149"/>
      <c r="SJJ32" s="149"/>
      <c r="SJK32" s="149"/>
      <c r="SJL32" s="149"/>
      <c r="SJM32" s="149"/>
      <c r="SJN32" s="149"/>
      <c r="SJO32" s="149"/>
      <c r="SJP32" s="149"/>
      <c r="SJQ32" s="149"/>
      <c r="SJR32" s="149"/>
      <c r="SJS32" s="149"/>
      <c r="SJT32" s="149"/>
      <c r="SJU32" s="149"/>
      <c r="SJV32" s="149"/>
      <c r="SJW32" s="149"/>
      <c r="SJX32" s="149"/>
      <c r="SJY32" s="149"/>
      <c r="SJZ32" s="149"/>
      <c r="SKA32" s="149"/>
      <c r="SKB32" s="149"/>
      <c r="SKC32" s="149"/>
      <c r="SKD32" s="149"/>
      <c r="SKE32" s="149"/>
      <c r="SKF32" s="149"/>
      <c r="SKG32" s="149"/>
      <c r="SKH32" s="149"/>
      <c r="SKI32" s="149"/>
      <c r="SKJ32" s="149"/>
      <c r="SKK32" s="149"/>
      <c r="SKL32" s="149"/>
      <c r="SKM32" s="149"/>
      <c r="SKN32" s="149"/>
      <c r="SKO32" s="149"/>
      <c r="SKP32" s="149"/>
      <c r="SKQ32" s="149"/>
      <c r="SKR32" s="149"/>
      <c r="SKS32" s="149"/>
      <c r="SKT32" s="149"/>
      <c r="SKU32" s="149"/>
      <c r="SKV32" s="149"/>
      <c r="SKW32" s="149"/>
      <c r="SKX32" s="149"/>
      <c r="SKY32" s="149"/>
      <c r="SKZ32" s="149"/>
      <c r="SLA32" s="149"/>
      <c r="SLB32" s="149"/>
      <c r="SLC32" s="149"/>
      <c r="SLD32" s="149"/>
      <c r="SLE32" s="149"/>
      <c r="SLF32" s="149"/>
      <c r="SLG32" s="149"/>
      <c r="SLH32" s="149"/>
      <c r="SLI32" s="149"/>
      <c r="SLJ32" s="149"/>
      <c r="SLK32" s="149"/>
      <c r="SLL32" s="149"/>
      <c r="SLM32" s="149"/>
      <c r="SLN32" s="149"/>
      <c r="SLO32" s="149"/>
      <c r="SLP32" s="149"/>
      <c r="SLQ32" s="149"/>
      <c r="SLR32" s="149"/>
      <c r="SLS32" s="149"/>
      <c r="SLT32" s="149"/>
      <c r="SLU32" s="149"/>
      <c r="SLV32" s="149"/>
      <c r="SLW32" s="149"/>
      <c r="SLX32" s="149"/>
      <c r="SLY32" s="149"/>
      <c r="SLZ32" s="149"/>
      <c r="SMA32" s="149"/>
      <c r="SMB32" s="149"/>
      <c r="SMC32" s="149"/>
      <c r="SMD32" s="149"/>
      <c r="SME32" s="149"/>
      <c r="SMF32" s="149"/>
      <c r="SMG32" s="149"/>
      <c r="SMH32" s="149"/>
      <c r="SMI32" s="149"/>
      <c r="SMJ32" s="149"/>
      <c r="SMK32" s="149"/>
      <c r="SML32" s="149"/>
      <c r="SMM32" s="149"/>
      <c r="SMN32" s="149"/>
      <c r="SMO32" s="149"/>
      <c r="SMP32" s="149"/>
      <c r="SMQ32" s="149"/>
      <c r="SMR32" s="149"/>
      <c r="SMS32" s="149"/>
      <c r="SMT32" s="149"/>
      <c r="SMU32" s="149"/>
      <c r="SMV32" s="149"/>
      <c r="SMW32" s="149"/>
      <c r="SMX32" s="149"/>
      <c r="SMY32" s="149"/>
      <c r="SMZ32" s="149"/>
      <c r="SNA32" s="149"/>
      <c r="SNB32" s="149"/>
      <c r="SNC32" s="149"/>
      <c r="SND32" s="149"/>
      <c r="SNE32" s="149"/>
      <c r="SNF32" s="149"/>
      <c r="SNG32" s="149"/>
      <c r="SNH32" s="149"/>
      <c r="SNI32" s="149"/>
      <c r="SNJ32" s="149"/>
      <c r="SNK32" s="149"/>
      <c r="SNL32" s="149"/>
      <c r="SNM32" s="149"/>
      <c r="SNN32" s="149"/>
      <c r="SNO32" s="149"/>
      <c r="SNP32" s="149"/>
      <c r="SNQ32" s="149"/>
      <c r="SNR32" s="149"/>
      <c r="SNS32" s="149"/>
      <c r="SNT32" s="149"/>
      <c r="SNU32" s="149"/>
      <c r="SNV32" s="149"/>
      <c r="SNW32" s="149"/>
      <c r="SNX32" s="149"/>
      <c r="SNY32" s="149"/>
      <c r="SNZ32" s="149"/>
      <c r="SOA32" s="149"/>
      <c r="SOB32" s="149"/>
      <c r="SOC32" s="149"/>
      <c r="SOD32" s="149"/>
      <c r="SOE32" s="149"/>
      <c r="SOF32" s="149"/>
      <c r="SOG32" s="149"/>
      <c r="SOH32" s="149"/>
      <c r="SOI32" s="149"/>
      <c r="SOJ32" s="149"/>
      <c r="SOK32" s="149"/>
      <c r="SOL32" s="149"/>
      <c r="SOM32" s="149"/>
      <c r="SON32" s="149"/>
      <c r="SOO32" s="149"/>
      <c r="SOP32" s="149"/>
      <c r="SOQ32" s="149"/>
      <c r="SOR32" s="149"/>
      <c r="SOS32" s="149"/>
      <c r="SOT32" s="149"/>
      <c r="SOU32" s="149"/>
      <c r="SOV32" s="149"/>
      <c r="SOW32" s="149"/>
      <c r="SOX32" s="149"/>
      <c r="SOY32" s="149"/>
      <c r="SOZ32" s="149"/>
      <c r="SPA32" s="149"/>
      <c r="SPB32" s="149"/>
      <c r="SPC32" s="149"/>
      <c r="SPD32" s="149"/>
      <c r="SPE32" s="149"/>
      <c r="SPF32" s="149"/>
      <c r="SPG32" s="149"/>
      <c r="SPH32" s="149"/>
      <c r="SPI32" s="149"/>
      <c r="SPJ32" s="149"/>
      <c r="SPK32" s="149"/>
      <c r="SPL32" s="149"/>
      <c r="SPM32" s="149"/>
      <c r="SPN32" s="149"/>
      <c r="SPO32" s="149"/>
      <c r="SPP32" s="149"/>
      <c r="SPQ32" s="149"/>
      <c r="SPR32" s="149"/>
      <c r="SPS32" s="149"/>
      <c r="SPT32" s="149"/>
      <c r="SPU32" s="149"/>
      <c r="SPV32" s="149"/>
      <c r="SPW32" s="149"/>
      <c r="SPX32" s="149"/>
      <c r="SPY32" s="149"/>
      <c r="SPZ32" s="149"/>
      <c r="SQA32" s="149"/>
      <c r="SQB32" s="149"/>
      <c r="SQC32" s="149"/>
      <c r="SQD32" s="149"/>
      <c r="SQE32" s="149"/>
      <c r="SQF32" s="149"/>
      <c r="SQG32" s="149"/>
      <c r="SQH32" s="149"/>
      <c r="SQI32" s="149"/>
      <c r="SQJ32" s="149"/>
      <c r="SQK32" s="149"/>
      <c r="SQL32" s="149"/>
      <c r="SQM32" s="149"/>
      <c r="SQN32" s="149"/>
      <c r="SQO32" s="149"/>
      <c r="SQP32" s="149"/>
      <c r="SQQ32" s="149"/>
      <c r="SQR32" s="149"/>
      <c r="SQS32" s="149"/>
      <c r="SQT32" s="149"/>
      <c r="SQU32" s="149"/>
      <c r="SQV32" s="149"/>
      <c r="SQW32" s="149"/>
      <c r="SQX32" s="149"/>
      <c r="SQY32" s="149"/>
      <c r="SQZ32" s="149"/>
      <c r="SRA32" s="149"/>
      <c r="SRB32" s="149"/>
      <c r="SRC32" s="149"/>
      <c r="SRD32" s="149"/>
      <c r="SRE32" s="149"/>
      <c r="SRF32" s="149"/>
      <c r="SRG32" s="149"/>
      <c r="SRH32" s="149"/>
      <c r="SRI32" s="149"/>
      <c r="SRJ32" s="149"/>
      <c r="SRK32" s="149"/>
      <c r="SRL32" s="149"/>
      <c r="SRM32" s="149"/>
      <c r="SRN32" s="149"/>
      <c r="SRO32" s="149"/>
      <c r="SRP32" s="149"/>
      <c r="SRQ32" s="149"/>
      <c r="SRR32" s="149"/>
      <c r="SRS32" s="149"/>
      <c r="SRT32" s="149"/>
      <c r="SRU32" s="149"/>
      <c r="SRV32" s="149"/>
      <c r="SRW32" s="149"/>
      <c r="SRX32" s="149"/>
      <c r="SRY32" s="149"/>
      <c r="SRZ32" s="149"/>
      <c r="SSA32" s="149"/>
      <c r="SSB32" s="149"/>
      <c r="SSC32" s="149"/>
      <c r="SSD32" s="149"/>
      <c r="SSE32" s="149"/>
      <c r="SSF32" s="149"/>
      <c r="SSG32" s="149"/>
      <c r="SSH32" s="149"/>
      <c r="SSI32" s="149"/>
      <c r="SSJ32" s="149"/>
      <c r="SSK32" s="149"/>
      <c r="SSL32" s="149"/>
      <c r="SSM32" s="149"/>
      <c r="SSN32" s="149"/>
      <c r="SSO32" s="149"/>
      <c r="SSP32" s="149"/>
      <c r="SSQ32" s="149"/>
      <c r="SSR32" s="149"/>
      <c r="SSS32" s="149"/>
      <c r="SST32" s="149"/>
      <c r="SSU32" s="149"/>
      <c r="SSV32" s="149"/>
      <c r="SSW32" s="149"/>
      <c r="SSX32" s="149"/>
      <c r="SSY32" s="149"/>
      <c r="SSZ32" s="149"/>
      <c r="STA32" s="149"/>
      <c r="STB32" s="149"/>
      <c r="STC32" s="149"/>
      <c r="STD32" s="149"/>
      <c r="STE32" s="149"/>
      <c r="STF32" s="149"/>
      <c r="STG32" s="149"/>
      <c r="STH32" s="149"/>
      <c r="STI32" s="149"/>
      <c r="STJ32" s="149"/>
      <c r="STK32" s="149"/>
      <c r="STL32" s="149"/>
      <c r="STM32" s="149"/>
      <c r="STN32" s="149"/>
      <c r="STO32" s="149"/>
      <c r="STP32" s="149"/>
      <c r="STQ32" s="149"/>
      <c r="STR32" s="149"/>
      <c r="STS32" s="149"/>
      <c r="STT32" s="149"/>
      <c r="STU32" s="149"/>
      <c r="STV32" s="149"/>
      <c r="STW32" s="149"/>
      <c r="STX32" s="149"/>
      <c r="STY32" s="149"/>
      <c r="STZ32" s="149"/>
      <c r="SUA32" s="149"/>
      <c r="SUB32" s="149"/>
      <c r="SUC32" s="149"/>
      <c r="SUD32" s="149"/>
      <c r="SUE32" s="149"/>
      <c r="SUF32" s="149"/>
      <c r="SUG32" s="149"/>
      <c r="SUH32" s="149"/>
      <c r="SUI32" s="149"/>
      <c r="SUJ32" s="149"/>
      <c r="SUK32" s="149"/>
      <c r="SUL32" s="149"/>
      <c r="SUM32" s="149"/>
      <c r="SUN32" s="149"/>
      <c r="SUO32" s="149"/>
      <c r="SUP32" s="149"/>
      <c r="SUQ32" s="149"/>
      <c r="SUR32" s="149"/>
      <c r="SUS32" s="149"/>
      <c r="SUT32" s="149"/>
      <c r="SUU32" s="149"/>
      <c r="SUV32" s="149"/>
      <c r="SUW32" s="149"/>
      <c r="SUX32" s="149"/>
      <c r="SUY32" s="149"/>
      <c r="SUZ32" s="149"/>
      <c r="SVA32" s="149"/>
      <c r="SVB32" s="149"/>
      <c r="SVC32" s="149"/>
      <c r="SVD32" s="149"/>
      <c r="SVE32" s="149"/>
      <c r="SVF32" s="149"/>
      <c r="SVG32" s="149"/>
      <c r="SVH32" s="149"/>
      <c r="SVI32" s="149"/>
      <c r="SVJ32" s="149"/>
      <c r="SVK32" s="149"/>
      <c r="SVL32" s="149"/>
      <c r="SVM32" s="149"/>
      <c r="SVN32" s="149"/>
      <c r="SVO32" s="149"/>
      <c r="SVP32" s="149"/>
      <c r="SVQ32" s="149"/>
      <c r="SVR32" s="149"/>
      <c r="SVS32" s="149"/>
      <c r="SVT32" s="149"/>
      <c r="SVU32" s="149"/>
      <c r="SVV32" s="149"/>
      <c r="SVW32" s="149"/>
      <c r="SVX32" s="149"/>
      <c r="SVY32" s="149"/>
      <c r="SVZ32" s="149"/>
      <c r="SWA32" s="149"/>
      <c r="SWB32" s="149"/>
      <c r="SWC32" s="149"/>
      <c r="SWD32" s="149"/>
      <c r="SWE32" s="149"/>
      <c r="SWF32" s="149"/>
      <c r="SWG32" s="149"/>
      <c r="SWH32" s="149"/>
      <c r="SWI32" s="149"/>
      <c r="SWJ32" s="149"/>
      <c r="SWK32" s="149"/>
      <c r="SWL32" s="149"/>
      <c r="SWM32" s="149"/>
      <c r="SWN32" s="149"/>
      <c r="SWO32" s="149"/>
      <c r="SWP32" s="149"/>
      <c r="SWQ32" s="149"/>
      <c r="SWR32" s="149"/>
      <c r="SWS32" s="149"/>
      <c r="SWT32" s="149"/>
      <c r="SWU32" s="149"/>
      <c r="SWV32" s="149"/>
      <c r="SWW32" s="149"/>
      <c r="SWX32" s="149"/>
      <c r="SWY32" s="149"/>
      <c r="SWZ32" s="149"/>
      <c r="SXA32" s="149"/>
      <c r="SXB32" s="149"/>
      <c r="SXC32" s="149"/>
      <c r="SXD32" s="149"/>
      <c r="SXE32" s="149"/>
      <c r="SXF32" s="149"/>
      <c r="SXG32" s="149"/>
      <c r="SXH32" s="149"/>
      <c r="SXI32" s="149"/>
      <c r="SXJ32" s="149"/>
      <c r="SXK32" s="149"/>
      <c r="SXL32" s="149"/>
      <c r="SXM32" s="149"/>
      <c r="SXN32" s="149"/>
      <c r="SXO32" s="149"/>
      <c r="SXP32" s="149"/>
      <c r="SXQ32" s="149"/>
      <c r="SXR32" s="149"/>
      <c r="SXS32" s="149"/>
      <c r="SXT32" s="149"/>
      <c r="SXU32" s="149"/>
      <c r="SXV32" s="149"/>
      <c r="SXW32" s="149"/>
      <c r="SXX32" s="149"/>
      <c r="SXY32" s="149"/>
      <c r="SXZ32" s="149"/>
      <c r="SYA32" s="149"/>
      <c r="SYB32" s="149"/>
      <c r="SYC32" s="149"/>
      <c r="SYD32" s="149"/>
      <c r="SYE32" s="149"/>
      <c r="SYF32" s="149"/>
      <c r="SYG32" s="149"/>
      <c r="SYH32" s="149"/>
      <c r="SYI32" s="149"/>
      <c r="SYJ32" s="149"/>
      <c r="SYK32" s="149"/>
      <c r="SYL32" s="149"/>
      <c r="SYM32" s="149"/>
      <c r="SYN32" s="149"/>
      <c r="SYO32" s="149"/>
      <c r="SYP32" s="149"/>
      <c r="SYQ32" s="149"/>
      <c r="SYR32" s="149"/>
      <c r="SYS32" s="149"/>
      <c r="SYT32" s="149"/>
      <c r="SYU32" s="149"/>
      <c r="SYV32" s="149"/>
      <c r="SYW32" s="149"/>
      <c r="SYX32" s="149"/>
      <c r="SYY32" s="149"/>
      <c r="SYZ32" s="149"/>
      <c r="SZA32" s="149"/>
      <c r="SZB32" s="149"/>
      <c r="SZC32" s="149"/>
      <c r="SZD32" s="149"/>
      <c r="SZE32" s="149"/>
      <c r="SZF32" s="149"/>
      <c r="SZG32" s="149"/>
      <c r="SZH32" s="149"/>
      <c r="SZI32" s="149"/>
      <c r="SZJ32" s="149"/>
      <c r="SZK32" s="149"/>
      <c r="SZL32" s="149"/>
      <c r="SZM32" s="149"/>
      <c r="SZN32" s="149"/>
      <c r="SZO32" s="149"/>
      <c r="SZP32" s="149"/>
      <c r="SZQ32" s="149"/>
      <c r="SZR32" s="149"/>
      <c r="SZS32" s="149"/>
      <c r="SZT32" s="149"/>
      <c r="SZU32" s="149"/>
      <c r="SZV32" s="149"/>
      <c r="SZW32" s="149"/>
      <c r="SZX32" s="149"/>
      <c r="SZY32" s="149"/>
      <c r="SZZ32" s="149"/>
      <c r="TAA32" s="149"/>
      <c r="TAB32" s="149"/>
      <c r="TAC32" s="149"/>
      <c r="TAD32" s="149"/>
      <c r="TAE32" s="149"/>
      <c r="TAF32" s="149"/>
      <c r="TAG32" s="149"/>
      <c r="TAH32" s="149"/>
      <c r="TAI32" s="149"/>
      <c r="TAJ32" s="149"/>
      <c r="TAK32" s="149"/>
      <c r="TAL32" s="149"/>
      <c r="TAM32" s="149"/>
      <c r="TAN32" s="149"/>
      <c r="TAO32" s="149"/>
      <c r="TAP32" s="149"/>
      <c r="TAQ32" s="149"/>
      <c r="TAR32" s="149"/>
      <c r="TAS32" s="149"/>
      <c r="TAT32" s="149"/>
      <c r="TAU32" s="149"/>
      <c r="TAV32" s="149"/>
      <c r="TAW32" s="149"/>
      <c r="TAX32" s="149"/>
      <c r="TAY32" s="149"/>
      <c r="TAZ32" s="149"/>
      <c r="TBA32" s="149"/>
      <c r="TBB32" s="149"/>
      <c r="TBC32" s="149"/>
      <c r="TBD32" s="149"/>
      <c r="TBE32" s="149"/>
      <c r="TBF32" s="149"/>
      <c r="TBG32" s="149"/>
      <c r="TBH32" s="149"/>
      <c r="TBI32" s="149"/>
      <c r="TBJ32" s="149"/>
      <c r="TBK32" s="149"/>
      <c r="TBL32" s="149"/>
      <c r="TBM32" s="149"/>
      <c r="TBN32" s="149"/>
      <c r="TBO32" s="149"/>
      <c r="TBP32" s="149"/>
      <c r="TBQ32" s="149"/>
      <c r="TBR32" s="149"/>
      <c r="TBS32" s="149"/>
      <c r="TBT32" s="149"/>
      <c r="TBU32" s="149"/>
      <c r="TBV32" s="149"/>
      <c r="TBW32" s="149"/>
      <c r="TBX32" s="149"/>
      <c r="TBY32" s="149"/>
      <c r="TBZ32" s="149"/>
      <c r="TCA32" s="149"/>
      <c r="TCB32" s="149"/>
      <c r="TCC32" s="149"/>
      <c r="TCD32" s="149"/>
      <c r="TCE32" s="149"/>
      <c r="TCF32" s="149"/>
      <c r="TCG32" s="149"/>
      <c r="TCH32" s="149"/>
      <c r="TCI32" s="149"/>
      <c r="TCJ32" s="149"/>
      <c r="TCK32" s="149"/>
      <c r="TCL32" s="149"/>
      <c r="TCM32" s="149"/>
      <c r="TCN32" s="149"/>
      <c r="TCO32" s="149"/>
      <c r="TCP32" s="149"/>
      <c r="TCQ32" s="149"/>
      <c r="TCR32" s="149"/>
      <c r="TCS32" s="149"/>
      <c r="TCT32" s="149"/>
      <c r="TCU32" s="149"/>
      <c r="TCV32" s="149"/>
      <c r="TCW32" s="149"/>
      <c r="TCX32" s="149"/>
      <c r="TCY32" s="149"/>
      <c r="TCZ32" s="149"/>
      <c r="TDA32" s="149"/>
      <c r="TDB32" s="149"/>
      <c r="TDC32" s="149"/>
      <c r="TDD32" s="149"/>
      <c r="TDE32" s="149"/>
      <c r="TDF32" s="149"/>
      <c r="TDG32" s="149"/>
      <c r="TDH32" s="149"/>
      <c r="TDI32" s="149"/>
      <c r="TDJ32" s="149"/>
      <c r="TDK32" s="149"/>
      <c r="TDL32" s="149"/>
      <c r="TDM32" s="149"/>
      <c r="TDN32" s="149"/>
      <c r="TDO32" s="149"/>
      <c r="TDP32" s="149"/>
      <c r="TDQ32" s="149"/>
      <c r="TDR32" s="149"/>
      <c r="TDS32" s="149"/>
      <c r="TDT32" s="149"/>
      <c r="TDU32" s="149"/>
      <c r="TDV32" s="149"/>
      <c r="TDW32" s="149"/>
      <c r="TDX32" s="149"/>
      <c r="TDY32" s="149"/>
      <c r="TDZ32" s="149"/>
      <c r="TEA32" s="149"/>
      <c r="TEB32" s="149"/>
      <c r="TEC32" s="149"/>
      <c r="TED32" s="149"/>
      <c r="TEE32" s="149"/>
      <c r="TEF32" s="149"/>
      <c r="TEG32" s="149"/>
      <c r="TEH32" s="149"/>
      <c r="TEI32" s="149"/>
      <c r="TEJ32" s="149"/>
      <c r="TEK32" s="149"/>
      <c r="TEL32" s="149"/>
      <c r="TEM32" s="149"/>
      <c r="TEN32" s="149"/>
      <c r="TEO32" s="149"/>
      <c r="TEP32" s="149"/>
      <c r="TEQ32" s="149"/>
      <c r="TER32" s="149"/>
      <c r="TES32" s="149"/>
      <c r="TET32" s="149"/>
      <c r="TEU32" s="149"/>
      <c r="TEV32" s="149"/>
      <c r="TEW32" s="149"/>
      <c r="TEX32" s="149"/>
      <c r="TEY32" s="149"/>
      <c r="TEZ32" s="149"/>
      <c r="TFA32" s="149"/>
      <c r="TFB32" s="149"/>
      <c r="TFC32" s="149"/>
      <c r="TFD32" s="149"/>
      <c r="TFE32" s="149"/>
      <c r="TFF32" s="149"/>
      <c r="TFG32" s="149"/>
      <c r="TFH32" s="149"/>
      <c r="TFI32" s="149"/>
      <c r="TFJ32" s="149"/>
      <c r="TFK32" s="149"/>
      <c r="TFL32" s="149"/>
      <c r="TFM32" s="149"/>
      <c r="TFN32" s="149"/>
      <c r="TFO32" s="149"/>
      <c r="TFP32" s="149"/>
      <c r="TFQ32" s="149"/>
      <c r="TFR32" s="149"/>
      <c r="TFS32" s="149"/>
      <c r="TFT32" s="149"/>
      <c r="TFU32" s="149"/>
      <c r="TFV32" s="149"/>
      <c r="TFW32" s="149"/>
      <c r="TFX32" s="149"/>
      <c r="TFY32" s="149"/>
      <c r="TFZ32" s="149"/>
      <c r="TGA32" s="149"/>
      <c r="TGB32" s="149"/>
      <c r="TGC32" s="149"/>
      <c r="TGD32" s="149"/>
      <c r="TGE32" s="149"/>
      <c r="TGF32" s="149"/>
      <c r="TGG32" s="149"/>
      <c r="TGH32" s="149"/>
      <c r="TGI32" s="149"/>
      <c r="TGJ32" s="149"/>
      <c r="TGK32" s="149"/>
      <c r="TGL32" s="149"/>
      <c r="TGM32" s="149"/>
      <c r="TGN32" s="149"/>
      <c r="TGO32" s="149"/>
      <c r="TGP32" s="149"/>
      <c r="TGQ32" s="149"/>
      <c r="TGR32" s="149"/>
      <c r="TGS32" s="149"/>
      <c r="TGT32" s="149"/>
      <c r="TGU32" s="149"/>
      <c r="TGV32" s="149"/>
      <c r="TGW32" s="149"/>
      <c r="TGX32" s="149"/>
      <c r="TGY32" s="149"/>
      <c r="TGZ32" s="149"/>
      <c r="THA32" s="149"/>
      <c r="THB32" s="149"/>
      <c r="THC32" s="149"/>
      <c r="THD32" s="149"/>
      <c r="THE32" s="149"/>
      <c r="THF32" s="149"/>
      <c r="THG32" s="149"/>
      <c r="THH32" s="149"/>
      <c r="THI32" s="149"/>
      <c r="THJ32" s="149"/>
      <c r="THK32" s="149"/>
      <c r="THL32" s="149"/>
      <c r="THM32" s="149"/>
      <c r="THN32" s="149"/>
      <c r="THO32" s="149"/>
      <c r="THP32" s="149"/>
      <c r="THQ32" s="149"/>
      <c r="THR32" s="149"/>
      <c r="THS32" s="149"/>
      <c r="THT32" s="149"/>
      <c r="THU32" s="149"/>
      <c r="THV32" s="149"/>
      <c r="THW32" s="149"/>
      <c r="THX32" s="149"/>
      <c r="THY32" s="149"/>
      <c r="THZ32" s="149"/>
      <c r="TIA32" s="149"/>
      <c r="TIB32" s="149"/>
      <c r="TIC32" s="149"/>
      <c r="TID32" s="149"/>
      <c r="TIE32" s="149"/>
      <c r="TIF32" s="149"/>
      <c r="TIG32" s="149"/>
      <c r="TIH32" s="149"/>
      <c r="TII32" s="149"/>
      <c r="TIJ32" s="149"/>
      <c r="TIK32" s="149"/>
      <c r="TIL32" s="149"/>
      <c r="TIM32" s="149"/>
      <c r="TIN32" s="149"/>
      <c r="TIO32" s="149"/>
      <c r="TIP32" s="149"/>
      <c r="TIQ32" s="149"/>
      <c r="TIR32" s="149"/>
      <c r="TIS32" s="149"/>
      <c r="TIT32" s="149"/>
      <c r="TIU32" s="149"/>
      <c r="TIV32" s="149"/>
      <c r="TIW32" s="149"/>
      <c r="TIX32" s="149"/>
      <c r="TIY32" s="149"/>
      <c r="TIZ32" s="149"/>
      <c r="TJA32" s="149"/>
      <c r="TJB32" s="149"/>
      <c r="TJC32" s="149"/>
      <c r="TJD32" s="149"/>
      <c r="TJE32" s="149"/>
      <c r="TJF32" s="149"/>
      <c r="TJG32" s="149"/>
      <c r="TJH32" s="149"/>
      <c r="TJI32" s="149"/>
      <c r="TJJ32" s="149"/>
      <c r="TJK32" s="149"/>
      <c r="TJL32" s="149"/>
      <c r="TJM32" s="149"/>
      <c r="TJN32" s="149"/>
      <c r="TJO32" s="149"/>
      <c r="TJP32" s="149"/>
      <c r="TJQ32" s="149"/>
      <c r="TJR32" s="149"/>
      <c r="TJS32" s="149"/>
      <c r="TJT32" s="149"/>
      <c r="TJU32" s="149"/>
      <c r="TJV32" s="149"/>
      <c r="TJW32" s="149"/>
      <c r="TJX32" s="149"/>
      <c r="TJY32" s="149"/>
      <c r="TJZ32" s="149"/>
      <c r="TKA32" s="149"/>
      <c r="TKB32" s="149"/>
      <c r="TKC32" s="149"/>
      <c r="TKD32" s="149"/>
      <c r="TKE32" s="149"/>
      <c r="TKF32" s="149"/>
      <c r="TKG32" s="149"/>
      <c r="TKH32" s="149"/>
      <c r="TKI32" s="149"/>
      <c r="TKJ32" s="149"/>
      <c r="TKK32" s="149"/>
      <c r="TKL32" s="149"/>
      <c r="TKM32" s="149"/>
      <c r="TKN32" s="149"/>
      <c r="TKO32" s="149"/>
      <c r="TKP32" s="149"/>
      <c r="TKQ32" s="149"/>
      <c r="TKR32" s="149"/>
      <c r="TKS32" s="149"/>
      <c r="TKT32" s="149"/>
      <c r="TKU32" s="149"/>
      <c r="TKV32" s="149"/>
      <c r="TKW32" s="149"/>
      <c r="TKX32" s="149"/>
      <c r="TKY32" s="149"/>
      <c r="TKZ32" s="149"/>
      <c r="TLA32" s="149"/>
      <c r="TLB32" s="149"/>
      <c r="TLC32" s="149"/>
      <c r="TLD32" s="149"/>
      <c r="TLE32" s="149"/>
      <c r="TLF32" s="149"/>
      <c r="TLG32" s="149"/>
      <c r="TLH32" s="149"/>
      <c r="TLI32" s="149"/>
      <c r="TLJ32" s="149"/>
      <c r="TLK32" s="149"/>
      <c r="TLL32" s="149"/>
      <c r="TLM32" s="149"/>
      <c r="TLN32" s="149"/>
      <c r="TLO32" s="149"/>
      <c r="TLP32" s="149"/>
      <c r="TLQ32" s="149"/>
      <c r="TLR32" s="149"/>
      <c r="TLS32" s="149"/>
      <c r="TLT32" s="149"/>
      <c r="TLU32" s="149"/>
      <c r="TLV32" s="149"/>
      <c r="TLW32" s="149"/>
      <c r="TLX32" s="149"/>
      <c r="TLY32" s="149"/>
      <c r="TLZ32" s="149"/>
      <c r="TMA32" s="149"/>
      <c r="TMB32" s="149"/>
      <c r="TMC32" s="149"/>
      <c r="TMD32" s="149"/>
      <c r="TME32" s="149"/>
      <c r="TMF32" s="149"/>
      <c r="TMG32" s="149"/>
      <c r="TMH32" s="149"/>
      <c r="TMI32" s="149"/>
      <c r="TMJ32" s="149"/>
      <c r="TMK32" s="149"/>
      <c r="TML32" s="149"/>
      <c r="TMM32" s="149"/>
      <c r="TMN32" s="149"/>
      <c r="TMO32" s="149"/>
      <c r="TMP32" s="149"/>
      <c r="TMQ32" s="149"/>
      <c r="TMR32" s="149"/>
      <c r="TMS32" s="149"/>
      <c r="TMT32" s="149"/>
      <c r="TMU32" s="149"/>
      <c r="TMV32" s="149"/>
      <c r="TMW32" s="149"/>
      <c r="TMX32" s="149"/>
      <c r="TMY32" s="149"/>
      <c r="TMZ32" s="149"/>
      <c r="TNA32" s="149"/>
      <c r="TNB32" s="149"/>
      <c r="TNC32" s="149"/>
      <c r="TND32" s="149"/>
      <c r="TNE32" s="149"/>
      <c r="TNF32" s="149"/>
      <c r="TNG32" s="149"/>
      <c r="TNH32" s="149"/>
      <c r="TNI32" s="149"/>
      <c r="TNJ32" s="149"/>
      <c r="TNK32" s="149"/>
      <c r="TNL32" s="149"/>
      <c r="TNM32" s="149"/>
      <c r="TNN32" s="149"/>
      <c r="TNO32" s="149"/>
      <c r="TNP32" s="149"/>
      <c r="TNQ32" s="149"/>
      <c r="TNR32" s="149"/>
      <c r="TNS32" s="149"/>
      <c r="TNT32" s="149"/>
      <c r="TNU32" s="149"/>
      <c r="TNV32" s="149"/>
      <c r="TNW32" s="149"/>
      <c r="TNX32" s="149"/>
      <c r="TNY32" s="149"/>
      <c r="TNZ32" s="149"/>
      <c r="TOA32" s="149"/>
      <c r="TOB32" s="149"/>
      <c r="TOC32" s="149"/>
      <c r="TOD32" s="149"/>
      <c r="TOE32" s="149"/>
      <c r="TOF32" s="149"/>
      <c r="TOG32" s="149"/>
      <c r="TOH32" s="149"/>
      <c r="TOI32" s="149"/>
      <c r="TOJ32" s="149"/>
      <c r="TOK32" s="149"/>
      <c r="TOL32" s="149"/>
      <c r="TOM32" s="149"/>
      <c r="TON32" s="149"/>
      <c r="TOO32" s="149"/>
      <c r="TOP32" s="149"/>
      <c r="TOQ32" s="149"/>
      <c r="TOR32" s="149"/>
      <c r="TOS32" s="149"/>
      <c r="TOT32" s="149"/>
      <c r="TOU32" s="149"/>
      <c r="TOV32" s="149"/>
      <c r="TOW32" s="149"/>
      <c r="TOX32" s="149"/>
      <c r="TOY32" s="149"/>
      <c r="TOZ32" s="149"/>
      <c r="TPA32" s="149"/>
      <c r="TPB32" s="149"/>
      <c r="TPC32" s="149"/>
      <c r="TPD32" s="149"/>
      <c r="TPE32" s="149"/>
      <c r="TPF32" s="149"/>
      <c r="TPG32" s="149"/>
      <c r="TPH32" s="149"/>
      <c r="TPI32" s="149"/>
      <c r="TPJ32" s="149"/>
      <c r="TPK32" s="149"/>
      <c r="TPL32" s="149"/>
      <c r="TPM32" s="149"/>
      <c r="TPN32" s="149"/>
      <c r="TPO32" s="149"/>
      <c r="TPP32" s="149"/>
      <c r="TPQ32" s="149"/>
      <c r="TPR32" s="149"/>
      <c r="TPS32" s="149"/>
      <c r="TPT32" s="149"/>
      <c r="TPU32" s="149"/>
      <c r="TPV32" s="149"/>
      <c r="TPW32" s="149"/>
      <c r="TPX32" s="149"/>
      <c r="TPY32" s="149"/>
      <c r="TPZ32" s="149"/>
      <c r="TQA32" s="149"/>
      <c r="TQB32" s="149"/>
      <c r="TQC32" s="149"/>
      <c r="TQD32" s="149"/>
      <c r="TQE32" s="149"/>
      <c r="TQF32" s="149"/>
      <c r="TQG32" s="149"/>
      <c r="TQH32" s="149"/>
      <c r="TQI32" s="149"/>
      <c r="TQJ32" s="149"/>
      <c r="TQK32" s="149"/>
      <c r="TQL32" s="149"/>
      <c r="TQM32" s="149"/>
      <c r="TQN32" s="149"/>
      <c r="TQO32" s="149"/>
      <c r="TQP32" s="149"/>
      <c r="TQQ32" s="149"/>
      <c r="TQR32" s="149"/>
      <c r="TQS32" s="149"/>
      <c r="TQT32" s="149"/>
      <c r="TQU32" s="149"/>
      <c r="TQV32" s="149"/>
      <c r="TQW32" s="149"/>
      <c r="TQX32" s="149"/>
      <c r="TQY32" s="149"/>
      <c r="TQZ32" s="149"/>
      <c r="TRA32" s="149"/>
      <c r="TRB32" s="149"/>
      <c r="TRC32" s="149"/>
      <c r="TRD32" s="149"/>
      <c r="TRE32" s="149"/>
      <c r="TRF32" s="149"/>
      <c r="TRG32" s="149"/>
      <c r="TRH32" s="149"/>
      <c r="TRI32" s="149"/>
      <c r="TRJ32" s="149"/>
      <c r="TRK32" s="149"/>
      <c r="TRL32" s="149"/>
      <c r="TRM32" s="149"/>
      <c r="TRN32" s="149"/>
      <c r="TRO32" s="149"/>
      <c r="TRP32" s="149"/>
      <c r="TRQ32" s="149"/>
      <c r="TRR32" s="149"/>
      <c r="TRS32" s="149"/>
      <c r="TRT32" s="149"/>
      <c r="TRU32" s="149"/>
      <c r="TRV32" s="149"/>
      <c r="TRW32" s="149"/>
      <c r="TRX32" s="149"/>
      <c r="TRY32" s="149"/>
      <c r="TRZ32" s="149"/>
      <c r="TSA32" s="149"/>
      <c r="TSB32" s="149"/>
      <c r="TSC32" s="149"/>
      <c r="TSD32" s="149"/>
      <c r="TSE32" s="149"/>
      <c r="TSF32" s="149"/>
      <c r="TSG32" s="149"/>
      <c r="TSH32" s="149"/>
      <c r="TSI32" s="149"/>
      <c r="TSJ32" s="149"/>
      <c r="TSK32" s="149"/>
      <c r="TSL32" s="149"/>
      <c r="TSM32" s="149"/>
      <c r="TSN32" s="149"/>
      <c r="TSO32" s="149"/>
      <c r="TSP32" s="149"/>
      <c r="TSQ32" s="149"/>
      <c r="TSR32" s="149"/>
      <c r="TSS32" s="149"/>
      <c r="TST32" s="149"/>
      <c r="TSU32" s="149"/>
      <c r="TSV32" s="149"/>
      <c r="TSW32" s="149"/>
      <c r="TSX32" s="149"/>
      <c r="TSY32" s="149"/>
      <c r="TSZ32" s="149"/>
      <c r="TTA32" s="149"/>
      <c r="TTB32" s="149"/>
      <c r="TTC32" s="149"/>
      <c r="TTD32" s="149"/>
      <c r="TTE32" s="149"/>
      <c r="TTF32" s="149"/>
      <c r="TTG32" s="149"/>
      <c r="TTH32" s="149"/>
      <c r="TTI32" s="149"/>
      <c r="TTJ32" s="149"/>
      <c r="TTK32" s="149"/>
      <c r="TTL32" s="149"/>
      <c r="TTM32" s="149"/>
      <c r="TTN32" s="149"/>
      <c r="TTO32" s="149"/>
      <c r="TTP32" s="149"/>
      <c r="TTQ32" s="149"/>
      <c r="TTR32" s="149"/>
      <c r="TTS32" s="149"/>
      <c r="TTT32" s="149"/>
      <c r="TTU32" s="149"/>
      <c r="TTV32" s="149"/>
      <c r="TTW32" s="149"/>
      <c r="TTX32" s="149"/>
      <c r="TTY32" s="149"/>
      <c r="TTZ32" s="149"/>
      <c r="TUA32" s="149"/>
      <c r="TUB32" s="149"/>
      <c r="TUC32" s="149"/>
      <c r="TUD32" s="149"/>
      <c r="TUE32" s="149"/>
      <c r="TUF32" s="149"/>
      <c r="TUG32" s="149"/>
      <c r="TUH32" s="149"/>
      <c r="TUI32" s="149"/>
      <c r="TUJ32" s="149"/>
      <c r="TUK32" s="149"/>
      <c r="TUL32" s="149"/>
      <c r="TUM32" s="149"/>
      <c r="TUN32" s="149"/>
      <c r="TUO32" s="149"/>
      <c r="TUP32" s="149"/>
      <c r="TUQ32" s="149"/>
      <c r="TUR32" s="149"/>
      <c r="TUS32" s="149"/>
      <c r="TUT32" s="149"/>
      <c r="TUU32" s="149"/>
      <c r="TUV32" s="149"/>
      <c r="TUW32" s="149"/>
      <c r="TUX32" s="149"/>
      <c r="TUY32" s="149"/>
      <c r="TUZ32" s="149"/>
      <c r="TVA32" s="149"/>
      <c r="TVB32" s="149"/>
      <c r="TVC32" s="149"/>
      <c r="TVD32" s="149"/>
      <c r="TVE32" s="149"/>
      <c r="TVF32" s="149"/>
      <c r="TVG32" s="149"/>
      <c r="TVH32" s="149"/>
      <c r="TVI32" s="149"/>
      <c r="TVJ32" s="149"/>
      <c r="TVK32" s="149"/>
      <c r="TVL32" s="149"/>
      <c r="TVM32" s="149"/>
      <c r="TVN32" s="149"/>
      <c r="TVO32" s="149"/>
      <c r="TVP32" s="149"/>
      <c r="TVQ32" s="149"/>
      <c r="TVR32" s="149"/>
      <c r="TVS32" s="149"/>
      <c r="TVT32" s="149"/>
      <c r="TVU32" s="149"/>
      <c r="TVV32" s="149"/>
      <c r="TVW32" s="149"/>
      <c r="TVX32" s="149"/>
      <c r="TVY32" s="149"/>
      <c r="TVZ32" s="149"/>
      <c r="TWA32" s="149"/>
      <c r="TWB32" s="149"/>
      <c r="TWC32" s="149"/>
      <c r="TWD32" s="149"/>
      <c r="TWE32" s="149"/>
      <c r="TWF32" s="149"/>
      <c r="TWG32" s="149"/>
      <c r="TWH32" s="149"/>
      <c r="TWI32" s="149"/>
      <c r="TWJ32" s="149"/>
      <c r="TWK32" s="149"/>
      <c r="TWL32" s="149"/>
      <c r="TWM32" s="149"/>
      <c r="TWN32" s="149"/>
      <c r="TWO32" s="149"/>
      <c r="TWP32" s="149"/>
      <c r="TWQ32" s="149"/>
      <c r="TWR32" s="149"/>
      <c r="TWS32" s="149"/>
      <c r="TWT32" s="149"/>
      <c r="TWU32" s="149"/>
      <c r="TWV32" s="149"/>
      <c r="TWW32" s="149"/>
      <c r="TWX32" s="149"/>
      <c r="TWY32" s="149"/>
      <c r="TWZ32" s="149"/>
      <c r="TXA32" s="149"/>
      <c r="TXB32" s="149"/>
      <c r="TXC32" s="149"/>
      <c r="TXD32" s="149"/>
      <c r="TXE32" s="149"/>
      <c r="TXF32" s="149"/>
      <c r="TXG32" s="149"/>
      <c r="TXH32" s="149"/>
      <c r="TXI32" s="149"/>
      <c r="TXJ32" s="149"/>
      <c r="TXK32" s="149"/>
      <c r="TXL32" s="149"/>
      <c r="TXM32" s="149"/>
      <c r="TXN32" s="149"/>
      <c r="TXO32" s="149"/>
      <c r="TXP32" s="149"/>
      <c r="TXQ32" s="149"/>
      <c r="TXR32" s="149"/>
      <c r="TXS32" s="149"/>
      <c r="TXT32" s="149"/>
      <c r="TXU32" s="149"/>
      <c r="TXV32" s="149"/>
      <c r="TXW32" s="149"/>
      <c r="TXX32" s="149"/>
      <c r="TXY32" s="149"/>
      <c r="TXZ32" s="149"/>
      <c r="TYA32" s="149"/>
      <c r="TYB32" s="149"/>
      <c r="TYC32" s="149"/>
      <c r="TYD32" s="149"/>
      <c r="TYE32" s="149"/>
      <c r="TYF32" s="149"/>
      <c r="TYG32" s="149"/>
      <c r="TYH32" s="149"/>
      <c r="TYI32" s="149"/>
      <c r="TYJ32" s="149"/>
      <c r="TYK32" s="149"/>
      <c r="TYL32" s="149"/>
      <c r="TYM32" s="149"/>
      <c r="TYN32" s="149"/>
      <c r="TYO32" s="149"/>
      <c r="TYP32" s="149"/>
      <c r="TYQ32" s="149"/>
      <c r="TYR32" s="149"/>
      <c r="TYS32" s="149"/>
      <c r="TYT32" s="149"/>
      <c r="TYU32" s="149"/>
      <c r="TYV32" s="149"/>
      <c r="TYW32" s="149"/>
      <c r="TYX32" s="149"/>
      <c r="TYY32" s="149"/>
      <c r="TYZ32" s="149"/>
      <c r="TZA32" s="149"/>
      <c r="TZB32" s="149"/>
      <c r="TZC32" s="149"/>
      <c r="TZD32" s="149"/>
      <c r="TZE32" s="149"/>
      <c r="TZF32" s="149"/>
      <c r="TZG32" s="149"/>
      <c r="TZH32" s="149"/>
      <c r="TZI32" s="149"/>
      <c r="TZJ32" s="149"/>
      <c r="TZK32" s="149"/>
      <c r="TZL32" s="149"/>
      <c r="TZM32" s="149"/>
      <c r="TZN32" s="149"/>
      <c r="TZO32" s="149"/>
      <c r="TZP32" s="149"/>
      <c r="TZQ32" s="149"/>
      <c r="TZR32" s="149"/>
      <c r="TZS32" s="149"/>
      <c r="TZT32" s="149"/>
      <c r="TZU32" s="149"/>
      <c r="TZV32" s="149"/>
      <c r="TZW32" s="149"/>
      <c r="TZX32" s="149"/>
      <c r="TZY32" s="149"/>
      <c r="TZZ32" s="149"/>
      <c r="UAA32" s="149"/>
      <c r="UAB32" s="149"/>
      <c r="UAC32" s="149"/>
      <c r="UAD32" s="149"/>
      <c r="UAE32" s="149"/>
      <c r="UAF32" s="149"/>
      <c r="UAG32" s="149"/>
      <c r="UAH32" s="149"/>
      <c r="UAI32" s="149"/>
      <c r="UAJ32" s="149"/>
      <c r="UAK32" s="149"/>
      <c r="UAL32" s="149"/>
      <c r="UAM32" s="149"/>
      <c r="UAN32" s="149"/>
      <c r="UAO32" s="149"/>
      <c r="UAP32" s="149"/>
      <c r="UAQ32" s="149"/>
      <c r="UAR32" s="149"/>
      <c r="UAS32" s="149"/>
      <c r="UAT32" s="149"/>
      <c r="UAU32" s="149"/>
      <c r="UAV32" s="149"/>
      <c r="UAW32" s="149"/>
      <c r="UAX32" s="149"/>
      <c r="UAY32" s="149"/>
      <c r="UAZ32" s="149"/>
      <c r="UBA32" s="149"/>
      <c r="UBB32" s="149"/>
      <c r="UBC32" s="149"/>
      <c r="UBD32" s="149"/>
      <c r="UBE32" s="149"/>
      <c r="UBF32" s="149"/>
      <c r="UBG32" s="149"/>
      <c r="UBH32" s="149"/>
      <c r="UBI32" s="149"/>
      <c r="UBJ32" s="149"/>
      <c r="UBK32" s="149"/>
      <c r="UBL32" s="149"/>
      <c r="UBM32" s="149"/>
      <c r="UBN32" s="149"/>
      <c r="UBO32" s="149"/>
      <c r="UBP32" s="149"/>
      <c r="UBQ32" s="149"/>
      <c r="UBR32" s="149"/>
      <c r="UBS32" s="149"/>
      <c r="UBT32" s="149"/>
      <c r="UBU32" s="149"/>
      <c r="UBV32" s="149"/>
      <c r="UBW32" s="149"/>
      <c r="UBX32" s="149"/>
      <c r="UBY32" s="149"/>
      <c r="UBZ32" s="149"/>
      <c r="UCA32" s="149"/>
      <c r="UCB32" s="149"/>
      <c r="UCC32" s="149"/>
      <c r="UCD32" s="149"/>
      <c r="UCE32" s="149"/>
      <c r="UCF32" s="149"/>
      <c r="UCG32" s="149"/>
      <c r="UCH32" s="149"/>
      <c r="UCI32" s="149"/>
      <c r="UCJ32" s="149"/>
      <c r="UCK32" s="149"/>
      <c r="UCL32" s="149"/>
      <c r="UCM32" s="149"/>
      <c r="UCN32" s="149"/>
      <c r="UCO32" s="149"/>
      <c r="UCP32" s="149"/>
      <c r="UCQ32" s="149"/>
      <c r="UCR32" s="149"/>
      <c r="UCS32" s="149"/>
      <c r="UCT32" s="149"/>
      <c r="UCU32" s="149"/>
      <c r="UCV32" s="149"/>
      <c r="UCW32" s="149"/>
      <c r="UCX32" s="149"/>
      <c r="UCY32" s="149"/>
      <c r="UCZ32" s="149"/>
      <c r="UDA32" s="149"/>
      <c r="UDB32" s="149"/>
      <c r="UDC32" s="149"/>
      <c r="UDD32" s="149"/>
      <c r="UDE32" s="149"/>
      <c r="UDF32" s="149"/>
      <c r="UDG32" s="149"/>
      <c r="UDH32" s="149"/>
      <c r="UDI32" s="149"/>
      <c r="UDJ32" s="149"/>
      <c r="UDK32" s="149"/>
      <c r="UDL32" s="149"/>
      <c r="UDM32" s="149"/>
      <c r="UDN32" s="149"/>
      <c r="UDO32" s="149"/>
      <c r="UDP32" s="149"/>
      <c r="UDQ32" s="149"/>
      <c r="UDR32" s="149"/>
      <c r="UDS32" s="149"/>
      <c r="UDT32" s="149"/>
      <c r="UDU32" s="149"/>
      <c r="UDV32" s="149"/>
      <c r="UDW32" s="149"/>
      <c r="UDX32" s="149"/>
      <c r="UDY32" s="149"/>
      <c r="UDZ32" s="149"/>
      <c r="UEA32" s="149"/>
      <c r="UEB32" s="149"/>
      <c r="UEC32" s="149"/>
      <c r="UED32" s="149"/>
      <c r="UEE32" s="149"/>
      <c r="UEF32" s="149"/>
      <c r="UEG32" s="149"/>
      <c r="UEH32" s="149"/>
      <c r="UEI32" s="149"/>
      <c r="UEJ32" s="149"/>
      <c r="UEK32" s="149"/>
      <c r="UEL32" s="149"/>
      <c r="UEM32" s="149"/>
      <c r="UEN32" s="149"/>
      <c r="UEO32" s="149"/>
      <c r="UEP32" s="149"/>
      <c r="UEQ32" s="149"/>
      <c r="UER32" s="149"/>
      <c r="UES32" s="149"/>
      <c r="UET32" s="149"/>
      <c r="UEU32" s="149"/>
      <c r="UEV32" s="149"/>
      <c r="UEW32" s="149"/>
      <c r="UEX32" s="149"/>
      <c r="UEY32" s="149"/>
      <c r="UEZ32" s="149"/>
      <c r="UFA32" s="149"/>
      <c r="UFB32" s="149"/>
      <c r="UFC32" s="149"/>
      <c r="UFD32" s="149"/>
      <c r="UFE32" s="149"/>
      <c r="UFF32" s="149"/>
      <c r="UFG32" s="149"/>
      <c r="UFH32" s="149"/>
      <c r="UFI32" s="149"/>
      <c r="UFJ32" s="149"/>
      <c r="UFK32" s="149"/>
      <c r="UFL32" s="149"/>
      <c r="UFM32" s="149"/>
      <c r="UFN32" s="149"/>
      <c r="UFO32" s="149"/>
      <c r="UFP32" s="149"/>
      <c r="UFQ32" s="149"/>
      <c r="UFR32" s="149"/>
      <c r="UFS32" s="149"/>
      <c r="UFT32" s="149"/>
      <c r="UFU32" s="149"/>
      <c r="UFV32" s="149"/>
      <c r="UFW32" s="149"/>
      <c r="UFX32" s="149"/>
      <c r="UFY32" s="149"/>
      <c r="UFZ32" s="149"/>
      <c r="UGA32" s="149"/>
      <c r="UGB32" s="149"/>
      <c r="UGC32" s="149"/>
      <c r="UGD32" s="149"/>
      <c r="UGE32" s="149"/>
      <c r="UGF32" s="149"/>
      <c r="UGG32" s="149"/>
      <c r="UGH32" s="149"/>
      <c r="UGI32" s="149"/>
      <c r="UGJ32" s="149"/>
      <c r="UGK32" s="149"/>
      <c r="UGL32" s="149"/>
      <c r="UGM32" s="149"/>
      <c r="UGN32" s="149"/>
      <c r="UGO32" s="149"/>
      <c r="UGP32" s="149"/>
      <c r="UGQ32" s="149"/>
      <c r="UGR32" s="149"/>
      <c r="UGS32" s="149"/>
      <c r="UGT32" s="149"/>
      <c r="UGU32" s="149"/>
      <c r="UGV32" s="149"/>
      <c r="UGW32" s="149"/>
      <c r="UGX32" s="149"/>
      <c r="UGY32" s="149"/>
      <c r="UGZ32" s="149"/>
      <c r="UHA32" s="149"/>
      <c r="UHB32" s="149"/>
      <c r="UHC32" s="149"/>
      <c r="UHD32" s="149"/>
      <c r="UHE32" s="149"/>
      <c r="UHF32" s="149"/>
      <c r="UHG32" s="149"/>
      <c r="UHH32" s="149"/>
      <c r="UHI32" s="149"/>
      <c r="UHJ32" s="149"/>
      <c r="UHK32" s="149"/>
      <c r="UHL32" s="149"/>
      <c r="UHM32" s="149"/>
      <c r="UHN32" s="149"/>
      <c r="UHO32" s="149"/>
      <c r="UHP32" s="149"/>
      <c r="UHQ32" s="149"/>
      <c r="UHR32" s="149"/>
      <c r="UHS32" s="149"/>
      <c r="UHT32" s="149"/>
      <c r="UHU32" s="149"/>
      <c r="UHV32" s="149"/>
      <c r="UHW32" s="149"/>
      <c r="UHX32" s="149"/>
      <c r="UHY32" s="149"/>
      <c r="UHZ32" s="149"/>
      <c r="UIA32" s="149"/>
      <c r="UIB32" s="149"/>
      <c r="UIC32" s="149"/>
      <c r="UID32" s="149"/>
      <c r="UIE32" s="149"/>
      <c r="UIF32" s="149"/>
      <c r="UIG32" s="149"/>
      <c r="UIH32" s="149"/>
      <c r="UII32" s="149"/>
      <c r="UIJ32" s="149"/>
      <c r="UIK32" s="149"/>
      <c r="UIL32" s="149"/>
      <c r="UIM32" s="149"/>
      <c r="UIN32" s="149"/>
      <c r="UIO32" s="149"/>
      <c r="UIP32" s="149"/>
      <c r="UIQ32" s="149"/>
      <c r="UIR32" s="149"/>
      <c r="UIS32" s="149"/>
      <c r="UIT32" s="149"/>
      <c r="UIU32" s="149"/>
      <c r="UIV32" s="149"/>
      <c r="UIW32" s="149"/>
      <c r="UIX32" s="149"/>
      <c r="UIY32" s="149"/>
      <c r="UIZ32" s="149"/>
      <c r="UJA32" s="149"/>
      <c r="UJB32" s="149"/>
      <c r="UJC32" s="149"/>
      <c r="UJD32" s="149"/>
      <c r="UJE32" s="149"/>
      <c r="UJF32" s="149"/>
      <c r="UJG32" s="149"/>
      <c r="UJH32" s="149"/>
      <c r="UJI32" s="149"/>
      <c r="UJJ32" s="149"/>
      <c r="UJK32" s="149"/>
      <c r="UJL32" s="149"/>
      <c r="UJM32" s="149"/>
      <c r="UJN32" s="149"/>
      <c r="UJO32" s="149"/>
      <c r="UJP32" s="149"/>
      <c r="UJQ32" s="149"/>
      <c r="UJR32" s="149"/>
      <c r="UJS32" s="149"/>
      <c r="UJT32" s="149"/>
      <c r="UJU32" s="149"/>
      <c r="UJV32" s="149"/>
      <c r="UJW32" s="149"/>
      <c r="UJX32" s="149"/>
      <c r="UJY32" s="149"/>
      <c r="UJZ32" s="149"/>
      <c r="UKA32" s="149"/>
      <c r="UKB32" s="149"/>
      <c r="UKC32" s="149"/>
      <c r="UKD32" s="149"/>
      <c r="UKE32" s="149"/>
      <c r="UKF32" s="149"/>
      <c r="UKG32" s="149"/>
      <c r="UKH32" s="149"/>
      <c r="UKI32" s="149"/>
      <c r="UKJ32" s="149"/>
      <c r="UKK32" s="149"/>
      <c r="UKL32" s="149"/>
      <c r="UKM32" s="149"/>
      <c r="UKN32" s="149"/>
      <c r="UKO32" s="149"/>
      <c r="UKP32" s="149"/>
      <c r="UKQ32" s="149"/>
      <c r="UKR32" s="149"/>
      <c r="UKS32" s="149"/>
      <c r="UKT32" s="149"/>
      <c r="UKU32" s="149"/>
      <c r="UKV32" s="149"/>
      <c r="UKW32" s="149"/>
      <c r="UKX32" s="149"/>
      <c r="UKY32" s="149"/>
      <c r="UKZ32" s="149"/>
      <c r="ULA32" s="149"/>
      <c r="ULB32" s="149"/>
      <c r="ULC32" s="149"/>
      <c r="ULD32" s="149"/>
      <c r="ULE32" s="149"/>
      <c r="ULF32" s="149"/>
      <c r="ULG32" s="149"/>
      <c r="ULH32" s="149"/>
      <c r="ULI32" s="149"/>
      <c r="ULJ32" s="149"/>
      <c r="ULK32" s="149"/>
      <c r="ULL32" s="149"/>
      <c r="ULM32" s="149"/>
      <c r="ULN32" s="149"/>
      <c r="ULO32" s="149"/>
      <c r="ULP32" s="149"/>
      <c r="ULQ32" s="149"/>
      <c r="ULR32" s="149"/>
      <c r="ULS32" s="149"/>
      <c r="ULT32" s="149"/>
      <c r="ULU32" s="149"/>
      <c r="ULV32" s="149"/>
      <c r="ULW32" s="149"/>
      <c r="ULX32" s="149"/>
      <c r="ULY32" s="149"/>
      <c r="ULZ32" s="149"/>
      <c r="UMA32" s="149"/>
      <c r="UMB32" s="149"/>
      <c r="UMC32" s="149"/>
      <c r="UMD32" s="149"/>
      <c r="UME32" s="149"/>
      <c r="UMF32" s="149"/>
      <c r="UMG32" s="149"/>
      <c r="UMH32" s="149"/>
      <c r="UMI32" s="149"/>
      <c r="UMJ32" s="149"/>
      <c r="UMK32" s="149"/>
      <c r="UML32" s="149"/>
      <c r="UMM32" s="149"/>
      <c r="UMN32" s="149"/>
      <c r="UMO32" s="149"/>
      <c r="UMP32" s="149"/>
      <c r="UMQ32" s="149"/>
      <c r="UMR32" s="149"/>
      <c r="UMS32" s="149"/>
      <c r="UMT32" s="149"/>
      <c r="UMU32" s="149"/>
      <c r="UMV32" s="149"/>
      <c r="UMW32" s="149"/>
      <c r="UMX32" s="149"/>
      <c r="UMY32" s="149"/>
      <c r="UMZ32" s="149"/>
      <c r="UNA32" s="149"/>
      <c r="UNB32" s="149"/>
      <c r="UNC32" s="149"/>
      <c r="UND32" s="149"/>
      <c r="UNE32" s="149"/>
      <c r="UNF32" s="149"/>
      <c r="UNG32" s="149"/>
      <c r="UNH32" s="149"/>
      <c r="UNI32" s="149"/>
      <c r="UNJ32" s="149"/>
      <c r="UNK32" s="149"/>
      <c r="UNL32" s="149"/>
      <c r="UNM32" s="149"/>
      <c r="UNN32" s="149"/>
      <c r="UNO32" s="149"/>
      <c r="UNP32" s="149"/>
      <c r="UNQ32" s="149"/>
      <c r="UNR32" s="149"/>
      <c r="UNS32" s="149"/>
      <c r="UNT32" s="149"/>
      <c r="UNU32" s="149"/>
      <c r="UNV32" s="149"/>
      <c r="UNW32" s="149"/>
      <c r="UNX32" s="149"/>
      <c r="UNY32" s="149"/>
      <c r="UNZ32" s="149"/>
      <c r="UOA32" s="149"/>
      <c r="UOB32" s="149"/>
      <c r="UOC32" s="149"/>
      <c r="UOD32" s="149"/>
      <c r="UOE32" s="149"/>
      <c r="UOF32" s="149"/>
      <c r="UOG32" s="149"/>
      <c r="UOH32" s="149"/>
      <c r="UOI32" s="149"/>
      <c r="UOJ32" s="149"/>
      <c r="UOK32" s="149"/>
      <c r="UOL32" s="149"/>
      <c r="UOM32" s="149"/>
      <c r="UON32" s="149"/>
      <c r="UOO32" s="149"/>
      <c r="UOP32" s="149"/>
      <c r="UOQ32" s="149"/>
      <c r="UOR32" s="149"/>
      <c r="UOS32" s="149"/>
      <c r="UOT32" s="149"/>
      <c r="UOU32" s="149"/>
      <c r="UOV32" s="149"/>
      <c r="UOW32" s="149"/>
      <c r="UOX32" s="149"/>
      <c r="UOY32" s="149"/>
      <c r="UOZ32" s="149"/>
      <c r="UPA32" s="149"/>
      <c r="UPB32" s="149"/>
      <c r="UPC32" s="149"/>
      <c r="UPD32" s="149"/>
      <c r="UPE32" s="149"/>
      <c r="UPF32" s="149"/>
      <c r="UPG32" s="149"/>
      <c r="UPH32" s="149"/>
      <c r="UPI32" s="149"/>
      <c r="UPJ32" s="149"/>
      <c r="UPK32" s="149"/>
      <c r="UPL32" s="149"/>
      <c r="UPM32" s="149"/>
      <c r="UPN32" s="149"/>
      <c r="UPO32" s="149"/>
      <c r="UPP32" s="149"/>
      <c r="UPQ32" s="149"/>
      <c r="UPR32" s="149"/>
      <c r="UPS32" s="149"/>
      <c r="UPT32" s="149"/>
      <c r="UPU32" s="149"/>
      <c r="UPV32" s="149"/>
      <c r="UPW32" s="149"/>
      <c r="UPX32" s="149"/>
      <c r="UPY32" s="149"/>
      <c r="UPZ32" s="149"/>
      <c r="UQA32" s="149"/>
      <c r="UQB32" s="149"/>
      <c r="UQC32" s="149"/>
      <c r="UQD32" s="149"/>
      <c r="UQE32" s="149"/>
      <c r="UQF32" s="149"/>
      <c r="UQG32" s="149"/>
      <c r="UQH32" s="149"/>
      <c r="UQI32" s="149"/>
      <c r="UQJ32" s="149"/>
      <c r="UQK32" s="149"/>
      <c r="UQL32" s="149"/>
      <c r="UQM32" s="149"/>
      <c r="UQN32" s="149"/>
      <c r="UQO32" s="149"/>
      <c r="UQP32" s="149"/>
      <c r="UQQ32" s="149"/>
      <c r="UQR32" s="149"/>
      <c r="UQS32" s="149"/>
      <c r="UQT32" s="149"/>
      <c r="UQU32" s="149"/>
      <c r="UQV32" s="149"/>
      <c r="UQW32" s="149"/>
      <c r="UQX32" s="149"/>
      <c r="UQY32" s="149"/>
      <c r="UQZ32" s="149"/>
      <c r="URA32" s="149"/>
      <c r="URB32" s="149"/>
      <c r="URC32" s="149"/>
      <c r="URD32" s="149"/>
      <c r="URE32" s="149"/>
      <c r="URF32" s="149"/>
      <c r="URG32" s="149"/>
      <c r="URH32" s="149"/>
      <c r="URI32" s="149"/>
      <c r="URJ32" s="149"/>
      <c r="URK32" s="149"/>
      <c r="URL32" s="149"/>
      <c r="URM32" s="149"/>
      <c r="URN32" s="149"/>
      <c r="URO32" s="149"/>
      <c r="URP32" s="149"/>
      <c r="URQ32" s="149"/>
      <c r="URR32" s="149"/>
      <c r="URS32" s="149"/>
      <c r="URT32" s="149"/>
      <c r="URU32" s="149"/>
      <c r="URV32" s="149"/>
      <c r="URW32" s="149"/>
      <c r="URX32" s="149"/>
      <c r="URY32" s="149"/>
      <c r="URZ32" s="149"/>
      <c r="USA32" s="149"/>
      <c r="USB32" s="149"/>
      <c r="USC32" s="149"/>
      <c r="USD32" s="149"/>
      <c r="USE32" s="149"/>
      <c r="USF32" s="149"/>
      <c r="USG32" s="149"/>
      <c r="USH32" s="149"/>
      <c r="USI32" s="149"/>
      <c r="USJ32" s="149"/>
      <c r="USK32" s="149"/>
      <c r="USL32" s="149"/>
      <c r="USM32" s="149"/>
      <c r="USN32" s="149"/>
      <c r="USO32" s="149"/>
      <c r="USP32" s="149"/>
      <c r="USQ32" s="149"/>
      <c r="USR32" s="149"/>
      <c r="USS32" s="149"/>
      <c r="UST32" s="149"/>
      <c r="USU32" s="149"/>
      <c r="USV32" s="149"/>
      <c r="USW32" s="149"/>
      <c r="USX32" s="149"/>
      <c r="USY32" s="149"/>
      <c r="USZ32" s="149"/>
      <c r="UTA32" s="149"/>
      <c r="UTB32" s="149"/>
      <c r="UTC32" s="149"/>
      <c r="UTD32" s="149"/>
      <c r="UTE32" s="149"/>
      <c r="UTF32" s="149"/>
      <c r="UTG32" s="149"/>
      <c r="UTH32" s="149"/>
      <c r="UTI32" s="149"/>
      <c r="UTJ32" s="149"/>
      <c r="UTK32" s="149"/>
      <c r="UTL32" s="149"/>
      <c r="UTM32" s="149"/>
      <c r="UTN32" s="149"/>
      <c r="UTO32" s="149"/>
      <c r="UTP32" s="149"/>
      <c r="UTQ32" s="149"/>
      <c r="UTR32" s="149"/>
      <c r="UTS32" s="149"/>
      <c r="UTT32" s="149"/>
      <c r="UTU32" s="149"/>
      <c r="UTV32" s="149"/>
      <c r="UTW32" s="149"/>
      <c r="UTX32" s="149"/>
      <c r="UTY32" s="149"/>
      <c r="UTZ32" s="149"/>
      <c r="UUA32" s="149"/>
      <c r="UUB32" s="149"/>
      <c r="UUC32" s="149"/>
      <c r="UUD32" s="149"/>
      <c r="UUE32" s="149"/>
      <c r="UUF32" s="149"/>
      <c r="UUG32" s="149"/>
      <c r="UUH32" s="149"/>
      <c r="UUI32" s="149"/>
      <c r="UUJ32" s="149"/>
      <c r="UUK32" s="149"/>
      <c r="UUL32" s="149"/>
      <c r="UUM32" s="149"/>
      <c r="UUN32" s="149"/>
      <c r="UUO32" s="149"/>
      <c r="UUP32" s="149"/>
      <c r="UUQ32" s="149"/>
      <c r="UUR32" s="149"/>
      <c r="UUS32" s="149"/>
      <c r="UUT32" s="149"/>
      <c r="UUU32" s="149"/>
      <c r="UUV32" s="149"/>
      <c r="UUW32" s="149"/>
      <c r="UUX32" s="149"/>
      <c r="UUY32" s="149"/>
      <c r="UUZ32" s="149"/>
      <c r="UVA32" s="149"/>
      <c r="UVB32" s="149"/>
      <c r="UVC32" s="149"/>
      <c r="UVD32" s="149"/>
      <c r="UVE32" s="149"/>
      <c r="UVF32" s="149"/>
      <c r="UVG32" s="149"/>
      <c r="UVH32" s="149"/>
      <c r="UVI32" s="149"/>
      <c r="UVJ32" s="149"/>
      <c r="UVK32" s="149"/>
      <c r="UVL32" s="149"/>
      <c r="UVM32" s="149"/>
      <c r="UVN32" s="149"/>
      <c r="UVO32" s="149"/>
      <c r="UVP32" s="149"/>
      <c r="UVQ32" s="149"/>
      <c r="UVR32" s="149"/>
      <c r="UVS32" s="149"/>
      <c r="UVT32" s="149"/>
      <c r="UVU32" s="149"/>
      <c r="UVV32" s="149"/>
      <c r="UVW32" s="149"/>
      <c r="UVX32" s="149"/>
      <c r="UVY32" s="149"/>
      <c r="UVZ32" s="149"/>
      <c r="UWA32" s="149"/>
      <c r="UWB32" s="149"/>
      <c r="UWC32" s="149"/>
      <c r="UWD32" s="149"/>
      <c r="UWE32" s="149"/>
      <c r="UWF32" s="149"/>
      <c r="UWG32" s="149"/>
      <c r="UWH32" s="149"/>
      <c r="UWI32" s="149"/>
      <c r="UWJ32" s="149"/>
      <c r="UWK32" s="149"/>
      <c r="UWL32" s="149"/>
      <c r="UWM32" s="149"/>
      <c r="UWN32" s="149"/>
      <c r="UWO32" s="149"/>
      <c r="UWP32" s="149"/>
      <c r="UWQ32" s="149"/>
      <c r="UWR32" s="149"/>
      <c r="UWS32" s="149"/>
      <c r="UWT32" s="149"/>
      <c r="UWU32" s="149"/>
      <c r="UWV32" s="149"/>
      <c r="UWW32" s="149"/>
      <c r="UWX32" s="149"/>
      <c r="UWY32" s="149"/>
      <c r="UWZ32" s="149"/>
      <c r="UXA32" s="149"/>
      <c r="UXB32" s="149"/>
      <c r="UXC32" s="149"/>
      <c r="UXD32" s="149"/>
      <c r="UXE32" s="149"/>
      <c r="UXF32" s="149"/>
      <c r="UXG32" s="149"/>
      <c r="UXH32" s="149"/>
      <c r="UXI32" s="149"/>
      <c r="UXJ32" s="149"/>
      <c r="UXK32" s="149"/>
      <c r="UXL32" s="149"/>
      <c r="UXM32" s="149"/>
      <c r="UXN32" s="149"/>
      <c r="UXO32" s="149"/>
      <c r="UXP32" s="149"/>
      <c r="UXQ32" s="149"/>
      <c r="UXR32" s="149"/>
      <c r="UXS32" s="149"/>
      <c r="UXT32" s="149"/>
      <c r="UXU32" s="149"/>
      <c r="UXV32" s="149"/>
      <c r="UXW32" s="149"/>
      <c r="UXX32" s="149"/>
      <c r="UXY32" s="149"/>
      <c r="UXZ32" s="149"/>
      <c r="UYA32" s="149"/>
      <c r="UYB32" s="149"/>
      <c r="UYC32" s="149"/>
      <c r="UYD32" s="149"/>
      <c r="UYE32" s="149"/>
      <c r="UYF32" s="149"/>
      <c r="UYG32" s="149"/>
      <c r="UYH32" s="149"/>
      <c r="UYI32" s="149"/>
      <c r="UYJ32" s="149"/>
      <c r="UYK32" s="149"/>
      <c r="UYL32" s="149"/>
      <c r="UYM32" s="149"/>
      <c r="UYN32" s="149"/>
      <c r="UYO32" s="149"/>
      <c r="UYP32" s="149"/>
      <c r="UYQ32" s="149"/>
      <c r="UYR32" s="149"/>
      <c r="UYS32" s="149"/>
      <c r="UYT32" s="149"/>
      <c r="UYU32" s="149"/>
      <c r="UYV32" s="149"/>
      <c r="UYW32" s="149"/>
      <c r="UYX32" s="149"/>
      <c r="UYY32" s="149"/>
      <c r="UYZ32" s="149"/>
      <c r="UZA32" s="149"/>
      <c r="UZB32" s="149"/>
      <c r="UZC32" s="149"/>
      <c r="UZD32" s="149"/>
      <c r="UZE32" s="149"/>
      <c r="UZF32" s="149"/>
      <c r="UZG32" s="149"/>
      <c r="UZH32" s="149"/>
      <c r="UZI32" s="149"/>
      <c r="UZJ32" s="149"/>
      <c r="UZK32" s="149"/>
      <c r="UZL32" s="149"/>
      <c r="UZM32" s="149"/>
      <c r="UZN32" s="149"/>
      <c r="UZO32" s="149"/>
      <c r="UZP32" s="149"/>
      <c r="UZQ32" s="149"/>
      <c r="UZR32" s="149"/>
      <c r="UZS32" s="149"/>
      <c r="UZT32" s="149"/>
      <c r="UZU32" s="149"/>
      <c r="UZV32" s="149"/>
      <c r="UZW32" s="149"/>
      <c r="UZX32" s="149"/>
      <c r="UZY32" s="149"/>
      <c r="UZZ32" s="149"/>
      <c r="VAA32" s="149"/>
      <c r="VAB32" s="149"/>
      <c r="VAC32" s="149"/>
      <c r="VAD32" s="149"/>
      <c r="VAE32" s="149"/>
      <c r="VAF32" s="149"/>
      <c r="VAG32" s="149"/>
      <c r="VAH32" s="149"/>
      <c r="VAI32" s="149"/>
      <c r="VAJ32" s="149"/>
      <c r="VAK32" s="149"/>
      <c r="VAL32" s="149"/>
      <c r="VAM32" s="149"/>
      <c r="VAN32" s="149"/>
      <c r="VAO32" s="149"/>
      <c r="VAP32" s="149"/>
      <c r="VAQ32" s="149"/>
      <c r="VAR32" s="149"/>
      <c r="VAS32" s="149"/>
      <c r="VAT32" s="149"/>
      <c r="VAU32" s="149"/>
      <c r="VAV32" s="149"/>
      <c r="VAW32" s="149"/>
      <c r="VAX32" s="149"/>
      <c r="VAY32" s="149"/>
      <c r="VAZ32" s="149"/>
      <c r="VBA32" s="149"/>
      <c r="VBB32" s="149"/>
      <c r="VBC32" s="149"/>
      <c r="VBD32" s="149"/>
      <c r="VBE32" s="149"/>
      <c r="VBF32" s="149"/>
      <c r="VBG32" s="149"/>
      <c r="VBH32" s="149"/>
      <c r="VBI32" s="149"/>
      <c r="VBJ32" s="149"/>
      <c r="VBK32" s="149"/>
      <c r="VBL32" s="149"/>
      <c r="VBM32" s="149"/>
      <c r="VBN32" s="149"/>
      <c r="VBO32" s="149"/>
      <c r="VBP32" s="149"/>
      <c r="VBQ32" s="149"/>
      <c r="VBR32" s="149"/>
      <c r="VBS32" s="149"/>
      <c r="VBT32" s="149"/>
      <c r="VBU32" s="149"/>
      <c r="VBV32" s="149"/>
      <c r="VBW32" s="149"/>
      <c r="VBX32" s="149"/>
      <c r="VBY32" s="149"/>
      <c r="VBZ32" s="149"/>
      <c r="VCA32" s="149"/>
      <c r="VCB32" s="149"/>
      <c r="VCC32" s="149"/>
      <c r="VCD32" s="149"/>
      <c r="VCE32" s="149"/>
      <c r="VCF32" s="149"/>
      <c r="VCG32" s="149"/>
      <c r="VCH32" s="149"/>
      <c r="VCI32" s="149"/>
      <c r="VCJ32" s="149"/>
      <c r="VCK32" s="149"/>
      <c r="VCL32" s="149"/>
      <c r="VCM32" s="149"/>
      <c r="VCN32" s="149"/>
      <c r="VCO32" s="149"/>
      <c r="VCP32" s="149"/>
      <c r="VCQ32" s="149"/>
      <c r="VCR32" s="149"/>
      <c r="VCS32" s="149"/>
      <c r="VCT32" s="149"/>
      <c r="VCU32" s="149"/>
      <c r="VCV32" s="149"/>
      <c r="VCW32" s="149"/>
      <c r="VCX32" s="149"/>
      <c r="VCY32" s="149"/>
      <c r="VCZ32" s="149"/>
      <c r="VDA32" s="149"/>
      <c r="VDB32" s="149"/>
      <c r="VDC32" s="149"/>
      <c r="VDD32" s="149"/>
      <c r="VDE32" s="149"/>
      <c r="VDF32" s="149"/>
      <c r="VDG32" s="149"/>
      <c r="VDH32" s="149"/>
      <c r="VDI32" s="149"/>
      <c r="VDJ32" s="149"/>
      <c r="VDK32" s="149"/>
      <c r="VDL32" s="149"/>
      <c r="VDM32" s="149"/>
      <c r="VDN32" s="149"/>
      <c r="VDO32" s="149"/>
      <c r="VDP32" s="149"/>
      <c r="VDQ32" s="149"/>
      <c r="VDR32" s="149"/>
      <c r="VDS32" s="149"/>
      <c r="VDT32" s="149"/>
      <c r="VDU32" s="149"/>
      <c r="VDV32" s="149"/>
      <c r="VDW32" s="149"/>
      <c r="VDX32" s="149"/>
      <c r="VDY32" s="149"/>
      <c r="VDZ32" s="149"/>
      <c r="VEA32" s="149"/>
      <c r="VEB32" s="149"/>
      <c r="VEC32" s="149"/>
      <c r="VED32" s="149"/>
      <c r="VEE32" s="149"/>
      <c r="VEF32" s="149"/>
      <c r="VEG32" s="149"/>
      <c r="VEH32" s="149"/>
      <c r="VEI32" s="149"/>
      <c r="VEJ32" s="149"/>
      <c r="VEK32" s="149"/>
      <c r="VEL32" s="149"/>
      <c r="VEM32" s="149"/>
      <c r="VEN32" s="149"/>
      <c r="VEO32" s="149"/>
      <c r="VEP32" s="149"/>
      <c r="VEQ32" s="149"/>
      <c r="VER32" s="149"/>
      <c r="VES32" s="149"/>
      <c r="VET32" s="149"/>
      <c r="VEU32" s="149"/>
      <c r="VEV32" s="149"/>
      <c r="VEW32" s="149"/>
      <c r="VEX32" s="149"/>
      <c r="VEY32" s="149"/>
      <c r="VEZ32" s="149"/>
      <c r="VFA32" s="149"/>
      <c r="VFB32" s="149"/>
      <c r="VFC32" s="149"/>
      <c r="VFD32" s="149"/>
      <c r="VFE32" s="149"/>
      <c r="VFF32" s="149"/>
      <c r="VFG32" s="149"/>
      <c r="VFH32" s="149"/>
      <c r="VFI32" s="149"/>
      <c r="VFJ32" s="149"/>
      <c r="VFK32" s="149"/>
      <c r="VFL32" s="149"/>
      <c r="VFM32" s="149"/>
      <c r="VFN32" s="149"/>
      <c r="VFO32" s="149"/>
      <c r="VFP32" s="149"/>
      <c r="VFQ32" s="149"/>
      <c r="VFR32" s="149"/>
      <c r="VFS32" s="149"/>
      <c r="VFT32" s="149"/>
      <c r="VFU32" s="149"/>
      <c r="VFV32" s="149"/>
      <c r="VFW32" s="149"/>
      <c r="VFX32" s="149"/>
      <c r="VFY32" s="149"/>
      <c r="VFZ32" s="149"/>
      <c r="VGA32" s="149"/>
      <c r="VGB32" s="149"/>
      <c r="VGC32" s="149"/>
      <c r="VGD32" s="149"/>
      <c r="VGE32" s="149"/>
      <c r="VGF32" s="149"/>
      <c r="VGG32" s="149"/>
      <c r="VGH32" s="149"/>
      <c r="VGI32" s="149"/>
      <c r="VGJ32" s="149"/>
      <c r="VGK32" s="149"/>
      <c r="VGL32" s="149"/>
      <c r="VGM32" s="149"/>
      <c r="VGN32" s="149"/>
      <c r="VGO32" s="149"/>
      <c r="VGP32" s="149"/>
      <c r="VGQ32" s="149"/>
      <c r="VGR32" s="149"/>
      <c r="VGS32" s="149"/>
      <c r="VGT32" s="149"/>
      <c r="VGU32" s="149"/>
      <c r="VGV32" s="149"/>
      <c r="VGW32" s="149"/>
      <c r="VGX32" s="149"/>
      <c r="VGY32" s="149"/>
      <c r="VGZ32" s="149"/>
      <c r="VHA32" s="149"/>
      <c r="VHB32" s="149"/>
      <c r="VHC32" s="149"/>
      <c r="VHD32" s="149"/>
      <c r="VHE32" s="149"/>
      <c r="VHF32" s="149"/>
      <c r="VHG32" s="149"/>
      <c r="VHH32" s="149"/>
      <c r="VHI32" s="149"/>
      <c r="VHJ32" s="149"/>
      <c r="VHK32" s="149"/>
      <c r="VHL32" s="149"/>
      <c r="VHM32" s="149"/>
      <c r="VHN32" s="149"/>
      <c r="VHO32" s="149"/>
      <c r="VHP32" s="149"/>
      <c r="VHQ32" s="149"/>
      <c r="VHR32" s="149"/>
      <c r="VHS32" s="149"/>
      <c r="VHT32" s="149"/>
      <c r="VHU32" s="149"/>
      <c r="VHV32" s="149"/>
      <c r="VHW32" s="149"/>
      <c r="VHX32" s="149"/>
      <c r="VHY32" s="149"/>
      <c r="VHZ32" s="149"/>
      <c r="VIA32" s="149"/>
      <c r="VIB32" s="149"/>
      <c r="VIC32" s="149"/>
      <c r="VID32" s="149"/>
      <c r="VIE32" s="149"/>
      <c r="VIF32" s="149"/>
      <c r="VIG32" s="149"/>
      <c r="VIH32" s="149"/>
      <c r="VII32" s="149"/>
      <c r="VIJ32" s="149"/>
      <c r="VIK32" s="149"/>
      <c r="VIL32" s="149"/>
      <c r="VIM32" s="149"/>
      <c r="VIN32" s="149"/>
      <c r="VIO32" s="149"/>
      <c r="VIP32" s="149"/>
      <c r="VIQ32" s="149"/>
      <c r="VIR32" s="149"/>
      <c r="VIS32" s="149"/>
      <c r="VIT32" s="149"/>
      <c r="VIU32" s="149"/>
      <c r="VIV32" s="149"/>
      <c r="VIW32" s="149"/>
      <c r="VIX32" s="149"/>
      <c r="VIY32" s="149"/>
      <c r="VIZ32" s="149"/>
      <c r="VJA32" s="149"/>
      <c r="VJB32" s="149"/>
      <c r="VJC32" s="149"/>
      <c r="VJD32" s="149"/>
      <c r="VJE32" s="149"/>
      <c r="VJF32" s="149"/>
      <c r="VJG32" s="149"/>
      <c r="VJH32" s="149"/>
      <c r="VJI32" s="149"/>
      <c r="VJJ32" s="149"/>
      <c r="VJK32" s="149"/>
      <c r="VJL32" s="149"/>
      <c r="VJM32" s="149"/>
      <c r="VJN32" s="149"/>
      <c r="VJO32" s="149"/>
      <c r="VJP32" s="149"/>
      <c r="VJQ32" s="149"/>
      <c r="VJR32" s="149"/>
      <c r="VJS32" s="149"/>
      <c r="VJT32" s="149"/>
      <c r="VJU32" s="149"/>
      <c r="VJV32" s="149"/>
      <c r="VJW32" s="149"/>
      <c r="VJX32" s="149"/>
      <c r="VJY32" s="149"/>
      <c r="VJZ32" s="149"/>
      <c r="VKA32" s="149"/>
      <c r="VKB32" s="149"/>
      <c r="VKC32" s="149"/>
      <c r="VKD32" s="149"/>
      <c r="VKE32" s="149"/>
      <c r="VKF32" s="149"/>
      <c r="VKG32" s="149"/>
      <c r="VKH32" s="149"/>
      <c r="VKI32" s="149"/>
      <c r="VKJ32" s="149"/>
      <c r="VKK32" s="149"/>
      <c r="VKL32" s="149"/>
      <c r="VKM32" s="149"/>
      <c r="VKN32" s="149"/>
      <c r="VKO32" s="149"/>
      <c r="VKP32" s="149"/>
      <c r="VKQ32" s="149"/>
      <c r="VKR32" s="149"/>
      <c r="VKS32" s="149"/>
      <c r="VKT32" s="149"/>
      <c r="VKU32" s="149"/>
      <c r="VKV32" s="149"/>
      <c r="VKW32" s="149"/>
      <c r="VKX32" s="149"/>
      <c r="VKY32" s="149"/>
      <c r="VKZ32" s="149"/>
      <c r="VLA32" s="149"/>
      <c r="VLB32" s="149"/>
      <c r="VLC32" s="149"/>
      <c r="VLD32" s="149"/>
      <c r="VLE32" s="149"/>
      <c r="VLF32" s="149"/>
      <c r="VLG32" s="149"/>
      <c r="VLH32" s="149"/>
      <c r="VLI32" s="149"/>
      <c r="VLJ32" s="149"/>
      <c r="VLK32" s="149"/>
      <c r="VLL32" s="149"/>
      <c r="VLM32" s="149"/>
      <c r="VLN32" s="149"/>
      <c r="VLO32" s="149"/>
      <c r="VLP32" s="149"/>
      <c r="VLQ32" s="149"/>
      <c r="VLR32" s="149"/>
      <c r="VLS32" s="149"/>
      <c r="VLT32" s="149"/>
      <c r="VLU32" s="149"/>
      <c r="VLV32" s="149"/>
      <c r="VLW32" s="149"/>
      <c r="VLX32" s="149"/>
      <c r="VLY32" s="149"/>
      <c r="VLZ32" s="149"/>
      <c r="VMA32" s="149"/>
      <c r="VMB32" s="149"/>
      <c r="VMC32" s="149"/>
      <c r="VMD32" s="149"/>
      <c r="VME32" s="149"/>
      <c r="VMF32" s="149"/>
      <c r="VMG32" s="149"/>
      <c r="VMH32" s="149"/>
      <c r="VMI32" s="149"/>
      <c r="VMJ32" s="149"/>
      <c r="VMK32" s="149"/>
      <c r="VML32" s="149"/>
      <c r="VMM32" s="149"/>
      <c r="VMN32" s="149"/>
      <c r="VMO32" s="149"/>
      <c r="VMP32" s="149"/>
      <c r="VMQ32" s="149"/>
      <c r="VMR32" s="149"/>
      <c r="VMS32" s="149"/>
      <c r="VMT32" s="149"/>
      <c r="VMU32" s="149"/>
      <c r="VMV32" s="149"/>
      <c r="VMW32" s="149"/>
      <c r="VMX32" s="149"/>
      <c r="VMY32" s="149"/>
      <c r="VMZ32" s="149"/>
      <c r="VNA32" s="149"/>
      <c r="VNB32" s="149"/>
      <c r="VNC32" s="149"/>
      <c r="VND32" s="149"/>
      <c r="VNE32" s="149"/>
      <c r="VNF32" s="149"/>
      <c r="VNG32" s="149"/>
      <c r="VNH32" s="149"/>
      <c r="VNI32" s="149"/>
      <c r="VNJ32" s="149"/>
      <c r="VNK32" s="149"/>
      <c r="VNL32" s="149"/>
      <c r="VNM32" s="149"/>
      <c r="VNN32" s="149"/>
      <c r="VNO32" s="149"/>
      <c r="VNP32" s="149"/>
      <c r="VNQ32" s="149"/>
      <c r="VNR32" s="149"/>
      <c r="VNS32" s="149"/>
      <c r="VNT32" s="149"/>
      <c r="VNU32" s="149"/>
      <c r="VNV32" s="149"/>
      <c r="VNW32" s="149"/>
      <c r="VNX32" s="149"/>
      <c r="VNY32" s="149"/>
      <c r="VNZ32" s="149"/>
      <c r="VOA32" s="149"/>
      <c r="VOB32" s="149"/>
      <c r="VOC32" s="149"/>
      <c r="VOD32" s="149"/>
      <c r="VOE32" s="149"/>
      <c r="VOF32" s="149"/>
      <c r="VOG32" s="149"/>
      <c r="VOH32" s="149"/>
      <c r="VOI32" s="149"/>
      <c r="VOJ32" s="149"/>
      <c r="VOK32" s="149"/>
      <c r="VOL32" s="149"/>
      <c r="VOM32" s="149"/>
      <c r="VON32" s="149"/>
      <c r="VOO32" s="149"/>
      <c r="VOP32" s="149"/>
      <c r="VOQ32" s="149"/>
      <c r="VOR32" s="149"/>
      <c r="VOS32" s="149"/>
      <c r="VOT32" s="149"/>
      <c r="VOU32" s="149"/>
      <c r="VOV32" s="149"/>
      <c r="VOW32" s="149"/>
      <c r="VOX32" s="149"/>
      <c r="VOY32" s="149"/>
      <c r="VOZ32" s="149"/>
      <c r="VPA32" s="149"/>
      <c r="VPB32" s="149"/>
      <c r="VPC32" s="149"/>
      <c r="VPD32" s="149"/>
      <c r="VPE32" s="149"/>
      <c r="VPF32" s="149"/>
      <c r="VPG32" s="149"/>
      <c r="VPH32" s="149"/>
      <c r="VPI32" s="149"/>
      <c r="VPJ32" s="149"/>
      <c r="VPK32" s="149"/>
      <c r="VPL32" s="149"/>
      <c r="VPM32" s="149"/>
      <c r="VPN32" s="149"/>
      <c r="VPO32" s="149"/>
      <c r="VPP32" s="149"/>
      <c r="VPQ32" s="149"/>
      <c r="VPR32" s="149"/>
      <c r="VPS32" s="149"/>
      <c r="VPT32" s="149"/>
      <c r="VPU32" s="149"/>
      <c r="VPV32" s="149"/>
      <c r="VPW32" s="149"/>
      <c r="VPX32" s="149"/>
      <c r="VPY32" s="149"/>
      <c r="VPZ32" s="149"/>
      <c r="VQA32" s="149"/>
      <c r="VQB32" s="149"/>
      <c r="VQC32" s="149"/>
      <c r="VQD32" s="149"/>
      <c r="VQE32" s="149"/>
      <c r="VQF32" s="149"/>
      <c r="VQG32" s="149"/>
      <c r="VQH32" s="149"/>
      <c r="VQI32" s="149"/>
      <c r="VQJ32" s="149"/>
      <c r="VQK32" s="149"/>
      <c r="VQL32" s="149"/>
      <c r="VQM32" s="149"/>
      <c r="VQN32" s="149"/>
      <c r="VQO32" s="149"/>
      <c r="VQP32" s="149"/>
      <c r="VQQ32" s="149"/>
      <c r="VQR32" s="149"/>
      <c r="VQS32" s="149"/>
      <c r="VQT32" s="149"/>
      <c r="VQU32" s="149"/>
      <c r="VQV32" s="149"/>
      <c r="VQW32" s="149"/>
      <c r="VQX32" s="149"/>
      <c r="VQY32" s="149"/>
      <c r="VQZ32" s="149"/>
      <c r="VRA32" s="149"/>
      <c r="VRB32" s="149"/>
      <c r="VRC32" s="149"/>
      <c r="VRD32" s="149"/>
      <c r="VRE32" s="149"/>
      <c r="VRF32" s="149"/>
      <c r="VRG32" s="149"/>
      <c r="VRH32" s="149"/>
      <c r="VRI32" s="149"/>
      <c r="VRJ32" s="149"/>
      <c r="VRK32" s="149"/>
      <c r="VRL32" s="149"/>
      <c r="VRM32" s="149"/>
      <c r="VRN32" s="149"/>
      <c r="VRO32" s="149"/>
      <c r="VRP32" s="149"/>
      <c r="VRQ32" s="149"/>
      <c r="VRR32" s="149"/>
      <c r="VRS32" s="149"/>
      <c r="VRT32" s="149"/>
      <c r="VRU32" s="149"/>
      <c r="VRV32" s="149"/>
      <c r="VRW32" s="149"/>
      <c r="VRX32" s="149"/>
      <c r="VRY32" s="149"/>
      <c r="VRZ32" s="149"/>
      <c r="VSA32" s="149"/>
      <c r="VSB32" s="149"/>
      <c r="VSC32" s="149"/>
      <c r="VSD32" s="149"/>
      <c r="VSE32" s="149"/>
      <c r="VSF32" s="149"/>
      <c r="VSG32" s="149"/>
      <c r="VSH32" s="149"/>
      <c r="VSI32" s="149"/>
      <c r="VSJ32" s="149"/>
      <c r="VSK32" s="149"/>
      <c r="VSL32" s="149"/>
      <c r="VSM32" s="149"/>
      <c r="VSN32" s="149"/>
      <c r="VSO32" s="149"/>
      <c r="VSP32" s="149"/>
      <c r="VSQ32" s="149"/>
      <c r="VSR32" s="149"/>
      <c r="VSS32" s="149"/>
      <c r="VST32" s="149"/>
      <c r="VSU32" s="149"/>
      <c r="VSV32" s="149"/>
      <c r="VSW32" s="149"/>
      <c r="VSX32" s="149"/>
      <c r="VSY32" s="149"/>
      <c r="VSZ32" s="149"/>
      <c r="VTA32" s="149"/>
      <c r="VTB32" s="149"/>
      <c r="VTC32" s="149"/>
      <c r="VTD32" s="149"/>
      <c r="VTE32" s="149"/>
      <c r="VTF32" s="149"/>
      <c r="VTG32" s="149"/>
      <c r="VTH32" s="149"/>
      <c r="VTI32" s="149"/>
      <c r="VTJ32" s="149"/>
      <c r="VTK32" s="149"/>
      <c r="VTL32" s="149"/>
      <c r="VTM32" s="149"/>
      <c r="VTN32" s="149"/>
      <c r="VTO32" s="149"/>
      <c r="VTP32" s="149"/>
      <c r="VTQ32" s="149"/>
      <c r="VTR32" s="149"/>
      <c r="VTS32" s="149"/>
      <c r="VTT32" s="149"/>
      <c r="VTU32" s="149"/>
      <c r="VTV32" s="149"/>
      <c r="VTW32" s="149"/>
      <c r="VTX32" s="149"/>
      <c r="VTY32" s="149"/>
      <c r="VTZ32" s="149"/>
      <c r="VUA32" s="149"/>
      <c r="VUB32" s="149"/>
      <c r="VUC32" s="149"/>
      <c r="VUD32" s="149"/>
      <c r="VUE32" s="149"/>
      <c r="VUF32" s="149"/>
      <c r="VUG32" s="149"/>
      <c r="VUH32" s="149"/>
      <c r="VUI32" s="149"/>
      <c r="VUJ32" s="149"/>
      <c r="VUK32" s="149"/>
      <c r="VUL32" s="149"/>
      <c r="VUM32" s="149"/>
      <c r="VUN32" s="149"/>
      <c r="VUO32" s="149"/>
      <c r="VUP32" s="149"/>
      <c r="VUQ32" s="149"/>
      <c r="VUR32" s="149"/>
      <c r="VUS32" s="149"/>
      <c r="VUT32" s="149"/>
      <c r="VUU32" s="149"/>
      <c r="VUV32" s="149"/>
      <c r="VUW32" s="149"/>
      <c r="VUX32" s="149"/>
      <c r="VUY32" s="149"/>
      <c r="VUZ32" s="149"/>
      <c r="VVA32" s="149"/>
      <c r="VVB32" s="149"/>
      <c r="VVC32" s="149"/>
      <c r="VVD32" s="149"/>
      <c r="VVE32" s="149"/>
      <c r="VVF32" s="149"/>
      <c r="VVG32" s="149"/>
      <c r="VVH32" s="149"/>
      <c r="VVI32" s="149"/>
      <c r="VVJ32" s="149"/>
      <c r="VVK32" s="149"/>
      <c r="VVL32" s="149"/>
      <c r="VVM32" s="149"/>
      <c r="VVN32" s="149"/>
      <c r="VVO32" s="149"/>
      <c r="VVP32" s="149"/>
      <c r="VVQ32" s="149"/>
      <c r="VVR32" s="149"/>
      <c r="VVS32" s="149"/>
      <c r="VVT32" s="149"/>
      <c r="VVU32" s="149"/>
      <c r="VVV32" s="149"/>
      <c r="VVW32" s="149"/>
      <c r="VVX32" s="149"/>
      <c r="VVY32" s="149"/>
      <c r="VVZ32" s="149"/>
      <c r="VWA32" s="149"/>
      <c r="VWB32" s="149"/>
      <c r="VWC32" s="149"/>
      <c r="VWD32" s="149"/>
      <c r="VWE32" s="149"/>
      <c r="VWF32" s="149"/>
      <c r="VWG32" s="149"/>
      <c r="VWH32" s="149"/>
      <c r="VWI32" s="149"/>
      <c r="VWJ32" s="149"/>
      <c r="VWK32" s="149"/>
      <c r="VWL32" s="149"/>
      <c r="VWM32" s="149"/>
      <c r="VWN32" s="149"/>
      <c r="VWO32" s="149"/>
      <c r="VWP32" s="149"/>
      <c r="VWQ32" s="149"/>
      <c r="VWR32" s="149"/>
      <c r="VWS32" s="149"/>
      <c r="VWT32" s="149"/>
      <c r="VWU32" s="149"/>
      <c r="VWV32" s="149"/>
      <c r="VWW32" s="149"/>
      <c r="VWX32" s="149"/>
      <c r="VWY32" s="149"/>
      <c r="VWZ32" s="149"/>
      <c r="VXA32" s="149"/>
      <c r="VXB32" s="149"/>
      <c r="VXC32" s="149"/>
      <c r="VXD32" s="149"/>
      <c r="VXE32" s="149"/>
      <c r="VXF32" s="149"/>
      <c r="VXG32" s="149"/>
      <c r="VXH32" s="149"/>
      <c r="VXI32" s="149"/>
      <c r="VXJ32" s="149"/>
      <c r="VXK32" s="149"/>
      <c r="VXL32" s="149"/>
      <c r="VXM32" s="149"/>
      <c r="VXN32" s="149"/>
      <c r="VXO32" s="149"/>
      <c r="VXP32" s="149"/>
      <c r="VXQ32" s="149"/>
      <c r="VXR32" s="149"/>
      <c r="VXS32" s="149"/>
      <c r="VXT32" s="149"/>
      <c r="VXU32" s="149"/>
      <c r="VXV32" s="149"/>
      <c r="VXW32" s="149"/>
      <c r="VXX32" s="149"/>
      <c r="VXY32" s="149"/>
      <c r="VXZ32" s="149"/>
      <c r="VYA32" s="149"/>
      <c r="VYB32" s="149"/>
      <c r="VYC32" s="149"/>
      <c r="VYD32" s="149"/>
      <c r="VYE32" s="149"/>
      <c r="VYF32" s="149"/>
      <c r="VYG32" s="149"/>
      <c r="VYH32" s="149"/>
      <c r="VYI32" s="149"/>
      <c r="VYJ32" s="149"/>
      <c r="VYK32" s="149"/>
      <c r="VYL32" s="149"/>
      <c r="VYM32" s="149"/>
      <c r="VYN32" s="149"/>
      <c r="VYO32" s="149"/>
      <c r="VYP32" s="149"/>
      <c r="VYQ32" s="149"/>
      <c r="VYR32" s="149"/>
      <c r="VYS32" s="149"/>
      <c r="VYT32" s="149"/>
      <c r="VYU32" s="149"/>
      <c r="VYV32" s="149"/>
      <c r="VYW32" s="149"/>
      <c r="VYX32" s="149"/>
      <c r="VYY32" s="149"/>
      <c r="VYZ32" s="149"/>
      <c r="VZA32" s="149"/>
      <c r="VZB32" s="149"/>
      <c r="VZC32" s="149"/>
      <c r="VZD32" s="149"/>
      <c r="VZE32" s="149"/>
      <c r="VZF32" s="149"/>
      <c r="VZG32" s="149"/>
      <c r="VZH32" s="149"/>
      <c r="VZI32" s="149"/>
      <c r="VZJ32" s="149"/>
      <c r="VZK32" s="149"/>
      <c r="VZL32" s="149"/>
      <c r="VZM32" s="149"/>
      <c r="VZN32" s="149"/>
      <c r="VZO32" s="149"/>
      <c r="VZP32" s="149"/>
      <c r="VZQ32" s="149"/>
      <c r="VZR32" s="149"/>
      <c r="VZS32" s="149"/>
      <c r="VZT32" s="149"/>
      <c r="VZU32" s="149"/>
      <c r="VZV32" s="149"/>
      <c r="VZW32" s="149"/>
      <c r="VZX32" s="149"/>
      <c r="VZY32" s="149"/>
      <c r="VZZ32" s="149"/>
      <c r="WAA32" s="149"/>
      <c r="WAB32" s="149"/>
      <c r="WAC32" s="149"/>
      <c r="WAD32" s="149"/>
      <c r="WAE32" s="149"/>
      <c r="WAF32" s="149"/>
      <c r="WAG32" s="149"/>
      <c r="WAH32" s="149"/>
      <c r="WAI32" s="149"/>
      <c r="WAJ32" s="149"/>
      <c r="WAK32" s="149"/>
      <c r="WAL32" s="149"/>
      <c r="WAM32" s="149"/>
      <c r="WAN32" s="149"/>
      <c r="WAO32" s="149"/>
      <c r="WAP32" s="149"/>
      <c r="WAQ32" s="149"/>
      <c r="WAR32" s="149"/>
      <c r="WAS32" s="149"/>
      <c r="WAT32" s="149"/>
      <c r="WAU32" s="149"/>
      <c r="WAV32" s="149"/>
      <c r="WAW32" s="149"/>
      <c r="WAX32" s="149"/>
      <c r="WAY32" s="149"/>
      <c r="WAZ32" s="149"/>
      <c r="WBA32" s="149"/>
      <c r="WBB32" s="149"/>
      <c r="WBC32" s="149"/>
      <c r="WBD32" s="149"/>
      <c r="WBE32" s="149"/>
      <c r="WBF32" s="149"/>
      <c r="WBG32" s="149"/>
      <c r="WBH32" s="149"/>
      <c r="WBI32" s="149"/>
      <c r="WBJ32" s="149"/>
      <c r="WBK32" s="149"/>
      <c r="WBL32" s="149"/>
      <c r="WBM32" s="149"/>
      <c r="WBN32" s="149"/>
      <c r="WBO32" s="149"/>
      <c r="WBP32" s="149"/>
      <c r="WBQ32" s="149"/>
      <c r="WBR32" s="149"/>
      <c r="WBS32" s="149"/>
      <c r="WBT32" s="149"/>
      <c r="WBU32" s="149"/>
      <c r="WBV32" s="149"/>
      <c r="WBW32" s="149"/>
      <c r="WBX32" s="149"/>
      <c r="WBY32" s="149"/>
      <c r="WBZ32" s="149"/>
      <c r="WCA32" s="149"/>
      <c r="WCB32" s="149"/>
      <c r="WCC32" s="149"/>
      <c r="WCD32" s="149"/>
      <c r="WCE32" s="149"/>
      <c r="WCF32" s="149"/>
      <c r="WCG32" s="149"/>
      <c r="WCH32" s="149"/>
      <c r="WCI32" s="149"/>
      <c r="WCJ32" s="149"/>
      <c r="WCK32" s="149"/>
      <c r="WCL32" s="149"/>
      <c r="WCM32" s="149"/>
      <c r="WCN32" s="149"/>
      <c r="WCO32" s="149"/>
      <c r="WCP32" s="149"/>
      <c r="WCQ32" s="149"/>
      <c r="WCR32" s="149"/>
      <c r="WCS32" s="149"/>
      <c r="WCT32" s="149"/>
      <c r="WCU32" s="149"/>
      <c r="WCV32" s="149"/>
      <c r="WCW32" s="149"/>
      <c r="WCX32" s="149"/>
      <c r="WCY32" s="149"/>
      <c r="WCZ32" s="149"/>
      <c r="WDA32" s="149"/>
      <c r="WDB32" s="149"/>
      <c r="WDC32" s="149"/>
      <c r="WDD32" s="149"/>
      <c r="WDE32" s="149"/>
      <c r="WDF32" s="149"/>
      <c r="WDG32" s="149"/>
      <c r="WDH32" s="149"/>
      <c r="WDI32" s="149"/>
      <c r="WDJ32" s="149"/>
      <c r="WDK32" s="149"/>
      <c r="WDL32" s="149"/>
      <c r="WDM32" s="149"/>
      <c r="WDN32" s="149"/>
      <c r="WDO32" s="149"/>
      <c r="WDP32" s="149"/>
      <c r="WDQ32" s="149"/>
      <c r="WDR32" s="149"/>
      <c r="WDS32" s="149"/>
      <c r="WDT32" s="149"/>
      <c r="WDU32" s="149"/>
      <c r="WDV32" s="149"/>
      <c r="WDW32" s="149"/>
      <c r="WDX32" s="149"/>
      <c r="WDY32" s="149"/>
      <c r="WDZ32" s="149"/>
      <c r="WEA32" s="149"/>
      <c r="WEB32" s="149"/>
      <c r="WEC32" s="149"/>
      <c r="WED32" s="149"/>
      <c r="WEE32" s="149"/>
      <c r="WEF32" s="149"/>
      <c r="WEG32" s="149"/>
      <c r="WEH32" s="149"/>
      <c r="WEI32" s="149"/>
      <c r="WEJ32" s="149"/>
      <c r="WEK32" s="149"/>
      <c r="WEL32" s="149"/>
      <c r="WEM32" s="149"/>
      <c r="WEN32" s="149"/>
      <c r="WEO32" s="149"/>
      <c r="WEP32" s="149"/>
      <c r="WEQ32" s="149"/>
      <c r="WER32" s="149"/>
      <c r="WES32" s="149"/>
      <c r="WET32" s="149"/>
      <c r="WEU32" s="149"/>
      <c r="WEV32" s="149"/>
      <c r="WEW32" s="149"/>
      <c r="WEX32" s="149"/>
      <c r="WEY32" s="149"/>
      <c r="WEZ32" s="149"/>
      <c r="WFA32" s="149"/>
      <c r="WFB32" s="149"/>
      <c r="WFC32" s="149"/>
      <c r="WFD32" s="149"/>
      <c r="WFE32" s="149"/>
      <c r="WFF32" s="149"/>
      <c r="WFG32" s="149"/>
      <c r="WFH32" s="149"/>
      <c r="WFI32" s="149"/>
      <c r="WFJ32" s="149"/>
      <c r="WFK32" s="149"/>
      <c r="WFL32" s="149"/>
      <c r="WFM32" s="149"/>
      <c r="WFN32" s="149"/>
      <c r="WFO32" s="149"/>
      <c r="WFP32" s="149"/>
      <c r="WFQ32" s="149"/>
      <c r="WFR32" s="149"/>
      <c r="WFS32" s="149"/>
      <c r="WFT32" s="149"/>
      <c r="WFU32" s="149"/>
      <c r="WFV32" s="149"/>
      <c r="WFW32" s="149"/>
      <c r="WFX32" s="149"/>
      <c r="WFY32" s="149"/>
      <c r="WFZ32" s="149"/>
      <c r="WGA32" s="149"/>
      <c r="WGB32" s="149"/>
      <c r="WGC32" s="149"/>
      <c r="WGD32" s="149"/>
      <c r="WGE32" s="149"/>
      <c r="WGF32" s="149"/>
      <c r="WGG32" s="149"/>
      <c r="WGH32" s="149"/>
      <c r="WGI32" s="149"/>
      <c r="WGJ32" s="149"/>
      <c r="WGK32" s="149"/>
      <c r="WGL32" s="149"/>
      <c r="WGM32" s="149"/>
      <c r="WGN32" s="149"/>
      <c r="WGO32" s="149"/>
      <c r="WGP32" s="149"/>
      <c r="WGQ32" s="149"/>
      <c r="WGR32" s="149"/>
      <c r="WGS32" s="149"/>
      <c r="WGT32" s="149"/>
      <c r="WGU32" s="149"/>
      <c r="WGV32" s="149"/>
      <c r="WGW32" s="149"/>
      <c r="WGX32" s="149"/>
      <c r="WGY32" s="149"/>
      <c r="WGZ32" s="149"/>
      <c r="WHA32" s="149"/>
      <c r="WHB32" s="149"/>
      <c r="WHC32" s="149"/>
      <c r="WHD32" s="149"/>
      <c r="WHE32" s="149"/>
      <c r="WHF32" s="149"/>
      <c r="WHG32" s="149"/>
      <c r="WHH32" s="149"/>
      <c r="WHI32" s="149"/>
      <c r="WHJ32" s="149"/>
      <c r="WHK32" s="149"/>
      <c r="WHL32" s="149"/>
      <c r="WHM32" s="149"/>
      <c r="WHN32" s="149"/>
      <c r="WHO32" s="149"/>
      <c r="WHP32" s="149"/>
      <c r="WHQ32" s="149"/>
      <c r="WHR32" s="149"/>
      <c r="WHS32" s="149"/>
      <c r="WHT32" s="149"/>
      <c r="WHU32" s="149"/>
      <c r="WHV32" s="149"/>
      <c r="WHW32" s="149"/>
      <c r="WHX32" s="149"/>
      <c r="WHY32" s="149"/>
      <c r="WHZ32" s="149"/>
      <c r="WIA32" s="149"/>
      <c r="WIB32" s="149"/>
      <c r="WIC32" s="149"/>
      <c r="WID32" s="149"/>
      <c r="WIE32" s="149"/>
      <c r="WIF32" s="149"/>
      <c r="WIG32" s="149"/>
      <c r="WIH32" s="149"/>
      <c r="WII32" s="149"/>
      <c r="WIJ32" s="149"/>
      <c r="WIK32" s="149"/>
      <c r="WIL32" s="149"/>
      <c r="WIM32" s="149"/>
      <c r="WIN32" s="149"/>
      <c r="WIO32" s="149"/>
      <c r="WIP32" s="149"/>
      <c r="WIQ32" s="149"/>
      <c r="WIR32" s="149"/>
      <c r="WIS32" s="149"/>
      <c r="WIT32" s="149"/>
      <c r="WIU32" s="149"/>
      <c r="WIV32" s="149"/>
      <c r="WIW32" s="149"/>
      <c r="WIX32" s="149"/>
      <c r="WIY32" s="149"/>
      <c r="WIZ32" s="149"/>
      <c r="WJA32" s="149"/>
      <c r="WJB32" s="149"/>
      <c r="WJC32" s="149"/>
      <c r="WJD32" s="149"/>
      <c r="WJE32" s="149"/>
      <c r="WJF32" s="149"/>
      <c r="WJG32" s="149"/>
      <c r="WJH32" s="149"/>
      <c r="WJI32" s="149"/>
      <c r="WJJ32" s="149"/>
      <c r="WJK32" s="149"/>
      <c r="WJL32" s="149"/>
      <c r="WJM32" s="149"/>
      <c r="WJN32" s="149"/>
      <c r="WJO32" s="149"/>
      <c r="WJP32" s="149"/>
      <c r="WJQ32" s="149"/>
      <c r="WJR32" s="149"/>
      <c r="WJS32" s="149"/>
      <c r="WJT32" s="149"/>
      <c r="WJU32" s="149"/>
      <c r="WJV32" s="149"/>
      <c r="WJW32" s="149"/>
      <c r="WJX32" s="149"/>
      <c r="WJY32" s="149"/>
      <c r="WJZ32" s="149"/>
      <c r="WKA32" s="149"/>
      <c r="WKB32" s="149"/>
      <c r="WKC32" s="149"/>
      <c r="WKD32" s="149"/>
      <c r="WKE32" s="149"/>
      <c r="WKF32" s="149"/>
      <c r="WKG32" s="149"/>
      <c r="WKH32" s="149"/>
      <c r="WKI32" s="149"/>
      <c r="WKJ32" s="149"/>
      <c r="WKK32" s="149"/>
      <c r="WKL32" s="149"/>
      <c r="WKM32" s="149"/>
      <c r="WKN32" s="149"/>
      <c r="WKO32" s="149"/>
      <c r="WKP32" s="149"/>
      <c r="WKQ32" s="149"/>
      <c r="WKR32" s="149"/>
      <c r="WKS32" s="149"/>
      <c r="WKT32" s="149"/>
      <c r="WKU32" s="149"/>
      <c r="WKV32" s="149"/>
      <c r="WKW32" s="149"/>
      <c r="WKX32" s="149"/>
      <c r="WKY32" s="149"/>
      <c r="WKZ32" s="149"/>
      <c r="WLA32" s="149"/>
      <c r="WLB32" s="149"/>
      <c r="WLC32" s="149"/>
      <c r="WLD32" s="149"/>
      <c r="WLE32" s="149"/>
      <c r="WLF32" s="149"/>
      <c r="WLG32" s="149"/>
      <c r="WLH32" s="149"/>
      <c r="WLI32" s="149"/>
      <c r="WLJ32" s="149"/>
      <c r="WLK32" s="149"/>
      <c r="WLL32" s="149"/>
      <c r="WLM32" s="149"/>
      <c r="WLN32" s="149"/>
      <c r="WLO32" s="149"/>
      <c r="WLP32" s="149"/>
      <c r="WLQ32" s="149"/>
      <c r="WLR32" s="149"/>
      <c r="WLS32" s="149"/>
      <c r="WLT32" s="149"/>
      <c r="WLU32" s="149"/>
      <c r="WLV32" s="149"/>
      <c r="WLW32" s="149"/>
      <c r="WLX32" s="149"/>
      <c r="WLY32" s="149"/>
      <c r="WLZ32" s="149"/>
      <c r="WMA32" s="149"/>
      <c r="WMB32" s="149"/>
      <c r="WMC32" s="149"/>
      <c r="WMD32" s="149"/>
      <c r="WME32" s="149"/>
      <c r="WMF32" s="149"/>
      <c r="WMG32" s="149"/>
      <c r="WMH32" s="149"/>
      <c r="WMI32" s="149"/>
      <c r="WMJ32" s="149"/>
      <c r="WMK32" s="149"/>
      <c r="WML32" s="149"/>
      <c r="WMM32" s="149"/>
      <c r="WMN32" s="149"/>
      <c r="WMO32" s="149"/>
      <c r="WMP32" s="149"/>
      <c r="WMQ32" s="149"/>
      <c r="WMR32" s="149"/>
      <c r="WMS32" s="149"/>
      <c r="WMT32" s="149"/>
      <c r="WMU32" s="149"/>
      <c r="WMV32" s="149"/>
      <c r="WMW32" s="149"/>
      <c r="WMX32" s="149"/>
      <c r="WMY32" s="149"/>
      <c r="WMZ32" s="149"/>
      <c r="WNA32" s="149"/>
      <c r="WNB32" s="149"/>
      <c r="WNC32" s="149"/>
      <c r="WND32" s="149"/>
      <c r="WNE32" s="149"/>
      <c r="WNF32" s="149"/>
      <c r="WNG32" s="149"/>
      <c r="WNH32" s="149"/>
      <c r="WNI32" s="149"/>
      <c r="WNJ32" s="149"/>
      <c r="WNK32" s="149"/>
      <c r="WNL32" s="149"/>
      <c r="WNM32" s="149"/>
      <c r="WNN32" s="149"/>
      <c r="WNO32" s="149"/>
      <c r="WNP32" s="149"/>
      <c r="WNQ32" s="149"/>
      <c r="WNR32" s="149"/>
      <c r="WNS32" s="149"/>
      <c r="WNT32" s="149"/>
      <c r="WNU32" s="149"/>
      <c r="WNV32" s="149"/>
      <c r="WNW32" s="149"/>
      <c r="WNX32" s="149"/>
      <c r="WNY32" s="149"/>
      <c r="WNZ32" s="149"/>
      <c r="WOA32" s="149"/>
      <c r="WOB32" s="149"/>
      <c r="WOC32" s="149"/>
      <c r="WOD32" s="149"/>
      <c r="WOE32" s="149"/>
      <c r="WOF32" s="149"/>
      <c r="WOG32" s="149"/>
      <c r="WOH32" s="149"/>
      <c r="WOI32" s="149"/>
      <c r="WOJ32" s="149"/>
      <c r="WOK32" s="149"/>
      <c r="WOL32" s="149"/>
      <c r="WOM32" s="149"/>
      <c r="WON32" s="149"/>
      <c r="WOO32" s="149"/>
      <c r="WOP32" s="149"/>
      <c r="WOQ32" s="149"/>
      <c r="WOR32" s="149"/>
      <c r="WOS32" s="149"/>
      <c r="WOT32" s="149"/>
      <c r="WOU32" s="149"/>
      <c r="WOV32" s="149"/>
      <c r="WOW32" s="149"/>
      <c r="WOX32" s="149"/>
      <c r="WOY32" s="149"/>
      <c r="WOZ32" s="149"/>
      <c r="WPA32" s="149"/>
      <c r="WPB32" s="149"/>
      <c r="WPC32" s="149"/>
      <c r="WPD32" s="149"/>
      <c r="WPE32" s="149"/>
      <c r="WPF32" s="149"/>
      <c r="WPG32" s="149"/>
      <c r="WPH32" s="149"/>
      <c r="WPI32" s="149"/>
      <c r="WPJ32" s="149"/>
      <c r="WPK32" s="149"/>
      <c r="WPL32" s="149"/>
      <c r="WPM32" s="149"/>
      <c r="WPN32" s="149"/>
      <c r="WPO32" s="149"/>
      <c r="WPP32" s="149"/>
      <c r="WPQ32" s="149"/>
      <c r="WPR32" s="149"/>
      <c r="WPS32" s="149"/>
      <c r="WPT32" s="149"/>
      <c r="WPU32" s="149"/>
      <c r="WPV32" s="149"/>
      <c r="WPW32" s="149"/>
      <c r="WPX32" s="149"/>
      <c r="WPY32" s="149"/>
      <c r="WPZ32" s="149"/>
      <c r="WQA32" s="149"/>
      <c r="WQB32" s="149"/>
      <c r="WQC32" s="149"/>
      <c r="WQD32" s="149"/>
      <c r="WQE32" s="149"/>
      <c r="WQF32" s="149"/>
      <c r="WQG32" s="149"/>
      <c r="WQH32" s="149"/>
      <c r="WQI32" s="149"/>
      <c r="WQJ32" s="149"/>
      <c r="WQK32" s="149"/>
      <c r="WQL32" s="149"/>
      <c r="WQM32" s="149"/>
      <c r="WQN32" s="149"/>
      <c r="WQO32" s="149"/>
      <c r="WQP32" s="149"/>
      <c r="WQQ32" s="149"/>
      <c r="WQR32" s="149"/>
      <c r="WQS32" s="149"/>
      <c r="WQT32" s="149"/>
      <c r="WQU32" s="149"/>
      <c r="WQV32" s="149"/>
      <c r="WQW32" s="149"/>
      <c r="WQX32" s="149"/>
      <c r="WQY32" s="149"/>
      <c r="WQZ32" s="149"/>
      <c r="WRA32" s="149"/>
      <c r="WRB32" s="149"/>
      <c r="WRC32" s="149"/>
      <c r="WRD32" s="149"/>
      <c r="WRE32" s="149"/>
      <c r="WRF32" s="149"/>
      <c r="WRG32" s="149"/>
      <c r="WRH32" s="149"/>
      <c r="WRI32" s="149"/>
      <c r="WRJ32" s="149"/>
      <c r="WRK32" s="149"/>
      <c r="WRL32" s="149"/>
      <c r="WRM32" s="149"/>
      <c r="WRN32" s="149"/>
      <c r="WRO32" s="149"/>
      <c r="WRP32" s="149"/>
      <c r="WRQ32" s="149"/>
      <c r="WRR32" s="149"/>
      <c r="WRS32" s="149"/>
      <c r="WRT32" s="149"/>
      <c r="WRU32" s="149"/>
      <c r="WRV32" s="149"/>
      <c r="WRW32" s="149"/>
      <c r="WRX32" s="149"/>
      <c r="WRY32" s="149"/>
      <c r="WRZ32" s="149"/>
      <c r="WSA32" s="149"/>
      <c r="WSB32" s="149"/>
      <c r="WSC32" s="149"/>
      <c r="WSD32" s="149"/>
      <c r="WSE32" s="149"/>
      <c r="WSF32" s="149"/>
      <c r="WSG32" s="149"/>
      <c r="WSH32" s="149"/>
      <c r="WSI32" s="149"/>
      <c r="WSJ32" s="149"/>
      <c r="WSK32" s="149"/>
      <c r="WSL32" s="149"/>
      <c r="WSM32" s="149"/>
      <c r="WSN32" s="149"/>
      <c r="WSO32" s="149"/>
      <c r="WSP32" s="149"/>
      <c r="WSQ32" s="149"/>
      <c r="WSR32" s="149"/>
      <c r="WSS32" s="149"/>
      <c r="WST32" s="149"/>
      <c r="WSU32" s="149"/>
      <c r="WSV32" s="149"/>
      <c r="WSW32" s="149"/>
      <c r="WSX32" s="149"/>
      <c r="WSY32" s="149"/>
      <c r="WSZ32" s="149"/>
      <c r="WTA32" s="149"/>
      <c r="WTB32" s="149"/>
      <c r="WTC32" s="149"/>
      <c r="WTD32" s="149"/>
      <c r="WTE32" s="149"/>
      <c r="WTF32" s="149"/>
      <c r="WTG32" s="149"/>
      <c r="WTH32" s="149"/>
      <c r="WTI32" s="149"/>
      <c r="WTJ32" s="149"/>
      <c r="WTK32" s="149"/>
      <c r="WTL32" s="149"/>
      <c r="WTM32" s="149"/>
      <c r="WTN32" s="149"/>
      <c r="WTO32" s="149"/>
      <c r="WTP32" s="149"/>
      <c r="WTQ32" s="149"/>
      <c r="WTR32" s="149"/>
      <c r="WTS32" s="149"/>
      <c r="WTT32" s="149"/>
      <c r="WTU32" s="149"/>
      <c r="WTV32" s="149"/>
      <c r="WTW32" s="149"/>
      <c r="WTX32" s="149"/>
      <c r="WTY32" s="149"/>
      <c r="WTZ32" s="149"/>
      <c r="WUA32" s="149"/>
      <c r="WUB32" s="149"/>
      <c r="WUC32" s="149"/>
      <c r="WUD32" s="149"/>
      <c r="WUE32" s="149"/>
      <c r="WUF32" s="149"/>
      <c r="WUG32" s="149"/>
      <c r="WUH32" s="149"/>
      <c r="WUI32" s="149"/>
      <c r="WUJ32" s="149"/>
      <c r="WUK32" s="149"/>
      <c r="WUL32" s="149"/>
      <c r="WUM32" s="149"/>
      <c r="WUN32" s="149"/>
      <c r="WUO32" s="149"/>
      <c r="WUP32" s="149"/>
      <c r="WUQ32" s="149"/>
      <c r="WUR32" s="149"/>
      <c r="WUS32" s="149"/>
      <c r="WUT32" s="149"/>
      <c r="WUU32" s="149"/>
      <c r="WUV32" s="149"/>
      <c r="WUW32" s="149"/>
      <c r="WUX32" s="149"/>
      <c r="WUY32" s="149"/>
      <c r="WUZ32" s="149"/>
      <c r="WVA32" s="149"/>
      <c r="WVB32" s="149"/>
      <c r="WVC32" s="149"/>
      <c r="WVD32" s="149"/>
      <c r="WVE32" s="149"/>
      <c r="WVF32" s="149"/>
      <c r="WVG32" s="149"/>
      <c r="WVH32" s="149"/>
      <c r="WVI32" s="149"/>
      <c r="WVJ32" s="149"/>
      <c r="WVK32" s="149"/>
      <c r="WVL32" s="149"/>
      <c r="WVM32" s="149"/>
      <c r="WVN32" s="149"/>
      <c r="WVO32" s="149"/>
      <c r="WVP32" s="149"/>
      <c r="WVQ32" s="149"/>
      <c r="WVR32" s="149"/>
      <c r="WVS32" s="149"/>
      <c r="WVT32" s="149"/>
      <c r="WVU32" s="149"/>
      <c r="WVV32" s="149"/>
      <c r="WVW32" s="149"/>
      <c r="WVX32" s="149"/>
      <c r="WVY32" s="149"/>
      <c r="WVZ32" s="149"/>
      <c r="WWA32" s="149"/>
      <c r="WWB32" s="149"/>
      <c r="WWC32" s="149"/>
      <c r="WWD32" s="149"/>
      <c r="WWE32" s="149"/>
      <c r="WWF32" s="149"/>
      <c r="WWG32" s="149"/>
      <c r="WWH32" s="149"/>
      <c r="WWI32" s="149"/>
      <c r="WWJ32" s="149"/>
      <c r="WWK32" s="149"/>
      <c r="WWL32" s="149"/>
      <c r="WWM32" s="149"/>
      <c r="WWN32" s="149"/>
      <c r="WWO32" s="149"/>
      <c r="WWP32" s="149"/>
      <c r="WWQ32" s="149"/>
      <c r="WWR32" s="149"/>
      <c r="WWS32" s="149"/>
      <c r="WWT32" s="149"/>
      <c r="WWU32" s="149"/>
      <c r="WWV32" s="149"/>
      <c r="WWW32" s="149"/>
      <c r="WWX32" s="149"/>
      <c r="WWY32" s="149"/>
      <c r="WWZ32" s="149"/>
      <c r="WXA32" s="149"/>
      <c r="WXB32" s="149"/>
      <c r="WXC32" s="149"/>
      <c r="WXD32" s="149"/>
      <c r="WXE32" s="149"/>
      <c r="WXF32" s="149"/>
      <c r="WXG32" s="149"/>
      <c r="WXH32" s="149"/>
      <c r="WXI32" s="149"/>
      <c r="WXJ32" s="149"/>
      <c r="WXK32" s="149"/>
      <c r="WXL32" s="149"/>
      <c r="WXM32" s="149"/>
      <c r="WXN32" s="149"/>
      <c r="WXO32" s="149"/>
      <c r="WXP32" s="149"/>
      <c r="WXQ32" s="149"/>
      <c r="WXR32" s="149"/>
      <c r="WXS32" s="149"/>
      <c r="WXT32" s="149"/>
      <c r="WXU32" s="149"/>
      <c r="WXV32" s="149"/>
      <c r="WXW32" s="149"/>
      <c r="WXX32" s="149"/>
      <c r="WXY32" s="149"/>
      <c r="WXZ32" s="149"/>
      <c r="WYA32" s="149"/>
      <c r="WYB32" s="149"/>
      <c r="WYC32" s="149"/>
      <c r="WYD32" s="149"/>
      <c r="WYE32" s="149"/>
      <c r="WYF32" s="149"/>
      <c r="WYG32" s="149"/>
      <c r="WYH32" s="149"/>
      <c r="WYI32" s="149"/>
      <c r="WYJ32" s="149"/>
      <c r="WYK32" s="149"/>
      <c r="WYL32" s="149"/>
      <c r="WYM32" s="149"/>
      <c r="WYN32" s="149"/>
      <c r="WYO32" s="149"/>
      <c r="WYP32" s="149"/>
      <c r="WYQ32" s="149"/>
      <c r="WYR32" s="149"/>
      <c r="WYS32" s="149"/>
      <c r="WYT32" s="149"/>
      <c r="WYU32" s="149"/>
      <c r="WYV32" s="149"/>
      <c r="WYW32" s="149"/>
      <c r="WYX32" s="149"/>
      <c r="WYY32" s="149"/>
      <c r="WYZ32" s="149"/>
      <c r="WZA32" s="149"/>
      <c r="WZB32" s="149"/>
      <c r="WZC32" s="149"/>
      <c r="WZD32" s="149"/>
      <c r="WZE32" s="149"/>
      <c r="WZF32" s="149"/>
      <c r="WZG32" s="149"/>
      <c r="WZH32" s="149"/>
      <c r="WZI32" s="149"/>
      <c r="WZJ32" s="149"/>
      <c r="WZK32" s="149"/>
      <c r="WZL32" s="149"/>
      <c r="WZM32" s="149"/>
      <c r="WZN32" s="149"/>
      <c r="WZO32" s="149"/>
      <c r="WZP32" s="149"/>
      <c r="WZQ32" s="149"/>
      <c r="WZR32" s="149"/>
      <c r="WZS32" s="149"/>
      <c r="WZT32" s="149"/>
      <c r="WZU32" s="149"/>
      <c r="WZV32" s="149"/>
      <c r="WZW32" s="149"/>
      <c r="WZX32" s="149"/>
      <c r="WZY32" s="149"/>
      <c r="WZZ32" s="149"/>
      <c r="XAA32" s="149"/>
      <c r="XAB32" s="149"/>
      <c r="XAC32" s="149"/>
      <c r="XAD32" s="149"/>
      <c r="XAE32" s="149"/>
      <c r="XAF32" s="149"/>
      <c r="XAG32" s="149"/>
      <c r="XAH32" s="149"/>
      <c r="XAI32" s="149"/>
      <c r="XAJ32" s="149"/>
      <c r="XAK32" s="149"/>
      <c r="XAL32" s="149"/>
      <c r="XAM32" s="149"/>
      <c r="XAN32" s="149"/>
      <c r="XAO32" s="149"/>
      <c r="XAP32" s="149"/>
      <c r="XAQ32" s="149"/>
      <c r="XAR32" s="149"/>
      <c r="XAS32" s="149"/>
      <c r="XAT32" s="149"/>
      <c r="XAU32" s="149"/>
      <c r="XAV32" s="149"/>
      <c r="XAW32" s="149"/>
      <c r="XAX32" s="149"/>
      <c r="XAY32" s="149"/>
      <c r="XAZ32" s="149"/>
      <c r="XBA32" s="149"/>
      <c r="XBB32" s="149"/>
      <c r="XBC32" s="149"/>
      <c r="XBD32" s="149"/>
      <c r="XBE32" s="149"/>
      <c r="XBF32" s="149"/>
      <c r="XBG32" s="149"/>
      <c r="XBH32" s="149"/>
      <c r="XBI32" s="149"/>
      <c r="XBJ32" s="149"/>
      <c r="XBK32" s="149"/>
      <c r="XBL32" s="149"/>
      <c r="XBM32" s="149"/>
      <c r="XBN32" s="149"/>
      <c r="XBO32" s="149"/>
      <c r="XBP32" s="149"/>
      <c r="XBQ32" s="149"/>
      <c r="XBR32" s="149"/>
      <c r="XBS32" s="149"/>
      <c r="XBT32" s="149"/>
      <c r="XBU32" s="149"/>
      <c r="XBV32" s="149"/>
      <c r="XBW32" s="149"/>
      <c r="XBX32" s="149"/>
      <c r="XBY32" s="149"/>
      <c r="XBZ32" s="149"/>
      <c r="XCA32" s="149"/>
      <c r="XCB32" s="149"/>
      <c r="XCC32" s="149"/>
      <c r="XCD32" s="149"/>
      <c r="XCE32" s="149"/>
      <c r="XCF32" s="149"/>
      <c r="XCG32" s="149"/>
      <c r="XCH32" s="149"/>
      <c r="XCI32" s="149"/>
      <c r="XCJ32" s="149"/>
      <c r="XCK32" s="149"/>
      <c r="XCL32" s="149"/>
      <c r="XCM32" s="149"/>
      <c r="XCN32" s="149"/>
      <c r="XCO32" s="149"/>
      <c r="XCP32" s="149"/>
      <c r="XCQ32" s="149"/>
      <c r="XCR32" s="149"/>
      <c r="XCS32" s="149"/>
      <c r="XCT32" s="149"/>
      <c r="XCU32" s="149"/>
      <c r="XCV32" s="149"/>
      <c r="XCW32" s="149"/>
      <c r="XCX32" s="149"/>
      <c r="XCY32" s="149"/>
      <c r="XCZ32" s="149"/>
      <c r="XDA32" s="149"/>
      <c r="XDB32" s="149"/>
      <c r="XDC32" s="149"/>
      <c r="XDD32" s="149"/>
      <c r="XDE32" s="149"/>
      <c r="XDF32" s="149"/>
      <c r="XDG32" s="149"/>
      <c r="XDH32" s="149"/>
      <c r="XDI32" s="149"/>
      <c r="XDJ32" s="149"/>
      <c r="XDK32" s="149"/>
      <c r="XDL32" s="149"/>
      <c r="XDM32" s="149"/>
      <c r="XDN32" s="149"/>
      <c r="XDO32" s="149"/>
      <c r="XDP32" s="149"/>
      <c r="XDQ32" s="149"/>
      <c r="XDR32" s="149"/>
      <c r="XDS32" s="149"/>
      <c r="XDT32" s="149"/>
      <c r="XDU32" s="149"/>
      <c r="XDV32" s="149"/>
      <c r="XDW32" s="149"/>
      <c r="XDX32" s="149"/>
      <c r="XDY32" s="149"/>
      <c r="XDZ32" s="149"/>
      <c r="XEA32" s="149"/>
      <c r="XEB32" s="149"/>
      <c r="XEC32" s="149"/>
      <c r="XED32" s="149"/>
      <c r="XEE32" s="149"/>
      <c r="XEF32" s="149"/>
      <c r="XEG32" s="149"/>
      <c r="XEH32" s="149"/>
      <c r="XEI32" s="149"/>
      <c r="XEJ32" s="149"/>
      <c r="XEK32" s="149"/>
      <c r="XEL32" s="149"/>
      <c r="XEM32" s="149"/>
      <c r="XEN32" s="149"/>
      <c r="XEO32" s="149"/>
      <c r="XEP32" s="149"/>
      <c r="XEQ32" s="149"/>
      <c r="XER32" s="149"/>
      <c r="XES32" s="149"/>
      <c r="XET32" s="149"/>
      <c r="XEU32" s="149"/>
      <c r="XEV32" s="149"/>
      <c r="XEW32" s="149"/>
      <c r="XEX32" s="149"/>
      <c r="XEY32" s="149"/>
      <c r="XEZ32" s="149"/>
      <c r="XFA32" s="149"/>
      <c r="XFB32" s="149"/>
      <c r="XFC32" s="149"/>
    </row>
    <row r="33" spans="1:16383" ht="31.2">
      <c r="A33" s="178"/>
      <c r="C33" s="161"/>
      <c r="F33" s="179"/>
      <c r="G33" s="180"/>
      <c r="H33" s="180"/>
      <c r="I33" s="180"/>
      <c r="J33" s="180"/>
      <c r="K33" s="180"/>
      <c r="L33" s="180"/>
      <c r="M33" s="180"/>
      <c r="O33" s="181"/>
    </row>
    <row r="34" spans="1:16383" ht="31.2">
      <c r="A34" s="178"/>
      <c r="B34" s="141"/>
      <c r="C34" s="161"/>
      <c r="D34" s="141"/>
      <c r="E34" s="141"/>
      <c r="F34" s="179"/>
      <c r="G34" s="180"/>
      <c r="H34" s="180"/>
      <c r="I34" s="180"/>
      <c r="J34" s="180"/>
      <c r="K34" s="180"/>
      <c r="L34" s="180"/>
      <c r="M34" s="180"/>
      <c r="N34" s="141"/>
      <c r="O34" s="18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1"/>
      <c r="CE34" s="141"/>
      <c r="CF34" s="141"/>
      <c r="CG34" s="141"/>
      <c r="CH34" s="141"/>
      <c r="CI34" s="141"/>
      <c r="CJ34" s="141"/>
      <c r="CK34" s="141"/>
      <c r="CL34" s="141"/>
      <c r="CM34" s="141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41"/>
      <c r="EC34" s="141"/>
      <c r="ED34" s="141"/>
      <c r="EE34" s="141"/>
      <c r="EF34" s="141"/>
      <c r="EG34" s="141"/>
      <c r="EH34" s="141"/>
      <c r="EI34" s="141"/>
      <c r="EJ34" s="141"/>
      <c r="EK34" s="141"/>
      <c r="EL34" s="141"/>
      <c r="EM34" s="141"/>
      <c r="EN34" s="141"/>
      <c r="EO34" s="141"/>
      <c r="EP34" s="141"/>
      <c r="EQ34" s="141"/>
      <c r="ER34" s="141"/>
      <c r="ES34" s="141"/>
      <c r="ET34" s="141"/>
      <c r="EU34" s="141"/>
      <c r="EV34" s="141"/>
      <c r="EW34" s="141"/>
      <c r="EX34" s="141"/>
      <c r="EY34" s="141"/>
      <c r="EZ34" s="141"/>
      <c r="FA34" s="141"/>
      <c r="FB34" s="141"/>
      <c r="FC34" s="141"/>
      <c r="FD34" s="141"/>
      <c r="FE34" s="141"/>
      <c r="FF34" s="141"/>
      <c r="FG34" s="141"/>
      <c r="FH34" s="141"/>
      <c r="FI34" s="141"/>
      <c r="FJ34" s="141"/>
      <c r="FK34" s="141"/>
      <c r="FL34" s="141"/>
      <c r="FM34" s="141"/>
      <c r="FN34" s="141"/>
      <c r="FO34" s="141"/>
      <c r="FP34" s="141"/>
      <c r="FQ34" s="141"/>
      <c r="FR34" s="141"/>
      <c r="FS34" s="141"/>
      <c r="FT34" s="141"/>
      <c r="FU34" s="141"/>
      <c r="FV34" s="141"/>
      <c r="FW34" s="141"/>
      <c r="FX34" s="141"/>
      <c r="FY34" s="141"/>
      <c r="FZ34" s="141"/>
      <c r="GA34" s="141"/>
      <c r="GB34" s="141"/>
      <c r="GC34" s="141"/>
      <c r="GD34" s="141"/>
      <c r="GE34" s="141"/>
      <c r="GF34" s="141"/>
      <c r="GG34" s="141"/>
      <c r="GH34" s="141"/>
      <c r="GI34" s="141"/>
      <c r="GJ34" s="141"/>
      <c r="GK34" s="141"/>
      <c r="GL34" s="141"/>
      <c r="GM34" s="141"/>
      <c r="GN34" s="141"/>
      <c r="GO34" s="141"/>
      <c r="GP34" s="141"/>
      <c r="GQ34" s="141"/>
      <c r="GR34" s="141"/>
      <c r="GS34" s="141"/>
      <c r="GT34" s="141"/>
      <c r="GU34" s="141"/>
      <c r="GV34" s="141"/>
      <c r="GW34" s="141"/>
      <c r="GX34" s="141"/>
      <c r="GY34" s="141"/>
      <c r="GZ34" s="141"/>
      <c r="HA34" s="141"/>
      <c r="HB34" s="141"/>
      <c r="HC34" s="141"/>
      <c r="HD34" s="141"/>
      <c r="HE34" s="141"/>
      <c r="HF34" s="141"/>
      <c r="HG34" s="141"/>
      <c r="HH34" s="141"/>
      <c r="HI34" s="141"/>
      <c r="HJ34" s="141"/>
      <c r="HK34" s="141"/>
      <c r="HL34" s="141"/>
      <c r="HM34" s="141"/>
      <c r="HN34" s="141"/>
      <c r="HO34" s="141"/>
      <c r="HP34" s="141"/>
      <c r="HQ34" s="141"/>
      <c r="HR34" s="141"/>
      <c r="HS34" s="141"/>
      <c r="HT34" s="141"/>
      <c r="HU34" s="141"/>
      <c r="HV34" s="141"/>
      <c r="HW34" s="141"/>
      <c r="HX34" s="141"/>
      <c r="HY34" s="141"/>
      <c r="HZ34" s="141"/>
      <c r="IA34" s="141"/>
      <c r="IB34" s="141"/>
      <c r="IC34" s="141"/>
      <c r="ID34" s="141"/>
      <c r="IE34" s="141"/>
      <c r="IF34" s="141"/>
      <c r="IG34" s="141"/>
      <c r="IH34" s="141"/>
      <c r="II34" s="141"/>
      <c r="IJ34" s="141"/>
      <c r="IK34" s="141"/>
      <c r="IL34" s="141"/>
      <c r="IM34" s="141"/>
      <c r="IN34" s="141"/>
      <c r="IO34" s="141"/>
      <c r="IP34" s="141"/>
      <c r="IQ34" s="141"/>
      <c r="IR34" s="141"/>
      <c r="IS34" s="141"/>
      <c r="IT34" s="141"/>
      <c r="IU34" s="141"/>
      <c r="IV34" s="141"/>
      <c r="IW34" s="141"/>
      <c r="IX34" s="141"/>
      <c r="IY34" s="141"/>
      <c r="IZ34" s="141"/>
      <c r="JA34" s="141"/>
      <c r="JB34" s="141"/>
      <c r="JC34" s="141"/>
      <c r="JD34" s="141"/>
      <c r="JE34" s="141"/>
      <c r="JF34" s="141"/>
      <c r="JG34" s="141"/>
      <c r="JH34" s="141"/>
      <c r="JI34" s="141"/>
      <c r="JJ34" s="141"/>
      <c r="JK34" s="141"/>
      <c r="JL34" s="141"/>
      <c r="JM34" s="141"/>
      <c r="JN34" s="141"/>
      <c r="JO34" s="141"/>
      <c r="JP34" s="141"/>
      <c r="JQ34" s="141"/>
      <c r="JR34" s="141"/>
      <c r="JS34" s="141"/>
      <c r="JT34" s="141"/>
      <c r="JU34" s="141"/>
      <c r="JV34" s="141"/>
      <c r="JW34" s="141"/>
      <c r="JX34" s="141"/>
      <c r="JY34" s="141"/>
      <c r="JZ34" s="141"/>
      <c r="KA34" s="141"/>
      <c r="KB34" s="141"/>
      <c r="KC34" s="141"/>
      <c r="KD34" s="141"/>
      <c r="KE34" s="141"/>
      <c r="KF34" s="141"/>
      <c r="KG34" s="141"/>
      <c r="KH34" s="141"/>
      <c r="KI34" s="141"/>
      <c r="KJ34" s="141"/>
      <c r="KK34" s="141"/>
      <c r="KL34" s="141"/>
      <c r="KM34" s="141"/>
      <c r="KN34" s="141"/>
      <c r="KO34" s="141"/>
      <c r="KP34" s="141"/>
      <c r="KQ34" s="141"/>
      <c r="KR34" s="141"/>
      <c r="KS34" s="141"/>
      <c r="KT34" s="141"/>
      <c r="KU34" s="141"/>
      <c r="KV34" s="141"/>
      <c r="KW34" s="141"/>
      <c r="KX34" s="141"/>
      <c r="KY34" s="141"/>
      <c r="KZ34" s="141"/>
      <c r="LA34" s="141"/>
      <c r="LB34" s="141"/>
      <c r="LC34" s="141"/>
      <c r="LD34" s="141"/>
      <c r="LE34" s="141"/>
      <c r="LF34" s="141"/>
      <c r="LG34" s="141"/>
      <c r="LH34" s="141"/>
      <c r="LI34" s="141"/>
      <c r="LJ34" s="141"/>
      <c r="LK34" s="141"/>
      <c r="LL34" s="141"/>
      <c r="LM34" s="141"/>
      <c r="LN34" s="141"/>
      <c r="LO34" s="141"/>
      <c r="LP34" s="141"/>
      <c r="LQ34" s="141"/>
      <c r="LR34" s="141"/>
      <c r="LS34" s="141"/>
      <c r="LT34" s="141"/>
      <c r="LU34" s="141"/>
      <c r="LV34" s="141"/>
      <c r="LW34" s="141"/>
      <c r="LX34" s="141"/>
      <c r="LY34" s="141"/>
      <c r="LZ34" s="141"/>
      <c r="MA34" s="141"/>
      <c r="MB34" s="141"/>
      <c r="MC34" s="141"/>
      <c r="MD34" s="141"/>
      <c r="ME34" s="141"/>
      <c r="MF34" s="141"/>
      <c r="MG34" s="141"/>
      <c r="MH34" s="141"/>
      <c r="MI34" s="141"/>
      <c r="MJ34" s="141"/>
      <c r="MK34" s="141"/>
      <c r="ML34" s="141"/>
      <c r="MM34" s="141"/>
      <c r="MN34" s="141"/>
      <c r="MO34" s="141"/>
      <c r="MP34" s="141"/>
      <c r="MQ34" s="141"/>
      <c r="MR34" s="141"/>
      <c r="MS34" s="141"/>
      <c r="MT34" s="141"/>
      <c r="MU34" s="141"/>
      <c r="MV34" s="141"/>
      <c r="MW34" s="141"/>
      <c r="MX34" s="141"/>
      <c r="MY34" s="141"/>
      <c r="MZ34" s="141"/>
      <c r="NA34" s="141"/>
      <c r="NB34" s="141"/>
      <c r="NC34" s="141"/>
      <c r="ND34" s="141"/>
      <c r="NE34" s="141"/>
      <c r="NF34" s="141"/>
      <c r="NG34" s="141"/>
      <c r="NH34" s="141"/>
      <c r="NI34" s="141"/>
      <c r="NJ34" s="141"/>
      <c r="NK34" s="141"/>
      <c r="NL34" s="141"/>
      <c r="NM34" s="141"/>
      <c r="NN34" s="141"/>
      <c r="NO34" s="141"/>
      <c r="NP34" s="141"/>
      <c r="NQ34" s="141"/>
      <c r="NR34" s="141"/>
      <c r="NS34" s="141"/>
      <c r="NT34" s="141"/>
      <c r="NU34" s="141"/>
      <c r="NV34" s="141"/>
      <c r="NW34" s="141"/>
      <c r="NX34" s="141"/>
      <c r="NY34" s="141"/>
      <c r="NZ34" s="141"/>
      <c r="OA34" s="141"/>
      <c r="OB34" s="141"/>
      <c r="OC34" s="141"/>
      <c r="OD34" s="141"/>
      <c r="OE34" s="141"/>
      <c r="OF34" s="141"/>
      <c r="OG34" s="141"/>
      <c r="OH34" s="141"/>
      <c r="OI34" s="141"/>
      <c r="OJ34" s="141"/>
      <c r="OK34" s="141"/>
      <c r="OL34" s="141"/>
      <c r="OM34" s="141"/>
      <c r="ON34" s="141"/>
      <c r="OO34" s="141"/>
      <c r="OP34" s="141"/>
      <c r="OQ34" s="141"/>
      <c r="OR34" s="141"/>
      <c r="OS34" s="141"/>
      <c r="OT34" s="141"/>
      <c r="OU34" s="141"/>
      <c r="OV34" s="141"/>
      <c r="OW34" s="141"/>
      <c r="OX34" s="141"/>
      <c r="OY34" s="141"/>
      <c r="OZ34" s="141"/>
      <c r="PA34" s="141"/>
      <c r="PB34" s="141"/>
      <c r="PC34" s="141"/>
      <c r="PD34" s="141"/>
      <c r="PE34" s="141"/>
      <c r="PF34" s="141"/>
      <c r="PG34" s="141"/>
      <c r="PH34" s="141"/>
      <c r="PI34" s="141"/>
      <c r="PJ34" s="141"/>
      <c r="PK34" s="141"/>
      <c r="PL34" s="141"/>
      <c r="PM34" s="141"/>
      <c r="PN34" s="141"/>
      <c r="PO34" s="141"/>
      <c r="PP34" s="141"/>
      <c r="PQ34" s="141"/>
      <c r="PR34" s="141"/>
      <c r="PS34" s="141"/>
      <c r="PT34" s="141"/>
      <c r="PU34" s="141"/>
      <c r="PV34" s="141"/>
      <c r="PW34" s="141"/>
      <c r="PX34" s="141"/>
      <c r="PY34" s="141"/>
      <c r="PZ34" s="141"/>
      <c r="QA34" s="141"/>
      <c r="QB34" s="141"/>
      <c r="QC34" s="141"/>
      <c r="QD34" s="141"/>
      <c r="QE34" s="141"/>
      <c r="QF34" s="141"/>
      <c r="QG34" s="141"/>
      <c r="QH34" s="141"/>
      <c r="QI34" s="141"/>
      <c r="QJ34" s="141"/>
      <c r="QK34" s="141"/>
      <c r="QL34" s="141"/>
      <c r="QM34" s="141"/>
      <c r="QN34" s="141"/>
      <c r="QO34" s="141"/>
      <c r="QP34" s="141"/>
      <c r="QQ34" s="141"/>
      <c r="QR34" s="141"/>
      <c r="QS34" s="141"/>
      <c r="QT34" s="141"/>
      <c r="QU34" s="141"/>
      <c r="QV34" s="141"/>
      <c r="QW34" s="141"/>
      <c r="QX34" s="141"/>
      <c r="QY34" s="141"/>
      <c r="QZ34" s="141"/>
      <c r="RA34" s="141"/>
      <c r="RB34" s="141"/>
      <c r="RC34" s="141"/>
      <c r="RD34" s="141"/>
      <c r="RE34" s="141"/>
      <c r="RF34" s="141"/>
      <c r="RG34" s="141"/>
      <c r="RH34" s="141"/>
      <c r="RI34" s="141"/>
      <c r="RJ34" s="141"/>
      <c r="RK34" s="141"/>
      <c r="RL34" s="141"/>
      <c r="RM34" s="141"/>
      <c r="RN34" s="141"/>
      <c r="RO34" s="141"/>
      <c r="RP34" s="141"/>
      <c r="RQ34" s="141"/>
      <c r="RR34" s="141"/>
      <c r="RS34" s="141"/>
      <c r="RT34" s="141"/>
      <c r="RU34" s="141"/>
      <c r="RV34" s="141"/>
      <c r="RW34" s="141"/>
      <c r="RX34" s="141"/>
      <c r="RY34" s="141"/>
      <c r="RZ34" s="141"/>
      <c r="SA34" s="141"/>
      <c r="SB34" s="141"/>
      <c r="SC34" s="141"/>
      <c r="SD34" s="141"/>
      <c r="SE34" s="141"/>
      <c r="SF34" s="141"/>
      <c r="SG34" s="141"/>
      <c r="SH34" s="141"/>
      <c r="SI34" s="141"/>
      <c r="SJ34" s="141"/>
      <c r="SK34" s="141"/>
      <c r="SL34" s="141"/>
      <c r="SM34" s="141"/>
      <c r="SN34" s="141"/>
      <c r="SO34" s="141"/>
      <c r="SP34" s="141"/>
      <c r="SQ34" s="141"/>
      <c r="SR34" s="141"/>
      <c r="SS34" s="141"/>
      <c r="ST34" s="141"/>
      <c r="SU34" s="141"/>
      <c r="SV34" s="141"/>
      <c r="SW34" s="141"/>
      <c r="SX34" s="141"/>
      <c r="SY34" s="141"/>
      <c r="SZ34" s="141"/>
      <c r="TA34" s="141"/>
      <c r="TB34" s="141"/>
      <c r="TC34" s="141"/>
      <c r="TD34" s="141"/>
      <c r="TE34" s="141"/>
      <c r="TF34" s="141"/>
      <c r="TG34" s="141"/>
      <c r="TH34" s="141"/>
      <c r="TI34" s="141"/>
      <c r="TJ34" s="141"/>
      <c r="TK34" s="141"/>
      <c r="TL34" s="141"/>
      <c r="TM34" s="141"/>
      <c r="TN34" s="141"/>
      <c r="TO34" s="141"/>
      <c r="TP34" s="141"/>
      <c r="TQ34" s="141"/>
      <c r="TR34" s="141"/>
      <c r="TS34" s="141"/>
      <c r="TT34" s="141"/>
      <c r="TU34" s="141"/>
      <c r="TV34" s="141"/>
      <c r="TW34" s="141"/>
      <c r="TX34" s="141"/>
      <c r="TY34" s="141"/>
      <c r="TZ34" s="141"/>
      <c r="UA34" s="141"/>
      <c r="UB34" s="141"/>
      <c r="UC34" s="141"/>
      <c r="UD34" s="141"/>
      <c r="UE34" s="141"/>
      <c r="UF34" s="141"/>
      <c r="UG34" s="141"/>
      <c r="UH34" s="141"/>
      <c r="UI34" s="141"/>
      <c r="UJ34" s="141"/>
      <c r="UK34" s="141"/>
      <c r="UL34" s="141"/>
      <c r="UM34" s="141"/>
      <c r="UN34" s="141"/>
      <c r="UO34" s="141"/>
      <c r="UP34" s="141"/>
      <c r="UQ34" s="141"/>
      <c r="UR34" s="141"/>
      <c r="US34" s="141"/>
      <c r="UT34" s="141"/>
      <c r="UU34" s="141"/>
      <c r="UV34" s="141"/>
      <c r="UW34" s="141"/>
      <c r="UX34" s="141"/>
      <c r="UY34" s="141"/>
      <c r="UZ34" s="141"/>
      <c r="VA34" s="141"/>
      <c r="VB34" s="141"/>
      <c r="VC34" s="141"/>
      <c r="VD34" s="141"/>
      <c r="VE34" s="141"/>
      <c r="VF34" s="141"/>
      <c r="VG34" s="141"/>
      <c r="VH34" s="141"/>
      <c r="VI34" s="141"/>
      <c r="VJ34" s="141"/>
      <c r="VK34" s="141"/>
      <c r="VL34" s="141"/>
      <c r="VM34" s="141"/>
      <c r="VN34" s="141"/>
      <c r="VO34" s="141"/>
      <c r="VP34" s="141"/>
      <c r="VQ34" s="141"/>
      <c r="VR34" s="141"/>
      <c r="VS34" s="141"/>
      <c r="VT34" s="141"/>
      <c r="VU34" s="141"/>
      <c r="VV34" s="141"/>
      <c r="VW34" s="141"/>
      <c r="VX34" s="141"/>
      <c r="VY34" s="141"/>
      <c r="VZ34" s="141"/>
      <c r="WA34" s="141"/>
      <c r="WB34" s="141"/>
      <c r="WC34" s="141"/>
      <c r="WD34" s="141"/>
      <c r="WE34" s="141"/>
      <c r="WF34" s="141"/>
      <c r="WG34" s="141"/>
      <c r="WH34" s="141"/>
      <c r="WI34" s="141"/>
      <c r="WJ34" s="141"/>
      <c r="WK34" s="141"/>
      <c r="WL34" s="141"/>
      <c r="WM34" s="141"/>
      <c r="WN34" s="141"/>
      <c r="WO34" s="141"/>
      <c r="WP34" s="141"/>
      <c r="WQ34" s="141"/>
      <c r="WR34" s="141"/>
      <c r="WS34" s="141"/>
      <c r="WT34" s="141"/>
      <c r="WU34" s="141"/>
      <c r="WV34" s="141"/>
      <c r="WW34" s="141"/>
      <c r="WX34" s="141"/>
      <c r="WY34" s="141"/>
      <c r="WZ34" s="141"/>
      <c r="XA34" s="141"/>
      <c r="XB34" s="141"/>
      <c r="XC34" s="141"/>
      <c r="XD34" s="141"/>
      <c r="XE34" s="141"/>
      <c r="XF34" s="141"/>
      <c r="XG34" s="141"/>
      <c r="XH34" s="141"/>
      <c r="XI34" s="141"/>
      <c r="XJ34" s="141"/>
      <c r="XK34" s="141"/>
      <c r="XL34" s="141"/>
      <c r="XM34" s="141"/>
      <c r="XN34" s="141"/>
      <c r="XO34" s="141"/>
      <c r="XP34" s="141"/>
      <c r="XQ34" s="141"/>
      <c r="XR34" s="141"/>
      <c r="XS34" s="141"/>
      <c r="XT34" s="141"/>
      <c r="XU34" s="141"/>
      <c r="XV34" s="141"/>
      <c r="XW34" s="141"/>
      <c r="XX34" s="141"/>
      <c r="XY34" s="141"/>
      <c r="XZ34" s="141"/>
      <c r="YA34" s="141"/>
      <c r="YB34" s="141"/>
      <c r="YC34" s="141"/>
      <c r="YD34" s="141"/>
      <c r="YE34" s="141"/>
      <c r="YF34" s="141"/>
      <c r="YG34" s="141"/>
      <c r="YH34" s="141"/>
      <c r="YI34" s="141"/>
      <c r="YJ34" s="141"/>
      <c r="YK34" s="141"/>
      <c r="YL34" s="141"/>
      <c r="YM34" s="141"/>
      <c r="YN34" s="141"/>
      <c r="YO34" s="141"/>
      <c r="YP34" s="141"/>
      <c r="YQ34" s="141"/>
      <c r="YR34" s="141"/>
      <c r="YS34" s="141"/>
      <c r="YT34" s="141"/>
      <c r="YU34" s="141"/>
      <c r="YV34" s="141"/>
      <c r="YW34" s="141"/>
      <c r="YX34" s="141"/>
      <c r="YY34" s="141"/>
      <c r="YZ34" s="141"/>
      <c r="ZA34" s="141"/>
      <c r="ZB34" s="141"/>
      <c r="ZC34" s="141"/>
      <c r="ZD34" s="141"/>
      <c r="ZE34" s="141"/>
      <c r="ZF34" s="141"/>
      <c r="ZG34" s="141"/>
      <c r="ZH34" s="141"/>
      <c r="ZI34" s="141"/>
      <c r="ZJ34" s="141"/>
      <c r="ZK34" s="141"/>
      <c r="ZL34" s="141"/>
      <c r="ZM34" s="141"/>
      <c r="ZN34" s="141"/>
      <c r="ZO34" s="141"/>
      <c r="ZP34" s="141"/>
      <c r="ZQ34" s="141"/>
      <c r="ZR34" s="141"/>
      <c r="ZS34" s="141"/>
      <c r="ZT34" s="141"/>
      <c r="ZU34" s="141"/>
      <c r="ZV34" s="141"/>
      <c r="ZW34" s="141"/>
      <c r="ZX34" s="141"/>
      <c r="ZY34" s="141"/>
      <c r="ZZ34" s="141"/>
      <c r="AAA34" s="141"/>
      <c r="AAB34" s="141"/>
      <c r="AAC34" s="141"/>
      <c r="AAD34" s="141"/>
      <c r="AAE34" s="141"/>
      <c r="AAF34" s="141"/>
      <c r="AAG34" s="141"/>
      <c r="AAH34" s="141"/>
      <c r="AAI34" s="141"/>
      <c r="AAJ34" s="141"/>
      <c r="AAK34" s="141"/>
      <c r="AAL34" s="141"/>
      <c r="AAM34" s="141"/>
      <c r="AAN34" s="141"/>
      <c r="AAO34" s="141"/>
      <c r="AAP34" s="141"/>
      <c r="AAQ34" s="141"/>
      <c r="AAR34" s="141"/>
      <c r="AAS34" s="141"/>
      <c r="AAT34" s="141"/>
      <c r="AAU34" s="141"/>
      <c r="AAV34" s="141"/>
      <c r="AAW34" s="141"/>
      <c r="AAX34" s="141"/>
      <c r="AAY34" s="141"/>
      <c r="AAZ34" s="141"/>
      <c r="ABA34" s="141"/>
      <c r="ABB34" s="141"/>
      <c r="ABC34" s="141"/>
      <c r="ABD34" s="141"/>
      <c r="ABE34" s="141"/>
      <c r="ABF34" s="141"/>
      <c r="ABG34" s="141"/>
      <c r="ABH34" s="141"/>
      <c r="ABI34" s="141"/>
      <c r="ABJ34" s="141"/>
      <c r="ABK34" s="141"/>
      <c r="ABL34" s="141"/>
      <c r="ABM34" s="141"/>
      <c r="ABN34" s="141"/>
      <c r="ABO34" s="141"/>
      <c r="ABP34" s="141"/>
      <c r="ABQ34" s="141"/>
      <c r="ABR34" s="141"/>
      <c r="ABS34" s="141"/>
      <c r="ABT34" s="141"/>
      <c r="ABU34" s="141"/>
      <c r="ABV34" s="141"/>
      <c r="ABW34" s="141"/>
      <c r="ABX34" s="141"/>
      <c r="ABY34" s="141"/>
      <c r="ABZ34" s="141"/>
      <c r="ACA34" s="141"/>
      <c r="ACB34" s="141"/>
      <c r="ACC34" s="141"/>
      <c r="ACD34" s="141"/>
      <c r="ACE34" s="141"/>
      <c r="ACF34" s="141"/>
      <c r="ACG34" s="141"/>
      <c r="ACH34" s="141"/>
      <c r="ACI34" s="141"/>
      <c r="ACJ34" s="141"/>
      <c r="ACK34" s="141"/>
      <c r="ACL34" s="141"/>
      <c r="ACM34" s="141"/>
      <c r="ACN34" s="141"/>
      <c r="ACO34" s="141"/>
      <c r="ACP34" s="141"/>
      <c r="ACQ34" s="141"/>
      <c r="ACR34" s="141"/>
      <c r="ACS34" s="141"/>
      <c r="ACT34" s="141"/>
      <c r="ACU34" s="141"/>
      <c r="ACV34" s="141"/>
      <c r="ACW34" s="141"/>
      <c r="ACX34" s="141"/>
      <c r="ACY34" s="141"/>
      <c r="ACZ34" s="141"/>
      <c r="ADA34" s="141"/>
      <c r="ADB34" s="141"/>
      <c r="ADC34" s="141"/>
      <c r="ADD34" s="141"/>
      <c r="ADE34" s="141"/>
      <c r="ADF34" s="141"/>
      <c r="ADG34" s="141"/>
      <c r="ADH34" s="141"/>
      <c r="ADI34" s="141"/>
      <c r="ADJ34" s="141"/>
      <c r="ADK34" s="141"/>
      <c r="ADL34" s="141"/>
      <c r="ADM34" s="141"/>
      <c r="ADN34" s="141"/>
      <c r="ADO34" s="141"/>
      <c r="ADP34" s="141"/>
      <c r="ADQ34" s="141"/>
      <c r="ADR34" s="141"/>
      <c r="ADS34" s="141"/>
      <c r="ADT34" s="141"/>
      <c r="ADU34" s="141"/>
      <c r="ADV34" s="141"/>
      <c r="ADW34" s="141"/>
      <c r="ADX34" s="141"/>
      <c r="ADY34" s="141"/>
      <c r="ADZ34" s="141"/>
      <c r="AEA34" s="141"/>
      <c r="AEB34" s="141"/>
      <c r="AEC34" s="141"/>
      <c r="AED34" s="141"/>
      <c r="AEE34" s="141"/>
      <c r="AEF34" s="141"/>
      <c r="AEG34" s="141"/>
      <c r="AEH34" s="141"/>
      <c r="AEI34" s="141"/>
      <c r="AEJ34" s="141"/>
      <c r="AEK34" s="141"/>
      <c r="AEL34" s="141"/>
      <c r="AEM34" s="141"/>
      <c r="AEN34" s="141"/>
      <c r="AEO34" s="141"/>
      <c r="AEP34" s="141"/>
      <c r="AEQ34" s="141"/>
      <c r="AER34" s="141"/>
      <c r="AES34" s="141"/>
      <c r="AET34" s="141"/>
      <c r="AEU34" s="141"/>
      <c r="AEV34" s="141"/>
      <c r="AEW34" s="141"/>
      <c r="AEX34" s="141"/>
      <c r="AEY34" s="141"/>
      <c r="AEZ34" s="141"/>
      <c r="AFA34" s="141"/>
      <c r="AFB34" s="141"/>
      <c r="AFC34" s="141"/>
      <c r="AFD34" s="141"/>
      <c r="AFE34" s="141"/>
      <c r="AFF34" s="141"/>
      <c r="AFG34" s="141"/>
      <c r="AFH34" s="141"/>
      <c r="AFI34" s="141"/>
      <c r="AFJ34" s="141"/>
      <c r="AFK34" s="141"/>
      <c r="AFL34" s="141"/>
      <c r="AFM34" s="141"/>
      <c r="AFN34" s="141"/>
      <c r="AFO34" s="141"/>
      <c r="AFP34" s="141"/>
      <c r="AFQ34" s="141"/>
      <c r="AFR34" s="141"/>
      <c r="AFS34" s="141"/>
      <c r="AFT34" s="141"/>
      <c r="AFU34" s="141"/>
      <c r="AFV34" s="141"/>
      <c r="AFW34" s="141"/>
      <c r="AFX34" s="141"/>
      <c r="AFY34" s="141"/>
      <c r="AFZ34" s="141"/>
      <c r="AGA34" s="141"/>
      <c r="AGB34" s="141"/>
      <c r="AGC34" s="141"/>
      <c r="AGD34" s="141"/>
      <c r="AGE34" s="141"/>
      <c r="AGF34" s="141"/>
      <c r="AGG34" s="141"/>
      <c r="AGH34" s="141"/>
      <c r="AGI34" s="141"/>
      <c r="AGJ34" s="141"/>
      <c r="AGK34" s="141"/>
      <c r="AGL34" s="141"/>
      <c r="AGM34" s="141"/>
      <c r="AGN34" s="141"/>
      <c r="AGO34" s="141"/>
      <c r="AGP34" s="141"/>
      <c r="AGQ34" s="141"/>
      <c r="AGR34" s="141"/>
      <c r="AGS34" s="141"/>
      <c r="AGT34" s="141"/>
      <c r="AGU34" s="141"/>
      <c r="AGV34" s="141"/>
      <c r="AGW34" s="141"/>
      <c r="AGX34" s="141"/>
      <c r="AGY34" s="141"/>
      <c r="AGZ34" s="141"/>
      <c r="AHA34" s="141"/>
      <c r="AHB34" s="141"/>
      <c r="AHC34" s="141"/>
      <c r="AHD34" s="141"/>
      <c r="AHE34" s="141"/>
      <c r="AHF34" s="141"/>
      <c r="AHG34" s="141"/>
      <c r="AHH34" s="141"/>
      <c r="AHI34" s="141"/>
      <c r="AHJ34" s="141"/>
      <c r="AHK34" s="141"/>
      <c r="AHL34" s="141"/>
      <c r="AHM34" s="141"/>
      <c r="AHN34" s="141"/>
      <c r="AHO34" s="141"/>
      <c r="AHP34" s="141"/>
      <c r="AHQ34" s="141"/>
      <c r="AHR34" s="141"/>
      <c r="AHS34" s="141"/>
      <c r="AHT34" s="141"/>
      <c r="AHU34" s="141"/>
      <c r="AHV34" s="141"/>
      <c r="AHW34" s="141"/>
      <c r="AHX34" s="141"/>
      <c r="AHY34" s="141"/>
      <c r="AHZ34" s="141"/>
      <c r="AIA34" s="141"/>
      <c r="AIB34" s="141"/>
      <c r="AIC34" s="141"/>
      <c r="AID34" s="141"/>
      <c r="AIE34" s="141"/>
      <c r="AIF34" s="141"/>
      <c r="AIG34" s="141"/>
      <c r="AIH34" s="141"/>
      <c r="AII34" s="141"/>
      <c r="AIJ34" s="141"/>
      <c r="AIK34" s="141"/>
      <c r="AIL34" s="141"/>
      <c r="AIM34" s="141"/>
      <c r="AIN34" s="141"/>
      <c r="AIO34" s="141"/>
      <c r="AIP34" s="141"/>
      <c r="AIQ34" s="141"/>
      <c r="AIR34" s="141"/>
      <c r="AIS34" s="141"/>
      <c r="AIT34" s="141"/>
      <c r="AIU34" s="141"/>
      <c r="AIV34" s="141"/>
      <c r="AIW34" s="141"/>
      <c r="AIX34" s="141"/>
      <c r="AIY34" s="141"/>
      <c r="AIZ34" s="141"/>
      <c r="AJA34" s="141"/>
      <c r="AJB34" s="141"/>
      <c r="AJC34" s="141"/>
      <c r="AJD34" s="141"/>
      <c r="AJE34" s="141"/>
      <c r="AJF34" s="141"/>
      <c r="AJG34" s="141"/>
      <c r="AJH34" s="141"/>
      <c r="AJI34" s="141"/>
      <c r="AJJ34" s="141"/>
      <c r="AJK34" s="141"/>
      <c r="AJL34" s="141"/>
      <c r="AJM34" s="141"/>
      <c r="AJN34" s="141"/>
      <c r="AJO34" s="141"/>
      <c r="AJP34" s="141"/>
      <c r="AJQ34" s="141"/>
      <c r="AJR34" s="141"/>
      <c r="AJS34" s="141"/>
      <c r="AJT34" s="141"/>
      <c r="AJU34" s="141"/>
      <c r="AJV34" s="141"/>
      <c r="AJW34" s="141"/>
      <c r="AJX34" s="141"/>
      <c r="AJY34" s="141"/>
      <c r="AJZ34" s="141"/>
      <c r="AKA34" s="141"/>
      <c r="AKB34" s="141"/>
      <c r="AKC34" s="141"/>
      <c r="AKD34" s="141"/>
      <c r="AKE34" s="141"/>
      <c r="AKF34" s="141"/>
      <c r="AKG34" s="141"/>
      <c r="AKH34" s="141"/>
      <c r="AKI34" s="141"/>
      <c r="AKJ34" s="141"/>
      <c r="AKK34" s="141"/>
      <c r="AKL34" s="141"/>
      <c r="AKM34" s="141"/>
      <c r="AKN34" s="141"/>
      <c r="AKO34" s="141"/>
      <c r="AKP34" s="141"/>
      <c r="AKQ34" s="141"/>
      <c r="AKR34" s="141"/>
      <c r="AKS34" s="141"/>
      <c r="AKT34" s="141"/>
      <c r="AKU34" s="141"/>
      <c r="AKV34" s="141"/>
      <c r="AKW34" s="141"/>
      <c r="AKX34" s="141"/>
      <c r="AKY34" s="141"/>
      <c r="AKZ34" s="141"/>
      <c r="ALA34" s="141"/>
      <c r="ALB34" s="141"/>
      <c r="ALC34" s="141"/>
      <c r="ALD34" s="141"/>
      <c r="ALE34" s="141"/>
      <c r="ALF34" s="141"/>
      <c r="ALG34" s="141"/>
      <c r="ALH34" s="141"/>
      <c r="ALI34" s="141"/>
      <c r="ALJ34" s="141"/>
      <c r="ALK34" s="141"/>
      <c r="ALL34" s="141"/>
      <c r="ALM34" s="141"/>
      <c r="ALN34" s="141"/>
      <c r="ALO34" s="141"/>
      <c r="ALP34" s="141"/>
      <c r="ALQ34" s="141"/>
      <c r="ALR34" s="141"/>
      <c r="ALS34" s="141"/>
      <c r="ALT34" s="141"/>
      <c r="ALU34" s="141"/>
      <c r="ALV34" s="141"/>
      <c r="ALW34" s="141"/>
      <c r="ALX34" s="141"/>
      <c r="ALY34" s="141"/>
      <c r="ALZ34" s="141"/>
      <c r="AMA34" s="141"/>
      <c r="AMB34" s="141"/>
      <c r="AMC34" s="141"/>
      <c r="AMD34" s="141"/>
      <c r="AME34" s="141"/>
      <c r="AMF34" s="141"/>
      <c r="AMG34" s="141"/>
      <c r="AMH34" s="141"/>
      <c r="AMI34" s="141"/>
      <c r="AMJ34" s="141"/>
      <c r="AMK34" s="141"/>
      <c r="AML34" s="141"/>
      <c r="AMM34" s="141"/>
      <c r="AMN34" s="141"/>
      <c r="AMO34" s="141"/>
      <c r="AMP34" s="141"/>
      <c r="AMQ34" s="141"/>
      <c r="AMR34" s="141"/>
      <c r="AMS34" s="141"/>
      <c r="AMT34" s="141"/>
      <c r="AMU34" s="141"/>
      <c r="AMV34" s="141"/>
      <c r="AMW34" s="141"/>
      <c r="AMX34" s="141"/>
      <c r="AMY34" s="141"/>
      <c r="AMZ34" s="141"/>
      <c r="ANA34" s="141"/>
      <c r="ANB34" s="141"/>
      <c r="ANC34" s="141"/>
      <c r="AND34" s="141"/>
      <c r="ANE34" s="141"/>
      <c r="ANF34" s="141"/>
      <c r="ANG34" s="141"/>
      <c r="ANH34" s="141"/>
      <c r="ANI34" s="141"/>
      <c r="ANJ34" s="141"/>
      <c r="ANK34" s="141"/>
      <c r="ANL34" s="141"/>
      <c r="ANM34" s="141"/>
      <c r="ANN34" s="141"/>
      <c r="ANO34" s="141"/>
      <c r="ANP34" s="141"/>
      <c r="ANQ34" s="141"/>
      <c r="ANR34" s="141"/>
      <c r="ANS34" s="141"/>
      <c r="ANT34" s="141"/>
      <c r="ANU34" s="141"/>
      <c r="ANV34" s="141"/>
      <c r="ANW34" s="141"/>
      <c r="ANX34" s="141"/>
      <c r="ANY34" s="141"/>
      <c r="ANZ34" s="141"/>
      <c r="AOA34" s="141"/>
      <c r="AOB34" s="141"/>
      <c r="AOC34" s="141"/>
      <c r="AOD34" s="141"/>
      <c r="AOE34" s="141"/>
      <c r="AOF34" s="141"/>
      <c r="AOG34" s="141"/>
      <c r="AOH34" s="141"/>
      <c r="AOI34" s="141"/>
      <c r="AOJ34" s="141"/>
      <c r="AOK34" s="141"/>
      <c r="AOL34" s="141"/>
      <c r="AOM34" s="141"/>
      <c r="AON34" s="141"/>
      <c r="AOO34" s="141"/>
      <c r="AOP34" s="141"/>
      <c r="AOQ34" s="141"/>
      <c r="AOR34" s="141"/>
      <c r="AOS34" s="141"/>
      <c r="AOT34" s="141"/>
      <c r="AOU34" s="141"/>
      <c r="AOV34" s="141"/>
      <c r="AOW34" s="141"/>
      <c r="AOX34" s="141"/>
      <c r="AOY34" s="141"/>
      <c r="AOZ34" s="141"/>
      <c r="APA34" s="141"/>
      <c r="APB34" s="141"/>
      <c r="APC34" s="141"/>
      <c r="APD34" s="141"/>
      <c r="APE34" s="141"/>
      <c r="APF34" s="141"/>
      <c r="APG34" s="141"/>
      <c r="APH34" s="141"/>
      <c r="API34" s="141"/>
      <c r="APJ34" s="141"/>
      <c r="APK34" s="141"/>
      <c r="APL34" s="141"/>
      <c r="APM34" s="141"/>
      <c r="APN34" s="141"/>
      <c r="APO34" s="141"/>
      <c r="APP34" s="141"/>
      <c r="APQ34" s="141"/>
      <c r="APR34" s="141"/>
      <c r="APS34" s="141"/>
      <c r="APT34" s="141"/>
      <c r="APU34" s="141"/>
      <c r="APV34" s="141"/>
      <c r="APW34" s="141"/>
      <c r="APX34" s="141"/>
      <c r="APY34" s="141"/>
      <c r="APZ34" s="141"/>
      <c r="AQA34" s="141"/>
      <c r="AQB34" s="141"/>
      <c r="AQC34" s="141"/>
      <c r="AQD34" s="141"/>
      <c r="AQE34" s="141"/>
      <c r="AQF34" s="141"/>
      <c r="AQG34" s="141"/>
      <c r="AQH34" s="141"/>
      <c r="AQI34" s="141"/>
      <c r="AQJ34" s="141"/>
      <c r="AQK34" s="141"/>
      <c r="AQL34" s="141"/>
      <c r="AQM34" s="141"/>
      <c r="AQN34" s="141"/>
      <c r="AQO34" s="141"/>
      <c r="AQP34" s="141"/>
      <c r="AQQ34" s="141"/>
      <c r="AQR34" s="141"/>
      <c r="AQS34" s="141"/>
      <c r="AQT34" s="141"/>
      <c r="AQU34" s="141"/>
      <c r="AQV34" s="141"/>
      <c r="AQW34" s="141"/>
      <c r="AQX34" s="141"/>
      <c r="AQY34" s="141"/>
      <c r="AQZ34" s="141"/>
      <c r="ARA34" s="141"/>
      <c r="ARB34" s="141"/>
      <c r="ARC34" s="141"/>
      <c r="ARD34" s="141"/>
      <c r="ARE34" s="141"/>
      <c r="ARF34" s="141"/>
      <c r="ARG34" s="141"/>
      <c r="ARH34" s="141"/>
      <c r="ARI34" s="141"/>
      <c r="ARJ34" s="141"/>
      <c r="ARK34" s="141"/>
      <c r="ARL34" s="141"/>
      <c r="ARM34" s="141"/>
      <c r="ARN34" s="141"/>
      <c r="ARO34" s="141"/>
      <c r="ARP34" s="141"/>
      <c r="ARQ34" s="141"/>
      <c r="ARR34" s="141"/>
      <c r="ARS34" s="141"/>
      <c r="ART34" s="141"/>
      <c r="ARU34" s="141"/>
      <c r="ARV34" s="141"/>
      <c r="ARW34" s="141"/>
      <c r="ARX34" s="141"/>
      <c r="ARY34" s="141"/>
      <c r="ARZ34" s="141"/>
      <c r="ASA34" s="141"/>
      <c r="ASB34" s="141"/>
      <c r="ASC34" s="141"/>
      <c r="ASD34" s="141"/>
      <c r="ASE34" s="141"/>
      <c r="ASF34" s="141"/>
      <c r="ASG34" s="141"/>
      <c r="ASH34" s="141"/>
      <c r="ASI34" s="141"/>
      <c r="ASJ34" s="141"/>
      <c r="ASK34" s="141"/>
      <c r="ASL34" s="141"/>
      <c r="ASM34" s="141"/>
      <c r="ASN34" s="141"/>
      <c r="ASO34" s="141"/>
      <c r="ASP34" s="141"/>
      <c r="ASQ34" s="141"/>
      <c r="ASR34" s="141"/>
      <c r="ASS34" s="141"/>
      <c r="AST34" s="141"/>
      <c r="ASU34" s="141"/>
      <c r="ASV34" s="141"/>
      <c r="ASW34" s="141"/>
      <c r="ASX34" s="141"/>
      <c r="ASY34" s="141"/>
      <c r="ASZ34" s="141"/>
      <c r="ATA34" s="141"/>
      <c r="ATB34" s="141"/>
      <c r="ATC34" s="141"/>
      <c r="ATD34" s="141"/>
      <c r="ATE34" s="141"/>
      <c r="ATF34" s="141"/>
      <c r="ATG34" s="141"/>
      <c r="ATH34" s="141"/>
      <c r="ATI34" s="141"/>
      <c r="ATJ34" s="141"/>
      <c r="ATK34" s="141"/>
      <c r="ATL34" s="141"/>
      <c r="ATM34" s="141"/>
      <c r="ATN34" s="141"/>
      <c r="ATO34" s="141"/>
      <c r="ATP34" s="141"/>
      <c r="ATQ34" s="141"/>
      <c r="ATR34" s="141"/>
      <c r="ATS34" s="141"/>
      <c r="ATT34" s="141"/>
      <c r="ATU34" s="141"/>
      <c r="ATV34" s="141"/>
      <c r="ATW34" s="141"/>
      <c r="ATX34" s="141"/>
      <c r="ATY34" s="141"/>
      <c r="ATZ34" s="141"/>
      <c r="AUA34" s="141"/>
      <c r="AUB34" s="141"/>
      <c r="AUC34" s="141"/>
      <c r="AUD34" s="141"/>
      <c r="AUE34" s="141"/>
      <c r="AUF34" s="141"/>
      <c r="AUG34" s="141"/>
      <c r="AUH34" s="141"/>
      <c r="AUI34" s="141"/>
      <c r="AUJ34" s="141"/>
      <c r="AUK34" s="141"/>
      <c r="AUL34" s="141"/>
      <c r="AUM34" s="141"/>
      <c r="AUN34" s="141"/>
      <c r="AUO34" s="141"/>
      <c r="AUP34" s="141"/>
      <c r="AUQ34" s="141"/>
      <c r="AUR34" s="141"/>
      <c r="AUS34" s="141"/>
      <c r="AUT34" s="141"/>
      <c r="AUU34" s="141"/>
      <c r="AUV34" s="141"/>
      <c r="AUW34" s="141"/>
      <c r="AUX34" s="141"/>
      <c r="AUY34" s="141"/>
      <c r="AUZ34" s="141"/>
      <c r="AVA34" s="141"/>
      <c r="AVB34" s="141"/>
      <c r="AVC34" s="141"/>
      <c r="AVD34" s="141"/>
      <c r="AVE34" s="141"/>
      <c r="AVF34" s="141"/>
      <c r="AVG34" s="141"/>
      <c r="AVH34" s="141"/>
      <c r="AVI34" s="141"/>
      <c r="AVJ34" s="141"/>
      <c r="AVK34" s="141"/>
      <c r="AVL34" s="141"/>
      <c r="AVM34" s="141"/>
      <c r="AVN34" s="141"/>
      <c r="AVO34" s="141"/>
      <c r="AVP34" s="141"/>
      <c r="AVQ34" s="141"/>
      <c r="AVR34" s="141"/>
      <c r="AVS34" s="141"/>
      <c r="AVT34" s="141"/>
      <c r="AVU34" s="141"/>
      <c r="AVV34" s="141"/>
      <c r="AVW34" s="141"/>
      <c r="AVX34" s="141"/>
      <c r="AVY34" s="141"/>
      <c r="AVZ34" s="141"/>
      <c r="AWA34" s="141"/>
      <c r="AWB34" s="141"/>
      <c r="AWC34" s="141"/>
      <c r="AWD34" s="141"/>
      <c r="AWE34" s="141"/>
      <c r="AWF34" s="141"/>
      <c r="AWG34" s="141"/>
      <c r="AWH34" s="141"/>
      <c r="AWI34" s="141"/>
      <c r="AWJ34" s="141"/>
      <c r="AWK34" s="141"/>
      <c r="AWL34" s="141"/>
      <c r="AWM34" s="141"/>
      <c r="AWN34" s="141"/>
      <c r="AWO34" s="141"/>
      <c r="AWP34" s="141"/>
      <c r="AWQ34" s="141"/>
      <c r="AWR34" s="141"/>
      <c r="AWS34" s="141"/>
      <c r="AWT34" s="141"/>
      <c r="AWU34" s="141"/>
      <c r="AWV34" s="141"/>
      <c r="AWW34" s="141"/>
      <c r="AWX34" s="141"/>
      <c r="AWY34" s="141"/>
      <c r="AWZ34" s="141"/>
      <c r="AXA34" s="141"/>
      <c r="AXB34" s="141"/>
      <c r="AXC34" s="141"/>
      <c r="AXD34" s="141"/>
      <c r="AXE34" s="141"/>
      <c r="AXF34" s="141"/>
      <c r="AXG34" s="141"/>
      <c r="AXH34" s="141"/>
      <c r="AXI34" s="141"/>
      <c r="AXJ34" s="141"/>
      <c r="AXK34" s="141"/>
      <c r="AXL34" s="141"/>
      <c r="AXM34" s="141"/>
      <c r="AXN34" s="141"/>
      <c r="AXO34" s="141"/>
      <c r="AXP34" s="141"/>
      <c r="AXQ34" s="141"/>
      <c r="AXR34" s="141"/>
      <c r="AXS34" s="141"/>
      <c r="AXT34" s="141"/>
      <c r="AXU34" s="141"/>
      <c r="AXV34" s="141"/>
      <c r="AXW34" s="141"/>
      <c r="AXX34" s="141"/>
      <c r="AXY34" s="141"/>
      <c r="AXZ34" s="141"/>
      <c r="AYA34" s="141"/>
      <c r="AYB34" s="141"/>
      <c r="AYC34" s="141"/>
      <c r="AYD34" s="141"/>
      <c r="AYE34" s="141"/>
      <c r="AYF34" s="141"/>
      <c r="AYG34" s="141"/>
      <c r="AYH34" s="141"/>
      <c r="AYI34" s="141"/>
      <c r="AYJ34" s="141"/>
      <c r="AYK34" s="141"/>
      <c r="AYL34" s="141"/>
      <c r="AYM34" s="141"/>
      <c r="AYN34" s="141"/>
      <c r="AYO34" s="141"/>
      <c r="AYP34" s="141"/>
      <c r="AYQ34" s="141"/>
      <c r="AYR34" s="141"/>
      <c r="AYS34" s="141"/>
      <c r="AYT34" s="141"/>
      <c r="AYU34" s="141"/>
      <c r="AYV34" s="141"/>
      <c r="AYW34" s="141"/>
      <c r="AYX34" s="141"/>
      <c r="AYY34" s="141"/>
      <c r="AYZ34" s="141"/>
      <c r="AZA34" s="141"/>
      <c r="AZB34" s="141"/>
      <c r="AZC34" s="141"/>
      <c r="AZD34" s="141"/>
      <c r="AZE34" s="141"/>
      <c r="AZF34" s="141"/>
      <c r="AZG34" s="141"/>
      <c r="AZH34" s="141"/>
      <c r="AZI34" s="141"/>
      <c r="AZJ34" s="141"/>
      <c r="AZK34" s="141"/>
      <c r="AZL34" s="141"/>
      <c r="AZM34" s="141"/>
      <c r="AZN34" s="141"/>
      <c r="AZO34" s="141"/>
      <c r="AZP34" s="141"/>
      <c r="AZQ34" s="141"/>
      <c r="AZR34" s="141"/>
      <c r="AZS34" s="141"/>
      <c r="AZT34" s="141"/>
      <c r="AZU34" s="141"/>
      <c r="AZV34" s="141"/>
      <c r="AZW34" s="141"/>
      <c r="AZX34" s="141"/>
      <c r="AZY34" s="141"/>
      <c r="AZZ34" s="141"/>
      <c r="BAA34" s="141"/>
      <c r="BAB34" s="141"/>
      <c r="BAC34" s="141"/>
      <c r="BAD34" s="141"/>
      <c r="BAE34" s="141"/>
      <c r="BAF34" s="141"/>
      <c r="BAG34" s="141"/>
      <c r="BAH34" s="141"/>
      <c r="BAI34" s="141"/>
      <c r="BAJ34" s="141"/>
      <c r="BAK34" s="141"/>
      <c r="BAL34" s="141"/>
      <c r="BAM34" s="141"/>
      <c r="BAN34" s="141"/>
      <c r="BAO34" s="141"/>
      <c r="BAP34" s="141"/>
      <c r="BAQ34" s="141"/>
      <c r="BAR34" s="141"/>
      <c r="BAS34" s="141"/>
      <c r="BAT34" s="141"/>
      <c r="BAU34" s="141"/>
      <c r="BAV34" s="141"/>
      <c r="BAW34" s="141"/>
      <c r="BAX34" s="141"/>
      <c r="BAY34" s="141"/>
      <c r="BAZ34" s="141"/>
      <c r="BBA34" s="141"/>
      <c r="BBB34" s="141"/>
      <c r="BBC34" s="141"/>
      <c r="BBD34" s="141"/>
      <c r="BBE34" s="141"/>
      <c r="BBF34" s="141"/>
      <c r="BBG34" s="141"/>
      <c r="BBH34" s="141"/>
      <c r="BBI34" s="141"/>
      <c r="BBJ34" s="141"/>
      <c r="BBK34" s="141"/>
      <c r="BBL34" s="141"/>
      <c r="BBM34" s="141"/>
      <c r="BBN34" s="141"/>
      <c r="BBO34" s="141"/>
      <c r="BBP34" s="141"/>
      <c r="BBQ34" s="141"/>
      <c r="BBR34" s="141"/>
      <c r="BBS34" s="141"/>
      <c r="BBT34" s="141"/>
      <c r="BBU34" s="141"/>
      <c r="BBV34" s="141"/>
      <c r="BBW34" s="141"/>
      <c r="BBX34" s="141"/>
      <c r="BBY34" s="141"/>
      <c r="BBZ34" s="141"/>
      <c r="BCA34" s="141"/>
      <c r="BCB34" s="141"/>
      <c r="BCC34" s="141"/>
      <c r="BCD34" s="141"/>
      <c r="BCE34" s="141"/>
      <c r="BCF34" s="141"/>
      <c r="BCG34" s="141"/>
      <c r="BCH34" s="141"/>
      <c r="BCI34" s="141"/>
      <c r="BCJ34" s="141"/>
      <c r="BCK34" s="141"/>
      <c r="BCL34" s="141"/>
      <c r="BCM34" s="141"/>
      <c r="BCN34" s="141"/>
      <c r="BCO34" s="141"/>
      <c r="BCP34" s="141"/>
      <c r="BCQ34" s="141"/>
      <c r="BCR34" s="141"/>
      <c r="BCS34" s="141"/>
      <c r="BCT34" s="141"/>
      <c r="BCU34" s="141"/>
      <c r="BCV34" s="141"/>
      <c r="BCW34" s="141"/>
      <c r="BCX34" s="141"/>
      <c r="BCY34" s="141"/>
      <c r="BCZ34" s="141"/>
      <c r="BDA34" s="141"/>
      <c r="BDB34" s="141"/>
      <c r="BDC34" s="141"/>
      <c r="BDD34" s="141"/>
      <c r="BDE34" s="141"/>
      <c r="BDF34" s="141"/>
      <c r="BDG34" s="141"/>
      <c r="BDH34" s="141"/>
      <c r="BDI34" s="141"/>
      <c r="BDJ34" s="141"/>
      <c r="BDK34" s="141"/>
      <c r="BDL34" s="141"/>
      <c r="BDM34" s="141"/>
      <c r="BDN34" s="141"/>
      <c r="BDO34" s="141"/>
      <c r="BDP34" s="141"/>
      <c r="BDQ34" s="141"/>
      <c r="BDR34" s="141"/>
      <c r="BDS34" s="141"/>
      <c r="BDT34" s="141"/>
      <c r="BDU34" s="141"/>
      <c r="BDV34" s="141"/>
      <c r="BDW34" s="141"/>
      <c r="BDX34" s="141"/>
      <c r="BDY34" s="141"/>
      <c r="BDZ34" s="141"/>
      <c r="BEA34" s="141"/>
      <c r="BEB34" s="141"/>
      <c r="BEC34" s="141"/>
      <c r="BED34" s="141"/>
      <c r="BEE34" s="141"/>
      <c r="BEF34" s="141"/>
      <c r="BEG34" s="141"/>
      <c r="BEH34" s="141"/>
      <c r="BEI34" s="141"/>
      <c r="BEJ34" s="141"/>
      <c r="BEK34" s="141"/>
      <c r="BEL34" s="141"/>
      <c r="BEM34" s="141"/>
      <c r="BEN34" s="141"/>
      <c r="BEO34" s="141"/>
      <c r="BEP34" s="141"/>
      <c r="BEQ34" s="141"/>
      <c r="BER34" s="141"/>
      <c r="BES34" s="141"/>
      <c r="BET34" s="141"/>
      <c r="BEU34" s="141"/>
      <c r="BEV34" s="141"/>
      <c r="BEW34" s="141"/>
      <c r="BEX34" s="141"/>
      <c r="BEY34" s="141"/>
      <c r="BEZ34" s="141"/>
      <c r="BFA34" s="141"/>
      <c r="BFB34" s="141"/>
      <c r="BFC34" s="141"/>
      <c r="BFD34" s="141"/>
      <c r="BFE34" s="141"/>
      <c r="BFF34" s="141"/>
      <c r="BFG34" s="141"/>
      <c r="BFH34" s="141"/>
      <c r="BFI34" s="141"/>
      <c r="BFJ34" s="141"/>
      <c r="BFK34" s="141"/>
      <c r="BFL34" s="141"/>
      <c r="BFM34" s="141"/>
      <c r="BFN34" s="141"/>
      <c r="BFO34" s="141"/>
      <c r="BFP34" s="141"/>
      <c r="BFQ34" s="141"/>
      <c r="BFR34" s="141"/>
      <c r="BFS34" s="141"/>
      <c r="BFT34" s="141"/>
      <c r="BFU34" s="141"/>
      <c r="BFV34" s="141"/>
      <c r="BFW34" s="141"/>
      <c r="BFX34" s="141"/>
      <c r="BFY34" s="141"/>
      <c r="BFZ34" s="141"/>
      <c r="BGA34" s="141"/>
      <c r="BGB34" s="141"/>
      <c r="BGC34" s="141"/>
      <c r="BGD34" s="141"/>
      <c r="BGE34" s="141"/>
      <c r="BGF34" s="141"/>
      <c r="BGG34" s="141"/>
      <c r="BGH34" s="141"/>
      <c r="BGI34" s="141"/>
      <c r="BGJ34" s="141"/>
      <c r="BGK34" s="141"/>
      <c r="BGL34" s="141"/>
      <c r="BGM34" s="141"/>
      <c r="BGN34" s="141"/>
      <c r="BGO34" s="141"/>
      <c r="BGP34" s="141"/>
      <c r="BGQ34" s="141"/>
      <c r="BGR34" s="141"/>
      <c r="BGS34" s="141"/>
      <c r="BGT34" s="141"/>
      <c r="BGU34" s="141"/>
      <c r="BGV34" s="141"/>
      <c r="BGW34" s="141"/>
      <c r="BGX34" s="141"/>
      <c r="BGY34" s="141"/>
      <c r="BGZ34" s="141"/>
      <c r="BHA34" s="141"/>
      <c r="BHB34" s="141"/>
      <c r="BHC34" s="141"/>
      <c r="BHD34" s="141"/>
      <c r="BHE34" s="141"/>
      <c r="BHF34" s="141"/>
      <c r="BHG34" s="141"/>
      <c r="BHH34" s="141"/>
      <c r="BHI34" s="141"/>
      <c r="BHJ34" s="141"/>
      <c r="BHK34" s="141"/>
      <c r="BHL34" s="141"/>
      <c r="BHM34" s="141"/>
      <c r="BHN34" s="141"/>
      <c r="BHO34" s="141"/>
      <c r="BHP34" s="141"/>
      <c r="BHQ34" s="141"/>
      <c r="BHR34" s="141"/>
      <c r="BHS34" s="141"/>
      <c r="BHT34" s="141"/>
      <c r="BHU34" s="141"/>
      <c r="BHV34" s="141"/>
      <c r="BHW34" s="141"/>
      <c r="BHX34" s="141"/>
      <c r="BHY34" s="141"/>
      <c r="BHZ34" s="141"/>
      <c r="BIA34" s="141"/>
      <c r="BIB34" s="141"/>
      <c r="BIC34" s="141"/>
      <c r="BID34" s="141"/>
      <c r="BIE34" s="141"/>
      <c r="BIF34" s="141"/>
      <c r="BIG34" s="141"/>
      <c r="BIH34" s="141"/>
      <c r="BII34" s="141"/>
      <c r="BIJ34" s="141"/>
      <c r="BIK34" s="141"/>
      <c r="BIL34" s="141"/>
      <c r="BIM34" s="141"/>
      <c r="BIN34" s="141"/>
      <c r="BIO34" s="141"/>
      <c r="BIP34" s="141"/>
      <c r="BIQ34" s="141"/>
      <c r="BIR34" s="141"/>
      <c r="BIS34" s="141"/>
      <c r="BIT34" s="141"/>
      <c r="BIU34" s="141"/>
      <c r="BIV34" s="141"/>
      <c r="BIW34" s="141"/>
      <c r="BIX34" s="141"/>
      <c r="BIY34" s="141"/>
      <c r="BIZ34" s="141"/>
      <c r="BJA34" s="141"/>
      <c r="BJB34" s="141"/>
      <c r="BJC34" s="141"/>
      <c r="BJD34" s="141"/>
      <c r="BJE34" s="141"/>
      <c r="BJF34" s="141"/>
      <c r="BJG34" s="141"/>
      <c r="BJH34" s="141"/>
      <c r="BJI34" s="141"/>
      <c r="BJJ34" s="141"/>
      <c r="BJK34" s="141"/>
      <c r="BJL34" s="141"/>
      <c r="BJM34" s="141"/>
      <c r="BJN34" s="141"/>
      <c r="BJO34" s="141"/>
      <c r="BJP34" s="141"/>
      <c r="BJQ34" s="141"/>
      <c r="BJR34" s="141"/>
      <c r="BJS34" s="141"/>
      <c r="BJT34" s="141"/>
      <c r="BJU34" s="141"/>
      <c r="BJV34" s="141"/>
      <c r="BJW34" s="141"/>
      <c r="BJX34" s="141"/>
      <c r="BJY34" s="141"/>
      <c r="BJZ34" s="141"/>
      <c r="BKA34" s="141"/>
      <c r="BKB34" s="141"/>
      <c r="BKC34" s="141"/>
      <c r="BKD34" s="141"/>
      <c r="BKE34" s="141"/>
      <c r="BKF34" s="141"/>
      <c r="BKG34" s="141"/>
      <c r="BKH34" s="141"/>
      <c r="BKI34" s="141"/>
      <c r="BKJ34" s="141"/>
      <c r="BKK34" s="141"/>
      <c r="BKL34" s="141"/>
      <c r="BKM34" s="141"/>
      <c r="BKN34" s="141"/>
      <c r="BKO34" s="141"/>
      <c r="BKP34" s="141"/>
      <c r="BKQ34" s="141"/>
      <c r="BKR34" s="141"/>
      <c r="BKS34" s="141"/>
      <c r="BKT34" s="141"/>
      <c r="BKU34" s="141"/>
      <c r="BKV34" s="141"/>
      <c r="BKW34" s="141"/>
      <c r="BKX34" s="141"/>
      <c r="BKY34" s="141"/>
      <c r="BKZ34" s="141"/>
      <c r="BLA34" s="141"/>
      <c r="BLB34" s="141"/>
      <c r="BLC34" s="141"/>
      <c r="BLD34" s="141"/>
      <c r="BLE34" s="141"/>
      <c r="BLF34" s="141"/>
      <c r="BLG34" s="141"/>
      <c r="BLH34" s="141"/>
      <c r="BLI34" s="141"/>
      <c r="BLJ34" s="141"/>
      <c r="BLK34" s="141"/>
      <c r="BLL34" s="141"/>
      <c r="BLM34" s="141"/>
      <c r="BLN34" s="141"/>
      <c r="BLO34" s="141"/>
      <c r="BLP34" s="141"/>
      <c r="BLQ34" s="141"/>
      <c r="BLR34" s="141"/>
      <c r="BLS34" s="141"/>
      <c r="BLT34" s="141"/>
      <c r="BLU34" s="141"/>
      <c r="BLV34" s="141"/>
      <c r="BLW34" s="141"/>
      <c r="BLX34" s="141"/>
      <c r="BLY34" s="141"/>
      <c r="BLZ34" s="141"/>
      <c r="BMA34" s="141"/>
      <c r="BMB34" s="141"/>
      <c r="BMC34" s="141"/>
      <c r="BMD34" s="141"/>
      <c r="BME34" s="141"/>
      <c r="BMF34" s="141"/>
      <c r="BMG34" s="141"/>
      <c r="BMH34" s="141"/>
      <c r="BMI34" s="141"/>
      <c r="BMJ34" s="141"/>
      <c r="BMK34" s="141"/>
      <c r="BML34" s="141"/>
      <c r="BMM34" s="141"/>
      <c r="BMN34" s="141"/>
      <c r="BMO34" s="141"/>
      <c r="BMP34" s="141"/>
      <c r="BMQ34" s="141"/>
      <c r="BMR34" s="141"/>
      <c r="BMS34" s="141"/>
      <c r="BMT34" s="141"/>
      <c r="BMU34" s="141"/>
      <c r="BMV34" s="141"/>
      <c r="BMW34" s="141"/>
      <c r="BMX34" s="141"/>
      <c r="BMY34" s="141"/>
      <c r="BMZ34" s="141"/>
      <c r="BNA34" s="141"/>
      <c r="BNB34" s="141"/>
      <c r="BNC34" s="141"/>
      <c r="BND34" s="141"/>
      <c r="BNE34" s="141"/>
      <c r="BNF34" s="141"/>
      <c r="BNG34" s="141"/>
      <c r="BNH34" s="141"/>
      <c r="BNI34" s="141"/>
      <c r="BNJ34" s="141"/>
      <c r="BNK34" s="141"/>
      <c r="BNL34" s="141"/>
      <c r="BNM34" s="141"/>
      <c r="BNN34" s="141"/>
      <c r="BNO34" s="141"/>
      <c r="BNP34" s="141"/>
      <c r="BNQ34" s="141"/>
      <c r="BNR34" s="141"/>
      <c r="BNS34" s="141"/>
      <c r="BNT34" s="141"/>
      <c r="BNU34" s="141"/>
      <c r="BNV34" s="141"/>
      <c r="BNW34" s="141"/>
      <c r="BNX34" s="141"/>
      <c r="BNY34" s="141"/>
      <c r="BNZ34" s="141"/>
      <c r="BOA34" s="141"/>
      <c r="BOB34" s="141"/>
      <c r="BOC34" s="141"/>
      <c r="BOD34" s="141"/>
      <c r="BOE34" s="141"/>
      <c r="BOF34" s="141"/>
      <c r="BOG34" s="141"/>
      <c r="BOH34" s="141"/>
      <c r="BOI34" s="141"/>
      <c r="BOJ34" s="141"/>
      <c r="BOK34" s="141"/>
      <c r="BOL34" s="141"/>
      <c r="BOM34" s="141"/>
      <c r="BON34" s="141"/>
      <c r="BOO34" s="141"/>
      <c r="BOP34" s="141"/>
      <c r="BOQ34" s="141"/>
      <c r="BOR34" s="141"/>
      <c r="BOS34" s="141"/>
      <c r="BOT34" s="141"/>
      <c r="BOU34" s="141"/>
      <c r="BOV34" s="141"/>
      <c r="BOW34" s="141"/>
      <c r="BOX34" s="141"/>
      <c r="BOY34" s="141"/>
      <c r="BOZ34" s="141"/>
      <c r="BPA34" s="141"/>
      <c r="BPB34" s="141"/>
      <c r="BPC34" s="141"/>
      <c r="BPD34" s="141"/>
      <c r="BPE34" s="141"/>
      <c r="BPF34" s="141"/>
      <c r="BPG34" s="141"/>
      <c r="BPH34" s="141"/>
      <c r="BPI34" s="141"/>
      <c r="BPJ34" s="141"/>
      <c r="BPK34" s="141"/>
      <c r="BPL34" s="141"/>
      <c r="BPM34" s="141"/>
      <c r="BPN34" s="141"/>
      <c r="BPO34" s="141"/>
      <c r="BPP34" s="141"/>
      <c r="BPQ34" s="141"/>
      <c r="BPR34" s="141"/>
      <c r="BPS34" s="141"/>
      <c r="BPT34" s="141"/>
      <c r="BPU34" s="141"/>
      <c r="BPV34" s="141"/>
      <c r="BPW34" s="141"/>
      <c r="BPX34" s="141"/>
      <c r="BPY34" s="141"/>
      <c r="BPZ34" s="141"/>
      <c r="BQA34" s="141"/>
      <c r="BQB34" s="141"/>
      <c r="BQC34" s="141"/>
      <c r="BQD34" s="141"/>
      <c r="BQE34" s="141"/>
      <c r="BQF34" s="141"/>
      <c r="BQG34" s="141"/>
      <c r="BQH34" s="141"/>
      <c r="BQI34" s="141"/>
      <c r="BQJ34" s="141"/>
      <c r="BQK34" s="141"/>
      <c r="BQL34" s="141"/>
      <c r="BQM34" s="141"/>
      <c r="BQN34" s="141"/>
      <c r="BQO34" s="141"/>
      <c r="BQP34" s="141"/>
      <c r="BQQ34" s="141"/>
      <c r="BQR34" s="141"/>
      <c r="BQS34" s="141"/>
      <c r="BQT34" s="141"/>
      <c r="BQU34" s="141"/>
      <c r="BQV34" s="141"/>
      <c r="BQW34" s="141"/>
      <c r="BQX34" s="141"/>
      <c r="BQY34" s="141"/>
      <c r="BQZ34" s="141"/>
      <c r="BRA34" s="141"/>
      <c r="BRB34" s="141"/>
      <c r="BRC34" s="141"/>
      <c r="BRD34" s="141"/>
      <c r="BRE34" s="141"/>
      <c r="BRF34" s="141"/>
      <c r="BRG34" s="141"/>
      <c r="BRH34" s="141"/>
      <c r="BRI34" s="141"/>
      <c r="BRJ34" s="141"/>
      <c r="BRK34" s="141"/>
      <c r="BRL34" s="141"/>
      <c r="BRM34" s="141"/>
      <c r="BRN34" s="141"/>
      <c r="BRO34" s="141"/>
      <c r="BRP34" s="141"/>
      <c r="BRQ34" s="141"/>
      <c r="BRR34" s="141"/>
      <c r="BRS34" s="141"/>
      <c r="BRT34" s="141"/>
      <c r="BRU34" s="141"/>
      <c r="BRV34" s="141"/>
      <c r="BRW34" s="141"/>
      <c r="BRX34" s="141"/>
      <c r="BRY34" s="141"/>
      <c r="BRZ34" s="141"/>
      <c r="BSA34" s="141"/>
      <c r="BSB34" s="141"/>
      <c r="BSC34" s="141"/>
      <c r="BSD34" s="141"/>
      <c r="BSE34" s="141"/>
      <c r="BSF34" s="141"/>
      <c r="BSG34" s="141"/>
      <c r="BSH34" s="141"/>
      <c r="BSI34" s="141"/>
      <c r="BSJ34" s="141"/>
      <c r="BSK34" s="141"/>
      <c r="BSL34" s="141"/>
      <c r="BSM34" s="141"/>
      <c r="BSN34" s="141"/>
      <c r="BSO34" s="141"/>
      <c r="BSP34" s="141"/>
      <c r="BSQ34" s="141"/>
      <c r="BSR34" s="141"/>
      <c r="BSS34" s="141"/>
      <c r="BST34" s="141"/>
      <c r="BSU34" s="141"/>
      <c r="BSV34" s="141"/>
      <c r="BSW34" s="141"/>
      <c r="BSX34" s="141"/>
      <c r="BSY34" s="141"/>
      <c r="BSZ34" s="141"/>
      <c r="BTA34" s="141"/>
      <c r="BTB34" s="141"/>
      <c r="BTC34" s="141"/>
      <c r="BTD34" s="141"/>
      <c r="BTE34" s="141"/>
      <c r="BTF34" s="141"/>
      <c r="BTG34" s="141"/>
      <c r="BTH34" s="141"/>
      <c r="BTI34" s="141"/>
      <c r="BTJ34" s="141"/>
      <c r="BTK34" s="141"/>
      <c r="BTL34" s="141"/>
      <c r="BTM34" s="141"/>
      <c r="BTN34" s="141"/>
      <c r="BTO34" s="141"/>
      <c r="BTP34" s="141"/>
      <c r="BTQ34" s="141"/>
      <c r="BTR34" s="141"/>
      <c r="BTS34" s="141"/>
      <c r="BTT34" s="141"/>
      <c r="BTU34" s="141"/>
      <c r="BTV34" s="141"/>
      <c r="BTW34" s="141"/>
      <c r="BTX34" s="141"/>
      <c r="BTY34" s="141"/>
      <c r="BTZ34" s="141"/>
      <c r="BUA34" s="141"/>
      <c r="BUB34" s="141"/>
      <c r="BUC34" s="141"/>
      <c r="BUD34" s="141"/>
      <c r="BUE34" s="141"/>
      <c r="BUF34" s="141"/>
      <c r="BUG34" s="141"/>
      <c r="BUH34" s="141"/>
      <c r="BUI34" s="141"/>
      <c r="BUJ34" s="141"/>
      <c r="BUK34" s="141"/>
      <c r="BUL34" s="141"/>
      <c r="BUM34" s="141"/>
      <c r="BUN34" s="141"/>
      <c r="BUO34" s="141"/>
      <c r="BUP34" s="141"/>
      <c r="BUQ34" s="141"/>
      <c r="BUR34" s="141"/>
      <c r="BUS34" s="141"/>
      <c r="BUT34" s="141"/>
      <c r="BUU34" s="141"/>
      <c r="BUV34" s="141"/>
      <c r="BUW34" s="141"/>
      <c r="BUX34" s="141"/>
      <c r="BUY34" s="141"/>
      <c r="BUZ34" s="141"/>
      <c r="BVA34" s="141"/>
      <c r="BVB34" s="141"/>
      <c r="BVC34" s="141"/>
      <c r="BVD34" s="141"/>
      <c r="BVE34" s="141"/>
      <c r="BVF34" s="141"/>
      <c r="BVG34" s="141"/>
      <c r="BVH34" s="141"/>
      <c r="BVI34" s="141"/>
      <c r="BVJ34" s="141"/>
      <c r="BVK34" s="141"/>
      <c r="BVL34" s="141"/>
      <c r="BVM34" s="141"/>
      <c r="BVN34" s="141"/>
      <c r="BVO34" s="141"/>
      <c r="BVP34" s="141"/>
      <c r="BVQ34" s="141"/>
      <c r="BVR34" s="141"/>
      <c r="BVS34" s="141"/>
      <c r="BVT34" s="141"/>
      <c r="BVU34" s="141"/>
      <c r="BVV34" s="141"/>
      <c r="BVW34" s="141"/>
      <c r="BVX34" s="141"/>
      <c r="BVY34" s="141"/>
      <c r="BVZ34" s="141"/>
      <c r="BWA34" s="141"/>
      <c r="BWB34" s="141"/>
      <c r="BWC34" s="141"/>
      <c r="BWD34" s="141"/>
      <c r="BWE34" s="141"/>
      <c r="BWF34" s="141"/>
      <c r="BWG34" s="141"/>
      <c r="BWH34" s="141"/>
      <c r="BWI34" s="141"/>
      <c r="BWJ34" s="141"/>
      <c r="BWK34" s="141"/>
      <c r="BWL34" s="141"/>
      <c r="BWM34" s="141"/>
      <c r="BWN34" s="141"/>
      <c r="BWO34" s="141"/>
      <c r="BWP34" s="141"/>
      <c r="BWQ34" s="141"/>
      <c r="BWR34" s="141"/>
      <c r="BWS34" s="141"/>
      <c r="BWT34" s="141"/>
      <c r="BWU34" s="141"/>
      <c r="BWV34" s="141"/>
      <c r="BWW34" s="141"/>
      <c r="BWX34" s="141"/>
      <c r="BWY34" s="141"/>
      <c r="BWZ34" s="141"/>
      <c r="BXA34" s="141"/>
      <c r="BXB34" s="141"/>
      <c r="BXC34" s="141"/>
      <c r="BXD34" s="141"/>
      <c r="BXE34" s="141"/>
      <c r="BXF34" s="141"/>
      <c r="BXG34" s="141"/>
      <c r="BXH34" s="141"/>
      <c r="BXI34" s="141"/>
      <c r="BXJ34" s="141"/>
      <c r="BXK34" s="141"/>
      <c r="BXL34" s="141"/>
      <c r="BXM34" s="141"/>
      <c r="BXN34" s="141"/>
      <c r="BXO34" s="141"/>
      <c r="BXP34" s="141"/>
      <c r="BXQ34" s="141"/>
      <c r="BXR34" s="141"/>
      <c r="BXS34" s="141"/>
      <c r="BXT34" s="141"/>
      <c r="BXU34" s="141"/>
      <c r="BXV34" s="141"/>
      <c r="BXW34" s="141"/>
      <c r="BXX34" s="141"/>
      <c r="BXY34" s="141"/>
      <c r="BXZ34" s="141"/>
      <c r="BYA34" s="141"/>
      <c r="BYB34" s="141"/>
      <c r="BYC34" s="141"/>
      <c r="BYD34" s="141"/>
      <c r="BYE34" s="141"/>
      <c r="BYF34" s="141"/>
      <c r="BYG34" s="141"/>
      <c r="BYH34" s="141"/>
      <c r="BYI34" s="141"/>
      <c r="BYJ34" s="141"/>
      <c r="BYK34" s="141"/>
      <c r="BYL34" s="141"/>
      <c r="BYM34" s="141"/>
      <c r="BYN34" s="141"/>
      <c r="BYO34" s="141"/>
      <c r="BYP34" s="141"/>
      <c r="BYQ34" s="141"/>
      <c r="BYR34" s="141"/>
      <c r="BYS34" s="141"/>
      <c r="BYT34" s="141"/>
      <c r="BYU34" s="141"/>
      <c r="BYV34" s="141"/>
      <c r="BYW34" s="141"/>
      <c r="BYX34" s="141"/>
      <c r="BYY34" s="141"/>
      <c r="BYZ34" s="141"/>
      <c r="BZA34" s="141"/>
      <c r="BZB34" s="141"/>
      <c r="BZC34" s="141"/>
      <c r="BZD34" s="141"/>
      <c r="BZE34" s="141"/>
      <c r="BZF34" s="141"/>
      <c r="BZG34" s="141"/>
      <c r="BZH34" s="141"/>
      <c r="BZI34" s="141"/>
      <c r="BZJ34" s="141"/>
      <c r="BZK34" s="141"/>
      <c r="BZL34" s="141"/>
      <c r="BZM34" s="141"/>
      <c r="BZN34" s="141"/>
      <c r="BZO34" s="141"/>
      <c r="BZP34" s="141"/>
      <c r="BZQ34" s="141"/>
      <c r="BZR34" s="141"/>
      <c r="BZS34" s="141"/>
      <c r="BZT34" s="141"/>
      <c r="BZU34" s="141"/>
      <c r="BZV34" s="141"/>
      <c r="BZW34" s="141"/>
      <c r="BZX34" s="141"/>
      <c r="BZY34" s="141"/>
      <c r="BZZ34" s="141"/>
      <c r="CAA34" s="141"/>
      <c r="CAB34" s="141"/>
      <c r="CAC34" s="141"/>
      <c r="CAD34" s="141"/>
      <c r="CAE34" s="141"/>
      <c r="CAF34" s="141"/>
      <c r="CAG34" s="141"/>
      <c r="CAH34" s="141"/>
      <c r="CAI34" s="141"/>
      <c r="CAJ34" s="141"/>
      <c r="CAK34" s="141"/>
      <c r="CAL34" s="141"/>
      <c r="CAM34" s="141"/>
      <c r="CAN34" s="141"/>
      <c r="CAO34" s="141"/>
      <c r="CAP34" s="141"/>
      <c r="CAQ34" s="141"/>
      <c r="CAR34" s="141"/>
      <c r="CAS34" s="141"/>
      <c r="CAT34" s="141"/>
      <c r="CAU34" s="141"/>
      <c r="CAV34" s="141"/>
      <c r="CAW34" s="141"/>
      <c r="CAX34" s="141"/>
      <c r="CAY34" s="141"/>
      <c r="CAZ34" s="141"/>
      <c r="CBA34" s="141"/>
      <c r="CBB34" s="141"/>
      <c r="CBC34" s="141"/>
      <c r="CBD34" s="141"/>
      <c r="CBE34" s="141"/>
      <c r="CBF34" s="141"/>
      <c r="CBG34" s="141"/>
      <c r="CBH34" s="141"/>
      <c r="CBI34" s="141"/>
      <c r="CBJ34" s="141"/>
      <c r="CBK34" s="141"/>
      <c r="CBL34" s="141"/>
      <c r="CBM34" s="141"/>
      <c r="CBN34" s="141"/>
      <c r="CBO34" s="141"/>
      <c r="CBP34" s="141"/>
      <c r="CBQ34" s="141"/>
      <c r="CBR34" s="141"/>
      <c r="CBS34" s="141"/>
      <c r="CBT34" s="141"/>
      <c r="CBU34" s="141"/>
      <c r="CBV34" s="141"/>
      <c r="CBW34" s="141"/>
      <c r="CBX34" s="141"/>
      <c r="CBY34" s="141"/>
      <c r="CBZ34" s="141"/>
      <c r="CCA34" s="141"/>
      <c r="CCB34" s="141"/>
      <c r="CCC34" s="141"/>
      <c r="CCD34" s="141"/>
      <c r="CCE34" s="141"/>
      <c r="CCF34" s="141"/>
      <c r="CCG34" s="141"/>
      <c r="CCH34" s="141"/>
      <c r="CCI34" s="141"/>
      <c r="CCJ34" s="141"/>
      <c r="CCK34" s="141"/>
      <c r="CCL34" s="141"/>
      <c r="CCM34" s="141"/>
      <c r="CCN34" s="141"/>
      <c r="CCO34" s="141"/>
      <c r="CCP34" s="141"/>
      <c r="CCQ34" s="141"/>
      <c r="CCR34" s="141"/>
      <c r="CCS34" s="141"/>
      <c r="CCT34" s="141"/>
      <c r="CCU34" s="141"/>
      <c r="CCV34" s="141"/>
      <c r="CCW34" s="141"/>
      <c r="CCX34" s="141"/>
      <c r="CCY34" s="141"/>
      <c r="CCZ34" s="141"/>
      <c r="CDA34" s="141"/>
      <c r="CDB34" s="141"/>
      <c r="CDC34" s="141"/>
      <c r="CDD34" s="141"/>
      <c r="CDE34" s="141"/>
      <c r="CDF34" s="141"/>
      <c r="CDG34" s="141"/>
      <c r="CDH34" s="141"/>
      <c r="CDI34" s="141"/>
      <c r="CDJ34" s="141"/>
      <c r="CDK34" s="141"/>
      <c r="CDL34" s="141"/>
      <c r="CDM34" s="141"/>
      <c r="CDN34" s="141"/>
      <c r="CDO34" s="141"/>
      <c r="CDP34" s="141"/>
      <c r="CDQ34" s="141"/>
      <c r="CDR34" s="141"/>
      <c r="CDS34" s="141"/>
      <c r="CDT34" s="141"/>
      <c r="CDU34" s="141"/>
      <c r="CDV34" s="141"/>
      <c r="CDW34" s="141"/>
      <c r="CDX34" s="141"/>
      <c r="CDY34" s="141"/>
      <c r="CDZ34" s="141"/>
      <c r="CEA34" s="141"/>
      <c r="CEB34" s="141"/>
      <c r="CEC34" s="141"/>
      <c r="CED34" s="141"/>
      <c r="CEE34" s="141"/>
      <c r="CEF34" s="141"/>
      <c r="CEG34" s="141"/>
      <c r="CEH34" s="141"/>
      <c r="CEI34" s="141"/>
      <c r="CEJ34" s="141"/>
      <c r="CEK34" s="141"/>
      <c r="CEL34" s="141"/>
      <c r="CEM34" s="141"/>
      <c r="CEN34" s="141"/>
      <c r="CEO34" s="141"/>
      <c r="CEP34" s="141"/>
      <c r="CEQ34" s="141"/>
      <c r="CER34" s="141"/>
      <c r="CES34" s="141"/>
      <c r="CET34" s="141"/>
      <c r="CEU34" s="141"/>
      <c r="CEV34" s="141"/>
      <c r="CEW34" s="141"/>
      <c r="CEX34" s="141"/>
      <c r="CEY34" s="141"/>
      <c r="CEZ34" s="141"/>
      <c r="CFA34" s="141"/>
      <c r="CFB34" s="141"/>
      <c r="CFC34" s="141"/>
      <c r="CFD34" s="141"/>
      <c r="CFE34" s="141"/>
      <c r="CFF34" s="141"/>
      <c r="CFG34" s="141"/>
      <c r="CFH34" s="141"/>
      <c r="CFI34" s="141"/>
      <c r="CFJ34" s="141"/>
      <c r="CFK34" s="141"/>
      <c r="CFL34" s="141"/>
      <c r="CFM34" s="141"/>
      <c r="CFN34" s="141"/>
      <c r="CFO34" s="141"/>
      <c r="CFP34" s="141"/>
      <c r="CFQ34" s="141"/>
      <c r="CFR34" s="141"/>
      <c r="CFS34" s="141"/>
      <c r="CFT34" s="141"/>
      <c r="CFU34" s="141"/>
      <c r="CFV34" s="141"/>
      <c r="CFW34" s="141"/>
      <c r="CFX34" s="141"/>
      <c r="CFY34" s="141"/>
      <c r="CFZ34" s="141"/>
      <c r="CGA34" s="141"/>
      <c r="CGB34" s="141"/>
      <c r="CGC34" s="141"/>
      <c r="CGD34" s="141"/>
      <c r="CGE34" s="141"/>
      <c r="CGF34" s="141"/>
      <c r="CGG34" s="141"/>
      <c r="CGH34" s="141"/>
      <c r="CGI34" s="141"/>
      <c r="CGJ34" s="141"/>
      <c r="CGK34" s="141"/>
      <c r="CGL34" s="141"/>
      <c r="CGM34" s="141"/>
      <c r="CGN34" s="141"/>
      <c r="CGO34" s="141"/>
      <c r="CGP34" s="141"/>
      <c r="CGQ34" s="141"/>
      <c r="CGR34" s="141"/>
      <c r="CGS34" s="141"/>
      <c r="CGT34" s="141"/>
      <c r="CGU34" s="141"/>
      <c r="CGV34" s="141"/>
      <c r="CGW34" s="141"/>
      <c r="CGX34" s="141"/>
      <c r="CGY34" s="141"/>
      <c r="CGZ34" s="141"/>
      <c r="CHA34" s="141"/>
      <c r="CHB34" s="141"/>
      <c r="CHC34" s="141"/>
      <c r="CHD34" s="141"/>
      <c r="CHE34" s="141"/>
      <c r="CHF34" s="141"/>
      <c r="CHG34" s="141"/>
      <c r="CHH34" s="141"/>
      <c r="CHI34" s="141"/>
      <c r="CHJ34" s="141"/>
      <c r="CHK34" s="141"/>
      <c r="CHL34" s="141"/>
      <c r="CHM34" s="141"/>
      <c r="CHN34" s="141"/>
      <c r="CHO34" s="141"/>
      <c r="CHP34" s="141"/>
      <c r="CHQ34" s="141"/>
      <c r="CHR34" s="141"/>
      <c r="CHS34" s="141"/>
      <c r="CHT34" s="141"/>
      <c r="CHU34" s="141"/>
      <c r="CHV34" s="141"/>
      <c r="CHW34" s="141"/>
      <c r="CHX34" s="141"/>
      <c r="CHY34" s="141"/>
      <c r="CHZ34" s="141"/>
      <c r="CIA34" s="141"/>
      <c r="CIB34" s="141"/>
      <c r="CIC34" s="141"/>
      <c r="CID34" s="141"/>
      <c r="CIE34" s="141"/>
      <c r="CIF34" s="141"/>
      <c r="CIG34" s="141"/>
      <c r="CIH34" s="141"/>
      <c r="CII34" s="141"/>
      <c r="CIJ34" s="141"/>
      <c r="CIK34" s="141"/>
      <c r="CIL34" s="141"/>
      <c r="CIM34" s="141"/>
      <c r="CIN34" s="141"/>
      <c r="CIO34" s="141"/>
      <c r="CIP34" s="141"/>
      <c r="CIQ34" s="141"/>
      <c r="CIR34" s="141"/>
      <c r="CIS34" s="141"/>
      <c r="CIT34" s="141"/>
      <c r="CIU34" s="141"/>
      <c r="CIV34" s="141"/>
      <c r="CIW34" s="141"/>
      <c r="CIX34" s="141"/>
      <c r="CIY34" s="141"/>
      <c r="CIZ34" s="141"/>
      <c r="CJA34" s="141"/>
      <c r="CJB34" s="141"/>
      <c r="CJC34" s="141"/>
      <c r="CJD34" s="141"/>
      <c r="CJE34" s="141"/>
      <c r="CJF34" s="141"/>
      <c r="CJG34" s="141"/>
      <c r="CJH34" s="141"/>
      <c r="CJI34" s="141"/>
      <c r="CJJ34" s="141"/>
      <c r="CJK34" s="141"/>
      <c r="CJL34" s="141"/>
      <c r="CJM34" s="141"/>
      <c r="CJN34" s="141"/>
      <c r="CJO34" s="141"/>
      <c r="CJP34" s="141"/>
      <c r="CJQ34" s="141"/>
      <c r="CJR34" s="141"/>
      <c r="CJS34" s="141"/>
      <c r="CJT34" s="141"/>
      <c r="CJU34" s="141"/>
      <c r="CJV34" s="141"/>
      <c r="CJW34" s="141"/>
      <c r="CJX34" s="141"/>
      <c r="CJY34" s="141"/>
      <c r="CJZ34" s="141"/>
      <c r="CKA34" s="141"/>
      <c r="CKB34" s="141"/>
      <c r="CKC34" s="141"/>
      <c r="CKD34" s="141"/>
      <c r="CKE34" s="141"/>
      <c r="CKF34" s="141"/>
      <c r="CKG34" s="141"/>
      <c r="CKH34" s="141"/>
      <c r="CKI34" s="141"/>
      <c r="CKJ34" s="141"/>
      <c r="CKK34" s="141"/>
      <c r="CKL34" s="141"/>
      <c r="CKM34" s="141"/>
      <c r="CKN34" s="141"/>
      <c r="CKO34" s="141"/>
      <c r="CKP34" s="141"/>
      <c r="CKQ34" s="141"/>
      <c r="CKR34" s="141"/>
      <c r="CKS34" s="141"/>
      <c r="CKT34" s="141"/>
      <c r="CKU34" s="141"/>
      <c r="CKV34" s="141"/>
      <c r="CKW34" s="141"/>
      <c r="CKX34" s="141"/>
      <c r="CKY34" s="141"/>
      <c r="CKZ34" s="141"/>
      <c r="CLA34" s="141"/>
      <c r="CLB34" s="141"/>
      <c r="CLC34" s="141"/>
      <c r="CLD34" s="141"/>
      <c r="CLE34" s="141"/>
      <c r="CLF34" s="141"/>
      <c r="CLG34" s="141"/>
      <c r="CLH34" s="141"/>
      <c r="CLI34" s="141"/>
      <c r="CLJ34" s="141"/>
      <c r="CLK34" s="141"/>
      <c r="CLL34" s="141"/>
      <c r="CLM34" s="141"/>
      <c r="CLN34" s="141"/>
      <c r="CLO34" s="141"/>
      <c r="CLP34" s="141"/>
      <c r="CLQ34" s="141"/>
      <c r="CLR34" s="141"/>
      <c r="CLS34" s="141"/>
      <c r="CLT34" s="141"/>
      <c r="CLU34" s="141"/>
      <c r="CLV34" s="141"/>
      <c r="CLW34" s="141"/>
      <c r="CLX34" s="141"/>
      <c r="CLY34" s="141"/>
      <c r="CLZ34" s="141"/>
      <c r="CMA34" s="141"/>
      <c r="CMB34" s="141"/>
      <c r="CMC34" s="141"/>
      <c r="CMD34" s="141"/>
      <c r="CME34" s="141"/>
      <c r="CMF34" s="141"/>
      <c r="CMG34" s="141"/>
      <c r="CMH34" s="141"/>
      <c r="CMI34" s="141"/>
      <c r="CMJ34" s="141"/>
      <c r="CMK34" s="141"/>
      <c r="CML34" s="141"/>
      <c r="CMM34" s="141"/>
      <c r="CMN34" s="141"/>
      <c r="CMO34" s="141"/>
      <c r="CMP34" s="141"/>
      <c r="CMQ34" s="141"/>
      <c r="CMR34" s="141"/>
      <c r="CMS34" s="141"/>
      <c r="CMT34" s="141"/>
      <c r="CMU34" s="141"/>
      <c r="CMV34" s="141"/>
      <c r="CMW34" s="141"/>
      <c r="CMX34" s="141"/>
      <c r="CMY34" s="141"/>
      <c r="CMZ34" s="141"/>
      <c r="CNA34" s="141"/>
      <c r="CNB34" s="141"/>
      <c r="CNC34" s="141"/>
      <c r="CND34" s="141"/>
      <c r="CNE34" s="141"/>
      <c r="CNF34" s="141"/>
      <c r="CNG34" s="141"/>
      <c r="CNH34" s="141"/>
      <c r="CNI34" s="141"/>
      <c r="CNJ34" s="141"/>
      <c r="CNK34" s="141"/>
      <c r="CNL34" s="141"/>
      <c r="CNM34" s="141"/>
      <c r="CNN34" s="141"/>
      <c r="CNO34" s="141"/>
      <c r="CNP34" s="141"/>
      <c r="CNQ34" s="141"/>
      <c r="CNR34" s="141"/>
      <c r="CNS34" s="141"/>
      <c r="CNT34" s="141"/>
      <c r="CNU34" s="141"/>
      <c r="CNV34" s="141"/>
      <c r="CNW34" s="141"/>
      <c r="CNX34" s="141"/>
      <c r="CNY34" s="141"/>
      <c r="CNZ34" s="141"/>
      <c r="COA34" s="141"/>
      <c r="COB34" s="141"/>
      <c r="COC34" s="141"/>
      <c r="COD34" s="141"/>
      <c r="COE34" s="141"/>
      <c r="COF34" s="141"/>
      <c r="COG34" s="141"/>
      <c r="COH34" s="141"/>
      <c r="COI34" s="141"/>
      <c r="COJ34" s="141"/>
      <c r="COK34" s="141"/>
      <c r="COL34" s="141"/>
      <c r="COM34" s="141"/>
      <c r="CON34" s="141"/>
      <c r="COO34" s="141"/>
      <c r="COP34" s="141"/>
      <c r="COQ34" s="141"/>
      <c r="COR34" s="141"/>
      <c r="COS34" s="141"/>
      <c r="COT34" s="141"/>
      <c r="COU34" s="141"/>
      <c r="COV34" s="141"/>
      <c r="COW34" s="141"/>
      <c r="COX34" s="141"/>
      <c r="COY34" s="141"/>
      <c r="COZ34" s="141"/>
      <c r="CPA34" s="141"/>
      <c r="CPB34" s="141"/>
      <c r="CPC34" s="141"/>
      <c r="CPD34" s="141"/>
      <c r="CPE34" s="141"/>
      <c r="CPF34" s="141"/>
      <c r="CPG34" s="141"/>
      <c r="CPH34" s="141"/>
      <c r="CPI34" s="141"/>
      <c r="CPJ34" s="141"/>
      <c r="CPK34" s="141"/>
      <c r="CPL34" s="141"/>
      <c r="CPM34" s="141"/>
      <c r="CPN34" s="141"/>
      <c r="CPO34" s="141"/>
      <c r="CPP34" s="141"/>
      <c r="CPQ34" s="141"/>
      <c r="CPR34" s="141"/>
      <c r="CPS34" s="141"/>
      <c r="CPT34" s="141"/>
      <c r="CPU34" s="141"/>
      <c r="CPV34" s="141"/>
      <c r="CPW34" s="141"/>
      <c r="CPX34" s="141"/>
      <c r="CPY34" s="141"/>
      <c r="CPZ34" s="141"/>
      <c r="CQA34" s="141"/>
      <c r="CQB34" s="141"/>
      <c r="CQC34" s="141"/>
      <c r="CQD34" s="141"/>
      <c r="CQE34" s="141"/>
      <c r="CQF34" s="141"/>
      <c r="CQG34" s="141"/>
      <c r="CQH34" s="141"/>
      <c r="CQI34" s="141"/>
      <c r="CQJ34" s="141"/>
      <c r="CQK34" s="141"/>
      <c r="CQL34" s="141"/>
      <c r="CQM34" s="141"/>
      <c r="CQN34" s="141"/>
      <c r="CQO34" s="141"/>
      <c r="CQP34" s="141"/>
      <c r="CQQ34" s="141"/>
      <c r="CQR34" s="141"/>
      <c r="CQS34" s="141"/>
      <c r="CQT34" s="141"/>
      <c r="CQU34" s="141"/>
      <c r="CQV34" s="141"/>
      <c r="CQW34" s="141"/>
      <c r="CQX34" s="141"/>
      <c r="CQY34" s="141"/>
      <c r="CQZ34" s="141"/>
      <c r="CRA34" s="141"/>
      <c r="CRB34" s="141"/>
      <c r="CRC34" s="141"/>
      <c r="CRD34" s="141"/>
      <c r="CRE34" s="141"/>
      <c r="CRF34" s="141"/>
      <c r="CRG34" s="141"/>
      <c r="CRH34" s="141"/>
      <c r="CRI34" s="141"/>
      <c r="CRJ34" s="141"/>
      <c r="CRK34" s="141"/>
      <c r="CRL34" s="141"/>
      <c r="CRM34" s="141"/>
      <c r="CRN34" s="141"/>
      <c r="CRO34" s="141"/>
      <c r="CRP34" s="141"/>
      <c r="CRQ34" s="141"/>
      <c r="CRR34" s="141"/>
      <c r="CRS34" s="141"/>
      <c r="CRT34" s="141"/>
      <c r="CRU34" s="141"/>
      <c r="CRV34" s="141"/>
      <c r="CRW34" s="141"/>
      <c r="CRX34" s="141"/>
      <c r="CRY34" s="141"/>
      <c r="CRZ34" s="141"/>
      <c r="CSA34" s="141"/>
      <c r="CSB34" s="141"/>
      <c r="CSC34" s="141"/>
      <c r="CSD34" s="141"/>
      <c r="CSE34" s="141"/>
      <c r="CSF34" s="141"/>
      <c r="CSG34" s="141"/>
      <c r="CSH34" s="141"/>
      <c r="CSI34" s="141"/>
      <c r="CSJ34" s="141"/>
      <c r="CSK34" s="141"/>
      <c r="CSL34" s="141"/>
      <c r="CSM34" s="141"/>
      <c r="CSN34" s="141"/>
      <c r="CSO34" s="141"/>
      <c r="CSP34" s="141"/>
      <c r="CSQ34" s="141"/>
      <c r="CSR34" s="141"/>
      <c r="CSS34" s="141"/>
      <c r="CST34" s="141"/>
      <c r="CSU34" s="141"/>
      <c r="CSV34" s="141"/>
      <c r="CSW34" s="141"/>
      <c r="CSX34" s="141"/>
      <c r="CSY34" s="141"/>
      <c r="CSZ34" s="141"/>
      <c r="CTA34" s="141"/>
      <c r="CTB34" s="141"/>
      <c r="CTC34" s="141"/>
      <c r="CTD34" s="141"/>
      <c r="CTE34" s="141"/>
      <c r="CTF34" s="141"/>
      <c r="CTG34" s="141"/>
      <c r="CTH34" s="141"/>
      <c r="CTI34" s="141"/>
      <c r="CTJ34" s="141"/>
      <c r="CTK34" s="141"/>
      <c r="CTL34" s="141"/>
      <c r="CTM34" s="141"/>
      <c r="CTN34" s="141"/>
      <c r="CTO34" s="141"/>
      <c r="CTP34" s="141"/>
      <c r="CTQ34" s="141"/>
      <c r="CTR34" s="141"/>
      <c r="CTS34" s="141"/>
      <c r="CTT34" s="141"/>
      <c r="CTU34" s="141"/>
      <c r="CTV34" s="141"/>
      <c r="CTW34" s="141"/>
      <c r="CTX34" s="141"/>
      <c r="CTY34" s="141"/>
      <c r="CTZ34" s="141"/>
      <c r="CUA34" s="141"/>
      <c r="CUB34" s="141"/>
      <c r="CUC34" s="141"/>
      <c r="CUD34" s="141"/>
      <c r="CUE34" s="141"/>
      <c r="CUF34" s="141"/>
      <c r="CUG34" s="141"/>
      <c r="CUH34" s="141"/>
      <c r="CUI34" s="141"/>
      <c r="CUJ34" s="141"/>
      <c r="CUK34" s="141"/>
      <c r="CUL34" s="141"/>
      <c r="CUM34" s="141"/>
      <c r="CUN34" s="141"/>
      <c r="CUO34" s="141"/>
      <c r="CUP34" s="141"/>
      <c r="CUQ34" s="141"/>
      <c r="CUR34" s="141"/>
      <c r="CUS34" s="141"/>
      <c r="CUT34" s="141"/>
      <c r="CUU34" s="141"/>
      <c r="CUV34" s="141"/>
      <c r="CUW34" s="141"/>
      <c r="CUX34" s="141"/>
      <c r="CUY34" s="141"/>
      <c r="CUZ34" s="141"/>
      <c r="CVA34" s="141"/>
      <c r="CVB34" s="141"/>
      <c r="CVC34" s="141"/>
      <c r="CVD34" s="141"/>
      <c r="CVE34" s="141"/>
      <c r="CVF34" s="141"/>
      <c r="CVG34" s="141"/>
      <c r="CVH34" s="141"/>
      <c r="CVI34" s="141"/>
      <c r="CVJ34" s="141"/>
      <c r="CVK34" s="141"/>
      <c r="CVL34" s="141"/>
      <c r="CVM34" s="141"/>
      <c r="CVN34" s="141"/>
      <c r="CVO34" s="141"/>
      <c r="CVP34" s="141"/>
      <c r="CVQ34" s="141"/>
      <c r="CVR34" s="141"/>
      <c r="CVS34" s="141"/>
      <c r="CVT34" s="141"/>
      <c r="CVU34" s="141"/>
      <c r="CVV34" s="141"/>
      <c r="CVW34" s="141"/>
      <c r="CVX34" s="141"/>
      <c r="CVY34" s="141"/>
      <c r="CVZ34" s="141"/>
      <c r="CWA34" s="141"/>
      <c r="CWB34" s="141"/>
      <c r="CWC34" s="141"/>
      <c r="CWD34" s="141"/>
      <c r="CWE34" s="141"/>
      <c r="CWF34" s="141"/>
      <c r="CWG34" s="141"/>
      <c r="CWH34" s="141"/>
      <c r="CWI34" s="141"/>
      <c r="CWJ34" s="141"/>
      <c r="CWK34" s="141"/>
      <c r="CWL34" s="141"/>
      <c r="CWM34" s="141"/>
      <c r="CWN34" s="141"/>
      <c r="CWO34" s="141"/>
      <c r="CWP34" s="141"/>
      <c r="CWQ34" s="141"/>
      <c r="CWR34" s="141"/>
      <c r="CWS34" s="141"/>
      <c r="CWT34" s="141"/>
      <c r="CWU34" s="141"/>
      <c r="CWV34" s="141"/>
      <c r="CWW34" s="141"/>
      <c r="CWX34" s="141"/>
      <c r="CWY34" s="141"/>
      <c r="CWZ34" s="141"/>
      <c r="CXA34" s="141"/>
      <c r="CXB34" s="141"/>
      <c r="CXC34" s="141"/>
      <c r="CXD34" s="141"/>
      <c r="CXE34" s="141"/>
      <c r="CXF34" s="141"/>
      <c r="CXG34" s="141"/>
      <c r="CXH34" s="141"/>
      <c r="CXI34" s="141"/>
      <c r="CXJ34" s="141"/>
      <c r="CXK34" s="141"/>
      <c r="CXL34" s="141"/>
      <c r="CXM34" s="141"/>
      <c r="CXN34" s="141"/>
      <c r="CXO34" s="141"/>
      <c r="CXP34" s="141"/>
      <c r="CXQ34" s="141"/>
      <c r="CXR34" s="141"/>
      <c r="CXS34" s="141"/>
      <c r="CXT34" s="141"/>
      <c r="CXU34" s="141"/>
      <c r="CXV34" s="141"/>
      <c r="CXW34" s="141"/>
      <c r="CXX34" s="141"/>
      <c r="CXY34" s="141"/>
      <c r="CXZ34" s="141"/>
      <c r="CYA34" s="141"/>
      <c r="CYB34" s="141"/>
      <c r="CYC34" s="141"/>
      <c r="CYD34" s="141"/>
      <c r="CYE34" s="141"/>
      <c r="CYF34" s="141"/>
      <c r="CYG34" s="141"/>
      <c r="CYH34" s="141"/>
      <c r="CYI34" s="141"/>
      <c r="CYJ34" s="141"/>
      <c r="CYK34" s="141"/>
      <c r="CYL34" s="141"/>
      <c r="CYM34" s="141"/>
      <c r="CYN34" s="141"/>
      <c r="CYO34" s="141"/>
      <c r="CYP34" s="141"/>
      <c r="CYQ34" s="141"/>
      <c r="CYR34" s="141"/>
      <c r="CYS34" s="141"/>
      <c r="CYT34" s="141"/>
      <c r="CYU34" s="141"/>
      <c r="CYV34" s="141"/>
      <c r="CYW34" s="141"/>
      <c r="CYX34" s="141"/>
      <c r="CYY34" s="141"/>
      <c r="CYZ34" s="141"/>
      <c r="CZA34" s="141"/>
      <c r="CZB34" s="141"/>
      <c r="CZC34" s="141"/>
      <c r="CZD34" s="141"/>
      <c r="CZE34" s="141"/>
      <c r="CZF34" s="141"/>
      <c r="CZG34" s="141"/>
      <c r="CZH34" s="141"/>
      <c r="CZI34" s="141"/>
      <c r="CZJ34" s="141"/>
      <c r="CZK34" s="141"/>
      <c r="CZL34" s="141"/>
      <c r="CZM34" s="141"/>
      <c r="CZN34" s="141"/>
      <c r="CZO34" s="141"/>
      <c r="CZP34" s="141"/>
      <c r="CZQ34" s="141"/>
      <c r="CZR34" s="141"/>
      <c r="CZS34" s="141"/>
      <c r="CZT34" s="141"/>
      <c r="CZU34" s="141"/>
      <c r="CZV34" s="141"/>
      <c r="CZW34" s="141"/>
      <c r="CZX34" s="141"/>
      <c r="CZY34" s="141"/>
      <c r="CZZ34" s="141"/>
      <c r="DAA34" s="141"/>
      <c r="DAB34" s="141"/>
      <c r="DAC34" s="141"/>
      <c r="DAD34" s="141"/>
      <c r="DAE34" s="141"/>
      <c r="DAF34" s="141"/>
      <c r="DAG34" s="141"/>
      <c r="DAH34" s="141"/>
      <c r="DAI34" s="141"/>
      <c r="DAJ34" s="141"/>
      <c r="DAK34" s="141"/>
      <c r="DAL34" s="141"/>
      <c r="DAM34" s="141"/>
      <c r="DAN34" s="141"/>
      <c r="DAO34" s="141"/>
      <c r="DAP34" s="141"/>
      <c r="DAQ34" s="141"/>
      <c r="DAR34" s="141"/>
      <c r="DAS34" s="141"/>
      <c r="DAT34" s="141"/>
      <c r="DAU34" s="141"/>
      <c r="DAV34" s="141"/>
      <c r="DAW34" s="141"/>
      <c r="DAX34" s="141"/>
      <c r="DAY34" s="141"/>
      <c r="DAZ34" s="141"/>
      <c r="DBA34" s="141"/>
      <c r="DBB34" s="141"/>
      <c r="DBC34" s="141"/>
      <c r="DBD34" s="141"/>
      <c r="DBE34" s="141"/>
      <c r="DBF34" s="141"/>
      <c r="DBG34" s="141"/>
      <c r="DBH34" s="141"/>
      <c r="DBI34" s="141"/>
      <c r="DBJ34" s="141"/>
      <c r="DBK34" s="141"/>
      <c r="DBL34" s="141"/>
      <c r="DBM34" s="141"/>
      <c r="DBN34" s="141"/>
      <c r="DBO34" s="141"/>
      <c r="DBP34" s="141"/>
      <c r="DBQ34" s="141"/>
      <c r="DBR34" s="141"/>
      <c r="DBS34" s="141"/>
      <c r="DBT34" s="141"/>
      <c r="DBU34" s="141"/>
      <c r="DBV34" s="141"/>
      <c r="DBW34" s="141"/>
      <c r="DBX34" s="141"/>
      <c r="DBY34" s="141"/>
      <c r="DBZ34" s="141"/>
      <c r="DCA34" s="141"/>
      <c r="DCB34" s="141"/>
      <c r="DCC34" s="141"/>
      <c r="DCD34" s="141"/>
      <c r="DCE34" s="141"/>
      <c r="DCF34" s="141"/>
      <c r="DCG34" s="141"/>
      <c r="DCH34" s="141"/>
      <c r="DCI34" s="141"/>
      <c r="DCJ34" s="141"/>
      <c r="DCK34" s="141"/>
      <c r="DCL34" s="141"/>
      <c r="DCM34" s="141"/>
      <c r="DCN34" s="141"/>
      <c r="DCO34" s="141"/>
      <c r="DCP34" s="141"/>
      <c r="DCQ34" s="141"/>
      <c r="DCR34" s="141"/>
      <c r="DCS34" s="141"/>
      <c r="DCT34" s="141"/>
      <c r="DCU34" s="141"/>
      <c r="DCV34" s="141"/>
      <c r="DCW34" s="141"/>
      <c r="DCX34" s="141"/>
      <c r="DCY34" s="141"/>
      <c r="DCZ34" s="141"/>
      <c r="DDA34" s="141"/>
      <c r="DDB34" s="141"/>
      <c r="DDC34" s="141"/>
      <c r="DDD34" s="141"/>
      <c r="DDE34" s="141"/>
      <c r="DDF34" s="141"/>
      <c r="DDG34" s="141"/>
      <c r="DDH34" s="141"/>
      <c r="DDI34" s="141"/>
      <c r="DDJ34" s="141"/>
      <c r="DDK34" s="141"/>
      <c r="DDL34" s="141"/>
      <c r="DDM34" s="141"/>
      <c r="DDN34" s="141"/>
      <c r="DDO34" s="141"/>
      <c r="DDP34" s="141"/>
      <c r="DDQ34" s="141"/>
      <c r="DDR34" s="141"/>
      <c r="DDS34" s="141"/>
      <c r="DDT34" s="141"/>
      <c r="DDU34" s="141"/>
      <c r="DDV34" s="141"/>
      <c r="DDW34" s="141"/>
      <c r="DDX34" s="141"/>
      <c r="DDY34" s="141"/>
      <c r="DDZ34" s="141"/>
      <c r="DEA34" s="141"/>
      <c r="DEB34" s="141"/>
      <c r="DEC34" s="141"/>
      <c r="DED34" s="141"/>
      <c r="DEE34" s="141"/>
      <c r="DEF34" s="141"/>
      <c r="DEG34" s="141"/>
      <c r="DEH34" s="141"/>
      <c r="DEI34" s="141"/>
      <c r="DEJ34" s="141"/>
      <c r="DEK34" s="141"/>
      <c r="DEL34" s="141"/>
      <c r="DEM34" s="141"/>
      <c r="DEN34" s="141"/>
      <c r="DEO34" s="141"/>
      <c r="DEP34" s="141"/>
      <c r="DEQ34" s="141"/>
      <c r="DER34" s="141"/>
      <c r="DES34" s="141"/>
      <c r="DET34" s="141"/>
      <c r="DEU34" s="141"/>
      <c r="DEV34" s="141"/>
      <c r="DEW34" s="141"/>
      <c r="DEX34" s="141"/>
      <c r="DEY34" s="141"/>
      <c r="DEZ34" s="141"/>
      <c r="DFA34" s="141"/>
      <c r="DFB34" s="141"/>
      <c r="DFC34" s="141"/>
      <c r="DFD34" s="141"/>
      <c r="DFE34" s="141"/>
      <c r="DFF34" s="141"/>
      <c r="DFG34" s="141"/>
      <c r="DFH34" s="141"/>
      <c r="DFI34" s="141"/>
      <c r="DFJ34" s="141"/>
      <c r="DFK34" s="141"/>
      <c r="DFL34" s="141"/>
      <c r="DFM34" s="141"/>
      <c r="DFN34" s="141"/>
      <c r="DFO34" s="141"/>
      <c r="DFP34" s="141"/>
      <c r="DFQ34" s="141"/>
      <c r="DFR34" s="141"/>
      <c r="DFS34" s="141"/>
      <c r="DFT34" s="141"/>
      <c r="DFU34" s="141"/>
      <c r="DFV34" s="141"/>
      <c r="DFW34" s="141"/>
      <c r="DFX34" s="141"/>
      <c r="DFY34" s="141"/>
      <c r="DFZ34" s="141"/>
      <c r="DGA34" s="141"/>
      <c r="DGB34" s="141"/>
      <c r="DGC34" s="141"/>
      <c r="DGD34" s="141"/>
      <c r="DGE34" s="141"/>
      <c r="DGF34" s="141"/>
      <c r="DGG34" s="141"/>
      <c r="DGH34" s="141"/>
      <c r="DGI34" s="141"/>
      <c r="DGJ34" s="141"/>
      <c r="DGK34" s="141"/>
      <c r="DGL34" s="141"/>
      <c r="DGM34" s="141"/>
      <c r="DGN34" s="141"/>
      <c r="DGO34" s="141"/>
      <c r="DGP34" s="141"/>
      <c r="DGQ34" s="141"/>
      <c r="DGR34" s="141"/>
      <c r="DGS34" s="141"/>
      <c r="DGT34" s="141"/>
      <c r="DGU34" s="141"/>
      <c r="DGV34" s="141"/>
      <c r="DGW34" s="141"/>
      <c r="DGX34" s="141"/>
      <c r="DGY34" s="141"/>
      <c r="DGZ34" s="141"/>
      <c r="DHA34" s="141"/>
      <c r="DHB34" s="141"/>
      <c r="DHC34" s="141"/>
      <c r="DHD34" s="141"/>
      <c r="DHE34" s="141"/>
      <c r="DHF34" s="141"/>
      <c r="DHG34" s="141"/>
      <c r="DHH34" s="141"/>
      <c r="DHI34" s="141"/>
      <c r="DHJ34" s="141"/>
      <c r="DHK34" s="141"/>
      <c r="DHL34" s="141"/>
      <c r="DHM34" s="141"/>
      <c r="DHN34" s="141"/>
      <c r="DHO34" s="141"/>
      <c r="DHP34" s="141"/>
      <c r="DHQ34" s="141"/>
      <c r="DHR34" s="141"/>
      <c r="DHS34" s="141"/>
      <c r="DHT34" s="141"/>
      <c r="DHU34" s="141"/>
      <c r="DHV34" s="141"/>
      <c r="DHW34" s="141"/>
      <c r="DHX34" s="141"/>
      <c r="DHY34" s="141"/>
      <c r="DHZ34" s="141"/>
      <c r="DIA34" s="141"/>
      <c r="DIB34" s="141"/>
      <c r="DIC34" s="141"/>
      <c r="DID34" s="141"/>
      <c r="DIE34" s="141"/>
      <c r="DIF34" s="141"/>
      <c r="DIG34" s="141"/>
      <c r="DIH34" s="141"/>
      <c r="DII34" s="141"/>
      <c r="DIJ34" s="141"/>
      <c r="DIK34" s="141"/>
      <c r="DIL34" s="141"/>
      <c r="DIM34" s="141"/>
      <c r="DIN34" s="141"/>
      <c r="DIO34" s="141"/>
      <c r="DIP34" s="141"/>
      <c r="DIQ34" s="141"/>
      <c r="DIR34" s="141"/>
      <c r="DIS34" s="141"/>
      <c r="DIT34" s="141"/>
      <c r="DIU34" s="141"/>
      <c r="DIV34" s="141"/>
      <c r="DIW34" s="141"/>
      <c r="DIX34" s="141"/>
      <c r="DIY34" s="141"/>
      <c r="DIZ34" s="141"/>
      <c r="DJA34" s="141"/>
      <c r="DJB34" s="141"/>
      <c r="DJC34" s="141"/>
      <c r="DJD34" s="141"/>
      <c r="DJE34" s="141"/>
      <c r="DJF34" s="141"/>
      <c r="DJG34" s="141"/>
      <c r="DJH34" s="141"/>
      <c r="DJI34" s="141"/>
      <c r="DJJ34" s="141"/>
      <c r="DJK34" s="141"/>
      <c r="DJL34" s="141"/>
      <c r="DJM34" s="141"/>
      <c r="DJN34" s="141"/>
      <c r="DJO34" s="141"/>
      <c r="DJP34" s="141"/>
      <c r="DJQ34" s="141"/>
      <c r="DJR34" s="141"/>
      <c r="DJS34" s="141"/>
      <c r="DJT34" s="141"/>
      <c r="DJU34" s="141"/>
      <c r="DJV34" s="141"/>
      <c r="DJW34" s="141"/>
      <c r="DJX34" s="141"/>
      <c r="DJY34" s="141"/>
      <c r="DJZ34" s="141"/>
      <c r="DKA34" s="141"/>
      <c r="DKB34" s="141"/>
      <c r="DKC34" s="141"/>
      <c r="DKD34" s="141"/>
      <c r="DKE34" s="141"/>
      <c r="DKF34" s="141"/>
      <c r="DKG34" s="141"/>
      <c r="DKH34" s="141"/>
      <c r="DKI34" s="141"/>
      <c r="DKJ34" s="141"/>
      <c r="DKK34" s="141"/>
      <c r="DKL34" s="141"/>
      <c r="DKM34" s="141"/>
      <c r="DKN34" s="141"/>
      <c r="DKO34" s="141"/>
      <c r="DKP34" s="141"/>
      <c r="DKQ34" s="141"/>
      <c r="DKR34" s="141"/>
      <c r="DKS34" s="141"/>
      <c r="DKT34" s="141"/>
      <c r="DKU34" s="141"/>
      <c r="DKV34" s="141"/>
      <c r="DKW34" s="141"/>
      <c r="DKX34" s="141"/>
      <c r="DKY34" s="141"/>
      <c r="DKZ34" s="141"/>
      <c r="DLA34" s="141"/>
      <c r="DLB34" s="141"/>
      <c r="DLC34" s="141"/>
      <c r="DLD34" s="141"/>
      <c r="DLE34" s="141"/>
      <c r="DLF34" s="141"/>
      <c r="DLG34" s="141"/>
      <c r="DLH34" s="141"/>
      <c r="DLI34" s="141"/>
      <c r="DLJ34" s="141"/>
      <c r="DLK34" s="141"/>
      <c r="DLL34" s="141"/>
      <c r="DLM34" s="141"/>
      <c r="DLN34" s="141"/>
      <c r="DLO34" s="141"/>
      <c r="DLP34" s="141"/>
      <c r="DLQ34" s="141"/>
      <c r="DLR34" s="141"/>
      <c r="DLS34" s="141"/>
      <c r="DLT34" s="141"/>
      <c r="DLU34" s="141"/>
      <c r="DLV34" s="141"/>
      <c r="DLW34" s="141"/>
      <c r="DLX34" s="141"/>
      <c r="DLY34" s="141"/>
      <c r="DLZ34" s="141"/>
      <c r="DMA34" s="141"/>
      <c r="DMB34" s="141"/>
      <c r="DMC34" s="141"/>
      <c r="DMD34" s="141"/>
      <c r="DME34" s="141"/>
      <c r="DMF34" s="141"/>
      <c r="DMG34" s="141"/>
      <c r="DMH34" s="141"/>
      <c r="DMI34" s="141"/>
      <c r="DMJ34" s="141"/>
      <c r="DMK34" s="141"/>
      <c r="DML34" s="141"/>
      <c r="DMM34" s="141"/>
      <c r="DMN34" s="141"/>
      <c r="DMO34" s="141"/>
      <c r="DMP34" s="141"/>
      <c r="DMQ34" s="141"/>
      <c r="DMR34" s="141"/>
      <c r="DMS34" s="141"/>
      <c r="DMT34" s="141"/>
      <c r="DMU34" s="141"/>
      <c r="DMV34" s="141"/>
      <c r="DMW34" s="141"/>
      <c r="DMX34" s="141"/>
      <c r="DMY34" s="141"/>
      <c r="DMZ34" s="141"/>
      <c r="DNA34" s="141"/>
      <c r="DNB34" s="141"/>
      <c r="DNC34" s="141"/>
      <c r="DND34" s="141"/>
      <c r="DNE34" s="141"/>
      <c r="DNF34" s="141"/>
      <c r="DNG34" s="141"/>
      <c r="DNH34" s="141"/>
      <c r="DNI34" s="141"/>
      <c r="DNJ34" s="141"/>
      <c r="DNK34" s="141"/>
      <c r="DNL34" s="141"/>
      <c r="DNM34" s="141"/>
      <c r="DNN34" s="141"/>
      <c r="DNO34" s="141"/>
      <c r="DNP34" s="141"/>
      <c r="DNQ34" s="141"/>
      <c r="DNR34" s="141"/>
      <c r="DNS34" s="141"/>
      <c r="DNT34" s="141"/>
      <c r="DNU34" s="141"/>
      <c r="DNV34" s="141"/>
      <c r="DNW34" s="141"/>
      <c r="DNX34" s="141"/>
      <c r="DNY34" s="141"/>
      <c r="DNZ34" s="141"/>
      <c r="DOA34" s="141"/>
      <c r="DOB34" s="141"/>
      <c r="DOC34" s="141"/>
      <c r="DOD34" s="141"/>
      <c r="DOE34" s="141"/>
      <c r="DOF34" s="141"/>
      <c r="DOG34" s="141"/>
      <c r="DOH34" s="141"/>
      <c r="DOI34" s="141"/>
      <c r="DOJ34" s="141"/>
      <c r="DOK34" s="141"/>
      <c r="DOL34" s="141"/>
      <c r="DOM34" s="141"/>
      <c r="DON34" s="141"/>
      <c r="DOO34" s="141"/>
      <c r="DOP34" s="141"/>
      <c r="DOQ34" s="141"/>
      <c r="DOR34" s="141"/>
      <c r="DOS34" s="141"/>
      <c r="DOT34" s="141"/>
      <c r="DOU34" s="141"/>
      <c r="DOV34" s="141"/>
      <c r="DOW34" s="141"/>
      <c r="DOX34" s="141"/>
      <c r="DOY34" s="141"/>
      <c r="DOZ34" s="141"/>
      <c r="DPA34" s="141"/>
      <c r="DPB34" s="141"/>
      <c r="DPC34" s="141"/>
      <c r="DPD34" s="141"/>
      <c r="DPE34" s="141"/>
      <c r="DPF34" s="141"/>
      <c r="DPG34" s="141"/>
      <c r="DPH34" s="141"/>
      <c r="DPI34" s="141"/>
      <c r="DPJ34" s="141"/>
      <c r="DPK34" s="141"/>
      <c r="DPL34" s="141"/>
      <c r="DPM34" s="141"/>
      <c r="DPN34" s="141"/>
      <c r="DPO34" s="141"/>
      <c r="DPP34" s="141"/>
      <c r="DPQ34" s="141"/>
      <c r="DPR34" s="141"/>
      <c r="DPS34" s="141"/>
      <c r="DPT34" s="141"/>
      <c r="DPU34" s="141"/>
      <c r="DPV34" s="141"/>
      <c r="DPW34" s="141"/>
      <c r="DPX34" s="141"/>
      <c r="DPY34" s="141"/>
      <c r="DPZ34" s="141"/>
      <c r="DQA34" s="141"/>
      <c r="DQB34" s="141"/>
      <c r="DQC34" s="141"/>
      <c r="DQD34" s="141"/>
      <c r="DQE34" s="141"/>
      <c r="DQF34" s="141"/>
      <c r="DQG34" s="141"/>
      <c r="DQH34" s="141"/>
      <c r="DQI34" s="141"/>
      <c r="DQJ34" s="141"/>
      <c r="DQK34" s="141"/>
      <c r="DQL34" s="141"/>
      <c r="DQM34" s="141"/>
      <c r="DQN34" s="141"/>
      <c r="DQO34" s="141"/>
      <c r="DQP34" s="141"/>
      <c r="DQQ34" s="141"/>
      <c r="DQR34" s="141"/>
      <c r="DQS34" s="141"/>
      <c r="DQT34" s="141"/>
      <c r="DQU34" s="141"/>
      <c r="DQV34" s="141"/>
      <c r="DQW34" s="141"/>
      <c r="DQX34" s="141"/>
      <c r="DQY34" s="141"/>
      <c r="DQZ34" s="141"/>
      <c r="DRA34" s="141"/>
      <c r="DRB34" s="141"/>
      <c r="DRC34" s="141"/>
      <c r="DRD34" s="141"/>
      <c r="DRE34" s="141"/>
      <c r="DRF34" s="141"/>
      <c r="DRG34" s="141"/>
      <c r="DRH34" s="141"/>
      <c r="DRI34" s="141"/>
      <c r="DRJ34" s="141"/>
      <c r="DRK34" s="141"/>
      <c r="DRL34" s="141"/>
      <c r="DRM34" s="141"/>
      <c r="DRN34" s="141"/>
      <c r="DRO34" s="141"/>
      <c r="DRP34" s="141"/>
      <c r="DRQ34" s="141"/>
      <c r="DRR34" s="141"/>
      <c r="DRS34" s="141"/>
      <c r="DRT34" s="141"/>
      <c r="DRU34" s="141"/>
      <c r="DRV34" s="141"/>
      <c r="DRW34" s="141"/>
      <c r="DRX34" s="141"/>
      <c r="DRY34" s="141"/>
      <c r="DRZ34" s="141"/>
      <c r="DSA34" s="141"/>
      <c r="DSB34" s="141"/>
      <c r="DSC34" s="141"/>
      <c r="DSD34" s="141"/>
      <c r="DSE34" s="141"/>
      <c r="DSF34" s="141"/>
      <c r="DSG34" s="141"/>
      <c r="DSH34" s="141"/>
      <c r="DSI34" s="141"/>
      <c r="DSJ34" s="141"/>
      <c r="DSK34" s="141"/>
      <c r="DSL34" s="141"/>
      <c r="DSM34" s="141"/>
      <c r="DSN34" s="141"/>
      <c r="DSO34" s="141"/>
      <c r="DSP34" s="141"/>
      <c r="DSQ34" s="141"/>
      <c r="DSR34" s="141"/>
      <c r="DSS34" s="141"/>
      <c r="DST34" s="141"/>
      <c r="DSU34" s="141"/>
      <c r="DSV34" s="141"/>
      <c r="DSW34" s="141"/>
      <c r="DSX34" s="141"/>
      <c r="DSY34" s="141"/>
      <c r="DSZ34" s="141"/>
      <c r="DTA34" s="141"/>
      <c r="DTB34" s="141"/>
      <c r="DTC34" s="141"/>
      <c r="DTD34" s="141"/>
      <c r="DTE34" s="141"/>
      <c r="DTF34" s="141"/>
      <c r="DTG34" s="141"/>
      <c r="DTH34" s="141"/>
      <c r="DTI34" s="141"/>
      <c r="DTJ34" s="141"/>
      <c r="DTK34" s="141"/>
      <c r="DTL34" s="141"/>
      <c r="DTM34" s="141"/>
      <c r="DTN34" s="141"/>
      <c r="DTO34" s="141"/>
      <c r="DTP34" s="141"/>
      <c r="DTQ34" s="141"/>
      <c r="DTR34" s="141"/>
      <c r="DTS34" s="141"/>
      <c r="DTT34" s="141"/>
      <c r="DTU34" s="141"/>
      <c r="DTV34" s="141"/>
      <c r="DTW34" s="141"/>
      <c r="DTX34" s="141"/>
      <c r="DTY34" s="141"/>
      <c r="DTZ34" s="141"/>
      <c r="DUA34" s="141"/>
      <c r="DUB34" s="141"/>
      <c r="DUC34" s="141"/>
      <c r="DUD34" s="141"/>
      <c r="DUE34" s="141"/>
      <c r="DUF34" s="141"/>
      <c r="DUG34" s="141"/>
      <c r="DUH34" s="141"/>
      <c r="DUI34" s="141"/>
      <c r="DUJ34" s="141"/>
      <c r="DUK34" s="141"/>
      <c r="DUL34" s="141"/>
      <c r="DUM34" s="141"/>
      <c r="DUN34" s="141"/>
      <c r="DUO34" s="141"/>
      <c r="DUP34" s="141"/>
      <c r="DUQ34" s="141"/>
      <c r="DUR34" s="141"/>
      <c r="DUS34" s="141"/>
      <c r="DUT34" s="141"/>
      <c r="DUU34" s="141"/>
      <c r="DUV34" s="141"/>
      <c r="DUW34" s="141"/>
      <c r="DUX34" s="141"/>
      <c r="DUY34" s="141"/>
      <c r="DUZ34" s="141"/>
      <c r="DVA34" s="141"/>
      <c r="DVB34" s="141"/>
      <c r="DVC34" s="141"/>
      <c r="DVD34" s="141"/>
      <c r="DVE34" s="141"/>
      <c r="DVF34" s="141"/>
      <c r="DVG34" s="141"/>
      <c r="DVH34" s="141"/>
      <c r="DVI34" s="141"/>
      <c r="DVJ34" s="141"/>
      <c r="DVK34" s="141"/>
      <c r="DVL34" s="141"/>
      <c r="DVM34" s="141"/>
      <c r="DVN34" s="141"/>
      <c r="DVO34" s="141"/>
      <c r="DVP34" s="141"/>
      <c r="DVQ34" s="141"/>
      <c r="DVR34" s="141"/>
      <c r="DVS34" s="141"/>
      <c r="DVT34" s="141"/>
      <c r="DVU34" s="141"/>
      <c r="DVV34" s="141"/>
      <c r="DVW34" s="141"/>
      <c r="DVX34" s="141"/>
      <c r="DVY34" s="141"/>
      <c r="DVZ34" s="141"/>
      <c r="DWA34" s="141"/>
      <c r="DWB34" s="141"/>
      <c r="DWC34" s="141"/>
      <c r="DWD34" s="141"/>
      <c r="DWE34" s="141"/>
      <c r="DWF34" s="141"/>
      <c r="DWG34" s="141"/>
      <c r="DWH34" s="141"/>
      <c r="DWI34" s="141"/>
      <c r="DWJ34" s="141"/>
      <c r="DWK34" s="141"/>
      <c r="DWL34" s="141"/>
      <c r="DWM34" s="141"/>
      <c r="DWN34" s="141"/>
      <c r="DWO34" s="141"/>
      <c r="DWP34" s="141"/>
      <c r="DWQ34" s="141"/>
      <c r="DWR34" s="141"/>
      <c r="DWS34" s="141"/>
      <c r="DWT34" s="141"/>
      <c r="DWU34" s="141"/>
      <c r="DWV34" s="141"/>
      <c r="DWW34" s="141"/>
      <c r="DWX34" s="141"/>
      <c r="DWY34" s="141"/>
      <c r="DWZ34" s="141"/>
      <c r="DXA34" s="141"/>
      <c r="DXB34" s="141"/>
      <c r="DXC34" s="141"/>
      <c r="DXD34" s="141"/>
      <c r="DXE34" s="141"/>
      <c r="DXF34" s="141"/>
      <c r="DXG34" s="141"/>
      <c r="DXH34" s="141"/>
      <c r="DXI34" s="141"/>
      <c r="DXJ34" s="141"/>
      <c r="DXK34" s="141"/>
      <c r="DXL34" s="141"/>
      <c r="DXM34" s="141"/>
      <c r="DXN34" s="141"/>
      <c r="DXO34" s="141"/>
      <c r="DXP34" s="141"/>
      <c r="DXQ34" s="141"/>
      <c r="DXR34" s="141"/>
      <c r="DXS34" s="141"/>
      <c r="DXT34" s="141"/>
      <c r="DXU34" s="141"/>
      <c r="DXV34" s="141"/>
      <c r="DXW34" s="141"/>
      <c r="DXX34" s="141"/>
      <c r="DXY34" s="141"/>
      <c r="DXZ34" s="141"/>
      <c r="DYA34" s="141"/>
      <c r="DYB34" s="141"/>
      <c r="DYC34" s="141"/>
      <c r="DYD34" s="141"/>
      <c r="DYE34" s="141"/>
      <c r="DYF34" s="141"/>
      <c r="DYG34" s="141"/>
      <c r="DYH34" s="141"/>
      <c r="DYI34" s="141"/>
      <c r="DYJ34" s="141"/>
      <c r="DYK34" s="141"/>
      <c r="DYL34" s="141"/>
      <c r="DYM34" s="141"/>
      <c r="DYN34" s="141"/>
      <c r="DYO34" s="141"/>
      <c r="DYP34" s="141"/>
      <c r="DYQ34" s="141"/>
      <c r="DYR34" s="141"/>
      <c r="DYS34" s="141"/>
      <c r="DYT34" s="141"/>
      <c r="DYU34" s="141"/>
      <c r="DYV34" s="141"/>
      <c r="DYW34" s="141"/>
      <c r="DYX34" s="141"/>
      <c r="DYY34" s="141"/>
      <c r="DYZ34" s="141"/>
      <c r="DZA34" s="141"/>
      <c r="DZB34" s="141"/>
      <c r="DZC34" s="141"/>
      <c r="DZD34" s="141"/>
      <c r="DZE34" s="141"/>
      <c r="DZF34" s="141"/>
      <c r="DZG34" s="141"/>
      <c r="DZH34" s="141"/>
      <c r="DZI34" s="141"/>
      <c r="DZJ34" s="141"/>
      <c r="DZK34" s="141"/>
      <c r="DZL34" s="141"/>
      <c r="DZM34" s="141"/>
      <c r="DZN34" s="141"/>
      <c r="DZO34" s="141"/>
      <c r="DZP34" s="141"/>
      <c r="DZQ34" s="141"/>
      <c r="DZR34" s="141"/>
      <c r="DZS34" s="141"/>
      <c r="DZT34" s="141"/>
      <c r="DZU34" s="141"/>
      <c r="DZV34" s="141"/>
      <c r="DZW34" s="141"/>
      <c r="DZX34" s="141"/>
      <c r="DZY34" s="141"/>
      <c r="DZZ34" s="141"/>
      <c r="EAA34" s="141"/>
      <c r="EAB34" s="141"/>
      <c r="EAC34" s="141"/>
      <c r="EAD34" s="141"/>
      <c r="EAE34" s="141"/>
      <c r="EAF34" s="141"/>
      <c r="EAG34" s="141"/>
      <c r="EAH34" s="141"/>
      <c r="EAI34" s="141"/>
      <c r="EAJ34" s="141"/>
      <c r="EAK34" s="141"/>
      <c r="EAL34" s="141"/>
      <c r="EAM34" s="141"/>
      <c r="EAN34" s="141"/>
      <c r="EAO34" s="141"/>
      <c r="EAP34" s="141"/>
      <c r="EAQ34" s="141"/>
      <c r="EAR34" s="141"/>
      <c r="EAS34" s="141"/>
      <c r="EAT34" s="141"/>
      <c r="EAU34" s="141"/>
      <c r="EAV34" s="141"/>
      <c r="EAW34" s="141"/>
      <c r="EAX34" s="141"/>
      <c r="EAY34" s="141"/>
      <c r="EAZ34" s="141"/>
      <c r="EBA34" s="141"/>
      <c r="EBB34" s="141"/>
      <c r="EBC34" s="141"/>
      <c r="EBD34" s="141"/>
      <c r="EBE34" s="141"/>
      <c r="EBF34" s="141"/>
      <c r="EBG34" s="141"/>
      <c r="EBH34" s="141"/>
      <c r="EBI34" s="141"/>
      <c r="EBJ34" s="141"/>
      <c r="EBK34" s="141"/>
      <c r="EBL34" s="141"/>
      <c r="EBM34" s="141"/>
      <c r="EBN34" s="141"/>
      <c r="EBO34" s="141"/>
      <c r="EBP34" s="141"/>
      <c r="EBQ34" s="141"/>
      <c r="EBR34" s="141"/>
      <c r="EBS34" s="141"/>
      <c r="EBT34" s="141"/>
      <c r="EBU34" s="141"/>
      <c r="EBV34" s="141"/>
      <c r="EBW34" s="141"/>
      <c r="EBX34" s="141"/>
      <c r="EBY34" s="141"/>
      <c r="EBZ34" s="141"/>
      <c r="ECA34" s="141"/>
      <c r="ECB34" s="141"/>
      <c r="ECC34" s="141"/>
      <c r="ECD34" s="141"/>
      <c r="ECE34" s="141"/>
      <c r="ECF34" s="141"/>
      <c r="ECG34" s="141"/>
      <c r="ECH34" s="141"/>
      <c r="ECI34" s="141"/>
      <c r="ECJ34" s="141"/>
      <c r="ECK34" s="141"/>
      <c r="ECL34" s="141"/>
      <c r="ECM34" s="141"/>
      <c r="ECN34" s="141"/>
      <c r="ECO34" s="141"/>
      <c r="ECP34" s="141"/>
      <c r="ECQ34" s="141"/>
      <c r="ECR34" s="141"/>
      <c r="ECS34" s="141"/>
      <c r="ECT34" s="141"/>
      <c r="ECU34" s="141"/>
      <c r="ECV34" s="141"/>
      <c r="ECW34" s="141"/>
      <c r="ECX34" s="141"/>
      <c r="ECY34" s="141"/>
      <c r="ECZ34" s="141"/>
      <c r="EDA34" s="141"/>
      <c r="EDB34" s="141"/>
      <c r="EDC34" s="141"/>
      <c r="EDD34" s="141"/>
      <c r="EDE34" s="141"/>
      <c r="EDF34" s="141"/>
      <c r="EDG34" s="141"/>
      <c r="EDH34" s="141"/>
      <c r="EDI34" s="141"/>
      <c r="EDJ34" s="141"/>
      <c r="EDK34" s="141"/>
      <c r="EDL34" s="141"/>
      <c r="EDM34" s="141"/>
      <c r="EDN34" s="141"/>
      <c r="EDO34" s="141"/>
      <c r="EDP34" s="141"/>
      <c r="EDQ34" s="141"/>
      <c r="EDR34" s="141"/>
      <c r="EDS34" s="141"/>
      <c r="EDT34" s="141"/>
      <c r="EDU34" s="141"/>
      <c r="EDV34" s="141"/>
      <c r="EDW34" s="141"/>
      <c r="EDX34" s="141"/>
      <c r="EDY34" s="141"/>
      <c r="EDZ34" s="141"/>
      <c r="EEA34" s="141"/>
      <c r="EEB34" s="141"/>
      <c r="EEC34" s="141"/>
      <c r="EED34" s="141"/>
      <c r="EEE34" s="141"/>
      <c r="EEF34" s="141"/>
      <c r="EEG34" s="141"/>
      <c r="EEH34" s="141"/>
      <c r="EEI34" s="141"/>
      <c r="EEJ34" s="141"/>
      <c r="EEK34" s="141"/>
      <c r="EEL34" s="141"/>
      <c r="EEM34" s="141"/>
      <c r="EEN34" s="141"/>
      <c r="EEO34" s="141"/>
      <c r="EEP34" s="141"/>
      <c r="EEQ34" s="141"/>
      <c r="EER34" s="141"/>
      <c r="EES34" s="141"/>
      <c r="EET34" s="141"/>
      <c r="EEU34" s="141"/>
      <c r="EEV34" s="141"/>
      <c r="EEW34" s="141"/>
      <c r="EEX34" s="141"/>
      <c r="EEY34" s="141"/>
      <c r="EEZ34" s="141"/>
      <c r="EFA34" s="141"/>
      <c r="EFB34" s="141"/>
      <c r="EFC34" s="141"/>
      <c r="EFD34" s="141"/>
      <c r="EFE34" s="141"/>
      <c r="EFF34" s="141"/>
      <c r="EFG34" s="141"/>
      <c r="EFH34" s="141"/>
      <c r="EFI34" s="141"/>
      <c r="EFJ34" s="141"/>
      <c r="EFK34" s="141"/>
      <c r="EFL34" s="141"/>
      <c r="EFM34" s="141"/>
      <c r="EFN34" s="141"/>
      <c r="EFO34" s="141"/>
      <c r="EFP34" s="141"/>
      <c r="EFQ34" s="141"/>
      <c r="EFR34" s="141"/>
      <c r="EFS34" s="141"/>
      <c r="EFT34" s="141"/>
      <c r="EFU34" s="141"/>
      <c r="EFV34" s="141"/>
      <c r="EFW34" s="141"/>
      <c r="EFX34" s="141"/>
      <c r="EFY34" s="141"/>
      <c r="EFZ34" s="141"/>
      <c r="EGA34" s="141"/>
      <c r="EGB34" s="141"/>
      <c r="EGC34" s="141"/>
      <c r="EGD34" s="141"/>
      <c r="EGE34" s="141"/>
      <c r="EGF34" s="141"/>
      <c r="EGG34" s="141"/>
      <c r="EGH34" s="141"/>
      <c r="EGI34" s="141"/>
      <c r="EGJ34" s="141"/>
      <c r="EGK34" s="141"/>
      <c r="EGL34" s="141"/>
      <c r="EGM34" s="141"/>
      <c r="EGN34" s="141"/>
      <c r="EGO34" s="141"/>
      <c r="EGP34" s="141"/>
      <c r="EGQ34" s="141"/>
      <c r="EGR34" s="141"/>
      <c r="EGS34" s="141"/>
      <c r="EGT34" s="141"/>
      <c r="EGU34" s="141"/>
      <c r="EGV34" s="141"/>
      <c r="EGW34" s="141"/>
      <c r="EGX34" s="141"/>
      <c r="EGY34" s="141"/>
      <c r="EGZ34" s="141"/>
      <c r="EHA34" s="141"/>
      <c r="EHB34" s="141"/>
      <c r="EHC34" s="141"/>
      <c r="EHD34" s="141"/>
      <c r="EHE34" s="141"/>
      <c r="EHF34" s="141"/>
      <c r="EHG34" s="141"/>
      <c r="EHH34" s="141"/>
      <c r="EHI34" s="141"/>
      <c r="EHJ34" s="141"/>
      <c r="EHK34" s="141"/>
      <c r="EHL34" s="141"/>
      <c r="EHM34" s="141"/>
      <c r="EHN34" s="141"/>
      <c r="EHO34" s="141"/>
      <c r="EHP34" s="141"/>
      <c r="EHQ34" s="141"/>
      <c r="EHR34" s="141"/>
      <c r="EHS34" s="141"/>
      <c r="EHT34" s="141"/>
      <c r="EHU34" s="141"/>
      <c r="EHV34" s="141"/>
      <c r="EHW34" s="141"/>
      <c r="EHX34" s="141"/>
      <c r="EHY34" s="141"/>
      <c r="EHZ34" s="141"/>
      <c r="EIA34" s="141"/>
      <c r="EIB34" s="141"/>
      <c r="EIC34" s="141"/>
      <c r="EID34" s="141"/>
      <c r="EIE34" s="141"/>
      <c r="EIF34" s="141"/>
      <c r="EIG34" s="141"/>
      <c r="EIH34" s="141"/>
      <c r="EII34" s="141"/>
      <c r="EIJ34" s="141"/>
      <c r="EIK34" s="141"/>
      <c r="EIL34" s="141"/>
      <c r="EIM34" s="141"/>
      <c r="EIN34" s="141"/>
      <c r="EIO34" s="141"/>
      <c r="EIP34" s="141"/>
      <c r="EIQ34" s="141"/>
      <c r="EIR34" s="141"/>
      <c r="EIS34" s="141"/>
      <c r="EIT34" s="141"/>
      <c r="EIU34" s="141"/>
      <c r="EIV34" s="141"/>
      <c r="EIW34" s="141"/>
      <c r="EIX34" s="141"/>
      <c r="EIY34" s="141"/>
      <c r="EIZ34" s="141"/>
      <c r="EJA34" s="141"/>
      <c r="EJB34" s="141"/>
      <c r="EJC34" s="141"/>
      <c r="EJD34" s="141"/>
      <c r="EJE34" s="141"/>
      <c r="EJF34" s="141"/>
      <c r="EJG34" s="141"/>
      <c r="EJH34" s="141"/>
      <c r="EJI34" s="141"/>
      <c r="EJJ34" s="141"/>
      <c r="EJK34" s="141"/>
      <c r="EJL34" s="141"/>
      <c r="EJM34" s="141"/>
      <c r="EJN34" s="141"/>
      <c r="EJO34" s="141"/>
      <c r="EJP34" s="141"/>
      <c r="EJQ34" s="141"/>
      <c r="EJR34" s="141"/>
      <c r="EJS34" s="141"/>
      <c r="EJT34" s="141"/>
      <c r="EJU34" s="141"/>
      <c r="EJV34" s="141"/>
      <c r="EJW34" s="141"/>
      <c r="EJX34" s="141"/>
      <c r="EJY34" s="141"/>
      <c r="EJZ34" s="141"/>
      <c r="EKA34" s="141"/>
      <c r="EKB34" s="141"/>
      <c r="EKC34" s="141"/>
      <c r="EKD34" s="141"/>
      <c r="EKE34" s="141"/>
      <c r="EKF34" s="141"/>
      <c r="EKG34" s="141"/>
      <c r="EKH34" s="141"/>
      <c r="EKI34" s="141"/>
      <c r="EKJ34" s="141"/>
      <c r="EKK34" s="141"/>
      <c r="EKL34" s="141"/>
      <c r="EKM34" s="141"/>
      <c r="EKN34" s="141"/>
      <c r="EKO34" s="141"/>
      <c r="EKP34" s="141"/>
      <c r="EKQ34" s="141"/>
      <c r="EKR34" s="141"/>
      <c r="EKS34" s="141"/>
      <c r="EKT34" s="141"/>
      <c r="EKU34" s="141"/>
      <c r="EKV34" s="141"/>
      <c r="EKW34" s="141"/>
      <c r="EKX34" s="141"/>
      <c r="EKY34" s="141"/>
      <c r="EKZ34" s="141"/>
      <c r="ELA34" s="141"/>
      <c r="ELB34" s="141"/>
      <c r="ELC34" s="141"/>
      <c r="ELD34" s="141"/>
      <c r="ELE34" s="141"/>
      <c r="ELF34" s="141"/>
      <c r="ELG34" s="141"/>
      <c r="ELH34" s="141"/>
      <c r="ELI34" s="141"/>
      <c r="ELJ34" s="141"/>
      <c r="ELK34" s="141"/>
      <c r="ELL34" s="141"/>
      <c r="ELM34" s="141"/>
      <c r="ELN34" s="141"/>
      <c r="ELO34" s="141"/>
      <c r="ELP34" s="141"/>
      <c r="ELQ34" s="141"/>
      <c r="ELR34" s="141"/>
      <c r="ELS34" s="141"/>
      <c r="ELT34" s="141"/>
      <c r="ELU34" s="141"/>
      <c r="ELV34" s="141"/>
      <c r="ELW34" s="141"/>
      <c r="ELX34" s="141"/>
      <c r="ELY34" s="141"/>
      <c r="ELZ34" s="141"/>
      <c r="EMA34" s="141"/>
      <c r="EMB34" s="141"/>
      <c r="EMC34" s="141"/>
      <c r="EMD34" s="141"/>
      <c r="EME34" s="141"/>
      <c r="EMF34" s="141"/>
      <c r="EMG34" s="141"/>
      <c r="EMH34" s="141"/>
      <c r="EMI34" s="141"/>
      <c r="EMJ34" s="141"/>
      <c r="EMK34" s="141"/>
      <c r="EML34" s="141"/>
      <c r="EMM34" s="141"/>
      <c r="EMN34" s="141"/>
      <c r="EMO34" s="141"/>
      <c r="EMP34" s="141"/>
      <c r="EMQ34" s="141"/>
      <c r="EMR34" s="141"/>
      <c r="EMS34" s="141"/>
      <c r="EMT34" s="141"/>
      <c r="EMU34" s="141"/>
      <c r="EMV34" s="141"/>
      <c r="EMW34" s="141"/>
      <c r="EMX34" s="141"/>
      <c r="EMY34" s="141"/>
      <c r="EMZ34" s="141"/>
      <c r="ENA34" s="141"/>
      <c r="ENB34" s="141"/>
      <c r="ENC34" s="141"/>
      <c r="END34" s="141"/>
      <c r="ENE34" s="141"/>
      <c r="ENF34" s="141"/>
      <c r="ENG34" s="141"/>
      <c r="ENH34" s="141"/>
      <c r="ENI34" s="141"/>
      <c r="ENJ34" s="141"/>
      <c r="ENK34" s="141"/>
      <c r="ENL34" s="141"/>
      <c r="ENM34" s="141"/>
      <c r="ENN34" s="141"/>
      <c r="ENO34" s="141"/>
      <c r="ENP34" s="141"/>
      <c r="ENQ34" s="141"/>
      <c r="ENR34" s="141"/>
      <c r="ENS34" s="141"/>
      <c r="ENT34" s="141"/>
      <c r="ENU34" s="141"/>
      <c r="ENV34" s="141"/>
      <c r="ENW34" s="141"/>
      <c r="ENX34" s="141"/>
      <c r="ENY34" s="141"/>
      <c r="ENZ34" s="141"/>
      <c r="EOA34" s="141"/>
      <c r="EOB34" s="141"/>
      <c r="EOC34" s="141"/>
      <c r="EOD34" s="141"/>
      <c r="EOE34" s="141"/>
      <c r="EOF34" s="141"/>
      <c r="EOG34" s="141"/>
      <c r="EOH34" s="141"/>
      <c r="EOI34" s="141"/>
      <c r="EOJ34" s="141"/>
      <c r="EOK34" s="141"/>
      <c r="EOL34" s="141"/>
      <c r="EOM34" s="141"/>
      <c r="EON34" s="141"/>
      <c r="EOO34" s="141"/>
      <c r="EOP34" s="141"/>
      <c r="EOQ34" s="141"/>
      <c r="EOR34" s="141"/>
      <c r="EOS34" s="141"/>
      <c r="EOT34" s="141"/>
      <c r="EOU34" s="141"/>
      <c r="EOV34" s="141"/>
      <c r="EOW34" s="141"/>
      <c r="EOX34" s="141"/>
      <c r="EOY34" s="141"/>
      <c r="EOZ34" s="141"/>
      <c r="EPA34" s="141"/>
      <c r="EPB34" s="141"/>
      <c r="EPC34" s="141"/>
      <c r="EPD34" s="141"/>
      <c r="EPE34" s="141"/>
      <c r="EPF34" s="141"/>
      <c r="EPG34" s="141"/>
      <c r="EPH34" s="141"/>
      <c r="EPI34" s="141"/>
      <c r="EPJ34" s="141"/>
      <c r="EPK34" s="141"/>
      <c r="EPL34" s="141"/>
      <c r="EPM34" s="141"/>
      <c r="EPN34" s="141"/>
      <c r="EPO34" s="141"/>
      <c r="EPP34" s="141"/>
      <c r="EPQ34" s="141"/>
      <c r="EPR34" s="141"/>
      <c r="EPS34" s="141"/>
      <c r="EPT34" s="141"/>
      <c r="EPU34" s="141"/>
      <c r="EPV34" s="141"/>
      <c r="EPW34" s="141"/>
      <c r="EPX34" s="141"/>
      <c r="EPY34" s="141"/>
      <c r="EPZ34" s="141"/>
      <c r="EQA34" s="141"/>
      <c r="EQB34" s="141"/>
      <c r="EQC34" s="141"/>
      <c r="EQD34" s="141"/>
      <c r="EQE34" s="141"/>
      <c r="EQF34" s="141"/>
      <c r="EQG34" s="141"/>
      <c r="EQH34" s="141"/>
      <c r="EQI34" s="141"/>
      <c r="EQJ34" s="141"/>
      <c r="EQK34" s="141"/>
      <c r="EQL34" s="141"/>
      <c r="EQM34" s="141"/>
      <c r="EQN34" s="141"/>
      <c r="EQO34" s="141"/>
      <c r="EQP34" s="141"/>
      <c r="EQQ34" s="141"/>
      <c r="EQR34" s="141"/>
      <c r="EQS34" s="141"/>
      <c r="EQT34" s="141"/>
      <c r="EQU34" s="141"/>
      <c r="EQV34" s="141"/>
      <c r="EQW34" s="141"/>
      <c r="EQX34" s="141"/>
      <c r="EQY34" s="141"/>
      <c r="EQZ34" s="141"/>
      <c r="ERA34" s="141"/>
      <c r="ERB34" s="141"/>
      <c r="ERC34" s="141"/>
      <c r="ERD34" s="141"/>
      <c r="ERE34" s="141"/>
      <c r="ERF34" s="141"/>
      <c r="ERG34" s="141"/>
      <c r="ERH34" s="141"/>
      <c r="ERI34" s="141"/>
      <c r="ERJ34" s="141"/>
      <c r="ERK34" s="141"/>
      <c r="ERL34" s="141"/>
      <c r="ERM34" s="141"/>
      <c r="ERN34" s="141"/>
      <c r="ERO34" s="141"/>
      <c r="ERP34" s="141"/>
      <c r="ERQ34" s="141"/>
      <c r="ERR34" s="141"/>
      <c r="ERS34" s="141"/>
      <c r="ERT34" s="141"/>
      <c r="ERU34" s="141"/>
      <c r="ERV34" s="141"/>
      <c r="ERW34" s="141"/>
      <c r="ERX34" s="141"/>
      <c r="ERY34" s="141"/>
      <c r="ERZ34" s="141"/>
      <c r="ESA34" s="141"/>
      <c r="ESB34" s="141"/>
      <c r="ESC34" s="141"/>
      <c r="ESD34" s="141"/>
      <c r="ESE34" s="141"/>
      <c r="ESF34" s="141"/>
      <c r="ESG34" s="141"/>
      <c r="ESH34" s="141"/>
      <c r="ESI34" s="141"/>
      <c r="ESJ34" s="141"/>
      <c r="ESK34" s="141"/>
      <c r="ESL34" s="141"/>
      <c r="ESM34" s="141"/>
      <c r="ESN34" s="141"/>
      <c r="ESO34" s="141"/>
      <c r="ESP34" s="141"/>
      <c r="ESQ34" s="141"/>
      <c r="ESR34" s="141"/>
      <c r="ESS34" s="141"/>
      <c r="EST34" s="141"/>
      <c r="ESU34" s="141"/>
      <c r="ESV34" s="141"/>
      <c r="ESW34" s="141"/>
      <c r="ESX34" s="141"/>
      <c r="ESY34" s="141"/>
      <c r="ESZ34" s="141"/>
      <c r="ETA34" s="141"/>
      <c r="ETB34" s="141"/>
      <c r="ETC34" s="141"/>
      <c r="ETD34" s="141"/>
      <c r="ETE34" s="141"/>
      <c r="ETF34" s="141"/>
      <c r="ETG34" s="141"/>
      <c r="ETH34" s="141"/>
      <c r="ETI34" s="141"/>
      <c r="ETJ34" s="141"/>
      <c r="ETK34" s="141"/>
      <c r="ETL34" s="141"/>
      <c r="ETM34" s="141"/>
      <c r="ETN34" s="141"/>
      <c r="ETO34" s="141"/>
      <c r="ETP34" s="141"/>
      <c r="ETQ34" s="141"/>
      <c r="ETR34" s="141"/>
      <c r="ETS34" s="141"/>
      <c r="ETT34" s="141"/>
      <c r="ETU34" s="141"/>
      <c r="ETV34" s="141"/>
      <c r="ETW34" s="141"/>
      <c r="ETX34" s="141"/>
      <c r="ETY34" s="141"/>
      <c r="ETZ34" s="141"/>
      <c r="EUA34" s="141"/>
      <c r="EUB34" s="141"/>
      <c r="EUC34" s="141"/>
      <c r="EUD34" s="141"/>
      <c r="EUE34" s="141"/>
      <c r="EUF34" s="141"/>
      <c r="EUG34" s="141"/>
      <c r="EUH34" s="141"/>
      <c r="EUI34" s="141"/>
      <c r="EUJ34" s="141"/>
      <c r="EUK34" s="141"/>
      <c r="EUL34" s="141"/>
      <c r="EUM34" s="141"/>
      <c r="EUN34" s="141"/>
      <c r="EUO34" s="141"/>
      <c r="EUP34" s="141"/>
      <c r="EUQ34" s="141"/>
      <c r="EUR34" s="141"/>
      <c r="EUS34" s="141"/>
      <c r="EUT34" s="141"/>
      <c r="EUU34" s="141"/>
      <c r="EUV34" s="141"/>
      <c r="EUW34" s="141"/>
      <c r="EUX34" s="141"/>
      <c r="EUY34" s="141"/>
      <c r="EUZ34" s="141"/>
      <c r="EVA34" s="141"/>
      <c r="EVB34" s="141"/>
      <c r="EVC34" s="141"/>
      <c r="EVD34" s="141"/>
      <c r="EVE34" s="141"/>
      <c r="EVF34" s="141"/>
      <c r="EVG34" s="141"/>
      <c r="EVH34" s="141"/>
      <c r="EVI34" s="141"/>
      <c r="EVJ34" s="141"/>
      <c r="EVK34" s="141"/>
      <c r="EVL34" s="141"/>
      <c r="EVM34" s="141"/>
      <c r="EVN34" s="141"/>
      <c r="EVO34" s="141"/>
      <c r="EVP34" s="141"/>
      <c r="EVQ34" s="141"/>
      <c r="EVR34" s="141"/>
      <c r="EVS34" s="141"/>
      <c r="EVT34" s="141"/>
      <c r="EVU34" s="141"/>
      <c r="EVV34" s="141"/>
      <c r="EVW34" s="141"/>
      <c r="EVX34" s="141"/>
      <c r="EVY34" s="141"/>
      <c r="EVZ34" s="141"/>
      <c r="EWA34" s="141"/>
      <c r="EWB34" s="141"/>
      <c r="EWC34" s="141"/>
      <c r="EWD34" s="141"/>
      <c r="EWE34" s="141"/>
      <c r="EWF34" s="141"/>
      <c r="EWG34" s="141"/>
      <c r="EWH34" s="141"/>
      <c r="EWI34" s="141"/>
      <c r="EWJ34" s="141"/>
      <c r="EWK34" s="141"/>
      <c r="EWL34" s="141"/>
      <c r="EWM34" s="141"/>
      <c r="EWN34" s="141"/>
      <c r="EWO34" s="141"/>
      <c r="EWP34" s="141"/>
      <c r="EWQ34" s="141"/>
      <c r="EWR34" s="141"/>
      <c r="EWS34" s="141"/>
      <c r="EWT34" s="141"/>
      <c r="EWU34" s="141"/>
      <c r="EWV34" s="141"/>
      <c r="EWW34" s="141"/>
      <c r="EWX34" s="141"/>
      <c r="EWY34" s="141"/>
      <c r="EWZ34" s="141"/>
      <c r="EXA34" s="141"/>
      <c r="EXB34" s="141"/>
      <c r="EXC34" s="141"/>
      <c r="EXD34" s="141"/>
      <c r="EXE34" s="141"/>
      <c r="EXF34" s="141"/>
      <c r="EXG34" s="141"/>
      <c r="EXH34" s="141"/>
      <c r="EXI34" s="141"/>
      <c r="EXJ34" s="141"/>
      <c r="EXK34" s="141"/>
      <c r="EXL34" s="141"/>
      <c r="EXM34" s="141"/>
      <c r="EXN34" s="141"/>
      <c r="EXO34" s="141"/>
      <c r="EXP34" s="141"/>
      <c r="EXQ34" s="141"/>
      <c r="EXR34" s="141"/>
      <c r="EXS34" s="141"/>
      <c r="EXT34" s="141"/>
      <c r="EXU34" s="141"/>
      <c r="EXV34" s="141"/>
      <c r="EXW34" s="141"/>
      <c r="EXX34" s="141"/>
      <c r="EXY34" s="141"/>
      <c r="EXZ34" s="141"/>
      <c r="EYA34" s="141"/>
      <c r="EYB34" s="141"/>
      <c r="EYC34" s="141"/>
      <c r="EYD34" s="141"/>
      <c r="EYE34" s="141"/>
      <c r="EYF34" s="141"/>
      <c r="EYG34" s="141"/>
      <c r="EYH34" s="141"/>
      <c r="EYI34" s="141"/>
      <c r="EYJ34" s="141"/>
      <c r="EYK34" s="141"/>
      <c r="EYL34" s="141"/>
      <c r="EYM34" s="141"/>
      <c r="EYN34" s="141"/>
      <c r="EYO34" s="141"/>
      <c r="EYP34" s="141"/>
      <c r="EYQ34" s="141"/>
      <c r="EYR34" s="141"/>
      <c r="EYS34" s="141"/>
      <c r="EYT34" s="141"/>
      <c r="EYU34" s="141"/>
      <c r="EYV34" s="141"/>
      <c r="EYW34" s="141"/>
      <c r="EYX34" s="141"/>
      <c r="EYY34" s="141"/>
      <c r="EYZ34" s="141"/>
      <c r="EZA34" s="141"/>
      <c r="EZB34" s="141"/>
      <c r="EZC34" s="141"/>
      <c r="EZD34" s="141"/>
      <c r="EZE34" s="141"/>
      <c r="EZF34" s="141"/>
      <c r="EZG34" s="141"/>
      <c r="EZH34" s="141"/>
      <c r="EZI34" s="141"/>
      <c r="EZJ34" s="141"/>
      <c r="EZK34" s="141"/>
      <c r="EZL34" s="141"/>
      <c r="EZM34" s="141"/>
      <c r="EZN34" s="141"/>
      <c r="EZO34" s="141"/>
      <c r="EZP34" s="141"/>
      <c r="EZQ34" s="141"/>
      <c r="EZR34" s="141"/>
      <c r="EZS34" s="141"/>
      <c r="EZT34" s="141"/>
      <c r="EZU34" s="141"/>
      <c r="EZV34" s="141"/>
      <c r="EZW34" s="141"/>
      <c r="EZX34" s="141"/>
      <c r="EZY34" s="141"/>
      <c r="EZZ34" s="141"/>
      <c r="FAA34" s="141"/>
      <c r="FAB34" s="141"/>
      <c r="FAC34" s="141"/>
      <c r="FAD34" s="141"/>
      <c r="FAE34" s="141"/>
      <c r="FAF34" s="141"/>
      <c r="FAG34" s="141"/>
      <c r="FAH34" s="141"/>
      <c r="FAI34" s="141"/>
      <c r="FAJ34" s="141"/>
      <c r="FAK34" s="141"/>
      <c r="FAL34" s="141"/>
      <c r="FAM34" s="141"/>
      <c r="FAN34" s="141"/>
      <c r="FAO34" s="141"/>
      <c r="FAP34" s="141"/>
      <c r="FAQ34" s="141"/>
      <c r="FAR34" s="141"/>
      <c r="FAS34" s="141"/>
      <c r="FAT34" s="141"/>
      <c r="FAU34" s="141"/>
      <c r="FAV34" s="141"/>
      <c r="FAW34" s="141"/>
      <c r="FAX34" s="141"/>
      <c r="FAY34" s="141"/>
      <c r="FAZ34" s="141"/>
      <c r="FBA34" s="141"/>
      <c r="FBB34" s="141"/>
      <c r="FBC34" s="141"/>
      <c r="FBD34" s="141"/>
      <c r="FBE34" s="141"/>
      <c r="FBF34" s="141"/>
      <c r="FBG34" s="141"/>
      <c r="FBH34" s="141"/>
      <c r="FBI34" s="141"/>
      <c r="FBJ34" s="141"/>
      <c r="FBK34" s="141"/>
      <c r="FBL34" s="141"/>
      <c r="FBM34" s="141"/>
      <c r="FBN34" s="141"/>
      <c r="FBO34" s="141"/>
      <c r="FBP34" s="141"/>
      <c r="FBQ34" s="141"/>
      <c r="FBR34" s="141"/>
      <c r="FBS34" s="141"/>
      <c r="FBT34" s="141"/>
      <c r="FBU34" s="141"/>
      <c r="FBV34" s="141"/>
      <c r="FBW34" s="141"/>
      <c r="FBX34" s="141"/>
      <c r="FBY34" s="141"/>
      <c r="FBZ34" s="141"/>
      <c r="FCA34" s="141"/>
      <c r="FCB34" s="141"/>
      <c r="FCC34" s="141"/>
      <c r="FCD34" s="141"/>
      <c r="FCE34" s="141"/>
      <c r="FCF34" s="141"/>
      <c r="FCG34" s="141"/>
      <c r="FCH34" s="141"/>
      <c r="FCI34" s="141"/>
      <c r="FCJ34" s="141"/>
      <c r="FCK34" s="141"/>
      <c r="FCL34" s="141"/>
      <c r="FCM34" s="141"/>
      <c r="FCN34" s="141"/>
      <c r="FCO34" s="141"/>
      <c r="FCP34" s="141"/>
      <c r="FCQ34" s="141"/>
      <c r="FCR34" s="141"/>
      <c r="FCS34" s="141"/>
      <c r="FCT34" s="141"/>
      <c r="FCU34" s="141"/>
      <c r="FCV34" s="141"/>
      <c r="FCW34" s="141"/>
      <c r="FCX34" s="141"/>
      <c r="FCY34" s="141"/>
      <c r="FCZ34" s="141"/>
      <c r="FDA34" s="141"/>
      <c r="FDB34" s="141"/>
      <c r="FDC34" s="141"/>
      <c r="FDD34" s="141"/>
      <c r="FDE34" s="141"/>
      <c r="FDF34" s="141"/>
      <c r="FDG34" s="141"/>
      <c r="FDH34" s="141"/>
      <c r="FDI34" s="141"/>
      <c r="FDJ34" s="141"/>
      <c r="FDK34" s="141"/>
      <c r="FDL34" s="141"/>
      <c r="FDM34" s="141"/>
      <c r="FDN34" s="141"/>
      <c r="FDO34" s="141"/>
      <c r="FDP34" s="141"/>
      <c r="FDQ34" s="141"/>
      <c r="FDR34" s="141"/>
      <c r="FDS34" s="141"/>
      <c r="FDT34" s="141"/>
      <c r="FDU34" s="141"/>
      <c r="FDV34" s="141"/>
      <c r="FDW34" s="141"/>
      <c r="FDX34" s="141"/>
      <c r="FDY34" s="141"/>
      <c r="FDZ34" s="141"/>
      <c r="FEA34" s="141"/>
      <c r="FEB34" s="141"/>
      <c r="FEC34" s="141"/>
      <c r="FED34" s="141"/>
      <c r="FEE34" s="141"/>
      <c r="FEF34" s="141"/>
      <c r="FEG34" s="141"/>
      <c r="FEH34" s="141"/>
      <c r="FEI34" s="141"/>
      <c r="FEJ34" s="141"/>
      <c r="FEK34" s="141"/>
      <c r="FEL34" s="141"/>
      <c r="FEM34" s="141"/>
      <c r="FEN34" s="141"/>
      <c r="FEO34" s="141"/>
      <c r="FEP34" s="141"/>
      <c r="FEQ34" s="141"/>
      <c r="FER34" s="141"/>
      <c r="FES34" s="141"/>
      <c r="FET34" s="141"/>
      <c r="FEU34" s="141"/>
      <c r="FEV34" s="141"/>
      <c r="FEW34" s="141"/>
      <c r="FEX34" s="141"/>
      <c r="FEY34" s="141"/>
      <c r="FEZ34" s="141"/>
      <c r="FFA34" s="141"/>
      <c r="FFB34" s="141"/>
      <c r="FFC34" s="141"/>
      <c r="FFD34" s="141"/>
      <c r="FFE34" s="141"/>
      <c r="FFF34" s="141"/>
      <c r="FFG34" s="141"/>
      <c r="FFH34" s="141"/>
      <c r="FFI34" s="141"/>
      <c r="FFJ34" s="141"/>
      <c r="FFK34" s="141"/>
      <c r="FFL34" s="141"/>
      <c r="FFM34" s="141"/>
      <c r="FFN34" s="141"/>
      <c r="FFO34" s="141"/>
      <c r="FFP34" s="141"/>
      <c r="FFQ34" s="141"/>
      <c r="FFR34" s="141"/>
      <c r="FFS34" s="141"/>
      <c r="FFT34" s="141"/>
      <c r="FFU34" s="141"/>
      <c r="FFV34" s="141"/>
      <c r="FFW34" s="141"/>
      <c r="FFX34" s="141"/>
      <c r="FFY34" s="141"/>
      <c r="FFZ34" s="141"/>
      <c r="FGA34" s="141"/>
      <c r="FGB34" s="141"/>
      <c r="FGC34" s="141"/>
      <c r="FGD34" s="141"/>
      <c r="FGE34" s="141"/>
      <c r="FGF34" s="141"/>
      <c r="FGG34" s="141"/>
      <c r="FGH34" s="141"/>
      <c r="FGI34" s="141"/>
      <c r="FGJ34" s="141"/>
      <c r="FGK34" s="141"/>
      <c r="FGL34" s="141"/>
      <c r="FGM34" s="141"/>
      <c r="FGN34" s="141"/>
      <c r="FGO34" s="141"/>
      <c r="FGP34" s="141"/>
      <c r="FGQ34" s="141"/>
      <c r="FGR34" s="141"/>
      <c r="FGS34" s="141"/>
      <c r="FGT34" s="141"/>
      <c r="FGU34" s="141"/>
      <c r="FGV34" s="141"/>
      <c r="FGW34" s="141"/>
      <c r="FGX34" s="141"/>
      <c r="FGY34" s="141"/>
      <c r="FGZ34" s="141"/>
      <c r="FHA34" s="141"/>
      <c r="FHB34" s="141"/>
      <c r="FHC34" s="141"/>
      <c r="FHD34" s="141"/>
      <c r="FHE34" s="141"/>
      <c r="FHF34" s="141"/>
      <c r="FHG34" s="141"/>
      <c r="FHH34" s="141"/>
      <c r="FHI34" s="141"/>
      <c r="FHJ34" s="141"/>
      <c r="FHK34" s="141"/>
      <c r="FHL34" s="141"/>
      <c r="FHM34" s="141"/>
      <c r="FHN34" s="141"/>
      <c r="FHO34" s="141"/>
      <c r="FHP34" s="141"/>
      <c r="FHQ34" s="141"/>
      <c r="FHR34" s="141"/>
      <c r="FHS34" s="141"/>
      <c r="FHT34" s="141"/>
      <c r="FHU34" s="141"/>
      <c r="FHV34" s="141"/>
      <c r="FHW34" s="141"/>
      <c r="FHX34" s="141"/>
      <c r="FHY34" s="141"/>
      <c r="FHZ34" s="141"/>
      <c r="FIA34" s="141"/>
      <c r="FIB34" s="141"/>
      <c r="FIC34" s="141"/>
      <c r="FID34" s="141"/>
      <c r="FIE34" s="141"/>
      <c r="FIF34" s="141"/>
      <c r="FIG34" s="141"/>
      <c r="FIH34" s="141"/>
      <c r="FII34" s="141"/>
      <c r="FIJ34" s="141"/>
      <c r="FIK34" s="141"/>
      <c r="FIL34" s="141"/>
      <c r="FIM34" s="141"/>
      <c r="FIN34" s="141"/>
      <c r="FIO34" s="141"/>
      <c r="FIP34" s="141"/>
      <c r="FIQ34" s="141"/>
      <c r="FIR34" s="141"/>
      <c r="FIS34" s="141"/>
      <c r="FIT34" s="141"/>
      <c r="FIU34" s="141"/>
      <c r="FIV34" s="141"/>
      <c r="FIW34" s="141"/>
      <c r="FIX34" s="141"/>
      <c r="FIY34" s="141"/>
      <c r="FIZ34" s="141"/>
      <c r="FJA34" s="141"/>
      <c r="FJB34" s="141"/>
      <c r="FJC34" s="141"/>
      <c r="FJD34" s="141"/>
      <c r="FJE34" s="141"/>
      <c r="FJF34" s="141"/>
      <c r="FJG34" s="141"/>
      <c r="FJH34" s="141"/>
      <c r="FJI34" s="141"/>
      <c r="FJJ34" s="141"/>
      <c r="FJK34" s="141"/>
      <c r="FJL34" s="141"/>
      <c r="FJM34" s="141"/>
      <c r="FJN34" s="141"/>
      <c r="FJO34" s="141"/>
      <c r="FJP34" s="141"/>
      <c r="FJQ34" s="141"/>
      <c r="FJR34" s="141"/>
      <c r="FJS34" s="141"/>
      <c r="FJT34" s="141"/>
      <c r="FJU34" s="141"/>
      <c r="FJV34" s="141"/>
      <c r="FJW34" s="141"/>
      <c r="FJX34" s="141"/>
      <c r="FJY34" s="141"/>
      <c r="FJZ34" s="141"/>
      <c r="FKA34" s="141"/>
      <c r="FKB34" s="141"/>
      <c r="FKC34" s="141"/>
      <c r="FKD34" s="141"/>
      <c r="FKE34" s="141"/>
      <c r="FKF34" s="141"/>
      <c r="FKG34" s="141"/>
      <c r="FKH34" s="141"/>
      <c r="FKI34" s="141"/>
      <c r="FKJ34" s="141"/>
      <c r="FKK34" s="141"/>
      <c r="FKL34" s="141"/>
      <c r="FKM34" s="141"/>
      <c r="FKN34" s="141"/>
      <c r="FKO34" s="141"/>
      <c r="FKP34" s="141"/>
      <c r="FKQ34" s="141"/>
      <c r="FKR34" s="141"/>
      <c r="FKS34" s="141"/>
      <c r="FKT34" s="141"/>
      <c r="FKU34" s="141"/>
      <c r="FKV34" s="141"/>
      <c r="FKW34" s="141"/>
      <c r="FKX34" s="141"/>
      <c r="FKY34" s="141"/>
      <c r="FKZ34" s="141"/>
      <c r="FLA34" s="141"/>
      <c r="FLB34" s="141"/>
      <c r="FLC34" s="141"/>
      <c r="FLD34" s="141"/>
      <c r="FLE34" s="141"/>
      <c r="FLF34" s="141"/>
      <c r="FLG34" s="141"/>
      <c r="FLH34" s="141"/>
      <c r="FLI34" s="141"/>
      <c r="FLJ34" s="141"/>
      <c r="FLK34" s="141"/>
      <c r="FLL34" s="141"/>
      <c r="FLM34" s="141"/>
      <c r="FLN34" s="141"/>
      <c r="FLO34" s="141"/>
      <c r="FLP34" s="141"/>
      <c r="FLQ34" s="141"/>
      <c r="FLR34" s="141"/>
      <c r="FLS34" s="141"/>
      <c r="FLT34" s="141"/>
      <c r="FLU34" s="141"/>
      <c r="FLV34" s="141"/>
      <c r="FLW34" s="141"/>
      <c r="FLX34" s="141"/>
      <c r="FLY34" s="141"/>
      <c r="FLZ34" s="141"/>
      <c r="FMA34" s="141"/>
      <c r="FMB34" s="141"/>
      <c r="FMC34" s="141"/>
      <c r="FMD34" s="141"/>
      <c r="FME34" s="141"/>
      <c r="FMF34" s="141"/>
      <c r="FMG34" s="141"/>
      <c r="FMH34" s="141"/>
      <c r="FMI34" s="141"/>
      <c r="FMJ34" s="141"/>
      <c r="FMK34" s="141"/>
      <c r="FML34" s="141"/>
      <c r="FMM34" s="141"/>
      <c r="FMN34" s="141"/>
      <c r="FMO34" s="141"/>
      <c r="FMP34" s="141"/>
      <c r="FMQ34" s="141"/>
      <c r="FMR34" s="141"/>
      <c r="FMS34" s="141"/>
      <c r="FMT34" s="141"/>
      <c r="FMU34" s="141"/>
      <c r="FMV34" s="141"/>
      <c r="FMW34" s="141"/>
      <c r="FMX34" s="141"/>
      <c r="FMY34" s="141"/>
      <c r="FMZ34" s="141"/>
      <c r="FNA34" s="141"/>
      <c r="FNB34" s="141"/>
      <c r="FNC34" s="141"/>
      <c r="FND34" s="141"/>
      <c r="FNE34" s="141"/>
      <c r="FNF34" s="141"/>
      <c r="FNG34" s="141"/>
      <c r="FNH34" s="141"/>
      <c r="FNI34" s="141"/>
      <c r="FNJ34" s="141"/>
      <c r="FNK34" s="141"/>
      <c r="FNL34" s="141"/>
      <c r="FNM34" s="141"/>
      <c r="FNN34" s="141"/>
      <c r="FNO34" s="141"/>
      <c r="FNP34" s="141"/>
      <c r="FNQ34" s="141"/>
      <c r="FNR34" s="141"/>
      <c r="FNS34" s="141"/>
      <c r="FNT34" s="141"/>
      <c r="FNU34" s="141"/>
      <c r="FNV34" s="141"/>
      <c r="FNW34" s="141"/>
      <c r="FNX34" s="141"/>
      <c r="FNY34" s="141"/>
      <c r="FNZ34" s="141"/>
      <c r="FOA34" s="141"/>
      <c r="FOB34" s="141"/>
      <c r="FOC34" s="141"/>
      <c r="FOD34" s="141"/>
      <c r="FOE34" s="141"/>
      <c r="FOF34" s="141"/>
      <c r="FOG34" s="141"/>
      <c r="FOH34" s="141"/>
      <c r="FOI34" s="141"/>
      <c r="FOJ34" s="141"/>
      <c r="FOK34" s="141"/>
      <c r="FOL34" s="141"/>
      <c r="FOM34" s="141"/>
      <c r="FON34" s="141"/>
      <c r="FOO34" s="141"/>
      <c r="FOP34" s="141"/>
      <c r="FOQ34" s="141"/>
      <c r="FOR34" s="141"/>
      <c r="FOS34" s="141"/>
      <c r="FOT34" s="141"/>
      <c r="FOU34" s="141"/>
      <c r="FOV34" s="141"/>
      <c r="FOW34" s="141"/>
      <c r="FOX34" s="141"/>
      <c r="FOY34" s="141"/>
      <c r="FOZ34" s="141"/>
      <c r="FPA34" s="141"/>
      <c r="FPB34" s="141"/>
      <c r="FPC34" s="141"/>
      <c r="FPD34" s="141"/>
      <c r="FPE34" s="141"/>
      <c r="FPF34" s="141"/>
      <c r="FPG34" s="141"/>
      <c r="FPH34" s="141"/>
      <c r="FPI34" s="141"/>
      <c r="FPJ34" s="141"/>
      <c r="FPK34" s="141"/>
      <c r="FPL34" s="141"/>
      <c r="FPM34" s="141"/>
      <c r="FPN34" s="141"/>
      <c r="FPO34" s="141"/>
      <c r="FPP34" s="141"/>
      <c r="FPQ34" s="141"/>
      <c r="FPR34" s="141"/>
      <c r="FPS34" s="141"/>
      <c r="FPT34" s="141"/>
      <c r="FPU34" s="141"/>
      <c r="FPV34" s="141"/>
      <c r="FPW34" s="141"/>
      <c r="FPX34" s="141"/>
      <c r="FPY34" s="141"/>
      <c r="FPZ34" s="141"/>
      <c r="FQA34" s="141"/>
      <c r="FQB34" s="141"/>
      <c r="FQC34" s="141"/>
      <c r="FQD34" s="141"/>
      <c r="FQE34" s="141"/>
      <c r="FQF34" s="141"/>
      <c r="FQG34" s="141"/>
      <c r="FQH34" s="141"/>
      <c r="FQI34" s="141"/>
      <c r="FQJ34" s="141"/>
      <c r="FQK34" s="141"/>
      <c r="FQL34" s="141"/>
      <c r="FQM34" s="141"/>
      <c r="FQN34" s="141"/>
      <c r="FQO34" s="141"/>
      <c r="FQP34" s="141"/>
      <c r="FQQ34" s="141"/>
      <c r="FQR34" s="141"/>
      <c r="FQS34" s="141"/>
      <c r="FQT34" s="141"/>
      <c r="FQU34" s="141"/>
      <c r="FQV34" s="141"/>
      <c r="FQW34" s="141"/>
      <c r="FQX34" s="141"/>
      <c r="FQY34" s="141"/>
      <c r="FQZ34" s="141"/>
      <c r="FRA34" s="141"/>
      <c r="FRB34" s="141"/>
      <c r="FRC34" s="141"/>
      <c r="FRD34" s="141"/>
      <c r="FRE34" s="141"/>
      <c r="FRF34" s="141"/>
      <c r="FRG34" s="141"/>
      <c r="FRH34" s="141"/>
      <c r="FRI34" s="141"/>
      <c r="FRJ34" s="141"/>
      <c r="FRK34" s="141"/>
      <c r="FRL34" s="141"/>
      <c r="FRM34" s="141"/>
      <c r="FRN34" s="141"/>
      <c r="FRO34" s="141"/>
      <c r="FRP34" s="141"/>
      <c r="FRQ34" s="141"/>
      <c r="FRR34" s="141"/>
      <c r="FRS34" s="141"/>
      <c r="FRT34" s="141"/>
      <c r="FRU34" s="141"/>
      <c r="FRV34" s="141"/>
      <c r="FRW34" s="141"/>
      <c r="FRX34" s="141"/>
      <c r="FRY34" s="141"/>
      <c r="FRZ34" s="141"/>
      <c r="FSA34" s="141"/>
      <c r="FSB34" s="141"/>
      <c r="FSC34" s="141"/>
      <c r="FSD34" s="141"/>
      <c r="FSE34" s="141"/>
      <c r="FSF34" s="141"/>
      <c r="FSG34" s="141"/>
      <c r="FSH34" s="141"/>
      <c r="FSI34" s="141"/>
      <c r="FSJ34" s="141"/>
      <c r="FSK34" s="141"/>
      <c r="FSL34" s="141"/>
      <c r="FSM34" s="141"/>
      <c r="FSN34" s="141"/>
      <c r="FSO34" s="141"/>
      <c r="FSP34" s="141"/>
      <c r="FSQ34" s="141"/>
      <c r="FSR34" s="141"/>
      <c r="FSS34" s="141"/>
      <c r="FST34" s="141"/>
      <c r="FSU34" s="141"/>
      <c r="FSV34" s="141"/>
      <c r="FSW34" s="141"/>
      <c r="FSX34" s="141"/>
      <c r="FSY34" s="141"/>
      <c r="FSZ34" s="141"/>
      <c r="FTA34" s="141"/>
      <c r="FTB34" s="141"/>
      <c r="FTC34" s="141"/>
      <c r="FTD34" s="141"/>
      <c r="FTE34" s="141"/>
      <c r="FTF34" s="141"/>
      <c r="FTG34" s="141"/>
      <c r="FTH34" s="141"/>
      <c r="FTI34" s="141"/>
      <c r="FTJ34" s="141"/>
      <c r="FTK34" s="141"/>
      <c r="FTL34" s="141"/>
      <c r="FTM34" s="141"/>
      <c r="FTN34" s="141"/>
      <c r="FTO34" s="141"/>
      <c r="FTP34" s="141"/>
      <c r="FTQ34" s="141"/>
      <c r="FTR34" s="141"/>
      <c r="FTS34" s="141"/>
      <c r="FTT34" s="141"/>
      <c r="FTU34" s="141"/>
      <c r="FTV34" s="141"/>
      <c r="FTW34" s="141"/>
      <c r="FTX34" s="141"/>
      <c r="FTY34" s="141"/>
      <c r="FTZ34" s="141"/>
      <c r="FUA34" s="141"/>
      <c r="FUB34" s="141"/>
      <c r="FUC34" s="141"/>
      <c r="FUD34" s="141"/>
      <c r="FUE34" s="141"/>
      <c r="FUF34" s="141"/>
      <c r="FUG34" s="141"/>
      <c r="FUH34" s="141"/>
      <c r="FUI34" s="141"/>
      <c r="FUJ34" s="141"/>
      <c r="FUK34" s="141"/>
      <c r="FUL34" s="141"/>
      <c r="FUM34" s="141"/>
      <c r="FUN34" s="141"/>
      <c r="FUO34" s="141"/>
      <c r="FUP34" s="141"/>
      <c r="FUQ34" s="141"/>
      <c r="FUR34" s="141"/>
      <c r="FUS34" s="141"/>
      <c r="FUT34" s="141"/>
      <c r="FUU34" s="141"/>
      <c r="FUV34" s="141"/>
      <c r="FUW34" s="141"/>
      <c r="FUX34" s="141"/>
      <c r="FUY34" s="141"/>
      <c r="FUZ34" s="141"/>
      <c r="FVA34" s="141"/>
      <c r="FVB34" s="141"/>
      <c r="FVC34" s="141"/>
      <c r="FVD34" s="141"/>
      <c r="FVE34" s="141"/>
      <c r="FVF34" s="141"/>
      <c r="FVG34" s="141"/>
      <c r="FVH34" s="141"/>
      <c r="FVI34" s="141"/>
      <c r="FVJ34" s="141"/>
      <c r="FVK34" s="141"/>
      <c r="FVL34" s="141"/>
      <c r="FVM34" s="141"/>
      <c r="FVN34" s="141"/>
      <c r="FVO34" s="141"/>
      <c r="FVP34" s="141"/>
      <c r="FVQ34" s="141"/>
      <c r="FVR34" s="141"/>
      <c r="FVS34" s="141"/>
      <c r="FVT34" s="141"/>
      <c r="FVU34" s="141"/>
      <c r="FVV34" s="141"/>
      <c r="FVW34" s="141"/>
      <c r="FVX34" s="141"/>
      <c r="FVY34" s="141"/>
      <c r="FVZ34" s="141"/>
      <c r="FWA34" s="141"/>
      <c r="FWB34" s="141"/>
      <c r="FWC34" s="141"/>
      <c r="FWD34" s="141"/>
      <c r="FWE34" s="141"/>
      <c r="FWF34" s="141"/>
      <c r="FWG34" s="141"/>
      <c r="FWH34" s="141"/>
      <c r="FWI34" s="141"/>
      <c r="FWJ34" s="141"/>
      <c r="FWK34" s="141"/>
      <c r="FWL34" s="141"/>
      <c r="FWM34" s="141"/>
      <c r="FWN34" s="141"/>
      <c r="FWO34" s="141"/>
      <c r="FWP34" s="141"/>
      <c r="FWQ34" s="141"/>
      <c r="FWR34" s="141"/>
      <c r="FWS34" s="141"/>
      <c r="FWT34" s="141"/>
      <c r="FWU34" s="141"/>
      <c r="FWV34" s="141"/>
      <c r="FWW34" s="141"/>
      <c r="FWX34" s="141"/>
      <c r="FWY34" s="141"/>
      <c r="FWZ34" s="141"/>
      <c r="FXA34" s="141"/>
      <c r="FXB34" s="141"/>
      <c r="FXC34" s="141"/>
      <c r="FXD34" s="141"/>
      <c r="FXE34" s="141"/>
      <c r="FXF34" s="141"/>
      <c r="FXG34" s="141"/>
      <c r="FXH34" s="141"/>
      <c r="FXI34" s="141"/>
      <c r="FXJ34" s="141"/>
      <c r="FXK34" s="141"/>
      <c r="FXL34" s="141"/>
      <c r="FXM34" s="141"/>
      <c r="FXN34" s="141"/>
      <c r="FXO34" s="141"/>
      <c r="FXP34" s="141"/>
      <c r="FXQ34" s="141"/>
      <c r="FXR34" s="141"/>
      <c r="FXS34" s="141"/>
      <c r="FXT34" s="141"/>
      <c r="FXU34" s="141"/>
      <c r="FXV34" s="141"/>
      <c r="FXW34" s="141"/>
      <c r="FXX34" s="141"/>
      <c r="FXY34" s="141"/>
      <c r="FXZ34" s="141"/>
      <c r="FYA34" s="141"/>
      <c r="FYB34" s="141"/>
      <c r="FYC34" s="141"/>
      <c r="FYD34" s="141"/>
      <c r="FYE34" s="141"/>
      <c r="FYF34" s="141"/>
      <c r="FYG34" s="141"/>
      <c r="FYH34" s="141"/>
      <c r="FYI34" s="141"/>
      <c r="FYJ34" s="141"/>
      <c r="FYK34" s="141"/>
      <c r="FYL34" s="141"/>
      <c r="FYM34" s="141"/>
      <c r="FYN34" s="141"/>
      <c r="FYO34" s="141"/>
      <c r="FYP34" s="141"/>
      <c r="FYQ34" s="141"/>
      <c r="FYR34" s="141"/>
      <c r="FYS34" s="141"/>
      <c r="FYT34" s="141"/>
      <c r="FYU34" s="141"/>
      <c r="FYV34" s="141"/>
      <c r="FYW34" s="141"/>
      <c r="FYX34" s="141"/>
      <c r="FYY34" s="141"/>
      <c r="FYZ34" s="141"/>
      <c r="FZA34" s="141"/>
      <c r="FZB34" s="141"/>
      <c r="FZC34" s="141"/>
      <c r="FZD34" s="141"/>
      <c r="FZE34" s="141"/>
      <c r="FZF34" s="141"/>
      <c r="FZG34" s="141"/>
      <c r="FZH34" s="141"/>
      <c r="FZI34" s="141"/>
      <c r="FZJ34" s="141"/>
      <c r="FZK34" s="141"/>
      <c r="FZL34" s="141"/>
      <c r="FZM34" s="141"/>
      <c r="FZN34" s="141"/>
      <c r="FZO34" s="141"/>
      <c r="FZP34" s="141"/>
      <c r="FZQ34" s="141"/>
      <c r="FZR34" s="141"/>
      <c r="FZS34" s="141"/>
      <c r="FZT34" s="141"/>
      <c r="FZU34" s="141"/>
      <c r="FZV34" s="141"/>
      <c r="FZW34" s="141"/>
      <c r="FZX34" s="141"/>
      <c r="FZY34" s="141"/>
      <c r="FZZ34" s="141"/>
      <c r="GAA34" s="141"/>
      <c r="GAB34" s="141"/>
      <c r="GAC34" s="141"/>
      <c r="GAD34" s="141"/>
      <c r="GAE34" s="141"/>
      <c r="GAF34" s="141"/>
      <c r="GAG34" s="141"/>
      <c r="GAH34" s="141"/>
      <c r="GAI34" s="141"/>
      <c r="GAJ34" s="141"/>
      <c r="GAK34" s="141"/>
      <c r="GAL34" s="141"/>
      <c r="GAM34" s="141"/>
      <c r="GAN34" s="141"/>
      <c r="GAO34" s="141"/>
      <c r="GAP34" s="141"/>
      <c r="GAQ34" s="141"/>
      <c r="GAR34" s="141"/>
      <c r="GAS34" s="141"/>
      <c r="GAT34" s="141"/>
      <c r="GAU34" s="141"/>
      <c r="GAV34" s="141"/>
      <c r="GAW34" s="141"/>
      <c r="GAX34" s="141"/>
      <c r="GAY34" s="141"/>
      <c r="GAZ34" s="141"/>
      <c r="GBA34" s="141"/>
      <c r="GBB34" s="141"/>
      <c r="GBC34" s="141"/>
      <c r="GBD34" s="141"/>
      <c r="GBE34" s="141"/>
      <c r="GBF34" s="141"/>
      <c r="GBG34" s="141"/>
      <c r="GBH34" s="141"/>
      <c r="GBI34" s="141"/>
      <c r="GBJ34" s="141"/>
      <c r="GBK34" s="141"/>
      <c r="GBL34" s="141"/>
      <c r="GBM34" s="141"/>
      <c r="GBN34" s="141"/>
      <c r="GBO34" s="141"/>
      <c r="GBP34" s="141"/>
      <c r="GBQ34" s="141"/>
      <c r="GBR34" s="141"/>
      <c r="GBS34" s="141"/>
      <c r="GBT34" s="141"/>
      <c r="GBU34" s="141"/>
      <c r="GBV34" s="141"/>
      <c r="GBW34" s="141"/>
      <c r="GBX34" s="141"/>
      <c r="GBY34" s="141"/>
      <c r="GBZ34" s="141"/>
      <c r="GCA34" s="141"/>
      <c r="GCB34" s="141"/>
      <c r="GCC34" s="141"/>
      <c r="GCD34" s="141"/>
      <c r="GCE34" s="141"/>
      <c r="GCF34" s="141"/>
      <c r="GCG34" s="141"/>
      <c r="GCH34" s="141"/>
      <c r="GCI34" s="141"/>
      <c r="GCJ34" s="141"/>
      <c r="GCK34" s="141"/>
      <c r="GCL34" s="141"/>
      <c r="GCM34" s="141"/>
      <c r="GCN34" s="141"/>
      <c r="GCO34" s="141"/>
      <c r="GCP34" s="141"/>
      <c r="GCQ34" s="141"/>
      <c r="GCR34" s="141"/>
      <c r="GCS34" s="141"/>
      <c r="GCT34" s="141"/>
      <c r="GCU34" s="141"/>
      <c r="GCV34" s="141"/>
      <c r="GCW34" s="141"/>
      <c r="GCX34" s="141"/>
      <c r="GCY34" s="141"/>
      <c r="GCZ34" s="141"/>
      <c r="GDA34" s="141"/>
      <c r="GDB34" s="141"/>
      <c r="GDC34" s="141"/>
      <c r="GDD34" s="141"/>
      <c r="GDE34" s="141"/>
      <c r="GDF34" s="141"/>
      <c r="GDG34" s="141"/>
      <c r="GDH34" s="141"/>
      <c r="GDI34" s="141"/>
      <c r="GDJ34" s="141"/>
      <c r="GDK34" s="141"/>
      <c r="GDL34" s="141"/>
      <c r="GDM34" s="141"/>
      <c r="GDN34" s="141"/>
      <c r="GDO34" s="141"/>
      <c r="GDP34" s="141"/>
      <c r="GDQ34" s="141"/>
      <c r="GDR34" s="141"/>
      <c r="GDS34" s="141"/>
      <c r="GDT34" s="141"/>
      <c r="GDU34" s="141"/>
      <c r="GDV34" s="141"/>
      <c r="GDW34" s="141"/>
      <c r="GDX34" s="141"/>
      <c r="GDY34" s="141"/>
      <c r="GDZ34" s="141"/>
      <c r="GEA34" s="141"/>
      <c r="GEB34" s="141"/>
      <c r="GEC34" s="141"/>
      <c r="GED34" s="141"/>
      <c r="GEE34" s="141"/>
      <c r="GEF34" s="141"/>
      <c r="GEG34" s="141"/>
      <c r="GEH34" s="141"/>
      <c r="GEI34" s="141"/>
      <c r="GEJ34" s="141"/>
      <c r="GEK34" s="141"/>
      <c r="GEL34" s="141"/>
      <c r="GEM34" s="141"/>
      <c r="GEN34" s="141"/>
      <c r="GEO34" s="141"/>
      <c r="GEP34" s="141"/>
      <c r="GEQ34" s="141"/>
      <c r="GER34" s="141"/>
      <c r="GES34" s="141"/>
      <c r="GET34" s="141"/>
      <c r="GEU34" s="141"/>
      <c r="GEV34" s="141"/>
      <c r="GEW34" s="141"/>
      <c r="GEX34" s="141"/>
      <c r="GEY34" s="141"/>
      <c r="GEZ34" s="141"/>
      <c r="GFA34" s="141"/>
      <c r="GFB34" s="141"/>
      <c r="GFC34" s="141"/>
      <c r="GFD34" s="141"/>
      <c r="GFE34" s="141"/>
      <c r="GFF34" s="141"/>
      <c r="GFG34" s="141"/>
      <c r="GFH34" s="141"/>
      <c r="GFI34" s="141"/>
      <c r="GFJ34" s="141"/>
      <c r="GFK34" s="141"/>
      <c r="GFL34" s="141"/>
      <c r="GFM34" s="141"/>
      <c r="GFN34" s="141"/>
      <c r="GFO34" s="141"/>
      <c r="GFP34" s="141"/>
      <c r="GFQ34" s="141"/>
      <c r="GFR34" s="141"/>
      <c r="GFS34" s="141"/>
      <c r="GFT34" s="141"/>
      <c r="GFU34" s="141"/>
      <c r="GFV34" s="141"/>
      <c r="GFW34" s="141"/>
      <c r="GFX34" s="141"/>
      <c r="GFY34" s="141"/>
      <c r="GFZ34" s="141"/>
      <c r="GGA34" s="141"/>
      <c r="GGB34" s="141"/>
      <c r="GGC34" s="141"/>
      <c r="GGD34" s="141"/>
      <c r="GGE34" s="141"/>
      <c r="GGF34" s="141"/>
      <c r="GGG34" s="141"/>
      <c r="GGH34" s="141"/>
      <c r="GGI34" s="141"/>
      <c r="GGJ34" s="141"/>
      <c r="GGK34" s="141"/>
      <c r="GGL34" s="141"/>
      <c r="GGM34" s="141"/>
      <c r="GGN34" s="141"/>
      <c r="GGO34" s="141"/>
      <c r="GGP34" s="141"/>
      <c r="GGQ34" s="141"/>
      <c r="GGR34" s="141"/>
      <c r="GGS34" s="141"/>
      <c r="GGT34" s="141"/>
      <c r="GGU34" s="141"/>
      <c r="GGV34" s="141"/>
      <c r="GGW34" s="141"/>
      <c r="GGX34" s="141"/>
      <c r="GGY34" s="141"/>
      <c r="GGZ34" s="141"/>
      <c r="GHA34" s="141"/>
      <c r="GHB34" s="141"/>
      <c r="GHC34" s="141"/>
      <c r="GHD34" s="141"/>
      <c r="GHE34" s="141"/>
      <c r="GHF34" s="141"/>
      <c r="GHG34" s="141"/>
      <c r="GHH34" s="141"/>
      <c r="GHI34" s="141"/>
      <c r="GHJ34" s="141"/>
      <c r="GHK34" s="141"/>
      <c r="GHL34" s="141"/>
      <c r="GHM34" s="141"/>
      <c r="GHN34" s="141"/>
      <c r="GHO34" s="141"/>
      <c r="GHP34" s="141"/>
      <c r="GHQ34" s="141"/>
      <c r="GHR34" s="141"/>
      <c r="GHS34" s="141"/>
      <c r="GHT34" s="141"/>
      <c r="GHU34" s="141"/>
      <c r="GHV34" s="141"/>
      <c r="GHW34" s="141"/>
      <c r="GHX34" s="141"/>
      <c r="GHY34" s="141"/>
      <c r="GHZ34" s="141"/>
      <c r="GIA34" s="141"/>
      <c r="GIB34" s="141"/>
      <c r="GIC34" s="141"/>
      <c r="GID34" s="141"/>
      <c r="GIE34" s="141"/>
      <c r="GIF34" s="141"/>
      <c r="GIG34" s="141"/>
      <c r="GIH34" s="141"/>
      <c r="GII34" s="141"/>
      <c r="GIJ34" s="141"/>
      <c r="GIK34" s="141"/>
      <c r="GIL34" s="141"/>
      <c r="GIM34" s="141"/>
      <c r="GIN34" s="141"/>
      <c r="GIO34" s="141"/>
      <c r="GIP34" s="141"/>
      <c r="GIQ34" s="141"/>
      <c r="GIR34" s="141"/>
      <c r="GIS34" s="141"/>
      <c r="GIT34" s="141"/>
      <c r="GIU34" s="141"/>
      <c r="GIV34" s="141"/>
      <c r="GIW34" s="141"/>
      <c r="GIX34" s="141"/>
      <c r="GIY34" s="141"/>
      <c r="GIZ34" s="141"/>
      <c r="GJA34" s="141"/>
      <c r="GJB34" s="141"/>
      <c r="GJC34" s="141"/>
      <c r="GJD34" s="141"/>
      <c r="GJE34" s="141"/>
      <c r="GJF34" s="141"/>
      <c r="GJG34" s="141"/>
      <c r="GJH34" s="141"/>
      <c r="GJI34" s="141"/>
      <c r="GJJ34" s="141"/>
      <c r="GJK34" s="141"/>
      <c r="GJL34" s="141"/>
      <c r="GJM34" s="141"/>
      <c r="GJN34" s="141"/>
      <c r="GJO34" s="141"/>
      <c r="GJP34" s="141"/>
      <c r="GJQ34" s="141"/>
      <c r="GJR34" s="141"/>
      <c r="GJS34" s="141"/>
      <c r="GJT34" s="141"/>
      <c r="GJU34" s="141"/>
      <c r="GJV34" s="141"/>
      <c r="GJW34" s="141"/>
      <c r="GJX34" s="141"/>
      <c r="GJY34" s="141"/>
      <c r="GJZ34" s="141"/>
      <c r="GKA34" s="141"/>
      <c r="GKB34" s="141"/>
      <c r="GKC34" s="141"/>
      <c r="GKD34" s="141"/>
      <c r="GKE34" s="141"/>
      <c r="GKF34" s="141"/>
      <c r="GKG34" s="141"/>
      <c r="GKH34" s="141"/>
      <c r="GKI34" s="141"/>
      <c r="GKJ34" s="141"/>
      <c r="GKK34" s="141"/>
      <c r="GKL34" s="141"/>
      <c r="GKM34" s="141"/>
      <c r="GKN34" s="141"/>
      <c r="GKO34" s="141"/>
      <c r="GKP34" s="141"/>
      <c r="GKQ34" s="141"/>
      <c r="GKR34" s="141"/>
      <c r="GKS34" s="141"/>
      <c r="GKT34" s="141"/>
      <c r="GKU34" s="141"/>
      <c r="GKV34" s="141"/>
      <c r="GKW34" s="141"/>
      <c r="GKX34" s="141"/>
      <c r="GKY34" s="141"/>
      <c r="GKZ34" s="141"/>
      <c r="GLA34" s="141"/>
      <c r="GLB34" s="141"/>
      <c r="GLC34" s="141"/>
      <c r="GLD34" s="141"/>
      <c r="GLE34" s="141"/>
      <c r="GLF34" s="141"/>
      <c r="GLG34" s="141"/>
      <c r="GLH34" s="141"/>
      <c r="GLI34" s="141"/>
      <c r="GLJ34" s="141"/>
      <c r="GLK34" s="141"/>
      <c r="GLL34" s="141"/>
      <c r="GLM34" s="141"/>
      <c r="GLN34" s="141"/>
      <c r="GLO34" s="141"/>
      <c r="GLP34" s="141"/>
      <c r="GLQ34" s="141"/>
      <c r="GLR34" s="141"/>
      <c r="GLS34" s="141"/>
      <c r="GLT34" s="141"/>
      <c r="GLU34" s="141"/>
      <c r="GLV34" s="141"/>
      <c r="GLW34" s="141"/>
      <c r="GLX34" s="141"/>
      <c r="GLY34" s="141"/>
      <c r="GLZ34" s="141"/>
      <c r="GMA34" s="141"/>
      <c r="GMB34" s="141"/>
      <c r="GMC34" s="141"/>
      <c r="GMD34" s="141"/>
      <c r="GME34" s="141"/>
      <c r="GMF34" s="141"/>
      <c r="GMG34" s="141"/>
      <c r="GMH34" s="141"/>
      <c r="GMI34" s="141"/>
      <c r="GMJ34" s="141"/>
      <c r="GMK34" s="141"/>
      <c r="GML34" s="141"/>
      <c r="GMM34" s="141"/>
      <c r="GMN34" s="141"/>
      <c r="GMO34" s="141"/>
      <c r="GMP34" s="141"/>
      <c r="GMQ34" s="141"/>
      <c r="GMR34" s="141"/>
      <c r="GMS34" s="141"/>
      <c r="GMT34" s="141"/>
      <c r="GMU34" s="141"/>
      <c r="GMV34" s="141"/>
      <c r="GMW34" s="141"/>
      <c r="GMX34" s="141"/>
      <c r="GMY34" s="141"/>
      <c r="GMZ34" s="141"/>
      <c r="GNA34" s="141"/>
      <c r="GNB34" s="141"/>
      <c r="GNC34" s="141"/>
      <c r="GND34" s="141"/>
      <c r="GNE34" s="141"/>
      <c r="GNF34" s="141"/>
      <c r="GNG34" s="141"/>
      <c r="GNH34" s="141"/>
      <c r="GNI34" s="141"/>
      <c r="GNJ34" s="141"/>
      <c r="GNK34" s="141"/>
      <c r="GNL34" s="141"/>
      <c r="GNM34" s="141"/>
      <c r="GNN34" s="141"/>
      <c r="GNO34" s="141"/>
      <c r="GNP34" s="141"/>
      <c r="GNQ34" s="141"/>
      <c r="GNR34" s="141"/>
      <c r="GNS34" s="141"/>
      <c r="GNT34" s="141"/>
      <c r="GNU34" s="141"/>
      <c r="GNV34" s="141"/>
      <c r="GNW34" s="141"/>
      <c r="GNX34" s="141"/>
      <c r="GNY34" s="141"/>
      <c r="GNZ34" s="141"/>
      <c r="GOA34" s="141"/>
      <c r="GOB34" s="141"/>
      <c r="GOC34" s="141"/>
      <c r="GOD34" s="141"/>
      <c r="GOE34" s="141"/>
      <c r="GOF34" s="141"/>
      <c r="GOG34" s="141"/>
      <c r="GOH34" s="141"/>
      <c r="GOI34" s="141"/>
      <c r="GOJ34" s="141"/>
      <c r="GOK34" s="141"/>
      <c r="GOL34" s="141"/>
      <c r="GOM34" s="141"/>
      <c r="GON34" s="141"/>
      <c r="GOO34" s="141"/>
      <c r="GOP34" s="141"/>
      <c r="GOQ34" s="141"/>
      <c r="GOR34" s="141"/>
      <c r="GOS34" s="141"/>
      <c r="GOT34" s="141"/>
      <c r="GOU34" s="141"/>
      <c r="GOV34" s="141"/>
      <c r="GOW34" s="141"/>
      <c r="GOX34" s="141"/>
      <c r="GOY34" s="141"/>
      <c r="GOZ34" s="141"/>
      <c r="GPA34" s="141"/>
      <c r="GPB34" s="141"/>
      <c r="GPC34" s="141"/>
      <c r="GPD34" s="141"/>
      <c r="GPE34" s="141"/>
      <c r="GPF34" s="141"/>
      <c r="GPG34" s="141"/>
      <c r="GPH34" s="141"/>
      <c r="GPI34" s="141"/>
      <c r="GPJ34" s="141"/>
      <c r="GPK34" s="141"/>
      <c r="GPL34" s="141"/>
      <c r="GPM34" s="141"/>
      <c r="GPN34" s="141"/>
      <c r="GPO34" s="141"/>
      <c r="GPP34" s="141"/>
      <c r="GPQ34" s="141"/>
      <c r="GPR34" s="141"/>
      <c r="GPS34" s="141"/>
      <c r="GPT34" s="141"/>
      <c r="GPU34" s="141"/>
      <c r="GPV34" s="141"/>
      <c r="GPW34" s="141"/>
      <c r="GPX34" s="141"/>
      <c r="GPY34" s="141"/>
      <c r="GPZ34" s="141"/>
      <c r="GQA34" s="141"/>
      <c r="GQB34" s="141"/>
      <c r="GQC34" s="141"/>
      <c r="GQD34" s="141"/>
      <c r="GQE34" s="141"/>
      <c r="GQF34" s="141"/>
      <c r="GQG34" s="141"/>
      <c r="GQH34" s="141"/>
      <c r="GQI34" s="141"/>
      <c r="GQJ34" s="141"/>
      <c r="GQK34" s="141"/>
      <c r="GQL34" s="141"/>
      <c r="GQM34" s="141"/>
      <c r="GQN34" s="141"/>
      <c r="GQO34" s="141"/>
      <c r="GQP34" s="141"/>
      <c r="GQQ34" s="141"/>
      <c r="GQR34" s="141"/>
      <c r="GQS34" s="141"/>
      <c r="GQT34" s="141"/>
      <c r="GQU34" s="141"/>
      <c r="GQV34" s="141"/>
      <c r="GQW34" s="141"/>
      <c r="GQX34" s="141"/>
      <c r="GQY34" s="141"/>
      <c r="GQZ34" s="141"/>
      <c r="GRA34" s="141"/>
      <c r="GRB34" s="141"/>
      <c r="GRC34" s="141"/>
      <c r="GRD34" s="141"/>
      <c r="GRE34" s="141"/>
      <c r="GRF34" s="141"/>
      <c r="GRG34" s="141"/>
      <c r="GRH34" s="141"/>
      <c r="GRI34" s="141"/>
      <c r="GRJ34" s="141"/>
      <c r="GRK34" s="141"/>
      <c r="GRL34" s="141"/>
      <c r="GRM34" s="141"/>
      <c r="GRN34" s="141"/>
      <c r="GRO34" s="141"/>
      <c r="GRP34" s="141"/>
      <c r="GRQ34" s="141"/>
      <c r="GRR34" s="141"/>
      <c r="GRS34" s="141"/>
      <c r="GRT34" s="141"/>
      <c r="GRU34" s="141"/>
      <c r="GRV34" s="141"/>
      <c r="GRW34" s="141"/>
      <c r="GRX34" s="141"/>
      <c r="GRY34" s="141"/>
      <c r="GRZ34" s="141"/>
      <c r="GSA34" s="141"/>
      <c r="GSB34" s="141"/>
      <c r="GSC34" s="141"/>
      <c r="GSD34" s="141"/>
      <c r="GSE34" s="141"/>
      <c r="GSF34" s="141"/>
      <c r="GSG34" s="141"/>
      <c r="GSH34" s="141"/>
      <c r="GSI34" s="141"/>
      <c r="GSJ34" s="141"/>
      <c r="GSK34" s="141"/>
      <c r="GSL34" s="141"/>
      <c r="GSM34" s="141"/>
      <c r="GSN34" s="141"/>
      <c r="GSO34" s="141"/>
      <c r="GSP34" s="141"/>
      <c r="GSQ34" s="141"/>
      <c r="GSR34" s="141"/>
      <c r="GSS34" s="141"/>
      <c r="GST34" s="141"/>
      <c r="GSU34" s="141"/>
      <c r="GSV34" s="141"/>
      <c r="GSW34" s="141"/>
      <c r="GSX34" s="141"/>
      <c r="GSY34" s="141"/>
      <c r="GSZ34" s="141"/>
      <c r="GTA34" s="141"/>
      <c r="GTB34" s="141"/>
      <c r="GTC34" s="141"/>
      <c r="GTD34" s="141"/>
      <c r="GTE34" s="141"/>
      <c r="GTF34" s="141"/>
      <c r="GTG34" s="141"/>
      <c r="GTH34" s="141"/>
      <c r="GTI34" s="141"/>
      <c r="GTJ34" s="141"/>
      <c r="GTK34" s="141"/>
      <c r="GTL34" s="141"/>
      <c r="GTM34" s="141"/>
      <c r="GTN34" s="141"/>
      <c r="GTO34" s="141"/>
      <c r="GTP34" s="141"/>
      <c r="GTQ34" s="141"/>
      <c r="GTR34" s="141"/>
      <c r="GTS34" s="141"/>
      <c r="GTT34" s="141"/>
      <c r="GTU34" s="141"/>
      <c r="GTV34" s="141"/>
      <c r="GTW34" s="141"/>
      <c r="GTX34" s="141"/>
      <c r="GTY34" s="141"/>
      <c r="GTZ34" s="141"/>
      <c r="GUA34" s="141"/>
      <c r="GUB34" s="141"/>
      <c r="GUC34" s="141"/>
      <c r="GUD34" s="141"/>
      <c r="GUE34" s="141"/>
      <c r="GUF34" s="141"/>
      <c r="GUG34" s="141"/>
      <c r="GUH34" s="141"/>
      <c r="GUI34" s="141"/>
      <c r="GUJ34" s="141"/>
      <c r="GUK34" s="141"/>
      <c r="GUL34" s="141"/>
      <c r="GUM34" s="141"/>
      <c r="GUN34" s="141"/>
      <c r="GUO34" s="141"/>
      <c r="GUP34" s="141"/>
      <c r="GUQ34" s="141"/>
      <c r="GUR34" s="141"/>
      <c r="GUS34" s="141"/>
      <c r="GUT34" s="141"/>
      <c r="GUU34" s="141"/>
      <c r="GUV34" s="141"/>
      <c r="GUW34" s="141"/>
      <c r="GUX34" s="141"/>
      <c r="GUY34" s="141"/>
      <c r="GUZ34" s="141"/>
      <c r="GVA34" s="141"/>
      <c r="GVB34" s="141"/>
      <c r="GVC34" s="141"/>
      <c r="GVD34" s="141"/>
      <c r="GVE34" s="141"/>
      <c r="GVF34" s="141"/>
      <c r="GVG34" s="141"/>
      <c r="GVH34" s="141"/>
      <c r="GVI34" s="141"/>
      <c r="GVJ34" s="141"/>
      <c r="GVK34" s="141"/>
      <c r="GVL34" s="141"/>
      <c r="GVM34" s="141"/>
      <c r="GVN34" s="141"/>
      <c r="GVO34" s="141"/>
      <c r="GVP34" s="141"/>
      <c r="GVQ34" s="141"/>
      <c r="GVR34" s="141"/>
      <c r="GVS34" s="141"/>
      <c r="GVT34" s="141"/>
      <c r="GVU34" s="141"/>
      <c r="GVV34" s="141"/>
      <c r="GVW34" s="141"/>
      <c r="GVX34" s="141"/>
      <c r="GVY34" s="141"/>
      <c r="GVZ34" s="141"/>
      <c r="GWA34" s="141"/>
      <c r="GWB34" s="141"/>
      <c r="GWC34" s="141"/>
      <c r="GWD34" s="141"/>
      <c r="GWE34" s="141"/>
      <c r="GWF34" s="141"/>
      <c r="GWG34" s="141"/>
      <c r="GWH34" s="141"/>
      <c r="GWI34" s="141"/>
      <c r="GWJ34" s="141"/>
      <c r="GWK34" s="141"/>
      <c r="GWL34" s="141"/>
      <c r="GWM34" s="141"/>
      <c r="GWN34" s="141"/>
      <c r="GWO34" s="141"/>
      <c r="GWP34" s="141"/>
      <c r="GWQ34" s="141"/>
      <c r="GWR34" s="141"/>
      <c r="GWS34" s="141"/>
      <c r="GWT34" s="141"/>
      <c r="GWU34" s="141"/>
      <c r="GWV34" s="141"/>
      <c r="GWW34" s="141"/>
      <c r="GWX34" s="141"/>
      <c r="GWY34" s="141"/>
      <c r="GWZ34" s="141"/>
      <c r="GXA34" s="141"/>
      <c r="GXB34" s="141"/>
      <c r="GXC34" s="141"/>
      <c r="GXD34" s="141"/>
      <c r="GXE34" s="141"/>
      <c r="GXF34" s="141"/>
      <c r="GXG34" s="141"/>
      <c r="GXH34" s="141"/>
      <c r="GXI34" s="141"/>
      <c r="GXJ34" s="141"/>
      <c r="GXK34" s="141"/>
      <c r="GXL34" s="141"/>
      <c r="GXM34" s="141"/>
      <c r="GXN34" s="141"/>
      <c r="GXO34" s="141"/>
      <c r="GXP34" s="141"/>
      <c r="GXQ34" s="141"/>
      <c r="GXR34" s="141"/>
      <c r="GXS34" s="141"/>
      <c r="GXT34" s="141"/>
      <c r="GXU34" s="141"/>
      <c r="GXV34" s="141"/>
      <c r="GXW34" s="141"/>
      <c r="GXX34" s="141"/>
      <c r="GXY34" s="141"/>
      <c r="GXZ34" s="141"/>
      <c r="GYA34" s="141"/>
      <c r="GYB34" s="141"/>
      <c r="GYC34" s="141"/>
      <c r="GYD34" s="141"/>
      <c r="GYE34" s="141"/>
      <c r="GYF34" s="141"/>
      <c r="GYG34" s="141"/>
      <c r="GYH34" s="141"/>
      <c r="GYI34" s="141"/>
      <c r="GYJ34" s="141"/>
      <c r="GYK34" s="141"/>
      <c r="GYL34" s="141"/>
      <c r="GYM34" s="141"/>
      <c r="GYN34" s="141"/>
      <c r="GYO34" s="141"/>
      <c r="GYP34" s="141"/>
      <c r="GYQ34" s="141"/>
      <c r="GYR34" s="141"/>
      <c r="GYS34" s="141"/>
      <c r="GYT34" s="141"/>
      <c r="GYU34" s="141"/>
      <c r="GYV34" s="141"/>
      <c r="GYW34" s="141"/>
      <c r="GYX34" s="141"/>
      <c r="GYY34" s="141"/>
      <c r="GYZ34" s="141"/>
      <c r="GZA34" s="141"/>
      <c r="GZB34" s="141"/>
      <c r="GZC34" s="141"/>
      <c r="GZD34" s="141"/>
      <c r="GZE34" s="141"/>
      <c r="GZF34" s="141"/>
      <c r="GZG34" s="141"/>
      <c r="GZH34" s="141"/>
      <c r="GZI34" s="141"/>
      <c r="GZJ34" s="141"/>
      <c r="GZK34" s="141"/>
      <c r="GZL34" s="141"/>
      <c r="GZM34" s="141"/>
      <c r="GZN34" s="141"/>
      <c r="GZO34" s="141"/>
      <c r="GZP34" s="141"/>
      <c r="GZQ34" s="141"/>
      <c r="GZR34" s="141"/>
      <c r="GZS34" s="141"/>
      <c r="GZT34" s="141"/>
      <c r="GZU34" s="141"/>
      <c r="GZV34" s="141"/>
      <c r="GZW34" s="141"/>
      <c r="GZX34" s="141"/>
      <c r="GZY34" s="141"/>
      <c r="GZZ34" s="141"/>
      <c r="HAA34" s="141"/>
      <c r="HAB34" s="141"/>
      <c r="HAC34" s="141"/>
      <c r="HAD34" s="141"/>
      <c r="HAE34" s="141"/>
      <c r="HAF34" s="141"/>
      <c r="HAG34" s="141"/>
      <c r="HAH34" s="141"/>
      <c r="HAI34" s="141"/>
      <c r="HAJ34" s="141"/>
      <c r="HAK34" s="141"/>
      <c r="HAL34" s="141"/>
      <c r="HAM34" s="141"/>
      <c r="HAN34" s="141"/>
      <c r="HAO34" s="141"/>
      <c r="HAP34" s="141"/>
      <c r="HAQ34" s="141"/>
      <c r="HAR34" s="141"/>
      <c r="HAS34" s="141"/>
      <c r="HAT34" s="141"/>
      <c r="HAU34" s="141"/>
      <c r="HAV34" s="141"/>
      <c r="HAW34" s="141"/>
      <c r="HAX34" s="141"/>
      <c r="HAY34" s="141"/>
      <c r="HAZ34" s="141"/>
      <c r="HBA34" s="141"/>
      <c r="HBB34" s="141"/>
      <c r="HBC34" s="141"/>
      <c r="HBD34" s="141"/>
      <c r="HBE34" s="141"/>
      <c r="HBF34" s="141"/>
      <c r="HBG34" s="141"/>
      <c r="HBH34" s="141"/>
      <c r="HBI34" s="141"/>
      <c r="HBJ34" s="141"/>
      <c r="HBK34" s="141"/>
      <c r="HBL34" s="141"/>
      <c r="HBM34" s="141"/>
      <c r="HBN34" s="141"/>
      <c r="HBO34" s="141"/>
      <c r="HBP34" s="141"/>
      <c r="HBQ34" s="141"/>
      <c r="HBR34" s="141"/>
      <c r="HBS34" s="141"/>
      <c r="HBT34" s="141"/>
      <c r="HBU34" s="141"/>
      <c r="HBV34" s="141"/>
      <c r="HBW34" s="141"/>
      <c r="HBX34" s="141"/>
      <c r="HBY34" s="141"/>
      <c r="HBZ34" s="141"/>
      <c r="HCA34" s="141"/>
      <c r="HCB34" s="141"/>
      <c r="HCC34" s="141"/>
      <c r="HCD34" s="141"/>
      <c r="HCE34" s="141"/>
      <c r="HCF34" s="141"/>
      <c r="HCG34" s="141"/>
      <c r="HCH34" s="141"/>
      <c r="HCI34" s="141"/>
      <c r="HCJ34" s="141"/>
      <c r="HCK34" s="141"/>
      <c r="HCL34" s="141"/>
      <c r="HCM34" s="141"/>
      <c r="HCN34" s="141"/>
      <c r="HCO34" s="141"/>
      <c r="HCP34" s="141"/>
      <c r="HCQ34" s="141"/>
      <c r="HCR34" s="141"/>
      <c r="HCS34" s="141"/>
      <c r="HCT34" s="141"/>
      <c r="HCU34" s="141"/>
      <c r="HCV34" s="141"/>
      <c r="HCW34" s="141"/>
      <c r="HCX34" s="141"/>
      <c r="HCY34" s="141"/>
      <c r="HCZ34" s="141"/>
      <c r="HDA34" s="141"/>
      <c r="HDB34" s="141"/>
      <c r="HDC34" s="141"/>
      <c r="HDD34" s="141"/>
      <c r="HDE34" s="141"/>
      <c r="HDF34" s="141"/>
      <c r="HDG34" s="141"/>
      <c r="HDH34" s="141"/>
      <c r="HDI34" s="141"/>
      <c r="HDJ34" s="141"/>
      <c r="HDK34" s="141"/>
      <c r="HDL34" s="141"/>
      <c r="HDM34" s="141"/>
      <c r="HDN34" s="141"/>
      <c r="HDO34" s="141"/>
      <c r="HDP34" s="141"/>
      <c r="HDQ34" s="141"/>
      <c r="HDR34" s="141"/>
      <c r="HDS34" s="141"/>
      <c r="HDT34" s="141"/>
      <c r="HDU34" s="141"/>
      <c r="HDV34" s="141"/>
      <c r="HDW34" s="141"/>
      <c r="HDX34" s="141"/>
      <c r="HDY34" s="141"/>
      <c r="HDZ34" s="141"/>
      <c r="HEA34" s="141"/>
      <c r="HEB34" s="141"/>
      <c r="HEC34" s="141"/>
      <c r="HED34" s="141"/>
      <c r="HEE34" s="141"/>
      <c r="HEF34" s="141"/>
      <c r="HEG34" s="141"/>
      <c r="HEH34" s="141"/>
      <c r="HEI34" s="141"/>
      <c r="HEJ34" s="141"/>
      <c r="HEK34" s="141"/>
      <c r="HEL34" s="141"/>
      <c r="HEM34" s="141"/>
      <c r="HEN34" s="141"/>
      <c r="HEO34" s="141"/>
      <c r="HEP34" s="141"/>
      <c r="HEQ34" s="141"/>
      <c r="HER34" s="141"/>
      <c r="HES34" s="141"/>
      <c r="HET34" s="141"/>
      <c r="HEU34" s="141"/>
      <c r="HEV34" s="141"/>
      <c r="HEW34" s="141"/>
      <c r="HEX34" s="141"/>
      <c r="HEY34" s="141"/>
      <c r="HEZ34" s="141"/>
      <c r="HFA34" s="141"/>
      <c r="HFB34" s="141"/>
      <c r="HFC34" s="141"/>
      <c r="HFD34" s="141"/>
      <c r="HFE34" s="141"/>
      <c r="HFF34" s="141"/>
      <c r="HFG34" s="141"/>
      <c r="HFH34" s="141"/>
      <c r="HFI34" s="141"/>
      <c r="HFJ34" s="141"/>
      <c r="HFK34" s="141"/>
      <c r="HFL34" s="141"/>
      <c r="HFM34" s="141"/>
      <c r="HFN34" s="141"/>
      <c r="HFO34" s="141"/>
      <c r="HFP34" s="141"/>
      <c r="HFQ34" s="141"/>
      <c r="HFR34" s="141"/>
      <c r="HFS34" s="141"/>
      <c r="HFT34" s="141"/>
      <c r="HFU34" s="141"/>
      <c r="HFV34" s="141"/>
      <c r="HFW34" s="141"/>
      <c r="HFX34" s="141"/>
      <c r="HFY34" s="141"/>
      <c r="HFZ34" s="141"/>
      <c r="HGA34" s="141"/>
      <c r="HGB34" s="141"/>
      <c r="HGC34" s="141"/>
      <c r="HGD34" s="141"/>
      <c r="HGE34" s="141"/>
      <c r="HGF34" s="141"/>
      <c r="HGG34" s="141"/>
      <c r="HGH34" s="141"/>
      <c r="HGI34" s="141"/>
      <c r="HGJ34" s="141"/>
      <c r="HGK34" s="141"/>
      <c r="HGL34" s="141"/>
      <c r="HGM34" s="141"/>
      <c r="HGN34" s="141"/>
      <c r="HGO34" s="141"/>
      <c r="HGP34" s="141"/>
      <c r="HGQ34" s="141"/>
      <c r="HGR34" s="141"/>
      <c r="HGS34" s="141"/>
      <c r="HGT34" s="141"/>
      <c r="HGU34" s="141"/>
      <c r="HGV34" s="141"/>
      <c r="HGW34" s="141"/>
      <c r="HGX34" s="141"/>
      <c r="HGY34" s="141"/>
      <c r="HGZ34" s="141"/>
      <c r="HHA34" s="141"/>
      <c r="HHB34" s="141"/>
      <c r="HHC34" s="141"/>
      <c r="HHD34" s="141"/>
      <c r="HHE34" s="141"/>
      <c r="HHF34" s="141"/>
      <c r="HHG34" s="141"/>
      <c r="HHH34" s="141"/>
      <c r="HHI34" s="141"/>
      <c r="HHJ34" s="141"/>
      <c r="HHK34" s="141"/>
      <c r="HHL34" s="141"/>
      <c r="HHM34" s="141"/>
      <c r="HHN34" s="141"/>
      <c r="HHO34" s="141"/>
      <c r="HHP34" s="141"/>
      <c r="HHQ34" s="141"/>
      <c r="HHR34" s="141"/>
      <c r="HHS34" s="141"/>
      <c r="HHT34" s="141"/>
      <c r="HHU34" s="141"/>
      <c r="HHV34" s="141"/>
      <c r="HHW34" s="141"/>
      <c r="HHX34" s="141"/>
      <c r="HHY34" s="141"/>
      <c r="HHZ34" s="141"/>
      <c r="HIA34" s="141"/>
      <c r="HIB34" s="141"/>
      <c r="HIC34" s="141"/>
      <c r="HID34" s="141"/>
      <c r="HIE34" s="141"/>
      <c r="HIF34" s="141"/>
      <c r="HIG34" s="141"/>
      <c r="HIH34" s="141"/>
      <c r="HII34" s="141"/>
      <c r="HIJ34" s="141"/>
      <c r="HIK34" s="141"/>
      <c r="HIL34" s="141"/>
      <c r="HIM34" s="141"/>
      <c r="HIN34" s="141"/>
      <c r="HIO34" s="141"/>
      <c r="HIP34" s="141"/>
      <c r="HIQ34" s="141"/>
      <c r="HIR34" s="141"/>
      <c r="HIS34" s="141"/>
      <c r="HIT34" s="141"/>
      <c r="HIU34" s="141"/>
      <c r="HIV34" s="141"/>
      <c r="HIW34" s="141"/>
      <c r="HIX34" s="141"/>
      <c r="HIY34" s="141"/>
      <c r="HIZ34" s="141"/>
      <c r="HJA34" s="141"/>
      <c r="HJB34" s="141"/>
      <c r="HJC34" s="141"/>
      <c r="HJD34" s="141"/>
      <c r="HJE34" s="141"/>
      <c r="HJF34" s="141"/>
      <c r="HJG34" s="141"/>
      <c r="HJH34" s="141"/>
      <c r="HJI34" s="141"/>
      <c r="HJJ34" s="141"/>
      <c r="HJK34" s="141"/>
      <c r="HJL34" s="141"/>
      <c r="HJM34" s="141"/>
      <c r="HJN34" s="141"/>
      <c r="HJO34" s="141"/>
      <c r="HJP34" s="141"/>
      <c r="HJQ34" s="141"/>
      <c r="HJR34" s="141"/>
      <c r="HJS34" s="141"/>
      <c r="HJT34" s="141"/>
      <c r="HJU34" s="141"/>
      <c r="HJV34" s="141"/>
      <c r="HJW34" s="141"/>
      <c r="HJX34" s="141"/>
      <c r="HJY34" s="141"/>
      <c r="HJZ34" s="141"/>
      <c r="HKA34" s="141"/>
      <c r="HKB34" s="141"/>
      <c r="HKC34" s="141"/>
      <c r="HKD34" s="141"/>
      <c r="HKE34" s="141"/>
      <c r="HKF34" s="141"/>
      <c r="HKG34" s="141"/>
      <c r="HKH34" s="141"/>
      <c r="HKI34" s="141"/>
      <c r="HKJ34" s="141"/>
      <c r="HKK34" s="141"/>
      <c r="HKL34" s="141"/>
      <c r="HKM34" s="141"/>
      <c r="HKN34" s="141"/>
      <c r="HKO34" s="141"/>
      <c r="HKP34" s="141"/>
      <c r="HKQ34" s="141"/>
      <c r="HKR34" s="141"/>
      <c r="HKS34" s="141"/>
      <c r="HKT34" s="141"/>
      <c r="HKU34" s="141"/>
      <c r="HKV34" s="141"/>
      <c r="HKW34" s="141"/>
      <c r="HKX34" s="141"/>
      <c r="HKY34" s="141"/>
      <c r="HKZ34" s="141"/>
      <c r="HLA34" s="141"/>
      <c r="HLB34" s="141"/>
      <c r="HLC34" s="141"/>
      <c r="HLD34" s="141"/>
      <c r="HLE34" s="141"/>
      <c r="HLF34" s="141"/>
      <c r="HLG34" s="141"/>
      <c r="HLH34" s="141"/>
      <c r="HLI34" s="141"/>
      <c r="HLJ34" s="141"/>
      <c r="HLK34" s="141"/>
      <c r="HLL34" s="141"/>
      <c r="HLM34" s="141"/>
      <c r="HLN34" s="141"/>
      <c r="HLO34" s="141"/>
      <c r="HLP34" s="141"/>
      <c r="HLQ34" s="141"/>
      <c r="HLR34" s="141"/>
      <c r="HLS34" s="141"/>
      <c r="HLT34" s="141"/>
      <c r="HLU34" s="141"/>
      <c r="HLV34" s="141"/>
      <c r="HLW34" s="141"/>
      <c r="HLX34" s="141"/>
      <c r="HLY34" s="141"/>
      <c r="HLZ34" s="141"/>
      <c r="HMA34" s="141"/>
      <c r="HMB34" s="141"/>
      <c r="HMC34" s="141"/>
      <c r="HMD34" s="141"/>
      <c r="HME34" s="141"/>
      <c r="HMF34" s="141"/>
      <c r="HMG34" s="141"/>
      <c r="HMH34" s="141"/>
      <c r="HMI34" s="141"/>
      <c r="HMJ34" s="141"/>
      <c r="HMK34" s="141"/>
      <c r="HML34" s="141"/>
      <c r="HMM34" s="141"/>
      <c r="HMN34" s="141"/>
      <c r="HMO34" s="141"/>
      <c r="HMP34" s="141"/>
      <c r="HMQ34" s="141"/>
      <c r="HMR34" s="141"/>
      <c r="HMS34" s="141"/>
      <c r="HMT34" s="141"/>
      <c r="HMU34" s="141"/>
      <c r="HMV34" s="141"/>
      <c r="HMW34" s="141"/>
      <c r="HMX34" s="141"/>
      <c r="HMY34" s="141"/>
      <c r="HMZ34" s="141"/>
      <c r="HNA34" s="141"/>
      <c r="HNB34" s="141"/>
      <c r="HNC34" s="141"/>
      <c r="HND34" s="141"/>
      <c r="HNE34" s="141"/>
      <c r="HNF34" s="141"/>
      <c r="HNG34" s="141"/>
      <c r="HNH34" s="141"/>
      <c r="HNI34" s="141"/>
      <c r="HNJ34" s="141"/>
      <c r="HNK34" s="141"/>
      <c r="HNL34" s="141"/>
      <c r="HNM34" s="141"/>
      <c r="HNN34" s="141"/>
      <c r="HNO34" s="141"/>
      <c r="HNP34" s="141"/>
      <c r="HNQ34" s="141"/>
      <c r="HNR34" s="141"/>
      <c r="HNS34" s="141"/>
      <c r="HNT34" s="141"/>
      <c r="HNU34" s="141"/>
      <c r="HNV34" s="141"/>
      <c r="HNW34" s="141"/>
      <c r="HNX34" s="141"/>
      <c r="HNY34" s="141"/>
      <c r="HNZ34" s="141"/>
      <c r="HOA34" s="141"/>
      <c r="HOB34" s="141"/>
      <c r="HOC34" s="141"/>
      <c r="HOD34" s="141"/>
      <c r="HOE34" s="141"/>
      <c r="HOF34" s="141"/>
      <c r="HOG34" s="141"/>
      <c r="HOH34" s="141"/>
      <c r="HOI34" s="141"/>
      <c r="HOJ34" s="141"/>
      <c r="HOK34" s="141"/>
      <c r="HOL34" s="141"/>
      <c r="HOM34" s="141"/>
      <c r="HON34" s="141"/>
      <c r="HOO34" s="141"/>
      <c r="HOP34" s="141"/>
      <c r="HOQ34" s="141"/>
      <c r="HOR34" s="141"/>
      <c r="HOS34" s="141"/>
      <c r="HOT34" s="141"/>
      <c r="HOU34" s="141"/>
      <c r="HOV34" s="141"/>
      <c r="HOW34" s="141"/>
      <c r="HOX34" s="141"/>
      <c r="HOY34" s="141"/>
      <c r="HOZ34" s="141"/>
      <c r="HPA34" s="141"/>
      <c r="HPB34" s="141"/>
      <c r="HPC34" s="141"/>
      <c r="HPD34" s="141"/>
      <c r="HPE34" s="141"/>
      <c r="HPF34" s="141"/>
      <c r="HPG34" s="141"/>
      <c r="HPH34" s="141"/>
      <c r="HPI34" s="141"/>
      <c r="HPJ34" s="141"/>
      <c r="HPK34" s="141"/>
      <c r="HPL34" s="141"/>
      <c r="HPM34" s="141"/>
      <c r="HPN34" s="141"/>
      <c r="HPO34" s="141"/>
      <c r="HPP34" s="141"/>
      <c r="HPQ34" s="141"/>
      <c r="HPR34" s="141"/>
      <c r="HPS34" s="141"/>
      <c r="HPT34" s="141"/>
      <c r="HPU34" s="141"/>
      <c r="HPV34" s="141"/>
      <c r="HPW34" s="141"/>
      <c r="HPX34" s="141"/>
      <c r="HPY34" s="141"/>
      <c r="HPZ34" s="141"/>
      <c r="HQA34" s="141"/>
      <c r="HQB34" s="141"/>
      <c r="HQC34" s="141"/>
      <c r="HQD34" s="141"/>
      <c r="HQE34" s="141"/>
      <c r="HQF34" s="141"/>
      <c r="HQG34" s="141"/>
      <c r="HQH34" s="141"/>
      <c r="HQI34" s="141"/>
      <c r="HQJ34" s="141"/>
      <c r="HQK34" s="141"/>
      <c r="HQL34" s="141"/>
      <c r="HQM34" s="141"/>
      <c r="HQN34" s="141"/>
      <c r="HQO34" s="141"/>
      <c r="HQP34" s="141"/>
      <c r="HQQ34" s="141"/>
      <c r="HQR34" s="141"/>
      <c r="HQS34" s="141"/>
      <c r="HQT34" s="141"/>
      <c r="HQU34" s="141"/>
      <c r="HQV34" s="141"/>
      <c r="HQW34" s="141"/>
      <c r="HQX34" s="141"/>
      <c r="HQY34" s="141"/>
      <c r="HQZ34" s="141"/>
      <c r="HRA34" s="141"/>
      <c r="HRB34" s="141"/>
      <c r="HRC34" s="141"/>
      <c r="HRD34" s="141"/>
      <c r="HRE34" s="141"/>
      <c r="HRF34" s="141"/>
      <c r="HRG34" s="141"/>
      <c r="HRH34" s="141"/>
      <c r="HRI34" s="141"/>
      <c r="HRJ34" s="141"/>
      <c r="HRK34" s="141"/>
      <c r="HRL34" s="141"/>
      <c r="HRM34" s="141"/>
      <c r="HRN34" s="141"/>
      <c r="HRO34" s="141"/>
      <c r="HRP34" s="141"/>
      <c r="HRQ34" s="141"/>
      <c r="HRR34" s="141"/>
      <c r="HRS34" s="141"/>
      <c r="HRT34" s="141"/>
      <c r="HRU34" s="141"/>
      <c r="HRV34" s="141"/>
      <c r="HRW34" s="141"/>
      <c r="HRX34" s="141"/>
      <c r="HRY34" s="141"/>
      <c r="HRZ34" s="141"/>
      <c r="HSA34" s="141"/>
      <c r="HSB34" s="141"/>
      <c r="HSC34" s="141"/>
      <c r="HSD34" s="141"/>
      <c r="HSE34" s="141"/>
      <c r="HSF34" s="141"/>
      <c r="HSG34" s="141"/>
      <c r="HSH34" s="141"/>
      <c r="HSI34" s="141"/>
      <c r="HSJ34" s="141"/>
      <c r="HSK34" s="141"/>
      <c r="HSL34" s="141"/>
      <c r="HSM34" s="141"/>
      <c r="HSN34" s="141"/>
      <c r="HSO34" s="141"/>
      <c r="HSP34" s="141"/>
      <c r="HSQ34" s="141"/>
      <c r="HSR34" s="141"/>
      <c r="HSS34" s="141"/>
      <c r="HST34" s="141"/>
      <c r="HSU34" s="141"/>
      <c r="HSV34" s="141"/>
      <c r="HSW34" s="141"/>
      <c r="HSX34" s="141"/>
      <c r="HSY34" s="141"/>
      <c r="HSZ34" s="141"/>
      <c r="HTA34" s="141"/>
      <c r="HTB34" s="141"/>
      <c r="HTC34" s="141"/>
      <c r="HTD34" s="141"/>
      <c r="HTE34" s="141"/>
      <c r="HTF34" s="141"/>
      <c r="HTG34" s="141"/>
      <c r="HTH34" s="141"/>
      <c r="HTI34" s="141"/>
      <c r="HTJ34" s="141"/>
      <c r="HTK34" s="141"/>
      <c r="HTL34" s="141"/>
      <c r="HTM34" s="141"/>
      <c r="HTN34" s="141"/>
      <c r="HTO34" s="141"/>
      <c r="HTP34" s="141"/>
      <c r="HTQ34" s="141"/>
      <c r="HTR34" s="141"/>
      <c r="HTS34" s="141"/>
      <c r="HTT34" s="141"/>
      <c r="HTU34" s="141"/>
      <c r="HTV34" s="141"/>
      <c r="HTW34" s="141"/>
      <c r="HTX34" s="141"/>
      <c r="HTY34" s="141"/>
      <c r="HTZ34" s="141"/>
      <c r="HUA34" s="141"/>
      <c r="HUB34" s="141"/>
      <c r="HUC34" s="141"/>
      <c r="HUD34" s="141"/>
      <c r="HUE34" s="141"/>
      <c r="HUF34" s="141"/>
      <c r="HUG34" s="141"/>
      <c r="HUH34" s="141"/>
      <c r="HUI34" s="141"/>
      <c r="HUJ34" s="141"/>
      <c r="HUK34" s="141"/>
      <c r="HUL34" s="141"/>
      <c r="HUM34" s="141"/>
      <c r="HUN34" s="141"/>
      <c r="HUO34" s="141"/>
      <c r="HUP34" s="141"/>
      <c r="HUQ34" s="141"/>
      <c r="HUR34" s="141"/>
      <c r="HUS34" s="141"/>
      <c r="HUT34" s="141"/>
      <c r="HUU34" s="141"/>
      <c r="HUV34" s="141"/>
      <c r="HUW34" s="141"/>
      <c r="HUX34" s="141"/>
      <c r="HUY34" s="141"/>
      <c r="HUZ34" s="141"/>
      <c r="HVA34" s="141"/>
      <c r="HVB34" s="141"/>
      <c r="HVC34" s="141"/>
      <c r="HVD34" s="141"/>
      <c r="HVE34" s="141"/>
      <c r="HVF34" s="141"/>
      <c r="HVG34" s="141"/>
      <c r="HVH34" s="141"/>
      <c r="HVI34" s="141"/>
      <c r="HVJ34" s="141"/>
      <c r="HVK34" s="141"/>
      <c r="HVL34" s="141"/>
      <c r="HVM34" s="141"/>
      <c r="HVN34" s="141"/>
      <c r="HVO34" s="141"/>
      <c r="HVP34" s="141"/>
      <c r="HVQ34" s="141"/>
      <c r="HVR34" s="141"/>
      <c r="HVS34" s="141"/>
      <c r="HVT34" s="141"/>
      <c r="HVU34" s="141"/>
      <c r="HVV34" s="141"/>
      <c r="HVW34" s="141"/>
      <c r="HVX34" s="141"/>
      <c r="HVY34" s="141"/>
      <c r="HVZ34" s="141"/>
      <c r="HWA34" s="141"/>
      <c r="HWB34" s="141"/>
      <c r="HWC34" s="141"/>
      <c r="HWD34" s="141"/>
      <c r="HWE34" s="141"/>
      <c r="HWF34" s="141"/>
      <c r="HWG34" s="141"/>
      <c r="HWH34" s="141"/>
      <c r="HWI34" s="141"/>
      <c r="HWJ34" s="141"/>
      <c r="HWK34" s="141"/>
      <c r="HWL34" s="141"/>
      <c r="HWM34" s="141"/>
      <c r="HWN34" s="141"/>
      <c r="HWO34" s="141"/>
      <c r="HWP34" s="141"/>
      <c r="HWQ34" s="141"/>
      <c r="HWR34" s="141"/>
      <c r="HWS34" s="141"/>
      <c r="HWT34" s="141"/>
      <c r="HWU34" s="141"/>
      <c r="HWV34" s="141"/>
      <c r="HWW34" s="141"/>
      <c r="HWX34" s="141"/>
      <c r="HWY34" s="141"/>
      <c r="HWZ34" s="141"/>
      <c r="HXA34" s="141"/>
      <c r="HXB34" s="141"/>
      <c r="HXC34" s="141"/>
      <c r="HXD34" s="141"/>
      <c r="HXE34" s="141"/>
      <c r="HXF34" s="141"/>
      <c r="HXG34" s="141"/>
      <c r="HXH34" s="141"/>
      <c r="HXI34" s="141"/>
      <c r="HXJ34" s="141"/>
      <c r="HXK34" s="141"/>
      <c r="HXL34" s="141"/>
      <c r="HXM34" s="141"/>
      <c r="HXN34" s="141"/>
      <c r="HXO34" s="141"/>
      <c r="HXP34" s="141"/>
      <c r="HXQ34" s="141"/>
      <c r="HXR34" s="141"/>
      <c r="HXS34" s="141"/>
      <c r="HXT34" s="141"/>
      <c r="HXU34" s="141"/>
      <c r="HXV34" s="141"/>
      <c r="HXW34" s="141"/>
      <c r="HXX34" s="141"/>
      <c r="HXY34" s="141"/>
      <c r="HXZ34" s="141"/>
      <c r="HYA34" s="141"/>
      <c r="HYB34" s="141"/>
      <c r="HYC34" s="141"/>
      <c r="HYD34" s="141"/>
      <c r="HYE34" s="141"/>
      <c r="HYF34" s="141"/>
      <c r="HYG34" s="141"/>
      <c r="HYH34" s="141"/>
      <c r="HYI34" s="141"/>
      <c r="HYJ34" s="141"/>
      <c r="HYK34" s="141"/>
      <c r="HYL34" s="141"/>
      <c r="HYM34" s="141"/>
      <c r="HYN34" s="141"/>
      <c r="HYO34" s="141"/>
      <c r="HYP34" s="141"/>
      <c r="HYQ34" s="141"/>
      <c r="HYR34" s="141"/>
      <c r="HYS34" s="141"/>
      <c r="HYT34" s="141"/>
      <c r="HYU34" s="141"/>
      <c r="HYV34" s="141"/>
      <c r="HYW34" s="141"/>
      <c r="HYX34" s="141"/>
      <c r="HYY34" s="141"/>
      <c r="HYZ34" s="141"/>
      <c r="HZA34" s="141"/>
      <c r="HZB34" s="141"/>
      <c r="HZC34" s="141"/>
      <c r="HZD34" s="141"/>
      <c r="HZE34" s="141"/>
      <c r="HZF34" s="141"/>
      <c r="HZG34" s="141"/>
      <c r="HZH34" s="141"/>
      <c r="HZI34" s="141"/>
      <c r="HZJ34" s="141"/>
      <c r="HZK34" s="141"/>
      <c r="HZL34" s="141"/>
      <c r="HZM34" s="141"/>
      <c r="HZN34" s="141"/>
      <c r="HZO34" s="141"/>
      <c r="HZP34" s="141"/>
      <c r="HZQ34" s="141"/>
      <c r="HZR34" s="141"/>
      <c r="HZS34" s="141"/>
      <c r="HZT34" s="141"/>
      <c r="HZU34" s="141"/>
      <c r="HZV34" s="141"/>
      <c r="HZW34" s="141"/>
      <c r="HZX34" s="141"/>
      <c r="HZY34" s="141"/>
      <c r="HZZ34" s="141"/>
      <c r="IAA34" s="141"/>
      <c r="IAB34" s="141"/>
      <c r="IAC34" s="141"/>
      <c r="IAD34" s="141"/>
      <c r="IAE34" s="141"/>
      <c r="IAF34" s="141"/>
      <c r="IAG34" s="141"/>
      <c r="IAH34" s="141"/>
      <c r="IAI34" s="141"/>
      <c r="IAJ34" s="141"/>
      <c r="IAK34" s="141"/>
      <c r="IAL34" s="141"/>
      <c r="IAM34" s="141"/>
      <c r="IAN34" s="141"/>
      <c r="IAO34" s="141"/>
      <c r="IAP34" s="141"/>
      <c r="IAQ34" s="141"/>
      <c r="IAR34" s="141"/>
      <c r="IAS34" s="141"/>
      <c r="IAT34" s="141"/>
      <c r="IAU34" s="141"/>
      <c r="IAV34" s="141"/>
      <c r="IAW34" s="141"/>
      <c r="IAX34" s="141"/>
      <c r="IAY34" s="141"/>
      <c r="IAZ34" s="141"/>
      <c r="IBA34" s="141"/>
      <c r="IBB34" s="141"/>
      <c r="IBC34" s="141"/>
      <c r="IBD34" s="141"/>
      <c r="IBE34" s="141"/>
      <c r="IBF34" s="141"/>
      <c r="IBG34" s="141"/>
      <c r="IBH34" s="141"/>
      <c r="IBI34" s="141"/>
      <c r="IBJ34" s="141"/>
      <c r="IBK34" s="141"/>
      <c r="IBL34" s="141"/>
      <c r="IBM34" s="141"/>
      <c r="IBN34" s="141"/>
      <c r="IBO34" s="141"/>
      <c r="IBP34" s="141"/>
      <c r="IBQ34" s="141"/>
      <c r="IBR34" s="141"/>
      <c r="IBS34" s="141"/>
      <c r="IBT34" s="141"/>
      <c r="IBU34" s="141"/>
      <c r="IBV34" s="141"/>
      <c r="IBW34" s="141"/>
      <c r="IBX34" s="141"/>
      <c r="IBY34" s="141"/>
      <c r="IBZ34" s="141"/>
      <c r="ICA34" s="141"/>
      <c r="ICB34" s="141"/>
      <c r="ICC34" s="141"/>
      <c r="ICD34" s="141"/>
      <c r="ICE34" s="141"/>
      <c r="ICF34" s="141"/>
      <c r="ICG34" s="141"/>
      <c r="ICH34" s="141"/>
      <c r="ICI34" s="141"/>
      <c r="ICJ34" s="141"/>
      <c r="ICK34" s="141"/>
      <c r="ICL34" s="141"/>
      <c r="ICM34" s="141"/>
      <c r="ICN34" s="141"/>
      <c r="ICO34" s="141"/>
      <c r="ICP34" s="141"/>
      <c r="ICQ34" s="141"/>
      <c r="ICR34" s="141"/>
      <c r="ICS34" s="141"/>
      <c r="ICT34" s="141"/>
      <c r="ICU34" s="141"/>
      <c r="ICV34" s="141"/>
      <c r="ICW34" s="141"/>
      <c r="ICX34" s="141"/>
      <c r="ICY34" s="141"/>
      <c r="ICZ34" s="141"/>
      <c r="IDA34" s="141"/>
      <c r="IDB34" s="141"/>
      <c r="IDC34" s="141"/>
      <c r="IDD34" s="141"/>
      <c r="IDE34" s="141"/>
      <c r="IDF34" s="141"/>
      <c r="IDG34" s="141"/>
      <c r="IDH34" s="141"/>
      <c r="IDI34" s="141"/>
      <c r="IDJ34" s="141"/>
      <c r="IDK34" s="141"/>
      <c r="IDL34" s="141"/>
      <c r="IDM34" s="141"/>
      <c r="IDN34" s="141"/>
      <c r="IDO34" s="141"/>
      <c r="IDP34" s="141"/>
      <c r="IDQ34" s="141"/>
      <c r="IDR34" s="141"/>
      <c r="IDS34" s="141"/>
      <c r="IDT34" s="141"/>
      <c r="IDU34" s="141"/>
      <c r="IDV34" s="141"/>
      <c r="IDW34" s="141"/>
      <c r="IDX34" s="141"/>
      <c r="IDY34" s="141"/>
      <c r="IDZ34" s="141"/>
      <c r="IEA34" s="141"/>
      <c r="IEB34" s="141"/>
      <c r="IEC34" s="141"/>
      <c r="IED34" s="141"/>
      <c r="IEE34" s="141"/>
      <c r="IEF34" s="141"/>
      <c r="IEG34" s="141"/>
      <c r="IEH34" s="141"/>
      <c r="IEI34" s="141"/>
      <c r="IEJ34" s="141"/>
      <c r="IEK34" s="141"/>
      <c r="IEL34" s="141"/>
      <c r="IEM34" s="141"/>
      <c r="IEN34" s="141"/>
      <c r="IEO34" s="141"/>
      <c r="IEP34" s="141"/>
      <c r="IEQ34" s="141"/>
      <c r="IER34" s="141"/>
      <c r="IES34" s="141"/>
      <c r="IET34" s="141"/>
      <c r="IEU34" s="141"/>
      <c r="IEV34" s="141"/>
      <c r="IEW34" s="141"/>
      <c r="IEX34" s="141"/>
      <c r="IEY34" s="141"/>
      <c r="IEZ34" s="141"/>
      <c r="IFA34" s="141"/>
      <c r="IFB34" s="141"/>
      <c r="IFC34" s="141"/>
      <c r="IFD34" s="141"/>
      <c r="IFE34" s="141"/>
      <c r="IFF34" s="141"/>
      <c r="IFG34" s="141"/>
      <c r="IFH34" s="141"/>
      <c r="IFI34" s="141"/>
      <c r="IFJ34" s="141"/>
      <c r="IFK34" s="141"/>
      <c r="IFL34" s="141"/>
      <c r="IFM34" s="141"/>
      <c r="IFN34" s="141"/>
      <c r="IFO34" s="141"/>
      <c r="IFP34" s="141"/>
      <c r="IFQ34" s="141"/>
      <c r="IFR34" s="141"/>
      <c r="IFS34" s="141"/>
      <c r="IFT34" s="141"/>
      <c r="IFU34" s="141"/>
      <c r="IFV34" s="141"/>
      <c r="IFW34" s="141"/>
      <c r="IFX34" s="141"/>
      <c r="IFY34" s="141"/>
      <c r="IFZ34" s="141"/>
      <c r="IGA34" s="141"/>
      <c r="IGB34" s="141"/>
      <c r="IGC34" s="141"/>
      <c r="IGD34" s="141"/>
      <c r="IGE34" s="141"/>
      <c r="IGF34" s="141"/>
      <c r="IGG34" s="141"/>
      <c r="IGH34" s="141"/>
      <c r="IGI34" s="141"/>
      <c r="IGJ34" s="141"/>
      <c r="IGK34" s="141"/>
      <c r="IGL34" s="141"/>
      <c r="IGM34" s="141"/>
      <c r="IGN34" s="141"/>
      <c r="IGO34" s="141"/>
      <c r="IGP34" s="141"/>
      <c r="IGQ34" s="141"/>
      <c r="IGR34" s="141"/>
      <c r="IGS34" s="141"/>
      <c r="IGT34" s="141"/>
      <c r="IGU34" s="141"/>
      <c r="IGV34" s="141"/>
      <c r="IGW34" s="141"/>
      <c r="IGX34" s="141"/>
      <c r="IGY34" s="141"/>
      <c r="IGZ34" s="141"/>
      <c r="IHA34" s="141"/>
      <c r="IHB34" s="141"/>
      <c r="IHC34" s="141"/>
      <c r="IHD34" s="141"/>
      <c r="IHE34" s="141"/>
      <c r="IHF34" s="141"/>
      <c r="IHG34" s="141"/>
      <c r="IHH34" s="141"/>
      <c r="IHI34" s="141"/>
      <c r="IHJ34" s="141"/>
      <c r="IHK34" s="141"/>
      <c r="IHL34" s="141"/>
      <c r="IHM34" s="141"/>
      <c r="IHN34" s="141"/>
      <c r="IHO34" s="141"/>
      <c r="IHP34" s="141"/>
      <c r="IHQ34" s="141"/>
      <c r="IHR34" s="141"/>
      <c r="IHS34" s="141"/>
      <c r="IHT34" s="141"/>
      <c r="IHU34" s="141"/>
      <c r="IHV34" s="141"/>
      <c r="IHW34" s="141"/>
      <c r="IHX34" s="141"/>
      <c r="IHY34" s="141"/>
      <c r="IHZ34" s="141"/>
      <c r="IIA34" s="141"/>
      <c r="IIB34" s="141"/>
      <c r="IIC34" s="141"/>
      <c r="IID34" s="141"/>
      <c r="IIE34" s="141"/>
      <c r="IIF34" s="141"/>
      <c r="IIG34" s="141"/>
      <c r="IIH34" s="141"/>
      <c r="III34" s="141"/>
      <c r="IIJ34" s="141"/>
      <c r="IIK34" s="141"/>
      <c r="IIL34" s="141"/>
      <c r="IIM34" s="141"/>
      <c r="IIN34" s="141"/>
      <c r="IIO34" s="141"/>
      <c r="IIP34" s="141"/>
      <c r="IIQ34" s="141"/>
      <c r="IIR34" s="141"/>
      <c r="IIS34" s="141"/>
      <c r="IIT34" s="141"/>
      <c r="IIU34" s="141"/>
      <c r="IIV34" s="141"/>
      <c r="IIW34" s="141"/>
      <c r="IIX34" s="141"/>
      <c r="IIY34" s="141"/>
      <c r="IIZ34" s="141"/>
      <c r="IJA34" s="141"/>
      <c r="IJB34" s="141"/>
      <c r="IJC34" s="141"/>
      <c r="IJD34" s="141"/>
      <c r="IJE34" s="141"/>
      <c r="IJF34" s="141"/>
      <c r="IJG34" s="141"/>
      <c r="IJH34" s="141"/>
      <c r="IJI34" s="141"/>
      <c r="IJJ34" s="141"/>
      <c r="IJK34" s="141"/>
      <c r="IJL34" s="141"/>
      <c r="IJM34" s="141"/>
      <c r="IJN34" s="141"/>
      <c r="IJO34" s="141"/>
      <c r="IJP34" s="141"/>
      <c r="IJQ34" s="141"/>
      <c r="IJR34" s="141"/>
      <c r="IJS34" s="141"/>
      <c r="IJT34" s="141"/>
      <c r="IJU34" s="141"/>
      <c r="IJV34" s="141"/>
      <c r="IJW34" s="141"/>
      <c r="IJX34" s="141"/>
      <c r="IJY34" s="141"/>
      <c r="IJZ34" s="141"/>
      <c r="IKA34" s="141"/>
      <c r="IKB34" s="141"/>
      <c r="IKC34" s="141"/>
      <c r="IKD34" s="141"/>
      <c r="IKE34" s="141"/>
      <c r="IKF34" s="141"/>
      <c r="IKG34" s="141"/>
      <c r="IKH34" s="141"/>
      <c r="IKI34" s="141"/>
      <c r="IKJ34" s="141"/>
      <c r="IKK34" s="141"/>
      <c r="IKL34" s="141"/>
      <c r="IKM34" s="141"/>
      <c r="IKN34" s="141"/>
      <c r="IKO34" s="141"/>
      <c r="IKP34" s="141"/>
      <c r="IKQ34" s="141"/>
      <c r="IKR34" s="141"/>
      <c r="IKS34" s="141"/>
      <c r="IKT34" s="141"/>
      <c r="IKU34" s="141"/>
      <c r="IKV34" s="141"/>
      <c r="IKW34" s="141"/>
      <c r="IKX34" s="141"/>
      <c r="IKY34" s="141"/>
      <c r="IKZ34" s="141"/>
      <c r="ILA34" s="141"/>
      <c r="ILB34" s="141"/>
      <c r="ILC34" s="141"/>
      <c r="ILD34" s="141"/>
      <c r="ILE34" s="141"/>
      <c r="ILF34" s="141"/>
      <c r="ILG34" s="141"/>
      <c r="ILH34" s="141"/>
      <c r="ILI34" s="141"/>
      <c r="ILJ34" s="141"/>
      <c r="ILK34" s="141"/>
      <c r="ILL34" s="141"/>
      <c r="ILM34" s="141"/>
      <c r="ILN34" s="141"/>
      <c r="ILO34" s="141"/>
      <c r="ILP34" s="141"/>
      <c r="ILQ34" s="141"/>
      <c r="ILR34" s="141"/>
      <c r="ILS34" s="141"/>
      <c r="ILT34" s="141"/>
      <c r="ILU34" s="141"/>
      <c r="ILV34" s="141"/>
      <c r="ILW34" s="141"/>
      <c r="ILX34" s="141"/>
      <c r="ILY34" s="141"/>
      <c r="ILZ34" s="141"/>
      <c r="IMA34" s="141"/>
      <c r="IMB34" s="141"/>
      <c r="IMC34" s="141"/>
      <c r="IMD34" s="141"/>
      <c r="IME34" s="141"/>
      <c r="IMF34" s="141"/>
      <c r="IMG34" s="141"/>
      <c r="IMH34" s="141"/>
      <c r="IMI34" s="141"/>
      <c r="IMJ34" s="141"/>
      <c r="IMK34" s="141"/>
      <c r="IML34" s="141"/>
      <c r="IMM34" s="141"/>
      <c r="IMN34" s="141"/>
      <c r="IMO34" s="141"/>
      <c r="IMP34" s="141"/>
      <c r="IMQ34" s="141"/>
      <c r="IMR34" s="141"/>
      <c r="IMS34" s="141"/>
      <c r="IMT34" s="141"/>
      <c r="IMU34" s="141"/>
      <c r="IMV34" s="141"/>
      <c r="IMW34" s="141"/>
      <c r="IMX34" s="141"/>
      <c r="IMY34" s="141"/>
      <c r="IMZ34" s="141"/>
      <c r="INA34" s="141"/>
      <c r="INB34" s="141"/>
      <c r="INC34" s="141"/>
      <c r="IND34" s="141"/>
      <c r="INE34" s="141"/>
      <c r="INF34" s="141"/>
      <c r="ING34" s="141"/>
      <c r="INH34" s="141"/>
      <c r="INI34" s="141"/>
      <c r="INJ34" s="141"/>
      <c r="INK34" s="141"/>
      <c r="INL34" s="141"/>
      <c r="INM34" s="141"/>
      <c r="INN34" s="141"/>
      <c r="INO34" s="141"/>
      <c r="INP34" s="141"/>
      <c r="INQ34" s="141"/>
      <c r="INR34" s="141"/>
      <c r="INS34" s="141"/>
      <c r="INT34" s="141"/>
      <c r="INU34" s="141"/>
      <c r="INV34" s="141"/>
      <c r="INW34" s="141"/>
      <c r="INX34" s="141"/>
      <c r="INY34" s="141"/>
      <c r="INZ34" s="141"/>
      <c r="IOA34" s="141"/>
      <c r="IOB34" s="141"/>
      <c r="IOC34" s="141"/>
      <c r="IOD34" s="141"/>
      <c r="IOE34" s="141"/>
      <c r="IOF34" s="141"/>
      <c r="IOG34" s="141"/>
      <c r="IOH34" s="141"/>
      <c r="IOI34" s="141"/>
      <c r="IOJ34" s="141"/>
      <c r="IOK34" s="141"/>
      <c r="IOL34" s="141"/>
      <c r="IOM34" s="141"/>
      <c r="ION34" s="141"/>
      <c r="IOO34" s="141"/>
      <c r="IOP34" s="141"/>
      <c r="IOQ34" s="141"/>
      <c r="IOR34" s="141"/>
      <c r="IOS34" s="141"/>
      <c r="IOT34" s="141"/>
      <c r="IOU34" s="141"/>
      <c r="IOV34" s="141"/>
      <c r="IOW34" s="141"/>
      <c r="IOX34" s="141"/>
      <c r="IOY34" s="141"/>
      <c r="IOZ34" s="141"/>
      <c r="IPA34" s="141"/>
      <c r="IPB34" s="141"/>
      <c r="IPC34" s="141"/>
      <c r="IPD34" s="141"/>
      <c r="IPE34" s="141"/>
      <c r="IPF34" s="141"/>
      <c r="IPG34" s="141"/>
      <c r="IPH34" s="141"/>
      <c r="IPI34" s="141"/>
      <c r="IPJ34" s="141"/>
      <c r="IPK34" s="141"/>
      <c r="IPL34" s="141"/>
      <c r="IPM34" s="141"/>
      <c r="IPN34" s="141"/>
      <c r="IPO34" s="141"/>
      <c r="IPP34" s="141"/>
      <c r="IPQ34" s="141"/>
      <c r="IPR34" s="141"/>
      <c r="IPS34" s="141"/>
      <c r="IPT34" s="141"/>
      <c r="IPU34" s="141"/>
      <c r="IPV34" s="141"/>
      <c r="IPW34" s="141"/>
      <c r="IPX34" s="141"/>
      <c r="IPY34" s="141"/>
      <c r="IPZ34" s="141"/>
      <c r="IQA34" s="141"/>
      <c r="IQB34" s="141"/>
      <c r="IQC34" s="141"/>
      <c r="IQD34" s="141"/>
      <c r="IQE34" s="141"/>
      <c r="IQF34" s="141"/>
      <c r="IQG34" s="141"/>
      <c r="IQH34" s="141"/>
      <c r="IQI34" s="141"/>
      <c r="IQJ34" s="141"/>
      <c r="IQK34" s="141"/>
      <c r="IQL34" s="141"/>
      <c r="IQM34" s="141"/>
      <c r="IQN34" s="141"/>
      <c r="IQO34" s="141"/>
      <c r="IQP34" s="141"/>
      <c r="IQQ34" s="141"/>
      <c r="IQR34" s="141"/>
      <c r="IQS34" s="141"/>
      <c r="IQT34" s="141"/>
      <c r="IQU34" s="141"/>
      <c r="IQV34" s="141"/>
      <c r="IQW34" s="141"/>
      <c r="IQX34" s="141"/>
      <c r="IQY34" s="141"/>
      <c r="IQZ34" s="141"/>
      <c r="IRA34" s="141"/>
      <c r="IRB34" s="141"/>
      <c r="IRC34" s="141"/>
      <c r="IRD34" s="141"/>
      <c r="IRE34" s="141"/>
      <c r="IRF34" s="141"/>
      <c r="IRG34" s="141"/>
      <c r="IRH34" s="141"/>
      <c r="IRI34" s="141"/>
      <c r="IRJ34" s="141"/>
      <c r="IRK34" s="141"/>
      <c r="IRL34" s="141"/>
      <c r="IRM34" s="141"/>
      <c r="IRN34" s="141"/>
      <c r="IRO34" s="141"/>
      <c r="IRP34" s="141"/>
      <c r="IRQ34" s="141"/>
      <c r="IRR34" s="141"/>
      <c r="IRS34" s="141"/>
      <c r="IRT34" s="141"/>
      <c r="IRU34" s="141"/>
      <c r="IRV34" s="141"/>
      <c r="IRW34" s="141"/>
      <c r="IRX34" s="141"/>
      <c r="IRY34" s="141"/>
      <c r="IRZ34" s="141"/>
      <c r="ISA34" s="141"/>
      <c r="ISB34" s="141"/>
      <c r="ISC34" s="141"/>
      <c r="ISD34" s="141"/>
      <c r="ISE34" s="141"/>
      <c r="ISF34" s="141"/>
      <c r="ISG34" s="141"/>
      <c r="ISH34" s="141"/>
      <c r="ISI34" s="141"/>
      <c r="ISJ34" s="141"/>
      <c r="ISK34" s="141"/>
      <c r="ISL34" s="141"/>
      <c r="ISM34" s="141"/>
      <c r="ISN34" s="141"/>
      <c r="ISO34" s="141"/>
      <c r="ISP34" s="141"/>
      <c r="ISQ34" s="141"/>
      <c r="ISR34" s="141"/>
      <c r="ISS34" s="141"/>
      <c r="IST34" s="141"/>
      <c r="ISU34" s="141"/>
      <c r="ISV34" s="141"/>
      <c r="ISW34" s="141"/>
      <c r="ISX34" s="141"/>
      <c r="ISY34" s="141"/>
      <c r="ISZ34" s="141"/>
      <c r="ITA34" s="141"/>
      <c r="ITB34" s="141"/>
      <c r="ITC34" s="141"/>
      <c r="ITD34" s="141"/>
      <c r="ITE34" s="141"/>
      <c r="ITF34" s="141"/>
      <c r="ITG34" s="141"/>
      <c r="ITH34" s="141"/>
      <c r="ITI34" s="141"/>
      <c r="ITJ34" s="141"/>
      <c r="ITK34" s="141"/>
      <c r="ITL34" s="141"/>
      <c r="ITM34" s="141"/>
      <c r="ITN34" s="141"/>
      <c r="ITO34" s="141"/>
      <c r="ITP34" s="141"/>
      <c r="ITQ34" s="141"/>
      <c r="ITR34" s="141"/>
      <c r="ITS34" s="141"/>
      <c r="ITT34" s="141"/>
      <c r="ITU34" s="141"/>
      <c r="ITV34" s="141"/>
      <c r="ITW34" s="141"/>
      <c r="ITX34" s="141"/>
      <c r="ITY34" s="141"/>
      <c r="ITZ34" s="141"/>
      <c r="IUA34" s="141"/>
      <c r="IUB34" s="141"/>
      <c r="IUC34" s="141"/>
      <c r="IUD34" s="141"/>
      <c r="IUE34" s="141"/>
      <c r="IUF34" s="141"/>
      <c r="IUG34" s="141"/>
      <c r="IUH34" s="141"/>
      <c r="IUI34" s="141"/>
      <c r="IUJ34" s="141"/>
      <c r="IUK34" s="141"/>
      <c r="IUL34" s="141"/>
      <c r="IUM34" s="141"/>
      <c r="IUN34" s="141"/>
      <c r="IUO34" s="141"/>
      <c r="IUP34" s="141"/>
      <c r="IUQ34" s="141"/>
      <c r="IUR34" s="141"/>
      <c r="IUS34" s="141"/>
      <c r="IUT34" s="141"/>
      <c r="IUU34" s="141"/>
      <c r="IUV34" s="141"/>
      <c r="IUW34" s="141"/>
      <c r="IUX34" s="141"/>
      <c r="IUY34" s="141"/>
      <c r="IUZ34" s="141"/>
      <c r="IVA34" s="141"/>
      <c r="IVB34" s="141"/>
      <c r="IVC34" s="141"/>
      <c r="IVD34" s="141"/>
      <c r="IVE34" s="141"/>
      <c r="IVF34" s="141"/>
      <c r="IVG34" s="141"/>
      <c r="IVH34" s="141"/>
      <c r="IVI34" s="141"/>
      <c r="IVJ34" s="141"/>
      <c r="IVK34" s="141"/>
      <c r="IVL34" s="141"/>
      <c r="IVM34" s="141"/>
      <c r="IVN34" s="141"/>
      <c r="IVO34" s="141"/>
      <c r="IVP34" s="141"/>
      <c r="IVQ34" s="141"/>
      <c r="IVR34" s="141"/>
      <c r="IVS34" s="141"/>
      <c r="IVT34" s="141"/>
      <c r="IVU34" s="141"/>
      <c r="IVV34" s="141"/>
      <c r="IVW34" s="141"/>
      <c r="IVX34" s="141"/>
      <c r="IVY34" s="141"/>
      <c r="IVZ34" s="141"/>
      <c r="IWA34" s="141"/>
      <c r="IWB34" s="141"/>
      <c r="IWC34" s="141"/>
      <c r="IWD34" s="141"/>
      <c r="IWE34" s="141"/>
      <c r="IWF34" s="141"/>
      <c r="IWG34" s="141"/>
      <c r="IWH34" s="141"/>
      <c r="IWI34" s="141"/>
      <c r="IWJ34" s="141"/>
      <c r="IWK34" s="141"/>
      <c r="IWL34" s="141"/>
      <c r="IWM34" s="141"/>
      <c r="IWN34" s="141"/>
      <c r="IWO34" s="141"/>
      <c r="IWP34" s="141"/>
      <c r="IWQ34" s="141"/>
      <c r="IWR34" s="141"/>
      <c r="IWS34" s="141"/>
      <c r="IWT34" s="141"/>
      <c r="IWU34" s="141"/>
      <c r="IWV34" s="141"/>
      <c r="IWW34" s="141"/>
      <c r="IWX34" s="141"/>
      <c r="IWY34" s="141"/>
      <c r="IWZ34" s="141"/>
      <c r="IXA34" s="141"/>
      <c r="IXB34" s="141"/>
      <c r="IXC34" s="141"/>
      <c r="IXD34" s="141"/>
      <c r="IXE34" s="141"/>
      <c r="IXF34" s="141"/>
      <c r="IXG34" s="141"/>
      <c r="IXH34" s="141"/>
      <c r="IXI34" s="141"/>
      <c r="IXJ34" s="141"/>
      <c r="IXK34" s="141"/>
      <c r="IXL34" s="141"/>
      <c r="IXM34" s="141"/>
      <c r="IXN34" s="141"/>
      <c r="IXO34" s="141"/>
      <c r="IXP34" s="141"/>
      <c r="IXQ34" s="141"/>
      <c r="IXR34" s="141"/>
      <c r="IXS34" s="141"/>
      <c r="IXT34" s="141"/>
      <c r="IXU34" s="141"/>
      <c r="IXV34" s="141"/>
      <c r="IXW34" s="141"/>
      <c r="IXX34" s="141"/>
      <c r="IXY34" s="141"/>
      <c r="IXZ34" s="141"/>
      <c r="IYA34" s="141"/>
      <c r="IYB34" s="141"/>
      <c r="IYC34" s="141"/>
      <c r="IYD34" s="141"/>
      <c r="IYE34" s="141"/>
      <c r="IYF34" s="141"/>
      <c r="IYG34" s="141"/>
      <c r="IYH34" s="141"/>
      <c r="IYI34" s="141"/>
      <c r="IYJ34" s="141"/>
      <c r="IYK34" s="141"/>
      <c r="IYL34" s="141"/>
      <c r="IYM34" s="141"/>
      <c r="IYN34" s="141"/>
      <c r="IYO34" s="141"/>
      <c r="IYP34" s="141"/>
      <c r="IYQ34" s="141"/>
      <c r="IYR34" s="141"/>
      <c r="IYS34" s="141"/>
      <c r="IYT34" s="141"/>
      <c r="IYU34" s="141"/>
      <c r="IYV34" s="141"/>
      <c r="IYW34" s="141"/>
      <c r="IYX34" s="141"/>
      <c r="IYY34" s="141"/>
      <c r="IYZ34" s="141"/>
      <c r="IZA34" s="141"/>
      <c r="IZB34" s="141"/>
      <c r="IZC34" s="141"/>
      <c r="IZD34" s="141"/>
      <c r="IZE34" s="141"/>
      <c r="IZF34" s="141"/>
      <c r="IZG34" s="141"/>
      <c r="IZH34" s="141"/>
      <c r="IZI34" s="141"/>
      <c r="IZJ34" s="141"/>
      <c r="IZK34" s="141"/>
      <c r="IZL34" s="141"/>
      <c r="IZM34" s="141"/>
      <c r="IZN34" s="141"/>
      <c r="IZO34" s="141"/>
      <c r="IZP34" s="141"/>
      <c r="IZQ34" s="141"/>
      <c r="IZR34" s="141"/>
      <c r="IZS34" s="141"/>
      <c r="IZT34" s="141"/>
      <c r="IZU34" s="141"/>
      <c r="IZV34" s="141"/>
      <c r="IZW34" s="141"/>
      <c r="IZX34" s="141"/>
      <c r="IZY34" s="141"/>
      <c r="IZZ34" s="141"/>
      <c r="JAA34" s="141"/>
      <c r="JAB34" s="141"/>
      <c r="JAC34" s="141"/>
      <c r="JAD34" s="141"/>
      <c r="JAE34" s="141"/>
      <c r="JAF34" s="141"/>
      <c r="JAG34" s="141"/>
      <c r="JAH34" s="141"/>
      <c r="JAI34" s="141"/>
      <c r="JAJ34" s="141"/>
      <c r="JAK34" s="141"/>
      <c r="JAL34" s="141"/>
      <c r="JAM34" s="141"/>
      <c r="JAN34" s="141"/>
      <c r="JAO34" s="141"/>
      <c r="JAP34" s="141"/>
      <c r="JAQ34" s="141"/>
      <c r="JAR34" s="141"/>
      <c r="JAS34" s="141"/>
      <c r="JAT34" s="141"/>
      <c r="JAU34" s="141"/>
      <c r="JAV34" s="141"/>
      <c r="JAW34" s="141"/>
      <c r="JAX34" s="141"/>
      <c r="JAY34" s="141"/>
      <c r="JAZ34" s="141"/>
      <c r="JBA34" s="141"/>
      <c r="JBB34" s="141"/>
      <c r="JBC34" s="141"/>
      <c r="JBD34" s="141"/>
      <c r="JBE34" s="141"/>
      <c r="JBF34" s="141"/>
      <c r="JBG34" s="141"/>
      <c r="JBH34" s="141"/>
      <c r="JBI34" s="141"/>
      <c r="JBJ34" s="141"/>
      <c r="JBK34" s="141"/>
      <c r="JBL34" s="141"/>
      <c r="JBM34" s="141"/>
      <c r="JBN34" s="141"/>
      <c r="JBO34" s="141"/>
      <c r="JBP34" s="141"/>
      <c r="JBQ34" s="141"/>
      <c r="JBR34" s="141"/>
      <c r="JBS34" s="141"/>
      <c r="JBT34" s="141"/>
      <c r="JBU34" s="141"/>
      <c r="JBV34" s="141"/>
      <c r="JBW34" s="141"/>
      <c r="JBX34" s="141"/>
      <c r="JBY34" s="141"/>
      <c r="JBZ34" s="141"/>
      <c r="JCA34" s="141"/>
      <c r="JCB34" s="141"/>
      <c r="JCC34" s="141"/>
      <c r="JCD34" s="141"/>
      <c r="JCE34" s="141"/>
      <c r="JCF34" s="141"/>
      <c r="JCG34" s="141"/>
      <c r="JCH34" s="141"/>
      <c r="JCI34" s="141"/>
      <c r="JCJ34" s="141"/>
      <c r="JCK34" s="141"/>
      <c r="JCL34" s="141"/>
      <c r="JCM34" s="141"/>
      <c r="JCN34" s="141"/>
      <c r="JCO34" s="141"/>
      <c r="JCP34" s="141"/>
      <c r="JCQ34" s="141"/>
      <c r="JCR34" s="141"/>
      <c r="JCS34" s="141"/>
      <c r="JCT34" s="141"/>
      <c r="JCU34" s="141"/>
      <c r="JCV34" s="141"/>
      <c r="JCW34" s="141"/>
      <c r="JCX34" s="141"/>
      <c r="JCY34" s="141"/>
      <c r="JCZ34" s="141"/>
      <c r="JDA34" s="141"/>
      <c r="JDB34" s="141"/>
      <c r="JDC34" s="141"/>
      <c r="JDD34" s="141"/>
      <c r="JDE34" s="141"/>
      <c r="JDF34" s="141"/>
      <c r="JDG34" s="141"/>
      <c r="JDH34" s="141"/>
      <c r="JDI34" s="141"/>
      <c r="JDJ34" s="141"/>
      <c r="JDK34" s="141"/>
      <c r="JDL34" s="141"/>
      <c r="JDM34" s="141"/>
      <c r="JDN34" s="141"/>
      <c r="JDO34" s="141"/>
      <c r="JDP34" s="141"/>
      <c r="JDQ34" s="141"/>
      <c r="JDR34" s="141"/>
      <c r="JDS34" s="141"/>
      <c r="JDT34" s="141"/>
      <c r="JDU34" s="141"/>
      <c r="JDV34" s="141"/>
      <c r="JDW34" s="141"/>
      <c r="JDX34" s="141"/>
      <c r="JDY34" s="141"/>
      <c r="JDZ34" s="141"/>
      <c r="JEA34" s="141"/>
      <c r="JEB34" s="141"/>
      <c r="JEC34" s="141"/>
      <c r="JED34" s="141"/>
      <c r="JEE34" s="141"/>
      <c r="JEF34" s="141"/>
      <c r="JEG34" s="141"/>
      <c r="JEH34" s="141"/>
      <c r="JEI34" s="141"/>
      <c r="JEJ34" s="141"/>
      <c r="JEK34" s="141"/>
      <c r="JEL34" s="141"/>
      <c r="JEM34" s="141"/>
      <c r="JEN34" s="141"/>
      <c r="JEO34" s="141"/>
      <c r="JEP34" s="141"/>
      <c r="JEQ34" s="141"/>
      <c r="JER34" s="141"/>
      <c r="JES34" s="141"/>
      <c r="JET34" s="141"/>
      <c r="JEU34" s="141"/>
      <c r="JEV34" s="141"/>
      <c r="JEW34" s="141"/>
      <c r="JEX34" s="141"/>
      <c r="JEY34" s="141"/>
      <c r="JEZ34" s="141"/>
      <c r="JFA34" s="141"/>
      <c r="JFB34" s="141"/>
      <c r="JFC34" s="141"/>
      <c r="JFD34" s="141"/>
      <c r="JFE34" s="141"/>
      <c r="JFF34" s="141"/>
      <c r="JFG34" s="141"/>
      <c r="JFH34" s="141"/>
      <c r="JFI34" s="141"/>
      <c r="JFJ34" s="141"/>
      <c r="JFK34" s="141"/>
      <c r="JFL34" s="141"/>
      <c r="JFM34" s="141"/>
      <c r="JFN34" s="141"/>
      <c r="JFO34" s="141"/>
      <c r="JFP34" s="141"/>
      <c r="JFQ34" s="141"/>
      <c r="JFR34" s="141"/>
      <c r="JFS34" s="141"/>
      <c r="JFT34" s="141"/>
      <c r="JFU34" s="141"/>
      <c r="JFV34" s="141"/>
      <c r="JFW34" s="141"/>
      <c r="JFX34" s="141"/>
      <c r="JFY34" s="141"/>
      <c r="JFZ34" s="141"/>
      <c r="JGA34" s="141"/>
      <c r="JGB34" s="141"/>
      <c r="JGC34" s="141"/>
      <c r="JGD34" s="141"/>
      <c r="JGE34" s="141"/>
      <c r="JGF34" s="141"/>
      <c r="JGG34" s="141"/>
      <c r="JGH34" s="141"/>
      <c r="JGI34" s="141"/>
      <c r="JGJ34" s="141"/>
      <c r="JGK34" s="141"/>
      <c r="JGL34" s="141"/>
      <c r="JGM34" s="141"/>
      <c r="JGN34" s="141"/>
      <c r="JGO34" s="141"/>
      <c r="JGP34" s="141"/>
      <c r="JGQ34" s="141"/>
      <c r="JGR34" s="141"/>
      <c r="JGS34" s="141"/>
      <c r="JGT34" s="141"/>
      <c r="JGU34" s="141"/>
      <c r="JGV34" s="141"/>
      <c r="JGW34" s="141"/>
      <c r="JGX34" s="141"/>
      <c r="JGY34" s="141"/>
      <c r="JGZ34" s="141"/>
      <c r="JHA34" s="141"/>
      <c r="JHB34" s="141"/>
      <c r="JHC34" s="141"/>
      <c r="JHD34" s="141"/>
      <c r="JHE34" s="141"/>
      <c r="JHF34" s="141"/>
      <c r="JHG34" s="141"/>
      <c r="JHH34" s="141"/>
      <c r="JHI34" s="141"/>
      <c r="JHJ34" s="141"/>
      <c r="JHK34" s="141"/>
      <c r="JHL34" s="141"/>
      <c r="JHM34" s="141"/>
      <c r="JHN34" s="141"/>
      <c r="JHO34" s="141"/>
      <c r="JHP34" s="141"/>
      <c r="JHQ34" s="141"/>
      <c r="JHR34" s="141"/>
      <c r="JHS34" s="141"/>
      <c r="JHT34" s="141"/>
      <c r="JHU34" s="141"/>
      <c r="JHV34" s="141"/>
      <c r="JHW34" s="141"/>
      <c r="JHX34" s="141"/>
      <c r="JHY34" s="141"/>
      <c r="JHZ34" s="141"/>
      <c r="JIA34" s="141"/>
      <c r="JIB34" s="141"/>
      <c r="JIC34" s="141"/>
      <c r="JID34" s="141"/>
      <c r="JIE34" s="141"/>
      <c r="JIF34" s="141"/>
      <c r="JIG34" s="141"/>
      <c r="JIH34" s="141"/>
      <c r="JII34" s="141"/>
      <c r="JIJ34" s="141"/>
      <c r="JIK34" s="141"/>
      <c r="JIL34" s="141"/>
      <c r="JIM34" s="141"/>
      <c r="JIN34" s="141"/>
      <c r="JIO34" s="141"/>
      <c r="JIP34" s="141"/>
      <c r="JIQ34" s="141"/>
      <c r="JIR34" s="141"/>
      <c r="JIS34" s="141"/>
      <c r="JIT34" s="141"/>
      <c r="JIU34" s="141"/>
      <c r="JIV34" s="141"/>
      <c r="JIW34" s="141"/>
      <c r="JIX34" s="141"/>
      <c r="JIY34" s="141"/>
      <c r="JIZ34" s="141"/>
      <c r="JJA34" s="141"/>
      <c r="JJB34" s="141"/>
      <c r="JJC34" s="141"/>
      <c r="JJD34" s="141"/>
      <c r="JJE34" s="141"/>
      <c r="JJF34" s="141"/>
      <c r="JJG34" s="141"/>
      <c r="JJH34" s="141"/>
      <c r="JJI34" s="141"/>
      <c r="JJJ34" s="141"/>
      <c r="JJK34" s="141"/>
      <c r="JJL34" s="141"/>
      <c r="JJM34" s="141"/>
      <c r="JJN34" s="141"/>
      <c r="JJO34" s="141"/>
      <c r="JJP34" s="141"/>
      <c r="JJQ34" s="141"/>
      <c r="JJR34" s="141"/>
      <c r="JJS34" s="141"/>
      <c r="JJT34" s="141"/>
      <c r="JJU34" s="141"/>
      <c r="JJV34" s="141"/>
      <c r="JJW34" s="141"/>
      <c r="JJX34" s="141"/>
      <c r="JJY34" s="141"/>
      <c r="JJZ34" s="141"/>
      <c r="JKA34" s="141"/>
      <c r="JKB34" s="141"/>
      <c r="JKC34" s="141"/>
      <c r="JKD34" s="141"/>
      <c r="JKE34" s="141"/>
      <c r="JKF34" s="141"/>
      <c r="JKG34" s="141"/>
      <c r="JKH34" s="141"/>
      <c r="JKI34" s="141"/>
      <c r="JKJ34" s="141"/>
      <c r="JKK34" s="141"/>
      <c r="JKL34" s="141"/>
      <c r="JKM34" s="141"/>
      <c r="JKN34" s="141"/>
      <c r="JKO34" s="141"/>
      <c r="JKP34" s="141"/>
      <c r="JKQ34" s="141"/>
      <c r="JKR34" s="141"/>
      <c r="JKS34" s="141"/>
      <c r="JKT34" s="141"/>
      <c r="JKU34" s="141"/>
      <c r="JKV34" s="141"/>
      <c r="JKW34" s="141"/>
      <c r="JKX34" s="141"/>
      <c r="JKY34" s="141"/>
      <c r="JKZ34" s="141"/>
      <c r="JLA34" s="141"/>
      <c r="JLB34" s="141"/>
      <c r="JLC34" s="141"/>
      <c r="JLD34" s="141"/>
      <c r="JLE34" s="141"/>
      <c r="JLF34" s="141"/>
      <c r="JLG34" s="141"/>
      <c r="JLH34" s="141"/>
      <c r="JLI34" s="141"/>
      <c r="JLJ34" s="141"/>
      <c r="JLK34" s="141"/>
      <c r="JLL34" s="141"/>
      <c r="JLM34" s="141"/>
      <c r="JLN34" s="141"/>
      <c r="JLO34" s="141"/>
      <c r="JLP34" s="141"/>
      <c r="JLQ34" s="141"/>
      <c r="JLR34" s="141"/>
      <c r="JLS34" s="141"/>
      <c r="JLT34" s="141"/>
      <c r="JLU34" s="141"/>
      <c r="JLV34" s="141"/>
      <c r="JLW34" s="141"/>
      <c r="JLX34" s="141"/>
      <c r="JLY34" s="141"/>
      <c r="JLZ34" s="141"/>
      <c r="JMA34" s="141"/>
      <c r="JMB34" s="141"/>
      <c r="JMC34" s="141"/>
      <c r="JMD34" s="141"/>
      <c r="JME34" s="141"/>
      <c r="JMF34" s="141"/>
      <c r="JMG34" s="141"/>
      <c r="JMH34" s="141"/>
      <c r="JMI34" s="141"/>
      <c r="JMJ34" s="141"/>
      <c r="JMK34" s="141"/>
      <c r="JML34" s="141"/>
      <c r="JMM34" s="141"/>
      <c r="JMN34" s="141"/>
      <c r="JMO34" s="141"/>
      <c r="JMP34" s="141"/>
      <c r="JMQ34" s="141"/>
      <c r="JMR34" s="141"/>
      <c r="JMS34" s="141"/>
      <c r="JMT34" s="141"/>
      <c r="JMU34" s="141"/>
      <c r="JMV34" s="141"/>
      <c r="JMW34" s="141"/>
      <c r="JMX34" s="141"/>
      <c r="JMY34" s="141"/>
      <c r="JMZ34" s="141"/>
      <c r="JNA34" s="141"/>
      <c r="JNB34" s="141"/>
      <c r="JNC34" s="141"/>
      <c r="JND34" s="141"/>
      <c r="JNE34" s="141"/>
      <c r="JNF34" s="141"/>
      <c r="JNG34" s="141"/>
      <c r="JNH34" s="141"/>
      <c r="JNI34" s="141"/>
      <c r="JNJ34" s="141"/>
      <c r="JNK34" s="141"/>
      <c r="JNL34" s="141"/>
      <c r="JNM34" s="141"/>
      <c r="JNN34" s="141"/>
      <c r="JNO34" s="141"/>
      <c r="JNP34" s="141"/>
      <c r="JNQ34" s="141"/>
      <c r="JNR34" s="141"/>
      <c r="JNS34" s="141"/>
      <c r="JNT34" s="141"/>
      <c r="JNU34" s="141"/>
      <c r="JNV34" s="141"/>
      <c r="JNW34" s="141"/>
      <c r="JNX34" s="141"/>
      <c r="JNY34" s="141"/>
      <c r="JNZ34" s="141"/>
      <c r="JOA34" s="141"/>
      <c r="JOB34" s="141"/>
      <c r="JOC34" s="141"/>
      <c r="JOD34" s="141"/>
      <c r="JOE34" s="141"/>
      <c r="JOF34" s="141"/>
      <c r="JOG34" s="141"/>
      <c r="JOH34" s="141"/>
      <c r="JOI34" s="141"/>
      <c r="JOJ34" s="141"/>
      <c r="JOK34" s="141"/>
      <c r="JOL34" s="141"/>
      <c r="JOM34" s="141"/>
      <c r="JON34" s="141"/>
      <c r="JOO34" s="141"/>
      <c r="JOP34" s="141"/>
      <c r="JOQ34" s="141"/>
      <c r="JOR34" s="141"/>
      <c r="JOS34" s="141"/>
      <c r="JOT34" s="141"/>
      <c r="JOU34" s="141"/>
      <c r="JOV34" s="141"/>
      <c r="JOW34" s="141"/>
      <c r="JOX34" s="141"/>
      <c r="JOY34" s="141"/>
      <c r="JOZ34" s="141"/>
      <c r="JPA34" s="141"/>
      <c r="JPB34" s="141"/>
      <c r="JPC34" s="141"/>
      <c r="JPD34" s="141"/>
      <c r="JPE34" s="141"/>
      <c r="JPF34" s="141"/>
      <c r="JPG34" s="141"/>
      <c r="JPH34" s="141"/>
      <c r="JPI34" s="141"/>
      <c r="JPJ34" s="141"/>
      <c r="JPK34" s="141"/>
      <c r="JPL34" s="141"/>
      <c r="JPM34" s="141"/>
      <c r="JPN34" s="141"/>
      <c r="JPO34" s="141"/>
      <c r="JPP34" s="141"/>
      <c r="JPQ34" s="141"/>
      <c r="JPR34" s="141"/>
      <c r="JPS34" s="141"/>
      <c r="JPT34" s="141"/>
      <c r="JPU34" s="141"/>
      <c r="JPV34" s="141"/>
      <c r="JPW34" s="141"/>
      <c r="JPX34" s="141"/>
      <c r="JPY34" s="141"/>
      <c r="JPZ34" s="141"/>
      <c r="JQA34" s="141"/>
      <c r="JQB34" s="141"/>
      <c r="JQC34" s="141"/>
      <c r="JQD34" s="141"/>
      <c r="JQE34" s="141"/>
      <c r="JQF34" s="141"/>
      <c r="JQG34" s="141"/>
      <c r="JQH34" s="141"/>
      <c r="JQI34" s="141"/>
      <c r="JQJ34" s="141"/>
      <c r="JQK34" s="141"/>
      <c r="JQL34" s="141"/>
      <c r="JQM34" s="141"/>
      <c r="JQN34" s="141"/>
      <c r="JQO34" s="141"/>
      <c r="JQP34" s="141"/>
      <c r="JQQ34" s="141"/>
      <c r="JQR34" s="141"/>
      <c r="JQS34" s="141"/>
      <c r="JQT34" s="141"/>
      <c r="JQU34" s="141"/>
      <c r="JQV34" s="141"/>
      <c r="JQW34" s="141"/>
      <c r="JQX34" s="141"/>
      <c r="JQY34" s="141"/>
      <c r="JQZ34" s="141"/>
      <c r="JRA34" s="141"/>
      <c r="JRB34" s="141"/>
      <c r="JRC34" s="141"/>
      <c r="JRD34" s="141"/>
      <c r="JRE34" s="141"/>
      <c r="JRF34" s="141"/>
      <c r="JRG34" s="141"/>
      <c r="JRH34" s="141"/>
      <c r="JRI34" s="141"/>
      <c r="JRJ34" s="141"/>
      <c r="JRK34" s="141"/>
      <c r="JRL34" s="141"/>
      <c r="JRM34" s="141"/>
      <c r="JRN34" s="141"/>
      <c r="JRO34" s="141"/>
      <c r="JRP34" s="141"/>
      <c r="JRQ34" s="141"/>
      <c r="JRR34" s="141"/>
      <c r="JRS34" s="141"/>
      <c r="JRT34" s="141"/>
      <c r="JRU34" s="141"/>
      <c r="JRV34" s="141"/>
      <c r="JRW34" s="141"/>
      <c r="JRX34" s="141"/>
      <c r="JRY34" s="141"/>
      <c r="JRZ34" s="141"/>
      <c r="JSA34" s="141"/>
      <c r="JSB34" s="141"/>
      <c r="JSC34" s="141"/>
      <c r="JSD34" s="141"/>
      <c r="JSE34" s="141"/>
      <c r="JSF34" s="141"/>
      <c r="JSG34" s="141"/>
      <c r="JSH34" s="141"/>
      <c r="JSI34" s="141"/>
      <c r="JSJ34" s="141"/>
      <c r="JSK34" s="141"/>
      <c r="JSL34" s="141"/>
      <c r="JSM34" s="141"/>
      <c r="JSN34" s="141"/>
      <c r="JSO34" s="141"/>
      <c r="JSP34" s="141"/>
      <c r="JSQ34" s="141"/>
      <c r="JSR34" s="141"/>
      <c r="JSS34" s="141"/>
      <c r="JST34" s="141"/>
      <c r="JSU34" s="141"/>
      <c r="JSV34" s="141"/>
      <c r="JSW34" s="141"/>
      <c r="JSX34" s="141"/>
      <c r="JSY34" s="141"/>
      <c r="JSZ34" s="141"/>
      <c r="JTA34" s="141"/>
      <c r="JTB34" s="141"/>
      <c r="JTC34" s="141"/>
      <c r="JTD34" s="141"/>
      <c r="JTE34" s="141"/>
      <c r="JTF34" s="141"/>
      <c r="JTG34" s="141"/>
      <c r="JTH34" s="141"/>
      <c r="JTI34" s="141"/>
      <c r="JTJ34" s="141"/>
      <c r="JTK34" s="141"/>
      <c r="JTL34" s="141"/>
      <c r="JTM34" s="141"/>
      <c r="JTN34" s="141"/>
      <c r="JTO34" s="141"/>
      <c r="JTP34" s="141"/>
      <c r="JTQ34" s="141"/>
      <c r="JTR34" s="141"/>
      <c r="JTS34" s="141"/>
      <c r="JTT34" s="141"/>
      <c r="JTU34" s="141"/>
      <c r="JTV34" s="141"/>
      <c r="JTW34" s="141"/>
      <c r="JTX34" s="141"/>
      <c r="JTY34" s="141"/>
      <c r="JTZ34" s="141"/>
      <c r="JUA34" s="141"/>
      <c r="JUB34" s="141"/>
      <c r="JUC34" s="141"/>
      <c r="JUD34" s="141"/>
      <c r="JUE34" s="141"/>
      <c r="JUF34" s="141"/>
      <c r="JUG34" s="141"/>
      <c r="JUH34" s="141"/>
      <c r="JUI34" s="141"/>
      <c r="JUJ34" s="141"/>
      <c r="JUK34" s="141"/>
      <c r="JUL34" s="141"/>
      <c r="JUM34" s="141"/>
      <c r="JUN34" s="141"/>
      <c r="JUO34" s="141"/>
      <c r="JUP34" s="141"/>
      <c r="JUQ34" s="141"/>
      <c r="JUR34" s="141"/>
      <c r="JUS34" s="141"/>
      <c r="JUT34" s="141"/>
      <c r="JUU34" s="141"/>
      <c r="JUV34" s="141"/>
      <c r="JUW34" s="141"/>
      <c r="JUX34" s="141"/>
      <c r="JUY34" s="141"/>
      <c r="JUZ34" s="141"/>
      <c r="JVA34" s="141"/>
      <c r="JVB34" s="141"/>
      <c r="JVC34" s="141"/>
      <c r="JVD34" s="141"/>
      <c r="JVE34" s="141"/>
      <c r="JVF34" s="141"/>
      <c r="JVG34" s="141"/>
      <c r="JVH34" s="141"/>
      <c r="JVI34" s="141"/>
      <c r="JVJ34" s="141"/>
      <c r="JVK34" s="141"/>
      <c r="JVL34" s="141"/>
      <c r="JVM34" s="141"/>
      <c r="JVN34" s="141"/>
      <c r="JVO34" s="141"/>
      <c r="JVP34" s="141"/>
      <c r="JVQ34" s="141"/>
      <c r="JVR34" s="141"/>
      <c r="JVS34" s="141"/>
      <c r="JVT34" s="141"/>
      <c r="JVU34" s="141"/>
      <c r="JVV34" s="141"/>
      <c r="JVW34" s="141"/>
      <c r="JVX34" s="141"/>
      <c r="JVY34" s="141"/>
      <c r="JVZ34" s="141"/>
      <c r="JWA34" s="141"/>
      <c r="JWB34" s="141"/>
      <c r="JWC34" s="141"/>
      <c r="JWD34" s="141"/>
      <c r="JWE34" s="141"/>
      <c r="JWF34" s="141"/>
      <c r="JWG34" s="141"/>
      <c r="JWH34" s="141"/>
      <c r="JWI34" s="141"/>
      <c r="JWJ34" s="141"/>
      <c r="JWK34" s="141"/>
      <c r="JWL34" s="141"/>
      <c r="JWM34" s="141"/>
      <c r="JWN34" s="141"/>
      <c r="JWO34" s="141"/>
      <c r="JWP34" s="141"/>
      <c r="JWQ34" s="141"/>
      <c r="JWR34" s="141"/>
      <c r="JWS34" s="141"/>
      <c r="JWT34" s="141"/>
      <c r="JWU34" s="141"/>
      <c r="JWV34" s="141"/>
      <c r="JWW34" s="141"/>
      <c r="JWX34" s="141"/>
      <c r="JWY34" s="141"/>
      <c r="JWZ34" s="141"/>
      <c r="JXA34" s="141"/>
      <c r="JXB34" s="141"/>
      <c r="JXC34" s="141"/>
      <c r="JXD34" s="141"/>
      <c r="JXE34" s="141"/>
      <c r="JXF34" s="141"/>
      <c r="JXG34" s="141"/>
      <c r="JXH34" s="141"/>
      <c r="JXI34" s="141"/>
      <c r="JXJ34" s="141"/>
      <c r="JXK34" s="141"/>
      <c r="JXL34" s="141"/>
      <c r="JXM34" s="141"/>
      <c r="JXN34" s="141"/>
      <c r="JXO34" s="141"/>
      <c r="JXP34" s="141"/>
      <c r="JXQ34" s="141"/>
      <c r="JXR34" s="141"/>
      <c r="JXS34" s="141"/>
      <c r="JXT34" s="141"/>
      <c r="JXU34" s="141"/>
      <c r="JXV34" s="141"/>
      <c r="JXW34" s="141"/>
      <c r="JXX34" s="141"/>
      <c r="JXY34" s="141"/>
      <c r="JXZ34" s="141"/>
      <c r="JYA34" s="141"/>
      <c r="JYB34" s="141"/>
      <c r="JYC34" s="141"/>
      <c r="JYD34" s="141"/>
      <c r="JYE34" s="141"/>
      <c r="JYF34" s="141"/>
      <c r="JYG34" s="141"/>
      <c r="JYH34" s="141"/>
      <c r="JYI34" s="141"/>
      <c r="JYJ34" s="141"/>
      <c r="JYK34" s="141"/>
      <c r="JYL34" s="141"/>
      <c r="JYM34" s="141"/>
      <c r="JYN34" s="141"/>
      <c r="JYO34" s="141"/>
      <c r="JYP34" s="141"/>
      <c r="JYQ34" s="141"/>
      <c r="JYR34" s="141"/>
      <c r="JYS34" s="141"/>
      <c r="JYT34" s="141"/>
      <c r="JYU34" s="141"/>
      <c r="JYV34" s="141"/>
      <c r="JYW34" s="141"/>
      <c r="JYX34" s="141"/>
      <c r="JYY34" s="141"/>
      <c r="JYZ34" s="141"/>
      <c r="JZA34" s="141"/>
      <c r="JZB34" s="141"/>
      <c r="JZC34" s="141"/>
      <c r="JZD34" s="141"/>
      <c r="JZE34" s="141"/>
      <c r="JZF34" s="141"/>
      <c r="JZG34" s="141"/>
      <c r="JZH34" s="141"/>
      <c r="JZI34" s="141"/>
      <c r="JZJ34" s="141"/>
      <c r="JZK34" s="141"/>
      <c r="JZL34" s="141"/>
      <c r="JZM34" s="141"/>
      <c r="JZN34" s="141"/>
      <c r="JZO34" s="141"/>
      <c r="JZP34" s="141"/>
      <c r="JZQ34" s="141"/>
      <c r="JZR34" s="141"/>
      <c r="JZS34" s="141"/>
      <c r="JZT34" s="141"/>
      <c r="JZU34" s="141"/>
      <c r="JZV34" s="141"/>
      <c r="JZW34" s="141"/>
      <c r="JZX34" s="141"/>
      <c r="JZY34" s="141"/>
      <c r="JZZ34" s="141"/>
      <c r="KAA34" s="141"/>
      <c r="KAB34" s="141"/>
      <c r="KAC34" s="141"/>
      <c r="KAD34" s="141"/>
      <c r="KAE34" s="141"/>
      <c r="KAF34" s="141"/>
      <c r="KAG34" s="141"/>
      <c r="KAH34" s="141"/>
      <c r="KAI34" s="141"/>
      <c r="KAJ34" s="141"/>
      <c r="KAK34" s="141"/>
      <c r="KAL34" s="141"/>
      <c r="KAM34" s="141"/>
      <c r="KAN34" s="141"/>
      <c r="KAO34" s="141"/>
      <c r="KAP34" s="141"/>
      <c r="KAQ34" s="141"/>
      <c r="KAR34" s="141"/>
      <c r="KAS34" s="141"/>
      <c r="KAT34" s="141"/>
      <c r="KAU34" s="141"/>
      <c r="KAV34" s="141"/>
      <c r="KAW34" s="141"/>
      <c r="KAX34" s="141"/>
      <c r="KAY34" s="141"/>
      <c r="KAZ34" s="141"/>
      <c r="KBA34" s="141"/>
      <c r="KBB34" s="141"/>
      <c r="KBC34" s="141"/>
      <c r="KBD34" s="141"/>
      <c r="KBE34" s="141"/>
      <c r="KBF34" s="141"/>
      <c r="KBG34" s="141"/>
      <c r="KBH34" s="141"/>
      <c r="KBI34" s="141"/>
      <c r="KBJ34" s="141"/>
      <c r="KBK34" s="141"/>
      <c r="KBL34" s="141"/>
      <c r="KBM34" s="141"/>
      <c r="KBN34" s="141"/>
      <c r="KBO34" s="141"/>
      <c r="KBP34" s="141"/>
      <c r="KBQ34" s="141"/>
      <c r="KBR34" s="141"/>
      <c r="KBS34" s="141"/>
      <c r="KBT34" s="141"/>
      <c r="KBU34" s="141"/>
      <c r="KBV34" s="141"/>
      <c r="KBW34" s="141"/>
      <c r="KBX34" s="141"/>
      <c r="KBY34" s="141"/>
      <c r="KBZ34" s="141"/>
      <c r="KCA34" s="141"/>
      <c r="KCB34" s="141"/>
      <c r="KCC34" s="141"/>
      <c r="KCD34" s="141"/>
      <c r="KCE34" s="141"/>
      <c r="KCF34" s="141"/>
      <c r="KCG34" s="141"/>
      <c r="KCH34" s="141"/>
      <c r="KCI34" s="141"/>
      <c r="KCJ34" s="141"/>
      <c r="KCK34" s="141"/>
      <c r="KCL34" s="141"/>
      <c r="KCM34" s="141"/>
      <c r="KCN34" s="141"/>
      <c r="KCO34" s="141"/>
      <c r="KCP34" s="141"/>
      <c r="KCQ34" s="141"/>
      <c r="KCR34" s="141"/>
      <c r="KCS34" s="141"/>
      <c r="KCT34" s="141"/>
      <c r="KCU34" s="141"/>
      <c r="KCV34" s="141"/>
      <c r="KCW34" s="141"/>
      <c r="KCX34" s="141"/>
      <c r="KCY34" s="141"/>
      <c r="KCZ34" s="141"/>
      <c r="KDA34" s="141"/>
      <c r="KDB34" s="141"/>
      <c r="KDC34" s="141"/>
      <c r="KDD34" s="141"/>
      <c r="KDE34" s="141"/>
      <c r="KDF34" s="141"/>
      <c r="KDG34" s="141"/>
      <c r="KDH34" s="141"/>
      <c r="KDI34" s="141"/>
      <c r="KDJ34" s="141"/>
      <c r="KDK34" s="141"/>
      <c r="KDL34" s="141"/>
      <c r="KDM34" s="141"/>
      <c r="KDN34" s="141"/>
      <c r="KDO34" s="141"/>
      <c r="KDP34" s="141"/>
      <c r="KDQ34" s="141"/>
      <c r="KDR34" s="141"/>
      <c r="KDS34" s="141"/>
      <c r="KDT34" s="141"/>
      <c r="KDU34" s="141"/>
      <c r="KDV34" s="141"/>
      <c r="KDW34" s="141"/>
      <c r="KDX34" s="141"/>
      <c r="KDY34" s="141"/>
      <c r="KDZ34" s="141"/>
      <c r="KEA34" s="141"/>
      <c r="KEB34" s="141"/>
      <c r="KEC34" s="141"/>
      <c r="KED34" s="141"/>
      <c r="KEE34" s="141"/>
      <c r="KEF34" s="141"/>
      <c r="KEG34" s="141"/>
      <c r="KEH34" s="141"/>
      <c r="KEI34" s="141"/>
      <c r="KEJ34" s="141"/>
      <c r="KEK34" s="141"/>
      <c r="KEL34" s="141"/>
      <c r="KEM34" s="141"/>
      <c r="KEN34" s="141"/>
      <c r="KEO34" s="141"/>
      <c r="KEP34" s="141"/>
      <c r="KEQ34" s="141"/>
      <c r="KER34" s="141"/>
      <c r="KES34" s="141"/>
      <c r="KET34" s="141"/>
      <c r="KEU34" s="141"/>
      <c r="KEV34" s="141"/>
      <c r="KEW34" s="141"/>
      <c r="KEX34" s="141"/>
      <c r="KEY34" s="141"/>
      <c r="KEZ34" s="141"/>
      <c r="KFA34" s="141"/>
      <c r="KFB34" s="141"/>
      <c r="KFC34" s="141"/>
      <c r="KFD34" s="141"/>
      <c r="KFE34" s="141"/>
      <c r="KFF34" s="141"/>
      <c r="KFG34" s="141"/>
      <c r="KFH34" s="141"/>
      <c r="KFI34" s="141"/>
      <c r="KFJ34" s="141"/>
      <c r="KFK34" s="141"/>
      <c r="KFL34" s="141"/>
      <c r="KFM34" s="141"/>
      <c r="KFN34" s="141"/>
      <c r="KFO34" s="141"/>
      <c r="KFP34" s="141"/>
      <c r="KFQ34" s="141"/>
      <c r="KFR34" s="141"/>
      <c r="KFS34" s="141"/>
      <c r="KFT34" s="141"/>
      <c r="KFU34" s="141"/>
      <c r="KFV34" s="141"/>
      <c r="KFW34" s="141"/>
      <c r="KFX34" s="141"/>
      <c r="KFY34" s="141"/>
      <c r="KFZ34" s="141"/>
      <c r="KGA34" s="141"/>
      <c r="KGB34" s="141"/>
      <c r="KGC34" s="141"/>
      <c r="KGD34" s="141"/>
      <c r="KGE34" s="141"/>
      <c r="KGF34" s="141"/>
      <c r="KGG34" s="141"/>
      <c r="KGH34" s="141"/>
      <c r="KGI34" s="141"/>
      <c r="KGJ34" s="141"/>
      <c r="KGK34" s="141"/>
      <c r="KGL34" s="141"/>
      <c r="KGM34" s="141"/>
      <c r="KGN34" s="141"/>
      <c r="KGO34" s="141"/>
      <c r="KGP34" s="141"/>
      <c r="KGQ34" s="141"/>
      <c r="KGR34" s="141"/>
      <c r="KGS34" s="141"/>
      <c r="KGT34" s="141"/>
      <c r="KGU34" s="141"/>
      <c r="KGV34" s="141"/>
      <c r="KGW34" s="141"/>
      <c r="KGX34" s="141"/>
      <c r="KGY34" s="141"/>
      <c r="KGZ34" s="141"/>
      <c r="KHA34" s="141"/>
      <c r="KHB34" s="141"/>
      <c r="KHC34" s="141"/>
      <c r="KHD34" s="141"/>
      <c r="KHE34" s="141"/>
      <c r="KHF34" s="141"/>
      <c r="KHG34" s="141"/>
      <c r="KHH34" s="141"/>
      <c r="KHI34" s="141"/>
      <c r="KHJ34" s="141"/>
      <c r="KHK34" s="141"/>
      <c r="KHL34" s="141"/>
      <c r="KHM34" s="141"/>
      <c r="KHN34" s="141"/>
      <c r="KHO34" s="141"/>
      <c r="KHP34" s="141"/>
      <c r="KHQ34" s="141"/>
      <c r="KHR34" s="141"/>
      <c r="KHS34" s="141"/>
      <c r="KHT34" s="141"/>
      <c r="KHU34" s="141"/>
      <c r="KHV34" s="141"/>
      <c r="KHW34" s="141"/>
      <c r="KHX34" s="141"/>
      <c r="KHY34" s="141"/>
      <c r="KHZ34" s="141"/>
      <c r="KIA34" s="141"/>
      <c r="KIB34" s="141"/>
      <c r="KIC34" s="141"/>
      <c r="KID34" s="141"/>
      <c r="KIE34" s="141"/>
      <c r="KIF34" s="141"/>
      <c r="KIG34" s="141"/>
      <c r="KIH34" s="141"/>
      <c r="KII34" s="141"/>
      <c r="KIJ34" s="141"/>
      <c r="KIK34" s="141"/>
      <c r="KIL34" s="141"/>
      <c r="KIM34" s="141"/>
      <c r="KIN34" s="141"/>
      <c r="KIO34" s="141"/>
      <c r="KIP34" s="141"/>
      <c r="KIQ34" s="141"/>
      <c r="KIR34" s="141"/>
      <c r="KIS34" s="141"/>
      <c r="KIT34" s="141"/>
      <c r="KIU34" s="141"/>
      <c r="KIV34" s="141"/>
      <c r="KIW34" s="141"/>
      <c r="KIX34" s="141"/>
      <c r="KIY34" s="141"/>
      <c r="KIZ34" s="141"/>
      <c r="KJA34" s="141"/>
      <c r="KJB34" s="141"/>
      <c r="KJC34" s="141"/>
      <c r="KJD34" s="141"/>
      <c r="KJE34" s="141"/>
      <c r="KJF34" s="141"/>
      <c r="KJG34" s="141"/>
      <c r="KJH34" s="141"/>
      <c r="KJI34" s="141"/>
      <c r="KJJ34" s="141"/>
      <c r="KJK34" s="141"/>
      <c r="KJL34" s="141"/>
      <c r="KJM34" s="141"/>
      <c r="KJN34" s="141"/>
      <c r="KJO34" s="141"/>
      <c r="KJP34" s="141"/>
      <c r="KJQ34" s="141"/>
      <c r="KJR34" s="141"/>
      <c r="KJS34" s="141"/>
      <c r="KJT34" s="141"/>
      <c r="KJU34" s="141"/>
      <c r="KJV34" s="141"/>
      <c r="KJW34" s="141"/>
      <c r="KJX34" s="141"/>
      <c r="KJY34" s="141"/>
      <c r="KJZ34" s="141"/>
      <c r="KKA34" s="141"/>
      <c r="KKB34" s="141"/>
      <c r="KKC34" s="141"/>
      <c r="KKD34" s="141"/>
      <c r="KKE34" s="141"/>
      <c r="KKF34" s="141"/>
      <c r="KKG34" s="141"/>
      <c r="KKH34" s="141"/>
      <c r="KKI34" s="141"/>
      <c r="KKJ34" s="141"/>
      <c r="KKK34" s="141"/>
      <c r="KKL34" s="141"/>
      <c r="KKM34" s="141"/>
      <c r="KKN34" s="141"/>
      <c r="KKO34" s="141"/>
      <c r="KKP34" s="141"/>
      <c r="KKQ34" s="141"/>
      <c r="KKR34" s="141"/>
      <c r="KKS34" s="141"/>
      <c r="KKT34" s="141"/>
      <c r="KKU34" s="141"/>
      <c r="KKV34" s="141"/>
      <c r="KKW34" s="141"/>
      <c r="KKX34" s="141"/>
      <c r="KKY34" s="141"/>
      <c r="KKZ34" s="141"/>
      <c r="KLA34" s="141"/>
      <c r="KLB34" s="141"/>
      <c r="KLC34" s="141"/>
      <c r="KLD34" s="141"/>
      <c r="KLE34" s="141"/>
      <c r="KLF34" s="141"/>
      <c r="KLG34" s="141"/>
      <c r="KLH34" s="141"/>
      <c r="KLI34" s="141"/>
      <c r="KLJ34" s="141"/>
      <c r="KLK34" s="141"/>
      <c r="KLL34" s="141"/>
      <c r="KLM34" s="141"/>
      <c r="KLN34" s="141"/>
      <c r="KLO34" s="141"/>
      <c r="KLP34" s="141"/>
      <c r="KLQ34" s="141"/>
      <c r="KLR34" s="141"/>
      <c r="KLS34" s="141"/>
      <c r="KLT34" s="141"/>
      <c r="KLU34" s="141"/>
      <c r="KLV34" s="141"/>
      <c r="KLW34" s="141"/>
      <c r="KLX34" s="141"/>
      <c r="KLY34" s="141"/>
      <c r="KLZ34" s="141"/>
      <c r="KMA34" s="141"/>
      <c r="KMB34" s="141"/>
      <c r="KMC34" s="141"/>
      <c r="KMD34" s="141"/>
      <c r="KME34" s="141"/>
      <c r="KMF34" s="141"/>
      <c r="KMG34" s="141"/>
      <c r="KMH34" s="141"/>
      <c r="KMI34" s="141"/>
      <c r="KMJ34" s="141"/>
      <c r="KMK34" s="141"/>
      <c r="KML34" s="141"/>
      <c r="KMM34" s="141"/>
      <c r="KMN34" s="141"/>
      <c r="KMO34" s="141"/>
      <c r="KMP34" s="141"/>
      <c r="KMQ34" s="141"/>
      <c r="KMR34" s="141"/>
      <c r="KMS34" s="141"/>
      <c r="KMT34" s="141"/>
      <c r="KMU34" s="141"/>
      <c r="KMV34" s="141"/>
      <c r="KMW34" s="141"/>
      <c r="KMX34" s="141"/>
      <c r="KMY34" s="141"/>
      <c r="KMZ34" s="141"/>
      <c r="KNA34" s="141"/>
      <c r="KNB34" s="141"/>
      <c r="KNC34" s="141"/>
      <c r="KND34" s="141"/>
      <c r="KNE34" s="141"/>
      <c r="KNF34" s="141"/>
      <c r="KNG34" s="141"/>
      <c r="KNH34" s="141"/>
      <c r="KNI34" s="141"/>
      <c r="KNJ34" s="141"/>
      <c r="KNK34" s="141"/>
      <c r="KNL34" s="141"/>
      <c r="KNM34" s="141"/>
      <c r="KNN34" s="141"/>
      <c r="KNO34" s="141"/>
      <c r="KNP34" s="141"/>
      <c r="KNQ34" s="141"/>
      <c r="KNR34" s="141"/>
      <c r="KNS34" s="141"/>
      <c r="KNT34" s="141"/>
      <c r="KNU34" s="141"/>
      <c r="KNV34" s="141"/>
      <c r="KNW34" s="141"/>
      <c r="KNX34" s="141"/>
      <c r="KNY34" s="141"/>
      <c r="KNZ34" s="141"/>
      <c r="KOA34" s="141"/>
      <c r="KOB34" s="141"/>
      <c r="KOC34" s="141"/>
      <c r="KOD34" s="141"/>
      <c r="KOE34" s="141"/>
      <c r="KOF34" s="141"/>
      <c r="KOG34" s="141"/>
      <c r="KOH34" s="141"/>
      <c r="KOI34" s="141"/>
      <c r="KOJ34" s="141"/>
      <c r="KOK34" s="141"/>
      <c r="KOL34" s="141"/>
      <c r="KOM34" s="141"/>
      <c r="KON34" s="141"/>
      <c r="KOO34" s="141"/>
      <c r="KOP34" s="141"/>
      <c r="KOQ34" s="141"/>
      <c r="KOR34" s="141"/>
      <c r="KOS34" s="141"/>
      <c r="KOT34" s="141"/>
      <c r="KOU34" s="141"/>
      <c r="KOV34" s="141"/>
      <c r="KOW34" s="141"/>
      <c r="KOX34" s="141"/>
      <c r="KOY34" s="141"/>
      <c r="KOZ34" s="141"/>
      <c r="KPA34" s="141"/>
      <c r="KPB34" s="141"/>
      <c r="KPC34" s="141"/>
      <c r="KPD34" s="141"/>
      <c r="KPE34" s="141"/>
      <c r="KPF34" s="141"/>
      <c r="KPG34" s="141"/>
      <c r="KPH34" s="141"/>
      <c r="KPI34" s="141"/>
      <c r="KPJ34" s="141"/>
      <c r="KPK34" s="141"/>
      <c r="KPL34" s="141"/>
      <c r="KPM34" s="141"/>
      <c r="KPN34" s="141"/>
      <c r="KPO34" s="141"/>
      <c r="KPP34" s="141"/>
      <c r="KPQ34" s="141"/>
      <c r="KPR34" s="141"/>
      <c r="KPS34" s="141"/>
      <c r="KPT34" s="141"/>
      <c r="KPU34" s="141"/>
      <c r="KPV34" s="141"/>
      <c r="KPW34" s="141"/>
      <c r="KPX34" s="141"/>
      <c r="KPY34" s="141"/>
      <c r="KPZ34" s="141"/>
      <c r="KQA34" s="141"/>
      <c r="KQB34" s="141"/>
      <c r="KQC34" s="141"/>
      <c r="KQD34" s="141"/>
      <c r="KQE34" s="141"/>
      <c r="KQF34" s="141"/>
      <c r="KQG34" s="141"/>
      <c r="KQH34" s="141"/>
      <c r="KQI34" s="141"/>
      <c r="KQJ34" s="141"/>
      <c r="KQK34" s="141"/>
      <c r="KQL34" s="141"/>
      <c r="KQM34" s="141"/>
      <c r="KQN34" s="141"/>
      <c r="KQO34" s="141"/>
      <c r="KQP34" s="141"/>
      <c r="KQQ34" s="141"/>
      <c r="KQR34" s="141"/>
      <c r="KQS34" s="141"/>
      <c r="KQT34" s="141"/>
      <c r="KQU34" s="141"/>
      <c r="KQV34" s="141"/>
      <c r="KQW34" s="141"/>
      <c r="KQX34" s="141"/>
      <c r="KQY34" s="141"/>
      <c r="KQZ34" s="141"/>
      <c r="KRA34" s="141"/>
      <c r="KRB34" s="141"/>
      <c r="KRC34" s="141"/>
      <c r="KRD34" s="141"/>
      <c r="KRE34" s="141"/>
      <c r="KRF34" s="141"/>
      <c r="KRG34" s="141"/>
      <c r="KRH34" s="141"/>
      <c r="KRI34" s="141"/>
      <c r="KRJ34" s="141"/>
      <c r="KRK34" s="141"/>
      <c r="KRL34" s="141"/>
      <c r="KRM34" s="141"/>
      <c r="KRN34" s="141"/>
      <c r="KRO34" s="141"/>
      <c r="KRP34" s="141"/>
      <c r="KRQ34" s="141"/>
      <c r="KRR34" s="141"/>
      <c r="KRS34" s="141"/>
      <c r="KRT34" s="141"/>
      <c r="KRU34" s="141"/>
      <c r="KRV34" s="141"/>
      <c r="KRW34" s="141"/>
      <c r="KRX34" s="141"/>
      <c r="KRY34" s="141"/>
      <c r="KRZ34" s="141"/>
      <c r="KSA34" s="141"/>
      <c r="KSB34" s="141"/>
      <c r="KSC34" s="141"/>
      <c r="KSD34" s="141"/>
      <c r="KSE34" s="141"/>
      <c r="KSF34" s="141"/>
      <c r="KSG34" s="141"/>
      <c r="KSH34" s="141"/>
      <c r="KSI34" s="141"/>
      <c r="KSJ34" s="141"/>
      <c r="KSK34" s="141"/>
      <c r="KSL34" s="141"/>
      <c r="KSM34" s="141"/>
      <c r="KSN34" s="141"/>
      <c r="KSO34" s="141"/>
      <c r="KSP34" s="141"/>
      <c r="KSQ34" s="141"/>
      <c r="KSR34" s="141"/>
      <c r="KSS34" s="141"/>
      <c r="KST34" s="141"/>
      <c r="KSU34" s="141"/>
      <c r="KSV34" s="141"/>
      <c r="KSW34" s="141"/>
      <c r="KSX34" s="141"/>
      <c r="KSY34" s="141"/>
      <c r="KSZ34" s="141"/>
      <c r="KTA34" s="141"/>
      <c r="KTB34" s="141"/>
      <c r="KTC34" s="141"/>
      <c r="KTD34" s="141"/>
      <c r="KTE34" s="141"/>
      <c r="KTF34" s="141"/>
      <c r="KTG34" s="141"/>
      <c r="KTH34" s="141"/>
      <c r="KTI34" s="141"/>
      <c r="KTJ34" s="141"/>
      <c r="KTK34" s="141"/>
      <c r="KTL34" s="141"/>
      <c r="KTM34" s="141"/>
      <c r="KTN34" s="141"/>
      <c r="KTO34" s="141"/>
      <c r="KTP34" s="141"/>
      <c r="KTQ34" s="141"/>
      <c r="KTR34" s="141"/>
      <c r="KTS34" s="141"/>
      <c r="KTT34" s="141"/>
      <c r="KTU34" s="141"/>
      <c r="KTV34" s="141"/>
      <c r="KTW34" s="141"/>
      <c r="KTX34" s="141"/>
      <c r="KTY34" s="141"/>
      <c r="KTZ34" s="141"/>
      <c r="KUA34" s="141"/>
      <c r="KUB34" s="141"/>
      <c r="KUC34" s="141"/>
      <c r="KUD34" s="141"/>
      <c r="KUE34" s="141"/>
      <c r="KUF34" s="141"/>
      <c r="KUG34" s="141"/>
      <c r="KUH34" s="141"/>
      <c r="KUI34" s="141"/>
      <c r="KUJ34" s="141"/>
      <c r="KUK34" s="141"/>
      <c r="KUL34" s="141"/>
      <c r="KUM34" s="141"/>
      <c r="KUN34" s="141"/>
      <c r="KUO34" s="141"/>
      <c r="KUP34" s="141"/>
      <c r="KUQ34" s="141"/>
      <c r="KUR34" s="141"/>
      <c r="KUS34" s="141"/>
      <c r="KUT34" s="141"/>
      <c r="KUU34" s="141"/>
      <c r="KUV34" s="141"/>
      <c r="KUW34" s="141"/>
      <c r="KUX34" s="141"/>
      <c r="KUY34" s="141"/>
      <c r="KUZ34" s="141"/>
      <c r="KVA34" s="141"/>
      <c r="KVB34" s="141"/>
      <c r="KVC34" s="141"/>
      <c r="KVD34" s="141"/>
      <c r="KVE34" s="141"/>
      <c r="KVF34" s="141"/>
      <c r="KVG34" s="141"/>
      <c r="KVH34" s="141"/>
      <c r="KVI34" s="141"/>
      <c r="KVJ34" s="141"/>
      <c r="KVK34" s="141"/>
      <c r="KVL34" s="141"/>
      <c r="KVM34" s="141"/>
      <c r="KVN34" s="141"/>
      <c r="KVO34" s="141"/>
      <c r="KVP34" s="141"/>
      <c r="KVQ34" s="141"/>
      <c r="KVR34" s="141"/>
      <c r="KVS34" s="141"/>
      <c r="KVT34" s="141"/>
      <c r="KVU34" s="141"/>
      <c r="KVV34" s="141"/>
      <c r="KVW34" s="141"/>
      <c r="KVX34" s="141"/>
      <c r="KVY34" s="141"/>
      <c r="KVZ34" s="141"/>
      <c r="KWA34" s="141"/>
      <c r="KWB34" s="141"/>
      <c r="KWC34" s="141"/>
      <c r="KWD34" s="141"/>
      <c r="KWE34" s="141"/>
      <c r="KWF34" s="141"/>
      <c r="KWG34" s="141"/>
      <c r="KWH34" s="141"/>
      <c r="KWI34" s="141"/>
      <c r="KWJ34" s="141"/>
      <c r="KWK34" s="141"/>
      <c r="KWL34" s="141"/>
      <c r="KWM34" s="141"/>
      <c r="KWN34" s="141"/>
      <c r="KWO34" s="141"/>
      <c r="KWP34" s="141"/>
      <c r="KWQ34" s="141"/>
      <c r="KWR34" s="141"/>
      <c r="KWS34" s="141"/>
      <c r="KWT34" s="141"/>
      <c r="KWU34" s="141"/>
      <c r="KWV34" s="141"/>
      <c r="KWW34" s="141"/>
      <c r="KWX34" s="141"/>
      <c r="KWY34" s="141"/>
      <c r="KWZ34" s="141"/>
      <c r="KXA34" s="141"/>
      <c r="KXB34" s="141"/>
      <c r="KXC34" s="141"/>
      <c r="KXD34" s="141"/>
      <c r="KXE34" s="141"/>
      <c r="KXF34" s="141"/>
      <c r="KXG34" s="141"/>
      <c r="KXH34" s="141"/>
      <c r="KXI34" s="141"/>
      <c r="KXJ34" s="141"/>
      <c r="KXK34" s="141"/>
      <c r="KXL34" s="141"/>
      <c r="KXM34" s="141"/>
      <c r="KXN34" s="141"/>
      <c r="KXO34" s="141"/>
      <c r="KXP34" s="141"/>
      <c r="KXQ34" s="141"/>
      <c r="KXR34" s="141"/>
      <c r="KXS34" s="141"/>
      <c r="KXT34" s="141"/>
      <c r="KXU34" s="141"/>
      <c r="KXV34" s="141"/>
      <c r="KXW34" s="141"/>
      <c r="KXX34" s="141"/>
      <c r="KXY34" s="141"/>
      <c r="KXZ34" s="141"/>
      <c r="KYA34" s="141"/>
      <c r="KYB34" s="141"/>
      <c r="KYC34" s="141"/>
      <c r="KYD34" s="141"/>
      <c r="KYE34" s="141"/>
      <c r="KYF34" s="141"/>
      <c r="KYG34" s="141"/>
      <c r="KYH34" s="141"/>
      <c r="KYI34" s="141"/>
      <c r="KYJ34" s="141"/>
      <c r="KYK34" s="141"/>
      <c r="KYL34" s="141"/>
      <c r="KYM34" s="141"/>
      <c r="KYN34" s="141"/>
      <c r="KYO34" s="141"/>
      <c r="KYP34" s="141"/>
      <c r="KYQ34" s="141"/>
      <c r="KYR34" s="141"/>
      <c r="KYS34" s="141"/>
      <c r="KYT34" s="141"/>
      <c r="KYU34" s="141"/>
      <c r="KYV34" s="141"/>
      <c r="KYW34" s="141"/>
      <c r="KYX34" s="141"/>
      <c r="KYY34" s="141"/>
      <c r="KYZ34" s="141"/>
      <c r="KZA34" s="141"/>
      <c r="KZB34" s="141"/>
      <c r="KZC34" s="141"/>
      <c r="KZD34" s="141"/>
      <c r="KZE34" s="141"/>
      <c r="KZF34" s="141"/>
      <c r="KZG34" s="141"/>
      <c r="KZH34" s="141"/>
      <c r="KZI34" s="141"/>
      <c r="KZJ34" s="141"/>
      <c r="KZK34" s="141"/>
      <c r="KZL34" s="141"/>
      <c r="KZM34" s="141"/>
      <c r="KZN34" s="141"/>
      <c r="KZO34" s="141"/>
      <c r="KZP34" s="141"/>
      <c r="KZQ34" s="141"/>
      <c r="KZR34" s="141"/>
      <c r="KZS34" s="141"/>
      <c r="KZT34" s="141"/>
      <c r="KZU34" s="141"/>
      <c r="KZV34" s="141"/>
      <c r="KZW34" s="141"/>
      <c r="KZX34" s="141"/>
      <c r="KZY34" s="141"/>
      <c r="KZZ34" s="141"/>
      <c r="LAA34" s="141"/>
      <c r="LAB34" s="141"/>
      <c r="LAC34" s="141"/>
      <c r="LAD34" s="141"/>
      <c r="LAE34" s="141"/>
      <c r="LAF34" s="141"/>
      <c r="LAG34" s="141"/>
      <c r="LAH34" s="141"/>
      <c r="LAI34" s="141"/>
      <c r="LAJ34" s="141"/>
      <c r="LAK34" s="141"/>
      <c r="LAL34" s="141"/>
      <c r="LAM34" s="141"/>
      <c r="LAN34" s="141"/>
      <c r="LAO34" s="141"/>
      <c r="LAP34" s="141"/>
      <c r="LAQ34" s="141"/>
      <c r="LAR34" s="141"/>
      <c r="LAS34" s="141"/>
      <c r="LAT34" s="141"/>
      <c r="LAU34" s="141"/>
      <c r="LAV34" s="141"/>
      <c r="LAW34" s="141"/>
      <c r="LAX34" s="141"/>
      <c r="LAY34" s="141"/>
      <c r="LAZ34" s="141"/>
      <c r="LBA34" s="141"/>
      <c r="LBB34" s="141"/>
      <c r="LBC34" s="141"/>
      <c r="LBD34" s="141"/>
      <c r="LBE34" s="141"/>
      <c r="LBF34" s="141"/>
      <c r="LBG34" s="141"/>
      <c r="LBH34" s="141"/>
      <c r="LBI34" s="141"/>
      <c r="LBJ34" s="141"/>
      <c r="LBK34" s="141"/>
      <c r="LBL34" s="141"/>
      <c r="LBM34" s="141"/>
      <c r="LBN34" s="141"/>
      <c r="LBO34" s="141"/>
      <c r="LBP34" s="141"/>
      <c r="LBQ34" s="141"/>
      <c r="LBR34" s="141"/>
      <c r="LBS34" s="141"/>
      <c r="LBT34" s="141"/>
      <c r="LBU34" s="141"/>
      <c r="LBV34" s="141"/>
      <c r="LBW34" s="141"/>
      <c r="LBX34" s="141"/>
      <c r="LBY34" s="141"/>
      <c r="LBZ34" s="141"/>
      <c r="LCA34" s="141"/>
      <c r="LCB34" s="141"/>
      <c r="LCC34" s="141"/>
      <c r="LCD34" s="141"/>
      <c r="LCE34" s="141"/>
      <c r="LCF34" s="141"/>
      <c r="LCG34" s="141"/>
      <c r="LCH34" s="141"/>
      <c r="LCI34" s="141"/>
      <c r="LCJ34" s="141"/>
      <c r="LCK34" s="141"/>
      <c r="LCL34" s="141"/>
      <c r="LCM34" s="141"/>
      <c r="LCN34" s="141"/>
      <c r="LCO34" s="141"/>
      <c r="LCP34" s="141"/>
      <c r="LCQ34" s="141"/>
      <c r="LCR34" s="141"/>
      <c r="LCS34" s="141"/>
      <c r="LCT34" s="141"/>
      <c r="LCU34" s="141"/>
      <c r="LCV34" s="141"/>
      <c r="LCW34" s="141"/>
      <c r="LCX34" s="141"/>
      <c r="LCY34" s="141"/>
      <c r="LCZ34" s="141"/>
      <c r="LDA34" s="141"/>
      <c r="LDB34" s="141"/>
      <c r="LDC34" s="141"/>
      <c r="LDD34" s="141"/>
      <c r="LDE34" s="141"/>
      <c r="LDF34" s="141"/>
      <c r="LDG34" s="141"/>
      <c r="LDH34" s="141"/>
      <c r="LDI34" s="141"/>
      <c r="LDJ34" s="141"/>
      <c r="LDK34" s="141"/>
      <c r="LDL34" s="141"/>
      <c r="LDM34" s="141"/>
      <c r="LDN34" s="141"/>
      <c r="LDO34" s="141"/>
      <c r="LDP34" s="141"/>
      <c r="LDQ34" s="141"/>
      <c r="LDR34" s="141"/>
      <c r="LDS34" s="141"/>
      <c r="LDT34" s="141"/>
      <c r="LDU34" s="141"/>
      <c r="LDV34" s="141"/>
      <c r="LDW34" s="141"/>
      <c r="LDX34" s="141"/>
      <c r="LDY34" s="141"/>
      <c r="LDZ34" s="141"/>
      <c r="LEA34" s="141"/>
      <c r="LEB34" s="141"/>
      <c r="LEC34" s="141"/>
      <c r="LED34" s="141"/>
      <c r="LEE34" s="141"/>
      <c r="LEF34" s="141"/>
      <c r="LEG34" s="141"/>
      <c r="LEH34" s="141"/>
      <c r="LEI34" s="141"/>
      <c r="LEJ34" s="141"/>
      <c r="LEK34" s="141"/>
      <c r="LEL34" s="141"/>
      <c r="LEM34" s="141"/>
      <c r="LEN34" s="141"/>
      <c r="LEO34" s="141"/>
      <c r="LEP34" s="141"/>
      <c r="LEQ34" s="141"/>
      <c r="LER34" s="141"/>
      <c r="LES34" s="141"/>
      <c r="LET34" s="141"/>
      <c r="LEU34" s="141"/>
      <c r="LEV34" s="141"/>
      <c r="LEW34" s="141"/>
      <c r="LEX34" s="141"/>
      <c r="LEY34" s="141"/>
      <c r="LEZ34" s="141"/>
      <c r="LFA34" s="141"/>
      <c r="LFB34" s="141"/>
      <c r="LFC34" s="141"/>
      <c r="LFD34" s="141"/>
      <c r="LFE34" s="141"/>
      <c r="LFF34" s="141"/>
      <c r="LFG34" s="141"/>
      <c r="LFH34" s="141"/>
      <c r="LFI34" s="141"/>
      <c r="LFJ34" s="141"/>
      <c r="LFK34" s="141"/>
      <c r="LFL34" s="141"/>
      <c r="LFM34" s="141"/>
      <c r="LFN34" s="141"/>
      <c r="LFO34" s="141"/>
      <c r="LFP34" s="141"/>
      <c r="LFQ34" s="141"/>
      <c r="LFR34" s="141"/>
      <c r="LFS34" s="141"/>
      <c r="LFT34" s="141"/>
      <c r="LFU34" s="141"/>
      <c r="LFV34" s="141"/>
      <c r="LFW34" s="141"/>
      <c r="LFX34" s="141"/>
      <c r="LFY34" s="141"/>
      <c r="LFZ34" s="141"/>
      <c r="LGA34" s="141"/>
      <c r="LGB34" s="141"/>
      <c r="LGC34" s="141"/>
      <c r="LGD34" s="141"/>
      <c r="LGE34" s="141"/>
      <c r="LGF34" s="141"/>
      <c r="LGG34" s="141"/>
      <c r="LGH34" s="141"/>
      <c r="LGI34" s="141"/>
      <c r="LGJ34" s="141"/>
      <c r="LGK34" s="141"/>
      <c r="LGL34" s="141"/>
      <c r="LGM34" s="141"/>
      <c r="LGN34" s="141"/>
      <c r="LGO34" s="141"/>
      <c r="LGP34" s="141"/>
      <c r="LGQ34" s="141"/>
      <c r="LGR34" s="141"/>
      <c r="LGS34" s="141"/>
      <c r="LGT34" s="141"/>
      <c r="LGU34" s="141"/>
      <c r="LGV34" s="141"/>
      <c r="LGW34" s="141"/>
      <c r="LGX34" s="141"/>
      <c r="LGY34" s="141"/>
      <c r="LGZ34" s="141"/>
      <c r="LHA34" s="141"/>
      <c r="LHB34" s="141"/>
      <c r="LHC34" s="141"/>
      <c r="LHD34" s="141"/>
      <c r="LHE34" s="141"/>
      <c r="LHF34" s="141"/>
      <c r="LHG34" s="141"/>
      <c r="LHH34" s="141"/>
      <c r="LHI34" s="141"/>
      <c r="LHJ34" s="141"/>
      <c r="LHK34" s="141"/>
      <c r="LHL34" s="141"/>
      <c r="LHM34" s="141"/>
      <c r="LHN34" s="141"/>
      <c r="LHO34" s="141"/>
      <c r="LHP34" s="141"/>
      <c r="LHQ34" s="141"/>
      <c r="LHR34" s="141"/>
      <c r="LHS34" s="141"/>
      <c r="LHT34" s="141"/>
      <c r="LHU34" s="141"/>
      <c r="LHV34" s="141"/>
      <c r="LHW34" s="141"/>
      <c r="LHX34" s="141"/>
      <c r="LHY34" s="141"/>
      <c r="LHZ34" s="141"/>
      <c r="LIA34" s="141"/>
      <c r="LIB34" s="141"/>
      <c r="LIC34" s="141"/>
      <c r="LID34" s="141"/>
      <c r="LIE34" s="141"/>
      <c r="LIF34" s="141"/>
      <c r="LIG34" s="141"/>
      <c r="LIH34" s="141"/>
      <c r="LII34" s="141"/>
      <c r="LIJ34" s="141"/>
      <c r="LIK34" s="141"/>
      <c r="LIL34" s="141"/>
      <c r="LIM34" s="141"/>
      <c r="LIN34" s="141"/>
      <c r="LIO34" s="141"/>
      <c r="LIP34" s="141"/>
      <c r="LIQ34" s="141"/>
      <c r="LIR34" s="141"/>
      <c r="LIS34" s="141"/>
      <c r="LIT34" s="141"/>
      <c r="LIU34" s="141"/>
      <c r="LIV34" s="141"/>
      <c r="LIW34" s="141"/>
      <c r="LIX34" s="141"/>
      <c r="LIY34" s="141"/>
      <c r="LIZ34" s="141"/>
      <c r="LJA34" s="141"/>
      <c r="LJB34" s="141"/>
      <c r="LJC34" s="141"/>
      <c r="LJD34" s="141"/>
      <c r="LJE34" s="141"/>
      <c r="LJF34" s="141"/>
      <c r="LJG34" s="141"/>
      <c r="LJH34" s="141"/>
      <c r="LJI34" s="141"/>
      <c r="LJJ34" s="141"/>
      <c r="LJK34" s="141"/>
      <c r="LJL34" s="141"/>
      <c r="LJM34" s="141"/>
      <c r="LJN34" s="141"/>
      <c r="LJO34" s="141"/>
      <c r="LJP34" s="141"/>
      <c r="LJQ34" s="141"/>
      <c r="LJR34" s="141"/>
      <c r="LJS34" s="141"/>
      <c r="LJT34" s="141"/>
      <c r="LJU34" s="141"/>
      <c r="LJV34" s="141"/>
      <c r="LJW34" s="141"/>
      <c r="LJX34" s="141"/>
      <c r="LJY34" s="141"/>
      <c r="LJZ34" s="141"/>
      <c r="LKA34" s="141"/>
      <c r="LKB34" s="141"/>
      <c r="LKC34" s="141"/>
      <c r="LKD34" s="141"/>
      <c r="LKE34" s="141"/>
      <c r="LKF34" s="141"/>
      <c r="LKG34" s="141"/>
      <c r="LKH34" s="141"/>
      <c r="LKI34" s="141"/>
      <c r="LKJ34" s="141"/>
      <c r="LKK34" s="141"/>
      <c r="LKL34" s="141"/>
      <c r="LKM34" s="141"/>
      <c r="LKN34" s="141"/>
      <c r="LKO34" s="141"/>
      <c r="LKP34" s="141"/>
      <c r="LKQ34" s="141"/>
      <c r="LKR34" s="141"/>
      <c r="LKS34" s="141"/>
      <c r="LKT34" s="141"/>
      <c r="LKU34" s="141"/>
      <c r="LKV34" s="141"/>
      <c r="LKW34" s="141"/>
      <c r="LKX34" s="141"/>
      <c r="LKY34" s="141"/>
      <c r="LKZ34" s="141"/>
      <c r="LLA34" s="141"/>
      <c r="LLB34" s="141"/>
      <c r="LLC34" s="141"/>
      <c r="LLD34" s="141"/>
      <c r="LLE34" s="141"/>
      <c r="LLF34" s="141"/>
      <c r="LLG34" s="141"/>
      <c r="LLH34" s="141"/>
      <c r="LLI34" s="141"/>
      <c r="LLJ34" s="141"/>
      <c r="LLK34" s="141"/>
      <c r="LLL34" s="141"/>
      <c r="LLM34" s="141"/>
      <c r="LLN34" s="141"/>
      <c r="LLO34" s="141"/>
      <c r="LLP34" s="141"/>
      <c r="LLQ34" s="141"/>
      <c r="LLR34" s="141"/>
      <c r="LLS34" s="141"/>
      <c r="LLT34" s="141"/>
      <c r="LLU34" s="141"/>
      <c r="LLV34" s="141"/>
      <c r="LLW34" s="141"/>
      <c r="LLX34" s="141"/>
      <c r="LLY34" s="141"/>
      <c r="LLZ34" s="141"/>
      <c r="LMA34" s="141"/>
      <c r="LMB34" s="141"/>
      <c r="LMC34" s="141"/>
      <c r="LMD34" s="141"/>
      <c r="LME34" s="141"/>
      <c r="LMF34" s="141"/>
      <c r="LMG34" s="141"/>
      <c r="LMH34" s="141"/>
      <c r="LMI34" s="141"/>
      <c r="LMJ34" s="141"/>
      <c r="LMK34" s="141"/>
      <c r="LML34" s="141"/>
      <c r="LMM34" s="141"/>
      <c r="LMN34" s="141"/>
      <c r="LMO34" s="141"/>
      <c r="LMP34" s="141"/>
      <c r="LMQ34" s="141"/>
      <c r="LMR34" s="141"/>
      <c r="LMS34" s="141"/>
      <c r="LMT34" s="141"/>
      <c r="LMU34" s="141"/>
      <c r="LMV34" s="141"/>
      <c r="LMW34" s="141"/>
      <c r="LMX34" s="141"/>
      <c r="LMY34" s="141"/>
      <c r="LMZ34" s="141"/>
      <c r="LNA34" s="141"/>
      <c r="LNB34" s="141"/>
      <c r="LNC34" s="141"/>
      <c r="LND34" s="141"/>
      <c r="LNE34" s="141"/>
      <c r="LNF34" s="141"/>
      <c r="LNG34" s="141"/>
      <c r="LNH34" s="141"/>
      <c r="LNI34" s="141"/>
      <c r="LNJ34" s="141"/>
      <c r="LNK34" s="141"/>
      <c r="LNL34" s="141"/>
      <c r="LNM34" s="141"/>
      <c r="LNN34" s="141"/>
      <c r="LNO34" s="141"/>
      <c r="LNP34" s="141"/>
      <c r="LNQ34" s="141"/>
      <c r="LNR34" s="141"/>
      <c r="LNS34" s="141"/>
      <c r="LNT34" s="141"/>
      <c r="LNU34" s="141"/>
      <c r="LNV34" s="141"/>
      <c r="LNW34" s="141"/>
      <c r="LNX34" s="141"/>
      <c r="LNY34" s="141"/>
      <c r="LNZ34" s="141"/>
      <c r="LOA34" s="141"/>
      <c r="LOB34" s="141"/>
      <c r="LOC34" s="141"/>
      <c r="LOD34" s="141"/>
      <c r="LOE34" s="141"/>
      <c r="LOF34" s="141"/>
      <c r="LOG34" s="141"/>
      <c r="LOH34" s="141"/>
      <c r="LOI34" s="141"/>
      <c r="LOJ34" s="141"/>
      <c r="LOK34" s="141"/>
      <c r="LOL34" s="141"/>
      <c r="LOM34" s="141"/>
      <c r="LON34" s="141"/>
      <c r="LOO34" s="141"/>
      <c r="LOP34" s="141"/>
      <c r="LOQ34" s="141"/>
      <c r="LOR34" s="141"/>
      <c r="LOS34" s="141"/>
      <c r="LOT34" s="141"/>
      <c r="LOU34" s="141"/>
      <c r="LOV34" s="141"/>
      <c r="LOW34" s="141"/>
      <c r="LOX34" s="141"/>
      <c r="LOY34" s="141"/>
      <c r="LOZ34" s="141"/>
      <c r="LPA34" s="141"/>
      <c r="LPB34" s="141"/>
      <c r="LPC34" s="141"/>
      <c r="LPD34" s="141"/>
      <c r="LPE34" s="141"/>
      <c r="LPF34" s="141"/>
      <c r="LPG34" s="141"/>
      <c r="LPH34" s="141"/>
      <c r="LPI34" s="141"/>
      <c r="LPJ34" s="141"/>
      <c r="LPK34" s="141"/>
      <c r="LPL34" s="141"/>
      <c r="LPM34" s="141"/>
      <c r="LPN34" s="141"/>
      <c r="LPO34" s="141"/>
      <c r="LPP34" s="141"/>
      <c r="LPQ34" s="141"/>
      <c r="LPR34" s="141"/>
      <c r="LPS34" s="141"/>
      <c r="LPT34" s="141"/>
      <c r="LPU34" s="141"/>
      <c r="LPV34" s="141"/>
      <c r="LPW34" s="141"/>
      <c r="LPX34" s="141"/>
      <c r="LPY34" s="141"/>
      <c r="LPZ34" s="141"/>
      <c r="LQA34" s="141"/>
      <c r="LQB34" s="141"/>
      <c r="LQC34" s="141"/>
      <c r="LQD34" s="141"/>
      <c r="LQE34" s="141"/>
      <c r="LQF34" s="141"/>
      <c r="LQG34" s="141"/>
      <c r="LQH34" s="141"/>
      <c r="LQI34" s="141"/>
      <c r="LQJ34" s="141"/>
      <c r="LQK34" s="141"/>
      <c r="LQL34" s="141"/>
      <c r="LQM34" s="141"/>
      <c r="LQN34" s="141"/>
      <c r="LQO34" s="141"/>
      <c r="LQP34" s="141"/>
      <c r="LQQ34" s="141"/>
      <c r="LQR34" s="141"/>
      <c r="LQS34" s="141"/>
      <c r="LQT34" s="141"/>
      <c r="LQU34" s="141"/>
      <c r="LQV34" s="141"/>
      <c r="LQW34" s="141"/>
      <c r="LQX34" s="141"/>
      <c r="LQY34" s="141"/>
      <c r="LQZ34" s="141"/>
      <c r="LRA34" s="141"/>
      <c r="LRB34" s="141"/>
      <c r="LRC34" s="141"/>
      <c r="LRD34" s="141"/>
      <c r="LRE34" s="141"/>
      <c r="LRF34" s="141"/>
      <c r="LRG34" s="141"/>
      <c r="LRH34" s="141"/>
      <c r="LRI34" s="141"/>
      <c r="LRJ34" s="141"/>
      <c r="LRK34" s="141"/>
      <c r="LRL34" s="141"/>
      <c r="LRM34" s="141"/>
      <c r="LRN34" s="141"/>
      <c r="LRO34" s="141"/>
      <c r="LRP34" s="141"/>
      <c r="LRQ34" s="141"/>
      <c r="LRR34" s="141"/>
      <c r="LRS34" s="141"/>
      <c r="LRT34" s="141"/>
      <c r="LRU34" s="141"/>
      <c r="LRV34" s="141"/>
      <c r="LRW34" s="141"/>
      <c r="LRX34" s="141"/>
      <c r="LRY34" s="141"/>
      <c r="LRZ34" s="141"/>
      <c r="LSA34" s="141"/>
      <c r="LSB34" s="141"/>
      <c r="LSC34" s="141"/>
      <c r="LSD34" s="141"/>
      <c r="LSE34" s="141"/>
      <c r="LSF34" s="141"/>
      <c r="LSG34" s="141"/>
      <c r="LSH34" s="141"/>
      <c r="LSI34" s="141"/>
      <c r="LSJ34" s="141"/>
      <c r="LSK34" s="141"/>
      <c r="LSL34" s="141"/>
      <c r="LSM34" s="141"/>
      <c r="LSN34" s="141"/>
      <c r="LSO34" s="141"/>
      <c r="LSP34" s="141"/>
      <c r="LSQ34" s="141"/>
      <c r="LSR34" s="141"/>
      <c r="LSS34" s="141"/>
      <c r="LST34" s="141"/>
      <c r="LSU34" s="141"/>
      <c r="LSV34" s="141"/>
      <c r="LSW34" s="141"/>
      <c r="LSX34" s="141"/>
      <c r="LSY34" s="141"/>
      <c r="LSZ34" s="141"/>
      <c r="LTA34" s="141"/>
      <c r="LTB34" s="141"/>
      <c r="LTC34" s="141"/>
      <c r="LTD34" s="141"/>
      <c r="LTE34" s="141"/>
      <c r="LTF34" s="141"/>
      <c r="LTG34" s="141"/>
      <c r="LTH34" s="141"/>
      <c r="LTI34" s="141"/>
      <c r="LTJ34" s="141"/>
      <c r="LTK34" s="141"/>
      <c r="LTL34" s="141"/>
      <c r="LTM34" s="141"/>
      <c r="LTN34" s="141"/>
      <c r="LTO34" s="141"/>
      <c r="LTP34" s="141"/>
      <c r="LTQ34" s="141"/>
      <c r="LTR34" s="141"/>
      <c r="LTS34" s="141"/>
      <c r="LTT34" s="141"/>
      <c r="LTU34" s="141"/>
      <c r="LTV34" s="141"/>
      <c r="LTW34" s="141"/>
      <c r="LTX34" s="141"/>
      <c r="LTY34" s="141"/>
      <c r="LTZ34" s="141"/>
      <c r="LUA34" s="141"/>
      <c r="LUB34" s="141"/>
      <c r="LUC34" s="141"/>
      <c r="LUD34" s="141"/>
      <c r="LUE34" s="141"/>
      <c r="LUF34" s="141"/>
      <c r="LUG34" s="141"/>
      <c r="LUH34" s="141"/>
      <c r="LUI34" s="141"/>
      <c r="LUJ34" s="141"/>
      <c r="LUK34" s="141"/>
      <c r="LUL34" s="141"/>
      <c r="LUM34" s="141"/>
      <c r="LUN34" s="141"/>
      <c r="LUO34" s="141"/>
      <c r="LUP34" s="141"/>
      <c r="LUQ34" s="141"/>
      <c r="LUR34" s="141"/>
      <c r="LUS34" s="141"/>
      <c r="LUT34" s="141"/>
      <c r="LUU34" s="141"/>
      <c r="LUV34" s="141"/>
      <c r="LUW34" s="141"/>
      <c r="LUX34" s="141"/>
      <c r="LUY34" s="141"/>
      <c r="LUZ34" s="141"/>
      <c r="LVA34" s="141"/>
      <c r="LVB34" s="141"/>
      <c r="LVC34" s="141"/>
      <c r="LVD34" s="141"/>
      <c r="LVE34" s="141"/>
      <c r="LVF34" s="141"/>
      <c r="LVG34" s="141"/>
      <c r="LVH34" s="141"/>
      <c r="LVI34" s="141"/>
      <c r="LVJ34" s="141"/>
      <c r="LVK34" s="141"/>
      <c r="LVL34" s="141"/>
      <c r="LVM34" s="141"/>
      <c r="LVN34" s="141"/>
      <c r="LVO34" s="141"/>
      <c r="LVP34" s="141"/>
      <c r="LVQ34" s="141"/>
      <c r="LVR34" s="141"/>
      <c r="LVS34" s="141"/>
      <c r="LVT34" s="141"/>
      <c r="LVU34" s="141"/>
      <c r="LVV34" s="141"/>
      <c r="LVW34" s="141"/>
      <c r="LVX34" s="141"/>
      <c r="LVY34" s="141"/>
      <c r="LVZ34" s="141"/>
      <c r="LWA34" s="141"/>
      <c r="LWB34" s="141"/>
      <c r="LWC34" s="141"/>
      <c r="LWD34" s="141"/>
      <c r="LWE34" s="141"/>
      <c r="LWF34" s="141"/>
      <c r="LWG34" s="141"/>
      <c r="LWH34" s="141"/>
      <c r="LWI34" s="141"/>
      <c r="LWJ34" s="141"/>
      <c r="LWK34" s="141"/>
      <c r="LWL34" s="141"/>
      <c r="LWM34" s="141"/>
      <c r="LWN34" s="141"/>
      <c r="LWO34" s="141"/>
      <c r="LWP34" s="141"/>
      <c r="LWQ34" s="141"/>
      <c r="LWR34" s="141"/>
      <c r="LWS34" s="141"/>
      <c r="LWT34" s="141"/>
      <c r="LWU34" s="141"/>
      <c r="LWV34" s="141"/>
      <c r="LWW34" s="141"/>
      <c r="LWX34" s="141"/>
      <c r="LWY34" s="141"/>
      <c r="LWZ34" s="141"/>
      <c r="LXA34" s="141"/>
      <c r="LXB34" s="141"/>
      <c r="LXC34" s="141"/>
      <c r="LXD34" s="141"/>
      <c r="LXE34" s="141"/>
      <c r="LXF34" s="141"/>
      <c r="LXG34" s="141"/>
      <c r="LXH34" s="141"/>
      <c r="LXI34" s="141"/>
      <c r="LXJ34" s="141"/>
      <c r="LXK34" s="141"/>
      <c r="LXL34" s="141"/>
      <c r="LXM34" s="141"/>
      <c r="LXN34" s="141"/>
      <c r="LXO34" s="141"/>
      <c r="LXP34" s="141"/>
      <c r="LXQ34" s="141"/>
      <c r="LXR34" s="141"/>
      <c r="LXS34" s="141"/>
      <c r="LXT34" s="141"/>
      <c r="LXU34" s="141"/>
      <c r="LXV34" s="141"/>
      <c r="LXW34" s="141"/>
      <c r="LXX34" s="141"/>
      <c r="LXY34" s="141"/>
      <c r="LXZ34" s="141"/>
      <c r="LYA34" s="141"/>
      <c r="LYB34" s="141"/>
      <c r="LYC34" s="141"/>
      <c r="LYD34" s="141"/>
      <c r="LYE34" s="141"/>
      <c r="LYF34" s="141"/>
      <c r="LYG34" s="141"/>
      <c r="LYH34" s="141"/>
      <c r="LYI34" s="141"/>
      <c r="LYJ34" s="141"/>
      <c r="LYK34" s="141"/>
      <c r="LYL34" s="141"/>
      <c r="LYM34" s="141"/>
      <c r="LYN34" s="141"/>
      <c r="LYO34" s="141"/>
      <c r="LYP34" s="141"/>
      <c r="LYQ34" s="141"/>
      <c r="LYR34" s="141"/>
      <c r="LYS34" s="141"/>
      <c r="LYT34" s="141"/>
      <c r="LYU34" s="141"/>
      <c r="LYV34" s="141"/>
      <c r="LYW34" s="141"/>
      <c r="LYX34" s="141"/>
      <c r="LYY34" s="141"/>
      <c r="LYZ34" s="141"/>
      <c r="LZA34" s="141"/>
      <c r="LZB34" s="141"/>
      <c r="LZC34" s="141"/>
      <c r="LZD34" s="141"/>
      <c r="LZE34" s="141"/>
      <c r="LZF34" s="141"/>
      <c r="LZG34" s="141"/>
      <c r="LZH34" s="141"/>
      <c r="LZI34" s="141"/>
      <c r="LZJ34" s="141"/>
      <c r="LZK34" s="141"/>
      <c r="LZL34" s="141"/>
      <c r="LZM34" s="141"/>
      <c r="LZN34" s="141"/>
      <c r="LZO34" s="141"/>
      <c r="LZP34" s="141"/>
      <c r="LZQ34" s="141"/>
      <c r="LZR34" s="141"/>
      <c r="LZS34" s="141"/>
      <c r="LZT34" s="141"/>
      <c r="LZU34" s="141"/>
      <c r="LZV34" s="141"/>
      <c r="LZW34" s="141"/>
      <c r="LZX34" s="141"/>
      <c r="LZY34" s="141"/>
      <c r="LZZ34" s="141"/>
      <c r="MAA34" s="141"/>
      <c r="MAB34" s="141"/>
      <c r="MAC34" s="141"/>
      <c r="MAD34" s="141"/>
      <c r="MAE34" s="141"/>
      <c r="MAF34" s="141"/>
      <c r="MAG34" s="141"/>
      <c r="MAH34" s="141"/>
      <c r="MAI34" s="141"/>
      <c r="MAJ34" s="141"/>
      <c r="MAK34" s="141"/>
      <c r="MAL34" s="141"/>
      <c r="MAM34" s="141"/>
      <c r="MAN34" s="141"/>
      <c r="MAO34" s="141"/>
      <c r="MAP34" s="141"/>
      <c r="MAQ34" s="141"/>
      <c r="MAR34" s="141"/>
      <c r="MAS34" s="141"/>
      <c r="MAT34" s="141"/>
      <c r="MAU34" s="141"/>
      <c r="MAV34" s="141"/>
      <c r="MAW34" s="141"/>
      <c r="MAX34" s="141"/>
      <c r="MAY34" s="141"/>
      <c r="MAZ34" s="141"/>
      <c r="MBA34" s="141"/>
      <c r="MBB34" s="141"/>
      <c r="MBC34" s="141"/>
      <c r="MBD34" s="141"/>
      <c r="MBE34" s="141"/>
      <c r="MBF34" s="141"/>
      <c r="MBG34" s="141"/>
      <c r="MBH34" s="141"/>
      <c r="MBI34" s="141"/>
      <c r="MBJ34" s="141"/>
      <c r="MBK34" s="141"/>
      <c r="MBL34" s="141"/>
      <c r="MBM34" s="141"/>
      <c r="MBN34" s="141"/>
      <c r="MBO34" s="141"/>
      <c r="MBP34" s="141"/>
      <c r="MBQ34" s="141"/>
      <c r="MBR34" s="141"/>
      <c r="MBS34" s="141"/>
      <c r="MBT34" s="141"/>
      <c r="MBU34" s="141"/>
      <c r="MBV34" s="141"/>
      <c r="MBW34" s="141"/>
      <c r="MBX34" s="141"/>
      <c r="MBY34" s="141"/>
      <c r="MBZ34" s="141"/>
      <c r="MCA34" s="141"/>
      <c r="MCB34" s="141"/>
      <c r="MCC34" s="141"/>
      <c r="MCD34" s="141"/>
      <c r="MCE34" s="141"/>
      <c r="MCF34" s="141"/>
      <c r="MCG34" s="141"/>
      <c r="MCH34" s="141"/>
      <c r="MCI34" s="141"/>
      <c r="MCJ34" s="141"/>
      <c r="MCK34" s="141"/>
      <c r="MCL34" s="141"/>
      <c r="MCM34" s="141"/>
      <c r="MCN34" s="141"/>
      <c r="MCO34" s="141"/>
      <c r="MCP34" s="141"/>
      <c r="MCQ34" s="141"/>
      <c r="MCR34" s="141"/>
      <c r="MCS34" s="141"/>
      <c r="MCT34" s="141"/>
      <c r="MCU34" s="141"/>
      <c r="MCV34" s="141"/>
      <c r="MCW34" s="141"/>
      <c r="MCX34" s="141"/>
      <c r="MCY34" s="141"/>
      <c r="MCZ34" s="141"/>
      <c r="MDA34" s="141"/>
      <c r="MDB34" s="141"/>
      <c r="MDC34" s="141"/>
      <c r="MDD34" s="141"/>
      <c r="MDE34" s="141"/>
      <c r="MDF34" s="141"/>
      <c r="MDG34" s="141"/>
      <c r="MDH34" s="141"/>
      <c r="MDI34" s="141"/>
      <c r="MDJ34" s="141"/>
      <c r="MDK34" s="141"/>
      <c r="MDL34" s="141"/>
      <c r="MDM34" s="141"/>
      <c r="MDN34" s="141"/>
      <c r="MDO34" s="141"/>
      <c r="MDP34" s="141"/>
      <c r="MDQ34" s="141"/>
      <c r="MDR34" s="141"/>
      <c r="MDS34" s="141"/>
      <c r="MDT34" s="141"/>
      <c r="MDU34" s="141"/>
      <c r="MDV34" s="141"/>
      <c r="MDW34" s="141"/>
      <c r="MDX34" s="141"/>
      <c r="MDY34" s="141"/>
      <c r="MDZ34" s="141"/>
      <c r="MEA34" s="141"/>
      <c r="MEB34" s="141"/>
      <c r="MEC34" s="141"/>
      <c r="MED34" s="141"/>
      <c r="MEE34" s="141"/>
      <c r="MEF34" s="141"/>
      <c r="MEG34" s="141"/>
      <c r="MEH34" s="141"/>
      <c r="MEI34" s="141"/>
      <c r="MEJ34" s="141"/>
      <c r="MEK34" s="141"/>
      <c r="MEL34" s="141"/>
      <c r="MEM34" s="141"/>
      <c r="MEN34" s="141"/>
      <c r="MEO34" s="141"/>
      <c r="MEP34" s="141"/>
      <c r="MEQ34" s="141"/>
      <c r="MER34" s="141"/>
      <c r="MES34" s="141"/>
      <c r="MET34" s="141"/>
      <c r="MEU34" s="141"/>
      <c r="MEV34" s="141"/>
      <c r="MEW34" s="141"/>
      <c r="MEX34" s="141"/>
      <c r="MEY34" s="141"/>
      <c r="MEZ34" s="141"/>
      <c r="MFA34" s="141"/>
      <c r="MFB34" s="141"/>
      <c r="MFC34" s="141"/>
      <c r="MFD34" s="141"/>
      <c r="MFE34" s="141"/>
      <c r="MFF34" s="141"/>
      <c r="MFG34" s="141"/>
      <c r="MFH34" s="141"/>
      <c r="MFI34" s="141"/>
      <c r="MFJ34" s="141"/>
      <c r="MFK34" s="141"/>
      <c r="MFL34" s="141"/>
      <c r="MFM34" s="141"/>
      <c r="MFN34" s="141"/>
      <c r="MFO34" s="141"/>
      <c r="MFP34" s="141"/>
      <c r="MFQ34" s="141"/>
      <c r="MFR34" s="141"/>
      <c r="MFS34" s="141"/>
      <c r="MFT34" s="141"/>
      <c r="MFU34" s="141"/>
      <c r="MFV34" s="141"/>
      <c r="MFW34" s="141"/>
      <c r="MFX34" s="141"/>
      <c r="MFY34" s="141"/>
      <c r="MFZ34" s="141"/>
      <c r="MGA34" s="141"/>
      <c r="MGB34" s="141"/>
      <c r="MGC34" s="141"/>
      <c r="MGD34" s="141"/>
      <c r="MGE34" s="141"/>
      <c r="MGF34" s="141"/>
      <c r="MGG34" s="141"/>
      <c r="MGH34" s="141"/>
      <c r="MGI34" s="141"/>
      <c r="MGJ34" s="141"/>
      <c r="MGK34" s="141"/>
      <c r="MGL34" s="141"/>
      <c r="MGM34" s="141"/>
      <c r="MGN34" s="141"/>
      <c r="MGO34" s="141"/>
      <c r="MGP34" s="141"/>
      <c r="MGQ34" s="141"/>
      <c r="MGR34" s="141"/>
      <c r="MGS34" s="141"/>
      <c r="MGT34" s="141"/>
      <c r="MGU34" s="141"/>
      <c r="MGV34" s="141"/>
      <c r="MGW34" s="141"/>
      <c r="MGX34" s="141"/>
      <c r="MGY34" s="141"/>
      <c r="MGZ34" s="141"/>
      <c r="MHA34" s="141"/>
      <c r="MHB34" s="141"/>
      <c r="MHC34" s="141"/>
      <c r="MHD34" s="141"/>
      <c r="MHE34" s="141"/>
      <c r="MHF34" s="141"/>
      <c r="MHG34" s="141"/>
      <c r="MHH34" s="141"/>
      <c r="MHI34" s="141"/>
      <c r="MHJ34" s="141"/>
      <c r="MHK34" s="141"/>
      <c r="MHL34" s="141"/>
      <c r="MHM34" s="141"/>
      <c r="MHN34" s="141"/>
      <c r="MHO34" s="141"/>
      <c r="MHP34" s="141"/>
      <c r="MHQ34" s="141"/>
      <c r="MHR34" s="141"/>
      <c r="MHS34" s="141"/>
      <c r="MHT34" s="141"/>
      <c r="MHU34" s="141"/>
      <c r="MHV34" s="141"/>
      <c r="MHW34" s="141"/>
      <c r="MHX34" s="141"/>
      <c r="MHY34" s="141"/>
      <c r="MHZ34" s="141"/>
      <c r="MIA34" s="141"/>
      <c r="MIB34" s="141"/>
      <c r="MIC34" s="141"/>
      <c r="MID34" s="141"/>
      <c r="MIE34" s="141"/>
      <c r="MIF34" s="141"/>
      <c r="MIG34" s="141"/>
      <c r="MIH34" s="141"/>
      <c r="MII34" s="141"/>
      <c r="MIJ34" s="141"/>
      <c r="MIK34" s="141"/>
      <c r="MIL34" s="141"/>
      <c r="MIM34" s="141"/>
      <c r="MIN34" s="141"/>
      <c r="MIO34" s="141"/>
      <c r="MIP34" s="141"/>
      <c r="MIQ34" s="141"/>
      <c r="MIR34" s="141"/>
      <c r="MIS34" s="141"/>
      <c r="MIT34" s="141"/>
      <c r="MIU34" s="141"/>
      <c r="MIV34" s="141"/>
      <c r="MIW34" s="141"/>
      <c r="MIX34" s="141"/>
      <c r="MIY34" s="141"/>
      <c r="MIZ34" s="141"/>
      <c r="MJA34" s="141"/>
      <c r="MJB34" s="141"/>
      <c r="MJC34" s="141"/>
      <c r="MJD34" s="141"/>
      <c r="MJE34" s="141"/>
      <c r="MJF34" s="141"/>
      <c r="MJG34" s="141"/>
      <c r="MJH34" s="141"/>
      <c r="MJI34" s="141"/>
      <c r="MJJ34" s="141"/>
      <c r="MJK34" s="141"/>
      <c r="MJL34" s="141"/>
      <c r="MJM34" s="141"/>
      <c r="MJN34" s="141"/>
      <c r="MJO34" s="141"/>
      <c r="MJP34" s="141"/>
      <c r="MJQ34" s="141"/>
      <c r="MJR34" s="141"/>
      <c r="MJS34" s="141"/>
      <c r="MJT34" s="141"/>
      <c r="MJU34" s="141"/>
      <c r="MJV34" s="141"/>
      <c r="MJW34" s="141"/>
      <c r="MJX34" s="141"/>
      <c r="MJY34" s="141"/>
      <c r="MJZ34" s="141"/>
      <c r="MKA34" s="141"/>
      <c r="MKB34" s="141"/>
      <c r="MKC34" s="141"/>
      <c r="MKD34" s="141"/>
      <c r="MKE34" s="141"/>
      <c r="MKF34" s="141"/>
      <c r="MKG34" s="141"/>
      <c r="MKH34" s="141"/>
      <c r="MKI34" s="141"/>
      <c r="MKJ34" s="141"/>
      <c r="MKK34" s="141"/>
      <c r="MKL34" s="141"/>
      <c r="MKM34" s="141"/>
      <c r="MKN34" s="141"/>
      <c r="MKO34" s="141"/>
      <c r="MKP34" s="141"/>
      <c r="MKQ34" s="141"/>
      <c r="MKR34" s="141"/>
      <c r="MKS34" s="141"/>
      <c r="MKT34" s="141"/>
      <c r="MKU34" s="141"/>
      <c r="MKV34" s="141"/>
      <c r="MKW34" s="141"/>
      <c r="MKX34" s="141"/>
      <c r="MKY34" s="141"/>
      <c r="MKZ34" s="141"/>
      <c r="MLA34" s="141"/>
      <c r="MLB34" s="141"/>
      <c r="MLC34" s="141"/>
      <c r="MLD34" s="141"/>
      <c r="MLE34" s="141"/>
      <c r="MLF34" s="141"/>
      <c r="MLG34" s="141"/>
      <c r="MLH34" s="141"/>
      <c r="MLI34" s="141"/>
      <c r="MLJ34" s="141"/>
      <c r="MLK34" s="141"/>
      <c r="MLL34" s="141"/>
      <c r="MLM34" s="141"/>
      <c r="MLN34" s="141"/>
      <c r="MLO34" s="141"/>
      <c r="MLP34" s="141"/>
      <c r="MLQ34" s="141"/>
      <c r="MLR34" s="141"/>
      <c r="MLS34" s="141"/>
      <c r="MLT34" s="141"/>
      <c r="MLU34" s="141"/>
      <c r="MLV34" s="141"/>
      <c r="MLW34" s="141"/>
      <c r="MLX34" s="141"/>
      <c r="MLY34" s="141"/>
      <c r="MLZ34" s="141"/>
      <c r="MMA34" s="141"/>
      <c r="MMB34" s="141"/>
      <c r="MMC34" s="141"/>
      <c r="MMD34" s="141"/>
      <c r="MME34" s="141"/>
      <c r="MMF34" s="141"/>
      <c r="MMG34" s="141"/>
      <c r="MMH34" s="141"/>
      <c r="MMI34" s="141"/>
      <c r="MMJ34" s="141"/>
      <c r="MMK34" s="141"/>
      <c r="MML34" s="141"/>
      <c r="MMM34" s="141"/>
      <c r="MMN34" s="141"/>
      <c r="MMO34" s="141"/>
      <c r="MMP34" s="141"/>
      <c r="MMQ34" s="141"/>
      <c r="MMR34" s="141"/>
      <c r="MMS34" s="141"/>
      <c r="MMT34" s="141"/>
      <c r="MMU34" s="141"/>
      <c r="MMV34" s="141"/>
      <c r="MMW34" s="141"/>
      <c r="MMX34" s="141"/>
      <c r="MMY34" s="141"/>
      <c r="MMZ34" s="141"/>
      <c r="MNA34" s="141"/>
      <c r="MNB34" s="141"/>
      <c r="MNC34" s="141"/>
      <c r="MND34" s="141"/>
      <c r="MNE34" s="141"/>
      <c r="MNF34" s="141"/>
      <c r="MNG34" s="141"/>
      <c r="MNH34" s="141"/>
      <c r="MNI34" s="141"/>
      <c r="MNJ34" s="141"/>
      <c r="MNK34" s="141"/>
      <c r="MNL34" s="141"/>
      <c r="MNM34" s="141"/>
      <c r="MNN34" s="141"/>
      <c r="MNO34" s="141"/>
      <c r="MNP34" s="141"/>
      <c r="MNQ34" s="141"/>
      <c r="MNR34" s="141"/>
      <c r="MNS34" s="141"/>
      <c r="MNT34" s="141"/>
      <c r="MNU34" s="141"/>
      <c r="MNV34" s="141"/>
      <c r="MNW34" s="141"/>
      <c r="MNX34" s="141"/>
      <c r="MNY34" s="141"/>
      <c r="MNZ34" s="141"/>
      <c r="MOA34" s="141"/>
      <c r="MOB34" s="141"/>
      <c r="MOC34" s="141"/>
      <c r="MOD34" s="141"/>
      <c r="MOE34" s="141"/>
      <c r="MOF34" s="141"/>
      <c r="MOG34" s="141"/>
      <c r="MOH34" s="141"/>
      <c r="MOI34" s="141"/>
      <c r="MOJ34" s="141"/>
      <c r="MOK34" s="141"/>
      <c r="MOL34" s="141"/>
      <c r="MOM34" s="141"/>
      <c r="MON34" s="141"/>
      <c r="MOO34" s="141"/>
      <c r="MOP34" s="141"/>
      <c r="MOQ34" s="141"/>
      <c r="MOR34" s="141"/>
      <c r="MOS34" s="141"/>
      <c r="MOT34" s="141"/>
      <c r="MOU34" s="141"/>
      <c r="MOV34" s="141"/>
      <c r="MOW34" s="141"/>
      <c r="MOX34" s="141"/>
      <c r="MOY34" s="141"/>
      <c r="MOZ34" s="141"/>
      <c r="MPA34" s="141"/>
      <c r="MPB34" s="141"/>
      <c r="MPC34" s="141"/>
      <c r="MPD34" s="141"/>
      <c r="MPE34" s="141"/>
      <c r="MPF34" s="141"/>
      <c r="MPG34" s="141"/>
      <c r="MPH34" s="141"/>
      <c r="MPI34" s="141"/>
      <c r="MPJ34" s="141"/>
      <c r="MPK34" s="141"/>
      <c r="MPL34" s="141"/>
      <c r="MPM34" s="141"/>
      <c r="MPN34" s="141"/>
      <c r="MPO34" s="141"/>
      <c r="MPP34" s="141"/>
      <c r="MPQ34" s="141"/>
      <c r="MPR34" s="141"/>
      <c r="MPS34" s="141"/>
      <c r="MPT34" s="141"/>
      <c r="MPU34" s="141"/>
      <c r="MPV34" s="141"/>
      <c r="MPW34" s="141"/>
      <c r="MPX34" s="141"/>
      <c r="MPY34" s="141"/>
      <c r="MPZ34" s="141"/>
      <c r="MQA34" s="141"/>
      <c r="MQB34" s="141"/>
      <c r="MQC34" s="141"/>
      <c r="MQD34" s="141"/>
      <c r="MQE34" s="141"/>
      <c r="MQF34" s="141"/>
      <c r="MQG34" s="141"/>
      <c r="MQH34" s="141"/>
      <c r="MQI34" s="141"/>
      <c r="MQJ34" s="141"/>
      <c r="MQK34" s="141"/>
      <c r="MQL34" s="141"/>
      <c r="MQM34" s="141"/>
      <c r="MQN34" s="141"/>
      <c r="MQO34" s="141"/>
      <c r="MQP34" s="141"/>
      <c r="MQQ34" s="141"/>
      <c r="MQR34" s="141"/>
      <c r="MQS34" s="141"/>
      <c r="MQT34" s="141"/>
      <c r="MQU34" s="141"/>
      <c r="MQV34" s="141"/>
      <c r="MQW34" s="141"/>
      <c r="MQX34" s="141"/>
      <c r="MQY34" s="141"/>
      <c r="MQZ34" s="141"/>
      <c r="MRA34" s="141"/>
      <c r="MRB34" s="141"/>
      <c r="MRC34" s="141"/>
      <c r="MRD34" s="141"/>
      <c r="MRE34" s="141"/>
      <c r="MRF34" s="141"/>
      <c r="MRG34" s="141"/>
      <c r="MRH34" s="141"/>
      <c r="MRI34" s="141"/>
      <c r="MRJ34" s="141"/>
      <c r="MRK34" s="141"/>
      <c r="MRL34" s="141"/>
      <c r="MRM34" s="141"/>
      <c r="MRN34" s="141"/>
      <c r="MRO34" s="141"/>
      <c r="MRP34" s="141"/>
      <c r="MRQ34" s="141"/>
      <c r="MRR34" s="141"/>
      <c r="MRS34" s="141"/>
      <c r="MRT34" s="141"/>
      <c r="MRU34" s="141"/>
      <c r="MRV34" s="141"/>
      <c r="MRW34" s="141"/>
      <c r="MRX34" s="141"/>
      <c r="MRY34" s="141"/>
      <c r="MRZ34" s="141"/>
      <c r="MSA34" s="141"/>
      <c r="MSB34" s="141"/>
      <c r="MSC34" s="141"/>
      <c r="MSD34" s="141"/>
      <c r="MSE34" s="141"/>
      <c r="MSF34" s="141"/>
      <c r="MSG34" s="141"/>
      <c r="MSH34" s="141"/>
      <c r="MSI34" s="141"/>
      <c r="MSJ34" s="141"/>
      <c r="MSK34" s="141"/>
      <c r="MSL34" s="141"/>
      <c r="MSM34" s="141"/>
      <c r="MSN34" s="141"/>
      <c r="MSO34" s="141"/>
      <c r="MSP34" s="141"/>
      <c r="MSQ34" s="141"/>
      <c r="MSR34" s="141"/>
      <c r="MSS34" s="141"/>
      <c r="MST34" s="141"/>
      <c r="MSU34" s="141"/>
      <c r="MSV34" s="141"/>
      <c r="MSW34" s="141"/>
      <c r="MSX34" s="141"/>
      <c r="MSY34" s="141"/>
      <c r="MSZ34" s="141"/>
      <c r="MTA34" s="141"/>
      <c r="MTB34" s="141"/>
      <c r="MTC34" s="141"/>
      <c r="MTD34" s="141"/>
      <c r="MTE34" s="141"/>
      <c r="MTF34" s="141"/>
      <c r="MTG34" s="141"/>
      <c r="MTH34" s="141"/>
      <c r="MTI34" s="141"/>
      <c r="MTJ34" s="141"/>
      <c r="MTK34" s="141"/>
      <c r="MTL34" s="141"/>
      <c r="MTM34" s="141"/>
      <c r="MTN34" s="141"/>
      <c r="MTO34" s="141"/>
      <c r="MTP34" s="141"/>
      <c r="MTQ34" s="141"/>
      <c r="MTR34" s="141"/>
      <c r="MTS34" s="141"/>
      <c r="MTT34" s="141"/>
      <c r="MTU34" s="141"/>
      <c r="MTV34" s="141"/>
      <c r="MTW34" s="141"/>
      <c r="MTX34" s="141"/>
      <c r="MTY34" s="141"/>
      <c r="MTZ34" s="141"/>
      <c r="MUA34" s="141"/>
      <c r="MUB34" s="141"/>
      <c r="MUC34" s="141"/>
      <c r="MUD34" s="141"/>
      <c r="MUE34" s="141"/>
      <c r="MUF34" s="141"/>
      <c r="MUG34" s="141"/>
      <c r="MUH34" s="141"/>
      <c r="MUI34" s="141"/>
      <c r="MUJ34" s="141"/>
      <c r="MUK34" s="141"/>
      <c r="MUL34" s="141"/>
      <c r="MUM34" s="141"/>
      <c r="MUN34" s="141"/>
      <c r="MUO34" s="141"/>
      <c r="MUP34" s="141"/>
      <c r="MUQ34" s="141"/>
      <c r="MUR34" s="141"/>
      <c r="MUS34" s="141"/>
      <c r="MUT34" s="141"/>
      <c r="MUU34" s="141"/>
      <c r="MUV34" s="141"/>
      <c r="MUW34" s="141"/>
      <c r="MUX34" s="141"/>
      <c r="MUY34" s="141"/>
      <c r="MUZ34" s="141"/>
      <c r="MVA34" s="141"/>
      <c r="MVB34" s="141"/>
      <c r="MVC34" s="141"/>
      <c r="MVD34" s="141"/>
      <c r="MVE34" s="141"/>
      <c r="MVF34" s="141"/>
      <c r="MVG34" s="141"/>
      <c r="MVH34" s="141"/>
      <c r="MVI34" s="141"/>
      <c r="MVJ34" s="141"/>
      <c r="MVK34" s="141"/>
      <c r="MVL34" s="141"/>
      <c r="MVM34" s="141"/>
      <c r="MVN34" s="141"/>
      <c r="MVO34" s="141"/>
      <c r="MVP34" s="141"/>
      <c r="MVQ34" s="141"/>
      <c r="MVR34" s="141"/>
      <c r="MVS34" s="141"/>
      <c r="MVT34" s="141"/>
      <c r="MVU34" s="141"/>
      <c r="MVV34" s="141"/>
      <c r="MVW34" s="141"/>
      <c r="MVX34" s="141"/>
      <c r="MVY34" s="141"/>
      <c r="MVZ34" s="141"/>
      <c r="MWA34" s="141"/>
      <c r="MWB34" s="141"/>
      <c r="MWC34" s="141"/>
      <c r="MWD34" s="141"/>
      <c r="MWE34" s="141"/>
      <c r="MWF34" s="141"/>
      <c r="MWG34" s="141"/>
      <c r="MWH34" s="141"/>
      <c r="MWI34" s="141"/>
      <c r="MWJ34" s="141"/>
      <c r="MWK34" s="141"/>
      <c r="MWL34" s="141"/>
      <c r="MWM34" s="141"/>
      <c r="MWN34" s="141"/>
      <c r="MWO34" s="141"/>
      <c r="MWP34" s="141"/>
      <c r="MWQ34" s="141"/>
      <c r="MWR34" s="141"/>
      <c r="MWS34" s="141"/>
      <c r="MWT34" s="141"/>
      <c r="MWU34" s="141"/>
      <c r="MWV34" s="141"/>
      <c r="MWW34" s="141"/>
      <c r="MWX34" s="141"/>
      <c r="MWY34" s="141"/>
      <c r="MWZ34" s="141"/>
      <c r="MXA34" s="141"/>
      <c r="MXB34" s="141"/>
      <c r="MXC34" s="141"/>
      <c r="MXD34" s="141"/>
      <c r="MXE34" s="141"/>
      <c r="MXF34" s="141"/>
      <c r="MXG34" s="141"/>
      <c r="MXH34" s="141"/>
      <c r="MXI34" s="141"/>
      <c r="MXJ34" s="141"/>
      <c r="MXK34" s="141"/>
      <c r="MXL34" s="141"/>
      <c r="MXM34" s="141"/>
      <c r="MXN34" s="141"/>
      <c r="MXO34" s="141"/>
      <c r="MXP34" s="141"/>
      <c r="MXQ34" s="141"/>
      <c r="MXR34" s="141"/>
      <c r="MXS34" s="141"/>
      <c r="MXT34" s="141"/>
      <c r="MXU34" s="141"/>
      <c r="MXV34" s="141"/>
      <c r="MXW34" s="141"/>
      <c r="MXX34" s="141"/>
      <c r="MXY34" s="141"/>
      <c r="MXZ34" s="141"/>
      <c r="MYA34" s="141"/>
      <c r="MYB34" s="141"/>
      <c r="MYC34" s="141"/>
      <c r="MYD34" s="141"/>
      <c r="MYE34" s="141"/>
      <c r="MYF34" s="141"/>
      <c r="MYG34" s="141"/>
      <c r="MYH34" s="141"/>
      <c r="MYI34" s="141"/>
      <c r="MYJ34" s="141"/>
      <c r="MYK34" s="141"/>
      <c r="MYL34" s="141"/>
      <c r="MYM34" s="141"/>
      <c r="MYN34" s="141"/>
      <c r="MYO34" s="141"/>
      <c r="MYP34" s="141"/>
      <c r="MYQ34" s="141"/>
      <c r="MYR34" s="141"/>
      <c r="MYS34" s="141"/>
      <c r="MYT34" s="141"/>
      <c r="MYU34" s="141"/>
      <c r="MYV34" s="141"/>
      <c r="MYW34" s="141"/>
      <c r="MYX34" s="141"/>
      <c r="MYY34" s="141"/>
      <c r="MYZ34" s="141"/>
      <c r="MZA34" s="141"/>
      <c r="MZB34" s="141"/>
      <c r="MZC34" s="141"/>
      <c r="MZD34" s="141"/>
      <c r="MZE34" s="141"/>
      <c r="MZF34" s="141"/>
      <c r="MZG34" s="141"/>
      <c r="MZH34" s="141"/>
      <c r="MZI34" s="141"/>
      <c r="MZJ34" s="141"/>
      <c r="MZK34" s="141"/>
      <c r="MZL34" s="141"/>
      <c r="MZM34" s="141"/>
      <c r="MZN34" s="141"/>
      <c r="MZO34" s="141"/>
      <c r="MZP34" s="141"/>
      <c r="MZQ34" s="141"/>
      <c r="MZR34" s="141"/>
      <c r="MZS34" s="141"/>
      <c r="MZT34" s="141"/>
      <c r="MZU34" s="141"/>
      <c r="MZV34" s="141"/>
      <c r="MZW34" s="141"/>
      <c r="MZX34" s="141"/>
      <c r="MZY34" s="141"/>
      <c r="MZZ34" s="141"/>
      <c r="NAA34" s="141"/>
      <c r="NAB34" s="141"/>
      <c r="NAC34" s="141"/>
      <c r="NAD34" s="141"/>
      <c r="NAE34" s="141"/>
      <c r="NAF34" s="141"/>
      <c r="NAG34" s="141"/>
      <c r="NAH34" s="141"/>
      <c r="NAI34" s="141"/>
      <c r="NAJ34" s="141"/>
      <c r="NAK34" s="141"/>
      <c r="NAL34" s="141"/>
      <c r="NAM34" s="141"/>
      <c r="NAN34" s="141"/>
      <c r="NAO34" s="141"/>
      <c r="NAP34" s="141"/>
      <c r="NAQ34" s="141"/>
      <c r="NAR34" s="141"/>
      <c r="NAS34" s="141"/>
      <c r="NAT34" s="141"/>
      <c r="NAU34" s="141"/>
      <c r="NAV34" s="141"/>
      <c r="NAW34" s="141"/>
      <c r="NAX34" s="141"/>
      <c r="NAY34" s="141"/>
      <c r="NAZ34" s="141"/>
      <c r="NBA34" s="141"/>
      <c r="NBB34" s="141"/>
      <c r="NBC34" s="141"/>
      <c r="NBD34" s="141"/>
      <c r="NBE34" s="141"/>
      <c r="NBF34" s="141"/>
      <c r="NBG34" s="141"/>
      <c r="NBH34" s="141"/>
      <c r="NBI34" s="141"/>
      <c r="NBJ34" s="141"/>
      <c r="NBK34" s="141"/>
      <c r="NBL34" s="141"/>
      <c r="NBM34" s="141"/>
      <c r="NBN34" s="141"/>
      <c r="NBO34" s="141"/>
      <c r="NBP34" s="141"/>
      <c r="NBQ34" s="141"/>
      <c r="NBR34" s="141"/>
      <c r="NBS34" s="141"/>
      <c r="NBT34" s="141"/>
      <c r="NBU34" s="141"/>
      <c r="NBV34" s="141"/>
      <c r="NBW34" s="141"/>
      <c r="NBX34" s="141"/>
      <c r="NBY34" s="141"/>
      <c r="NBZ34" s="141"/>
      <c r="NCA34" s="141"/>
      <c r="NCB34" s="141"/>
      <c r="NCC34" s="141"/>
      <c r="NCD34" s="141"/>
      <c r="NCE34" s="141"/>
      <c r="NCF34" s="141"/>
      <c r="NCG34" s="141"/>
      <c r="NCH34" s="141"/>
      <c r="NCI34" s="141"/>
      <c r="NCJ34" s="141"/>
      <c r="NCK34" s="141"/>
      <c r="NCL34" s="141"/>
      <c r="NCM34" s="141"/>
      <c r="NCN34" s="141"/>
      <c r="NCO34" s="141"/>
      <c r="NCP34" s="141"/>
      <c r="NCQ34" s="141"/>
      <c r="NCR34" s="141"/>
      <c r="NCS34" s="141"/>
      <c r="NCT34" s="141"/>
      <c r="NCU34" s="141"/>
      <c r="NCV34" s="141"/>
      <c r="NCW34" s="141"/>
      <c r="NCX34" s="141"/>
      <c r="NCY34" s="141"/>
      <c r="NCZ34" s="141"/>
      <c r="NDA34" s="141"/>
      <c r="NDB34" s="141"/>
      <c r="NDC34" s="141"/>
      <c r="NDD34" s="141"/>
      <c r="NDE34" s="141"/>
      <c r="NDF34" s="141"/>
      <c r="NDG34" s="141"/>
      <c r="NDH34" s="141"/>
      <c r="NDI34" s="141"/>
      <c r="NDJ34" s="141"/>
      <c r="NDK34" s="141"/>
      <c r="NDL34" s="141"/>
      <c r="NDM34" s="141"/>
      <c r="NDN34" s="141"/>
      <c r="NDO34" s="141"/>
      <c r="NDP34" s="141"/>
      <c r="NDQ34" s="141"/>
      <c r="NDR34" s="141"/>
      <c r="NDS34" s="141"/>
      <c r="NDT34" s="141"/>
      <c r="NDU34" s="141"/>
      <c r="NDV34" s="141"/>
      <c r="NDW34" s="141"/>
      <c r="NDX34" s="141"/>
      <c r="NDY34" s="141"/>
      <c r="NDZ34" s="141"/>
      <c r="NEA34" s="141"/>
      <c r="NEB34" s="141"/>
      <c r="NEC34" s="141"/>
      <c r="NED34" s="141"/>
      <c r="NEE34" s="141"/>
      <c r="NEF34" s="141"/>
      <c r="NEG34" s="141"/>
      <c r="NEH34" s="141"/>
      <c r="NEI34" s="141"/>
      <c r="NEJ34" s="141"/>
      <c r="NEK34" s="141"/>
      <c r="NEL34" s="141"/>
      <c r="NEM34" s="141"/>
      <c r="NEN34" s="141"/>
      <c r="NEO34" s="141"/>
      <c r="NEP34" s="141"/>
      <c r="NEQ34" s="141"/>
      <c r="NER34" s="141"/>
      <c r="NES34" s="141"/>
      <c r="NET34" s="141"/>
      <c r="NEU34" s="141"/>
      <c r="NEV34" s="141"/>
      <c r="NEW34" s="141"/>
      <c r="NEX34" s="141"/>
      <c r="NEY34" s="141"/>
      <c r="NEZ34" s="141"/>
      <c r="NFA34" s="141"/>
      <c r="NFB34" s="141"/>
      <c r="NFC34" s="141"/>
      <c r="NFD34" s="141"/>
      <c r="NFE34" s="141"/>
      <c r="NFF34" s="141"/>
      <c r="NFG34" s="141"/>
      <c r="NFH34" s="141"/>
      <c r="NFI34" s="141"/>
      <c r="NFJ34" s="141"/>
      <c r="NFK34" s="141"/>
      <c r="NFL34" s="141"/>
      <c r="NFM34" s="141"/>
      <c r="NFN34" s="141"/>
      <c r="NFO34" s="141"/>
      <c r="NFP34" s="141"/>
      <c r="NFQ34" s="141"/>
      <c r="NFR34" s="141"/>
      <c r="NFS34" s="141"/>
      <c r="NFT34" s="141"/>
      <c r="NFU34" s="141"/>
      <c r="NFV34" s="141"/>
      <c r="NFW34" s="141"/>
      <c r="NFX34" s="141"/>
      <c r="NFY34" s="141"/>
      <c r="NFZ34" s="141"/>
      <c r="NGA34" s="141"/>
      <c r="NGB34" s="141"/>
      <c r="NGC34" s="141"/>
      <c r="NGD34" s="141"/>
      <c r="NGE34" s="141"/>
      <c r="NGF34" s="141"/>
      <c r="NGG34" s="141"/>
      <c r="NGH34" s="141"/>
      <c r="NGI34" s="141"/>
      <c r="NGJ34" s="141"/>
      <c r="NGK34" s="141"/>
      <c r="NGL34" s="141"/>
      <c r="NGM34" s="141"/>
      <c r="NGN34" s="141"/>
      <c r="NGO34" s="141"/>
      <c r="NGP34" s="141"/>
      <c r="NGQ34" s="141"/>
      <c r="NGR34" s="141"/>
      <c r="NGS34" s="141"/>
      <c r="NGT34" s="141"/>
      <c r="NGU34" s="141"/>
      <c r="NGV34" s="141"/>
      <c r="NGW34" s="141"/>
      <c r="NGX34" s="141"/>
      <c r="NGY34" s="141"/>
      <c r="NGZ34" s="141"/>
      <c r="NHA34" s="141"/>
      <c r="NHB34" s="141"/>
      <c r="NHC34" s="141"/>
      <c r="NHD34" s="141"/>
      <c r="NHE34" s="141"/>
      <c r="NHF34" s="141"/>
      <c r="NHG34" s="141"/>
      <c r="NHH34" s="141"/>
      <c r="NHI34" s="141"/>
      <c r="NHJ34" s="141"/>
      <c r="NHK34" s="141"/>
      <c r="NHL34" s="141"/>
      <c r="NHM34" s="141"/>
      <c r="NHN34" s="141"/>
      <c r="NHO34" s="141"/>
      <c r="NHP34" s="141"/>
      <c r="NHQ34" s="141"/>
      <c r="NHR34" s="141"/>
      <c r="NHS34" s="141"/>
      <c r="NHT34" s="141"/>
      <c r="NHU34" s="141"/>
      <c r="NHV34" s="141"/>
      <c r="NHW34" s="141"/>
      <c r="NHX34" s="141"/>
      <c r="NHY34" s="141"/>
      <c r="NHZ34" s="141"/>
      <c r="NIA34" s="141"/>
      <c r="NIB34" s="141"/>
      <c r="NIC34" s="141"/>
      <c r="NID34" s="141"/>
      <c r="NIE34" s="141"/>
      <c r="NIF34" s="141"/>
      <c r="NIG34" s="141"/>
      <c r="NIH34" s="141"/>
      <c r="NII34" s="141"/>
      <c r="NIJ34" s="141"/>
      <c r="NIK34" s="141"/>
      <c r="NIL34" s="141"/>
      <c r="NIM34" s="141"/>
      <c r="NIN34" s="141"/>
      <c r="NIO34" s="141"/>
      <c r="NIP34" s="141"/>
      <c r="NIQ34" s="141"/>
      <c r="NIR34" s="141"/>
      <c r="NIS34" s="141"/>
      <c r="NIT34" s="141"/>
      <c r="NIU34" s="141"/>
      <c r="NIV34" s="141"/>
      <c r="NIW34" s="141"/>
      <c r="NIX34" s="141"/>
      <c r="NIY34" s="141"/>
      <c r="NIZ34" s="141"/>
      <c r="NJA34" s="141"/>
      <c r="NJB34" s="141"/>
      <c r="NJC34" s="141"/>
      <c r="NJD34" s="141"/>
      <c r="NJE34" s="141"/>
      <c r="NJF34" s="141"/>
      <c r="NJG34" s="141"/>
      <c r="NJH34" s="141"/>
      <c r="NJI34" s="141"/>
      <c r="NJJ34" s="141"/>
      <c r="NJK34" s="141"/>
      <c r="NJL34" s="141"/>
      <c r="NJM34" s="141"/>
      <c r="NJN34" s="141"/>
      <c r="NJO34" s="141"/>
      <c r="NJP34" s="141"/>
      <c r="NJQ34" s="141"/>
      <c r="NJR34" s="141"/>
      <c r="NJS34" s="141"/>
      <c r="NJT34" s="141"/>
      <c r="NJU34" s="141"/>
      <c r="NJV34" s="141"/>
      <c r="NJW34" s="141"/>
      <c r="NJX34" s="141"/>
      <c r="NJY34" s="141"/>
      <c r="NJZ34" s="141"/>
      <c r="NKA34" s="141"/>
      <c r="NKB34" s="141"/>
      <c r="NKC34" s="141"/>
      <c r="NKD34" s="141"/>
      <c r="NKE34" s="141"/>
      <c r="NKF34" s="141"/>
      <c r="NKG34" s="141"/>
      <c r="NKH34" s="141"/>
      <c r="NKI34" s="141"/>
      <c r="NKJ34" s="141"/>
      <c r="NKK34" s="141"/>
      <c r="NKL34" s="141"/>
      <c r="NKM34" s="141"/>
      <c r="NKN34" s="141"/>
      <c r="NKO34" s="141"/>
      <c r="NKP34" s="141"/>
      <c r="NKQ34" s="141"/>
      <c r="NKR34" s="141"/>
      <c r="NKS34" s="141"/>
      <c r="NKT34" s="141"/>
      <c r="NKU34" s="141"/>
      <c r="NKV34" s="141"/>
      <c r="NKW34" s="141"/>
      <c r="NKX34" s="141"/>
      <c r="NKY34" s="141"/>
      <c r="NKZ34" s="141"/>
      <c r="NLA34" s="141"/>
      <c r="NLB34" s="141"/>
      <c r="NLC34" s="141"/>
      <c r="NLD34" s="141"/>
      <c r="NLE34" s="141"/>
      <c r="NLF34" s="141"/>
      <c r="NLG34" s="141"/>
      <c r="NLH34" s="141"/>
      <c r="NLI34" s="141"/>
      <c r="NLJ34" s="141"/>
      <c r="NLK34" s="141"/>
      <c r="NLL34" s="141"/>
      <c r="NLM34" s="141"/>
      <c r="NLN34" s="141"/>
      <c r="NLO34" s="141"/>
      <c r="NLP34" s="141"/>
      <c r="NLQ34" s="141"/>
      <c r="NLR34" s="141"/>
      <c r="NLS34" s="141"/>
      <c r="NLT34" s="141"/>
      <c r="NLU34" s="141"/>
      <c r="NLV34" s="141"/>
      <c r="NLW34" s="141"/>
      <c r="NLX34" s="141"/>
      <c r="NLY34" s="141"/>
      <c r="NLZ34" s="141"/>
      <c r="NMA34" s="141"/>
      <c r="NMB34" s="141"/>
      <c r="NMC34" s="141"/>
      <c r="NMD34" s="141"/>
      <c r="NME34" s="141"/>
      <c r="NMF34" s="141"/>
      <c r="NMG34" s="141"/>
      <c r="NMH34" s="141"/>
      <c r="NMI34" s="141"/>
      <c r="NMJ34" s="141"/>
      <c r="NMK34" s="141"/>
      <c r="NML34" s="141"/>
      <c r="NMM34" s="141"/>
      <c r="NMN34" s="141"/>
      <c r="NMO34" s="141"/>
      <c r="NMP34" s="141"/>
      <c r="NMQ34" s="141"/>
      <c r="NMR34" s="141"/>
      <c r="NMS34" s="141"/>
      <c r="NMT34" s="141"/>
      <c r="NMU34" s="141"/>
      <c r="NMV34" s="141"/>
      <c r="NMW34" s="141"/>
      <c r="NMX34" s="141"/>
      <c r="NMY34" s="141"/>
      <c r="NMZ34" s="141"/>
      <c r="NNA34" s="141"/>
      <c r="NNB34" s="141"/>
      <c r="NNC34" s="141"/>
      <c r="NND34" s="141"/>
      <c r="NNE34" s="141"/>
      <c r="NNF34" s="141"/>
      <c r="NNG34" s="141"/>
      <c r="NNH34" s="141"/>
      <c r="NNI34" s="141"/>
      <c r="NNJ34" s="141"/>
      <c r="NNK34" s="141"/>
      <c r="NNL34" s="141"/>
      <c r="NNM34" s="141"/>
      <c r="NNN34" s="141"/>
      <c r="NNO34" s="141"/>
      <c r="NNP34" s="141"/>
      <c r="NNQ34" s="141"/>
      <c r="NNR34" s="141"/>
      <c r="NNS34" s="141"/>
      <c r="NNT34" s="141"/>
      <c r="NNU34" s="141"/>
      <c r="NNV34" s="141"/>
      <c r="NNW34" s="141"/>
      <c r="NNX34" s="141"/>
      <c r="NNY34" s="141"/>
      <c r="NNZ34" s="141"/>
      <c r="NOA34" s="141"/>
      <c r="NOB34" s="141"/>
      <c r="NOC34" s="141"/>
      <c r="NOD34" s="141"/>
      <c r="NOE34" s="141"/>
      <c r="NOF34" s="141"/>
      <c r="NOG34" s="141"/>
      <c r="NOH34" s="141"/>
      <c r="NOI34" s="141"/>
      <c r="NOJ34" s="141"/>
      <c r="NOK34" s="141"/>
      <c r="NOL34" s="141"/>
      <c r="NOM34" s="141"/>
      <c r="NON34" s="141"/>
      <c r="NOO34" s="141"/>
      <c r="NOP34" s="141"/>
      <c r="NOQ34" s="141"/>
      <c r="NOR34" s="141"/>
      <c r="NOS34" s="141"/>
      <c r="NOT34" s="141"/>
      <c r="NOU34" s="141"/>
      <c r="NOV34" s="141"/>
      <c r="NOW34" s="141"/>
      <c r="NOX34" s="141"/>
      <c r="NOY34" s="141"/>
      <c r="NOZ34" s="141"/>
      <c r="NPA34" s="141"/>
      <c r="NPB34" s="141"/>
      <c r="NPC34" s="141"/>
      <c r="NPD34" s="141"/>
      <c r="NPE34" s="141"/>
      <c r="NPF34" s="141"/>
      <c r="NPG34" s="141"/>
      <c r="NPH34" s="141"/>
      <c r="NPI34" s="141"/>
      <c r="NPJ34" s="141"/>
      <c r="NPK34" s="141"/>
      <c r="NPL34" s="141"/>
      <c r="NPM34" s="141"/>
      <c r="NPN34" s="141"/>
      <c r="NPO34" s="141"/>
      <c r="NPP34" s="141"/>
      <c r="NPQ34" s="141"/>
      <c r="NPR34" s="141"/>
      <c r="NPS34" s="141"/>
      <c r="NPT34" s="141"/>
      <c r="NPU34" s="141"/>
      <c r="NPV34" s="141"/>
      <c r="NPW34" s="141"/>
      <c r="NPX34" s="141"/>
      <c r="NPY34" s="141"/>
      <c r="NPZ34" s="141"/>
      <c r="NQA34" s="141"/>
      <c r="NQB34" s="141"/>
      <c r="NQC34" s="141"/>
      <c r="NQD34" s="141"/>
      <c r="NQE34" s="141"/>
      <c r="NQF34" s="141"/>
      <c r="NQG34" s="141"/>
      <c r="NQH34" s="141"/>
      <c r="NQI34" s="141"/>
      <c r="NQJ34" s="141"/>
      <c r="NQK34" s="141"/>
      <c r="NQL34" s="141"/>
      <c r="NQM34" s="141"/>
      <c r="NQN34" s="141"/>
      <c r="NQO34" s="141"/>
      <c r="NQP34" s="141"/>
      <c r="NQQ34" s="141"/>
      <c r="NQR34" s="141"/>
      <c r="NQS34" s="141"/>
      <c r="NQT34" s="141"/>
      <c r="NQU34" s="141"/>
      <c r="NQV34" s="141"/>
      <c r="NQW34" s="141"/>
      <c r="NQX34" s="141"/>
      <c r="NQY34" s="141"/>
      <c r="NQZ34" s="141"/>
      <c r="NRA34" s="141"/>
      <c r="NRB34" s="141"/>
      <c r="NRC34" s="141"/>
      <c r="NRD34" s="141"/>
      <c r="NRE34" s="141"/>
      <c r="NRF34" s="141"/>
      <c r="NRG34" s="141"/>
      <c r="NRH34" s="141"/>
      <c r="NRI34" s="141"/>
      <c r="NRJ34" s="141"/>
      <c r="NRK34" s="141"/>
      <c r="NRL34" s="141"/>
      <c r="NRM34" s="141"/>
      <c r="NRN34" s="141"/>
      <c r="NRO34" s="141"/>
      <c r="NRP34" s="141"/>
      <c r="NRQ34" s="141"/>
      <c r="NRR34" s="141"/>
      <c r="NRS34" s="141"/>
      <c r="NRT34" s="141"/>
      <c r="NRU34" s="141"/>
      <c r="NRV34" s="141"/>
      <c r="NRW34" s="141"/>
      <c r="NRX34" s="141"/>
      <c r="NRY34" s="141"/>
      <c r="NRZ34" s="141"/>
      <c r="NSA34" s="141"/>
      <c r="NSB34" s="141"/>
      <c r="NSC34" s="141"/>
      <c r="NSD34" s="141"/>
      <c r="NSE34" s="141"/>
      <c r="NSF34" s="141"/>
      <c r="NSG34" s="141"/>
      <c r="NSH34" s="141"/>
      <c r="NSI34" s="141"/>
      <c r="NSJ34" s="141"/>
      <c r="NSK34" s="141"/>
      <c r="NSL34" s="141"/>
      <c r="NSM34" s="141"/>
      <c r="NSN34" s="141"/>
      <c r="NSO34" s="141"/>
      <c r="NSP34" s="141"/>
      <c r="NSQ34" s="141"/>
      <c r="NSR34" s="141"/>
      <c r="NSS34" s="141"/>
      <c r="NST34" s="141"/>
      <c r="NSU34" s="141"/>
      <c r="NSV34" s="141"/>
      <c r="NSW34" s="141"/>
      <c r="NSX34" s="141"/>
      <c r="NSY34" s="141"/>
      <c r="NSZ34" s="141"/>
      <c r="NTA34" s="141"/>
      <c r="NTB34" s="141"/>
      <c r="NTC34" s="141"/>
      <c r="NTD34" s="141"/>
      <c r="NTE34" s="141"/>
      <c r="NTF34" s="141"/>
      <c r="NTG34" s="141"/>
      <c r="NTH34" s="141"/>
      <c r="NTI34" s="141"/>
      <c r="NTJ34" s="141"/>
      <c r="NTK34" s="141"/>
      <c r="NTL34" s="141"/>
      <c r="NTM34" s="141"/>
      <c r="NTN34" s="141"/>
      <c r="NTO34" s="141"/>
      <c r="NTP34" s="141"/>
      <c r="NTQ34" s="141"/>
      <c r="NTR34" s="141"/>
      <c r="NTS34" s="141"/>
      <c r="NTT34" s="141"/>
      <c r="NTU34" s="141"/>
      <c r="NTV34" s="141"/>
      <c r="NTW34" s="141"/>
      <c r="NTX34" s="141"/>
      <c r="NTY34" s="141"/>
      <c r="NTZ34" s="141"/>
      <c r="NUA34" s="141"/>
      <c r="NUB34" s="141"/>
      <c r="NUC34" s="141"/>
      <c r="NUD34" s="141"/>
      <c r="NUE34" s="141"/>
      <c r="NUF34" s="141"/>
      <c r="NUG34" s="141"/>
      <c r="NUH34" s="141"/>
      <c r="NUI34" s="141"/>
      <c r="NUJ34" s="141"/>
      <c r="NUK34" s="141"/>
      <c r="NUL34" s="141"/>
      <c r="NUM34" s="141"/>
      <c r="NUN34" s="141"/>
      <c r="NUO34" s="141"/>
      <c r="NUP34" s="141"/>
      <c r="NUQ34" s="141"/>
      <c r="NUR34" s="141"/>
      <c r="NUS34" s="141"/>
      <c r="NUT34" s="141"/>
      <c r="NUU34" s="141"/>
      <c r="NUV34" s="141"/>
      <c r="NUW34" s="141"/>
      <c r="NUX34" s="141"/>
      <c r="NUY34" s="141"/>
      <c r="NUZ34" s="141"/>
      <c r="NVA34" s="141"/>
      <c r="NVB34" s="141"/>
      <c r="NVC34" s="141"/>
      <c r="NVD34" s="141"/>
      <c r="NVE34" s="141"/>
      <c r="NVF34" s="141"/>
      <c r="NVG34" s="141"/>
      <c r="NVH34" s="141"/>
      <c r="NVI34" s="141"/>
      <c r="NVJ34" s="141"/>
      <c r="NVK34" s="141"/>
      <c r="NVL34" s="141"/>
      <c r="NVM34" s="141"/>
      <c r="NVN34" s="141"/>
      <c r="NVO34" s="141"/>
      <c r="NVP34" s="141"/>
      <c r="NVQ34" s="141"/>
      <c r="NVR34" s="141"/>
      <c r="NVS34" s="141"/>
      <c r="NVT34" s="141"/>
      <c r="NVU34" s="141"/>
      <c r="NVV34" s="141"/>
      <c r="NVW34" s="141"/>
      <c r="NVX34" s="141"/>
      <c r="NVY34" s="141"/>
      <c r="NVZ34" s="141"/>
      <c r="NWA34" s="141"/>
      <c r="NWB34" s="141"/>
      <c r="NWC34" s="141"/>
      <c r="NWD34" s="141"/>
      <c r="NWE34" s="141"/>
      <c r="NWF34" s="141"/>
      <c r="NWG34" s="141"/>
      <c r="NWH34" s="141"/>
      <c r="NWI34" s="141"/>
      <c r="NWJ34" s="141"/>
      <c r="NWK34" s="141"/>
      <c r="NWL34" s="141"/>
      <c r="NWM34" s="141"/>
      <c r="NWN34" s="141"/>
      <c r="NWO34" s="141"/>
      <c r="NWP34" s="141"/>
      <c r="NWQ34" s="141"/>
      <c r="NWR34" s="141"/>
      <c r="NWS34" s="141"/>
      <c r="NWT34" s="141"/>
      <c r="NWU34" s="141"/>
      <c r="NWV34" s="141"/>
      <c r="NWW34" s="141"/>
      <c r="NWX34" s="141"/>
      <c r="NWY34" s="141"/>
      <c r="NWZ34" s="141"/>
      <c r="NXA34" s="141"/>
      <c r="NXB34" s="141"/>
      <c r="NXC34" s="141"/>
      <c r="NXD34" s="141"/>
      <c r="NXE34" s="141"/>
      <c r="NXF34" s="141"/>
      <c r="NXG34" s="141"/>
      <c r="NXH34" s="141"/>
      <c r="NXI34" s="141"/>
      <c r="NXJ34" s="141"/>
      <c r="NXK34" s="141"/>
      <c r="NXL34" s="141"/>
      <c r="NXM34" s="141"/>
      <c r="NXN34" s="141"/>
      <c r="NXO34" s="141"/>
      <c r="NXP34" s="141"/>
      <c r="NXQ34" s="141"/>
      <c r="NXR34" s="141"/>
      <c r="NXS34" s="141"/>
      <c r="NXT34" s="141"/>
      <c r="NXU34" s="141"/>
      <c r="NXV34" s="141"/>
      <c r="NXW34" s="141"/>
      <c r="NXX34" s="141"/>
      <c r="NXY34" s="141"/>
      <c r="NXZ34" s="141"/>
      <c r="NYA34" s="141"/>
      <c r="NYB34" s="141"/>
      <c r="NYC34" s="141"/>
      <c r="NYD34" s="141"/>
      <c r="NYE34" s="141"/>
      <c r="NYF34" s="141"/>
      <c r="NYG34" s="141"/>
      <c r="NYH34" s="141"/>
      <c r="NYI34" s="141"/>
      <c r="NYJ34" s="141"/>
      <c r="NYK34" s="141"/>
      <c r="NYL34" s="141"/>
      <c r="NYM34" s="141"/>
      <c r="NYN34" s="141"/>
      <c r="NYO34" s="141"/>
      <c r="NYP34" s="141"/>
      <c r="NYQ34" s="141"/>
      <c r="NYR34" s="141"/>
      <c r="NYS34" s="141"/>
      <c r="NYT34" s="141"/>
      <c r="NYU34" s="141"/>
      <c r="NYV34" s="141"/>
      <c r="NYW34" s="141"/>
      <c r="NYX34" s="141"/>
      <c r="NYY34" s="141"/>
      <c r="NYZ34" s="141"/>
      <c r="NZA34" s="141"/>
      <c r="NZB34" s="141"/>
      <c r="NZC34" s="141"/>
      <c r="NZD34" s="141"/>
      <c r="NZE34" s="141"/>
      <c r="NZF34" s="141"/>
      <c r="NZG34" s="141"/>
      <c r="NZH34" s="141"/>
      <c r="NZI34" s="141"/>
      <c r="NZJ34" s="141"/>
      <c r="NZK34" s="141"/>
      <c r="NZL34" s="141"/>
      <c r="NZM34" s="141"/>
      <c r="NZN34" s="141"/>
      <c r="NZO34" s="141"/>
      <c r="NZP34" s="141"/>
      <c r="NZQ34" s="141"/>
      <c r="NZR34" s="141"/>
      <c r="NZS34" s="141"/>
      <c r="NZT34" s="141"/>
      <c r="NZU34" s="141"/>
      <c r="NZV34" s="141"/>
      <c r="NZW34" s="141"/>
      <c r="NZX34" s="141"/>
      <c r="NZY34" s="141"/>
      <c r="NZZ34" s="141"/>
      <c r="OAA34" s="141"/>
      <c r="OAB34" s="141"/>
      <c r="OAC34" s="141"/>
      <c r="OAD34" s="141"/>
      <c r="OAE34" s="141"/>
      <c r="OAF34" s="141"/>
      <c r="OAG34" s="141"/>
      <c r="OAH34" s="141"/>
      <c r="OAI34" s="141"/>
      <c r="OAJ34" s="141"/>
      <c r="OAK34" s="141"/>
      <c r="OAL34" s="141"/>
      <c r="OAM34" s="141"/>
      <c r="OAN34" s="141"/>
      <c r="OAO34" s="141"/>
      <c r="OAP34" s="141"/>
      <c r="OAQ34" s="141"/>
      <c r="OAR34" s="141"/>
      <c r="OAS34" s="141"/>
      <c r="OAT34" s="141"/>
      <c r="OAU34" s="141"/>
      <c r="OAV34" s="141"/>
      <c r="OAW34" s="141"/>
      <c r="OAX34" s="141"/>
      <c r="OAY34" s="141"/>
      <c r="OAZ34" s="141"/>
      <c r="OBA34" s="141"/>
      <c r="OBB34" s="141"/>
      <c r="OBC34" s="141"/>
      <c r="OBD34" s="141"/>
      <c r="OBE34" s="141"/>
      <c r="OBF34" s="141"/>
      <c r="OBG34" s="141"/>
      <c r="OBH34" s="141"/>
      <c r="OBI34" s="141"/>
      <c r="OBJ34" s="141"/>
      <c r="OBK34" s="141"/>
      <c r="OBL34" s="141"/>
      <c r="OBM34" s="141"/>
      <c r="OBN34" s="141"/>
      <c r="OBO34" s="141"/>
      <c r="OBP34" s="141"/>
      <c r="OBQ34" s="141"/>
      <c r="OBR34" s="141"/>
      <c r="OBS34" s="141"/>
      <c r="OBT34" s="141"/>
      <c r="OBU34" s="141"/>
      <c r="OBV34" s="141"/>
      <c r="OBW34" s="141"/>
      <c r="OBX34" s="141"/>
      <c r="OBY34" s="141"/>
      <c r="OBZ34" s="141"/>
      <c r="OCA34" s="141"/>
      <c r="OCB34" s="141"/>
      <c r="OCC34" s="141"/>
      <c r="OCD34" s="141"/>
      <c r="OCE34" s="141"/>
      <c r="OCF34" s="141"/>
      <c r="OCG34" s="141"/>
      <c r="OCH34" s="141"/>
      <c r="OCI34" s="141"/>
      <c r="OCJ34" s="141"/>
      <c r="OCK34" s="141"/>
      <c r="OCL34" s="141"/>
      <c r="OCM34" s="141"/>
      <c r="OCN34" s="141"/>
      <c r="OCO34" s="141"/>
      <c r="OCP34" s="141"/>
      <c r="OCQ34" s="141"/>
      <c r="OCR34" s="141"/>
      <c r="OCS34" s="141"/>
      <c r="OCT34" s="141"/>
      <c r="OCU34" s="141"/>
      <c r="OCV34" s="141"/>
      <c r="OCW34" s="141"/>
      <c r="OCX34" s="141"/>
      <c r="OCY34" s="141"/>
      <c r="OCZ34" s="141"/>
      <c r="ODA34" s="141"/>
      <c r="ODB34" s="141"/>
      <c r="ODC34" s="141"/>
      <c r="ODD34" s="141"/>
      <c r="ODE34" s="141"/>
      <c r="ODF34" s="141"/>
      <c r="ODG34" s="141"/>
      <c r="ODH34" s="141"/>
      <c r="ODI34" s="141"/>
      <c r="ODJ34" s="141"/>
      <c r="ODK34" s="141"/>
      <c r="ODL34" s="141"/>
      <c r="ODM34" s="141"/>
      <c r="ODN34" s="141"/>
      <c r="ODO34" s="141"/>
      <c r="ODP34" s="141"/>
      <c r="ODQ34" s="141"/>
      <c r="ODR34" s="141"/>
      <c r="ODS34" s="141"/>
      <c r="ODT34" s="141"/>
      <c r="ODU34" s="141"/>
      <c r="ODV34" s="141"/>
      <c r="ODW34" s="141"/>
      <c r="ODX34" s="141"/>
      <c r="ODY34" s="141"/>
      <c r="ODZ34" s="141"/>
      <c r="OEA34" s="141"/>
      <c r="OEB34" s="141"/>
      <c r="OEC34" s="141"/>
      <c r="OED34" s="141"/>
      <c r="OEE34" s="141"/>
      <c r="OEF34" s="141"/>
      <c r="OEG34" s="141"/>
      <c r="OEH34" s="141"/>
      <c r="OEI34" s="141"/>
      <c r="OEJ34" s="141"/>
      <c r="OEK34" s="141"/>
      <c r="OEL34" s="141"/>
      <c r="OEM34" s="141"/>
      <c r="OEN34" s="141"/>
      <c r="OEO34" s="141"/>
      <c r="OEP34" s="141"/>
      <c r="OEQ34" s="141"/>
      <c r="OER34" s="141"/>
      <c r="OES34" s="141"/>
      <c r="OET34" s="141"/>
      <c r="OEU34" s="141"/>
      <c r="OEV34" s="141"/>
      <c r="OEW34" s="141"/>
      <c r="OEX34" s="141"/>
      <c r="OEY34" s="141"/>
      <c r="OEZ34" s="141"/>
      <c r="OFA34" s="141"/>
      <c r="OFB34" s="141"/>
      <c r="OFC34" s="141"/>
      <c r="OFD34" s="141"/>
      <c r="OFE34" s="141"/>
      <c r="OFF34" s="141"/>
      <c r="OFG34" s="141"/>
      <c r="OFH34" s="141"/>
      <c r="OFI34" s="141"/>
      <c r="OFJ34" s="141"/>
      <c r="OFK34" s="141"/>
      <c r="OFL34" s="141"/>
      <c r="OFM34" s="141"/>
      <c r="OFN34" s="141"/>
      <c r="OFO34" s="141"/>
      <c r="OFP34" s="141"/>
      <c r="OFQ34" s="141"/>
      <c r="OFR34" s="141"/>
      <c r="OFS34" s="141"/>
      <c r="OFT34" s="141"/>
      <c r="OFU34" s="141"/>
      <c r="OFV34" s="141"/>
      <c r="OFW34" s="141"/>
      <c r="OFX34" s="141"/>
      <c r="OFY34" s="141"/>
      <c r="OFZ34" s="141"/>
      <c r="OGA34" s="141"/>
      <c r="OGB34" s="141"/>
      <c r="OGC34" s="141"/>
      <c r="OGD34" s="141"/>
      <c r="OGE34" s="141"/>
      <c r="OGF34" s="141"/>
      <c r="OGG34" s="141"/>
      <c r="OGH34" s="141"/>
      <c r="OGI34" s="141"/>
      <c r="OGJ34" s="141"/>
      <c r="OGK34" s="141"/>
      <c r="OGL34" s="141"/>
      <c r="OGM34" s="141"/>
      <c r="OGN34" s="141"/>
      <c r="OGO34" s="141"/>
      <c r="OGP34" s="141"/>
      <c r="OGQ34" s="141"/>
      <c r="OGR34" s="141"/>
      <c r="OGS34" s="141"/>
      <c r="OGT34" s="141"/>
      <c r="OGU34" s="141"/>
      <c r="OGV34" s="141"/>
      <c r="OGW34" s="141"/>
      <c r="OGX34" s="141"/>
      <c r="OGY34" s="141"/>
      <c r="OGZ34" s="141"/>
      <c r="OHA34" s="141"/>
      <c r="OHB34" s="141"/>
      <c r="OHC34" s="141"/>
      <c r="OHD34" s="141"/>
      <c r="OHE34" s="141"/>
      <c r="OHF34" s="141"/>
      <c r="OHG34" s="141"/>
      <c r="OHH34" s="141"/>
      <c r="OHI34" s="141"/>
      <c r="OHJ34" s="141"/>
      <c r="OHK34" s="141"/>
      <c r="OHL34" s="141"/>
      <c r="OHM34" s="141"/>
      <c r="OHN34" s="141"/>
      <c r="OHO34" s="141"/>
      <c r="OHP34" s="141"/>
      <c r="OHQ34" s="141"/>
      <c r="OHR34" s="141"/>
      <c r="OHS34" s="141"/>
      <c r="OHT34" s="141"/>
      <c r="OHU34" s="141"/>
      <c r="OHV34" s="141"/>
      <c r="OHW34" s="141"/>
      <c r="OHX34" s="141"/>
      <c r="OHY34" s="141"/>
      <c r="OHZ34" s="141"/>
      <c r="OIA34" s="141"/>
      <c r="OIB34" s="141"/>
      <c r="OIC34" s="141"/>
      <c r="OID34" s="141"/>
      <c r="OIE34" s="141"/>
      <c r="OIF34" s="141"/>
      <c r="OIG34" s="141"/>
      <c r="OIH34" s="141"/>
      <c r="OII34" s="141"/>
      <c r="OIJ34" s="141"/>
      <c r="OIK34" s="141"/>
      <c r="OIL34" s="141"/>
      <c r="OIM34" s="141"/>
      <c r="OIN34" s="141"/>
      <c r="OIO34" s="141"/>
      <c r="OIP34" s="141"/>
      <c r="OIQ34" s="141"/>
      <c r="OIR34" s="141"/>
      <c r="OIS34" s="141"/>
      <c r="OIT34" s="141"/>
      <c r="OIU34" s="141"/>
      <c r="OIV34" s="141"/>
      <c r="OIW34" s="141"/>
      <c r="OIX34" s="141"/>
      <c r="OIY34" s="141"/>
      <c r="OIZ34" s="141"/>
      <c r="OJA34" s="141"/>
      <c r="OJB34" s="141"/>
      <c r="OJC34" s="141"/>
      <c r="OJD34" s="141"/>
      <c r="OJE34" s="141"/>
      <c r="OJF34" s="141"/>
      <c r="OJG34" s="141"/>
      <c r="OJH34" s="141"/>
      <c r="OJI34" s="141"/>
      <c r="OJJ34" s="141"/>
      <c r="OJK34" s="141"/>
      <c r="OJL34" s="141"/>
      <c r="OJM34" s="141"/>
      <c r="OJN34" s="141"/>
      <c r="OJO34" s="141"/>
      <c r="OJP34" s="141"/>
      <c r="OJQ34" s="141"/>
      <c r="OJR34" s="141"/>
      <c r="OJS34" s="141"/>
      <c r="OJT34" s="141"/>
      <c r="OJU34" s="141"/>
      <c r="OJV34" s="141"/>
      <c r="OJW34" s="141"/>
      <c r="OJX34" s="141"/>
      <c r="OJY34" s="141"/>
      <c r="OJZ34" s="141"/>
      <c r="OKA34" s="141"/>
      <c r="OKB34" s="141"/>
      <c r="OKC34" s="141"/>
      <c r="OKD34" s="141"/>
      <c r="OKE34" s="141"/>
      <c r="OKF34" s="141"/>
      <c r="OKG34" s="141"/>
      <c r="OKH34" s="141"/>
      <c r="OKI34" s="141"/>
      <c r="OKJ34" s="141"/>
      <c r="OKK34" s="141"/>
      <c r="OKL34" s="141"/>
      <c r="OKM34" s="141"/>
      <c r="OKN34" s="141"/>
      <c r="OKO34" s="141"/>
      <c r="OKP34" s="141"/>
      <c r="OKQ34" s="141"/>
      <c r="OKR34" s="141"/>
      <c r="OKS34" s="141"/>
      <c r="OKT34" s="141"/>
      <c r="OKU34" s="141"/>
      <c r="OKV34" s="141"/>
      <c r="OKW34" s="141"/>
      <c r="OKX34" s="141"/>
      <c r="OKY34" s="141"/>
      <c r="OKZ34" s="141"/>
      <c r="OLA34" s="141"/>
      <c r="OLB34" s="141"/>
      <c r="OLC34" s="141"/>
      <c r="OLD34" s="141"/>
      <c r="OLE34" s="141"/>
      <c r="OLF34" s="141"/>
      <c r="OLG34" s="141"/>
      <c r="OLH34" s="141"/>
      <c r="OLI34" s="141"/>
      <c r="OLJ34" s="141"/>
      <c r="OLK34" s="141"/>
      <c r="OLL34" s="141"/>
      <c r="OLM34" s="141"/>
      <c r="OLN34" s="141"/>
      <c r="OLO34" s="141"/>
      <c r="OLP34" s="141"/>
      <c r="OLQ34" s="141"/>
      <c r="OLR34" s="141"/>
      <c r="OLS34" s="141"/>
      <c r="OLT34" s="141"/>
      <c r="OLU34" s="141"/>
      <c r="OLV34" s="141"/>
      <c r="OLW34" s="141"/>
      <c r="OLX34" s="141"/>
      <c r="OLY34" s="141"/>
      <c r="OLZ34" s="141"/>
      <c r="OMA34" s="141"/>
      <c r="OMB34" s="141"/>
      <c r="OMC34" s="141"/>
      <c r="OMD34" s="141"/>
      <c r="OME34" s="141"/>
      <c r="OMF34" s="141"/>
      <c r="OMG34" s="141"/>
      <c r="OMH34" s="141"/>
      <c r="OMI34" s="141"/>
      <c r="OMJ34" s="141"/>
      <c r="OMK34" s="141"/>
      <c r="OML34" s="141"/>
      <c r="OMM34" s="141"/>
      <c r="OMN34" s="141"/>
      <c r="OMO34" s="141"/>
      <c r="OMP34" s="141"/>
      <c r="OMQ34" s="141"/>
      <c r="OMR34" s="141"/>
      <c r="OMS34" s="141"/>
      <c r="OMT34" s="141"/>
      <c r="OMU34" s="141"/>
      <c r="OMV34" s="141"/>
      <c r="OMW34" s="141"/>
      <c r="OMX34" s="141"/>
      <c r="OMY34" s="141"/>
      <c r="OMZ34" s="141"/>
      <c r="ONA34" s="141"/>
      <c r="ONB34" s="141"/>
      <c r="ONC34" s="141"/>
      <c r="OND34" s="141"/>
      <c r="ONE34" s="141"/>
      <c r="ONF34" s="141"/>
      <c r="ONG34" s="141"/>
      <c r="ONH34" s="141"/>
      <c r="ONI34" s="141"/>
      <c r="ONJ34" s="141"/>
      <c r="ONK34" s="141"/>
      <c r="ONL34" s="141"/>
      <c r="ONM34" s="141"/>
      <c r="ONN34" s="141"/>
      <c r="ONO34" s="141"/>
      <c r="ONP34" s="141"/>
      <c r="ONQ34" s="141"/>
      <c r="ONR34" s="141"/>
      <c r="ONS34" s="141"/>
      <c r="ONT34" s="141"/>
      <c r="ONU34" s="141"/>
      <c r="ONV34" s="141"/>
      <c r="ONW34" s="141"/>
      <c r="ONX34" s="141"/>
      <c r="ONY34" s="141"/>
      <c r="ONZ34" s="141"/>
      <c r="OOA34" s="141"/>
      <c r="OOB34" s="141"/>
      <c r="OOC34" s="141"/>
      <c r="OOD34" s="141"/>
      <c r="OOE34" s="141"/>
      <c r="OOF34" s="141"/>
      <c r="OOG34" s="141"/>
      <c r="OOH34" s="141"/>
      <c r="OOI34" s="141"/>
      <c r="OOJ34" s="141"/>
      <c r="OOK34" s="141"/>
      <c r="OOL34" s="141"/>
      <c r="OOM34" s="141"/>
      <c r="OON34" s="141"/>
      <c r="OOO34" s="141"/>
      <c r="OOP34" s="141"/>
      <c r="OOQ34" s="141"/>
      <c r="OOR34" s="141"/>
      <c r="OOS34" s="141"/>
      <c r="OOT34" s="141"/>
      <c r="OOU34" s="141"/>
      <c r="OOV34" s="141"/>
      <c r="OOW34" s="141"/>
      <c r="OOX34" s="141"/>
      <c r="OOY34" s="141"/>
      <c r="OOZ34" s="141"/>
      <c r="OPA34" s="141"/>
      <c r="OPB34" s="141"/>
      <c r="OPC34" s="141"/>
      <c r="OPD34" s="141"/>
      <c r="OPE34" s="141"/>
      <c r="OPF34" s="141"/>
      <c r="OPG34" s="141"/>
      <c r="OPH34" s="141"/>
      <c r="OPI34" s="141"/>
      <c r="OPJ34" s="141"/>
      <c r="OPK34" s="141"/>
      <c r="OPL34" s="141"/>
      <c r="OPM34" s="141"/>
      <c r="OPN34" s="141"/>
      <c r="OPO34" s="141"/>
      <c r="OPP34" s="141"/>
      <c r="OPQ34" s="141"/>
      <c r="OPR34" s="141"/>
      <c r="OPS34" s="141"/>
      <c r="OPT34" s="141"/>
      <c r="OPU34" s="141"/>
      <c r="OPV34" s="141"/>
      <c r="OPW34" s="141"/>
      <c r="OPX34" s="141"/>
      <c r="OPY34" s="141"/>
      <c r="OPZ34" s="141"/>
      <c r="OQA34" s="141"/>
      <c r="OQB34" s="141"/>
      <c r="OQC34" s="141"/>
      <c r="OQD34" s="141"/>
      <c r="OQE34" s="141"/>
      <c r="OQF34" s="141"/>
      <c r="OQG34" s="141"/>
      <c r="OQH34" s="141"/>
      <c r="OQI34" s="141"/>
      <c r="OQJ34" s="141"/>
      <c r="OQK34" s="141"/>
      <c r="OQL34" s="141"/>
      <c r="OQM34" s="141"/>
      <c r="OQN34" s="141"/>
      <c r="OQO34" s="141"/>
      <c r="OQP34" s="141"/>
      <c r="OQQ34" s="141"/>
      <c r="OQR34" s="141"/>
      <c r="OQS34" s="141"/>
      <c r="OQT34" s="141"/>
      <c r="OQU34" s="141"/>
      <c r="OQV34" s="141"/>
      <c r="OQW34" s="141"/>
      <c r="OQX34" s="141"/>
      <c r="OQY34" s="141"/>
      <c r="OQZ34" s="141"/>
      <c r="ORA34" s="141"/>
      <c r="ORB34" s="141"/>
      <c r="ORC34" s="141"/>
      <c r="ORD34" s="141"/>
      <c r="ORE34" s="141"/>
      <c r="ORF34" s="141"/>
      <c r="ORG34" s="141"/>
      <c r="ORH34" s="141"/>
      <c r="ORI34" s="141"/>
      <c r="ORJ34" s="141"/>
      <c r="ORK34" s="141"/>
      <c r="ORL34" s="141"/>
      <c r="ORM34" s="141"/>
      <c r="ORN34" s="141"/>
      <c r="ORO34" s="141"/>
      <c r="ORP34" s="141"/>
      <c r="ORQ34" s="141"/>
      <c r="ORR34" s="141"/>
      <c r="ORS34" s="141"/>
      <c r="ORT34" s="141"/>
      <c r="ORU34" s="141"/>
      <c r="ORV34" s="141"/>
      <c r="ORW34" s="141"/>
      <c r="ORX34" s="141"/>
      <c r="ORY34" s="141"/>
      <c r="ORZ34" s="141"/>
      <c r="OSA34" s="141"/>
      <c r="OSB34" s="141"/>
      <c r="OSC34" s="141"/>
      <c r="OSD34" s="141"/>
      <c r="OSE34" s="141"/>
      <c r="OSF34" s="141"/>
      <c r="OSG34" s="141"/>
      <c r="OSH34" s="141"/>
      <c r="OSI34" s="141"/>
      <c r="OSJ34" s="141"/>
      <c r="OSK34" s="141"/>
      <c r="OSL34" s="141"/>
      <c r="OSM34" s="141"/>
      <c r="OSN34" s="141"/>
      <c r="OSO34" s="141"/>
      <c r="OSP34" s="141"/>
      <c r="OSQ34" s="141"/>
      <c r="OSR34" s="141"/>
      <c r="OSS34" s="141"/>
      <c r="OST34" s="141"/>
      <c r="OSU34" s="141"/>
      <c r="OSV34" s="141"/>
      <c r="OSW34" s="141"/>
      <c r="OSX34" s="141"/>
      <c r="OSY34" s="141"/>
      <c r="OSZ34" s="141"/>
      <c r="OTA34" s="141"/>
      <c r="OTB34" s="141"/>
      <c r="OTC34" s="141"/>
      <c r="OTD34" s="141"/>
      <c r="OTE34" s="141"/>
      <c r="OTF34" s="141"/>
      <c r="OTG34" s="141"/>
      <c r="OTH34" s="141"/>
      <c r="OTI34" s="141"/>
      <c r="OTJ34" s="141"/>
      <c r="OTK34" s="141"/>
      <c r="OTL34" s="141"/>
      <c r="OTM34" s="141"/>
      <c r="OTN34" s="141"/>
      <c r="OTO34" s="141"/>
      <c r="OTP34" s="141"/>
      <c r="OTQ34" s="141"/>
      <c r="OTR34" s="141"/>
      <c r="OTS34" s="141"/>
      <c r="OTT34" s="141"/>
      <c r="OTU34" s="141"/>
      <c r="OTV34" s="141"/>
      <c r="OTW34" s="141"/>
      <c r="OTX34" s="141"/>
      <c r="OTY34" s="141"/>
      <c r="OTZ34" s="141"/>
      <c r="OUA34" s="141"/>
      <c r="OUB34" s="141"/>
      <c r="OUC34" s="141"/>
      <c r="OUD34" s="141"/>
      <c r="OUE34" s="141"/>
      <c r="OUF34" s="141"/>
      <c r="OUG34" s="141"/>
      <c r="OUH34" s="141"/>
      <c r="OUI34" s="141"/>
      <c r="OUJ34" s="141"/>
      <c r="OUK34" s="141"/>
      <c r="OUL34" s="141"/>
      <c r="OUM34" s="141"/>
      <c r="OUN34" s="141"/>
      <c r="OUO34" s="141"/>
      <c r="OUP34" s="141"/>
      <c r="OUQ34" s="141"/>
      <c r="OUR34" s="141"/>
      <c r="OUS34" s="141"/>
      <c r="OUT34" s="141"/>
      <c r="OUU34" s="141"/>
      <c r="OUV34" s="141"/>
      <c r="OUW34" s="141"/>
      <c r="OUX34" s="141"/>
      <c r="OUY34" s="141"/>
      <c r="OUZ34" s="141"/>
      <c r="OVA34" s="141"/>
      <c r="OVB34" s="141"/>
      <c r="OVC34" s="141"/>
      <c r="OVD34" s="141"/>
      <c r="OVE34" s="141"/>
      <c r="OVF34" s="141"/>
      <c r="OVG34" s="141"/>
      <c r="OVH34" s="141"/>
      <c r="OVI34" s="141"/>
      <c r="OVJ34" s="141"/>
      <c r="OVK34" s="141"/>
      <c r="OVL34" s="141"/>
      <c r="OVM34" s="141"/>
      <c r="OVN34" s="141"/>
      <c r="OVO34" s="141"/>
      <c r="OVP34" s="141"/>
      <c r="OVQ34" s="141"/>
      <c r="OVR34" s="141"/>
      <c r="OVS34" s="141"/>
      <c r="OVT34" s="141"/>
      <c r="OVU34" s="141"/>
      <c r="OVV34" s="141"/>
      <c r="OVW34" s="141"/>
      <c r="OVX34" s="141"/>
      <c r="OVY34" s="141"/>
      <c r="OVZ34" s="141"/>
      <c r="OWA34" s="141"/>
      <c r="OWB34" s="141"/>
      <c r="OWC34" s="141"/>
      <c r="OWD34" s="141"/>
      <c r="OWE34" s="141"/>
      <c r="OWF34" s="141"/>
      <c r="OWG34" s="141"/>
      <c r="OWH34" s="141"/>
      <c r="OWI34" s="141"/>
      <c r="OWJ34" s="141"/>
      <c r="OWK34" s="141"/>
      <c r="OWL34" s="141"/>
      <c r="OWM34" s="141"/>
      <c r="OWN34" s="141"/>
      <c r="OWO34" s="141"/>
      <c r="OWP34" s="141"/>
      <c r="OWQ34" s="141"/>
      <c r="OWR34" s="141"/>
      <c r="OWS34" s="141"/>
      <c r="OWT34" s="141"/>
      <c r="OWU34" s="141"/>
      <c r="OWV34" s="141"/>
      <c r="OWW34" s="141"/>
      <c r="OWX34" s="141"/>
      <c r="OWY34" s="141"/>
      <c r="OWZ34" s="141"/>
      <c r="OXA34" s="141"/>
      <c r="OXB34" s="141"/>
      <c r="OXC34" s="141"/>
      <c r="OXD34" s="141"/>
      <c r="OXE34" s="141"/>
      <c r="OXF34" s="141"/>
      <c r="OXG34" s="141"/>
      <c r="OXH34" s="141"/>
      <c r="OXI34" s="141"/>
      <c r="OXJ34" s="141"/>
      <c r="OXK34" s="141"/>
      <c r="OXL34" s="141"/>
      <c r="OXM34" s="141"/>
      <c r="OXN34" s="141"/>
      <c r="OXO34" s="141"/>
      <c r="OXP34" s="141"/>
      <c r="OXQ34" s="141"/>
      <c r="OXR34" s="141"/>
      <c r="OXS34" s="141"/>
      <c r="OXT34" s="141"/>
      <c r="OXU34" s="141"/>
      <c r="OXV34" s="141"/>
      <c r="OXW34" s="141"/>
      <c r="OXX34" s="141"/>
      <c r="OXY34" s="141"/>
      <c r="OXZ34" s="141"/>
      <c r="OYA34" s="141"/>
      <c r="OYB34" s="141"/>
      <c r="OYC34" s="141"/>
      <c r="OYD34" s="141"/>
      <c r="OYE34" s="141"/>
      <c r="OYF34" s="141"/>
      <c r="OYG34" s="141"/>
      <c r="OYH34" s="141"/>
      <c r="OYI34" s="141"/>
      <c r="OYJ34" s="141"/>
      <c r="OYK34" s="141"/>
      <c r="OYL34" s="141"/>
      <c r="OYM34" s="141"/>
      <c r="OYN34" s="141"/>
      <c r="OYO34" s="141"/>
      <c r="OYP34" s="141"/>
      <c r="OYQ34" s="141"/>
      <c r="OYR34" s="141"/>
      <c r="OYS34" s="141"/>
      <c r="OYT34" s="141"/>
      <c r="OYU34" s="141"/>
      <c r="OYV34" s="141"/>
      <c r="OYW34" s="141"/>
      <c r="OYX34" s="141"/>
      <c r="OYY34" s="141"/>
      <c r="OYZ34" s="141"/>
      <c r="OZA34" s="141"/>
      <c r="OZB34" s="141"/>
      <c r="OZC34" s="141"/>
      <c r="OZD34" s="141"/>
      <c r="OZE34" s="141"/>
      <c r="OZF34" s="141"/>
      <c r="OZG34" s="141"/>
      <c r="OZH34" s="141"/>
      <c r="OZI34" s="141"/>
      <c r="OZJ34" s="141"/>
      <c r="OZK34" s="141"/>
      <c r="OZL34" s="141"/>
      <c r="OZM34" s="141"/>
      <c r="OZN34" s="141"/>
      <c r="OZO34" s="141"/>
      <c r="OZP34" s="141"/>
      <c r="OZQ34" s="141"/>
      <c r="OZR34" s="141"/>
      <c r="OZS34" s="141"/>
      <c r="OZT34" s="141"/>
      <c r="OZU34" s="141"/>
      <c r="OZV34" s="141"/>
      <c r="OZW34" s="141"/>
      <c r="OZX34" s="141"/>
      <c r="OZY34" s="141"/>
      <c r="OZZ34" s="141"/>
      <c r="PAA34" s="141"/>
      <c r="PAB34" s="141"/>
      <c r="PAC34" s="141"/>
      <c r="PAD34" s="141"/>
      <c r="PAE34" s="141"/>
      <c r="PAF34" s="141"/>
      <c r="PAG34" s="141"/>
      <c r="PAH34" s="141"/>
      <c r="PAI34" s="141"/>
      <c r="PAJ34" s="141"/>
      <c r="PAK34" s="141"/>
      <c r="PAL34" s="141"/>
      <c r="PAM34" s="141"/>
      <c r="PAN34" s="141"/>
      <c r="PAO34" s="141"/>
      <c r="PAP34" s="141"/>
      <c r="PAQ34" s="141"/>
      <c r="PAR34" s="141"/>
      <c r="PAS34" s="141"/>
      <c r="PAT34" s="141"/>
      <c r="PAU34" s="141"/>
      <c r="PAV34" s="141"/>
      <c r="PAW34" s="141"/>
      <c r="PAX34" s="141"/>
      <c r="PAY34" s="141"/>
      <c r="PAZ34" s="141"/>
      <c r="PBA34" s="141"/>
      <c r="PBB34" s="141"/>
      <c r="PBC34" s="141"/>
      <c r="PBD34" s="141"/>
      <c r="PBE34" s="141"/>
      <c r="PBF34" s="141"/>
      <c r="PBG34" s="141"/>
      <c r="PBH34" s="141"/>
      <c r="PBI34" s="141"/>
      <c r="PBJ34" s="141"/>
      <c r="PBK34" s="141"/>
      <c r="PBL34" s="141"/>
      <c r="PBM34" s="141"/>
      <c r="PBN34" s="141"/>
      <c r="PBO34" s="141"/>
      <c r="PBP34" s="141"/>
      <c r="PBQ34" s="141"/>
      <c r="PBR34" s="141"/>
      <c r="PBS34" s="141"/>
      <c r="PBT34" s="141"/>
      <c r="PBU34" s="141"/>
      <c r="PBV34" s="141"/>
      <c r="PBW34" s="141"/>
      <c r="PBX34" s="141"/>
      <c r="PBY34" s="141"/>
      <c r="PBZ34" s="141"/>
      <c r="PCA34" s="141"/>
      <c r="PCB34" s="141"/>
      <c r="PCC34" s="141"/>
      <c r="PCD34" s="141"/>
      <c r="PCE34" s="141"/>
      <c r="PCF34" s="141"/>
      <c r="PCG34" s="141"/>
      <c r="PCH34" s="141"/>
      <c r="PCI34" s="141"/>
      <c r="PCJ34" s="141"/>
      <c r="PCK34" s="141"/>
      <c r="PCL34" s="141"/>
      <c r="PCM34" s="141"/>
      <c r="PCN34" s="141"/>
      <c r="PCO34" s="141"/>
      <c r="PCP34" s="141"/>
      <c r="PCQ34" s="141"/>
      <c r="PCR34" s="141"/>
      <c r="PCS34" s="141"/>
      <c r="PCT34" s="141"/>
      <c r="PCU34" s="141"/>
      <c r="PCV34" s="141"/>
      <c r="PCW34" s="141"/>
      <c r="PCX34" s="141"/>
      <c r="PCY34" s="141"/>
      <c r="PCZ34" s="141"/>
      <c r="PDA34" s="141"/>
      <c r="PDB34" s="141"/>
      <c r="PDC34" s="141"/>
      <c r="PDD34" s="141"/>
      <c r="PDE34" s="141"/>
      <c r="PDF34" s="141"/>
      <c r="PDG34" s="141"/>
      <c r="PDH34" s="141"/>
      <c r="PDI34" s="141"/>
      <c r="PDJ34" s="141"/>
      <c r="PDK34" s="141"/>
      <c r="PDL34" s="141"/>
      <c r="PDM34" s="141"/>
      <c r="PDN34" s="141"/>
      <c r="PDO34" s="141"/>
      <c r="PDP34" s="141"/>
      <c r="PDQ34" s="141"/>
      <c r="PDR34" s="141"/>
      <c r="PDS34" s="141"/>
      <c r="PDT34" s="141"/>
      <c r="PDU34" s="141"/>
      <c r="PDV34" s="141"/>
      <c r="PDW34" s="141"/>
      <c r="PDX34" s="141"/>
      <c r="PDY34" s="141"/>
      <c r="PDZ34" s="141"/>
      <c r="PEA34" s="141"/>
      <c r="PEB34" s="141"/>
      <c r="PEC34" s="141"/>
      <c r="PED34" s="141"/>
      <c r="PEE34" s="141"/>
      <c r="PEF34" s="141"/>
      <c r="PEG34" s="141"/>
      <c r="PEH34" s="141"/>
      <c r="PEI34" s="141"/>
      <c r="PEJ34" s="141"/>
      <c r="PEK34" s="141"/>
      <c r="PEL34" s="141"/>
      <c r="PEM34" s="141"/>
      <c r="PEN34" s="141"/>
      <c r="PEO34" s="141"/>
      <c r="PEP34" s="141"/>
      <c r="PEQ34" s="141"/>
      <c r="PER34" s="141"/>
      <c r="PES34" s="141"/>
      <c r="PET34" s="141"/>
      <c r="PEU34" s="141"/>
      <c r="PEV34" s="141"/>
      <c r="PEW34" s="141"/>
      <c r="PEX34" s="141"/>
      <c r="PEY34" s="141"/>
      <c r="PEZ34" s="141"/>
      <c r="PFA34" s="141"/>
      <c r="PFB34" s="141"/>
      <c r="PFC34" s="141"/>
      <c r="PFD34" s="141"/>
      <c r="PFE34" s="141"/>
      <c r="PFF34" s="141"/>
      <c r="PFG34" s="141"/>
      <c r="PFH34" s="141"/>
      <c r="PFI34" s="141"/>
      <c r="PFJ34" s="141"/>
      <c r="PFK34" s="141"/>
      <c r="PFL34" s="141"/>
      <c r="PFM34" s="141"/>
      <c r="PFN34" s="141"/>
      <c r="PFO34" s="141"/>
      <c r="PFP34" s="141"/>
      <c r="PFQ34" s="141"/>
      <c r="PFR34" s="141"/>
      <c r="PFS34" s="141"/>
      <c r="PFT34" s="141"/>
      <c r="PFU34" s="141"/>
      <c r="PFV34" s="141"/>
      <c r="PFW34" s="141"/>
      <c r="PFX34" s="141"/>
      <c r="PFY34" s="141"/>
      <c r="PFZ34" s="141"/>
      <c r="PGA34" s="141"/>
      <c r="PGB34" s="141"/>
      <c r="PGC34" s="141"/>
      <c r="PGD34" s="141"/>
      <c r="PGE34" s="141"/>
      <c r="PGF34" s="141"/>
      <c r="PGG34" s="141"/>
      <c r="PGH34" s="141"/>
      <c r="PGI34" s="141"/>
      <c r="PGJ34" s="141"/>
      <c r="PGK34" s="141"/>
      <c r="PGL34" s="141"/>
      <c r="PGM34" s="141"/>
      <c r="PGN34" s="141"/>
      <c r="PGO34" s="141"/>
      <c r="PGP34" s="141"/>
      <c r="PGQ34" s="141"/>
      <c r="PGR34" s="141"/>
      <c r="PGS34" s="141"/>
      <c r="PGT34" s="141"/>
      <c r="PGU34" s="141"/>
      <c r="PGV34" s="141"/>
      <c r="PGW34" s="141"/>
      <c r="PGX34" s="141"/>
      <c r="PGY34" s="141"/>
      <c r="PGZ34" s="141"/>
      <c r="PHA34" s="141"/>
      <c r="PHB34" s="141"/>
      <c r="PHC34" s="141"/>
      <c r="PHD34" s="141"/>
      <c r="PHE34" s="141"/>
      <c r="PHF34" s="141"/>
      <c r="PHG34" s="141"/>
      <c r="PHH34" s="141"/>
      <c r="PHI34" s="141"/>
      <c r="PHJ34" s="141"/>
      <c r="PHK34" s="141"/>
      <c r="PHL34" s="141"/>
      <c r="PHM34" s="141"/>
      <c r="PHN34" s="141"/>
      <c r="PHO34" s="141"/>
      <c r="PHP34" s="141"/>
      <c r="PHQ34" s="141"/>
      <c r="PHR34" s="141"/>
      <c r="PHS34" s="141"/>
      <c r="PHT34" s="141"/>
      <c r="PHU34" s="141"/>
      <c r="PHV34" s="141"/>
      <c r="PHW34" s="141"/>
      <c r="PHX34" s="141"/>
      <c r="PHY34" s="141"/>
      <c r="PHZ34" s="141"/>
      <c r="PIA34" s="141"/>
      <c r="PIB34" s="141"/>
      <c r="PIC34" s="141"/>
      <c r="PID34" s="141"/>
      <c r="PIE34" s="141"/>
      <c r="PIF34" s="141"/>
      <c r="PIG34" s="141"/>
      <c r="PIH34" s="141"/>
      <c r="PII34" s="141"/>
      <c r="PIJ34" s="141"/>
      <c r="PIK34" s="141"/>
      <c r="PIL34" s="141"/>
      <c r="PIM34" s="141"/>
      <c r="PIN34" s="141"/>
      <c r="PIO34" s="141"/>
      <c r="PIP34" s="141"/>
      <c r="PIQ34" s="141"/>
      <c r="PIR34" s="141"/>
      <c r="PIS34" s="141"/>
      <c r="PIT34" s="141"/>
      <c r="PIU34" s="141"/>
      <c r="PIV34" s="141"/>
      <c r="PIW34" s="141"/>
      <c r="PIX34" s="141"/>
      <c r="PIY34" s="141"/>
      <c r="PIZ34" s="141"/>
      <c r="PJA34" s="141"/>
      <c r="PJB34" s="141"/>
      <c r="PJC34" s="141"/>
      <c r="PJD34" s="141"/>
      <c r="PJE34" s="141"/>
      <c r="PJF34" s="141"/>
      <c r="PJG34" s="141"/>
      <c r="PJH34" s="141"/>
      <c r="PJI34" s="141"/>
      <c r="PJJ34" s="141"/>
      <c r="PJK34" s="141"/>
      <c r="PJL34" s="141"/>
      <c r="PJM34" s="141"/>
      <c r="PJN34" s="141"/>
      <c r="PJO34" s="141"/>
      <c r="PJP34" s="141"/>
      <c r="PJQ34" s="141"/>
      <c r="PJR34" s="141"/>
      <c r="PJS34" s="141"/>
      <c r="PJT34" s="141"/>
      <c r="PJU34" s="141"/>
      <c r="PJV34" s="141"/>
      <c r="PJW34" s="141"/>
      <c r="PJX34" s="141"/>
      <c r="PJY34" s="141"/>
      <c r="PJZ34" s="141"/>
      <c r="PKA34" s="141"/>
      <c r="PKB34" s="141"/>
      <c r="PKC34" s="141"/>
      <c r="PKD34" s="141"/>
      <c r="PKE34" s="141"/>
      <c r="PKF34" s="141"/>
      <c r="PKG34" s="141"/>
      <c r="PKH34" s="141"/>
      <c r="PKI34" s="141"/>
      <c r="PKJ34" s="141"/>
      <c r="PKK34" s="141"/>
      <c r="PKL34" s="141"/>
      <c r="PKM34" s="141"/>
      <c r="PKN34" s="141"/>
      <c r="PKO34" s="141"/>
      <c r="PKP34" s="141"/>
      <c r="PKQ34" s="141"/>
      <c r="PKR34" s="141"/>
      <c r="PKS34" s="141"/>
      <c r="PKT34" s="141"/>
      <c r="PKU34" s="141"/>
      <c r="PKV34" s="141"/>
      <c r="PKW34" s="141"/>
      <c r="PKX34" s="141"/>
      <c r="PKY34" s="141"/>
      <c r="PKZ34" s="141"/>
      <c r="PLA34" s="141"/>
      <c r="PLB34" s="141"/>
      <c r="PLC34" s="141"/>
      <c r="PLD34" s="141"/>
      <c r="PLE34" s="141"/>
      <c r="PLF34" s="141"/>
      <c r="PLG34" s="141"/>
      <c r="PLH34" s="141"/>
      <c r="PLI34" s="141"/>
      <c r="PLJ34" s="141"/>
      <c r="PLK34" s="141"/>
      <c r="PLL34" s="141"/>
      <c r="PLM34" s="141"/>
      <c r="PLN34" s="141"/>
      <c r="PLO34" s="141"/>
      <c r="PLP34" s="141"/>
      <c r="PLQ34" s="141"/>
      <c r="PLR34" s="141"/>
      <c r="PLS34" s="141"/>
      <c r="PLT34" s="141"/>
      <c r="PLU34" s="141"/>
      <c r="PLV34" s="141"/>
      <c r="PLW34" s="141"/>
      <c r="PLX34" s="141"/>
      <c r="PLY34" s="141"/>
      <c r="PLZ34" s="141"/>
      <c r="PMA34" s="141"/>
      <c r="PMB34" s="141"/>
      <c r="PMC34" s="141"/>
      <c r="PMD34" s="141"/>
      <c r="PME34" s="141"/>
      <c r="PMF34" s="141"/>
      <c r="PMG34" s="141"/>
      <c r="PMH34" s="141"/>
      <c r="PMI34" s="141"/>
      <c r="PMJ34" s="141"/>
      <c r="PMK34" s="141"/>
      <c r="PML34" s="141"/>
      <c r="PMM34" s="141"/>
      <c r="PMN34" s="141"/>
      <c r="PMO34" s="141"/>
      <c r="PMP34" s="141"/>
      <c r="PMQ34" s="141"/>
      <c r="PMR34" s="141"/>
      <c r="PMS34" s="141"/>
      <c r="PMT34" s="141"/>
      <c r="PMU34" s="141"/>
      <c r="PMV34" s="141"/>
      <c r="PMW34" s="141"/>
      <c r="PMX34" s="141"/>
      <c r="PMY34" s="141"/>
      <c r="PMZ34" s="141"/>
      <c r="PNA34" s="141"/>
      <c r="PNB34" s="141"/>
      <c r="PNC34" s="141"/>
      <c r="PND34" s="141"/>
      <c r="PNE34" s="141"/>
      <c r="PNF34" s="141"/>
      <c r="PNG34" s="141"/>
      <c r="PNH34" s="141"/>
      <c r="PNI34" s="141"/>
      <c r="PNJ34" s="141"/>
      <c r="PNK34" s="141"/>
      <c r="PNL34" s="141"/>
      <c r="PNM34" s="141"/>
      <c r="PNN34" s="141"/>
      <c r="PNO34" s="141"/>
      <c r="PNP34" s="141"/>
      <c r="PNQ34" s="141"/>
      <c r="PNR34" s="141"/>
      <c r="PNS34" s="141"/>
      <c r="PNT34" s="141"/>
      <c r="PNU34" s="141"/>
      <c r="PNV34" s="141"/>
      <c r="PNW34" s="141"/>
      <c r="PNX34" s="141"/>
      <c r="PNY34" s="141"/>
      <c r="PNZ34" s="141"/>
      <c r="POA34" s="141"/>
      <c r="POB34" s="141"/>
      <c r="POC34" s="141"/>
      <c r="POD34" s="141"/>
      <c r="POE34" s="141"/>
      <c r="POF34" s="141"/>
      <c r="POG34" s="141"/>
      <c r="POH34" s="141"/>
      <c r="POI34" s="141"/>
      <c r="POJ34" s="141"/>
      <c r="POK34" s="141"/>
      <c r="POL34" s="141"/>
      <c r="POM34" s="141"/>
      <c r="PON34" s="141"/>
      <c r="POO34" s="141"/>
      <c r="POP34" s="141"/>
      <c r="POQ34" s="141"/>
      <c r="POR34" s="141"/>
      <c r="POS34" s="141"/>
      <c r="POT34" s="141"/>
      <c r="POU34" s="141"/>
      <c r="POV34" s="141"/>
      <c r="POW34" s="141"/>
      <c r="POX34" s="141"/>
      <c r="POY34" s="141"/>
      <c r="POZ34" s="141"/>
      <c r="PPA34" s="141"/>
      <c r="PPB34" s="141"/>
      <c r="PPC34" s="141"/>
      <c r="PPD34" s="141"/>
      <c r="PPE34" s="141"/>
      <c r="PPF34" s="141"/>
      <c r="PPG34" s="141"/>
      <c r="PPH34" s="141"/>
      <c r="PPI34" s="141"/>
      <c r="PPJ34" s="141"/>
      <c r="PPK34" s="141"/>
      <c r="PPL34" s="141"/>
      <c r="PPM34" s="141"/>
      <c r="PPN34" s="141"/>
      <c r="PPO34" s="141"/>
      <c r="PPP34" s="141"/>
      <c r="PPQ34" s="141"/>
      <c r="PPR34" s="141"/>
      <c r="PPS34" s="141"/>
      <c r="PPT34" s="141"/>
      <c r="PPU34" s="141"/>
      <c r="PPV34" s="141"/>
      <c r="PPW34" s="141"/>
      <c r="PPX34" s="141"/>
      <c r="PPY34" s="141"/>
      <c r="PPZ34" s="141"/>
      <c r="PQA34" s="141"/>
      <c r="PQB34" s="141"/>
      <c r="PQC34" s="141"/>
      <c r="PQD34" s="141"/>
      <c r="PQE34" s="141"/>
      <c r="PQF34" s="141"/>
      <c r="PQG34" s="141"/>
      <c r="PQH34" s="141"/>
      <c r="PQI34" s="141"/>
      <c r="PQJ34" s="141"/>
      <c r="PQK34" s="141"/>
      <c r="PQL34" s="141"/>
      <c r="PQM34" s="141"/>
      <c r="PQN34" s="141"/>
      <c r="PQO34" s="141"/>
      <c r="PQP34" s="141"/>
      <c r="PQQ34" s="141"/>
      <c r="PQR34" s="141"/>
      <c r="PQS34" s="141"/>
      <c r="PQT34" s="141"/>
      <c r="PQU34" s="141"/>
      <c r="PQV34" s="141"/>
      <c r="PQW34" s="141"/>
      <c r="PQX34" s="141"/>
      <c r="PQY34" s="141"/>
      <c r="PQZ34" s="141"/>
      <c r="PRA34" s="141"/>
      <c r="PRB34" s="141"/>
      <c r="PRC34" s="141"/>
      <c r="PRD34" s="141"/>
      <c r="PRE34" s="141"/>
      <c r="PRF34" s="141"/>
      <c r="PRG34" s="141"/>
      <c r="PRH34" s="141"/>
      <c r="PRI34" s="141"/>
      <c r="PRJ34" s="141"/>
      <c r="PRK34" s="141"/>
      <c r="PRL34" s="141"/>
      <c r="PRM34" s="141"/>
      <c r="PRN34" s="141"/>
      <c r="PRO34" s="141"/>
      <c r="PRP34" s="141"/>
      <c r="PRQ34" s="141"/>
      <c r="PRR34" s="141"/>
      <c r="PRS34" s="141"/>
      <c r="PRT34" s="141"/>
      <c r="PRU34" s="141"/>
      <c r="PRV34" s="141"/>
      <c r="PRW34" s="141"/>
      <c r="PRX34" s="141"/>
      <c r="PRY34" s="141"/>
      <c r="PRZ34" s="141"/>
      <c r="PSA34" s="141"/>
      <c r="PSB34" s="141"/>
      <c r="PSC34" s="141"/>
      <c r="PSD34" s="141"/>
      <c r="PSE34" s="141"/>
      <c r="PSF34" s="141"/>
      <c r="PSG34" s="141"/>
      <c r="PSH34" s="141"/>
      <c r="PSI34" s="141"/>
      <c r="PSJ34" s="141"/>
      <c r="PSK34" s="141"/>
      <c r="PSL34" s="141"/>
      <c r="PSM34" s="141"/>
      <c r="PSN34" s="141"/>
      <c r="PSO34" s="141"/>
      <c r="PSP34" s="141"/>
      <c r="PSQ34" s="141"/>
      <c r="PSR34" s="141"/>
      <c r="PSS34" s="141"/>
      <c r="PST34" s="141"/>
      <c r="PSU34" s="141"/>
      <c r="PSV34" s="141"/>
      <c r="PSW34" s="141"/>
      <c r="PSX34" s="141"/>
      <c r="PSY34" s="141"/>
      <c r="PSZ34" s="141"/>
      <c r="PTA34" s="141"/>
      <c r="PTB34" s="141"/>
      <c r="PTC34" s="141"/>
      <c r="PTD34" s="141"/>
      <c r="PTE34" s="141"/>
      <c r="PTF34" s="141"/>
      <c r="PTG34" s="141"/>
      <c r="PTH34" s="141"/>
      <c r="PTI34" s="141"/>
      <c r="PTJ34" s="141"/>
      <c r="PTK34" s="141"/>
      <c r="PTL34" s="141"/>
      <c r="PTM34" s="141"/>
      <c r="PTN34" s="141"/>
      <c r="PTO34" s="141"/>
      <c r="PTP34" s="141"/>
      <c r="PTQ34" s="141"/>
      <c r="PTR34" s="141"/>
      <c r="PTS34" s="141"/>
      <c r="PTT34" s="141"/>
      <c r="PTU34" s="141"/>
      <c r="PTV34" s="141"/>
      <c r="PTW34" s="141"/>
      <c r="PTX34" s="141"/>
      <c r="PTY34" s="141"/>
      <c r="PTZ34" s="141"/>
      <c r="PUA34" s="141"/>
      <c r="PUB34" s="141"/>
      <c r="PUC34" s="141"/>
      <c r="PUD34" s="141"/>
      <c r="PUE34" s="141"/>
      <c r="PUF34" s="141"/>
      <c r="PUG34" s="141"/>
      <c r="PUH34" s="141"/>
      <c r="PUI34" s="141"/>
      <c r="PUJ34" s="141"/>
      <c r="PUK34" s="141"/>
      <c r="PUL34" s="141"/>
      <c r="PUM34" s="141"/>
      <c r="PUN34" s="141"/>
      <c r="PUO34" s="141"/>
      <c r="PUP34" s="141"/>
      <c r="PUQ34" s="141"/>
      <c r="PUR34" s="141"/>
      <c r="PUS34" s="141"/>
      <c r="PUT34" s="141"/>
      <c r="PUU34" s="141"/>
      <c r="PUV34" s="141"/>
      <c r="PUW34" s="141"/>
      <c r="PUX34" s="141"/>
      <c r="PUY34" s="141"/>
      <c r="PUZ34" s="141"/>
      <c r="PVA34" s="141"/>
      <c r="PVB34" s="141"/>
      <c r="PVC34" s="141"/>
      <c r="PVD34" s="141"/>
      <c r="PVE34" s="141"/>
      <c r="PVF34" s="141"/>
      <c r="PVG34" s="141"/>
      <c r="PVH34" s="141"/>
      <c r="PVI34" s="141"/>
      <c r="PVJ34" s="141"/>
      <c r="PVK34" s="141"/>
      <c r="PVL34" s="141"/>
      <c r="PVM34" s="141"/>
      <c r="PVN34" s="141"/>
      <c r="PVO34" s="141"/>
      <c r="PVP34" s="141"/>
      <c r="PVQ34" s="141"/>
      <c r="PVR34" s="141"/>
      <c r="PVS34" s="141"/>
      <c r="PVT34" s="141"/>
      <c r="PVU34" s="141"/>
      <c r="PVV34" s="141"/>
      <c r="PVW34" s="141"/>
      <c r="PVX34" s="141"/>
      <c r="PVY34" s="141"/>
      <c r="PVZ34" s="141"/>
      <c r="PWA34" s="141"/>
      <c r="PWB34" s="141"/>
      <c r="PWC34" s="141"/>
      <c r="PWD34" s="141"/>
      <c r="PWE34" s="141"/>
      <c r="PWF34" s="141"/>
      <c r="PWG34" s="141"/>
      <c r="PWH34" s="141"/>
      <c r="PWI34" s="141"/>
      <c r="PWJ34" s="141"/>
      <c r="PWK34" s="141"/>
      <c r="PWL34" s="141"/>
      <c r="PWM34" s="141"/>
      <c r="PWN34" s="141"/>
      <c r="PWO34" s="141"/>
      <c r="PWP34" s="141"/>
      <c r="PWQ34" s="141"/>
      <c r="PWR34" s="141"/>
      <c r="PWS34" s="141"/>
      <c r="PWT34" s="141"/>
      <c r="PWU34" s="141"/>
      <c r="PWV34" s="141"/>
      <c r="PWW34" s="141"/>
      <c r="PWX34" s="141"/>
      <c r="PWY34" s="141"/>
      <c r="PWZ34" s="141"/>
      <c r="PXA34" s="141"/>
      <c r="PXB34" s="141"/>
      <c r="PXC34" s="141"/>
      <c r="PXD34" s="141"/>
      <c r="PXE34" s="141"/>
      <c r="PXF34" s="141"/>
      <c r="PXG34" s="141"/>
      <c r="PXH34" s="141"/>
      <c r="PXI34" s="141"/>
      <c r="PXJ34" s="141"/>
      <c r="PXK34" s="141"/>
      <c r="PXL34" s="141"/>
      <c r="PXM34" s="141"/>
      <c r="PXN34" s="141"/>
      <c r="PXO34" s="141"/>
      <c r="PXP34" s="141"/>
      <c r="PXQ34" s="141"/>
      <c r="PXR34" s="141"/>
      <c r="PXS34" s="141"/>
      <c r="PXT34" s="141"/>
      <c r="PXU34" s="141"/>
      <c r="PXV34" s="141"/>
      <c r="PXW34" s="141"/>
      <c r="PXX34" s="141"/>
      <c r="PXY34" s="141"/>
      <c r="PXZ34" s="141"/>
      <c r="PYA34" s="141"/>
      <c r="PYB34" s="141"/>
      <c r="PYC34" s="141"/>
      <c r="PYD34" s="141"/>
      <c r="PYE34" s="141"/>
      <c r="PYF34" s="141"/>
      <c r="PYG34" s="141"/>
      <c r="PYH34" s="141"/>
      <c r="PYI34" s="141"/>
      <c r="PYJ34" s="141"/>
      <c r="PYK34" s="141"/>
      <c r="PYL34" s="141"/>
      <c r="PYM34" s="141"/>
      <c r="PYN34" s="141"/>
      <c r="PYO34" s="141"/>
      <c r="PYP34" s="141"/>
      <c r="PYQ34" s="141"/>
      <c r="PYR34" s="141"/>
      <c r="PYS34" s="141"/>
      <c r="PYT34" s="141"/>
      <c r="PYU34" s="141"/>
      <c r="PYV34" s="141"/>
      <c r="PYW34" s="141"/>
      <c r="PYX34" s="141"/>
      <c r="PYY34" s="141"/>
      <c r="PYZ34" s="141"/>
      <c r="PZA34" s="141"/>
      <c r="PZB34" s="141"/>
      <c r="PZC34" s="141"/>
      <c r="PZD34" s="141"/>
      <c r="PZE34" s="141"/>
      <c r="PZF34" s="141"/>
      <c r="PZG34" s="141"/>
      <c r="PZH34" s="141"/>
      <c r="PZI34" s="141"/>
      <c r="PZJ34" s="141"/>
      <c r="PZK34" s="141"/>
      <c r="PZL34" s="141"/>
      <c r="PZM34" s="141"/>
      <c r="PZN34" s="141"/>
      <c r="PZO34" s="141"/>
      <c r="PZP34" s="141"/>
      <c r="PZQ34" s="141"/>
      <c r="PZR34" s="141"/>
      <c r="PZS34" s="141"/>
      <c r="PZT34" s="141"/>
      <c r="PZU34" s="141"/>
      <c r="PZV34" s="141"/>
      <c r="PZW34" s="141"/>
      <c r="PZX34" s="141"/>
      <c r="PZY34" s="141"/>
      <c r="PZZ34" s="141"/>
      <c r="QAA34" s="141"/>
      <c r="QAB34" s="141"/>
      <c r="QAC34" s="141"/>
      <c r="QAD34" s="141"/>
      <c r="QAE34" s="141"/>
      <c r="QAF34" s="141"/>
      <c r="QAG34" s="141"/>
      <c r="QAH34" s="141"/>
      <c r="QAI34" s="141"/>
      <c r="QAJ34" s="141"/>
      <c r="QAK34" s="141"/>
      <c r="QAL34" s="141"/>
      <c r="QAM34" s="141"/>
      <c r="QAN34" s="141"/>
      <c r="QAO34" s="141"/>
      <c r="QAP34" s="141"/>
      <c r="QAQ34" s="141"/>
      <c r="QAR34" s="141"/>
      <c r="QAS34" s="141"/>
      <c r="QAT34" s="141"/>
      <c r="QAU34" s="141"/>
      <c r="QAV34" s="141"/>
      <c r="QAW34" s="141"/>
      <c r="QAX34" s="141"/>
      <c r="QAY34" s="141"/>
      <c r="QAZ34" s="141"/>
      <c r="QBA34" s="141"/>
      <c r="QBB34" s="141"/>
      <c r="QBC34" s="141"/>
      <c r="QBD34" s="141"/>
      <c r="QBE34" s="141"/>
      <c r="QBF34" s="141"/>
      <c r="QBG34" s="141"/>
      <c r="QBH34" s="141"/>
      <c r="QBI34" s="141"/>
      <c r="QBJ34" s="141"/>
      <c r="QBK34" s="141"/>
      <c r="QBL34" s="141"/>
      <c r="QBM34" s="141"/>
      <c r="QBN34" s="141"/>
      <c r="QBO34" s="141"/>
      <c r="QBP34" s="141"/>
      <c r="QBQ34" s="141"/>
      <c r="QBR34" s="141"/>
      <c r="QBS34" s="141"/>
      <c r="QBT34" s="141"/>
      <c r="QBU34" s="141"/>
      <c r="QBV34" s="141"/>
      <c r="QBW34" s="141"/>
      <c r="QBX34" s="141"/>
      <c r="QBY34" s="141"/>
      <c r="QBZ34" s="141"/>
      <c r="QCA34" s="141"/>
      <c r="QCB34" s="141"/>
      <c r="QCC34" s="141"/>
      <c r="QCD34" s="141"/>
      <c r="QCE34" s="141"/>
      <c r="QCF34" s="141"/>
      <c r="QCG34" s="141"/>
      <c r="QCH34" s="141"/>
      <c r="QCI34" s="141"/>
      <c r="QCJ34" s="141"/>
      <c r="QCK34" s="141"/>
      <c r="QCL34" s="141"/>
      <c r="QCM34" s="141"/>
      <c r="QCN34" s="141"/>
      <c r="QCO34" s="141"/>
      <c r="QCP34" s="141"/>
      <c r="QCQ34" s="141"/>
      <c r="QCR34" s="141"/>
      <c r="QCS34" s="141"/>
      <c r="QCT34" s="141"/>
      <c r="QCU34" s="141"/>
      <c r="QCV34" s="141"/>
      <c r="QCW34" s="141"/>
      <c r="QCX34" s="141"/>
      <c r="QCY34" s="141"/>
      <c r="QCZ34" s="141"/>
      <c r="QDA34" s="141"/>
      <c r="QDB34" s="141"/>
      <c r="QDC34" s="141"/>
      <c r="QDD34" s="141"/>
      <c r="QDE34" s="141"/>
      <c r="QDF34" s="141"/>
      <c r="QDG34" s="141"/>
      <c r="QDH34" s="141"/>
      <c r="QDI34" s="141"/>
      <c r="QDJ34" s="141"/>
      <c r="QDK34" s="141"/>
      <c r="QDL34" s="141"/>
      <c r="QDM34" s="141"/>
      <c r="QDN34" s="141"/>
      <c r="QDO34" s="141"/>
      <c r="QDP34" s="141"/>
      <c r="QDQ34" s="141"/>
      <c r="QDR34" s="141"/>
      <c r="QDS34" s="141"/>
      <c r="QDT34" s="141"/>
      <c r="QDU34" s="141"/>
      <c r="QDV34" s="141"/>
      <c r="QDW34" s="141"/>
      <c r="QDX34" s="141"/>
      <c r="QDY34" s="141"/>
      <c r="QDZ34" s="141"/>
      <c r="QEA34" s="141"/>
      <c r="QEB34" s="141"/>
      <c r="QEC34" s="141"/>
      <c r="QED34" s="141"/>
      <c r="QEE34" s="141"/>
      <c r="QEF34" s="141"/>
      <c r="QEG34" s="141"/>
      <c r="QEH34" s="141"/>
      <c r="QEI34" s="141"/>
      <c r="QEJ34" s="141"/>
      <c r="QEK34" s="141"/>
      <c r="QEL34" s="141"/>
      <c r="QEM34" s="141"/>
      <c r="QEN34" s="141"/>
      <c r="QEO34" s="141"/>
      <c r="QEP34" s="141"/>
      <c r="QEQ34" s="141"/>
      <c r="QER34" s="141"/>
      <c r="QES34" s="141"/>
      <c r="QET34" s="141"/>
      <c r="QEU34" s="141"/>
      <c r="QEV34" s="141"/>
      <c r="QEW34" s="141"/>
      <c r="QEX34" s="141"/>
      <c r="QEY34" s="141"/>
      <c r="QEZ34" s="141"/>
      <c r="QFA34" s="141"/>
      <c r="QFB34" s="141"/>
      <c r="QFC34" s="141"/>
      <c r="QFD34" s="141"/>
      <c r="QFE34" s="141"/>
      <c r="QFF34" s="141"/>
      <c r="QFG34" s="141"/>
      <c r="QFH34" s="141"/>
      <c r="QFI34" s="141"/>
      <c r="QFJ34" s="141"/>
      <c r="QFK34" s="141"/>
      <c r="QFL34" s="141"/>
      <c r="QFM34" s="141"/>
      <c r="QFN34" s="141"/>
      <c r="QFO34" s="141"/>
      <c r="QFP34" s="141"/>
      <c r="QFQ34" s="141"/>
      <c r="QFR34" s="141"/>
      <c r="QFS34" s="141"/>
      <c r="QFT34" s="141"/>
      <c r="QFU34" s="141"/>
      <c r="QFV34" s="141"/>
      <c r="QFW34" s="141"/>
      <c r="QFX34" s="141"/>
      <c r="QFY34" s="141"/>
      <c r="QFZ34" s="141"/>
      <c r="QGA34" s="141"/>
      <c r="QGB34" s="141"/>
      <c r="QGC34" s="141"/>
      <c r="QGD34" s="141"/>
      <c r="QGE34" s="141"/>
      <c r="QGF34" s="141"/>
      <c r="QGG34" s="141"/>
      <c r="QGH34" s="141"/>
      <c r="QGI34" s="141"/>
      <c r="QGJ34" s="141"/>
      <c r="QGK34" s="141"/>
      <c r="QGL34" s="141"/>
      <c r="QGM34" s="141"/>
      <c r="QGN34" s="141"/>
      <c r="QGO34" s="141"/>
      <c r="QGP34" s="141"/>
      <c r="QGQ34" s="141"/>
      <c r="QGR34" s="141"/>
      <c r="QGS34" s="141"/>
      <c r="QGT34" s="141"/>
      <c r="QGU34" s="141"/>
      <c r="QGV34" s="141"/>
      <c r="QGW34" s="141"/>
      <c r="QGX34" s="141"/>
      <c r="QGY34" s="141"/>
      <c r="QGZ34" s="141"/>
      <c r="QHA34" s="141"/>
      <c r="QHB34" s="141"/>
      <c r="QHC34" s="141"/>
      <c r="QHD34" s="141"/>
      <c r="QHE34" s="141"/>
      <c r="QHF34" s="141"/>
      <c r="QHG34" s="141"/>
      <c r="QHH34" s="141"/>
      <c r="QHI34" s="141"/>
      <c r="QHJ34" s="141"/>
      <c r="QHK34" s="141"/>
      <c r="QHL34" s="141"/>
      <c r="QHM34" s="141"/>
      <c r="QHN34" s="141"/>
      <c r="QHO34" s="141"/>
      <c r="QHP34" s="141"/>
      <c r="QHQ34" s="141"/>
      <c r="QHR34" s="141"/>
      <c r="QHS34" s="141"/>
      <c r="QHT34" s="141"/>
      <c r="QHU34" s="141"/>
      <c r="QHV34" s="141"/>
      <c r="QHW34" s="141"/>
      <c r="QHX34" s="141"/>
      <c r="QHY34" s="141"/>
      <c r="QHZ34" s="141"/>
      <c r="QIA34" s="141"/>
      <c r="QIB34" s="141"/>
      <c r="QIC34" s="141"/>
      <c r="QID34" s="141"/>
      <c r="QIE34" s="141"/>
      <c r="QIF34" s="141"/>
      <c r="QIG34" s="141"/>
      <c r="QIH34" s="141"/>
      <c r="QII34" s="141"/>
      <c r="QIJ34" s="141"/>
      <c r="QIK34" s="141"/>
      <c r="QIL34" s="141"/>
      <c r="QIM34" s="141"/>
      <c r="QIN34" s="141"/>
      <c r="QIO34" s="141"/>
      <c r="QIP34" s="141"/>
      <c r="QIQ34" s="141"/>
      <c r="QIR34" s="141"/>
      <c r="QIS34" s="141"/>
      <c r="QIT34" s="141"/>
      <c r="QIU34" s="141"/>
      <c r="QIV34" s="141"/>
      <c r="QIW34" s="141"/>
      <c r="QIX34" s="141"/>
      <c r="QIY34" s="141"/>
      <c r="QIZ34" s="141"/>
      <c r="QJA34" s="141"/>
      <c r="QJB34" s="141"/>
      <c r="QJC34" s="141"/>
      <c r="QJD34" s="141"/>
      <c r="QJE34" s="141"/>
      <c r="QJF34" s="141"/>
      <c r="QJG34" s="141"/>
      <c r="QJH34" s="141"/>
      <c r="QJI34" s="141"/>
      <c r="QJJ34" s="141"/>
      <c r="QJK34" s="141"/>
      <c r="QJL34" s="141"/>
      <c r="QJM34" s="141"/>
      <c r="QJN34" s="141"/>
      <c r="QJO34" s="141"/>
      <c r="QJP34" s="141"/>
      <c r="QJQ34" s="141"/>
      <c r="QJR34" s="141"/>
      <c r="QJS34" s="141"/>
      <c r="QJT34" s="141"/>
      <c r="QJU34" s="141"/>
      <c r="QJV34" s="141"/>
      <c r="QJW34" s="141"/>
      <c r="QJX34" s="141"/>
      <c r="QJY34" s="141"/>
      <c r="QJZ34" s="141"/>
      <c r="QKA34" s="141"/>
      <c r="QKB34" s="141"/>
      <c r="QKC34" s="141"/>
      <c r="QKD34" s="141"/>
      <c r="QKE34" s="141"/>
      <c r="QKF34" s="141"/>
      <c r="QKG34" s="141"/>
      <c r="QKH34" s="141"/>
      <c r="QKI34" s="141"/>
      <c r="QKJ34" s="141"/>
      <c r="QKK34" s="141"/>
      <c r="QKL34" s="141"/>
      <c r="QKM34" s="141"/>
      <c r="QKN34" s="141"/>
      <c r="QKO34" s="141"/>
      <c r="QKP34" s="141"/>
      <c r="QKQ34" s="141"/>
      <c r="QKR34" s="141"/>
      <c r="QKS34" s="141"/>
      <c r="QKT34" s="141"/>
      <c r="QKU34" s="141"/>
      <c r="QKV34" s="141"/>
      <c r="QKW34" s="141"/>
      <c r="QKX34" s="141"/>
      <c r="QKY34" s="141"/>
      <c r="QKZ34" s="141"/>
      <c r="QLA34" s="141"/>
      <c r="QLB34" s="141"/>
      <c r="QLC34" s="141"/>
      <c r="QLD34" s="141"/>
      <c r="QLE34" s="141"/>
      <c r="QLF34" s="141"/>
      <c r="QLG34" s="141"/>
      <c r="QLH34" s="141"/>
      <c r="QLI34" s="141"/>
      <c r="QLJ34" s="141"/>
      <c r="QLK34" s="141"/>
      <c r="QLL34" s="141"/>
      <c r="QLM34" s="141"/>
      <c r="QLN34" s="141"/>
      <c r="QLO34" s="141"/>
      <c r="QLP34" s="141"/>
      <c r="QLQ34" s="141"/>
      <c r="QLR34" s="141"/>
      <c r="QLS34" s="141"/>
      <c r="QLT34" s="141"/>
      <c r="QLU34" s="141"/>
      <c r="QLV34" s="141"/>
      <c r="QLW34" s="141"/>
      <c r="QLX34" s="141"/>
      <c r="QLY34" s="141"/>
      <c r="QLZ34" s="141"/>
      <c r="QMA34" s="141"/>
      <c r="QMB34" s="141"/>
      <c r="QMC34" s="141"/>
      <c r="QMD34" s="141"/>
      <c r="QME34" s="141"/>
      <c r="QMF34" s="141"/>
      <c r="QMG34" s="141"/>
      <c r="QMH34" s="141"/>
      <c r="QMI34" s="141"/>
      <c r="QMJ34" s="141"/>
      <c r="QMK34" s="141"/>
      <c r="QML34" s="141"/>
      <c r="QMM34" s="141"/>
      <c r="QMN34" s="141"/>
      <c r="QMO34" s="141"/>
      <c r="QMP34" s="141"/>
      <c r="QMQ34" s="141"/>
      <c r="QMR34" s="141"/>
      <c r="QMS34" s="141"/>
      <c r="QMT34" s="141"/>
      <c r="QMU34" s="141"/>
      <c r="QMV34" s="141"/>
      <c r="QMW34" s="141"/>
      <c r="QMX34" s="141"/>
      <c r="QMY34" s="141"/>
      <c r="QMZ34" s="141"/>
      <c r="QNA34" s="141"/>
      <c r="QNB34" s="141"/>
      <c r="QNC34" s="141"/>
      <c r="QND34" s="141"/>
      <c r="QNE34" s="141"/>
      <c r="QNF34" s="141"/>
      <c r="QNG34" s="141"/>
      <c r="QNH34" s="141"/>
      <c r="QNI34" s="141"/>
      <c r="QNJ34" s="141"/>
      <c r="QNK34" s="141"/>
      <c r="QNL34" s="141"/>
      <c r="QNM34" s="141"/>
      <c r="QNN34" s="141"/>
      <c r="QNO34" s="141"/>
      <c r="QNP34" s="141"/>
      <c r="QNQ34" s="141"/>
      <c r="QNR34" s="141"/>
      <c r="QNS34" s="141"/>
      <c r="QNT34" s="141"/>
      <c r="QNU34" s="141"/>
      <c r="QNV34" s="141"/>
      <c r="QNW34" s="141"/>
      <c r="QNX34" s="141"/>
      <c r="QNY34" s="141"/>
      <c r="QNZ34" s="141"/>
      <c r="QOA34" s="141"/>
      <c r="QOB34" s="141"/>
      <c r="QOC34" s="141"/>
      <c r="QOD34" s="141"/>
      <c r="QOE34" s="141"/>
      <c r="QOF34" s="141"/>
      <c r="QOG34" s="141"/>
      <c r="QOH34" s="141"/>
      <c r="QOI34" s="141"/>
      <c r="QOJ34" s="141"/>
      <c r="QOK34" s="141"/>
      <c r="QOL34" s="141"/>
      <c r="QOM34" s="141"/>
      <c r="QON34" s="141"/>
      <c r="QOO34" s="141"/>
      <c r="QOP34" s="141"/>
      <c r="QOQ34" s="141"/>
      <c r="QOR34" s="141"/>
      <c r="QOS34" s="141"/>
      <c r="QOT34" s="141"/>
      <c r="QOU34" s="141"/>
      <c r="QOV34" s="141"/>
      <c r="QOW34" s="141"/>
      <c r="QOX34" s="141"/>
      <c r="QOY34" s="141"/>
      <c r="QOZ34" s="141"/>
      <c r="QPA34" s="141"/>
      <c r="QPB34" s="141"/>
      <c r="QPC34" s="141"/>
      <c r="QPD34" s="141"/>
      <c r="QPE34" s="141"/>
      <c r="QPF34" s="141"/>
      <c r="QPG34" s="141"/>
      <c r="QPH34" s="141"/>
      <c r="QPI34" s="141"/>
      <c r="QPJ34" s="141"/>
      <c r="QPK34" s="141"/>
      <c r="QPL34" s="141"/>
      <c r="QPM34" s="141"/>
      <c r="QPN34" s="141"/>
      <c r="QPO34" s="141"/>
      <c r="QPP34" s="141"/>
      <c r="QPQ34" s="141"/>
      <c r="QPR34" s="141"/>
      <c r="QPS34" s="141"/>
      <c r="QPT34" s="141"/>
      <c r="QPU34" s="141"/>
      <c r="QPV34" s="141"/>
      <c r="QPW34" s="141"/>
      <c r="QPX34" s="141"/>
      <c r="QPY34" s="141"/>
      <c r="QPZ34" s="141"/>
      <c r="QQA34" s="141"/>
      <c r="QQB34" s="141"/>
      <c r="QQC34" s="141"/>
      <c r="QQD34" s="141"/>
      <c r="QQE34" s="141"/>
      <c r="QQF34" s="141"/>
      <c r="QQG34" s="141"/>
      <c r="QQH34" s="141"/>
      <c r="QQI34" s="141"/>
      <c r="QQJ34" s="141"/>
      <c r="QQK34" s="141"/>
      <c r="QQL34" s="141"/>
      <c r="QQM34" s="141"/>
      <c r="QQN34" s="141"/>
      <c r="QQO34" s="141"/>
      <c r="QQP34" s="141"/>
      <c r="QQQ34" s="141"/>
      <c r="QQR34" s="141"/>
      <c r="QQS34" s="141"/>
      <c r="QQT34" s="141"/>
      <c r="QQU34" s="141"/>
      <c r="QQV34" s="141"/>
      <c r="QQW34" s="141"/>
      <c r="QQX34" s="141"/>
      <c r="QQY34" s="141"/>
      <c r="QQZ34" s="141"/>
      <c r="QRA34" s="141"/>
      <c r="QRB34" s="141"/>
      <c r="QRC34" s="141"/>
      <c r="QRD34" s="141"/>
      <c r="QRE34" s="141"/>
      <c r="QRF34" s="141"/>
      <c r="QRG34" s="141"/>
      <c r="QRH34" s="141"/>
      <c r="QRI34" s="141"/>
      <c r="QRJ34" s="141"/>
      <c r="QRK34" s="141"/>
      <c r="QRL34" s="141"/>
      <c r="QRM34" s="141"/>
      <c r="QRN34" s="141"/>
      <c r="QRO34" s="141"/>
      <c r="QRP34" s="141"/>
      <c r="QRQ34" s="141"/>
      <c r="QRR34" s="141"/>
      <c r="QRS34" s="141"/>
      <c r="QRT34" s="141"/>
      <c r="QRU34" s="141"/>
      <c r="QRV34" s="141"/>
      <c r="QRW34" s="141"/>
      <c r="QRX34" s="141"/>
      <c r="QRY34" s="141"/>
      <c r="QRZ34" s="141"/>
      <c r="QSA34" s="141"/>
      <c r="QSB34" s="141"/>
      <c r="QSC34" s="141"/>
      <c r="QSD34" s="141"/>
      <c r="QSE34" s="141"/>
      <c r="QSF34" s="141"/>
      <c r="QSG34" s="141"/>
      <c r="QSH34" s="141"/>
      <c r="QSI34" s="141"/>
      <c r="QSJ34" s="141"/>
      <c r="QSK34" s="141"/>
      <c r="QSL34" s="141"/>
      <c r="QSM34" s="141"/>
      <c r="QSN34" s="141"/>
      <c r="QSO34" s="141"/>
      <c r="QSP34" s="141"/>
      <c r="QSQ34" s="141"/>
      <c r="QSR34" s="141"/>
      <c r="QSS34" s="141"/>
      <c r="QST34" s="141"/>
      <c r="QSU34" s="141"/>
      <c r="QSV34" s="141"/>
      <c r="QSW34" s="141"/>
      <c r="QSX34" s="141"/>
      <c r="QSY34" s="141"/>
      <c r="QSZ34" s="141"/>
      <c r="QTA34" s="141"/>
      <c r="QTB34" s="141"/>
      <c r="QTC34" s="141"/>
      <c r="QTD34" s="141"/>
      <c r="QTE34" s="141"/>
      <c r="QTF34" s="141"/>
      <c r="QTG34" s="141"/>
      <c r="QTH34" s="141"/>
      <c r="QTI34" s="141"/>
      <c r="QTJ34" s="141"/>
      <c r="QTK34" s="141"/>
      <c r="QTL34" s="141"/>
      <c r="QTM34" s="141"/>
      <c r="QTN34" s="141"/>
      <c r="QTO34" s="141"/>
      <c r="QTP34" s="141"/>
      <c r="QTQ34" s="141"/>
      <c r="QTR34" s="141"/>
      <c r="QTS34" s="141"/>
      <c r="QTT34" s="141"/>
      <c r="QTU34" s="141"/>
      <c r="QTV34" s="141"/>
      <c r="QTW34" s="141"/>
      <c r="QTX34" s="141"/>
      <c r="QTY34" s="141"/>
      <c r="QTZ34" s="141"/>
      <c r="QUA34" s="141"/>
      <c r="QUB34" s="141"/>
      <c r="QUC34" s="141"/>
      <c r="QUD34" s="141"/>
      <c r="QUE34" s="141"/>
      <c r="QUF34" s="141"/>
      <c r="QUG34" s="141"/>
      <c r="QUH34" s="141"/>
      <c r="QUI34" s="141"/>
      <c r="QUJ34" s="141"/>
      <c r="QUK34" s="141"/>
      <c r="QUL34" s="141"/>
      <c r="QUM34" s="141"/>
      <c r="QUN34" s="141"/>
      <c r="QUO34" s="141"/>
      <c r="QUP34" s="141"/>
      <c r="QUQ34" s="141"/>
      <c r="QUR34" s="141"/>
      <c r="QUS34" s="141"/>
      <c r="QUT34" s="141"/>
      <c r="QUU34" s="141"/>
      <c r="QUV34" s="141"/>
      <c r="QUW34" s="141"/>
      <c r="QUX34" s="141"/>
      <c r="QUY34" s="141"/>
      <c r="QUZ34" s="141"/>
      <c r="QVA34" s="141"/>
      <c r="QVB34" s="141"/>
      <c r="QVC34" s="141"/>
      <c r="QVD34" s="141"/>
      <c r="QVE34" s="141"/>
      <c r="QVF34" s="141"/>
      <c r="QVG34" s="141"/>
      <c r="QVH34" s="141"/>
      <c r="QVI34" s="141"/>
      <c r="QVJ34" s="141"/>
      <c r="QVK34" s="141"/>
      <c r="QVL34" s="141"/>
      <c r="QVM34" s="141"/>
      <c r="QVN34" s="141"/>
      <c r="QVO34" s="141"/>
      <c r="QVP34" s="141"/>
      <c r="QVQ34" s="141"/>
      <c r="QVR34" s="141"/>
      <c r="QVS34" s="141"/>
      <c r="QVT34" s="141"/>
      <c r="QVU34" s="141"/>
      <c r="QVV34" s="141"/>
      <c r="QVW34" s="141"/>
      <c r="QVX34" s="141"/>
      <c r="QVY34" s="141"/>
      <c r="QVZ34" s="141"/>
      <c r="QWA34" s="141"/>
      <c r="QWB34" s="141"/>
      <c r="QWC34" s="141"/>
      <c r="QWD34" s="141"/>
      <c r="QWE34" s="141"/>
      <c r="QWF34" s="141"/>
      <c r="QWG34" s="141"/>
      <c r="QWH34" s="141"/>
      <c r="QWI34" s="141"/>
      <c r="QWJ34" s="141"/>
      <c r="QWK34" s="141"/>
      <c r="QWL34" s="141"/>
      <c r="QWM34" s="141"/>
      <c r="QWN34" s="141"/>
      <c r="QWO34" s="141"/>
      <c r="QWP34" s="141"/>
      <c r="QWQ34" s="141"/>
      <c r="QWR34" s="141"/>
      <c r="QWS34" s="141"/>
      <c r="QWT34" s="141"/>
      <c r="QWU34" s="141"/>
      <c r="QWV34" s="141"/>
      <c r="QWW34" s="141"/>
      <c r="QWX34" s="141"/>
      <c r="QWY34" s="141"/>
      <c r="QWZ34" s="141"/>
      <c r="QXA34" s="141"/>
      <c r="QXB34" s="141"/>
      <c r="QXC34" s="141"/>
      <c r="QXD34" s="141"/>
      <c r="QXE34" s="141"/>
      <c r="QXF34" s="141"/>
      <c r="QXG34" s="141"/>
      <c r="QXH34" s="141"/>
      <c r="QXI34" s="141"/>
      <c r="QXJ34" s="141"/>
      <c r="QXK34" s="141"/>
      <c r="QXL34" s="141"/>
      <c r="QXM34" s="141"/>
      <c r="QXN34" s="141"/>
      <c r="QXO34" s="141"/>
      <c r="QXP34" s="141"/>
      <c r="QXQ34" s="141"/>
      <c r="QXR34" s="141"/>
      <c r="QXS34" s="141"/>
      <c r="QXT34" s="141"/>
      <c r="QXU34" s="141"/>
      <c r="QXV34" s="141"/>
      <c r="QXW34" s="141"/>
      <c r="QXX34" s="141"/>
      <c r="QXY34" s="141"/>
      <c r="QXZ34" s="141"/>
      <c r="QYA34" s="141"/>
      <c r="QYB34" s="141"/>
      <c r="QYC34" s="141"/>
      <c r="QYD34" s="141"/>
      <c r="QYE34" s="141"/>
      <c r="QYF34" s="141"/>
      <c r="QYG34" s="141"/>
      <c r="QYH34" s="141"/>
      <c r="QYI34" s="141"/>
      <c r="QYJ34" s="141"/>
      <c r="QYK34" s="141"/>
      <c r="QYL34" s="141"/>
      <c r="QYM34" s="141"/>
      <c r="QYN34" s="141"/>
      <c r="QYO34" s="141"/>
      <c r="QYP34" s="141"/>
      <c r="QYQ34" s="141"/>
      <c r="QYR34" s="141"/>
      <c r="QYS34" s="141"/>
      <c r="QYT34" s="141"/>
      <c r="QYU34" s="141"/>
      <c r="QYV34" s="141"/>
      <c r="QYW34" s="141"/>
      <c r="QYX34" s="141"/>
      <c r="QYY34" s="141"/>
      <c r="QYZ34" s="141"/>
      <c r="QZA34" s="141"/>
      <c r="QZB34" s="141"/>
      <c r="QZC34" s="141"/>
      <c r="QZD34" s="141"/>
      <c r="QZE34" s="141"/>
      <c r="QZF34" s="141"/>
      <c r="QZG34" s="141"/>
      <c r="QZH34" s="141"/>
      <c r="QZI34" s="141"/>
      <c r="QZJ34" s="141"/>
      <c r="QZK34" s="141"/>
      <c r="QZL34" s="141"/>
      <c r="QZM34" s="141"/>
      <c r="QZN34" s="141"/>
      <c r="QZO34" s="141"/>
      <c r="QZP34" s="141"/>
      <c r="QZQ34" s="141"/>
      <c r="QZR34" s="141"/>
      <c r="QZS34" s="141"/>
      <c r="QZT34" s="141"/>
      <c r="QZU34" s="141"/>
      <c r="QZV34" s="141"/>
      <c r="QZW34" s="141"/>
      <c r="QZX34" s="141"/>
      <c r="QZY34" s="141"/>
      <c r="QZZ34" s="141"/>
      <c r="RAA34" s="141"/>
      <c r="RAB34" s="141"/>
      <c r="RAC34" s="141"/>
      <c r="RAD34" s="141"/>
      <c r="RAE34" s="141"/>
      <c r="RAF34" s="141"/>
      <c r="RAG34" s="141"/>
      <c r="RAH34" s="141"/>
      <c r="RAI34" s="141"/>
      <c r="RAJ34" s="141"/>
      <c r="RAK34" s="141"/>
      <c r="RAL34" s="141"/>
      <c r="RAM34" s="141"/>
      <c r="RAN34" s="141"/>
      <c r="RAO34" s="141"/>
      <c r="RAP34" s="141"/>
      <c r="RAQ34" s="141"/>
      <c r="RAR34" s="141"/>
      <c r="RAS34" s="141"/>
      <c r="RAT34" s="141"/>
      <c r="RAU34" s="141"/>
      <c r="RAV34" s="141"/>
      <c r="RAW34" s="141"/>
      <c r="RAX34" s="141"/>
      <c r="RAY34" s="141"/>
      <c r="RAZ34" s="141"/>
      <c r="RBA34" s="141"/>
      <c r="RBB34" s="141"/>
      <c r="RBC34" s="141"/>
      <c r="RBD34" s="141"/>
      <c r="RBE34" s="141"/>
      <c r="RBF34" s="141"/>
      <c r="RBG34" s="141"/>
      <c r="RBH34" s="141"/>
      <c r="RBI34" s="141"/>
      <c r="RBJ34" s="141"/>
      <c r="RBK34" s="141"/>
      <c r="RBL34" s="141"/>
      <c r="RBM34" s="141"/>
      <c r="RBN34" s="141"/>
      <c r="RBO34" s="141"/>
      <c r="RBP34" s="141"/>
      <c r="RBQ34" s="141"/>
      <c r="RBR34" s="141"/>
      <c r="RBS34" s="141"/>
      <c r="RBT34" s="141"/>
      <c r="RBU34" s="141"/>
      <c r="RBV34" s="141"/>
      <c r="RBW34" s="141"/>
      <c r="RBX34" s="141"/>
      <c r="RBY34" s="141"/>
      <c r="RBZ34" s="141"/>
      <c r="RCA34" s="141"/>
      <c r="RCB34" s="141"/>
      <c r="RCC34" s="141"/>
      <c r="RCD34" s="141"/>
      <c r="RCE34" s="141"/>
      <c r="RCF34" s="141"/>
      <c r="RCG34" s="141"/>
      <c r="RCH34" s="141"/>
      <c r="RCI34" s="141"/>
      <c r="RCJ34" s="141"/>
      <c r="RCK34" s="141"/>
      <c r="RCL34" s="141"/>
      <c r="RCM34" s="141"/>
      <c r="RCN34" s="141"/>
      <c r="RCO34" s="141"/>
      <c r="RCP34" s="141"/>
      <c r="RCQ34" s="141"/>
      <c r="RCR34" s="141"/>
      <c r="RCS34" s="141"/>
      <c r="RCT34" s="141"/>
      <c r="RCU34" s="141"/>
      <c r="RCV34" s="141"/>
      <c r="RCW34" s="141"/>
      <c r="RCX34" s="141"/>
      <c r="RCY34" s="141"/>
      <c r="RCZ34" s="141"/>
      <c r="RDA34" s="141"/>
      <c r="RDB34" s="141"/>
      <c r="RDC34" s="141"/>
      <c r="RDD34" s="141"/>
      <c r="RDE34" s="141"/>
      <c r="RDF34" s="141"/>
      <c r="RDG34" s="141"/>
      <c r="RDH34" s="141"/>
      <c r="RDI34" s="141"/>
      <c r="RDJ34" s="141"/>
      <c r="RDK34" s="141"/>
      <c r="RDL34" s="141"/>
      <c r="RDM34" s="141"/>
      <c r="RDN34" s="141"/>
      <c r="RDO34" s="141"/>
      <c r="RDP34" s="141"/>
      <c r="RDQ34" s="141"/>
      <c r="RDR34" s="141"/>
      <c r="RDS34" s="141"/>
      <c r="RDT34" s="141"/>
      <c r="RDU34" s="141"/>
      <c r="RDV34" s="141"/>
      <c r="RDW34" s="141"/>
      <c r="RDX34" s="141"/>
      <c r="RDY34" s="141"/>
      <c r="RDZ34" s="141"/>
      <c r="REA34" s="141"/>
      <c r="REB34" s="141"/>
      <c r="REC34" s="141"/>
      <c r="RED34" s="141"/>
      <c r="REE34" s="141"/>
      <c r="REF34" s="141"/>
      <c r="REG34" s="141"/>
      <c r="REH34" s="141"/>
      <c r="REI34" s="141"/>
      <c r="REJ34" s="141"/>
      <c r="REK34" s="141"/>
      <c r="REL34" s="141"/>
      <c r="REM34" s="141"/>
      <c r="REN34" s="141"/>
      <c r="REO34" s="141"/>
      <c r="REP34" s="141"/>
      <c r="REQ34" s="141"/>
      <c r="RER34" s="141"/>
      <c r="RES34" s="141"/>
      <c r="RET34" s="141"/>
      <c r="REU34" s="141"/>
      <c r="REV34" s="141"/>
      <c r="REW34" s="141"/>
      <c r="REX34" s="141"/>
      <c r="REY34" s="141"/>
      <c r="REZ34" s="141"/>
      <c r="RFA34" s="141"/>
      <c r="RFB34" s="141"/>
      <c r="RFC34" s="141"/>
      <c r="RFD34" s="141"/>
      <c r="RFE34" s="141"/>
      <c r="RFF34" s="141"/>
      <c r="RFG34" s="141"/>
      <c r="RFH34" s="141"/>
      <c r="RFI34" s="141"/>
      <c r="RFJ34" s="141"/>
      <c r="RFK34" s="141"/>
      <c r="RFL34" s="141"/>
      <c r="RFM34" s="141"/>
      <c r="RFN34" s="141"/>
      <c r="RFO34" s="141"/>
      <c r="RFP34" s="141"/>
      <c r="RFQ34" s="141"/>
      <c r="RFR34" s="141"/>
      <c r="RFS34" s="141"/>
      <c r="RFT34" s="141"/>
      <c r="RFU34" s="141"/>
      <c r="RFV34" s="141"/>
      <c r="RFW34" s="141"/>
      <c r="RFX34" s="141"/>
      <c r="RFY34" s="141"/>
      <c r="RFZ34" s="141"/>
      <c r="RGA34" s="141"/>
      <c r="RGB34" s="141"/>
      <c r="RGC34" s="141"/>
      <c r="RGD34" s="141"/>
      <c r="RGE34" s="141"/>
      <c r="RGF34" s="141"/>
      <c r="RGG34" s="141"/>
      <c r="RGH34" s="141"/>
      <c r="RGI34" s="141"/>
      <c r="RGJ34" s="141"/>
      <c r="RGK34" s="141"/>
      <c r="RGL34" s="141"/>
      <c r="RGM34" s="141"/>
      <c r="RGN34" s="141"/>
      <c r="RGO34" s="141"/>
      <c r="RGP34" s="141"/>
      <c r="RGQ34" s="141"/>
      <c r="RGR34" s="141"/>
      <c r="RGS34" s="141"/>
      <c r="RGT34" s="141"/>
      <c r="RGU34" s="141"/>
      <c r="RGV34" s="141"/>
      <c r="RGW34" s="141"/>
      <c r="RGX34" s="141"/>
      <c r="RGY34" s="141"/>
      <c r="RGZ34" s="141"/>
      <c r="RHA34" s="141"/>
      <c r="RHB34" s="141"/>
      <c r="RHC34" s="141"/>
      <c r="RHD34" s="141"/>
      <c r="RHE34" s="141"/>
      <c r="RHF34" s="141"/>
      <c r="RHG34" s="141"/>
      <c r="RHH34" s="141"/>
      <c r="RHI34" s="141"/>
      <c r="RHJ34" s="141"/>
      <c r="RHK34" s="141"/>
      <c r="RHL34" s="141"/>
      <c r="RHM34" s="141"/>
      <c r="RHN34" s="141"/>
      <c r="RHO34" s="141"/>
      <c r="RHP34" s="141"/>
      <c r="RHQ34" s="141"/>
      <c r="RHR34" s="141"/>
      <c r="RHS34" s="141"/>
      <c r="RHT34" s="141"/>
      <c r="RHU34" s="141"/>
      <c r="RHV34" s="141"/>
      <c r="RHW34" s="141"/>
      <c r="RHX34" s="141"/>
      <c r="RHY34" s="141"/>
      <c r="RHZ34" s="141"/>
      <c r="RIA34" s="141"/>
      <c r="RIB34" s="141"/>
      <c r="RIC34" s="141"/>
      <c r="RID34" s="141"/>
      <c r="RIE34" s="141"/>
      <c r="RIF34" s="141"/>
      <c r="RIG34" s="141"/>
      <c r="RIH34" s="141"/>
      <c r="RII34" s="141"/>
      <c r="RIJ34" s="141"/>
      <c r="RIK34" s="141"/>
      <c r="RIL34" s="141"/>
      <c r="RIM34" s="141"/>
      <c r="RIN34" s="141"/>
      <c r="RIO34" s="141"/>
      <c r="RIP34" s="141"/>
      <c r="RIQ34" s="141"/>
      <c r="RIR34" s="141"/>
      <c r="RIS34" s="141"/>
      <c r="RIT34" s="141"/>
      <c r="RIU34" s="141"/>
      <c r="RIV34" s="141"/>
      <c r="RIW34" s="141"/>
      <c r="RIX34" s="141"/>
      <c r="RIY34" s="141"/>
      <c r="RIZ34" s="141"/>
      <c r="RJA34" s="141"/>
      <c r="RJB34" s="141"/>
      <c r="RJC34" s="141"/>
      <c r="RJD34" s="141"/>
      <c r="RJE34" s="141"/>
      <c r="RJF34" s="141"/>
      <c r="RJG34" s="141"/>
      <c r="RJH34" s="141"/>
      <c r="RJI34" s="141"/>
      <c r="RJJ34" s="141"/>
      <c r="RJK34" s="141"/>
      <c r="RJL34" s="141"/>
      <c r="RJM34" s="141"/>
      <c r="RJN34" s="141"/>
      <c r="RJO34" s="141"/>
      <c r="RJP34" s="141"/>
      <c r="RJQ34" s="141"/>
      <c r="RJR34" s="141"/>
      <c r="RJS34" s="141"/>
      <c r="RJT34" s="141"/>
      <c r="RJU34" s="141"/>
      <c r="RJV34" s="141"/>
      <c r="RJW34" s="141"/>
      <c r="RJX34" s="141"/>
      <c r="RJY34" s="141"/>
      <c r="RJZ34" s="141"/>
      <c r="RKA34" s="141"/>
      <c r="RKB34" s="141"/>
      <c r="RKC34" s="141"/>
      <c r="RKD34" s="141"/>
      <c r="RKE34" s="141"/>
      <c r="RKF34" s="141"/>
      <c r="RKG34" s="141"/>
      <c r="RKH34" s="141"/>
      <c r="RKI34" s="141"/>
      <c r="RKJ34" s="141"/>
      <c r="RKK34" s="141"/>
      <c r="RKL34" s="141"/>
      <c r="RKM34" s="141"/>
      <c r="RKN34" s="141"/>
      <c r="RKO34" s="141"/>
      <c r="RKP34" s="141"/>
      <c r="RKQ34" s="141"/>
      <c r="RKR34" s="141"/>
      <c r="RKS34" s="141"/>
      <c r="RKT34" s="141"/>
      <c r="RKU34" s="141"/>
      <c r="RKV34" s="141"/>
      <c r="RKW34" s="141"/>
      <c r="RKX34" s="141"/>
      <c r="RKY34" s="141"/>
      <c r="RKZ34" s="141"/>
      <c r="RLA34" s="141"/>
      <c r="RLB34" s="141"/>
      <c r="RLC34" s="141"/>
      <c r="RLD34" s="141"/>
      <c r="RLE34" s="141"/>
      <c r="RLF34" s="141"/>
      <c r="RLG34" s="141"/>
      <c r="RLH34" s="141"/>
      <c r="RLI34" s="141"/>
      <c r="RLJ34" s="141"/>
      <c r="RLK34" s="141"/>
      <c r="RLL34" s="141"/>
      <c r="RLM34" s="141"/>
      <c r="RLN34" s="141"/>
      <c r="RLO34" s="141"/>
      <c r="RLP34" s="141"/>
      <c r="RLQ34" s="141"/>
      <c r="RLR34" s="141"/>
      <c r="RLS34" s="141"/>
      <c r="RLT34" s="141"/>
      <c r="RLU34" s="141"/>
      <c r="RLV34" s="141"/>
      <c r="RLW34" s="141"/>
      <c r="RLX34" s="141"/>
      <c r="RLY34" s="141"/>
      <c r="RLZ34" s="141"/>
      <c r="RMA34" s="141"/>
      <c r="RMB34" s="141"/>
      <c r="RMC34" s="141"/>
      <c r="RMD34" s="141"/>
      <c r="RME34" s="141"/>
      <c r="RMF34" s="141"/>
      <c r="RMG34" s="141"/>
      <c r="RMH34" s="141"/>
      <c r="RMI34" s="141"/>
      <c r="RMJ34" s="141"/>
      <c r="RMK34" s="141"/>
      <c r="RML34" s="141"/>
      <c r="RMM34" s="141"/>
      <c r="RMN34" s="141"/>
      <c r="RMO34" s="141"/>
      <c r="RMP34" s="141"/>
      <c r="RMQ34" s="141"/>
      <c r="RMR34" s="141"/>
      <c r="RMS34" s="141"/>
      <c r="RMT34" s="141"/>
      <c r="RMU34" s="141"/>
      <c r="RMV34" s="141"/>
      <c r="RMW34" s="141"/>
      <c r="RMX34" s="141"/>
      <c r="RMY34" s="141"/>
      <c r="RMZ34" s="141"/>
      <c r="RNA34" s="141"/>
      <c r="RNB34" s="141"/>
      <c r="RNC34" s="141"/>
      <c r="RND34" s="141"/>
      <c r="RNE34" s="141"/>
      <c r="RNF34" s="141"/>
      <c r="RNG34" s="141"/>
      <c r="RNH34" s="141"/>
      <c r="RNI34" s="141"/>
      <c r="RNJ34" s="141"/>
      <c r="RNK34" s="141"/>
      <c r="RNL34" s="141"/>
      <c r="RNM34" s="141"/>
      <c r="RNN34" s="141"/>
      <c r="RNO34" s="141"/>
      <c r="RNP34" s="141"/>
      <c r="RNQ34" s="141"/>
      <c r="RNR34" s="141"/>
      <c r="RNS34" s="141"/>
      <c r="RNT34" s="141"/>
      <c r="RNU34" s="141"/>
      <c r="RNV34" s="141"/>
      <c r="RNW34" s="141"/>
      <c r="RNX34" s="141"/>
      <c r="RNY34" s="141"/>
      <c r="RNZ34" s="141"/>
      <c r="ROA34" s="141"/>
      <c r="ROB34" s="141"/>
      <c r="ROC34" s="141"/>
      <c r="ROD34" s="141"/>
      <c r="ROE34" s="141"/>
      <c r="ROF34" s="141"/>
      <c r="ROG34" s="141"/>
      <c r="ROH34" s="141"/>
      <c r="ROI34" s="141"/>
      <c r="ROJ34" s="141"/>
      <c r="ROK34" s="141"/>
      <c r="ROL34" s="141"/>
      <c r="ROM34" s="141"/>
      <c r="RON34" s="141"/>
      <c r="ROO34" s="141"/>
      <c r="ROP34" s="141"/>
      <c r="ROQ34" s="141"/>
      <c r="ROR34" s="141"/>
      <c r="ROS34" s="141"/>
      <c r="ROT34" s="141"/>
      <c r="ROU34" s="141"/>
      <c r="ROV34" s="141"/>
      <c r="ROW34" s="141"/>
      <c r="ROX34" s="141"/>
      <c r="ROY34" s="141"/>
      <c r="ROZ34" s="141"/>
      <c r="RPA34" s="141"/>
      <c r="RPB34" s="141"/>
      <c r="RPC34" s="141"/>
      <c r="RPD34" s="141"/>
      <c r="RPE34" s="141"/>
      <c r="RPF34" s="141"/>
      <c r="RPG34" s="141"/>
      <c r="RPH34" s="141"/>
      <c r="RPI34" s="141"/>
      <c r="RPJ34" s="141"/>
      <c r="RPK34" s="141"/>
      <c r="RPL34" s="141"/>
      <c r="RPM34" s="141"/>
      <c r="RPN34" s="141"/>
      <c r="RPO34" s="141"/>
      <c r="RPP34" s="141"/>
      <c r="RPQ34" s="141"/>
      <c r="RPR34" s="141"/>
      <c r="RPS34" s="141"/>
      <c r="RPT34" s="141"/>
      <c r="RPU34" s="141"/>
      <c r="RPV34" s="141"/>
      <c r="RPW34" s="141"/>
      <c r="RPX34" s="141"/>
      <c r="RPY34" s="141"/>
      <c r="RPZ34" s="141"/>
      <c r="RQA34" s="141"/>
      <c r="RQB34" s="141"/>
      <c r="RQC34" s="141"/>
      <c r="RQD34" s="141"/>
      <c r="RQE34" s="141"/>
      <c r="RQF34" s="141"/>
      <c r="RQG34" s="141"/>
      <c r="RQH34" s="141"/>
      <c r="RQI34" s="141"/>
      <c r="RQJ34" s="141"/>
      <c r="RQK34" s="141"/>
      <c r="RQL34" s="141"/>
      <c r="RQM34" s="141"/>
      <c r="RQN34" s="141"/>
      <c r="RQO34" s="141"/>
      <c r="RQP34" s="141"/>
      <c r="RQQ34" s="141"/>
      <c r="RQR34" s="141"/>
      <c r="RQS34" s="141"/>
      <c r="RQT34" s="141"/>
      <c r="RQU34" s="141"/>
      <c r="RQV34" s="141"/>
      <c r="RQW34" s="141"/>
      <c r="RQX34" s="141"/>
      <c r="RQY34" s="141"/>
      <c r="RQZ34" s="141"/>
      <c r="RRA34" s="141"/>
      <c r="RRB34" s="141"/>
      <c r="RRC34" s="141"/>
      <c r="RRD34" s="141"/>
      <c r="RRE34" s="141"/>
      <c r="RRF34" s="141"/>
      <c r="RRG34" s="141"/>
      <c r="RRH34" s="141"/>
      <c r="RRI34" s="141"/>
      <c r="RRJ34" s="141"/>
      <c r="RRK34" s="141"/>
      <c r="RRL34" s="141"/>
      <c r="RRM34" s="141"/>
      <c r="RRN34" s="141"/>
      <c r="RRO34" s="141"/>
      <c r="RRP34" s="141"/>
      <c r="RRQ34" s="141"/>
      <c r="RRR34" s="141"/>
      <c r="RRS34" s="141"/>
      <c r="RRT34" s="141"/>
      <c r="RRU34" s="141"/>
      <c r="RRV34" s="141"/>
      <c r="RRW34" s="141"/>
      <c r="RRX34" s="141"/>
      <c r="RRY34" s="141"/>
      <c r="RRZ34" s="141"/>
      <c r="RSA34" s="141"/>
      <c r="RSB34" s="141"/>
      <c r="RSC34" s="141"/>
      <c r="RSD34" s="141"/>
      <c r="RSE34" s="141"/>
      <c r="RSF34" s="141"/>
      <c r="RSG34" s="141"/>
      <c r="RSH34" s="141"/>
      <c r="RSI34" s="141"/>
      <c r="RSJ34" s="141"/>
      <c r="RSK34" s="141"/>
      <c r="RSL34" s="141"/>
      <c r="RSM34" s="141"/>
      <c r="RSN34" s="141"/>
      <c r="RSO34" s="141"/>
      <c r="RSP34" s="141"/>
      <c r="RSQ34" s="141"/>
      <c r="RSR34" s="141"/>
      <c r="RSS34" s="141"/>
      <c r="RST34" s="141"/>
      <c r="RSU34" s="141"/>
      <c r="RSV34" s="141"/>
      <c r="RSW34" s="141"/>
      <c r="RSX34" s="141"/>
      <c r="RSY34" s="141"/>
      <c r="RSZ34" s="141"/>
      <c r="RTA34" s="141"/>
      <c r="RTB34" s="141"/>
      <c r="RTC34" s="141"/>
      <c r="RTD34" s="141"/>
      <c r="RTE34" s="141"/>
      <c r="RTF34" s="141"/>
      <c r="RTG34" s="141"/>
      <c r="RTH34" s="141"/>
      <c r="RTI34" s="141"/>
      <c r="RTJ34" s="141"/>
      <c r="RTK34" s="141"/>
      <c r="RTL34" s="141"/>
      <c r="RTM34" s="141"/>
      <c r="RTN34" s="141"/>
      <c r="RTO34" s="141"/>
      <c r="RTP34" s="141"/>
      <c r="RTQ34" s="141"/>
      <c r="RTR34" s="141"/>
      <c r="RTS34" s="141"/>
      <c r="RTT34" s="141"/>
      <c r="RTU34" s="141"/>
      <c r="RTV34" s="141"/>
      <c r="RTW34" s="141"/>
      <c r="RTX34" s="141"/>
      <c r="RTY34" s="141"/>
      <c r="RTZ34" s="141"/>
      <c r="RUA34" s="141"/>
      <c r="RUB34" s="141"/>
      <c r="RUC34" s="141"/>
      <c r="RUD34" s="141"/>
      <c r="RUE34" s="141"/>
      <c r="RUF34" s="141"/>
      <c r="RUG34" s="141"/>
      <c r="RUH34" s="141"/>
      <c r="RUI34" s="141"/>
      <c r="RUJ34" s="141"/>
      <c r="RUK34" s="141"/>
      <c r="RUL34" s="141"/>
      <c r="RUM34" s="141"/>
      <c r="RUN34" s="141"/>
      <c r="RUO34" s="141"/>
      <c r="RUP34" s="141"/>
      <c r="RUQ34" s="141"/>
      <c r="RUR34" s="141"/>
      <c r="RUS34" s="141"/>
      <c r="RUT34" s="141"/>
      <c r="RUU34" s="141"/>
      <c r="RUV34" s="141"/>
      <c r="RUW34" s="141"/>
      <c r="RUX34" s="141"/>
      <c r="RUY34" s="141"/>
      <c r="RUZ34" s="141"/>
      <c r="RVA34" s="141"/>
      <c r="RVB34" s="141"/>
      <c r="RVC34" s="141"/>
      <c r="RVD34" s="141"/>
      <c r="RVE34" s="141"/>
      <c r="RVF34" s="141"/>
      <c r="RVG34" s="141"/>
      <c r="RVH34" s="141"/>
      <c r="RVI34" s="141"/>
      <c r="RVJ34" s="141"/>
      <c r="RVK34" s="141"/>
      <c r="RVL34" s="141"/>
      <c r="RVM34" s="141"/>
      <c r="RVN34" s="141"/>
      <c r="RVO34" s="141"/>
      <c r="RVP34" s="141"/>
      <c r="RVQ34" s="141"/>
      <c r="RVR34" s="141"/>
      <c r="RVS34" s="141"/>
      <c r="RVT34" s="141"/>
      <c r="RVU34" s="141"/>
      <c r="RVV34" s="141"/>
      <c r="RVW34" s="141"/>
      <c r="RVX34" s="141"/>
      <c r="RVY34" s="141"/>
      <c r="RVZ34" s="141"/>
      <c r="RWA34" s="141"/>
      <c r="RWB34" s="141"/>
      <c r="RWC34" s="141"/>
      <c r="RWD34" s="141"/>
      <c r="RWE34" s="141"/>
      <c r="RWF34" s="141"/>
      <c r="RWG34" s="141"/>
      <c r="RWH34" s="141"/>
      <c r="RWI34" s="141"/>
      <c r="RWJ34" s="141"/>
      <c r="RWK34" s="141"/>
      <c r="RWL34" s="141"/>
      <c r="RWM34" s="141"/>
      <c r="RWN34" s="141"/>
      <c r="RWO34" s="141"/>
      <c r="RWP34" s="141"/>
      <c r="RWQ34" s="141"/>
      <c r="RWR34" s="141"/>
      <c r="RWS34" s="141"/>
      <c r="RWT34" s="141"/>
      <c r="RWU34" s="141"/>
      <c r="RWV34" s="141"/>
      <c r="RWW34" s="141"/>
      <c r="RWX34" s="141"/>
      <c r="RWY34" s="141"/>
      <c r="RWZ34" s="141"/>
      <c r="RXA34" s="141"/>
      <c r="RXB34" s="141"/>
      <c r="RXC34" s="141"/>
      <c r="RXD34" s="141"/>
      <c r="RXE34" s="141"/>
      <c r="RXF34" s="141"/>
      <c r="RXG34" s="141"/>
      <c r="RXH34" s="141"/>
      <c r="RXI34" s="141"/>
      <c r="RXJ34" s="141"/>
      <c r="RXK34" s="141"/>
      <c r="RXL34" s="141"/>
      <c r="RXM34" s="141"/>
      <c r="RXN34" s="141"/>
      <c r="RXO34" s="141"/>
      <c r="RXP34" s="141"/>
      <c r="RXQ34" s="141"/>
      <c r="RXR34" s="141"/>
      <c r="RXS34" s="141"/>
      <c r="RXT34" s="141"/>
      <c r="RXU34" s="141"/>
      <c r="RXV34" s="141"/>
      <c r="RXW34" s="141"/>
      <c r="RXX34" s="141"/>
      <c r="RXY34" s="141"/>
      <c r="RXZ34" s="141"/>
      <c r="RYA34" s="141"/>
      <c r="RYB34" s="141"/>
      <c r="RYC34" s="141"/>
      <c r="RYD34" s="141"/>
      <c r="RYE34" s="141"/>
      <c r="RYF34" s="141"/>
      <c r="RYG34" s="141"/>
      <c r="RYH34" s="141"/>
      <c r="RYI34" s="141"/>
      <c r="RYJ34" s="141"/>
      <c r="RYK34" s="141"/>
      <c r="RYL34" s="141"/>
      <c r="RYM34" s="141"/>
      <c r="RYN34" s="141"/>
      <c r="RYO34" s="141"/>
      <c r="RYP34" s="141"/>
      <c r="RYQ34" s="141"/>
      <c r="RYR34" s="141"/>
      <c r="RYS34" s="141"/>
      <c r="RYT34" s="141"/>
      <c r="RYU34" s="141"/>
      <c r="RYV34" s="141"/>
      <c r="RYW34" s="141"/>
      <c r="RYX34" s="141"/>
      <c r="RYY34" s="141"/>
      <c r="RYZ34" s="141"/>
      <c r="RZA34" s="141"/>
      <c r="RZB34" s="141"/>
      <c r="RZC34" s="141"/>
      <c r="RZD34" s="141"/>
      <c r="RZE34" s="141"/>
      <c r="RZF34" s="141"/>
      <c r="RZG34" s="141"/>
      <c r="RZH34" s="141"/>
      <c r="RZI34" s="141"/>
      <c r="RZJ34" s="141"/>
      <c r="RZK34" s="141"/>
      <c r="RZL34" s="141"/>
      <c r="RZM34" s="141"/>
      <c r="RZN34" s="141"/>
      <c r="RZO34" s="141"/>
      <c r="RZP34" s="141"/>
      <c r="RZQ34" s="141"/>
      <c r="RZR34" s="141"/>
      <c r="RZS34" s="141"/>
      <c r="RZT34" s="141"/>
      <c r="RZU34" s="141"/>
      <c r="RZV34" s="141"/>
      <c r="RZW34" s="141"/>
      <c r="RZX34" s="141"/>
      <c r="RZY34" s="141"/>
      <c r="RZZ34" s="141"/>
      <c r="SAA34" s="141"/>
      <c r="SAB34" s="141"/>
      <c r="SAC34" s="141"/>
      <c r="SAD34" s="141"/>
      <c r="SAE34" s="141"/>
      <c r="SAF34" s="141"/>
      <c r="SAG34" s="141"/>
      <c r="SAH34" s="141"/>
      <c r="SAI34" s="141"/>
      <c r="SAJ34" s="141"/>
      <c r="SAK34" s="141"/>
      <c r="SAL34" s="141"/>
      <c r="SAM34" s="141"/>
      <c r="SAN34" s="141"/>
      <c r="SAO34" s="141"/>
      <c r="SAP34" s="141"/>
      <c r="SAQ34" s="141"/>
      <c r="SAR34" s="141"/>
      <c r="SAS34" s="141"/>
      <c r="SAT34" s="141"/>
      <c r="SAU34" s="141"/>
      <c r="SAV34" s="141"/>
      <c r="SAW34" s="141"/>
      <c r="SAX34" s="141"/>
      <c r="SAY34" s="141"/>
      <c r="SAZ34" s="141"/>
      <c r="SBA34" s="141"/>
      <c r="SBB34" s="141"/>
      <c r="SBC34" s="141"/>
      <c r="SBD34" s="141"/>
      <c r="SBE34" s="141"/>
      <c r="SBF34" s="141"/>
      <c r="SBG34" s="141"/>
      <c r="SBH34" s="141"/>
      <c r="SBI34" s="141"/>
      <c r="SBJ34" s="141"/>
      <c r="SBK34" s="141"/>
      <c r="SBL34" s="141"/>
      <c r="SBM34" s="141"/>
      <c r="SBN34" s="141"/>
      <c r="SBO34" s="141"/>
      <c r="SBP34" s="141"/>
      <c r="SBQ34" s="141"/>
      <c r="SBR34" s="141"/>
      <c r="SBS34" s="141"/>
      <c r="SBT34" s="141"/>
      <c r="SBU34" s="141"/>
      <c r="SBV34" s="141"/>
      <c r="SBW34" s="141"/>
      <c r="SBX34" s="141"/>
      <c r="SBY34" s="141"/>
      <c r="SBZ34" s="141"/>
      <c r="SCA34" s="141"/>
      <c r="SCB34" s="141"/>
      <c r="SCC34" s="141"/>
      <c r="SCD34" s="141"/>
      <c r="SCE34" s="141"/>
      <c r="SCF34" s="141"/>
      <c r="SCG34" s="141"/>
      <c r="SCH34" s="141"/>
      <c r="SCI34" s="141"/>
      <c r="SCJ34" s="141"/>
      <c r="SCK34" s="141"/>
      <c r="SCL34" s="141"/>
      <c r="SCM34" s="141"/>
      <c r="SCN34" s="141"/>
      <c r="SCO34" s="141"/>
      <c r="SCP34" s="141"/>
      <c r="SCQ34" s="141"/>
      <c r="SCR34" s="141"/>
      <c r="SCS34" s="141"/>
      <c r="SCT34" s="141"/>
      <c r="SCU34" s="141"/>
      <c r="SCV34" s="141"/>
      <c r="SCW34" s="141"/>
      <c r="SCX34" s="141"/>
      <c r="SCY34" s="141"/>
      <c r="SCZ34" s="141"/>
      <c r="SDA34" s="141"/>
      <c r="SDB34" s="141"/>
      <c r="SDC34" s="141"/>
      <c r="SDD34" s="141"/>
      <c r="SDE34" s="141"/>
      <c r="SDF34" s="141"/>
      <c r="SDG34" s="141"/>
      <c r="SDH34" s="141"/>
      <c r="SDI34" s="141"/>
      <c r="SDJ34" s="141"/>
      <c r="SDK34" s="141"/>
      <c r="SDL34" s="141"/>
      <c r="SDM34" s="141"/>
      <c r="SDN34" s="141"/>
      <c r="SDO34" s="141"/>
      <c r="SDP34" s="141"/>
      <c r="SDQ34" s="141"/>
      <c r="SDR34" s="141"/>
      <c r="SDS34" s="141"/>
      <c r="SDT34" s="141"/>
      <c r="SDU34" s="141"/>
      <c r="SDV34" s="141"/>
      <c r="SDW34" s="141"/>
      <c r="SDX34" s="141"/>
      <c r="SDY34" s="141"/>
      <c r="SDZ34" s="141"/>
      <c r="SEA34" s="141"/>
      <c r="SEB34" s="141"/>
      <c r="SEC34" s="141"/>
      <c r="SED34" s="141"/>
      <c r="SEE34" s="141"/>
      <c r="SEF34" s="141"/>
      <c r="SEG34" s="141"/>
      <c r="SEH34" s="141"/>
      <c r="SEI34" s="141"/>
      <c r="SEJ34" s="141"/>
      <c r="SEK34" s="141"/>
      <c r="SEL34" s="141"/>
      <c r="SEM34" s="141"/>
      <c r="SEN34" s="141"/>
      <c r="SEO34" s="141"/>
      <c r="SEP34" s="141"/>
      <c r="SEQ34" s="141"/>
      <c r="SER34" s="141"/>
      <c r="SES34" s="141"/>
      <c r="SET34" s="141"/>
      <c r="SEU34" s="141"/>
      <c r="SEV34" s="141"/>
      <c r="SEW34" s="141"/>
      <c r="SEX34" s="141"/>
      <c r="SEY34" s="141"/>
      <c r="SEZ34" s="141"/>
      <c r="SFA34" s="141"/>
      <c r="SFB34" s="141"/>
      <c r="SFC34" s="141"/>
      <c r="SFD34" s="141"/>
      <c r="SFE34" s="141"/>
      <c r="SFF34" s="141"/>
      <c r="SFG34" s="141"/>
      <c r="SFH34" s="141"/>
      <c r="SFI34" s="141"/>
      <c r="SFJ34" s="141"/>
      <c r="SFK34" s="141"/>
      <c r="SFL34" s="141"/>
      <c r="SFM34" s="141"/>
      <c r="SFN34" s="141"/>
      <c r="SFO34" s="141"/>
      <c r="SFP34" s="141"/>
      <c r="SFQ34" s="141"/>
      <c r="SFR34" s="141"/>
      <c r="SFS34" s="141"/>
      <c r="SFT34" s="141"/>
      <c r="SFU34" s="141"/>
      <c r="SFV34" s="141"/>
      <c r="SFW34" s="141"/>
      <c r="SFX34" s="141"/>
      <c r="SFY34" s="141"/>
      <c r="SFZ34" s="141"/>
      <c r="SGA34" s="141"/>
      <c r="SGB34" s="141"/>
      <c r="SGC34" s="141"/>
      <c r="SGD34" s="141"/>
      <c r="SGE34" s="141"/>
      <c r="SGF34" s="141"/>
      <c r="SGG34" s="141"/>
      <c r="SGH34" s="141"/>
      <c r="SGI34" s="141"/>
      <c r="SGJ34" s="141"/>
      <c r="SGK34" s="141"/>
      <c r="SGL34" s="141"/>
      <c r="SGM34" s="141"/>
      <c r="SGN34" s="141"/>
      <c r="SGO34" s="141"/>
      <c r="SGP34" s="141"/>
      <c r="SGQ34" s="141"/>
      <c r="SGR34" s="141"/>
      <c r="SGS34" s="141"/>
      <c r="SGT34" s="141"/>
      <c r="SGU34" s="141"/>
      <c r="SGV34" s="141"/>
      <c r="SGW34" s="141"/>
      <c r="SGX34" s="141"/>
      <c r="SGY34" s="141"/>
      <c r="SGZ34" s="141"/>
      <c r="SHA34" s="141"/>
      <c r="SHB34" s="141"/>
      <c r="SHC34" s="141"/>
      <c r="SHD34" s="141"/>
      <c r="SHE34" s="141"/>
      <c r="SHF34" s="141"/>
      <c r="SHG34" s="141"/>
      <c r="SHH34" s="141"/>
      <c r="SHI34" s="141"/>
      <c r="SHJ34" s="141"/>
      <c r="SHK34" s="141"/>
      <c r="SHL34" s="141"/>
      <c r="SHM34" s="141"/>
      <c r="SHN34" s="141"/>
      <c r="SHO34" s="141"/>
      <c r="SHP34" s="141"/>
      <c r="SHQ34" s="141"/>
      <c r="SHR34" s="141"/>
      <c r="SHS34" s="141"/>
      <c r="SHT34" s="141"/>
      <c r="SHU34" s="141"/>
      <c r="SHV34" s="141"/>
      <c r="SHW34" s="141"/>
      <c r="SHX34" s="141"/>
      <c r="SHY34" s="141"/>
      <c r="SHZ34" s="141"/>
      <c r="SIA34" s="141"/>
      <c r="SIB34" s="141"/>
      <c r="SIC34" s="141"/>
      <c r="SID34" s="141"/>
      <c r="SIE34" s="141"/>
      <c r="SIF34" s="141"/>
      <c r="SIG34" s="141"/>
      <c r="SIH34" s="141"/>
      <c r="SII34" s="141"/>
      <c r="SIJ34" s="141"/>
      <c r="SIK34" s="141"/>
      <c r="SIL34" s="141"/>
      <c r="SIM34" s="141"/>
      <c r="SIN34" s="141"/>
      <c r="SIO34" s="141"/>
      <c r="SIP34" s="141"/>
      <c r="SIQ34" s="141"/>
      <c r="SIR34" s="141"/>
      <c r="SIS34" s="141"/>
      <c r="SIT34" s="141"/>
      <c r="SIU34" s="141"/>
      <c r="SIV34" s="141"/>
      <c r="SIW34" s="141"/>
      <c r="SIX34" s="141"/>
      <c r="SIY34" s="141"/>
      <c r="SIZ34" s="141"/>
      <c r="SJA34" s="141"/>
      <c r="SJB34" s="141"/>
      <c r="SJC34" s="141"/>
      <c r="SJD34" s="141"/>
      <c r="SJE34" s="141"/>
      <c r="SJF34" s="141"/>
      <c r="SJG34" s="141"/>
      <c r="SJH34" s="141"/>
      <c r="SJI34" s="141"/>
      <c r="SJJ34" s="141"/>
      <c r="SJK34" s="141"/>
      <c r="SJL34" s="141"/>
      <c r="SJM34" s="141"/>
      <c r="SJN34" s="141"/>
      <c r="SJO34" s="141"/>
      <c r="SJP34" s="141"/>
      <c r="SJQ34" s="141"/>
      <c r="SJR34" s="141"/>
      <c r="SJS34" s="141"/>
      <c r="SJT34" s="141"/>
      <c r="SJU34" s="141"/>
      <c r="SJV34" s="141"/>
      <c r="SJW34" s="141"/>
      <c r="SJX34" s="141"/>
      <c r="SJY34" s="141"/>
      <c r="SJZ34" s="141"/>
      <c r="SKA34" s="141"/>
      <c r="SKB34" s="141"/>
      <c r="SKC34" s="141"/>
      <c r="SKD34" s="141"/>
      <c r="SKE34" s="141"/>
      <c r="SKF34" s="141"/>
      <c r="SKG34" s="141"/>
      <c r="SKH34" s="141"/>
      <c r="SKI34" s="141"/>
      <c r="SKJ34" s="141"/>
      <c r="SKK34" s="141"/>
      <c r="SKL34" s="141"/>
      <c r="SKM34" s="141"/>
      <c r="SKN34" s="141"/>
      <c r="SKO34" s="141"/>
      <c r="SKP34" s="141"/>
      <c r="SKQ34" s="141"/>
      <c r="SKR34" s="141"/>
      <c r="SKS34" s="141"/>
      <c r="SKT34" s="141"/>
      <c r="SKU34" s="141"/>
      <c r="SKV34" s="141"/>
      <c r="SKW34" s="141"/>
      <c r="SKX34" s="141"/>
      <c r="SKY34" s="141"/>
      <c r="SKZ34" s="141"/>
      <c r="SLA34" s="141"/>
      <c r="SLB34" s="141"/>
      <c r="SLC34" s="141"/>
      <c r="SLD34" s="141"/>
      <c r="SLE34" s="141"/>
      <c r="SLF34" s="141"/>
      <c r="SLG34" s="141"/>
      <c r="SLH34" s="141"/>
      <c r="SLI34" s="141"/>
      <c r="SLJ34" s="141"/>
      <c r="SLK34" s="141"/>
      <c r="SLL34" s="141"/>
      <c r="SLM34" s="141"/>
      <c r="SLN34" s="141"/>
      <c r="SLO34" s="141"/>
      <c r="SLP34" s="141"/>
      <c r="SLQ34" s="141"/>
      <c r="SLR34" s="141"/>
      <c r="SLS34" s="141"/>
      <c r="SLT34" s="141"/>
      <c r="SLU34" s="141"/>
      <c r="SLV34" s="141"/>
      <c r="SLW34" s="141"/>
      <c r="SLX34" s="141"/>
      <c r="SLY34" s="141"/>
      <c r="SLZ34" s="141"/>
      <c r="SMA34" s="141"/>
      <c r="SMB34" s="141"/>
      <c r="SMC34" s="141"/>
      <c r="SMD34" s="141"/>
      <c r="SME34" s="141"/>
      <c r="SMF34" s="141"/>
      <c r="SMG34" s="141"/>
      <c r="SMH34" s="141"/>
      <c r="SMI34" s="141"/>
      <c r="SMJ34" s="141"/>
      <c r="SMK34" s="141"/>
      <c r="SML34" s="141"/>
      <c r="SMM34" s="141"/>
      <c r="SMN34" s="141"/>
      <c r="SMO34" s="141"/>
      <c r="SMP34" s="141"/>
      <c r="SMQ34" s="141"/>
      <c r="SMR34" s="141"/>
      <c r="SMS34" s="141"/>
      <c r="SMT34" s="141"/>
      <c r="SMU34" s="141"/>
      <c r="SMV34" s="141"/>
      <c r="SMW34" s="141"/>
      <c r="SMX34" s="141"/>
      <c r="SMY34" s="141"/>
      <c r="SMZ34" s="141"/>
      <c r="SNA34" s="141"/>
      <c r="SNB34" s="141"/>
      <c r="SNC34" s="141"/>
      <c r="SND34" s="141"/>
      <c r="SNE34" s="141"/>
      <c r="SNF34" s="141"/>
      <c r="SNG34" s="141"/>
      <c r="SNH34" s="141"/>
      <c r="SNI34" s="141"/>
      <c r="SNJ34" s="141"/>
      <c r="SNK34" s="141"/>
      <c r="SNL34" s="141"/>
      <c r="SNM34" s="141"/>
      <c r="SNN34" s="141"/>
      <c r="SNO34" s="141"/>
      <c r="SNP34" s="141"/>
      <c r="SNQ34" s="141"/>
      <c r="SNR34" s="141"/>
      <c r="SNS34" s="141"/>
      <c r="SNT34" s="141"/>
      <c r="SNU34" s="141"/>
      <c r="SNV34" s="141"/>
      <c r="SNW34" s="141"/>
      <c r="SNX34" s="141"/>
      <c r="SNY34" s="141"/>
      <c r="SNZ34" s="141"/>
      <c r="SOA34" s="141"/>
      <c r="SOB34" s="141"/>
      <c r="SOC34" s="141"/>
      <c r="SOD34" s="141"/>
      <c r="SOE34" s="141"/>
      <c r="SOF34" s="141"/>
      <c r="SOG34" s="141"/>
      <c r="SOH34" s="141"/>
      <c r="SOI34" s="141"/>
      <c r="SOJ34" s="141"/>
      <c r="SOK34" s="141"/>
      <c r="SOL34" s="141"/>
      <c r="SOM34" s="141"/>
      <c r="SON34" s="141"/>
      <c r="SOO34" s="141"/>
      <c r="SOP34" s="141"/>
      <c r="SOQ34" s="141"/>
      <c r="SOR34" s="141"/>
      <c r="SOS34" s="141"/>
      <c r="SOT34" s="141"/>
      <c r="SOU34" s="141"/>
      <c r="SOV34" s="141"/>
      <c r="SOW34" s="141"/>
      <c r="SOX34" s="141"/>
      <c r="SOY34" s="141"/>
      <c r="SOZ34" s="141"/>
      <c r="SPA34" s="141"/>
      <c r="SPB34" s="141"/>
      <c r="SPC34" s="141"/>
      <c r="SPD34" s="141"/>
      <c r="SPE34" s="141"/>
      <c r="SPF34" s="141"/>
      <c r="SPG34" s="141"/>
      <c r="SPH34" s="141"/>
      <c r="SPI34" s="141"/>
      <c r="SPJ34" s="141"/>
      <c r="SPK34" s="141"/>
      <c r="SPL34" s="141"/>
      <c r="SPM34" s="141"/>
      <c r="SPN34" s="141"/>
      <c r="SPO34" s="141"/>
      <c r="SPP34" s="141"/>
      <c r="SPQ34" s="141"/>
      <c r="SPR34" s="141"/>
      <c r="SPS34" s="141"/>
      <c r="SPT34" s="141"/>
      <c r="SPU34" s="141"/>
      <c r="SPV34" s="141"/>
      <c r="SPW34" s="141"/>
      <c r="SPX34" s="141"/>
      <c r="SPY34" s="141"/>
      <c r="SPZ34" s="141"/>
      <c r="SQA34" s="141"/>
      <c r="SQB34" s="141"/>
      <c r="SQC34" s="141"/>
      <c r="SQD34" s="141"/>
      <c r="SQE34" s="141"/>
      <c r="SQF34" s="141"/>
      <c r="SQG34" s="141"/>
      <c r="SQH34" s="141"/>
      <c r="SQI34" s="141"/>
      <c r="SQJ34" s="141"/>
      <c r="SQK34" s="141"/>
      <c r="SQL34" s="141"/>
      <c r="SQM34" s="141"/>
      <c r="SQN34" s="141"/>
      <c r="SQO34" s="141"/>
      <c r="SQP34" s="141"/>
      <c r="SQQ34" s="141"/>
      <c r="SQR34" s="141"/>
      <c r="SQS34" s="141"/>
      <c r="SQT34" s="141"/>
      <c r="SQU34" s="141"/>
      <c r="SQV34" s="141"/>
      <c r="SQW34" s="141"/>
      <c r="SQX34" s="141"/>
      <c r="SQY34" s="141"/>
      <c r="SQZ34" s="141"/>
      <c r="SRA34" s="141"/>
      <c r="SRB34" s="141"/>
      <c r="SRC34" s="141"/>
      <c r="SRD34" s="141"/>
      <c r="SRE34" s="141"/>
      <c r="SRF34" s="141"/>
      <c r="SRG34" s="141"/>
      <c r="SRH34" s="141"/>
      <c r="SRI34" s="141"/>
      <c r="SRJ34" s="141"/>
      <c r="SRK34" s="141"/>
      <c r="SRL34" s="141"/>
      <c r="SRM34" s="141"/>
      <c r="SRN34" s="141"/>
      <c r="SRO34" s="141"/>
      <c r="SRP34" s="141"/>
      <c r="SRQ34" s="141"/>
      <c r="SRR34" s="141"/>
      <c r="SRS34" s="141"/>
      <c r="SRT34" s="141"/>
      <c r="SRU34" s="141"/>
      <c r="SRV34" s="141"/>
      <c r="SRW34" s="141"/>
      <c r="SRX34" s="141"/>
      <c r="SRY34" s="141"/>
      <c r="SRZ34" s="141"/>
      <c r="SSA34" s="141"/>
      <c r="SSB34" s="141"/>
      <c r="SSC34" s="141"/>
      <c r="SSD34" s="141"/>
      <c r="SSE34" s="141"/>
      <c r="SSF34" s="141"/>
      <c r="SSG34" s="141"/>
      <c r="SSH34" s="141"/>
      <c r="SSI34" s="141"/>
      <c r="SSJ34" s="141"/>
      <c r="SSK34" s="141"/>
      <c r="SSL34" s="141"/>
      <c r="SSM34" s="141"/>
      <c r="SSN34" s="141"/>
      <c r="SSO34" s="141"/>
      <c r="SSP34" s="141"/>
      <c r="SSQ34" s="141"/>
      <c r="SSR34" s="141"/>
      <c r="SSS34" s="141"/>
      <c r="SST34" s="141"/>
      <c r="SSU34" s="141"/>
      <c r="SSV34" s="141"/>
      <c r="SSW34" s="141"/>
      <c r="SSX34" s="141"/>
      <c r="SSY34" s="141"/>
      <c r="SSZ34" s="141"/>
      <c r="STA34" s="141"/>
      <c r="STB34" s="141"/>
      <c r="STC34" s="141"/>
      <c r="STD34" s="141"/>
      <c r="STE34" s="141"/>
      <c r="STF34" s="141"/>
      <c r="STG34" s="141"/>
      <c r="STH34" s="141"/>
      <c r="STI34" s="141"/>
      <c r="STJ34" s="141"/>
      <c r="STK34" s="141"/>
      <c r="STL34" s="141"/>
      <c r="STM34" s="141"/>
      <c r="STN34" s="141"/>
      <c r="STO34" s="141"/>
      <c r="STP34" s="141"/>
      <c r="STQ34" s="141"/>
      <c r="STR34" s="141"/>
      <c r="STS34" s="141"/>
      <c r="STT34" s="141"/>
      <c r="STU34" s="141"/>
      <c r="STV34" s="141"/>
      <c r="STW34" s="141"/>
      <c r="STX34" s="141"/>
      <c r="STY34" s="141"/>
      <c r="STZ34" s="141"/>
      <c r="SUA34" s="141"/>
      <c r="SUB34" s="141"/>
      <c r="SUC34" s="141"/>
      <c r="SUD34" s="141"/>
      <c r="SUE34" s="141"/>
      <c r="SUF34" s="141"/>
      <c r="SUG34" s="141"/>
      <c r="SUH34" s="141"/>
      <c r="SUI34" s="141"/>
      <c r="SUJ34" s="141"/>
      <c r="SUK34" s="141"/>
      <c r="SUL34" s="141"/>
      <c r="SUM34" s="141"/>
      <c r="SUN34" s="141"/>
      <c r="SUO34" s="141"/>
      <c r="SUP34" s="141"/>
      <c r="SUQ34" s="141"/>
      <c r="SUR34" s="141"/>
      <c r="SUS34" s="141"/>
      <c r="SUT34" s="141"/>
      <c r="SUU34" s="141"/>
      <c r="SUV34" s="141"/>
      <c r="SUW34" s="141"/>
      <c r="SUX34" s="141"/>
      <c r="SUY34" s="141"/>
      <c r="SUZ34" s="141"/>
      <c r="SVA34" s="141"/>
      <c r="SVB34" s="141"/>
      <c r="SVC34" s="141"/>
      <c r="SVD34" s="141"/>
      <c r="SVE34" s="141"/>
      <c r="SVF34" s="141"/>
      <c r="SVG34" s="141"/>
      <c r="SVH34" s="141"/>
      <c r="SVI34" s="141"/>
      <c r="SVJ34" s="141"/>
      <c r="SVK34" s="141"/>
      <c r="SVL34" s="141"/>
      <c r="SVM34" s="141"/>
      <c r="SVN34" s="141"/>
      <c r="SVO34" s="141"/>
      <c r="SVP34" s="141"/>
      <c r="SVQ34" s="141"/>
      <c r="SVR34" s="141"/>
      <c r="SVS34" s="141"/>
      <c r="SVT34" s="141"/>
      <c r="SVU34" s="141"/>
      <c r="SVV34" s="141"/>
      <c r="SVW34" s="141"/>
      <c r="SVX34" s="141"/>
      <c r="SVY34" s="141"/>
      <c r="SVZ34" s="141"/>
      <c r="SWA34" s="141"/>
      <c r="SWB34" s="141"/>
      <c r="SWC34" s="141"/>
      <c r="SWD34" s="141"/>
      <c r="SWE34" s="141"/>
      <c r="SWF34" s="141"/>
      <c r="SWG34" s="141"/>
      <c r="SWH34" s="141"/>
      <c r="SWI34" s="141"/>
      <c r="SWJ34" s="141"/>
      <c r="SWK34" s="141"/>
      <c r="SWL34" s="141"/>
      <c r="SWM34" s="141"/>
      <c r="SWN34" s="141"/>
      <c r="SWO34" s="141"/>
      <c r="SWP34" s="141"/>
      <c r="SWQ34" s="141"/>
      <c r="SWR34" s="141"/>
      <c r="SWS34" s="141"/>
      <c r="SWT34" s="141"/>
      <c r="SWU34" s="141"/>
      <c r="SWV34" s="141"/>
      <c r="SWW34" s="141"/>
      <c r="SWX34" s="141"/>
      <c r="SWY34" s="141"/>
      <c r="SWZ34" s="141"/>
      <c r="SXA34" s="141"/>
      <c r="SXB34" s="141"/>
      <c r="SXC34" s="141"/>
      <c r="SXD34" s="141"/>
      <c r="SXE34" s="141"/>
      <c r="SXF34" s="141"/>
      <c r="SXG34" s="141"/>
      <c r="SXH34" s="141"/>
      <c r="SXI34" s="141"/>
      <c r="SXJ34" s="141"/>
      <c r="SXK34" s="141"/>
      <c r="SXL34" s="141"/>
      <c r="SXM34" s="141"/>
      <c r="SXN34" s="141"/>
      <c r="SXO34" s="141"/>
      <c r="SXP34" s="141"/>
      <c r="SXQ34" s="141"/>
      <c r="SXR34" s="141"/>
      <c r="SXS34" s="141"/>
      <c r="SXT34" s="141"/>
      <c r="SXU34" s="141"/>
      <c r="SXV34" s="141"/>
      <c r="SXW34" s="141"/>
      <c r="SXX34" s="141"/>
      <c r="SXY34" s="141"/>
      <c r="SXZ34" s="141"/>
      <c r="SYA34" s="141"/>
      <c r="SYB34" s="141"/>
      <c r="SYC34" s="141"/>
      <c r="SYD34" s="141"/>
      <c r="SYE34" s="141"/>
      <c r="SYF34" s="141"/>
      <c r="SYG34" s="141"/>
      <c r="SYH34" s="141"/>
      <c r="SYI34" s="141"/>
      <c r="SYJ34" s="141"/>
      <c r="SYK34" s="141"/>
      <c r="SYL34" s="141"/>
      <c r="SYM34" s="141"/>
      <c r="SYN34" s="141"/>
      <c r="SYO34" s="141"/>
      <c r="SYP34" s="141"/>
      <c r="SYQ34" s="141"/>
      <c r="SYR34" s="141"/>
      <c r="SYS34" s="141"/>
      <c r="SYT34" s="141"/>
      <c r="SYU34" s="141"/>
      <c r="SYV34" s="141"/>
      <c r="SYW34" s="141"/>
      <c r="SYX34" s="141"/>
      <c r="SYY34" s="141"/>
      <c r="SYZ34" s="141"/>
      <c r="SZA34" s="141"/>
      <c r="SZB34" s="141"/>
      <c r="SZC34" s="141"/>
      <c r="SZD34" s="141"/>
      <c r="SZE34" s="141"/>
      <c r="SZF34" s="141"/>
      <c r="SZG34" s="141"/>
      <c r="SZH34" s="141"/>
      <c r="SZI34" s="141"/>
      <c r="SZJ34" s="141"/>
      <c r="SZK34" s="141"/>
      <c r="SZL34" s="141"/>
      <c r="SZM34" s="141"/>
      <c r="SZN34" s="141"/>
      <c r="SZO34" s="141"/>
      <c r="SZP34" s="141"/>
      <c r="SZQ34" s="141"/>
      <c r="SZR34" s="141"/>
      <c r="SZS34" s="141"/>
      <c r="SZT34" s="141"/>
      <c r="SZU34" s="141"/>
      <c r="SZV34" s="141"/>
      <c r="SZW34" s="141"/>
      <c r="SZX34" s="141"/>
      <c r="SZY34" s="141"/>
      <c r="SZZ34" s="141"/>
      <c r="TAA34" s="141"/>
      <c r="TAB34" s="141"/>
      <c r="TAC34" s="141"/>
      <c r="TAD34" s="141"/>
      <c r="TAE34" s="141"/>
      <c r="TAF34" s="141"/>
      <c r="TAG34" s="141"/>
      <c r="TAH34" s="141"/>
      <c r="TAI34" s="141"/>
      <c r="TAJ34" s="141"/>
      <c r="TAK34" s="141"/>
      <c r="TAL34" s="141"/>
      <c r="TAM34" s="141"/>
      <c r="TAN34" s="141"/>
      <c r="TAO34" s="141"/>
      <c r="TAP34" s="141"/>
      <c r="TAQ34" s="141"/>
      <c r="TAR34" s="141"/>
      <c r="TAS34" s="141"/>
      <c r="TAT34" s="141"/>
      <c r="TAU34" s="141"/>
      <c r="TAV34" s="141"/>
      <c r="TAW34" s="141"/>
      <c r="TAX34" s="141"/>
      <c r="TAY34" s="141"/>
      <c r="TAZ34" s="141"/>
      <c r="TBA34" s="141"/>
      <c r="TBB34" s="141"/>
      <c r="TBC34" s="141"/>
      <c r="TBD34" s="141"/>
      <c r="TBE34" s="141"/>
      <c r="TBF34" s="141"/>
      <c r="TBG34" s="141"/>
      <c r="TBH34" s="141"/>
      <c r="TBI34" s="141"/>
      <c r="TBJ34" s="141"/>
      <c r="TBK34" s="141"/>
      <c r="TBL34" s="141"/>
      <c r="TBM34" s="141"/>
      <c r="TBN34" s="141"/>
      <c r="TBO34" s="141"/>
      <c r="TBP34" s="141"/>
      <c r="TBQ34" s="141"/>
      <c r="TBR34" s="141"/>
      <c r="TBS34" s="141"/>
      <c r="TBT34" s="141"/>
      <c r="TBU34" s="141"/>
      <c r="TBV34" s="141"/>
      <c r="TBW34" s="141"/>
      <c r="TBX34" s="141"/>
      <c r="TBY34" s="141"/>
      <c r="TBZ34" s="141"/>
      <c r="TCA34" s="141"/>
      <c r="TCB34" s="141"/>
      <c r="TCC34" s="141"/>
      <c r="TCD34" s="141"/>
      <c r="TCE34" s="141"/>
      <c r="TCF34" s="141"/>
      <c r="TCG34" s="141"/>
      <c r="TCH34" s="141"/>
      <c r="TCI34" s="141"/>
      <c r="TCJ34" s="141"/>
      <c r="TCK34" s="141"/>
      <c r="TCL34" s="141"/>
      <c r="TCM34" s="141"/>
      <c r="TCN34" s="141"/>
      <c r="TCO34" s="141"/>
      <c r="TCP34" s="141"/>
      <c r="TCQ34" s="141"/>
      <c r="TCR34" s="141"/>
      <c r="TCS34" s="141"/>
      <c r="TCT34" s="141"/>
      <c r="TCU34" s="141"/>
      <c r="TCV34" s="141"/>
      <c r="TCW34" s="141"/>
      <c r="TCX34" s="141"/>
      <c r="TCY34" s="141"/>
      <c r="TCZ34" s="141"/>
      <c r="TDA34" s="141"/>
      <c r="TDB34" s="141"/>
      <c r="TDC34" s="141"/>
      <c r="TDD34" s="141"/>
      <c r="TDE34" s="141"/>
      <c r="TDF34" s="141"/>
      <c r="TDG34" s="141"/>
      <c r="TDH34" s="141"/>
      <c r="TDI34" s="141"/>
      <c r="TDJ34" s="141"/>
      <c r="TDK34" s="141"/>
      <c r="TDL34" s="141"/>
      <c r="TDM34" s="141"/>
      <c r="TDN34" s="141"/>
      <c r="TDO34" s="141"/>
      <c r="TDP34" s="141"/>
      <c r="TDQ34" s="141"/>
      <c r="TDR34" s="141"/>
      <c r="TDS34" s="141"/>
      <c r="TDT34" s="141"/>
      <c r="TDU34" s="141"/>
      <c r="TDV34" s="141"/>
      <c r="TDW34" s="141"/>
      <c r="TDX34" s="141"/>
      <c r="TDY34" s="141"/>
      <c r="TDZ34" s="141"/>
      <c r="TEA34" s="141"/>
      <c r="TEB34" s="141"/>
      <c r="TEC34" s="141"/>
      <c r="TED34" s="141"/>
      <c r="TEE34" s="141"/>
      <c r="TEF34" s="141"/>
      <c r="TEG34" s="141"/>
      <c r="TEH34" s="141"/>
      <c r="TEI34" s="141"/>
      <c r="TEJ34" s="141"/>
      <c r="TEK34" s="141"/>
      <c r="TEL34" s="141"/>
      <c r="TEM34" s="141"/>
      <c r="TEN34" s="141"/>
      <c r="TEO34" s="141"/>
      <c r="TEP34" s="141"/>
      <c r="TEQ34" s="141"/>
      <c r="TER34" s="141"/>
      <c r="TES34" s="141"/>
      <c r="TET34" s="141"/>
      <c r="TEU34" s="141"/>
      <c r="TEV34" s="141"/>
      <c r="TEW34" s="141"/>
      <c r="TEX34" s="141"/>
      <c r="TEY34" s="141"/>
      <c r="TEZ34" s="141"/>
      <c r="TFA34" s="141"/>
      <c r="TFB34" s="141"/>
      <c r="TFC34" s="141"/>
      <c r="TFD34" s="141"/>
      <c r="TFE34" s="141"/>
      <c r="TFF34" s="141"/>
      <c r="TFG34" s="141"/>
      <c r="TFH34" s="141"/>
      <c r="TFI34" s="141"/>
      <c r="TFJ34" s="141"/>
      <c r="TFK34" s="141"/>
      <c r="TFL34" s="141"/>
      <c r="TFM34" s="141"/>
      <c r="TFN34" s="141"/>
      <c r="TFO34" s="141"/>
      <c r="TFP34" s="141"/>
      <c r="TFQ34" s="141"/>
      <c r="TFR34" s="141"/>
      <c r="TFS34" s="141"/>
      <c r="TFT34" s="141"/>
      <c r="TFU34" s="141"/>
      <c r="TFV34" s="141"/>
      <c r="TFW34" s="141"/>
      <c r="TFX34" s="141"/>
      <c r="TFY34" s="141"/>
      <c r="TFZ34" s="141"/>
      <c r="TGA34" s="141"/>
      <c r="TGB34" s="141"/>
      <c r="TGC34" s="141"/>
      <c r="TGD34" s="141"/>
      <c r="TGE34" s="141"/>
      <c r="TGF34" s="141"/>
      <c r="TGG34" s="141"/>
      <c r="TGH34" s="141"/>
      <c r="TGI34" s="141"/>
      <c r="TGJ34" s="141"/>
      <c r="TGK34" s="141"/>
      <c r="TGL34" s="141"/>
      <c r="TGM34" s="141"/>
      <c r="TGN34" s="141"/>
      <c r="TGO34" s="141"/>
      <c r="TGP34" s="141"/>
      <c r="TGQ34" s="141"/>
      <c r="TGR34" s="141"/>
      <c r="TGS34" s="141"/>
      <c r="TGT34" s="141"/>
      <c r="TGU34" s="141"/>
      <c r="TGV34" s="141"/>
      <c r="TGW34" s="141"/>
      <c r="TGX34" s="141"/>
      <c r="TGY34" s="141"/>
      <c r="TGZ34" s="141"/>
      <c r="THA34" s="141"/>
      <c r="THB34" s="141"/>
      <c r="THC34" s="141"/>
      <c r="THD34" s="141"/>
      <c r="THE34" s="141"/>
      <c r="THF34" s="141"/>
      <c r="THG34" s="141"/>
      <c r="THH34" s="141"/>
      <c r="THI34" s="141"/>
      <c r="THJ34" s="141"/>
      <c r="THK34" s="141"/>
      <c r="THL34" s="141"/>
      <c r="THM34" s="141"/>
      <c r="THN34" s="141"/>
      <c r="THO34" s="141"/>
      <c r="THP34" s="141"/>
      <c r="THQ34" s="141"/>
      <c r="THR34" s="141"/>
      <c r="THS34" s="141"/>
      <c r="THT34" s="141"/>
      <c r="THU34" s="141"/>
      <c r="THV34" s="141"/>
      <c r="THW34" s="141"/>
      <c r="THX34" s="141"/>
      <c r="THY34" s="141"/>
      <c r="THZ34" s="141"/>
      <c r="TIA34" s="141"/>
      <c r="TIB34" s="141"/>
      <c r="TIC34" s="141"/>
      <c r="TID34" s="141"/>
      <c r="TIE34" s="141"/>
      <c r="TIF34" s="141"/>
      <c r="TIG34" s="141"/>
      <c r="TIH34" s="141"/>
      <c r="TII34" s="141"/>
      <c r="TIJ34" s="141"/>
      <c r="TIK34" s="141"/>
      <c r="TIL34" s="141"/>
      <c r="TIM34" s="141"/>
      <c r="TIN34" s="141"/>
      <c r="TIO34" s="141"/>
      <c r="TIP34" s="141"/>
      <c r="TIQ34" s="141"/>
      <c r="TIR34" s="141"/>
      <c r="TIS34" s="141"/>
      <c r="TIT34" s="141"/>
      <c r="TIU34" s="141"/>
      <c r="TIV34" s="141"/>
      <c r="TIW34" s="141"/>
      <c r="TIX34" s="141"/>
      <c r="TIY34" s="141"/>
      <c r="TIZ34" s="141"/>
      <c r="TJA34" s="141"/>
      <c r="TJB34" s="141"/>
      <c r="TJC34" s="141"/>
      <c r="TJD34" s="141"/>
      <c r="TJE34" s="141"/>
      <c r="TJF34" s="141"/>
      <c r="TJG34" s="141"/>
      <c r="TJH34" s="141"/>
      <c r="TJI34" s="141"/>
      <c r="TJJ34" s="141"/>
      <c r="TJK34" s="141"/>
      <c r="TJL34" s="141"/>
      <c r="TJM34" s="141"/>
      <c r="TJN34" s="141"/>
      <c r="TJO34" s="141"/>
      <c r="TJP34" s="141"/>
      <c r="TJQ34" s="141"/>
      <c r="TJR34" s="141"/>
      <c r="TJS34" s="141"/>
      <c r="TJT34" s="141"/>
      <c r="TJU34" s="141"/>
      <c r="TJV34" s="141"/>
      <c r="TJW34" s="141"/>
      <c r="TJX34" s="141"/>
      <c r="TJY34" s="141"/>
      <c r="TJZ34" s="141"/>
      <c r="TKA34" s="141"/>
      <c r="TKB34" s="141"/>
      <c r="TKC34" s="141"/>
      <c r="TKD34" s="141"/>
      <c r="TKE34" s="141"/>
      <c r="TKF34" s="141"/>
      <c r="TKG34" s="141"/>
      <c r="TKH34" s="141"/>
      <c r="TKI34" s="141"/>
      <c r="TKJ34" s="141"/>
      <c r="TKK34" s="141"/>
      <c r="TKL34" s="141"/>
      <c r="TKM34" s="141"/>
      <c r="TKN34" s="141"/>
      <c r="TKO34" s="141"/>
      <c r="TKP34" s="141"/>
      <c r="TKQ34" s="141"/>
      <c r="TKR34" s="141"/>
      <c r="TKS34" s="141"/>
      <c r="TKT34" s="141"/>
      <c r="TKU34" s="141"/>
      <c r="TKV34" s="141"/>
      <c r="TKW34" s="141"/>
      <c r="TKX34" s="141"/>
      <c r="TKY34" s="141"/>
      <c r="TKZ34" s="141"/>
      <c r="TLA34" s="141"/>
      <c r="TLB34" s="141"/>
      <c r="TLC34" s="141"/>
      <c r="TLD34" s="141"/>
      <c r="TLE34" s="141"/>
      <c r="TLF34" s="141"/>
      <c r="TLG34" s="141"/>
      <c r="TLH34" s="141"/>
      <c r="TLI34" s="141"/>
      <c r="TLJ34" s="141"/>
      <c r="TLK34" s="141"/>
      <c r="TLL34" s="141"/>
      <c r="TLM34" s="141"/>
      <c r="TLN34" s="141"/>
      <c r="TLO34" s="141"/>
      <c r="TLP34" s="141"/>
      <c r="TLQ34" s="141"/>
      <c r="TLR34" s="141"/>
      <c r="TLS34" s="141"/>
      <c r="TLT34" s="141"/>
      <c r="TLU34" s="141"/>
      <c r="TLV34" s="141"/>
      <c r="TLW34" s="141"/>
      <c r="TLX34" s="141"/>
      <c r="TLY34" s="141"/>
      <c r="TLZ34" s="141"/>
      <c r="TMA34" s="141"/>
      <c r="TMB34" s="141"/>
      <c r="TMC34" s="141"/>
      <c r="TMD34" s="141"/>
      <c r="TME34" s="141"/>
      <c r="TMF34" s="141"/>
      <c r="TMG34" s="141"/>
      <c r="TMH34" s="141"/>
      <c r="TMI34" s="141"/>
      <c r="TMJ34" s="141"/>
      <c r="TMK34" s="141"/>
      <c r="TML34" s="141"/>
      <c r="TMM34" s="141"/>
      <c r="TMN34" s="141"/>
      <c r="TMO34" s="141"/>
      <c r="TMP34" s="141"/>
      <c r="TMQ34" s="141"/>
      <c r="TMR34" s="141"/>
      <c r="TMS34" s="141"/>
      <c r="TMT34" s="141"/>
      <c r="TMU34" s="141"/>
      <c r="TMV34" s="141"/>
      <c r="TMW34" s="141"/>
      <c r="TMX34" s="141"/>
      <c r="TMY34" s="141"/>
      <c r="TMZ34" s="141"/>
      <c r="TNA34" s="141"/>
      <c r="TNB34" s="141"/>
      <c r="TNC34" s="141"/>
      <c r="TND34" s="141"/>
      <c r="TNE34" s="141"/>
      <c r="TNF34" s="141"/>
      <c r="TNG34" s="141"/>
      <c r="TNH34" s="141"/>
      <c r="TNI34" s="141"/>
      <c r="TNJ34" s="141"/>
      <c r="TNK34" s="141"/>
      <c r="TNL34" s="141"/>
      <c r="TNM34" s="141"/>
      <c r="TNN34" s="141"/>
      <c r="TNO34" s="141"/>
      <c r="TNP34" s="141"/>
      <c r="TNQ34" s="141"/>
      <c r="TNR34" s="141"/>
      <c r="TNS34" s="141"/>
      <c r="TNT34" s="141"/>
      <c r="TNU34" s="141"/>
      <c r="TNV34" s="141"/>
      <c r="TNW34" s="141"/>
      <c r="TNX34" s="141"/>
      <c r="TNY34" s="141"/>
      <c r="TNZ34" s="141"/>
      <c r="TOA34" s="141"/>
      <c r="TOB34" s="141"/>
      <c r="TOC34" s="141"/>
      <c r="TOD34" s="141"/>
      <c r="TOE34" s="141"/>
      <c r="TOF34" s="141"/>
      <c r="TOG34" s="141"/>
      <c r="TOH34" s="141"/>
      <c r="TOI34" s="141"/>
      <c r="TOJ34" s="141"/>
      <c r="TOK34" s="141"/>
      <c r="TOL34" s="141"/>
      <c r="TOM34" s="141"/>
      <c r="TON34" s="141"/>
      <c r="TOO34" s="141"/>
      <c r="TOP34" s="141"/>
      <c r="TOQ34" s="141"/>
      <c r="TOR34" s="141"/>
      <c r="TOS34" s="141"/>
      <c r="TOT34" s="141"/>
      <c r="TOU34" s="141"/>
      <c r="TOV34" s="141"/>
      <c r="TOW34" s="141"/>
      <c r="TOX34" s="141"/>
      <c r="TOY34" s="141"/>
      <c r="TOZ34" s="141"/>
      <c r="TPA34" s="141"/>
      <c r="TPB34" s="141"/>
      <c r="TPC34" s="141"/>
      <c r="TPD34" s="141"/>
      <c r="TPE34" s="141"/>
      <c r="TPF34" s="141"/>
      <c r="TPG34" s="141"/>
      <c r="TPH34" s="141"/>
      <c r="TPI34" s="141"/>
      <c r="TPJ34" s="141"/>
      <c r="TPK34" s="141"/>
      <c r="TPL34" s="141"/>
      <c r="TPM34" s="141"/>
      <c r="TPN34" s="141"/>
      <c r="TPO34" s="141"/>
      <c r="TPP34" s="141"/>
      <c r="TPQ34" s="141"/>
      <c r="TPR34" s="141"/>
      <c r="TPS34" s="141"/>
      <c r="TPT34" s="141"/>
      <c r="TPU34" s="141"/>
      <c r="TPV34" s="141"/>
      <c r="TPW34" s="141"/>
      <c r="TPX34" s="141"/>
      <c r="TPY34" s="141"/>
      <c r="TPZ34" s="141"/>
      <c r="TQA34" s="141"/>
      <c r="TQB34" s="141"/>
      <c r="TQC34" s="141"/>
      <c r="TQD34" s="141"/>
      <c r="TQE34" s="141"/>
      <c r="TQF34" s="141"/>
      <c r="TQG34" s="141"/>
      <c r="TQH34" s="141"/>
      <c r="TQI34" s="141"/>
      <c r="TQJ34" s="141"/>
      <c r="TQK34" s="141"/>
      <c r="TQL34" s="141"/>
      <c r="TQM34" s="141"/>
      <c r="TQN34" s="141"/>
      <c r="TQO34" s="141"/>
      <c r="TQP34" s="141"/>
      <c r="TQQ34" s="141"/>
      <c r="TQR34" s="141"/>
      <c r="TQS34" s="141"/>
      <c r="TQT34" s="141"/>
      <c r="TQU34" s="141"/>
      <c r="TQV34" s="141"/>
      <c r="TQW34" s="141"/>
      <c r="TQX34" s="141"/>
      <c r="TQY34" s="141"/>
      <c r="TQZ34" s="141"/>
      <c r="TRA34" s="141"/>
      <c r="TRB34" s="141"/>
      <c r="TRC34" s="141"/>
      <c r="TRD34" s="141"/>
      <c r="TRE34" s="141"/>
      <c r="TRF34" s="141"/>
      <c r="TRG34" s="141"/>
      <c r="TRH34" s="141"/>
      <c r="TRI34" s="141"/>
      <c r="TRJ34" s="141"/>
      <c r="TRK34" s="141"/>
      <c r="TRL34" s="141"/>
      <c r="TRM34" s="141"/>
      <c r="TRN34" s="141"/>
      <c r="TRO34" s="141"/>
      <c r="TRP34" s="141"/>
      <c r="TRQ34" s="141"/>
      <c r="TRR34" s="141"/>
      <c r="TRS34" s="141"/>
      <c r="TRT34" s="141"/>
      <c r="TRU34" s="141"/>
      <c r="TRV34" s="141"/>
      <c r="TRW34" s="141"/>
      <c r="TRX34" s="141"/>
      <c r="TRY34" s="141"/>
      <c r="TRZ34" s="141"/>
      <c r="TSA34" s="141"/>
      <c r="TSB34" s="141"/>
      <c r="TSC34" s="141"/>
      <c r="TSD34" s="141"/>
      <c r="TSE34" s="141"/>
      <c r="TSF34" s="141"/>
      <c r="TSG34" s="141"/>
      <c r="TSH34" s="141"/>
      <c r="TSI34" s="141"/>
      <c r="TSJ34" s="141"/>
      <c r="TSK34" s="141"/>
      <c r="TSL34" s="141"/>
      <c r="TSM34" s="141"/>
      <c r="TSN34" s="141"/>
      <c r="TSO34" s="141"/>
      <c r="TSP34" s="141"/>
      <c r="TSQ34" s="141"/>
      <c r="TSR34" s="141"/>
      <c r="TSS34" s="141"/>
      <c r="TST34" s="141"/>
      <c r="TSU34" s="141"/>
      <c r="TSV34" s="141"/>
      <c r="TSW34" s="141"/>
      <c r="TSX34" s="141"/>
      <c r="TSY34" s="141"/>
      <c r="TSZ34" s="141"/>
      <c r="TTA34" s="141"/>
      <c r="TTB34" s="141"/>
      <c r="TTC34" s="141"/>
      <c r="TTD34" s="141"/>
      <c r="TTE34" s="141"/>
      <c r="TTF34" s="141"/>
      <c r="TTG34" s="141"/>
      <c r="TTH34" s="141"/>
      <c r="TTI34" s="141"/>
      <c r="TTJ34" s="141"/>
      <c r="TTK34" s="141"/>
      <c r="TTL34" s="141"/>
      <c r="TTM34" s="141"/>
      <c r="TTN34" s="141"/>
      <c r="TTO34" s="141"/>
      <c r="TTP34" s="141"/>
      <c r="TTQ34" s="141"/>
      <c r="TTR34" s="141"/>
      <c r="TTS34" s="141"/>
      <c r="TTT34" s="141"/>
      <c r="TTU34" s="141"/>
      <c r="TTV34" s="141"/>
      <c r="TTW34" s="141"/>
      <c r="TTX34" s="141"/>
      <c r="TTY34" s="141"/>
      <c r="TTZ34" s="141"/>
      <c r="TUA34" s="141"/>
      <c r="TUB34" s="141"/>
      <c r="TUC34" s="141"/>
      <c r="TUD34" s="141"/>
      <c r="TUE34" s="141"/>
      <c r="TUF34" s="141"/>
      <c r="TUG34" s="141"/>
      <c r="TUH34" s="141"/>
      <c r="TUI34" s="141"/>
      <c r="TUJ34" s="141"/>
      <c r="TUK34" s="141"/>
      <c r="TUL34" s="141"/>
      <c r="TUM34" s="141"/>
      <c r="TUN34" s="141"/>
      <c r="TUO34" s="141"/>
      <c r="TUP34" s="141"/>
      <c r="TUQ34" s="141"/>
      <c r="TUR34" s="141"/>
      <c r="TUS34" s="141"/>
      <c r="TUT34" s="141"/>
      <c r="TUU34" s="141"/>
      <c r="TUV34" s="141"/>
      <c r="TUW34" s="141"/>
      <c r="TUX34" s="141"/>
      <c r="TUY34" s="141"/>
      <c r="TUZ34" s="141"/>
      <c r="TVA34" s="141"/>
      <c r="TVB34" s="141"/>
      <c r="TVC34" s="141"/>
      <c r="TVD34" s="141"/>
      <c r="TVE34" s="141"/>
      <c r="TVF34" s="141"/>
      <c r="TVG34" s="141"/>
      <c r="TVH34" s="141"/>
      <c r="TVI34" s="141"/>
      <c r="TVJ34" s="141"/>
      <c r="TVK34" s="141"/>
      <c r="TVL34" s="141"/>
      <c r="TVM34" s="141"/>
      <c r="TVN34" s="141"/>
      <c r="TVO34" s="141"/>
      <c r="TVP34" s="141"/>
      <c r="TVQ34" s="141"/>
      <c r="TVR34" s="141"/>
      <c r="TVS34" s="141"/>
      <c r="TVT34" s="141"/>
      <c r="TVU34" s="141"/>
      <c r="TVV34" s="141"/>
      <c r="TVW34" s="141"/>
      <c r="TVX34" s="141"/>
      <c r="TVY34" s="141"/>
      <c r="TVZ34" s="141"/>
      <c r="TWA34" s="141"/>
      <c r="TWB34" s="141"/>
      <c r="TWC34" s="141"/>
      <c r="TWD34" s="141"/>
      <c r="TWE34" s="141"/>
      <c r="TWF34" s="141"/>
      <c r="TWG34" s="141"/>
      <c r="TWH34" s="141"/>
      <c r="TWI34" s="141"/>
      <c r="TWJ34" s="141"/>
      <c r="TWK34" s="141"/>
      <c r="TWL34" s="141"/>
      <c r="TWM34" s="141"/>
      <c r="TWN34" s="141"/>
      <c r="TWO34" s="141"/>
      <c r="TWP34" s="141"/>
      <c r="TWQ34" s="141"/>
      <c r="TWR34" s="141"/>
      <c r="TWS34" s="141"/>
      <c r="TWT34" s="141"/>
      <c r="TWU34" s="141"/>
      <c r="TWV34" s="141"/>
      <c r="TWW34" s="141"/>
      <c r="TWX34" s="141"/>
      <c r="TWY34" s="141"/>
      <c r="TWZ34" s="141"/>
      <c r="TXA34" s="141"/>
      <c r="TXB34" s="141"/>
      <c r="TXC34" s="141"/>
      <c r="TXD34" s="141"/>
      <c r="TXE34" s="141"/>
      <c r="TXF34" s="141"/>
      <c r="TXG34" s="141"/>
      <c r="TXH34" s="141"/>
      <c r="TXI34" s="141"/>
      <c r="TXJ34" s="141"/>
      <c r="TXK34" s="141"/>
      <c r="TXL34" s="141"/>
      <c r="TXM34" s="141"/>
      <c r="TXN34" s="141"/>
      <c r="TXO34" s="141"/>
      <c r="TXP34" s="141"/>
      <c r="TXQ34" s="141"/>
      <c r="TXR34" s="141"/>
      <c r="TXS34" s="141"/>
      <c r="TXT34" s="141"/>
      <c r="TXU34" s="141"/>
      <c r="TXV34" s="141"/>
      <c r="TXW34" s="141"/>
      <c r="TXX34" s="141"/>
      <c r="TXY34" s="141"/>
      <c r="TXZ34" s="141"/>
      <c r="TYA34" s="141"/>
      <c r="TYB34" s="141"/>
      <c r="TYC34" s="141"/>
      <c r="TYD34" s="141"/>
      <c r="TYE34" s="141"/>
      <c r="TYF34" s="141"/>
      <c r="TYG34" s="141"/>
      <c r="TYH34" s="141"/>
      <c r="TYI34" s="141"/>
      <c r="TYJ34" s="141"/>
      <c r="TYK34" s="141"/>
      <c r="TYL34" s="141"/>
      <c r="TYM34" s="141"/>
      <c r="TYN34" s="141"/>
      <c r="TYO34" s="141"/>
      <c r="TYP34" s="141"/>
      <c r="TYQ34" s="141"/>
      <c r="TYR34" s="141"/>
      <c r="TYS34" s="141"/>
      <c r="TYT34" s="141"/>
      <c r="TYU34" s="141"/>
      <c r="TYV34" s="141"/>
      <c r="TYW34" s="141"/>
      <c r="TYX34" s="141"/>
      <c r="TYY34" s="141"/>
      <c r="TYZ34" s="141"/>
      <c r="TZA34" s="141"/>
      <c r="TZB34" s="141"/>
      <c r="TZC34" s="141"/>
      <c r="TZD34" s="141"/>
      <c r="TZE34" s="141"/>
      <c r="TZF34" s="141"/>
      <c r="TZG34" s="141"/>
      <c r="TZH34" s="141"/>
      <c r="TZI34" s="141"/>
      <c r="TZJ34" s="141"/>
      <c r="TZK34" s="141"/>
      <c r="TZL34" s="141"/>
      <c r="TZM34" s="141"/>
      <c r="TZN34" s="141"/>
      <c r="TZO34" s="141"/>
      <c r="TZP34" s="141"/>
      <c r="TZQ34" s="141"/>
      <c r="TZR34" s="141"/>
      <c r="TZS34" s="141"/>
      <c r="TZT34" s="141"/>
      <c r="TZU34" s="141"/>
      <c r="TZV34" s="141"/>
      <c r="TZW34" s="141"/>
      <c r="TZX34" s="141"/>
      <c r="TZY34" s="141"/>
      <c r="TZZ34" s="141"/>
      <c r="UAA34" s="141"/>
      <c r="UAB34" s="141"/>
      <c r="UAC34" s="141"/>
      <c r="UAD34" s="141"/>
      <c r="UAE34" s="141"/>
      <c r="UAF34" s="141"/>
      <c r="UAG34" s="141"/>
      <c r="UAH34" s="141"/>
      <c r="UAI34" s="141"/>
      <c r="UAJ34" s="141"/>
      <c r="UAK34" s="141"/>
      <c r="UAL34" s="141"/>
      <c r="UAM34" s="141"/>
      <c r="UAN34" s="141"/>
      <c r="UAO34" s="141"/>
      <c r="UAP34" s="141"/>
      <c r="UAQ34" s="141"/>
      <c r="UAR34" s="141"/>
      <c r="UAS34" s="141"/>
      <c r="UAT34" s="141"/>
      <c r="UAU34" s="141"/>
      <c r="UAV34" s="141"/>
      <c r="UAW34" s="141"/>
      <c r="UAX34" s="141"/>
      <c r="UAY34" s="141"/>
      <c r="UAZ34" s="141"/>
      <c r="UBA34" s="141"/>
      <c r="UBB34" s="141"/>
      <c r="UBC34" s="141"/>
      <c r="UBD34" s="141"/>
      <c r="UBE34" s="141"/>
      <c r="UBF34" s="141"/>
      <c r="UBG34" s="141"/>
      <c r="UBH34" s="141"/>
      <c r="UBI34" s="141"/>
      <c r="UBJ34" s="141"/>
      <c r="UBK34" s="141"/>
      <c r="UBL34" s="141"/>
      <c r="UBM34" s="141"/>
      <c r="UBN34" s="141"/>
      <c r="UBO34" s="141"/>
      <c r="UBP34" s="141"/>
      <c r="UBQ34" s="141"/>
      <c r="UBR34" s="141"/>
      <c r="UBS34" s="141"/>
      <c r="UBT34" s="141"/>
      <c r="UBU34" s="141"/>
      <c r="UBV34" s="141"/>
      <c r="UBW34" s="141"/>
      <c r="UBX34" s="141"/>
      <c r="UBY34" s="141"/>
      <c r="UBZ34" s="141"/>
      <c r="UCA34" s="141"/>
      <c r="UCB34" s="141"/>
      <c r="UCC34" s="141"/>
      <c r="UCD34" s="141"/>
      <c r="UCE34" s="141"/>
      <c r="UCF34" s="141"/>
      <c r="UCG34" s="141"/>
      <c r="UCH34" s="141"/>
      <c r="UCI34" s="141"/>
      <c r="UCJ34" s="141"/>
      <c r="UCK34" s="141"/>
      <c r="UCL34" s="141"/>
      <c r="UCM34" s="141"/>
      <c r="UCN34" s="141"/>
      <c r="UCO34" s="141"/>
      <c r="UCP34" s="141"/>
      <c r="UCQ34" s="141"/>
      <c r="UCR34" s="141"/>
      <c r="UCS34" s="141"/>
      <c r="UCT34" s="141"/>
      <c r="UCU34" s="141"/>
      <c r="UCV34" s="141"/>
      <c r="UCW34" s="141"/>
      <c r="UCX34" s="141"/>
      <c r="UCY34" s="141"/>
      <c r="UCZ34" s="141"/>
      <c r="UDA34" s="141"/>
      <c r="UDB34" s="141"/>
      <c r="UDC34" s="141"/>
      <c r="UDD34" s="141"/>
      <c r="UDE34" s="141"/>
      <c r="UDF34" s="141"/>
      <c r="UDG34" s="141"/>
      <c r="UDH34" s="141"/>
      <c r="UDI34" s="141"/>
      <c r="UDJ34" s="141"/>
      <c r="UDK34" s="141"/>
      <c r="UDL34" s="141"/>
      <c r="UDM34" s="141"/>
      <c r="UDN34" s="141"/>
      <c r="UDO34" s="141"/>
      <c r="UDP34" s="141"/>
      <c r="UDQ34" s="141"/>
      <c r="UDR34" s="141"/>
      <c r="UDS34" s="141"/>
      <c r="UDT34" s="141"/>
      <c r="UDU34" s="141"/>
      <c r="UDV34" s="141"/>
      <c r="UDW34" s="141"/>
      <c r="UDX34" s="141"/>
      <c r="UDY34" s="141"/>
      <c r="UDZ34" s="141"/>
      <c r="UEA34" s="141"/>
      <c r="UEB34" s="141"/>
      <c r="UEC34" s="141"/>
      <c r="UED34" s="141"/>
      <c r="UEE34" s="141"/>
      <c r="UEF34" s="141"/>
      <c r="UEG34" s="141"/>
      <c r="UEH34" s="141"/>
      <c r="UEI34" s="141"/>
      <c r="UEJ34" s="141"/>
      <c r="UEK34" s="141"/>
      <c r="UEL34" s="141"/>
      <c r="UEM34" s="141"/>
      <c r="UEN34" s="141"/>
      <c r="UEO34" s="141"/>
      <c r="UEP34" s="141"/>
      <c r="UEQ34" s="141"/>
      <c r="UER34" s="141"/>
      <c r="UES34" s="141"/>
      <c r="UET34" s="141"/>
      <c r="UEU34" s="141"/>
      <c r="UEV34" s="141"/>
      <c r="UEW34" s="141"/>
      <c r="UEX34" s="141"/>
      <c r="UEY34" s="141"/>
      <c r="UEZ34" s="141"/>
      <c r="UFA34" s="141"/>
      <c r="UFB34" s="141"/>
      <c r="UFC34" s="141"/>
      <c r="UFD34" s="141"/>
      <c r="UFE34" s="141"/>
      <c r="UFF34" s="141"/>
      <c r="UFG34" s="141"/>
      <c r="UFH34" s="141"/>
      <c r="UFI34" s="141"/>
      <c r="UFJ34" s="141"/>
      <c r="UFK34" s="141"/>
      <c r="UFL34" s="141"/>
      <c r="UFM34" s="141"/>
      <c r="UFN34" s="141"/>
      <c r="UFO34" s="141"/>
      <c r="UFP34" s="141"/>
      <c r="UFQ34" s="141"/>
      <c r="UFR34" s="141"/>
      <c r="UFS34" s="141"/>
      <c r="UFT34" s="141"/>
      <c r="UFU34" s="141"/>
      <c r="UFV34" s="141"/>
      <c r="UFW34" s="141"/>
      <c r="UFX34" s="141"/>
      <c r="UFY34" s="141"/>
      <c r="UFZ34" s="141"/>
      <c r="UGA34" s="141"/>
      <c r="UGB34" s="141"/>
      <c r="UGC34" s="141"/>
      <c r="UGD34" s="141"/>
      <c r="UGE34" s="141"/>
      <c r="UGF34" s="141"/>
      <c r="UGG34" s="141"/>
      <c r="UGH34" s="141"/>
      <c r="UGI34" s="141"/>
      <c r="UGJ34" s="141"/>
      <c r="UGK34" s="141"/>
      <c r="UGL34" s="141"/>
      <c r="UGM34" s="141"/>
      <c r="UGN34" s="141"/>
      <c r="UGO34" s="141"/>
      <c r="UGP34" s="141"/>
      <c r="UGQ34" s="141"/>
      <c r="UGR34" s="141"/>
      <c r="UGS34" s="141"/>
      <c r="UGT34" s="141"/>
      <c r="UGU34" s="141"/>
      <c r="UGV34" s="141"/>
      <c r="UGW34" s="141"/>
      <c r="UGX34" s="141"/>
      <c r="UGY34" s="141"/>
      <c r="UGZ34" s="141"/>
      <c r="UHA34" s="141"/>
      <c r="UHB34" s="141"/>
      <c r="UHC34" s="141"/>
      <c r="UHD34" s="141"/>
      <c r="UHE34" s="141"/>
      <c r="UHF34" s="141"/>
      <c r="UHG34" s="141"/>
      <c r="UHH34" s="141"/>
      <c r="UHI34" s="141"/>
      <c r="UHJ34" s="141"/>
      <c r="UHK34" s="141"/>
      <c r="UHL34" s="141"/>
      <c r="UHM34" s="141"/>
      <c r="UHN34" s="141"/>
      <c r="UHO34" s="141"/>
      <c r="UHP34" s="141"/>
      <c r="UHQ34" s="141"/>
      <c r="UHR34" s="141"/>
      <c r="UHS34" s="141"/>
      <c r="UHT34" s="141"/>
      <c r="UHU34" s="141"/>
      <c r="UHV34" s="141"/>
      <c r="UHW34" s="141"/>
      <c r="UHX34" s="141"/>
      <c r="UHY34" s="141"/>
      <c r="UHZ34" s="141"/>
      <c r="UIA34" s="141"/>
      <c r="UIB34" s="141"/>
      <c r="UIC34" s="141"/>
      <c r="UID34" s="141"/>
      <c r="UIE34" s="141"/>
      <c r="UIF34" s="141"/>
      <c r="UIG34" s="141"/>
      <c r="UIH34" s="141"/>
      <c r="UII34" s="141"/>
      <c r="UIJ34" s="141"/>
      <c r="UIK34" s="141"/>
      <c r="UIL34" s="141"/>
      <c r="UIM34" s="141"/>
      <c r="UIN34" s="141"/>
      <c r="UIO34" s="141"/>
      <c r="UIP34" s="141"/>
      <c r="UIQ34" s="141"/>
      <c r="UIR34" s="141"/>
      <c r="UIS34" s="141"/>
      <c r="UIT34" s="141"/>
      <c r="UIU34" s="141"/>
      <c r="UIV34" s="141"/>
      <c r="UIW34" s="141"/>
      <c r="UIX34" s="141"/>
      <c r="UIY34" s="141"/>
      <c r="UIZ34" s="141"/>
      <c r="UJA34" s="141"/>
      <c r="UJB34" s="141"/>
      <c r="UJC34" s="141"/>
      <c r="UJD34" s="141"/>
      <c r="UJE34" s="141"/>
      <c r="UJF34" s="141"/>
      <c r="UJG34" s="141"/>
      <c r="UJH34" s="141"/>
      <c r="UJI34" s="141"/>
      <c r="UJJ34" s="141"/>
      <c r="UJK34" s="141"/>
      <c r="UJL34" s="141"/>
      <c r="UJM34" s="141"/>
      <c r="UJN34" s="141"/>
      <c r="UJO34" s="141"/>
      <c r="UJP34" s="141"/>
      <c r="UJQ34" s="141"/>
      <c r="UJR34" s="141"/>
      <c r="UJS34" s="141"/>
      <c r="UJT34" s="141"/>
      <c r="UJU34" s="141"/>
      <c r="UJV34" s="141"/>
      <c r="UJW34" s="141"/>
      <c r="UJX34" s="141"/>
      <c r="UJY34" s="141"/>
      <c r="UJZ34" s="141"/>
      <c r="UKA34" s="141"/>
      <c r="UKB34" s="141"/>
      <c r="UKC34" s="141"/>
      <c r="UKD34" s="141"/>
      <c r="UKE34" s="141"/>
      <c r="UKF34" s="141"/>
      <c r="UKG34" s="141"/>
      <c r="UKH34" s="141"/>
      <c r="UKI34" s="141"/>
      <c r="UKJ34" s="141"/>
      <c r="UKK34" s="141"/>
      <c r="UKL34" s="141"/>
      <c r="UKM34" s="141"/>
      <c r="UKN34" s="141"/>
      <c r="UKO34" s="141"/>
      <c r="UKP34" s="141"/>
      <c r="UKQ34" s="141"/>
      <c r="UKR34" s="141"/>
      <c r="UKS34" s="141"/>
      <c r="UKT34" s="141"/>
      <c r="UKU34" s="141"/>
      <c r="UKV34" s="141"/>
      <c r="UKW34" s="141"/>
      <c r="UKX34" s="141"/>
      <c r="UKY34" s="141"/>
      <c r="UKZ34" s="141"/>
      <c r="ULA34" s="141"/>
      <c r="ULB34" s="141"/>
      <c r="ULC34" s="141"/>
      <c r="ULD34" s="141"/>
      <c r="ULE34" s="141"/>
      <c r="ULF34" s="141"/>
      <c r="ULG34" s="141"/>
      <c r="ULH34" s="141"/>
      <c r="ULI34" s="141"/>
      <c r="ULJ34" s="141"/>
      <c r="ULK34" s="141"/>
      <c r="ULL34" s="141"/>
      <c r="ULM34" s="141"/>
      <c r="ULN34" s="141"/>
      <c r="ULO34" s="141"/>
      <c r="ULP34" s="141"/>
      <c r="ULQ34" s="141"/>
      <c r="ULR34" s="141"/>
      <c r="ULS34" s="141"/>
      <c r="ULT34" s="141"/>
      <c r="ULU34" s="141"/>
      <c r="ULV34" s="141"/>
      <c r="ULW34" s="141"/>
      <c r="ULX34" s="141"/>
      <c r="ULY34" s="141"/>
      <c r="ULZ34" s="141"/>
      <c r="UMA34" s="141"/>
      <c r="UMB34" s="141"/>
      <c r="UMC34" s="141"/>
      <c r="UMD34" s="141"/>
      <c r="UME34" s="141"/>
      <c r="UMF34" s="141"/>
      <c r="UMG34" s="141"/>
      <c r="UMH34" s="141"/>
      <c r="UMI34" s="141"/>
      <c r="UMJ34" s="141"/>
      <c r="UMK34" s="141"/>
      <c r="UML34" s="141"/>
      <c r="UMM34" s="141"/>
      <c r="UMN34" s="141"/>
      <c r="UMO34" s="141"/>
      <c r="UMP34" s="141"/>
      <c r="UMQ34" s="141"/>
      <c r="UMR34" s="141"/>
      <c r="UMS34" s="141"/>
      <c r="UMT34" s="141"/>
      <c r="UMU34" s="141"/>
      <c r="UMV34" s="141"/>
      <c r="UMW34" s="141"/>
      <c r="UMX34" s="141"/>
      <c r="UMY34" s="141"/>
      <c r="UMZ34" s="141"/>
      <c r="UNA34" s="141"/>
      <c r="UNB34" s="141"/>
      <c r="UNC34" s="141"/>
      <c r="UND34" s="141"/>
      <c r="UNE34" s="141"/>
      <c r="UNF34" s="141"/>
      <c r="UNG34" s="141"/>
      <c r="UNH34" s="141"/>
      <c r="UNI34" s="141"/>
      <c r="UNJ34" s="141"/>
      <c r="UNK34" s="141"/>
      <c r="UNL34" s="141"/>
      <c r="UNM34" s="141"/>
      <c r="UNN34" s="141"/>
      <c r="UNO34" s="141"/>
      <c r="UNP34" s="141"/>
      <c r="UNQ34" s="141"/>
      <c r="UNR34" s="141"/>
      <c r="UNS34" s="141"/>
      <c r="UNT34" s="141"/>
      <c r="UNU34" s="141"/>
      <c r="UNV34" s="141"/>
      <c r="UNW34" s="141"/>
      <c r="UNX34" s="141"/>
      <c r="UNY34" s="141"/>
      <c r="UNZ34" s="141"/>
      <c r="UOA34" s="141"/>
      <c r="UOB34" s="141"/>
      <c r="UOC34" s="141"/>
      <c r="UOD34" s="141"/>
      <c r="UOE34" s="141"/>
      <c r="UOF34" s="141"/>
      <c r="UOG34" s="141"/>
      <c r="UOH34" s="141"/>
      <c r="UOI34" s="141"/>
      <c r="UOJ34" s="141"/>
      <c r="UOK34" s="141"/>
      <c r="UOL34" s="141"/>
      <c r="UOM34" s="141"/>
      <c r="UON34" s="141"/>
      <c r="UOO34" s="141"/>
      <c r="UOP34" s="141"/>
      <c r="UOQ34" s="141"/>
      <c r="UOR34" s="141"/>
      <c r="UOS34" s="141"/>
      <c r="UOT34" s="141"/>
      <c r="UOU34" s="141"/>
      <c r="UOV34" s="141"/>
      <c r="UOW34" s="141"/>
      <c r="UOX34" s="141"/>
      <c r="UOY34" s="141"/>
      <c r="UOZ34" s="141"/>
      <c r="UPA34" s="141"/>
      <c r="UPB34" s="141"/>
      <c r="UPC34" s="141"/>
      <c r="UPD34" s="141"/>
      <c r="UPE34" s="141"/>
      <c r="UPF34" s="141"/>
      <c r="UPG34" s="141"/>
      <c r="UPH34" s="141"/>
      <c r="UPI34" s="141"/>
      <c r="UPJ34" s="141"/>
      <c r="UPK34" s="141"/>
      <c r="UPL34" s="141"/>
      <c r="UPM34" s="141"/>
      <c r="UPN34" s="141"/>
      <c r="UPO34" s="141"/>
      <c r="UPP34" s="141"/>
      <c r="UPQ34" s="141"/>
      <c r="UPR34" s="141"/>
      <c r="UPS34" s="141"/>
      <c r="UPT34" s="141"/>
      <c r="UPU34" s="141"/>
      <c r="UPV34" s="141"/>
      <c r="UPW34" s="141"/>
      <c r="UPX34" s="141"/>
      <c r="UPY34" s="141"/>
      <c r="UPZ34" s="141"/>
      <c r="UQA34" s="141"/>
      <c r="UQB34" s="141"/>
      <c r="UQC34" s="141"/>
      <c r="UQD34" s="141"/>
      <c r="UQE34" s="141"/>
      <c r="UQF34" s="141"/>
      <c r="UQG34" s="141"/>
      <c r="UQH34" s="141"/>
      <c r="UQI34" s="141"/>
      <c r="UQJ34" s="141"/>
      <c r="UQK34" s="141"/>
      <c r="UQL34" s="141"/>
      <c r="UQM34" s="141"/>
      <c r="UQN34" s="141"/>
      <c r="UQO34" s="141"/>
      <c r="UQP34" s="141"/>
      <c r="UQQ34" s="141"/>
      <c r="UQR34" s="141"/>
      <c r="UQS34" s="141"/>
      <c r="UQT34" s="141"/>
      <c r="UQU34" s="141"/>
      <c r="UQV34" s="141"/>
      <c r="UQW34" s="141"/>
      <c r="UQX34" s="141"/>
      <c r="UQY34" s="141"/>
      <c r="UQZ34" s="141"/>
      <c r="URA34" s="141"/>
      <c r="URB34" s="141"/>
      <c r="URC34" s="141"/>
      <c r="URD34" s="141"/>
      <c r="URE34" s="141"/>
      <c r="URF34" s="141"/>
      <c r="URG34" s="141"/>
      <c r="URH34" s="141"/>
      <c r="URI34" s="141"/>
      <c r="URJ34" s="141"/>
      <c r="URK34" s="141"/>
      <c r="URL34" s="141"/>
      <c r="URM34" s="141"/>
      <c r="URN34" s="141"/>
      <c r="URO34" s="141"/>
      <c r="URP34" s="141"/>
      <c r="URQ34" s="141"/>
      <c r="URR34" s="141"/>
      <c r="URS34" s="141"/>
      <c r="URT34" s="141"/>
      <c r="URU34" s="141"/>
      <c r="URV34" s="141"/>
      <c r="URW34" s="141"/>
      <c r="URX34" s="141"/>
      <c r="URY34" s="141"/>
      <c r="URZ34" s="141"/>
      <c r="USA34" s="141"/>
      <c r="USB34" s="141"/>
      <c r="USC34" s="141"/>
      <c r="USD34" s="141"/>
      <c r="USE34" s="141"/>
      <c r="USF34" s="141"/>
      <c r="USG34" s="141"/>
      <c r="USH34" s="141"/>
      <c r="USI34" s="141"/>
      <c r="USJ34" s="141"/>
      <c r="USK34" s="141"/>
      <c r="USL34" s="141"/>
      <c r="USM34" s="141"/>
      <c r="USN34" s="141"/>
      <c r="USO34" s="141"/>
      <c r="USP34" s="141"/>
      <c r="USQ34" s="141"/>
      <c r="USR34" s="141"/>
      <c r="USS34" s="141"/>
      <c r="UST34" s="141"/>
      <c r="USU34" s="141"/>
      <c r="USV34" s="141"/>
      <c r="USW34" s="141"/>
      <c r="USX34" s="141"/>
      <c r="USY34" s="141"/>
      <c r="USZ34" s="141"/>
      <c r="UTA34" s="141"/>
      <c r="UTB34" s="141"/>
      <c r="UTC34" s="141"/>
      <c r="UTD34" s="141"/>
      <c r="UTE34" s="141"/>
      <c r="UTF34" s="141"/>
      <c r="UTG34" s="141"/>
      <c r="UTH34" s="141"/>
      <c r="UTI34" s="141"/>
      <c r="UTJ34" s="141"/>
      <c r="UTK34" s="141"/>
      <c r="UTL34" s="141"/>
      <c r="UTM34" s="141"/>
      <c r="UTN34" s="141"/>
      <c r="UTO34" s="141"/>
      <c r="UTP34" s="141"/>
      <c r="UTQ34" s="141"/>
      <c r="UTR34" s="141"/>
      <c r="UTS34" s="141"/>
      <c r="UTT34" s="141"/>
      <c r="UTU34" s="141"/>
      <c r="UTV34" s="141"/>
      <c r="UTW34" s="141"/>
      <c r="UTX34" s="141"/>
      <c r="UTY34" s="141"/>
      <c r="UTZ34" s="141"/>
      <c r="UUA34" s="141"/>
      <c r="UUB34" s="141"/>
      <c r="UUC34" s="141"/>
      <c r="UUD34" s="141"/>
      <c r="UUE34" s="141"/>
      <c r="UUF34" s="141"/>
      <c r="UUG34" s="141"/>
      <c r="UUH34" s="141"/>
      <c r="UUI34" s="141"/>
      <c r="UUJ34" s="141"/>
      <c r="UUK34" s="141"/>
      <c r="UUL34" s="141"/>
      <c r="UUM34" s="141"/>
      <c r="UUN34" s="141"/>
      <c r="UUO34" s="141"/>
      <c r="UUP34" s="141"/>
      <c r="UUQ34" s="141"/>
      <c r="UUR34" s="141"/>
      <c r="UUS34" s="141"/>
      <c r="UUT34" s="141"/>
      <c r="UUU34" s="141"/>
      <c r="UUV34" s="141"/>
      <c r="UUW34" s="141"/>
      <c r="UUX34" s="141"/>
      <c r="UUY34" s="141"/>
      <c r="UUZ34" s="141"/>
      <c r="UVA34" s="141"/>
      <c r="UVB34" s="141"/>
      <c r="UVC34" s="141"/>
      <c r="UVD34" s="141"/>
      <c r="UVE34" s="141"/>
      <c r="UVF34" s="141"/>
      <c r="UVG34" s="141"/>
      <c r="UVH34" s="141"/>
      <c r="UVI34" s="141"/>
      <c r="UVJ34" s="141"/>
      <c r="UVK34" s="141"/>
      <c r="UVL34" s="141"/>
      <c r="UVM34" s="141"/>
      <c r="UVN34" s="141"/>
      <c r="UVO34" s="141"/>
      <c r="UVP34" s="141"/>
      <c r="UVQ34" s="141"/>
      <c r="UVR34" s="141"/>
      <c r="UVS34" s="141"/>
      <c r="UVT34" s="141"/>
      <c r="UVU34" s="141"/>
      <c r="UVV34" s="141"/>
      <c r="UVW34" s="141"/>
      <c r="UVX34" s="141"/>
      <c r="UVY34" s="141"/>
      <c r="UVZ34" s="141"/>
      <c r="UWA34" s="141"/>
      <c r="UWB34" s="141"/>
      <c r="UWC34" s="141"/>
      <c r="UWD34" s="141"/>
      <c r="UWE34" s="141"/>
      <c r="UWF34" s="141"/>
      <c r="UWG34" s="141"/>
      <c r="UWH34" s="141"/>
      <c r="UWI34" s="141"/>
      <c r="UWJ34" s="141"/>
      <c r="UWK34" s="141"/>
      <c r="UWL34" s="141"/>
      <c r="UWM34" s="141"/>
      <c r="UWN34" s="141"/>
      <c r="UWO34" s="141"/>
      <c r="UWP34" s="141"/>
      <c r="UWQ34" s="141"/>
      <c r="UWR34" s="141"/>
      <c r="UWS34" s="141"/>
      <c r="UWT34" s="141"/>
      <c r="UWU34" s="141"/>
      <c r="UWV34" s="141"/>
      <c r="UWW34" s="141"/>
      <c r="UWX34" s="141"/>
      <c r="UWY34" s="141"/>
      <c r="UWZ34" s="141"/>
      <c r="UXA34" s="141"/>
      <c r="UXB34" s="141"/>
      <c r="UXC34" s="141"/>
      <c r="UXD34" s="141"/>
      <c r="UXE34" s="141"/>
      <c r="UXF34" s="141"/>
      <c r="UXG34" s="141"/>
      <c r="UXH34" s="141"/>
      <c r="UXI34" s="141"/>
      <c r="UXJ34" s="141"/>
      <c r="UXK34" s="141"/>
      <c r="UXL34" s="141"/>
      <c r="UXM34" s="141"/>
      <c r="UXN34" s="141"/>
      <c r="UXO34" s="141"/>
      <c r="UXP34" s="141"/>
      <c r="UXQ34" s="141"/>
      <c r="UXR34" s="141"/>
      <c r="UXS34" s="141"/>
      <c r="UXT34" s="141"/>
      <c r="UXU34" s="141"/>
      <c r="UXV34" s="141"/>
      <c r="UXW34" s="141"/>
      <c r="UXX34" s="141"/>
      <c r="UXY34" s="141"/>
      <c r="UXZ34" s="141"/>
      <c r="UYA34" s="141"/>
      <c r="UYB34" s="141"/>
      <c r="UYC34" s="141"/>
      <c r="UYD34" s="141"/>
      <c r="UYE34" s="141"/>
      <c r="UYF34" s="141"/>
      <c r="UYG34" s="141"/>
      <c r="UYH34" s="141"/>
      <c r="UYI34" s="141"/>
      <c r="UYJ34" s="141"/>
      <c r="UYK34" s="141"/>
      <c r="UYL34" s="141"/>
      <c r="UYM34" s="141"/>
      <c r="UYN34" s="141"/>
      <c r="UYO34" s="141"/>
      <c r="UYP34" s="141"/>
      <c r="UYQ34" s="141"/>
      <c r="UYR34" s="141"/>
      <c r="UYS34" s="141"/>
      <c r="UYT34" s="141"/>
      <c r="UYU34" s="141"/>
      <c r="UYV34" s="141"/>
      <c r="UYW34" s="141"/>
      <c r="UYX34" s="141"/>
      <c r="UYY34" s="141"/>
      <c r="UYZ34" s="141"/>
      <c r="UZA34" s="141"/>
      <c r="UZB34" s="141"/>
      <c r="UZC34" s="141"/>
      <c r="UZD34" s="141"/>
      <c r="UZE34" s="141"/>
      <c r="UZF34" s="141"/>
      <c r="UZG34" s="141"/>
      <c r="UZH34" s="141"/>
      <c r="UZI34" s="141"/>
      <c r="UZJ34" s="141"/>
      <c r="UZK34" s="141"/>
      <c r="UZL34" s="141"/>
      <c r="UZM34" s="141"/>
      <c r="UZN34" s="141"/>
      <c r="UZO34" s="141"/>
      <c r="UZP34" s="141"/>
      <c r="UZQ34" s="141"/>
      <c r="UZR34" s="141"/>
      <c r="UZS34" s="141"/>
      <c r="UZT34" s="141"/>
      <c r="UZU34" s="141"/>
      <c r="UZV34" s="141"/>
      <c r="UZW34" s="141"/>
      <c r="UZX34" s="141"/>
      <c r="UZY34" s="141"/>
      <c r="UZZ34" s="141"/>
      <c r="VAA34" s="141"/>
      <c r="VAB34" s="141"/>
      <c r="VAC34" s="141"/>
      <c r="VAD34" s="141"/>
      <c r="VAE34" s="141"/>
      <c r="VAF34" s="141"/>
      <c r="VAG34" s="141"/>
      <c r="VAH34" s="141"/>
      <c r="VAI34" s="141"/>
      <c r="VAJ34" s="141"/>
      <c r="VAK34" s="141"/>
      <c r="VAL34" s="141"/>
      <c r="VAM34" s="141"/>
      <c r="VAN34" s="141"/>
      <c r="VAO34" s="141"/>
      <c r="VAP34" s="141"/>
      <c r="VAQ34" s="141"/>
      <c r="VAR34" s="141"/>
      <c r="VAS34" s="141"/>
      <c r="VAT34" s="141"/>
      <c r="VAU34" s="141"/>
      <c r="VAV34" s="141"/>
      <c r="VAW34" s="141"/>
      <c r="VAX34" s="141"/>
      <c r="VAY34" s="141"/>
      <c r="VAZ34" s="141"/>
      <c r="VBA34" s="141"/>
      <c r="VBB34" s="141"/>
      <c r="VBC34" s="141"/>
      <c r="VBD34" s="141"/>
      <c r="VBE34" s="141"/>
      <c r="VBF34" s="141"/>
      <c r="VBG34" s="141"/>
      <c r="VBH34" s="141"/>
      <c r="VBI34" s="141"/>
      <c r="VBJ34" s="141"/>
      <c r="VBK34" s="141"/>
      <c r="VBL34" s="141"/>
      <c r="VBM34" s="141"/>
      <c r="VBN34" s="141"/>
      <c r="VBO34" s="141"/>
      <c r="VBP34" s="141"/>
      <c r="VBQ34" s="141"/>
      <c r="VBR34" s="141"/>
      <c r="VBS34" s="141"/>
      <c r="VBT34" s="141"/>
      <c r="VBU34" s="141"/>
      <c r="VBV34" s="141"/>
      <c r="VBW34" s="141"/>
      <c r="VBX34" s="141"/>
      <c r="VBY34" s="141"/>
      <c r="VBZ34" s="141"/>
      <c r="VCA34" s="141"/>
      <c r="VCB34" s="141"/>
      <c r="VCC34" s="141"/>
      <c r="VCD34" s="141"/>
      <c r="VCE34" s="141"/>
      <c r="VCF34" s="141"/>
      <c r="VCG34" s="141"/>
      <c r="VCH34" s="141"/>
      <c r="VCI34" s="141"/>
      <c r="VCJ34" s="141"/>
      <c r="VCK34" s="141"/>
      <c r="VCL34" s="141"/>
      <c r="VCM34" s="141"/>
      <c r="VCN34" s="141"/>
      <c r="VCO34" s="141"/>
      <c r="VCP34" s="141"/>
      <c r="VCQ34" s="141"/>
      <c r="VCR34" s="141"/>
      <c r="VCS34" s="141"/>
      <c r="VCT34" s="141"/>
      <c r="VCU34" s="141"/>
      <c r="VCV34" s="141"/>
      <c r="VCW34" s="141"/>
      <c r="VCX34" s="141"/>
      <c r="VCY34" s="141"/>
      <c r="VCZ34" s="141"/>
      <c r="VDA34" s="141"/>
      <c r="VDB34" s="141"/>
      <c r="VDC34" s="141"/>
      <c r="VDD34" s="141"/>
      <c r="VDE34" s="141"/>
      <c r="VDF34" s="141"/>
      <c r="VDG34" s="141"/>
      <c r="VDH34" s="141"/>
      <c r="VDI34" s="141"/>
      <c r="VDJ34" s="141"/>
      <c r="VDK34" s="141"/>
      <c r="VDL34" s="141"/>
      <c r="VDM34" s="141"/>
      <c r="VDN34" s="141"/>
      <c r="VDO34" s="141"/>
      <c r="VDP34" s="141"/>
      <c r="VDQ34" s="141"/>
      <c r="VDR34" s="141"/>
      <c r="VDS34" s="141"/>
      <c r="VDT34" s="141"/>
      <c r="VDU34" s="141"/>
      <c r="VDV34" s="141"/>
      <c r="VDW34" s="141"/>
      <c r="VDX34" s="141"/>
      <c r="VDY34" s="141"/>
      <c r="VDZ34" s="141"/>
      <c r="VEA34" s="141"/>
      <c r="VEB34" s="141"/>
      <c r="VEC34" s="141"/>
      <c r="VED34" s="141"/>
      <c r="VEE34" s="141"/>
      <c r="VEF34" s="141"/>
      <c r="VEG34" s="141"/>
      <c r="VEH34" s="141"/>
      <c r="VEI34" s="141"/>
      <c r="VEJ34" s="141"/>
      <c r="VEK34" s="141"/>
      <c r="VEL34" s="141"/>
      <c r="VEM34" s="141"/>
      <c r="VEN34" s="141"/>
      <c r="VEO34" s="141"/>
      <c r="VEP34" s="141"/>
      <c r="VEQ34" s="141"/>
      <c r="VER34" s="141"/>
      <c r="VES34" s="141"/>
      <c r="VET34" s="141"/>
      <c r="VEU34" s="141"/>
      <c r="VEV34" s="141"/>
      <c r="VEW34" s="141"/>
      <c r="VEX34" s="141"/>
      <c r="VEY34" s="141"/>
      <c r="VEZ34" s="141"/>
      <c r="VFA34" s="141"/>
      <c r="VFB34" s="141"/>
      <c r="VFC34" s="141"/>
      <c r="VFD34" s="141"/>
      <c r="VFE34" s="141"/>
      <c r="VFF34" s="141"/>
      <c r="VFG34" s="141"/>
      <c r="VFH34" s="141"/>
      <c r="VFI34" s="141"/>
      <c r="VFJ34" s="141"/>
      <c r="VFK34" s="141"/>
      <c r="VFL34" s="141"/>
      <c r="VFM34" s="141"/>
      <c r="VFN34" s="141"/>
      <c r="VFO34" s="141"/>
      <c r="VFP34" s="141"/>
      <c r="VFQ34" s="141"/>
      <c r="VFR34" s="141"/>
      <c r="VFS34" s="141"/>
      <c r="VFT34" s="141"/>
      <c r="VFU34" s="141"/>
      <c r="VFV34" s="141"/>
      <c r="VFW34" s="141"/>
      <c r="VFX34" s="141"/>
      <c r="VFY34" s="141"/>
      <c r="VFZ34" s="141"/>
      <c r="VGA34" s="141"/>
      <c r="VGB34" s="141"/>
      <c r="VGC34" s="141"/>
      <c r="VGD34" s="141"/>
      <c r="VGE34" s="141"/>
      <c r="VGF34" s="141"/>
      <c r="VGG34" s="141"/>
      <c r="VGH34" s="141"/>
      <c r="VGI34" s="141"/>
      <c r="VGJ34" s="141"/>
      <c r="VGK34" s="141"/>
      <c r="VGL34" s="141"/>
      <c r="VGM34" s="141"/>
      <c r="VGN34" s="141"/>
      <c r="VGO34" s="141"/>
      <c r="VGP34" s="141"/>
      <c r="VGQ34" s="141"/>
      <c r="VGR34" s="141"/>
      <c r="VGS34" s="141"/>
      <c r="VGT34" s="141"/>
      <c r="VGU34" s="141"/>
      <c r="VGV34" s="141"/>
      <c r="VGW34" s="141"/>
      <c r="VGX34" s="141"/>
      <c r="VGY34" s="141"/>
      <c r="VGZ34" s="141"/>
      <c r="VHA34" s="141"/>
      <c r="VHB34" s="141"/>
      <c r="VHC34" s="141"/>
      <c r="VHD34" s="141"/>
      <c r="VHE34" s="141"/>
      <c r="VHF34" s="141"/>
      <c r="VHG34" s="141"/>
      <c r="VHH34" s="141"/>
      <c r="VHI34" s="141"/>
      <c r="VHJ34" s="141"/>
      <c r="VHK34" s="141"/>
      <c r="VHL34" s="141"/>
      <c r="VHM34" s="141"/>
      <c r="VHN34" s="141"/>
      <c r="VHO34" s="141"/>
      <c r="VHP34" s="141"/>
      <c r="VHQ34" s="141"/>
      <c r="VHR34" s="141"/>
      <c r="VHS34" s="141"/>
      <c r="VHT34" s="141"/>
      <c r="VHU34" s="141"/>
      <c r="VHV34" s="141"/>
      <c r="VHW34" s="141"/>
      <c r="VHX34" s="141"/>
      <c r="VHY34" s="141"/>
      <c r="VHZ34" s="141"/>
      <c r="VIA34" s="141"/>
      <c r="VIB34" s="141"/>
      <c r="VIC34" s="141"/>
      <c r="VID34" s="141"/>
      <c r="VIE34" s="141"/>
      <c r="VIF34" s="141"/>
      <c r="VIG34" s="141"/>
      <c r="VIH34" s="141"/>
      <c r="VII34" s="141"/>
      <c r="VIJ34" s="141"/>
      <c r="VIK34" s="141"/>
      <c r="VIL34" s="141"/>
      <c r="VIM34" s="141"/>
      <c r="VIN34" s="141"/>
      <c r="VIO34" s="141"/>
      <c r="VIP34" s="141"/>
      <c r="VIQ34" s="141"/>
      <c r="VIR34" s="141"/>
      <c r="VIS34" s="141"/>
      <c r="VIT34" s="141"/>
      <c r="VIU34" s="141"/>
      <c r="VIV34" s="141"/>
      <c r="VIW34" s="141"/>
      <c r="VIX34" s="141"/>
      <c r="VIY34" s="141"/>
      <c r="VIZ34" s="141"/>
      <c r="VJA34" s="141"/>
      <c r="VJB34" s="141"/>
      <c r="VJC34" s="141"/>
      <c r="VJD34" s="141"/>
      <c r="VJE34" s="141"/>
      <c r="VJF34" s="141"/>
      <c r="VJG34" s="141"/>
      <c r="VJH34" s="141"/>
      <c r="VJI34" s="141"/>
      <c r="VJJ34" s="141"/>
      <c r="VJK34" s="141"/>
      <c r="VJL34" s="141"/>
      <c r="VJM34" s="141"/>
      <c r="VJN34" s="141"/>
      <c r="VJO34" s="141"/>
      <c r="VJP34" s="141"/>
      <c r="VJQ34" s="141"/>
      <c r="VJR34" s="141"/>
      <c r="VJS34" s="141"/>
      <c r="VJT34" s="141"/>
      <c r="VJU34" s="141"/>
      <c r="VJV34" s="141"/>
      <c r="VJW34" s="141"/>
      <c r="VJX34" s="141"/>
      <c r="VJY34" s="141"/>
      <c r="VJZ34" s="141"/>
      <c r="VKA34" s="141"/>
      <c r="VKB34" s="141"/>
      <c r="VKC34" s="141"/>
      <c r="VKD34" s="141"/>
      <c r="VKE34" s="141"/>
      <c r="VKF34" s="141"/>
      <c r="VKG34" s="141"/>
      <c r="VKH34" s="141"/>
      <c r="VKI34" s="141"/>
      <c r="VKJ34" s="141"/>
      <c r="VKK34" s="141"/>
      <c r="VKL34" s="141"/>
      <c r="VKM34" s="141"/>
      <c r="VKN34" s="141"/>
      <c r="VKO34" s="141"/>
      <c r="VKP34" s="141"/>
      <c r="VKQ34" s="141"/>
      <c r="VKR34" s="141"/>
      <c r="VKS34" s="141"/>
      <c r="VKT34" s="141"/>
      <c r="VKU34" s="141"/>
      <c r="VKV34" s="141"/>
      <c r="VKW34" s="141"/>
      <c r="VKX34" s="141"/>
      <c r="VKY34" s="141"/>
      <c r="VKZ34" s="141"/>
      <c r="VLA34" s="141"/>
      <c r="VLB34" s="141"/>
      <c r="VLC34" s="141"/>
      <c r="VLD34" s="141"/>
      <c r="VLE34" s="141"/>
      <c r="VLF34" s="141"/>
      <c r="VLG34" s="141"/>
      <c r="VLH34" s="141"/>
      <c r="VLI34" s="141"/>
      <c r="VLJ34" s="141"/>
      <c r="VLK34" s="141"/>
      <c r="VLL34" s="141"/>
      <c r="VLM34" s="141"/>
      <c r="VLN34" s="141"/>
      <c r="VLO34" s="141"/>
      <c r="VLP34" s="141"/>
      <c r="VLQ34" s="141"/>
      <c r="VLR34" s="141"/>
      <c r="VLS34" s="141"/>
      <c r="VLT34" s="141"/>
      <c r="VLU34" s="141"/>
      <c r="VLV34" s="141"/>
      <c r="VLW34" s="141"/>
      <c r="VLX34" s="141"/>
      <c r="VLY34" s="141"/>
      <c r="VLZ34" s="141"/>
      <c r="VMA34" s="141"/>
      <c r="VMB34" s="141"/>
      <c r="VMC34" s="141"/>
      <c r="VMD34" s="141"/>
      <c r="VME34" s="141"/>
      <c r="VMF34" s="141"/>
      <c r="VMG34" s="141"/>
      <c r="VMH34" s="141"/>
      <c r="VMI34" s="141"/>
      <c r="VMJ34" s="141"/>
      <c r="VMK34" s="141"/>
      <c r="VML34" s="141"/>
      <c r="VMM34" s="141"/>
      <c r="VMN34" s="141"/>
      <c r="VMO34" s="141"/>
      <c r="VMP34" s="141"/>
      <c r="VMQ34" s="141"/>
      <c r="VMR34" s="141"/>
      <c r="VMS34" s="141"/>
      <c r="VMT34" s="141"/>
      <c r="VMU34" s="141"/>
      <c r="VMV34" s="141"/>
      <c r="VMW34" s="141"/>
      <c r="VMX34" s="141"/>
      <c r="VMY34" s="141"/>
      <c r="VMZ34" s="141"/>
      <c r="VNA34" s="141"/>
      <c r="VNB34" s="141"/>
      <c r="VNC34" s="141"/>
      <c r="VND34" s="141"/>
      <c r="VNE34" s="141"/>
      <c r="VNF34" s="141"/>
      <c r="VNG34" s="141"/>
      <c r="VNH34" s="141"/>
      <c r="VNI34" s="141"/>
      <c r="VNJ34" s="141"/>
      <c r="VNK34" s="141"/>
      <c r="VNL34" s="141"/>
      <c r="VNM34" s="141"/>
      <c r="VNN34" s="141"/>
      <c r="VNO34" s="141"/>
      <c r="VNP34" s="141"/>
      <c r="VNQ34" s="141"/>
      <c r="VNR34" s="141"/>
      <c r="VNS34" s="141"/>
      <c r="VNT34" s="141"/>
      <c r="VNU34" s="141"/>
      <c r="VNV34" s="141"/>
      <c r="VNW34" s="141"/>
      <c r="VNX34" s="141"/>
      <c r="VNY34" s="141"/>
      <c r="VNZ34" s="141"/>
      <c r="VOA34" s="141"/>
      <c r="VOB34" s="141"/>
      <c r="VOC34" s="141"/>
      <c r="VOD34" s="141"/>
      <c r="VOE34" s="141"/>
      <c r="VOF34" s="141"/>
      <c r="VOG34" s="141"/>
      <c r="VOH34" s="141"/>
      <c r="VOI34" s="141"/>
      <c r="VOJ34" s="141"/>
      <c r="VOK34" s="141"/>
      <c r="VOL34" s="141"/>
      <c r="VOM34" s="141"/>
      <c r="VON34" s="141"/>
      <c r="VOO34" s="141"/>
      <c r="VOP34" s="141"/>
      <c r="VOQ34" s="141"/>
      <c r="VOR34" s="141"/>
      <c r="VOS34" s="141"/>
      <c r="VOT34" s="141"/>
      <c r="VOU34" s="141"/>
      <c r="VOV34" s="141"/>
      <c r="VOW34" s="141"/>
      <c r="VOX34" s="141"/>
      <c r="VOY34" s="141"/>
      <c r="VOZ34" s="141"/>
      <c r="VPA34" s="141"/>
      <c r="VPB34" s="141"/>
      <c r="VPC34" s="141"/>
      <c r="VPD34" s="141"/>
      <c r="VPE34" s="141"/>
      <c r="VPF34" s="141"/>
      <c r="VPG34" s="141"/>
      <c r="VPH34" s="141"/>
      <c r="VPI34" s="141"/>
      <c r="VPJ34" s="141"/>
      <c r="VPK34" s="141"/>
      <c r="VPL34" s="141"/>
      <c r="VPM34" s="141"/>
      <c r="VPN34" s="141"/>
      <c r="VPO34" s="141"/>
      <c r="VPP34" s="141"/>
      <c r="VPQ34" s="141"/>
      <c r="VPR34" s="141"/>
      <c r="VPS34" s="141"/>
      <c r="VPT34" s="141"/>
      <c r="VPU34" s="141"/>
      <c r="VPV34" s="141"/>
      <c r="VPW34" s="141"/>
      <c r="VPX34" s="141"/>
      <c r="VPY34" s="141"/>
      <c r="VPZ34" s="141"/>
      <c r="VQA34" s="141"/>
      <c r="VQB34" s="141"/>
      <c r="VQC34" s="141"/>
      <c r="VQD34" s="141"/>
      <c r="VQE34" s="141"/>
      <c r="VQF34" s="141"/>
      <c r="VQG34" s="141"/>
      <c r="VQH34" s="141"/>
      <c r="VQI34" s="141"/>
      <c r="VQJ34" s="141"/>
      <c r="VQK34" s="141"/>
      <c r="VQL34" s="141"/>
      <c r="VQM34" s="141"/>
      <c r="VQN34" s="141"/>
      <c r="VQO34" s="141"/>
      <c r="VQP34" s="141"/>
      <c r="VQQ34" s="141"/>
      <c r="VQR34" s="141"/>
      <c r="VQS34" s="141"/>
      <c r="VQT34" s="141"/>
      <c r="VQU34" s="141"/>
      <c r="VQV34" s="141"/>
      <c r="VQW34" s="141"/>
      <c r="VQX34" s="141"/>
      <c r="VQY34" s="141"/>
      <c r="VQZ34" s="141"/>
      <c r="VRA34" s="141"/>
      <c r="VRB34" s="141"/>
      <c r="VRC34" s="141"/>
      <c r="VRD34" s="141"/>
      <c r="VRE34" s="141"/>
      <c r="VRF34" s="141"/>
      <c r="VRG34" s="141"/>
      <c r="VRH34" s="141"/>
      <c r="VRI34" s="141"/>
      <c r="VRJ34" s="141"/>
      <c r="VRK34" s="141"/>
      <c r="VRL34" s="141"/>
      <c r="VRM34" s="141"/>
      <c r="VRN34" s="141"/>
      <c r="VRO34" s="141"/>
      <c r="VRP34" s="141"/>
      <c r="VRQ34" s="141"/>
      <c r="VRR34" s="141"/>
      <c r="VRS34" s="141"/>
      <c r="VRT34" s="141"/>
      <c r="VRU34" s="141"/>
      <c r="VRV34" s="141"/>
      <c r="VRW34" s="141"/>
      <c r="VRX34" s="141"/>
      <c r="VRY34" s="141"/>
      <c r="VRZ34" s="141"/>
      <c r="VSA34" s="141"/>
      <c r="VSB34" s="141"/>
      <c r="VSC34" s="141"/>
      <c r="VSD34" s="141"/>
      <c r="VSE34" s="141"/>
      <c r="VSF34" s="141"/>
      <c r="VSG34" s="141"/>
      <c r="VSH34" s="141"/>
      <c r="VSI34" s="141"/>
      <c r="VSJ34" s="141"/>
      <c r="VSK34" s="141"/>
      <c r="VSL34" s="141"/>
      <c r="VSM34" s="141"/>
      <c r="VSN34" s="141"/>
      <c r="VSO34" s="141"/>
      <c r="VSP34" s="141"/>
      <c r="VSQ34" s="141"/>
      <c r="VSR34" s="141"/>
      <c r="VSS34" s="141"/>
      <c r="VST34" s="141"/>
      <c r="VSU34" s="141"/>
      <c r="VSV34" s="141"/>
      <c r="VSW34" s="141"/>
      <c r="VSX34" s="141"/>
      <c r="VSY34" s="141"/>
      <c r="VSZ34" s="141"/>
      <c r="VTA34" s="141"/>
      <c r="VTB34" s="141"/>
      <c r="VTC34" s="141"/>
      <c r="VTD34" s="141"/>
      <c r="VTE34" s="141"/>
      <c r="VTF34" s="141"/>
      <c r="VTG34" s="141"/>
      <c r="VTH34" s="141"/>
      <c r="VTI34" s="141"/>
      <c r="VTJ34" s="141"/>
      <c r="VTK34" s="141"/>
      <c r="VTL34" s="141"/>
      <c r="VTM34" s="141"/>
      <c r="VTN34" s="141"/>
      <c r="VTO34" s="141"/>
      <c r="VTP34" s="141"/>
      <c r="VTQ34" s="141"/>
      <c r="VTR34" s="141"/>
      <c r="VTS34" s="141"/>
      <c r="VTT34" s="141"/>
      <c r="VTU34" s="141"/>
      <c r="VTV34" s="141"/>
      <c r="VTW34" s="141"/>
      <c r="VTX34" s="141"/>
      <c r="VTY34" s="141"/>
      <c r="VTZ34" s="141"/>
      <c r="VUA34" s="141"/>
      <c r="VUB34" s="141"/>
      <c r="VUC34" s="141"/>
      <c r="VUD34" s="141"/>
      <c r="VUE34" s="141"/>
      <c r="VUF34" s="141"/>
      <c r="VUG34" s="141"/>
      <c r="VUH34" s="141"/>
      <c r="VUI34" s="141"/>
      <c r="VUJ34" s="141"/>
      <c r="VUK34" s="141"/>
      <c r="VUL34" s="141"/>
      <c r="VUM34" s="141"/>
      <c r="VUN34" s="141"/>
      <c r="VUO34" s="141"/>
      <c r="VUP34" s="141"/>
      <c r="VUQ34" s="141"/>
      <c r="VUR34" s="141"/>
      <c r="VUS34" s="141"/>
      <c r="VUT34" s="141"/>
      <c r="VUU34" s="141"/>
      <c r="VUV34" s="141"/>
      <c r="VUW34" s="141"/>
      <c r="VUX34" s="141"/>
      <c r="VUY34" s="141"/>
      <c r="VUZ34" s="141"/>
      <c r="VVA34" s="141"/>
      <c r="VVB34" s="141"/>
      <c r="VVC34" s="141"/>
      <c r="VVD34" s="141"/>
      <c r="VVE34" s="141"/>
      <c r="VVF34" s="141"/>
      <c r="VVG34" s="141"/>
      <c r="VVH34" s="141"/>
      <c r="VVI34" s="141"/>
      <c r="VVJ34" s="141"/>
      <c r="VVK34" s="141"/>
      <c r="VVL34" s="141"/>
      <c r="VVM34" s="141"/>
      <c r="VVN34" s="141"/>
      <c r="VVO34" s="141"/>
      <c r="VVP34" s="141"/>
      <c r="VVQ34" s="141"/>
      <c r="VVR34" s="141"/>
      <c r="VVS34" s="141"/>
      <c r="VVT34" s="141"/>
      <c r="VVU34" s="141"/>
      <c r="VVV34" s="141"/>
      <c r="VVW34" s="141"/>
      <c r="VVX34" s="141"/>
      <c r="VVY34" s="141"/>
      <c r="VVZ34" s="141"/>
      <c r="VWA34" s="141"/>
      <c r="VWB34" s="141"/>
      <c r="VWC34" s="141"/>
      <c r="VWD34" s="141"/>
      <c r="VWE34" s="141"/>
      <c r="VWF34" s="141"/>
      <c r="VWG34" s="141"/>
      <c r="VWH34" s="141"/>
      <c r="VWI34" s="141"/>
      <c r="VWJ34" s="141"/>
      <c r="VWK34" s="141"/>
      <c r="VWL34" s="141"/>
      <c r="VWM34" s="141"/>
      <c r="VWN34" s="141"/>
      <c r="VWO34" s="141"/>
      <c r="VWP34" s="141"/>
      <c r="VWQ34" s="141"/>
      <c r="VWR34" s="141"/>
      <c r="VWS34" s="141"/>
      <c r="VWT34" s="141"/>
      <c r="VWU34" s="141"/>
      <c r="VWV34" s="141"/>
      <c r="VWW34" s="141"/>
      <c r="VWX34" s="141"/>
      <c r="VWY34" s="141"/>
      <c r="VWZ34" s="141"/>
      <c r="VXA34" s="141"/>
      <c r="VXB34" s="141"/>
      <c r="VXC34" s="141"/>
      <c r="VXD34" s="141"/>
      <c r="VXE34" s="141"/>
      <c r="VXF34" s="141"/>
      <c r="VXG34" s="141"/>
      <c r="VXH34" s="141"/>
      <c r="VXI34" s="141"/>
      <c r="VXJ34" s="141"/>
      <c r="VXK34" s="141"/>
      <c r="VXL34" s="141"/>
      <c r="VXM34" s="141"/>
      <c r="VXN34" s="141"/>
      <c r="VXO34" s="141"/>
      <c r="VXP34" s="141"/>
      <c r="VXQ34" s="141"/>
      <c r="VXR34" s="141"/>
      <c r="VXS34" s="141"/>
      <c r="VXT34" s="141"/>
      <c r="VXU34" s="141"/>
      <c r="VXV34" s="141"/>
      <c r="VXW34" s="141"/>
      <c r="VXX34" s="141"/>
      <c r="VXY34" s="141"/>
      <c r="VXZ34" s="141"/>
      <c r="VYA34" s="141"/>
      <c r="VYB34" s="141"/>
      <c r="VYC34" s="141"/>
      <c r="VYD34" s="141"/>
      <c r="VYE34" s="141"/>
      <c r="VYF34" s="141"/>
      <c r="VYG34" s="141"/>
      <c r="VYH34" s="141"/>
      <c r="VYI34" s="141"/>
      <c r="VYJ34" s="141"/>
      <c r="VYK34" s="141"/>
      <c r="VYL34" s="141"/>
      <c r="VYM34" s="141"/>
      <c r="VYN34" s="141"/>
      <c r="VYO34" s="141"/>
      <c r="VYP34" s="141"/>
      <c r="VYQ34" s="141"/>
      <c r="VYR34" s="141"/>
      <c r="VYS34" s="141"/>
      <c r="VYT34" s="141"/>
      <c r="VYU34" s="141"/>
      <c r="VYV34" s="141"/>
      <c r="VYW34" s="141"/>
      <c r="VYX34" s="141"/>
      <c r="VYY34" s="141"/>
      <c r="VYZ34" s="141"/>
      <c r="VZA34" s="141"/>
      <c r="VZB34" s="141"/>
      <c r="VZC34" s="141"/>
      <c r="VZD34" s="141"/>
      <c r="VZE34" s="141"/>
      <c r="VZF34" s="141"/>
      <c r="VZG34" s="141"/>
      <c r="VZH34" s="141"/>
      <c r="VZI34" s="141"/>
      <c r="VZJ34" s="141"/>
      <c r="VZK34" s="141"/>
      <c r="VZL34" s="141"/>
      <c r="VZM34" s="141"/>
      <c r="VZN34" s="141"/>
      <c r="VZO34" s="141"/>
      <c r="VZP34" s="141"/>
      <c r="VZQ34" s="141"/>
      <c r="VZR34" s="141"/>
      <c r="VZS34" s="141"/>
      <c r="VZT34" s="141"/>
      <c r="VZU34" s="141"/>
      <c r="VZV34" s="141"/>
      <c r="VZW34" s="141"/>
      <c r="VZX34" s="141"/>
      <c r="VZY34" s="141"/>
      <c r="VZZ34" s="141"/>
      <c r="WAA34" s="141"/>
      <c r="WAB34" s="141"/>
      <c r="WAC34" s="141"/>
      <c r="WAD34" s="141"/>
      <c r="WAE34" s="141"/>
      <c r="WAF34" s="141"/>
      <c r="WAG34" s="141"/>
      <c r="WAH34" s="141"/>
      <c r="WAI34" s="141"/>
      <c r="WAJ34" s="141"/>
      <c r="WAK34" s="141"/>
      <c r="WAL34" s="141"/>
      <c r="WAM34" s="141"/>
      <c r="WAN34" s="141"/>
      <c r="WAO34" s="141"/>
      <c r="WAP34" s="141"/>
      <c r="WAQ34" s="141"/>
      <c r="WAR34" s="141"/>
      <c r="WAS34" s="141"/>
      <c r="WAT34" s="141"/>
      <c r="WAU34" s="141"/>
      <c r="WAV34" s="141"/>
      <c r="WAW34" s="141"/>
      <c r="WAX34" s="141"/>
      <c r="WAY34" s="141"/>
      <c r="WAZ34" s="141"/>
      <c r="WBA34" s="141"/>
      <c r="WBB34" s="141"/>
      <c r="WBC34" s="141"/>
      <c r="WBD34" s="141"/>
      <c r="WBE34" s="141"/>
      <c r="WBF34" s="141"/>
      <c r="WBG34" s="141"/>
      <c r="WBH34" s="141"/>
      <c r="WBI34" s="141"/>
      <c r="WBJ34" s="141"/>
      <c r="WBK34" s="141"/>
      <c r="WBL34" s="141"/>
      <c r="WBM34" s="141"/>
      <c r="WBN34" s="141"/>
      <c r="WBO34" s="141"/>
      <c r="WBP34" s="141"/>
      <c r="WBQ34" s="141"/>
      <c r="WBR34" s="141"/>
      <c r="WBS34" s="141"/>
      <c r="WBT34" s="141"/>
      <c r="WBU34" s="141"/>
      <c r="WBV34" s="141"/>
      <c r="WBW34" s="141"/>
      <c r="WBX34" s="141"/>
      <c r="WBY34" s="141"/>
      <c r="WBZ34" s="141"/>
      <c r="WCA34" s="141"/>
      <c r="WCB34" s="141"/>
      <c r="WCC34" s="141"/>
      <c r="WCD34" s="141"/>
      <c r="WCE34" s="141"/>
      <c r="WCF34" s="141"/>
      <c r="WCG34" s="141"/>
      <c r="WCH34" s="141"/>
      <c r="WCI34" s="141"/>
      <c r="WCJ34" s="141"/>
      <c r="WCK34" s="141"/>
      <c r="WCL34" s="141"/>
      <c r="WCM34" s="141"/>
      <c r="WCN34" s="141"/>
      <c r="WCO34" s="141"/>
      <c r="WCP34" s="141"/>
      <c r="WCQ34" s="141"/>
      <c r="WCR34" s="141"/>
      <c r="WCS34" s="141"/>
      <c r="WCT34" s="141"/>
      <c r="WCU34" s="141"/>
      <c r="WCV34" s="141"/>
      <c r="WCW34" s="141"/>
      <c r="WCX34" s="141"/>
      <c r="WCY34" s="141"/>
      <c r="WCZ34" s="141"/>
      <c r="WDA34" s="141"/>
      <c r="WDB34" s="141"/>
      <c r="WDC34" s="141"/>
      <c r="WDD34" s="141"/>
      <c r="WDE34" s="141"/>
      <c r="WDF34" s="141"/>
      <c r="WDG34" s="141"/>
      <c r="WDH34" s="141"/>
      <c r="WDI34" s="141"/>
      <c r="WDJ34" s="141"/>
      <c r="WDK34" s="141"/>
      <c r="WDL34" s="141"/>
      <c r="WDM34" s="141"/>
      <c r="WDN34" s="141"/>
      <c r="WDO34" s="141"/>
      <c r="WDP34" s="141"/>
      <c r="WDQ34" s="141"/>
      <c r="WDR34" s="141"/>
      <c r="WDS34" s="141"/>
      <c r="WDT34" s="141"/>
      <c r="WDU34" s="141"/>
      <c r="WDV34" s="141"/>
      <c r="WDW34" s="141"/>
      <c r="WDX34" s="141"/>
      <c r="WDY34" s="141"/>
      <c r="WDZ34" s="141"/>
      <c r="WEA34" s="141"/>
      <c r="WEB34" s="141"/>
      <c r="WEC34" s="141"/>
      <c r="WED34" s="141"/>
      <c r="WEE34" s="141"/>
      <c r="WEF34" s="141"/>
      <c r="WEG34" s="141"/>
      <c r="WEH34" s="141"/>
      <c r="WEI34" s="141"/>
      <c r="WEJ34" s="141"/>
      <c r="WEK34" s="141"/>
      <c r="WEL34" s="141"/>
      <c r="WEM34" s="141"/>
      <c r="WEN34" s="141"/>
      <c r="WEO34" s="141"/>
      <c r="WEP34" s="141"/>
      <c r="WEQ34" s="141"/>
      <c r="WER34" s="141"/>
      <c r="WES34" s="141"/>
      <c r="WET34" s="141"/>
      <c r="WEU34" s="141"/>
      <c r="WEV34" s="141"/>
      <c r="WEW34" s="141"/>
      <c r="WEX34" s="141"/>
      <c r="WEY34" s="141"/>
      <c r="WEZ34" s="141"/>
      <c r="WFA34" s="141"/>
      <c r="WFB34" s="141"/>
      <c r="WFC34" s="141"/>
      <c r="WFD34" s="141"/>
      <c r="WFE34" s="141"/>
      <c r="WFF34" s="141"/>
      <c r="WFG34" s="141"/>
      <c r="WFH34" s="141"/>
      <c r="WFI34" s="141"/>
      <c r="WFJ34" s="141"/>
      <c r="WFK34" s="141"/>
      <c r="WFL34" s="141"/>
      <c r="WFM34" s="141"/>
      <c r="WFN34" s="141"/>
      <c r="WFO34" s="141"/>
      <c r="WFP34" s="141"/>
      <c r="WFQ34" s="141"/>
      <c r="WFR34" s="141"/>
      <c r="WFS34" s="141"/>
      <c r="WFT34" s="141"/>
      <c r="WFU34" s="141"/>
      <c r="WFV34" s="141"/>
      <c r="WFW34" s="141"/>
      <c r="WFX34" s="141"/>
      <c r="WFY34" s="141"/>
      <c r="WFZ34" s="141"/>
      <c r="WGA34" s="141"/>
      <c r="WGB34" s="141"/>
      <c r="WGC34" s="141"/>
      <c r="WGD34" s="141"/>
      <c r="WGE34" s="141"/>
      <c r="WGF34" s="141"/>
      <c r="WGG34" s="141"/>
      <c r="WGH34" s="141"/>
      <c r="WGI34" s="141"/>
      <c r="WGJ34" s="141"/>
      <c r="WGK34" s="141"/>
      <c r="WGL34" s="141"/>
      <c r="WGM34" s="141"/>
      <c r="WGN34" s="141"/>
      <c r="WGO34" s="141"/>
      <c r="WGP34" s="141"/>
      <c r="WGQ34" s="141"/>
      <c r="WGR34" s="141"/>
      <c r="WGS34" s="141"/>
      <c r="WGT34" s="141"/>
      <c r="WGU34" s="141"/>
      <c r="WGV34" s="141"/>
      <c r="WGW34" s="141"/>
      <c r="WGX34" s="141"/>
      <c r="WGY34" s="141"/>
      <c r="WGZ34" s="141"/>
      <c r="WHA34" s="141"/>
      <c r="WHB34" s="141"/>
      <c r="WHC34" s="141"/>
      <c r="WHD34" s="141"/>
      <c r="WHE34" s="141"/>
      <c r="WHF34" s="141"/>
      <c r="WHG34" s="141"/>
      <c r="WHH34" s="141"/>
      <c r="WHI34" s="141"/>
      <c r="WHJ34" s="141"/>
      <c r="WHK34" s="141"/>
      <c r="WHL34" s="141"/>
      <c r="WHM34" s="141"/>
      <c r="WHN34" s="141"/>
      <c r="WHO34" s="141"/>
      <c r="WHP34" s="141"/>
      <c r="WHQ34" s="141"/>
      <c r="WHR34" s="141"/>
      <c r="WHS34" s="141"/>
      <c r="WHT34" s="141"/>
      <c r="WHU34" s="141"/>
      <c r="WHV34" s="141"/>
      <c r="WHW34" s="141"/>
      <c r="WHX34" s="141"/>
      <c r="WHY34" s="141"/>
      <c r="WHZ34" s="141"/>
      <c r="WIA34" s="141"/>
      <c r="WIB34" s="141"/>
      <c r="WIC34" s="141"/>
      <c r="WID34" s="141"/>
      <c r="WIE34" s="141"/>
      <c r="WIF34" s="141"/>
      <c r="WIG34" s="141"/>
      <c r="WIH34" s="141"/>
      <c r="WII34" s="141"/>
      <c r="WIJ34" s="141"/>
      <c r="WIK34" s="141"/>
      <c r="WIL34" s="141"/>
      <c r="WIM34" s="141"/>
      <c r="WIN34" s="141"/>
      <c r="WIO34" s="141"/>
      <c r="WIP34" s="141"/>
      <c r="WIQ34" s="141"/>
      <c r="WIR34" s="141"/>
      <c r="WIS34" s="141"/>
      <c r="WIT34" s="141"/>
      <c r="WIU34" s="141"/>
      <c r="WIV34" s="141"/>
      <c r="WIW34" s="141"/>
      <c r="WIX34" s="141"/>
      <c r="WIY34" s="141"/>
      <c r="WIZ34" s="141"/>
      <c r="WJA34" s="141"/>
      <c r="WJB34" s="141"/>
      <c r="WJC34" s="141"/>
      <c r="WJD34" s="141"/>
      <c r="WJE34" s="141"/>
      <c r="WJF34" s="141"/>
      <c r="WJG34" s="141"/>
      <c r="WJH34" s="141"/>
      <c r="WJI34" s="141"/>
      <c r="WJJ34" s="141"/>
      <c r="WJK34" s="141"/>
      <c r="WJL34" s="141"/>
      <c r="WJM34" s="141"/>
      <c r="WJN34" s="141"/>
      <c r="WJO34" s="141"/>
      <c r="WJP34" s="141"/>
      <c r="WJQ34" s="141"/>
      <c r="WJR34" s="141"/>
      <c r="WJS34" s="141"/>
      <c r="WJT34" s="141"/>
      <c r="WJU34" s="141"/>
      <c r="WJV34" s="141"/>
      <c r="WJW34" s="141"/>
      <c r="WJX34" s="141"/>
      <c r="WJY34" s="141"/>
      <c r="WJZ34" s="141"/>
      <c r="WKA34" s="141"/>
      <c r="WKB34" s="141"/>
      <c r="WKC34" s="141"/>
      <c r="WKD34" s="141"/>
      <c r="WKE34" s="141"/>
      <c r="WKF34" s="141"/>
      <c r="WKG34" s="141"/>
      <c r="WKH34" s="141"/>
      <c r="WKI34" s="141"/>
      <c r="WKJ34" s="141"/>
      <c r="WKK34" s="141"/>
      <c r="WKL34" s="141"/>
      <c r="WKM34" s="141"/>
      <c r="WKN34" s="141"/>
      <c r="WKO34" s="141"/>
      <c r="WKP34" s="141"/>
      <c r="WKQ34" s="141"/>
      <c r="WKR34" s="141"/>
      <c r="WKS34" s="141"/>
      <c r="WKT34" s="141"/>
      <c r="WKU34" s="141"/>
      <c r="WKV34" s="141"/>
      <c r="WKW34" s="141"/>
      <c r="WKX34" s="141"/>
      <c r="WKY34" s="141"/>
      <c r="WKZ34" s="141"/>
      <c r="WLA34" s="141"/>
      <c r="WLB34" s="141"/>
      <c r="WLC34" s="141"/>
      <c r="WLD34" s="141"/>
      <c r="WLE34" s="141"/>
      <c r="WLF34" s="141"/>
      <c r="WLG34" s="141"/>
      <c r="WLH34" s="141"/>
      <c r="WLI34" s="141"/>
      <c r="WLJ34" s="141"/>
      <c r="WLK34" s="141"/>
      <c r="WLL34" s="141"/>
      <c r="WLM34" s="141"/>
      <c r="WLN34" s="141"/>
      <c r="WLO34" s="141"/>
      <c r="WLP34" s="141"/>
      <c r="WLQ34" s="141"/>
      <c r="WLR34" s="141"/>
      <c r="WLS34" s="141"/>
      <c r="WLT34" s="141"/>
      <c r="WLU34" s="141"/>
      <c r="WLV34" s="141"/>
      <c r="WLW34" s="141"/>
      <c r="WLX34" s="141"/>
      <c r="WLY34" s="141"/>
      <c r="WLZ34" s="141"/>
      <c r="WMA34" s="141"/>
      <c r="WMB34" s="141"/>
      <c r="WMC34" s="141"/>
      <c r="WMD34" s="141"/>
      <c r="WME34" s="141"/>
      <c r="WMF34" s="141"/>
      <c r="WMG34" s="141"/>
      <c r="WMH34" s="141"/>
      <c r="WMI34" s="141"/>
      <c r="WMJ34" s="141"/>
      <c r="WMK34" s="141"/>
      <c r="WML34" s="141"/>
      <c r="WMM34" s="141"/>
      <c r="WMN34" s="141"/>
      <c r="WMO34" s="141"/>
      <c r="WMP34" s="141"/>
      <c r="WMQ34" s="141"/>
      <c r="WMR34" s="141"/>
      <c r="WMS34" s="141"/>
      <c r="WMT34" s="141"/>
      <c r="WMU34" s="141"/>
      <c r="WMV34" s="141"/>
      <c r="WMW34" s="141"/>
      <c r="WMX34" s="141"/>
      <c r="WMY34" s="141"/>
      <c r="WMZ34" s="141"/>
      <c r="WNA34" s="141"/>
      <c r="WNB34" s="141"/>
      <c r="WNC34" s="141"/>
      <c r="WND34" s="141"/>
      <c r="WNE34" s="141"/>
      <c r="WNF34" s="141"/>
      <c r="WNG34" s="141"/>
      <c r="WNH34" s="141"/>
      <c r="WNI34" s="141"/>
      <c r="WNJ34" s="141"/>
      <c r="WNK34" s="141"/>
      <c r="WNL34" s="141"/>
      <c r="WNM34" s="141"/>
      <c r="WNN34" s="141"/>
      <c r="WNO34" s="141"/>
      <c r="WNP34" s="141"/>
      <c r="WNQ34" s="141"/>
      <c r="WNR34" s="141"/>
      <c r="WNS34" s="141"/>
      <c r="WNT34" s="141"/>
      <c r="WNU34" s="141"/>
      <c r="WNV34" s="141"/>
      <c r="WNW34" s="141"/>
      <c r="WNX34" s="141"/>
      <c r="WNY34" s="141"/>
      <c r="WNZ34" s="141"/>
      <c r="WOA34" s="141"/>
      <c r="WOB34" s="141"/>
      <c r="WOC34" s="141"/>
      <c r="WOD34" s="141"/>
      <c r="WOE34" s="141"/>
      <c r="WOF34" s="141"/>
      <c r="WOG34" s="141"/>
      <c r="WOH34" s="141"/>
      <c r="WOI34" s="141"/>
      <c r="WOJ34" s="141"/>
      <c r="WOK34" s="141"/>
      <c r="WOL34" s="141"/>
      <c r="WOM34" s="141"/>
      <c r="WON34" s="141"/>
      <c r="WOO34" s="141"/>
      <c r="WOP34" s="141"/>
      <c r="WOQ34" s="141"/>
      <c r="WOR34" s="141"/>
      <c r="WOS34" s="141"/>
      <c r="WOT34" s="141"/>
      <c r="WOU34" s="141"/>
      <c r="WOV34" s="141"/>
      <c r="WOW34" s="141"/>
      <c r="WOX34" s="141"/>
      <c r="WOY34" s="141"/>
      <c r="WOZ34" s="141"/>
      <c r="WPA34" s="141"/>
      <c r="WPB34" s="141"/>
      <c r="WPC34" s="141"/>
      <c r="WPD34" s="141"/>
      <c r="WPE34" s="141"/>
      <c r="WPF34" s="141"/>
      <c r="WPG34" s="141"/>
      <c r="WPH34" s="141"/>
      <c r="WPI34" s="141"/>
      <c r="WPJ34" s="141"/>
      <c r="WPK34" s="141"/>
      <c r="WPL34" s="141"/>
      <c r="WPM34" s="141"/>
      <c r="WPN34" s="141"/>
      <c r="WPO34" s="141"/>
      <c r="WPP34" s="141"/>
      <c r="WPQ34" s="141"/>
      <c r="WPR34" s="141"/>
      <c r="WPS34" s="141"/>
      <c r="WPT34" s="141"/>
      <c r="WPU34" s="141"/>
      <c r="WPV34" s="141"/>
      <c r="WPW34" s="141"/>
      <c r="WPX34" s="141"/>
      <c r="WPY34" s="141"/>
      <c r="WPZ34" s="141"/>
      <c r="WQA34" s="141"/>
      <c r="WQB34" s="141"/>
      <c r="WQC34" s="141"/>
      <c r="WQD34" s="141"/>
      <c r="WQE34" s="141"/>
      <c r="WQF34" s="141"/>
      <c r="WQG34" s="141"/>
      <c r="WQH34" s="141"/>
      <c r="WQI34" s="141"/>
      <c r="WQJ34" s="141"/>
      <c r="WQK34" s="141"/>
      <c r="WQL34" s="141"/>
      <c r="WQM34" s="141"/>
      <c r="WQN34" s="141"/>
      <c r="WQO34" s="141"/>
      <c r="WQP34" s="141"/>
      <c r="WQQ34" s="141"/>
      <c r="WQR34" s="141"/>
      <c r="WQS34" s="141"/>
      <c r="WQT34" s="141"/>
      <c r="WQU34" s="141"/>
      <c r="WQV34" s="141"/>
      <c r="WQW34" s="141"/>
      <c r="WQX34" s="141"/>
      <c r="WQY34" s="141"/>
      <c r="WQZ34" s="141"/>
      <c r="WRA34" s="141"/>
      <c r="WRB34" s="141"/>
      <c r="WRC34" s="141"/>
      <c r="WRD34" s="141"/>
      <c r="WRE34" s="141"/>
      <c r="WRF34" s="141"/>
      <c r="WRG34" s="141"/>
      <c r="WRH34" s="141"/>
      <c r="WRI34" s="141"/>
      <c r="WRJ34" s="141"/>
      <c r="WRK34" s="141"/>
      <c r="WRL34" s="141"/>
      <c r="WRM34" s="141"/>
      <c r="WRN34" s="141"/>
      <c r="WRO34" s="141"/>
      <c r="WRP34" s="141"/>
      <c r="WRQ34" s="141"/>
      <c r="WRR34" s="141"/>
      <c r="WRS34" s="141"/>
      <c r="WRT34" s="141"/>
      <c r="WRU34" s="141"/>
      <c r="WRV34" s="141"/>
      <c r="WRW34" s="141"/>
      <c r="WRX34" s="141"/>
      <c r="WRY34" s="141"/>
      <c r="WRZ34" s="141"/>
      <c r="WSA34" s="141"/>
      <c r="WSB34" s="141"/>
      <c r="WSC34" s="141"/>
      <c r="WSD34" s="141"/>
      <c r="WSE34" s="141"/>
      <c r="WSF34" s="141"/>
      <c r="WSG34" s="141"/>
      <c r="WSH34" s="141"/>
      <c r="WSI34" s="141"/>
      <c r="WSJ34" s="141"/>
      <c r="WSK34" s="141"/>
      <c r="WSL34" s="141"/>
      <c r="WSM34" s="141"/>
      <c r="WSN34" s="141"/>
      <c r="WSO34" s="141"/>
      <c r="WSP34" s="141"/>
      <c r="WSQ34" s="141"/>
      <c r="WSR34" s="141"/>
      <c r="WSS34" s="141"/>
      <c r="WST34" s="141"/>
      <c r="WSU34" s="141"/>
      <c r="WSV34" s="141"/>
      <c r="WSW34" s="141"/>
      <c r="WSX34" s="141"/>
      <c r="WSY34" s="141"/>
      <c r="WSZ34" s="141"/>
      <c r="WTA34" s="141"/>
      <c r="WTB34" s="141"/>
      <c r="WTC34" s="141"/>
      <c r="WTD34" s="141"/>
      <c r="WTE34" s="141"/>
      <c r="WTF34" s="141"/>
      <c r="WTG34" s="141"/>
      <c r="WTH34" s="141"/>
      <c r="WTI34" s="141"/>
      <c r="WTJ34" s="141"/>
      <c r="WTK34" s="141"/>
      <c r="WTL34" s="141"/>
      <c r="WTM34" s="141"/>
      <c r="WTN34" s="141"/>
      <c r="WTO34" s="141"/>
      <c r="WTP34" s="141"/>
      <c r="WTQ34" s="141"/>
      <c r="WTR34" s="141"/>
      <c r="WTS34" s="141"/>
      <c r="WTT34" s="141"/>
      <c r="WTU34" s="141"/>
      <c r="WTV34" s="141"/>
      <c r="WTW34" s="141"/>
      <c r="WTX34" s="141"/>
      <c r="WTY34" s="141"/>
      <c r="WTZ34" s="141"/>
      <c r="WUA34" s="141"/>
      <c r="WUB34" s="141"/>
      <c r="WUC34" s="141"/>
      <c r="WUD34" s="141"/>
      <c r="WUE34" s="141"/>
      <c r="WUF34" s="141"/>
      <c r="WUG34" s="141"/>
      <c r="WUH34" s="141"/>
      <c r="WUI34" s="141"/>
      <c r="WUJ34" s="141"/>
      <c r="WUK34" s="141"/>
      <c r="WUL34" s="141"/>
      <c r="WUM34" s="141"/>
      <c r="WUN34" s="141"/>
      <c r="WUO34" s="141"/>
      <c r="WUP34" s="141"/>
      <c r="WUQ34" s="141"/>
      <c r="WUR34" s="141"/>
      <c r="WUS34" s="141"/>
      <c r="WUT34" s="141"/>
      <c r="WUU34" s="141"/>
      <c r="WUV34" s="141"/>
      <c r="WUW34" s="141"/>
      <c r="WUX34" s="141"/>
      <c r="WUY34" s="141"/>
      <c r="WUZ34" s="141"/>
      <c r="WVA34" s="141"/>
      <c r="WVB34" s="141"/>
      <c r="WVC34" s="141"/>
      <c r="WVD34" s="141"/>
      <c r="WVE34" s="141"/>
      <c r="WVF34" s="141"/>
      <c r="WVG34" s="141"/>
      <c r="WVH34" s="141"/>
      <c r="WVI34" s="141"/>
      <c r="WVJ34" s="141"/>
      <c r="WVK34" s="141"/>
      <c r="WVL34" s="141"/>
      <c r="WVM34" s="141"/>
      <c r="WVN34" s="141"/>
      <c r="WVO34" s="141"/>
      <c r="WVP34" s="141"/>
      <c r="WVQ34" s="141"/>
      <c r="WVR34" s="141"/>
      <c r="WVS34" s="141"/>
      <c r="WVT34" s="141"/>
      <c r="WVU34" s="141"/>
      <c r="WVV34" s="141"/>
      <c r="WVW34" s="141"/>
      <c r="WVX34" s="141"/>
      <c r="WVY34" s="141"/>
      <c r="WVZ34" s="141"/>
      <c r="WWA34" s="141"/>
      <c r="WWB34" s="141"/>
      <c r="WWC34" s="141"/>
      <c r="WWD34" s="141"/>
      <c r="WWE34" s="141"/>
      <c r="WWF34" s="141"/>
      <c r="WWG34" s="141"/>
      <c r="WWH34" s="141"/>
      <c r="WWI34" s="141"/>
      <c r="WWJ34" s="141"/>
      <c r="WWK34" s="141"/>
      <c r="WWL34" s="141"/>
      <c r="WWM34" s="141"/>
      <c r="WWN34" s="141"/>
      <c r="WWO34" s="141"/>
      <c r="WWP34" s="141"/>
      <c r="WWQ34" s="141"/>
      <c r="WWR34" s="141"/>
      <c r="WWS34" s="141"/>
      <c r="WWT34" s="141"/>
      <c r="WWU34" s="141"/>
      <c r="WWV34" s="141"/>
      <c r="WWW34" s="141"/>
      <c r="WWX34" s="141"/>
      <c r="WWY34" s="141"/>
      <c r="WWZ34" s="141"/>
      <c r="WXA34" s="141"/>
      <c r="WXB34" s="141"/>
      <c r="WXC34" s="141"/>
      <c r="WXD34" s="141"/>
      <c r="WXE34" s="141"/>
      <c r="WXF34" s="141"/>
      <c r="WXG34" s="141"/>
      <c r="WXH34" s="141"/>
      <c r="WXI34" s="141"/>
      <c r="WXJ34" s="141"/>
      <c r="WXK34" s="141"/>
      <c r="WXL34" s="141"/>
      <c r="WXM34" s="141"/>
      <c r="WXN34" s="141"/>
      <c r="WXO34" s="141"/>
      <c r="WXP34" s="141"/>
      <c r="WXQ34" s="141"/>
      <c r="WXR34" s="141"/>
      <c r="WXS34" s="141"/>
      <c r="WXT34" s="141"/>
      <c r="WXU34" s="141"/>
      <c r="WXV34" s="141"/>
      <c r="WXW34" s="141"/>
      <c r="WXX34" s="141"/>
      <c r="WXY34" s="141"/>
      <c r="WXZ34" s="141"/>
      <c r="WYA34" s="141"/>
      <c r="WYB34" s="141"/>
      <c r="WYC34" s="141"/>
      <c r="WYD34" s="141"/>
      <c r="WYE34" s="141"/>
      <c r="WYF34" s="141"/>
      <c r="WYG34" s="141"/>
      <c r="WYH34" s="141"/>
      <c r="WYI34" s="141"/>
      <c r="WYJ34" s="141"/>
      <c r="WYK34" s="141"/>
      <c r="WYL34" s="141"/>
      <c r="WYM34" s="141"/>
      <c r="WYN34" s="141"/>
      <c r="WYO34" s="141"/>
      <c r="WYP34" s="141"/>
      <c r="WYQ34" s="141"/>
      <c r="WYR34" s="141"/>
      <c r="WYS34" s="141"/>
      <c r="WYT34" s="141"/>
      <c r="WYU34" s="141"/>
      <c r="WYV34" s="141"/>
      <c r="WYW34" s="141"/>
      <c r="WYX34" s="141"/>
      <c r="WYY34" s="141"/>
      <c r="WYZ34" s="141"/>
      <c r="WZA34" s="141"/>
      <c r="WZB34" s="141"/>
      <c r="WZC34" s="141"/>
      <c r="WZD34" s="141"/>
      <c r="WZE34" s="141"/>
      <c r="WZF34" s="141"/>
      <c r="WZG34" s="141"/>
      <c r="WZH34" s="141"/>
      <c r="WZI34" s="141"/>
      <c r="WZJ34" s="141"/>
      <c r="WZK34" s="141"/>
      <c r="WZL34" s="141"/>
      <c r="WZM34" s="141"/>
      <c r="WZN34" s="141"/>
      <c r="WZO34" s="141"/>
      <c r="WZP34" s="141"/>
      <c r="WZQ34" s="141"/>
      <c r="WZR34" s="141"/>
      <c r="WZS34" s="141"/>
      <c r="WZT34" s="141"/>
      <c r="WZU34" s="141"/>
      <c r="WZV34" s="141"/>
      <c r="WZW34" s="141"/>
      <c r="WZX34" s="141"/>
      <c r="WZY34" s="141"/>
      <c r="WZZ34" s="141"/>
      <c r="XAA34" s="141"/>
      <c r="XAB34" s="141"/>
      <c r="XAC34" s="141"/>
      <c r="XAD34" s="141"/>
      <c r="XAE34" s="141"/>
      <c r="XAF34" s="141"/>
      <c r="XAG34" s="141"/>
      <c r="XAH34" s="141"/>
      <c r="XAI34" s="141"/>
      <c r="XAJ34" s="141"/>
      <c r="XAK34" s="141"/>
      <c r="XAL34" s="141"/>
      <c r="XAM34" s="141"/>
      <c r="XAN34" s="141"/>
      <c r="XAO34" s="141"/>
      <c r="XAP34" s="141"/>
      <c r="XAQ34" s="141"/>
      <c r="XAR34" s="141"/>
      <c r="XAS34" s="141"/>
      <c r="XAT34" s="141"/>
      <c r="XAU34" s="141"/>
      <c r="XAV34" s="141"/>
      <c r="XAW34" s="141"/>
      <c r="XAX34" s="141"/>
      <c r="XAY34" s="141"/>
      <c r="XAZ34" s="141"/>
      <c r="XBA34" s="141"/>
      <c r="XBB34" s="141"/>
      <c r="XBC34" s="141"/>
      <c r="XBD34" s="141"/>
      <c r="XBE34" s="141"/>
      <c r="XBF34" s="141"/>
      <c r="XBG34" s="141"/>
      <c r="XBH34" s="141"/>
      <c r="XBI34" s="141"/>
      <c r="XBJ34" s="141"/>
      <c r="XBK34" s="141"/>
      <c r="XBL34" s="141"/>
      <c r="XBM34" s="141"/>
      <c r="XBN34" s="141"/>
      <c r="XBO34" s="141"/>
      <c r="XBP34" s="141"/>
      <c r="XBQ34" s="141"/>
      <c r="XBR34" s="141"/>
      <c r="XBS34" s="141"/>
      <c r="XBT34" s="141"/>
      <c r="XBU34" s="141"/>
      <c r="XBV34" s="141"/>
      <c r="XBW34" s="141"/>
      <c r="XBX34" s="141"/>
      <c r="XBY34" s="141"/>
      <c r="XBZ34" s="141"/>
      <c r="XCA34" s="141"/>
      <c r="XCB34" s="141"/>
      <c r="XCC34" s="141"/>
      <c r="XCD34" s="141"/>
      <c r="XCE34" s="141"/>
      <c r="XCF34" s="141"/>
      <c r="XCG34" s="141"/>
      <c r="XCH34" s="141"/>
      <c r="XCI34" s="141"/>
      <c r="XCJ34" s="141"/>
      <c r="XCK34" s="141"/>
      <c r="XCL34" s="141"/>
      <c r="XCM34" s="141"/>
      <c r="XCN34" s="141"/>
      <c r="XCO34" s="141"/>
      <c r="XCP34" s="141"/>
      <c r="XCQ34" s="141"/>
      <c r="XCR34" s="141"/>
      <c r="XCS34" s="141"/>
      <c r="XCT34" s="141"/>
      <c r="XCU34" s="141"/>
      <c r="XCV34" s="141"/>
      <c r="XCW34" s="141"/>
      <c r="XCX34" s="141"/>
      <c r="XCY34" s="141"/>
      <c r="XCZ34" s="141"/>
      <c r="XDA34" s="141"/>
      <c r="XDB34" s="141"/>
      <c r="XDC34" s="141"/>
      <c r="XDD34" s="141"/>
      <c r="XDE34" s="141"/>
      <c r="XDF34" s="141"/>
      <c r="XDG34" s="141"/>
      <c r="XDH34" s="141"/>
      <c r="XDI34" s="141"/>
      <c r="XDJ34" s="141"/>
      <c r="XDK34" s="141"/>
      <c r="XDL34" s="141"/>
      <c r="XDM34" s="141"/>
      <c r="XDN34" s="141"/>
      <c r="XDO34" s="141"/>
      <c r="XDP34" s="141"/>
      <c r="XDQ34" s="141"/>
      <c r="XDR34" s="141"/>
      <c r="XDS34" s="141"/>
      <c r="XDT34" s="141"/>
      <c r="XDU34" s="141"/>
      <c r="XDV34" s="141"/>
      <c r="XDW34" s="141"/>
      <c r="XDX34" s="141"/>
      <c r="XDY34" s="141"/>
      <c r="XDZ34" s="141"/>
      <c r="XEA34" s="141"/>
      <c r="XEB34" s="141"/>
      <c r="XEC34" s="141"/>
      <c r="XED34" s="141"/>
      <c r="XEE34" s="141"/>
      <c r="XEF34" s="141"/>
      <c r="XEG34" s="141"/>
      <c r="XEH34" s="141"/>
      <c r="XEI34" s="141"/>
      <c r="XEJ34" s="141"/>
      <c r="XEK34" s="141"/>
      <c r="XEL34" s="141"/>
      <c r="XEM34" s="141"/>
      <c r="XEN34" s="141"/>
      <c r="XEO34" s="141"/>
      <c r="XEP34" s="141"/>
      <c r="XEQ34" s="141"/>
      <c r="XER34" s="141"/>
      <c r="XES34" s="141"/>
      <c r="XET34" s="141"/>
      <c r="XEU34" s="141"/>
      <c r="XEV34" s="141"/>
      <c r="XEW34" s="141"/>
      <c r="XEX34" s="141"/>
      <c r="XEY34" s="141"/>
      <c r="XEZ34" s="141"/>
      <c r="XFA34" s="141"/>
      <c r="XFB34" s="141"/>
      <c r="XFC34" s="141"/>
    </row>
    <row r="35" spans="1:16383" ht="31.2">
      <c r="A35" s="276" t="s">
        <v>65</v>
      </c>
      <c r="B35" s="277"/>
      <c r="C35" s="162" t="e">
        <f>#REF!</f>
        <v>#REF!</v>
      </c>
      <c r="D35" s="141"/>
      <c r="E35" s="182" t="s">
        <v>66</v>
      </c>
      <c r="F35" s="163"/>
      <c r="G35" s="278" t="s">
        <v>16624</v>
      </c>
      <c r="H35" s="278"/>
      <c r="I35" s="278"/>
      <c r="J35" s="182"/>
      <c r="K35" s="279" t="s">
        <v>68</v>
      </c>
      <c r="L35" s="279"/>
      <c r="M35" s="279"/>
      <c r="N35" s="141"/>
      <c r="O35" s="18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64"/>
      <c r="AY35" s="164"/>
      <c r="AZ35" s="164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164"/>
      <c r="BP35" s="164"/>
      <c r="BQ35" s="164"/>
      <c r="BR35" s="164"/>
      <c r="BS35" s="164"/>
      <c r="BT35" s="164"/>
      <c r="BU35" s="164"/>
      <c r="BV35" s="164"/>
      <c r="BW35" s="164"/>
      <c r="BX35" s="164"/>
      <c r="BY35" s="164"/>
      <c r="BZ35" s="164"/>
      <c r="CA35" s="164"/>
      <c r="CB35" s="164"/>
      <c r="CC35" s="164"/>
      <c r="CD35" s="164"/>
      <c r="CE35" s="164"/>
      <c r="CF35" s="164"/>
      <c r="CG35" s="164"/>
      <c r="CH35" s="164"/>
      <c r="CI35" s="164"/>
      <c r="CJ35" s="164"/>
      <c r="CK35" s="164"/>
      <c r="CL35" s="164"/>
      <c r="CM35" s="164"/>
      <c r="CN35" s="164"/>
      <c r="CO35" s="164"/>
      <c r="CP35" s="164"/>
      <c r="CQ35" s="164"/>
      <c r="CR35" s="164"/>
      <c r="CS35" s="164"/>
      <c r="CT35" s="164"/>
      <c r="CU35" s="164"/>
      <c r="CV35" s="164"/>
      <c r="CW35" s="164"/>
      <c r="CX35" s="164"/>
      <c r="CY35" s="164"/>
      <c r="CZ35" s="164"/>
      <c r="DA35" s="164"/>
      <c r="DB35" s="164"/>
      <c r="DC35" s="164"/>
      <c r="DD35" s="164"/>
      <c r="DE35" s="164"/>
      <c r="DF35" s="164"/>
      <c r="DG35" s="164"/>
      <c r="DH35" s="164"/>
      <c r="DI35" s="164"/>
      <c r="DJ35" s="164"/>
      <c r="DK35" s="164"/>
      <c r="DL35" s="164"/>
      <c r="DM35" s="164"/>
      <c r="DN35" s="164"/>
      <c r="DO35" s="164"/>
      <c r="DP35" s="164"/>
      <c r="DQ35" s="164"/>
      <c r="DR35" s="164"/>
      <c r="DS35" s="164"/>
      <c r="DT35" s="164"/>
      <c r="DU35" s="164"/>
      <c r="DV35" s="164"/>
      <c r="DW35" s="164"/>
      <c r="DX35" s="164"/>
      <c r="DY35" s="164"/>
      <c r="DZ35" s="164"/>
      <c r="EA35" s="164"/>
      <c r="EB35" s="164"/>
      <c r="EC35" s="164"/>
      <c r="ED35" s="164"/>
      <c r="EE35" s="164"/>
      <c r="EF35" s="164"/>
      <c r="EG35" s="164"/>
      <c r="EH35" s="164"/>
      <c r="EI35" s="164"/>
      <c r="EJ35" s="164"/>
      <c r="EK35" s="164"/>
      <c r="EL35" s="164"/>
      <c r="EM35" s="164"/>
      <c r="EN35" s="164"/>
      <c r="EO35" s="164"/>
      <c r="EP35" s="164"/>
      <c r="EQ35" s="164"/>
      <c r="ER35" s="164"/>
      <c r="ES35" s="164"/>
      <c r="ET35" s="164"/>
      <c r="EU35" s="164"/>
      <c r="EV35" s="164"/>
      <c r="EW35" s="164"/>
      <c r="EX35" s="164"/>
      <c r="EY35" s="164"/>
      <c r="EZ35" s="164"/>
      <c r="FA35" s="164"/>
      <c r="FB35" s="164"/>
      <c r="FC35" s="164"/>
      <c r="FD35" s="164"/>
      <c r="FE35" s="164"/>
      <c r="FF35" s="164"/>
      <c r="FG35" s="164"/>
      <c r="FH35" s="164"/>
      <c r="FI35" s="164"/>
      <c r="FJ35" s="164"/>
      <c r="FK35" s="164"/>
      <c r="FL35" s="164"/>
      <c r="FM35" s="164"/>
      <c r="FN35" s="164"/>
      <c r="FO35" s="164"/>
      <c r="FP35" s="164"/>
      <c r="FQ35" s="164"/>
      <c r="FR35" s="164"/>
      <c r="FS35" s="164"/>
      <c r="FT35" s="164"/>
      <c r="FU35" s="164"/>
      <c r="FV35" s="164"/>
      <c r="FW35" s="164"/>
      <c r="FX35" s="164"/>
      <c r="FY35" s="164"/>
      <c r="FZ35" s="164"/>
      <c r="GA35" s="164"/>
      <c r="GB35" s="164"/>
      <c r="GC35" s="164"/>
      <c r="GD35" s="164"/>
      <c r="GE35" s="164"/>
      <c r="GF35" s="164"/>
      <c r="GG35" s="164"/>
      <c r="GH35" s="164"/>
      <c r="GI35" s="164"/>
      <c r="GJ35" s="164"/>
      <c r="GK35" s="164"/>
      <c r="GL35" s="164"/>
      <c r="GM35" s="164"/>
      <c r="GN35" s="164"/>
      <c r="GO35" s="164"/>
      <c r="GP35" s="164"/>
      <c r="GQ35" s="164"/>
      <c r="GR35" s="164"/>
      <c r="GS35" s="164"/>
      <c r="GT35" s="164"/>
      <c r="GU35" s="164"/>
      <c r="GV35" s="164"/>
      <c r="GW35" s="164"/>
      <c r="GX35" s="164"/>
      <c r="GY35" s="164"/>
      <c r="GZ35" s="164"/>
      <c r="HA35" s="164"/>
      <c r="HB35" s="164"/>
      <c r="HC35" s="164"/>
      <c r="HD35" s="164"/>
      <c r="HE35" s="164"/>
      <c r="HF35" s="164"/>
      <c r="HG35" s="164"/>
      <c r="HH35" s="164"/>
      <c r="HI35" s="164"/>
      <c r="HJ35" s="164"/>
      <c r="HK35" s="164"/>
      <c r="HL35" s="164"/>
      <c r="HM35" s="164"/>
      <c r="HN35" s="164"/>
      <c r="HO35" s="164"/>
      <c r="HP35" s="164"/>
      <c r="HQ35" s="164"/>
      <c r="HR35" s="164"/>
      <c r="HS35" s="164"/>
      <c r="HT35" s="164"/>
      <c r="HU35" s="164"/>
      <c r="HV35" s="164"/>
      <c r="HW35" s="164"/>
      <c r="HX35" s="164"/>
      <c r="HY35" s="164"/>
      <c r="HZ35" s="164"/>
      <c r="IA35" s="164"/>
      <c r="IB35" s="164"/>
      <c r="IC35" s="164"/>
      <c r="ID35" s="164"/>
      <c r="IE35" s="164"/>
      <c r="IF35" s="164"/>
      <c r="IG35" s="164"/>
      <c r="IH35" s="164"/>
      <c r="II35" s="164"/>
      <c r="IJ35" s="164"/>
      <c r="IK35" s="164"/>
      <c r="IL35" s="164"/>
      <c r="IM35" s="164"/>
      <c r="IN35" s="164"/>
      <c r="IO35" s="164"/>
      <c r="IP35" s="164"/>
      <c r="IQ35" s="164"/>
      <c r="IR35" s="164"/>
      <c r="IS35" s="164"/>
      <c r="IT35" s="164"/>
      <c r="IU35" s="164"/>
      <c r="IV35" s="164"/>
      <c r="IW35" s="164"/>
      <c r="IX35" s="164"/>
      <c r="IY35" s="164"/>
      <c r="IZ35" s="164"/>
      <c r="JA35" s="164"/>
      <c r="JB35" s="164"/>
      <c r="JC35" s="164"/>
      <c r="JD35" s="164"/>
      <c r="JE35" s="164"/>
      <c r="JF35" s="164"/>
      <c r="JG35" s="164"/>
      <c r="JH35" s="164"/>
      <c r="JI35" s="164"/>
      <c r="JJ35" s="164"/>
      <c r="JK35" s="164"/>
      <c r="JL35" s="164"/>
      <c r="JM35" s="164"/>
      <c r="JN35" s="164"/>
      <c r="JO35" s="164"/>
      <c r="JP35" s="164"/>
      <c r="JQ35" s="164"/>
      <c r="JR35" s="164"/>
      <c r="JS35" s="164"/>
      <c r="JT35" s="164"/>
      <c r="JU35" s="164"/>
      <c r="JV35" s="164"/>
      <c r="JW35" s="164"/>
      <c r="JX35" s="164"/>
      <c r="JY35" s="164"/>
      <c r="JZ35" s="164"/>
      <c r="KA35" s="164"/>
      <c r="KB35" s="164"/>
      <c r="KC35" s="164"/>
      <c r="KD35" s="164"/>
      <c r="KE35" s="164"/>
      <c r="KF35" s="164"/>
      <c r="KG35" s="164"/>
      <c r="KH35" s="164"/>
      <c r="KI35" s="164"/>
      <c r="KJ35" s="164"/>
      <c r="KK35" s="164"/>
      <c r="KL35" s="164"/>
      <c r="KM35" s="164"/>
      <c r="KN35" s="164"/>
      <c r="KO35" s="164"/>
      <c r="KP35" s="164"/>
      <c r="KQ35" s="164"/>
      <c r="KR35" s="164"/>
      <c r="KS35" s="164"/>
      <c r="KT35" s="164"/>
      <c r="KU35" s="164"/>
      <c r="KV35" s="164"/>
      <c r="KW35" s="164"/>
      <c r="KX35" s="164"/>
      <c r="KY35" s="164"/>
      <c r="KZ35" s="164"/>
      <c r="LA35" s="164"/>
      <c r="LB35" s="164"/>
      <c r="LC35" s="164"/>
      <c r="LD35" s="164"/>
      <c r="LE35" s="164"/>
      <c r="LF35" s="164"/>
      <c r="LG35" s="164"/>
      <c r="LH35" s="164"/>
      <c r="LI35" s="164"/>
      <c r="LJ35" s="164"/>
      <c r="LK35" s="164"/>
      <c r="LL35" s="164"/>
      <c r="LM35" s="164"/>
      <c r="LN35" s="164"/>
      <c r="LO35" s="164"/>
      <c r="LP35" s="164"/>
      <c r="LQ35" s="164"/>
      <c r="LR35" s="164"/>
      <c r="LS35" s="164"/>
      <c r="LT35" s="164"/>
      <c r="LU35" s="164"/>
      <c r="LV35" s="164"/>
      <c r="LW35" s="164"/>
      <c r="LX35" s="164"/>
      <c r="LY35" s="164"/>
      <c r="LZ35" s="164"/>
      <c r="MA35" s="164"/>
      <c r="MB35" s="164"/>
      <c r="MC35" s="164"/>
      <c r="MD35" s="164"/>
      <c r="ME35" s="164"/>
      <c r="MF35" s="164"/>
      <c r="MG35" s="164"/>
      <c r="MH35" s="164"/>
      <c r="MI35" s="164"/>
      <c r="MJ35" s="164"/>
      <c r="MK35" s="164"/>
      <c r="ML35" s="164"/>
      <c r="MM35" s="164"/>
      <c r="MN35" s="164"/>
      <c r="MO35" s="164"/>
      <c r="MP35" s="164"/>
      <c r="MQ35" s="164"/>
      <c r="MR35" s="164"/>
      <c r="MS35" s="164"/>
      <c r="MT35" s="164"/>
      <c r="MU35" s="164"/>
      <c r="MV35" s="164"/>
      <c r="MW35" s="164"/>
      <c r="MX35" s="164"/>
      <c r="MY35" s="164"/>
      <c r="MZ35" s="164"/>
      <c r="NA35" s="164"/>
      <c r="NB35" s="164"/>
      <c r="NC35" s="164"/>
      <c r="ND35" s="164"/>
      <c r="NE35" s="164"/>
      <c r="NF35" s="164"/>
      <c r="NG35" s="164"/>
      <c r="NH35" s="164"/>
      <c r="NI35" s="164"/>
      <c r="NJ35" s="164"/>
      <c r="NK35" s="164"/>
      <c r="NL35" s="164"/>
      <c r="NM35" s="164"/>
      <c r="NN35" s="164"/>
      <c r="NO35" s="164"/>
      <c r="NP35" s="164"/>
      <c r="NQ35" s="164"/>
      <c r="NR35" s="164"/>
      <c r="NS35" s="164"/>
      <c r="NT35" s="164"/>
      <c r="NU35" s="164"/>
      <c r="NV35" s="164"/>
      <c r="NW35" s="164"/>
      <c r="NX35" s="164"/>
      <c r="NY35" s="164"/>
      <c r="NZ35" s="164"/>
      <c r="OA35" s="164"/>
      <c r="OB35" s="164"/>
      <c r="OC35" s="164"/>
      <c r="OD35" s="164"/>
      <c r="OE35" s="164"/>
      <c r="OF35" s="164"/>
      <c r="OG35" s="164"/>
      <c r="OH35" s="164"/>
      <c r="OI35" s="164"/>
      <c r="OJ35" s="164"/>
      <c r="OK35" s="164"/>
      <c r="OL35" s="164"/>
      <c r="OM35" s="164"/>
      <c r="ON35" s="164"/>
      <c r="OO35" s="164"/>
      <c r="OP35" s="164"/>
      <c r="OQ35" s="164"/>
      <c r="OR35" s="164"/>
      <c r="OS35" s="164"/>
      <c r="OT35" s="164"/>
      <c r="OU35" s="164"/>
      <c r="OV35" s="164"/>
      <c r="OW35" s="164"/>
      <c r="OX35" s="164"/>
      <c r="OY35" s="164"/>
      <c r="OZ35" s="164"/>
      <c r="PA35" s="164"/>
      <c r="PB35" s="164"/>
      <c r="PC35" s="164"/>
      <c r="PD35" s="164"/>
      <c r="PE35" s="164"/>
      <c r="PF35" s="164"/>
      <c r="PG35" s="164"/>
      <c r="PH35" s="164"/>
      <c r="PI35" s="164"/>
      <c r="PJ35" s="164"/>
      <c r="PK35" s="164"/>
      <c r="PL35" s="164"/>
      <c r="PM35" s="164"/>
      <c r="PN35" s="164"/>
      <c r="PO35" s="164"/>
      <c r="PP35" s="164"/>
      <c r="PQ35" s="164"/>
      <c r="PR35" s="164"/>
      <c r="PS35" s="164"/>
      <c r="PT35" s="164"/>
      <c r="PU35" s="164"/>
      <c r="PV35" s="164"/>
      <c r="PW35" s="164"/>
      <c r="PX35" s="164"/>
      <c r="PY35" s="164"/>
      <c r="PZ35" s="164"/>
      <c r="QA35" s="164"/>
      <c r="QB35" s="164"/>
      <c r="QC35" s="164"/>
      <c r="QD35" s="164"/>
      <c r="QE35" s="164"/>
      <c r="QF35" s="164"/>
      <c r="QG35" s="164"/>
      <c r="QH35" s="164"/>
      <c r="QI35" s="164"/>
      <c r="QJ35" s="164"/>
      <c r="QK35" s="164"/>
      <c r="QL35" s="164"/>
      <c r="QM35" s="164"/>
      <c r="QN35" s="164"/>
      <c r="QO35" s="164"/>
      <c r="QP35" s="164"/>
      <c r="QQ35" s="164"/>
      <c r="QR35" s="164"/>
      <c r="QS35" s="164"/>
      <c r="QT35" s="164"/>
      <c r="QU35" s="164"/>
      <c r="QV35" s="164"/>
      <c r="QW35" s="164"/>
      <c r="QX35" s="164"/>
      <c r="QY35" s="164"/>
      <c r="QZ35" s="164"/>
      <c r="RA35" s="164"/>
      <c r="RB35" s="164"/>
      <c r="RC35" s="164"/>
      <c r="RD35" s="164"/>
      <c r="RE35" s="164"/>
      <c r="RF35" s="164"/>
      <c r="RG35" s="164"/>
      <c r="RH35" s="164"/>
      <c r="RI35" s="164"/>
      <c r="RJ35" s="164"/>
      <c r="RK35" s="164"/>
      <c r="RL35" s="164"/>
      <c r="RM35" s="164"/>
      <c r="RN35" s="164"/>
      <c r="RO35" s="164"/>
      <c r="RP35" s="164"/>
      <c r="RQ35" s="164"/>
      <c r="RR35" s="164"/>
      <c r="RS35" s="164"/>
      <c r="RT35" s="164"/>
      <c r="RU35" s="164"/>
      <c r="RV35" s="164"/>
      <c r="RW35" s="164"/>
      <c r="RX35" s="164"/>
      <c r="RY35" s="164"/>
      <c r="RZ35" s="164"/>
      <c r="SA35" s="164"/>
      <c r="SB35" s="164"/>
      <c r="SC35" s="164"/>
      <c r="SD35" s="164"/>
      <c r="SE35" s="164"/>
      <c r="SF35" s="164"/>
      <c r="SG35" s="164"/>
      <c r="SH35" s="164"/>
      <c r="SI35" s="164"/>
      <c r="SJ35" s="164"/>
      <c r="SK35" s="164"/>
      <c r="SL35" s="164"/>
      <c r="SM35" s="164"/>
      <c r="SN35" s="164"/>
      <c r="SO35" s="164"/>
      <c r="SP35" s="164"/>
      <c r="SQ35" s="164"/>
      <c r="SR35" s="164"/>
      <c r="SS35" s="164"/>
      <c r="ST35" s="164"/>
      <c r="SU35" s="164"/>
      <c r="SV35" s="164"/>
      <c r="SW35" s="164"/>
      <c r="SX35" s="164"/>
      <c r="SY35" s="164"/>
      <c r="SZ35" s="164"/>
      <c r="TA35" s="164"/>
      <c r="TB35" s="164"/>
      <c r="TC35" s="164"/>
      <c r="TD35" s="164"/>
      <c r="TE35" s="164"/>
      <c r="TF35" s="164"/>
      <c r="TG35" s="164"/>
      <c r="TH35" s="164"/>
      <c r="TI35" s="164"/>
      <c r="TJ35" s="164"/>
      <c r="TK35" s="164"/>
      <c r="TL35" s="164"/>
      <c r="TM35" s="164"/>
      <c r="TN35" s="164"/>
      <c r="TO35" s="164"/>
      <c r="TP35" s="164"/>
      <c r="TQ35" s="164"/>
      <c r="TR35" s="164"/>
      <c r="TS35" s="164"/>
      <c r="TT35" s="164"/>
      <c r="TU35" s="164"/>
      <c r="TV35" s="164"/>
      <c r="TW35" s="164"/>
      <c r="TX35" s="164"/>
      <c r="TY35" s="164"/>
      <c r="TZ35" s="164"/>
      <c r="UA35" s="164"/>
      <c r="UB35" s="164"/>
      <c r="UC35" s="164"/>
      <c r="UD35" s="164"/>
      <c r="UE35" s="164"/>
      <c r="UF35" s="164"/>
      <c r="UG35" s="164"/>
      <c r="UH35" s="164"/>
      <c r="UI35" s="164"/>
      <c r="UJ35" s="164"/>
      <c r="UK35" s="164"/>
      <c r="UL35" s="164"/>
      <c r="UM35" s="164"/>
      <c r="UN35" s="164"/>
      <c r="UO35" s="164"/>
      <c r="UP35" s="164"/>
      <c r="UQ35" s="164"/>
      <c r="UR35" s="164"/>
      <c r="US35" s="164"/>
      <c r="UT35" s="164"/>
      <c r="UU35" s="164"/>
      <c r="UV35" s="164"/>
      <c r="UW35" s="164"/>
      <c r="UX35" s="164"/>
      <c r="UY35" s="164"/>
      <c r="UZ35" s="164"/>
      <c r="VA35" s="164"/>
      <c r="VB35" s="164"/>
      <c r="VC35" s="164"/>
      <c r="VD35" s="164"/>
      <c r="VE35" s="164"/>
      <c r="VF35" s="164"/>
      <c r="VG35" s="164"/>
      <c r="VH35" s="164"/>
      <c r="VI35" s="164"/>
      <c r="VJ35" s="164"/>
      <c r="VK35" s="164"/>
      <c r="VL35" s="164"/>
      <c r="VM35" s="164"/>
      <c r="VN35" s="164"/>
      <c r="VO35" s="164"/>
      <c r="VP35" s="164"/>
      <c r="VQ35" s="164"/>
      <c r="VR35" s="164"/>
      <c r="VS35" s="164"/>
      <c r="VT35" s="164"/>
      <c r="VU35" s="164"/>
      <c r="VV35" s="164"/>
      <c r="VW35" s="164"/>
      <c r="VX35" s="164"/>
      <c r="VY35" s="164"/>
      <c r="VZ35" s="164"/>
      <c r="WA35" s="164"/>
      <c r="WB35" s="164"/>
      <c r="WC35" s="164"/>
      <c r="WD35" s="164"/>
      <c r="WE35" s="164"/>
      <c r="WF35" s="164"/>
      <c r="WG35" s="164"/>
      <c r="WH35" s="164"/>
      <c r="WI35" s="164"/>
      <c r="WJ35" s="164"/>
      <c r="WK35" s="164"/>
      <c r="WL35" s="164"/>
      <c r="WM35" s="164"/>
      <c r="WN35" s="164"/>
      <c r="WO35" s="164"/>
      <c r="WP35" s="164"/>
      <c r="WQ35" s="164"/>
      <c r="WR35" s="164"/>
      <c r="WS35" s="164"/>
      <c r="WT35" s="164"/>
      <c r="WU35" s="164"/>
      <c r="WV35" s="164"/>
      <c r="WW35" s="164"/>
      <c r="WX35" s="164"/>
      <c r="WY35" s="164"/>
      <c r="WZ35" s="164"/>
      <c r="XA35" s="164"/>
      <c r="XB35" s="164"/>
      <c r="XC35" s="164"/>
      <c r="XD35" s="164"/>
      <c r="XE35" s="164"/>
      <c r="XF35" s="164"/>
      <c r="XG35" s="164"/>
      <c r="XH35" s="164"/>
      <c r="XI35" s="164"/>
      <c r="XJ35" s="164"/>
      <c r="XK35" s="164"/>
      <c r="XL35" s="164"/>
      <c r="XM35" s="164"/>
      <c r="XN35" s="164"/>
      <c r="XO35" s="164"/>
      <c r="XP35" s="164"/>
      <c r="XQ35" s="164"/>
      <c r="XR35" s="164"/>
      <c r="XS35" s="164"/>
      <c r="XT35" s="164"/>
      <c r="XU35" s="164"/>
      <c r="XV35" s="164"/>
      <c r="XW35" s="164"/>
      <c r="XX35" s="164"/>
      <c r="XY35" s="164"/>
      <c r="XZ35" s="164"/>
      <c r="YA35" s="164"/>
      <c r="YB35" s="164"/>
      <c r="YC35" s="164"/>
      <c r="YD35" s="164"/>
      <c r="YE35" s="164"/>
      <c r="YF35" s="164"/>
      <c r="YG35" s="164"/>
      <c r="YH35" s="164"/>
      <c r="YI35" s="164"/>
      <c r="YJ35" s="164"/>
      <c r="YK35" s="164"/>
      <c r="YL35" s="164"/>
      <c r="YM35" s="164"/>
      <c r="YN35" s="164"/>
      <c r="YO35" s="164"/>
      <c r="YP35" s="164"/>
      <c r="YQ35" s="164"/>
      <c r="YR35" s="164"/>
      <c r="YS35" s="164"/>
      <c r="YT35" s="164"/>
      <c r="YU35" s="164"/>
      <c r="YV35" s="164"/>
      <c r="YW35" s="164"/>
      <c r="YX35" s="164"/>
      <c r="YY35" s="164"/>
      <c r="YZ35" s="164"/>
      <c r="ZA35" s="164"/>
      <c r="ZB35" s="164"/>
      <c r="ZC35" s="164"/>
      <c r="ZD35" s="164"/>
      <c r="ZE35" s="164"/>
      <c r="ZF35" s="164"/>
      <c r="ZG35" s="164"/>
      <c r="ZH35" s="164"/>
      <c r="ZI35" s="164"/>
      <c r="ZJ35" s="164"/>
      <c r="ZK35" s="164"/>
      <c r="ZL35" s="164"/>
      <c r="ZM35" s="164"/>
      <c r="ZN35" s="164"/>
      <c r="ZO35" s="164"/>
      <c r="ZP35" s="164"/>
      <c r="ZQ35" s="164"/>
      <c r="ZR35" s="164"/>
      <c r="ZS35" s="164"/>
      <c r="ZT35" s="164"/>
      <c r="ZU35" s="164"/>
      <c r="ZV35" s="164"/>
      <c r="ZW35" s="164"/>
      <c r="ZX35" s="164"/>
      <c r="ZY35" s="164"/>
      <c r="ZZ35" s="164"/>
      <c r="AAA35" s="164"/>
      <c r="AAB35" s="164"/>
      <c r="AAC35" s="164"/>
      <c r="AAD35" s="164"/>
      <c r="AAE35" s="164"/>
      <c r="AAF35" s="164"/>
      <c r="AAG35" s="164"/>
      <c r="AAH35" s="164"/>
      <c r="AAI35" s="164"/>
      <c r="AAJ35" s="164"/>
      <c r="AAK35" s="164"/>
      <c r="AAL35" s="164"/>
      <c r="AAM35" s="164"/>
      <c r="AAN35" s="164"/>
      <c r="AAO35" s="164"/>
      <c r="AAP35" s="164"/>
      <c r="AAQ35" s="164"/>
      <c r="AAR35" s="164"/>
      <c r="AAS35" s="164"/>
      <c r="AAT35" s="164"/>
      <c r="AAU35" s="164"/>
      <c r="AAV35" s="164"/>
      <c r="AAW35" s="164"/>
      <c r="AAX35" s="164"/>
      <c r="AAY35" s="164"/>
      <c r="AAZ35" s="164"/>
      <c r="ABA35" s="164"/>
      <c r="ABB35" s="164"/>
      <c r="ABC35" s="164"/>
      <c r="ABD35" s="164"/>
      <c r="ABE35" s="164"/>
      <c r="ABF35" s="164"/>
      <c r="ABG35" s="164"/>
      <c r="ABH35" s="164"/>
      <c r="ABI35" s="164"/>
      <c r="ABJ35" s="164"/>
      <c r="ABK35" s="164"/>
      <c r="ABL35" s="164"/>
      <c r="ABM35" s="164"/>
      <c r="ABN35" s="164"/>
      <c r="ABO35" s="164"/>
      <c r="ABP35" s="164"/>
      <c r="ABQ35" s="164"/>
      <c r="ABR35" s="164"/>
      <c r="ABS35" s="164"/>
      <c r="ABT35" s="164"/>
      <c r="ABU35" s="164"/>
      <c r="ABV35" s="164"/>
      <c r="ABW35" s="164"/>
      <c r="ABX35" s="164"/>
      <c r="ABY35" s="164"/>
      <c r="ABZ35" s="164"/>
      <c r="ACA35" s="164"/>
      <c r="ACB35" s="164"/>
      <c r="ACC35" s="164"/>
      <c r="ACD35" s="164"/>
      <c r="ACE35" s="164"/>
      <c r="ACF35" s="164"/>
      <c r="ACG35" s="164"/>
      <c r="ACH35" s="164"/>
      <c r="ACI35" s="164"/>
      <c r="ACJ35" s="164"/>
      <c r="ACK35" s="164"/>
      <c r="ACL35" s="164"/>
      <c r="ACM35" s="164"/>
      <c r="ACN35" s="164"/>
      <c r="ACO35" s="164"/>
      <c r="ACP35" s="164"/>
      <c r="ACQ35" s="164"/>
      <c r="ACR35" s="164"/>
      <c r="ACS35" s="164"/>
      <c r="ACT35" s="164"/>
      <c r="ACU35" s="164"/>
      <c r="ACV35" s="164"/>
      <c r="ACW35" s="164"/>
      <c r="ACX35" s="164"/>
      <c r="ACY35" s="164"/>
      <c r="ACZ35" s="164"/>
      <c r="ADA35" s="164"/>
      <c r="ADB35" s="164"/>
      <c r="ADC35" s="164"/>
      <c r="ADD35" s="164"/>
      <c r="ADE35" s="164"/>
      <c r="ADF35" s="164"/>
      <c r="ADG35" s="164"/>
      <c r="ADH35" s="164"/>
      <c r="ADI35" s="164"/>
      <c r="ADJ35" s="164"/>
      <c r="ADK35" s="164"/>
      <c r="ADL35" s="164"/>
      <c r="ADM35" s="164"/>
      <c r="ADN35" s="164"/>
      <c r="ADO35" s="164"/>
      <c r="ADP35" s="164"/>
      <c r="ADQ35" s="164"/>
      <c r="ADR35" s="164"/>
      <c r="ADS35" s="164"/>
      <c r="ADT35" s="164"/>
      <c r="ADU35" s="164"/>
      <c r="ADV35" s="164"/>
      <c r="ADW35" s="164"/>
      <c r="ADX35" s="164"/>
      <c r="ADY35" s="164"/>
      <c r="ADZ35" s="164"/>
      <c r="AEA35" s="164"/>
      <c r="AEB35" s="164"/>
      <c r="AEC35" s="164"/>
      <c r="AED35" s="164"/>
      <c r="AEE35" s="164"/>
      <c r="AEF35" s="164"/>
      <c r="AEG35" s="164"/>
      <c r="AEH35" s="164"/>
      <c r="AEI35" s="164"/>
      <c r="AEJ35" s="164"/>
      <c r="AEK35" s="164"/>
      <c r="AEL35" s="164"/>
      <c r="AEM35" s="164"/>
      <c r="AEN35" s="164"/>
      <c r="AEO35" s="164"/>
      <c r="AEP35" s="164"/>
      <c r="AEQ35" s="164"/>
      <c r="AER35" s="164"/>
      <c r="AES35" s="164"/>
      <c r="AET35" s="164"/>
      <c r="AEU35" s="164"/>
      <c r="AEV35" s="164"/>
      <c r="AEW35" s="164"/>
      <c r="AEX35" s="164"/>
      <c r="AEY35" s="164"/>
      <c r="AEZ35" s="164"/>
      <c r="AFA35" s="164"/>
      <c r="AFB35" s="164"/>
      <c r="AFC35" s="164"/>
      <c r="AFD35" s="164"/>
      <c r="AFE35" s="164"/>
      <c r="AFF35" s="164"/>
      <c r="AFG35" s="164"/>
      <c r="AFH35" s="164"/>
      <c r="AFI35" s="164"/>
      <c r="AFJ35" s="164"/>
      <c r="AFK35" s="164"/>
      <c r="AFL35" s="164"/>
      <c r="AFM35" s="164"/>
      <c r="AFN35" s="164"/>
      <c r="AFO35" s="164"/>
      <c r="AFP35" s="164"/>
      <c r="AFQ35" s="164"/>
      <c r="AFR35" s="164"/>
      <c r="AFS35" s="164"/>
      <c r="AFT35" s="164"/>
      <c r="AFU35" s="164"/>
      <c r="AFV35" s="164"/>
      <c r="AFW35" s="164"/>
      <c r="AFX35" s="164"/>
      <c r="AFY35" s="164"/>
      <c r="AFZ35" s="164"/>
      <c r="AGA35" s="164"/>
      <c r="AGB35" s="164"/>
      <c r="AGC35" s="164"/>
      <c r="AGD35" s="164"/>
      <c r="AGE35" s="164"/>
      <c r="AGF35" s="164"/>
      <c r="AGG35" s="164"/>
      <c r="AGH35" s="164"/>
      <c r="AGI35" s="164"/>
      <c r="AGJ35" s="164"/>
      <c r="AGK35" s="164"/>
      <c r="AGL35" s="164"/>
      <c r="AGM35" s="164"/>
      <c r="AGN35" s="164"/>
      <c r="AGO35" s="164"/>
      <c r="AGP35" s="164"/>
      <c r="AGQ35" s="164"/>
      <c r="AGR35" s="164"/>
      <c r="AGS35" s="164"/>
      <c r="AGT35" s="164"/>
      <c r="AGU35" s="164"/>
      <c r="AGV35" s="164"/>
      <c r="AGW35" s="164"/>
      <c r="AGX35" s="164"/>
      <c r="AGY35" s="164"/>
      <c r="AGZ35" s="164"/>
      <c r="AHA35" s="164"/>
      <c r="AHB35" s="164"/>
      <c r="AHC35" s="164"/>
      <c r="AHD35" s="164"/>
      <c r="AHE35" s="164"/>
      <c r="AHF35" s="164"/>
      <c r="AHG35" s="164"/>
      <c r="AHH35" s="164"/>
      <c r="AHI35" s="164"/>
      <c r="AHJ35" s="164"/>
      <c r="AHK35" s="164"/>
      <c r="AHL35" s="164"/>
      <c r="AHM35" s="164"/>
      <c r="AHN35" s="164"/>
      <c r="AHO35" s="164"/>
      <c r="AHP35" s="164"/>
      <c r="AHQ35" s="164"/>
      <c r="AHR35" s="164"/>
      <c r="AHS35" s="164"/>
      <c r="AHT35" s="164"/>
      <c r="AHU35" s="164"/>
      <c r="AHV35" s="164"/>
      <c r="AHW35" s="164"/>
      <c r="AHX35" s="164"/>
      <c r="AHY35" s="164"/>
      <c r="AHZ35" s="164"/>
      <c r="AIA35" s="164"/>
      <c r="AIB35" s="164"/>
      <c r="AIC35" s="164"/>
      <c r="AID35" s="164"/>
      <c r="AIE35" s="164"/>
      <c r="AIF35" s="164"/>
      <c r="AIG35" s="164"/>
      <c r="AIH35" s="164"/>
      <c r="AII35" s="164"/>
      <c r="AIJ35" s="164"/>
      <c r="AIK35" s="164"/>
      <c r="AIL35" s="164"/>
      <c r="AIM35" s="164"/>
      <c r="AIN35" s="164"/>
      <c r="AIO35" s="164"/>
      <c r="AIP35" s="164"/>
      <c r="AIQ35" s="164"/>
      <c r="AIR35" s="164"/>
      <c r="AIS35" s="164"/>
      <c r="AIT35" s="164"/>
      <c r="AIU35" s="164"/>
      <c r="AIV35" s="164"/>
      <c r="AIW35" s="164"/>
      <c r="AIX35" s="164"/>
      <c r="AIY35" s="164"/>
      <c r="AIZ35" s="164"/>
      <c r="AJA35" s="164"/>
      <c r="AJB35" s="164"/>
      <c r="AJC35" s="164"/>
      <c r="AJD35" s="164"/>
      <c r="AJE35" s="164"/>
      <c r="AJF35" s="164"/>
      <c r="AJG35" s="164"/>
      <c r="AJH35" s="164"/>
      <c r="AJI35" s="164"/>
      <c r="AJJ35" s="164"/>
      <c r="AJK35" s="164"/>
      <c r="AJL35" s="164"/>
      <c r="AJM35" s="164"/>
      <c r="AJN35" s="164"/>
      <c r="AJO35" s="164"/>
      <c r="AJP35" s="164"/>
      <c r="AJQ35" s="164"/>
      <c r="AJR35" s="164"/>
      <c r="AJS35" s="164"/>
      <c r="AJT35" s="164"/>
      <c r="AJU35" s="164"/>
      <c r="AJV35" s="164"/>
      <c r="AJW35" s="164"/>
      <c r="AJX35" s="164"/>
      <c r="AJY35" s="164"/>
      <c r="AJZ35" s="164"/>
      <c r="AKA35" s="164"/>
      <c r="AKB35" s="164"/>
      <c r="AKC35" s="164"/>
      <c r="AKD35" s="164"/>
      <c r="AKE35" s="164"/>
      <c r="AKF35" s="164"/>
      <c r="AKG35" s="164"/>
      <c r="AKH35" s="164"/>
      <c r="AKI35" s="164"/>
      <c r="AKJ35" s="164"/>
      <c r="AKK35" s="164"/>
      <c r="AKL35" s="164"/>
      <c r="AKM35" s="164"/>
      <c r="AKN35" s="164"/>
      <c r="AKO35" s="164"/>
      <c r="AKP35" s="164"/>
      <c r="AKQ35" s="164"/>
      <c r="AKR35" s="164"/>
      <c r="AKS35" s="164"/>
      <c r="AKT35" s="164"/>
      <c r="AKU35" s="164"/>
      <c r="AKV35" s="164"/>
      <c r="AKW35" s="164"/>
      <c r="AKX35" s="164"/>
      <c r="AKY35" s="164"/>
      <c r="AKZ35" s="164"/>
      <c r="ALA35" s="164"/>
      <c r="ALB35" s="164"/>
      <c r="ALC35" s="164"/>
      <c r="ALD35" s="164"/>
      <c r="ALE35" s="164"/>
      <c r="ALF35" s="164"/>
      <c r="ALG35" s="164"/>
      <c r="ALH35" s="164"/>
      <c r="ALI35" s="164"/>
      <c r="ALJ35" s="164"/>
      <c r="ALK35" s="164"/>
      <c r="ALL35" s="164"/>
      <c r="ALM35" s="164"/>
      <c r="ALN35" s="164"/>
      <c r="ALO35" s="164"/>
      <c r="ALP35" s="164"/>
      <c r="ALQ35" s="164"/>
      <c r="ALR35" s="164"/>
      <c r="ALS35" s="164"/>
      <c r="ALT35" s="164"/>
      <c r="ALU35" s="164"/>
      <c r="ALV35" s="164"/>
      <c r="ALW35" s="164"/>
      <c r="ALX35" s="164"/>
      <c r="ALY35" s="164"/>
      <c r="ALZ35" s="164"/>
      <c r="AMA35" s="164"/>
      <c r="AMB35" s="164"/>
      <c r="AMC35" s="164"/>
      <c r="AMD35" s="164"/>
      <c r="AME35" s="164"/>
      <c r="AMF35" s="164"/>
      <c r="AMG35" s="164"/>
      <c r="AMH35" s="164"/>
      <c r="AMI35" s="164"/>
      <c r="AMJ35" s="164"/>
      <c r="AMK35" s="164"/>
      <c r="AML35" s="164"/>
      <c r="AMM35" s="164"/>
      <c r="AMN35" s="164"/>
      <c r="AMO35" s="164"/>
      <c r="AMP35" s="164"/>
      <c r="AMQ35" s="164"/>
      <c r="AMR35" s="164"/>
      <c r="AMS35" s="164"/>
      <c r="AMT35" s="164"/>
      <c r="AMU35" s="164"/>
      <c r="AMV35" s="164"/>
      <c r="AMW35" s="164"/>
      <c r="AMX35" s="164"/>
      <c r="AMY35" s="164"/>
      <c r="AMZ35" s="164"/>
      <c r="ANA35" s="164"/>
      <c r="ANB35" s="164"/>
      <c r="ANC35" s="164"/>
      <c r="AND35" s="164"/>
      <c r="ANE35" s="164"/>
      <c r="ANF35" s="164"/>
      <c r="ANG35" s="164"/>
      <c r="ANH35" s="164"/>
      <c r="ANI35" s="164"/>
      <c r="ANJ35" s="164"/>
      <c r="ANK35" s="164"/>
      <c r="ANL35" s="164"/>
      <c r="ANM35" s="164"/>
      <c r="ANN35" s="164"/>
      <c r="ANO35" s="164"/>
      <c r="ANP35" s="164"/>
      <c r="ANQ35" s="164"/>
      <c r="ANR35" s="164"/>
      <c r="ANS35" s="164"/>
      <c r="ANT35" s="164"/>
      <c r="ANU35" s="164"/>
      <c r="ANV35" s="164"/>
      <c r="ANW35" s="164"/>
      <c r="ANX35" s="164"/>
      <c r="ANY35" s="164"/>
      <c r="ANZ35" s="164"/>
      <c r="AOA35" s="164"/>
      <c r="AOB35" s="164"/>
      <c r="AOC35" s="164"/>
      <c r="AOD35" s="164"/>
      <c r="AOE35" s="164"/>
      <c r="AOF35" s="164"/>
      <c r="AOG35" s="164"/>
      <c r="AOH35" s="164"/>
      <c r="AOI35" s="164"/>
      <c r="AOJ35" s="164"/>
      <c r="AOK35" s="164"/>
      <c r="AOL35" s="164"/>
      <c r="AOM35" s="164"/>
      <c r="AON35" s="164"/>
      <c r="AOO35" s="164"/>
      <c r="AOP35" s="164"/>
      <c r="AOQ35" s="164"/>
      <c r="AOR35" s="164"/>
      <c r="AOS35" s="164"/>
      <c r="AOT35" s="164"/>
      <c r="AOU35" s="164"/>
      <c r="AOV35" s="164"/>
      <c r="AOW35" s="164"/>
      <c r="AOX35" s="164"/>
      <c r="AOY35" s="164"/>
      <c r="AOZ35" s="164"/>
      <c r="APA35" s="164"/>
      <c r="APB35" s="164"/>
      <c r="APC35" s="164"/>
      <c r="APD35" s="164"/>
      <c r="APE35" s="164"/>
      <c r="APF35" s="164"/>
      <c r="APG35" s="164"/>
      <c r="APH35" s="164"/>
      <c r="API35" s="164"/>
      <c r="APJ35" s="164"/>
      <c r="APK35" s="164"/>
      <c r="APL35" s="164"/>
      <c r="APM35" s="164"/>
      <c r="APN35" s="164"/>
      <c r="APO35" s="164"/>
      <c r="APP35" s="164"/>
      <c r="APQ35" s="164"/>
      <c r="APR35" s="164"/>
      <c r="APS35" s="164"/>
      <c r="APT35" s="164"/>
      <c r="APU35" s="164"/>
      <c r="APV35" s="164"/>
      <c r="APW35" s="164"/>
      <c r="APX35" s="164"/>
      <c r="APY35" s="164"/>
      <c r="APZ35" s="164"/>
      <c r="AQA35" s="164"/>
      <c r="AQB35" s="164"/>
      <c r="AQC35" s="164"/>
      <c r="AQD35" s="164"/>
      <c r="AQE35" s="164"/>
      <c r="AQF35" s="164"/>
      <c r="AQG35" s="164"/>
      <c r="AQH35" s="164"/>
      <c r="AQI35" s="164"/>
      <c r="AQJ35" s="164"/>
      <c r="AQK35" s="164"/>
      <c r="AQL35" s="164"/>
      <c r="AQM35" s="164"/>
      <c r="AQN35" s="164"/>
      <c r="AQO35" s="164"/>
      <c r="AQP35" s="164"/>
      <c r="AQQ35" s="164"/>
      <c r="AQR35" s="164"/>
      <c r="AQS35" s="164"/>
      <c r="AQT35" s="164"/>
      <c r="AQU35" s="164"/>
      <c r="AQV35" s="164"/>
      <c r="AQW35" s="164"/>
      <c r="AQX35" s="164"/>
      <c r="AQY35" s="164"/>
      <c r="AQZ35" s="164"/>
      <c r="ARA35" s="164"/>
      <c r="ARB35" s="164"/>
      <c r="ARC35" s="164"/>
      <c r="ARD35" s="164"/>
      <c r="ARE35" s="164"/>
      <c r="ARF35" s="164"/>
      <c r="ARG35" s="164"/>
      <c r="ARH35" s="164"/>
      <c r="ARI35" s="164"/>
      <c r="ARJ35" s="164"/>
      <c r="ARK35" s="164"/>
      <c r="ARL35" s="164"/>
      <c r="ARM35" s="164"/>
      <c r="ARN35" s="164"/>
      <c r="ARO35" s="164"/>
      <c r="ARP35" s="164"/>
      <c r="ARQ35" s="164"/>
      <c r="ARR35" s="164"/>
      <c r="ARS35" s="164"/>
      <c r="ART35" s="164"/>
      <c r="ARU35" s="164"/>
      <c r="ARV35" s="164"/>
      <c r="ARW35" s="164"/>
      <c r="ARX35" s="164"/>
      <c r="ARY35" s="164"/>
      <c r="ARZ35" s="164"/>
      <c r="ASA35" s="164"/>
      <c r="ASB35" s="164"/>
      <c r="ASC35" s="164"/>
      <c r="ASD35" s="164"/>
      <c r="ASE35" s="164"/>
      <c r="ASF35" s="164"/>
      <c r="ASG35" s="164"/>
      <c r="ASH35" s="164"/>
      <c r="ASI35" s="164"/>
      <c r="ASJ35" s="164"/>
      <c r="ASK35" s="164"/>
      <c r="ASL35" s="164"/>
      <c r="ASM35" s="164"/>
      <c r="ASN35" s="164"/>
      <c r="ASO35" s="164"/>
      <c r="ASP35" s="164"/>
      <c r="ASQ35" s="164"/>
      <c r="ASR35" s="164"/>
      <c r="ASS35" s="164"/>
      <c r="AST35" s="164"/>
      <c r="ASU35" s="164"/>
      <c r="ASV35" s="164"/>
      <c r="ASW35" s="164"/>
      <c r="ASX35" s="164"/>
      <c r="ASY35" s="164"/>
      <c r="ASZ35" s="164"/>
      <c r="ATA35" s="164"/>
      <c r="ATB35" s="164"/>
      <c r="ATC35" s="164"/>
      <c r="ATD35" s="164"/>
      <c r="ATE35" s="164"/>
      <c r="ATF35" s="164"/>
      <c r="ATG35" s="164"/>
      <c r="ATH35" s="164"/>
      <c r="ATI35" s="164"/>
      <c r="ATJ35" s="164"/>
      <c r="ATK35" s="164"/>
      <c r="ATL35" s="164"/>
      <c r="ATM35" s="164"/>
      <c r="ATN35" s="164"/>
      <c r="ATO35" s="164"/>
      <c r="ATP35" s="164"/>
      <c r="ATQ35" s="164"/>
      <c r="ATR35" s="164"/>
      <c r="ATS35" s="164"/>
      <c r="ATT35" s="164"/>
      <c r="ATU35" s="164"/>
      <c r="ATV35" s="164"/>
      <c r="ATW35" s="164"/>
      <c r="ATX35" s="164"/>
      <c r="ATY35" s="164"/>
      <c r="ATZ35" s="164"/>
      <c r="AUA35" s="164"/>
      <c r="AUB35" s="164"/>
      <c r="AUC35" s="164"/>
      <c r="AUD35" s="164"/>
      <c r="AUE35" s="164"/>
      <c r="AUF35" s="164"/>
      <c r="AUG35" s="164"/>
      <c r="AUH35" s="164"/>
      <c r="AUI35" s="164"/>
      <c r="AUJ35" s="164"/>
      <c r="AUK35" s="164"/>
      <c r="AUL35" s="164"/>
      <c r="AUM35" s="164"/>
      <c r="AUN35" s="164"/>
      <c r="AUO35" s="164"/>
      <c r="AUP35" s="164"/>
      <c r="AUQ35" s="164"/>
      <c r="AUR35" s="164"/>
      <c r="AUS35" s="164"/>
      <c r="AUT35" s="164"/>
      <c r="AUU35" s="164"/>
      <c r="AUV35" s="164"/>
      <c r="AUW35" s="164"/>
      <c r="AUX35" s="164"/>
      <c r="AUY35" s="164"/>
      <c r="AUZ35" s="164"/>
      <c r="AVA35" s="164"/>
      <c r="AVB35" s="164"/>
      <c r="AVC35" s="164"/>
      <c r="AVD35" s="164"/>
      <c r="AVE35" s="164"/>
      <c r="AVF35" s="164"/>
      <c r="AVG35" s="164"/>
      <c r="AVH35" s="164"/>
      <c r="AVI35" s="164"/>
      <c r="AVJ35" s="164"/>
      <c r="AVK35" s="164"/>
      <c r="AVL35" s="164"/>
      <c r="AVM35" s="164"/>
      <c r="AVN35" s="164"/>
      <c r="AVO35" s="164"/>
      <c r="AVP35" s="164"/>
      <c r="AVQ35" s="164"/>
      <c r="AVR35" s="164"/>
      <c r="AVS35" s="164"/>
      <c r="AVT35" s="164"/>
      <c r="AVU35" s="164"/>
      <c r="AVV35" s="164"/>
      <c r="AVW35" s="164"/>
      <c r="AVX35" s="164"/>
      <c r="AVY35" s="164"/>
      <c r="AVZ35" s="164"/>
      <c r="AWA35" s="164"/>
      <c r="AWB35" s="164"/>
      <c r="AWC35" s="164"/>
      <c r="AWD35" s="164"/>
      <c r="AWE35" s="164"/>
      <c r="AWF35" s="164"/>
      <c r="AWG35" s="164"/>
      <c r="AWH35" s="164"/>
      <c r="AWI35" s="164"/>
      <c r="AWJ35" s="164"/>
      <c r="AWK35" s="164"/>
      <c r="AWL35" s="164"/>
      <c r="AWM35" s="164"/>
      <c r="AWN35" s="164"/>
      <c r="AWO35" s="164"/>
      <c r="AWP35" s="164"/>
      <c r="AWQ35" s="164"/>
      <c r="AWR35" s="164"/>
      <c r="AWS35" s="164"/>
      <c r="AWT35" s="164"/>
      <c r="AWU35" s="164"/>
      <c r="AWV35" s="164"/>
      <c r="AWW35" s="164"/>
      <c r="AWX35" s="164"/>
      <c r="AWY35" s="164"/>
      <c r="AWZ35" s="164"/>
      <c r="AXA35" s="164"/>
      <c r="AXB35" s="164"/>
      <c r="AXC35" s="164"/>
      <c r="AXD35" s="164"/>
      <c r="AXE35" s="164"/>
      <c r="AXF35" s="164"/>
      <c r="AXG35" s="164"/>
      <c r="AXH35" s="164"/>
      <c r="AXI35" s="164"/>
      <c r="AXJ35" s="164"/>
      <c r="AXK35" s="164"/>
      <c r="AXL35" s="164"/>
      <c r="AXM35" s="164"/>
      <c r="AXN35" s="164"/>
      <c r="AXO35" s="164"/>
      <c r="AXP35" s="164"/>
      <c r="AXQ35" s="164"/>
      <c r="AXR35" s="164"/>
      <c r="AXS35" s="164"/>
      <c r="AXT35" s="164"/>
      <c r="AXU35" s="164"/>
      <c r="AXV35" s="164"/>
      <c r="AXW35" s="164"/>
      <c r="AXX35" s="164"/>
      <c r="AXY35" s="164"/>
      <c r="AXZ35" s="164"/>
      <c r="AYA35" s="164"/>
      <c r="AYB35" s="164"/>
      <c r="AYC35" s="164"/>
      <c r="AYD35" s="164"/>
      <c r="AYE35" s="164"/>
      <c r="AYF35" s="164"/>
      <c r="AYG35" s="164"/>
      <c r="AYH35" s="164"/>
      <c r="AYI35" s="164"/>
      <c r="AYJ35" s="164"/>
      <c r="AYK35" s="164"/>
      <c r="AYL35" s="164"/>
      <c r="AYM35" s="164"/>
      <c r="AYN35" s="164"/>
      <c r="AYO35" s="164"/>
      <c r="AYP35" s="164"/>
      <c r="AYQ35" s="164"/>
      <c r="AYR35" s="164"/>
      <c r="AYS35" s="164"/>
      <c r="AYT35" s="164"/>
      <c r="AYU35" s="164"/>
      <c r="AYV35" s="164"/>
      <c r="AYW35" s="164"/>
      <c r="AYX35" s="164"/>
      <c r="AYY35" s="164"/>
      <c r="AYZ35" s="164"/>
      <c r="AZA35" s="164"/>
      <c r="AZB35" s="164"/>
      <c r="AZC35" s="164"/>
      <c r="AZD35" s="164"/>
      <c r="AZE35" s="164"/>
      <c r="AZF35" s="164"/>
      <c r="AZG35" s="164"/>
      <c r="AZH35" s="164"/>
      <c r="AZI35" s="164"/>
      <c r="AZJ35" s="164"/>
      <c r="AZK35" s="164"/>
      <c r="AZL35" s="164"/>
      <c r="AZM35" s="164"/>
      <c r="AZN35" s="164"/>
      <c r="AZO35" s="164"/>
      <c r="AZP35" s="164"/>
      <c r="AZQ35" s="164"/>
      <c r="AZR35" s="164"/>
      <c r="AZS35" s="164"/>
      <c r="AZT35" s="164"/>
      <c r="AZU35" s="164"/>
      <c r="AZV35" s="164"/>
      <c r="AZW35" s="164"/>
      <c r="AZX35" s="164"/>
      <c r="AZY35" s="164"/>
      <c r="AZZ35" s="164"/>
      <c r="BAA35" s="164"/>
      <c r="BAB35" s="164"/>
      <c r="BAC35" s="164"/>
      <c r="BAD35" s="164"/>
      <c r="BAE35" s="164"/>
      <c r="BAF35" s="164"/>
      <c r="BAG35" s="164"/>
      <c r="BAH35" s="164"/>
      <c r="BAI35" s="164"/>
      <c r="BAJ35" s="164"/>
      <c r="BAK35" s="164"/>
      <c r="BAL35" s="164"/>
      <c r="BAM35" s="164"/>
      <c r="BAN35" s="164"/>
      <c r="BAO35" s="164"/>
      <c r="BAP35" s="164"/>
      <c r="BAQ35" s="164"/>
      <c r="BAR35" s="164"/>
      <c r="BAS35" s="164"/>
      <c r="BAT35" s="164"/>
      <c r="BAU35" s="164"/>
      <c r="BAV35" s="164"/>
      <c r="BAW35" s="164"/>
      <c r="BAX35" s="164"/>
      <c r="BAY35" s="164"/>
      <c r="BAZ35" s="164"/>
      <c r="BBA35" s="164"/>
      <c r="BBB35" s="164"/>
      <c r="BBC35" s="164"/>
      <c r="BBD35" s="164"/>
      <c r="BBE35" s="164"/>
      <c r="BBF35" s="164"/>
      <c r="BBG35" s="164"/>
      <c r="BBH35" s="164"/>
      <c r="BBI35" s="164"/>
      <c r="BBJ35" s="164"/>
      <c r="BBK35" s="164"/>
      <c r="BBL35" s="164"/>
      <c r="BBM35" s="164"/>
      <c r="BBN35" s="164"/>
      <c r="BBO35" s="164"/>
      <c r="BBP35" s="164"/>
      <c r="BBQ35" s="164"/>
      <c r="BBR35" s="164"/>
      <c r="BBS35" s="164"/>
      <c r="BBT35" s="164"/>
      <c r="BBU35" s="164"/>
      <c r="BBV35" s="164"/>
      <c r="BBW35" s="164"/>
      <c r="BBX35" s="164"/>
      <c r="BBY35" s="164"/>
      <c r="BBZ35" s="164"/>
      <c r="BCA35" s="164"/>
      <c r="BCB35" s="164"/>
      <c r="BCC35" s="164"/>
      <c r="BCD35" s="164"/>
      <c r="BCE35" s="164"/>
      <c r="BCF35" s="164"/>
      <c r="BCG35" s="164"/>
      <c r="BCH35" s="164"/>
      <c r="BCI35" s="164"/>
      <c r="BCJ35" s="164"/>
      <c r="BCK35" s="164"/>
      <c r="BCL35" s="164"/>
      <c r="BCM35" s="164"/>
      <c r="BCN35" s="164"/>
      <c r="BCO35" s="164"/>
      <c r="BCP35" s="164"/>
      <c r="BCQ35" s="164"/>
      <c r="BCR35" s="164"/>
      <c r="BCS35" s="164"/>
      <c r="BCT35" s="164"/>
      <c r="BCU35" s="164"/>
      <c r="BCV35" s="164"/>
      <c r="BCW35" s="164"/>
      <c r="BCX35" s="164"/>
      <c r="BCY35" s="164"/>
      <c r="BCZ35" s="164"/>
      <c r="BDA35" s="164"/>
      <c r="BDB35" s="164"/>
      <c r="BDC35" s="164"/>
      <c r="BDD35" s="164"/>
      <c r="BDE35" s="164"/>
      <c r="BDF35" s="164"/>
      <c r="BDG35" s="164"/>
      <c r="BDH35" s="164"/>
      <c r="BDI35" s="164"/>
      <c r="BDJ35" s="164"/>
      <c r="BDK35" s="164"/>
      <c r="BDL35" s="164"/>
      <c r="BDM35" s="164"/>
      <c r="BDN35" s="164"/>
      <c r="BDO35" s="164"/>
      <c r="BDP35" s="164"/>
      <c r="BDQ35" s="164"/>
      <c r="BDR35" s="164"/>
      <c r="BDS35" s="164"/>
      <c r="BDT35" s="164"/>
      <c r="BDU35" s="164"/>
      <c r="BDV35" s="164"/>
      <c r="BDW35" s="164"/>
      <c r="BDX35" s="164"/>
      <c r="BDY35" s="164"/>
      <c r="BDZ35" s="164"/>
      <c r="BEA35" s="164"/>
      <c r="BEB35" s="164"/>
      <c r="BEC35" s="164"/>
      <c r="BED35" s="164"/>
      <c r="BEE35" s="164"/>
      <c r="BEF35" s="164"/>
      <c r="BEG35" s="164"/>
      <c r="BEH35" s="164"/>
      <c r="BEI35" s="164"/>
      <c r="BEJ35" s="164"/>
      <c r="BEK35" s="164"/>
      <c r="BEL35" s="164"/>
      <c r="BEM35" s="164"/>
      <c r="BEN35" s="164"/>
      <c r="BEO35" s="164"/>
      <c r="BEP35" s="164"/>
      <c r="BEQ35" s="164"/>
      <c r="BER35" s="164"/>
      <c r="BES35" s="164"/>
      <c r="BET35" s="164"/>
      <c r="BEU35" s="164"/>
      <c r="BEV35" s="164"/>
      <c r="BEW35" s="164"/>
      <c r="BEX35" s="164"/>
      <c r="BEY35" s="164"/>
      <c r="BEZ35" s="164"/>
      <c r="BFA35" s="164"/>
      <c r="BFB35" s="164"/>
      <c r="BFC35" s="164"/>
      <c r="BFD35" s="164"/>
      <c r="BFE35" s="164"/>
      <c r="BFF35" s="164"/>
      <c r="BFG35" s="164"/>
      <c r="BFH35" s="164"/>
      <c r="BFI35" s="164"/>
      <c r="BFJ35" s="164"/>
      <c r="BFK35" s="164"/>
      <c r="BFL35" s="164"/>
      <c r="BFM35" s="164"/>
      <c r="BFN35" s="164"/>
      <c r="BFO35" s="164"/>
      <c r="BFP35" s="164"/>
      <c r="BFQ35" s="164"/>
      <c r="BFR35" s="164"/>
      <c r="BFS35" s="164"/>
      <c r="BFT35" s="164"/>
      <c r="BFU35" s="164"/>
      <c r="BFV35" s="164"/>
      <c r="BFW35" s="164"/>
      <c r="BFX35" s="164"/>
      <c r="BFY35" s="164"/>
      <c r="BFZ35" s="164"/>
      <c r="BGA35" s="164"/>
      <c r="BGB35" s="164"/>
      <c r="BGC35" s="164"/>
      <c r="BGD35" s="164"/>
      <c r="BGE35" s="164"/>
      <c r="BGF35" s="164"/>
      <c r="BGG35" s="164"/>
      <c r="BGH35" s="164"/>
      <c r="BGI35" s="164"/>
      <c r="BGJ35" s="164"/>
      <c r="BGK35" s="164"/>
      <c r="BGL35" s="164"/>
      <c r="BGM35" s="164"/>
      <c r="BGN35" s="164"/>
      <c r="BGO35" s="164"/>
      <c r="BGP35" s="164"/>
      <c r="BGQ35" s="164"/>
      <c r="BGR35" s="164"/>
      <c r="BGS35" s="164"/>
      <c r="BGT35" s="164"/>
      <c r="BGU35" s="164"/>
      <c r="BGV35" s="164"/>
      <c r="BGW35" s="164"/>
      <c r="BGX35" s="164"/>
      <c r="BGY35" s="164"/>
      <c r="BGZ35" s="164"/>
      <c r="BHA35" s="164"/>
      <c r="BHB35" s="164"/>
      <c r="BHC35" s="164"/>
      <c r="BHD35" s="164"/>
      <c r="BHE35" s="164"/>
      <c r="BHF35" s="164"/>
      <c r="BHG35" s="164"/>
      <c r="BHH35" s="164"/>
      <c r="BHI35" s="164"/>
      <c r="BHJ35" s="164"/>
      <c r="BHK35" s="164"/>
      <c r="BHL35" s="164"/>
      <c r="BHM35" s="164"/>
      <c r="BHN35" s="164"/>
      <c r="BHO35" s="164"/>
      <c r="BHP35" s="164"/>
      <c r="BHQ35" s="164"/>
      <c r="BHR35" s="164"/>
      <c r="BHS35" s="164"/>
      <c r="BHT35" s="164"/>
      <c r="BHU35" s="164"/>
      <c r="BHV35" s="164"/>
      <c r="BHW35" s="164"/>
      <c r="BHX35" s="164"/>
      <c r="BHY35" s="164"/>
      <c r="BHZ35" s="164"/>
      <c r="BIA35" s="164"/>
      <c r="BIB35" s="164"/>
      <c r="BIC35" s="164"/>
      <c r="BID35" s="164"/>
      <c r="BIE35" s="164"/>
      <c r="BIF35" s="164"/>
      <c r="BIG35" s="164"/>
      <c r="BIH35" s="164"/>
      <c r="BII35" s="164"/>
      <c r="BIJ35" s="164"/>
      <c r="BIK35" s="164"/>
      <c r="BIL35" s="164"/>
      <c r="BIM35" s="164"/>
      <c r="BIN35" s="164"/>
      <c r="BIO35" s="164"/>
      <c r="BIP35" s="164"/>
      <c r="BIQ35" s="164"/>
      <c r="BIR35" s="164"/>
      <c r="BIS35" s="164"/>
      <c r="BIT35" s="164"/>
      <c r="BIU35" s="164"/>
      <c r="BIV35" s="164"/>
      <c r="BIW35" s="164"/>
      <c r="BIX35" s="164"/>
      <c r="BIY35" s="164"/>
      <c r="BIZ35" s="164"/>
      <c r="BJA35" s="164"/>
      <c r="BJB35" s="164"/>
      <c r="BJC35" s="164"/>
      <c r="BJD35" s="164"/>
      <c r="BJE35" s="164"/>
      <c r="BJF35" s="164"/>
      <c r="BJG35" s="164"/>
      <c r="BJH35" s="164"/>
      <c r="BJI35" s="164"/>
      <c r="BJJ35" s="164"/>
      <c r="BJK35" s="164"/>
      <c r="BJL35" s="164"/>
      <c r="BJM35" s="164"/>
      <c r="BJN35" s="164"/>
      <c r="BJO35" s="164"/>
      <c r="BJP35" s="164"/>
      <c r="BJQ35" s="164"/>
      <c r="BJR35" s="164"/>
      <c r="BJS35" s="164"/>
      <c r="BJT35" s="164"/>
      <c r="BJU35" s="164"/>
      <c r="BJV35" s="164"/>
      <c r="BJW35" s="164"/>
      <c r="BJX35" s="164"/>
      <c r="BJY35" s="164"/>
      <c r="BJZ35" s="164"/>
      <c r="BKA35" s="164"/>
      <c r="BKB35" s="164"/>
      <c r="BKC35" s="164"/>
      <c r="BKD35" s="164"/>
      <c r="BKE35" s="164"/>
      <c r="BKF35" s="164"/>
      <c r="BKG35" s="164"/>
      <c r="BKH35" s="164"/>
      <c r="BKI35" s="164"/>
      <c r="BKJ35" s="164"/>
      <c r="BKK35" s="164"/>
      <c r="BKL35" s="164"/>
      <c r="BKM35" s="164"/>
      <c r="BKN35" s="164"/>
      <c r="BKO35" s="164"/>
      <c r="BKP35" s="164"/>
      <c r="BKQ35" s="164"/>
      <c r="BKR35" s="164"/>
      <c r="BKS35" s="164"/>
      <c r="BKT35" s="164"/>
      <c r="BKU35" s="164"/>
      <c r="BKV35" s="164"/>
      <c r="BKW35" s="164"/>
      <c r="BKX35" s="164"/>
      <c r="BKY35" s="164"/>
      <c r="BKZ35" s="164"/>
      <c r="BLA35" s="164"/>
      <c r="BLB35" s="164"/>
      <c r="BLC35" s="164"/>
      <c r="BLD35" s="164"/>
      <c r="BLE35" s="164"/>
      <c r="BLF35" s="164"/>
      <c r="BLG35" s="164"/>
      <c r="BLH35" s="164"/>
      <c r="BLI35" s="164"/>
      <c r="BLJ35" s="164"/>
      <c r="BLK35" s="164"/>
      <c r="BLL35" s="164"/>
      <c r="BLM35" s="164"/>
      <c r="BLN35" s="164"/>
      <c r="BLO35" s="164"/>
      <c r="BLP35" s="164"/>
      <c r="BLQ35" s="164"/>
      <c r="BLR35" s="164"/>
      <c r="BLS35" s="164"/>
      <c r="BLT35" s="164"/>
      <c r="BLU35" s="164"/>
      <c r="BLV35" s="164"/>
      <c r="BLW35" s="164"/>
      <c r="BLX35" s="164"/>
      <c r="BLY35" s="164"/>
      <c r="BLZ35" s="164"/>
      <c r="BMA35" s="164"/>
      <c r="BMB35" s="164"/>
      <c r="BMC35" s="164"/>
      <c r="BMD35" s="164"/>
      <c r="BME35" s="164"/>
      <c r="BMF35" s="164"/>
      <c r="BMG35" s="164"/>
      <c r="BMH35" s="164"/>
      <c r="BMI35" s="164"/>
      <c r="BMJ35" s="164"/>
      <c r="BMK35" s="164"/>
      <c r="BML35" s="164"/>
      <c r="BMM35" s="164"/>
      <c r="BMN35" s="164"/>
      <c r="BMO35" s="164"/>
      <c r="BMP35" s="164"/>
      <c r="BMQ35" s="164"/>
      <c r="BMR35" s="164"/>
      <c r="BMS35" s="164"/>
      <c r="BMT35" s="164"/>
      <c r="BMU35" s="164"/>
      <c r="BMV35" s="164"/>
      <c r="BMW35" s="164"/>
      <c r="BMX35" s="164"/>
      <c r="BMY35" s="164"/>
      <c r="BMZ35" s="164"/>
      <c r="BNA35" s="164"/>
      <c r="BNB35" s="164"/>
      <c r="BNC35" s="164"/>
      <c r="BND35" s="164"/>
      <c r="BNE35" s="164"/>
      <c r="BNF35" s="164"/>
      <c r="BNG35" s="164"/>
      <c r="BNH35" s="164"/>
      <c r="BNI35" s="164"/>
      <c r="BNJ35" s="164"/>
      <c r="BNK35" s="164"/>
      <c r="BNL35" s="164"/>
      <c r="BNM35" s="164"/>
      <c r="BNN35" s="164"/>
      <c r="BNO35" s="164"/>
      <c r="BNP35" s="164"/>
      <c r="BNQ35" s="164"/>
      <c r="BNR35" s="164"/>
      <c r="BNS35" s="164"/>
      <c r="BNT35" s="164"/>
      <c r="BNU35" s="164"/>
      <c r="BNV35" s="164"/>
      <c r="BNW35" s="164"/>
      <c r="BNX35" s="164"/>
      <c r="BNY35" s="164"/>
      <c r="BNZ35" s="164"/>
      <c r="BOA35" s="164"/>
      <c r="BOB35" s="164"/>
      <c r="BOC35" s="164"/>
      <c r="BOD35" s="164"/>
      <c r="BOE35" s="164"/>
      <c r="BOF35" s="164"/>
      <c r="BOG35" s="164"/>
      <c r="BOH35" s="164"/>
      <c r="BOI35" s="164"/>
      <c r="BOJ35" s="164"/>
      <c r="BOK35" s="164"/>
      <c r="BOL35" s="164"/>
      <c r="BOM35" s="164"/>
      <c r="BON35" s="164"/>
      <c r="BOO35" s="164"/>
      <c r="BOP35" s="164"/>
      <c r="BOQ35" s="164"/>
      <c r="BOR35" s="164"/>
      <c r="BOS35" s="164"/>
      <c r="BOT35" s="164"/>
      <c r="BOU35" s="164"/>
      <c r="BOV35" s="164"/>
      <c r="BOW35" s="164"/>
      <c r="BOX35" s="164"/>
      <c r="BOY35" s="164"/>
      <c r="BOZ35" s="164"/>
      <c r="BPA35" s="164"/>
      <c r="BPB35" s="164"/>
      <c r="BPC35" s="164"/>
      <c r="BPD35" s="164"/>
      <c r="BPE35" s="164"/>
      <c r="BPF35" s="164"/>
      <c r="BPG35" s="164"/>
      <c r="BPH35" s="164"/>
      <c r="BPI35" s="164"/>
      <c r="BPJ35" s="164"/>
      <c r="BPK35" s="164"/>
      <c r="BPL35" s="164"/>
      <c r="BPM35" s="164"/>
      <c r="BPN35" s="164"/>
      <c r="BPO35" s="164"/>
      <c r="BPP35" s="164"/>
      <c r="BPQ35" s="164"/>
      <c r="BPR35" s="164"/>
      <c r="BPS35" s="164"/>
      <c r="BPT35" s="164"/>
      <c r="BPU35" s="164"/>
      <c r="BPV35" s="164"/>
      <c r="BPW35" s="164"/>
      <c r="BPX35" s="164"/>
      <c r="BPY35" s="164"/>
      <c r="BPZ35" s="164"/>
      <c r="BQA35" s="164"/>
      <c r="BQB35" s="164"/>
      <c r="BQC35" s="164"/>
      <c r="BQD35" s="164"/>
      <c r="BQE35" s="164"/>
      <c r="BQF35" s="164"/>
      <c r="BQG35" s="164"/>
      <c r="BQH35" s="164"/>
      <c r="BQI35" s="164"/>
      <c r="BQJ35" s="164"/>
      <c r="BQK35" s="164"/>
      <c r="BQL35" s="164"/>
      <c r="BQM35" s="164"/>
      <c r="BQN35" s="164"/>
      <c r="BQO35" s="164"/>
      <c r="BQP35" s="164"/>
      <c r="BQQ35" s="164"/>
      <c r="BQR35" s="164"/>
      <c r="BQS35" s="164"/>
      <c r="BQT35" s="164"/>
      <c r="BQU35" s="164"/>
      <c r="BQV35" s="164"/>
      <c r="BQW35" s="164"/>
      <c r="BQX35" s="164"/>
      <c r="BQY35" s="164"/>
      <c r="BQZ35" s="164"/>
      <c r="BRA35" s="164"/>
      <c r="BRB35" s="164"/>
      <c r="BRC35" s="164"/>
      <c r="BRD35" s="164"/>
      <c r="BRE35" s="164"/>
      <c r="BRF35" s="164"/>
      <c r="BRG35" s="164"/>
      <c r="BRH35" s="164"/>
      <c r="BRI35" s="164"/>
      <c r="BRJ35" s="164"/>
      <c r="BRK35" s="164"/>
      <c r="BRL35" s="164"/>
      <c r="BRM35" s="164"/>
      <c r="BRN35" s="164"/>
      <c r="BRO35" s="164"/>
      <c r="BRP35" s="164"/>
      <c r="BRQ35" s="164"/>
      <c r="BRR35" s="164"/>
      <c r="BRS35" s="164"/>
      <c r="BRT35" s="164"/>
      <c r="BRU35" s="164"/>
      <c r="BRV35" s="164"/>
      <c r="BRW35" s="164"/>
      <c r="BRX35" s="164"/>
      <c r="BRY35" s="164"/>
      <c r="BRZ35" s="164"/>
      <c r="BSA35" s="164"/>
      <c r="BSB35" s="164"/>
      <c r="BSC35" s="164"/>
      <c r="BSD35" s="164"/>
      <c r="BSE35" s="164"/>
      <c r="BSF35" s="164"/>
      <c r="BSG35" s="164"/>
      <c r="BSH35" s="164"/>
      <c r="BSI35" s="164"/>
      <c r="BSJ35" s="164"/>
      <c r="BSK35" s="164"/>
      <c r="BSL35" s="164"/>
      <c r="BSM35" s="164"/>
      <c r="BSN35" s="164"/>
      <c r="BSO35" s="164"/>
      <c r="BSP35" s="164"/>
      <c r="BSQ35" s="164"/>
      <c r="BSR35" s="164"/>
      <c r="BSS35" s="164"/>
      <c r="BST35" s="164"/>
      <c r="BSU35" s="164"/>
      <c r="BSV35" s="164"/>
      <c r="BSW35" s="164"/>
      <c r="BSX35" s="164"/>
      <c r="BSY35" s="164"/>
      <c r="BSZ35" s="164"/>
      <c r="BTA35" s="164"/>
      <c r="BTB35" s="164"/>
      <c r="BTC35" s="164"/>
      <c r="BTD35" s="164"/>
      <c r="BTE35" s="164"/>
      <c r="BTF35" s="164"/>
      <c r="BTG35" s="164"/>
      <c r="BTH35" s="164"/>
      <c r="BTI35" s="164"/>
      <c r="BTJ35" s="164"/>
      <c r="BTK35" s="164"/>
      <c r="BTL35" s="164"/>
      <c r="BTM35" s="164"/>
      <c r="BTN35" s="164"/>
      <c r="BTO35" s="164"/>
      <c r="BTP35" s="164"/>
      <c r="BTQ35" s="164"/>
      <c r="BTR35" s="164"/>
      <c r="BTS35" s="164"/>
      <c r="BTT35" s="164"/>
      <c r="BTU35" s="164"/>
      <c r="BTV35" s="164"/>
      <c r="BTW35" s="164"/>
      <c r="BTX35" s="164"/>
      <c r="BTY35" s="164"/>
      <c r="BTZ35" s="164"/>
      <c r="BUA35" s="164"/>
      <c r="BUB35" s="164"/>
      <c r="BUC35" s="164"/>
      <c r="BUD35" s="164"/>
      <c r="BUE35" s="164"/>
      <c r="BUF35" s="164"/>
      <c r="BUG35" s="164"/>
      <c r="BUH35" s="164"/>
      <c r="BUI35" s="164"/>
      <c r="BUJ35" s="164"/>
      <c r="BUK35" s="164"/>
      <c r="BUL35" s="164"/>
      <c r="BUM35" s="164"/>
      <c r="BUN35" s="164"/>
      <c r="BUO35" s="164"/>
      <c r="BUP35" s="164"/>
      <c r="BUQ35" s="164"/>
      <c r="BUR35" s="164"/>
      <c r="BUS35" s="164"/>
      <c r="BUT35" s="164"/>
      <c r="BUU35" s="164"/>
      <c r="BUV35" s="164"/>
      <c r="BUW35" s="164"/>
      <c r="BUX35" s="164"/>
      <c r="BUY35" s="164"/>
      <c r="BUZ35" s="164"/>
      <c r="BVA35" s="164"/>
      <c r="BVB35" s="164"/>
      <c r="BVC35" s="164"/>
      <c r="BVD35" s="164"/>
      <c r="BVE35" s="164"/>
      <c r="BVF35" s="164"/>
      <c r="BVG35" s="164"/>
      <c r="BVH35" s="164"/>
      <c r="BVI35" s="164"/>
      <c r="BVJ35" s="164"/>
      <c r="BVK35" s="164"/>
      <c r="BVL35" s="164"/>
      <c r="BVM35" s="164"/>
      <c r="BVN35" s="164"/>
      <c r="BVO35" s="164"/>
      <c r="BVP35" s="164"/>
      <c r="BVQ35" s="164"/>
      <c r="BVR35" s="164"/>
      <c r="BVS35" s="164"/>
      <c r="BVT35" s="164"/>
      <c r="BVU35" s="164"/>
      <c r="BVV35" s="164"/>
      <c r="BVW35" s="164"/>
      <c r="BVX35" s="164"/>
      <c r="BVY35" s="164"/>
      <c r="BVZ35" s="164"/>
      <c r="BWA35" s="164"/>
      <c r="BWB35" s="164"/>
      <c r="BWC35" s="164"/>
      <c r="BWD35" s="164"/>
      <c r="BWE35" s="164"/>
      <c r="BWF35" s="164"/>
      <c r="BWG35" s="164"/>
      <c r="BWH35" s="164"/>
      <c r="BWI35" s="164"/>
      <c r="BWJ35" s="164"/>
      <c r="BWK35" s="164"/>
      <c r="BWL35" s="164"/>
      <c r="BWM35" s="164"/>
      <c r="BWN35" s="164"/>
      <c r="BWO35" s="164"/>
      <c r="BWP35" s="164"/>
      <c r="BWQ35" s="164"/>
      <c r="BWR35" s="164"/>
      <c r="BWS35" s="164"/>
      <c r="BWT35" s="164"/>
      <c r="BWU35" s="164"/>
      <c r="BWV35" s="164"/>
      <c r="BWW35" s="164"/>
      <c r="BWX35" s="164"/>
      <c r="BWY35" s="164"/>
      <c r="BWZ35" s="164"/>
      <c r="BXA35" s="164"/>
      <c r="BXB35" s="164"/>
      <c r="BXC35" s="164"/>
      <c r="BXD35" s="164"/>
      <c r="BXE35" s="164"/>
      <c r="BXF35" s="164"/>
      <c r="BXG35" s="164"/>
      <c r="BXH35" s="164"/>
      <c r="BXI35" s="164"/>
      <c r="BXJ35" s="164"/>
      <c r="BXK35" s="164"/>
      <c r="BXL35" s="164"/>
      <c r="BXM35" s="164"/>
      <c r="BXN35" s="164"/>
      <c r="BXO35" s="164"/>
      <c r="BXP35" s="164"/>
      <c r="BXQ35" s="164"/>
      <c r="BXR35" s="164"/>
      <c r="BXS35" s="164"/>
      <c r="BXT35" s="164"/>
      <c r="BXU35" s="164"/>
      <c r="BXV35" s="164"/>
      <c r="BXW35" s="164"/>
      <c r="BXX35" s="164"/>
      <c r="BXY35" s="164"/>
      <c r="BXZ35" s="164"/>
      <c r="BYA35" s="164"/>
      <c r="BYB35" s="164"/>
      <c r="BYC35" s="164"/>
      <c r="BYD35" s="164"/>
      <c r="BYE35" s="164"/>
      <c r="BYF35" s="164"/>
      <c r="BYG35" s="164"/>
      <c r="BYH35" s="164"/>
      <c r="BYI35" s="164"/>
      <c r="BYJ35" s="164"/>
      <c r="BYK35" s="164"/>
      <c r="BYL35" s="164"/>
      <c r="BYM35" s="164"/>
      <c r="BYN35" s="164"/>
      <c r="BYO35" s="164"/>
      <c r="BYP35" s="164"/>
      <c r="BYQ35" s="164"/>
      <c r="BYR35" s="164"/>
      <c r="BYS35" s="164"/>
      <c r="BYT35" s="164"/>
      <c r="BYU35" s="164"/>
      <c r="BYV35" s="164"/>
      <c r="BYW35" s="164"/>
      <c r="BYX35" s="164"/>
      <c r="BYY35" s="164"/>
      <c r="BYZ35" s="164"/>
      <c r="BZA35" s="164"/>
      <c r="BZB35" s="164"/>
      <c r="BZC35" s="164"/>
      <c r="BZD35" s="164"/>
      <c r="BZE35" s="164"/>
      <c r="BZF35" s="164"/>
      <c r="BZG35" s="164"/>
      <c r="BZH35" s="164"/>
      <c r="BZI35" s="164"/>
      <c r="BZJ35" s="164"/>
      <c r="BZK35" s="164"/>
      <c r="BZL35" s="164"/>
      <c r="BZM35" s="164"/>
      <c r="BZN35" s="164"/>
      <c r="BZO35" s="164"/>
      <c r="BZP35" s="164"/>
      <c r="BZQ35" s="164"/>
      <c r="BZR35" s="164"/>
      <c r="BZS35" s="164"/>
      <c r="BZT35" s="164"/>
      <c r="BZU35" s="164"/>
      <c r="BZV35" s="164"/>
      <c r="BZW35" s="164"/>
      <c r="BZX35" s="164"/>
      <c r="BZY35" s="164"/>
      <c r="BZZ35" s="164"/>
      <c r="CAA35" s="164"/>
      <c r="CAB35" s="164"/>
      <c r="CAC35" s="164"/>
      <c r="CAD35" s="164"/>
      <c r="CAE35" s="164"/>
      <c r="CAF35" s="164"/>
      <c r="CAG35" s="164"/>
      <c r="CAH35" s="164"/>
      <c r="CAI35" s="164"/>
      <c r="CAJ35" s="164"/>
      <c r="CAK35" s="164"/>
      <c r="CAL35" s="164"/>
      <c r="CAM35" s="164"/>
      <c r="CAN35" s="164"/>
      <c r="CAO35" s="164"/>
      <c r="CAP35" s="164"/>
      <c r="CAQ35" s="164"/>
      <c r="CAR35" s="164"/>
      <c r="CAS35" s="164"/>
      <c r="CAT35" s="164"/>
      <c r="CAU35" s="164"/>
      <c r="CAV35" s="164"/>
      <c r="CAW35" s="164"/>
      <c r="CAX35" s="164"/>
      <c r="CAY35" s="164"/>
      <c r="CAZ35" s="164"/>
      <c r="CBA35" s="164"/>
      <c r="CBB35" s="164"/>
      <c r="CBC35" s="164"/>
      <c r="CBD35" s="164"/>
      <c r="CBE35" s="164"/>
      <c r="CBF35" s="164"/>
      <c r="CBG35" s="164"/>
      <c r="CBH35" s="164"/>
      <c r="CBI35" s="164"/>
      <c r="CBJ35" s="164"/>
      <c r="CBK35" s="164"/>
      <c r="CBL35" s="164"/>
      <c r="CBM35" s="164"/>
      <c r="CBN35" s="164"/>
      <c r="CBO35" s="164"/>
      <c r="CBP35" s="164"/>
      <c r="CBQ35" s="164"/>
      <c r="CBR35" s="164"/>
      <c r="CBS35" s="164"/>
      <c r="CBT35" s="164"/>
      <c r="CBU35" s="164"/>
      <c r="CBV35" s="164"/>
      <c r="CBW35" s="164"/>
      <c r="CBX35" s="164"/>
      <c r="CBY35" s="164"/>
      <c r="CBZ35" s="164"/>
      <c r="CCA35" s="164"/>
      <c r="CCB35" s="164"/>
      <c r="CCC35" s="164"/>
      <c r="CCD35" s="164"/>
      <c r="CCE35" s="164"/>
      <c r="CCF35" s="164"/>
      <c r="CCG35" s="164"/>
      <c r="CCH35" s="164"/>
      <c r="CCI35" s="164"/>
      <c r="CCJ35" s="164"/>
      <c r="CCK35" s="164"/>
      <c r="CCL35" s="164"/>
      <c r="CCM35" s="164"/>
      <c r="CCN35" s="164"/>
      <c r="CCO35" s="164"/>
      <c r="CCP35" s="164"/>
      <c r="CCQ35" s="164"/>
      <c r="CCR35" s="164"/>
      <c r="CCS35" s="164"/>
      <c r="CCT35" s="164"/>
      <c r="CCU35" s="164"/>
      <c r="CCV35" s="164"/>
      <c r="CCW35" s="164"/>
      <c r="CCX35" s="164"/>
      <c r="CCY35" s="164"/>
      <c r="CCZ35" s="164"/>
      <c r="CDA35" s="164"/>
      <c r="CDB35" s="164"/>
      <c r="CDC35" s="164"/>
      <c r="CDD35" s="164"/>
      <c r="CDE35" s="164"/>
      <c r="CDF35" s="164"/>
      <c r="CDG35" s="164"/>
      <c r="CDH35" s="164"/>
      <c r="CDI35" s="164"/>
      <c r="CDJ35" s="164"/>
      <c r="CDK35" s="164"/>
      <c r="CDL35" s="164"/>
      <c r="CDM35" s="164"/>
      <c r="CDN35" s="164"/>
      <c r="CDO35" s="164"/>
      <c r="CDP35" s="164"/>
      <c r="CDQ35" s="164"/>
      <c r="CDR35" s="164"/>
      <c r="CDS35" s="164"/>
      <c r="CDT35" s="164"/>
      <c r="CDU35" s="164"/>
      <c r="CDV35" s="164"/>
      <c r="CDW35" s="164"/>
      <c r="CDX35" s="164"/>
      <c r="CDY35" s="164"/>
      <c r="CDZ35" s="164"/>
      <c r="CEA35" s="164"/>
      <c r="CEB35" s="164"/>
      <c r="CEC35" s="164"/>
      <c r="CED35" s="164"/>
      <c r="CEE35" s="164"/>
      <c r="CEF35" s="164"/>
      <c r="CEG35" s="164"/>
      <c r="CEH35" s="164"/>
      <c r="CEI35" s="164"/>
      <c r="CEJ35" s="164"/>
      <c r="CEK35" s="164"/>
      <c r="CEL35" s="164"/>
      <c r="CEM35" s="164"/>
      <c r="CEN35" s="164"/>
      <c r="CEO35" s="164"/>
      <c r="CEP35" s="164"/>
      <c r="CEQ35" s="164"/>
      <c r="CER35" s="164"/>
      <c r="CES35" s="164"/>
      <c r="CET35" s="164"/>
      <c r="CEU35" s="164"/>
      <c r="CEV35" s="164"/>
      <c r="CEW35" s="164"/>
      <c r="CEX35" s="164"/>
      <c r="CEY35" s="164"/>
      <c r="CEZ35" s="164"/>
      <c r="CFA35" s="164"/>
      <c r="CFB35" s="164"/>
      <c r="CFC35" s="164"/>
      <c r="CFD35" s="164"/>
      <c r="CFE35" s="164"/>
      <c r="CFF35" s="164"/>
      <c r="CFG35" s="164"/>
      <c r="CFH35" s="164"/>
      <c r="CFI35" s="164"/>
      <c r="CFJ35" s="164"/>
      <c r="CFK35" s="164"/>
      <c r="CFL35" s="164"/>
      <c r="CFM35" s="164"/>
      <c r="CFN35" s="164"/>
      <c r="CFO35" s="164"/>
      <c r="CFP35" s="164"/>
      <c r="CFQ35" s="164"/>
      <c r="CFR35" s="164"/>
      <c r="CFS35" s="164"/>
      <c r="CFT35" s="164"/>
      <c r="CFU35" s="164"/>
      <c r="CFV35" s="164"/>
      <c r="CFW35" s="164"/>
      <c r="CFX35" s="164"/>
      <c r="CFY35" s="164"/>
      <c r="CFZ35" s="164"/>
      <c r="CGA35" s="164"/>
      <c r="CGB35" s="164"/>
      <c r="CGC35" s="164"/>
      <c r="CGD35" s="164"/>
      <c r="CGE35" s="164"/>
      <c r="CGF35" s="164"/>
      <c r="CGG35" s="164"/>
      <c r="CGH35" s="164"/>
      <c r="CGI35" s="164"/>
      <c r="CGJ35" s="164"/>
      <c r="CGK35" s="164"/>
      <c r="CGL35" s="164"/>
      <c r="CGM35" s="164"/>
      <c r="CGN35" s="164"/>
      <c r="CGO35" s="164"/>
      <c r="CGP35" s="164"/>
      <c r="CGQ35" s="164"/>
      <c r="CGR35" s="164"/>
      <c r="CGS35" s="164"/>
      <c r="CGT35" s="164"/>
      <c r="CGU35" s="164"/>
      <c r="CGV35" s="164"/>
      <c r="CGW35" s="164"/>
      <c r="CGX35" s="164"/>
      <c r="CGY35" s="164"/>
      <c r="CGZ35" s="164"/>
      <c r="CHA35" s="164"/>
      <c r="CHB35" s="164"/>
      <c r="CHC35" s="164"/>
      <c r="CHD35" s="164"/>
      <c r="CHE35" s="164"/>
      <c r="CHF35" s="164"/>
      <c r="CHG35" s="164"/>
      <c r="CHH35" s="164"/>
      <c r="CHI35" s="164"/>
      <c r="CHJ35" s="164"/>
      <c r="CHK35" s="164"/>
      <c r="CHL35" s="164"/>
      <c r="CHM35" s="164"/>
      <c r="CHN35" s="164"/>
      <c r="CHO35" s="164"/>
      <c r="CHP35" s="164"/>
      <c r="CHQ35" s="164"/>
      <c r="CHR35" s="164"/>
      <c r="CHS35" s="164"/>
      <c r="CHT35" s="164"/>
      <c r="CHU35" s="164"/>
      <c r="CHV35" s="164"/>
      <c r="CHW35" s="164"/>
      <c r="CHX35" s="164"/>
      <c r="CHY35" s="164"/>
      <c r="CHZ35" s="164"/>
      <c r="CIA35" s="164"/>
      <c r="CIB35" s="164"/>
      <c r="CIC35" s="164"/>
      <c r="CID35" s="164"/>
      <c r="CIE35" s="164"/>
      <c r="CIF35" s="164"/>
      <c r="CIG35" s="164"/>
      <c r="CIH35" s="164"/>
      <c r="CII35" s="164"/>
      <c r="CIJ35" s="164"/>
      <c r="CIK35" s="164"/>
      <c r="CIL35" s="164"/>
      <c r="CIM35" s="164"/>
      <c r="CIN35" s="164"/>
      <c r="CIO35" s="164"/>
      <c r="CIP35" s="164"/>
      <c r="CIQ35" s="164"/>
      <c r="CIR35" s="164"/>
      <c r="CIS35" s="164"/>
      <c r="CIT35" s="164"/>
      <c r="CIU35" s="164"/>
      <c r="CIV35" s="164"/>
      <c r="CIW35" s="164"/>
      <c r="CIX35" s="164"/>
      <c r="CIY35" s="164"/>
      <c r="CIZ35" s="164"/>
      <c r="CJA35" s="164"/>
      <c r="CJB35" s="164"/>
      <c r="CJC35" s="164"/>
      <c r="CJD35" s="164"/>
      <c r="CJE35" s="164"/>
      <c r="CJF35" s="164"/>
      <c r="CJG35" s="164"/>
      <c r="CJH35" s="164"/>
      <c r="CJI35" s="164"/>
      <c r="CJJ35" s="164"/>
      <c r="CJK35" s="164"/>
      <c r="CJL35" s="164"/>
      <c r="CJM35" s="164"/>
      <c r="CJN35" s="164"/>
      <c r="CJO35" s="164"/>
      <c r="CJP35" s="164"/>
      <c r="CJQ35" s="164"/>
      <c r="CJR35" s="164"/>
      <c r="CJS35" s="164"/>
      <c r="CJT35" s="164"/>
      <c r="CJU35" s="164"/>
      <c r="CJV35" s="164"/>
      <c r="CJW35" s="164"/>
      <c r="CJX35" s="164"/>
      <c r="CJY35" s="164"/>
      <c r="CJZ35" s="164"/>
      <c r="CKA35" s="164"/>
      <c r="CKB35" s="164"/>
      <c r="CKC35" s="164"/>
      <c r="CKD35" s="164"/>
      <c r="CKE35" s="164"/>
      <c r="CKF35" s="164"/>
      <c r="CKG35" s="164"/>
      <c r="CKH35" s="164"/>
      <c r="CKI35" s="164"/>
      <c r="CKJ35" s="164"/>
      <c r="CKK35" s="164"/>
      <c r="CKL35" s="164"/>
      <c r="CKM35" s="164"/>
      <c r="CKN35" s="164"/>
      <c r="CKO35" s="164"/>
      <c r="CKP35" s="164"/>
      <c r="CKQ35" s="164"/>
      <c r="CKR35" s="164"/>
      <c r="CKS35" s="164"/>
      <c r="CKT35" s="164"/>
      <c r="CKU35" s="164"/>
      <c r="CKV35" s="164"/>
      <c r="CKW35" s="164"/>
      <c r="CKX35" s="164"/>
      <c r="CKY35" s="164"/>
      <c r="CKZ35" s="164"/>
      <c r="CLA35" s="164"/>
      <c r="CLB35" s="164"/>
      <c r="CLC35" s="164"/>
      <c r="CLD35" s="164"/>
      <c r="CLE35" s="164"/>
      <c r="CLF35" s="164"/>
      <c r="CLG35" s="164"/>
      <c r="CLH35" s="164"/>
      <c r="CLI35" s="164"/>
      <c r="CLJ35" s="164"/>
      <c r="CLK35" s="164"/>
      <c r="CLL35" s="164"/>
      <c r="CLM35" s="164"/>
      <c r="CLN35" s="164"/>
      <c r="CLO35" s="164"/>
      <c r="CLP35" s="164"/>
      <c r="CLQ35" s="164"/>
      <c r="CLR35" s="164"/>
      <c r="CLS35" s="164"/>
      <c r="CLT35" s="164"/>
      <c r="CLU35" s="164"/>
      <c r="CLV35" s="164"/>
      <c r="CLW35" s="164"/>
      <c r="CLX35" s="164"/>
      <c r="CLY35" s="164"/>
      <c r="CLZ35" s="164"/>
      <c r="CMA35" s="164"/>
      <c r="CMB35" s="164"/>
      <c r="CMC35" s="164"/>
      <c r="CMD35" s="164"/>
      <c r="CME35" s="164"/>
      <c r="CMF35" s="164"/>
      <c r="CMG35" s="164"/>
      <c r="CMH35" s="164"/>
      <c r="CMI35" s="164"/>
      <c r="CMJ35" s="164"/>
      <c r="CMK35" s="164"/>
      <c r="CML35" s="164"/>
      <c r="CMM35" s="164"/>
      <c r="CMN35" s="164"/>
      <c r="CMO35" s="164"/>
      <c r="CMP35" s="164"/>
      <c r="CMQ35" s="164"/>
      <c r="CMR35" s="164"/>
      <c r="CMS35" s="164"/>
      <c r="CMT35" s="164"/>
      <c r="CMU35" s="164"/>
      <c r="CMV35" s="164"/>
      <c r="CMW35" s="164"/>
      <c r="CMX35" s="164"/>
      <c r="CMY35" s="164"/>
      <c r="CMZ35" s="164"/>
      <c r="CNA35" s="164"/>
      <c r="CNB35" s="164"/>
      <c r="CNC35" s="164"/>
      <c r="CND35" s="164"/>
      <c r="CNE35" s="164"/>
      <c r="CNF35" s="164"/>
      <c r="CNG35" s="164"/>
      <c r="CNH35" s="164"/>
      <c r="CNI35" s="164"/>
      <c r="CNJ35" s="164"/>
      <c r="CNK35" s="164"/>
      <c r="CNL35" s="164"/>
      <c r="CNM35" s="164"/>
      <c r="CNN35" s="164"/>
      <c r="CNO35" s="164"/>
      <c r="CNP35" s="164"/>
      <c r="CNQ35" s="164"/>
      <c r="CNR35" s="164"/>
      <c r="CNS35" s="164"/>
      <c r="CNT35" s="164"/>
      <c r="CNU35" s="164"/>
      <c r="CNV35" s="164"/>
      <c r="CNW35" s="164"/>
      <c r="CNX35" s="164"/>
      <c r="CNY35" s="164"/>
      <c r="CNZ35" s="164"/>
      <c r="COA35" s="164"/>
      <c r="COB35" s="164"/>
      <c r="COC35" s="164"/>
      <c r="COD35" s="164"/>
      <c r="COE35" s="164"/>
      <c r="COF35" s="164"/>
      <c r="COG35" s="164"/>
      <c r="COH35" s="164"/>
      <c r="COI35" s="164"/>
      <c r="COJ35" s="164"/>
      <c r="COK35" s="164"/>
      <c r="COL35" s="164"/>
      <c r="COM35" s="164"/>
      <c r="CON35" s="164"/>
      <c r="COO35" s="164"/>
      <c r="COP35" s="164"/>
      <c r="COQ35" s="164"/>
      <c r="COR35" s="164"/>
      <c r="COS35" s="164"/>
      <c r="COT35" s="164"/>
      <c r="COU35" s="164"/>
      <c r="COV35" s="164"/>
      <c r="COW35" s="164"/>
      <c r="COX35" s="164"/>
      <c r="COY35" s="164"/>
      <c r="COZ35" s="164"/>
      <c r="CPA35" s="164"/>
      <c r="CPB35" s="164"/>
      <c r="CPC35" s="164"/>
      <c r="CPD35" s="164"/>
      <c r="CPE35" s="164"/>
      <c r="CPF35" s="164"/>
      <c r="CPG35" s="164"/>
      <c r="CPH35" s="164"/>
      <c r="CPI35" s="164"/>
      <c r="CPJ35" s="164"/>
      <c r="CPK35" s="164"/>
      <c r="CPL35" s="164"/>
      <c r="CPM35" s="164"/>
      <c r="CPN35" s="164"/>
      <c r="CPO35" s="164"/>
      <c r="CPP35" s="164"/>
      <c r="CPQ35" s="164"/>
      <c r="CPR35" s="164"/>
      <c r="CPS35" s="164"/>
      <c r="CPT35" s="164"/>
      <c r="CPU35" s="164"/>
      <c r="CPV35" s="164"/>
      <c r="CPW35" s="164"/>
      <c r="CPX35" s="164"/>
      <c r="CPY35" s="164"/>
      <c r="CPZ35" s="164"/>
      <c r="CQA35" s="164"/>
      <c r="CQB35" s="164"/>
      <c r="CQC35" s="164"/>
      <c r="CQD35" s="164"/>
      <c r="CQE35" s="164"/>
      <c r="CQF35" s="164"/>
      <c r="CQG35" s="164"/>
      <c r="CQH35" s="164"/>
      <c r="CQI35" s="164"/>
      <c r="CQJ35" s="164"/>
      <c r="CQK35" s="164"/>
      <c r="CQL35" s="164"/>
      <c r="CQM35" s="164"/>
      <c r="CQN35" s="164"/>
      <c r="CQO35" s="164"/>
      <c r="CQP35" s="164"/>
      <c r="CQQ35" s="164"/>
      <c r="CQR35" s="164"/>
      <c r="CQS35" s="164"/>
      <c r="CQT35" s="164"/>
      <c r="CQU35" s="164"/>
      <c r="CQV35" s="164"/>
      <c r="CQW35" s="164"/>
      <c r="CQX35" s="164"/>
      <c r="CQY35" s="164"/>
      <c r="CQZ35" s="164"/>
      <c r="CRA35" s="164"/>
      <c r="CRB35" s="164"/>
      <c r="CRC35" s="164"/>
      <c r="CRD35" s="164"/>
      <c r="CRE35" s="164"/>
      <c r="CRF35" s="164"/>
      <c r="CRG35" s="164"/>
      <c r="CRH35" s="164"/>
      <c r="CRI35" s="164"/>
      <c r="CRJ35" s="164"/>
      <c r="CRK35" s="164"/>
      <c r="CRL35" s="164"/>
      <c r="CRM35" s="164"/>
      <c r="CRN35" s="164"/>
      <c r="CRO35" s="164"/>
      <c r="CRP35" s="164"/>
      <c r="CRQ35" s="164"/>
      <c r="CRR35" s="164"/>
      <c r="CRS35" s="164"/>
      <c r="CRT35" s="164"/>
      <c r="CRU35" s="164"/>
      <c r="CRV35" s="164"/>
      <c r="CRW35" s="164"/>
      <c r="CRX35" s="164"/>
      <c r="CRY35" s="164"/>
      <c r="CRZ35" s="164"/>
      <c r="CSA35" s="164"/>
      <c r="CSB35" s="164"/>
      <c r="CSC35" s="164"/>
      <c r="CSD35" s="164"/>
      <c r="CSE35" s="164"/>
      <c r="CSF35" s="164"/>
      <c r="CSG35" s="164"/>
      <c r="CSH35" s="164"/>
      <c r="CSI35" s="164"/>
      <c r="CSJ35" s="164"/>
      <c r="CSK35" s="164"/>
      <c r="CSL35" s="164"/>
      <c r="CSM35" s="164"/>
      <c r="CSN35" s="164"/>
      <c r="CSO35" s="164"/>
      <c r="CSP35" s="164"/>
      <c r="CSQ35" s="164"/>
      <c r="CSR35" s="164"/>
      <c r="CSS35" s="164"/>
      <c r="CST35" s="164"/>
      <c r="CSU35" s="164"/>
      <c r="CSV35" s="164"/>
      <c r="CSW35" s="164"/>
      <c r="CSX35" s="164"/>
      <c r="CSY35" s="164"/>
      <c r="CSZ35" s="164"/>
      <c r="CTA35" s="164"/>
      <c r="CTB35" s="164"/>
      <c r="CTC35" s="164"/>
      <c r="CTD35" s="164"/>
      <c r="CTE35" s="164"/>
      <c r="CTF35" s="164"/>
      <c r="CTG35" s="164"/>
      <c r="CTH35" s="164"/>
      <c r="CTI35" s="164"/>
      <c r="CTJ35" s="164"/>
      <c r="CTK35" s="164"/>
      <c r="CTL35" s="164"/>
      <c r="CTM35" s="164"/>
      <c r="CTN35" s="164"/>
      <c r="CTO35" s="164"/>
      <c r="CTP35" s="164"/>
      <c r="CTQ35" s="164"/>
      <c r="CTR35" s="164"/>
      <c r="CTS35" s="164"/>
      <c r="CTT35" s="164"/>
      <c r="CTU35" s="164"/>
      <c r="CTV35" s="164"/>
      <c r="CTW35" s="164"/>
      <c r="CTX35" s="164"/>
      <c r="CTY35" s="164"/>
      <c r="CTZ35" s="164"/>
      <c r="CUA35" s="164"/>
      <c r="CUB35" s="164"/>
      <c r="CUC35" s="164"/>
      <c r="CUD35" s="164"/>
      <c r="CUE35" s="164"/>
      <c r="CUF35" s="164"/>
      <c r="CUG35" s="164"/>
      <c r="CUH35" s="164"/>
      <c r="CUI35" s="164"/>
      <c r="CUJ35" s="164"/>
      <c r="CUK35" s="164"/>
      <c r="CUL35" s="164"/>
      <c r="CUM35" s="164"/>
      <c r="CUN35" s="164"/>
      <c r="CUO35" s="164"/>
      <c r="CUP35" s="164"/>
      <c r="CUQ35" s="164"/>
      <c r="CUR35" s="164"/>
      <c r="CUS35" s="164"/>
      <c r="CUT35" s="164"/>
      <c r="CUU35" s="164"/>
      <c r="CUV35" s="164"/>
      <c r="CUW35" s="164"/>
      <c r="CUX35" s="164"/>
      <c r="CUY35" s="164"/>
      <c r="CUZ35" s="164"/>
      <c r="CVA35" s="164"/>
      <c r="CVB35" s="164"/>
      <c r="CVC35" s="164"/>
      <c r="CVD35" s="164"/>
      <c r="CVE35" s="164"/>
      <c r="CVF35" s="164"/>
      <c r="CVG35" s="164"/>
      <c r="CVH35" s="164"/>
      <c r="CVI35" s="164"/>
      <c r="CVJ35" s="164"/>
      <c r="CVK35" s="164"/>
      <c r="CVL35" s="164"/>
      <c r="CVM35" s="164"/>
      <c r="CVN35" s="164"/>
      <c r="CVO35" s="164"/>
      <c r="CVP35" s="164"/>
      <c r="CVQ35" s="164"/>
      <c r="CVR35" s="164"/>
      <c r="CVS35" s="164"/>
      <c r="CVT35" s="164"/>
      <c r="CVU35" s="164"/>
      <c r="CVV35" s="164"/>
      <c r="CVW35" s="164"/>
      <c r="CVX35" s="164"/>
      <c r="CVY35" s="164"/>
      <c r="CVZ35" s="164"/>
      <c r="CWA35" s="164"/>
      <c r="CWB35" s="164"/>
      <c r="CWC35" s="164"/>
      <c r="CWD35" s="164"/>
      <c r="CWE35" s="164"/>
      <c r="CWF35" s="164"/>
      <c r="CWG35" s="164"/>
      <c r="CWH35" s="164"/>
      <c r="CWI35" s="164"/>
      <c r="CWJ35" s="164"/>
      <c r="CWK35" s="164"/>
      <c r="CWL35" s="164"/>
      <c r="CWM35" s="164"/>
      <c r="CWN35" s="164"/>
      <c r="CWO35" s="164"/>
      <c r="CWP35" s="164"/>
      <c r="CWQ35" s="164"/>
      <c r="CWR35" s="164"/>
      <c r="CWS35" s="164"/>
      <c r="CWT35" s="164"/>
      <c r="CWU35" s="164"/>
      <c r="CWV35" s="164"/>
      <c r="CWW35" s="164"/>
      <c r="CWX35" s="164"/>
      <c r="CWY35" s="164"/>
      <c r="CWZ35" s="164"/>
      <c r="CXA35" s="164"/>
      <c r="CXB35" s="164"/>
      <c r="CXC35" s="164"/>
      <c r="CXD35" s="164"/>
      <c r="CXE35" s="164"/>
      <c r="CXF35" s="164"/>
      <c r="CXG35" s="164"/>
      <c r="CXH35" s="164"/>
      <c r="CXI35" s="164"/>
      <c r="CXJ35" s="164"/>
      <c r="CXK35" s="164"/>
      <c r="CXL35" s="164"/>
      <c r="CXM35" s="164"/>
      <c r="CXN35" s="164"/>
      <c r="CXO35" s="164"/>
      <c r="CXP35" s="164"/>
      <c r="CXQ35" s="164"/>
      <c r="CXR35" s="164"/>
      <c r="CXS35" s="164"/>
      <c r="CXT35" s="164"/>
      <c r="CXU35" s="164"/>
      <c r="CXV35" s="164"/>
      <c r="CXW35" s="164"/>
      <c r="CXX35" s="164"/>
      <c r="CXY35" s="164"/>
      <c r="CXZ35" s="164"/>
      <c r="CYA35" s="164"/>
      <c r="CYB35" s="164"/>
      <c r="CYC35" s="164"/>
      <c r="CYD35" s="164"/>
      <c r="CYE35" s="164"/>
      <c r="CYF35" s="164"/>
      <c r="CYG35" s="164"/>
      <c r="CYH35" s="164"/>
      <c r="CYI35" s="164"/>
      <c r="CYJ35" s="164"/>
      <c r="CYK35" s="164"/>
      <c r="CYL35" s="164"/>
      <c r="CYM35" s="164"/>
      <c r="CYN35" s="164"/>
      <c r="CYO35" s="164"/>
      <c r="CYP35" s="164"/>
      <c r="CYQ35" s="164"/>
      <c r="CYR35" s="164"/>
      <c r="CYS35" s="164"/>
      <c r="CYT35" s="164"/>
      <c r="CYU35" s="164"/>
      <c r="CYV35" s="164"/>
      <c r="CYW35" s="164"/>
      <c r="CYX35" s="164"/>
      <c r="CYY35" s="164"/>
      <c r="CYZ35" s="164"/>
      <c r="CZA35" s="164"/>
      <c r="CZB35" s="164"/>
      <c r="CZC35" s="164"/>
      <c r="CZD35" s="164"/>
      <c r="CZE35" s="164"/>
      <c r="CZF35" s="164"/>
      <c r="CZG35" s="164"/>
      <c r="CZH35" s="164"/>
      <c r="CZI35" s="164"/>
      <c r="CZJ35" s="164"/>
      <c r="CZK35" s="164"/>
      <c r="CZL35" s="164"/>
      <c r="CZM35" s="164"/>
      <c r="CZN35" s="164"/>
      <c r="CZO35" s="164"/>
      <c r="CZP35" s="164"/>
      <c r="CZQ35" s="164"/>
      <c r="CZR35" s="164"/>
      <c r="CZS35" s="164"/>
      <c r="CZT35" s="164"/>
      <c r="CZU35" s="164"/>
      <c r="CZV35" s="164"/>
      <c r="CZW35" s="164"/>
      <c r="CZX35" s="164"/>
      <c r="CZY35" s="164"/>
      <c r="CZZ35" s="164"/>
      <c r="DAA35" s="164"/>
      <c r="DAB35" s="164"/>
      <c r="DAC35" s="164"/>
      <c r="DAD35" s="164"/>
      <c r="DAE35" s="164"/>
      <c r="DAF35" s="164"/>
      <c r="DAG35" s="164"/>
      <c r="DAH35" s="164"/>
      <c r="DAI35" s="164"/>
      <c r="DAJ35" s="164"/>
      <c r="DAK35" s="164"/>
      <c r="DAL35" s="164"/>
      <c r="DAM35" s="164"/>
      <c r="DAN35" s="164"/>
      <c r="DAO35" s="164"/>
      <c r="DAP35" s="164"/>
      <c r="DAQ35" s="164"/>
      <c r="DAR35" s="164"/>
      <c r="DAS35" s="164"/>
      <c r="DAT35" s="164"/>
      <c r="DAU35" s="164"/>
      <c r="DAV35" s="164"/>
      <c r="DAW35" s="164"/>
      <c r="DAX35" s="164"/>
      <c r="DAY35" s="164"/>
      <c r="DAZ35" s="164"/>
      <c r="DBA35" s="164"/>
      <c r="DBB35" s="164"/>
      <c r="DBC35" s="164"/>
      <c r="DBD35" s="164"/>
      <c r="DBE35" s="164"/>
      <c r="DBF35" s="164"/>
      <c r="DBG35" s="164"/>
      <c r="DBH35" s="164"/>
      <c r="DBI35" s="164"/>
      <c r="DBJ35" s="164"/>
      <c r="DBK35" s="164"/>
      <c r="DBL35" s="164"/>
      <c r="DBM35" s="164"/>
      <c r="DBN35" s="164"/>
      <c r="DBO35" s="164"/>
      <c r="DBP35" s="164"/>
      <c r="DBQ35" s="164"/>
      <c r="DBR35" s="164"/>
      <c r="DBS35" s="164"/>
      <c r="DBT35" s="164"/>
      <c r="DBU35" s="164"/>
      <c r="DBV35" s="164"/>
      <c r="DBW35" s="164"/>
      <c r="DBX35" s="164"/>
      <c r="DBY35" s="164"/>
      <c r="DBZ35" s="164"/>
      <c r="DCA35" s="164"/>
      <c r="DCB35" s="164"/>
      <c r="DCC35" s="164"/>
      <c r="DCD35" s="164"/>
      <c r="DCE35" s="164"/>
      <c r="DCF35" s="164"/>
      <c r="DCG35" s="164"/>
      <c r="DCH35" s="164"/>
      <c r="DCI35" s="164"/>
      <c r="DCJ35" s="164"/>
      <c r="DCK35" s="164"/>
      <c r="DCL35" s="164"/>
      <c r="DCM35" s="164"/>
      <c r="DCN35" s="164"/>
      <c r="DCO35" s="164"/>
      <c r="DCP35" s="164"/>
      <c r="DCQ35" s="164"/>
      <c r="DCR35" s="164"/>
      <c r="DCS35" s="164"/>
      <c r="DCT35" s="164"/>
      <c r="DCU35" s="164"/>
      <c r="DCV35" s="164"/>
      <c r="DCW35" s="164"/>
      <c r="DCX35" s="164"/>
      <c r="DCY35" s="164"/>
      <c r="DCZ35" s="164"/>
      <c r="DDA35" s="164"/>
      <c r="DDB35" s="164"/>
      <c r="DDC35" s="164"/>
      <c r="DDD35" s="164"/>
      <c r="DDE35" s="164"/>
      <c r="DDF35" s="164"/>
      <c r="DDG35" s="164"/>
      <c r="DDH35" s="164"/>
      <c r="DDI35" s="164"/>
      <c r="DDJ35" s="164"/>
      <c r="DDK35" s="164"/>
      <c r="DDL35" s="164"/>
      <c r="DDM35" s="164"/>
      <c r="DDN35" s="164"/>
      <c r="DDO35" s="164"/>
      <c r="DDP35" s="164"/>
      <c r="DDQ35" s="164"/>
      <c r="DDR35" s="164"/>
      <c r="DDS35" s="164"/>
      <c r="DDT35" s="164"/>
      <c r="DDU35" s="164"/>
      <c r="DDV35" s="164"/>
      <c r="DDW35" s="164"/>
      <c r="DDX35" s="164"/>
      <c r="DDY35" s="164"/>
      <c r="DDZ35" s="164"/>
      <c r="DEA35" s="164"/>
      <c r="DEB35" s="164"/>
      <c r="DEC35" s="164"/>
      <c r="DED35" s="164"/>
      <c r="DEE35" s="164"/>
      <c r="DEF35" s="164"/>
      <c r="DEG35" s="164"/>
      <c r="DEH35" s="164"/>
      <c r="DEI35" s="164"/>
      <c r="DEJ35" s="164"/>
      <c r="DEK35" s="164"/>
      <c r="DEL35" s="164"/>
      <c r="DEM35" s="164"/>
      <c r="DEN35" s="164"/>
      <c r="DEO35" s="164"/>
      <c r="DEP35" s="164"/>
      <c r="DEQ35" s="164"/>
      <c r="DER35" s="164"/>
      <c r="DES35" s="164"/>
      <c r="DET35" s="164"/>
      <c r="DEU35" s="164"/>
      <c r="DEV35" s="164"/>
      <c r="DEW35" s="164"/>
      <c r="DEX35" s="164"/>
      <c r="DEY35" s="164"/>
      <c r="DEZ35" s="164"/>
      <c r="DFA35" s="164"/>
      <c r="DFB35" s="164"/>
      <c r="DFC35" s="164"/>
      <c r="DFD35" s="164"/>
      <c r="DFE35" s="164"/>
      <c r="DFF35" s="164"/>
      <c r="DFG35" s="164"/>
      <c r="DFH35" s="164"/>
      <c r="DFI35" s="164"/>
      <c r="DFJ35" s="164"/>
      <c r="DFK35" s="164"/>
      <c r="DFL35" s="164"/>
      <c r="DFM35" s="164"/>
      <c r="DFN35" s="164"/>
      <c r="DFO35" s="164"/>
      <c r="DFP35" s="164"/>
      <c r="DFQ35" s="164"/>
      <c r="DFR35" s="164"/>
      <c r="DFS35" s="164"/>
      <c r="DFT35" s="164"/>
      <c r="DFU35" s="164"/>
      <c r="DFV35" s="164"/>
      <c r="DFW35" s="164"/>
      <c r="DFX35" s="164"/>
      <c r="DFY35" s="164"/>
      <c r="DFZ35" s="164"/>
      <c r="DGA35" s="164"/>
      <c r="DGB35" s="164"/>
      <c r="DGC35" s="164"/>
      <c r="DGD35" s="164"/>
      <c r="DGE35" s="164"/>
      <c r="DGF35" s="164"/>
      <c r="DGG35" s="164"/>
      <c r="DGH35" s="164"/>
      <c r="DGI35" s="164"/>
      <c r="DGJ35" s="164"/>
      <c r="DGK35" s="164"/>
      <c r="DGL35" s="164"/>
      <c r="DGM35" s="164"/>
      <c r="DGN35" s="164"/>
      <c r="DGO35" s="164"/>
      <c r="DGP35" s="164"/>
      <c r="DGQ35" s="164"/>
      <c r="DGR35" s="164"/>
      <c r="DGS35" s="164"/>
      <c r="DGT35" s="164"/>
      <c r="DGU35" s="164"/>
      <c r="DGV35" s="164"/>
      <c r="DGW35" s="164"/>
      <c r="DGX35" s="164"/>
      <c r="DGY35" s="164"/>
      <c r="DGZ35" s="164"/>
      <c r="DHA35" s="164"/>
      <c r="DHB35" s="164"/>
      <c r="DHC35" s="164"/>
      <c r="DHD35" s="164"/>
      <c r="DHE35" s="164"/>
      <c r="DHF35" s="164"/>
      <c r="DHG35" s="164"/>
      <c r="DHH35" s="164"/>
      <c r="DHI35" s="164"/>
      <c r="DHJ35" s="164"/>
      <c r="DHK35" s="164"/>
      <c r="DHL35" s="164"/>
      <c r="DHM35" s="164"/>
      <c r="DHN35" s="164"/>
      <c r="DHO35" s="164"/>
      <c r="DHP35" s="164"/>
      <c r="DHQ35" s="164"/>
      <c r="DHR35" s="164"/>
      <c r="DHS35" s="164"/>
      <c r="DHT35" s="164"/>
      <c r="DHU35" s="164"/>
      <c r="DHV35" s="164"/>
      <c r="DHW35" s="164"/>
      <c r="DHX35" s="164"/>
      <c r="DHY35" s="164"/>
      <c r="DHZ35" s="164"/>
      <c r="DIA35" s="164"/>
      <c r="DIB35" s="164"/>
      <c r="DIC35" s="164"/>
      <c r="DID35" s="164"/>
      <c r="DIE35" s="164"/>
      <c r="DIF35" s="164"/>
      <c r="DIG35" s="164"/>
      <c r="DIH35" s="164"/>
      <c r="DII35" s="164"/>
      <c r="DIJ35" s="164"/>
      <c r="DIK35" s="164"/>
      <c r="DIL35" s="164"/>
      <c r="DIM35" s="164"/>
      <c r="DIN35" s="164"/>
      <c r="DIO35" s="164"/>
      <c r="DIP35" s="164"/>
      <c r="DIQ35" s="164"/>
      <c r="DIR35" s="164"/>
      <c r="DIS35" s="164"/>
      <c r="DIT35" s="164"/>
      <c r="DIU35" s="164"/>
      <c r="DIV35" s="164"/>
      <c r="DIW35" s="164"/>
      <c r="DIX35" s="164"/>
      <c r="DIY35" s="164"/>
      <c r="DIZ35" s="164"/>
      <c r="DJA35" s="164"/>
      <c r="DJB35" s="164"/>
      <c r="DJC35" s="164"/>
      <c r="DJD35" s="164"/>
      <c r="DJE35" s="164"/>
      <c r="DJF35" s="164"/>
      <c r="DJG35" s="164"/>
      <c r="DJH35" s="164"/>
      <c r="DJI35" s="164"/>
      <c r="DJJ35" s="164"/>
      <c r="DJK35" s="164"/>
      <c r="DJL35" s="164"/>
      <c r="DJM35" s="164"/>
      <c r="DJN35" s="164"/>
      <c r="DJO35" s="164"/>
      <c r="DJP35" s="164"/>
      <c r="DJQ35" s="164"/>
      <c r="DJR35" s="164"/>
      <c r="DJS35" s="164"/>
      <c r="DJT35" s="164"/>
      <c r="DJU35" s="164"/>
      <c r="DJV35" s="164"/>
      <c r="DJW35" s="164"/>
      <c r="DJX35" s="164"/>
      <c r="DJY35" s="164"/>
      <c r="DJZ35" s="164"/>
      <c r="DKA35" s="164"/>
      <c r="DKB35" s="164"/>
      <c r="DKC35" s="164"/>
      <c r="DKD35" s="164"/>
      <c r="DKE35" s="164"/>
      <c r="DKF35" s="164"/>
      <c r="DKG35" s="164"/>
      <c r="DKH35" s="164"/>
      <c r="DKI35" s="164"/>
      <c r="DKJ35" s="164"/>
      <c r="DKK35" s="164"/>
      <c r="DKL35" s="164"/>
      <c r="DKM35" s="164"/>
      <c r="DKN35" s="164"/>
      <c r="DKO35" s="164"/>
      <c r="DKP35" s="164"/>
      <c r="DKQ35" s="164"/>
      <c r="DKR35" s="164"/>
      <c r="DKS35" s="164"/>
      <c r="DKT35" s="164"/>
      <c r="DKU35" s="164"/>
      <c r="DKV35" s="164"/>
      <c r="DKW35" s="164"/>
      <c r="DKX35" s="164"/>
      <c r="DKY35" s="164"/>
      <c r="DKZ35" s="164"/>
      <c r="DLA35" s="164"/>
      <c r="DLB35" s="164"/>
      <c r="DLC35" s="164"/>
      <c r="DLD35" s="164"/>
      <c r="DLE35" s="164"/>
      <c r="DLF35" s="164"/>
      <c r="DLG35" s="164"/>
      <c r="DLH35" s="164"/>
      <c r="DLI35" s="164"/>
      <c r="DLJ35" s="164"/>
      <c r="DLK35" s="164"/>
      <c r="DLL35" s="164"/>
      <c r="DLM35" s="164"/>
      <c r="DLN35" s="164"/>
      <c r="DLO35" s="164"/>
      <c r="DLP35" s="164"/>
      <c r="DLQ35" s="164"/>
      <c r="DLR35" s="164"/>
      <c r="DLS35" s="164"/>
      <c r="DLT35" s="164"/>
      <c r="DLU35" s="164"/>
      <c r="DLV35" s="164"/>
      <c r="DLW35" s="164"/>
      <c r="DLX35" s="164"/>
      <c r="DLY35" s="164"/>
      <c r="DLZ35" s="164"/>
      <c r="DMA35" s="164"/>
      <c r="DMB35" s="164"/>
      <c r="DMC35" s="164"/>
      <c r="DMD35" s="164"/>
      <c r="DME35" s="164"/>
      <c r="DMF35" s="164"/>
      <c r="DMG35" s="164"/>
      <c r="DMH35" s="164"/>
      <c r="DMI35" s="164"/>
      <c r="DMJ35" s="164"/>
      <c r="DMK35" s="164"/>
      <c r="DML35" s="164"/>
      <c r="DMM35" s="164"/>
      <c r="DMN35" s="164"/>
      <c r="DMO35" s="164"/>
      <c r="DMP35" s="164"/>
      <c r="DMQ35" s="164"/>
      <c r="DMR35" s="164"/>
      <c r="DMS35" s="164"/>
      <c r="DMT35" s="164"/>
      <c r="DMU35" s="164"/>
      <c r="DMV35" s="164"/>
      <c r="DMW35" s="164"/>
      <c r="DMX35" s="164"/>
      <c r="DMY35" s="164"/>
      <c r="DMZ35" s="164"/>
      <c r="DNA35" s="164"/>
      <c r="DNB35" s="164"/>
      <c r="DNC35" s="164"/>
      <c r="DND35" s="164"/>
      <c r="DNE35" s="164"/>
      <c r="DNF35" s="164"/>
      <c r="DNG35" s="164"/>
      <c r="DNH35" s="164"/>
      <c r="DNI35" s="164"/>
      <c r="DNJ35" s="164"/>
      <c r="DNK35" s="164"/>
      <c r="DNL35" s="164"/>
      <c r="DNM35" s="164"/>
      <c r="DNN35" s="164"/>
      <c r="DNO35" s="164"/>
      <c r="DNP35" s="164"/>
      <c r="DNQ35" s="164"/>
      <c r="DNR35" s="164"/>
      <c r="DNS35" s="164"/>
      <c r="DNT35" s="164"/>
      <c r="DNU35" s="164"/>
      <c r="DNV35" s="164"/>
      <c r="DNW35" s="164"/>
      <c r="DNX35" s="164"/>
      <c r="DNY35" s="164"/>
      <c r="DNZ35" s="164"/>
      <c r="DOA35" s="164"/>
      <c r="DOB35" s="164"/>
      <c r="DOC35" s="164"/>
      <c r="DOD35" s="164"/>
      <c r="DOE35" s="164"/>
      <c r="DOF35" s="164"/>
      <c r="DOG35" s="164"/>
      <c r="DOH35" s="164"/>
      <c r="DOI35" s="164"/>
      <c r="DOJ35" s="164"/>
      <c r="DOK35" s="164"/>
      <c r="DOL35" s="164"/>
      <c r="DOM35" s="164"/>
      <c r="DON35" s="164"/>
      <c r="DOO35" s="164"/>
      <c r="DOP35" s="164"/>
      <c r="DOQ35" s="164"/>
      <c r="DOR35" s="164"/>
      <c r="DOS35" s="164"/>
      <c r="DOT35" s="164"/>
      <c r="DOU35" s="164"/>
      <c r="DOV35" s="164"/>
      <c r="DOW35" s="164"/>
      <c r="DOX35" s="164"/>
      <c r="DOY35" s="164"/>
      <c r="DOZ35" s="164"/>
      <c r="DPA35" s="164"/>
      <c r="DPB35" s="164"/>
      <c r="DPC35" s="164"/>
      <c r="DPD35" s="164"/>
      <c r="DPE35" s="164"/>
      <c r="DPF35" s="164"/>
      <c r="DPG35" s="164"/>
      <c r="DPH35" s="164"/>
      <c r="DPI35" s="164"/>
      <c r="DPJ35" s="164"/>
      <c r="DPK35" s="164"/>
      <c r="DPL35" s="164"/>
      <c r="DPM35" s="164"/>
      <c r="DPN35" s="164"/>
      <c r="DPO35" s="164"/>
      <c r="DPP35" s="164"/>
      <c r="DPQ35" s="164"/>
      <c r="DPR35" s="164"/>
      <c r="DPS35" s="164"/>
      <c r="DPT35" s="164"/>
      <c r="DPU35" s="164"/>
      <c r="DPV35" s="164"/>
      <c r="DPW35" s="164"/>
      <c r="DPX35" s="164"/>
      <c r="DPY35" s="164"/>
      <c r="DPZ35" s="164"/>
      <c r="DQA35" s="164"/>
      <c r="DQB35" s="164"/>
      <c r="DQC35" s="164"/>
      <c r="DQD35" s="164"/>
      <c r="DQE35" s="164"/>
      <c r="DQF35" s="164"/>
      <c r="DQG35" s="164"/>
      <c r="DQH35" s="164"/>
      <c r="DQI35" s="164"/>
      <c r="DQJ35" s="164"/>
      <c r="DQK35" s="164"/>
      <c r="DQL35" s="164"/>
      <c r="DQM35" s="164"/>
      <c r="DQN35" s="164"/>
      <c r="DQO35" s="164"/>
      <c r="DQP35" s="164"/>
      <c r="DQQ35" s="164"/>
      <c r="DQR35" s="164"/>
      <c r="DQS35" s="164"/>
      <c r="DQT35" s="164"/>
      <c r="DQU35" s="164"/>
      <c r="DQV35" s="164"/>
      <c r="DQW35" s="164"/>
      <c r="DQX35" s="164"/>
      <c r="DQY35" s="164"/>
      <c r="DQZ35" s="164"/>
      <c r="DRA35" s="164"/>
      <c r="DRB35" s="164"/>
      <c r="DRC35" s="164"/>
      <c r="DRD35" s="164"/>
      <c r="DRE35" s="164"/>
      <c r="DRF35" s="164"/>
      <c r="DRG35" s="164"/>
      <c r="DRH35" s="164"/>
      <c r="DRI35" s="164"/>
      <c r="DRJ35" s="164"/>
      <c r="DRK35" s="164"/>
      <c r="DRL35" s="164"/>
      <c r="DRM35" s="164"/>
      <c r="DRN35" s="164"/>
      <c r="DRO35" s="164"/>
      <c r="DRP35" s="164"/>
      <c r="DRQ35" s="164"/>
      <c r="DRR35" s="164"/>
      <c r="DRS35" s="164"/>
      <c r="DRT35" s="164"/>
      <c r="DRU35" s="164"/>
      <c r="DRV35" s="164"/>
      <c r="DRW35" s="164"/>
      <c r="DRX35" s="164"/>
      <c r="DRY35" s="164"/>
      <c r="DRZ35" s="164"/>
      <c r="DSA35" s="164"/>
      <c r="DSB35" s="164"/>
      <c r="DSC35" s="164"/>
      <c r="DSD35" s="164"/>
      <c r="DSE35" s="164"/>
      <c r="DSF35" s="164"/>
      <c r="DSG35" s="164"/>
      <c r="DSH35" s="164"/>
      <c r="DSI35" s="164"/>
      <c r="DSJ35" s="164"/>
      <c r="DSK35" s="164"/>
      <c r="DSL35" s="164"/>
      <c r="DSM35" s="164"/>
      <c r="DSN35" s="164"/>
      <c r="DSO35" s="164"/>
      <c r="DSP35" s="164"/>
      <c r="DSQ35" s="164"/>
      <c r="DSR35" s="164"/>
      <c r="DSS35" s="164"/>
      <c r="DST35" s="164"/>
      <c r="DSU35" s="164"/>
      <c r="DSV35" s="164"/>
      <c r="DSW35" s="164"/>
      <c r="DSX35" s="164"/>
      <c r="DSY35" s="164"/>
      <c r="DSZ35" s="164"/>
      <c r="DTA35" s="164"/>
      <c r="DTB35" s="164"/>
      <c r="DTC35" s="164"/>
      <c r="DTD35" s="164"/>
      <c r="DTE35" s="164"/>
      <c r="DTF35" s="164"/>
      <c r="DTG35" s="164"/>
      <c r="DTH35" s="164"/>
      <c r="DTI35" s="164"/>
      <c r="DTJ35" s="164"/>
      <c r="DTK35" s="164"/>
      <c r="DTL35" s="164"/>
      <c r="DTM35" s="164"/>
      <c r="DTN35" s="164"/>
      <c r="DTO35" s="164"/>
      <c r="DTP35" s="164"/>
      <c r="DTQ35" s="164"/>
      <c r="DTR35" s="164"/>
      <c r="DTS35" s="164"/>
      <c r="DTT35" s="164"/>
      <c r="DTU35" s="164"/>
      <c r="DTV35" s="164"/>
      <c r="DTW35" s="164"/>
      <c r="DTX35" s="164"/>
      <c r="DTY35" s="164"/>
      <c r="DTZ35" s="164"/>
      <c r="DUA35" s="164"/>
      <c r="DUB35" s="164"/>
      <c r="DUC35" s="164"/>
      <c r="DUD35" s="164"/>
      <c r="DUE35" s="164"/>
      <c r="DUF35" s="164"/>
      <c r="DUG35" s="164"/>
      <c r="DUH35" s="164"/>
      <c r="DUI35" s="164"/>
      <c r="DUJ35" s="164"/>
      <c r="DUK35" s="164"/>
      <c r="DUL35" s="164"/>
      <c r="DUM35" s="164"/>
      <c r="DUN35" s="164"/>
      <c r="DUO35" s="164"/>
      <c r="DUP35" s="164"/>
      <c r="DUQ35" s="164"/>
      <c r="DUR35" s="164"/>
      <c r="DUS35" s="164"/>
      <c r="DUT35" s="164"/>
      <c r="DUU35" s="164"/>
      <c r="DUV35" s="164"/>
      <c r="DUW35" s="164"/>
      <c r="DUX35" s="164"/>
      <c r="DUY35" s="164"/>
      <c r="DUZ35" s="164"/>
      <c r="DVA35" s="164"/>
      <c r="DVB35" s="164"/>
      <c r="DVC35" s="164"/>
      <c r="DVD35" s="164"/>
      <c r="DVE35" s="164"/>
      <c r="DVF35" s="164"/>
      <c r="DVG35" s="164"/>
      <c r="DVH35" s="164"/>
      <c r="DVI35" s="164"/>
      <c r="DVJ35" s="164"/>
      <c r="DVK35" s="164"/>
      <c r="DVL35" s="164"/>
      <c r="DVM35" s="164"/>
      <c r="DVN35" s="164"/>
      <c r="DVO35" s="164"/>
      <c r="DVP35" s="164"/>
      <c r="DVQ35" s="164"/>
      <c r="DVR35" s="164"/>
      <c r="DVS35" s="164"/>
      <c r="DVT35" s="164"/>
      <c r="DVU35" s="164"/>
      <c r="DVV35" s="164"/>
      <c r="DVW35" s="164"/>
      <c r="DVX35" s="164"/>
      <c r="DVY35" s="164"/>
      <c r="DVZ35" s="164"/>
      <c r="DWA35" s="164"/>
      <c r="DWB35" s="164"/>
      <c r="DWC35" s="164"/>
      <c r="DWD35" s="164"/>
      <c r="DWE35" s="164"/>
      <c r="DWF35" s="164"/>
      <c r="DWG35" s="164"/>
      <c r="DWH35" s="164"/>
      <c r="DWI35" s="164"/>
      <c r="DWJ35" s="164"/>
      <c r="DWK35" s="164"/>
      <c r="DWL35" s="164"/>
      <c r="DWM35" s="164"/>
      <c r="DWN35" s="164"/>
      <c r="DWO35" s="164"/>
      <c r="DWP35" s="164"/>
      <c r="DWQ35" s="164"/>
      <c r="DWR35" s="164"/>
      <c r="DWS35" s="164"/>
      <c r="DWT35" s="164"/>
      <c r="DWU35" s="164"/>
      <c r="DWV35" s="164"/>
      <c r="DWW35" s="164"/>
      <c r="DWX35" s="164"/>
      <c r="DWY35" s="164"/>
      <c r="DWZ35" s="164"/>
      <c r="DXA35" s="164"/>
      <c r="DXB35" s="164"/>
      <c r="DXC35" s="164"/>
      <c r="DXD35" s="164"/>
      <c r="DXE35" s="164"/>
      <c r="DXF35" s="164"/>
      <c r="DXG35" s="164"/>
      <c r="DXH35" s="164"/>
      <c r="DXI35" s="164"/>
      <c r="DXJ35" s="164"/>
      <c r="DXK35" s="164"/>
      <c r="DXL35" s="164"/>
      <c r="DXM35" s="164"/>
      <c r="DXN35" s="164"/>
      <c r="DXO35" s="164"/>
      <c r="DXP35" s="164"/>
      <c r="DXQ35" s="164"/>
      <c r="DXR35" s="164"/>
      <c r="DXS35" s="164"/>
      <c r="DXT35" s="164"/>
      <c r="DXU35" s="164"/>
      <c r="DXV35" s="164"/>
      <c r="DXW35" s="164"/>
      <c r="DXX35" s="164"/>
      <c r="DXY35" s="164"/>
      <c r="DXZ35" s="164"/>
      <c r="DYA35" s="164"/>
      <c r="DYB35" s="164"/>
      <c r="DYC35" s="164"/>
      <c r="DYD35" s="164"/>
      <c r="DYE35" s="164"/>
      <c r="DYF35" s="164"/>
      <c r="DYG35" s="164"/>
      <c r="DYH35" s="164"/>
      <c r="DYI35" s="164"/>
      <c r="DYJ35" s="164"/>
      <c r="DYK35" s="164"/>
      <c r="DYL35" s="164"/>
      <c r="DYM35" s="164"/>
      <c r="DYN35" s="164"/>
      <c r="DYO35" s="164"/>
      <c r="DYP35" s="164"/>
      <c r="DYQ35" s="164"/>
      <c r="DYR35" s="164"/>
      <c r="DYS35" s="164"/>
      <c r="DYT35" s="164"/>
      <c r="DYU35" s="164"/>
      <c r="DYV35" s="164"/>
      <c r="DYW35" s="164"/>
      <c r="DYX35" s="164"/>
      <c r="DYY35" s="164"/>
      <c r="DYZ35" s="164"/>
      <c r="DZA35" s="164"/>
      <c r="DZB35" s="164"/>
      <c r="DZC35" s="164"/>
      <c r="DZD35" s="164"/>
      <c r="DZE35" s="164"/>
      <c r="DZF35" s="164"/>
      <c r="DZG35" s="164"/>
      <c r="DZH35" s="164"/>
      <c r="DZI35" s="164"/>
      <c r="DZJ35" s="164"/>
      <c r="DZK35" s="164"/>
      <c r="DZL35" s="164"/>
      <c r="DZM35" s="164"/>
      <c r="DZN35" s="164"/>
      <c r="DZO35" s="164"/>
      <c r="DZP35" s="164"/>
      <c r="DZQ35" s="164"/>
      <c r="DZR35" s="164"/>
      <c r="DZS35" s="164"/>
      <c r="DZT35" s="164"/>
      <c r="DZU35" s="164"/>
      <c r="DZV35" s="164"/>
      <c r="DZW35" s="164"/>
      <c r="DZX35" s="164"/>
      <c r="DZY35" s="164"/>
      <c r="DZZ35" s="164"/>
      <c r="EAA35" s="164"/>
      <c r="EAB35" s="164"/>
      <c r="EAC35" s="164"/>
      <c r="EAD35" s="164"/>
      <c r="EAE35" s="164"/>
      <c r="EAF35" s="164"/>
      <c r="EAG35" s="164"/>
      <c r="EAH35" s="164"/>
      <c r="EAI35" s="164"/>
      <c r="EAJ35" s="164"/>
      <c r="EAK35" s="164"/>
      <c r="EAL35" s="164"/>
      <c r="EAM35" s="164"/>
      <c r="EAN35" s="164"/>
      <c r="EAO35" s="164"/>
      <c r="EAP35" s="164"/>
      <c r="EAQ35" s="164"/>
      <c r="EAR35" s="164"/>
      <c r="EAS35" s="164"/>
      <c r="EAT35" s="164"/>
      <c r="EAU35" s="164"/>
      <c r="EAV35" s="164"/>
      <c r="EAW35" s="164"/>
      <c r="EAX35" s="164"/>
      <c r="EAY35" s="164"/>
      <c r="EAZ35" s="164"/>
      <c r="EBA35" s="164"/>
      <c r="EBB35" s="164"/>
      <c r="EBC35" s="164"/>
      <c r="EBD35" s="164"/>
      <c r="EBE35" s="164"/>
      <c r="EBF35" s="164"/>
      <c r="EBG35" s="164"/>
      <c r="EBH35" s="164"/>
      <c r="EBI35" s="164"/>
      <c r="EBJ35" s="164"/>
      <c r="EBK35" s="164"/>
      <c r="EBL35" s="164"/>
      <c r="EBM35" s="164"/>
      <c r="EBN35" s="164"/>
      <c r="EBO35" s="164"/>
      <c r="EBP35" s="164"/>
      <c r="EBQ35" s="164"/>
      <c r="EBR35" s="164"/>
      <c r="EBS35" s="164"/>
      <c r="EBT35" s="164"/>
      <c r="EBU35" s="164"/>
      <c r="EBV35" s="164"/>
      <c r="EBW35" s="164"/>
      <c r="EBX35" s="164"/>
      <c r="EBY35" s="164"/>
      <c r="EBZ35" s="164"/>
      <c r="ECA35" s="164"/>
      <c r="ECB35" s="164"/>
      <c r="ECC35" s="164"/>
      <c r="ECD35" s="164"/>
      <c r="ECE35" s="164"/>
      <c r="ECF35" s="164"/>
      <c r="ECG35" s="164"/>
      <c r="ECH35" s="164"/>
      <c r="ECI35" s="164"/>
      <c r="ECJ35" s="164"/>
      <c r="ECK35" s="164"/>
      <c r="ECL35" s="164"/>
      <c r="ECM35" s="164"/>
      <c r="ECN35" s="164"/>
      <c r="ECO35" s="164"/>
      <c r="ECP35" s="164"/>
      <c r="ECQ35" s="164"/>
      <c r="ECR35" s="164"/>
      <c r="ECS35" s="164"/>
      <c r="ECT35" s="164"/>
      <c r="ECU35" s="164"/>
      <c r="ECV35" s="164"/>
      <c r="ECW35" s="164"/>
      <c r="ECX35" s="164"/>
      <c r="ECY35" s="164"/>
      <c r="ECZ35" s="164"/>
      <c r="EDA35" s="164"/>
      <c r="EDB35" s="164"/>
      <c r="EDC35" s="164"/>
      <c r="EDD35" s="164"/>
      <c r="EDE35" s="164"/>
      <c r="EDF35" s="164"/>
      <c r="EDG35" s="164"/>
      <c r="EDH35" s="164"/>
      <c r="EDI35" s="164"/>
      <c r="EDJ35" s="164"/>
      <c r="EDK35" s="164"/>
      <c r="EDL35" s="164"/>
      <c r="EDM35" s="164"/>
      <c r="EDN35" s="164"/>
      <c r="EDO35" s="164"/>
      <c r="EDP35" s="164"/>
      <c r="EDQ35" s="164"/>
      <c r="EDR35" s="164"/>
      <c r="EDS35" s="164"/>
      <c r="EDT35" s="164"/>
      <c r="EDU35" s="164"/>
      <c r="EDV35" s="164"/>
      <c r="EDW35" s="164"/>
      <c r="EDX35" s="164"/>
      <c r="EDY35" s="164"/>
      <c r="EDZ35" s="164"/>
      <c r="EEA35" s="164"/>
      <c r="EEB35" s="164"/>
      <c r="EEC35" s="164"/>
      <c r="EED35" s="164"/>
      <c r="EEE35" s="164"/>
      <c r="EEF35" s="164"/>
      <c r="EEG35" s="164"/>
      <c r="EEH35" s="164"/>
      <c r="EEI35" s="164"/>
      <c r="EEJ35" s="164"/>
      <c r="EEK35" s="164"/>
      <c r="EEL35" s="164"/>
      <c r="EEM35" s="164"/>
      <c r="EEN35" s="164"/>
      <c r="EEO35" s="164"/>
      <c r="EEP35" s="164"/>
      <c r="EEQ35" s="164"/>
      <c r="EER35" s="164"/>
      <c r="EES35" s="164"/>
      <c r="EET35" s="164"/>
      <c r="EEU35" s="164"/>
      <c r="EEV35" s="164"/>
      <c r="EEW35" s="164"/>
      <c r="EEX35" s="164"/>
      <c r="EEY35" s="164"/>
      <c r="EEZ35" s="164"/>
      <c r="EFA35" s="164"/>
      <c r="EFB35" s="164"/>
      <c r="EFC35" s="164"/>
      <c r="EFD35" s="164"/>
      <c r="EFE35" s="164"/>
      <c r="EFF35" s="164"/>
      <c r="EFG35" s="164"/>
      <c r="EFH35" s="164"/>
      <c r="EFI35" s="164"/>
      <c r="EFJ35" s="164"/>
      <c r="EFK35" s="164"/>
      <c r="EFL35" s="164"/>
      <c r="EFM35" s="164"/>
      <c r="EFN35" s="164"/>
      <c r="EFO35" s="164"/>
      <c r="EFP35" s="164"/>
      <c r="EFQ35" s="164"/>
      <c r="EFR35" s="164"/>
      <c r="EFS35" s="164"/>
      <c r="EFT35" s="164"/>
      <c r="EFU35" s="164"/>
      <c r="EFV35" s="164"/>
      <c r="EFW35" s="164"/>
      <c r="EFX35" s="164"/>
      <c r="EFY35" s="164"/>
      <c r="EFZ35" s="164"/>
      <c r="EGA35" s="164"/>
      <c r="EGB35" s="164"/>
      <c r="EGC35" s="164"/>
      <c r="EGD35" s="164"/>
      <c r="EGE35" s="164"/>
      <c r="EGF35" s="164"/>
      <c r="EGG35" s="164"/>
      <c r="EGH35" s="164"/>
      <c r="EGI35" s="164"/>
      <c r="EGJ35" s="164"/>
      <c r="EGK35" s="164"/>
      <c r="EGL35" s="164"/>
      <c r="EGM35" s="164"/>
      <c r="EGN35" s="164"/>
      <c r="EGO35" s="164"/>
      <c r="EGP35" s="164"/>
      <c r="EGQ35" s="164"/>
      <c r="EGR35" s="164"/>
      <c r="EGS35" s="164"/>
      <c r="EGT35" s="164"/>
      <c r="EGU35" s="164"/>
      <c r="EGV35" s="164"/>
      <c r="EGW35" s="164"/>
      <c r="EGX35" s="164"/>
      <c r="EGY35" s="164"/>
      <c r="EGZ35" s="164"/>
      <c r="EHA35" s="164"/>
      <c r="EHB35" s="164"/>
      <c r="EHC35" s="164"/>
      <c r="EHD35" s="164"/>
      <c r="EHE35" s="164"/>
      <c r="EHF35" s="164"/>
      <c r="EHG35" s="164"/>
      <c r="EHH35" s="164"/>
      <c r="EHI35" s="164"/>
      <c r="EHJ35" s="164"/>
      <c r="EHK35" s="164"/>
      <c r="EHL35" s="164"/>
      <c r="EHM35" s="164"/>
      <c r="EHN35" s="164"/>
      <c r="EHO35" s="164"/>
      <c r="EHP35" s="164"/>
      <c r="EHQ35" s="164"/>
      <c r="EHR35" s="164"/>
      <c r="EHS35" s="164"/>
      <c r="EHT35" s="164"/>
      <c r="EHU35" s="164"/>
      <c r="EHV35" s="164"/>
      <c r="EHW35" s="164"/>
      <c r="EHX35" s="164"/>
      <c r="EHY35" s="164"/>
      <c r="EHZ35" s="164"/>
      <c r="EIA35" s="164"/>
      <c r="EIB35" s="164"/>
      <c r="EIC35" s="164"/>
      <c r="EID35" s="164"/>
      <c r="EIE35" s="164"/>
      <c r="EIF35" s="164"/>
      <c r="EIG35" s="164"/>
      <c r="EIH35" s="164"/>
      <c r="EII35" s="164"/>
      <c r="EIJ35" s="164"/>
      <c r="EIK35" s="164"/>
      <c r="EIL35" s="164"/>
      <c r="EIM35" s="164"/>
      <c r="EIN35" s="164"/>
      <c r="EIO35" s="164"/>
      <c r="EIP35" s="164"/>
      <c r="EIQ35" s="164"/>
      <c r="EIR35" s="164"/>
      <c r="EIS35" s="164"/>
      <c r="EIT35" s="164"/>
      <c r="EIU35" s="164"/>
      <c r="EIV35" s="164"/>
      <c r="EIW35" s="164"/>
      <c r="EIX35" s="164"/>
      <c r="EIY35" s="164"/>
      <c r="EIZ35" s="164"/>
      <c r="EJA35" s="164"/>
      <c r="EJB35" s="164"/>
      <c r="EJC35" s="164"/>
      <c r="EJD35" s="164"/>
      <c r="EJE35" s="164"/>
      <c r="EJF35" s="164"/>
      <c r="EJG35" s="164"/>
      <c r="EJH35" s="164"/>
      <c r="EJI35" s="164"/>
      <c r="EJJ35" s="164"/>
      <c r="EJK35" s="164"/>
      <c r="EJL35" s="164"/>
      <c r="EJM35" s="164"/>
      <c r="EJN35" s="164"/>
      <c r="EJO35" s="164"/>
      <c r="EJP35" s="164"/>
      <c r="EJQ35" s="164"/>
      <c r="EJR35" s="164"/>
      <c r="EJS35" s="164"/>
      <c r="EJT35" s="164"/>
      <c r="EJU35" s="164"/>
      <c r="EJV35" s="164"/>
      <c r="EJW35" s="164"/>
      <c r="EJX35" s="164"/>
      <c r="EJY35" s="164"/>
      <c r="EJZ35" s="164"/>
      <c r="EKA35" s="164"/>
      <c r="EKB35" s="164"/>
      <c r="EKC35" s="164"/>
      <c r="EKD35" s="164"/>
      <c r="EKE35" s="164"/>
      <c r="EKF35" s="164"/>
      <c r="EKG35" s="164"/>
      <c r="EKH35" s="164"/>
      <c r="EKI35" s="164"/>
      <c r="EKJ35" s="164"/>
      <c r="EKK35" s="164"/>
      <c r="EKL35" s="164"/>
      <c r="EKM35" s="164"/>
      <c r="EKN35" s="164"/>
      <c r="EKO35" s="164"/>
      <c r="EKP35" s="164"/>
      <c r="EKQ35" s="164"/>
      <c r="EKR35" s="164"/>
      <c r="EKS35" s="164"/>
      <c r="EKT35" s="164"/>
      <c r="EKU35" s="164"/>
      <c r="EKV35" s="164"/>
      <c r="EKW35" s="164"/>
      <c r="EKX35" s="164"/>
      <c r="EKY35" s="164"/>
      <c r="EKZ35" s="164"/>
      <c r="ELA35" s="164"/>
      <c r="ELB35" s="164"/>
      <c r="ELC35" s="164"/>
      <c r="ELD35" s="164"/>
      <c r="ELE35" s="164"/>
      <c r="ELF35" s="164"/>
      <c r="ELG35" s="164"/>
      <c r="ELH35" s="164"/>
      <c r="ELI35" s="164"/>
      <c r="ELJ35" s="164"/>
      <c r="ELK35" s="164"/>
      <c r="ELL35" s="164"/>
      <c r="ELM35" s="164"/>
      <c r="ELN35" s="164"/>
      <c r="ELO35" s="164"/>
      <c r="ELP35" s="164"/>
      <c r="ELQ35" s="164"/>
      <c r="ELR35" s="164"/>
      <c r="ELS35" s="164"/>
      <c r="ELT35" s="164"/>
      <c r="ELU35" s="164"/>
      <c r="ELV35" s="164"/>
      <c r="ELW35" s="164"/>
      <c r="ELX35" s="164"/>
      <c r="ELY35" s="164"/>
      <c r="ELZ35" s="164"/>
      <c r="EMA35" s="164"/>
      <c r="EMB35" s="164"/>
      <c r="EMC35" s="164"/>
      <c r="EMD35" s="164"/>
      <c r="EME35" s="164"/>
      <c r="EMF35" s="164"/>
      <c r="EMG35" s="164"/>
      <c r="EMH35" s="164"/>
      <c r="EMI35" s="164"/>
      <c r="EMJ35" s="164"/>
      <c r="EMK35" s="164"/>
      <c r="EML35" s="164"/>
      <c r="EMM35" s="164"/>
      <c r="EMN35" s="164"/>
      <c r="EMO35" s="164"/>
      <c r="EMP35" s="164"/>
      <c r="EMQ35" s="164"/>
      <c r="EMR35" s="164"/>
      <c r="EMS35" s="164"/>
      <c r="EMT35" s="164"/>
      <c r="EMU35" s="164"/>
      <c r="EMV35" s="164"/>
      <c r="EMW35" s="164"/>
      <c r="EMX35" s="164"/>
      <c r="EMY35" s="164"/>
      <c r="EMZ35" s="164"/>
      <c r="ENA35" s="164"/>
      <c r="ENB35" s="164"/>
      <c r="ENC35" s="164"/>
      <c r="END35" s="164"/>
      <c r="ENE35" s="164"/>
      <c r="ENF35" s="164"/>
      <c r="ENG35" s="164"/>
      <c r="ENH35" s="164"/>
      <c r="ENI35" s="164"/>
      <c r="ENJ35" s="164"/>
      <c r="ENK35" s="164"/>
      <c r="ENL35" s="164"/>
      <c r="ENM35" s="164"/>
      <c r="ENN35" s="164"/>
      <c r="ENO35" s="164"/>
      <c r="ENP35" s="164"/>
      <c r="ENQ35" s="164"/>
      <c r="ENR35" s="164"/>
      <c r="ENS35" s="164"/>
      <c r="ENT35" s="164"/>
      <c r="ENU35" s="164"/>
      <c r="ENV35" s="164"/>
      <c r="ENW35" s="164"/>
      <c r="ENX35" s="164"/>
      <c r="ENY35" s="164"/>
      <c r="ENZ35" s="164"/>
      <c r="EOA35" s="164"/>
      <c r="EOB35" s="164"/>
      <c r="EOC35" s="164"/>
      <c r="EOD35" s="164"/>
      <c r="EOE35" s="164"/>
      <c r="EOF35" s="164"/>
      <c r="EOG35" s="164"/>
      <c r="EOH35" s="164"/>
      <c r="EOI35" s="164"/>
      <c r="EOJ35" s="164"/>
      <c r="EOK35" s="164"/>
      <c r="EOL35" s="164"/>
      <c r="EOM35" s="164"/>
      <c r="EON35" s="164"/>
      <c r="EOO35" s="164"/>
      <c r="EOP35" s="164"/>
      <c r="EOQ35" s="164"/>
      <c r="EOR35" s="164"/>
      <c r="EOS35" s="164"/>
      <c r="EOT35" s="164"/>
      <c r="EOU35" s="164"/>
      <c r="EOV35" s="164"/>
      <c r="EOW35" s="164"/>
      <c r="EOX35" s="164"/>
      <c r="EOY35" s="164"/>
      <c r="EOZ35" s="164"/>
      <c r="EPA35" s="164"/>
      <c r="EPB35" s="164"/>
      <c r="EPC35" s="164"/>
      <c r="EPD35" s="164"/>
      <c r="EPE35" s="164"/>
      <c r="EPF35" s="164"/>
      <c r="EPG35" s="164"/>
      <c r="EPH35" s="164"/>
      <c r="EPI35" s="164"/>
      <c r="EPJ35" s="164"/>
      <c r="EPK35" s="164"/>
      <c r="EPL35" s="164"/>
      <c r="EPM35" s="164"/>
      <c r="EPN35" s="164"/>
      <c r="EPO35" s="164"/>
      <c r="EPP35" s="164"/>
      <c r="EPQ35" s="164"/>
      <c r="EPR35" s="164"/>
      <c r="EPS35" s="164"/>
      <c r="EPT35" s="164"/>
      <c r="EPU35" s="164"/>
      <c r="EPV35" s="164"/>
      <c r="EPW35" s="164"/>
      <c r="EPX35" s="164"/>
      <c r="EPY35" s="164"/>
      <c r="EPZ35" s="164"/>
      <c r="EQA35" s="164"/>
      <c r="EQB35" s="164"/>
      <c r="EQC35" s="164"/>
      <c r="EQD35" s="164"/>
      <c r="EQE35" s="164"/>
      <c r="EQF35" s="164"/>
      <c r="EQG35" s="164"/>
      <c r="EQH35" s="164"/>
      <c r="EQI35" s="164"/>
      <c r="EQJ35" s="164"/>
      <c r="EQK35" s="164"/>
      <c r="EQL35" s="164"/>
      <c r="EQM35" s="164"/>
      <c r="EQN35" s="164"/>
      <c r="EQO35" s="164"/>
      <c r="EQP35" s="164"/>
      <c r="EQQ35" s="164"/>
      <c r="EQR35" s="164"/>
      <c r="EQS35" s="164"/>
      <c r="EQT35" s="164"/>
      <c r="EQU35" s="164"/>
      <c r="EQV35" s="164"/>
      <c r="EQW35" s="164"/>
      <c r="EQX35" s="164"/>
      <c r="EQY35" s="164"/>
      <c r="EQZ35" s="164"/>
      <c r="ERA35" s="164"/>
      <c r="ERB35" s="164"/>
      <c r="ERC35" s="164"/>
      <c r="ERD35" s="164"/>
      <c r="ERE35" s="164"/>
      <c r="ERF35" s="164"/>
      <c r="ERG35" s="164"/>
      <c r="ERH35" s="164"/>
      <c r="ERI35" s="164"/>
      <c r="ERJ35" s="164"/>
      <c r="ERK35" s="164"/>
      <c r="ERL35" s="164"/>
      <c r="ERM35" s="164"/>
      <c r="ERN35" s="164"/>
      <c r="ERO35" s="164"/>
      <c r="ERP35" s="164"/>
      <c r="ERQ35" s="164"/>
      <c r="ERR35" s="164"/>
      <c r="ERS35" s="164"/>
      <c r="ERT35" s="164"/>
      <c r="ERU35" s="164"/>
      <c r="ERV35" s="164"/>
      <c r="ERW35" s="164"/>
      <c r="ERX35" s="164"/>
      <c r="ERY35" s="164"/>
      <c r="ERZ35" s="164"/>
      <c r="ESA35" s="164"/>
      <c r="ESB35" s="164"/>
      <c r="ESC35" s="164"/>
      <c r="ESD35" s="164"/>
      <c r="ESE35" s="164"/>
      <c r="ESF35" s="164"/>
      <c r="ESG35" s="164"/>
      <c r="ESH35" s="164"/>
      <c r="ESI35" s="164"/>
      <c r="ESJ35" s="164"/>
      <c r="ESK35" s="164"/>
      <c r="ESL35" s="164"/>
      <c r="ESM35" s="164"/>
      <c r="ESN35" s="164"/>
      <c r="ESO35" s="164"/>
      <c r="ESP35" s="164"/>
      <c r="ESQ35" s="164"/>
      <c r="ESR35" s="164"/>
      <c r="ESS35" s="164"/>
      <c r="EST35" s="164"/>
      <c r="ESU35" s="164"/>
      <c r="ESV35" s="164"/>
      <c r="ESW35" s="164"/>
      <c r="ESX35" s="164"/>
      <c r="ESY35" s="164"/>
      <c r="ESZ35" s="164"/>
      <c r="ETA35" s="164"/>
      <c r="ETB35" s="164"/>
      <c r="ETC35" s="164"/>
      <c r="ETD35" s="164"/>
      <c r="ETE35" s="164"/>
      <c r="ETF35" s="164"/>
      <c r="ETG35" s="164"/>
      <c r="ETH35" s="164"/>
      <c r="ETI35" s="164"/>
      <c r="ETJ35" s="164"/>
      <c r="ETK35" s="164"/>
      <c r="ETL35" s="164"/>
      <c r="ETM35" s="164"/>
      <c r="ETN35" s="164"/>
      <c r="ETO35" s="164"/>
      <c r="ETP35" s="164"/>
      <c r="ETQ35" s="164"/>
      <c r="ETR35" s="164"/>
      <c r="ETS35" s="164"/>
      <c r="ETT35" s="164"/>
      <c r="ETU35" s="164"/>
      <c r="ETV35" s="164"/>
      <c r="ETW35" s="164"/>
      <c r="ETX35" s="164"/>
      <c r="ETY35" s="164"/>
      <c r="ETZ35" s="164"/>
      <c r="EUA35" s="164"/>
      <c r="EUB35" s="164"/>
      <c r="EUC35" s="164"/>
      <c r="EUD35" s="164"/>
      <c r="EUE35" s="164"/>
      <c r="EUF35" s="164"/>
      <c r="EUG35" s="164"/>
      <c r="EUH35" s="164"/>
      <c r="EUI35" s="164"/>
      <c r="EUJ35" s="164"/>
      <c r="EUK35" s="164"/>
      <c r="EUL35" s="164"/>
      <c r="EUM35" s="164"/>
      <c r="EUN35" s="164"/>
      <c r="EUO35" s="164"/>
      <c r="EUP35" s="164"/>
      <c r="EUQ35" s="164"/>
      <c r="EUR35" s="164"/>
      <c r="EUS35" s="164"/>
      <c r="EUT35" s="164"/>
      <c r="EUU35" s="164"/>
      <c r="EUV35" s="164"/>
      <c r="EUW35" s="164"/>
      <c r="EUX35" s="164"/>
      <c r="EUY35" s="164"/>
      <c r="EUZ35" s="164"/>
      <c r="EVA35" s="164"/>
      <c r="EVB35" s="164"/>
      <c r="EVC35" s="164"/>
      <c r="EVD35" s="164"/>
      <c r="EVE35" s="164"/>
      <c r="EVF35" s="164"/>
      <c r="EVG35" s="164"/>
      <c r="EVH35" s="164"/>
      <c r="EVI35" s="164"/>
      <c r="EVJ35" s="164"/>
      <c r="EVK35" s="164"/>
      <c r="EVL35" s="164"/>
      <c r="EVM35" s="164"/>
      <c r="EVN35" s="164"/>
      <c r="EVO35" s="164"/>
      <c r="EVP35" s="164"/>
      <c r="EVQ35" s="164"/>
      <c r="EVR35" s="164"/>
      <c r="EVS35" s="164"/>
      <c r="EVT35" s="164"/>
      <c r="EVU35" s="164"/>
      <c r="EVV35" s="164"/>
      <c r="EVW35" s="164"/>
      <c r="EVX35" s="164"/>
      <c r="EVY35" s="164"/>
      <c r="EVZ35" s="164"/>
      <c r="EWA35" s="164"/>
      <c r="EWB35" s="164"/>
      <c r="EWC35" s="164"/>
      <c r="EWD35" s="164"/>
      <c r="EWE35" s="164"/>
      <c r="EWF35" s="164"/>
      <c r="EWG35" s="164"/>
      <c r="EWH35" s="164"/>
      <c r="EWI35" s="164"/>
      <c r="EWJ35" s="164"/>
      <c r="EWK35" s="164"/>
      <c r="EWL35" s="164"/>
      <c r="EWM35" s="164"/>
      <c r="EWN35" s="164"/>
      <c r="EWO35" s="164"/>
      <c r="EWP35" s="164"/>
      <c r="EWQ35" s="164"/>
      <c r="EWR35" s="164"/>
      <c r="EWS35" s="164"/>
      <c r="EWT35" s="164"/>
      <c r="EWU35" s="164"/>
      <c r="EWV35" s="164"/>
      <c r="EWW35" s="164"/>
      <c r="EWX35" s="164"/>
      <c r="EWY35" s="164"/>
      <c r="EWZ35" s="164"/>
      <c r="EXA35" s="164"/>
      <c r="EXB35" s="164"/>
      <c r="EXC35" s="164"/>
      <c r="EXD35" s="164"/>
      <c r="EXE35" s="164"/>
      <c r="EXF35" s="164"/>
      <c r="EXG35" s="164"/>
      <c r="EXH35" s="164"/>
      <c r="EXI35" s="164"/>
      <c r="EXJ35" s="164"/>
      <c r="EXK35" s="164"/>
      <c r="EXL35" s="164"/>
      <c r="EXM35" s="164"/>
      <c r="EXN35" s="164"/>
      <c r="EXO35" s="164"/>
      <c r="EXP35" s="164"/>
      <c r="EXQ35" s="164"/>
      <c r="EXR35" s="164"/>
      <c r="EXS35" s="164"/>
      <c r="EXT35" s="164"/>
      <c r="EXU35" s="164"/>
      <c r="EXV35" s="164"/>
      <c r="EXW35" s="164"/>
      <c r="EXX35" s="164"/>
      <c r="EXY35" s="164"/>
      <c r="EXZ35" s="164"/>
      <c r="EYA35" s="164"/>
      <c r="EYB35" s="164"/>
      <c r="EYC35" s="164"/>
      <c r="EYD35" s="164"/>
      <c r="EYE35" s="164"/>
      <c r="EYF35" s="164"/>
      <c r="EYG35" s="164"/>
      <c r="EYH35" s="164"/>
      <c r="EYI35" s="164"/>
      <c r="EYJ35" s="164"/>
      <c r="EYK35" s="164"/>
      <c r="EYL35" s="164"/>
      <c r="EYM35" s="164"/>
      <c r="EYN35" s="164"/>
      <c r="EYO35" s="164"/>
      <c r="EYP35" s="164"/>
      <c r="EYQ35" s="164"/>
      <c r="EYR35" s="164"/>
      <c r="EYS35" s="164"/>
      <c r="EYT35" s="164"/>
      <c r="EYU35" s="164"/>
      <c r="EYV35" s="164"/>
      <c r="EYW35" s="164"/>
      <c r="EYX35" s="164"/>
      <c r="EYY35" s="164"/>
      <c r="EYZ35" s="164"/>
      <c r="EZA35" s="164"/>
      <c r="EZB35" s="164"/>
      <c r="EZC35" s="164"/>
      <c r="EZD35" s="164"/>
      <c r="EZE35" s="164"/>
      <c r="EZF35" s="164"/>
      <c r="EZG35" s="164"/>
      <c r="EZH35" s="164"/>
      <c r="EZI35" s="164"/>
      <c r="EZJ35" s="164"/>
      <c r="EZK35" s="164"/>
      <c r="EZL35" s="164"/>
      <c r="EZM35" s="164"/>
      <c r="EZN35" s="164"/>
      <c r="EZO35" s="164"/>
      <c r="EZP35" s="164"/>
      <c r="EZQ35" s="164"/>
      <c r="EZR35" s="164"/>
      <c r="EZS35" s="164"/>
      <c r="EZT35" s="164"/>
      <c r="EZU35" s="164"/>
      <c r="EZV35" s="164"/>
      <c r="EZW35" s="164"/>
      <c r="EZX35" s="164"/>
      <c r="EZY35" s="164"/>
      <c r="EZZ35" s="164"/>
      <c r="FAA35" s="164"/>
      <c r="FAB35" s="164"/>
      <c r="FAC35" s="164"/>
      <c r="FAD35" s="164"/>
      <c r="FAE35" s="164"/>
      <c r="FAF35" s="164"/>
      <c r="FAG35" s="164"/>
      <c r="FAH35" s="164"/>
      <c r="FAI35" s="164"/>
      <c r="FAJ35" s="164"/>
      <c r="FAK35" s="164"/>
      <c r="FAL35" s="164"/>
      <c r="FAM35" s="164"/>
      <c r="FAN35" s="164"/>
      <c r="FAO35" s="164"/>
      <c r="FAP35" s="164"/>
      <c r="FAQ35" s="164"/>
      <c r="FAR35" s="164"/>
      <c r="FAS35" s="164"/>
      <c r="FAT35" s="164"/>
      <c r="FAU35" s="164"/>
      <c r="FAV35" s="164"/>
      <c r="FAW35" s="164"/>
      <c r="FAX35" s="164"/>
      <c r="FAY35" s="164"/>
      <c r="FAZ35" s="164"/>
      <c r="FBA35" s="164"/>
      <c r="FBB35" s="164"/>
      <c r="FBC35" s="164"/>
      <c r="FBD35" s="164"/>
      <c r="FBE35" s="164"/>
      <c r="FBF35" s="164"/>
      <c r="FBG35" s="164"/>
      <c r="FBH35" s="164"/>
      <c r="FBI35" s="164"/>
      <c r="FBJ35" s="164"/>
      <c r="FBK35" s="164"/>
      <c r="FBL35" s="164"/>
      <c r="FBM35" s="164"/>
      <c r="FBN35" s="164"/>
      <c r="FBO35" s="164"/>
      <c r="FBP35" s="164"/>
      <c r="FBQ35" s="164"/>
      <c r="FBR35" s="164"/>
      <c r="FBS35" s="164"/>
      <c r="FBT35" s="164"/>
      <c r="FBU35" s="164"/>
      <c r="FBV35" s="164"/>
      <c r="FBW35" s="164"/>
      <c r="FBX35" s="164"/>
      <c r="FBY35" s="164"/>
      <c r="FBZ35" s="164"/>
      <c r="FCA35" s="164"/>
      <c r="FCB35" s="164"/>
      <c r="FCC35" s="164"/>
      <c r="FCD35" s="164"/>
      <c r="FCE35" s="164"/>
      <c r="FCF35" s="164"/>
      <c r="FCG35" s="164"/>
      <c r="FCH35" s="164"/>
      <c r="FCI35" s="164"/>
      <c r="FCJ35" s="164"/>
      <c r="FCK35" s="164"/>
      <c r="FCL35" s="164"/>
      <c r="FCM35" s="164"/>
      <c r="FCN35" s="164"/>
      <c r="FCO35" s="164"/>
      <c r="FCP35" s="164"/>
      <c r="FCQ35" s="164"/>
      <c r="FCR35" s="164"/>
      <c r="FCS35" s="164"/>
      <c r="FCT35" s="164"/>
      <c r="FCU35" s="164"/>
      <c r="FCV35" s="164"/>
      <c r="FCW35" s="164"/>
      <c r="FCX35" s="164"/>
      <c r="FCY35" s="164"/>
      <c r="FCZ35" s="164"/>
      <c r="FDA35" s="164"/>
      <c r="FDB35" s="164"/>
      <c r="FDC35" s="164"/>
      <c r="FDD35" s="164"/>
      <c r="FDE35" s="164"/>
      <c r="FDF35" s="164"/>
      <c r="FDG35" s="164"/>
      <c r="FDH35" s="164"/>
      <c r="FDI35" s="164"/>
      <c r="FDJ35" s="164"/>
      <c r="FDK35" s="164"/>
      <c r="FDL35" s="164"/>
      <c r="FDM35" s="164"/>
      <c r="FDN35" s="164"/>
      <c r="FDO35" s="164"/>
      <c r="FDP35" s="164"/>
      <c r="FDQ35" s="164"/>
      <c r="FDR35" s="164"/>
      <c r="FDS35" s="164"/>
      <c r="FDT35" s="164"/>
      <c r="FDU35" s="164"/>
      <c r="FDV35" s="164"/>
      <c r="FDW35" s="164"/>
      <c r="FDX35" s="164"/>
      <c r="FDY35" s="164"/>
      <c r="FDZ35" s="164"/>
      <c r="FEA35" s="164"/>
      <c r="FEB35" s="164"/>
      <c r="FEC35" s="164"/>
      <c r="FED35" s="164"/>
      <c r="FEE35" s="164"/>
      <c r="FEF35" s="164"/>
      <c r="FEG35" s="164"/>
      <c r="FEH35" s="164"/>
      <c r="FEI35" s="164"/>
      <c r="FEJ35" s="164"/>
      <c r="FEK35" s="164"/>
      <c r="FEL35" s="164"/>
      <c r="FEM35" s="164"/>
      <c r="FEN35" s="164"/>
      <c r="FEO35" s="164"/>
      <c r="FEP35" s="164"/>
      <c r="FEQ35" s="164"/>
      <c r="FER35" s="164"/>
      <c r="FES35" s="164"/>
      <c r="FET35" s="164"/>
      <c r="FEU35" s="164"/>
      <c r="FEV35" s="164"/>
      <c r="FEW35" s="164"/>
      <c r="FEX35" s="164"/>
      <c r="FEY35" s="164"/>
      <c r="FEZ35" s="164"/>
      <c r="FFA35" s="164"/>
      <c r="FFB35" s="164"/>
      <c r="FFC35" s="164"/>
      <c r="FFD35" s="164"/>
      <c r="FFE35" s="164"/>
      <c r="FFF35" s="164"/>
      <c r="FFG35" s="164"/>
      <c r="FFH35" s="164"/>
      <c r="FFI35" s="164"/>
      <c r="FFJ35" s="164"/>
      <c r="FFK35" s="164"/>
      <c r="FFL35" s="164"/>
      <c r="FFM35" s="164"/>
      <c r="FFN35" s="164"/>
      <c r="FFO35" s="164"/>
      <c r="FFP35" s="164"/>
      <c r="FFQ35" s="164"/>
      <c r="FFR35" s="164"/>
      <c r="FFS35" s="164"/>
      <c r="FFT35" s="164"/>
      <c r="FFU35" s="164"/>
      <c r="FFV35" s="164"/>
      <c r="FFW35" s="164"/>
      <c r="FFX35" s="164"/>
      <c r="FFY35" s="164"/>
      <c r="FFZ35" s="164"/>
      <c r="FGA35" s="164"/>
      <c r="FGB35" s="164"/>
      <c r="FGC35" s="164"/>
      <c r="FGD35" s="164"/>
      <c r="FGE35" s="164"/>
      <c r="FGF35" s="164"/>
      <c r="FGG35" s="164"/>
      <c r="FGH35" s="164"/>
      <c r="FGI35" s="164"/>
      <c r="FGJ35" s="164"/>
      <c r="FGK35" s="164"/>
      <c r="FGL35" s="164"/>
      <c r="FGM35" s="164"/>
      <c r="FGN35" s="164"/>
      <c r="FGO35" s="164"/>
      <c r="FGP35" s="164"/>
      <c r="FGQ35" s="164"/>
      <c r="FGR35" s="164"/>
      <c r="FGS35" s="164"/>
      <c r="FGT35" s="164"/>
      <c r="FGU35" s="164"/>
      <c r="FGV35" s="164"/>
      <c r="FGW35" s="164"/>
      <c r="FGX35" s="164"/>
      <c r="FGY35" s="164"/>
      <c r="FGZ35" s="164"/>
      <c r="FHA35" s="164"/>
      <c r="FHB35" s="164"/>
      <c r="FHC35" s="164"/>
      <c r="FHD35" s="164"/>
      <c r="FHE35" s="164"/>
      <c r="FHF35" s="164"/>
      <c r="FHG35" s="164"/>
      <c r="FHH35" s="164"/>
      <c r="FHI35" s="164"/>
      <c r="FHJ35" s="164"/>
      <c r="FHK35" s="164"/>
      <c r="FHL35" s="164"/>
      <c r="FHM35" s="164"/>
      <c r="FHN35" s="164"/>
      <c r="FHO35" s="164"/>
      <c r="FHP35" s="164"/>
      <c r="FHQ35" s="164"/>
      <c r="FHR35" s="164"/>
      <c r="FHS35" s="164"/>
      <c r="FHT35" s="164"/>
      <c r="FHU35" s="164"/>
      <c r="FHV35" s="164"/>
      <c r="FHW35" s="164"/>
      <c r="FHX35" s="164"/>
      <c r="FHY35" s="164"/>
      <c r="FHZ35" s="164"/>
      <c r="FIA35" s="164"/>
      <c r="FIB35" s="164"/>
      <c r="FIC35" s="164"/>
      <c r="FID35" s="164"/>
      <c r="FIE35" s="164"/>
      <c r="FIF35" s="164"/>
      <c r="FIG35" s="164"/>
      <c r="FIH35" s="164"/>
      <c r="FII35" s="164"/>
      <c r="FIJ35" s="164"/>
      <c r="FIK35" s="164"/>
      <c r="FIL35" s="164"/>
      <c r="FIM35" s="164"/>
      <c r="FIN35" s="164"/>
      <c r="FIO35" s="164"/>
      <c r="FIP35" s="164"/>
      <c r="FIQ35" s="164"/>
      <c r="FIR35" s="164"/>
      <c r="FIS35" s="164"/>
      <c r="FIT35" s="164"/>
      <c r="FIU35" s="164"/>
      <c r="FIV35" s="164"/>
      <c r="FIW35" s="164"/>
      <c r="FIX35" s="164"/>
      <c r="FIY35" s="164"/>
      <c r="FIZ35" s="164"/>
      <c r="FJA35" s="164"/>
      <c r="FJB35" s="164"/>
      <c r="FJC35" s="164"/>
      <c r="FJD35" s="164"/>
      <c r="FJE35" s="164"/>
      <c r="FJF35" s="164"/>
      <c r="FJG35" s="164"/>
      <c r="FJH35" s="164"/>
      <c r="FJI35" s="164"/>
      <c r="FJJ35" s="164"/>
      <c r="FJK35" s="164"/>
      <c r="FJL35" s="164"/>
      <c r="FJM35" s="164"/>
      <c r="FJN35" s="164"/>
      <c r="FJO35" s="164"/>
      <c r="FJP35" s="164"/>
      <c r="FJQ35" s="164"/>
      <c r="FJR35" s="164"/>
      <c r="FJS35" s="164"/>
      <c r="FJT35" s="164"/>
      <c r="FJU35" s="164"/>
      <c r="FJV35" s="164"/>
      <c r="FJW35" s="164"/>
      <c r="FJX35" s="164"/>
      <c r="FJY35" s="164"/>
      <c r="FJZ35" s="164"/>
      <c r="FKA35" s="164"/>
      <c r="FKB35" s="164"/>
      <c r="FKC35" s="164"/>
      <c r="FKD35" s="164"/>
      <c r="FKE35" s="164"/>
      <c r="FKF35" s="164"/>
      <c r="FKG35" s="164"/>
      <c r="FKH35" s="164"/>
      <c r="FKI35" s="164"/>
      <c r="FKJ35" s="164"/>
      <c r="FKK35" s="164"/>
      <c r="FKL35" s="164"/>
      <c r="FKM35" s="164"/>
      <c r="FKN35" s="164"/>
      <c r="FKO35" s="164"/>
      <c r="FKP35" s="164"/>
      <c r="FKQ35" s="164"/>
      <c r="FKR35" s="164"/>
      <c r="FKS35" s="164"/>
      <c r="FKT35" s="164"/>
      <c r="FKU35" s="164"/>
      <c r="FKV35" s="164"/>
      <c r="FKW35" s="164"/>
      <c r="FKX35" s="164"/>
      <c r="FKY35" s="164"/>
      <c r="FKZ35" s="164"/>
      <c r="FLA35" s="164"/>
      <c r="FLB35" s="164"/>
      <c r="FLC35" s="164"/>
      <c r="FLD35" s="164"/>
      <c r="FLE35" s="164"/>
      <c r="FLF35" s="164"/>
      <c r="FLG35" s="164"/>
      <c r="FLH35" s="164"/>
      <c r="FLI35" s="164"/>
      <c r="FLJ35" s="164"/>
      <c r="FLK35" s="164"/>
      <c r="FLL35" s="164"/>
      <c r="FLM35" s="164"/>
      <c r="FLN35" s="164"/>
      <c r="FLO35" s="164"/>
      <c r="FLP35" s="164"/>
      <c r="FLQ35" s="164"/>
      <c r="FLR35" s="164"/>
      <c r="FLS35" s="164"/>
      <c r="FLT35" s="164"/>
      <c r="FLU35" s="164"/>
      <c r="FLV35" s="164"/>
      <c r="FLW35" s="164"/>
      <c r="FLX35" s="164"/>
      <c r="FLY35" s="164"/>
      <c r="FLZ35" s="164"/>
      <c r="FMA35" s="164"/>
      <c r="FMB35" s="164"/>
      <c r="FMC35" s="164"/>
      <c r="FMD35" s="164"/>
      <c r="FME35" s="164"/>
      <c r="FMF35" s="164"/>
      <c r="FMG35" s="164"/>
      <c r="FMH35" s="164"/>
      <c r="FMI35" s="164"/>
      <c r="FMJ35" s="164"/>
      <c r="FMK35" s="164"/>
      <c r="FML35" s="164"/>
      <c r="FMM35" s="164"/>
      <c r="FMN35" s="164"/>
      <c r="FMO35" s="164"/>
      <c r="FMP35" s="164"/>
      <c r="FMQ35" s="164"/>
      <c r="FMR35" s="164"/>
      <c r="FMS35" s="164"/>
      <c r="FMT35" s="164"/>
      <c r="FMU35" s="164"/>
      <c r="FMV35" s="164"/>
      <c r="FMW35" s="164"/>
      <c r="FMX35" s="164"/>
      <c r="FMY35" s="164"/>
      <c r="FMZ35" s="164"/>
      <c r="FNA35" s="164"/>
      <c r="FNB35" s="164"/>
      <c r="FNC35" s="164"/>
      <c r="FND35" s="164"/>
      <c r="FNE35" s="164"/>
      <c r="FNF35" s="164"/>
      <c r="FNG35" s="164"/>
      <c r="FNH35" s="164"/>
      <c r="FNI35" s="164"/>
      <c r="FNJ35" s="164"/>
      <c r="FNK35" s="164"/>
      <c r="FNL35" s="164"/>
      <c r="FNM35" s="164"/>
      <c r="FNN35" s="164"/>
      <c r="FNO35" s="164"/>
      <c r="FNP35" s="164"/>
      <c r="FNQ35" s="164"/>
      <c r="FNR35" s="164"/>
      <c r="FNS35" s="164"/>
      <c r="FNT35" s="164"/>
      <c r="FNU35" s="164"/>
      <c r="FNV35" s="164"/>
      <c r="FNW35" s="164"/>
      <c r="FNX35" s="164"/>
      <c r="FNY35" s="164"/>
      <c r="FNZ35" s="164"/>
      <c r="FOA35" s="164"/>
      <c r="FOB35" s="164"/>
      <c r="FOC35" s="164"/>
      <c r="FOD35" s="164"/>
      <c r="FOE35" s="164"/>
      <c r="FOF35" s="164"/>
      <c r="FOG35" s="164"/>
      <c r="FOH35" s="164"/>
      <c r="FOI35" s="164"/>
      <c r="FOJ35" s="164"/>
      <c r="FOK35" s="164"/>
      <c r="FOL35" s="164"/>
      <c r="FOM35" s="164"/>
      <c r="FON35" s="164"/>
      <c r="FOO35" s="164"/>
      <c r="FOP35" s="164"/>
      <c r="FOQ35" s="164"/>
      <c r="FOR35" s="164"/>
      <c r="FOS35" s="164"/>
      <c r="FOT35" s="164"/>
      <c r="FOU35" s="164"/>
      <c r="FOV35" s="164"/>
      <c r="FOW35" s="164"/>
      <c r="FOX35" s="164"/>
      <c r="FOY35" s="164"/>
      <c r="FOZ35" s="164"/>
      <c r="FPA35" s="164"/>
      <c r="FPB35" s="164"/>
      <c r="FPC35" s="164"/>
      <c r="FPD35" s="164"/>
      <c r="FPE35" s="164"/>
      <c r="FPF35" s="164"/>
      <c r="FPG35" s="164"/>
      <c r="FPH35" s="164"/>
      <c r="FPI35" s="164"/>
      <c r="FPJ35" s="164"/>
      <c r="FPK35" s="164"/>
      <c r="FPL35" s="164"/>
      <c r="FPM35" s="164"/>
      <c r="FPN35" s="164"/>
      <c r="FPO35" s="164"/>
      <c r="FPP35" s="164"/>
      <c r="FPQ35" s="164"/>
      <c r="FPR35" s="164"/>
      <c r="FPS35" s="164"/>
      <c r="FPT35" s="164"/>
      <c r="FPU35" s="164"/>
      <c r="FPV35" s="164"/>
      <c r="FPW35" s="164"/>
      <c r="FPX35" s="164"/>
      <c r="FPY35" s="164"/>
      <c r="FPZ35" s="164"/>
      <c r="FQA35" s="164"/>
      <c r="FQB35" s="164"/>
      <c r="FQC35" s="164"/>
      <c r="FQD35" s="164"/>
      <c r="FQE35" s="164"/>
      <c r="FQF35" s="164"/>
      <c r="FQG35" s="164"/>
      <c r="FQH35" s="164"/>
      <c r="FQI35" s="164"/>
      <c r="FQJ35" s="164"/>
      <c r="FQK35" s="164"/>
      <c r="FQL35" s="164"/>
      <c r="FQM35" s="164"/>
      <c r="FQN35" s="164"/>
      <c r="FQO35" s="164"/>
      <c r="FQP35" s="164"/>
      <c r="FQQ35" s="164"/>
      <c r="FQR35" s="164"/>
      <c r="FQS35" s="164"/>
      <c r="FQT35" s="164"/>
      <c r="FQU35" s="164"/>
      <c r="FQV35" s="164"/>
      <c r="FQW35" s="164"/>
      <c r="FQX35" s="164"/>
      <c r="FQY35" s="164"/>
      <c r="FQZ35" s="164"/>
      <c r="FRA35" s="164"/>
      <c r="FRB35" s="164"/>
      <c r="FRC35" s="164"/>
      <c r="FRD35" s="164"/>
      <c r="FRE35" s="164"/>
      <c r="FRF35" s="164"/>
      <c r="FRG35" s="164"/>
      <c r="FRH35" s="164"/>
      <c r="FRI35" s="164"/>
      <c r="FRJ35" s="164"/>
      <c r="FRK35" s="164"/>
      <c r="FRL35" s="164"/>
      <c r="FRM35" s="164"/>
      <c r="FRN35" s="164"/>
      <c r="FRO35" s="164"/>
      <c r="FRP35" s="164"/>
      <c r="FRQ35" s="164"/>
      <c r="FRR35" s="164"/>
      <c r="FRS35" s="164"/>
      <c r="FRT35" s="164"/>
      <c r="FRU35" s="164"/>
      <c r="FRV35" s="164"/>
      <c r="FRW35" s="164"/>
      <c r="FRX35" s="164"/>
      <c r="FRY35" s="164"/>
      <c r="FRZ35" s="164"/>
      <c r="FSA35" s="164"/>
      <c r="FSB35" s="164"/>
      <c r="FSC35" s="164"/>
      <c r="FSD35" s="164"/>
      <c r="FSE35" s="164"/>
      <c r="FSF35" s="164"/>
      <c r="FSG35" s="164"/>
      <c r="FSH35" s="164"/>
      <c r="FSI35" s="164"/>
      <c r="FSJ35" s="164"/>
      <c r="FSK35" s="164"/>
      <c r="FSL35" s="164"/>
      <c r="FSM35" s="164"/>
      <c r="FSN35" s="164"/>
      <c r="FSO35" s="164"/>
      <c r="FSP35" s="164"/>
      <c r="FSQ35" s="164"/>
      <c r="FSR35" s="164"/>
      <c r="FSS35" s="164"/>
      <c r="FST35" s="164"/>
      <c r="FSU35" s="164"/>
      <c r="FSV35" s="164"/>
      <c r="FSW35" s="164"/>
      <c r="FSX35" s="164"/>
      <c r="FSY35" s="164"/>
      <c r="FSZ35" s="164"/>
      <c r="FTA35" s="164"/>
      <c r="FTB35" s="164"/>
      <c r="FTC35" s="164"/>
      <c r="FTD35" s="164"/>
      <c r="FTE35" s="164"/>
      <c r="FTF35" s="164"/>
      <c r="FTG35" s="164"/>
      <c r="FTH35" s="164"/>
      <c r="FTI35" s="164"/>
      <c r="FTJ35" s="164"/>
      <c r="FTK35" s="164"/>
      <c r="FTL35" s="164"/>
      <c r="FTM35" s="164"/>
      <c r="FTN35" s="164"/>
      <c r="FTO35" s="164"/>
      <c r="FTP35" s="164"/>
      <c r="FTQ35" s="164"/>
      <c r="FTR35" s="164"/>
      <c r="FTS35" s="164"/>
      <c r="FTT35" s="164"/>
      <c r="FTU35" s="164"/>
      <c r="FTV35" s="164"/>
      <c r="FTW35" s="164"/>
      <c r="FTX35" s="164"/>
      <c r="FTY35" s="164"/>
      <c r="FTZ35" s="164"/>
      <c r="FUA35" s="164"/>
      <c r="FUB35" s="164"/>
      <c r="FUC35" s="164"/>
      <c r="FUD35" s="164"/>
      <c r="FUE35" s="164"/>
      <c r="FUF35" s="164"/>
      <c r="FUG35" s="164"/>
      <c r="FUH35" s="164"/>
      <c r="FUI35" s="164"/>
      <c r="FUJ35" s="164"/>
      <c r="FUK35" s="164"/>
      <c r="FUL35" s="164"/>
      <c r="FUM35" s="164"/>
      <c r="FUN35" s="164"/>
      <c r="FUO35" s="164"/>
      <c r="FUP35" s="164"/>
      <c r="FUQ35" s="164"/>
      <c r="FUR35" s="164"/>
      <c r="FUS35" s="164"/>
      <c r="FUT35" s="164"/>
      <c r="FUU35" s="164"/>
      <c r="FUV35" s="164"/>
      <c r="FUW35" s="164"/>
      <c r="FUX35" s="164"/>
      <c r="FUY35" s="164"/>
      <c r="FUZ35" s="164"/>
      <c r="FVA35" s="164"/>
      <c r="FVB35" s="164"/>
      <c r="FVC35" s="164"/>
      <c r="FVD35" s="164"/>
      <c r="FVE35" s="164"/>
      <c r="FVF35" s="164"/>
      <c r="FVG35" s="164"/>
      <c r="FVH35" s="164"/>
      <c r="FVI35" s="164"/>
      <c r="FVJ35" s="164"/>
      <c r="FVK35" s="164"/>
      <c r="FVL35" s="164"/>
      <c r="FVM35" s="164"/>
      <c r="FVN35" s="164"/>
      <c r="FVO35" s="164"/>
      <c r="FVP35" s="164"/>
      <c r="FVQ35" s="164"/>
      <c r="FVR35" s="164"/>
      <c r="FVS35" s="164"/>
      <c r="FVT35" s="164"/>
      <c r="FVU35" s="164"/>
      <c r="FVV35" s="164"/>
      <c r="FVW35" s="164"/>
      <c r="FVX35" s="164"/>
      <c r="FVY35" s="164"/>
      <c r="FVZ35" s="164"/>
      <c r="FWA35" s="164"/>
      <c r="FWB35" s="164"/>
      <c r="FWC35" s="164"/>
      <c r="FWD35" s="164"/>
      <c r="FWE35" s="164"/>
      <c r="FWF35" s="164"/>
      <c r="FWG35" s="164"/>
      <c r="FWH35" s="164"/>
      <c r="FWI35" s="164"/>
      <c r="FWJ35" s="164"/>
      <c r="FWK35" s="164"/>
      <c r="FWL35" s="164"/>
      <c r="FWM35" s="164"/>
      <c r="FWN35" s="164"/>
      <c r="FWO35" s="164"/>
      <c r="FWP35" s="164"/>
      <c r="FWQ35" s="164"/>
      <c r="FWR35" s="164"/>
      <c r="FWS35" s="164"/>
      <c r="FWT35" s="164"/>
      <c r="FWU35" s="164"/>
      <c r="FWV35" s="164"/>
      <c r="FWW35" s="164"/>
      <c r="FWX35" s="164"/>
      <c r="FWY35" s="164"/>
      <c r="FWZ35" s="164"/>
      <c r="FXA35" s="164"/>
      <c r="FXB35" s="164"/>
      <c r="FXC35" s="164"/>
      <c r="FXD35" s="164"/>
      <c r="FXE35" s="164"/>
      <c r="FXF35" s="164"/>
      <c r="FXG35" s="164"/>
      <c r="FXH35" s="164"/>
      <c r="FXI35" s="164"/>
      <c r="FXJ35" s="164"/>
      <c r="FXK35" s="164"/>
      <c r="FXL35" s="164"/>
      <c r="FXM35" s="164"/>
      <c r="FXN35" s="164"/>
      <c r="FXO35" s="164"/>
      <c r="FXP35" s="164"/>
      <c r="FXQ35" s="164"/>
      <c r="FXR35" s="164"/>
      <c r="FXS35" s="164"/>
      <c r="FXT35" s="164"/>
      <c r="FXU35" s="164"/>
      <c r="FXV35" s="164"/>
      <c r="FXW35" s="164"/>
      <c r="FXX35" s="164"/>
      <c r="FXY35" s="164"/>
      <c r="FXZ35" s="164"/>
      <c r="FYA35" s="164"/>
      <c r="FYB35" s="164"/>
      <c r="FYC35" s="164"/>
      <c r="FYD35" s="164"/>
      <c r="FYE35" s="164"/>
      <c r="FYF35" s="164"/>
      <c r="FYG35" s="164"/>
      <c r="FYH35" s="164"/>
      <c r="FYI35" s="164"/>
      <c r="FYJ35" s="164"/>
      <c r="FYK35" s="164"/>
      <c r="FYL35" s="164"/>
      <c r="FYM35" s="164"/>
      <c r="FYN35" s="164"/>
      <c r="FYO35" s="164"/>
      <c r="FYP35" s="164"/>
      <c r="FYQ35" s="164"/>
      <c r="FYR35" s="164"/>
      <c r="FYS35" s="164"/>
      <c r="FYT35" s="164"/>
      <c r="FYU35" s="164"/>
      <c r="FYV35" s="164"/>
      <c r="FYW35" s="164"/>
      <c r="FYX35" s="164"/>
      <c r="FYY35" s="164"/>
      <c r="FYZ35" s="164"/>
      <c r="FZA35" s="164"/>
      <c r="FZB35" s="164"/>
      <c r="FZC35" s="164"/>
      <c r="FZD35" s="164"/>
      <c r="FZE35" s="164"/>
      <c r="FZF35" s="164"/>
      <c r="FZG35" s="164"/>
      <c r="FZH35" s="164"/>
      <c r="FZI35" s="164"/>
      <c r="FZJ35" s="164"/>
      <c r="FZK35" s="164"/>
      <c r="FZL35" s="164"/>
      <c r="FZM35" s="164"/>
      <c r="FZN35" s="164"/>
      <c r="FZO35" s="164"/>
      <c r="FZP35" s="164"/>
      <c r="FZQ35" s="164"/>
      <c r="FZR35" s="164"/>
      <c r="FZS35" s="164"/>
      <c r="FZT35" s="164"/>
      <c r="FZU35" s="164"/>
      <c r="FZV35" s="164"/>
      <c r="FZW35" s="164"/>
      <c r="FZX35" s="164"/>
      <c r="FZY35" s="164"/>
      <c r="FZZ35" s="164"/>
      <c r="GAA35" s="164"/>
      <c r="GAB35" s="164"/>
      <c r="GAC35" s="164"/>
      <c r="GAD35" s="164"/>
      <c r="GAE35" s="164"/>
      <c r="GAF35" s="164"/>
      <c r="GAG35" s="164"/>
      <c r="GAH35" s="164"/>
      <c r="GAI35" s="164"/>
      <c r="GAJ35" s="164"/>
      <c r="GAK35" s="164"/>
      <c r="GAL35" s="164"/>
      <c r="GAM35" s="164"/>
      <c r="GAN35" s="164"/>
      <c r="GAO35" s="164"/>
      <c r="GAP35" s="164"/>
      <c r="GAQ35" s="164"/>
      <c r="GAR35" s="164"/>
      <c r="GAS35" s="164"/>
      <c r="GAT35" s="164"/>
      <c r="GAU35" s="164"/>
      <c r="GAV35" s="164"/>
      <c r="GAW35" s="164"/>
      <c r="GAX35" s="164"/>
      <c r="GAY35" s="164"/>
      <c r="GAZ35" s="164"/>
      <c r="GBA35" s="164"/>
      <c r="GBB35" s="164"/>
      <c r="GBC35" s="164"/>
      <c r="GBD35" s="164"/>
      <c r="GBE35" s="164"/>
      <c r="GBF35" s="164"/>
      <c r="GBG35" s="164"/>
      <c r="GBH35" s="164"/>
      <c r="GBI35" s="164"/>
      <c r="GBJ35" s="164"/>
      <c r="GBK35" s="164"/>
      <c r="GBL35" s="164"/>
      <c r="GBM35" s="164"/>
      <c r="GBN35" s="164"/>
      <c r="GBO35" s="164"/>
      <c r="GBP35" s="164"/>
      <c r="GBQ35" s="164"/>
      <c r="GBR35" s="164"/>
      <c r="GBS35" s="164"/>
      <c r="GBT35" s="164"/>
      <c r="GBU35" s="164"/>
      <c r="GBV35" s="164"/>
      <c r="GBW35" s="164"/>
      <c r="GBX35" s="164"/>
      <c r="GBY35" s="164"/>
      <c r="GBZ35" s="164"/>
      <c r="GCA35" s="164"/>
      <c r="GCB35" s="164"/>
      <c r="GCC35" s="164"/>
      <c r="GCD35" s="164"/>
      <c r="GCE35" s="164"/>
      <c r="GCF35" s="164"/>
      <c r="GCG35" s="164"/>
      <c r="GCH35" s="164"/>
      <c r="GCI35" s="164"/>
      <c r="GCJ35" s="164"/>
      <c r="GCK35" s="164"/>
      <c r="GCL35" s="164"/>
      <c r="GCM35" s="164"/>
      <c r="GCN35" s="164"/>
      <c r="GCO35" s="164"/>
      <c r="GCP35" s="164"/>
      <c r="GCQ35" s="164"/>
      <c r="GCR35" s="164"/>
      <c r="GCS35" s="164"/>
      <c r="GCT35" s="164"/>
      <c r="GCU35" s="164"/>
      <c r="GCV35" s="164"/>
      <c r="GCW35" s="164"/>
      <c r="GCX35" s="164"/>
      <c r="GCY35" s="164"/>
      <c r="GCZ35" s="164"/>
      <c r="GDA35" s="164"/>
      <c r="GDB35" s="164"/>
      <c r="GDC35" s="164"/>
      <c r="GDD35" s="164"/>
      <c r="GDE35" s="164"/>
      <c r="GDF35" s="164"/>
      <c r="GDG35" s="164"/>
      <c r="GDH35" s="164"/>
      <c r="GDI35" s="164"/>
      <c r="GDJ35" s="164"/>
      <c r="GDK35" s="164"/>
      <c r="GDL35" s="164"/>
      <c r="GDM35" s="164"/>
      <c r="GDN35" s="164"/>
      <c r="GDO35" s="164"/>
      <c r="GDP35" s="164"/>
      <c r="GDQ35" s="164"/>
      <c r="GDR35" s="164"/>
      <c r="GDS35" s="164"/>
      <c r="GDT35" s="164"/>
      <c r="GDU35" s="164"/>
      <c r="GDV35" s="164"/>
      <c r="GDW35" s="164"/>
      <c r="GDX35" s="164"/>
      <c r="GDY35" s="164"/>
      <c r="GDZ35" s="164"/>
      <c r="GEA35" s="164"/>
      <c r="GEB35" s="164"/>
      <c r="GEC35" s="164"/>
      <c r="GED35" s="164"/>
      <c r="GEE35" s="164"/>
      <c r="GEF35" s="164"/>
      <c r="GEG35" s="164"/>
      <c r="GEH35" s="164"/>
      <c r="GEI35" s="164"/>
      <c r="GEJ35" s="164"/>
      <c r="GEK35" s="164"/>
      <c r="GEL35" s="164"/>
      <c r="GEM35" s="164"/>
      <c r="GEN35" s="164"/>
      <c r="GEO35" s="164"/>
      <c r="GEP35" s="164"/>
      <c r="GEQ35" s="164"/>
      <c r="GER35" s="164"/>
      <c r="GES35" s="164"/>
      <c r="GET35" s="164"/>
      <c r="GEU35" s="164"/>
      <c r="GEV35" s="164"/>
      <c r="GEW35" s="164"/>
      <c r="GEX35" s="164"/>
      <c r="GEY35" s="164"/>
      <c r="GEZ35" s="164"/>
      <c r="GFA35" s="164"/>
      <c r="GFB35" s="164"/>
      <c r="GFC35" s="164"/>
      <c r="GFD35" s="164"/>
      <c r="GFE35" s="164"/>
      <c r="GFF35" s="164"/>
      <c r="GFG35" s="164"/>
      <c r="GFH35" s="164"/>
      <c r="GFI35" s="164"/>
      <c r="GFJ35" s="164"/>
      <c r="GFK35" s="164"/>
      <c r="GFL35" s="164"/>
      <c r="GFM35" s="164"/>
      <c r="GFN35" s="164"/>
      <c r="GFO35" s="164"/>
      <c r="GFP35" s="164"/>
      <c r="GFQ35" s="164"/>
      <c r="GFR35" s="164"/>
      <c r="GFS35" s="164"/>
      <c r="GFT35" s="164"/>
      <c r="GFU35" s="164"/>
      <c r="GFV35" s="164"/>
      <c r="GFW35" s="164"/>
      <c r="GFX35" s="164"/>
      <c r="GFY35" s="164"/>
      <c r="GFZ35" s="164"/>
      <c r="GGA35" s="164"/>
      <c r="GGB35" s="164"/>
      <c r="GGC35" s="164"/>
      <c r="GGD35" s="164"/>
      <c r="GGE35" s="164"/>
      <c r="GGF35" s="164"/>
      <c r="GGG35" s="164"/>
      <c r="GGH35" s="164"/>
      <c r="GGI35" s="164"/>
      <c r="GGJ35" s="164"/>
      <c r="GGK35" s="164"/>
      <c r="GGL35" s="164"/>
      <c r="GGM35" s="164"/>
      <c r="GGN35" s="164"/>
      <c r="GGO35" s="164"/>
      <c r="GGP35" s="164"/>
      <c r="GGQ35" s="164"/>
      <c r="GGR35" s="164"/>
      <c r="GGS35" s="164"/>
      <c r="GGT35" s="164"/>
      <c r="GGU35" s="164"/>
      <c r="GGV35" s="164"/>
      <c r="GGW35" s="164"/>
      <c r="GGX35" s="164"/>
      <c r="GGY35" s="164"/>
      <c r="GGZ35" s="164"/>
      <c r="GHA35" s="164"/>
      <c r="GHB35" s="164"/>
      <c r="GHC35" s="164"/>
      <c r="GHD35" s="164"/>
      <c r="GHE35" s="164"/>
      <c r="GHF35" s="164"/>
      <c r="GHG35" s="164"/>
      <c r="GHH35" s="164"/>
      <c r="GHI35" s="164"/>
      <c r="GHJ35" s="164"/>
      <c r="GHK35" s="164"/>
      <c r="GHL35" s="164"/>
      <c r="GHM35" s="164"/>
      <c r="GHN35" s="164"/>
      <c r="GHO35" s="164"/>
      <c r="GHP35" s="164"/>
      <c r="GHQ35" s="164"/>
      <c r="GHR35" s="164"/>
      <c r="GHS35" s="164"/>
      <c r="GHT35" s="164"/>
      <c r="GHU35" s="164"/>
      <c r="GHV35" s="164"/>
      <c r="GHW35" s="164"/>
      <c r="GHX35" s="164"/>
      <c r="GHY35" s="164"/>
      <c r="GHZ35" s="164"/>
      <c r="GIA35" s="164"/>
      <c r="GIB35" s="164"/>
      <c r="GIC35" s="164"/>
      <c r="GID35" s="164"/>
      <c r="GIE35" s="164"/>
      <c r="GIF35" s="164"/>
      <c r="GIG35" s="164"/>
      <c r="GIH35" s="164"/>
      <c r="GII35" s="164"/>
      <c r="GIJ35" s="164"/>
      <c r="GIK35" s="164"/>
      <c r="GIL35" s="164"/>
      <c r="GIM35" s="164"/>
      <c r="GIN35" s="164"/>
      <c r="GIO35" s="164"/>
      <c r="GIP35" s="164"/>
      <c r="GIQ35" s="164"/>
      <c r="GIR35" s="164"/>
      <c r="GIS35" s="164"/>
      <c r="GIT35" s="164"/>
      <c r="GIU35" s="164"/>
      <c r="GIV35" s="164"/>
      <c r="GIW35" s="164"/>
      <c r="GIX35" s="164"/>
      <c r="GIY35" s="164"/>
      <c r="GIZ35" s="164"/>
      <c r="GJA35" s="164"/>
      <c r="GJB35" s="164"/>
      <c r="GJC35" s="164"/>
      <c r="GJD35" s="164"/>
      <c r="GJE35" s="164"/>
      <c r="GJF35" s="164"/>
      <c r="GJG35" s="164"/>
      <c r="GJH35" s="164"/>
      <c r="GJI35" s="164"/>
      <c r="GJJ35" s="164"/>
      <c r="GJK35" s="164"/>
      <c r="GJL35" s="164"/>
      <c r="GJM35" s="164"/>
      <c r="GJN35" s="164"/>
      <c r="GJO35" s="164"/>
      <c r="GJP35" s="164"/>
      <c r="GJQ35" s="164"/>
      <c r="GJR35" s="164"/>
      <c r="GJS35" s="164"/>
      <c r="GJT35" s="164"/>
      <c r="GJU35" s="164"/>
      <c r="GJV35" s="164"/>
      <c r="GJW35" s="164"/>
      <c r="GJX35" s="164"/>
      <c r="GJY35" s="164"/>
      <c r="GJZ35" s="164"/>
      <c r="GKA35" s="164"/>
      <c r="GKB35" s="164"/>
      <c r="GKC35" s="164"/>
      <c r="GKD35" s="164"/>
      <c r="GKE35" s="164"/>
      <c r="GKF35" s="164"/>
      <c r="GKG35" s="164"/>
      <c r="GKH35" s="164"/>
      <c r="GKI35" s="164"/>
      <c r="GKJ35" s="164"/>
      <c r="GKK35" s="164"/>
      <c r="GKL35" s="164"/>
      <c r="GKM35" s="164"/>
      <c r="GKN35" s="164"/>
      <c r="GKO35" s="164"/>
      <c r="GKP35" s="164"/>
      <c r="GKQ35" s="164"/>
      <c r="GKR35" s="164"/>
      <c r="GKS35" s="164"/>
      <c r="GKT35" s="164"/>
      <c r="GKU35" s="164"/>
      <c r="GKV35" s="164"/>
      <c r="GKW35" s="164"/>
      <c r="GKX35" s="164"/>
      <c r="GKY35" s="164"/>
      <c r="GKZ35" s="164"/>
      <c r="GLA35" s="164"/>
      <c r="GLB35" s="164"/>
      <c r="GLC35" s="164"/>
      <c r="GLD35" s="164"/>
      <c r="GLE35" s="164"/>
      <c r="GLF35" s="164"/>
      <c r="GLG35" s="164"/>
      <c r="GLH35" s="164"/>
      <c r="GLI35" s="164"/>
      <c r="GLJ35" s="164"/>
      <c r="GLK35" s="164"/>
      <c r="GLL35" s="164"/>
      <c r="GLM35" s="164"/>
      <c r="GLN35" s="164"/>
      <c r="GLO35" s="164"/>
      <c r="GLP35" s="164"/>
      <c r="GLQ35" s="164"/>
      <c r="GLR35" s="164"/>
      <c r="GLS35" s="164"/>
      <c r="GLT35" s="164"/>
      <c r="GLU35" s="164"/>
      <c r="GLV35" s="164"/>
      <c r="GLW35" s="164"/>
      <c r="GLX35" s="164"/>
      <c r="GLY35" s="164"/>
      <c r="GLZ35" s="164"/>
      <c r="GMA35" s="164"/>
      <c r="GMB35" s="164"/>
      <c r="GMC35" s="164"/>
      <c r="GMD35" s="164"/>
      <c r="GME35" s="164"/>
      <c r="GMF35" s="164"/>
      <c r="GMG35" s="164"/>
      <c r="GMH35" s="164"/>
      <c r="GMI35" s="164"/>
      <c r="GMJ35" s="164"/>
      <c r="GMK35" s="164"/>
      <c r="GML35" s="164"/>
      <c r="GMM35" s="164"/>
      <c r="GMN35" s="164"/>
      <c r="GMO35" s="164"/>
      <c r="GMP35" s="164"/>
      <c r="GMQ35" s="164"/>
      <c r="GMR35" s="164"/>
      <c r="GMS35" s="164"/>
      <c r="GMT35" s="164"/>
      <c r="GMU35" s="164"/>
      <c r="GMV35" s="164"/>
      <c r="GMW35" s="164"/>
      <c r="GMX35" s="164"/>
      <c r="GMY35" s="164"/>
      <c r="GMZ35" s="164"/>
      <c r="GNA35" s="164"/>
      <c r="GNB35" s="164"/>
      <c r="GNC35" s="164"/>
      <c r="GND35" s="164"/>
      <c r="GNE35" s="164"/>
      <c r="GNF35" s="164"/>
      <c r="GNG35" s="164"/>
      <c r="GNH35" s="164"/>
      <c r="GNI35" s="164"/>
      <c r="GNJ35" s="164"/>
      <c r="GNK35" s="164"/>
      <c r="GNL35" s="164"/>
      <c r="GNM35" s="164"/>
      <c r="GNN35" s="164"/>
      <c r="GNO35" s="164"/>
      <c r="GNP35" s="164"/>
      <c r="GNQ35" s="164"/>
      <c r="GNR35" s="164"/>
      <c r="GNS35" s="164"/>
      <c r="GNT35" s="164"/>
      <c r="GNU35" s="164"/>
      <c r="GNV35" s="164"/>
      <c r="GNW35" s="164"/>
      <c r="GNX35" s="164"/>
      <c r="GNY35" s="164"/>
      <c r="GNZ35" s="164"/>
      <c r="GOA35" s="164"/>
      <c r="GOB35" s="164"/>
      <c r="GOC35" s="164"/>
      <c r="GOD35" s="164"/>
      <c r="GOE35" s="164"/>
      <c r="GOF35" s="164"/>
      <c r="GOG35" s="164"/>
      <c r="GOH35" s="164"/>
      <c r="GOI35" s="164"/>
      <c r="GOJ35" s="164"/>
      <c r="GOK35" s="164"/>
      <c r="GOL35" s="164"/>
      <c r="GOM35" s="164"/>
      <c r="GON35" s="164"/>
      <c r="GOO35" s="164"/>
      <c r="GOP35" s="164"/>
      <c r="GOQ35" s="164"/>
      <c r="GOR35" s="164"/>
      <c r="GOS35" s="164"/>
      <c r="GOT35" s="164"/>
      <c r="GOU35" s="164"/>
      <c r="GOV35" s="164"/>
      <c r="GOW35" s="164"/>
      <c r="GOX35" s="164"/>
      <c r="GOY35" s="164"/>
      <c r="GOZ35" s="164"/>
      <c r="GPA35" s="164"/>
      <c r="GPB35" s="164"/>
      <c r="GPC35" s="164"/>
      <c r="GPD35" s="164"/>
      <c r="GPE35" s="164"/>
      <c r="GPF35" s="164"/>
      <c r="GPG35" s="164"/>
      <c r="GPH35" s="164"/>
      <c r="GPI35" s="164"/>
      <c r="GPJ35" s="164"/>
      <c r="GPK35" s="164"/>
      <c r="GPL35" s="164"/>
      <c r="GPM35" s="164"/>
      <c r="GPN35" s="164"/>
      <c r="GPO35" s="164"/>
      <c r="GPP35" s="164"/>
      <c r="GPQ35" s="164"/>
      <c r="GPR35" s="164"/>
      <c r="GPS35" s="164"/>
      <c r="GPT35" s="164"/>
      <c r="GPU35" s="164"/>
      <c r="GPV35" s="164"/>
      <c r="GPW35" s="164"/>
      <c r="GPX35" s="164"/>
      <c r="GPY35" s="164"/>
      <c r="GPZ35" s="164"/>
      <c r="GQA35" s="164"/>
      <c r="GQB35" s="164"/>
      <c r="GQC35" s="164"/>
      <c r="GQD35" s="164"/>
      <c r="GQE35" s="164"/>
      <c r="GQF35" s="164"/>
      <c r="GQG35" s="164"/>
      <c r="GQH35" s="164"/>
      <c r="GQI35" s="164"/>
      <c r="GQJ35" s="164"/>
      <c r="GQK35" s="164"/>
      <c r="GQL35" s="164"/>
      <c r="GQM35" s="164"/>
      <c r="GQN35" s="164"/>
      <c r="GQO35" s="164"/>
      <c r="GQP35" s="164"/>
      <c r="GQQ35" s="164"/>
      <c r="GQR35" s="164"/>
      <c r="GQS35" s="164"/>
      <c r="GQT35" s="164"/>
      <c r="GQU35" s="164"/>
      <c r="GQV35" s="164"/>
      <c r="GQW35" s="164"/>
      <c r="GQX35" s="164"/>
      <c r="GQY35" s="164"/>
      <c r="GQZ35" s="164"/>
      <c r="GRA35" s="164"/>
      <c r="GRB35" s="164"/>
      <c r="GRC35" s="164"/>
      <c r="GRD35" s="164"/>
      <c r="GRE35" s="164"/>
      <c r="GRF35" s="164"/>
      <c r="GRG35" s="164"/>
      <c r="GRH35" s="164"/>
      <c r="GRI35" s="164"/>
      <c r="GRJ35" s="164"/>
      <c r="GRK35" s="164"/>
      <c r="GRL35" s="164"/>
      <c r="GRM35" s="164"/>
      <c r="GRN35" s="164"/>
      <c r="GRO35" s="164"/>
      <c r="GRP35" s="164"/>
      <c r="GRQ35" s="164"/>
      <c r="GRR35" s="164"/>
      <c r="GRS35" s="164"/>
      <c r="GRT35" s="164"/>
      <c r="GRU35" s="164"/>
      <c r="GRV35" s="164"/>
      <c r="GRW35" s="164"/>
      <c r="GRX35" s="164"/>
      <c r="GRY35" s="164"/>
      <c r="GRZ35" s="164"/>
      <c r="GSA35" s="164"/>
      <c r="GSB35" s="164"/>
      <c r="GSC35" s="164"/>
      <c r="GSD35" s="164"/>
      <c r="GSE35" s="164"/>
      <c r="GSF35" s="164"/>
      <c r="GSG35" s="164"/>
      <c r="GSH35" s="164"/>
      <c r="GSI35" s="164"/>
      <c r="GSJ35" s="164"/>
      <c r="GSK35" s="164"/>
      <c r="GSL35" s="164"/>
      <c r="GSM35" s="164"/>
      <c r="GSN35" s="164"/>
      <c r="GSO35" s="164"/>
      <c r="GSP35" s="164"/>
      <c r="GSQ35" s="164"/>
      <c r="GSR35" s="164"/>
      <c r="GSS35" s="164"/>
      <c r="GST35" s="164"/>
      <c r="GSU35" s="164"/>
      <c r="GSV35" s="164"/>
      <c r="GSW35" s="164"/>
      <c r="GSX35" s="164"/>
      <c r="GSY35" s="164"/>
      <c r="GSZ35" s="164"/>
      <c r="GTA35" s="164"/>
      <c r="GTB35" s="164"/>
      <c r="GTC35" s="164"/>
      <c r="GTD35" s="164"/>
      <c r="GTE35" s="164"/>
      <c r="GTF35" s="164"/>
      <c r="GTG35" s="164"/>
      <c r="GTH35" s="164"/>
      <c r="GTI35" s="164"/>
      <c r="GTJ35" s="164"/>
      <c r="GTK35" s="164"/>
      <c r="GTL35" s="164"/>
      <c r="GTM35" s="164"/>
      <c r="GTN35" s="164"/>
      <c r="GTO35" s="164"/>
      <c r="GTP35" s="164"/>
      <c r="GTQ35" s="164"/>
      <c r="GTR35" s="164"/>
      <c r="GTS35" s="164"/>
      <c r="GTT35" s="164"/>
      <c r="GTU35" s="164"/>
      <c r="GTV35" s="164"/>
      <c r="GTW35" s="164"/>
      <c r="GTX35" s="164"/>
      <c r="GTY35" s="164"/>
      <c r="GTZ35" s="164"/>
      <c r="GUA35" s="164"/>
      <c r="GUB35" s="164"/>
      <c r="GUC35" s="164"/>
      <c r="GUD35" s="164"/>
      <c r="GUE35" s="164"/>
      <c r="GUF35" s="164"/>
      <c r="GUG35" s="164"/>
      <c r="GUH35" s="164"/>
      <c r="GUI35" s="164"/>
      <c r="GUJ35" s="164"/>
      <c r="GUK35" s="164"/>
      <c r="GUL35" s="164"/>
      <c r="GUM35" s="164"/>
      <c r="GUN35" s="164"/>
      <c r="GUO35" s="164"/>
      <c r="GUP35" s="164"/>
      <c r="GUQ35" s="164"/>
      <c r="GUR35" s="164"/>
      <c r="GUS35" s="164"/>
      <c r="GUT35" s="164"/>
      <c r="GUU35" s="164"/>
      <c r="GUV35" s="164"/>
      <c r="GUW35" s="164"/>
      <c r="GUX35" s="164"/>
      <c r="GUY35" s="164"/>
      <c r="GUZ35" s="164"/>
      <c r="GVA35" s="164"/>
      <c r="GVB35" s="164"/>
      <c r="GVC35" s="164"/>
      <c r="GVD35" s="164"/>
      <c r="GVE35" s="164"/>
      <c r="GVF35" s="164"/>
      <c r="GVG35" s="164"/>
      <c r="GVH35" s="164"/>
      <c r="GVI35" s="164"/>
      <c r="GVJ35" s="164"/>
      <c r="GVK35" s="164"/>
      <c r="GVL35" s="164"/>
      <c r="GVM35" s="164"/>
      <c r="GVN35" s="164"/>
      <c r="GVO35" s="164"/>
      <c r="GVP35" s="164"/>
      <c r="GVQ35" s="164"/>
      <c r="GVR35" s="164"/>
      <c r="GVS35" s="164"/>
      <c r="GVT35" s="164"/>
      <c r="GVU35" s="164"/>
      <c r="GVV35" s="164"/>
      <c r="GVW35" s="164"/>
      <c r="GVX35" s="164"/>
      <c r="GVY35" s="164"/>
      <c r="GVZ35" s="164"/>
      <c r="GWA35" s="164"/>
      <c r="GWB35" s="164"/>
      <c r="GWC35" s="164"/>
      <c r="GWD35" s="164"/>
      <c r="GWE35" s="164"/>
      <c r="GWF35" s="164"/>
      <c r="GWG35" s="164"/>
      <c r="GWH35" s="164"/>
      <c r="GWI35" s="164"/>
      <c r="GWJ35" s="164"/>
      <c r="GWK35" s="164"/>
      <c r="GWL35" s="164"/>
      <c r="GWM35" s="164"/>
      <c r="GWN35" s="164"/>
      <c r="GWO35" s="164"/>
      <c r="GWP35" s="164"/>
      <c r="GWQ35" s="164"/>
      <c r="GWR35" s="164"/>
      <c r="GWS35" s="164"/>
      <c r="GWT35" s="164"/>
      <c r="GWU35" s="164"/>
      <c r="GWV35" s="164"/>
      <c r="GWW35" s="164"/>
      <c r="GWX35" s="164"/>
      <c r="GWY35" s="164"/>
      <c r="GWZ35" s="164"/>
      <c r="GXA35" s="164"/>
      <c r="GXB35" s="164"/>
      <c r="GXC35" s="164"/>
      <c r="GXD35" s="164"/>
      <c r="GXE35" s="164"/>
      <c r="GXF35" s="164"/>
      <c r="GXG35" s="164"/>
      <c r="GXH35" s="164"/>
      <c r="GXI35" s="164"/>
      <c r="GXJ35" s="164"/>
      <c r="GXK35" s="164"/>
      <c r="GXL35" s="164"/>
      <c r="GXM35" s="164"/>
      <c r="GXN35" s="164"/>
      <c r="GXO35" s="164"/>
      <c r="GXP35" s="164"/>
      <c r="GXQ35" s="164"/>
      <c r="GXR35" s="164"/>
      <c r="GXS35" s="164"/>
      <c r="GXT35" s="164"/>
      <c r="GXU35" s="164"/>
      <c r="GXV35" s="164"/>
      <c r="GXW35" s="164"/>
      <c r="GXX35" s="164"/>
      <c r="GXY35" s="164"/>
      <c r="GXZ35" s="164"/>
      <c r="GYA35" s="164"/>
      <c r="GYB35" s="164"/>
      <c r="GYC35" s="164"/>
      <c r="GYD35" s="164"/>
      <c r="GYE35" s="164"/>
      <c r="GYF35" s="164"/>
      <c r="GYG35" s="164"/>
      <c r="GYH35" s="164"/>
      <c r="GYI35" s="164"/>
      <c r="GYJ35" s="164"/>
      <c r="GYK35" s="164"/>
      <c r="GYL35" s="164"/>
      <c r="GYM35" s="164"/>
      <c r="GYN35" s="164"/>
      <c r="GYO35" s="164"/>
      <c r="GYP35" s="164"/>
      <c r="GYQ35" s="164"/>
      <c r="GYR35" s="164"/>
      <c r="GYS35" s="164"/>
      <c r="GYT35" s="164"/>
      <c r="GYU35" s="164"/>
      <c r="GYV35" s="164"/>
      <c r="GYW35" s="164"/>
      <c r="GYX35" s="164"/>
      <c r="GYY35" s="164"/>
      <c r="GYZ35" s="164"/>
      <c r="GZA35" s="164"/>
      <c r="GZB35" s="164"/>
      <c r="GZC35" s="164"/>
      <c r="GZD35" s="164"/>
      <c r="GZE35" s="164"/>
      <c r="GZF35" s="164"/>
      <c r="GZG35" s="164"/>
      <c r="GZH35" s="164"/>
      <c r="GZI35" s="164"/>
      <c r="GZJ35" s="164"/>
      <c r="GZK35" s="164"/>
      <c r="GZL35" s="164"/>
      <c r="GZM35" s="164"/>
      <c r="GZN35" s="164"/>
      <c r="GZO35" s="164"/>
      <c r="GZP35" s="164"/>
      <c r="GZQ35" s="164"/>
      <c r="GZR35" s="164"/>
      <c r="GZS35" s="164"/>
      <c r="GZT35" s="164"/>
      <c r="GZU35" s="164"/>
      <c r="GZV35" s="164"/>
      <c r="GZW35" s="164"/>
      <c r="GZX35" s="164"/>
      <c r="GZY35" s="164"/>
      <c r="GZZ35" s="164"/>
      <c r="HAA35" s="164"/>
      <c r="HAB35" s="164"/>
      <c r="HAC35" s="164"/>
      <c r="HAD35" s="164"/>
      <c r="HAE35" s="164"/>
      <c r="HAF35" s="164"/>
      <c r="HAG35" s="164"/>
      <c r="HAH35" s="164"/>
      <c r="HAI35" s="164"/>
      <c r="HAJ35" s="164"/>
      <c r="HAK35" s="164"/>
      <c r="HAL35" s="164"/>
      <c r="HAM35" s="164"/>
      <c r="HAN35" s="164"/>
      <c r="HAO35" s="164"/>
      <c r="HAP35" s="164"/>
      <c r="HAQ35" s="164"/>
      <c r="HAR35" s="164"/>
      <c r="HAS35" s="164"/>
      <c r="HAT35" s="164"/>
      <c r="HAU35" s="164"/>
      <c r="HAV35" s="164"/>
      <c r="HAW35" s="164"/>
      <c r="HAX35" s="164"/>
      <c r="HAY35" s="164"/>
      <c r="HAZ35" s="164"/>
      <c r="HBA35" s="164"/>
      <c r="HBB35" s="164"/>
      <c r="HBC35" s="164"/>
      <c r="HBD35" s="164"/>
      <c r="HBE35" s="164"/>
      <c r="HBF35" s="164"/>
      <c r="HBG35" s="164"/>
      <c r="HBH35" s="164"/>
      <c r="HBI35" s="164"/>
      <c r="HBJ35" s="164"/>
      <c r="HBK35" s="164"/>
      <c r="HBL35" s="164"/>
      <c r="HBM35" s="164"/>
      <c r="HBN35" s="164"/>
      <c r="HBO35" s="164"/>
      <c r="HBP35" s="164"/>
      <c r="HBQ35" s="164"/>
      <c r="HBR35" s="164"/>
      <c r="HBS35" s="164"/>
      <c r="HBT35" s="164"/>
      <c r="HBU35" s="164"/>
      <c r="HBV35" s="164"/>
      <c r="HBW35" s="164"/>
      <c r="HBX35" s="164"/>
      <c r="HBY35" s="164"/>
      <c r="HBZ35" s="164"/>
      <c r="HCA35" s="164"/>
      <c r="HCB35" s="164"/>
      <c r="HCC35" s="164"/>
      <c r="HCD35" s="164"/>
      <c r="HCE35" s="164"/>
      <c r="HCF35" s="164"/>
      <c r="HCG35" s="164"/>
      <c r="HCH35" s="164"/>
      <c r="HCI35" s="164"/>
      <c r="HCJ35" s="164"/>
      <c r="HCK35" s="164"/>
      <c r="HCL35" s="164"/>
      <c r="HCM35" s="164"/>
      <c r="HCN35" s="164"/>
      <c r="HCO35" s="164"/>
      <c r="HCP35" s="164"/>
      <c r="HCQ35" s="164"/>
      <c r="HCR35" s="164"/>
      <c r="HCS35" s="164"/>
      <c r="HCT35" s="164"/>
      <c r="HCU35" s="164"/>
      <c r="HCV35" s="164"/>
      <c r="HCW35" s="164"/>
      <c r="HCX35" s="164"/>
      <c r="HCY35" s="164"/>
      <c r="HCZ35" s="164"/>
      <c r="HDA35" s="164"/>
      <c r="HDB35" s="164"/>
      <c r="HDC35" s="164"/>
      <c r="HDD35" s="164"/>
      <c r="HDE35" s="164"/>
      <c r="HDF35" s="164"/>
      <c r="HDG35" s="164"/>
      <c r="HDH35" s="164"/>
      <c r="HDI35" s="164"/>
      <c r="HDJ35" s="164"/>
      <c r="HDK35" s="164"/>
      <c r="HDL35" s="164"/>
      <c r="HDM35" s="164"/>
      <c r="HDN35" s="164"/>
      <c r="HDO35" s="164"/>
      <c r="HDP35" s="164"/>
      <c r="HDQ35" s="164"/>
      <c r="HDR35" s="164"/>
      <c r="HDS35" s="164"/>
      <c r="HDT35" s="164"/>
      <c r="HDU35" s="164"/>
      <c r="HDV35" s="164"/>
      <c r="HDW35" s="164"/>
      <c r="HDX35" s="164"/>
      <c r="HDY35" s="164"/>
      <c r="HDZ35" s="164"/>
      <c r="HEA35" s="164"/>
      <c r="HEB35" s="164"/>
      <c r="HEC35" s="164"/>
      <c r="HED35" s="164"/>
      <c r="HEE35" s="164"/>
      <c r="HEF35" s="164"/>
      <c r="HEG35" s="164"/>
      <c r="HEH35" s="164"/>
      <c r="HEI35" s="164"/>
      <c r="HEJ35" s="164"/>
      <c r="HEK35" s="164"/>
      <c r="HEL35" s="164"/>
      <c r="HEM35" s="164"/>
      <c r="HEN35" s="164"/>
      <c r="HEO35" s="164"/>
      <c r="HEP35" s="164"/>
      <c r="HEQ35" s="164"/>
      <c r="HER35" s="164"/>
      <c r="HES35" s="164"/>
      <c r="HET35" s="164"/>
      <c r="HEU35" s="164"/>
      <c r="HEV35" s="164"/>
      <c r="HEW35" s="164"/>
      <c r="HEX35" s="164"/>
      <c r="HEY35" s="164"/>
      <c r="HEZ35" s="164"/>
      <c r="HFA35" s="164"/>
      <c r="HFB35" s="164"/>
      <c r="HFC35" s="164"/>
      <c r="HFD35" s="164"/>
      <c r="HFE35" s="164"/>
      <c r="HFF35" s="164"/>
      <c r="HFG35" s="164"/>
      <c r="HFH35" s="164"/>
      <c r="HFI35" s="164"/>
      <c r="HFJ35" s="164"/>
      <c r="HFK35" s="164"/>
      <c r="HFL35" s="164"/>
      <c r="HFM35" s="164"/>
      <c r="HFN35" s="164"/>
      <c r="HFO35" s="164"/>
      <c r="HFP35" s="164"/>
      <c r="HFQ35" s="164"/>
      <c r="HFR35" s="164"/>
      <c r="HFS35" s="164"/>
      <c r="HFT35" s="164"/>
      <c r="HFU35" s="164"/>
      <c r="HFV35" s="164"/>
      <c r="HFW35" s="164"/>
      <c r="HFX35" s="164"/>
      <c r="HFY35" s="164"/>
      <c r="HFZ35" s="164"/>
      <c r="HGA35" s="164"/>
      <c r="HGB35" s="164"/>
      <c r="HGC35" s="164"/>
      <c r="HGD35" s="164"/>
      <c r="HGE35" s="164"/>
      <c r="HGF35" s="164"/>
      <c r="HGG35" s="164"/>
      <c r="HGH35" s="164"/>
      <c r="HGI35" s="164"/>
      <c r="HGJ35" s="164"/>
      <c r="HGK35" s="164"/>
      <c r="HGL35" s="164"/>
      <c r="HGM35" s="164"/>
      <c r="HGN35" s="164"/>
      <c r="HGO35" s="164"/>
      <c r="HGP35" s="164"/>
      <c r="HGQ35" s="164"/>
      <c r="HGR35" s="164"/>
      <c r="HGS35" s="164"/>
      <c r="HGT35" s="164"/>
      <c r="HGU35" s="164"/>
      <c r="HGV35" s="164"/>
      <c r="HGW35" s="164"/>
      <c r="HGX35" s="164"/>
      <c r="HGY35" s="164"/>
      <c r="HGZ35" s="164"/>
      <c r="HHA35" s="164"/>
      <c r="HHB35" s="164"/>
      <c r="HHC35" s="164"/>
      <c r="HHD35" s="164"/>
      <c r="HHE35" s="164"/>
      <c r="HHF35" s="164"/>
      <c r="HHG35" s="164"/>
      <c r="HHH35" s="164"/>
      <c r="HHI35" s="164"/>
      <c r="HHJ35" s="164"/>
      <c r="HHK35" s="164"/>
      <c r="HHL35" s="164"/>
      <c r="HHM35" s="164"/>
      <c r="HHN35" s="164"/>
      <c r="HHO35" s="164"/>
      <c r="HHP35" s="164"/>
      <c r="HHQ35" s="164"/>
      <c r="HHR35" s="164"/>
      <c r="HHS35" s="164"/>
      <c r="HHT35" s="164"/>
      <c r="HHU35" s="164"/>
      <c r="HHV35" s="164"/>
      <c r="HHW35" s="164"/>
      <c r="HHX35" s="164"/>
      <c r="HHY35" s="164"/>
      <c r="HHZ35" s="164"/>
      <c r="HIA35" s="164"/>
      <c r="HIB35" s="164"/>
      <c r="HIC35" s="164"/>
      <c r="HID35" s="164"/>
      <c r="HIE35" s="164"/>
      <c r="HIF35" s="164"/>
      <c r="HIG35" s="164"/>
      <c r="HIH35" s="164"/>
      <c r="HII35" s="164"/>
      <c r="HIJ35" s="164"/>
      <c r="HIK35" s="164"/>
      <c r="HIL35" s="164"/>
      <c r="HIM35" s="164"/>
      <c r="HIN35" s="164"/>
      <c r="HIO35" s="164"/>
      <c r="HIP35" s="164"/>
      <c r="HIQ35" s="164"/>
      <c r="HIR35" s="164"/>
      <c r="HIS35" s="164"/>
      <c r="HIT35" s="164"/>
      <c r="HIU35" s="164"/>
      <c r="HIV35" s="164"/>
      <c r="HIW35" s="164"/>
      <c r="HIX35" s="164"/>
      <c r="HIY35" s="164"/>
      <c r="HIZ35" s="164"/>
      <c r="HJA35" s="164"/>
      <c r="HJB35" s="164"/>
      <c r="HJC35" s="164"/>
      <c r="HJD35" s="164"/>
      <c r="HJE35" s="164"/>
      <c r="HJF35" s="164"/>
      <c r="HJG35" s="164"/>
      <c r="HJH35" s="164"/>
      <c r="HJI35" s="164"/>
      <c r="HJJ35" s="164"/>
      <c r="HJK35" s="164"/>
      <c r="HJL35" s="164"/>
      <c r="HJM35" s="164"/>
      <c r="HJN35" s="164"/>
      <c r="HJO35" s="164"/>
      <c r="HJP35" s="164"/>
      <c r="HJQ35" s="164"/>
      <c r="HJR35" s="164"/>
      <c r="HJS35" s="164"/>
      <c r="HJT35" s="164"/>
      <c r="HJU35" s="164"/>
      <c r="HJV35" s="164"/>
      <c r="HJW35" s="164"/>
      <c r="HJX35" s="164"/>
      <c r="HJY35" s="164"/>
      <c r="HJZ35" s="164"/>
      <c r="HKA35" s="164"/>
      <c r="HKB35" s="164"/>
      <c r="HKC35" s="164"/>
      <c r="HKD35" s="164"/>
      <c r="HKE35" s="164"/>
      <c r="HKF35" s="164"/>
      <c r="HKG35" s="164"/>
      <c r="HKH35" s="164"/>
      <c r="HKI35" s="164"/>
      <c r="HKJ35" s="164"/>
      <c r="HKK35" s="164"/>
      <c r="HKL35" s="164"/>
      <c r="HKM35" s="164"/>
      <c r="HKN35" s="164"/>
      <c r="HKO35" s="164"/>
      <c r="HKP35" s="164"/>
      <c r="HKQ35" s="164"/>
      <c r="HKR35" s="164"/>
      <c r="HKS35" s="164"/>
      <c r="HKT35" s="164"/>
      <c r="HKU35" s="164"/>
      <c r="HKV35" s="164"/>
      <c r="HKW35" s="164"/>
      <c r="HKX35" s="164"/>
      <c r="HKY35" s="164"/>
      <c r="HKZ35" s="164"/>
      <c r="HLA35" s="164"/>
      <c r="HLB35" s="164"/>
      <c r="HLC35" s="164"/>
      <c r="HLD35" s="164"/>
      <c r="HLE35" s="164"/>
      <c r="HLF35" s="164"/>
      <c r="HLG35" s="164"/>
      <c r="HLH35" s="164"/>
      <c r="HLI35" s="164"/>
      <c r="HLJ35" s="164"/>
      <c r="HLK35" s="164"/>
      <c r="HLL35" s="164"/>
      <c r="HLM35" s="164"/>
      <c r="HLN35" s="164"/>
      <c r="HLO35" s="164"/>
      <c r="HLP35" s="164"/>
      <c r="HLQ35" s="164"/>
      <c r="HLR35" s="164"/>
      <c r="HLS35" s="164"/>
      <c r="HLT35" s="164"/>
      <c r="HLU35" s="164"/>
      <c r="HLV35" s="164"/>
      <c r="HLW35" s="164"/>
      <c r="HLX35" s="164"/>
      <c r="HLY35" s="164"/>
      <c r="HLZ35" s="164"/>
      <c r="HMA35" s="164"/>
      <c r="HMB35" s="164"/>
      <c r="HMC35" s="164"/>
      <c r="HMD35" s="164"/>
      <c r="HME35" s="164"/>
      <c r="HMF35" s="164"/>
      <c r="HMG35" s="164"/>
      <c r="HMH35" s="164"/>
      <c r="HMI35" s="164"/>
      <c r="HMJ35" s="164"/>
      <c r="HMK35" s="164"/>
      <c r="HML35" s="164"/>
      <c r="HMM35" s="164"/>
      <c r="HMN35" s="164"/>
      <c r="HMO35" s="164"/>
      <c r="HMP35" s="164"/>
      <c r="HMQ35" s="164"/>
      <c r="HMR35" s="164"/>
      <c r="HMS35" s="164"/>
      <c r="HMT35" s="164"/>
      <c r="HMU35" s="164"/>
      <c r="HMV35" s="164"/>
      <c r="HMW35" s="164"/>
      <c r="HMX35" s="164"/>
      <c r="HMY35" s="164"/>
      <c r="HMZ35" s="164"/>
      <c r="HNA35" s="164"/>
      <c r="HNB35" s="164"/>
      <c r="HNC35" s="164"/>
      <c r="HND35" s="164"/>
      <c r="HNE35" s="164"/>
      <c r="HNF35" s="164"/>
      <c r="HNG35" s="164"/>
      <c r="HNH35" s="164"/>
      <c r="HNI35" s="164"/>
      <c r="HNJ35" s="164"/>
      <c r="HNK35" s="164"/>
      <c r="HNL35" s="164"/>
      <c r="HNM35" s="164"/>
      <c r="HNN35" s="164"/>
      <c r="HNO35" s="164"/>
      <c r="HNP35" s="164"/>
      <c r="HNQ35" s="164"/>
      <c r="HNR35" s="164"/>
      <c r="HNS35" s="164"/>
      <c r="HNT35" s="164"/>
      <c r="HNU35" s="164"/>
      <c r="HNV35" s="164"/>
      <c r="HNW35" s="164"/>
      <c r="HNX35" s="164"/>
      <c r="HNY35" s="164"/>
      <c r="HNZ35" s="164"/>
      <c r="HOA35" s="164"/>
      <c r="HOB35" s="164"/>
      <c r="HOC35" s="164"/>
      <c r="HOD35" s="164"/>
      <c r="HOE35" s="164"/>
      <c r="HOF35" s="164"/>
      <c r="HOG35" s="164"/>
      <c r="HOH35" s="164"/>
      <c r="HOI35" s="164"/>
      <c r="HOJ35" s="164"/>
      <c r="HOK35" s="164"/>
      <c r="HOL35" s="164"/>
      <c r="HOM35" s="164"/>
      <c r="HON35" s="164"/>
      <c r="HOO35" s="164"/>
      <c r="HOP35" s="164"/>
      <c r="HOQ35" s="164"/>
      <c r="HOR35" s="164"/>
      <c r="HOS35" s="164"/>
      <c r="HOT35" s="164"/>
      <c r="HOU35" s="164"/>
      <c r="HOV35" s="164"/>
      <c r="HOW35" s="164"/>
      <c r="HOX35" s="164"/>
      <c r="HOY35" s="164"/>
      <c r="HOZ35" s="164"/>
      <c r="HPA35" s="164"/>
      <c r="HPB35" s="164"/>
      <c r="HPC35" s="164"/>
      <c r="HPD35" s="164"/>
      <c r="HPE35" s="164"/>
      <c r="HPF35" s="164"/>
      <c r="HPG35" s="164"/>
      <c r="HPH35" s="164"/>
      <c r="HPI35" s="164"/>
      <c r="HPJ35" s="164"/>
      <c r="HPK35" s="164"/>
      <c r="HPL35" s="164"/>
      <c r="HPM35" s="164"/>
      <c r="HPN35" s="164"/>
      <c r="HPO35" s="164"/>
      <c r="HPP35" s="164"/>
      <c r="HPQ35" s="164"/>
      <c r="HPR35" s="164"/>
      <c r="HPS35" s="164"/>
      <c r="HPT35" s="164"/>
      <c r="HPU35" s="164"/>
      <c r="HPV35" s="164"/>
      <c r="HPW35" s="164"/>
      <c r="HPX35" s="164"/>
      <c r="HPY35" s="164"/>
      <c r="HPZ35" s="164"/>
      <c r="HQA35" s="164"/>
      <c r="HQB35" s="164"/>
      <c r="HQC35" s="164"/>
      <c r="HQD35" s="164"/>
      <c r="HQE35" s="164"/>
      <c r="HQF35" s="164"/>
      <c r="HQG35" s="164"/>
      <c r="HQH35" s="164"/>
      <c r="HQI35" s="164"/>
      <c r="HQJ35" s="164"/>
      <c r="HQK35" s="164"/>
      <c r="HQL35" s="164"/>
      <c r="HQM35" s="164"/>
      <c r="HQN35" s="164"/>
      <c r="HQO35" s="164"/>
      <c r="HQP35" s="164"/>
      <c r="HQQ35" s="164"/>
      <c r="HQR35" s="164"/>
      <c r="HQS35" s="164"/>
      <c r="HQT35" s="164"/>
      <c r="HQU35" s="164"/>
      <c r="HQV35" s="164"/>
      <c r="HQW35" s="164"/>
      <c r="HQX35" s="164"/>
      <c r="HQY35" s="164"/>
      <c r="HQZ35" s="164"/>
      <c r="HRA35" s="164"/>
      <c r="HRB35" s="164"/>
      <c r="HRC35" s="164"/>
      <c r="HRD35" s="164"/>
      <c r="HRE35" s="164"/>
      <c r="HRF35" s="164"/>
      <c r="HRG35" s="164"/>
      <c r="HRH35" s="164"/>
      <c r="HRI35" s="164"/>
      <c r="HRJ35" s="164"/>
      <c r="HRK35" s="164"/>
      <c r="HRL35" s="164"/>
      <c r="HRM35" s="164"/>
      <c r="HRN35" s="164"/>
      <c r="HRO35" s="164"/>
      <c r="HRP35" s="164"/>
      <c r="HRQ35" s="164"/>
      <c r="HRR35" s="164"/>
      <c r="HRS35" s="164"/>
      <c r="HRT35" s="164"/>
      <c r="HRU35" s="164"/>
      <c r="HRV35" s="164"/>
      <c r="HRW35" s="164"/>
      <c r="HRX35" s="164"/>
      <c r="HRY35" s="164"/>
      <c r="HRZ35" s="164"/>
      <c r="HSA35" s="164"/>
      <c r="HSB35" s="164"/>
      <c r="HSC35" s="164"/>
      <c r="HSD35" s="164"/>
      <c r="HSE35" s="164"/>
      <c r="HSF35" s="164"/>
      <c r="HSG35" s="164"/>
      <c r="HSH35" s="164"/>
      <c r="HSI35" s="164"/>
      <c r="HSJ35" s="164"/>
      <c r="HSK35" s="164"/>
      <c r="HSL35" s="164"/>
      <c r="HSM35" s="164"/>
      <c r="HSN35" s="164"/>
      <c r="HSO35" s="164"/>
      <c r="HSP35" s="164"/>
      <c r="HSQ35" s="164"/>
      <c r="HSR35" s="164"/>
      <c r="HSS35" s="164"/>
      <c r="HST35" s="164"/>
      <c r="HSU35" s="164"/>
      <c r="HSV35" s="164"/>
      <c r="HSW35" s="164"/>
      <c r="HSX35" s="164"/>
      <c r="HSY35" s="164"/>
      <c r="HSZ35" s="164"/>
      <c r="HTA35" s="164"/>
      <c r="HTB35" s="164"/>
      <c r="HTC35" s="164"/>
      <c r="HTD35" s="164"/>
      <c r="HTE35" s="164"/>
      <c r="HTF35" s="164"/>
      <c r="HTG35" s="164"/>
      <c r="HTH35" s="164"/>
      <c r="HTI35" s="164"/>
      <c r="HTJ35" s="164"/>
      <c r="HTK35" s="164"/>
      <c r="HTL35" s="164"/>
      <c r="HTM35" s="164"/>
      <c r="HTN35" s="164"/>
      <c r="HTO35" s="164"/>
      <c r="HTP35" s="164"/>
      <c r="HTQ35" s="164"/>
      <c r="HTR35" s="164"/>
      <c r="HTS35" s="164"/>
      <c r="HTT35" s="164"/>
      <c r="HTU35" s="164"/>
      <c r="HTV35" s="164"/>
      <c r="HTW35" s="164"/>
      <c r="HTX35" s="164"/>
      <c r="HTY35" s="164"/>
      <c r="HTZ35" s="164"/>
      <c r="HUA35" s="164"/>
      <c r="HUB35" s="164"/>
      <c r="HUC35" s="164"/>
      <c r="HUD35" s="164"/>
      <c r="HUE35" s="164"/>
      <c r="HUF35" s="164"/>
      <c r="HUG35" s="164"/>
      <c r="HUH35" s="164"/>
      <c r="HUI35" s="164"/>
      <c r="HUJ35" s="164"/>
      <c r="HUK35" s="164"/>
      <c r="HUL35" s="164"/>
      <c r="HUM35" s="164"/>
      <c r="HUN35" s="164"/>
      <c r="HUO35" s="164"/>
      <c r="HUP35" s="164"/>
      <c r="HUQ35" s="164"/>
      <c r="HUR35" s="164"/>
      <c r="HUS35" s="164"/>
      <c r="HUT35" s="164"/>
      <c r="HUU35" s="164"/>
      <c r="HUV35" s="164"/>
      <c r="HUW35" s="164"/>
      <c r="HUX35" s="164"/>
      <c r="HUY35" s="164"/>
      <c r="HUZ35" s="164"/>
      <c r="HVA35" s="164"/>
      <c r="HVB35" s="164"/>
      <c r="HVC35" s="164"/>
      <c r="HVD35" s="164"/>
      <c r="HVE35" s="164"/>
      <c r="HVF35" s="164"/>
      <c r="HVG35" s="164"/>
      <c r="HVH35" s="164"/>
      <c r="HVI35" s="164"/>
      <c r="HVJ35" s="164"/>
      <c r="HVK35" s="164"/>
      <c r="HVL35" s="164"/>
      <c r="HVM35" s="164"/>
      <c r="HVN35" s="164"/>
      <c r="HVO35" s="164"/>
      <c r="HVP35" s="164"/>
      <c r="HVQ35" s="164"/>
      <c r="HVR35" s="164"/>
      <c r="HVS35" s="164"/>
      <c r="HVT35" s="164"/>
      <c r="HVU35" s="164"/>
      <c r="HVV35" s="164"/>
      <c r="HVW35" s="164"/>
      <c r="HVX35" s="164"/>
      <c r="HVY35" s="164"/>
      <c r="HVZ35" s="164"/>
      <c r="HWA35" s="164"/>
      <c r="HWB35" s="164"/>
      <c r="HWC35" s="164"/>
      <c r="HWD35" s="164"/>
      <c r="HWE35" s="164"/>
      <c r="HWF35" s="164"/>
      <c r="HWG35" s="164"/>
      <c r="HWH35" s="164"/>
      <c r="HWI35" s="164"/>
      <c r="HWJ35" s="164"/>
      <c r="HWK35" s="164"/>
      <c r="HWL35" s="164"/>
      <c r="HWM35" s="164"/>
      <c r="HWN35" s="164"/>
      <c r="HWO35" s="164"/>
      <c r="HWP35" s="164"/>
      <c r="HWQ35" s="164"/>
      <c r="HWR35" s="164"/>
      <c r="HWS35" s="164"/>
      <c r="HWT35" s="164"/>
      <c r="HWU35" s="164"/>
      <c r="HWV35" s="164"/>
      <c r="HWW35" s="164"/>
      <c r="HWX35" s="164"/>
      <c r="HWY35" s="164"/>
      <c r="HWZ35" s="164"/>
      <c r="HXA35" s="164"/>
      <c r="HXB35" s="164"/>
      <c r="HXC35" s="164"/>
      <c r="HXD35" s="164"/>
      <c r="HXE35" s="164"/>
      <c r="HXF35" s="164"/>
      <c r="HXG35" s="164"/>
      <c r="HXH35" s="164"/>
      <c r="HXI35" s="164"/>
      <c r="HXJ35" s="164"/>
      <c r="HXK35" s="164"/>
      <c r="HXL35" s="164"/>
      <c r="HXM35" s="164"/>
      <c r="HXN35" s="164"/>
      <c r="HXO35" s="164"/>
      <c r="HXP35" s="164"/>
      <c r="HXQ35" s="164"/>
      <c r="HXR35" s="164"/>
      <c r="HXS35" s="164"/>
      <c r="HXT35" s="164"/>
      <c r="HXU35" s="164"/>
      <c r="HXV35" s="164"/>
      <c r="HXW35" s="164"/>
      <c r="HXX35" s="164"/>
      <c r="HXY35" s="164"/>
      <c r="HXZ35" s="164"/>
      <c r="HYA35" s="164"/>
      <c r="HYB35" s="164"/>
      <c r="HYC35" s="164"/>
      <c r="HYD35" s="164"/>
      <c r="HYE35" s="164"/>
      <c r="HYF35" s="164"/>
      <c r="HYG35" s="164"/>
      <c r="HYH35" s="164"/>
      <c r="HYI35" s="164"/>
      <c r="HYJ35" s="164"/>
      <c r="HYK35" s="164"/>
      <c r="HYL35" s="164"/>
      <c r="HYM35" s="164"/>
      <c r="HYN35" s="164"/>
      <c r="HYO35" s="164"/>
      <c r="HYP35" s="164"/>
      <c r="HYQ35" s="164"/>
      <c r="HYR35" s="164"/>
      <c r="HYS35" s="164"/>
      <c r="HYT35" s="164"/>
      <c r="HYU35" s="164"/>
      <c r="HYV35" s="164"/>
      <c r="HYW35" s="164"/>
      <c r="HYX35" s="164"/>
      <c r="HYY35" s="164"/>
      <c r="HYZ35" s="164"/>
      <c r="HZA35" s="164"/>
      <c r="HZB35" s="164"/>
      <c r="HZC35" s="164"/>
      <c r="HZD35" s="164"/>
      <c r="HZE35" s="164"/>
      <c r="HZF35" s="164"/>
      <c r="HZG35" s="164"/>
      <c r="HZH35" s="164"/>
      <c r="HZI35" s="164"/>
      <c r="HZJ35" s="164"/>
      <c r="HZK35" s="164"/>
      <c r="HZL35" s="164"/>
      <c r="HZM35" s="164"/>
      <c r="HZN35" s="164"/>
      <c r="HZO35" s="164"/>
      <c r="HZP35" s="164"/>
      <c r="HZQ35" s="164"/>
      <c r="HZR35" s="164"/>
      <c r="HZS35" s="164"/>
      <c r="HZT35" s="164"/>
      <c r="HZU35" s="164"/>
      <c r="HZV35" s="164"/>
      <c r="HZW35" s="164"/>
      <c r="HZX35" s="164"/>
      <c r="HZY35" s="164"/>
      <c r="HZZ35" s="164"/>
      <c r="IAA35" s="164"/>
      <c r="IAB35" s="164"/>
      <c r="IAC35" s="164"/>
      <c r="IAD35" s="164"/>
      <c r="IAE35" s="164"/>
      <c r="IAF35" s="164"/>
      <c r="IAG35" s="164"/>
      <c r="IAH35" s="164"/>
      <c r="IAI35" s="164"/>
      <c r="IAJ35" s="164"/>
      <c r="IAK35" s="164"/>
      <c r="IAL35" s="164"/>
      <c r="IAM35" s="164"/>
      <c r="IAN35" s="164"/>
      <c r="IAO35" s="164"/>
      <c r="IAP35" s="164"/>
      <c r="IAQ35" s="164"/>
      <c r="IAR35" s="164"/>
      <c r="IAS35" s="164"/>
      <c r="IAT35" s="164"/>
      <c r="IAU35" s="164"/>
      <c r="IAV35" s="164"/>
      <c r="IAW35" s="164"/>
      <c r="IAX35" s="164"/>
      <c r="IAY35" s="164"/>
      <c r="IAZ35" s="164"/>
      <c r="IBA35" s="164"/>
      <c r="IBB35" s="164"/>
      <c r="IBC35" s="164"/>
      <c r="IBD35" s="164"/>
      <c r="IBE35" s="164"/>
      <c r="IBF35" s="164"/>
      <c r="IBG35" s="164"/>
      <c r="IBH35" s="164"/>
      <c r="IBI35" s="164"/>
      <c r="IBJ35" s="164"/>
      <c r="IBK35" s="164"/>
      <c r="IBL35" s="164"/>
      <c r="IBM35" s="164"/>
      <c r="IBN35" s="164"/>
      <c r="IBO35" s="164"/>
      <c r="IBP35" s="164"/>
      <c r="IBQ35" s="164"/>
      <c r="IBR35" s="164"/>
      <c r="IBS35" s="164"/>
      <c r="IBT35" s="164"/>
      <c r="IBU35" s="164"/>
      <c r="IBV35" s="164"/>
      <c r="IBW35" s="164"/>
      <c r="IBX35" s="164"/>
      <c r="IBY35" s="164"/>
      <c r="IBZ35" s="164"/>
      <c r="ICA35" s="164"/>
      <c r="ICB35" s="164"/>
      <c r="ICC35" s="164"/>
      <c r="ICD35" s="164"/>
      <c r="ICE35" s="164"/>
      <c r="ICF35" s="164"/>
      <c r="ICG35" s="164"/>
      <c r="ICH35" s="164"/>
      <c r="ICI35" s="164"/>
      <c r="ICJ35" s="164"/>
      <c r="ICK35" s="164"/>
      <c r="ICL35" s="164"/>
      <c r="ICM35" s="164"/>
      <c r="ICN35" s="164"/>
      <c r="ICO35" s="164"/>
      <c r="ICP35" s="164"/>
      <c r="ICQ35" s="164"/>
      <c r="ICR35" s="164"/>
      <c r="ICS35" s="164"/>
      <c r="ICT35" s="164"/>
      <c r="ICU35" s="164"/>
      <c r="ICV35" s="164"/>
      <c r="ICW35" s="164"/>
      <c r="ICX35" s="164"/>
      <c r="ICY35" s="164"/>
      <c r="ICZ35" s="164"/>
      <c r="IDA35" s="164"/>
      <c r="IDB35" s="164"/>
      <c r="IDC35" s="164"/>
      <c r="IDD35" s="164"/>
      <c r="IDE35" s="164"/>
      <c r="IDF35" s="164"/>
      <c r="IDG35" s="164"/>
      <c r="IDH35" s="164"/>
      <c r="IDI35" s="164"/>
      <c r="IDJ35" s="164"/>
      <c r="IDK35" s="164"/>
      <c r="IDL35" s="164"/>
      <c r="IDM35" s="164"/>
      <c r="IDN35" s="164"/>
      <c r="IDO35" s="164"/>
      <c r="IDP35" s="164"/>
      <c r="IDQ35" s="164"/>
      <c r="IDR35" s="164"/>
      <c r="IDS35" s="164"/>
      <c r="IDT35" s="164"/>
      <c r="IDU35" s="164"/>
      <c r="IDV35" s="164"/>
      <c r="IDW35" s="164"/>
      <c r="IDX35" s="164"/>
      <c r="IDY35" s="164"/>
      <c r="IDZ35" s="164"/>
      <c r="IEA35" s="164"/>
      <c r="IEB35" s="164"/>
      <c r="IEC35" s="164"/>
      <c r="IED35" s="164"/>
      <c r="IEE35" s="164"/>
      <c r="IEF35" s="164"/>
      <c r="IEG35" s="164"/>
      <c r="IEH35" s="164"/>
      <c r="IEI35" s="164"/>
      <c r="IEJ35" s="164"/>
      <c r="IEK35" s="164"/>
      <c r="IEL35" s="164"/>
      <c r="IEM35" s="164"/>
      <c r="IEN35" s="164"/>
      <c r="IEO35" s="164"/>
      <c r="IEP35" s="164"/>
      <c r="IEQ35" s="164"/>
      <c r="IER35" s="164"/>
      <c r="IES35" s="164"/>
      <c r="IET35" s="164"/>
      <c r="IEU35" s="164"/>
      <c r="IEV35" s="164"/>
      <c r="IEW35" s="164"/>
      <c r="IEX35" s="164"/>
      <c r="IEY35" s="164"/>
      <c r="IEZ35" s="164"/>
      <c r="IFA35" s="164"/>
      <c r="IFB35" s="164"/>
      <c r="IFC35" s="164"/>
      <c r="IFD35" s="164"/>
      <c r="IFE35" s="164"/>
      <c r="IFF35" s="164"/>
      <c r="IFG35" s="164"/>
      <c r="IFH35" s="164"/>
      <c r="IFI35" s="164"/>
      <c r="IFJ35" s="164"/>
      <c r="IFK35" s="164"/>
      <c r="IFL35" s="164"/>
      <c r="IFM35" s="164"/>
      <c r="IFN35" s="164"/>
      <c r="IFO35" s="164"/>
      <c r="IFP35" s="164"/>
      <c r="IFQ35" s="164"/>
      <c r="IFR35" s="164"/>
      <c r="IFS35" s="164"/>
      <c r="IFT35" s="164"/>
      <c r="IFU35" s="164"/>
      <c r="IFV35" s="164"/>
      <c r="IFW35" s="164"/>
      <c r="IFX35" s="164"/>
      <c r="IFY35" s="164"/>
      <c r="IFZ35" s="164"/>
      <c r="IGA35" s="164"/>
      <c r="IGB35" s="164"/>
      <c r="IGC35" s="164"/>
      <c r="IGD35" s="164"/>
      <c r="IGE35" s="164"/>
      <c r="IGF35" s="164"/>
      <c r="IGG35" s="164"/>
      <c r="IGH35" s="164"/>
      <c r="IGI35" s="164"/>
      <c r="IGJ35" s="164"/>
      <c r="IGK35" s="164"/>
      <c r="IGL35" s="164"/>
      <c r="IGM35" s="164"/>
      <c r="IGN35" s="164"/>
      <c r="IGO35" s="164"/>
      <c r="IGP35" s="164"/>
      <c r="IGQ35" s="164"/>
      <c r="IGR35" s="164"/>
      <c r="IGS35" s="164"/>
      <c r="IGT35" s="164"/>
      <c r="IGU35" s="164"/>
      <c r="IGV35" s="164"/>
      <c r="IGW35" s="164"/>
      <c r="IGX35" s="164"/>
      <c r="IGY35" s="164"/>
      <c r="IGZ35" s="164"/>
      <c r="IHA35" s="164"/>
      <c r="IHB35" s="164"/>
      <c r="IHC35" s="164"/>
      <c r="IHD35" s="164"/>
      <c r="IHE35" s="164"/>
      <c r="IHF35" s="164"/>
      <c r="IHG35" s="164"/>
      <c r="IHH35" s="164"/>
      <c r="IHI35" s="164"/>
      <c r="IHJ35" s="164"/>
      <c r="IHK35" s="164"/>
      <c r="IHL35" s="164"/>
      <c r="IHM35" s="164"/>
      <c r="IHN35" s="164"/>
      <c r="IHO35" s="164"/>
      <c r="IHP35" s="164"/>
      <c r="IHQ35" s="164"/>
      <c r="IHR35" s="164"/>
      <c r="IHS35" s="164"/>
      <c r="IHT35" s="164"/>
      <c r="IHU35" s="164"/>
      <c r="IHV35" s="164"/>
      <c r="IHW35" s="164"/>
      <c r="IHX35" s="164"/>
      <c r="IHY35" s="164"/>
      <c r="IHZ35" s="164"/>
      <c r="IIA35" s="164"/>
      <c r="IIB35" s="164"/>
      <c r="IIC35" s="164"/>
      <c r="IID35" s="164"/>
      <c r="IIE35" s="164"/>
      <c r="IIF35" s="164"/>
      <c r="IIG35" s="164"/>
      <c r="IIH35" s="164"/>
      <c r="III35" s="164"/>
      <c r="IIJ35" s="164"/>
      <c r="IIK35" s="164"/>
      <c r="IIL35" s="164"/>
      <c r="IIM35" s="164"/>
      <c r="IIN35" s="164"/>
      <c r="IIO35" s="164"/>
      <c r="IIP35" s="164"/>
      <c r="IIQ35" s="164"/>
      <c r="IIR35" s="164"/>
      <c r="IIS35" s="164"/>
      <c r="IIT35" s="164"/>
      <c r="IIU35" s="164"/>
      <c r="IIV35" s="164"/>
      <c r="IIW35" s="164"/>
      <c r="IIX35" s="164"/>
      <c r="IIY35" s="164"/>
      <c r="IIZ35" s="164"/>
      <c r="IJA35" s="164"/>
      <c r="IJB35" s="164"/>
      <c r="IJC35" s="164"/>
      <c r="IJD35" s="164"/>
      <c r="IJE35" s="164"/>
      <c r="IJF35" s="164"/>
      <c r="IJG35" s="164"/>
      <c r="IJH35" s="164"/>
      <c r="IJI35" s="164"/>
      <c r="IJJ35" s="164"/>
      <c r="IJK35" s="164"/>
      <c r="IJL35" s="164"/>
      <c r="IJM35" s="164"/>
      <c r="IJN35" s="164"/>
      <c r="IJO35" s="164"/>
      <c r="IJP35" s="164"/>
      <c r="IJQ35" s="164"/>
      <c r="IJR35" s="164"/>
      <c r="IJS35" s="164"/>
      <c r="IJT35" s="164"/>
      <c r="IJU35" s="164"/>
      <c r="IJV35" s="164"/>
      <c r="IJW35" s="164"/>
      <c r="IJX35" s="164"/>
      <c r="IJY35" s="164"/>
      <c r="IJZ35" s="164"/>
      <c r="IKA35" s="164"/>
      <c r="IKB35" s="164"/>
      <c r="IKC35" s="164"/>
      <c r="IKD35" s="164"/>
      <c r="IKE35" s="164"/>
      <c r="IKF35" s="164"/>
      <c r="IKG35" s="164"/>
      <c r="IKH35" s="164"/>
      <c r="IKI35" s="164"/>
      <c r="IKJ35" s="164"/>
      <c r="IKK35" s="164"/>
      <c r="IKL35" s="164"/>
      <c r="IKM35" s="164"/>
      <c r="IKN35" s="164"/>
      <c r="IKO35" s="164"/>
      <c r="IKP35" s="164"/>
      <c r="IKQ35" s="164"/>
      <c r="IKR35" s="164"/>
      <c r="IKS35" s="164"/>
      <c r="IKT35" s="164"/>
      <c r="IKU35" s="164"/>
      <c r="IKV35" s="164"/>
      <c r="IKW35" s="164"/>
      <c r="IKX35" s="164"/>
      <c r="IKY35" s="164"/>
      <c r="IKZ35" s="164"/>
      <c r="ILA35" s="164"/>
      <c r="ILB35" s="164"/>
      <c r="ILC35" s="164"/>
      <c r="ILD35" s="164"/>
      <c r="ILE35" s="164"/>
      <c r="ILF35" s="164"/>
      <c r="ILG35" s="164"/>
      <c r="ILH35" s="164"/>
      <c r="ILI35" s="164"/>
      <c r="ILJ35" s="164"/>
      <c r="ILK35" s="164"/>
      <c r="ILL35" s="164"/>
      <c r="ILM35" s="164"/>
      <c r="ILN35" s="164"/>
      <c r="ILO35" s="164"/>
      <c r="ILP35" s="164"/>
      <c r="ILQ35" s="164"/>
      <c r="ILR35" s="164"/>
      <c r="ILS35" s="164"/>
      <c r="ILT35" s="164"/>
      <c r="ILU35" s="164"/>
      <c r="ILV35" s="164"/>
      <c r="ILW35" s="164"/>
      <c r="ILX35" s="164"/>
      <c r="ILY35" s="164"/>
      <c r="ILZ35" s="164"/>
      <c r="IMA35" s="164"/>
      <c r="IMB35" s="164"/>
      <c r="IMC35" s="164"/>
      <c r="IMD35" s="164"/>
      <c r="IME35" s="164"/>
      <c r="IMF35" s="164"/>
      <c r="IMG35" s="164"/>
      <c r="IMH35" s="164"/>
      <c r="IMI35" s="164"/>
      <c r="IMJ35" s="164"/>
      <c r="IMK35" s="164"/>
      <c r="IML35" s="164"/>
      <c r="IMM35" s="164"/>
      <c r="IMN35" s="164"/>
      <c r="IMO35" s="164"/>
      <c r="IMP35" s="164"/>
      <c r="IMQ35" s="164"/>
      <c r="IMR35" s="164"/>
      <c r="IMS35" s="164"/>
      <c r="IMT35" s="164"/>
      <c r="IMU35" s="164"/>
      <c r="IMV35" s="164"/>
      <c r="IMW35" s="164"/>
      <c r="IMX35" s="164"/>
      <c r="IMY35" s="164"/>
      <c r="IMZ35" s="164"/>
      <c r="INA35" s="164"/>
      <c r="INB35" s="164"/>
      <c r="INC35" s="164"/>
      <c r="IND35" s="164"/>
      <c r="INE35" s="164"/>
      <c r="INF35" s="164"/>
      <c r="ING35" s="164"/>
      <c r="INH35" s="164"/>
      <c r="INI35" s="164"/>
      <c r="INJ35" s="164"/>
      <c r="INK35" s="164"/>
      <c r="INL35" s="164"/>
      <c r="INM35" s="164"/>
      <c r="INN35" s="164"/>
      <c r="INO35" s="164"/>
      <c r="INP35" s="164"/>
      <c r="INQ35" s="164"/>
      <c r="INR35" s="164"/>
      <c r="INS35" s="164"/>
      <c r="INT35" s="164"/>
      <c r="INU35" s="164"/>
      <c r="INV35" s="164"/>
      <c r="INW35" s="164"/>
      <c r="INX35" s="164"/>
      <c r="INY35" s="164"/>
      <c r="INZ35" s="164"/>
      <c r="IOA35" s="164"/>
      <c r="IOB35" s="164"/>
      <c r="IOC35" s="164"/>
      <c r="IOD35" s="164"/>
      <c r="IOE35" s="164"/>
      <c r="IOF35" s="164"/>
      <c r="IOG35" s="164"/>
      <c r="IOH35" s="164"/>
      <c r="IOI35" s="164"/>
      <c r="IOJ35" s="164"/>
      <c r="IOK35" s="164"/>
      <c r="IOL35" s="164"/>
      <c r="IOM35" s="164"/>
      <c r="ION35" s="164"/>
      <c r="IOO35" s="164"/>
      <c r="IOP35" s="164"/>
      <c r="IOQ35" s="164"/>
      <c r="IOR35" s="164"/>
      <c r="IOS35" s="164"/>
      <c r="IOT35" s="164"/>
      <c r="IOU35" s="164"/>
      <c r="IOV35" s="164"/>
      <c r="IOW35" s="164"/>
      <c r="IOX35" s="164"/>
      <c r="IOY35" s="164"/>
      <c r="IOZ35" s="164"/>
      <c r="IPA35" s="164"/>
      <c r="IPB35" s="164"/>
      <c r="IPC35" s="164"/>
      <c r="IPD35" s="164"/>
      <c r="IPE35" s="164"/>
      <c r="IPF35" s="164"/>
      <c r="IPG35" s="164"/>
      <c r="IPH35" s="164"/>
      <c r="IPI35" s="164"/>
      <c r="IPJ35" s="164"/>
      <c r="IPK35" s="164"/>
      <c r="IPL35" s="164"/>
      <c r="IPM35" s="164"/>
      <c r="IPN35" s="164"/>
      <c r="IPO35" s="164"/>
      <c r="IPP35" s="164"/>
      <c r="IPQ35" s="164"/>
      <c r="IPR35" s="164"/>
      <c r="IPS35" s="164"/>
      <c r="IPT35" s="164"/>
      <c r="IPU35" s="164"/>
      <c r="IPV35" s="164"/>
      <c r="IPW35" s="164"/>
      <c r="IPX35" s="164"/>
      <c r="IPY35" s="164"/>
      <c r="IPZ35" s="164"/>
      <c r="IQA35" s="164"/>
      <c r="IQB35" s="164"/>
      <c r="IQC35" s="164"/>
      <c r="IQD35" s="164"/>
      <c r="IQE35" s="164"/>
      <c r="IQF35" s="164"/>
      <c r="IQG35" s="164"/>
      <c r="IQH35" s="164"/>
      <c r="IQI35" s="164"/>
      <c r="IQJ35" s="164"/>
      <c r="IQK35" s="164"/>
      <c r="IQL35" s="164"/>
      <c r="IQM35" s="164"/>
      <c r="IQN35" s="164"/>
      <c r="IQO35" s="164"/>
      <c r="IQP35" s="164"/>
      <c r="IQQ35" s="164"/>
      <c r="IQR35" s="164"/>
      <c r="IQS35" s="164"/>
      <c r="IQT35" s="164"/>
      <c r="IQU35" s="164"/>
      <c r="IQV35" s="164"/>
      <c r="IQW35" s="164"/>
      <c r="IQX35" s="164"/>
      <c r="IQY35" s="164"/>
      <c r="IQZ35" s="164"/>
      <c r="IRA35" s="164"/>
      <c r="IRB35" s="164"/>
      <c r="IRC35" s="164"/>
      <c r="IRD35" s="164"/>
      <c r="IRE35" s="164"/>
      <c r="IRF35" s="164"/>
      <c r="IRG35" s="164"/>
      <c r="IRH35" s="164"/>
      <c r="IRI35" s="164"/>
      <c r="IRJ35" s="164"/>
      <c r="IRK35" s="164"/>
      <c r="IRL35" s="164"/>
      <c r="IRM35" s="164"/>
      <c r="IRN35" s="164"/>
      <c r="IRO35" s="164"/>
      <c r="IRP35" s="164"/>
      <c r="IRQ35" s="164"/>
      <c r="IRR35" s="164"/>
      <c r="IRS35" s="164"/>
      <c r="IRT35" s="164"/>
      <c r="IRU35" s="164"/>
      <c r="IRV35" s="164"/>
      <c r="IRW35" s="164"/>
      <c r="IRX35" s="164"/>
      <c r="IRY35" s="164"/>
      <c r="IRZ35" s="164"/>
      <c r="ISA35" s="164"/>
      <c r="ISB35" s="164"/>
      <c r="ISC35" s="164"/>
      <c r="ISD35" s="164"/>
      <c r="ISE35" s="164"/>
      <c r="ISF35" s="164"/>
      <c r="ISG35" s="164"/>
      <c r="ISH35" s="164"/>
      <c r="ISI35" s="164"/>
      <c r="ISJ35" s="164"/>
      <c r="ISK35" s="164"/>
      <c r="ISL35" s="164"/>
      <c r="ISM35" s="164"/>
      <c r="ISN35" s="164"/>
      <c r="ISO35" s="164"/>
      <c r="ISP35" s="164"/>
      <c r="ISQ35" s="164"/>
      <c r="ISR35" s="164"/>
      <c r="ISS35" s="164"/>
      <c r="IST35" s="164"/>
      <c r="ISU35" s="164"/>
      <c r="ISV35" s="164"/>
      <c r="ISW35" s="164"/>
      <c r="ISX35" s="164"/>
      <c r="ISY35" s="164"/>
      <c r="ISZ35" s="164"/>
      <c r="ITA35" s="164"/>
      <c r="ITB35" s="164"/>
      <c r="ITC35" s="164"/>
      <c r="ITD35" s="164"/>
      <c r="ITE35" s="164"/>
      <c r="ITF35" s="164"/>
      <c r="ITG35" s="164"/>
      <c r="ITH35" s="164"/>
      <c r="ITI35" s="164"/>
      <c r="ITJ35" s="164"/>
      <c r="ITK35" s="164"/>
      <c r="ITL35" s="164"/>
      <c r="ITM35" s="164"/>
      <c r="ITN35" s="164"/>
      <c r="ITO35" s="164"/>
      <c r="ITP35" s="164"/>
      <c r="ITQ35" s="164"/>
      <c r="ITR35" s="164"/>
      <c r="ITS35" s="164"/>
      <c r="ITT35" s="164"/>
      <c r="ITU35" s="164"/>
      <c r="ITV35" s="164"/>
      <c r="ITW35" s="164"/>
      <c r="ITX35" s="164"/>
      <c r="ITY35" s="164"/>
      <c r="ITZ35" s="164"/>
      <c r="IUA35" s="164"/>
      <c r="IUB35" s="164"/>
      <c r="IUC35" s="164"/>
      <c r="IUD35" s="164"/>
      <c r="IUE35" s="164"/>
      <c r="IUF35" s="164"/>
      <c r="IUG35" s="164"/>
      <c r="IUH35" s="164"/>
      <c r="IUI35" s="164"/>
      <c r="IUJ35" s="164"/>
      <c r="IUK35" s="164"/>
      <c r="IUL35" s="164"/>
      <c r="IUM35" s="164"/>
      <c r="IUN35" s="164"/>
      <c r="IUO35" s="164"/>
      <c r="IUP35" s="164"/>
      <c r="IUQ35" s="164"/>
      <c r="IUR35" s="164"/>
      <c r="IUS35" s="164"/>
      <c r="IUT35" s="164"/>
      <c r="IUU35" s="164"/>
      <c r="IUV35" s="164"/>
      <c r="IUW35" s="164"/>
      <c r="IUX35" s="164"/>
      <c r="IUY35" s="164"/>
      <c r="IUZ35" s="164"/>
      <c r="IVA35" s="164"/>
      <c r="IVB35" s="164"/>
      <c r="IVC35" s="164"/>
      <c r="IVD35" s="164"/>
      <c r="IVE35" s="164"/>
      <c r="IVF35" s="164"/>
      <c r="IVG35" s="164"/>
      <c r="IVH35" s="164"/>
      <c r="IVI35" s="164"/>
      <c r="IVJ35" s="164"/>
      <c r="IVK35" s="164"/>
      <c r="IVL35" s="164"/>
      <c r="IVM35" s="164"/>
      <c r="IVN35" s="164"/>
      <c r="IVO35" s="164"/>
      <c r="IVP35" s="164"/>
      <c r="IVQ35" s="164"/>
      <c r="IVR35" s="164"/>
      <c r="IVS35" s="164"/>
      <c r="IVT35" s="164"/>
      <c r="IVU35" s="164"/>
      <c r="IVV35" s="164"/>
      <c r="IVW35" s="164"/>
      <c r="IVX35" s="164"/>
      <c r="IVY35" s="164"/>
      <c r="IVZ35" s="164"/>
      <c r="IWA35" s="164"/>
      <c r="IWB35" s="164"/>
      <c r="IWC35" s="164"/>
      <c r="IWD35" s="164"/>
      <c r="IWE35" s="164"/>
      <c r="IWF35" s="164"/>
      <c r="IWG35" s="164"/>
      <c r="IWH35" s="164"/>
      <c r="IWI35" s="164"/>
      <c r="IWJ35" s="164"/>
      <c r="IWK35" s="164"/>
      <c r="IWL35" s="164"/>
      <c r="IWM35" s="164"/>
      <c r="IWN35" s="164"/>
      <c r="IWO35" s="164"/>
      <c r="IWP35" s="164"/>
      <c r="IWQ35" s="164"/>
      <c r="IWR35" s="164"/>
      <c r="IWS35" s="164"/>
      <c r="IWT35" s="164"/>
      <c r="IWU35" s="164"/>
      <c r="IWV35" s="164"/>
      <c r="IWW35" s="164"/>
      <c r="IWX35" s="164"/>
      <c r="IWY35" s="164"/>
      <c r="IWZ35" s="164"/>
      <c r="IXA35" s="164"/>
      <c r="IXB35" s="164"/>
      <c r="IXC35" s="164"/>
      <c r="IXD35" s="164"/>
      <c r="IXE35" s="164"/>
      <c r="IXF35" s="164"/>
      <c r="IXG35" s="164"/>
      <c r="IXH35" s="164"/>
      <c r="IXI35" s="164"/>
      <c r="IXJ35" s="164"/>
      <c r="IXK35" s="164"/>
      <c r="IXL35" s="164"/>
      <c r="IXM35" s="164"/>
      <c r="IXN35" s="164"/>
      <c r="IXO35" s="164"/>
      <c r="IXP35" s="164"/>
      <c r="IXQ35" s="164"/>
      <c r="IXR35" s="164"/>
      <c r="IXS35" s="164"/>
      <c r="IXT35" s="164"/>
      <c r="IXU35" s="164"/>
      <c r="IXV35" s="164"/>
      <c r="IXW35" s="164"/>
      <c r="IXX35" s="164"/>
      <c r="IXY35" s="164"/>
      <c r="IXZ35" s="164"/>
      <c r="IYA35" s="164"/>
      <c r="IYB35" s="164"/>
      <c r="IYC35" s="164"/>
      <c r="IYD35" s="164"/>
      <c r="IYE35" s="164"/>
      <c r="IYF35" s="164"/>
      <c r="IYG35" s="164"/>
      <c r="IYH35" s="164"/>
      <c r="IYI35" s="164"/>
      <c r="IYJ35" s="164"/>
      <c r="IYK35" s="164"/>
      <c r="IYL35" s="164"/>
      <c r="IYM35" s="164"/>
      <c r="IYN35" s="164"/>
      <c r="IYO35" s="164"/>
      <c r="IYP35" s="164"/>
      <c r="IYQ35" s="164"/>
      <c r="IYR35" s="164"/>
      <c r="IYS35" s="164"/>
      <c r="IYT35" s="164"/>
      <c r="IYU35" s="164"/>
      <c r="IYV35" s="164"/>
      <c r="IYW35" s="164"/>
      <c r="IYX35" s="164"/>
      <c r="IYY35" s="164"/>
      <c r="IYZ35" s="164"/>
      <c r="IZA35" s="164"/>
      <c r="IZB35" s="164"/>
      <c r="IZC35" s="164"/>
      <c r="IZD35" s="164"/>
      <c r="IZE35" s="164"/>
      <c r="IZF35" s="164"/>
      <c r="IZG35" s="164"/>
      <c r="IZH35" s="164"/>
      <c r="IZI35" s="164"/>
      <c r="IZJ35" s="164"/>
      <c r="IZK35" s="164"/>
      <c r="IZL35" s="164"/>
      <c r="IZM35" s="164"/>
      <c r="IZN35" s="164"/>
      <c r="IZO35" s="164"/>
      <c r="IZP35" s="164"/>
      <c r="IZQ35" s="164"/>
      <c r="IZR35" s="164"/>
      <c r="IZS35" s="164"/>
      <c r="IZT35" s="164"/>
      <c r="IZU35" s="164"/>
      <c r="IZV35" s="164"/>
      <c r="IZW35" s="164"/>
      <c r="IZX35" s="164"/>
      <c r="IZY35" s="164"/>
      <c r="IZZ35" s="164"/>
      <c r="JAA35" s="164"/>
      <c r="JAB35" s="164"/>
      <c r="JAC35" s="164"/>
      <c r="JAD35" s="164"/>
      <c r="JAE35" s="164"/>
      <c r="JAF35" s="164"/>
      <c r="JAG35" s="164"/>
      <c r="JAH35" s="164"/>
      <c r="JAI35" s="164"/>
      <c r="JAJ35" s="164"/>
      <c r="JAK35" s="164"/>
      <c r="JAL35" s="164"/>
      <c r="JAM35" s="164"/>
      <c r="JAN35" s="164"/>
      <c r="JAO35" s="164"/>
      <c r="JAP35" s="164"/>
      <c r="JAQ35" s="164"/>
      <c r="JAR35" s="164"/>
      <c r="JAS35" s="164"/>
      <c r="JAT35" s="164"/>
      <c r="JAU35" s="164"/>
      <c r="JAV35" s="164"/>
      <c r="JAW35" s="164"/>
      <c r="JAX35" s="164"/>
      <c r="JAY35" s="164"/>
      <c r="JAZ35" s="164"/>
      <c r="JBA35" s="164"/>
      <c r="JBB35" s="164"/>
      <c r="JBC35" s="164"/>
      <c r="JBD35" s="164"/>
      <c r="JBE35" s="164"/>
      <c r="JBF35" s="164"/>
      <c r="JBG35" s="164"/>
      <c r="JBH35" s="164"/>
      <c r="JBI35" s="164"/>
      <c r="JBJ35" s="164"/>
      <c r="JBK35" s="164"/>
      <c r="JBL35" s="164"/>
      <c r="JBM35" s="164"/>
      <c r="JBN35" s="164"/>
      <c r="JBO35" s="164"/>
      <c r="JBP35" s="164"/>
      <c r="JBQ35" s="164"/>
      <c r="JBR35" s="164"/>
      <c r="JBS35" s="164"/>
      <c r="JBT35" s="164"/>
      <c r="JBU35" s="164"/>
      <c r="JBV35" s="164"/>
      <c r="JBW35" s="164"/>
      <c r="JBX35" s="164"/>
      <c r="JBY35" s="164"/>
      <c r="JBZ35" s="164"/>
      <c r="JCA35" s="164"/>
      <c r="JCB35" s="164"/>
      <c r="JCC35" s="164"/>
      <c r="JCD35" s="164"/>
      <c r="JCE35" s="164"/>
      <c r="JCF35" s="164"/>
      <c r="JCG35" s="164"/>
      <c r="JCH35" s="164"/>
      <c r="JCI35" s="164"/>
      <c r="JCJ35" s="164"/>
      <c r="JCK35" s="164"/>
      <c r="JCL35" s="164"/>
      <c r="JCM35" s="164"/>
      <c r="JCN35" s="164"/>
      <c r="JCO35" s="164"/>
      <c r="JCP35" s="164"/>
      <c r="JCQ35" s="164"/>
      <c r="JCR35" s="164"/>
      <c r="JCS35" s="164"/>
      <c r="JCT35" s="164"/>
      <c r="JCU35" s="164"/>
      <c r="JCV35" s="164"/>
      <c r="JCW35" s="164"/>
      <c r="JCX35" s="164"/>
      <c r="JCY35" s="164"/>
      <c r="JCZ35" s="164"/>
      <c r="JDA35" s="164"/>
      <c r="JDB35" s="164"/>
      <c r="JDC35" s="164"/>
      <c r="JDD35" s="164"/>
      <c r="JDE35" s="164"/>
      <c r="JDF35" s="164"/>
      <c r="JDG35" s="164"/>
      <c r="JDH35" s="164"/>
      <c r="JDI35" s="164"/>
      <c r="JDJ35" s="164"/>
      <c r="JDK35" s="164"/>
      <c r="JDL35" s="164"/>
      <c r="JDM35" s="164"/>
      <c r="JDN35" s="164"/>
      <c r="JDO35" s="164"/>
      <c r="JDP35" s="164"/>
      <c r="JDQ35" s="164"/>
      <c r="JDR35" s="164"/>
      <c r="JDS35" s="164"/>
      <c r="JDT35" s="164"/>
      <c r="JDU35" s="164"/>
      <c r="JDV35" s="164"/>
      <c r="JDW35" s="164"/>
      <c r="JDX35" s="164"/>
      <c r="JDY35" s="164"/>
      <c r="JDZ35" s="164"/>
      <c r="JEA35" s="164"/>
      <c r="JEB35" s="164"/>
      <c r="JEC35" s="164"/>
      <c r="JED35" s="164"/>
      <c r="JEE35" s="164"/>
      <c r="JEF35" s="164"/>
      <c r="JEG35" s="164"/>
      <c r="JEH35" s="164"/>
      <c r="JEI35" s="164"/>
      <c r="JEJ35" s="164"/>
      <c r="JEK35" s="164"/>
      <c r="JEL35" s="164"/>
      <c r="JEM35" s="164"/>
      <c r="JEN35" s="164"/>
      <c r="JEO35" s="164"/>
      <c r="JEP35" s="164"/>
      <c r="JEQ35" s="164"/>
      <c r="JER35" s="164"/>
      <c r="JES35" s="164"/>
      <c r="JET35" s="164"/>
      <c r="JEU35" s="164"/>
      <c r="JEV35" s="164"/>
      <c r="JEW35" s="164"/>
      <c r="JEX35" s="164"/>
      <c r="JEY35" s="164"/>
      <c r="JEZ35" s="164"/>
      <c r="JFA35" s="164"/>
      <c r="JFB35" s="164"/>
      <c r="JFC35" s="164"/>
      <c r="JFD35" s="164"/>
      <c r="JFE35" s="164"/>
      <c r="JFF35" s="164"/>
      <c r="JFG35" s="164"/>
      <c r="JFH35" s="164"/>
      <c r="JFI35" s="164"/>
      <c r="JFJ35" s="164"/>
      <c r="JFK35" s="164"/>
      <c r="JFL35" s="164"/>
      <c r="JFM35" s="164"/>
      <c r="JFN35" s="164"/>
      <c r="JFO35" s="164"/>
      <c r="JFP35" s="164"/>
      <c r="JFQ35" s="164"/>
      <c r="JFR35" s="164"/>
      <c r="JFS35" s="164"/>
      <c r="JFT35" s="164"/>
      <c r="JFU35" s="164"/>
      <c r="JFV35" s="164"/>
      <c r="JFW35" s="164"/>
      <c r="JFX35" s="164"/>
      <c r="JFY35" s="164"/>
      <c r="JFZ35" s="164"/>
      <c r="JGA35" s="164"/>
      <c r="JGB35" s="164"/>
      <c r="JGC35" s="164"/>
      <c r="JGD35" s="164"/>
      <c r="JGE35" s="164"/>
      <c r="JGF35" s="164"/>
      <c r="JGG35" s="164"/>
      <c r="JGH35" s="164"/>
      <c r="JGI35" s="164"/>
      <c r="JGJ35" s="164"/>
      <c r="JGK35" s="164"/>
      <c r="JGL35" s="164"/>
      <c r="JGM35" s="164"/>
      <c r="JGN35" s="164"/>
      <c r="JGO35" s="164"/>
      <c r="JGP35" s="164"/>
      <c r="JGQ35" s="164"/>
      <c r="JGR35" s="164"/>
      <c r="JGS35" s="164"/>
      <c r="JGT35" s="164"/>
      <c r="JGU35" s="164"/>
      <c r="JGV35" s="164"/>
      <c r="JGW35" s="164"/>
      <c r="JGX35" s="164"/>
      <c r="JGY35" s="164"/>
      <c r="JGZ35" s="164"/>
      <c r="JHA35" s="164"/>
      <c r="JHB35" s="164"/>
      <c r="JHC35" s="164"/>
      <c r="JHD35" s="164"/>
      <c r="JHE35" s="164"/>
      <c r="JHF35" s="164"/>
      <c r="JHG35" s="164"/>
      <c r="JHH35" s="164"/>
      <c r="JHI35" s="164"/>
      <c r="JHJ35" s="164"/>
      <c r="JHK35" s="164"/>
      <c r="JHL35" s="164"/>
      <c r="JHM35" s="164"/>
      <c r="JHN35" s="164"/>
      <c r="JHO35" s="164"/>
      <c r="JHP35" s="164"/>
      <c r="JHQ35" s="164"/>
      <c r="JHR35" s="164"/>
      <c r="JHS35" s="164"/>
      <c r="JHT35" s="164"/>
      <c r="JHU35" s="164"/>
      <c r="JHV35" s="164"/>
      <c r="JHW35" s="164"/>
      <c r="JHX35" s="164"/>
      <c r="JHY35" s="164"/>
      <c r="JHZ35" s="164"/>
      <c r="JIA35" s="164"/>
      <c r="JIB35" s="164"/>
      <c r="JIC35" s="164"/>
      <c r="JID35" s="164"/>
      <c r="JIE35" s="164"/>
      <c r="JIF35" s="164"/>
      <c r="JIG35" s="164"/>
      <c r="JIH35" s="164"/>
      <c r="JII35" s="164"/>
      <c r="JIJ35" s="164"/>
      <c r="JIK35" s="164"/>
      <c r="JIL35" s="164"/>
      <c r="JIM35" s="164"/>
      <c r="JIN35" s="164"/>
      <c r="JIO35" s="164"/>
      <c r="JIP35" s="164"/>
      <c r="JIQ35" s="164"/>
      <c r="JIR35" s="164"/>
      <c r="JIS35" s="164"/>
      <c r="JIT35" s="164"/>
      <c r="JIU35" s="164"/>
      <c r="JIV35" s="164"/>
      <c r="JIW35" s="164"/>
      <c r="JIX35" s="164"/>
      <c r="JIY35" s="164"/>
      <c r="JIZ35" s="164"/>
      <c r="JJA35" s="164"/>
      <c r="JJB35" s="164"/>
      <c r="JJC35" s="164"/>
      <c r="JJD35" s="164"/>
      <c r="JJE35" s="164"/>
      <c r="JJF35" s="164"/>
      <c r="JJG35" s="164"/>
      <c r="JJH35" s="164"/>
      <c r="JJI35" s="164"/>
      <c r="JJJ35" s="164"/>
      <c r="JJK35" s="164"/>
      <c r="JJL35" s="164"/>
      <c r="JJM35" s="164"/>
      <c r="JJN35" s="164"/>
      <c r="JJO35" s="164"/>
      <c r="JJP35" s="164"/>
      <c r="JJQ35" s="164"/>
      <c r="JJR35" s="164"/>
      <c r="JJS35" s="164"/>
      <c r="JJT35" s="164"/>
      <c r="JJU35" s="164"/>
      <c r="JJV35" s="164"/>
      <c r="JJW35" s="164"/>
      <c r="JJX35" s="164"/>
      <c r="JJY35" s="164"/>
      <c r="JJZ35" s="164"/>
      <c r="JKA35" s="164"/>
      <c r="JKB35" s="164"/>
      <c r="JKC35" s="164"/>
      <c r="JKD35" s="164"/>
      <c r="JKE35" s="164"/>
      <c r="JKF35" s="164"/>
      <c r="JKG35" s="164"/>
      <c r="JKH35" s="164"/>
      <c r="JKI35" s="164"/>
      <c r="JKJ35" s="164"/>
      <c r="JKK35" s="164"/>
      <c r="JKL35" s="164"/>
      <c r="JKM35" s="164"/>
      <c r="JKN35" s="164"/>
      <c r="JKO35" s="164"/>
      <c r="JKP35" s="164"/>
      <c r="JKQ35" s="164"/>
      <c r="JKR35" s="164"/>
      <c r="JKS35" s="164"/>
      <c r="JKT35" s="164"/>
      <c r="JKU35" s="164"/>
      <c r="JKV35" s="164"/>
      <c r="JKW35" s="164"/>
      <c r="JKX35" s="164"/>
      <c r="JKY35" s="164"/>
      <c r="JKZ35" s="164"/>
      <c r="JLA35" s="164"/>
      <c r="JLB35" s="164"/>
      <c r="JLC35" s="164"/>
      <c r="JLD35" s="164"/>
      <c r="JLE35" s="164"/>
      <c r="JLF35" s="164"/>
      <c r="JLG35" s="164"/>
      <c r="JLH35" s="164"/>
      <c r="JLI35" s="164"/>
      <c r="JLJ35" s="164"/>
      <c r="JLK35" s="164"/>
      <c r="JLL35" s="164"/>
      <c r="JLM35" s="164"/>
      <c r="JLN35" s="164"/>
      <c r="JLO35" s="164"/>
      <c r="JLP35" s="164"/>
      <c r="JLQ35" s="164"/>
      <c r="JLR35" s="164"/>
      <c r="JLS35" s="164"/>
      <c r="JLT35" s="164"/>
      <c r="JLU35" s="164"/>
      <c r="JLV35" s="164"/>
      <c r="JLW35" s="164"/>
      <c r="JLX35" s="164"/>
      <c r="JLY35" s="164"/>
      <c r="JLZ35" s="164"/>
      <c r="JMA35" s="164"/>
      <c r="JMB35" s="164"/>
      <c r="JMC35" s="164"/>
      <c r="JMD35" s="164"/>
      <c r="JME35" s="164"/>
      <c r="JMF35" s="164"/>
      <c r="JMG35" s="164"/>
      <c r="JMH35" s="164"/>
      <c r="JMI35" s="164"/>
      <c r="JMJ35" s="164"/>
      <c r="JMK35" s="164"/>
      <c r="JML35" s="164"/>
      <c r="JMM35" s="164"/>
      <c r="JMN35" s="164"/>
      <c r="JMO35" s="164"/>
      <c r="JMP35" s="164"/>
      <c r="JMQ35" s="164"/>
      <c r="JMR35" s="164"/>
      <c r="JMS35" s="164"/>
      <c r="JMT35" s="164"/>
      <c r="JMU35" s="164"/>
      <c r="JMV35" s="164"/>
      <c r="JMW35" s="164"/>
      <c r="JMX35" s="164"/>
      <c r="JMY35" s="164"/>
      <c r="JMZ35" s="164"/>
      <c r="JNA35" s="164"/>
      <c r="JNB35" s="164"/>
      <c r="JNC35" s="164"/>
      <c r="JND35" s="164"/>
      <c r="JNE35" s="164"/>
      <c r="JNF35" s="164"/>
      <c r="JNG35" s="164"/>
      <c r="JNH35" s="164"/>
      <c r="JNI35" s="164"/>
      <c r="JNJ35" s="164"/>
      <c r="JNK35" s="164"/>
      <c r="JNL35" s="164"/>
      <c r="JNM35" s="164"/>
      <c r="JNN35" s="164"/>
      <c r="JNO35" s="164"/>
      <c r="JNP35" s="164"/>
      <c r="JNQ35" s="164"/>
      <c r="JNR35" s="164"/>
      <c r="JNS35" s="164"/>
      <c r="JNT35" s="164"/>
      <c r="JNU35" s="164"/>
      <c r="JNV35" s="164"/>
      <c r="JNW35" s="164"/>
      <c r="JNX35" s="164"/>
      <c r="JNY35" s="164"/>
      <c r="JNZ35" s="164"/>
      <c r="JOA35" s="164"/>
      <c r="JOB35" s="164"/>
      <c r="JOC35" s="164"/>
      <c r="JOD35" s="164"/>
      <c r="JOE35" s="164"/>
      <c r="JOF35" s="164"/>
      <c r="JOG35" s="164"/>
      <c r="JOH35" s="164"/>
      <c r="JOI35" s="164"/>
      <c r="JOJ35" s="164"/>
      <c r="JOK35" s="164"/>
      <c r="JOL35" s="164"/>
      <c r="JOM35" s="164"/>
      <c r="JON35" s="164"/>
      <c r="JOO35" s="164"/>
      <c r="JOP35" s="164"/>
      <c r="JOQ35" s="164"/>
      <c r="JOR35" s="164"/>
      <c r="JOS35" s="164"/>
      <c r="JOT35" s="164"/>
      <c r="JOU35" s="164"/>
      <c r="JOV35" s="164"/>
      <c r="JOW35" s="164"/>
      <c r="JOX35" s="164"/>
      <c r="JOY35" s="164"/>
      <c r="JOZ35" s="164"/>
      <c r="JPA35" s="164"/>
      <c r="JPB35" s="164"/>
      <c r="JPC35" s="164"/>
      <c r="JPD35" s="164"/>
      <c r="JPE35" s="164"/>
      <c r="JPF35" s="164"/>
      <c r="JPG35" s="164"/>
      <c r="JPH35" s="164"/>
      <c r="JPI35" s="164"/>
      <c r="JPJ35" s="164"/>
      <c r="JPK35" s="164"/>
      <c r="JPL35" s="164"/>
      <c r="JPM35" s="164"/>
      <c r="JPN35" s="164"/>
      <c r="JPO35" s="164"/>
      <c r="JPP35" s="164"/>
      <c r="JPQ35" s="164"/>
      <c r="JPR35" s="164"/>
      <c r="JPS35" s="164"/>
      <c r="JPT35" s="164"/>
      <c r="JPU35" s="164"/>
      <c r="JPV35" s="164"/>
      <c r="JPW35" s="164"/>
      <c r="JPX35" s="164"/>
      <c r="JPY35" s="164"/>
      <c r="JPZ35" s="164"/>
      <c r="JQA35" s="164"/>
      <c r="JQB35" s="164"/>
      <c r="JQC35" s="164"/>
      <c r="JQD35" s="164"/>
      <c r="JQE35" s="164"/>
      <c r="JQF35" s="164"/>
      <c r="JQG35" s="164"/>
      <c r="JQH35" s="164"/>
      <c r="JQI35" s="164"/>
      <c r="JQJ35" s="164"/>
      <c r="JQK35" s="164"/>
      <c r="JQL35" s="164"/>
      <c r="JQM35" s="164"/>
      <c r="JQN35" s="164"/>
      <c r="JQO35" s="164"/>
      <c r="JQP35" s="164"/>
      <c r="JQQ35" s="164"/>
      <c r="JQR35" s="164"/>
      <c r="JQS35" s="164"/>
      <c r="JQT35" s="164"/>
      <c r="JQU35" s="164"/>
      <c r="JQV35" s="164"/>
      <c r="JQW35" s="164"/>
      <c r="JQX35" s="164"/>
      <c r="JQY35" s="164"/>
      <c r="JQZ35" s="164"/>
      <c r="JRA35" s="164"/>
      <c r="JRB35" s="164"/>
      <c r="JRC35" s="164"/>
      <c r="JRD35" s="164"/>
      <c r="JRE35" s="164"/>
      <c r="JRF35" s="164"/>
      <c r="JRG35" s="164"/>
      <c r="JRH35" s="164"/>
      <c r="JRI35" s="164"/>
      <c r="JRJ35" s="164"/>
      <c r="JRK35" s="164"/>
      <c r="JRL35" s="164"/>
      <c r="JRM35" s="164"/>
      <c r="JRN35" s="164"/>
      <c r="JRO35" s="164"/>
      <c r="JRP35" s="164"/>
      <c r="JRQ35" s="164"/>
      <c r="JRR35" s="164"/>
      <c r="JRS35" s="164"/>
      <c r="JRT35" s="164"/>
      <c r="JRU35" s="164"/>
      <c r="JRV35" s="164"/>
      <c r="JRW35" s="164"/>
      <c r="JRX35" s="164"/>
      <c r="JRY35" s="164"/>
      <c r="JRZ35" s="164"/>
      <c r="JSA35" s="164"/>
      <c r="JSB35" s="164"/>
      <c r="JSC35" s="164"/>
      <c r="JSD35" s="164"/>
      <c r="JSE35" s="164"/>
      <c r="JSF35" s="164"/>
      <c r="JSG35" s="164"/>
      <c r="JSH35" s="164"/>
      <c r="JSI35" s="164"/>
      <c r="JSJ35" s="164"/>
      <c r="JSK35" s="164"/>
      <c r="JSL35" s="164"/>
      <c r="JSM35" s="164"/>
      <c r="JSN35" s="164"/>
      <c r="JSO35" s="164"/>
      <c r="JSP35" s="164"/>
      <c r="JSQ35" s="164"/>
      <c r="JSR35" s="164"/>
      <c r="JSS35" s="164"/>
      <c r="JST35" s="164"/>
      <c r="JSU35" s="164"/>
      <c r="JSV35" s="164"/>
      <c r="JSW35" s="164"/>
      <c r="JSX35" s="164"/>
      <c r="JSY35" s="164"/>
      <c r="JSZ35" s="164"/>
      <c r="JTA35" s="164"/>
      <c r="JTB35" s="164"/>
      <c r="JTC35" s="164"/>
      <c r="JTD35" s="164"/>
      <c r="JTE35" s="164"/>
      <c r="JTF35" s="164"/>
      <c r="JTG35" s="164"/>
      <c r="JTH35" s="164"/>
      <c r="JTI35" s="164"/>
      <c r="JTJ35" s="164"/>
      <c r="JTK35" s="164"/>
      <c r="JTL35" s="164"/>
      <c r="JTM35" s="164"/>
      <c r="JTN35" s="164"/>
      <c r="JTO35" s="164"/>
      <c r="JTP35" s="164"/>
      <c r="JTQ35" s="164"/>
      <c r="JTR35" s="164"/>
      <c r="JTS35" s="164"/>
      <c r="JTT35" s="164"/>
      <c r="JTU35" s="164"/>
      <c r="JTV35" s="164"/>
      <c r="JTW35" s="164"/>
      <c r="JTX35" s="164"/>
      <c r="JTY35" s="164"/>
      <c r="JTZ35" s="164"/>
      <c r="JUA35" s="164"/>
      <c r="JUB35" s="164"/>
      <c r="JUC35" s="164"/>
      <c r="JUD35" s="164"/>
      <c r="JUE35" s="164"/>
      <c r="JUF35" s="164"/>
      <c r="JUG35" s="164"/>
      <c r="JUH35" s="164"/>
      <c r="JUI35" s="164"/>
      <c r="JUJ35" s="164"/>
      <c r="JUK35" s="164"/>
      <c r="JUL35" s="164"/>
      <c r="JUM35" s="164"/>
      <c r="JUN35" s="164"/>
      <c r="JUO35" s="164"/>
      <c r="JUP35" s="164"/>
      <c r="JUQ35" s="164"/>
      <c r="JUR35" s="164"/>
      <c r="JUS35" s="164"/>
      <c r="JUT35" s="164"/>
      <c r="JUU35" s="164"/>
      <c r="JUV35" s="164"/>
      <c r="JUW35" s="164"/>
      <c r="JUX35" s="164"/>
      <c r="JUY35" s="164"/>
      <c r="JUZ35" s="164"/>
      <c r="JVA35" s="164"/>
      <c r="JVB35" s="164"/>
      <c r="JVC35" s="164"/>
      <c r="JVD35" s="164"/>
      <c r="JVE35" s="164"/>
      <c r="JVF35" s="164"/>
      <c r="JVG35" s="164"/>
      <c r="JVH35" s="164"/>
      <c r="JVI35" s="164"/>
      <c r="JVJ35" s="164"/>
      <c r="JVK35" s="164"/>
      <c r="JVL35" s="164"/>
      <c r="JVM35" s="164"/>
      <c r="JVN35" s="164"/>
      <c r="JVO35" s="164"/>
      <c r="JVP35" s="164"/>
      <c r="JVQ35" s="164"/>
      <c r="JVR35" s="164"/>
      <c r="JVS35" s="164"/>
      <c r="JVT35" s="164"/>
      <c r="JVU35" s="164"/>
      <c r="JVV35" s="164"/>
      <c r="JVW35" s="164"/>
      <c r="JVX35" s="164"/>
      <c r="JVY35" s="164"/>
      <c r="JVZ35" s="164"/>
      <c r="JWA35" s="164"/>
      <c r="JWB35" s="164"/>
      <c r="JWC35" s="164"/>
      <c r="JWD35" s="164"/>
      <c r="JWE35" s="164"/>
      <c r="JWF35" s="164"/>
      <c r="JWG35" s="164"/>
      <c r="JWH35" s="164"/>
      <c r="JWI35" s="164"/>
      <c r="JWJ35" s="164"/>
      <c r="JWK35" s="164"/>
      <c r="JWL35" s="164"/>
      <c r="JWM35" s="164"/>
      <c r="JWN35" s="164"/>
      <c r="JWO35" s="164"/>
      <c r="JWP35" s="164"/>
      <c r="JWQ35" s="164"/>
      <c r="JWR35" s="164"/>
      <c r="JWS35" s="164"/>
      <c r="JWT35" s="164"/>
      <c r="JWU35" s="164"/>
      <c r="JWV35" s="164"/>
      <c r="JWW35" s="164"/>
      <c r="JWX35" s="164"/>
      <c r="JWY35" s="164"/>
      <c r="JWZ35" s="164"/>
      <c r="JXA35" s="164"/>
      <c r="JXB35" s="164"/>
      <c r="JXC35" s="164"/>
      <c r="JXD35" s="164"/>
      <c r="JXE35" s="164"/>
      <c r="JXF35" s="164"/>
      <c r="JXG35" s="164"/>
      <c r="JXH35" s="164"/>
      <c r="JXI35" s="164"/>
      <c r="JXJ35" s="164"/>
      <c r="JXK35" s="164"/>
      <c r="JXL35" s="164"/>
      <c r="JXM35" s="164"/>
      <c r="JXN35" s="164"/>
      <c r="JXO35" s="164"/>
      <c r="JXP35" s="164"/>
      <c r="JXQ35" s="164"/>
      <c r="JXR35" s="164"/>
      <c r="JXS35" s="164"/>
      <c r="JXT35" s="164"/>
      <c r="JXU35" s="164"/>
      <c r="JXV35" s="164"/>
      <c r="JXW35" s="164"/>
      <c r="JXX35" s="164"/>
      <c r="JXY35" s="164"/>
      <c r="JXZ35" s="164"/>
      <c r="JYA35" s="164"/>
      <c r="JYB35" s="164"/>
      <c r="JYC35" s="164"/>
      <c r="JYD35" s="164"/>
      <c r="JYE35" s="164"/>
      <c r="JYF35" s="164"/>
      <c r="JYG35" s="164"/>
      <c r="JYH35" s="164"/>
      <c r="JYI35" s="164"/>
      <c r="JYJ35" s="164"/>
      <c r="JYK35" s="164"/>
      <c r="JYL35" s="164"/>
      <c r="JYM35" s="164"/>
      <c r="JYN35" s="164"/>
      <c r="JYO35" s="164"/>
      <c r="JYP35" s="164"/>
      <c r="JYQ35" s="164"/>
      <c r="JYR35" s="164"/>
      <c r="JYS35" s="164"/>
      <c r="JYT35" s="164"/>
      <c r="JYU35" s="164"/>
      <c r="JYV35" s="164"/>
      <c r="JYW35" s="164"/>
      <c r="JYX35" s="164"/>
      <c r="JYY35" s="164"/>
      <c r="JYZ35" s="164"/>
      <c r="JZA35" s="164"/>
      <c r="JZB35" s="164"/>
      <c r="JZC35" s="164"/>
      <c r="JZD35" s="164"/>
      <c r="JZE35" s="164"/>
      <c r="JZF35" s="164"/>
      <c r="JZG35" s="164"/>
      <c r="JZH35" s="164"/>
      <c r="JZI35" s="164"/>
      <c r="JZJ35" s="164"/>
      <c r="JZK35" s="164"/>
      <c r="JZL35" s="164"/>
      <c r="JZM35" s="164"/>
      <c r="JZN35" s="164"/>
      <c r="JZO35" s="164"/>
      <c r="JZP35" s="164"/>
      <c r="JZQ35" s="164"/>
      <c r="JZR35" s="164"/>
      <c r="JZS35" s="164"/>
      <c r="JZT35" s="164"/>
      <c r="JZU35" s="164"/>
      <c r="JZV35" s="164"/>
      <c r="JZW35" s="164"/>
      <c r="JZX35" s="164"/>
      <c r="JZY35" s="164"/>
      <c r="JZZ35" s="164"/>
      <c r="KAA35" s="164"/>
      <c r="KAB35" s="164"/>
      <c r="KAC35" s="164"/>
      <c r="KAD35" s="164"/>
      <c r="KAE35" s="164"/>
      <c r="KAF35" s="164"/>
      <c r="KAG35" s="164"/>
      <c r="KAH35" s="164"/>
      <c r="KAI35" s="164"/>
      <c r="KAJ35" s="164"/>
      <c r="KAK35" s="164"/>
      <c r="KAL35" s="164"/>
      <c r="KAM35" s="164"/>
      <c r="KAN35" s="164"/>
      <c r="KAO35" s="164"/>
      <c r="KAP35" s="164"/>
      <c r="KAQ35" s="164"/>
      <c r="KAR35" s="164"/>
      <c r="KAS35" s="164"/>
      <c r="KAT35" s="164"/>
      <c r="KAU35" s="164"/>
      <c r="KAV35" s="164"/>
      <c r="KAW35" s="164"/>
      <c r="KAX35" s="164"/>
      <c r="KAY35" s="164"/>
      <c r="KAZ35" s="164"/>
      <c r="KBA35" s="164"/>
      <c r="KBB35" s="164"/>
      <c r="KBC35" s="164"/>
      <c r="KBD35" s="164"/>
      <c r="KBE35" s="164"/>
      <c r="KBF35" s="164"/>
      <c r="KBG35" s="164"/>
      <c r="KBH35" s="164"/>
      <c r="KBI35" s="164"/>
      <c r="KBJ35" s="164"/>
      <c r="KBK35" s="164"/>
      <c r="KBL35" s="164"/>
      <c r="KBM35" s="164"/>
      <c r="KBN35" s="164"/>
      <c r="KBO35" s="164"/>
      <c r="KBP35" s="164"/>
      <c r="KBQ35" s="164"/>
      <c r="KBR35" s="164"/>
      <c r="KBS35" s="164"/>
      <c r="KBT35" s="164"/>
      <c r="KBU35" s="164"/>
      <c r="KBV35" s="164"/>
      <c r="KBW35" s="164"/>
      <c r="KBX35" s="164"/>
      <c r="KBY35" s="164"/>
      <c r="KBZ35" s="164"/>
      <c r="KCA35" s="164"/>
      <c r="KCB35" s="164"/>
      <c r="KCC35" s="164"/>
      <c r="KCD35" s="164"/>
      <c r="KCE35" s="164"/>
      <c r="KCF35" s="164"/>
      <c r="KCG35" s="164"/>
      <c r="KCH35" s="164"/>
      <c r="KCI35" s="164"/>
      <c r="KCJ35" s="164"/>
      <c r="KCK35" s="164"/>
      <c r="KCL35" s="164"/>
      <c r="KCM35" s="164"/>
      <c r="KCN35" s="164"/>
      <c r="KCO35" s="164"/>
      <c r="KCP35" s="164"/>
      <c r="KCQ35" s="164"/>
      <c r="KCR35" s="164"/>
      <c r="KCS35" s="164"/>
      <c r="KCT35" s="164"/>
      <c r="KCU35" s="164"/>
      <c r="KCV35" s="164"/>
      <c r="KCW35" s="164"/>
      <c r="KCX35" s="164"/>
      <c r="KCY35" s="164"/>
      <c r="KCZ35" s="164"/>
      <c r="KDA35" s="164"/>
      <c r="KDB35" s="164"/>
      <c r="KDC35" s="164"/>
      <c r="KDD35" s="164"/>
      <c r="KDE35" s="164"/>
      <c r="KDF35" s="164"/>
      <c r="KDG35" s="164"/>
      <c r="KDH35" s="164"/>
      <c r="KDI35" s="164"/>
      <c r="KDJ35" s="164"/>
      <c r="KDK35" s="164"/>
      <c r="KDL35" s="164"/>
      <c r="KDM35" s="164"/>
      <c r="KDN35" s="164"/>
      <c r="KDO35" s="164"/>
      <c r="KDP35" s="164"/>
      <c r="KDQ35" s="164"/>
      <c r="KDR35" s="164"/>
      <c r="KDS35" s="164"/>
      <c r="KDT35" s="164"/>
      <c r="KDU35" s="164"/>
      <c r="KDV35" s="164"/>
      <c r="KDW35" s="164"/>
      <c r="KDX35" s="164"/>
      <c r="KDY35" s="164"/>
      <c r="KDZ35" s="164"/>
      <c r="KEA35" s="164"/>
      <c r="KEB35" s="164"/>
      <c r="KEC35" s="164"/>
      <c r="KED35" s="164"/>
      <c r="KEE35" s="164"/>
      <c r="KEF35" s="164"/>
      <c r="KEG35" s="164"/>
      <c r="KEH35" s="164"/>
      <c r="KEI35" s="164"/>
      <c r="KEJ35" s="164"/>
      <c r="KEK35" s="164"/>
      <c r="KEL35" s="164"/>
      <c r="KEM35" s="164"/>
      <c r="KEN35" s="164"/>
      <c r="KEO35" s="164"/>
      <c r="KEP35" s="164"/>
      <c r="KEQ35" s="164"/>
      <c r="KER35" s="164"/>
      <c r="KES35" s="164"/>
      <c r="KET35" s="164"/>
      <c r="KEU35" s="164"/>
      <c r="KEV35" s="164"/>
      <c r="KEW35" s="164"/>
      <c r="KEX35" s="164"/>
      <c r="KEY35" s="164"/>
      <c r="KEZ35" s="164"/>
      <c r="KFA35" s="164"/>
      <c r="KFB35" s="164"/>
      <c r="KFC35" s="164"/>
      <c r="KFD35" s="164"/>
      <c r="KFE35" s="164"/>
      <c r="KFF35" s="164"/>
      <c r="KFG35" s="164"/>
      <c r="KFH35" s="164"/>
      <c r="KFI35" s="164"/>
      <c r="KFJ35" s="164"/>
      <c r="KFK35" s="164"/>
      <c r="KFL35" s="164"/>
      <c r="KFM35" s="164"/>
      <c r="KFN35" s="164"/>
      <c r="KFO35" s="164"/>
      <c r="KFP35" s="164"/>
      <c r="KFQ35" s="164"/>
      <c r="KFR35" s="164"/>
      <c r="KFS35" s="164"/>
      <c r="KFT35" s="164"/>
      <c r="KFU35" s="164"/>
      <c r="KFV35" s="164"/>
      <c r="KFW35" s="164"/>
      <c r="KFX35" s="164"/>
      <c r="KFY35" s="164"/>
      <c r="KFZ35" s="164"/>
      <c r="KGA35" s="164"/>
      <c r="KGB35" s="164"/>
      <c r="KGC35" s="164"/>
      <c r="KGD35" s="164"/>
      <c r="KGE35" s="164"/>
      <c r="KGF35" s="164"/>
      <c r="KGG35" s="164"/>
      <c r="KGH35" s="164"/>
      <c r="KGI35" s="164"/>
      <c r="KGJ35" s="164"/>
      <c r="KGK35" s="164"/>
      <c r="KGL35" s="164"/>
      <c r="KGM35" s="164"/>
      <c r="KGN35" s="164"/>
      <c r="KGO35" s="164"/>
      <c r="KGP35" s="164"/>
      <c r="KGQ35" s="164"/>
      <c r="KGR35" s="164"/>
      <c r="KGS35" s="164"/>
      <c r="KGT35" s="164"/>
      <c r="KGU35" s="164"/>
      <c r="KGV35" s="164"/>
      <c r="KGW35" s="164"/>
      <c r="KGX35" s="164"/>
      <c r="KGY35" s="164"/>
      <c r="KGZ35" s="164"/>
      <c r="KHA35" s="164"/>
      <c r="KHB35" s="164"/>
      <c r="KHC35" s="164"/>
      <c r="KHD35" s="164"/>
      <c r="KHE35" s="164"/>
      <c r="KHF35" s="164"/>
      <c r="KHG35" s="164"/>
      <c r="KHH35" s="164"/>
      <c r="KHI35" s="164"/>
      <c r="KHJ35" s="164"/>
      <c r="KHK35" s="164"/>
      <c r="KHL35" s="164"/>
      <c r="KHM35" s="164"/>
      <c r="KHN35" s="164"/>
      <c r="KHO35" s="164"/>
      <c r="KHP35" s="164"/>
      <c r="KHQ35" s="164"/>
      <c r="KHR35" s="164"/>
      <c r="KHS35" s="164"/>
      <c r="KHT35" s="164"/>
      <c r="KHU35" s="164"/>
      <c r="KHV35" s="164"/>
      <c r="KHW35" s="164"/>
      <c r="KHX35" s="164"/>
      <c r="KHY35" s="164"/>
      <c r="KHZ35" s="164"/>
      <c r="KIA35" s="164"/>
      <c r="KIB35" s="164"/>
      <c r="KIC35" s="164"/>
      <c r="KID35" s="164"/>
      <c r="KIE35" s="164"/>
      <c r="KIF35" s="164"/>
      <c r="KIG35" s="164"/>
      <c r="KIH35" s="164"/>
      <c r="KII35" s="164"/>
      <c r="KIJ35" s="164"/>
      <c r="KIK35" s="164"/>
      <c r="KIL35" s="164"/>
      <c r="KIM35" s="164"/>
      <c r="KIN35" s="164"/>
      <c r="KIO35" s="164"/>
      <c r="KIP35" s="164"/>
      <c r="KIQ35" s="164"/>
      <c r="KIR35" s="164"/>
      <c r="KIS35" s="164"/>
      <c r="KIT35" s="164"/>
      <c r="KIU35" s="164"/>
      <c r="KIV35" s="164"/>
      <c r="KIW35" s="164"/>
      <c r="KIX35" s="164"/>
      <c r="KIY35" s="164"/>
      <c r="KIZ35" s="164"/>
      <c r="KJA35" s="164"/>
      <c r="KJB35" s="164"/>
      <c r="KJC35" s="164"/>
      <c r="KJD35" s="164"/>
      <c r="KJE35" s="164"/>
      <c r="KJF35" s="164"/>
      <c r="KJG35" s="164"/>
      <c r="KJH35" s="164"/>
      <c r="KJI35" s="164"/>
      <c r="KJJ35" s="164"/>
      <c r="KJK35" s="164"/>
      <c r="KJL35" s="164"/>
      <c r="KJM35" s="164"/>
      <c r="KJN35" s="164"/>
      <c r="KJO35" s="164"/>
      <c r="KJP35" s="164"/>
      <c r="KJQ35" s="164"/>
      <c r="KJR35" s="164"/>
      <c r="KJS35" s="164"/>
      <c r="KJT35" s="164"/>
      <c r="KJU35" s="164"/>
      <c r="KJV35" s="164"/>
      <c r="KJW35" s="164"/>
      <c r="KJX35" s="164"/>
      <c r="KJY35" s="164"/>
      <c r="KJZ35" s="164"/>
      <c r="KKA35" s="164"/>
      <c r="KKB35" s="164"/>
      <c r="KKC35" s="164"/>
      <c r="KKD35" s="164"/>
      <c r="KKE35" s="164"/>
      <c r="KKF35" s="164"/>
      <c r="KKG35" s="164"/>
      <c r="KKH35" s="164"/>
      <c r="KKI35" s="164"/>
      <c r="KKJ35" s="164"/>
      <c r="KKK35" s="164"/>
      <c r="KKL35" s="164"/>
      <c r="KKM35" s="164"/>
      <c r="KKN35" s="164"/>
      <c r="KKO35" s="164"/>
      <c r="KKP35" s="164"/>
      <c r="KKQ35" s="164"/>
      <c r="KKR35" s="164"/>
      <c r="KKS35" s="164"/>
      <c r="KKT35" s="164"/>
      <c r="KKU35" s="164"/>
      <c r="KKV35" s="164"/>
      <c r="KKW35" s="164"/>
      <c r="KKX35" s="164"/>
      <c r="KKY35" s="164"/>
      <c r="KKZ35" s="164"/>
      <c r="KLA35" s="164"/>
      <c r="KLB35" s="164"/>
      <c r="KLC35" s="164"/>
      <c r="KLD35" s="164"/>
      <c r="KLE35" s="164"/>
      <c r="KLF35" s="164"/>
      <c r="KLG35" s="164"/>
      <c r="KLH35" s="164"/>
      <c r="KLI35" s="164"/>
      <c r="KLJ35" s="164"/>
      <c r="KLK35" s="164"/>
      <c r="KLL35" s="164"/>
      <c r="KLM35" s="164"/>
      <c r="KLN35" s="164"/>
      <c r="KLO35" s="164"/>
      <c r="KLP35" s="164"/>
      <c r="KLQ35" s="164"/>
      <c r="KLR35" s="164"/>
      <c r="KLS35" s="164"/>
      <c r="KLT35" s="164"/>
      <c r="KLU35" s="164"/>
      <c r="KLV35" s="164"/>
      <c r="KLW35" s="164"/>
      <c r="KLX35" s="164"/>
      <c r="KLY35" s="164"/>
      <c r="KLZ35" s="164"/>
      <c r="KMA35" s="164"/>
      <c r="KMB35" s="164"/>
      <c r="KMC35" s="164"/>
      <c r="KMD35" s="164"/>
      <c r="KME35" s="164"/>
      <c r="KMF35" s="164"/>
      <c r="KMG35" s="164"/>
      <c r="KMH35" s="164"/>
      <c r="KMI35" s="164"/>
      <c r="KMJ35" s="164"/>
      <c r="KMK35" s="164"/>
      <c r="KML35" s="164"/>
      <c r="KMM35" s="164"/>
      <c r="KMN35" s="164"/>
      <c r="KMO35" s="164"/>
      <c r="KMP35" s="164"/>
      <c r="KMQ35" s="164"/>
      <c r="KMR35" s="164"/>
      <c r="KMS35" s="164"/>
      <c r="KMT35" s="164"/>
      <c r="KMU35" s="164"/>
      <c r="KMV35" s="164"/>
      <c r="KMW35" s="164"/>
      <c r="KMX35" s="164"/>
      <c r="KMY35" s="164"/>
      <c r="KMZ35" s="164"/>
      <c r="KNA35" s="164"/>
      <c r="KNB35" s="164"/>
      <c r="KNC35" s="164"/>
      <c r="KND35" s="164"/>
      <c r="KNE35" s="164"/>
      <c r="KNF35" s="164"/>
      <c r="KNG35" s="164"/>
      <c r="KNH35" s="164"/>
      <c r="KNI35" s="164"/>
      <c r="KNJ35" s="164"/>
      <c r="KNK35" s="164"/>
      <c r="KNL35" s="164"/>
      <c r="KNM35" s="164"/>
      <c r="KNN35" s="164"/>
      <c r="KNO35" s="164"/>
      <c r="KNP35" s="164"/>
      <c r="KNQ35" s="164"/>
      <c r="KNR35" s="164"/>
      <c r="KNS35" s="164"/>
      <c r="KNT35" s="164"/>
      <c r="KNU35" s="164"/>
      <c r="KNV35" s="164"/>
      <c r="KNW35" s="164"/>
      <c r="KNX35" s="164"/>
      <c r="KNY35" s="164"/>
      <c r="KNZ35" s="164"/>
      <c r="KOA35" s="164"/>
      <c r="KOB35" s="164"/>
      <c r="KOC35" s="164"/>
      <c r="KOD35" s="164"/>
      <c r="KOE35" s="164"/>
      <c r="KOF35" s="164"/>
      <c r="KOG35" s="164"/>
      <c r="KOH35" s="164"/>
      <c r="KOI35" s="164"/>
      <c r="KOJ35" s="164"/>
      <c r="KOK35" s="164"/>
      <c r="KOL35" s="164"/>
      <c r="KOM35" s="164"/>
      <c r="KON35" s="164"/>
      <c r="KOO35" s="164"/>
      <c r="KOP35" s="164"/>
      <c r="KOQ35" s="164"/>
      <c r="KOR35" s="164"/>
      <c r="KOS35" s="164"/>
      <c r="KOT35" s="164"/>
      <c r="KOU35" s="164"/>
      <c r="KOV35" s="164"/>
      <c r="KOW35" s="164"/>
      <c r="KOX35" s="164"/>
      <c r="KOY35" s="164"/>
      <c r="KOZ35" s="164"/>
      <c r="KPA35" s="164"/>
      <c r="KPB35" s="164"/>
      <c r="KPC35" s="164"/>
      <c r="KPD35" s="164"/>
      <c r="KPE35" s="164"/>
      <c r="KPF35" s="164"/>
      <c r="KPG35" s="164"/>
      <c r="KPH35" s="164"/>
      <c r="KPI35" s="164"/>
      <c r="KPJ35" s="164"/>
      <c r="KPK35" s="164"/>
      <c r="KPL35" s="164"/>
      <c r="KPM35" s="164"/>
      <c r="KPN35" s="164"/>
      <c r="KPO35" s="164"/>
      <c r="KPP35" s="164"/>
      <c r="KPQ35" s="164"/>
      <c r="KPR35" s="164"/>
      <c r="KPS35" s="164"/>
      <c r="KPT35" s="164"/>
      <c r="KPU35" s="164"/>
      <c r="KPV35" s="164"/>
      <c r="KPW35" s="164"/>
      <c r="KPX35" s="164"/>
      <c r="KPY35" s="164"/>
      <c r="KPZ35" s="164"/>
      <c r="KQA35" s="164"/>
      <c r="KQB35" s="164"/>
      <c r="KQC35" s="164"/>
      <c r="KQD35" s="164"/>
      <c r="KQE35" s="164"/>
      <c r="KQF35" s="164"/>
      <c r="KQG35" s="164"/>
      <c r="KQH35" s="164"/>
      <c r="KQI35" s="164"/>
      <c r="KQJ35" s="164"/>
      <c r="KQK35" s="164"/>
      <c r="KQL35" s="164"/>
      <c r="KQM35" s="164"/>
      <c r="KQN35" s="164"/>
      <c r="KQO35" s="164"/>
      <c r="KQP35" s="164"/>
      <c r="KQQ35" s="164"/>
      <c r="KQR35" s="164"/>
      <c r="KQS35" s="164"/>
      <c r="KQT35" s="164"/>
      <c r="KQU35" s="164"/>
      <c r="KQV35" s="164"/>
      <c r="KQW35" s="164"/>
      <c r="KQX35" s="164"/>
      <c r="KQY35" s="164"/>
      <c r="KQZ35" s="164"/>
      <c r="KRA35" s="164"/>
      <c r="KRB35" s="164"/>
      <c r="KRC35" s="164"/>
      <c r="KRD35" s="164"/>
      <c r="KRE35" s="164"/>
      <c r="KRF35" s="164"/>
      <c r="KRG35" s="164"/>
      <c r="KRH35" s="164"/>
      <c r="KRI35" s="164"/>
      <c r="KRJ35" s="164"/>
      <c r="KRK35" s="164"/>
      <c r="KRL35" s="164"/>
      <c r="KRM35" s="164"/>
      <c r="KRN35" s="164"/>
      <c r="KRO35" s="164"/>
      <c r="KRP35" s="164"/>
      <c r="KRQ35" s="164"/>
      <c r="KRR35" s="164"/>
      <c r="KRS35" s="164"/>
      <c r="KRT35" s="164"/>
      <c r="KRU35" s="164"/>
      <c r="KRV35" s="164"/>
      <c r="KRW35" s="164"/>
      <c r="KRX35" s="164"/>
      <c r="KRY35" s="164"/>
      <c r="KRZ35" s="164"/>
      <c r="KSA35" s="164"/>
      <c r="KSB35" s="164"/>
      <c r="KSC35" s="164"/>
      <c r="KSD35" s="164"/>
      <c r="KSE35" s="164"/>
      <c r="KSF35" s="164"/>
      <c r="KSG35" s="164"/>
      <c r="KSH35" s="164"/>
      <c r="KSI35" s="164"/>
      <c r="KSJ35" s="164"/>
      <c r="KSK35" s="164"/>
      <c r="KSL35" s="164"/>
      <c r="KSM35" s="164"/>
      <c r="KSN35" s="164"/>
      <c r="KSO35" s="164"/>
      <c r="KSP35" s="164"/>
      <c r="KSQ35" s="164"/>
      <c r="KSR35" s="164"/>
      <c r="KSS35" s="164"/>
      <c r="KST35" s="164"/>
      <c r="KSU35" s="164"/>
      <c r="KSV35" s="164"/>
      <c r="KSW35" s="164"/>
      <c r="KSX35" s="164"/>
      <c r="KSY35" s="164"/>
      <c r="KSZ35" s="164"/>
      <c r="KTA35" s="164"/>
      <c r="KTB35" s="164"/>
      <c r="KTC35" s="164"/>
      <c r="KTD35" s="164"/>
      <c r="KTE35" s="164"/>
      <c r="KTF35" s="164"/>
      <c r="KTG35" s="164"/>
      <c r="KTH35" s="164"/>
      <c r="KTI35" s="164"/>
      <c r="KTJ35" s="164"/>
      <c r="KTK35" s="164"/>
      <c r="KTL35" s="164"/>
      <c r="KTM35" s="164"/>
      <c r="KTN35" s="164"/>
      <c r="KTO35" s="164"/>
      <c r="KTP35" s="164"/>
      <c r="KTQ35" s="164"/>
      <c r="KTR35" s="164"/>
      <c r="KTS35" s="164"/>
      <c r="KTT35" s="164"/>
      <c r="KTU35" s="164"/>
      <c r="KTV35" s="164"/>
      <c r="KTW35" s="164"/>
      <c r="KTX35" s="164"/>
      <c r="KTY35" s="164"/>
      <c r="KTZ35" s="164"/>
      <c r="KUA35" s="164"/>
      <c r="KUB35" s="164"/>
      <c r="KUC35" s="164"/>
      <c r="KUD35" s="164"/>
      <c r="KUE35" s="164"/>
      <c r="KUF35" s="164"/>
      <c r="KUG35" s="164"/>
      <c r="KUH35" s="164"/>
      <c r="KUI35" s="164"/>
      <c r="KUJ35" s="164"/>
      <c r="KUK35" s="164"/>
      <c r="KUL35" s="164"/>
      <c r="KUM35" s="164"/>
      <c r="KUN35" s="164"/>
      <c r="KUO35" s="164"/>
      <c r="KUP35" s="164"/>
      <c r="KUQ35" s="164"/>
      <c r="KUR35" s="164"/>
      <c r="KUS35" s="164"/>
      <c r="KUT35" s="164"/>
      <c r="KUU35" s="164"/>
      <c r="KUV35" s="164"/>
      <c r="KUW35" s="164"/>
      <c r="KUX35" s="164"/>
      <c r="KUY35" s="164"/>
      <c r="KUZ35" s="164"/>
      <c r="KVA35" s="164"/>
      <c r="KVB35" s="164"/>
      <c r="KVC35" s="164"/>
      <c r="KVD35" s="164"/>
      <c r="KVE35" s="164"/>
      <c r="KVF35" s="164"/>
      <c r="KVG35" s="164"/>
      <c r="KVH35" s="164"/>
      <c r="KVI35" s="164"/>
      <c r="KVJ35" s="164"/>
      <c r="KVK35" s="164"/>
      <c r="KVL35" s="164"/>
      <c r="KVM35" s="164"/>
      <c r="KVN35" s="164"/>
      <c r="KVO35" s="164"/>
      <c r="KVP35" s="164"/>
      <c r="KVQ35" s="164"/>
      <c r="KVR35" s="164"/>
      <c r="KVS35" s="164"/>
      <c r="KVT35" s="164"/>
      <c r="KVU35" s="164"/>
      <c r="KVV35" s="164"/>
      <c r="KVW35" s="164"/>
      <c r="KVX35" s="164"/>
      <c r="KVY35" s="164"/>
      <c r="KVZ35" s="164"/>
      <c r="KWA35" s="164"/>
      <c r="KWB35" s="164"/>
      <c r="KWC35" s="164"/>
      <c r="KWD35" s="164"/>
      <c r="KWE35" s="164"/>
      <c r="KWF35" s="164"/>
      <c r="KWG35" s="164"/>
      <c r="KWH35" s="164"/>
      <c r="KWI35" s="164"/>
      <c r="KWJ35" s="164"/>
      <c r="KWK35" s="164"/>
      <c r="KWL35" s="164"/>
      <c r="KWM35" s="164"/>
      <c r="KWN35" s="164"/>
      <c r="KWO35" s="164"/>
      <c r="KWP35" s="164"/>
      <c r="KWQ35" s="164"/>
      <c r="KWR35" s="164"/>
      <c r="KWS35" s="164"/>
      <c r="KWT35" s="164"/>
      <c r="KWU35" s="164"/>
      <c r="KWV35" s="164"/>
      <c r="KWW35" s="164"/>
      <c r="KWX35" s="164"/>
      <c r="KWY35" s="164"/>
      <c r="KWZ35" s="164"/>
      <c r="KXA35" s="164"/>
      <c r="KXB35" s="164"/>
      <c r="KXC35" s="164"/>
      <c r="KXD35" s="164"/>
      <c r="KXE35" s="164"/>
      <c r="KXF35" s="164"/>
      <c r="KXG35" s="164"/>
      <c r="KXH35" s="164"/>
      <c r="KXI35" s="164"/>
      <c r="KXJ35" s="164"/>
      <c r="KXK35" s="164"/>
      <c r="KXL35" s="164"/>
      <c r="KXM35" s="164"/>
      <c r="KXN35" s="164"/>
      <c r="KXO35" s="164"/>
      <c r="KXP35" s="164"/>
      <c r="KXQ35" s="164"/>
      <c r="KXR35" s="164"/>
      <c r="KXS35" s="164"/>
      <c r="KXT35" s="164"/>
      <c r="KXU35" s="164"/>
      <c r="KXV35" s="164"/>
      <c r="KXW35" s="164"/>
      <c r="KXX35" s="164"/>
      <c r="KXY35" s="164"/>
      <c r="KXZ35" s="164"/>
      <c r="KYA35" s="164"/>
      <c r="KYB35" s="164"/>
      <c r="KYC35" s="164"/>
      <c r="KYD35" s="164"/>
      <c r="KYE35" s="164"/>
      <c r="KYF35" s="164"/>
      <c r="KYG35" s="164"/>
      <c r="KYH35" s="164"/>
      <c r="KYI35" s="164"/>
      <c r="KYJ35" s="164"/>
      <c r="KYK35" s="164"/>
      <c r="KYL35" s="164"/>
      <c r="KYM35" s="164"/>
      <c r="KYN35" s="164"/>
      <c r="KYO35" s="164"/>
      <c r="KYP35" s="164"/>
      <c r="KYQ35" s="164"/>
      <c r="KYR35" s="164"/>
      <c r="KYS35" s="164"/>
      <c r="KYT35" s="164"/>
      <c r="KYU35" s="164"/>
      <c r="KYV35" s="164"/>
      <c r="KYW35" s="164"/>
      <c r="KYX35" s="164"/>
      <c r="KYY35" s="164"/>
      <c r="KYZ35" s="164"/>
      <c r="KZA35" s="164"/>
      <c r="KZB35" s="164"/>
      <c r="KZC35" s="164"/>
      <c r="KZD35" s="164"/>
      <c r="KZE35" s="164"/>
      <c r="KZF35" s="164"/>
      <c r="KZG35" s="164"/>
      <c r="KZH35" s="164"/>
      <c r="KZI35" s="164"/>
      <c r="KZJ35" s="164"/>
      <c r="KZK35" s="164"/>
      <c r="KZL35" s="164"/>
      <c r="KZM35" s="164"/>
      <c r="KZN35" s="164"/>
      <c r="KZO35" s="164"/>
      <c r="KZP35" s="164"/>
      <c r="KZQ35" s="164"/>
      <c r="KZR35" s="164"/>
      <c r="KZS35" s="164"/>
      <c r="KZT35" s="164"/>
      <c r="KZU35" s="164"/>
      <c r="KZV35" s="164"/>
      <c r="KZW35" s="164"/>
      <c r="KZX35" s="164"/>
      <c r="KZY35" s="164"/>
      <c r="KZZ35" s="164"/>
      <c r="LAA35" s="164"/>
      <c r="LAB35" s="164"/>
      <c r="LAC35" s="164"/>
      <c r="LAD35" s="164"/>
      <c r="LAE35" s="164"/>
      <c r="LAF35" s="164"/>
      <c r="LAG35" s="164"/>
      <c r="LAH35" s="164"/>
      <c r="LAI35" s="164"/>
      <c r="LAJ35" s="164"/>
      <c r="LAK35" s="164"/>
      <c r="LAL35" s="164"/>
      <c r="LAM35" s="164"/>
      <c r="LAN35" s="164"/>
      <c r="LAO35" s="164"/>
      <c r="LAP35" s="164"/>
      <c r="LAQ35" s="164"/>
      <c r="LAR35" s="164"/>
      <c r="LAS35" s="164"/>
      <c r="LAT35" s="164"/>
      <c r="LAU35" s="164"/>
      <c r="LAV35" s="164"/>
      <c r="LAW35" s="164"/>
      <c r="LAX35" s="164"/>
      <c r="LAY35" s="164"/>
      <c r="LAZ35" s="164"/>
      <c r="LBA35" s="164"/>
      <c r="LBB35" s="164"/>
      <c r="LBC35" s="164"/>
      <c r="LBD35" s="164"/>
      <c r="LBE35" s="164"/>
      <c r="LBF35" s="164"/>
      <c r="LBG35" s="164"/>
      <c r="LBH35" s="164"/>
      <c r="LBI35" s="164"/>
      <c r="LBJ35" s="164"/>
      <c r="LBK35" s="164"/>
      <c r="LBL35" s="164"/>
      <c r="LBM35" s="164"/>
      <c r="LBN35" s="164"/>
      <c r="LBO35" s="164"/>
      <c r="LBP35" s="164"/>
      <c r="LBQ35" s="164"/>
      <c r="LBR35" s="164"/>
      <c r="LBS35" s="164"/>
      <c r="LBT35" s="164"/>
      <c r="LBU35" s="164"/>
      <c r="LBV35" s="164"/>
      <c r="LBW35" s="164"/>
      <c r="LBX35" s="164"/>
      <c r="LBY35" s="164"/>
      <c r="LBZ35" s="164"/>
      <c r="LCA35" s="164"/>
      <c r="LCB35" s="164"/>
      <c r="LCC35" s="164"/>
      <c r="LCD35" s="164"/>
      <c r="LCE35" s="164"/>
      <c r="LCF35" s="164"/>
      <c r="LCG35" s="164"/>
      <c r="LCH35" s="164"/>
      <c r="LCI35" s="164"/>
      <c r="LCJ35" s="164"/>
      <c r="LCK35" s="164"/>
      <c r="LCL35" s="164"/>
      <c r="LCM35" s="164"/>
      <c r="LCN35" s="164"/>
      <c r="LCO35" s="164"/>
      <c r="LCP35" s="164"/>
      <c r="LCQ35" s="164"/>
      <c r="LCR35" s="164"/>
      <c r="LCS35" s="164"/>
      <c r="LCT35" s="164"/>
      <c r="LCU35" s="164"/>
      <c r="LCV35" s="164"/>
      <c r="LCW35" s="164"/>
      <c r="LCX35" s="164"/>
      <c r="LCY35" s="164"/>
      <c r="LCZ35" s="164"/>
      <c r="LDA35" s="164"/>
      <c r="LDB35" s="164"/>
      <c r="LDC35" s="164"/>
      <c r="LDD35" s="164"/>
      <c r="LDE35" s="164"/>
      <c r="LDF35" s="164"/>
      <c r="LDG35" s="164"/>
      <c r="LDH35" s="164"/>
      <c r="LDI35" s="164"/>
      <c r="LDJ35" s="164"/>
      <c r="LDK35" s="164"/>
      <c r="LDL35" s="164"/>
      <c r="LDM35" s="164"/>
      <c r="LDN35" s="164"/>
      <c r="LDO35" s="164"/>
      <c r="LDP35" s="164"/>
      <c r="LDQ35" s="164"/>
      <c r="LDR35" s="164"/>
      <c r="LDS35" s="164"/>
      <c r="LDT35" s="164"/>
      <c r="LDU35" s="164"/>
      <c r="LDV35" s="164"/>
      <c r="LDW35" s="164"/>
      <c r="LDX35" s="164"/>
      <c r="LDY35" s="164"/>
      <c r="LDZ35" s="164"/>
      <c r="LEA35" s="164"/>
      <c r="LEB35" s="164"/>
      <c r="LEC35" s="164"/>
      <c r="LED35" s="164"/>
      <c r="LEE35" s="164"/>
      <c r="LEF35" s="164"/>
      <c r="LEG35" s="164"/>
      <c r="LEH35" s="164"/>
      <c r="LEI35" s="164"/>
      <c r="LEJ35" s="164"/>
      <c r="LEK35" s="164"/>
      <c r="LEL35" s="164"/>
      <c r="LEM35" s="164"/>
      <c r="LEN35" s="164"/>
      <c r="LEO35" s="164"/>
      <c r="LEP35" s="164"/>
      <c r="LEQ35" s="164"/>
      <c r="LER35" s="164"/>
      <c r="LES35" s="164"/>
      <c r="LET35" s="164"/>
      <c r="LEU35" s="164"/>
      <c r="LEV35" s="164"/>
      <c r="LEW35" s="164"/>
      <c r="LEX35" s="164"/>
      <c r="LEY35" s="164"/>
      <c r="LEZ35" s="164"/>
      <c r="LFA35" s="164"/>
      <c r="LFB35" s="164"/>
      <c r="LFC35" s="164"/>
      <c r="LFD35" s="164"/>
      <c r="LFE35" s="164"/>
      <c r="LFF35" s="164"/>
      <c r="LFG35" s="164"/>
      <c r="LFH35" s="164"/>
      <c r="LFI35" s="164"/>
      <c r="LFJ35" s="164"/>
      <c r="LFK35" s="164"/>
      <c r="LFL35" s="164"/>
      <c r="LFM35" s="164"/>
      <c r="LFN35" s="164"/>
      <c r="LFO35" s="164"/>
      <c r="LFP35" s="164"/>
      <c r="LFQ35" s="164"/>
      <c r="LFR35" s="164"/>
      <c r="LFS35" s="164"/>
      <c r="LFT35" s="164"/>
      <c r="LFU35" s="164"/>
      <c r="LFV35" s="164"/>
      <c r="LFW35" s="164"/>
      <c r="LFX35" s="164"/>
      <c r="LFY35" s="164"/>
      <c r="LFZ35" s="164"/>
      <c r="LGA35" s="164"/>
      <c r="LGB35" s="164"/>
      <c r="LGC35" s="164"/>
      <c r="LGD35" s="164"/>
      <c r="LGE35" s="164"/>
      <c r="LGF35" s="164"/>
      <c r="LGG35" s="164"/>
      <c r="LGH35" s="164"/>
      <c r="LGI35" s="164"/>
      <c r="LGJ35" s="164"/>
      <c r="LGK35" s="164"/>
      <c r="LGL35" s="164"/>
      <c r="LGM35" s="164"/>
      <c r="LGN35" s="164"/>
      <c r="LGO35" s="164"/>
      <c r="LGP35" s="164"/>
      <c r="LGQ35" s="164"/>
      <c r="LGR35" s="164"/>
      <c r="LGS35" s="164"/>
      <c r="LGT35" s="164"/>
      <c r="LGU35" s="164"/>
      <c r="LGV35" s="164"/>
      <c r="LGW35" s="164"/>
      <c r="LGX35" s="164"/>
      <c r="LGY35" s="164"/>
      <c r="LGZ35" s="164"/>
      <c r="LHA35" s="164"/>
      <c r="LHB35" s="164"/>
      <c r="LHC35" s="164"/>
      <c r="LHD35" s="164"/>
      <c r="LHE35" s="164"/>
      <c r="LHF35" s="164"/>
      <c r="LHG35" s="164"/>
      <c r="LHH35" s="164"/>
      <c r="LHI35" s="164"/>
      <c r="LHJ35" s="164"/>
      <c r="LHK35" s="164"/>
      <c r="LHL35" s="164"/>
      <c r="LHM35" s="164"/>
      <c r="LHN35" s="164"/>
      <c r="LHO35" s="164"/>
      <c r="LHP35" s="164"/>
      <c r="LHQ35" s="164"/>
      <c r="LHR35" s="164"/>
      <c r="LHS35" s="164"/>
      <c r="LHT35" s="164"/>
      <c r="LHU35" s="164"/>
      <c r="LHV35" s="164"/>
      <c r="LHW35" s="164"/>
      <c r="LHX35" s="164"/>
      <c r="LHY35" s="164"/>
      <c r="LHZ35" s="164"/>
      <c r="LIA35" s="164"/>
      <c r="LIB35" s="164"/>
      <c r="LIC35" s="164"/>
      <c r="LID35" s="164"/>
      <c r="LIE35" s="164"/>
      <c r="LIF35" s="164"/>
      <c r="LIG35" s="164"/>
      <c r="LIH35" s="164"/>
      <c r="LII35" s="164"/>
      <c r="LIJ35" s="164"/>
      <c r="LIK35" s="164"/>
      <c r="LIL35" s="164"/>
      <c r="LIM35" s="164"/>
      <c r="LIN35" s="164"/>
      <c r="LIO35" s="164"/>
      <c r="LIP35" s="164"/>
      <c r="LIQ35" s="164"/>
      <c r="LIR35" s="164"/>
      <c r="LIS35" s="164"/>
      <c r="LIT35" s="164"/>
      <c r="LIU35" s="164"/>
      <c r="LIV35" s="164"/>
      <c r="LIW35" s="164"/>
      <c r="LIX35" s="164"/>
      <c r="LIY35" s="164"/>
      <c r="LIZ35" s="164"/>
      <c r="LJA35" s="164"/>
      <c r="LJB35" s="164"/>
      <c r="LJC35" s="164"/>
      <c r="LJD35" s="164"/>
      <c r="LJE35" s="164"/>
      <c r="LJF35" s="164"/>
      <c r="LJG35" s="164"/>
      <c r="LJH35" s="164"/>
      <c r="LJI35" s="164"/>
      <c r="LJJ35" s="164"/>
      <c r="LJK35" s="164"/>
      <c r="LJL35" s="164"/>
      <c r="LJM35" s="164"/>
      <c r="LJN35" s="164"/>
      <c r="LJO35" s="164"/>
      <c r="LJP35" s="164"/>
      <c r="LJQ35" s="164"/>
      <c r="LJR35" s="164"/>
      <c r="LJS35" s="164"/>
      <c r="LJT35" s="164"/>
      <c r="LJU35" s="164"/>
      <c r="LJV35" s="164"/>
      <c r="LJW35" s="164"/>
      <c r="LJX35" s="164"/>
      <c r="LJY35" s="164"/>
      <c r="LJZ35" s="164"/>
      <c r="LKA35" s="164"/>
      <c r="LKB35" s="164"/>
      <c r="LKC35" s="164"/>
      <c r="LKD35" s="164"/>
      <c r="LKE35" s="164"/>
      <c r="LKF35" s="164"/>
      <c r="LKG35" s="164"/>
      <c r="LKH35" s="164"/>
      <c r="LKI35" s="164"/>
      <c r="LKJ35" s="164"/>
      <c r="LKK35" s="164"/>
      <c r="LKL35" s="164"/>
      <c r="LKM35" s="164"/>
      <c r="LKN35" s="164"/>
      <c r="LKO35" s="164"/>
      <c r="LKP35" s="164"/>
      <c r="LKQ35" s="164"/>
      <c r="LKR35" s="164"/>
      <c r="LKS35" s="164"/>
      <c r="LKT35" s="164"/>
      <c r="LKU35" s="164"/>
      <c r="LKV35" s="164"/>
      <c r="LKW35" s="164"/>
      <c r="LKX35" s="164"/>
      <c r="LKY35" s="164"/>
      <c r="LKZ35" s="164"/>
      <c r="LLA35" s="164"/>
      <c r="LLB35" s="164"/>
      <c r="LLC35" s="164"/>
      <c r="LLD35" s="164"/>
      <c r="LLE35" s="164"/>
      <c r="LLF35" s="164"/>
      <c r="LLG35" s="164"/>
      <c r="LLH35" s="164"/>
      <c r="LLI35" s="164"/>
      <c r="LLJ35" s="164"/>
      <c r="LLK35" s="164"/>
      <c r="LLL35" s="164"/>
      <c r="LLM35" s="164"/>
      <c r="LLN35" s="164"/>
      <c r="LLO35" s="164"/>
      <c r="LLP35" s="164"/>
      <c r="LLQ35" s="164"/>
      <c r="LLR35" s="164"/>
      <c r="LLS35" s="164"/>
      <c r="LLT35" s="164"/>
      <c r="LLU35" s="164"/>
      <c r="LLV35" s="164"/>
      <c r="LLW35" s="164"/>
      <c r="LLX35" s="164"/>
      <c r="LLY35" s="164"/>
      <c r="LLZ35" s="164"/>
      <c r="LMA35" s="164"/>
      <c r="LMB35" s="164"/>
      <c r="LMC35" s="164"/>
      <c r="LMD35" s="164"/>
      <c r="LME35" s="164"/>
      <c r="LMF35" s="164"/>
      <c r="LMG35" s="164"/>
      <c r="LMH35" s="164"/>
      <c r="LMI35" s="164"/>
      <c r="LMJ35" s="164"/>
      <c r="LMK35" s="164"/>
      <c r="LML35" s="164"/>
      <c r="LMM35" s="164"/>
      <c r="LMN35" s="164"/>
      <c r="LMO35" s="164"/>
      <c r="LMP35" s="164"/>
      <c r="LMQ35" s="164"/>
      <c r="LMR35" s="164"/>
      <c r="LMS35" s="164"/>
      <c r="LMT35" s="164"/>
      <c r="LMU35" s="164"/>
      <c r="LMV35" s="164"/>
      <c r="LMW35" s="164"/>
      <c r="LMX35" s="164"/>
      <c r="LMY35" s="164"/>
      <c r="LMZ35" s="164"/>
      <c r="LNA35" s="164"/>
      <c r="LNB35" s="164"/>
      <c r="LNC35" s="164"/>
      <c r="LND35" s="164"/>
      <c r="LNE35" s="164"/>
      <c r="LNF35" s="164"/>
      <c r="LNG35" s="164"/>
      <c r="LNH35" s="164"/>
      <c r="LNI35" s="164"/>
      <c r="LNJ35" s="164"/>
      <c r="LNK35" s="164"/>
      <c r="LNL35" s="164"/>
      <c r="LNM35" s="164"/>
      <c r="LNN35" s="164"/>
      <c r="LNO35" s="164"/>
      <c r="LNP35" s="164"/>
      <c r="LNQ35" s="164"/>
      <c r="LNR35" s="164"/>
      <c r="LNS35" s="164"/>
      <c r="LNT35" s="164"/>
      <c r="LNU35" s="164"/>
      <c r="LNV35" s="164"/>
      <c r="LNW35" s="164"/>
      <c r="LNX35" s="164"/>
      <c r="LNY35" s="164"/>
      <c r="LNZ35" s="164"/>
      <c r="LOA35" s="164"/>
      <c r="LOB35" s="164"/>
      <c r="LOC35" s="164"/>
      <c r="LOD35" s="164"/>
      <c r="LOE35" s="164"/>
      <c r="LOF35" s="164"/>
      <c r="LOG35" s="164"/>
      <c r="LOH35" s="164"/>
      <c r="LOI35" s="164"/>
      <c r="LOJ35" s="164"/>
      <c r="LOK35" s="164"/>
      <c r="LOL35" s="164"/>
      <c r="LOM35" s="164"/>
      <c r="LON35" s="164"/>
      <c r="LOO35" s="164"/>
      <c r="LOP35" s="164"/>
      <c r="LOQ35" s="164"/>
      <c r="LOR35" s="164"/>
      <c r="LOS35" s="164"/>
      <c r="LOT35" s="164"/>
      <c r="LOU35" s="164"/>
      <c r="LOV35" s="164"/>
      <c r="LOW35" s="164"/>
      <c r="LOX35" s="164"/>
      <c r="LOY35" s="164"/>
      <c r="LOZ35" s="164"/>
      <c r="LPA35" s="164"/>
      <c r="LPB35" s="164"/>
      <c r="LPC35" s="164"/>
      <c r="LPD35" s="164"/>
      <c r="LPE35" s="164"/>
      <c r="LPF35" s="164"/>
      <c r="LPG35" s="164"/>
      <c r="LPH35" s="164"/>
      <c r="LPI35" s="164"/>
      <c r="LPJ35" s="164"/>
      <c r="LPK35" s="164"/>
      <c r="LPL35" s="164"/>
      <c r="LPM35" s="164"/>
      <c r="LPN35" s="164"/>
      <c r="LPO35" s="164"/>
      <c r="LPP35" s="164"/>
      <c r="LPQ35" s="164"/>
      <c r="LPR35" s="164"/>
      <c r="LPS35" s="164"/>
      <c r="LPT35" s="164"/>
      <c r="LPU35" s="164"/>
      <c r="LPV35" s="164"/>
      <c r="LPW35" s="164"/>
      <c r="LPX35" s="164"/>
      <c r="LPY35" s="164"/>
      <c r="LPZ35" s="164"/>
      <c r="LQA35" s="164"/>
      <c r="LQB35" s="164"/>
      <c r="LQC35" s="164"/>
      <c r="LQD35" s="164"/>
      <c r="LQE35" s="164"/>
      <c r="LQF35" s="164"/>
      <c r="LQG35" s="164"/>
      <c r="LQH35" s="164"/>
      <c r="LQI35" s="164"/>
      <c r="LQJ35" s="164"/>
      <c r="LQK35" s="164"/>
      <c r="LQL35" s="164"/>
      <c r="LQM35" s="164"/>
      <c r="LQN35" s="164"/>
      <c r="LQO35" s="164"/>
      <c r="LQP35" s="164"/>
      <c r="LQQ35" s="164"/>
      <c r="LQR35" s="164"/>
      <c r="LQS35" s="164"/>
      <c r="LQT35" s="164"/>
      <c r="LQU35" s="164"/>
      <c r="LQV35" s="164"/>
      <c r="LQW35" s="164"/>
      <c r="LQX35" s="164"/>
      <c r="LQY35" s="164"/>
      <c r="LQZ35" s="164"/>
      <c r="LRA35" s="164"/>
      <c r="LRB35" s="164"/>
      <c r="LRC35" s="164"/>
      <c r="LRD35" s="164"/>
      <c r="LRE35" s="164"/>
      <c r="LRF35" s="164"/>
      <c r="LRG35" s="164"/>
      <c r="LRH35" s="164"/>
      <c r="LRI35" s="164"/>
      <c r="LRJ35" s="164"/>
      <c r="LRK35" s="164"/>
      <c r="LRL35" s="164"/>
      <c r="LRM35" s="164"/>
      <c r="LRN35" s="164"/>
      <c r="LRO35" s="164"/>
      <c r="LRP35" s="164"/>
      <c r="LRQ35" s="164"/>
      <c r="LRR35" s="164"/>
      <c r="LRS35" s="164"/>
      <c r="LRT35" s="164"/>
      <c r="LRU35" s="164"/>
      <c r="LRV35" s="164"/>
      <c r="LRW35" s="164"/>
      <c r="LRX35" s="164"/>
      <c r="LRY35" s="164"/>
      <c r="LRZ35" s="164"/>
      <c r="LSA35" s="164"/>
      <c r="LSB35" s="164"/>
      <c r="LSC35" s="164"/>
      <c r="LSD35" s="164"/>
      <c r="LSE35" s="164"/>
      <c r="LSF35" s="164"/>
      <c r="LSG35" s="164"/>
      <c r="LSH35" s="164"/>
      <c r="LSI35" s="164"/>
      <c r="LSJ35" s="164"/>
      <c r="LSK35" s="164"/>
      <c r="LSL35" s="164"/>
      <c r="LSM35" s="164"/>
      <c r="LSN35" s="164"/>
      <c r="LSO35" s="164"/>
      <c r="LSP35" s="164"/>
      <c r="LSQ35" s="164"/>
      <c r="LSR35" s="164"/>
      <c r="LSS35" s="164"/>
      <c r="LST35" s="164"/>
      <c r="LSU35" s="164"/>
      <c r="LSV35" s="164"/>
      <c r="LSW35" s="164"/>
      <c r="LSX35" s="164"/>
      <c r="LSY35" s="164"/>
      <c r="LSZ35" s="164"/>
      <c r="LTA35" s="164"/>
      <c r="LTB35" s="164"/>
      <c r="LTC35" s="164"/>
      <c r="LTD35" s="164"/>
      <c r="LTE35" s="164"/>
      <c r="LTF35" s="164"/>
      <c r="LTG35" s="164"/>
      <c r="LTH35" s="164"/>
      <c r="LTI35" s="164"/>
      <c r="LTJ35" s="164"/>
      <c r="LTK35" s="164"/>
      <c r="LTL35" s="164"/>
      <c r="LTM35" s="164"/>
      <c r="LTN35" s="164"/>
      <c r="LTO35" s="164"/>
      <c r="LTP35" s="164"/>
      <c r="LTQ35" s="164"/>
      <c r="LTR35" s="164"/>
      <c r="LTS35" s="164"/>
      <c r="LTT35" s="164"/>
      <c r="LTU35" s="164"/>
      <c r="LTV35" s="164"/>
      <c r="LTW35" s="164"/>
      <c r="LTX35" s="164"/>
      <c r="LTY35" s="164"/>
      <c r="LTZ35" s="164"/>
      <c r="LUA35" s="164"/>
      <c r="LUB35" s="164"/>
      <c r="LUC35" s="164"/>
      <c r="LUD35" s="164"/>
      <c r="LUE35" s="164"/>
      <c r="LUF35" s="164"/>
      <c r="LUG35" s="164"/>
      <c r="LUH35" s="164"/>
      <c r="LUI35" s="164"/>
      <c r="LUJ35" s="164"/>
      <c r="LUK35" s="164"/>
      <c r="LUL35" s="164"/>
      <c r="LUM35" s="164"/>
      <c r="LUN35" s="164"/>
      <c r="LUO35" s="164"/>
      <c r="LUP35" s="164"/>
      <c r="LUQ35" s="164"/>
      <c r="LUR35" s="164"/>
      <c r="LUS35" s="164"/>
      <c r="LUT35" s="164"/>
      <c r="LUU35" s="164"/>
      <c r="LUV35" s="164"/>
      <c r="LUW35" s="164"/>
      <c r="LUX35" s="164"/>
      <c r="LUY35" s="164"/>
      <c r="LUZ35" s="164"/>
      <c r="LVA35" s="164"/>
      <c r="LVB35" s="164"/>
      <c r="LVC35" s="164"/>
      <c r="LVD35" s="164"/>
      <c r="LVE35" s="164"/>
      <c r="LVF35" s="164"/>
      <c r="LVG35" s="164"/>
      <c r="LVH35" s="164"/>
      <c r="LVI35" s="164"/>
      <c r="LVJ35" s="164"/>
      <c r="LVK35" s="164"/>
      <c r="LVL35" s="164"/>
      <c r="LVM35" s="164"/>
      <c r="LVN35" s="164"/>
      <c r="LVO35" s="164"/>
      <c r="LVP35" s="164"/>
      <c r="LVQ35" s="164"/>
      <c r="LVR35" s="164"/>
      <c r="LVS35" s="164"/>
      <c r="LVT35" s="164"/>
      <c r="LVU35" s="164"/>
      <c r="LVV35" s="164"/>
      <c r="LVW35" s="164"/>
      <c r="LVX35" s="164"/>
      <c r="LVY35" s="164"/>
      <c r="LVZ35" s="164"/>
      <c r="LWA35" s="164"/>
      <c r="LWB35" s="164"/>
      <c r="LWC35" s="164"/>
      <c r="LWD35" s="164"/>
      <c r="LWE35" s="164"/>
      <c r="LWF35" s="164"/>
      <c r="LWG35" s="164"/>
      <c r="LWH35" s="164"/>
      <c r="LWI35" s="164"/>
      <c r="LWJ35" s="164"/>
      <c r="LWK35" s="164"/>
      <c r="LWL35" s="164"/>
      <c r="LWM35" s="164"/>
      <c r="LWN35" s="164"/>
      <c r="LWO35" s="164"/>
      <c r="LWP35" s="164"/>
      <c r="LWQ35" s="164"/>
      <c r="LWR35" s="164"/>
      <c r="LWS35" s="164"/>
      <c r="LWT35" s="164"/>
      <c r="LWU35" s="164"/>
      <c r="LWV35" s="164"/>
      <c r="LWW35" s="164"/>
      <c r="LWX35" s="164"/>
      <c r="LWY35" s="164"/>
      <c r="LWZ35" s="164"/>
      <c r="LXA35" s="164"/>
      <c r="LXB35" s="164"/>
      <c r="LXC35" s="164"/>
      <c r="LXD35" s="164"/>
      <c r="LXE35" s="164"/>
      <c r="LXF35" s="164"/>
      <c r="LXG35" s="164"/>
      <c r="LXH35" s="164"/>
      <c r="LXI35" s="164"/>
      <c r="LXJ35" s="164"/>
      <c r="LXK35" s="164"/>
      <c r="LXL35" s="164"/>
      <c r="LXM35" s="164"/>
      <c r="LXN35" s="164"/>
      <c r="LXO35" s="164"/>
      <c r="LXP35" s="164"/>
      <c r="LXQ35" s="164"/>
      <c r="LXR35" s="164"/>
      <c r="LXS35" s="164"/>
      <c r="LXT35" s="164"/>
      <c r="LXU35" s="164"/>
      <c r="LXV35" s="164"/>
      <c r="LXW35" s="164"/>
      <c r="LXX35" s="164"/>
      <c r="LXY35" s="164"/>
      <c r="LXZ35" s="164"/>
      <c r="LYA35" s="164"/>
      <c r="LYB35" s="164"/>
      <c r="LYC35" s="164"/>
      <c r="LYD35" s="164"/>
      <c r="LYE35" s="164"/>
      <c r="LYF35" s="164"/>
      <c r="LYG35" s="164"/>
      <c r="LYH35" s="164"/>
      <c r="LYI35" s="164"/>
      <c r="LYJ35" s="164"/>
      <c r="LYK35" s="164"/>
      <c r="LYL35" s="164"/>
      <c r="LYM35" s="164"/>
      <c r="LYN35" s="164"/>
      <c r="LYO35" s="164"/>
      <c r="LYP35" s="164"/>
      <c r="LYQ35" s="164"/>
      <c r="LYR35" s="164"/>
      <c r="LYS35" s="164"/>
      <c r="LYT35" s="164"/>
      <c r="LYU35" s="164"/>
      <c r="LYV35" s="164"/>
      <c r="LYW35" s="164"/>
      <c r="LYX35" s="164"/>
      <c r="LYY35" s="164"/>
      <c r="LYZ35" s="164"/>
      <c r="LZA35" s="164"/>
      <c r="LZB35" s="164"/>
      <c r="LZC35" s="164"/>
      <c r="LZD35" s="164"/>
      <c r="LZE35" s="164"/>
      <c r="LZF35" s="164"/>
      <c r="LZG35" s="164"/>
      <c r="LZH35" s="164"/>
      <c r="LZI35" s="164"/>
      <c r="LZJ35" s="164"/>
      <c r="LZK35" s="164"/>
      <c r="LZL35" s="164"/>
      <c r="LZM35" s="164"/>
      <c r="LZN35" s="164"/>
      <c r="LZO35" s="164"/>
      <c r="LZP35" s="164"/>
      <c r="LZQ35" s="164"/>
      <c r="LZR35" s="164"/>
      <c r="LZS35" s="164"/>
      <c r="LZT35" s="164"/>
      <c r="LZU35" s="164"/>
      <c r="LZV35" s="164"/>
      <c r="LZW35" s="164"/>
      <c r="LZX35" s="164"/>
      <c r="LZY35" s="164"/>
      <c r="LZZ35" s="164"/>
      <c r="MAA35" s="164"/>
      <c r="MAB35" s="164"/>
      <c r="MAC35" s="164"/>
      <c r="MAD35" s="164"/>
      <c r="MAE35" s="164"/>
      <c r="MAF35" s="164"/>
      <c r="MAG35" s="164"/>
      <c r="MAH35" s="164"/>
      <c r="MAI35" s="164"/>
      <c r="MAJ35" s="164"/>
      <c r="MAK35" s="164"/>
      <c r="MAL35" s="164"/>
      <c r="MAM35" s="164"/>
      <c r="MAN35" s="164"/>
      <c r="MAO35" s="164"/>
      <c r="MAP35" s="164"/>
      <c r="MAQ35" s="164"/>
      <c r="MAR35" s="164"/>
      <c r="MAS35" s="164"/>
      <c r="MAT35" s="164"/>
      <c r="MAU35" s="164"/>
      <c r="MAV35" s="164"/>
      <c r="MAW35" s="164"/>
      <c r="MAX35" s="164"/>
      <c r="MAY35" s="164"/>
      <c r="MAZ35" s="164"/>
      <c r="MBA35" s="164"/>
      <c r="MBB35" s="164"/>
      <c r="MBC35" s="164"/>
      <c r="MBD35" s="164"/>
      <c r="MBE35" s="164"/>
      <c r="MBF35" s="164"/>
      <c r="MBG35" s="164"/>
      <c r="MBH35" s="164"/>
      <c r="MBI35" s="164"/>
      <c r="MBJ35" s="164"/>
      <c r="MBK35" s="164"/>
      <c r="MBL35" s="164"/>
      <c r="MBM35" s="164"/>
      <c r="MBN35" s="164"/>
      <c r="MBO35" s="164"/>
      <c r="MBP35" s="164"/>
      <c r="MBQ35" s="164"/>
      <c r="MBR35" s="164"/>
      <c r="MBS35" s="164"/>
      <c r="MBT35" s="164"/>
      <c r="MBU35" s="164"/>
      <c r="MBV35" s="164"/>
      <c r="MBW35" s="164"/>
      <c r="MBX35" s="164"/>
      <c r="MBY35" s="164"/>
      <c r="MBZ35" s="164"/>
      <c r="MCA35" s="164"/>
      <c r="MCB35" s="164"/>
      <c r="MCC35" s="164"/>
      <c r="MCD35" s="164"/>
      <c r="MCE35" s="164"/>
      <c r="MCF35" s="164"/>
      <c r="MCG35" s="164"/>
      <c r="MCH35" s="164"/>
      <c r="MCI35" s="164"/>
      <c r="MCJ35" s="164"/>
      <c r="MCK35" s="164"/>
      <c r="MCL35" s="164"/>
      <c r="MCM35" s="164"/>
      <c r="MCN35" s="164"/>
      <c r="MCO35" s="164"/>
      <c r="MCP35" s="164"/>
      <c r="MCQ35" s="164"/>
      <c r="MCR35" s="164"/>
      <c r="MCS35" s="164"/>
      <c r="MCT35" s="164"/>
      <c r="MCU35" s="164"/>
      <c r="MCV35" s="164"/>
      <c r="MCW35" s="164"/>
      <c r="MCX35" s="164"/>
      <c r="MCY35" s="164"/>
      <c r="MCZ35" s="164"/>
      <c r="MDA35" s="164"/>
      <c r="MDB35" s="164"/>
      <c r="MDC35" s="164"/>
      <c r="MDD35" s="164"/>
      <c r="MDE35" s="164"/>
      <c r="MDF35" s="164"/>
      <c r="MDG35" s="164"/>
      <c r="MDH35" s="164"/>
      <c r="MDI35" s="164"/>
      <c r="MDJ35" s="164"/>
      <c r="MDK35" s="164"/>
      <c r="MDL35" s="164"/>
      <c r="MDM35" s="164"/>
      <c r="MDN35" s="164"/>
      <c r="MDO35" s="164"/>
      <c r="MDP35" s="164"/>
      <c r="MDQ35" s="164"/>
      <c r="MDR35" s="164"/>
      <c r="MDS35" s="164"/>
      <c r="MDT35" s="164"/>
      <c r="MDU35" s="164"/>
      <c r="MDV35" s="164"/>
      <c r="MDW35" s="164"/>
      <c r="MDX35" s="164"/>
      <c r="MDY35" s="164"/>
      <c r="MDZ35" s="164"/>
      <c r="MEA35" s="164"/>
      <c r="MEB35" s="164"/>
      <c r="MEC35" s="164"/>
      <c r="MED35" s="164"/>
      <c r="MEE35" s="164"/>
      <c r="MEF35" s="164"/>
      <c r="MEG35" s="164"/>
      <c r="MEH35" s="164"/>
      <c r="MEI35" s="164"/>
      <c r="MEJ35" s="164"/>
      <c r="MEK35" s="164"/>
      <c r="MEL35" s="164"/>
      <c r="MEM35" s="164"/>
      <c r="MEN35" s="164"/>
      <c r="MEO35" s="164"/>
      <c r="MEP35" s="164"/>
      <c r="MEQ35" s="164"/>
      <c r="MER35" s="164"/>
      <c r="MES35" s="164"/>
      <c r="MET35" s="164"/>
      <c r="MEU35" s="164"/>
      <c r="MEV35" s="164"/>
      <c r="MEW35" s="164"/>
      <c r="MEX35" s="164"/>
      <c r="MEY35" s="164"/>
      <c r="MEZ35" s="164"/>
      <c r="MFA35" s="164"/>
      <c r="MFB35" s="164"/>
      <c r="MFC35" s="164"/>
      <c r="MFD35" s="164"/>
      <c r="MFE35" s="164"/>
      <c r="MFF35" s="164"/>
      <c r="MFG35" s="164"/>
      <c r="MFH35" s="164"/>
      <c r="MFI35" s="164"/>
      <c r="MFJ35" s="164"/>
      <c r="MFK35" s="164"/>
      <c r="MFL35" s="164"/>
      <c r="MFM35" s="164"/>
      <c r="MFN35" s="164"/>
      <c r="MFO35" s="164"/>
      <c r="MFP35" s="164"/>
      <c r="MFQ35" s="164"/>
      <c r="MFR35" s="164"/>
      <c r="MFS35" s="164"/>
      <c r="MFT35" s="164"/>
      <c r="MFU35" s="164"/>
      <c r="MFV35" s="164"/>
      <c r="MFW35" s="164"/>
      <c r="MFX35" s="164"/>
      <c r="MFY35" s="164"/>
      <c r="MFZ35" s="164"/>
      <c r="MGA35" s="164"/>
      <c r="MGB35" s="164"/>
      <c r="MGC35" s="164"/>
      <c r="MGD35" s="164"/>
      <c r="MGE35" s="164"/>
      <c r="MGF35" s="164"/>
      <c r="MGG35" s="164"/>
      <c r="MGH35" s="164"/>
      <c r="MGI35" s="164"/>
      <c r="MGJ35" s="164"/>
      <c r="MGK35" s="164"/>
      <c r="MGL35" s="164"/>
      <c r="MGM35" s="164"/>
      <c r="MGN35" s="164"/>
      <c r="MGO35" s="164"/>
      <c r="MGP35" s="164"/>
      <c r="MGQ35" s="164"/>
      <c r="MGR35" s="164"/>
      <c r="MGS35" s="164"/>
      <c r="MGT35" s="164"/>
      <c r="MGU35" s="164"/>
      <c r="MGV35" s="164"/>
      <c r="MGW35" s="164"/>
      <c r="MGX35" s="164"/>
      <c r="MGY35" s="164"/>
      <c r="MGZ35" s="164"/>
      <c r="MHA35" s="164"/>
      <c r="MHB35" s="164"/>
      <c r="MHC35" s="164"/>
      <c r="MHD35" s="164"/>
      <c r="MHE35" s="164"/>
      <c r="MHF35" s="164"/>
      <c r="MHG35" s="164"/>
      <c r="MHH35" s="164"/>
      <c r="MHI35" s="164"/>
      <c r="MHJ35" s="164"/>
      <c r="MHK35" s="164"/>
      <c r="MHL35" s="164"/>
      <c r="MHM35" s="164"/>
      <c r="MHN35" s="164"/>
      <c r="MHO35" s="164"/>
      <c r="MHP35" s="164"/>
      <c r="MHQ35" s="164"/>
      <c r="MHR35" s="164"/>
      <c r="MHS35" s="164"/>
      <c r="MHT35" s="164"/>
      <c r="MHU35" s="164"/>
      <c r="MHV35" s="164"/>
      <c r="MHW35" s="164"/>
      <c r="MHX35" s="164"/>
      <c r="MHY35" s="164"/>
      <c r="MHZ35" s="164"/>
      <c r="MIA35" s="164"/>
      <c r="MIB35" s="164"/>
      <c r="MIC35" s="164"/>
      <c r="MID35" s="164"/>
      <c r="MIE35" s="164"/>
      <c r="MIF35" s="164"/>
      <c r="MIG35" s="164"/>
      <c r="MIH35" s="164"/>
      <c r="MII35" s="164"/>
      <c r="MIJ35" s="164"/>
      <c r="MIK35" s="164"/>
      <c r="MIL35" s="164"/>
      <c r="MIM35" s="164"/>
      <c r="MIN35" s="164"/>
      <c r="MIO35" s="164"/>
      <c r="MIP35" s="164"/>
      <c r="MIQ35" s="164"/>
      <c r="MIR35" s="164"/>
      <c r="MIS35" s="164"/>
      <c r="MIT35" s="164"/>
      <c r="MIU35" s="164"/>
      <c r="MIV35" s="164"/>
      <c r="MIW35" s="164"/>
      <c r="MIX35" s="164"/>
      <c r="MIY35" s="164"/>
      <c r="MIZ35" s="164"/>
      <c r="MJA35" s="164"/>
      <c r="MJB35" s="164"/>
      <c r="MJC35" s="164"/>
      <c r="MJD35" s="164"/>
      <c r="MJE35" s="164"/>
      <c r="MJF35" s="164"/>
      <c r="MJG35" s="164"/>
      <c r="MJH35" s="164"/>
      <c r="MJI35" s="164"/>
      <c r="MJJ35" s="164"/>
      <c r="MJK35" s="164"/>
      <c r="MJL35" s="164"/>
      <c r="MJM35" s="164"/>
      <c r="MJN35" s="164"/>
      <c r="MJO35" s="164"/>
      <c r="MJP35" s="164"/>
      <c r="MJQ35" s="164"/>
      <c r="MJR35" s="164"/>
      <c r="MJS35" s="164"/>
      <c r="MJT35" s="164"/>
      <c r="MJU35" s="164"/>
      <c r="MJV35" s="164"/>
      <c r="MJW35" s="164"/>
      <c r="MJX35" s="164"/>
      <c r="MJY35" s="164"/>
      <c r="MJZ35" s="164"/>
      <c r="MKA35" s="164"/>
      <c r="MKB35" s="164"/>
      <c r="MKC35" s="164"/>
      <c r="MKD35" s="164"/>
      <c r="MKE35" s="164"/>
      <c r="MKF35" s="164"/>
      <c r="MKG35" s="164"/>
      <c r="MKH35" s="164"/>
      <c r="MKI35" s="164"/>
      <c r="MKJ35" s="164"/>
      <c r="MKK35" s="164"/>
      <c r="MKL35" s="164"/>
      <c r="MKM35" s="164"/>
      <c r="MKN35" s="164"/>
      <c r="MKO35" s="164"/>
      <c r="MKP35" s="164"/>
      <c r="MKQ35" s="164"/>
      <c r="MKR35" s="164"/>
      <c r="MKS35" s="164"/>
      <c r="MKT35" s="164"/>
      <c r="MKU35" s="164"/>
      <c r="MKV35" s="164"/>
      <c r="MKW35" s="164"/>
      <c r="MKX35" s="164"/>
      <c r="MKY35" s="164"/>
      <c r="MKZ35" s="164"/>
      <c r="MLA35" s="164"/>
      <c r="MLB35" s="164"/>
      <c r="MLC35" s="164"/>
      <c r="MLD35" s="164"/>
      <c r="MLE35" s="164"/>
      <c r="MLF35" s="164"/>
      <c r="MLG35" s="164"/>
      <c r="MLH35" s="164"/>
      <c r="MLI35" s="164"/>
      <c r="MLJ35" s="164"/>
      <c r="MLK35" s="164"/>
      <c r="MLL35" s="164"/>
      <c r="MLM35" s="164"/>
      <c r="MLN35" s="164"/>
      <c r="MLO35" s="164"/>
      <c r="MLP35" s="164"/>
      <c r="MLQ35" s="164"/>
      <c r="MLR35" s="164"/>
      <c r="MLS35" s="164"/>
      <c r="MLT35" s="164"/>
      <c r="MLU35" s="164"/>
      <c r="MLV35" s="164"/>
      <c r="MLW35" s="164"/>
      <c r="MLX35" s="164"/>
      <c r="MLY35" s="164"/>
      <c r="MLZ35" s="164"/>
      <c r="MMA35" s="164"/>
      <c r="MMB35" s="164"/>
      <c r="MMC35" s="164"/>
      <c r="MMD35" s="164"/>
      <c r="MME35" s="164"/>
      <c r="MMF35" s="164"/>
      <c r="MMG35" s="164"/>
      <c r="MMH35" s="164"/>
      <c r="MMI35" s="164"/>
      <c r="MMJ35" s="164"/>
      <c r="MMK35" s="164"/>
      <c r="MML35" s="164"/>
      <c r="MMM35" s="164"/>
      <c r="MMN35" s="164"/>
      <c r="MMO35" s="164"/>
      <c r="MMP35" s="164"/>
      <c r="MMQ35" s="164"/>
      <c r="MMR35" s="164"/>
      <c r="MMS35" s="164"/>
      <c r="MMT35" s="164"/>
      <c r="MMU35" s="164"/>
      <c r="MMV35" s="164"/>
      <c r="MMW35" s="164"/>
      <c r="MMX35" s="164"/>
      <c r="MMY35" s="164"/>
      <c r="MMZ35" s="164"/>
      <c r="MNA35" s="164"/>
      <c r="MNB35" s="164"/>
      <c r="MNC35" s="164"/>
      <c r="MND35" s="164"/>
      <c r="MNE35" s="164"/>
      <c r="MNF35" s="164"/>
      <c r="MNG35" s="164"/>
      <c r="MNH35" s="164"/>
      <c r="MNI35" s="164"/>
      <c r="MNJ35" s="164"/>
      <c r="MNK35" s="164"/>
      <c r="MNL35" s="164"/>
      <c r="MNM35" s="164"/>
      <c r="MNN35" s="164"/>
      <c r="MNO35" s="164"/>
      <c r="MNP35" s="164"/>
      <c r="MNQ35" s="164"/>
      <c r="MNR35" s="164"/>
      <c r="MNS35" s="164"/>
      <c r="MNT35" s="164"/>
      <c r="MNU35" s="164"/>
      <c r="MNV35" s="164"/>
      <c r="MNW35" s="164"/>
      <c r="MNX35" s="164"/>
      <c r="MNY35" s="164"/>
      <c r="MNZ35" s="164"/>
      <c r="MOA35" s="164"/>
      <c r="MOB35" s="164"/>
      <c r="MOC35" s="164"/>
      <c r="MOD35" s="164"/>
      <c r="MOE35" s="164"/>
      <c r="MOF35" s="164"/>
      <c r="MOG35" s="164"/>
      <c r="MOH35" s="164"/>
      <c r="MOI35" s="164"/>
      <c r="MOJ35" s="164"/>
      <c r="MOK35" s="164"/>
      <c r="MOL35" s="164"/>
      <c r="MOM35" s="164"/>
      <c r="MON35" s="164"/>
      <c r="MOO35" s="164"/>
      <c r="MOP35" s="164"/>
      <c r="MOQ35" s="164"/>
      <c r="MOR35" s="164"/>
      <c r="MOS35" s="164"/>
      <c r="MOT35" s="164"/>
      <c r="MOU35" s="164"/>
      <c r="MOV35" s="164"/>
      <c r="MOW35" s="164"/>
      <c r="MOX35" s="164"/>
      <c r="MOY35" s="164"/>
      <c r="MOZ35" s="164"/>
      <c r="MPA35" s="164"/>
      <c r="MPB35" s="164"/>
      <c r="MPC35" s="164"/>
      <c r="MPD35" s="164"/>
      <c r="MPE35" s="164"/>
      <c r="MPF35" s="164"/>
      <c r="MPG35" s="164"/>
      <c r="MPH35" s="164"/>
      <c r="MPI35" s="164"/>
      <c r="MPJ35" s="164"/>
      <c r="MPK35" s="164"/>
      <c r="MPL35" s="164"/>
      <c r="MPM35" s="164"/>
      <c r="MPN35" s="164"/>
      <c r="MPO35" s="164"/>
      <c r="MPP35" s="164"/>
      <c r="MPQ35" s="164"/>
      <c r="MPR35" s="164"/>
      <c r="MPS35" s="164"/>
      <c r="MPT35" s="164"/>
      <c r="MPU35" s="164"/>
      <c r="MPV35" s="164"/>
      <c r="MPW35" s="164"/>
      <c r="MPX35" s="164"/>
      <c r="MPY35" s="164"/>
      <c r="MPZ35" s="164"/>
      <c r="MQA35" s="164"/>
      <c r="MQB35" s="164"/>
      <c r="MQC35" s="164"/>
      <c r="MQD35" s="164"/>
      <c r="MQE35" s="164"/>
      <c r="MQF35" s="164"/>
      <c r="MQG35" s="164"/>
      <c r="MQH35" s="164"/>
      <c r="MQI35" s="164"/>
      <c r="MQJ35" s="164"/>
      <c r="MQK35" s="164"/>
      <c r="MQL35" s="164"/>
      <c r="MQM35" s="164"/>
      <c r="MQN35" s="164"/>
      <c r="MQO35" s="164"/>
      <c r="MQP35" s="164"/>
      <c r="MQQ35" s="164"/>
      <c r="MQR35" s="164"/>
      <c r="MQS35" s="164"/>
      <c r="MQT35" s="164"/>
      <c r="MQU35" s="164"/>
      <c r="MQV35" s="164"/>
      <c r="MQW35" s="164"/>
      <c r="MQX35" s="164"/>
      <c r="MQY35" s="164"/>
      <c r="MQZ35" s="164"/>
      <c r="MRA35" s="164"/>
      <c r="MRB35" s="164"/>
      <c r="MRC35" s="164"/>
      <c r="MRD35" s="164"/>
      <c r="MRE35" s="164"/>
      <c r="MRF35" s="164"/>
      <c r="MRG35" s="164"/>
      <c r="MRH35" s="164"/>
      <c r="MRI35" s="164"/>
      <c r="MRJ35" s="164"/>
      <c r="MRK35" s="164"/>
      <c r="MRL35" s="164"/>
      <c r="MRM35" s="164"/>
      <c r="MRN35" s="164"/>
      <c r="MRO35" s="164"/>
      <c r="MRP35" s="164"/>
      <c r="MRQ35" s="164"/>
      <c r="MRR35" s="164"/>
      <c r="MRS35" s="164"/>
      <c r="MRT35" s="164"/>
      <c r="MRU35" s="164"/>
      <c r="MRV35" s="164"/>
      <c r="MRW35" s="164"/>
      <c r="MRX35" s="164"/>
      <c r="MRY35" s="164"/>
      <c r="MRZ35" s="164"/>
      <c r="MSA35" s="164"/>
      <c r="MSB35" s="164"/>
      <c r="MSC35" s="164"/>
      <c r="MSD35" s="164"/>
      <c r="MSE35" s="164"/>
      <c r="MSF35" s="164"/>
      <c r="MSG35" s="164"/>
      <c r="MSH35" s="164"/>
      <c r="MSI35" s="164"/>
      <c r="MSJ35" s="164"/>
      <c r="MSK35" s="164"/>
      <c r="MSL35" s="164"/>
      <c r="MSM35" s="164"/>
      <c r="MSN35" s="164"/>
      <c r="MSO35" s="164"/>
      <c r="MSP35" s="164"/>
      <c r="MSQ35" s="164"/>
      <c r="MSR35" s="164"/>
      <c r="MSS35" s="164"/>
      <c r="MST35" s="164"/>
      <c r="MSU35" s="164"/>
      <c r="MSV35" s="164"/>
      <c r="MSW35" s="164"/>
      <c r="MSX35" s="164"/>
      <c r="MSY35" s="164"/>
      <c r="MSZ35" s="164"/>
      <c r="MTA35" s="164"/>
      <c r="MTB35" s="164"/>
      <c r="MTC35" s="164"/>
      <c r="MTD35" s="164"/>
      <c r="MTE35" s="164"/>
      <c r="MTF35" s="164"/>
      <c r="MTG35" s="164"/>
      <c r="MTH35" s="164"/>
      <c r="MTI35" s="164"/>
      <c r="MTJ35" s="164"/>
      <c r="MTK35" s="164"/>
      <c r="MTL35" s="164"/>
      <c r="MTM35" s="164"/>
      <c r="MTN35" s="164"/>
      <c r="MTO35" s="164"/>
      <c r="MTP35" s="164"/>
      <c r="MTQ35" s="164"/>
      <c r="MTR35" s="164"/>
      <c r="MTS35" s="164"/>
      <c r="MTT35" s="164"/>
      <c r="MTU35" s="164"/>
      <c r="MTV35" s="164"/>
      <c r="MTW35" s="164"/>
      <c r="MTX35" s="164"/>
      <c r="MTY35" s="164"/>
      <c r="MTZ35" s="164"/>
      <c r="MUA35" s="164"/>
      <c r="MUB35" s="164"/>
      <c r="MUC35" s="164"/>
      <c r="MUD35" s="164"/>
      <c r="MUE35" s="164"/>
      <c r="MUF35" s="164"/>
      <c r="MUG35" s="164"/>
      <c r="MUH35" s="164"/>
      <c r="MUI35" s="164"/>
      <c r="MUJ35" s="164"/>
      <c r="MUK35" s="164"/>
      <c r="MUL35" s="164"/>
      <c r="MUM35" s="164"/>
      <c r="MUN35" s="164"/>
      <c r="MUO35" s="164"/>
      <c r="MUP35" s="164"/>
      <c r="MUQ35" s="164"/>
      <c r="MUR35" s="164"/>
      <c r="MUS35" s="164"/>
      <c r="MUT35" s="164"/>
      <c r="MUU35" s="164"/>
      <c r="MUV35" s="164"/>
      <c r="MUW35" s="164"/>
      <c r="MUX35" s="164"/>
      <c r="MUY35" s="164"/>
      <c r="MUZ35" s="164"/>
      <c r="MVA35" s="164"/>
      <c r="MVB35" s="164"/>
      <c r="MVC35" s="164"/>
      <c r="MVD35" s="164"/>
      <c r="MVE35" s="164"/>
      <c r="MVF35" s="164"/>
      <c r="MVG35" s="164"/>
      <c r="MVH35" s="164"/>
      <c r="MVI35" s="164"/>
      <c r="MVJ35" s="164"/>
      <c r="MVK35" s="164"/>
      <c r="MVL35" s="164"/>
      <c r="MVM35" s="164"/>
      <c r="MVN35" s="164"/>
      <c r="MVO35" s="164"/>
      <c r="MVP35" s="164"/>
      <c r="MVQ35" s="164"/>
      <c r="MVR35" s="164"/>
      <c r="MVS35" s="164"/>
      <c r="MVT35" s="164"/>
      <c r="MVU35" s="164"/>
      <c r="MVV35" s="164"/>
      <c r="MVW35" s="164"/>
      <c r="MVX35" s="164"/>
      <c r="MVY35" s="164"/>
      <c r="MVZ35" s="164"/>
      <c r="MWA35" s="164"/>
      <c r="MWB35" s="164"/>
      <c r="MWC35" s="164"/>
      <c r="MWD35" s="164"/>
      <c r="MWE35" s="164"/>
      <c r="MWF35" s="164"/>
      <c r="MWG35" s="164"/>
      <c r="MWH35" s="164"/>
      <c r="MWI35" s="164"/>
      <c r="MWJ35" s="164"/>
      <c r="MWK35" s="164"/>
      <c r="MWL35" s="164"/>
      <c r="MWM35" s="164"/>
      <c r="MWN35" s="164"/>
      <c r="MWO35" s="164"/>
      <c r="MWP35" s="164"/>
      <c r="MWQ35" s="164"/>
      <c r="MWR35" s="164"/>
      <c r="MWS35" s="164"/>
      <c r="MWT35" s="164"/>
      <c r="MWU35" s="164"/>
      <c r="MWV35" s="164"/>
      <c r="MWW35" s="164"/>
      <c r="MWX35" s="164"/>
      <c r="MWY35" s="164"/>
      <c r="MWZ35" s="164"/>
      <c r="MXA35" s="164"/>
      <c r="MXB35" s="164"/>
      <c r="MXC35" s="164"/>
      <c r="MXD35" s="164"/>
      <c r="MXE35" s="164"/>
      <c r="MXF35" s="164"/>
      <c r="MXG35" s="164"/>
      <c r="MXH35" s="164"/>
      <c r="MXI35" s="164"/>
      <c r="MXJ35" s="164"/>
      <c r="MXK35" s="164"/>
      <c r="MXL35" s="164"/>
      <c r="MXM35" s="164"/>
      <c r="MXN35" s="164"/>
      <c r="MXO35" s="164"/>
      <c r="MXP35" s="164"/>
      <c r="MXQ35" s="164"/>
      <c r="MXR35" s="164"/>
      <c r="MXS35" s="164"/>
      <c r="MXT35" s="164"/>
      <c r="MXU35" s="164"/>
      <c r="MXV35" s="164"/>
      <c r="MXW35" s="164"/>
      <c r="MXX35" s="164"/>
      <c r="MXY35" s="164"/>
      <c r="MXZ35" s="164"/>
      <c r="MYA35" s="164"/>
      <c r="MYB35" s="164"/>
      <c r="MYC35" s="164"/>
      <c r="MYD35" s="164"/>
      <c r="MYE35" s="164"/>
      <c r="MYF35" s="164"/>
      <c r="MYG35" s="164"/>
      <c r="MYH35" s="164"/>
      <c r="MYI35" s="164"/>
      <c r="MYJ35" s="164"/>
      <c r="MYK35" s="164"/>
      <c r="MYL35" s="164"/>
      <c r="MYM35" s="164"/>
      <c r="MYN35" s="164"/>
      <c r="MYO35" s="164"/>
      <c r="MYP35" s="164"/>
      <c r="MYQ35" s="164"/>
      <c r="MYR35" s="164"/>
      <c r="MYS35" s="164"/>
      <c r="MYT35" s="164"/>
      <c r="MYU35" s="164"/>
      <c r="MYV35" s="164"/>
      <c r="MYW35" s="164"/>
      <c r="MYX35" s="164"/>
      <c r="MYY35" s="164"/>
      <c r="MYZ35" s="164"/>
      <c r="MZA35" s="164"/>
      <c r="MZB35" s="164"/>
      <c r="MZC35" s="164"/>
      <c r="MZD35" s="164"/>
      <c r="MZE35" s="164"/>
      <c r="MZF35" s="164"/>
      <c r="MZG35" s="164"/>
      <c r="MZH35" s="164"/>
      <c r="MZI35" s="164"/>
      <c r="MZJ35" s="164"/>
      <c r="MZK35" s="164"/>
      <c r="MZL35" s="164"/>
      <c r="MZM35" s="164"/>
      <c r="MZN35" s="164"/>
      <c r="MZO35" s="164"/>
      <c r="MZP35" s="164"/>
      <c r="MZQ35" s="164"/>
      <c r="MZR35" s="164"/>
      <c r="MZS35" s="164"/>
      <c r="MZT35" s="164"/>
      <c r="MZU35" s="164"/>
      <c r="MZV35" s="164"/>
      <c r="MZW35" s="164"/>
      <c r="MZX35" s="164"/>
      <c r="MZY35" s="164"/>
      <c r="MZZ35" s="164"/>
      <c r="NAA35" s="164"/>
      <c r="NAB35" s="164"/>
      <c r="NAC35" s="164"/>
      <c r="NAD35" s="164"/>
      <c r="NAE35" s="164"/>
      <c r="NAF35" s="164"/>
      <c r="NAG35" s="164"/>
      <c r="NAH35" s="164"/>
      <c r="NAI35" s="164"/>
      <c r="NAJ35" s="164"/>
      <c r="NAK35" s="164"/>
      <c r="NAL35" s="164"/>
      <c r="NAM35" s="164"/>
      <c r="NAN35" s="164"/>
      <c r="NAO35" s="164"/>
      <c r="NAP35" s="164"/>
      <c r="NAQ35" s="164"/>
      <c r="NAR35" s="164"/>
      <c r="NAS35" s="164"/>
      <c r="NAT35" s="164"/>
      <c r="NAU35" s="164"/>
      <c r="NAV35" s="164"/>
      <c r="NAW35" s="164"/>
      <c r="NAX35" s="164"/>
      <c r="NAY35" s="164"/>
      <c r="NAZ35" s="164"/>
      <c r="NBA35" s="164"/>
      <c r="NBB35" s="164"/>
      <c r="NBC35" s="164"/>
      <c r="NBD35" s="164"/>
      <c r="NBE35" s="164"/>
      <c r="NBF35" s="164"/>
      <c r="NBG35" s="164"/>
      <c r="NBH35" s="164"/>
      <c r="NBI35" s="164"/>
      <c r="NBJ35" s="164"/>
      <c r="NBK35" s="164"/>
      <c r="NBL35" s="164"/>
      <c r="NBM35" s="164"/>
      <c r="NBN35" s="164"/>
      <c r="NBO35" s="164"/>
      <c r="NBP35" s="164"/>
      <c r="NBQ35" s="164"/>
      <c r="NBR35" s="164"/>
      <c r="NBS35" s="164"/>
      <c r="NBT35" s="164"/>
      <c r="NBU35" s="164"/>
      <c r="NBV35" s="164"/>
      <c r="NBW35" s="164"/>
      <c r="NBX35" s="164"/>
      <c r="NBY35" s="164"/>
      <c r="NBZ35" s="164"/>
      <c r="NCA35" s="164"/>
      <c r="NCB35" s="164"/>
      <c r="NCC35" s="164"/>
      <c r="NCD35" s="164"/>
      <c r="NCE35" s="164"/>
      <c r="NCF35" s="164"/>
      <c r="NCG35" s="164"/>
      <c r="NCH35" s="164"/>
      <c r="NCI35" s="164"/>
      <c r="NCJ35" s="164"/>
      <c r="NCK35" s="164"/>
      <c r="NCL35" s="164"/>
      <c r="NCM35" s="164"/>
      <c r="NCN35" s="164"/>
      <c r="NCO35" s="164"/>
      <c r="NCP35" s="164"/>
      <c r="NCQ35" s="164"/>
      <c r="NCR35" s="164"/>
      <c r="NCS35" s="164"/>
      <c r="NCT35" s="164"/>
      <c r="NCU35" s="164"/>
      <c r="NCV35" s="164"/>
      <c r="NCW35" s="164"/>
      <c r="NCX35" s="164"/>
      <c r="NCY35" s="164"/>
      <c r="NCZ35" s="164"/>
      <c r="NDA35" s="164"/>
      <c r="NDB35" s="164"/>
      <c r="NDC35" s="164"/>
      <c r="NDD35" s="164"/>
      <c r="NDE35" s="164"/>
      <c r="NDF35" s="164"/>
      <c r="NDG35" s="164"/>
      <c r="NDH35" s="164"/>
      <c r="NDI35" s="164"/>
      <c r="NDJ35" s="164"/>
      <c r="NDK35" s="164"/>
      <c r="NDL35" s="164"/>
      <c r="NDM35" s="164"/>
      <c r="NDN35" s="164"/>
      <c r="NDO35" s="164"/>
      <c r="NDP35" s="164"/>
      <c r="NDQ35" s="164"/>
      <c r="NDR35" s="164"/>
      <c r="NDS35" s="164"/>
      <c r="NDT35" s="164"/>
      <c r="NDU35" s="164"/>
      <c r="NDV35" s="164"/>
      <c r="NDW35" s="164"/>
      <c r="NDX35" s="164"/>
      <c r="NDY35" s="164"/>
      <c r="NDZ35" s="164"/>
      <c r="NEA35" s="164"/>
      <c r="NEB35" s="164"/>
      <c r="NEC35" s="164"/>
      <c r="NED35" s="164"/>
      <c r="NEE35" s="164"/>
      <c r="NEF35" s="164"/>
      <c r="NEG35" s="164"/>
      <c r="NEH35" s="164"/>
      <c r="NEI35" s="164"/>
      <c r="NEJ35" s="164"/>
      <c r="NEK35" s="164"/>
      <c r="NEL35" s="164"/>
      <c r="NEM35" s="164"/>
      <c r="NEN35" s="164"/>
      <c r="NEO35" s="164"/>
      <c r="NEP35" s="164"/>
      <c r="NEQ35" s="164"/>
      <c r="NER35" s="164"/>
      <c r="NES35" s="164"/>
      <c r="NET35" s="164"/>
      <c r="NEU35" s="164"/>
      <c r="NEV35" s="164"/>
      <c r="NEW35" s="164"/>
      <c r="NEX35" s="164"/>
      <c r="NEY35" s="164"/>
      <c r="NEZ35" s="164"/>
      <c r="NFA35" s="164"/>
      <c r="NFB35" s="164"/>
      <c r="NFC35" s="164"/>
      <c r="NFD35" s="164"/>
      <c r="NFE35" s="164"/>
      <c r="NFF35" s="164"/>
      <c r="NFG35" s="164"/>
      <c r="NFH35" s="164"/>
      <c r="NFI35" s="164"/>
      <c r="NFJ35" s="164"/>
      <c r="NFK35" s="164"/>
      <c r="NFL35" s="164"/>
      <c r="NFM35" s="164"/>
      <c r="NFN35" s="164"/>
      <c r="NFO35" s="164"/>
      <c r="NFP35" s="164"/>
      <c r="NFQ35" s="164"/>
      <c r="NFR35" s="164"/>
      <c r="NFS35" s="164"/>
      <c r="NFT35" s="164"/>
      <c r="NFU35" s="164"/>
      <c r="NFV35" s="164"/>
      <c r="NFW35" s="164"/>
      <c r="NFX35" s="164"/>
      <c r="NFY35" s="164"/>
      <c r="NFZ35" s="164"/>
      <c r="NGA35" s="164"/>
      <c r="NGB35" s="164"/>
      <c r="NGC35" s="164"/>
      <c r="NGD35" s="164"/>
      <c r="NGE35" s="164"/>
      <c r="NGF35" s="164"/>
      <c r="NGG35" s="164"/>
      <c r="NGH35" s="164"/>
      <c r="NGI35" s="164"/>
      <c r="NGJ35" s="164"/>
      <c r="NGK35" s="164"/>
      <c r="NGL35" s="164"/>
      <c r="NGM35" s="164"/>
      <c r="NGN35" s="164"/>
      <c r="NGO35" s="164"/>
      <c r="NGP35" s="164"/>
      <c r="NGQ35" s="164"/>
      <c r="NGR35" s="164"/>
      <c r="NGS35" s="164"/>
      <c r="NGT35" s="164"/>
      <c r="NGU35" s="164"/>
      <c r="NGV35" s="164"/>
      <c r="NGW35" s="164"/>
      <c r="NGX35" s="164"/>
      <c r="NGY35" s="164"/>
      <c r="NGZ35" s="164"/>
      <c r="NHA35" s="164"/>
      <c r="NHB35" s="164"/>
      <c r="NHC35" s="164"/>
      <c r="NHD35" s="164"/>
      <c r="NHE35" s="164"/>
      <c r="NHF35" s="164"/>
      <c r="NHG35" s="164"/>
      <c r="NHH35" s="164"/>
      <c r="NHI35" s="164"/>
      <c r="NHJ35" s="164"/>
      <c r="NHK35" s="164"/>
      <c r="NHL35" s="164"/>
      <c r="NHM35" s="164"/>
      <c r="NHN35" s="164"/>
      <c r="NHO35" s="164"/>
      <c r="NHP35" s="164"/>
      <c r="NHQ35" s="164"/>
      <c r="NHR35" s="164"/>
      <c r="NHS35" s="164"/>
      <c r="NHT35" s="164"/>
      <c r="NHU35" s="164"/>
      <c r="NHV35" s="164"/>
      <c r="NHW35" s="164"/>
      <c r="NHX35" s="164"/>
      <c r="NHY35" s="164"/>
      <c r="NHZ35" s="164"/>
      <c r="NIA35" s="164"/>
      <c r="NIB35" s="164"/>
      <c r="NIC35" s="164"/>
      <c r="NID35" s="164"/>
      <c r="NIE35" s="164"/>
      <c r="NIF35" s="164"/>
      <c r="NIG35" s="164"/>
      <c r="NIH35" s="164"/>
      <c r="NII35" s="164"/>
      <c r="NIJ35" s="164"/>
      <c r="NIK35" s="164"/>
      <c r="NIL35" s="164"/>
      <c r="NIM35" s="164"/>
      <c r="NIN35" s="164"/>
      <c r="NIO35" s="164"/>
      <c r="NIP35" s="164"/>
      <c r="NIQ35" s="164"/>
      <c r="NIR35" s="164"/>
      <c r="NIS35" s="164"/>
      <c r="NIT35" s="164"/>
      <c r="NIU35" s="164"/>
      <c r="NIV35" s="164"/>
      <c r="NIW35" s="164"/>
      <c r="NIX35" s="164"/>
      <c r="NIY35" s="164"/>
      <c r="NIZ35" s="164"/>
      <c r="NJA35" s="164"/>
      <c r="NJB35" s="164"/>
      <c r="NJC35" s="164"/>
      <c r="NJD35" s="164"/>
      <c r="NJE35" s="164"/>
      <c r="NJF35" s="164"/>
      <c r="NJG35" s="164"/>
      <c r="NJH35" s="164"/>
      <c r="NJI35" s="164"/>
      <c r="NJJ35" s="164"/>
      <c r="NJK35" s="164"/>
      <c r="NJL35" s="164"/>
      <c r="NJM35" s="164"/>
      <c r="NJN35" s="164"/>
      <c r="NJO35" s="164"/>
      <c r="NJP35" s="164"/>
      <c r="NJQ35" s="164"/>
      <c r="NJR35" s="164"/>
      <c r="NJS35" s="164"/>
      <c r="NJT35" s="164"/>
      <c r="NJU35" s="164"/>
      <c r="NJV35" s="164"/>
      <c r="NJW35" s="164"/>
      <c r="NJX35" s="164"/>
      <c r="NJY35" s="164"/>
      <c r="NJZ35" s="164"/>
      <c r="NKA35" s="164"/>
      <c r="NKB35" s="164"/>
      <c r="NKC35" s="164"/>
      <c r="NKD35" s="164"/>
      <c r="NKE35" s="164"/>
      <c r="NKF35" s="164"/>
      <c r="NKG35" s="164"/>
      <c r="NKH35" s="164"/>
      <c r="NKI35" s="164"/>
      <c r="NKJ35" s="164"/>
      <c r="NKK35" s="164"/>
      <c r="NKL35" s="164"/>
      <c r="NKM35" s="164"/>
      <c r="NKN35" s="164"/>
      <c r="NKO35" s="164"/>
      <c r="NKP35" s="164"/>
      <c r="NKQ35" s="164"/>
      <c r="NKR35" s="164"/>
      <c r="NKS35" s="164"/>
      <c r="NKT35" s="164"/>
      <c r="NKU35" s="164"/>
      <c r="NKV35" s="164"/>
      <c r="NKW35" s="164"/>
      <c r="NKX35" s="164"/>
      <c r="NKY35" s="164"/>
      <c r="NKZ35" s="164"/>
      <c r="NLA35" s="164"/>
      <c r="NLB35" s="164"/>
      <c r="NLC35" s="164"/>
      <c r="NLD35" s="164"/>
      <c r="NLE35" s="164"/>
      <c r="NLF35" s="164"/>
      <c r="NLG35" s="164"/>
      <c r="NLH35" s="164"/>
      <c r="NLI35" s="164"/>
      <c r="NLJ35" s="164"/>
      <c r="NLK35" s="164"/>
      <c r="NLL35" s="164"/>
      <c r="NLM35" s="164"/>
      <c r="NLN35" s="164"/>
      <c r="NLO35" s="164"/>
      <c r="NLP35" s="164"/>
      <c r="NLQ35" s="164"/>
      <c r="NLR35" s="164"/>
      <c r="NLS35" s="164"/>
      <c r="NLT35" s="164"/>
      <c r="NLU35" s="164"/>
      <c r="NLV35" s="164"/>
      <c r="NLW35" s="164"/>
      <c r="NLX35" s="164"/>
      <c r="NLY35" s="164"/>
      <c r="NLZ35" s="164"/>
      <c r="NMA35" s="164"/>
      <c r="NMB35" s="164"/>
      <c r="NMC35" s="164"/>
      <c r="NMD35" s="164"/>
      <c r="NME35" s="164"/>
      <c r="NMF35" s="164"/>
      <c r="NMG35" s="164"/>
      <c r="NMH35" s="164"/>
      <c r="NMI35" s="164"/>
      <c r="NMJ35" s="164"/>
      <c r="NMK35" s="164"/>
      <c r="NML35" s="164"/>
      <c r="NMM35" s="164"/>
      <c r="NMN35" s="164"/>
      <c r="NMO35" s="164"/>
      <c r="NMP35" s="164"/>
      <c r="NMQ35" s="164"/>
      <c r="NMR35" s="164"/>
      <c r="NMS35" s="164"/>
      <c r="NMT35" s="164"/>
      <c r="NMU35" s="164"/>
      <c r="NMV35" s="164"/>
      <c r="NMW35" s="164"/>
      <c r="NMX35" s="164"/>
      <c r="NMY35" s="164"/>
      <c r="NMZ35" s="164"/>
      <c r="NNA35" s="164"/>
      <c r="NNB35" s="164"/>
      <c r="NNC35" s="164"/>
      <c r="NND35" s="164"/>
      <c r="NNE35" s="164"/>
      <c r="NNF35" s="164"/>
      <c r="NNG35" s="164"/>
      <c r="NNH35" s="164"/>
      <c r="NNI35" s="164"/>
      <c r="NNJ35" s="164"/>
      <c r="NNK35" s="164"/>
      <c r="NNL35" s="164"/>
      <c r="NNM35" s="164"/>
      <c r="NNN35" s="164"/>
      <c r="NNO35" s="164"/>
      <c r="NNP35" s="164"/>
      <c r="NNQ35" s="164"/>
      <c r="NNR35" s="164"/>
      <c r="NNS35" s="164"/>
      <c r="NNT35" s="164"/>
      <c r="NNU35" s="164"/>
      <c r="NNV35" s="164"/>
      <c r="NNW35" s="164"/>
      <c r="NNX35" s="164"/>
      <c r="NNY35" s="164"/>
      <c r="NNZ35" s="164"/>
      <c r="NOA35" s="164"/>
      <c r="NOB35" s="164"/>
      <c r="NOC35" s="164"/>
      <c r="NOD35" s="164"/>
      <c r="NOE35" s="164"/>
      <c r="NOF35" s="164"/>
      <c r="NOG35" s="164"/>
      <c r="NOH35" s="164"/>
      <c r="NOI35" s="164"/>
      <c r="NOJ35" s="164"/>
      <c r="NOK35" s="164"/>
      <c r="NOL35" s="164"/>
      <c r="NOM35" s="164"/>
      <c r="NON35" s="164"/>
      <c r="NOO35" s="164"/>
      <c r="NOP35" s="164"/>
      <c r="NOQ35" s="164"/>
      <c r="NOR35" s="164"/>
      <c r="NOS35" s="164"/>
      <c r="NOT35" s="164"/>
      <c r="NOU35" s="164"/>
      <c r="NOV35" s="164"/>
      <c r="NOW35" s="164"/>
      <c r="NOX35" s="164"/>
      <c r="NOY35" s="164"/>
      <c r="NOZ35" s="164"/>
      <c r="NPA35" s="164"/>
      <c r="NPB35" s="164"/>
      <c r="NPC35" s="164"/>
      <c r="NPD35" s="164"/>
      <c r="NPE35" s="164"/>
      <c r="NPF35" s="164"/>
      <c r="NPG35" s="164"/>
      <c r="NPH35" s="164"/>
      <c r="NPI35" s="164"/>
      <c r="NPJ35" s="164"/>
      <c r="NPK35" s="164"/>
      <c r="NPL35" s="164"/>
      <c r="NPM35" s="164"/>
      <c r="NPN35" s="164"/>
      <c r="NPO35" s="164"/>
      <c r="NPP35" s="164"/>
      <c r="NPQ35" s="164"/>
      <c r="NPR35" s="164"/>
      <c r="NPS35" s="164"/>
      <c r="NPT35" s="164"/>
      <c r="NPU35" s="164"/>
      <c r="NPV35" s="164"/>
      <c r="NPW35" s="164"/>
      <c r="NPX35" s="164"/>
      <c r="NPY35" s="164"/>
      <c r="NPZ35" s="164"/>
      <c r="NQA35" s="164"/>
      <c r="NQB35" s="164"/>
      <c r="NQC35" s="164"/>
      <c r="NQD35" s="164"/>
      <c r="NQE35" s="164"/>
      <c r="NQF35" s="164"/>
      <c r="NQG35" s="164"/>
      <c r="NQH35" s="164"/>
      <c r="NQI35" s="164"/>
      <c r="NQJ35" s="164"/>
      <c r="NQK35" s="164"/>
      <c r="NQL35" s="164"/>
      <c r="NQM35" s="164"/>
      <c r="NQN35" s="164"/>
      <c r="NQO35" s="164"/>
      <c r="NQP35" s="164"/>
      <c r="NQQ35" s="164"/>
      <c r="NQR35" s="164"/>
      <c r="NQS35" s="164"/>
      <c r="NQT35" s="164"/>
      <c r="NQU35" s="164"/>
      <c r="NQV35" s="164"/>
      <c r="NQW35" s="164"/>
      <c r="NQX35" s="164"/>
      <c r="NQY35" s="164"/>
      <c r="NQZ35" s="164"/>
      <c r="NRA35" s="164"/>
      <c r="NRB35" s="164"/>
      <c r="NRC35" s="164"/>
      <c r="NRD35" s="164"/>
      <c r="NRE35" s="164"/>
      <c r="NRF35" s="164"/>
      <c r="NRG35" s="164"/>
      <c r="NRH35" s="164"/>
      <c r="NRI35" s="164"/>
      <c r="NRJ35" s="164"/>
      <c r="NRK35" s="164"/>
      <c r="NRL35" s="164"/>
      <c r="NRM35" s="164"/>
      <c r="NRN35" s="164"/>
      <c r="NRO35" s="164"/>
      <c r="NRP35" s="164"/>
      <c r="NRQ35" s="164"/>
      <c r="NRR35" s="164"/>
      <c r="NRS35" s="164"/>
      <c r="NRT35" s="164"/>
      <c r="NRU35" s="164"/>
      <c r="NRV35" s="164"/>
      <c r="NRW35" s="164"/>
      <c r="NRX35" s="164"/>
      <c r="NRY35" s="164"/>
      <c r="NRZ35" s="164"/>
      <c r="NSA35" s="164"/>
      <c r="NSB35" s="164"/>
      <c r="NSC35" s="164"/>
      <c r="NSD35" s="164"/>
      <c r="NSE35" s="164"/>
      <c r="NSF35" s="164"/>
      <c r="NSG35" s="164"/>
      <c r="NSH35" s="164"/>
      <c r="NSI35" s="164"/>
      <c r="NSJ35" s="164"/>
      <c r="NSK35" s="164"/>
      <c r="NSL35" s="164"/>
      <c r="NSM35" s="164"/>
      <c r="NSN35" s="164"/>
      <c r="NSO35" s="164"/>
      <c r="NSP35" s="164"/>
      <c r="NSQ35" s="164"/>
      <c r="NSR35" s="164"/>
      <c r="NSS35" s="164"/>
      <c r="NST35" s="164"/>
      <c r="NSU35" s="164"/>
      <c r="NSV35" s="164"/>
      <c r="NSW35" s="164"/>
      <c r="NSX35" s="164"/>
      <c r="NSY35" s="164"/>
      <c r="NSZ35" s="164"/>
      <c r="NTA35" s="164"/>
      <c r="NTB35" s="164"/>
      <c r="NTC35" s="164"/>
      <c r="NTD35" s="164"/>
      <c r="NTE35" s="164"/>
      <c r="NTF35" s="164"/>
      <c r="NTG35" s="164"/>
      <c r="NTH35" s="164"/>
      <c r="NTI35" s="164"/>
      <c r="NTJ35" s="164"/>
      <c r="NTK35" s="164"/>
      <c r="NTL35" s="164"/>
      <c r="NTM35" s="164"/>
      <c r="NTN35" s="164"/>
      <c r="NTO35" s="164"/>
      <c r="NTP35" s="164"/>
      <c r="NTQ35" s="164"/>
      <c r="NTR35" s="164"/>
      <c r="NTS35" s="164"/>
      <c r="NTT35" s="164"/>
      <c r="NTU35" s="164"/>
      <c r="NTV35" s="164"/>
      <c r="NTW35" s="164"/>
      <c r="NTX35" s="164"/>
      <c r="NTY35" s="164"/>
      <c r="NTZ35" s="164"/>
      <c r="NUA35" s="164"/>
      <c r="NUB35" s="164"/>
      <c r="NUC35" s="164"/>
      <c r="NUD35" s="164"/>
      <c r="NUE35" s="164"/>
      <c r="NUF35" s="164"/>
      <c r="NUG35" s="164"/>
      <c r="NUH35" s="164"/>
      <c r="NUI35" s="164"/>
      <c r="NUJ35" s="164"/>
      <c r="NUK35" s="164"/>
      <c r="NUL35" s="164"/>
      <c r="NUM35" s="164"/>
      <c r="NUN35" s="164"/>
      <c r="NUO35" s="164"/>
      <c r="NUP35" s="164"/>
      <c r="NUQ35" s="164"/>
      <c r="NUR35" s="164"/>
      <c r="NUS35" s="164"/>
      <c r="NUT35" s="164"/>
      <c r="NUU35" s="164"/>
      <c r="NUV35" s="164"/>
      <c r="NUW35" s="164"/>
      <c r="NUX35" s="164"/>
      <c r="NUY35" s="164"/>
      <c r="NUZ35" s="164"/>
      <c r="NVA35" s="164"/>
      <c r="NVB35" s="164"/>
      <c r="NVC35" s="164"/>
      <c r="NVD35" s="164"/>
      <c r="NVE35" s="164"/>
      <c r="NVF35" s="164"/>
      <c r="NVG35" s="164"/>
      <c r="NVH35" s="164"/>
      <c r="NVI35" s="164"/>
      <c r="NVJ35" s="164"/>
      <c r="NVK35" s="164"/>
      <c r="NVL35" s="164"/>
      <c r="NVM35" s="164"/>
      <c r="NVN35" s="164"/>
      <c r="NVO35" s="164"/>
      <c r="NVP35" s="164"/>
      <c r="NVQ35" s="164"/>
      <c r="NVR35" s="164"/>
      <c r="NVS35" s="164"/>
      <c r="NVT35" s="164"/>
      <c r="NVU35" s="164"/>
      <c r="NVV35" s="164"/>
      <c r="NVW35" s="164"/>
      <c r="NVX35" s="164"/>
      <c r="NVY35" s="164"/>
      <c r="NVZ35" s="164"/>
      <c r="NWA35" s="164"/>
      <c r="NWB35" s="164"/>
      <c r="NWC35" s="164"/>
      <c r="NWD35" s="164"/>
      <c r="NWE35" s="164"/>
      <c r="NWF35" s="164"/>
      <c r="NWG35" s="164"/>
      <c r="NWH35" s="164"/>
      <c r="NWI35" s="164"/>
      <c r="NWJ35" s="164"/>
      <c r="NWK35" s="164"/>
      <c r="NWL35" s="164"/>
      <c r="NWM35" s="164"/>
      <c r="NWN35" s="164"/>
      <c r="NWO35" s="164"/>
      <c r="NWP35" s="164"/>
      <c r="NWQ35" s="164"/>
      <c r="NWR35" s="164"/>
      <c r="NWS35" s="164"/>
      <c r="NWT35" s="164"/>
      <c r="NWU35" s="164"/>
      <c r="NWV35" s="164"/>
      <c r="NWW35" s="164"/>
      <c r="NWX35" s="164"/>
      <c r="NWY35" s="164"/>
      <c r="NWZ35" s="164"/>
      <c r="NXA35" s="164"/>
      <c r="NXB35" s="164"/>
      <c r="NXC35" s="164"/>
      <c r="NXD35" s="164"/>
      <c r="NXE35" s="164"/>
      <c r="NXF35" s="164"/>
      <c r="NXG35" s="164"/>
      <c r="NXH35" s="164"/>
      <c r="NXI35" s="164"/>
      <c r="NXJ35" s="164"/>
      <c r="NXK35" s="164"/>
      <c r="NXL35" s="164"/>
      <c r="NXM35" s="164"/>
      <c r="NXN35" s="164"/>
      <c r="NXO35" s="164"/>
      <c r="NXP35" s="164"/>
      <c r="NXQ35" s="164"/>
      <c r="NXR35" s="164"/>
      <c r="NXS35" s="164"/>
      <c r="NXT35" s="164"/>
      <c r="NXU35" s="164"/>
      <c r="NXV35" s="164"/>
      <c r="NXW35" s="164"/>
      <c r="NXX35" s="164"/>
      <c r="NXY35" s="164"/>
      <c r="NXZ35" s="164"/>
      <c r="NYA35" s="164"/>
      <c r="NYB35" s="164"/>
      <c r="NYC35" s="164"/>
      <c r="NYD35" s="164"/>
      <c r="NYE35" s="164"/>
      <c r="NYF35" s="164"/>
      <c r="NYG35" s="164"/>
      <c r="NYH35" s="164"/>
      <c r="NYI35" s="164"/>
      <c r="NYJ35" s="164"/>
      <c r="NYK35" s="164"/>
      <c r="NYL35" s="164"/>
      <c r="NYM35" s="164"/>
      <c r="NYN35" s="164"/>
      <c r="NYO35" s="164"/>
      <c r="NYP35" s="164"/>
      <c r="NYQ35" s="164"/>
      <c r="NYR35" s="164"/>
      <c r="NYS35" s="164"/>
      <c r="NYT35" s="164"/>
      <c r="NYU35" s="164"/>
      <c r="NYV35" s="164"/>
      <c r="NYW35" s="164"/>
      <c r="NYX35" s="164"/>
      <c r="NYY35" s="164"/>
      <c r="NYZ35" s="164"/>
      <c r="NZA35" s="164"/>
      <c r="NZB35" s="164"/>
      <c r="NZC35" s="164"/>
      <c r="NZD35" s="164"/>
      <c r="NZE35" s="164"/>
      <c r="NZF35" s="164"/>
      <c r="NZG35" s="164"/>
      <c r="NZH35" s="164"/>
      <c r="NZI35" s="164"/>
      <c r="NZJ35" s="164"/>
      <c r="NZK35" s="164"/>
      <c r="NZL35" s="164"/>
      <c r="NZM35" s="164"/>
      <c r="NZN35" s="164"/>
      <c r="NZO35" s="164"/>
      <c r="NZP35" s="164"/>
      <c r="NZQ35" s="164"/>
      <c r="NZR35" s="164"/>
      <c r="NZS35" s="164"/>
      <c r="NZT35" s="164"/>
      <c r="NZU35" s="164"/>
      <c r="NZV35" s="164"/>
      <c r="NZW35" s="164"/>
      <c r="NZX35" s="164"/>
      <c r="NZY35" s="164"/>
      <c r="NZZ35" s="164"/>
      <c r="OAA35" s="164"/>
      <c r="OAB35" s="164"/>
      <c r="OAC35" s="164"/>
      <c r="OAD35" s="164"/>
      <c r="OAE35" s="164"/>
      <c r="OAF35" s="164"/>
      <c r="OAG35" s="164"/>
      <c r="OAH35" s="164"/>
      <c r="OAI35" s="164"/>
      <c r="OAJ35" s="164"/>
      <c r="OAK35" s="164"/>
      <c r="OAL35" s="164"/>
      <c r="OAM35" s="164"/>
      <c r="OAN35" s="164"/>
      <c r="OAO35" s="164"/>
      <c r="OAP35" s="164"/>
      <c r="OAQ35" s="164"/>
      <c r="OAR35" s="164"/>
      <c r="OAS35" s="164"/>
      <c r="OAT35" s="164"/>
      <c r="OAU35" s="164"/>
      <c r="OAV35" s="164"/>
      <c r="OAW35" s="164"/>
      <c r="OAX35" s="164"/>
      <c r="OAY35" s="164"/>
      <c r="OAZ35" s="164"/>
      <c r="OBA35" s="164"/>
      <c r="OBB35" s="164"/>
      <c r="OBC35" s="164"/>
      <c r="OBD35" s="164"/>
      <c r="OBE35" s="164"/>
      <c r="OBF35" s="164"/>
      <c r="OBG35" s="164"/>
      <c r="OBH35" s="164"/>
      <c r="OBI35" s="164"/>
      <c r="OBJ35" s="164"/>
      <c r="OBK35" s="164"/>
      <c r="OBL35" s="164"/>
      <c r="OBM35" s="164"/>
      <c r="OBN35" s="164"/>
      <c r="OBO35" s="164"/>
      <c r="OBP35" s="164"/>
      <c r="OBQ35" s="164"/>
      <c r="OBR35" s="164"/>
      <c r="OBS35" s="164"/>
      <c r="OBT35" s="164"/>
      <c r="OBU35" s="164"/>
      <c r="OBV35" s="164"/>
      <c r="OBW35" s="164"/>
      <c r="OBX35" s="164"/>
      <c r="OBY35" s="164"/>
      <c r="OBZ35" s="164"/>
      <c r="OCA35" s="164"/>
      <c r="OCB35" s="164"/>
      <c r="OCC35" s="164"/>
      <c r="OCD35" s="164"/>
      <c r="OCE35" s="164"/>
      <c r="OCF35" s="164"/>
      <c r="OCG35" s="164"/>
      <c r="OCH35" s="164"/>
      <c r="OCI35" s="164"/>
      <c r="OCJ35" s="164"/>
      <c r="OCK35" s="164"/>
      <c r="OCL35" s="164"/>
      <c r="OCM35" s="164"/>
      <c r="OCN35" s="164"/>
      <c r="OCO35" s="164"/>
      <c r="OCP35" s="164"/>
      <c r="OCQ35" s="164"/>
      <c r="OCR35" s="164"/>
      <c r="OCS35" s="164"/>
      <c r="OCT35" s="164"/>
      <c r="OCU35" s="164"/>
      <c r="OCV35" s="164"/>
      <c r="OCW35" s="164"/>
      <c r="OCX35" s="164"/>
      <c r="OCY35" s="164"/>
      <c r="OCZ35" s="164"/>
      <c r="ODA35" s="164"/>
      <c r="ODB35" s="164"/>
      <c r="ODC35" s="164"/>
      <c r="ODD35" s="164"/>
      <c r="ODE35" s="164"/>
      <c r="ODF35" s="164"/>
      <c r="ODG35" s="164"/>
      <c r="ODH35" s="164"/>
      <c r="ODI35" s="164"/>
      <c r="ODJ35" s="164"/>
      <c r="ODK35" s="164"/>
      <c r="ODL35" s="164"/>
      <c r="ODM35" s="164"/>
      <c r="ODN35" s="164"/>
      <c r="ODO35" s="164"/>
      <c r="ODP35" s="164"/>
      <c r="ODQ35" s="164"/>
      <c r="ODR35" s="164"/>
      <c r="ODS35" s="164"/>
      <c r="ODT35" s="164"/>
      <c r="ODU35" s="164"/>
      <c r="ODV35" s="164"/>
      <c r="ODW35" s="164"/>
      <c r="ODX35" s="164"/>
      <c r="ODY35" s="164"/>
      <c r="ODZ35" s="164"/>
      <c r="OEA35" s="164"/>
      <c r="OEB35" s="164"/>
      <c r="OEC35" s="164"/>
      <c r="OED35" s="164"/>
      <c r="OEE35" s="164"/>
      <c r="OEF35" s="164"/>
      <c r="OEG35" s="164"/>
      <c r="OEH35" s="164"/>
      <c r="OEI35" s="164"/>
      <c r="OEJ35" s="164"/>
      <c r="OEK35" s="164"/>
      <c r="OEL35" s="164"/>
      <c r="OEM35" s="164"/>
      <c r="OEN35" s="164"/>
      <c r="OEO35" s="164"/>
      <c r="OEP35" s="164"/>
      <c r="OEQ35" s="164"/>
      <c r="OER35" s="164"/>
      <c r="OES35" s="164"/>
      <c r="OET35" s="164"/>
      <c r="OEU35" s="164"/>
      <c r="OEV35" s="164"/>
      <c r="OEW35" s="164"/>
      <c r="OEX35" s="164"/>
      <c r="OEY35" s="164"/>
      <c r="OEZ35" s="164"/>
      <c r="OFA35" s="164"/>
      <c r="OFB35" s="164"/>
      <c r="OFC35" s="164"/>
      <c r="OFD35" s="164"/>
      <c r="OFE35" s="164"/>
      <c r="OFF35" s="164"/>
      <c r="OFG35" s="164"/>
      <c r="OFH35" s="164"/>
      <c r="OFI35" s="164"/>
      <c r="OFJ35" s="164"/>
      <c r="OFK35" s="164"/>
      <c r="OFL35" s="164"/>
      <c r="OFM35" s="164"/>
      <c r="OFN35" s="164"/>
      <c r="OFO35" s="164"/>
      <c r="OFP35" s="164"/>
      <c r="OFQ35" s="164"/>
      <c r="OFR35" s="164"/>
      <c r="OFS35" s="164"/>
      <c r="OFT35" s="164"/>
      <c r="OFU35" s="164"/>
      <c r="OFV35" s="164"/>
      <c r="OFW35" s="164"/>
      <c r="OFX35" s="164"/>
      <c r="OFY35" s="164"/>
      <c r="OFZ35" s="164"/>
      <c r="OGA35" s="164"/>
      <c r="OGB35" s="164"/>
      <c r="OGC35" s="164"/>
      <c r="OGD35" s="164"/>
      <c r="OGE35" s="164"/>
      <c r="OGF35" s="164"/>
      <c r="OGG35" s="164"/>
      <c r="OGH35" s="164"/>
      <c r="OGI35" s="164"/>
      <c r="OGJ35" s="164"/>
      <c r="OGK35" s="164"/>
      <c r="OGL35" s="164"/>
      <c r="OGM35" s="164"/>
      <c r="OGN35" s="164"/>
      <c r="OGO35" s="164"/>
      <c r="OGP35" s="164"/>
      <c r="OGQ35" s="164"/>
      <c r="OGR35" s="164"/>
      <c r="OGS35" s="164"/>
      <c r="OGT35" s="164"/>
      <c r="OGU35" s="164"/>
      <c r="OGV35" s="164"/>
      <c r="OGW35" s="164"/>
      <c r="OGX35" s="164"/>
      <c r="OGY35" s="164"/>
      <c r="OGZ35" s="164"/>
      <c r="OHA35" s="164"/>
      <c r="OHB35" s="164"/>
      <c r="OHC35" s="164"/>
      <c r="OHD35" s="164"/>
      <c r="OHE35" s="164"/>
      <c r="OHF35" s="164"/>
      <c r="OHG35" s="164"/>
      <c r="OHH35" s="164"/>
      <c r="OHI35" s="164"/>
      <c r="OHJ35" s="164"/>
      <c r="OHK35" s="164"/>
      <c r="OHL35" s="164"/>
      <c r="OHM35" s="164"/>
      <c r="OHN35" s="164"/>
      <c r="OHO35" s="164"/>
      <c r="OHP35" s="164"/>
      <c r="OHQ35" s="164"/>
      <c r="OHR35" s="164"/>
      <c r="OHS35" s="164"/>
      <c r="OHT35" s="164"/>
      <c r="OHU35" s="164"/>
      <c r="OHV35" s="164"/>
      <c r="OHW35" s="164"/>
      <c r="OHX35" s="164"/>
      <c r="OHY35" s="164"/>
      <c r="OHZ35" s="164"/>
      <c r="OIA35" s="164"/>
      <c r="OIB35" s="164"/>
      <c r="OIC35" s="164"/>
      <c r="OID35" s="164"/>
      <c r="OIE35" s="164"/>
      <c r="OIF35" s="164"/>
      <c r="OIG35" s="164"/>
      <c r="OIH35" s="164"/>
      <c r="OII35" s="164"/>
      <c r="OIJ35" s="164"/>
      <c r="OIK35" s="164"/>
      <c r="OIL35" s="164"/>
      <c r="OIM35" s="164"/>
      <c r="OIN35" s="164"/>
      <c r="OIO35" s="164"/>
      <c r="OIP35" s="164"/>
      <c r="OIQ35" s="164"/>
      <c r="OIR35" s="164"/>
      <c r="OIS35" s="164"/>
      <c r="OIT35" s="164"/>
      <c r="OIU35" s="164"/>
      <c r="OIV35" s="164"/>
      <c r="OIW35" s="164"/>
      <c r="OIX35" s="164"/>
      <c r="OIY35" s="164"/>
      <c r="OIZ35" s="164"/>
      <c r="OJA35" s="164"/>
      <c r="OJB35" s="164"/>
      <c r="OJC35" s="164"/>
      <c r="OJD35" s="164"/>
      <c r="OJE35" s="164"/>
      <c r="OJF35" s="164"/>
      <c r="OJG35" s="164"/>
      <c r="OJH35" s="164"/>
      <c r="OJI35" s="164"/>
      <c r="OJJ35" s="164"/>
      <c r="OJK35" s="164"/>
      <c r="OJL35" s="164"/>
      <c r="OJM35" s="164"/>
      <c r="OJN35" s="164"/>
      <c r="OJO35" s="164"/>
      <c r="OJP35" s="164"/>
      <c r="OJQ35" s="164"/>
      <c r="OJR35" s="164"/>
      <c r="OJS35" s="164"/>
      <c r="OJT35" s="164"/>
      <c r="OJU35" s="164"/>
      <c r="OJV35" s="164"/>
      <c r="OJW35" s="164"/>
      <c r="OJX35" s="164"/>
      <c r="OJY35" s="164"/>
      <c r="OJZ35" s="164"/>
      <c r="OKA35" s="164"/>
      <c r="OKB35" s="164"/>
      <c r="OKC35" s="164"/>
      <c r="OKD35" s="164"/>
      <c r="OKE35" s="164"/>
      <c r="OKF35" s="164"/>
      <c r="OKG35" s="164"/>
      <c r="OKH35" s="164"/>
      <c r="OKI35" s="164"/>
      <c r="OKJ35" s="164"/>
      <c r="OKK35" s="164"/>
      <c r="OKL35" s="164"/>
      <c r="OKM35" s="164"/>
      <c r="OKN35" s="164"/>
      <c r="OKO35" s="164"/>
      <c r="OKP35" s="164"/>
      <c r="OKQ35" s="164"/>
      <c r="OKR35" s="164"/>
      <c r="OKS35" s="164"/>
      <c r="OKT35" s="164"/>
      <c r="OKU35" s="164"/>
      <c r="OKV35" s="164"/>
      <c r="OKW35" s="164"/>
      <c r="OKX35" s="164"/>
      <c r="OKY35" s="164"/>
      <c r="OKZ35" s="164"/>
      <c r="OLA35" s="164"/>
      <c r="OLB35" s="164"/>
      <c r="OLC35" s="164"/>
      <c r="OLD35" s="164"/>
      <c r="OLE35" s="164"/>
      <c r="OLF35" s="164"/>
      <c r="OLG35" s="164"/>
      <c r="OLH35" s="164"/>
      <c r="OLI35" s="164"/>
      <c r="OLJ35" s="164"/>
      <c r="OLK35" s="164"/>
      <c r="OLL35" s="164"/>
      <c r="OLM35" s="164"/>
      <c r="OLN35" s="164"/>
      <c r="OLO35" s="164"/>
      <c r="OLP35" s="164"/>
      <c r="OLQ35" s="164"/>
      <c r="OLR35" s="164"/>
      <c r="OLS35" s="164"/>
      <c r="OLT35" s="164"/>
      <c r="OLU35" s="164"/>
      <c r="OLV35" s="164"/>
      <c r="OLW35" s="164"/>
      <c r="OLX35" s="164"/>
      <c r="OLY35" s="164"/>
      <c r="OLZ35" s="164"/>
      <c r="OMA35" s="164"/>
      <c r="OMB35" s="164"/>
      <c r="OMC35" s="164"/>
      <c r="OMD35" s="164"/>
      <c r="OME35" s="164"/>
      <c r="OMF35" s="164"/>
      <c r="OMG35" s="164"/>
      <c r="OMH35" s="164"/>
      <c r="OMI35" s="164"/>
      <c r="OMJ35" s="164"/>
      <c r="OMK35" s="164"/>
      <c r="OML35" s="164"/>
      <c r="OMM35" s="164"/>
      <c r="OMN35" s="164"/>
      <c r="OMO35" s="164"/>
      <c r="OMP35" s="164"/>
      <c r="OMQ35" s="164"/>
      <c r="OMR35" s="164"/>
      <c r="OMS35" s="164"/>
      <c r="OMT35" s="164"/>
      <c r="OMU35" s="164"/>
      <c r="OMV35" s="164"/>
      <c r="OMW35" s="164"/>
      <c r="OMX35" s="164"/>
      <c r="OMY35" s="164"/>
      <c r="OMZ35" s="164"/>
      <c r="ONA35" s="164"/>
      <c r="ONB35" s="164"/>
      <c r="ONC35" s="164"/>
      <c r="OND35" s="164"/>
      <c r="ONE35" s="164"/>
      <c r="ONF35" s="164"/>
      <c r="ONG35" s="164"/>
      <c r="ONH35" s="164"/>
      <c r="ONI35" s="164"/>
      <c r="ONJ35" s="164"/>
      <c r="ONK35" s="164"/>
      <c r="ONL35" s="164"/>
      <c r="ONM35" s="164"/>
      <c r="ONN35" s="164"/>
      <c r="ONO35" s="164"/>
      <c r="ONP35" s="164"/>
      <c r="ONQ35" s="164"/>
      <c r="ONR35" s="164"/>
      <c r="ONS35" s="164"/>
      <c r="ONT35" s="164"/>
      <c r="ONU35" s="164"/>
      <c r="ONV35" s="164"/>
      <c r="ONW35" s="164"/>
      <c r="ONX35" s="164"/>
      <c r="ONY35" s="164"/>
      <c r="ONZ35" s="164"/>
      <c r="OOA35" s="164"/>
      <c r="OOB35" s="164"/>
      <c r="OOC35" s="164"/>
      <c r="OOD35" s="164"/>
      <c r="OOE35" s="164"/>
      <c r="OOF35" s="164"/>
      <c r="OOG35" s="164"/>
      <c r="OOH35" s="164"/>
      <c r="OOI35" s="164"/>
      <c r="OOJ35" s="164"/>
      <c r="OOK35" s="164"/>
      <c r="OOL35" s="164"/>
      <c r="OOM35" s="164"/>
      <c r="OON35" s="164"/>
      <c r="OOO35" s="164"/>
      <c r="OOP35" s="164"/>
      <c r="OOQ35" s="164"/>
      <c r="OOR35" s="164"/>
      <c r="OOS35" s="164"/>
      <c r="OOT35" s="164"/>
      <c r="OOU35" s="164"/>
      <c r="OOV35" s="164"/>
      <c r="OOW35" s="164"/>
      <c r="OOX35" s="164"/>
      <c r="OOY35" s="164"/>
      <c r="OOZ35" s="164"/>
      <c r="OPA35" s="164"/>
      <c r="OPB35" s="164"/>
      <c r="OPC35" s="164"/>
      <c r="OPD35" s="164"/>
      <c r="OPE35" s="164"/>
      <c r="OPF35" s="164"/>
      <c r="OPG35" s="164"/>
      <c r="OPH35" s="164"/>
      <c r="OPI35" s="164"/>
      <c r="OPJ35" s="164"/>
      <c r="OPK35" s="164"/>
      <c r="OPL35" s="164"/>
      <c r="OPM35" s="164"/>
      <c r="OPN35" s="164"/>
      <c r="OPO35" s="164"/>
      <c r="OPP35" s="164"/>
      <c r="OPQ35" s="164"/>
      <c r="OPR35" s="164"/>
      <c r="OPS35" s="164"/>
      <c r="OPT35" s="164"/>
      <c r="OPU35" s="164"/>
      <c r="OPV35" s="164"/>
      <c r="OPW35" s="164"/>
      <c r="OPX35" s="164"/>
      <c r="OPY35" s="164"/>
      <c r="OPZ35" s="164"/>
      <c r="OQA35" s="164"/>
      <c r="OQB35" s="164"/>
      <c r="OQC35" s="164"/>
      <c r="OQD35" s="164"/>
      <c r="OQE35" s="164"/>
      <c r="OQF35" s="164"/>
      <c r="OQG35" s="164"/>
      <c r="OQH35" s="164"/>
      <c r="OQI35" s="164"/>
      <c r="OQJ35" s="164"/>
      <c r="OQK35" s="164"/>
      <c r="OQL35" s="164"/>
      <c r="OQM35" s="164"/>
      <c r="OQN35" s="164"/>
      <c r="OQO35" s="164"/>
      <c r="OQP35" s="164"/>
      <c r="OQQ35" s="164"/>
      <c r="OQR35" s="164"/>
      <c r="OQS35" s="164"/>
      <c r="OQT35" s="164"/>
      <c r="OQU35" s="164"/>
      <c r="OQV35" s="164"/>
      <c r="OQW35" s="164"/>
      <c r="OQX35" s="164"/>
      <c r="OQY35" s="164"/>
      <c r="OQZ35" s="164"/>
      <c r="ORA35" s="164"/>
      <c r="ORB35" s="164"/>
      <c r="ORC35" s="164"/>
      <c r="ORD35" s="164"/>
      <c r="ORE35" s="164"/>
      <c r="ORF35" s="164"/>
      <c r="ORG35" s="164"/>
      <c r="ORH35" s="164"/>
      <c r="ORI35" s="164"/>
      <c r="ORJ35" s="164"/>
      <c r="ORK35" s="164"/>
      <c r="ORL35" s="164"/>
      <c r="ORM35" s="164"/>
      <c r="ORN35" s="164"/>
      <c r="ORO35" s="164"/>
      <c r="ORP35" s="164"/>
      <c r="ORQ35" s="164"/>
      <c r="ORR35" s="164"/>
      <c r="ORS35" s="164"/>
      <c r="ORT35" s="164"/>
      <c r="ORU35" s="164"/>
      <c r="ORV35" s="164"/>
      <c r="ORW35" s="164"/>
      <c r="ORX35" s="164"/>
      <c r="ORY35" s="164"/>
      <c r="ORZ35" s="164"/>
      <c r="OSA35" s="164"/>
      <c r="OSB35" s="164"/>
      <c r="OSC35" s="164"/>
      <c r="OSD35" s="164"/>
      <c r="OSE35" s="164"/>
      <c r="OSF35" s="164"/>
      <c r="OSG35" s="164"/>
      <c r="OSH35" s="164"/>
      <c r="OSI35" s="164"/>
      <c r="OSJ35" s="164"/>
      <c r="OSK35" s="164"/>
      <c r="OSL35" s="164"/>
      <c r="OSM35" s="164"/>
      <c r="OSN35" s="164"/>
      <c r="OSO35" s="164"/>
      <c r="OSP35" s="164"/>
      <c r="OSQ35" s="164"/>
      <c r="OSR35" s="164"/>
      <c r="OSS35" s="164"/>
      <c r="OST35" s="164"/>
      <c r="OSU35" s="164"/>
      <c r="OSV35" s="164"/>
      <c r="OSW35" s="164"/>
      <c r="OSX35" s="164"/>
      <c r="OSY35" s="164"/>
      <c r="OSZ35" s="164"/>
      <c r="OTA35" s="164"/>
      <c r="OTB35" s="164"/>
      <c r="OTC35" s="164"/>
      <c r="OTD35" s="164"/>
      <c r="OTE35" s="164"/>
      <c r="OTF35" s="164"/>
      <c r="OTG35" s="164"/>
      <c r="OTH35" s="164"/>
      <c r="OTI35" s="164"/>
      <c r="OTJ35" s="164"/>
      <c r="OTK35" s="164"/>
      <c r="OTL35" s="164"/>
      <c r="OTM35" s="164"/>
      <c r="OTN35" s="164"/>
      <c r="OTO35" s="164"/>
      <c r="OTP35" s="164"/>
      <c r="OTQ35" s="164"/>
      <c r="OTR35" s="164"/>
      <c r="OTS35" s="164"/>
      <c r="OTT35" s="164"/>
      <c r="OTU35" s="164"/>
      <c r="OTV35" s="164"/>
      <c r="OTW35" s="164"/>
      <c r="OTX35" s="164"/>
      <c r="OTY35" s="164"/>
      <c r="OTZ35" s="164"/>
      <c r="OUA35" s="164"/>
      <c r="OUB35" s="164"/>
      <c r="OUC35" s="164"/>
      <c r="OUD35" s="164"/>
      <c r="OUE35" s="164"/>
      <c r="OUF35" s="164"/>
      <c r="OUG35" s="164"/>
      <c r="OUH35" s="164"/>
      <c r="OUI35" s="164"/>
      <c r="OUJ35" s="164"/>
      <c r="OUK35" s="164"/>
      <c r="OUL35" s="164"/>
      <c r="OUM35" s="164"/>
      <c r="OUN35" s="164"/>
      <c r="OUO35" s="164"/>
      <c r="OUP35" s="164"/>
      <c r="OUQ35" s="164"/>
      <c r="OUR35" s="164"/>
      <c r="OUS35" s="164"/>
      <c r="OUT35" s="164"/>
      <c r="OUU35" s="164"/>
      <c r="OUV35" s="164"/>
      <c r="OUW35" s="164"/>
      <c r="OUX35" s="164"/>
      <c r="OUY35" s="164"/>
      <c r="OUZ35" s="164"/>
      <c r="OVA35" s="164"/>
      <c r="OVB35" s="164"/>
      <c r="OVC35" s="164"/>
      <c r="OVD35" s="164"/>
      <c r="OVE35" s="164"/>
      <c r="OVF35" s="164"/>
      <c r="OVG35" s="164"/>
      <c r="OVH35" s="164"/>
      <c r="OVI35" s="164"/>
      <c r="OVJ35" s="164"/>
      <c r="OVK35" s="164"/>
      <c r="OVL35" s="164"/>
      <c r="OVM35" s="164"/>
      <c r="OVN35" s="164"/>
      <c r="OVO35" s="164"/>
      <c r="OVP35" s="164"/>
      <c r="OVQ35" s="164"/>
      <c r="OVR35" s="164"/>
      <c r="OVS35" s="164"/>
      <c r="OVT35" s="164"/>
      <c r="OVU35" s="164"/>
      <c r="OVV35" s="164"/>
      <c r="OVW35" s="164"/>
      <c r="OVX35" s="164"/>
      <c r="OVY35" s="164"/>
      <c r="OVZ35" s="164"/>
      <c r="OWA35" s="164"/>
      <c r="OWB35" s="164"/>
      <c r="OWC35" s="164"/>
      <c r="OWD35" s="164"/>
      <c r="OWE35" s="164"/>
      <c r="OWF35" s="164"/>
      <c r="OWG35" s="164"/>
      <c r="OWH35" s="164"/>
      <c r="OWI35" s="164"/>
      <c r="OWJ35" s="164"/>
      <c r="OWK35" s="164"/>
      <c r="OWL35" s="164"/>
      <c r="OWM35" s="164"/>
      <c r="OWN35" s="164"/>
      <c r="OWO35" s="164"/>
      <c r="OWP35" s="164"/>
      <c r="OWQ35" s="164"/>
      <c r="OWR35" s="164"/>
      <c r="OWS35" s="164"/>
      <c r="OWT35" s="164"/>
      <c r="OWU35" s="164"/>
      <c r="OWV35" s="164"/>
      <c r="OWW35" s="164"/>
      <c r="OWX35" s="164"/>
      <c r="OWY35" s="164"/>
      <c r="OWZ35" s="164"/>
      <c r="OXA35" s="164"/>
      <c r="OXB35" s="164"/>
      <c r="OXC35" s="164"/>
      <c r="OXD35" s="164"/>
      <c r="OXE35" s="164"/>
      <c r="OXF35" s="164"/>
      <c r="OXG35" s="164"/>
      <c r="OXH35" s="164"/>
      <c r="OXI35" s="164"/>
      <c r="OXJ35" s="164"/>
      <c r="OXK35" s="164"/>
      <c r="OXL35" s="164"/>
      <c r="OXM35" s="164"/>
      <c r="OXN35" s="164"/>
      <c r="OXO35" s="164"/>
      <c r="OXP35" s="164"/>
      <c r="OXQ35" s="164"/>
      <c r="OXR35" s="164"/>
      <c r="OXS35" s="164"/>
      <c r="OXT35" s="164"/>
      <c r="OXU35" s="164"/>
      <c r="OXV35" s="164"/>
      <c r="OXW35" s="164"/>
      <c r="OXX35" s="164"/>
      <c r="OXY35" s="164"/>
      <c r="OXZ35" s="164"/>
      <c r="OYA35" s="164"/>
      <c r="OYB35" s="164"/>
      <c r="OYC35" s="164"/>
      <c r="OYD35" s="164"/>
      <c r="OYE35" s="164"/>
      <c r="OYF35" s="164"/>
      <c r="OYG35" s="164"/>
      <c r="OYH35" s="164"/>
      <c r="OYI35" s="164"/>
      <c r="OYJ35" s="164"/>
      <c r="OYK35" s="164"/>
      <c r="OYL35" s="164"/>
      <c r="OYM35" s="164"/>
      <c r="OYN35" s="164"/>
      <c r="OYO35" s="164"/>
      <c r="OYP35" s="164"/>
      <c r="OYQ35" s="164"/>
      <c r="OYR35" s="164"/>
      <c r="OYS35" s="164"/>
      <c r="OYT35" s="164"/>
      <c r="OYU35" s="164"/>
      <c r="OYV35" s="164"/>
      <c r="OYW35" s="164"/>
      <c r="OYX35" s="164"/>
      <c r="OYY35" s="164"/>
      <c r="OYZ35" s="164"/>
      <c r="OZA35" s="164"/>
      <c r="OZB35" s="164"/>
      <c r="OZC35" s="164"/>
      <c r="OZD35" s="164"/>
      <c r="OZE35" s="164"/>
      <c r="OZF35" s="164"/>
      <c r="OZG35" s="164"/>
      <c r="OZH35" s="164"/>
      <c r="OZI35" s="164"/>
      <c r="OZJ35" s="164"/>
      <c r="OZK35" s="164"/>
      <c r="OZL35" s="164"/>
      <c r="OZM35" s="164"/>
      <c r="OZN35" s="164"/>
      <c r="OZO35" s="164"/>
      <c r="OZP35" s="164"/>
      <c r="OZQ35" s="164"/>
      <c r="OZR35" s="164"/>
      <c r="OZS35" s="164"/>
      <c r="OZT35" s="164"/>
      <c r="OZU35" s="164"/>
      <c r="OZV35" s="164"/>
      <c r="OZW35" s="164"/>
      <c r="OZX35" s="164"/>
      <c r="OZY35" s="164"/>
      <c r="OZZ35" s="164"/>
      <c r="PAA35" s="164"/>
      <c r="PAB35" s="164"/>
      <c r="PAC35" s="164"/>
      <c r="PAD35" s="164"/>
      <c r="PAE35" s="164"/>
      <c r="PAF35" s="164"/>
      <c r="PAG35" s="164"/>
      <c r="PAH35" s="164"/>
      <c r="PAI35" s="164"/>
      <c r="PAJ35" s="164"/>
      <c r="PAK35" s="164"/>
      <c r="PAL35" s="164"/>
      <c r="PAM35" s="164"/>
      <c r="PAN35" s="164"/>
      <c r="PAO35" s="164"/>
      <c r="PAP35" s="164"/>
      <c r="PAQ35" s="164"/>
      <c r="PAR35" s="164"/>
      <c r="PAS35" s="164"/>
      <c r="PAT35" s="164"/>
      <c r="PAU35" s="164"/>
      <c r="PAV35" s="164"/>
      <c r="PAW35" s="164"/>
      <c r="PAX35" s="164"/>
      <c r="PAY35" s="164"/>
      <c r="PAZ35" s="164"/>
      <c r="PBA35" s="164"/>
      <c r="PBB35" s="164"/>
      <c r="PBC35" s="164"/>
      <c r="PBD35" s="164"/>
      <c r="PBE35" s="164"/>
      <c r="PBF35" s="164"/>
      <c r="PBG35" s="164"/>
      <c r="PBH35" s="164"/>
      <c r="PBI35" s="164"/>
      <c r="PBJ35" s="164"/>
      <c r="PBK35" s="164"/>
      <c r="PBL35" s="164"/>
      <c r="PBM35" s="164"/>
      <c r="PBN35" s="164"/>
      <c r="PBO35" s="164"/>
      <c r="PBP35" s="164"/>
      <c r="PBQ35" s="164"/>
      <c r="PBR35" s="164"/>
      <c r="PBS35" s="164"/>
      <c r="PBT35" s="164"/>
      <c r="PBU35" s="164"/>
      <c r="PBV35" s="164"/>
      <c r="PBW35" s="164"/>
      <c r="PBX35" s="164"/>
      <c r="PBY35" s="164"/>
      <c r="PBZ35" s="164"/>
      <c r="PCA35" s="164"/>
      <c r="PCB35" s="164"/>
      <c r="PCC35" s="164"/>
      <c r="PCD35" s="164"/>
      <c r="PCE35" s="164"/>
      <c r="PCF35" s="164"/>
      <c r="PCG35" s="164"/>
      <c r="PCH35" s="164"/>
      <c r="PCI35" s="164"/>
      <c r="PCJ35" s="164"/>
      <c r="PCK35" s="164"/>
      <c r="PCL35" s="164"/>
      <c r="PCM35" s="164"/>
      <c r="PCN35" s="164"/>
      <c r="PCO35" s="164"/>
      <c r="PCP35" s="164"/>
      <c r="PCQ35" s="164"/>
      <c r="PCR35" s="164"/>
      <c r="PCS35" s="164"/>
      <c r="PCT35" s="164"/>
      <c r="PCU35" s="164"/>
      <c r="PCV35" s="164"/>
      <c r="PCW35" s="164"/>
      <c r="PCX35" s="164"/>
      <c r="PCY35" s="164"/>
      <c r="PCZ35" s="164"/>
      <c r="PDA35" s="164"/>
      <c r="PDB35" s="164"/>
      <c r="PDC35" s="164"/>
      <c r="PDD35" s="164"/>
      <c r="PDE35" s="164"/>
      <c r="PDF35" s="164"/>
      <c r="PDG35" s="164"/>
      <c r="PDH35" s="164"/>
      <c r="PDI35" s="164"/>
      <c r="PDJ35" s="164"/>
      <c r="PDK35" s="164"/>
      <c r="PDL35" s="164"/>
      <c r="PDM35" s="164"/>
      <c r="PDN35" s="164"/>
      <c r="PDO35" s="164"/>
      <c r="PDP35" s="164"/>
      <c r="PDQ35" s="164"/>
      <c r="PDR35" s="164"/>
      <c r="PDS35" s="164"/>
      <c r="PDT35" s="164"/>
      <c r="PDU35" s="164"/>
      <c r="PDV35" s="164"/>
      <c r="PDW35" s="164"/>
      <c r="PDX35" s="164"/>
      <c r="PDY35" s="164"/>
      <c r="PDZ35" s="164"/>
      <c r="PEA35" s="164"/>
      <c r="PEB35" s="164"/>
      <c r="PEC35" s="164"/>
      <c r="PED35" s="164"/>
      <c r="PEE35" s="164"/>
      <c r="PEF35" s="164"/>
      <c r="PEG35" s="164"/>
      <c r="PEH35" s="164"/>
      <c r="PEI35" s="164"/>
      <c r="PEJ35" s="164"/>
      <c r="PEK35" s="164"/>
      <c r="PEL35" s="164"/>
      <c r="PEM35" s="164"/>
      <c r="PEN35" s="164"/>
      <c r="PEO35" s="164"/>
      <c r="PEP35" s="164"/>
      <c r="PEQ35" s="164"/>
      <c r="PER35" s="164"/>
      <c r="PES35" s="164"/>
      <c r="PET35" s="164"/>
      <c r="PEU35" s="164"/>
      <c r="PEV35" s="164"/>
      <c r="PEW35" s="164"/>
      <c r="PEX35" s="164"/>
      <c r="PEY35" s="164"/>
      <c r="PEZ35" s="164"/>
      <c r="PFA35" s="164"/>
      <c r="PFB35" s="164"/>
      <c r="PFC35" s="164"/>
      <c r="PFD35" s="164"/>
      <c r="PFE35" s="164"/>
      <c r="PFF35" s="164"/>
      <c r="PFG35" s="164"/>
      <c r="PFH35" s="164"/>
      <c r="PFI35" s="164"/>
      <c r="PFJ35" s="164"/>
      <c r="PFK35" s="164"/>
      <c r="PFL35" s="164"/>
      <c r="PFM35" s="164"/>
      <c r="PFN35" s="164"/>
      <c r="PFO35" s="164"/>
      <c r="PFP35" s="164"/>
      <c r="PFQ35" s="164"/>
      <c r="PFR35" s="164"/>
      <c r="PFS35" s="164"/>
      <c r="PFT35" s="164"/>
      <c r="PFU35" s="164"/>
      <c r="PFV35" s="164"/>
      <c r="PFW35" s="164"/>
      <c r="PFX35" s="164"/>
      <c r="PFY35" s="164"/>
      <c r="PFZ35" s="164"/>
      <c r="PGA35" s="164"/>
      <c r="PGB35" s="164"/>
      <c r="PGC35" s="164"/>
      <c r="PGD35" s="164"/>
      <c r="PGE35" s="164"/>
      <c r="PGF35" s="164"/>
      <c r="PGG35" s="164"/>
      <c r="PGH35" s="164"/>
      <c r="PGI35" s="164"/>
      <c r="PGJ35" s="164"/>
      <c r="PGK35" s="164"/>
      <c r="PGL35" s="164"/>
      <c r="PGM35" s="164"/>
      <c r="PGN35" s="164"/>
      <c r="PGO35" s="164"/>
      <c r="PGP35" s="164"/>
      <c r="PGQ35" s="164"/>
      <c r="PGR35" s="164"/>
      <c r="PGS35" s="164"/>
      <c r="PGT35" s="164"/>
      <c r="PGU35" s="164"/>
      <c r="PGV35" s="164"/>
      <c r="PGW35" s="164"/>
      <c r="PGX35" s="164"/>
      <c r="PGY35" s="164"/>
      <c r="PGZ35" s="164"/>
      <c r="PHA35" s="164"/>
      <c r="PHB35" s="164"/>
      <c r="PHC35" s="164"/>
      <c r="PHD35" s="164"/>
      <c r="PHE35" s="164"/>
      <c r="PHF35" s="164"/>
      <c r="PHG35" s="164"/>
      <c r="PHH35" s="164"/>
      <c r="PHI35" s="164"/>
      <c r="PHJ35" s="164"/>
      <c r="PHK35" s="164"/>
      <c r="PHL35" s="164"/>
      <c r="PHM35" s="164"/>
      <c r="PHN35" s="164"/>
      <c r="PHO35" s="164"/>
      <c r="PHP35" s="164"/>
      <c r="PHQ35" s="164"/>
      <c r="PHR35" s="164"/>
      <c r="PHS35" s="164"/>
      <c r="PHT35" s="164"/>
      <c r="PHU35" s="164"/>
      <c r="PHV35" s="164"/>
      <c r="PHW35" s="164"/>
      <c r="PHX35" s="164"/>
      <c r="PHY35" s="164"/>
      <c r="PHZ35" s="164"/>
      <c r="PIA35" s="164"/>
      <c r="PIB35" s="164"/>
      <c r="PIC35" s="164"/>
      <c r="PID35" s="164"/>
      <c r="PIE35" s="164"/>
      <c r="PIF35" s="164"/>
      <c r="PIG35" s="164"/>
      <c r="PIH35" s="164"/>
      <c r="PII35" s="164"/>
      <c r="PIJ35" s="164"/>
      <c r="PIK35" s="164"/>
      <c r="PIL35" s="164"/>
      <c r="PIM35" s="164"/>
      <c r="PIN35" s="164"/>
      <c r="PIO35" s="164"/>
      <c r="PIP35" s="164"/>
      <c r="PIQ35" s="164"/>
      <c r="PIR35" s="164"/>
      <c r="PIS35" s="164"/>
      <c r="PIT35" s="164"/>
      <c r="PIU35" s="164"/>
      <c r="PIV35" s="164"/>
      <c r="PIW35" s="164"/>
      <c r="PIX35" s="164"/>
      <c r="PIY35" s="164"/>
      <c r="PIZ35" s="164"/>
      <c r="PJA35" s="164"/>
      <c r="PJB35" s="164"/>
      <c r="PJC35" s="164"/>
      <c r="PJD35" s="164"/>
      <c r="PJE35" s="164"/>
      <c r="PJF35" s="164"/>
      <c r="PJG35" s="164"/>
      <c r="PJH35" s="164"/>
      <c r="PJI35" s="164"/>
      <c r="PJJ35" s="164"/>
      <c r="PJK35" s="164"/>
      <c r="PJL35" s="164"/>
      <c r="PJM35" s="164"/>
      <c r="PJN35" s="164"/>
      <c r="PJO35" s="164"/>
      <c r="PJP35" s="164"/>
      <c r="PJQ35" s="164"/>
      <c r="PJR35" s="164"/>
      <c r="PJS35" s="164"/>
      <c r="PJT35" s="164"/>
      <c r="PJU35" s="164"/>
      <c r="PJV35" s="164"/>
      <c r="PJW35" s="164"/>
      <c r="PJX35" s="164"/>
      <c r="PJY35" s="164"/>
      <c r="PJZ35" s="164"/>
      <c r="PKA35" s="164"/>
      <c r="PKB35" s="164"/>
      <c r="PKC35" s="164"/>
      <c r="PKD35" s="164"/>
      <c r="PKE35" s="164"/>
      <c r="PKF35" s="164"/>
      <c r="PKG35" s="164"/>
      <c r="PKH35" s="164"/>
      <c r="PKI35" s="164"/>
      <c r="PKJ35" s="164"/>
      <c r="PKK35" s="164"/>
      <c r="PKL35" s="164"/>
      <c r="PKM35" s="164"/>
      <c r="PKN35" s="164"/>
      <c r="PKO35" s="164"/>
      <c r="PKP35" s="164"/>
      <c r="PKQ35" s="164"/>
      <c r="PKR35" s="164"/>
      <c r="PKS35" s="164"/>
      <c r="PKT35" s="164"/>
      <c r="PKU35" s="164"/>
      <c r="PKV35" s="164"/>
      <c r="PKW35" s="164"/>
      <c r="PKX35" s="164"/>
      <c r="PKY35" s="164"/>
      <c r="PKZ35" s="164"/>
      <c r="PLA35" s="164"/>
      <c r="PLB35" s="164"/>
      <c r="PLC35" s="164"/>
      <c r="PLD35" s="164"/>
      <c r="PLE35" s="164"/>
      <c r="PLF35" s="164"/>
      <c r="PLG35" s="164"/>
      <c r="PLH35" s="164"/>
      <c r="PLI35" s="164"/>
      <c r="PLJ35" s="164"/>
      <c r="PLK35" s="164"/>
      <c r="PLL35" s="164"/>
      <c r="PLM35" s="164"/>
      <c r="PLN35" s="164"/>
      <c r="PLO35" s="164"/>
      <c r="PLP35" s="164"/>
      <c r="PLQ35" s="164"/>
      <c r="PLR35" s="164"/>
      <c r="PLS35" s="164"/>
      <c r="PLT35" s="164"/>
      <c r="PLU35" s="164"/>
      <c r="PLV35" s="164"/>
      <c r="PLW35" s="164"/>
      <c r="PLX35" s="164"/>
      <c r="PLY35" s="164"/>
      <c r="PLZ35" s="164"/>
      <c r="PMA35" s="164"/>
      <c r="PMB35" s="164"/>
      <c r="PMC35" s="164"/>
      <c r="PMD35" s="164"/>
      <c r="PME35" s="164"/>
      <c r="PMF35" s="164"/>
      <c r="PMG35" s="164"/>
      <c r="PMH35" s="164"/>
      <c r="PMI35" s="164"/>
      <c r="PMJ35" s="164"/>
      <c r="PMK35" s="164"/>
      <c r="PML35" s="164"/>
      <c r="PMM35" s="164"/>
      <c r="PMN35" s="164"/>
      <c r="PMO35" s="164"/>
      <c r="PMP35" s="164"/>
      <c r="PMQ35" s="164"/>
      <c r="PMR35" s="164"/>
      <c r="PMS35" s="164"/>
      <c r="PMT35" s="164"/>
      <c r="PMU35" s="164"/>
      <c r="PMV35" s="164"/>
      <c r="PMW35" s="164"/>
      <c r="PMX35" s="164"/>
      <c r="PMY35" s="164"/>
      <c r="PMZ35" s="164"/>
      <c r="PNA35" s="164"/>
      <c r="PNB35" s="164"/>
      <c r="PNC35" s="164"/>
      <c r="PND35" s="164"/>
      <c r="PNE35" s="164"/>
      <c r="PNF35" s="164"/>
      <c r="PNG35" s="164"/>
      <c r="PNH35" s="164"/>
      <c r="PNI35" s="164"/>
      <c r="PNJ35" s="164"/>
      <c r="PNK35" s="164"/>
      <c r="PNL35" s="164"/>
      <c r="PNM35" s="164"/>
      <c r="PNN35" s="164"/>
      <c r="PNO35" s="164"/>
      <c r="PNP35" s="164"/>
      <c r="PNQ35" s="164"/>
      <c r="PNR35" s="164"/>
      <c r="PNS35" s="164"/>
      <c r="PNT35" s="164"/>
      <c r="PNU35" s="164"/>
      <c r="PNV35" s="164"/>
      <c r="PNW35" s="164"/>
      <c r="PNX35" s="164"/>
      <c r="PNY35" s="164"/>
      <c r="PNZ35" s="164"/>
      <c r="POA35" s="164"/>
      <c r="POB35" s="164"/>
      <c r="POC35" s="164"/>
      <c r="POD35" s="164"/>
      <c r="POE35" s="164"/>
      <c r="POF35" s="164"/>
      <c r="POG35" s="164"/>
      <c r="POH35" s="164"/>
      <c r="POI35" s="164"/>
      <c r="POJ35" s="164"/>
      <c r="POK35" s="164"/>
      <c r="POL35" s="164"/>
      <c r="POM35" s="164"/>
      <c r="PON35" s="164"/>
      <c r="POO35" s="164"/>
      <c r="POP35" s="164"/>
      <c r="POQ35" s="164"/>
      <c r="POR35" s="164"/>
      <c r="POS35" s="164"/>
      <c r="POT35" s="164"/>
      <c r="POU35" s="164"/>
      <c r="POV35" s="164"/>
      <c r="POW35" s="164"/>
      <c r="POX35" s="164"/>
      <c r="POY35" s="164"/>
      <c r="POZ35" s="164"/>
      <c r="PPA35" s="164"/>
      <c r="PPB35" s="164"/>
      <c r="PPC35" s="164"/>
      <c r="PPD35" s="164"/>
      <c r="PPE35" s="164"/>
      <c r="PPF35" s="164"/>
      <c r="PPG35" s="164"/>
      <c r="PPH35" s="164"/>
      <c r="PPI35" s="164"/>
      <c r="PPJ35" s="164"/>
      <c r="PPK35" s="164"/>
      <c r="PPL35" s="164"/>
      <c r="PPM35" s="164"/>
      <c r="PPN35" s="164"/>
      <c r="PPO35" s="164"/>
      <c r="PPP35" s="164"/>
      <c r="PPQ35" s="164"/>
      <c r="PPR35" s="164"/>
      <c r="PPS35" s="164"/>
      <c r="PPT35" s="164"/>
      <c r="PPU35" s="164"/>
      <c r="PPV35" s="164"/>
      <c r="PPW35" s="164"/>
      <c r="PPX35" s="164"/>
      <c r="PPY35" s="164"/>
      <c r="PPZ35" s="164"/>
      <c r="PQA35" s="164"/>
      <c r="PQB35" s="164"/>
      <c r="PQC35" s="164"/>
      <c r="PQD35" s="164"/>
      <c r="PQE35" s="164"/>
      <c r="PQF35" s="164"/>
      <c r="PQG35" s="164"/>
      <c r="PQH35" s="164"/>
      <c r="PQI35" s="164"/>
      <c r="PQJ35" s="164"/>
      <c r="PQK35" s="164"/>
      <c r="PQL35" s="164"/>
      <c r="PQM35" s="164"/>
      <c r="PQN35" s="164"/>
      <c r="PQO35" s="164"/>
      <c r="PQP35" s="164"/>
      <c r="PQQ35" s="164"/>
      <c r="PQR35" s="164"/>
      <c r="PQS35" s="164"/>
      <c r="PQT35" s="164"/>
      <c r="PQU35" s="164"/>
      <c r="PQV35" s="164"/>
      <c r="PQW35" s="164"/>
      <c r="PQX35" s="164"/>
      <c r="PQY35" s="164"/>
      <c r="PQZ35" s="164"/>
      <c r="PRA35" s="164"/>
      <c r="PRB35" s="164"/>
      <c r="PRC35" s="164"/>
      <c r="PRD35" s="164"/>
      <c r="PRE35" s="164"/>
      <c r="PRF35" s="164"/>
      <c r="PRG35" s="164"/>
      <c r="PRH35" s="164"/>
      <c r="PRI35" s="164"/>
      <c r="PRJ35" s="164"/>
      <c r="PRK35" s="164"/>
      <c r="PRL35" s="164"/>
      <c r="PRM35" s="164"/>
      <c r="PRN35" s="164"/>
      <c r="PRO35" s="164"/>
      <c r="PRP35" s="164"/>
      <c r="PRQ35" s="164"/>
      <c r="PRR35" s="164"/>
      <c r="PRS35" s="164"/>
      <c r="PRT35" s="164"/>
      <c r="PRU35" s="164"/>
      <c r="PRV35" s="164"/>
      <c r="PRW35" s="164"/>
      <c r="PRX35" s="164"/>
      <c r="PRY35" s="164"/>
      <c r="PRZ35" s="164"/>
      <c r="PSA35" s="164"/>
      <c r="PSB35" s="164"/>
      <c r="PSC35" s="164"/>
      <c r="PSD35" s="164"/>
      <c r="PSE35" s="164"/>
      <c r="PSF35" s="164"/>
      <c r="PSG35" s="164"/>
      <c r="PSH35" s="164"/>
      <c r="PSI35" s="164"/>
      <c r="PSJ35" s="164"/>
      <c r="PSK35" s="164"/>
      <c r="PSL35" s="164"/>
      <c r="PSM35" s="164"/>
      <c r="PSN35" s="164"/>
      <c r="PSO35" s="164"/>
      <c r="PSP35" s="164"/>
      <c r="PSQ35" s="164"/>
      <c r="PSR35" s="164"/>
      <c r="PSS35" s="164"/>
      <c r="PST35" s="164"/>
      <c r="PSU35" s="164"/>
      <c r="PSV35" s="164"/>
      <c r="PSW35" s="164"/>
      <c r="PSX35" s="164"/>
      <c r="PSY35" s="164"/>
      <c r="PSZ35" s="164"/>
      <c r="PTA35" s="164"/>
      <c r="PTB35" s="164"/>
      <c r="PTC35" s="164"/>
      <c r="PTD35" s="164"/>
      <c r="PTE35" s="164"/>
      <c r="PTF35" s="164"/>
      <c r="PTG35" s="164"/>
      <c r="PTH35" s="164"/>
      <c r="PTI35" s="164"/>
      <c r="PTJ35" s="164"/>
      <c r="PTK35" s="164"/>
      <c r="PTL35" s="164"/>
      <c r="PTM35" s="164"/>
      <c r="PTN35" s="164"/>
      <c r="PTO35" s="164"/>
      <c r="PTP35" s="164"/>
      <c r="PTQ35" s="164"/>
      <c r="PTR35" s="164"/>
      <c r="PTS35" s="164"/>
      <c r="PTT35" s="164"/>
      <c r="PTU35" s="164"/>
      <c r="PTV35" s="164"/>
      <c r="PTW35" s="164"/>
      <c r="PTX35" s="164"/>
      <c r="PTY35" s="164"/>
      <c r="PTZ35" s="164"/>
      <c r="PUA35" s="164"/>
      <c r="PUB35" s="164"/>
      <c r="PUC35" s="164"/>
      <c r="PUD35" s="164"/>
      <c r="PUE35" s="164"/>
      <c r="PUF35" s="164"/>
      <c r="PUG35" s="164"/>
      <c r="PUH35" s="164"/>
      <c r="PUI35" s="164"/>
      <c r="PUJ35" s="164"/>
      <c r="PUK35" s="164"/>
      <c r="PUL35" s="164"/>
      <c r="PUM35" s="164"/>
      <c r="PUN35" s="164"/>
      <c r="PUO35" s="164"/>
      <c r="PUP35" s="164"/>
      <c r="PUQ35" s="164"/>
      <c r="PUR35" s="164"/>
      <c r="PUS35" s="164"/>
      <c r="PUT35" s="164"/>
      <c r="PUU35" s="164"/>
      <c r="PUV35" s="164"/>
      <c r="PUW35" s="164"/>
      <c r="PUX35" s="164"/>
      <c r="PUY35" s="164"/>
      <c r="PUZ35" s="164"/>
      <c r="PVA35" s="164"/>
      <c r="PVB35" s="164"/>
      <c r="PVC35" s="164"/>
      <c r="PVD35" s="164"/>
      <c r="PVE35" s="164"/>
      <c r="PVF35" s="164"/>
      <c r="PVG35" s="164"/>
      <c r="PVH35" s="164"/>
      <c r="PVI35" s="164"/>
      <c r="PVJ35" s="164"/>
      <c r="PVK35" s="164"/>
      <c r="PVL35" s="164"/>
      <c r="PVM35" s="164"/>
      <c r="PVN35" s="164"/>
      <c r="PVO35" s="164"/>
      <c r="PVP35" s="164"/>
      <c r="PVQ35" s="164"/>
      <c r="PVR35" s="164"/>
      <c r="PVS35" s="164"/>
      <c r="PVT35" s="164"/>
      <c r="PVU35" s="164"/>
      <c r="PVV35" s="164"/>
      <c r="PVW35" s="164"/>
      <c r="PVX35" s="164"/>
      <c r="PVY35" s="164"/>
      <c r="PVZ35" s="164"/>
      <c r="PWA35" s="164"/>
      <c r="PWB35" s="164"/>
      <c r="PWC35" s="164"/>
      <c r="PWD35" s="164"/>
      <c r="PWE35" s="164"/>
      <c r="PWF35" s="164"/>
      <c r="PWG35" s="164"/>
      <c r="PWH35" s="164"/>
      <c r="PWI35" s="164"/>
      <c r="PWJ35" s="164"/>
      <c r="PWK35" s="164"/>
      <c r="PWL35" s="164"/>
      <c r="PWM35" s="164"/>
      <c r="PWN35" s="164"/>
      <c r="PWO35" s="164"/>
      <c r="PWP35" s="164"/>
      <c r="PWQ35" s="164"/>
      <c r="PWR35" s="164"/>
      <c r="PWS35" s="164"/>
      <c r="PWT35" s="164"/>
      <c r="PWU35" s="164"/>
      <c r="PWV35" s="164"/>
      <c r="PWW35" s="164"/>
      <c r="PWX35" s="164"/>
      <c r="PWY35" s="164"/>
      <c r="PWZ35" s="164"/>
      <c r="PXA35" s="164"/>
      <c r="PXB35" s="164"/>
      <c r="PXC35" s="164"/>
      <c r="PXD35" s="164"/>
      <c r="PXE35" s="164"/>
      <c r="PXF35" s="164"/>
      <c r="PXG35" s="164"/>
      <c r="PXH35" s="164"/>
      <c r="PXI35" s="164"/>
      <c r="PXJ35" s="164"/>
      <c r="PXK35" s="164"/>
      <c r="PXL35" s="164"/>
      <c r="PXM35" s="164"/>
      <c r="PXN35" s="164"/>
      <c r="PXO35" s="164"/>
      <c r="PXP35" s="164"/>
      <c r="PXQ35" s="164"/>
      <c r="PXR35" s="164"/>
      <c r="PXS35" s="164"/>
      <c r="PXT35" s="164"/>
      <c r="PXU35" s="164"/>
      <c r="PXV35" s="164"/>
      <c r="PXW35" s="164"/>
      <c r="PXX35" s="164"/>
      <c r="PXY35" s="164"/>
      <c r="PXZ35" s="164"/>
      <c r="PYA35" s="164"/>
      <c r="PYB35" s="164"/>
      <c r="PYC35" s="164"/>
      <c r="PYD35" s="164"/>
      <c r="PYE35" s="164"/>
      <c r="PYF35" s="164"/>
      <c r="PYG35" s="164"/>
      <c r="PYH35" s="164"/>
      <c r="PYI35" s="164"/>
      <c r="PYJ35" s="164"/>
      <c r="PYK35" s="164"/>
      <c r="PYL35" s="164"/>
      <c r="PYM35" s="164"/>
      <c r="PYN35" s="164"/>
      <c r="PYO35" s="164"/>
      <c r="PYP35" s="164"/>
      <c r="PYQ35" s="164"/>
      <c r="PYR35" s="164"/>
      <c r="PYS35" s="164"/>
      <c r="PYT35" s="164"/>
      <c r="PYU35" s="164"/>
      <c r="PYV35" s="164"/>
      <c r="PYW35" s="164"/>
      <c r="PYX35" s="164"/>
      <c r="PYY35" s="164"/>
      <c r="PYZ35" s="164"/>
      <c r="PZA35" s="164"/>
      <c r="PZB35" s="164"/>
      <c r="PZC35" s="164"/>
      <c r="PZD35" s="164"/>
      <c r="PZE35" s="164"/>
      <c r="PZF35" s="164"/>
      <c r="PZG35" s="164"/>
      <c r="PZH35" s="164"/>
      <c r="PZI35" s="164"/>
      <c r="PZJ35" s="164"/>
      <c r="PZK35" s="164"/>
      <c r="PZL35" s="164"/>
      <c r="PZM35" s="164"/>
      <c r="PZN35" s="164"/>
      <c r="PZO35" s="164"/>
      <c r="PZP35" s="164"/>
      <c r="PZQ35" s="164"/>
      <c r="PZR35" s="164"/>
      <c r="PZS35" s="164"/>
      <c r="PZT35" s="164"/>
      <c r="PZU35" s="164"/>
      <c r="PZV35" s="164"/>
      <c r="PZW35" s="164"/>
      <c r="PZX35" s="164"/>
      <c r="PZY35" s="164"/>
      <c r="PZZ35" s="164"/>
      <c r="QAA35" s="164"/>
      <c r="QAB35" s="164"/>
      <c r="QAC35" s="164"/>
      <c r="QAD35" s="164"/>
      <c r="QAE35" s="164"/>
      <c r="QAF35" s="164"/>
      <c r="QAG35" s="164"/>
      <c r="QAH35" s="164"/>
      <c r="QAI35" s="164"/>
      <c r="QAJ35" s="164"/>
      <c r="QAK35" s="164"/>
      <c r="QAL35" s="164"/>
      <c r="QAM35" s="164"/>
      <c r="QAN35" s="164"/>
      <c r="QAO35" s="164"/>
      <c r="QAP35" s="164"/>
      <c r="QAQ35" s="164"/>
      <c r="QAR35" s="164"/>
      <c r="QAS35" s="164"/>
      <c r="QAT35" s="164"/>
      <c r="QAU35" s="164"/>
      <c r="QAV35" s="164"/>
      <c r="QAW35" s="164"/>
      <c r="QAX35" s="164"/>
      <c r="QAY35" s="164"/>
      <c r="QAZ35" s="164"/>
      <c r="QBA35" s="164"/>
      <c r="QBB35" s="164"/>
      <c r="QBC35" s="164"/>
      <c r="QBD35" s="164"/>
      <c r="QBE35" s="164"/>
      <c r="QBF35" s="164"/>
      <c r="QBG35" s="164"/>
      <c r="QBH35" s="164"/>
      <c r="QBI35" s="164"/>
      <c r="QBJ35" s="164"/>
      <c r="QBK35" s="164"/>
      <c r="QBL35" s="164"/>
      <c r="QBM35" s="164"/>
      <c r="QBN35" s="164"/>
      <c r="QBO35" s="164"/>
      <c r="QBP35" s="164"/>
      <c r="QBQ35" s="164"/>
      <c r="QBR35" s="164"/>
      <c r="QBS35" s="164"/>
      <c r="QBT35" s="164"/>
      <c r="QBU35" s="164"/>
      <c r="QBV35" s="164"/>
      <c r="QBW35" s="164"/>
      <c r="QBX35" s="164"/>
      <c r="QBY35" s="164"/>
      <c r="QBZ35" s="164"/>
      <c r="QCA35" s="164"/>
      <c r="QCB35" s="164"/>
      <c r="QCC35" s="164"/>
      <c r="QCD35" s="164"/>
      <c r="QCE35" s="164"/>
      <c r="QCF35" s="164"/>
      <c r="QCG35" s="164"/>
      <c r="QCH35" s="164"/>
      <c r="QCI35" s="164"/>
      <c r="QCJ35" s="164"/>
      <c r="QCK35" s="164"/>
      <c r="QCL35" s="164"/>
      <c r="QCM35" s="164"/>
      <c r="QCN35" s="164"/>
      <c r="QCO35" s="164"/>
      <c r="QCP35" s="164"/>
      <c r="QCQ35" s="164"/>
      <c r="QCR35" s="164"/>
      <c r="QCS35" s="164"/>
      <c r="QCT35" s="164"/>
      <c r="QCU35" s="164"/>
      <c r="QCV35" s="164"/>
      <c r="QCW35" s="164"/>
      <c r="QCX35" s="164"/>
      <c r="QCY35" s="164"/>
      <c r="QCZ35" s="164"/>
      <c r="QDA35" s="164"/>
      <c r="QDB35" s="164"/>
      <c r="QDC35" s="164"/>
      <c r="QDD35" s="164"/>
      <c r="QDE35" s="164"/>
      <c r="QDF35" s="164"/>
      <c r="QDG35" s="164"/>
      <c r="QDH35" s="164"/>
      <c r="QDI35" s="164"/>
      <c r="QDJ35" s="164"/>
      <c r="QDK35" s="164"/>
      <c r="QDL35" s="164"/>
      <c r="QDM35" s="164"/>
      <c r="QDN35" s="164"/>
      <c r="QDO35" s="164"/>
      <c r="QDP35" s="164"/>
      <c r="QDQ35" s="164"/>
      <c r="QDR35" s="164"/>
      <c r="QDS35" s="164"/>
      <c r="QDT35" s="164"/>
      <c r="QDU35" s="164"/>
      <c r="QDV35" s="164"/>
      <c r="QDW35" s="164"/>
      <c r="QDX35" s="164"/>
      <c r="QDY35" s="164"/>
      <c r="QDZ35" s="164"/>
      <c r="QEA35" s="164"/>
      <c r="QEB35" s="164"/>
      <c r="QEC35" s="164"/>
      <c r="QED35" s="164"/>
      <c r="QEE35" s="164"/>
      <c r="QEF35" s="164"/>
      <c r="QEG35" s="164"/>
      <c r="QEH35" s="164"/>
      <c r="QEI35" s="164"/>
      <c r="QEJ35" s="164"/>
      <c r="QEK35" s="164"/>
      <c r="QEL35" s="164"/>
      <c r="QEM35" s="164"/>
      <c r="QEN35" s="164"/>
      <c r="QEO35" s="164"/>
      <c r="QEP35" s="164"/>
      <c r="QEQ35" s="164"/>
      <c r="QER35" s="164"/>
      <c r="QES35" s="164"/>
      <c r="QET35" s="164"/>
      <c r="QEU35" s="164"/>
      <c r="QEV35" s="164"/>
      <c r="QEW35" s="164"/>
      <c r="QEX35" s="164"/>
      <c r="QEY35" s="164"/>
      <c r="QEZ35" s="164"/>
      <c r="QFA35" s="164"/>
      <c r="QFB35" s="164"/>
      <c r="QFC35" s="164"/>
      <c r="QFD35" s="164"/>
      <c r="QFE35" s="164"/>
      <c r="QFF35" s="164"/>
      <c r="QFG35" s="164"/>
      <c r="QFH35" s="164"/>
      <c r="QFI35" s="164"/>
      <c r="QFJ35" s="164"/>
      <c r="QFK35" s="164"/>
      <c r="QFL35" s="164"/>
      <c r="QFM35" s="164"/>
      <c r="QFN35" s="164"/>
      <c r="QFO35" s="164"/>
      <c r="QFP35" s="164"/>
      <c r="QFQ35" s="164"/>
      <c r="QFR35" s="164"/>
      <c r="QFS35" s="164"/>
      <c r="QFT35" s="164"/>
      <c r="QFU35" s="164"/>
      <c r="QFV35" s="164"/>
      <c r="QFW35" s="164"/>
      <c r="QFX35" s="164"/>
      <c r="QFY35" s="164"/>
      <c r="QFZ35" s="164"/>
      <c r="QGA35" s="164"/>
      <c r="QGB35" s="164"/>
      <c r="QGC35" s="164"/>
      <c r="QGD35" s="164"/>
      <c r="QGE35" s="164"/>
      <c r="QGF35" s="164"/>
      <c r="QGG35" s="164"/>
      <c r="QGH35" s="164"/>
      <c r="QGI35" s="164"/>
      <c r="QGJ35" s="164"/>
      <c r="QGK35" s="164"/>
      <c r="QGL35" s="164"/>
      <c r="QGM35" s="164"/>
      <c r="QGN35" s="164"/>
      <c r="QGO35" s="164"/>
      <c r="QGP35" s="164"/>
      <c r="QGQ35" s="164"/>
      <c r="QGR35" s="164"/>
      <c r="QGS35" s="164"/>
      <c r="QGT35" s="164"/>
      <c r="QGU35" s="164"/>
      <c r="QGV35" s="164"/>
      <c r="QGW35" s="164"/>
      <c r="QGX35" s="164"/>
      <c r="QGY35" s="164"/>
      <c r="QGZ35" s="164"/>
      <c r="QHA35" s="164"/>
      <c r="QHB35" s="164"/>
      <c r="QHC35" s="164"/>
      <c r="QHD35" s="164"/>
      <c r="QHE35" s="164"/>
      <c r="QHF35" s="164"/>
      <c r="QHG35" s="164"/>
      <c r="QHH35" s="164"/>
      <c r="QHI35" s="164"/>
      <c r="QHJ35" s="164"/>
      <c r="QHK35" s="164"/>
      <c r="QHL35" s="164"/>
      <c r="QHM35" s="164"/>
      <c r="QHN35" s="164"/>
      <c r="QHO35" s="164"/>
      <c r="QHP35" s="164"/>
      <c r="QHQ35" s="164"/>
      <c r="QHR35" s="164"/>
      <c r="QHS35" s="164"/>
      <c r="QHT35" s="164"/>
      <c r="QHU35" s="164"/>
      <c r="QHV35" s="164"/>
      <c r="QHW35" s="164"/>
      <c r="QHX35" s="164"/>
      <c r="QHY35" s="164"/>
      <c r="QHZ35" s="164"/>
      <c r="QIA35" s="164"/>
      <c r="QIB35" s="164"/>
      <c r="QIC35" s="164"/>
      <c r="QID35" s="164"/>
      <c r="QIE35" s="164"/>
      <c r="QIF35" s="164"/>
      <c r="QIG35" s="164"/>
      <c r="QIH35" s="164"/>
      <c r="QII35" s="164"/>
      <c r="QIJ35" s="164"/>
      <c r="QIK35" s="164"/>
      <c r="QIL35" s="164"/>
      <c r="QIM35" s="164"/>
      <c r="QIN35" s="164"/>
      <c r="QIO35" s="164"/>
      <c r="QIP35" s="164"/>
      <c r="QIQ35" s="164"/>
      <c r="QIR35" s="164"/>
      <c r="QIS35" s="164"/>
      <c r="QIT35" s="164"/>
      <c r="QIU35" s="164"/>
      <c r="QIV35" s="164"/>
      <c r="QIW35" s="164"/>
      <c r="QIX35" s="164"/>
      <c r="QIY35" s="164"/>
      <c r="QIZ35" s="164"/>
      <c r="QJA35" s="164"/>
      <c r="QJB35" s="164"/>
      <c r="QJC35" s="164"/>
      <c r="QJD35" s="164"/>
      <c r="QJE35" s="164"/>
      <c r="QJF35" s="164"/>
      <c r="QJG35" s="164"/>
      <c r="QJH35" s="164"/>
      <c r="QJI35" s="164"/>
      <c r="QJJ35" s="164"/>
      <c r="QJK35" s="164"/>
      <c r="QJL35" s="164"/>
      <c r="QJM35" s="164"/>
      <c r="QJN35" s="164"/>
      <c r="QJO35" s="164"/>
      <c r="QJP35" s="164"/>
      <c r="QJQ35" s="164"/>
      <c r="QJR35" s="164"/>
      <c r="QJS35" s="164"/>
      <c r="QJT35" s="164"/>
      <c r="QJU35" s="164"/>
      <c r="QJV35" s="164"/>
      <c r="QJW35" s="164"/>
      <c r="QJX35" s="164"/>
      <c r="QJY35" s="164"/>
      <c r="QJZ35" s="164"/>
      <c r="QKA35" s="164"/>
      <c r="QKB35" s="164"/>
      <c r="QKC35" s="164"/>
      <c r="QKD35" s="164"/>
      <c r="QKE35" s="164"/>
      <c r="QKF35" s="164"/>
      <c r="QKG35" s="164"/>
      <c r="QKH35" s="164"/>
      <c r="QKI35" s="164"/>
      <c r="QKJ35" s="164"/>
      <c r="QKK35" s="164"/>
      <c r="QKL35" s="164"/>
      <c r="QKM35" s="164"/>
      <c r="QKN35" s="164"/>
      <c r="QKO35" s="164"/>
      <c r="QKP35" s="164"/>
      <c r="QKQ35" s="164"/>
      <c r="QKR35" s="164"/>
      <c r="QKS35" s="164"/>
      <c r="QKT35" s="164"/>
      <c r="QKU35" s="164"/>
      <c r="QKV35" s="164"/>
      <c r="QKW35" s="164"/>
      <c r="QKX35" s="164"/>
      <c r="QKY35" s="164"/>
      <c r="QKZ35" s="164"/>
      <c r="QLA35" s="164"/>
      <c r="QLB35" s="164"/>
      <c r="QLC35" s="164"/>
      <c r="QLD35" s="164"/>
      <c r="QLE35" s="164"/>
      <c r="QLF35" s="164"/>
      <c r="QLG35" s="164"/>
      <c r="QLH35" s="164"/>
      <c r="QLI35" s="164"/>
      <c r="QLJ35" s="164"/>
      <c r="QLK35" s="164"/>
      <c r="QLL35" s="164"/>
      <c r="QLM35" s="164"/>
      <c r="QLN35" s="164"/>
      <c r="QLO35" s="164"/>
      <c r="QLP35" s="164"/>
      <c r="QLQ35" s="164"/>
      <c r="QLR35" s="164"/>
      <c r="QLS35" s="164"/>
      <c r="QLT35" s="164"/>
      <c r="QLU35" s="164"/>
      <c r="QLV35" s="164"/>
      <c r="QLW35" s="164"/>
      <c r="QLX35" s="164"/>
      <c r="QLY35" s="164"/>
      <c r="QLZ35" s="164"/>
      <c r="QMA35" s="164"/>
      <c r="QMB35" s="164"/>
      <c r="QMC35" s="164"/>
      <c r="QMD35" s="164"/>
      <c r="QME35" s="164"/>
      <c r="QMF35" s="164"/>
      <c r="QMG35" s="164"/>
      <c r="QMH35" s="164"/>
      <c r="QMI35" s="164"/>
      <c r="QMJ35" s="164"/>
      <c r="QMK35" s="164"/>
      <c r="QML35" s="164"/>
      <c r="QMM35" s="164"/>
      <c r="QMN35" s="164"/>
      <c r="QMO35" s="164"/>
      <c r="QMP35" s="164"/>
      <c r="QMQ35" s="164"/>
      <c r="QMR35" s="164"/>
      <c r="QMS35" s="164"/>
      <c r="QMT35" s="164"/>
      <c r="QMU35" s="164"/>
      <c r="QMV35" s="164"/>
      <c r="QMW35" s="164"/>
      <c r="QMX35" s="164"/>
      <c r="QMY35" s="164"/>
      <c r="QMZ35" s="164"/>
      <c r="QNA35" s="164"/>
      <c r="QNB35" s="164"/>
      <c r="QNC35" s="164"/>
      <c r="QND35" s="164"/>
      <c r="QNE35" s="164"/>
      <c r="QNF35" s="164"/>
      <c r="QNG35" s="164"/>
      <c r="QNH35" s="164"/>
      <c r="QNI35" s="164"/>
      <c r="QNJ35" s="164"/>
      <c r="QNK35" s="164"/>
      <c r="QNL35" s="164"/>
      <c r="QNM35" s="164"/>
      <c r="QNN35" s="164"/>
      <c r="QNO35" s="164"/>
      <c r="QNP35" s="164"/>
      <c r="QNQ35" s="164"/>
      <c r="QNR35" s="164"/>
      <c r="QNS35" s="164"/>
      <c r="QNT35" s="164"/>
      <c r="QNU35" s="164"/>
      <c r="QNV35" s="164"/>
      <c r="QNW35" s="164"/>
      <c r="QNX35" s="164"/>
      <c r="QNY35" s="164"/>
      <c r="QNZ35" s="164"/>
      <c r="QOA35" s="164"/>
      <c r="QOB35" s="164"/>
      <c r="QOC35" s="164"/>
      <c r="QOD35" s="164"/>
      <c r="QOE35" s="164"/>
      <c r="QOF35" s="164"/>
      <c r="QOG35" s="164"/>
      <c r="QOH35" s="164"/>
      <c r="QOI35" s="164"/>
      <c r="QOJ35" s="164"/>
      <c r="QOK35" s="164"/>
      <c r="QOL35" s="164"/>
      <c r="QOM35" s="164"/>
      <c r="QON35" s="164"/>
      <c r="QOO35" s="164"/>
      <c r="QOP35" s="164"/>
      <c r="QOQ35" s="164"/>
      <c r="QOR35" s="164"/>
      <c r="QOS35" s="164"/>
      <c r="QOT35" s="164"/>
      <c r="QOU35" s="164"/>
      <c r="QOV35" s="164"/>
      <c r="QOW35" s="164"/>
      <c r="QOX35" s="164"/>
      <c r="QOY35" s="164"/>
      <c r="QOZ35" s="164"/>
      <c r="QPA35" s="164"/>
      <c r="QPB35" s="164"/>
      <c r="QPC35" s="164"/>
      <c r="QPD35" s="164"/>
      <c r="QPE35" s="164"/>
      <c r="QPF35" s="164"/>
      <c r="QPG35" s="164"/>
      <c r="QPH35" s="164"/>
      <c r="QPI35" s="164"/>
      <c r="QPJ35" s="164"/>
      <c r="QPK35" s="164"/>
      <c r="QPL35" s="164"/>
      <c r="QPM35" s="164"/>
      <c r="QPN35" s="164"/>
      <c r="QPO35" s="164"/>
      <c r="QPP35" s="164"/>
      <c r="QPQ35" s="164"/>
      <c r="QPR35" s="164"/>
      <c r="QPS35" s="164"/>
      <c r="QPT35" s="164"/>
      <c r="QPU35" s="164"/>
      <c r="QPV35" s="164"/>
      <c r="QPW35" s="164"/>
      <c r="QPX35" s="164"/>
      <c r="QPY35" s="164"/>
      <c r="QPZ35" s="164"/>
      <c r="QQA35" s="164"/>
      <c r="QQB35" s="164"/>
      <c r="QQC35" s="164"/>
      <c r="QQD35" s="164"/>
      <c r="QQE35" s="164"/>
      <c r="QQF35" s="164"/>
      <c r="QQG35" s="164"/>
      <c r="QQH35" s="164"/>
      <c r="QQI35" s="164"/>
      <c r="QQJ35" s="164"/>
      <c r="QQK35" s="164"/>
      <c r="QQL35" s="164"/>
      <c r="QQM35" s="164"/>
      <c r="QQN35" s="164"/>
      <c r="QQO35" s="164"/>
      <c r="QQP35" s="164"/>
      <c r="QQQ35" s="164"/>
      <c r="QQR35" s="164"/>
      <c r="QQS35" s="164"/>
      <c r="QQT35" s="164"/>
      <c r="QQU35" s="164"/>
      <c r="QQV35" s="164"/>
      <c r="QQW35" s="164"/>
      <c r="QQX35" s="164"/>
      <c r="QQY35" s="164"/>
      <c r="QQZ35" s="164"/>
      <c r="QRA35" s="164"/>
      <c r="QRB35" s="164"/>
      <c r="QRC35" s="164"/>
      <c r="QRD35" s="164"/>
      <c r="QRE35" s="164"/>
      <c r="QRF35" s="164"/>
      <c r="QRG35" s="164"/>
      <c r="QRH35" s="164"/>
      <c r="QRI35" s="164"/>
      <c r="QRJ35" s="164"/>
      <c r="QRK35" s="164"/>
      <c r="QRL35" s="164"/>
      <c r="QRM35" s="164"/>
      <c r="QRN35" s="164"/>
      <c r="QRO35" s="164"/>
      <c r="QRP35" s="164"/>
      <c r="QRQ35" s="164"/>
      <c r="QRR35" s="164"/>
      <c r="QRS35" s="164"/>
      <c r="QRT35" s="164"/>
      <c r="QRU35" s="164"/>
      <c r="QRV35" s="164"/>
      <c r="QRW35" s="164"/>
      <c r="QRX35" s="164"/>
      <c r="QRY35" s="164"/>
      <c r="QRZ35" s="164"/>
      <c r="QSA35" s="164"/>
      <c r="QSB35" s="164"/>
      <c r="QSC35" s="164"/>
      <c r="QSD35" s="164"/>
      <c r="QSE35" s="164"/>
      <c r="QSF35" s="164"/>
      <c r="QSG35" s="164"/>
      <c r="QSH35" s="164"/>
      <c r="QSI35" s="164"/>
      <c r="QSJ35" s="164"/>
      <c r="QSK35" s="164"/>
      <c r="QSL35" s="164"/>
      <c r="QSM35" s="164"/>
      <c r="QSN35" s="164"/>
      <c r="QSO35" s="164"/>
      <c r="QSP35" s="164"/>
      <c r="QSQ35" s="164"/>
      <c r="QSR35" s="164"/>
      <c r="QSS35" s="164"/>
      <c r="QST35" s="164"/>
      <c r="QSU35" s="164"/>
      <c r="QSV35" s="164"/>
      <c r="QSW35" s="164"/>
      <c r="QSX35" s="164"/>
      <c r="QSY35" s="164"/>
      <c r="QSZ35" s="164"/>
      <c r="QTA35" s="164"/>
      <c r="QTB35" s="164"/>
      <c r="QTC35" s="164"/>
      <c r="QTD35" s="164"/>
      <c r="QTE35" s="164"/>
      <c r="QTF35" s="164"/>
      <c r="QTG35" s="164"/>
      <c r="QTH35" s="164"/>
      <c r="QTI35" s="164"/>
      <c r="QTJ35" s="164"/>
      <c r="QTK35" s="164"/>
      <c r="QTL35" s="164"/>
      <c r="QTM35" s="164"/>
      <c r="QTN35" s="164"/>
      <c r="QTO35" s="164"/>
      <c r="QTP35" s="164"/>
      <c r="QTQ35" s="164"/>
      <c r="QTR35" s="164"/>
      <c r="QTS35" s="164"/>
      <c r="QTT35" s="164"/>
      <c r="QTU35" s="164"/>
      <c r="QTV35" s="164"/>
      <c r="QTW35" s="164"/>
      <c r="QTX35" s="164"/>
      <c r="QTY35" s="164"/>
      <c r="QTZ35" s="164"/>
      <c r="QUA35" s="164"/>
      <c r="QUB35" s="164"/>
      <c r="QUC35" s="164"/>
      <c r="QUD35" s="164"/>
      <c r="QUE35" s="164"/>
      <c r="QUF35" s="164"/>
      <c r="QUG35" s="164"/>
      <c r="QUH35" s="164"/>
      <c r="QUI35" s="164"/>
      <c r="QUJ35" s="164"/>
      <c r="QUK35" s="164"/>
      <c r="QUL35" s="164"/>
      <c r="QUM35" s="164"/>
      <c r="QUN35" s="164"/>
      <c r="QUO35" s="164"/>
      <c r="QUP35" s="164"/>
      <c r="QUQ35" s="164"/>
      <c r="QUR35" s="164"/>
      <c r="QUS35" s="164"/>
      <c r="QUT35" s="164"/>
      <c r="QUU35" s="164"/>
      <c r="QUV35" s="164"/>
      <c r="QUW35" s="164"/>
      <c r="QUX35" s="164"/>
      <c r="QUY35" s="164"/>
      <c r="QUZ35" s="164"/>
      <c r="QVA35" s="164"/>
      <c r="QVB35" s="164"/>
      <c r="QVC35" s="164"/>
      <c r="QVD35" s="164"/>
      <c r="QVE35" s="164"/>
      <c r="QVF35" s="164"/>
      <c r="QVG35" s="164"/>
      <c r="QVH35" s="164"/>
      <c r="QVI35" s="164"/>
      <c r="QVJ35" s="164"/>
      <c r="QVK35" s="164"/>
      <c r="QVL35" s="164"/>
      <c r="QVM35" s="164"/>
      <c r="QVN35" s="164"/>
      <c r="QVO35" s="164"/>
      <c r="QVP35" s="164"/>
      <c r="QVQ35" s="164"/>
      <c r="QVR35" s="164"/>
      <c r="QVS35" s="164"/>
      <c r="QVT35" s="164"/>
      <c r="QVU35" s="164"/>
      <c r="QVV35" s="164"/>
      <c r="QVW35" s="164"/>
      <c r="QVX35" s="164"/>
      <c r="QVY35" s="164"/>
      <c r="QVZ35" s="164"/>
      <c r="QWA35" s="164"/>
      <c r="QWB35" s="164"/>
      <c r="QWC35" s="164"/>
      <c r="QWD35" s="164"/>
      <c r="QWE35" s="164"/>
      <c r="QWF35" s="164"/>
      <c r="QWG35" s="164"/>
      <c r="QWH35" s="164"/>
      <c r="QWI35" s="164"/>
      <c r="QWJ35" s="164"/>
      <c r="QWK35" s="164"/>
      <c r="QWL35" s="164"/>
      <c r="QWM35" s="164"/>
      <c r="QWN35" s="164"/>
      <c r="QWO35" s="164"/>
      <c r="QWP35" s="164"/>
      <c r="QWQ35" s="164"/>
      <c r="QWR35" s="164"/>
      <c r="QWS35" s="164"/>
      <c r="QWT35" s="164"/>
      <c r="QWU35" s="164"/>
      <c r="QWV35" s="164"/>
      <c r="QWW35" s="164"/>
      <c r="QWX35" s="164"/>
      <c r="QWY35" s="164"/>
      <c r="QWZ35" s="164"/>
      <c r="QXA35" s="164"/>
      <c r="QXB35" s="164"/>
      <c r="QXC35" s="164"/>
      <c r="QXD35" s="164"/>
      <c r="QXE35" s="164"/>
      <c r="QXF35" s="164"/>
      <c r="QXG35" s="164"/>
      <c r="QXH35" s="164"/>
      <c r="QXI35" s="164"/>
      <c r="QXJ35" s="164"/>
      <c r="QXK35" s="164"/>
      <c r="QXL35" s="164"/>
      <c r="QXM35" s="164"/>
      <c r="QXN35" s="164"/>
      <c r="QXO35" s="164"/>
      <c r="QXP35" s="164"/>
      <c r="QXQ35" s="164"/>
      <c r="QXR35" s="164"/>
      <c r="QXS35" s="164"/>
      <c r="QXT35" s="164"/>
      <c r="QXU35" s="164"/>
      <c r="QXV35" s="164"/>
      <c r="QXW35" s="164"/>
      <c r="QXX35" s="164"/>
      <c r="QXY35" s="164"/>
      <c r="QXZ35" s="164"/>
      <c r="QYA35" s="164"/>
      <c r="QYB35" s="164"/>
      <c r="QYC35" s="164"/>
      <c r="QYD35" s="164"/>
      <c r="QYE35" s="164"/>
      <c r="QYF35" s="164"/>
      <c r="QYG35" s="164"/>
      <c r="QYH35" s="164"/>
      <c r="QYI35" s="164"/>
      <c r="QYJ35" s="164"/>
      <c r="QYK35" s="164"/>
      <c r="QYL35" s="164"/>
      <c r="QYM35" s="164"/>
      <c r="QYN35" s="164"/>
      <c r="QYO35" s="164"/>
      <c r="QYP35" s="164"/>
      <c r="QYQ35" s="164"/>
      <c r="QYR35" s="164"/>
      <c r="QYS35" s="164"/>
      <c r="QYT35" s="164"/>
      <c r="QYU35" s="164"/>
      <c r="QYV35" s="164"/>
      <c r="QYW35" s="164"/>
      <c r="QYX35" s="164"/>
      <c r="QYY35" s="164"/>
      <c r="QYZ35" s="164"/>
      <c r="QZA35" s="164"/>
      <c r="QZB35" s="164"/>
      <c r="QZC35" s="164"/>
      <c r="QZD35" s="164"/>
      <c r="QZE35" s="164"/>
      <c r="QZF35" s="164"/>
      <c r="QZG35" s="164"/>
      <c r="QZH35" s="164"/>
      <c r="QZI35" s="164"/>
      <c r="QZJ35" s="164"/>
      <c r="QZK35" s="164"/>
      <c r="QZL35" s="164"/>
      <c r="QZM35" s="164"/>
      <c r="QZN35" s="164"/>
      <c r="QZO35" s="164"/>
      <c r="QZP35" s="164"/>
      <c r="QZQ35" s="164"/>
      <c r="QZR35" s="164"/>
      <c r="QZS35" s="164"/>
      <c r="QZT35" s="164"/>
      <c r="QZU35" s="164"/>
      <c r="QZV35" s="164"/>
      <c r="QZW35" s="164"/>
      <c r="QZX35" s="164"/>
      <c r="QZY35" s="164"/>
      <c r="QZZ35" s="164"/>
      <c r="RAA35" s="164"/>
      <c r="RAB35" s="164"/>
      <c r="RAC35" s="164"/>
      <c r="RAD35" s="164"/>
      <c r="RAE35" s="164"/>
      <c r="RAF35" s="164"/>
      <c r="RAG35" s="164"/>
      <c r="RAH35" s="164"/>
      <c r="RAI35" s="164"/>
      <c r="RAJ35" s="164"/>
      <c r="RAK35" s="164"/>
      <c r="RAL35" s="164"/>
      <c r="RAM35" s="164"/>
      <c r="RAN35" s="164"/>
      <c r="RAO35" s="164"/>
      <c r="RAP35" s="164"/>
      <c r="RAQ35" s="164"/>
      <c r="RAR35" s="164"/>
      <c r="RAS35" s="164"/>
      <c r="RAT35" s="164"/>
      <c r="RAU35" s="164"/>
      <c r="RAV35" s="164"/>
      <c r="RAW35" s="164"/>
      <c r="RAX35" s="164"/>
      <c r="RAY35" s="164"/>
      <c r="RAZ35" s="164"/>
      <c r="RBA35" s="164"/>
      <c r="RBB35" s="164"/>
      <c r="RBC35" s="164"/>
      <c r="RBD35" s="164"/>
      <c r="RBE35" s="164"/>
      <c r="RBF35" s="164"/>
      <c r="RBG35" s="164"/>
      <c r="RBH35" s="164"/>
      <c r="RBI35" s="164"/>
      <c r="RBJ35" s="164"/>
      <c r="RBK35" s="164"/>
      <c r="RBL35" s="164"/>
      <c r="RBM35" s="164"/>
      <c r="RBN35" s="164"/>
      <c r="RBO35" s="164"/>
      <c r="RBP35" s="164"/>
      <c r="RBQ35" s="164"/>
      <c r="RBR35" s="164"/>
      <c r="RBS35" s="164"/>
      <c r="RBT35" s="164"/>
      <c r="RBU35" s="164"/>
      <c r="RBV35" s="164"/>
      <c r="RBW35" s="164"/>
      <c r="RBX35" s="164"/>
      <c r="RBY35" s="164"/>
      <c r="RBZ35" s="164"/>
      <c r="RCA35" s="164"/>
      <c r="RCB35" s="164"/>
      <c r="RCC35" s="164"/>
      <c r="RCD35" s="164"/>
      <c r="RCE35" s="164"/>
      <c r="RCF35" s="164"/>
      <c r="RCG35" s="164"/>
      <c r="RCH35" s="164"/>
      <c r="RCI35" s="164"/>
      <c r="RCJ35" s="164"/>
      <c r="RCK35" s="164"/>
      <c r="RCL35" s="164"/>
      <c r="RCM35" s="164"/>
      <c r="RCN35" s="164"/>
      <c r="RCO35" s="164"/>
      <c r="RCP35" s="164"/>
      <c r="RCQ35" s="164"/>
      <c r="RCR35" s="164"/>
      <c r="RCS35" s="164"/>
      <c r="RCT35" s="164"/>
      <c r="RCU35" s="164"/>
      <c r="RCV35" s="164"/>
      <c r="RCW35" s="164"/>
      <c r="RCX35" s="164"/>
      <c r="RCY35" s="164"/>
      <c r="RCZ35" s="164"/>
      <c r="RDA35" s="164"/>
      <c r="RDB35" s="164"/>
      <c r="RDC35" s="164"/>
      <c r="RDD35" s="164"/>
      <c r="RDE35" s="164"/>
      <c r="RDF35" s="164"/>
      <c r="RDG35" s="164"/>
      <c r="RDH35" s="164"/>
      <c r="RDI35" s="164"/>
      <c r="RDJ35" s="164"/>
      <c r="RDK35" s="164"/>
      <c r="RDL35" s="164"/>
      <c r="RDM35" s="164"/>
      <c r="RDN35" s="164"/>
      <c r="RDO35" s="164"/>
      <c r="RDP35" s="164"/>
      <c r="RDQ35" s="164"/>
      <c r="RDR35" s="164"/>
      <c r="RDS35" s="164"/>
      <c r="RDT35" s="164"/>
      <c r="RDU35" s="164"/>
      <c r="RDV35" s="164"/>
      <c r="RDW35" s="164"/>
      <c r="RDX35" s="164"/>
      <c r="RDY35" s="164"/>
      <c r="RDZ35" s="164"/>
      <c r="REA35" s="164"/>
      <c r="REB35" s="164"/>
      <c r="REC35" s="164"/>
      <c r="RED35" s="164"/>
      <c r="REE35" s="164"/>
      <c r="REF35" s="164"/>
      <c r="REG35" s="164"/>
      <c r="REH35" s="164"/>
      <c r="REI35" s="164"/>
      <c r="REJ35" s="164"/>
      <c r="REK35" s="164"/>
      <c r="REL35" s="164"/>
      <c r="REM35" s="164"/>
      <c r="REN35" s="164"/>
      <c r="REO35" s="164"/>
      <c r="REP35" s="164"/>
      <c r="REQ35" s="164"/>
      <c r="RER35" s="164"/>
      <c r="RES35" s="164"/>
      <c r="RET35" s="164"/>
      <c r="REU35" s="164"/>
      <c r="REV35" s="164"/>
      <c r="REW35" s="164"/>
      <c r="REX35" s="164"/>
      <c r="REY35" s="164"/>
      <c r="REZ35" s="164"/>
      <c r="RFA35" s="164"/>
      <c r="RFB35" s="164"/>
      <c r="RFC35" s="164"/>
      <c r="RFD35" s="164"/>
      <c r="RFE35" s="164"/>
      <c r="RFF35" s="164"/>
      <c r="RFG35" s="164"/>
      <c r="RFH35" s="164"/>
      <c r="RFI35" s="164"/>
      <c r="RFJ35" s="164"/>
      <c r="RFK35" s="164"/>
      <c r="RFL35" s="164"/>
      <c r="RFM35" s="164"/>
      <c r="RFN35" s="164"/>
      <c r="RFO35" s="164"/>
      <c r="RFP35" s="164"/>
      <c r="RFQ35" s="164"/>
      <c r="RFR35" s="164"/>
      <c r="RFS35" s="164"/>
      <c r="RFT35" s="164"/>
      <c r="RFU35" s="164"/>
      <c r="RFV35" s="164"/>
      <c r="RFW35" s="164"/>
      <c r="RFX35" s="164"/>
      <c r="RFY35" s="164"/>
      <c r="RFZ35" s="164"/>
      <c r="RGA35" s="164"/>
      <c r="RGB35" s="164"/>
      <c r="RGC35" s="164"/>
      <c r="RGD35" s="164"/>
      <c r="RGE35" s="164"/>
      <c r="RGF35" s="164"/>
      <c r="RGG35" s="164"/>
      <c r="RGH35" s="164"/>
      <c r="RGI35" s="164"/>
      <c r="RGJ35" s="164"/>
      <c r="RGK35" s="164"/>
      <c r="RGL35" s="164"/>
      <c r="RGM35" s="164"/>
      <c r="RGN35" s="164"/>
      <c r="RGO35" s="164"/>
      <c r="RGP35" s="164"/>
      <c r="RGQ35" s="164"/>
      <c r="RGR35" s="164"/>
      <c r="RGS35" s="164"/>
      <c r="RGT35" s="164"/>
      <c r="RGU35" s="164"/>
      <c r="RGV35" s="164"/>
      <c r="RGW35" s="164"/>
      <c r="RGX35" s="164"/>
      <c r="RGY35" s="164"/>
      <c r="RGZ35" s="164"/>
      <c r="RHA35" s="164"/>
      <c r="RHB35" s="164"/>
      <c r="RHC35" s="164"/>
      <c r="RHD35" s="164"/>
      <c r="RHE35" s="164"/>
      <c r="RHF35" s="164"/>
      <c r="RHG35" s="164"/>
      <c r="RHH35" s="164"/>
      <c r="RHI35" s="164"/>
      <c r="RHJ35" s="164"/>
      <c r="RHK35" s="164"/>
      <c r="RHL35" s="164"/>
      <c r="RHM35" s="164"/>
      <c r="RHN35" s="164"/>
      <c r="RHO35" s="164"/>
      <c r="RHP35" s="164"/>
      <c r="RHQ35" s="164"/>
      <c r="RHR35" s="164"/>
      <c r="RHS35" s="164"/>
      <c r="RHT35" s="164"/>
      <c r="RHU35" s="164"/>
      <c r="RHV35" s="164"/>
      <c r="RHW35" s="164"/>
      <c r="RHX35" s="164"/>
      <c r="RHY35" s="164"/>
      <c r="RHZ35" s="164"/>
      <c r="RIA35" s="164"/>
      <c r="RIB35" s="164"/>
      <c r="RIC35" s="164"/>
      <c r="RID35" s="164"/>
      <c r="RIE35" s="164"/>
      <c r="RIF35" s="164"/>
      <c r="RIG35" s="164"/>
      <c r="RIH35" s="164"/>
      <c r="RII35" s="164"/>
      <c r="RIJ35" s="164"/>
      <c r="RIK35" s="164"/>
      <c r="RIL35" s="164"/>
      <c r="RIM35" s="164"/>
      <c r="RIN35" s="164"/>
      <c r="RIO35" s="164"/>
      <c r="RIP35" s="164"/>
      <c r="RIQ35" s="164"/>
      <c r="RIR35" s="164"/>
      <c r="RIS35" s="164"/>
      <c r="RIT35" s="164"/>
      <c r="RIU35" s="164"/>
      <c r="RIV35" s="164"/>
      <c r="RIW35" s="164"/>
      <c r="RIX35" s="164"/>
      <c r="RIY35" s="164"/>
      <c r="RIZ35" s="164"/>
      <c r="RJA35" s="164"/>
      <c r="RJB35" s="164"/>
      <c r="RJC35" s="164"/>
      <c r="RJD35" s="164"/>
      <c r="RJE35" s="164"/>
      <c r="RJF35" s="164"/>
      <c r="RJG35" s="164"/>
      <c r="RJH35" s="164"/>
      <c r="RJI35" s="164"/>
      <c r="RJJ35" s="164"/>
      <c r="RJK35" s="164"/>
      <c r="RJL35" s="164"/>
      <c r="RJM35" s="164"/>
      <c r="RJN35" s="164"/>
      <c r="RJO35" s="164"/>
      <c r="RJP35" s="164"/>
      <c r="RJQ35" s="164"/>
      <c r="RJR35" s="164"/>
      <c r="RJS35" s="164"/>
      <c r="RJT35" s="164"/>
      <c r="RJU35" s="164"/>
      <c r="RJV35" s="164"/>
      <c r="RJW35" s="164"/>
      <c r="RJX35" s="164"/>
      <c r="RJY35" s="164"/>
      <c r="RJZ35" s="164"/>
      <c r="RKA35" s="164"/>
      <c r="RKB35" s="164"/>
      <c r="RKC35" s="164"/>
      <c r="RKD35" s="164"/>
      <c r="RKE35" s="164"/>
      <c r="RKF35" s="164"/>
      <c r="RKG35" s="164"/>
      <c r="RKH35" s="164"/>
      <c r="RKI35" s="164"/>
      <c r="RKJ35" s="164"/>
      <c r="RKK35" s="164"/>
      <c r="RKL35" s="164"/>
      <c r="RKM35" s="164"/>
      <c r="RKN35" s="164"/>
      <c r="RKO35" s="164"/>
      <c r="RKP35" s="164"/>
      <c r="RKQ35" s="164"/>
      <c r="RKR35" s="164"/>
      <c r="RKS35" s="164"/>
      <c r="RKT35" s="164"/>
      <c r="RKU35" s="164"/>
      <c r="RKV35" s="164"/>
      <c r="RKW35" s="164"/>
      <c r="RKX35" s="164"/>
      <c r="RKY35" s="164"/>
      <c r="RKZ35" s="164"/>
      <c r="RLA35" s="164"/>
      <c r="RLB35" s="164"/>
      <c r="RLC35" s="164"/>
      <c r="RLD35" s="164"/>
      <c r="RLE35" s="164"/>
      <c r="RLF35" s="164"/>
      <c r="RLG35" s="164"/>
      <c r="RLH35" s="164"/>
      <c r="RLI35" s="164"/>
      <c r="RLJ35" s="164"/>
      <c r="RLK35" s="164"/>
      <c r="RLL35" s="164"/>
      <c r="RLM35" s="164"/>
      <c r="RLN35" s="164"/>
      <c r="RLO35" s="164"/>
      <c r="RLP35" s="164"/>
      <c r="RLQ35" s="164"/>
      <c r="RLR35" s="164"/>
      <c r="RLS35" s="164"/>
      <c r="RLT35" s="164"/>
      <c r="RLU35" s="164"/>
      <c r="RLV35" s="164"/>
      <c r="RLW35" s="164"/>
      <c r="RLX35" s="164"/>
      <c r="RLY35" s="164"/>
      <c r="RLZ35" s="164"/>
      <c r="RMA35" s="164"/>
      <c r="RMB35" s="164"/>
      <c r="RMC35" s="164"/>
      <c r="RMD35" s="164"/>
      <c r="RME35" s="164"/>
      <c r="RMF35" s="164"/>
      <c r="RMG35" s="164"/>
      <c r="RMH35" s="164"/>
      <c r="RMI35" s="164"/>
      <c r="RMJ35" s="164"/>
      <c r="RMK35" s="164"/>
      <c r="RML35" s="164"/>
      <c r="RMM35" s="164"/>
      <c r="RMN35" s="164"/>
      <c r="RMO35" s="164"/>
      <c r="RMP35" s="164"/>
      <c r="RMQ35" s="164"/>
      <c r="RMR35" s="164"/>
      <c r="RMS35" s="164"/>
      <c r="RMT35" s="164"/>
      <c r="RMU35" s="164"/>
      <c r="RMV35" s="164"/>
      <c r="RMW35" s="164"/>
      <c r="RMX35" s="164"/>
      <c r="RMY35" s="164"/>
      <c r="RMZ35" s="164"/>
      <c r="RNA35" s="164"/>
      <c r="RNB35" s="164"/>
      <c r="RNC35" s="164"/>
      <c r="RND35" s="164"/>
      <c r="RNE35" s="164"/>
      <c r="RNF35" s="164"/>
      <c r="RNG35" s="164"/>
      <c r="RNH35" s="164"/>
      <c r="RNI35" s="164"/>
      <c r="RNJ35" s="164"/>
      <c r="RNK35" s="164"/>
      <c r="RNL35" s="164"/>
      <c r="RNM35" s="164"/>
      <c r="RNN35" s="164"/>
      <c r="RNO35" s="164"/>
      <c r="RNP35" s="164"/>
      <c r="RNQ35" s="164"/>
      <c r="RNR35" s="164"/>
      <c r="RNS35" s="164"/>
      <c r="RNT35" s="164"/>
      <c r="RNU35" s="164"/>
      <c r="RNV35" s="164"/>
      <c r="RNW35" s="164"/>
      <c r="RNX35" s="164"/>
      <c r="RNY35" s="164"/>
      <c r="RNZ35" s="164"/>
      <c r="ROA35" s="164"/>
      <c r="ROB35" s="164"/>
      <c r="ROC35" s="164"/>
      <c r="ROD35" s="164"/>
      <c r="ROE35" s="164"/>
      <c r="ROF35" s="164"/>
      <c r="ROG35" s="164"/>
      <c r="ROH35" s="164"/>
      <c r="ROI35" s="164"/>
      <c r="ROJ35" s="164"/>
      <c r="ROK35" s="164"/>
      <c r="ROL35" s="164"/>
      <c r="ROM35" s="164"/>
      <c r="RON35" s="164"/>
      <c r="ROO35" s="164"/>
      <c r="ROP35" s="164"/>
      <c r="ROQ35" s="164"/>
      <c r="ROR35" s="164"/>
      <c r="ROS35" s="164"/>
      <c r="ROT35" s="164"/>
      <c r="ROU35" s="164"/>
      <c r="ROV35" s="164"/>
      <c r="ROW35" s="164"/>
      <c r="ROX35" s="164"/>
      <c r="ROY35" s="164"/>
      <c r="ROZ35" s="164"/>
      <c r="RPA35" s="164"/>
      <c r="RPB35" s="164"/>
      <c r="RPC35" s="164"/>
      <c r="RPD35" s="164"/>
      <c r="RPE35" s="164"/>
      <c r="RPF35" s="164"/>
      <c r="RPG35" s="164"/>
      <c r="RPH35" s="164"/>
      <c r="RPI35" s="164"/>
      <c r="RPJ35" s="164"/>
      <c r="RPK35" s="164"/>
      <c r="RPL35" s="164"/>
      <c r="RPM35" s="164"/>
      <c r="RPN35" s="164"/>
      <c r="RPO35" s="164"/>
      <c r="RPP35" s="164"/>
      <c r="RPQ35" s="164"/>
      <c r="RPR35" s="164"/>
      <c r="RPS35" s="164"/>
      <c r="RPT35" s="164"/>
      <c r="RPU35" s="164"/>
      <c r="RPV35" s="164"/>
      <c r="RPW35" s="164"/>
      <c r="RPX35" s="164"/>
      <c r="RPY35" s="164"/>
      <c r="RPZ35" s="164"/>
      <c r="RQA35" s="164"/>
      <c r="RQB35" s="164"/>
      <c r="RQC35" s="164"/>
      <c r="RQD35" s="164"/>
      <c r="RQE35" s="164"/>
      <c r="RQF35" s="164"/>
      <c r="RQG35" s="164"/>
      <c r="RQH35" s="164"/>
      <c r="RQI35" s="164"/>
      <c r="RQJ35" s="164"/>
      <c r="RQK35" s="164"/>
      <c r="RQL35" s="164"/>
      <c r="RQM35" s="164"/>
      <c r="RQN35" s="164"/>
      <c r="RQO35" s="164"/>
      <c r="RQP35" s="164"/>
      <c r="RQQ35" s="164"/>
      <c r="RQR35" s="164"/>
      <c r="RQS35" s="164"/>
      <c r="RQT35" s="164"/>
      <c r="RQU35" s="164"/>
      <c r="RQV35" s="164"/>
      <c r="RQW35" s="164"/>
      <c r="RQX35" s="164"/>
      <c r="RQY35" s="164"/>
      <c r="RQZ35" s="164"/>
      <c r="RRA35" s="164"/>
      <c r="RRB35" s="164"/>
      <c r="RRC35" s="164"/>
      <c r="RRD35" s="164"/>
      <c r="RRE35" s="164"/>
      <c r="RRF35" s="164"/>
      <c r="RRG35" s="164"/>
      <c r="RRH35" s="164"/>
      <c r="RRI35" s="164"/>
      <c r="RRJ35" s="164"/>
      <c r="RRK35" s="164"/>
      <c r="RRL35" s="164"/>
      <c r="RRM35" s="164"/>
      <c r="RRN35" s="164"/>
      <c r="RRO35" s="164"/>
      <c r="RRP35" s="164"/>
      <c r="RRQ35" s="164"/>
      <c r="RRR35" s="164"/>
      <c r="RRS35" s="164"/>
      <c r="RRT35" s="164"/>
      <c r="RRU35" s="164"/>
      <c r="RRV35" s="164"/>
      <c r="RRW35" s="164"/>
      <c r="RRX35" s="164"/>
      <c r="RRY35" s="164"/>
      <c r="RRZ35" s="164"/>
      <c r="RSA35" s="164"/>
      <c r="RSB35" s="164"/>
      <c r="RSC35" s="164"/>
      <c r="RSD35" s="164"/>
      <c r="RSE35" s="164"/>
      <c r="RSF35" s="164"/>
      <c r="RSG35" s="164"/>
      <c r="RSH35" s="164"/>
      <c r="RSI35" s="164"/>
      <c r="RSJ35" s="164"/>
      <c r="RSK35" s="164"/>
      <c r="RSL35" s="164"/>
      <c r="RSM35" s="164"/>
      <c r="RSN35" s="164"/>
      <c r="RSO35" s="164"/>
      <c r="RSP35" s="164"/>
      <c r="RSQ35" s="164"/>
      <c r="RSR35" s="164"/>
      <c r="RSS35" s="164"/>
      <c r="RST35" s="164"/>
      <c r="RSU35" s="164"/>
      <c r="RSV35" s="164"/>
      <c r="RSW35" s="164"/>
      <c r="RSX35" s="164"/>
      <c r="RSY35" s="164"/>
      <c r="RSZ35" s="164"/>
      <c r="RTA35" s="164"/>
      <c r="RTB35" s="164"/>
      <c r="RTC35" s="164"/>
      <c r="RTD35" s="164"/>
      <c r="RTE35" s="164"/>
      <c r="RTF35" s="164"/>
      <c r="RTG35" s="164"/>
      <c r="RTH35" s="164"/>
      <c r="RTI35" s="164"/>
      <c r="RTJ35" s="164"/>
      <c r="RTK35" s="164"/>
      <c r="RTL35" s="164"/>
      <c r="RTM35" s="164"/>
      <c r="RTN35" s="164"/>
      <c r="RTO35" s="164"/>
      <c r="RTP35" s="164"/>
      <c r="RTQ35" s="164"/>
      <c r="RTR35" s="164"/>
      <c r="RTS35" s="164"/>
      <c r="RTT35" s="164"/>
      <c r="RTU35" s="164"/>
      <c r="RTV35" s="164"/>
      <c r="RTW35" s="164"/>
      <c r="RTX35" s="164"/>
      <c r="RTY35" s="164"/>
      <c r="RTZ35" s="164"/>
      <c r="RUA35" s="164"/>
      <c r="RUB35" s="164"/>
      <c r="RUC35" s="164"/>
      <c r="RUD35" s="164"/>
      <c r="RUE35" s="164"/>
      <c r="RUF35" s="164"/>
      <c r="RUG35" s="164"/>
      <c r="RUH35" s="164"/>
      <c r="RUI35" s="164"/>
      <c r="RUJ35" s="164"/>
      <c r="RUK35" s="164"/>
      <c r="RUL35" s="164"/>
      <c r="RUM35" s="164"/>
      <c r="RUN35" s="164"/>
      <c r="RUO35" s="164"/>
      <c r="RUP35" s="164"/>
      <c r="RUQ35" s="164"/>
      <c r="RUR35" s="164"/>
      <c r="RUS35" s="164"/>
      <c r="RUT35" s="164"/>
      <c r="RUU35" s="164"/>
      <c r="RUV35" s="164"/>
      <c r="RUW35" s="164"/>
      <c r="RUX35" s="164"/>
      <c r="RUY35" s="164"/>
      <c r="RUZ35" s="164"/>
      <c r="RVA35" s="164"/>
      <c r="RVB35" s="164"/>
      <c r="RVC35" s="164"/>
      <c r="RVD35" s="164"/>
      <c r="RVE35" s="164"/>
      <c r="RVF35" s="164"/>
      <c r="RVG35" s="164"/>
      <c r="RVH35" s="164"/>
      <c r="RVI35" s="164"/>
      <c r="RVJ35" s="164"/>
      <c r="RVK35" s="164"/>
      <c r="RVL35" s="164"/>
      <c r="RVM35" s="164"/>
      <c r="RVN35" s="164"/>
      <c r="RVO35" s="164"/>
      <c r="RVP35" s="164"/>
      <c r="RVQ35" s="164"/>
      <c r="RVR35" s="164"/>
      <c r="RVS35" s="164"/>
      <c r="RVT35" s="164"/>
      <c r="RVU35" s="164"/>
      <c r="RVV35" s="164"/>
      <c r="RVW35" s="164"/>
      <c r="RVX35" s="164"/>
      <c r="RVY35" s="164"/>
      <c r="RVZ35" s="164"/>
      <c r="RWA35" s="164"/>
      <c r="RWB35" s="164"/>
      <c r="RWC35" s="164"/>
      <c r="RWD35" s="164"/>
      <c r="RWE35" s="164"/>
      <c r="RWF35" s="164"/>
      <c r="RWG35" s="164"/>
      <c r="RWH35" s="164"/>
      <c r="RWI35" s="164"/>
      <c r="RWJ35" s="164"/>
      <c r="RWK35" s="164"/>
      <c r="RWL35" s="164"/>
      <c r="RWM35" s="164"/>
      <c r="RWN35" s="164"/>
      <c r="RWO35" s="164"/>
      <c r="RWP35" s="164"/>
      <c r="RWQ35" s="164"/>
      <c r="RWR35" s="164"/>
      <c r="RWS35" s="164"/>
      <c r="RWT35" s="164"/>
      <c r="RWU35" s="164"/>
      <c r="RWV35" s="164"/>
      <c r="RWW35" s="164"/>
      <c r="RWX35" s="164"/>
      <c r="RWY35" s="164"/>
      <c r="RWZ35" s="164"/>
      <c r="RXA35" s="164"/>
      <c r="RXB35" s="164"/>
      <c r="RXC35" s="164"/>
      <c r="RXD35" s="164"/>
      <c r="RXE35" s="164"/>
      <c r="RXF35" s="164"/>
      <c r="RXG35" s="164"/>
      <c r="RXH35" s="164"/>
      <c r="RXI35" s="164"/>
      <c r="RXJ35" s="164"/>
      <c r="RXK35" s="164"/>
      <c r="RXL35" s="164"/>
      <c r="RXM35" s="164"/>
      <c r="RXN35" s="164"/>
      <c r="RXO35" s="164"/>
      <c r="RXP35" s="164"/>
      <c r="RXQ35" s="164"/>
      <c r="RXR35" s="164"/>
      <c r="RXS35" s="164"/>
      <c r="RXT35" s="164"/>
      <c r="RXU35" s="164"/>
      <c r="RXV35" s="164"/>
      <c r="RXW35" s="164"/>
      <c r="RXX35" s="164"/>
      <c r="RXY35" s="164"/>
      <c r="RXZ35" s="164"/>
      <c r="RYA35" s="164"/>
      <c r="RYB35" s="164"/>
      <c r="RYC35" s="164"/>
      <c r="RYD35" s="164"/>
      <c r="RYE35" s="164"/>
      <c r="RYF35" s="164"/>
      <c r="RYG35" s="164"/>
      <c r="RYH35" s="164"/>
      <c r="RYI35" s="164"/>
      <c r="RYJ35" s="164"/>
      <c r="RYK35" s="164"/>
      <c r="RYL35" s="164"/>
      <c r="RYM35" s="164"/>
      <c r="RYN35" s="164"/>
      <c r="RYO35" s="164"/>
      <c r="RYP35" s="164"/>
      <c r="RYQ35" s="164"/>
      <c r="RYR35" s="164"/>
      <c r="RYS35" s="164"/>
      <c r="RYT35" s="164"/>
      <c r="RYU35" s="164"/>
      <c r="RYV35" s="164"/>
      <c r="RYW35" s="164"/>
      <c r="RYX35" s="164"/>
      <c r="RYY35" s="164"/>
      <c r="RYZ35" s="164"/>
      <c r="RZA35" s="164"/>
      <c r="RZB35" s="164"/>
      <c r="RZC35" s="164"/>
      <c r="RZD35" s="164"/>
      <c r="RZE35" s="164"/>
      <c r="RZF35" s="164"/>
      <c r="RZG35" s="164"/>
      <c r="RZH35" s="164"/>
      <c r="RZI35" s="164"/>
      <c r="RZJ35" s="164"/>
      <c r="RZK35" s="164"/>
      <c r="RZL35" s="164"/>
      <c r="RZM35" s="164"/>
      <c r="RZN35" s="164"/>
      <c r="RZO35" s="164"/>
      <c r="RZP35" s="164"/>
      <c r="RZQ35" s="164"/>
      <c r="RZR35" s="164"/>
      <c r="RZS35" s="164"/>
      <c r="RZT35" s="164"/>
      <c r="RZU35" s="164"/>
      <c r="RZV35" s="164"/>
      <c r="RZW35" s="164"/>
      <c r="RZX35" s="164"/>
      <c r="RZY35" s="164"/>
      <c r="RZZ35" s="164"/>
      <c r="SAA35" s="164"/>
      <c r="SAB35" s="164"/>
      <c r="SAC35" s="164"/>
      <c r="SAD35" s="164"/>
      <c r="SAE35" s="164"/>
      <c r="SAF35" s="164"/>
      <c r="SAG35" s="164"/>
      <c r="SAH35" s="164"/>
      <c r="SAI35" s="164"/>
      <c r="SAJ35" s="164"/>
      <c r="SAK35" s="164"/>
      <c r="SAL35" s="164"/>
      <c r="SAM35" s="164"/>
      <c r="SAN35" s="164"/>
      <c r="SAO35" s="164"/>
      <c r="SAP35" s="164"/>
      <c r="SAQ35" s="164"/>
      <c r="SAR35" s="164"/>
      <c r="SAS35" s="164"/>
      <c r="SAT35" s="164"/>
      <c r="SAU35" s="164"/>
      <c r="SAV35" s="164"/>
      <c r="SAW35" s="164"/>
      <c r="SAX35" s="164"/>
      <c r="SAY35" s="164"/>
      <c r="SAZ35" s="164"/>
      <c r="SBA35" s="164"/>
      <c r="SBB35" s="164"/>
      <c r="SBC35" s="164"/>
      <c r="SBD35" s="164"/>
      <c r="SBE35" s="164"/>
      <c r="SBF35" s="164"/>
      <c r="SBG35" s="164"/>
      <c r="SBH35" s="164"/>
      <c r="SBI35" s="164"/>
      <c r="SBJ35" s="164"/>
      <c r="SBK35" s="164"/>
      <c r="SBL35" s="164"/>
      <c r="SBM35" s="164"/>
      <c r="SBN35" s="164"/>
      <c r="SBO35" s="164"/>
      <c r="SBP35" s="164"/>
      <c r="SBQ35" s="164"/>
      <c r="SBR35" s="164"/>
      <c r="SBS35" s="164"/>
      <c r="SBT35" s="164"/>
      <c r="SBU35" s="164"/>
      <c r="SBV35" s="164"/>
      <c r="SBW35" s="164"/>
      <c r="SBX35" s="164"/>
      <c r="SBY35" s="164"/>
      <c r="SBZ35" s="164"/>
      <c r="SCA35" s="164"/>
      <c r="SCB35" s="164"/>
      <c r="SCC35" s="164"/>
      <c r="SCD35" s="164"/>
      <c r="SCE35" s="164"/>
      <c r="SCF35" s="164"/>
      <c r="SCG35" s="164"/>
      <c r="SCH35" s="164"/>
      <c r="SCI35" s="164"/>
      <c r="SCJ35" s="164"/>
      <c r="SCK35" s="164"/>
      <c r="SCL35" s="164"/>
      <c r="SCM35" s="164"/>
      <c r="SCN35" s="164"/>
      <c r="SCO35" s="164"/>
      <c r="SCP35" s="164"/>
      <c r="SCQ35" s="164"/>
      <c r="SCR35" s="164"/>
      <c r="SCS35" s="164"/>
      <c r="SCT35" s="164"/>
      <c r="SCU35" s="164"/>
      <c r="SCV35" s="164"/>
      <c r="SCW35" s="164"/>
      <c r="SCX35" s="164"/>
      <c r="SCY35" s="164"/>
      <c r="SCZ35" s="164"/>
      <c r="SDA35" s="164"/>
      <c r="SDB35" s="164"/>
      <c r="SDC35" s="164"/>
      <c r="SDD35" s="164"/>
      <c r="SDE35" s="164"/>
      <c r="SDF35" s="164"/>
      <c r="SDG35" s="164"/>
      <c r="SDH35" s="164"/>
      <c r="SDI35" s="164"/>
      <c r="SDJ35" s="164"/>
      <c r="SDK35" s="164"/>
      <c r="SDL35" s="164"/>
      <c r="SDM35" s="164"/>
      <c r="SDN35" s="164"/>
      <c r="SDO35" s="164"/>
      <c r="SDP35" s="164"/>
      <c r="SDQ35" s="164"/>
      <c r="SDR35" s="164"/>
      <c r="SDS35" s="164"/>
      <c r="SDT35" s="164"/>
      <c r="SDU35" s="164"/>
      <c r="SDV35" s="164"/>
      <c r="SDW35" s="164"/>
      <c r="SDX35" s="164"/>
      <c r="SDY35" s="164"/>
      <c r="SDZ35" s="164"/>
      <c r="SEA35" s="164"/>
      <c r="SEB35" s="164"/>
      <c r="SEC35" s="164"/>
      <c r="SED35" s="164"/>
      <c r="SEE35" s="164"/>
      <c r="SEF35" s="164"/>
      <c r="SEG35" s="164"/>
      <c r="SEH35" s="164"/>
      <c r="SEI35" s="164"/>
      <c r="SEJ35" s="164"/>
      <c r="SEK35" s="164"/>
      <c r="SEL35" s="164"/>
      <c r="SEM35" s="164"/>
      <c r="SEN35" s="164"/>
      <c r="SEO35" s="164"/>
      <c r="SEP35" s="164"/>
      <c r="SEQ35" s="164"/>
      <c r="SER35" s="164"/>
      <c r="SES35" s="164"/>
      <c r="SET35" s="164"/>
      <c r="SEU35" s="164"/>
      <c r="SEV35" s="164"/>
      <c r="SEW35" s="164"/>
      <c r="SEX35" s="164"/>
      <c r="SEY35" s="164"/>
      <c r="SEZ35" s="164"/>
      <c r="SFA35" s="164"/>
      <c r="SFB35" s="164"/>
      <c r="SFC35" s="164"/>
      <c r="SFD35" s="164"/>
      <c r="SFE35" s="164"/>
      <c r="SFF35" s="164"/>
      <c r="SFG35" s="164"/>
      <c r="SFH35" s="164"/>
      <c r="SFI35" s="164"/>
      <c r="SFJ35" s="164"/>
      <c r="SFK35" s="164"/>
      <c r="SFL35" s="164"/>
      <c r="SFM35" s="164"/>
      <c r="SFN35" s="164"/>
      <c r="SFO35" s="164"/>
      <c r="SFP35" s="164"/>
      <c r="SFQ35" s="164"/>
      <c r="SFR35" s="164"/>
      <c r="SFS35" s="164"/>
      <c r="SFT35" s="164"/>
      <c r="SFU35" s="164"/>
      <c r="SFV35" s="164"/>
      <c r="SFW35" s="164"/>
      <c r="SFX35" s="164"/>
      <c r="SFY35" s="164"/>
      <c r="SFZ35" s="164"/>
      <c r="SGA35" s="164"/>
      <c r="SGB35" s="164"/>
      <c r="SGC35" s="164"/>
      <c r="SGD35" s="164"/>
      <c r="SGE35" s="164"/>
      <c r="SGF35" s="164"/>
      <c r="SGG35" s="164"/>
      <c r="SGH35" s="164"/>
      <c r="SGI35" s="164"/>
      <c r="SGJ35" s="164"/>
      <c r="SGK35" s="164"/>
      <c r="SGL35" s="164"/>
      <c r="SGM35" s="164"/>
      <c r="SGN35" s="164"/>
      <c r="SGO35" s="164"/>
      <c r="SGP35" s="164"/>
      <c r="SGQ35" s="164"/>
      <c r="SGR35" s="164"/>
      <c r="SGS35" s="164"/>
      <c r="SGT35" s="164"/>
      <c r="SGU35" s="164"/>
      <c r="SGV35" s="164"/>
      <c r="SGW35" s="164"/>
      <c r="SGX35" s="164"/>
      <c r="SGY35" s="164"/>
      <c r="SGZ35" s="164"/>
      <c r="SHA35" s="164"/>
      <c r="SHB35" s="164"/>
      <c r="SHC35" s="164"/>
      <c r="SHD35" s="164"/>
      <c r="SHE35" s="164"/>
      <c r="SHF35" s="164"/>
      <c r="SHG35" s="164"/>
      <c r="SHH35" s="164"/>
      <c r="SHI35" s="164"/>
      <c r="SHJ35" s="164"/>
      <c r="SHK35" s="164"/>
      <c r="SHL35" s="164"/>
      <c r="SHM35" s="164"/>
      <c r="SHN35" s="164"/>
      <c r="SHO35" s="164"/>
      <c r="SHP35" s="164"/>
      <c r="SHQ35" s="164"/>
      <c r="SHR35" s="164"/>
      <c r="SHS35" s="164"/>
      <c r="SHT35" s="164"/>
      <c r="SHU35" s="164"/>
      <c r="SHV35" s="164"/>
      <c r="SHW35" s="164"/>
      <c r="SHX35" s="164"/>
      <c r="SHY35" s="164"/>
      <c r="SHZ35" s="164"/>
      <c r="SIA35" s="164"/>
      <c r="SIB35" s="164"/>
      <c r="SIC35" s="164"/>
      <c r="SID35" s="164"/>
      <c r="SIE35" s="164"/>
      <c r="SIF35" s="164"/>
      <c r="SIG35" s="164"/>
      <c r="SIH35" s="164"/>
      <c r="SII35" s="164"/>
      <c r="SIJ35" s="164"/>
      <c r="SIK35" s="164"/>
      <c r="SIL35" s="164"/>
      <c r="SIM35" s="164"/>
      <c r="SIN35" s="164"/>
      <c r="SIO35" s="164"/>
      <c r="SIP35" s="164"/>
      <c r="SIQ35" s="164"/>
      <c r="SIR35" s="164"/>
      <c r="SIS35" s="164"/>
      <c r="SIT35" s="164"/>
      <c r="SIU35" s="164"/>
      <c r="SIV35" s="164"/>
      <c r="SIW35" s="164"/>
      <c r="SIX35" s="164"/>
      <c r="SIY35" s="164"/>
      <c r="SIZ35" s="164"/>
      <c r="SJA35" s="164"/>
      <c r="SJB35" s="164"/>
      <c r="SJC35" s="164"/>
      <c r="SJD35" s="164"/>
      <c r="SJE35" s="164"/>
      <c r="SJF35" s="164"/>
      <c r="SJG35" s="164"/>
      <c r="SJH35" s="164"/>
      <c r="SJI35" s="164"/>
      <c r="SJJ35" s="164"/>
      <c r="SJK35" s="164"/>
      <c r="SJL35" s="164"/>
      <c r="SJM35" s="164"/>
      <c r="SJN35" s="164"/>
      <c r="SJO35" s="164"/>
      <c r="SJP35" s="164"/>
      <c r="SJQ35" s="164"/>
      <c r="SJR35" s="164"/>
      <c r="SJS35" s="164"/>
      <c r="SJT35" s="164"/>
      <c r="SJU35" s="164"/>
      <c r="SJV35" s="164"/>
      <c r="SJW35" s="164"/>
      <c r="SJX35" s="164"/>
      <c r="SJY35" s="164"/>
      <c r="SJZ35" s="164"/>
      <c r="SKA35" s="164"/>
      <c r="SKB35" s="164"/>
      <c r="SKC35" s="164"/>
      <c r="SKD35" s="164"/>
      <c r="SKE35" s="164"/>
      <c r="SKF35" s="164"/>
      <c r="SKG35" s="164"/>
      <c r="SKH35" s="164"/>
      <c r="SKI35" s="164"/>
      <c r="SKJ35" s="164"/>
      <c r="SKK35" s="164"/>
      <c r="SKL35" s="164"/>
      <c r="SKM35" s="164"/>
      <c r="SKN35" s="164"/>
      <c r="SKO35" s="164"/>
      <c r="SKP35" s="164"/>
      <c r="SKQ35" s="164"/>
      <c r="SKR35" s="164"/>
      <c r="SKS35" s="164"/>
      <c r="SKT35" s="164"/>
      <c r="SKU35" s="164"/>
      <c r="SKV35" s="164"/>
      <c r="SKW35" s="164"/>
      <c r="SKX35" s="164"/>
      <c r="SKY35" s="164"/>
      <c r="SKZ35" s="164"/>
      <c r="SLA35" s="164"/>
      <c r="SLB35" s="164"/>
      <c r="SLC35" s="164"/>
      <c r="SLD35" s="164"/>
      <c r="SLE35" s="164"/>
      <c r="SLF35" s="164"/>
      <c r="SLG35" s="164"/>
      <c r="SLH35" s="164"/>
      <c r="SLI35" s="164"/>
      <c r="SLJ35" s="164"/>
      <c r="SLK35" s="164"/>
      <c r="SLL35" s="164"/>
      <c r="SLM35" s="164"/>
      <c r="SLN35" s="164"/>
      <c r="SLO35" s="164"/>
      <c r="SLP35" s="164"/>
      <c r="SLQ35" s="164"/>
      <c r="SLR35" s="164"/>
      <c r="SLS35" s="164"/>
      <c r="SLT35" s="164"/>
      <c r="SLU35" s="164"/>
      <c r="SLV35" s="164"/>
      <c r="SLW35" s="164"/>
      <c r="SLX35" s="164"/>
      <c r="SLY35" s="164"/>
      <c r="SLZ35" s="164"/>
      <c r="SMA35" s="164"/>
      <c r="SMB35" s="164"/>
      <c r="SMC35" s="164"/>
      <c r="SMD35" s="164"/>
      <c r="SME35" s="164"/>
      <c r="SMF35" s="164"/>
      <c r="SMG35" s="164"/>
      <c r="SMH35" s="164"/>
      <c r="SMI35" s="164"/>
      <c r="SMJ35" s="164"/>
      <c r="SMK35" s="164"/>
      <c r="SML35" s="164"/>
      <c r="SMM35" s="164"/>
      <c r="SMN35" s="164"/>
      <c r="SMO35" s="164"/>
      <c r="SMP35" s="164"/>
      <c r="SMQ35" s="164"/>
      <c r="SMR35" s="164"/>
      <c r="SMS35" s="164"/>
      <c r="SMT35" s="164"/>
      <c r="SMU35" s="164"/>
      <c r="SMV35" s="164"/>
      <c r="SMW35" s="164"/>
      <c r="SMX35" s="164"/>
      <c r="SMY35" s="164"/>
      <c r="SMZ35" s="164"/>
      <c r="SNA35" s="164"/>
      <c r="SNB35" s="164"/>
      <c r="SNC35" s="164"/>
      <c r="SND35" s="164"/>
      <c r="SNE35" s="164"/>
      <c r="SNF35" s="164"/>
      <c r="SNG35" s="164"/>
      <c r="SNH35" s="164"/>
      <c r="SNI35" s="164"/>
      <c r="SNJ35" s="164"/>
      <c r="SNK35" s="164"/>
      <c r="SNL35" s="164"/>
      <c r="SNM35" s="164"/>
      <c r="SNN35" s="164"/>
      <c r="SNO35" s="164"/>
      <c r="SNP35" s="164"/>
      <c r="SNQ35" s="164"/>
      <c r="SNR35" s="164"/>
      <c r="SNS35" s="164"/>
      <c r="SNT35" s="164"/>
      <c r="SNU35" s="164"/>
      <c r="SNV35" s="164"/>
      <c r="SNW35" s="164"/>
      <c r="SNX35" s="164"/>
      <c r="SNY35" s="164"/>
      <c r="SNZ35" s="164"/>
      <c r="SOA35" s="164"/>
      <c r="SOB35" s="164"/>
      <c r="SOC35" s="164"/>
      <c r="SOD35" s="164"/>
      <c r="SOE35" s="164"/>
      <c r="SOF35" s="164"/>
      <c r="SOG35" s="164"/>
      <c r="SOH35" s="164"/>
      <c r="SOI35" s="164"/>
      <c r="SOJ35" s="164"/>
      <c r="SOK35" s="164"/>
      <c r="SOL35" s="164"/>
      <c r="SOM35" s="164"/>
      <c r="SON35" s="164"/>
      <c r="SOO35" s="164"/>
      <c r="SOP35" s="164"/>
      <c r="SOQ35" s="164"/>
      <c r="SOR35" s="164"/>
      <c r="SOS35" s="164"/>
      <c r="SOT35" s="164"/>
      <c r="SOU35" s="164"/>
      <c r="SOV35" s="164"/>
      <c r="SOW35" s="164"/>
      <c r="SOX35" s="164"/>
      <c r="SOY35" s="164"/>
      <c r="SOZ35" s="164"/>
      <c r="SPA35" s="164"/>
      <c r="SPB35" s="164"/>
      <c r="SPC35" s="164"/>
      <c r="SPD35" s="164"/>
      <c r="SPE35" s="164"/>
      <c r="SPF35" s="164"/>
      <c r="SPG35" s="164"/>
      <c r="SPH35" s="164"/>
      <c r="SPI35" s="164"/>
      <c r="SPJ35" s="164"/>
      <c r="SPK35" s="164"/>
      <c r="SPL35" s="164"/>
      <c r="SPM35" s="164"/>
      <c r="SPN35" s="164"/>
      <c r="SPO35" s="164"/>
      <c r="SPP35" s="164"/>
      <c r="SPQ35" s="164"/>
      <c r="SPR35" s="164"/>
      <c r="SPS35" s="164"/>
      <c r="SPT35" s="164"/>
      <c r="SPU35" s="164"/>
      <c r="SPV35" s="164"/>
      <c r="SPW35" s="164"/>
      <c r="SPX35" s="164"/>
      <c r="SPY35" s="164"/>
      <c r="SPZ35" s="164"/>
      <c r="SQA35" s="164"/>
      <c r="SQB35" s="164"/>
      <c r="SQC35" s="164"/>
      <c r="SQD35" s="164"/>
      <c r="SQE35" s="164"/>
      <c r="SQF35" s="164"/>
      <c r="SQG35" s="164"/>
      <c r="SQH35" s="164"/>
      <c r="SQI35" s="164"/>
      <c r="SQJ35" s="164"/>
      <c r="SQK35" s="164"/>
      <c r="SQL35" s="164"/>
      <c r="SQM35" s="164"/>
      <c r="SQN35" s="164"/>
      <c r="SQO35" s="164"/>
      <c r="SQP35" s="164"/>
      <c r="SQQ35" s="164"/>
      <c r="SQR35" s="164"/>
      <c r="SQS35" s="164"/>
      <c r="SQT35" s="164"/>
      <c r="SQU35" s="164"/>
      <c r="SQV35" s="164"/>
      <c r="SQW35" s="164"/>
      <c r="SQX35" s="164"/>
      <c r="SQY35" s="164"/>
      <c r="SQZ35" s="164"/>
      <c r="SRA35" s="164"/>
      <c r="SRB35" s="164"/>
      <c r="SRC35" s="164"/>
      <c r="SRD35" s="164"/>
      <c r="SRE35" s="164"/>
      <c r="SRF35" s="164"/>
      <c r="SRG35" s="164"/>
      <c r="SRH35" s="164"/>
      <c r="SRI35" s="164"/>
      <c r="SRJ35" s="164"/>
      <c r="SRK35" s="164"/>
      <c r="SRL35" s="164"/>
      <c r="SRM35" s="164"/>
      <c r="SRN35" s="164"/>
      <c r="SRO35" s="164"/>
      <c r="SRP35" s="164"/>
      <c r="SRQ35" s="164"/>
      <c r="SRR35" s="164"/>
      <c r="SRS35" s="164"/>
      <c r="SRT35" s="164"/>
      <c r="SRU35" s="164"/>
      <c r="SRV35" s="164"/>
      <c r="SRW35" s="164"/>
      <c r="SRX35" s="164"/>
      <c r="SRY35" s="164"/>
      <c r="SRZ35" s="164"/>
      <c r="SSA35" s="164"/>
      <c r="SSB35" s="164"/>
      <c r="SSC35" s="164"/>
      <c r="SSD35" s="164"/>
      <c r="SSE35" s="164"/>
      <c r="SSF35" s="164"/>
      <c r="SSG35" s="164"/>
      <c r="SSH35" s="164"/>
      <c r="SSI35" s="164"/>
      <c r="SSJ35" s="164"/>
      <c r="SSK35" s="164"/>
      <c r="SSL35" s="164"/>
      <c r="SSM35" s="164"/>
      <c r="SSN35" s="164"/>
      <c r="SSO35" s="164"/>
      <c r="SSP35" s="164"/>
      <c r="SSQ35" s="164"/>
      <c r="SSR35" s="164"/>
      <c r="SSS35" s="164"/>
      <c r="SST35" s="164"/>
      <c r="SSU35" s="164"/>
      <c r="SSV35" s="164"/>
      <c r="SSW35" s="164"/>
      <c r="SSX35" s="164"/>
      <c r="SSY35" s="164"/>
      <c r="SSZ35" s="164"/>
      <c r="STA35" s="164"/>
      <c r="STB35" s="164"/>
      <c r="STC35" s="164"/>
      <c r="STD35" s="164"/>
      <c r="STE35" s="164"/>
      <c r="STF35" s="164"/>
      <c r="STG35" s="164"/>
      <c r="STH35" s="164"/>
      <c r="STI35" s="164"/>
      <c r="STJ35" s="164"/>
      <c r="STK35" s="164"/>
      <c r="STL35" s="164"/>
      <c r="STM35" s="164"/>
      <c r="STN35" s="164"/>
      <c r="STO35" s="164"/>
      <c r="STP35" s="164"/>
      <c r="STQ35" s="164"/>
      <c r="STR35" s="164"/>
      <c r="STS35" s="164"/>
      <c r="STT35" s="164"/>
      <c r="STU35" s="164"/>
      <c r="STV35" s="164"/>
      <c r="STW35" s="164"/>
      <c r="STX35" s="164"/>
      <c r="STY35" s="164"/>
      <c r="STZ35" s="164"/>
      <c r="SUA35" s="164"/>
      <c r="SUB35" s="164"/>
      <c r="SUC35" s="164"/>
      <c r="SUD35" s="164"/>
      <c r="SUE35" s="164"/>
      <c r="SUF35" s="164"/>
      <c r="SUG35" s="164"/>
      <c r="SUH35" s="164"/>
      <c r="SUI35" s="164"/>
      <c r="SUJ35" s="164"/>
      <c r="SUK35" s="164"/>
      <c r="SUL35" s="164"/>
      <c r="SUM35" s="164"/>
      <c r="SUN35" s="164"/>
      <c r="SUO35" s="164"/>
      <c r="SUP35" s="164"/>
      <c r="SUQ35" s="164"/>
      <c r="SUR35" s="164"/>
      <c r="SUS35" s="164"/>
      <c r="SUT35" s="164"/>
      <c r="SUU35" s="164"/>
      <c r="SUV35" s="164"/>
      <c r="SUW35" s="164"/>
      <c r="SUX35" s="164"/>
      <c r="SUY35" s="164"/>
      <c r="SUZ35" s="164"/>
      <c r="SVA35" s="164"/>
      <c r="SVB35" s="164"/>
      <c r="SVC35" s="164"/>
      <c r="SVD35" s="164"/>
      <c r="SVE35" s="164"/>
      <c r="SVF35" s="164"/>
      <c r="SVG35" s="164"/>
      <c r="SVH35" s="164"/>
      <c r="SVI35" s="164"/>
      <c r="SVJ35" s="164"/>
      <c r="SVK35" s="164"/>
      <c r="SVL35" s="164"/>
      <c r="SVM35" s="164"/>
      <c r="SVN35" s="164"/>
      <c r="SVO35" s="164"/>
      <c r="SVP35" s="164"/>
      <c r="SVQ35" s="164"/>
      <c r="SVR35" s="164"/>
      <c r="SVS35" s="164"/>
      <c r="SVT35" s="164"/>
      <c r="SVU35" s="164"/>
      <c r="SVV35" s="164"/>
      <c r="SVW35" s="164"/>
      <c r="SVX35" s="164"/>
      <c r="SVY35" s="164"/>
      <c r="SVZ35" s="164"/>
      <c r="SWA35" s="164"/>
      <c r="SWB35" s="164"/>
      <c r="SWC35" s="164"/>
      <c r="SWD35" s="164"/>
      <c r="SWE35" s="164"/>
      <c r="SWF35" s="164"/>
      <c r="SWG35" s="164"/>
      <c r="SWH35" s="164"/>
      <c r="SWI35" s="164"/>
      <c r="SWJ35" s="164"/>
      <c r="SWK35" s="164"/>
      <c r="SWL35" s="164"/>
      <c r="SWM35" s="164"/>
      <c r="SWN35" s="164"/>
      <c r="SWO35" s="164"/>
      <c r="SWP35" s="164"/>
      <c r="SWQ35" s="164"/>
      <c r="SWR35" s="164"/>
      <c r="SWS35" s="164"/>
      <c r="SWT35" s="164"/>
      <c r="SWU35" s="164"/>
      <c r="SWV35" s="164"/>
      <c r="SWW35" s="164"/>
      <c r="SWX35" s="164"/>
      <c r="SWY35" s="164"/>
      <c r="SWZ35" s="164"/>
      <c r="SXA35" s="164"/>
      <c r="SXB35" s="164"/>
      <c r="SXC35" s="164"/>
      <c r="SXD35" s="164"/>
      <c r="SXE35" s="164"/>
      <c r="SXF35" s="164"/>
      <c r="SXG35" s="164"/>
      <c r="SXH35" s="164"/>
      <c r="SXI35" s="164"/>
      <c r="SXJ35" s="164"/>
      <c r="SXK35" s="164"/>
      <c r="SXL35" s="164"/>
      <c r="SXM35" s="164"/>
      <c r="SXN35" s="164"/>
      <c r="SXO35" s="164"/>
      <c r="SXP35" s="164"/>
      <c r="SXQ35" s="164"/>
      <c r="SXR35" s="164"/>
      <c r="SXS35" s="164"/>
      <c r="SXT35" s="164"/>
      <c r="SXU35" s="164"/>
      <c r="SXV35" s="164"/>
      <c r="SXW35" s="164"/>
      <c r="SXX35" s="164"/>
      <c r="SXY35" s="164"/>
      <c r="SXZ35" s="164"/>
      <c r="SYA35" s="164"/>
      <c r="SYB35" s="164"/>
      <c r="SYC35" s="164"/>
      <c r="SYD35" s="164"/>
      <c r="SYE35" s="164"/>
      <c r="SYF35" s="164"/>
      <c r="SYG35" s="164"/>
      <c r="SYH35" s="164"/>
      <c r="SYI35" s="164"/>
      <c r="SYJ35" s="164"/>
      <c r="SYK35" s="164"/>
      <c r="SYL35" s="164"/>
      <c r="SYM35" s="164"/>
      <c r="SYN35" s="164"/>
      <c r="SYO35" s="164"/>
      <c r="SYP35" s="164"/>
      <c r="SYQ35" s="164"/>
      <c r="SYR35" s="164"/>
      <c r="SYS35" s="164"/>
      <c r="SYT35" s="164"/>
      <c r="SYU35" s="164"/>
      <c r="SYV35" s="164"/>
      <c r="SYW35" s="164"/>
      <c r="SYX35" s="164"/>
      <c r="SYY35" s="164"/>
      <c r="SYZ35" s="164"/>
      <c r="SZA35" s="164"/>
      <c r="SZB35" s="164"/>
      <c r="SZC35" s="164"/>
      <c r="SZD35" s="164"/>
      <c r="SZE35" s="164"/>
      <c r="SZF35" s="164"/>
      <c r="SZG35" s="164"/>
      <c r="SZH35" s="164"/>
      <c r="SZI35" s="164"/>
      <c r="SZJ35" s="164"/>
      <c r="SZK35" s="164"/>
      <c r="SZL35" s="164"/>
      <c r="SZM35" s="164"/>
      <c r="SZN35" s="164"/>
      <c r="SZO35" s="164"/>
      <c r="SZP35" s="164"/>
      <c r="SZQ35" s="164"/>
      <c r="SZR35" s="164"/>
      <c r="SZS35" s="164"/>
      <c r="SZT35" s="164"/>
      <c r="SZU35" s="164"/>
      <c r="SZV35" s="164"/>
      <c r="SZW35" s="164"/>
      <c r="SZX35" s="164"/>
      <c r="SZY35" s="164"/>
      <c r="SZZ35" s="164"/>
      <c r="TAA35" s="164"/>
      <c r="TAB35" s="164"/>
      <c r="TAC35" s="164"/>
      <c r="TAD35" s="164"/>
      <c r="TAE35" s="164"/>
      <c r="TAF35" s="164"/>
      <c r="TAG35" s="164"/>
      <c r="TAH35" s="164"/>
      <c r="TAI35" s="164"/>
      <c r="TAJ35" s="164"/>
      <c r="TAK35" s="164"/>
      <c r="TAL35" s="164"/>
      <c r="TAM35" s="164"/>
      <c r="TAN35" s="164"/>
      <c r="TAO35" s="164"/>
      <c r="TAP35" s="164"/>
      <c r="TAQ35" s="164"/>
      <c r="TAR35" s="164"/>
      <c r="TAS35" s="164"/>
      <c r="TAT35" s="164"/>
      <c r="TAU35" s="164"/>
      <c r="TAV35" s="164"/>
      <c r="TAW35" s="164"/>
      <c r="TAX35" s="164"/>
      <c r="TAY35" s="164"/>
      <c r="TAZ35" s="164"/>
      <c r="TBA35" s="164"/>
      <c r="TBB35" s="164"/>
      <c r="TBC35" s="164"/>
      <c r="TBD35" s="164"/>
      <c r="TBE35" s="164"/>
      <c r="TBF35" s="164"/>
      <c r="TBG35" s="164"/>
      <c r="TBH35" s="164"/>
      <c r="TBI35" s="164"/>
      <c r="TBJ35" s="164"/>
      <c r="TBK35" s="164"/>
      <c r="TBL35" s="164"/>
      <c r="TBM35" s="164"/>
      <c r="TBN35" s="164"/>
      <c r="TBO35" s="164"/>
      <c r="TBP35" s="164"/>
      <c r="TBQ35" s="164"/>
      <c r="TBR35" s="164"/>
      <c r="TBS35" s="164"/>
      <c r="TBT35" s="164"/>
      <c r="TBU35" s="164"/>
      <c r="TBV35" s="164"/>
      <c r="TBW35" s="164"/>
      <c r="TBX35" s="164"/>
      <c r="TBY35" s="164"/>
      <c r="TBZ35" s="164"/>
      <c r="TCA35" s="164"/>
      <c r="TCB35" s="164"/>
      <c r="TCC35" s="164"/>
      <c r="TCD35" s="164"/>
      <c r="TCE35" s="164"/>
      <c r="TCF35" s="164"/>
      <c r="TCG35" s="164"/>
      <c r="TCH35" s="164"/>
      <c r="TCI35" s="164"/>
      <c r="TCJ35" s="164"/>
      <c r="TCK35" s="164"/>
      <c r="TCL35" s="164"/>
      <c r="TCM35" s="164"/>
      <c r="TCN35" s="164"/>
      <c r="TCO35" s="164"/>
      <c r="TCP35" s="164"/>
      <c r="TCQ35" s="164"/>
      <c r="TCR35" s="164"/>
      <c r="TCS35" s="164"/>
      <c r="TCT35" s="164"/>
      <c r="TCU35" s="164"/>
      <c r="TCV35" s="164"/>
      <c r="TCW35" s="164"/>
      <c r="TCX35" s="164"/>
      <c r="TCY35" s="164"/>
      <c r="TCZ35" s="164"/>
      <c r="TDA35" s="164"/>
      <c r="TDB35" s="164"/>
      <c r="TDC35" s="164"/>
      <c r="TDD35" s="164"/>
      <c r="TDE35" s="164"/>
      <c r="TDF35" s="164"/>
      <c r="TDG35" s="164"/>
      <c r="TDH35" s="164"/>
      <c r="TDI35" s="164"/>
      <c r="TDJ35" s="164"/>
      <c r="TDK35" s="164"/>
      <c r="TDL35" s="164"/>
      <c r="TDM35" s="164"/>
      <c r="TDN35" s="164"/>
      <c r="TDO35" s="164"/>
      <c r="TDP35" s="164"/>
      <c r="TDQ35" s="164"/>
      <c r="TDR35" s="164"/>
      <c r="TDS35" s="164"/>
      <c r="TDT35" s="164"/>
      <c r="TDU35" s="164"/>
      <c r="TDV35" s="164"/>
      <c r="TDW35" s="164"/>
      <c r="TDX35" s="164"/>
      <c r="TDY35" s="164"/>
      <c r="TDZ35" s="164"/>
      <c r="TEA35" s="164"/>
      <c r="TEB35" s="164"/>
      <c r="TEC35" s="164"/>
      <c r="TED35" s="164"/>
      <c r="TEE35" s="164"/>
      <c r="TEF35" s="164"/>
      <c r="TEG35" s="164"/>
      <c r="TEH35" s="164"/>
      <c r="TEI35" s="164"/>
      <c r="TEJ35" s="164"/>
      <c r="TEK35" s="164"/>
      <c r="TEL35" s="164"/>
      <c r="TEM35" s="164"/>
      <c r="TEN35" s="164"/>
      <c r="TEO35" s="164"/>
      <c r="TEP35" s="164"/>
      <c r="TEQ35" s="164"/>
      <c r="TER35" s="164"/>
      <c r="TES35" s="164"/>
      <c r="TET35" s="164"/>
      <c r="TEU35" s="164"/>
      <c r="TEV35" s="164"/>
      <c r="TEW35" s="164"/>
      <c r="TEX35" s="164"/>
      <c r="TEY35" s="164"/>
      <c r="TEZ35" s="164"/>
      <c r="TFA35" s="164"/>
      <c r="TFB35" s="164"/>
      <c r="TFC35" s="164"/>
      <c r="TFD35" s="164"/>
      <c r="TFE35" s="164"/>
      <c r="TFF35" s="164"/>
      <c r="TFG35" s="164"/>
      <c r="TFH35" s="164"/>
      <c r="TFI35" s="164"/>
      <c r="TFJ35" s="164"/>
      <c r="TFK35" s="164"/>
      <c r="TFL35" s="164"/>
      <c r="TFM35" s="164"/>
      <c r="TFN35" s="164"/>
      <c r="TFO35" s="164"/>
      <c r="TFP35" s="164"/>
      <c r="TFQ35" s="164"/>
      <c r="TFR35" s="164"/>
      <c r="TFS35" s="164"/>
      <c r="TFT35" s="164"/>
      <c r="TFU35" s="164"/>
      <c r="TFV35" s="164"/>
      <c r="TFW35" s="164"/>
      <c r="TFX35" s="164"/>
      <c r="TFY35" s="164"/>
      <c r="TFZ35" s="164"/>
      <c r="TGA35" s="164"/>
      <c r="TGB35" s="164"/>
      <c r="TGC35" s="164"/>
      <c r="TGD35" s="164"/>
      <c r="TGE35" s="164"/>
      <c r="TGF35" s="164"/>
      <c r="TGG35" s="164"/>
      <c r="TGH35" s="164"/>
      <c r="TGI35" s="164"/>
      <c r="TGJ35" s="164"/>
      <c r="TGK35" s="164"/>
      <c r="TGL35" s="164"/>
      <c r="TGM35" s="164"/>
      <c r="TGN35" s="164"/>
      <c r="TGO35" s="164"/>
      <c r="TGP35" s="164"/>
      <c r="TGQ35" s="164"/>
      <c r="TGR35" s="164"/>
      <c r="TGS35" s="164"/>
      <c r="TGT35" s="164"/>
      <c r="TGU35" s="164"/>
      <c r="TGV35" s="164"/>
      <c r="TGW35" s="164"/>
      <c r="TGX35" s="164"/>
      <c r="TGY35" s="164"/>
      <c r="TGZ35" s="164"/>
      <c r="THA35" s="164"/>
      <c r="THB35" s="164"/>
      <c r="THC35" s="164"/>
      <c r="THD35" s="164"/>
      <c r="THE35" s="164"/>
      <c r="THF35" s="164"/>
      <c r="THG35" s="164"/>
      <c r="THH35" s="164"/>
      <c r="THI35" s="164"/>
      <c r="THJ35" s="164"/>
      <c r="THK35" s="164"/>
      <c r="THL35" s="164"/>
      <c r="THM35" s="164"/>
      <c r="THN35" s="164"/>
      <c r="THO35" s="164"/>
      <c r="THP35" s="164"/>
      <c r="THQ35" s="164"/>
      <c r="THR35" s="164"/>
      <c r="THS35" s="164"/>
      <c r="THT35" s="164"/>
      <c r="THU35" s="164"/>
      <c r="THV35" s="164"/>
      <c r="THW35" s="164"/>
      <c r="THX35" s="164"/>
      <c r="THY35" s="164"/>
      <c r="THZ35" s="164"/>
      <c r="TIA35" s="164"/>
      <c r="TIB35" s="164"/>
      <c r="TIC35" s="164"/>
      <c r="TID35" s="164"/>
      <c r="TIE35" s="164"/>
      <c r="TIF35" s="164"/>
      <c r="TIG35" s="164"/>
      <c r="TIH35" s="164"/>
      <c r="TII35" s="164"/>
      <c r="TIJ35" s="164"/>
      <c r="TIK35" s="164"/>
      <c r="TIL35" s="164"/>
      <c r="TIM35" s="164"/>
      <c r="TIN35" s="164"/>
      <c r="TIO35" s="164"/>
      <c r="TIP35" s="164"/>
      <c r="TIQ35" s="164"/>
      <c r="TIR35" s="164"/>
      <c r="TIS35" s="164"/>
      <c r="TIT35" s="164"/>
      <c r="TIU35" s="164"/>
      <c r="TIV35" s="164"/>
      <c r="TIW35" s="164"/>
      <c r="TIX35" s="164"/>
      <c r="TIY35" s="164"/>
      <c r="TIZ35" s="164"/>
      <c r="TJA35" s="164"/>
      <c r="TJB35" s="164"/>
      <c r="TJC35" s="164"/>
      <c r="TJD35" s="164"/>
      <c r="TJE35" s="164"/>
      <c r="TJF35" s="164"/>
      <c r="TJG35" s="164"/>
      <c r="TJH35" s="164"/>
      <c r="TJI35" s="164"/>
      <c r="TJJ35" s="164"/>
      <c r="TJK35" s="164"/>
      <c r="TJL35" s="164"/>
      <c r="TJM35" s="164"/>
      <c r="TJN35" s="164"/>
      <c r="TJO35" s="164"/>
      <c r="TJP35" s="164"/>
      <c r="TJQ35" s="164"/>
      <c r="TJR35" s="164"/>
      <c r="TJS35" s="164"/>
      <c r="TJT35" s="164"/>
      <c r="TJU35" s="164"/>
      <c r="TJV35" s="164"/>
      <c r="TJW35" s="164"/>
      <c r="TJX35" s="164"/>
      <c r="TJY35" s="164"/>
      <c r="TJZ35" s="164"/>
      <c r="TKA35" s="164"/>
      <c r="TKB35" s="164"/>
      <c r="TKC35" s="164"/>
      <c r="TKD35" s="164"/>
      <c r="TKE35" s="164"/>
      <c r="TKF35" s="164"/>
      <c r="TKG35" s="164"/>
      <c r="TKH35" s="164"/>
      <c r="TKI35" s="164"/>
      <c r="TKJ35" s="164"/>
      <c r="TKK35" s="164"/>
      <c r="TKL35" s="164"/>
      <c r="TKM35" s="164"/>
      <c r="TKN35" s="164"/>
      <c r="TKO35" s="164"/>
      <c r="TKP35" s="164"/>
      <c r="TKQ35" s="164"/>
      <c r="TKR35" s="164"/>
      <c r="TKS35" s="164"/>
      <c r="TKT35" s="164"/>
      <c r="TKU35" s="164"/>
      <c r="TKV35" s="164"/>
      <c r="TKW35" s="164"/>
      <c r="TKX35" s="164"/>
      <c r="TKY35" s="164"/>
      <c r="TKZ35" s="164"/>
      <c r="TLA35" s="164"/>
      <c r="TLB35" s="164"/>
      <c r="TLC35" s="164"/>
      <c r="TLD35" s="164"/>
      <c r="TLE35" s="164"/>
      <c r="TLF35" s="164"/>
      <c r="TLG35" s="164"/>
      <c r="TLH35" s="164"/>
      <c r="TLI35" s="164"/>
      <c r="TLJ35" s="164"/>
      <c r="TLK35" s="164"/>
      <c r="TLL35" s="164"/>
      <c r="TLM35" s="164"/>
      <c r="TLN35" s="164"/>
      <c r="TLO35" s="164"/>
      <c r="TLP35" s="164"/>
      <c r="TLQ35" s="164"/>
      <c r="TLR35" s="164"/>
      <c r="TLS35" s="164"/>
      <c r="TLT35" s="164"/>
      <c r="TLU35" s="164"/>
      <c r="TLV35" s="164"/>
      <c r="TLW35" s="164"/>
      <c r="TLX35" s="164"/>
      <c r="TLY35" s="164"/>
      <c r="TLZ35" s="164"/>
      <c r="TMA35" s="164"/>
      <c r="TMB35" s="164"/>
      <c r="TMC35" s="164"/>
      <c r="TMD35" s="164"/>
      <c r="TME35" s="164"/>
      <c r="TMF35" s="164"/>
      <c r="TMG35" s="164"/>
      <c r="TMH35" s="164"/>
      <c r="TMI35" s="164"/>
      <c r="TMJ35" s="164"/>
      <c r="TMK35" s="164"/>
      <c r="TML35" s="164"/>
      <c r="TMM35" s="164"/>
      <c r="TMN35" s="164"/>
      <c r="TMO35" s="164"/>
      <c r="TMP35" s="164"/>
      <c r="TMQ35" s="164"/>
      <c r="TMR35" s="164"/>
      <c r="TMS35" s="164"/>
      <c r="TMT35" s="164"/>
      <c r="TMU35" s="164"/>
      <c r="TMV35" s="164"/>
      <c r="TMW35" s="164"/>
      <c r="TMX35" s="164"/>
      <c r="TMY35" s="164"/>
      <c r="TMZ35" s="164"/>
      <c r="TNA35" s="164"/>
      <c r="TNB35" s="164"/>
      <c r="TNC35" s="164"/>
      <c r="TND35" s="164"/>
      <c r="TNE35" s="164"/>
      <c r="TNF35" s="164"/>
      <c r="TNG35" s="164"/>
      <c r="TNH35" s="164"/>
      <c r="TNI35" s="164"/>
      <c r="TNJ35" s="164"/>
      <c r="TNK35" s="164"/>
      <c r="TNL35" s="164"/>
      <c r="TNM35" s="164"/>
      <c r="TNN35" s="164"/>
      <c r="TNO35" s="164"/>
      <c r="TNP35" s="164"/>
      <c r="TNQ35" s="164"/>
      <c r="TNR35" s="164"/>
      <c r="TNS35" s="164"/>
      <c r="TNT35" s="164"/>
      <c r="TNU35" s="164"/>
      <c r="TNV35" s="164"/>
      <c r="TNW35" s="164"/>
      <c r="TNX35" s="164"/>
      <c r="TNY35" s="164"/>
      <c r="TNZ35" s="164"/>
      <c r="TOA35" s="164"/>
      <c r="TOB35" s="164"/>
      <c r="TOC35" s="164"/>
      <c r="TOD35" s="164"/>
      <c r="TOE35" s="164"/>
      <c r="TOF35" s="164"/>
      <c r="TOG35" s="164"/>
      <c r="TOH35" s="164"/>
      <c r="TOI35" s="164"/>
      <c r="TOJ35" s="164"/>
      <c r="TOK35" s="164"/>
      <c r="TOL35" s="164"/>
      <c r="TOM35" s="164"/>
      <c r="TON35" s="164"/>
      <c r="TOO35" s="164"/>
      <c r="TOP35" s="164"/>
      <c r="TOQ35" s="164"/>
      <c r="TOR35" s="164"/>
      <c r="TOS35" s="164"/>
      <c r="TOT35" s="164"/>
      <c r="TOU35" s="164"/>
      <c r="TOV35" s="164"/>
      <c r="TOW35" s="164"/>
      <c r="TOX35" s="164"/>
      <c r="TOY35" s="164"/>
      <c r="TOZ35" s="164"/>
      <c r="TPA35" s="164"/>
      <c r="TPB35" s="164"/>
      <c r="TPC35" s="164"/>
      <c r="TPD35" s="164"/>
      <c r="TPE35" s="164"/>
      <c r="TPF35" s="164"/>
      <c r="TPG35" s="164"/>
      <c r="TPH35" s="164"/>
      <c r="TPI35" s="164"/>
      <c r="TPJ35" s="164"/>
      <c r="TPK35" s="164"/>
      <c r="TPL35" s="164"/>
      <c r="TPM35" s="164"/>
      <c r="TPN35" s="164"/>
      <c r="TPO35" s="164"/>
      <c r="TPP35" s="164"/>
      <c r="TPQ35" s="164"/>
      <c r="TPR35" s="164"/>
      <c r="TPS35" s="164"/>
      <c r="TPT35" s="164"/>
      <c r="TPU35" s="164"/>
      <c r="TPV35" s="164"/>
      <c r="TPW35" s="164"/>
      <c r="TPX35" s="164"/>
      <c r="TPY35" s="164"/>
      <c r="TPZ35" s="164"/>
      <c r="TQA35" s="164"/>
      <c r="TQB35" s="164"/>
      <c r="TQC35" s="164"/>
      <c r="TQD35" s="164"/>
      <c r="TQE35" s="164"/>
      <c r="TQF35" s="164"/>
      <c r="TQG35" s="164"/>
      <c r="TQH35" s="164"/>
      <c r="TQI35" s="164"/>
      <c r="TQJ35" s="164"/>
      <c r="TQK35" s="164"/>
      <c r="TQL35" s="164"/>
      <c r="TQM35" s="164"/>
      <c r="TQN35" s="164"/>
      <c r="TQO35" s="164"/>
      <c r="TQP35" s="164"/>
      <c r="TQQ35" s="164"/>
      <c r="TQR35" s="164"/>
      <c r="TQS35" s="164"/>
      <c r="TQT35" s="164"/>
      <c r="TQU35" s="164"/>
      <c r="TQV35" s="164"/>
      <c r="TQW35" s="164"/>
      <c r="TQX35" s="164"/>
      <c r="TQY35" s="164"/>
      <c r="TQZ35" s="164"/>
      <c r="TRA35" s="164"/>
      <c r="TRB35" s="164"/>
      <c r="TRC35" s="164"/>
      <c r="TRD35" s="164"/>
      <c r="TRE35" s="164"/>
      <c r="TRF35" s="164"/>
      <c r="TRG35" s="164"/>
      <c r="TRH35" s="164"/>
      <c r="TRI35" s="164"/>
      <c r="TRJ35" s="164"/>
      <c r="TRK35" s="164"/>
      <c r="TRL35" s="164"/>
      <c r="TRM35" s="164"/>
      <c r="TRN35" s="164"/>
      <c r="TRO35" s="164"/>
      <c r="TRP35" s="164"/>
      <c r="TRQ35" s="164"/>
      <c r="TRR35" s="164"/>
      <c r="TRS35" s="164"/>
      <c r="TRT35" s="164"/>
      <c r="TRU35" s="164"/>
      <c r="TRV35" s="164"/>
      <c r="TRW35" s="164"/>
      <c r="TRX35" s="164"/>
      <c r="TRY35" s="164"/>
      <c r="TRZ35" s="164"/>
      <c r="TSA35" s="164"/>
      <c r="TSB35" s="164"/>
      <c r="TSC35" s="164"/>
      <c r="TSD35" s="164"/>
      <c r="TSE35" s="164"/>
      <c r="TSF35" s="164"/>
      <c r="TSG35" s="164"/>
      <c r="TSH35" s="164"/>
      <c r="TSI35" s="164"/>
      <c r="TSJ35" s="164"/>
      <c r="TSK35" s="164"/>
      <c r="TSL35" s="164"/>
      <c r="TSM35" s="164"/>
      <c r="TSN35" s="164"/>
      <c r="TSO35" s="164"/>
      <c r="TSP35" s="164"/>
      <c r="TSQ35" s="164"/>
      <c r="TSR35" s="164"/>
      <c r="TSS35" s="164"/>
      <c r="TST35" s="164"/>
      <c r="TSU35" s="164"/>
      <c r="TSV35" s="164"/>
      <c r="TSW35" s="164"/>
      <c r="TSX35" s="164"/>
      <c r="TSY35" s="164"/>
      <c r="TSZ35" s="164"/>
      <c r="TTA35" s="164"/>
      <c r="TTB35" s="164"/>
      <c r="TTC35" s="164"/>
      <c r="TTD35" s="164"/>
      <c r="TTE35" s="164"/>
      <c r="TTF35" s="164"/>
      <c r="TTG35" s="164"/>
      <c r="TTH35" s="164"/>
      <c r="TTI35" s="164"/>
      <c r="TTJ35" s="164"/>
      <c r="TTK35" s="164"/>
      <c r="TTL35" s="164"/>
      <c r="TTM35" s="164"/>
      <c r="TTN35" s="164"/>
      <c r="TTO35" s="164"/>
      <c r="TTP35" s="164"/>
      <c r="TTQ35" s="164"/>
      <c r="TTR35" s="164"/>
      <c r="TTS35" s="164"/>
      <c r="TTT35" s="164"/>
      <c r="TTU35" s="164"/>
      <c r="TTV35" s="164"/>
      <c r="TTW35" s="164"/>
      <c r="TTX35" s="164"/>
      <c r="TTY35" s="164"/>
      <c r="TTZ35" s="164"/>
      <c r="TUA35" s="164"/>
      <c r="TUB35" s="164"/>
      <c r="TUC35" s="164"/>
      <c r="TUD35" s="164"/>
      <c r="TUE35" s="164"/>
      <c r="TUF35" s="164"/>
      <c r="TUG35" s="164"/>
      <c r="TUH35" s="164"/>
      <c r="TUI35" s="164"/>
      <c r="TUJ35" s="164"/>
      <c r="TUK35" s="164"/>
      <c r="TUL35" s="164"/>
      <c r="TUM35" s="164"/>
      <c r="TUN35" s="164"/>
      <c r="TUO35" s="164"/>
      <c r="TUP35" s="164"/>
      <c r="TUQ35" s="164"/>
      <c r="TUR35" s="164"/>
      <c r="TUS35" s="164"/>
      <c r="TUT35" s="164"/>
      <c r="TUU35" s="164"/>
      <c r="TUV35" s="164"/>
      <c r="TUW35" s="164"/>
      <c r="TUX35" s="164"/>
      <c r="TUY35" s="164"/>
      <c r="TUZ35" s="164"/>
      <c r="TVA35" s="164"/>
      <c r="TVB35" s="164"/>
      <c r="TVC35" s="164"/>
      <c r="TVD35" s="164"/>
      <c r="TVE35" s="164"/>
      <c r="TVF35" s="164"/>
      <c r="TVG35" s="164"/>
      <c r="TVH35" s="164"/>
      <c r="TVI35" s="164"/>
      <c r="TVJ35" s="164"/>
      <c r="TVK35" s="164"/>
      <c r="TVL35" s="164"/>
      <c r="TVM35" s="164"/>
      <c r="TVN35" s="164"/>
      <c r="TVO35" s="164"/>
      <c r="TVP35" s="164"/>
      <c r="TVQ35" s="164"/>
      <c r="TVR35" s="164"/>
      <c r="TVS35" s="164"/>
      <c r="TVT35" s="164"/>
      <c r="TVU35" s="164"/>
      <c r="TVV35" s="164"/>
      <c r="TVW35" s="164"/>
      <c r="TVX35" s="164"/>
      <c r="TVY35" s="164"/>
      <c r="TVZ35" s="164"/>
      <c r="TWA35" s="164"/>
      <c r="TWB35" s="164"/>
      <c r="TWC35" s="164"/>
      <c r="TWD35" s="164"/>
      <c r="TWE35" s="164"/>
      <c r="TWF35" s="164"/>
      <c r="TWG35" s="164"/>
      <c r="TWH35" s="164"/>
      <c r="TWI35" s="164"/>
      <c r="TWJ35" s="164"/>
      <c r="TWK35" s="164"/>
      <c r="TWL35" s="164"/>
      <c r="TWM35" s="164"/>
      <c r="TWN35" s="164"/>
      <c r="TWO35" s="164"/>
      <c r="TWP35" s="164"/>
      <c r="TWQ35" s="164"/>
      <c r="TWR35" s="164"/>
      <c r="TWS35" s="164"/>
      <c r="TWT35" s="164"/>
      <c r="TWU35" s="164"/>
      <c r="TWV35" s="164"/>
      <c r="TWW35" s="164"/>
      <c r="TWX35" s="164"/>
      <c r="TWY35" s="164"/>
      <c r="TWZ35" s="164"/>
      <c r="TXA35" s="164"/>
      <c r="TXB35" s="164"/>
      <c r="TXC35" s="164"/>
      <c r="TXD35" s="164"/>
      <c r="TXE35" s="164"/>
      <c r="TXF35" s="164"/>
      <c r="TXG35" s="164"/>
      <c r="TXH35" s="164"/>
      <c r="TXI35" s="164"/>
      <c r="TXJ35" s="164"/>
      <c r="TXK35" s="164"/>
      <c r="TXL35" s="164"/>
      <c r="TXM35" s="164"/>
      <c r="TXN35" s="164"/>
      <c r="TXO35" s="164"/>
      <c r="TXP35" s="164"/>
      <c r="TXQ35" s="164"/>
      <c r="TXR35" s="164"/>
      <c r="TXS35" s="164"/>
      <c r="TXT35" s="164"/>
      <c r="TXU35" s="164"/>
      <c r="TXV35" s="164"/>
      <c r="TXW35" s="164"/>
      <c r="TXX35" s="164"/>
      <c r="TXY35" s="164"/>
      <c r="TXZ35" s="164"/>
      <c r="TYA35" s="164"/>
      <c r="TYB35" s="164"/>
      <c r="TYC35" s="164"/>
      <c r="TYD35" s="164"/>
      <c r="TYE35" s="164"/>
      <c r="TYF35" s="164"/>
      <c r="TYG35" s="164"/>
      <c r="TYH35" s="164"/>
      <c r="TYI35" s="164"/>
      <c r="TYJ35" s="164"/>
      <c r="TYK35" s="164"/>
      <c r="TYL35" s="164"/>
      <c r="TYM35" s="164"/>
      <c r="TYN35" s="164"/>
      <c r="TYO35" s="164"/>
      <c r="TYP35" s="164"/>
      <c r="TYQ35" s="164"/>
      <c r="TYR35" s="164"/>
      <c r="TYS35" s="164"/>
      <c r="TYT35" s="164"/>
      <c r="TYU35" s="164"/>
      <c r="TYV35" s="164"/>
      <c r="TYW35" s="164"/>
      <c r="TYX35" s="164"/>
      <c r="TYY35" s="164"/>
      <c r="TYZ35" s="164"/>
      <c r="TZA35" s="164"/>
      <c r="TZB35" s="164"/>
      <c r="TZC35" s="164"/>
      <c r="TZD35" s="164"/>
      <c r="TZE35" s="164"/>
      <c r="TZF35" s="164"/>
      <c r="TZG35" s="164"/>
      <c r="TZH35" s="164"/>
      <c r="TZI35" s="164"/>
      <c r="TZJ35" s="164"/>
      <c r="TZK35" s="164"/>
      <c r="TZL35" s="164"/>
      <c r="TZM35" s="164"/>
      <c r="TZN35" s="164"/>
      <c r="TZO35" s="164"/>
      <c r="TZP35" s="164"/>
      <c r="TZQ35" s="164"/>
      <c r="TZR35" s="164"/>
      <c r="TZS35" s="164"/>
      <c r="TZT35" s="164"/>
      <c r="TZU35" s="164"/>
      <c r="TZV35" s="164"/>
      <c r="TZW35" s="164"/>
      <c r="TZX35" s="164"/>
      <c r="TZY35" s="164"/>
      <c r="TZZ35" s="164"/>
      <c r="UAA35" s="164"/>
      <c r="UAB35" s="164"/>
      <c r="UAC35" s="164"/>
      <c r="UAD35" s="164"/>
      <c r="UAE35" s="164"/>
      <c r="UAF35" s="164"/>
      <c r="UAG35" s="164"/>
      <c r="UAH35" s="164"/>
      <c r="UAI35" s="164"/>
      <c r="UAJ35" s="164"/>
      <c r="UAK35" s="164"/>
      <c r="UAL35" s="164"/>
      <c r="UAM35" s="164"/>
      <c r="UAN35" s="164"/>
      <c r="UAO35" s="164"/>
      <c r="UAP35" s="164"/>
      <c r="UAQ35" s="164"/>
      <c r="UAR35" s="164"/>
      <c r="UAS35" s="164"/>
      <c r="UAT35" s="164"/>
      <c r="UAU35" s="164"/>
      <c r="UAV35" s="164"/>
      <c r="UAW35" s="164"/>
      <c r="UAX35" s="164"/>
      <c r="UAY35" s="164"/>
      <c r="UAZ35" s="164"/>
      <c r="UBA35" s="164"/>
      <c r="UBB35" s="164"/>
      <c r="UBC35" s="164"/>
      <c r="UBD35" s="164"/>
      <c r="UBE35" s="164"/>
      <c r="UBF35" s="164"/>
      <c r="UBG35" s="164"/>
      <c r="UBH35" s="164"/>
      <c r="UBI35" s="164"/>
      <c r="UBJ35" s="164"/>
      <c r="UBK35" s="164"/>
      <c r="UBL35" s="164"/>
      <c r="UBM35" s="164"/>
      <c r="UBN35" s="164"/>
      <c r="UBO35" s="164"/>
      <c r="UBP35" s="164"/>
      <c r="UBQ35" s="164"/>
      <c r="UBR35" s="164"/>
      <c r="UBS35" s="164"/>
      <c r="UBT35" s="164"/>
      <c r="UBU35" s="164"/>
      <c r="UBV35" s="164"/>
      <c r="UBW35" s="164"/>
      <c r="UBX35" s="164"/>
      <c r="UBY35" s="164"/>
      <c r="UBZ35" s="164"/>
      <c r="UCA35" s="164"/>
      <c r="UCB35" s="164"/>
      <c r="UCC35" s="164"/>
      <c r="UCD35" s="164"/>
      <c r="UCE35" s="164"/>
      <c r="UCF35" s="164"/>
      <c r="UCG35" s="164"/>
      <c r="UCH35" s="164"/>
      <c r="UCI35" s="164"/>
      <c r="UCJ35" s="164"/>
      <c r="UCK35" s="164"/>
      <c r="UCL35" s="164"/>
      <c r="UCM35" s="164"/>
      <c r="UCN35" s="164"/>
      <c r="UCO35" s="164"/>
      <c r="UCP35" s="164"/>
      <c r="UCQ35" s="164"/>
      <c r="UCR35" s="164"/>
      <c r="UCS35" s="164"/>
      <c r="UCT35" s="164"/>
      <c r="UCU35" s="164"/>
      <c r="UCV35" s="164"/>
      <c r="UCW35" s="164"/>
      <c r="UCX35" s="164"/>
      <c r="UCY35" s="164"/>
      <c r="UCZ35" s="164"/>
      <c r="UDA35" s="164"/>
      <c r="UDB35" s="164"/>
      <c r="UDC35" s="164"/>
      <c r="UDD35" s="164"/>
      <c r="UDE35" s="164"/>
      <c r="UDF35" s="164"/>
      <c r="UDG35" s="164"/>
      <c r="UDH35" s="164"/>
      <c r="UDI35" s="164"/>
      <c r="UDJ35" s="164"/>
      <c r="UDK35" s="164"/>
      <c r="UDL35" s="164"/>
      <c r="UDM35" s="164"/>
      <c r="UDN35" s="164"/>
      <c r="UDO35" s="164"/>
      <c r="UDP35" s="164"/>
      <c r="UDQ35" s="164"/>
      <c r="UDR35" s="164"/>
      <c r="UDS35" s="164"/>
      <c r="UDT35" s="164"/>
      <c r="UDU35" s="164"/>
      <c r="UDV35" s="164"/>
      <c r="UDW35" s="164"/>
      <c r="UDX35" s="164"/>
      <c r="UDY35" s="164"/>
      <c r="UDZ35" s="164"/>
      <c r="UEA35" s="164"/>
      <c r="UEB35" s="164"/>
      <c r="UEC35" s="164"/>
      <c r="UED35" s="164"/>
      <c r="UEE35" s="164"/>
      <c r="UEF35" s="164"/>
      <c r="UEG35" s="164"/>
      <c r="UEH35" s="164"/>
      <c r="UEI35" s="164"/>
      <c r="UEJ35" s="164"/>
      <c r="UEK35" s="164"/>
      <c r="UEL35" s="164"/>
      <c r="UEM35" s="164"/>
      <c r="UEN35" s="164"/>
      <c r="UEO35" s="164"/>
      <c r="UEP35" s="164"/>
      <c r="UEQ35" s="164"/>
      <c r="UER35" s="164"/>
      <c r="UES35" s="164"/>
      <c r="UET35" s="164"/>
      <c r="UEU35" s="164"/>
      <c r="UEV35" s="164"/>
      <c r="UEW35" s="164"/>
      <c r="UEX35" s="164"/>
      <c r="UEY35" s="164"/>
      <c r="UEZ35" s="164"/>
      <c r="UFA35" s="164"/>
      <c r="UFB35" s="164"/>
      <c r="UFC35" s="164"/>
      <c r="UFD35" s="164"/>
      <c r="UFE35" s="164"/>
      <c r="UFF35" s="164"/>
      <c r="UFG35" s="164"/>
      <c r="UFH35" s="164"/>
      <c r="UFI35" s="164"/>
      <c r="UFJ35" s="164"/>
      <c r="UFK35" s="164"/>
      <c r="UFL35" s="164"/>
      <c r="UFM35" s="164"/>
      <c r="UFN35" s="164"/>
      <c r="UFO35" s="164"/>
      <c r="UFP35" s="164"/>
      <c r="UFQ35" s="164"/>
      <c r="UFR35" s="164"/>
      <c r="UFS35" s="164"/>
      <c r="UFT35" s="164"/>
      <c r="UFU35" s="164"/>
      <c r="UFV35" s="164"/>
      <c r="UFW35" s="164"/>
      <c r="UFX35" s="164"/>
      <c r="UFY35" s="164"/>
      <c r="UFZ35" s="164"/>
      <c r="UGA35" s="164"/>
      <c r="UGB35" s="164"/>
      <c r="UGC35" s="164"/>
      <c r="UGD35" s="164"/>
      <c r="UGE35" s="164"/>
      <c r="UGF35" s="164"/>
      <c r="UGG35" s="164"/>
      <c r="UGH35" s="164"/>
      <c r="UGI35" s="164"/>
      <c r="UGJ35" s="164"/>
      <c r="UGK35" s="164"/>
      <c r="UGL35" s="164"/>
      <c r="UGM35" s="164"/>
      <c r="UGN35" s="164"/>
      <c r="UGO35" s="164"/>
      <c r="UGP35" s="164"/>
      <c r="UGQ35" s="164"/>
      <c r="UGR35" s="164"/>
      <c r="UGS35" s="164"/>
      <c r="UGT35" s="164"/>
      <c r="UGU35" s="164"/>
      <c r="UGV35" s="164"/>
      <c r="UGW35" s="164"/>
      <c r="UGX35" s="164"/>
      <c r="UGY35" s="164"/>
      <c r="UGZ35" s="164"/>
      <c r="UHA35" s="164"/>
      <c r="UHB35" s="164"/>
      <c r="UHC35" s="164"/>
      <c r="UHD35" s="164"/>
      <c r="UHE35" s="164"/>
      <c r="UHF35" s="164"/>
      <c r="UHG35" s="164"/>
      <c r="UHH35" s="164"/>
      <c r="UHI35" s="164"/>
      <c r="UHJ35" s="164"/>
      <c r="UHK35" s="164"/>
      <c r="UHL35" s="164"/>
      <c r="UHM35" s="164"/>
      <c r="UHN35" s="164"/>
      <c r="UHO35" s="164"/>
      <c r="UHP35" s="164"/>
      <c r="UHQ35" s="164"/>
      <c r="UHR35" s="164"/>
      <c r="UHS35" s="164"/>
      <c r="UHT35" s="164"/>
      <c r="UHU35" s="164"/>
      <c r="UHV35" s="164"/>
      <c r="UHW35" s="164"/>
      <c r="UHX35" s="164"/>
      <c r="UHY35" s="164"/>
      <c r="UHZ35" s="164"/>
      <c r="UIA35" s="164"/>
      <c r="UIB35" s="164"/>
      <c r="UIC35" s="164"/>
      <c r="UID35" s="164"/>
      <c r="UIE35" s="164"/>
      <c r="UIF35" s="164"/>
      <c r="UIG35" s="164"/>
      <c r="UIH35" s="164"/>
      <c r="UII35" s="164"/>
      <c r="UIJ35" s="164"/>
      <c r="UIK35" s="164"/>
      <c r="UIL35" s="164"/>
      <c r="UIM35" s="164"/>
      <c r="UIN35" s="164"/>
      <c r="UIO35" s="164"/>
      <c r="UIP35" s="164"/>
      <c r="UIQ35" s="164"/>
      <c r="UIR35" s="164"/>
      <c r="UIS35" s="164"/>
      <c r="UIT35" s="164"/>
      <c r="UIU35" s="164"/>
      <c r="UIV35" s="164"/>
      <c r="UIW35" s="164"/>
      <c r="UIX35" s="164"/>
      <c r="UIY35" s="164"/>
      <c r="UIZ35" s="164"/>
      <c r="UJA35" s="164"/>
      <c r="UJB35" s="164"/>
      <c r="UJC35" s="164"/>
      <c r="UJD35" s="164"/>
      <c r="UJE35" s="164"/>
      <c r="UJF35" s="164"/>
      <c r="UJG35" s="164"/>
      <c r="UJH35" s="164"/>
      <c r="UJI35" s="164"/>
      <c r="UJJ35" s="164"/>
      <c r="UJK35" s="164"/>
      <c r="UJL35" s="164"/>
      <c r="UJM35" s="164"/>
      <c r="UJN35" s="164"/>
      <c r="UJO35" s="164"/>
      <c r="UJP35" s="164"/>
      <c r="UJQ35" s="164"/>
      <c r="UJR35" s="164"/>
      <c r="UJS35" s="164"/>
      <c r="UJT35" s="164"/>
      <c r="UJU35" s="164"/>
      <c r="UJV35" s="164"/>
      <c r="UJW35" s="164"/>
      <c r="UJX35" s="164"/>
      <c r="UJY35" s="164"/>
      <c r="UJZ35" s="164"/>
      <c r="UKA35" s="164"/>
      <c r="UKB35" s="164"/>
      <c r="UKC35" s="164"/>
      <c r="UKD35" s="164"/>
      <c r="UKE35" s="164"/>
      <c r="UKF35" s="164"/>
      <c r="UKG35" s="164"/>
      <c r="UKH35" s="164"/>
      <c r="UKI35" s="164"/>
      <c r="UKJ35" s="164"/>
      <c r="UKK35" s="164"/>
      <c r="UKL35" s="164"/>
      <c r="UKM35" s="164"/>
      <c r="UKN35" s="164"/>
      <c r="UKO35" s="164"/>
      <c r="UKP35" s="164"/>
      <c r="UKQ35" s="164"/>
      <c r="UKR35" s="164"/>
      <c r="UKS35" s="164"/>
      <c r="UKT35" s="164"/>
      <c r="UKU35" s="164"/>
      <c r="UKV35" s="164"/>
      <c r="UKW35" s="164"/>
      <c r="UKX35" s="164"/>
      <c r="UKY35" s="164"/>
      <c r="UKZ35" s="164"/>
      <c r="ULA35" s="164"/>
      <c r="ULB35" s="164"/>
      <c r="ULC35" s="164"/>
      <c r="ULD35" s="164"/>
      <c r="ULE35" s="164"/>
      <c r="ULF35" s="164"/>
      <c r="ULG35" s="164"/>
      <c r="ULH35" s="164"/>
      <c r="ULI35" s="164"/>
      <c r="ULJ35" s="164"/>
      <c r="ULK35" s="164"/>
      <c r="ULL35" s="164"/>
      <c r="ULM35" s="164"/>
      <c r="ULN35" s="164"/>
      <c r="ULO35" s="164"/>
      <c r="ULP35" s="164"/>
      <c r="ULQ35" s="164"/>
      <c r="ULR35" s="164"/>
      <c r="ULS35" s="164"/>
      <c r="ULT35" s="164"/>
      <c r="ULU35" s="164"/>
      <c r="ULV35" s="164"/>
      <c r="ULW35" s="164"/>
      <c r="ULX35" s="164"/>
      <c r="ULY35" s="164"/>
      <c r="ULZ35" s="164"/>
      <c r="UMA35" s="164"/>
      <c r="UMB35" s="164"/>
      <c r="UMC35" s="164"/>
      <c r="UMD35" s="164"/>
      <c r="UME35" s="164"/>
      <c r="UMF35" s="164"/>
      <c r="UMG35" s="164"/>
      <c r="UMH35" s="164"/>
      <c r="UMI35" s="164"/>
      <c r="UMJ35" s="164"/>
      <c r="UMK35" s="164"/>
      <c r="UML35" s="164"/>
      <c r="UMM35" s="164"/>
      <c r="UMN35" s="164"/>
      <c r="UMO35" s="164"/>
      <c r="UMP35" s="164"/>
      <c r="UMQ35" s="164"/>
      <c r="UMR35" s="164"/>
      <c r="UMS35" s="164"/>
      <c r="UMT35" s="164"/>
      <c r="UMU35" s="164"/>
      <c r="UMV35" s="164"/>
      <c r="UMW35" s="164"/>
      <c r="UMX35" s="164"/>
      <c r="UMY35" s="164"/>
      <c r="UMZ35" s="164"/>
      <c r="UNA35" s="164"/>
      <c r="UNB35" s="164"/>
      <c r="UNC35" s="164"/>
      <c r="UND35" s="164"/>
      <c r="UNE35" s="164"/>
      <c r="UNF35" s="164"/>
      <c r="UNG35" s="164"/>
      <c r="UNH35" s="164"/>
      <c r="UNI35" s="164"/>
      <c r="UNJ35" s="164"/>
      <c r="UNK35" s="164"/>
      <c r="UNL35" s="164"/>
      <c r="UNM35" s="164"/>
      <c r="UNN35" s="164"/>
      <c r="UNO35" s="164"/>
      <c r="UNP35" s="164"/>
      <c r="UNQ35" s="164"/>
      <c r="UNR35" s="164"/>
      <c r="UNS35" s="164"/>
      <c r="UNT35" s="164"/>
      <c r="UNU35" s="164"/>
      <c r="UNV35" s="164"/>
      <c r="UNW35" s="164"/>
      <c r="UNX35" s="164"/>
      <c r="UNY35" s="164"/>
      <c r="UNZ35" s="164"/>
      <c r="UOA35" s="164"/>
      <c r="UOB35" s="164"/>
      <c r="UOC35" s="164"/>
      <c r="UOD35" s="164"/>
      <c r="UOE35" s="164"/>
      <c r="UOF35" s="164"/>
      <c r="UOG35" s="164"/>
      <c r="UOH35" s="164"/>
      <c r="UOI35" s="164"/>
      <c r="UOJ35" s="164"/>
      <c r="UOK35" s="164"/>
      <c r="UOL35" s="164"/>
      <c r="UOM35" s="164"/>
      <c r="UON35" s="164"/>
      <c r="UOO35" s="164"/>
      <c r="UOP35" s="164"/>
      <c r="UOQ35" s="164"/>
      <c r="UOR35" s="164"/>
      <c r="UOS35" s="164"/>
      <c r="UOT35" s="164"/>
      <c r="UOU35" s="164"/>
      <c r="UOV35" s="164"/>
      <c r="UOW35" s="164"/>
      <c r="UOX35" s="164"/>
      <c r="UOY35" s="164"/>
      <c r="UOZ35" s="164"/>
      <c r="UPA35" s="164"/>
      <c r="UPB35" s="164"/>
      <c r="UPC35" s="164"/>
      <c r="UPD35" s="164"/>
      <c r="UPE35" s="164"/>
      <c r="UPF35" s="164"/>
      <c r="UPG35" s="164"/>
      <c r="UPH35" s="164"/>
      <c r="UPI35" s="164"/>
      <c r="UPJ35" s="164"/>
      <c r="UPK35" s="164"/>
      <c r="UPL35" s="164"/>
      <c r="UPM35" s="164"/>
      <c r="UPN35" s="164"/>
      <c r="UPO35" s="164"/>
      <c r="UPP35" s="164"/>
      <c r="UPQ35" s="164"/>
      <c r="UPR35" s="164"/>
      <c r="UPS35" s="164"/>
      <c r="UPT35" s="164"/>
      <c r="UPU35" s="164"/>
      <c r="UPV35" s="164"/>
      <c r="UPW35" s="164"/>
      <c r="UPX35" s="164"/>
      <c r="UPY35" s="164"/>
      <c r="UPZ35" s="164"/>
      <c r="UQA35" s="164"/>
      <c r="UQB35" s="164"/>
      <c r="UQC35" s="164"/>
      <c r="UQD35" s="164"/>
      <c r="UQE35" s="164"/>
      <c r="UQF35" s="164"/>
      <c r="UQG35" s="164"/>
      <c r="UQH35" s="164"/>
      <c r="UQI35" s="164"/>
      <c r="UQJ35" s="164"/>
      <c r="UQK35" s="164"/>
      <c r="UQL35" s="164"/>
      <c r="UQM35" s="164"/>
      <c r="UQN35" s="164"/>
      <c r="UQO35" s="164"/>
      <c r="UQP35" s="164"/>
      <c r="UQQ35" s="164"/>
      <c r="UQR35" s="164"/>
      <c r="UQS35" s="164"/>
      <c r="UQT35" s="164"/>
      <c r="UQU35" s="164"/>
      <c r="UQV35" s="164"/>
      <c r="UQW35" s="164"/>
      <c r="UQX35" s="164"/>
      <c r="UQY35" s="164"/>
      <c r="UQZ35" s="164"/>
      <c r="URA35" s="164"/>
      <c r="URB35" s="164"/>
      <c r="URC35" s="164"/>
      <c r="URD35" s="164"/>
      <c r="URE35" s="164"/>
      <c r="URF35" s="164"/>
      <c r="URG35" s="164"/>
      <c r="URH35" s="164"/>
      <c r="URI35" s="164"/>
      <c r="URJ35" s="164"/>
      <c r="URK35" s="164"/>
      <c r="URL35" s="164"/>
      <c r="URM35" s="164"/>
      <c r="URN35" s="164"/>
      <c r="URO35" s="164"/>
      <c r="URP35" s="164"/>
      <c r="URQ35" s="164"/>
      <c r="URR35" s="164"/>
      <c r="URS35" s="164"/>
      <c r="URT35" s="164"/>
      <c r="URU35" s="164"/>
      <c r="URV35" s="164"/>
      <c r="URW35" s="164"/>
      <c r="URX35" s="164"/>
      <c r="URY35" s="164"/>
      <c r="URZ35" s="164"/>
      <c r="USA35" s="164"/>
      <c r="USB35" s="164"/>
      <c r="USC35" s="164"/>
      <c r="USD35" s="164"/>
      <c r="USE35" s="164"/>
      <c r="USF35" s="164"/>
      <c r="USG35" s="164"/>
      <c r="USH35" s="164"/>
      <c r="USI35" s="164"/>
      <c r="USJ35" s="164"/>
      <c r="USK35" s="164"/>
      <c r="USL35" s="164"/>
      <c r="USM35" s="164"/>
      <c r="USN35" s="164"/>
      <c r="USO35" s="164"/>
      <c r="USP35" s="164"/>
      <c r="USQ35" s="164"/>
      <c r="USR35" s="164"/>
      <c r="USS35" s="164"/>
      <c r="UST35" s="164"/>
      <c r="USU35" s="164"/>
      <c r="USV35" s="164"/>
      <c r="USW35" s="164"/>
      <c r="USX35" s="164"/>
      <c r="USY35" s="164"/>
      <c r="USZ35" s="164"/>
      <c r="UTA35" s="164"/>
      <c r="UTB35" s="164"/>
      <c r="UTC35" s="164"/>
      <c r="UTD35" s="164"/>
      <c r="UTE35" s="164"/>
      <c r="UTF35" s="164"/>
      <c r="UTG35" s="164"/>
      <c r="UTH35" s="164"/>
      <c r="UTI35" s="164"/>
      <c r="UTJ35" s="164"/>
      <c r="UTK35" s="164"/>
      <c r="UTL35" s="164"/>
      <c r="UTM35" s="164"/>
      <c r="UTN35" s="164"/>
      <c r="UTO35" s="164"/>
      <c r="UTP35" s="164"/>
      <c r="UTQ35" s="164"/>
      <c r="UTR35" s="164"/>
      <c r="UTS35" s="164"/>
      <c r="UTT35" s="164"/>
      <c r="UTU35" s="164"/>
      <c r="UTV35" s="164"/>
      <c r="UTW35" s="164"/>
      <c r="UTX35" s="164"/>
      <c r="UTY35" s="164"/>
      <c r="UTZ35" s="164"/>
      <c r="UUA35" s="164"/>
      <c r="UUB35" s="164"/>
      <c r="UUC35" s="164"/>
      <c r="UUD35" s="164"/>
      <c r="UUE35" s="164"/>
      <c r="UUF35" s="164"/>
      <c r="UUG35" s="164"/>
      <c r="UUH35" s="164"/>
      <c r="UUI35" s="164"/>
      <c r="UUJ35" s="164"/>
      <c r="UUK35" s="164"/>
      <c r="UUL35" s="164"/>
      <c r="UUM35" s="164"/>
      <c r="UUN35" s="164"/>
      <c r="UUO35" s="164"/>
      <c r="UUP35" s="164"/>
      <c r="UUQ35" s="164"/>
      <c r="UUR35" s="164"/>
      <c r="UUS35" s="164"/>
      <c r="UUT35" s="164"/>
      <c r="UUU35" s="164"/>
      <c r="UUV35" s="164"/>
      <c r="UUW35" s="164"/>
      <c r="UUX35" s="164"/>
      <c r="UUY35" s="164"/>
      <c r="UUZ35" s="164"/>
      <c r="UVA35" s="164"/>
      <c r="UVB35" s="164"/>
      <c r="UVC35" s="164"/>
      <c r="UVD35" s="164"/>
      <c r="UVE35" s="164"/>
      <c r="UVF35" s="164"/>
      <c r="UVG35" s="164"/>
      <c r="UVH35" s="164"/>
      <c r="UVI35" s="164"/>
      <c r="UVJ35" s="164"/>
      <c r="UVK35" s="164"/>
      <c r="UVL35" s="164"/>
      <c r="UVM35" s="164"/>
      <c r="UVN35" s="164"/>
      <c r="UVO35" s="164"/>
      <c r="UVP35" s="164"/>
      <c r="UVQ35" s="164"/>
      <c r="UVR35" s="164"/>
      <c r="UVS35" s="164"/>
      <c r="UVT35" s="164"/>
      <c r="UVU35" s="164"/>
      <c r="UVV35" s="164"/>
      <c r="UVW35" s="164"/>
      <c r="UVX35" s="164"/>
      <c r="UVY35" s="164"/>
      <c r="UVZ35" s="164"/>
      <c r="UWA35" s="164"/>
      <c r="UWB35" s="164"/>
      <c r="UWC35" s="164"/>
      <c r="UWD35" s="164"/>
      <c r="UWE35" s="164"/>
      <c r="UWF35" s="164"/>
      <c r="UWG35" s="164"/>
      <c r="UWH35" s="164"/>
      <c r="UWI35" s="164"/>
      <c r="UWJ35" s="164"/>
      <c r="UWK35" s="164"/>
      <c r="UWL35" s="164"/>
      <c r="UWM35" s="164"/>
      <c r="UWN35" s="164"/>
      <c r="UWO35" s="164"/>
      <c r="UWP35" s="164"/>
      <c r="UWQ35" s="164"/>
      <c r="UWR35" s="164"/>
      <c r="UWS35" s="164"/>
      <c r="UWT35" s="164"/>
      <c r="UWU35" s="164"/>
      <c r="UWV35" s="164"/>
      <c r="UWW35" s="164"/>
      <c r="UWX35" s="164"/>
      <c r="UWY35" s="164"/>
      <c r="UWZ35" s="164"/>
      <c r="UXA35" s="164"/>
      <c r="UXB35" s="164"/>
      <c r="UXC35" s="164"/>
      <c r="UXD35" s="164"/>
      <c r="UXE35" s="164"/>
      <c r="UXF35" s="164"/>
      <c r="UXG35" s="164"/>
      <c r="UXH35" s="164"/>
      <c r="UXI35" s="164"/>
      <c r="UXJ35" s="164"/>
      <c r="UXK35" s="164"/>
      <c r="UXL35" s="164"/>
      <c r="UXM35" s="164"/>
      <c r="UXN35" s="164"/>
      <c r="UXO35" s="164"/>
      <c r="UXP35" s="164"/>
      <c r="UXQ35" s="164"/>
      <c r="UXR35" s="164"/>
      <c r="UXS35" s="164"/>
      <c r="UXT35" s="164"/>
      <c r="UXU35" s="164"/>
      <c r="UXV35" s="164"/>
      <c r="UXW35" s="164"/>
      <c r="UXX35" s="164"/>
      <c r="UXY35" s="164"/>
      <c r="UXZ35" s="164"/>
      <c r="UYA35" s="164"/>
      <c r="UYB35" s="164"/>
      <c r="UYC35" s="164"/>
      <c r="UYD35" s="164"/>
      <c r="UYE35" s="164"/>
      <c r="UYF35" s="164"/>
      <c r="UYG35" s="164"/>
      <c r="UYH35" s="164"/>
      <c r="UYI35" s="164"/>
      <c r="UYJ35" s="164"/>
      <c r="UYK35" s="164"/>
      <c r="UYL35" s="164"/>
      <c r="UYM35" s="164"/>
      <c r="UYN35" s="164"/>
      <c r="UYO35" s="164"/>
      <c r="UYP35" s="164"/>
      <c r="UYQ35" s="164"/>
      <c r="UYR35" s="164"/>
      <c r="UYS35" s="164"/>
      <c r="UYT35" s="164"/>
      <c r="UYU35" s="164"/>
      <c r="UYV35" s="164"/>
      <c r="UYW35" s="164"/>
      <c r="UYX35" s="164"/>
      <c r="UYY35" s="164"/>
      <c r="UYZ35" s="164"/>
      <c r="UZA35" s="164"/>
      <c r="UZB35" s="164"/>
      <c r="UZC35" s="164"/>
      <c r="UZD35" s="164"/>
      <c r="UZE35" s="164"/>
      <c r="UZF35" s="164"/>
      <c r="UZG35" s="164"/>
      <c r="UZH35" s="164"/>
      <c r="UZI35" s="164"/>
      <c r="UZJ35" s="164"/>
      <c r="UZK35" s="164"/>
      <c r="UZL35" s="164"/>
      <c r="UZM35" s="164"/>
      <c r="UZN35" s="164"/>
      <c r="UZO35" s="164"/>
      <c r="UZP35" s="164"/>
      <c r="UZQ35" s="164"/>
      <c r="UZR35" s="164"/>
      <c r="UZS35" s="164"/>
      <c r="UZT35" s="164"/>
      <c r="UZU35" s="164"/>
      <c r="UZV35" s="164"/>
      <c r="UZW35" s="164"/>
      <c r="UZX35" s="164"/>
      <c r="UZY35" s="164"/>
      <c r="UZZ35" s="164"/>
      <c r="VAA35" s="164"/>
      <c r="VAB35" s="164"/>
      <c r="VAC35" s="164"/>
      <c r="VAD35" s="164"/>
      <c r="VAE35" s="164"/>
      <c r="VAF35" s="164"/>
      <c r="VAG35" s="164"/>
      <c r="VAH35" s="164"/>
      <c r="VAI35" s="164"/>
      <c r="VAJ35" s="164"/>
      <c r="VAK35" s="164"/>
      <c r="VAL35" s="164"/>
      <c r="VAM35" s="164"/>
      <c r="VAN35" s="164"/>
      <c r="VAO35" s="164"/>
      <c r="VAP35" s="164"/>
      <c r="VAQ35" s="164"/>
      <c r="VAR35" s="164"/>
      <c r="VAS35" s="164"/>
      <c r="VAT35" s="164"/>
      <c r="VAU35" s="164"/>
      <c r="VAV35" s="164"/>
      <c r="VAW35" s="164"/>
      <c r="VAX35" s="164"/>
      <c r="VAY35" s="164"/>
      <c r="VAZ35" s="164"/>
      <c r="VBA35" s="164"/>
      <c r="VBB35" s="164"/>
      <c r="VBC35" s="164"/>
      <c r="VBD35" s="164"/>
      <c r="VBE35" s="164"/>
      <c r="VBF35" s="164"/>
      <c r="VBG35" s="164"/>
      <c r="VBH35" s="164"/>
      <c r="VBI35" s="164"/>
      <c r="VBJ35" s="164"/>
      <c r="VBK35" s="164"/>
      <c r="VBL35" s="164"/>
      <c r="VBM35" s="164"/>
      <c r="VBN35" s="164"/>
      <c r="VBO35" s="164"/>
      <c r="VBP35" s="164"/>
      <c r="VBQ35" s="164"/>
      <c r="VBR35" s="164"/>
      <c r="VBS35" s="164"/>
      <c r="VBT35" s="164"/>
      <c r="VBU35" s="164"/>
      <c r="VBV35" s="164"/>
      <c r="VBW35" s="164"/>
      <c r="VBX35" s="164"/>
      <c r="VBY35" s="164"/>
      <c r="VBZ35" s="164"/>
      <c r="VCA35" s="164"/>
      <c r="VCB35" s="164"/>
      <c r="VCC35" s="164"/>
      <c r="VCD35" s="164"/>
      <c r="VCE35" s="164"/>
      <c r="VCF35" s="164"/>
      <c r="VCG35" s="164"/>
      <c r="VCH35" s="164"/>
      <c r="VCI35" s="164"/>
      <c r="VCJ35" s="164"/>
      <c r="VCK35" s="164"/>
      <c r="VCL35" s="164"/>
      <c r="VCM35" s="164"/>
      <c r="VCN35" s="164"/>
      <c r="VCO35" s="164"/>
      <c r="VCP35" s="164"/>
      <c r="VCQ35" s="164"/>
      <c r="VCR35" s="164"/>
      <c r="VCS35" s="164"/>
      <c r="VCT35" s="164"/>
      <c r="VCU35" s="164"/>
      <c r="VCV35" s="164"/>
      <c r="VCW35" s="164"/>
      <c r="VCX35" s="164"/>
      <c r="VCY35" s="164"/>
      <c r="VCZ35" s="164"/>
      <c r="VDA35" s="164"/>
      <c r="VDB35" s="164"/>
      <c r="VDC35" s="164"/>
      <c r="VDD35" s="164"/>
      <c r="VDE35" s="164"/>
      <c r="VDF35" s="164"/>
      <c r="VDG35" s="164"/>
      <c r="VDH35" s="164"/>
      <c r="VDI35" s="164"/>
      <c r="VDJ35" s="164"/>
      <c r="VDK35" s="164"/>
      <c r="VDL35" s="164"/>
      <c r="VDM35" s="164"/>
      <c r="VDN35" s="164"/>
      <c r="VDO35" s="164"/>
      <c r="VDP35" s="164"/>
      <c r="VDQ35" s="164"/>
      <c r="VDR35" s="164"/>
      <c r="VDS35" s="164"/>
      <c r="VDT35" s="164"/>
      <c r="VDU35" s="164"/>
      <c r="VDV35" s="164"/>
      <c r="VDW35" s="164"/>
      <c r="VDX35" s="164"/>
      <c r="VDY35" s="164"/>
      <c r="VDZ35" s="164"/>
      <c r="VEA35" s="164"/>
      <c r="VEB35" s="164"/>
      <c r="VEC35" s="164"/>
      <c r="VED35" s="164"/>
      <c r="VEE35" s="164"/>
      <c r="VEF35" s="164"/>
      <c r="VEG35" s="164"/>
      <c r="VEH35" s="164"/>
      <c r="VEI35" s="164"/>
      <c r="VEJ35" s="164"/>
      <c r="VEK35" s="164"/>
      <c r="VEL35" s="164"/>
      <c r="VEM35" s="164"/>
      <c r="VEN35" s="164"/>
      <c r="VEO35" s="164"/>
      <c r="VEP35" s="164"/>
      <c r="VEQ35" s="164"/>
      <c r="VER35" s="164"/>
      <c r="VES35" s="164"/>
      <c r="VET35" s="164"/>
      <c r="VEU35" s="164"/>
      <c r="VEV35" s="164"/>
      <c r="VEW35" s="164"/>
      <c r="VEX35" s="164"/>
      <c r="VEY35" s="164"/>
      <c r="VEZ35" s="164"/>
      <c r="VFA35" s="164"/>
      <c r="VFB35" s="164"/>
      <c r="VFC35" s="164"/>
      <c r="VFD35" s="164"/>
      <c r="VFE35" s="164"/>
      <c r="VFF35" s="164"/>
      <c r="VFG35" s="164"/>
      <c r="VFH35" s="164"/>
      <c r="VFI35" s="164"/>
      <c r="VFJ35" s="164"/>
      <c r="VFK35" s="164"/>
      <c r="VFL35" s="164"/>
      <c r="VFM35" s="164"/>
      <c r="VFN35" s="164"/>
      <c r="VFO35" s="164"/>
      <c r="VFP35" s="164"/>
      <c r="VFQ35" s="164"/>
      <c r="VFR35" s="164"/>
      <c r="VFS35" s="164"/>
      <c r="VFT35" s="164"/>
      <c r="VFU35" s="164"/>
      <c r="VFV35" s="164"/>
      <c r="VFW35" s="164"/>
      <c r="VFX35" s="164"/>
      <c r="VFY35" s="164"/>
      <c r="VFZ35" s="164"/>
      <c r="VGA35" s="164"/>
      <c r="VGB35" s="164"/>
      <c r="VGC35" s="164"/>
      <c r="VGD35" s="164"/>
      <c r="VGE35" s="164"/>
      <c r="VGF35" s="164"/>
      <c r="VGG35" s="164"/>
      <c r="VGH35" s="164"/>
      <c r="VGI35" s="164"/>
      <c r="VGJ35" s="164"/>
      <c r="VGK35" s="164"/>
      <c r="VGL35" s="164"/>
      <c r="VGM35" s="164"/>
      <c r="VGN35" s="164"/>
      <c r="VGO35" s="164"/>
      <c r="VGP35" s="164"/>
      <c r="VGQ35" s="164"/>
      <c r="VGR35" s="164"/>
      <c r="VGS35" s="164"/>
      <c r="VGT35" s="164"/>
      <c r="VGU35" s="164"/>
      <c r="VGV35" s="164"/>
      <c r="VGW35" s="164"/>
      <c r="VGX35" s="164"/>
      <c r="VGY35" s="164"/>
      <c r="VGZ35" s="164"/>
      <c r="VHA35" s="164"/>
      <c r="VHB35" s="164"/>
      <c r="VHC35" s="164"/>
      <c r="VHD35" s="164"/>
      <c r="VHE35" s="164"/>
      <c r="VHF35" s="164"/>
      <c r="VHG35" s="164"/>
      <c r="VHH35" s="164"/>
      <c r="VHI35" s="164"/>
      <c r="VHJ35" s="164"/>
      <c r="VHK35" s="164"/>
      <c r="VHL35" s="164"/>
      <c r="VHM35" s="164"/>
      <c r="VHN35" s="164"/>
      <c r="VHO35" s="164"/>
      <c r="VHP35" s="164"/>
      <c r="VHQ35" s="164"/>
      <c r="VHR35" s="164"/>
      <c r="VHS35" s="164"/>
      <c r="VHT35" s="164"/>
      <c r="VHU35" s="164"/>
      <c r="VHV35" s="164"/>
      <c r="VHW35" s="164"/>
      <c r="VHX35" s="164"/>
      <c r="VHY35" s="164"/>
      <c r="VHZ35" s="164"/>
      <c r="VIA35" s="164"/>
      <c r="VIB35" s="164"/>
      <c r="VIC35" s="164"/>
      <c r="VID35" s="164"/>
      <c r="VIE35" s="164"/>
      <c r="VIF35" s="164"/>
      <c r="VIG35" s="164"/>
      <c r="VIH35" s="164"/>
      <c r="VII35" s="164"/>
      <c r="VIJ35" s="164"/>
      <c r="VIK35" s="164"/>
      <c r="VIL35" s="164"/>
      <c r="VIM35" s="164"/>
      <c r="VIN35" s="164"/>
      <c r="VIO35" s="164"/>
      <c r="VIP35" s="164"/>
      <c r="VIQ35" s="164"/>
      <c r="VIR35" s="164"/>
      <c r="VIS35" s="164"/>
      <c r="VIT35" s="164"/>
      <c r="VIU35" s="164"/>
      <c r="VIV35" s="164"/>
      <c r="VIW35" s="164"/>
      <c r="VIX35" s="164"/>
      <c r="VIY35" s="164"/>
      <c r="VIZ35" s="164"/>
      <c r="VJA35" s="164"/>
      <c r="VJB35" s="164"/>
      <c r="VJC35" s="164"/>
      <c r="VJD35" s="164"/>
      <c r="VJE35" s="164"/>
      <c r="VJF35" s="164"/>
      <c r="VJG35" s="164"/>
      <c r="VJH35" s="164"/>
      <c r="VJI35" s="164"/>
      <c r="VJJ35" s="164"/>
      <c r="VJK35" s="164"/>
      <c r="VJL35" s="164"/>
      <c r="VJM35" s="164"/>
      <c r="VJN35" s="164"/>
      <c r="VJO35" s="164"/>
      <c r="VJP35" s="164"/>
      <c r="VJQ35" s="164"/>
      <c r="VJR35" s="164"/>
      <c r="VJS35" s="164"/>
      <c r="VJT35" s="164"/>
      <c r="VJU35" s="164"/>
      <c r="VJV35" s="164"/>
      <c r="VJW35" s="164"/>
      <c r="VJX35" s="164"/>
      <c r="VJY35" s="164"/>
      <c r="VJZ35" s="164"/>
      <c r="VKA35" s="164"/>
      <c r="VKB35" s="164"/>
      <c r="VKC35" s="164"/>
      <c r="VKD35" s="164"/>
      <c r="VKE35" s="164"/>
      <c r="VKF35" s="164"/>
      <c r="VKG35" s="164"/>
      <c r="VKH35" s="164"/>
      <c r="VKI35" s="164"/>
      <c r="VKJ35" s="164"/>
      <c r="VKK35" s="164"/>
      <c r="VKL35" s="164"/>
      <c r="VKM35" s="164"/>
      <c r="VKN35" s="164"/>
      <c r="VKO35" s="164"/>
      <c r="VKP35" s="164"/>
      <c r="VKQ35" s="164"/>
      <c r="VKR35" s="164"/>
      <c r="VKS35" s="164"/>
      <c r="VKT35" s="164"/>
      <c r="VKU35" s="164"/>
      <c r="VKV35" s="164"/>
      <c r="VKW35" s="164"/>
      <c r="VKX35" s="164"/>
      <c r="VKY35" s="164"/>
      <c r="VKZ35" s="164"/>
      <c r="VLA35" s="164"/>
      <c r="VLB35" s="164"/>
      <c r="VLC35" s="164"/>
      <c r="VLD35" s="164"/>
      <c r="VLE35" s="164"/>
      <c r="VLF35" s="164"/>
      <c r="VLG35" s="164"/>
      <c r="VLH35" s="164"/>
      <c r="VLI35" s="164"/>
      <c r="VLJ35" s="164"/>
      <c r="VLK35" s="164"/>
      <c r="VLL35" s="164"/>
      <c r="VLM35" s="164"/>
      <c r="VLN35" s="164"/>
      <c r="VLO35" s="164"/>
      <c r="VLP35" s="164"/>
      <c r="VLQ35" s="164"/>
      <c r="VLR35" s="164"/>
      <c r="VLS35" s="164"/>
      <c r="VLT35" s="164"/>
      <c r="VLU35" s="164"/>
      <c r="VLV35" s="164"/>
      <c r="VLW35" s="164"/>
      <c r="VLX35" s="164"/>
      <c r="VLY35" s="164"/>
      <c r="VLZ35" s="164"/>
      <c r="VMA35" s="164"/>
      <c r="VMB35" s="164"/>
      <c r="VMC35" s="164"/>
      <c r="VMD35" s="164"/>
      <c r="VME35" s="164"/>
      <c r="VMF35" s="164"/>
      <c r="VMG35" s="164"/>
      <c r="VMH35" s="164"/>
      <c r="VMI35" s="164"/>
      <c r="VMJ35" s="164"/>
      <c r="VMK35" s="164"/>
      <c r="VML35" s="164"/>
      <c r="VMM35" s="164"/>
      <c r="VMN35" s="164"/>
      <c r="VMO35" s="164"/>
      <c r="VMP35" s="164"/>
      <c r="VMQ35" s="164"/>
      <c r="VMR35" s="164"/>
      <c r="VMS35" s="164"/>
      <c r="VMT35" s="164"/>
      <c r="VMU35" s="164"/>
      <c r="VMV35" s="164"/>
      <c r="VMW35" s="164"/>
      <c r="VMX35" s="164"/>
      <c r="VMY35" s="164"/>
      <c r="VMZ35" s="164"/>
      <c r="VNA35" s="164"/>
      <c r="VNB35" s="164"/>
      <c r="VNC35" s="164"/>
      <c r="VND35" s="164"/>
      <c r="VNE35" s="164"/>
      <c r="VNF35" s="164"/>
      <c r="VNG35" s="164"/>
      <c r="VNH35" s="164"/>
      <c r="VNI35" s="164"/>
      <c r="VNJ35" s="164"/>
      <c r="VNK35" s="164"/>
      <c r="VNL35" s="164"/>
      <c r="VNM35" s="164"/>
      <c r="VNN35" s="164"/>
      <c r="VNO35" s="164"/>
      <c r="VNP35" s="164"/>
      <c r="VNQ35" s="164"/>
      <c r="VNR35" s="164"/>
      <c r="VNS35" s="164"/>
      <c r="VNT35" s="164"/>
      <c r="VNU35" s="164"/>
      <c r="VNV35" s="164"/>
      <c r="VNW35" s="164"/>
      <c r="VNX35" s="164"/>
      <c r="VNY35" s="164"/>
      <c r="VNZ35" s="164"/>
      <c r="VOA35" s="164"/>
      <c r="VOB35" s="164"/>
      <c r="VOC35" s="164"/>
      <c r="VOD35" s="164"/>
      <c r="VOE35" s="164"/>
      <c r="VOF35" s="164"/>
      <c r="VOG35" s="164"/>
      <c r="VOH35" s="164"/>
      <c r="VOI35" s="164"/>
      <c r="VOJ35" s="164"/>
      <c r="VOK35" s="164"/>
      <c r="VOL35" s="164"/>
      <c r="VOM35" s="164"/>
      <c r="VON35" s="164"/>
      <c r="VOO35" s="164"/>
      <c r="VOP35" s="164"/>
      <c r="VOQ35" s="164"/>
      <c r="VOR35" s="164"/>
      <c r="VOS35" s="164"/>
      <c r="VOT35" s="164"/>
      <c r="VOU35" s="164"/>
      <c r="VOV35" s="164"/>
      <c r="VOW35" s="164"/>
      <c r="VOX35" s="164"/>
      <c r="VOY35" s="164"/>
      <c r="VOZ35" s="164"/>
      <c r="VPA35" s="164"/>
      <c r="VPB35" s="164"/>
      <c r="VPC35" s="164"/>
      <c r="VPD35" s="164"/>
      <c r="VPE35" s="164"/>
      <c r="VPF35" s="164"/>
      <c r="VPG35" s="164"/>
      <c r="VPH35" s="164"/>
      <c r="VPI35" s="164"/>
      <c r="VPJ35" s="164"/>
      <c r="VPK35" s="164"/>
      <c r="VPL35" s="164"/>
      <c r="VPM35" s="164"/>
      <c r="VPN35" s="164"/>
      <c r="VPO35" s="164"/>
      <c r="VPP35" s="164"/>
      <c r="VPQ35" s="164"/>
      <c r="VPR35" s="164"/>
      <c r="VPS35" s="164"/>
      <c r="VPT35" s="164"/>
      <c r="VPU35" s="164"/>
      <c r="VPV35" s="164"/>
      <c r="VPW35" s="164"/>
      <c r="VPX35" s="164"/>
      <c r="VPY35" s="164"/>
      <c r="VPZ35" s="164"/>
      <c r="VQA35" s="164"/>
      <c r="VQB35" s="164"/>
      <c r="VQC35" s="164"/>
      <c r="VQD35" s="164"/>
      <c r="VQE35" s="164"/>
      <c r="VQF35" s="164"/>
      <c r="VQG35" s="164"/>
      <c r="VQH35" s="164"/>
      <c r="VQI35" s="164"/>
      <c r="VQJ35" s="164"/>
      <c r="VQK35" s="164"/>
      <c r="VQL35" s="164"/>
      <c r="VQM35" s="164"/>
      <c r="VQN35" s="164"/>
      <c r="VQO35" s="164"/>
      <c r="VQP35" s="164"/>
      <c r="VQQ35" s="164"/>
      <c r="VQR35" s="164"/>
      <c r="VQS35" s="164"/>
      <c r="VQT35" s="164"/>
      <c r="VQU35" s="164"/>
      <c r="VQV35" s="164"/>
      <c r="VQW35" s="164"/>
      <c r="VQX35" s="164"/>
      <c r="VQY35" s="164"/>
      <c r="VQZ35" s="164"/>
      <c r="VRA35" s="164"/>
      <c r="VRB35" s="164"/>
      <c r="VRC35" s="164"/>
      <c r="VRD35" s="164"/>
      <c r="VRE35" s="164"/>
      <c r="VRF35" s="164"/>
      <c r="VRG35" s="164"/>
      <c r="VRH35" s="164"/>
      <c r="VRI35" s="164"/>
      <c r="VRJ35" s="164"/>
      <c r="VRK35" s="164"/>
      <c r="VRL35" s="164"/>
      <c r="VRM35" s="164"/>
      <c r="VRN35" s="164"/>
      <c r="VRO35" s="164"/>
      <c r="VRP35" s="164"/>
      <c r="VRQ35" s="164"/>
      <c r="VRR35" s="164"/>
      <c r="VRS35" s="164"/>
      <c r="VRT35" s="164"/>
      <c r="VRU35" s="164"/>
      <c r="VRV35" s="164"/>
      <c r="VRW35" s="164"/>
      <c r="VRX35" s="164"/>
      <c r="VRY35" s="164"/>
      <c r="VRZ35" s="164"/>
      <c r="VSA35" s="164"/>
      <c r="VSB35" s="164"/>
      <c r="VSC35" s="164"/>
      <c r="VSD35" s="164"/>
      <c r="VSE35" s="164"/>
      <c r="VSF35" s="164"/>
      <c r="VSG35" s="164"/>
      <c r="VSH35" s="164"/>
      <c r="VSI35" s="164"/>
      <c r="VSJ35" s="164"/>
      <c r="VSK35" s="164"/>
      <c r="VSL35" s="164"/>
      <c r="VSM35" s="164"/>
      <c r="VSN35" s="164"/>
      <c r="VSO35" s="164"/>
      <c r="VSP35" s="164"/>
      <c r="VSQ35" s="164"/>
      <c r="VSR35" s="164"/>
      <c r="VSS35" s="164"/>
      <c r="VST35" s="164"/>
      <c r="VSU35" s="164"/>
      <c r="VSV35" s="164"/>
      <c r="VSW35" s="164"/>
      <c r="VSX35" s="164"/>
      <c r="VSY35" s="164"/>
      <c r="VSZ35" s="164"/>
      <c r="VTA35" s="164"/>
      <c r="VTB35" s="164"/>
      <c r="VTC35" s="164"/>
      <c r="VTD35" s="164"/>
      <c r="VTE35" s="164"/>
      <c r="VTF35" s="164"/>
      <c r="VTG35" s="164"/>
      <c r="VTH35" s="164"/>
      <c r="VTI35" s="164"/>
      <c r="VTJ35" s="164"/>
      <c r="VTK35" s="164"/>
      <c r="VTL35" s="164"/>
      <c r="VTM35" s="164"/>
      <c r="VTN35" s="164"/>
      <c r="VTO35" s="164"/>
      <c r="VTP35" s="164"/>
      <c r="VTQ35" s="164"/>
      <c r="VTR35" s="164"/>
      <c r="VTS35" s="164"/>
      <c r="VTT35" s="164"/>
      <c r="VTU35" s="164"/>
      <c r="VTV35" s="164"/>
      <c r="VTW35" s="164"/>
      <c r="VTX35" s="164"/>
      <c r="VTY35" s="164"/>
      <c r="VTZ35" s="164"/>
      <c r="VUA35" s="164"/>
      <c r="VUB35" s="164"/>
      <c r="VUC35" s="164"/>
      <c r="VUD35" s="164"/>
      <c r="VUE35" s="164"/>
      <c r="VUF35" s="164"/>
      <c r="VUG35" s="164"/>
      <c r="VUH35" s="164"/>
      <c r="VUI35" s="164"/>
      <c r="VUJ35" s="164"/>
      <c r="VUK35" s="164"/>
      <c r="VUL35" s="164"/>
      <c r="VUM35" s="164"/>
      <c r="VUN35" s="164"/>
      <c r="VUO35" s="164"/>
      <c r="VUP35" s="164"/>
      <c r="VUQ35" s="164"/>
      <c r="VUR35" s="164"/>
      <c r="VUS35" s="164"/>
      <c r="VUT35" s="164"/>
      <c r="VUU35" s="164"/>
      <c r="VUV35" s="164"/>
      <c r="VUW35" s="164"/>
      <c r="VUX35" s="164"/>
      <c r="VUY35" s="164"/>
      <c r="VUZ35" s="164"/>
      <c r="VVA35" s="164"/>
      <c r="VVB35" s="164"/>
      <c r="VVC35" s="164"/>
      <c r="VVD35" s="164"/>
      <c r="VVE35" s="164"/>
      <c r="VVF35" s="164"/>
      <c r="VVG35" s="164"/>
      <c r="VVH35" s="164"/>
      <c r="VVI35" s="164"/>
      <c r="VVJ35" s="164"/>
      <c r="VVK35" s="164"/>
      <c r="VVL35" s="164"/>
      <c r="VVM35" s="164"/>
      <c r="VVN35" s="164"/>
      <c r="VVO35" s="164"/>
      <c r="VVP35" s="164"/>
      <c r="VVQ35" s="164"/>
      <c r="VVR35" s="164"/>
      <c r="VVS35" s="164"/>
      <c r="VVT35" s="164"/>
      <c r="VVU35" s="164"/>
      <c r="VVV35" s="164"/>
      <c r="VVW35" s="164"/>
      <c r="VVX35" s="164"/>
      <c r="VVY35" s="164"/>
      <c r="VVZ35" s="164"/>
      <c r="VWA35" s="164"/>
      <c r="VWB35" s="164"/>
      <c r="VWC35" s="164"/>
      <c r="VWD35" s="164"/>
      <c r="VWE35" s="164"/>
      <c r="VWF35" s="164"/>
      <c r="VWG35" s="164"/>
      <c r="VWH35" s="164"/>
      <c r="VWI35" s="164"/>
      <c r="VWJ35" s="164"/>
      <c r="VWK35" s="164"/>
      <c r="VWL35" s="164"/>
      <c r="VWM35" s="164"/>
      <c r="VWN35" s="164"/>
      <c r="VWO35" s="164"/>
      <c r="VWP35" s="164"/>
      <c r="VWQ35" s="164"/>
      <c r="VWR35" s="164"/>
      <c r="VWS35" s="164"/>
      <c r="VWT35" s="164"/>
      <c r="VWU35" s="164"/>
      <c r="VWV35" s="164"/>
      <c r="VWW35" s="164"/>
      <c r="VWX35" s="164"/>
      <c r="VWY35" s="164"/>
      <c r="VWZ35" s="164"/>
      <c r="VXA35" s="164"/>
      <c r="VXB35" s="164"/>
      <c r="VXC35" s="164"/>
      <c r="VXD35" s="164"/>
      <c r="VXE35" s="164"/>
      <c r="VXF35" s="164"/>
      <c r="VXG35" s="164"/>
      <c r="VXH35" s="164"/>
      <c r="VXI35" s="164"/>
      <c r="VXJ35" s="164"/>
      <c r="VXK35" s="164"/>
      <c r="VXL35" s="164"/>
      <c r="VXM35" s="164"/>
      <c r="VXN35" s="164"/>
      <c r="VXO35" s="164"/>
      <c r="VXP35" s="164"/>
      <c r="VXQ35" s="164"/>
      <c r="VXR35" s="164"/>
      <c r="VXS35" s="164"/>
      <c r="VXT35" s="164"/>
      <c r="VXU35" s="164"/>
      <c r="VXV35" s="164"/>
      <c r="VXW35" s="164"/>
      <c r="VXX35" s="164"/>
      <c r="VXY35" s="164"/>
      <c r="VXZ35" s="164"/>
      <c r="VYA35" s="164"/>
      <c r="VYB35" s="164"/>
      <c r="VYC35" s="164"/>
      <c r="VYD35" s="164"/>
      <c r="VYE35" s="164"/>
      <c r="VYF35" s="164"/>
      <c r="VYG35" s="164"/>
      <c r="VYH35" s="164"/>
      <c r="VYI35" s="164"/>
      <c r="VYJ35" s="164"/>
      <c r="VYK35" s="164"/>
      <c r="VYL35" s="164"/>
      <c r="VYM35" s="164"/>
      <c r="VYN35" s="164"/>
      <c r="VYO35" s="164"/>
      <c r="VYP35" s="164"/>
      <c r="VYQ35" s="164"/>
      <c r="VYR35" s="164"/>
      <c r="VYS35" s="164"/>
      <c r="VYT35" s="164"/>
      <c r="VYU35" s="164"/>
      <c r="VYV35" s="164"/>
      <c r="VYW35" s="164"/>
      <c r="VYX35" s="164"/>
      <c r="VYY35" s="164"/>
      <c r="VYZ35" s="164"/>
      <c r="VZA35" s="164"/>
      <c r="VZB35" s="164"/>
      <c r="VZC35" s="164"/>
      <c r="VZD35" s="164"/>
      <c r="VZE35" s="164"/>
      <c r="VZF35" s="164"/>
      <c r="VZG35" s="164"/>
      <c r="VZH35" s="164"/>
      <c r="VZI35" s="164"/>
      <c r="VZJ35" s="164"/>
      <c r="VZK35" s="164"/>
      <c r="VZL35" s="164"/>
      <c r="VZM35" s="164"/>
      <c r="VZN35" s="164"/>
      <c r="VZO35" s="164"/>
      <c r="VZP35" s="164"/>
      <c r="VZQ35" s="164"/>
      <c r="VZR35" s="164"/>
      <c r="VZS35" s="164"/>
      <c r="VZT35" s="164"/>
      <c r="VZU35" s="164"/>
      <c r="VZV35" s="164"/>
      <c r="VZW35" s="164"/>
      <c r="VZX35" s="164"/>
      <c r="VZY35" s="164"/>
      <c r="VZZ35" s="164"/>
      <c r="WAA35" s="164"/>
      <c r="WAB35" s="164"/>
      <c r="WAC35" s="164"/>
      <c r="WAD35" s="164"/>
      <c r="WAE35" s="164"/>
      <c r="WAF35" s="164"/>
      <c r="WAG35" s="164"/>
      <c r="WAH35" s="164"/>
      <c r="WAI35" s="164"/>
      <c r="WAJ35" s="164"/>
      <c r="WAK35" s="164"/>
      <c r="WAL35" s="164"/>
      <c r="WAM35" s="164"/>
      <c r="WAN35" s="164"/>
      <c r="WAO35" s="164"/>
      <c r="WAP35" s="164"/>
      <c r="WAQ35" s="164"/>
      <c r="WAR35" s="164"/>
      <c r="WAS35" s="164"/>
      <c r="WAT35" s="164"/>
      <c r="WAU35" s="164"/>
      <c r="WAV35" s="164"/>
      <c r="WAW35" s="164"/>
      <c r="WAX35" s="164"/>
      <c r="WAY35" s="164"/>
      <c r="WAZ35" s="164"/>
      <c r="WBA35" s="164"/>
      <c r="WBB35" s="164"/>
      <c r="WBC35" s="164"/>
      <c r="WBD35" s="164"/>
      <c r="WBE35" s="164"/>
      <c r="WBF35" s="164"/>
      <c r="WBG35" s="164"/>
      <c r="WBH35" s="164"/>
      <c r="WBI35" s="164"/>
      <c r="WBJ35" s="164"/>
      <c r="WBK35" s="164"/>
      <c r="WBL35" s="164"/>
      <c r="WBM35" s="164"/>
      <c r="WBN35" s="164"/>
      <c r="WBO35" s="164"/>
      <c r="WBP35" s="164"/>
      <c r="WBQ35" s="164"/>
      <c r="WBR35" s="164"/>
      <c r="WBS35" s="164"/>
      <c r="WBT35" s="164"/>
      <c r="WBU35" s="164"/>
      <c r="WBV35" s="164"/>
      <c r="WBW35" s="164"/>
      <c r="WBX35" s="164"/>
      <c r="WBY35" s="164"/>
      <c r="WBZ35" s="164"/>
      <c r="WCA35" s="164"/>
      <c r="WCB35" s="164"/>
      <c r="WCC35" s="164"/>
      <c r="WCD35" s="164"/>
      <c r="WCE35" s="164"/>
      <c r="WCF35" s="164"/>
      <c r="WCG35" s="164"/>
      <c r="WCH35" s="164"/>
      <c r="WCI35" s="164"/>
      <c r="WCJ35" s="164"/>
      <c r="WCK35" s="164"/>
      <c r="WCL35" s="164"/>
      <c r="WCM35" s="164"/>
      <c r="WCN35" s="164"/>
      <c r="WCO35" s="164"/>
      <c r="WCP35" s="164"/>
      <c r="WCQ35" s="164"/>
      <c r="WCR35" s="164"/>
      <c r="WCS35" s="164"/>
      <c r="WCT35" s="164"/>
      <c r="WCU35" s="164"/>
      <c r="WCV35" s="164"/>
      <c r="WCW35" s="164"/>
      <c r="WCX35" s="164"/>
      <c r="WCY35" s="164"/>
      <c r="WCZ35" s="164"/>
      <c r="WDA35" s="164"/>
      <c r="WDB35" s="164"/>
      <c r="WDC35" s="164"/>
      <c r="WDD35" s="164"/>
      <c r="WDE35" s="164"/>
      <c r="WDF35" s="164"/>
      <c r="WDG35" s="164"/>
      <c r="WDH35" s="164"/>
      <c r="WDI35" s="164"/>
      <c r="WDJ35" s="164"/>
      <c r="WDK35" s="164"/>
      <c r="WDL35" s="164"/>
      <c r="WDM35" s="164"/>
      <c r="WDN35" s="164"/>
      <c r="WDO35" s="164"/>
      <c r="WDP35" s="164"/>
      <c r="WDQ35" s="164"/>
      <c r="WDR35" s="164"/>
      <c r="WDS35" s="164"/>
      <c r="WDT35" s="164"/>
      <c r="WDU35" s="164"/>
      <c r="WDV35" s="164"/>
      <c r="WDW35" s="164"/>
      <c r="WDX35" s="164"/>
      <c r="WDY35" s="164"/>
      <c r="WDZ35" s="164"/>
      <c r="WEA35" s="164"/>
      <c r="WEB35" s="164"/>
      <c r="WEC35" s="164"/>
      <c r="WED35" s="164"/>
      <c r="WEE35" s="164"/>
      <c r="WEF35" s="164"/>
      <c r="WEG35" s="164"/>
      <c r="WEH35" s="164"/>
      <c r="WEI35" s="164"/>
      <c r="WEJ35" s="164"/>
      <c r="WEK35" s="164"/>
      <c r="WEL35" s="164"/>
      <c r="WEM35" s="164"/>
      <c r="WEN35" s="164"/>
      <c r="WEO35" s="164"/>
      <c r="WEP35" s="164"/>
      <c r="WEQ35" s="164"/>
      <c r="WER35" s="164"/>
      <c r="WES35" s="164"/>
      <c r="WET35" s="164"/>
      <c r="WEU35" s="164"/>
      <c r="WEV35" s="164"/>
      <c r="WEW35" s="164"/>
      <c r="WEX35" s="164"/>
      <c r="WEY35" s="164"/>
      <c r="WEZ35" s="164"/>
      <c r="WFA35" s="164"/>
      <c r="WFB35" s="164"/>
      <c r="WFC35" s="164"/>
      <c r="WFD35" s="164"/>
      <c r="WFE35" s="164"/>
      <c r="WFF35" s="164"/>
      <c r="WFG35" s="164"/>
      <c r="WFH35" s="164"/>
      <c r="WFI35" s="164"/>
      <c r="WFJ35" s="164"/>
      <c r="WFK35" s="164"/>
      <c r="WFL35" s="164"/>
      <c r="WFM35" s="164"/>
      <c r="WFN35" s="164"/>
      <c r="WFO35" s="164"/>
      <c r="WFP35" s="164"/>
      <c r="WFQ35" s="164"/>
      <c r="WFR35" s="164"/>
      <c r="WFS35" s="164"/>
      <c r="WFT35" s="164"/>
      <c r="WFU35" s="164"/>
      <c r="WFV35" s="164"/>
      <c r="WFW35" s="164"/>
      <c r="WFX35" s="164"/>
      <c r="WFY35" s="164"/>
      <c r="WFZ35" s="164"/>
      <c r="WGA35" s="164"/>
      <c r="WGB35" s="164"/>
      <c r="WGC35" s="164"/>
      <c r="WGD35" s="164"/>
      <c r="WGE35" s="164"/>
      <c r="WGF35" s="164"/>
      <c r="WGG35" s="164"/>
      <c r="WGH35" s="164"/>
      <c r="WGI35" s="164"/>
      <c r="WGJ35" s="164"/>
      <c r="WGK35" s="164"/>
      <c r="WGL35" s="164"/>
      <c r="WGM35" s="164"/>
      <c r="WGN35" s="164"/>
      <c r="WGO35" s="164"/>
      <c r="WGP35" s="164"/>
      <c r="WGQ35" s="164"/>
      <c r="WGR35" s="164"/>
      <c r="WGS35" s="164"/>
      <c r="WGT35" s="164"/>
      <c r="WGU35" s="164"/>
      <c r="WGV35" s="164"/>
      <c r="WGW35" s="164"/>
      <c r="WGX35" s="164"/>
      <c r="WGY35" s="164"/>
      <c r="WGZ35" s="164"/>
      <c r="WHA35" s="164"/>
      <c r="WHB35" s="164"/>
      <c r="WHC35" s="164"/>
      <c r="WHD35" s="164"/>
      <c r="WHE35" s="164"/>
      <c r="WHF35" s="164"/>
      <c r="WHG35" s="164"/>
      <c r="WHH35" s="164"/>
      <c r="WHI35" s="164"/>
      <c r="WHJ35" s="164"/>
      <c r="WHK35" s="164"/>
      <c r="WHL35" s="164"/>
      <c r="WHM35" s="164"/>
      <c r="WHN35" s="164"/>
      <c r="WHO35" s="164"/>
      <c r="WHP35" s="164"/>
      <c r="WHQ35" s="164"/>
      <c r="WHR35" s="164"/>
      <c r="WHS35" s="164"/>
      <c r="WHT35" s="164"/>
      <c r="WHU35" s="164"/>
      <c r="WHV35" s="164"/>
      <c r="WHW35" s="164"/>
      <c r="WHX35" s="164"/>
      <c r="WHY35" s="164"/>
      <c r="WHZ35" s="164"/>
      <c r="WIA35" s="164"/>
      <c r="WIB35" s="164"/>
      <c r="WIC35" s="164"/>
      <c r="WID35" s="164"/>
      <c r="WIE35" s="164"/>
      <c r="WIF35" s="164"/>
      <c r="WIG35" s="164"/>
      <c r="WIH35" s="164"/>
      <c r="WII35" s="164"/>
      <c r="WIJ35" s="164"/>
      <c r="WIK35" s="164"/>
      <c r="WIL35" s="164"/>
      <c r="WIM35" s="164"/>
      <c r="WIN35" s="164"/>
      <c r="WIO35" s="164"/>
      <c r="WIP35" s="164"/>
      <c r="WIQ35" s="164"/>
      <c r="WIR35" s="164"/>
      <c r="WIS35" s="164"/>
      <c r="WIT35" s="164"/>
      <c r="WIU35" s="164"/>
      <c r="WIV35" s="164"/>
      <c r="WIW35" s="164"/>
      <c r="WIX35" s="164"/>
      <c r="WIY35" s="164"/>
      <c r="WIZ35" s="164"/>
      <c r="WJA35" s="164"/>
      <c r="WJB35" s="164"/>
      <c r="WJC35" s="164"/>
      <c r="WJD35" s="164"/>
      <c r="WJE35" s="164"/>
      <c r="WJF35" s="164"/>
      <c r="WJG35" s="164"/>
      <c r="WJH35" s="164"/>
      <c r="WJI35" s="164"/>
      <c r="WJJ35" s="164"/>
      <c r="WJK35" s="164"/>
      <c r="WJL35" s="164"/>
      <c r="WJM35" s="164"/>
      <c r="WJN35" s="164"/>
      <c r="WJO35" s="164"/>
      <c r="WJP35" s="164"/>
      <c r="WJQ35" s="164"/>
      <c r="WJR35" s="164"/>
      <c r="WJS35" s="164"/>
      <c r="WJT35" s="164"/>
      <c r="WJU35" s="164"/>
      <c r="WJV35" s="164"/>
      <c r="WJW35" s="164"/>
      <c r="WJX35" s="164"/>
      <c r="WJY35" s="164"/>
      <c r="WJZ35" s="164"/>
      <c r="WKA35" s="164"/>
      <c r="WKB35" s="164"/>
      <c r="WKC35" s="164"/>
      <c r="WKD35" s="164"/>
      <c r="WKE35" s="164"/>
      <c r="WKF35" s="164"/>
      <c r="WKG35" s="164"/>
      <c r="WKH35" s="164"/>
      <c r="WKI35" s="164"/>
      <c r="WKJ35" s="164"/>
      <c r="WKK35" s="164"/>
      <c r="WKL35" s="164"/>
      <c r="WKM35" s="164"/>
      <c r="WKN35" s="164"/>
      <c r="WKO35" s="164"/>
      <c r="WKP35" s="164"/>
      <c r="WKQ35" s="164"/>
      <c r="WKR35" s="164"/>
      <c r="WKS35" s="164"/>
      <c r="WKT35" s="164"/>
      <c r="WKU35" s="164"/>
      <c r="WKV35" s="164"/>
      <c r="WKW35" s="164"/>
      <c r="WKX35" s="164"/>
      <c r="WKY35" s="164"/>
      <c r="WKZ35" s="164"/>
      <c r="WLA35" s="164"/>
      <c r="WLB35" s="164"/>
      <c r="WLC35" s="164"/>
      <c r="WLD35" s="164"/>
      <c r="WLE35" s="164"/>
      <c r="WLF35" s="164"/>
      <c r="WLG35" s="164"/>
      <c r="WLH35" s="164"/>
      <c r="WLI35" s="164"/>
      <c r="WLJ35" s="164"/>
      <c r="WLK35" s="164"/>
      <c r="WLL35" s="164"/>
      <c r="WLM35" s="164"/>
      <c r="WLN35" s="164"/>
      <c r="WLO35" s="164"/>
      <c r="WLP35" s="164"/>
      <c r="WLQ35" s="164"/>
      <c r="WLR35" s="164"/>
      <c r="WLS35" s="164"/>
      <c r="WLT35" s="164"/>
      <c r="WLU35" s="164"/>
      <c r="WLV35" s="164"/>
      <c r="WLW35" s="164"/>
      <c r="WLX35" s="164"/>
      <c r="WLY35" s="164"/>
      <c r="WLZ35" s="164"/>
      <c r="WMA35" s="164"/>
      <c r="WMB35" s="164"/>
      <c r="WMC35" s="164"/>
      <c r="WMD35" s="164"/>
      <c r="WME35" s="164"/>
      <c r="WMF35" s="164"/>
      <c r="WMG35" s="164"/>
      <c r="WMH35" s="164"/>
      <c r="WMI35" s="164"/>
      <c r="WMJ35" s="164"/>
      <c r="WMK35" s="164"/>
      <c r="WML35" s="164"/>
      <c r="WMM35" s="164"/>
      <c r="WMN35" s="164"/>
      <c r="WMO35" s="164"/>
      <c r="WMP35" s="164"/>
      <c r="WMQ35" s="164"/>
      <c r="WMR35" s="164"/>
      <c r="WMS35" s="164"/>
      <c r="WMT35" s="164"/>
      <c r="WMU35" s="164"/>
      <c r="WMV35" s="164"/>
      <c r="WMW35" s="164"/>
      <c r="WMX35" s="164"/>
      <c r="WMY35" s="164"/>
      <c r="WMZ35" s="164"/>
      <c r="WNA35" s="164"/>
      <c r="WNB35" s="164"/>
      <c r="WNC35" s="164"/>
      <c r="WND35" s="164"/>
      <c r="WNE35" s="164"/>
      <c r="WNF35" s="164"/>
      <c r="WNG35" s="164"/>
      <c r="WNH35" s="164"/>
      <c r="WNI35" s="164"/>
      <c r="WNJ35" s="164"/>
      <c r="WNK35" s="164"/>
      <c r="WNL35" s="164"/>
      <c r="WNM35" s="164"/>
      <c r="WNN35" s="164"/>
      <c r="WNO35" s="164"/>
      <c r="WNP35" s="164"/>
      <c r="WNQ35" s="164"/>
      <c r="WNR35" s="164"/>
      <c r="WNS35" s="164"/>
      <c r="WNT35" s="164"/>
      <c r="WNU35" s="164"/>
      <c r="WNV35" s="164"/>
      <c r="WNW35" s="164"/>
      <c r="WNX35" s="164"/>
      <c r="WNY35" s="164"/>
      <c r="WNZ35" s="164"/>
      <c r="WOA35" s="164"/>
      <c r="WOB35" s="164"/>
      <c r="WOC35" s="164"/>
      <c r="WOD35" s="164"/>
      <c r="WOE35" s="164"/>
      <c r="WOF35" s="164"/>
      <c r="WOG35" s="164"/>
      <c r="WOH35" s="164"/>
      <c r="WOI35" s="164"/>
      <c r="WOJ35" s="164"/>
      <c r="WOK35" s="164"/>
      <c r="WOL35" s="164"/>
      <c r="WOM35" s="164"/>
      <c r="WON35" s="164"/>
      <c r="WOO35" s="164"/>
      <c r="WOP35" s="164"/>
      <c r="WOQ35" s="164"/>
      <c r="WOR35" s="164"/>
      <c r="WOS35" s="164"/>
      <c r="WOT35" s="164"/>
      <c r="WOU35" s="164"/>
      <c r="WOV35" s="164"/>
      <c r="WOW35" s="164"/>
      <c r="WOX35" s="164"/>
      <c r="WOY35" s="164"/>
      <c r="WOZ35" s="164"/>
      <c r="WPA35" s="164"/>
      <c r="WPB35" s="164"/>
      <c r="WPC35" s="164"/>
      <c r="WPD35" s="164"/>
      <c r="WPE35" s="164"/>
      <c r="WPF35" s="164"/>
      <c r="WPG35" s="164"/>
      <c r="WPH35" s="164"/>
      <c r="WPI35" s="164"/>
      <c r="WPJ35" s="164"/>
      <c r="WPK35" s="164"/>
      <c r="WPL35" s="164"/>
      <c r="WPM35" s="164"/>
      <c r="WPN35" s="164"/>
      <c r="WPO35" s="164"/>
      <c r="WPP35" s="164"/>
      <c r="WPQ35" s="164"/>
      <c r="WPR35" s="164"/>
      <c r="WPS35" s="164"/>
      <c r="WPT35" s="164"/>
      <c r="WPU35" s="164"/>
      <c r="WPV35" s="164"/>
      <c r="WPW35" s="164"/>
      <c r="WPX35" s="164"/>
      <c r="WPY35" s="164"/>
      <c r="WPZ35" s="164"/>
      <c r="WQA35" s="164"/>
      <c r="WQB35" s="164"/>
      <c r="WQC35" s="164"/>
      <c r="WQD35" s="164"/>
      <c r="WQE35" s="164"/>
      <c r="WQF35" s="164"/>
      <c r="WQG35" s="164"/>
      <c r="WQH35" s="164"/>
      <c r="WQI35" s="164"/>
      <c r="WQJ35" s="164"/>
      <c r="WQK35" s="164"/>
      <c r="WQL35" s="164"/>
      <c r="WQM35" s="164"/>
      <c r="WQN35" s="164"/>
      <c r="WQO35" s="164"/>
      <c r="WQP35" s="164"/>
      <c r="WQQ35" s="164"/>
      <c r="WQR35" s="164"/>
      <c r="WQS35" s="164"/>
      <c r="WQT35" s="164"/>
      <c r="WQU35" s="164"/>
      <c r="WQV35" s="164"/>
      <c r="WQW35" s="164"/>
      <c r="WQX35" s="164"/>
      <c r="WQY35" s="164"/>
      <c r="WQZ35" s="164"/>
      <c r="WRA35" s="164"/>
      <c r="WRB35" s="164"/>
      <c r="WRC35" s="164"/>
      <c r="WRD35" s="164"/>
      <c r="WRE35" s="164"/>
      <c r="WRF35" s="164"/>
      <c r="WRG35" s="164"/>
      <c r="WRH35" s="164"/>
      <c r="WRI35" s="164"/>
      <c r="WRJ35" s="164"/>
      <c r="WRK35" s="164"/>
      <c r="WRL35" s="164"/>
      <c r="WRM35" s="164"/>
      <c r="WRN35" s="164"/>
      <c r="WRO35" s="164"/>
      <c r="WRP35" s="164"/>
      <c r="WRQ35" s="164"/>
      <c r="WRR35" s="164"/>
      <c r="WRS35" s="164"/>
      <c r="WRT35" s="164"/>
      <c r="WRU35" s="164"/>
      <c r="WRV35" s="164"/>
      <c r="WRW35" s="164"/>
      <c r="WRX35" s="164"/>
      <c r="WRY35" s="164"/>
      <c r="WRZ35" s="164"/>
      <c r="WSA35" s="164"/>
      <c r="WSB35" s="164"/>
      <c r="WSC35" s="164"/>
      <c r="WSD35" s="164"/>
      <c r="WSE35" s="164"/>
      <c r="WSF35" s="164"/>
      <c r="WSG35" s="164"/>
      <c r="WSH35" s="164"/>
      <c r="WSI35" s="164"/>
      <c r="WSJ35" s="164"/>
      <c r="WSK35" s="164"/>
      <c r="WSL35" s="164"/>
      <c r="WSM35" s="164"/>
      <c r="WSN35" s="164"/>
      <c r="WSO35" s="164"/>
      <c r="WSP35" s="164"/>
      <c r="WSQ35" s="164"/>
      <c r="WSR35" s="164"/>
      <c r="WSS35" s="164"/>
      <c r="WST35" s="164"/>
      <c r="WSU35" s="164"/>
      <c r="WSV35" s="164"/>
      <c r="WSW35" s="164"/>
      <c r="WSX35" s="164"/>
      <c r="WSY35" s="164"/>
      <c r="WSZ35" s="164"/>
      <c r="WTA35" s="164"/>
      <c r="WTB35" s="164"/>
      <c r="WTC35" s="164"/>
      <c r="WTD35" s="164"/>
      <c r="WTE35" s="164"/>
      <c r="WTF35" s="164"/>
      <c r="WTG35" s="164"/>
      <c r="WTH35" s="164"/>
      <c r="WTI35" s="164"/>
      <c r="WTJ35" s="164"/>
      <c r="WTK35" s="164"/>
      <c r="WTL35" s="164"/>
      <c r="WTM35" s="164"/>
      <c r="WTN35" s="164"/>
      <c r="WTO35" s="164"/>
      <c r="WTP35" s="164"/>
      <c r="WTQ35" s="164"/>
      <c r="WTR35" s="164"/>
      <c r="WTS35" s="164"/>
      <c r="WTT35" s="164"/>
      <c r="WTU35" s="164"/>
      <c r="WTV35" s="164"/>
      <c r="WTW35" s="164"/>
      <c r="WTX35" s="164"/>
      <c r="WTY35" s="164"/>
      <c r="WTZ35" s="164"/>
      <c r="WUA35" s="164"/>
      <c r="WUB35" s="164"/>
      <c r="WUC35" s="164"/>
      <c r="WUD35" s="164"/>
      <c r="WUE35" s="164"/>
      <c r="WUF35" s="164"/>
      <c r="WUG35" s="164"/>
      <c r="WUH35" s="164"/>
      <c r="WUI35" s="164"/>
      <c r="WUJ35" s="164"/>
      <c r="WUK35" s="164"/>
      <c r="WUL35" s="164"/>
      <c r="WUM35" s="164"/>
      <c r="WUN35" s="164"/>
      <c r="WUO35" s="164"/>
      <c r="WUP35" s="164"/>
      <c r="WUQ35" s="164"/>
      <c r="WUR35" s="164"/>
      <c r="WUS35" s="164"/>
      <c r="WUT35" s="164"/>
      <c r="WUU35" s="164"/>
      <c r="WUV35" s="164"/>
      <c r="WUW35" s="164"/>
      <c r="WUX35" s="164"/>
      <c r="WUY35" s="164"/>
      <c r="WUZ35" s="164"/>
      <c r="WVA35" s="164"/>
      <c r="WVB35" s="164"/>
      <c r="WVC35" s="164"/>
      <c r="WVD35" s="164"/>
      <c r="WVE35" s="164"/>
      <c r="WVF35" s="164"/>
      <c r="WVG35" s="164"/>
      <c r="WVH35" s="164"/>
      <c r="WVI35" s="164"/>
      <c r="WVJ35" s="164"/>
      <c r="WVK35" s="164"/>
      <c r="WVL35" s="164"/>
      <c r="WVM35" s="164"/>
      <c r="WVN35" s="164"/>
      <c r="WVO35" s="164"/>
      <c r="WVP35" s="164"/>
      <c r="WVQ35" s="164"/>
      <c r="WVR35" s="164"/>
      <c r="WVS35" s="164"/>
      <c r="WVT35" s="164"/>
      <c r="WVU35" s="164"/>
      <c r="WVV35" s="164"/>
      <c r="WVW35" s="164"/>
      <c r="WVX35" s="164"/>
      <c r="WVY35" s="164"/>
      <c r="WVZ35" s="164"/>
      <c r="WWA35" s="164"/>
      <c r="WWB35" s="164"/>
      <c r="WWC35" s="164"/>
      <c r="WWD35" s="164"/>
      <c r="WWE35" s="164"/>
      <c r="WWF35" s="164"/>
      <c r="WWG35" s="164"/>
      <c r="WWH35" s="164"/>
      <c r="WWI35" s="164"/>
      <c r="WWJ35" s="164"/>
      <c r="WWK35" s="164"/>
      <c r="WWL35" s="164"/>
      <c r="WWM35" s="164"/>
      <c r="WWN35" s="164"/>
      <c r="WWO35" s="164"/>
      <c r="WWP35" s="164"/>
      <c r="WWQ35" s="164"/>
      <c r="WWR35" s="164"/>
      <c r="WWS35" s="164"/>
      <c r="WWT35" s="164"/>
      <c r="WWU35" s="164"/>
      <c r="WWV35" s="164"/>
      <c r="WWW35" s="164"/>
      <c r="WWX35" s="164"/>
      <c r="WWY35" s="164"/>
      <c r="WWZ35" s="164"/>
      <c r="WXA35" s="164"/>
      <c r="WXB35" s="164"/>
      <c r="WXC35" s="164"/>
      <c r="WXD35" s="164"/>
      <c r="WXE35" s="164"/>
      <c r="WXF35" s="164"/>
      <c r="WXG35" s="164"/>
      <c r="WXH35" s="164"/>
      <c r="WXI35" s="164"/>
      <c r="WXJ35" s="164"/>
      <c r="WXK35" s="164"/>
      <c r="WXL35" s="164"/>
      <c r="WXM35" s="164"/>
      <c r="WXN35" s="164"/>
      <c r="WXO35" s="164"/>
      <c r="WXP35" s="164"/>
      <c r="WXQ35" s="164"/>
      <c r="WXR35" s="164"/>
      <c r="WXS35" s="164"/>
      <c r="WXT35" s="164"/>
      <c r="WXU35" s="164"/>
      <c r="WXV35" s="164"/>
      <c r="WXW35" s="164"/>
      <c r="WXX35" s="164"/>
      <c r="WXY35" s="164"/>
      <c r="WXZ35" s="164"/>
      <c r="WYA35" s="164"/>
      <c r="WYB35" s="164"/>
      <c r="WYC35" s="164"/>
      <c r="WYD35" s="164"/>
      <c r="WYE35" s="164"/>
      <c r="WYF35" s="164"/>
      <c r="WYG35" s="164"/>
      <c r="WYH35" s="164"/>
      <c r="WYI35" s="164"/>
      <c r="WYJ35" s="164"/>
      <c r="WYK35" s="164"/>
      <c r="WYL35" s="164"/>
      <c r="WYM35" s="164"/>
      <c r="WYN35" s="164"/>
      <c r="WYO35" s="164"/>
      <c r="WYP35" s="164"/>
      <c r="WYQ35" s="164"/>
      <c r="WYR35" s="164"/>
      <c r="WYS35" s="164"/>
      <c r="WYT35" s="164"/>
      <c r="WYU35" s="164"/>
      <c r="WYV35" s="164"/>
      <c r="WYW35" s="164"/>
      <c r="WYX35" s="164"/>
      <c r="WYY35" s="164"/>
      <c r="WYZ35" s="164"/>
      <c r="WZA35" s="164"/>
      <c r="WZB35" s="164"/>
      <c r="WZC35" s="164"/>
      <c r="WZD35" s="164"/>
      <c r="WZE35" s="164"/>
      <c r="WZF35" s="164"/>
      <c r="WZG35" s="164"/>
      <c r="WZH35" s="164"/>
      <c r="WZI35" s="164"/>
      <c r="WZJ35" s="164"/>
      <c r="WZK35" s="164"/>
      <c r="WZL35" s="164"/>
      <c r="WZM35" s="164"/>
      <c r="WZN35" s="164"/>
      <c r="WZO35" s="164"/>
      <c r="WZP35" s="164"/>
      <c r="WZQ35" s="164"/>
      <c r="WZR35" s="164"/>
      <c r="WZS35" s="164"/>
      <c r="WZT35" s="164"/>
      <c r="WZU35" s="164"/>
      <c r="WZV35" s="164"/>
      <c r="WZW35" s="164"/>
      <c r="WZX35" s="164"/>
      <c r="WZY35" s="164"/>
      <c r="WZZ35" s="164"/>
      <c r="XAA35" s="164"/>
      <c r="XAB35" s="164"/>
      <c r="XAC35" s="164"/>
      <c r="XAD35" s="164"/>
      <c r="XAE35" s="164"/>
      <c r="XAF35" s="164"/>
      <c r="XAG35" s="164"/>
      <c r="XAH35" s="164"/>
      <c r="XAI35" s="164"/>
      <c r="XAJ35" s="164"/>
      <c r="XAK35" s="164"/>
      <c r="XAL35" s="164"/>
      <c r="XAM35" s="164"/>
      <c r="XAN35" s="164"/>
      <c r="XAO35" s="164"/>
      <c r="XAP35" s="164"/>
      <c r="XAQ35" s="164"/>
      <c r="XAR35" s="164"/>
      <c r="XAS35" s="164"/>
      <c r="XAT35" s="164"/>
      <c r="XAU35" s="164"/>
      <c r="XAV35" s="164"/>
      <c r="XAW35" s="164"/>
      <c r="XAX35" s="164"/>
      <c r="XAY35" s="164"/>
      <c r="XAZ35" s="164"/>
      <c r="XBA35" s="164"/>
      <c r="XBB35" s="164"/>
      <c r="XBC35" s="164"/>
      <c r="XBD35" s="164"/>
      <c r="XBE35" s="164"/>
      <c r="XBF35" s="164"/>
      <c r="XBG35" s="164"/>
      <c r="XBH35" s="164"/>
      <c r="XBI35" s="164"/>
      <c r="XBJ35" s="164"/>
      <c r="XBK35" s="164"/>
      <c r="XBL35" s="164"/>
      <c r="XBM35" s="164"/>
      <c r="XBN35" s="164"/>
      <c r="XBO35" s="164"/>
      <c r="XBP35" s="164"/>
      <c r="XBQ35" s="164"/>
      <c r="XBR35" s="164"/>
      <c r="XBS35" s="164"/>
      <c r="XBT35" s="164"/>
      <c r="XBU35" s="164"/>
      <c r="XBV35" s="164"/>
      <c r="XBW35" s="164"/>
      <c r="XBX35" s="164"/>
      <c r="XBY35" s="164"/>
      <c r="XBZ35" s="164"/>
      <c r="XCA35" s="164"/>
      <c r="XCB35" s="164"/>
      <c r="XCC35" s="164"/>
      <c r="XCD35" s="164"/>
      <c r="XCE35" s="164"/>
      <c r="XCF35" s="164"/>
      <c r="XCG35" s="164"/>
      <c r="XCH35" s="164"/>
      <c r="XCI35" s="164"/>
      <c r="XCJ35" s="164"/>
      <c r="XCK35" s="164"/>
      <c r="XCL35" s="164"/>
      <c r="XCM35" s="164"/>
      <c r="XCN35" s="164"/>
      <c r="XCO35" s="164"/>
      <c r="XCP35" s="164"/>
      <c r="XCQ35" s="164"/>
      <c r="XCR35" s="164"/>
      <c r="XCS35" s="164"/>
      <c r="XCT35" s="164"/>
      <c r="XCU35" s="164"/>
      <c r="XCV35" s="164"/>
      <c r="XCW35" s="164"/>
      <c r="XCX35" s="164"/>
      <c r="XCY35" s="164"/>
      <c r="XCZ35" s="164"/>
      <c r="XDA35" s="164"/>
      <c r="XDB35" s="164"/>
      <c r="XDC35" s="164"/>
      <c r="XDD35" s="164"/>
      <c r="XDE35" s="164"/>
      <c r="XDF35" s="164"/>
      <c r="XDG35" s="164"/>
      <c r="XDH35" s="164"/>
      <c r="XDI35" s="164"/>
      <c r="XDJ35" s="164"/>
      <c r="XDK35" s="164"/>
      <c r="XDL35" s="164"/>
      <c r="XDM35" s="164"/>
      <c r="XDN35" s="164"/>
      <c r="XDO35" s="164"/>
      <c r="XDP35" s="164"/>
      <c r="XDQ35" s="164"/>
      <c r="XDR35" s="164"/>
      <c r="XDS35" s="164"/>
      <c r="XDT35" s="164"/>
      <c r="XDU35" s="164"/>
      <c r="XDV35" s="164"/>
      <c r="XDW35" s="164"/>
      <c r="XDX35" s="164"/>
      <c r="XDY35" s="164"/>
      <c r="XDZ35" s="164"/>
      <c r="XEA35" s="164"/>
      <c r="XEB35" s="164"/>
      <c r="XEC35" s="164"/>
      <c r="XED35" s="164"/>
      <c r="XEE35" s="164"/>
      <c r="XEF35" s="164"/>
      <c r="XEG35" s="164"/>
      <c r="XEH35" s="164"/>
      <c r="XEI35" s="164"/>
      <c r="XEJ35" s="164"/>
      <c r="XEK35" s="164"/>
      <c r="XEL35" s="164"/>
      <c r="XEM35" s="164"/>
      <c r="XEN35" s="164"/>
      <c r="XEO35" s="164"/>
      <c r="XEP35" s="164"/>
      <c r="XEQ35" s="164"/>
      <c r="XER35" s="164"/>
      <c r="XES35" s="164"/>
      <c r="XET35" s="164"/>
      <c r="XEU35" s="164"/>
      <c r="XEV35" s="164"/>
      <c r="XEW35" s="164"/>
      <c r="XEX35" s="164"/>
      <c r="XEY35" s="164"/>
      <c r="XEZ35" s="164"/>
      <c r="XFA35" s="164"/>
      <c r="XFB35" s="164"/>
      <c r="XFC35" s="164"/>
    </row>
    <row r="36" spans="1:16383" ht="31.2">
      <c r="A36" s="280" t="s">
        <v>69</v>
      </c>
      <c r="B36" s="281"/>
      <c r="C36" s="165" t="e">
        <f>SUM(M8:M31)</f>
        <v>#REF!</v>
      </c>
      <c r="D36" s="141"/>
      <c r="E36" s="141"/>
      <c r="F36" s="141"/>
      <c r="G36" s="166"/>
      <c r="H36" s="167"/>
      <c r="I36" s="167"/>
      <c r="J36" s="167" t="s">
        <v>70</v>
      </c>
      <c r="K36" s="141"/>
      <c r="L36" s="141"/>
      <c r="M36" s="141"/>
      <c r="N36" s="141"/>
      <c r="O36" s="18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</row>
    <row r="37" spans="1:16383" ht="218.4">
      <c r="A37" s="282" t="s">
        <v>71</v>
      </c>
      <c r="B37" s="283"/>
      <c r="C37" s="168" t="e">
        <f>SUM(M4:M7)</f>
        <v>#REF!</v>
      </c>
      <c r="D37" s="141"/>
      <c r="E37" s="141"/>
      <c r="N37" s="141"/>
      <c r="O37" s="18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  <c r="DB37" s="148"/>
      <c r="DC37" s="148"/>
      <c r="DD37" s="148"/>
      <c r="DE37" s="148"/>
      <c r="DF37" s="148"/>
      <c r="DG37" s="148"/>
      <c r="DH37" s="148"/>
      <c r="DI37" s="148"/>
      <c r="DJ37" s="148"/>
      <c r="DK37" s="148"/>
      <c r="DL37" s="148"/>
      <c r="DM37" s="148"/>
      <c r="DN37" s="148"/>
      <c r="DO37" s="148"/>
      <c r="DP37" s="148"/>
      <c r="DQ37" s="148"/>
      <c r="DR37" s="148"/>
      <c r="DS37" s="148"/>
      <c r="DT37" s="148"/>
      <c r="DU37" s="148"/>
      <c r="DV37" s="148"/>
      <c r="DW37" s="148"/>
      <c r="DX37" s="148"/>
      <c r="DY37" s="148"/>
      <c r="DZ37" s="148"/>
      <c r="EA37" s="148"/>
      <c r="EB37" s="148"/>
      <c r="EC37" s="148"/>
      <c r="ED37" s="148"/>
      <c r="EE37" s="148"/>
      <c r="EF37" s="148"/>
      <c r="EG37" s="148"/>
      <c r="EH37" s="148"/>
      <c r="EI37" s="148"/>
      <c r="EJ37" s="148"/>
      <c r="EK37" s="148"/>
      <c r="EL37" s="148"/>
      <c r="EM37" s="148"/>
      <c r="EN37" s="148"/>
      <c r="EO37" s="148"/>
      <c r="EP37" s="148"/>
      <c r="EQ37" s="148"/>
      <c r="ER37" s="148"/>
      <c r="ES37" s="148"/>
      <c r="ET37" s="148"/>
      <c r="EU37" s="148"/>
      <c r="EV37" s="148"/>
      <c r="EW37" s="148"/>
      <c r="EX37" s="148"/>
      <c r="EY37" s="148"/>
      <c r="EZ37" s="148"/>
      <c r="FA37" s="148"/>
      <c r="FB37" s="148"/>
      <c r="FC37" s="148"/>
      <c r="FD37" s="148"/>
      <c r="FE37" s="148"/>
      <c r="FF37" s="148"/>
      <c r="FG37" s="148"/>
      <c r="FH37" s="148"/>
      <c r="FI37" s="148"/>
      <c r="FJ37" s="148"/>
      <c r="FK37" s="148"/>
      <c r="FL37" s="148"/>
      <c r="FM37" s="148"/>
      <c r="FN37" s="148"/>
      <c r="FO37" s="148"/>
      <c r="FP37" s="148"/>
      <c r="FQ37" s="148"/>
      <c r="FR37" s="148"/>
      <c r="FS37" s="148"/>
      <c r="FT37" s="148"/>
      <c r="FU37" s="148"/>
      <c r="FV37" s="148"/>
      <c r="FW37" s="148"/>
      <c r="FX37" s="148"/>
      <c r="FY37" s="148"/>
      <c r="FZ37" s="148"/>
      <c r="GA37" s="148"/>
      <c r="GB37" s="148"/>
      <c r="GC37" s="148"/>
      <c r="GD37" s="148"/>
      <c r="GE37" s="148"/>
      <c r="GF37" s="148"/>
      <c r="GG37" s="148"/>
      <c r="GH37" s="148"/>
      <c r="GI37" s="148"/>
      <c r="GJ37" s="148"/>
      <c r="GK37" s="148"/>
      <c r="GL37" s="148"/>
      <c r="GM37" s="148"/>
      <c r="GN37" s="148"/>
      <c r="GO37" s="148"/>
      <c r="GP37" s="148"/>
      <c r="GQ37" s="148"/>
      <c r="GR37" s="148"/>
      <c r="GS37" s="148"/>
      <c r="GT37" s="148"/>
      <c r="GU37" s="148"/>
      <c r="GV37" s="148"/>
      <c r="GW37" s="148"/>
      <c r="GX37" s="148"/>
      <c r="GY37" s="148"/>
      <c r="GZ37" s="148"/>
      <c r="HA37" s="148"/>
      <c r="HB37" s="148"/>
      <c r="HC37" s="148"/>
      <c r="HD37" s="148"/>
      <c r="HE37" s="148"/>
      <c r="HF37" s="148"/>
      <c r="HG37" s="148"/>
      <c r="HH37" s="148"/>
      <c r="HI37" s="148"/>
      <c r="HJ37" s="148"/>
      <c r="HK37" s="148"/>
      <c r="HL37" s="148"/>
      <c r="HM37" s="148"/>
      <c r="HN37" s="148"/>
      <c r="HO37" s="148"/>
      <c r="HP37" s="148"/>
      <c r="HQ37" s="148"/>
      <c r="HR37" s="148"/>
      <c r="HS37" s="148"/>
      <c r="HT37" s="148"/>
      <c r="HU37" s="148"/>
      <c r="HV37" s="148"/>
      <c r="HW37" s="148"/>
      <c r="HX37" s="148"/>
      <c r="HY37" s="148"/>
      <c r="HZ37" s="148"/>
      <c r="IA37" s="148"/>
      <c r="IB37" s="148"/>
      <c r="IC37" s="148"/>
      <c r="ID37" s="148"/>
      <c r="IE37" s="148"/>
      <c r="IF37" s="148"/>
      <c r="IG37" s="148"/>
      <c r="IH37" s="148"/>
      <c r="II37" s="148"/>
      <c r="IJ37" s="148"/>
      <c r="IK37" s="148"/>
      <c r="IL37" s="148"/>
      <c r="IM37" s="148"/>
      <c r="IN37" s="148"/>
      <c r="IO37" s="148"/>
      <c r="IP37" s="148"/>
      <c r="IQ37" s="148"/>
      <c r="IR37" s="148"/>
      <c r="IS37" s="148"/>
      <c r="IT37" s="148"/>
      <c r="IU37" s="148"/>
      <c r="IV37" s="148"/>
      <c r="IW37" s="148"/>
      <c r="IX37" s="148"/>
      <c r="IY37" s="148"/>
      <c r="IZ37" s="148"/>
      <c r="JA37" s="148"/>
      <c r="JB37" s="148"/>
      <c r="JC37" s="148"/>
      <c r="JD37" s="148"/>
      <c r="JE37" s="148"/>
      <c r="JF37" s="148"/>
      <c r="JG37" s="148"/>
      <c r="JH37" s="148"/>
      <c r="JI37" s="148"/>
      <c r="JJ37" s="148"/>
      <c r="JK37" s="148"/>
      <c r="JL37" s="148"/>
      <c r="JM37" s="148"/>
      <c r="JN37" s="148"/>
      <c r="JO37" s="148"/>
      <c r="JP37" s="148"/>
      <c r="JQ37" s="148"/>
      <c r="JR37" s="148"/>
      <c r="JS37" s="148"/>
      <c r="JT37" s="148"/>
      <c r="JU37" s="148"/>
      <c r="JV37" s="148"/>
      <c r="JW37" s="148"/>
      <c r="JX37" s="148"/>
      <c r="JY37" s="148"/>
      <c r="JZ37" s="148"/>
      <c r="KA37" s="148"/>
      <c r="KB37" s="148"/>
      <c r="KC37" s="148"/>
      <c r="KD37" s="148"/>
      <c r="KE37" s="148"/>
      <c r="KF37" s="148"/>
      <c r="KG37" s="148"/>
      <c r="KH37" s="148"/>
      <c r="KI37" s="148"/>
      <c r="KJ37" s="148"/>
      <c r="KK37" s="148"/>
      <c r="KL37" s="148"/>
      <c r="KM37" s="148"/>
      <c r="KN37" s="148"/>
      <c r="KO37" s="148"/>
      <c r="KP37" s="148"/>
      <c r="KQ37" s="148"/>
      <c r="KR37" s="148"/>
      <c r="KS37" s="148"/>
      <c r="KT37" s="148"/>
      <c r="KU37" s="148"/>
      <c r="KV37" s="148"/>
      <c r="KW37" s="148"/>
      <c r="KX37" s="148"/>
      <c r="KY37" s="148"/>
      <c r="KZ37" s="148"/>
      <c r="LA37" s="148"/>
      <c r="LB37" s="148"/>
      <c r="LC37" s="148"/>
      <c r="LD37" s="148"/>
      <c r="LE37" s="148"/>
      <c r="LF37" s="148"/>
      <c r="LG37" s="148"/>
      <c r="LH37" s="148"/>
      <c r="LI37" s="148"/>
      <c r="LJ37" s="148"/>
      <c r="LK37" s="148"/>
      <c r="LL37" s="148"/>
      <c r="LM37" s="148"/>
      <c r="LN37" s="148"/>
      <c r="LO37" s="148"/>
      <c r="LP37" s="148"/>
      <c r="LQ37" s="148"/>
      <c r="LR37" s="148"/>
      <c r="LS37" s="148"/>
      <c r="LT37" s="148"/>
      <c r="LU37" s="148"/>
      <c r="LV37" s="148"/>
      <c r="LW37" s="148"/>
      <c r="LX37" s="148"/>
      <c r="LY37" s="148"/>
      <c r="LZ37" s="148"/>
      <c r="MA37" s="148"/>
      <c r="MB37" s="148"/>
      <c r="MC37" s="148"/>
      <c r="MD37" s="148"/>
      <c r="ME37" s="148"/>
      <c r="MF37" s="148"/>
      <c r="MG37" s="148"/>
      <c r="MH37" s="148"/>
      <c r="MI37" s="148"/>
      <c r="MJ37" s="148"/>
      <c r="MK37" s="148"/>
      <c r="ML37" s="148"/>
      <c r="MM37" s="148"/>
      <c r="MN37" s="148"/>
      <c r="MO37" s="148"/>
      <c r="MP37" s="148"/>
      <c r="MQ37" s="148"/>
      <c r="MR37" s="148"/>
      <c r="MS37" s="148"/>
      <c r="MT37" s="148"/>
      <c r="MU37" s="148"/>
      <c r="MV37" s="148"/>
      <c r="MW37" s="148"/>
      <c r="MX37" s="148"/>
      <c r="MY37" s="148"/>
      <c r="MZ37" s="148"/>
      <c r="NA37" s="148"/>
      <c r="NB37" s="148"/>
      <c r="NC37" s="148"/>
      <c r="ND37" s="148"/>
      <c r="NE37" s="148"/>
      <c r="NF37" s="148"/>
      <c r="NG37" s="148"/>
      <c r="NH37" s="148"/>
      <c r="NI37" s="148"/>
      <c r="NJ37" s="148"/>
      <c r="NK37" s="148"/>
      <c r="NL37" s="148"/>
      <c r="NM37" s="148"/>
      <c r="NN37" s="148"/>
      <c r="NO37" s="148"/>
      <c r="NP37" s="148"/>
      <c r="NQ37" s="148"/>
      <c r="NR37" s="148"/>
      <c r="NS37" s="148"/>
      <c r="NT37" s="148"/>
      <c r="NU37" s="148"/>
      <c r="NV37" s="148"/>
      <c r="NW37" s="148"/>
      <c r="NX37" s="148"/>
      <c r="NY37" s="148"/>
      <c r="NZ37" s="148"/>
      <c r="OA37" s="148"/>
      <c r="OB37" s="148"/>
      <c r="OC37" s="148"/>
      <c r="OD37" s="148"/>
      <c r="OE37" s="148"/>
      <c r="OF37" s="148"/>
      <c r="OG37" s="148"/>
      <c r="OH37" s="148"/>
      <c r="OI37" s="148"/>
      <c r="OJ37" s="148"/>
      <c r="OK37" s="148"/>
      <c r="OL37" s="148"/>
      <c r="OM37" s="148"/>
      <c r="ON37" s="148"/>
      <c r="OO37" s="148"/>
      <c r="OP37" s="148"/>
      <c r="OQ37" s="148"/>
      <c r="OR37" s="148"/>
      <c r="OS37" s="148"/>
      <c r="OT37" s="148"/>
      <c r="OU37" s="148"/>
      <c r="OV37" s="148"/>
      <c r="OW37" s="148"/>
      <c r="OX37" s="148"/>
      <c r="OY37" s="148"/>
      <c r="OZ37" s="148"/>
      <c r="PA37" s="148"/>
      <c r="PB37" s="148"/>
      <c r="PC37" s="148"/>
      <c r="PD37" s="148"/>
      <c r="PE37" s="148"/>
      <c r="PF37" s="148"/>
      <c r="PG37" s="148"/>
      <c r="PH37" s="148"/>
      <c r="PI37" s="148"/>
      <c r="PJ37" s="148"/>
      <c r="PK37" s="148"/>
      <c r="PL37" s="148"/>
      <c r="PM37" s="148"/>
      <c r="PN37" s="148"/>
      <c r="PO37" s="148"/>
      <c r="PP37" s="148"/>
      <c r="PQ37" s="148"/>
      <c r="PR37" s="148"/>
      <c r="PS37" s="148"/>
      <c r="PT37" s="148"/>
      <c r="PU37" s="148"/>
      <c r="PV37" s="148"/>
      <c r="PW37" s="148"/>
      <c r="PX37" s="148"/>
      <c r="PY37" s="148"/>
      <c r="PZ37" s="148"/>
      <c r="QA37" s="148"/>
      <c r="QB37" s="148"/>
      <c r="QC37" s="148"/>
      <c r="QD37" s="148"/>
      <c r="QE37" s="148"/>
      <c r="QF37" s="148"/>
      <c r="QG37" s="148"/>
      <c r="QH37" s="148"/>
      <c r="QI37" s="148"/>
      <c r="QJ37" s="148"/>
      <c r="QK37" s="148"/>
      <c r="QL37" s="148"/>
      <c r="QM37" s="148"/>
      <c r="QN37" s="148"/>
      <c r="QO37" s="148"/>
      <c r="QP37" s="148"/>
      <c r="QQ37" s="148"/>
      <c r="QR37" s="148"/>
      <c r="QS37" s="148"/>
      <c r="QT37" s="148"/>
      <c r="QU37" s="148"/>
      <c r="QV37" s="148"/>
      <c r="QW37" s="148"/>
      <c r="QX37" s="148"/>
      <c r="QY37" s="148"/>
      <c r="QZ37" s="148"/>
      <c r="RA37" s="148"/>
      <c r="RB37" s="148"/>
      <c r="RC37" s="148"/>
      <c r="RD37" s="148"/>
      <c r="RE37" s="148"/>
      <c r="RF37" s="148"/>
      <c r="RG37" s="148"/>
      <c r="RH37" s="148"/>
      <c r="RI37" s="148"/>
      <c r="RJ37" s="148"/>
      <c r="RK37" s="148"/>
      <c r="RL37" s="148"/>
      <c r="RM37" s="148"/>
      <c r="RN37" s="148"/>
      <c r="RO37" s="148"/>
      <c r="RP37" s="148"/>
      <c r="RQ37" s="148"/>
      <c r="RR37" s="148"/>
      <c r="RS37" s="148"/>
      <c r="RT37" s="148"/>
      <c r="RU37" s="148"/>
      <c r="RV37" s="148"/>
      <c r="RW37" s="148"/>
      <c r="RX37" s="148"/>
      <c r="RY37" s="148"/>
      <c r="RZ37" s="148"/>
      <c r="SA37" s="148"/>
      <c r="SB37" s="148"/>
      <c r="SC37" s="148"/>
      <c r="SD37" s="148"/>
      <c r="SE37" s="148"/>
      <c r="SF37" s="148"/>
      <c r="SG37" s="148"/>
      <c r="SH37" s="148"/>
      <c r="SI37" s="148"/>
      <c r="SJ37" s="148"/>
      <c r="SK37" s="148"/>
      <c r="SL37" s="148"/>
      <c r="SM37" s="148"/>
      <c r="SN37" s="148"/>
      <c r="SO37" s="148"/>
      <c r="SP37" s="148"/>
      <c r="SQ37" s="148"/>
      <c r="SR37" s="148"/>
      <c r="SS37" s="148"/>
      <c r="ST37" s="148"/>
      <c r="SU37" s="148"/>
      <c r="SV37" s="148"/>
      <c r="SW37" s="148"/>
      <c r="SX37" s="148"/>
      <c r="SY37" s="148"/>
      <c r="SZ37" s="148"/>
      <c r="TA37" s="148"/>
      <c r="TB37" s="148"/>
      <c r="TC37" s="148"/>
      <c r="TD37" s="148"/>
      <c r="TE37" s="148"/>
      <c r="TF37" s="148"/>
      <c r="TG37" s="148"/>
      <c r="TH37" s="148"/>
      <c r="TI37" s="148"/>
      <c r="TJ37" s="148"/>
      <c r="TK37" s="148"/>
      <c r="TL37" s="148"/>
      <c r="TM37" s="148"/>
      <c r="TN37" s="148"/>
      <c r="TO37" s="148"/>
      <c r="TP37" s="148"/>
      <c r="TQ37" s="148"/>
      <c r="TR37" s="148"/>
      <c r="TS37" s="148"/>
      <c r="TT37" s="148"/>
      <c r="TU37" s="148"/>
      <c r="TV37" s="148"/>
      <c r="TW37" s="148"/>
      <c r="TX37" s="148"/>
      <c r="TY37" s="148"/>
      <c r="TZ37" s="148"/>
      <c r="UA37" s="148"/>
      <c r="UB37" s="148"/>
      <c r="UC37" s="148"/>
      <c r="UD37" s="148"/>
      <c r="UE37" s="148"/>
      <c r="UF37" s="148"/>
      <c r="UG37" s="148"/>
      <c r="UH37" s="148"/>
      <c r="UI37" s="148"/>
      <c r="UJ37" s="148"/>
      <c r="UK37" s="148"/>
      <c r="UL37" s="148"/>
      <c r="UM37" s="148"/>
      <c r="UN37" s="148"/>
      <c r="UO37" s="148"/>
      <c r="UP37" s="148"/>
      <c r="UQ37" s="148"/>
      <c r="UR37" s="148"/>
      <c r="US37" s="148"/>
      <c r="UT37" s="148"/>
      <c r="UU37" s="148"/>
      <c r="UV37" s="148"/>
      <c r="UW37" s="148"/>
      <c r="UX37" s="148"/>
      <c r="UY37" s="148"/>
      <c r="UZ37" s="148"/>
      <c r="VA37" s="148"/>
      <c r="VB37" s="148"/>
      <c r="VC37" s="148"/>
      <c r="VD37" s="148"/>
      <c r="VE37" s="148"/>
      <c r="VF37" s="148"/>
      <c r="VG37" s="148"/>
      <c r="VH37" s="148"/>
      <c r="VI37" s="148"/>
      <c r="VJ37" s="148"/>
      <c r="VK37" s="148"/>
      <c r="VL37" s="148"/>
      <c r="VM37" s="148"/>
      <c r="VN37" s="148"/>
      <c r="VO37" s="148"/>
      <c r="VP37" s="148"/>
      <c r="VQ37" s="148"/>
      <c r="VR37" s="148"/>
      <c r="VS37" s="148"/>
      <c r="VT37" s="148"/>
      <c r="VU37" s="148"/>
      <c r="VV37" s="148"/>
      <c r="VW37" s="148"/>
      <c r="VX37" s="148"/>
      <c r="VY37" s="148"/>
      <c r="VZ37" s="148"/>
      <c r="WA37" s="148"/>
      <c r="WB37" s="148"/>
      <c r="WC37" s="148"/>
      <c r="WD37" s="148"/>
      <c r="WE37" s="148"/>
      <c r="WF37" s="148"/>
      <c r="WG37" s="148"/>
      <c r="WH37" s="148"/>
      <c r="WI37" s="148"/>
      <c r="WJ37" s="148"/>
      <c r="WK37" s="148"/>
      <c r="WL37" s="148"/>
      <c r="WM37" s="148"/>
      <c r="WN37" s="148"/>
      <c r="WO37" s="148"/>
      <c r="WP37" s="148"/>
      <c r="WQ37" s="148"/>
      <c r="WR37" s="148"/>
      <c r="WS37" s="148"/>
      <c r="WT37" s="148"/>
      <c r="WU37" s="148"/>
      <c r="WV37" s="148"/>
      <c r="WW37" s="148"/>
      <c r="WX37" s="148"/>
      <c r="WY37" s="148"/>
      <c r="WZ37" s="148"/>
      <c r="XA37" s="148"/>
      <c r="XB37" s="148"/>
      <c r="XC37" s="148"/>
      <c r="XD37" s="148"/>
      <c r="XE37" s="148"/>
      <c r="XF37" s="148"/>
      <c r="XG37" s="148"/>
      <c r="XH37" s="148"/>
      <c r="XI37" s="148"/>
      <c r="XJ37" s="148"/>
      <c r="XK37" s="148"/>
      <c r="XL37" s="148"/>
      <c r="XM37" s="148"/>
      <c r="XN37" s="148"/>
      <c r="XO37" s="148"/>
      <c r="XP37" s="148"/>
      <c r="XQ37" s="148"/>
      <c r="XR37" s="148"/>
      <c r="XS37" s="148"/>
      <c r="XT37" s="148"/>
      <c r="XU37" s="148"/>
      <c r="XV37" s="148"/>
      <c r="XW37" s="148"/>
      <c r="XX37" s="148"/>
      <c r="XY37" s="148"/>
      <c r="XZ37" s="148"/>
      <c r="YA37" s="148"/>
      <c r="YB37" s="148"/>
      <c r="YC37" s="148"/>
      <c r="YD37" s="148"/>
      <c r="YE37" s="148"/>
      <c r="YF37" s="148"/>
      <c r="YG37" s="148"/>
      <c r="YH37" s="148"/>
      <c r="YI37" s="148"/>
      <c r="YJ37" s="148"/>
      <c r="YK37" s="148"/>
      <c r="YL37" s="148"/>
      <c r="YM37" s="148"/>
      <c r="YN37" s="148"/>
      <c r="YO37" s="148"/>
      <c r="YP37" s="148"/>
      <c r="YQ37" s="148"/>
      <c r="YR37" s="148"/>
      <c r="YS37" s="148"/>
      <c r="YT37" s="148"/>
      <c r="YU37" s="148"/>
      <c r="YV37" s="148"/>
      <c r="YW37" s="148"/>
      <c r="YX37" s="148"/>
      <c r="YY37" s="148"/>
      <c r="YZ37" s="148"/>
      <c r="ZA37" s="148"/>
      <c r="ZB37" s="148"/>
      <c r="ZC37" s="148"/>
      <c r="ZD37" s="148"/>
      <c r="ZE37" s="148"/>
      <c r="ZF37" s="148"/>
      <c r="ZG37" s="148"/>
      <c r="ZH37" s="148"/>
      <c r="ZI37" s="148"/>
      <c r="ZJ37" s="148"/>
      <c r="ZK37" s="148"/>
      <c r="ZL37" s="148"/>
      <c r="ZM37" s="148"/>
      <c r="ZN37" s="148"/>
      <c r="ZO37" s="148"/>
      <c r="ZP37" s="148"/>
      <c r="ZQ37" s="148"/>
      <c r="ZR37" s="148"/>
      <c r="ZS37" s="148"/>
      <c r="ZT37" s="148"/>
      <c r="ZU37" s="148"/>
      <c r="ZV37" s="148"/>
      <c r="ZW37" s="148"/>
      <c r="ZX37" s="148"/>
      <c r="ZY37" s="148"/>
      <c r="ZZ37" s="148"/>
      <c r="AAA37" s="148"/>
      <c r="AAB37" s="148"/>
      <c r="AAC37" s="148"/>
      <c r="AAD37" s="148"/>
      <c r="AAE37" s="148"/>
      <c r="AAF37" s="148"/>
      <c r="AAG37" s="148"/>
      <c r="AAH37" s="148"/>
      <c r="AAI37" s="148"/>
      <c r="AAJ37" s="148"/>
      <c r="AAK37" s="148"/>
      <c r="AAL37" s="148"/>
      <c r="AAM37" s="148"/>
      <c r="AAN37" s="148"/>
      <c r="AAO37" s="148"/>
      <c r="AAP37" s="148"/>
      <c r="AAQ37" s="148"/>
      <c r="AAR37" s="148"/>
      <c r="AAS37" s="148"/>
      <c r="AAT37" s="148"/>
      <c r="AAU37" s="148"/>
      <c r="AAV37" s="148"/>
      <c r="AAW37" s="148"/>
      <c r="AAX37" s="148"/>
      <c r="AAY37" s="148"/>
      <c r="AAZ37" s="148"/>
      <c r="ABA37" s="148"/>
      <c r="ABB37" s="148"/>
      <c r="ABC37" s="148"/>
      <c r="ABD37" s="148"/>
      <c r="ABE37" s="148"/>
      <c r="ABF37" s="148"/>
      <c r="ABG37" s="148"/>
      <c r="ABH37" s="148"/>
      <c r="ABI37" s="148"/>
      <c r="ABJ37" s="148"/>
      <c r="ABK37" s="148"/>
      <c r="ABL37" s="148"/>
      <c r="ABM37" s="148"/>
      <c r="ABN37" s="148"/>
      <c r="ABO37" s="148"/>
      <c r="ABP37" s="148"/>
      <c r="ABQ37" s="148"/>
      <c r="ABR37" s="148"/>
      <c r="ABS37" s="148"/>
      <c r="ABT37" s="148"/>
      <c r="ABU37" s="148"/>
      <c r="ABV37" s="148"/>
      <c r="ABW37" s="148"/>
      <c r="ABX37" s="148"/>
      <c r="ABY37" s="148"/>
      <c r="ABZ37" s="148"/>
      <c r="ACA37" s="148"/>
      <c r="ACB37" s="148"/>
      <c r="ACC37" s="148"/>
      <c r="ACD37" s="148"/>
      <c r="ACE37" s="148"/>
      <c r="ACF37" s="148"/>
      <c r="ACG37" s="148"/>
      <c r="ACH37" s="148"/>
      <c r="ACI37" s="148"/>
      <c r="ACJ37" s="148"/>
      <c r="ACK37" s="148"/>
      <c r="ACL37" s="148"/>
      <c r="ACM37" s="148"/>
      <c r="ACN37" s="148"/>
      <c r="ACO37" s="148"/>
      <c r="ACP37" s="148"/>
      <c r="ACQ37" s="148"/>
      <c r="ACR37" s="148"/>
      <c r="ACS37" s="148"/>
      <c r="ACT37" s="148"/>
      <c r="ACU37" s="148"/>
      <c r="ACV37" s="148"/>
      <c r="ACW37" s="148"/>
      <c r="ACX37" s="148"/>
      <c r="ACY37" s="148"/>
      <c r="ACZ37" s="148"/>
      <c r="ADA37" s="148"/>
      <c r="ADB37" s="148"/>
      <c r="ADC37" s="148"/>
      <c r="ADD37" s="148"/>
      <c r="ADE37" s="148"/>
      <c r="ADF37" s="148"/>
      <c r="ADG37" s="148"/>
      <c r="ADH37" s="148"/>
      <c r="ADI37" s="148"/>
      <c r="ADJ37" s="148"/>
      <c r="ADK37" s="148"/>
      <c r="ADL37" s="148"/>
      <c r="ADM37" s="148"/>
      <c r="ADN37" s="148"/>
      <c r="ADO37" s="148"/>
      <c r="ADP37" s="148"/>
      <c r="ADQ37" s="148"/>
      <c r="ADR37" s="148"/>
      <c r="ADS37" s="148"/>
      <c r="ADT37" s="148"/>
      <c r="ADU37" s="148"/>
      <c r="ADV37" s="148"/>
      <c r="ADW37" s="148"/>
      <c r="ADX37" s="148"/>
      <c r="ADY37" s="148"/>
      <c r="ADZ37" s="148"/>
      <c r="AEA37" s="148"/>
      <c r="AEB37" s="148"/>
      <c r="AEC37" s="148"/>
      <c r="AED37" s="148"/>
      <c r="AEE37" s="148"/>
      <c r="AEF37" s="148"/>
      <c r="AEG37" s="148"/>
      <c r="AEH37" s="148"/>
      <c r="AEI37" s="148"/>
      <c r="AEJ37" s="148"/>
      <c r="AEK37" s="148"/>
      <c r="AEL37" s="148"/>
      <c r="AEM37" s="148"/>
      <c r="AEN37" s="148"/>
      <c r="AEO37" s="148"/>
      <c r="AEP37" s="148"/>
      <c r="AEQ37" s="148"/>
      <c r="AER37" s="148"/>
      <c r="AES37" s="148"/>
      <c r="AET37" s="148"/>
      <c r="AEU37" s="148"/>
      <c r="AEV37" s="148"/>
      <c r="AEW37" s="148"/>
      <c r="AEX37" s="148"/>
      <c r="AEY37" s="148"/>
      <c r="AEZ37" s="148"/>
      <c r="AFA37" s="148"/>
      <c r="AFB37" s="148"/>
      <c r="AFC37" s="148"/>
      <c r="AFD37" s="148"/>
      <c r="AFE37" s="148"/>
      <c r="AFF37" s="148"/>
      <c r="AFG37" s="148"/>
      <c r="AFH37" s="148"/>
      <c r="AFI37" s="148"/>
      <c r="AFJ37" s="148"/>
      <c r="AFK37" s="148"/>
      <c r="AFL37" s="148"/>
      <c r="AFM37" s="148"/>
      <c r="AFN37" s="148"/>
      <c r="AFO37" s="148"/>
      <c r="AFP37" s="148"/>
      <c r="AFQ37" s="148"/>
      <c r="AFR37" s="148"/>
      <c r="AFS37" s="148"/>
      <c r="AFT37" s="148"/>
      <c r="AFU37" s="148"/>
      <c r="AFV37" s="148"/>
      <c r="AFW37" s="148"/>
      <c r="AFX37" s="148"/>
      <c r="AFY37" s="148"/>
      <c r="AFZ37" s="148"/>
      <c r="AGA37" s="148"/>
      <c r="AGB37" s="148"/>
      <c r="AGC37" s="148"/>
      <c r="AGD37" s="148"/>
      <c r="AGE37" s="148"/>
      <c r="AGF37" s="148"/>
      <c r="AGG37" s="148"/>
      <c r="AGH37" s="148"/>
      <c r="AGI37" s="148"/>
      <c r="AGJ37" s="148"/>
      <c r="AGK37" s="148"/>
      <c r="AGL37" s="148"/>
      <c r="AGM37" s="148"/>
      <c r="AGN37" s="148"/>
      <c r="AGO37" s="148"/>
      <c r="AGP37" s="148"/>
      <c r="AGQ37" s="148"/>
      <c r="AGR37" s="148"/>
      <c r="AGS37" s="148"/>
      <c r="AGT37" s="148"/>
      <c r="AGU37" s="148"/>
      <c r="AGV37" s="148"/>
      <c r="AGW37" s="148"/>
      <c r="AGX37" s="148"/>
      <c r="AGY37" s="148"/>
      <c r="AGZ37" s="148"/>
      <c r="AHA37" s="148"/>
      <c r="AHB37" s="148"/>
      <c r="AHC37" s="148"/>
      <c r="AHD37" s="148"/>
      <c r="AHE37" s="148"/>
      <c r="AHF37" s="148"/>
      <c r="AHG37" s="148"/>
      <c r="AHH37" s="148"/>
      <c r="AHI37" s="148"/>
      <c r="AHJ37" s="148"/>
      <c r="AHK37" s="148"/>
      <c r="AHL37" s="148"/>
      <c r="AHM37" s="148"/>
      <c r="AHN37" s="148"/>
      <c r="AHO37" s="148"/>
      <c r="AHP37" s="148"/>
      <c r="AHQ37" s="148"/>
      <c r="AHR37" s="148"/>
      <c r="AHS37" s="148"/>
      <c r="AHT37" s="148"/>
      <c r="AHU37" s="148"/>
      <c r="AHV37" s="148"/>
      <c r="AHW37" s="148"/>
      <c r="AHX37" s="148"/>
      <c r="AHY37" s="148"/>
      <c r="AHZ37" s="148"/>
      <c r="AIA37" s="148"/>
      <c r="AIB37" s="148"/>
      <c r="AIC37" s="148"/>
      <c r="AID37" s="148"/>
      <c r="AIE37" s="148"/>
      <c r="AIF37" s="148"/>
      <c r="AIG37" s="148"/>
      <c r="AIH37" s="148"/>
      <c r="AII37" s="148"/>
      <c r="AIJ37" s="148"/>
      <c r="AIK37" s="148"/>
      <c r="AIL37" s="148"/>
      <c r="AIM37" s="148"/>
      <c r="AIN37" s="148"/>
      <c r="AIO37" s="148"/>
      <c r="AIP37" s="148"/>
      <c r="AIQ37" s="148"/>
      <c r="AIR37" s="148"/>
      <c r="AIS37" s="148"/>
      <c r="AIT37" s="148"/>
      <c r="AIU37" s="148"/>
      <c r="AIV37" s="148"/>
      <c r="AIW37" s="148"/>
      <c r="AIX37" s="148"/>
      <c r="AIY37" s="148"/>
      <c r="AIZ37" s="148"/>
      <c r="AJA37" s="148"/>
      <c r="AJB37" s="148"/>
      <c r="AJC37" s="148"/>
      <c r="AJD37" s="148"/>
      <c r="AJE37" s="148"/>
      <c r="AJF37" s="148"/>
      <c r="AJG37" s="148"/>
      <c r="AJH37" s="148"/>
      <c r="AJI37" s="148"/>
      <c r="AJJ37" s="148"/>
      <c r="AJK37" s="148"/>
      <c r="AJL37" s="148"/>
      <c r="AJM37" s="148"/>
      <c r="AJN37" s="148"/>
      <c r="AJO37" s="148"/>
      <c r="AJP37" s="148"/>
      <c r="AJQ37" s="148"/>
      <c r="AJR37" s="148"/>
      <c r="AJS37" s="148"/>
      <c r="AJT37" s="148"/>
      <c r="AJU37" s="148"/>
      <c r="AJV37" s="148"/>
      <c r="AJW37" s="148"/>
      <c r="AJX37" s="148"/>
      <c r="AJY37" s="148"/>
      <c r="AJZ37" s="148"/>
      <c r="AKA37" s="148"/>
      <c r="AKB37" s="148"/>
      <c r="AKC37" s="148"/>
      <c r="AKD37" s="148"/>
      <c r="AKE37" s="148"/>
      <c r="AKF37" s="148"/>
      <c r="AKG37" s="148"/>
      <c r="AKH37" s="148"/>
      <c r="AKI37" s="148"/>
      <c r="AKJ37" s="148"/>
      <c r="AKK37" s="148"/>
      <c r="AKL37" s="148"/>
      <c r="AKM37" s="148"/>
      <c r="AKN37" s="148"/>
      <c r="AKO37" s="148"/>
      <c r="AKP37" s="148"/>
      <c r="AKQ37" s="148"/>
      <c r="AKR37" s="148"/>
      <c r="AKS37" s="148"/>
      <c r="AKT37" s="148"/>
      <c r="AKU37" s="148"/>
      <c r="AKV37" s="148"/>
      <c r="AKW37" s="148"/>
      <c r="AKX37" s="148"/>
      <c r="AKY37" s="148"/>
      <c r="AKZ37" s="148"/>
      <c r="ALA37" s="148"/>
      <c r="ALB37" s="148"/>
      <c r="ALC37" s="148"/>
      <c r="ALD37" s="148"/>
      <c r="ALE37" s="148"/>
      <c r="ALF37" s="148"/>
      <c r="ALG37" s="148"/>
      <c r="ALH37" s="148"/>
      <c r="ALI37" s="148"/>
      <c r="ALJ37" s="148"/>
      <c r="ALK37" s="148"/>
      <c r="ALL37" s="148"/>
      <c r="ALM37" s="148"/>
      <c r="ALN37" s="148"/>
      <c r="ALO37" s="148"/>
      <c r="ALP37" s="148"/>
      <c r="ALQ37" s="148"/>
      <c r="ALR37" s="148"/>
      <c r="ALS37" s="148"/>
      <c r="ALT37" s="148"/>
      <c r="ALU37" s="148"/>
      <c r="ALV37" s="148"/>
      <c r="ALW37" s="148"/>
      <c r="ALX37" s="148"/>
      <c r="ALY37" s="148"/>
      <c r="ALZ37" s="148"/>
      <c r="AMA37" s="148"/>
      <c r="AMB37" s="148"/>
      <c r="AMC37" s="148"/>
      <c r="AMD37" s="148"/>
      <c r="AME37" s="148"/>
      <c r="AMF37" s="148"/>
      <c r="AMG37" s="148"/>
      <c r="AMH37" s="148"/>
      <c r="AMI37" s="148"/>
      <c r="AMJ37" s="148"/>
      <c r="AMK37" s="148"/>
      <c r="AML37" s="148"/>
      <c r="AMM37" s="148"/>
      <c r="AMN37" s="148"/>
      <c r="AMO37" s="148"/>
      <c r="AMP37" s="148"/>
      <c r="AMQ37" s="148"/>
      <c r="AMR37" s="148"/>
      <c r="AMS37" s="148"/>
      <c r="AMT37" s="148"/>
      <c r="AMU37" s="148"/>
      <c r="AMV37" s="148"/>
      <c r="AMW37" s="148"/>
      <c r="AMX37" s="148"/>
      <c r="AMY37" s="148"/>
      <c r="AMZ37" s="148"/>
      <c r="ANA37" s="148"/>
      <c r="ANB37" s="148"/>
      <c r="ANC37" s="148"/>
      <c r="AND37" s="148"/>
      <c r="ANE37" s="148"/>
      <c r="ANF37" s="148"/>
      <c r="ANG37" s="148"/>
      <c r="ANH37" s="148"/>
      <c r="ANI37" s="148"/>
      <c r="ANJ37" s="148"/>
      <c r="ANK37" s="148"/>
      <c r="ANL37" s="148"/>
      <c r="ANM37" s="148"/>
      <c r="ANN37" s="148"/>
      <c r="ANO37" s="148"/>
      <c r="ANP37" s="148"/>
      <c r="ANQ37" s="148"/>
      <c r="ANR37" s="148"/>
      <c r="ANS37" s="148"/>
      <c r="ANT37" s="148"/>
      <c r="ANU37" s="148"/>
      <c r="ANV37" s="148"/>
      <c r="ANW37" s="148"/>
      <c r="ANX37" s="148"/>
      <c r="ANY37" s="148"/>
      <c r="ANZ37" s="148"/>
      <c r="AOA37" s="148"/>
      <c r="AOB37" s="148"/>
      <c r="AOC37" s="148"/>
      <c r="AOD37" s="148"/>
      <c r="AOE37" s="148"/>
      <c r="AOF37" s="148"/>
      <c r="AOG37" s="148"/>
      <c r="AOH37" s="148"/>
      <c r="AOI37" s="148"/>
      <c r="AOJ37" s="148"/>
      <c r="AOK37" s="148"/>
      <c r="AOL37" s="148"/>
      <c r="AOM37" s="148"/>
      <c r="AON37" s="148"/>
      <c r="AOO37" s="148"/>
      <c r="AOP37" s="148"/>
      <c r="AOQ37" s="148"/>
      <c r="AOR37" s="148"/>
      <c r="AOS37" s="148"/>
      <c r="AOT37" s="148"/>
      <c r="AOU37" s="148"/>
      <c r="AOV37" s="148"/>
      <c r="AOW37" s="148"/>
      <c r="AOX37" s="148"/>
      <c r="AOY37" s="148"/>
      <c r="AOZ37" s="148"/>
      <c r="APA37" s="148"/>
      <c r="APB37" s="148"/>
      <c r="APC37" s="148"/>
      <c r="APD37" s="148"/>
      <c r="APE37" s="148"/>
      <c r="APF37" s="148"/>
      <c r="APG37" s="148"/>
      <c r="APH37" s="148"/>
      <c r="API37" s="148"/>
      <c r="APJ37" s="148"/>
      <c r="APK37" s="148"/>
      <c r="APL37" s="148"/>
      <c r="APM37" s="148"/>
      <c r="APN37" s="148"/>
      <c r="APO37" s="148"/>
      <c r="APP37" s="148"/>
      <c r="APQ37" s="148"/>
      <c r="APR37" s="148"/>
      <c r="APS37" s="148"/>
      <c r="APT37" s="148"/>
      <c r="APU37" s="148"/>
      <c r="APV37" s="148"/>
      <c r="APW37" s="148"/>
      <c r="APX37" s="148"/>
      <c r="APY37" s="148"/>
      <c r="APZ37" s="148"/>
      <c r="AQA37" s="148"/>
      <c r="AQB37" s="148"/>
      <c r="AQC37" s="148"/>
      <c r="AQD37" s="148"/>
      <c r="AQE37" s="148"/>
      <c r="AQF37" s="148"/>
      <c r="AQG37" s="148"/>
      <c r="AQH37" s="148"/>
      <c r="AQI37" s="148"/>
      <c r="AQJ37" s="148"/>
      <c r="AQK37" s="148"/>
      <c r="AQL37" s="148"/>
      <c r="AQM37" s="148"/>
      <c r="AQN37" s="148"/>
      <c r="AQO37" s="148"/>
      <c r="AQP37" s="148"/>
      <c r="AQQ37" s="148"/>
      <c r="AQR37" s="148"/>
      <c r="AQS37" s="148"/>
      <c r="AQT37" s="148"/>
      <c r="AQU37" s="148"/>
      <c r="AQV37" s="148"/>
      <c r="AQW37" s="148"/>
      <c r="AQX37" s="148"/>
      <c r="AQY37" s="148"/>
      <c r="AQZ37" s="148"/>
      <c r="ARA37" s="148"/>
      <c r="ARB37" s="148"/>
      <c r="ARC37" s="148"/>
      <c r="ARD37" s="148"/>
      <c r="ARE37" s="148"/>
      <c r="ARF37" s="148"/>
      <c r="ARG37" s="148"/>
      <c r="ARH37" s="148"/>
      <c r="ARI37" s="148"/>
      <c r="ARJ37" s="148"/>
      <c r="ARK37" s="148"/>
      <c r="ARL37" s="148"/>
      <c r="ARM37" s="148"/>
      <c r="ARN37" s="148"/>
      <c r="ARO37" s="148"/>
      <c r="ARP37" s="148"/>
      <c r="ARQ37" s="148"/>
      <c r="ARR37" s="148"/>
      <c r="ARS37" s="148"/>
      <c r="ART37" s="148"/>
      <c r="ARU37" s="148"/>
      <c r="ARV37" s="148"/>
      <c r="ARW37" s="148"/>
      <c r="ARX37" s="148"/>
      <c r="ARY37" s="148"/>
      <c r="ARZ37" s="148"/>
      <c r="ASA37" s="148"/>
      <c r="ASB37" s="148"/>
      <c r="ASC37" s="148"/>
      <c r="ASD37" s="148"/>
      <c r="ASE37" s="148"/>
      <c r="ASF37" s="148"/>
      <c r="ASG37" s="148"/>
      <c r="ASH37" s="148"/>
      <c r="ASI37" s="148"/>
      <c r="ASJ37" s="148"/>
      <c r="ASK37" s="148"/>
      <c r="ASL37" s="148"/>
      <c r="ASM37" s="148"/>
      <c r="ASN37" s="148"/>
      <c r="ASO37" s="148"/>
      <c r="ASP37" s="148"/>
      <c r="ASQ37" s="148"/>
      <c r="ASR37" s="148"/>
      <c r="ASS37" s="148"/>
      <c r="AST37" s="148"/>
      <c r="ASU37" s="148"/>
      <c r="ASV37" s="148"/>
      <c r="ASW37" s="148"/>
      <c r="ASX37" s="148"/>
      <c r="ASY37" s="148"/>
      <c r="ASZ37" s="148"/>
      <c r="ATA37" s="148"/>
      <c r="ATB37" s="148"/>
      <c r="ATC37" s="148"/>
      <c r="ATD37" s="148"/>
      <c r="ATE37" s="148"/>
      <c r="ATF37" s="148"/>
      <c r="ATG37" s="148"/>
      <c r="ATH37" s="148"/>
      <c r="ATI37" s="148"/>
      <c r="ATJ37" s="148"/>
      <c r="ATK37" s="148"/>
      <c r="ATL37" s="148"/>
      <c r="ATM37" s="148"/>
      <c r="ATN37" s="148"/>
      <c r="ATO37" s="148"/>
      <c r="ATP37" s="148"/>
      <c r="ATQ37" s="148"/>
      <c r="ATR37" s="148"/>
      <c r="ATS37" s="148"/>
      <c r="ATT37" s="148"/>
      <c r="ATU37" s="148"/>
      <c r="ATV37" s="148"/>
      <c r="ATW37" s="148"/>
      <c r="ATX37" s="148"/>
      <c r="ATY37" s="148"/>
      <c r="ATZ37" s="148"/>
      <c r="AUA37" s="148"/>
      <c r="AUB37" s="148"/>
      <c r="AUC37" s="148"/>
      <c r="AUD37" s="148"/>
      <c r="AUE37" s="148"/>
      <c r="AUF37" s="148"/>
      <c r="AUG37" s="148"/>
      <c r="AUH37" s="148"/>
      <c r="AUI37" s="148"/>
      <c r="AUJ37" s="148"/>
      <c r="AUK37" s="148"/>
      <c r="AUL37" s="148"/>
      <c r="AUM37" s="148"/>
      <c r="AUN37" s="148"/>
      <c r="AUO37" s="148"/>
      <c r="AUP37" s="148"/>
      <c r="AUQ37" s="148"/>
      <c r="AUR37" s="148"/>
      <c r="AUS37" s="148"/>
      <c r="AUT37" s="148"/>
      <c r="AUU37" s="148"/>
      <c r="AUV37" s="148"/>
      <c r="AUW37" s="148"/>
      <c r="AUX37" s="148"/>
      <c r="AUY37" s="148"/>
      <c r="AUZ37" s="148"/>
      <c r="AVA37" s="148"/>
      <c r="AVB37" s="148"/>
      <c r="AVC37" s="148"/>
      <c r="AVD37" s="148"/>
      <c r="AVE37" s="148"/>
      <c r="AVF37" s="148"/>
      <c r="AVG37" s="148"/>
      <c r="AVH37" s="148"/>
      <c r="AVI37" s="148"/>
      <c r="AVJ37" s="148"/>
      <c r="AVK37" s="148"/>
      <c r="AVL37" s="148"/>
      <c r="AVM37" s="148"/>
      <c r="AVN37" s="148"/>
      <c r="AVO37" s="148"/>
      <c r="AVP37" s="148"/>
      <c r="AVQ37" s="148"/>
      <c r="AVR37" s="148"/>
      <c r="AVS37" s="148"/>
      <c r="AVT37" s="148"/>
      <c r="AVU37" s="148"/>
      <c r="AVV37" s="148"/>
      <c r="AVW37" s="148"/>
      <c r="AVX37" s="148"/>
      <c r="AVY37" s="148"/>
      <c r="AVZ37" s="148"/>
      <c r="AWA37" s="148"/>
      <c r="AWB37" s="148"/>
      <c r="AWC37" s="148"/>
      <c r="AWD37" s="148"/>
      <c r="AWE37" s="148"/>
      <c r="AWF37" s="148"/>
      <c r="AWG37" s="148"/>
      <c r="AWH37" s="148"/>
      <c r="AWI37" s="148"/>
      <c r="AWJ37" s="148"/>
      <c r="AWK37" s="148"/>
      <c r="AWL37" s="148"/>
      <c r="AWM37" s="148"/>
      <c r="AWN37" s="148"/>
      <c r="AWO37" s="148"/>
      <c r="AWP37" s="148"/>
      <c r="AWQ37" s="148"/>
      <c r="AWR37" s="148"/>
      <c r="AWS37" s="148"/>
      <c r="AWT37" s="148"/>
      <c r="AWU37" s="148"/>
      <c r="AWV37" s="148"/>
      <c r="AWW37" s="148"/>
      <c r="AWX37" s="148"/>
      <c r="AWY37" s="148"/>
      <c r="AWZ37" s="148"/>
      <c r="AXA37" s="148"/>
      <c r="AXB37" s="148"/>
      <c r="AXC37" s="148"/>
      <c r="AXD37" s="148"/>
      <c r="AXE37" s="148"/>
      <c r="AXF37" s="148"/>
      <c r="AXG37" s="148"/>
      <c r="AXH37" s="148"/>
      <c r="AXI37" s="148"/>
      <c r="AXJ37" s="148"/>
      <c r="AXK37" s="148"/>
      <c r="AXL37" s="148"/>
      <c r="AXM37" s="148"/>
      <c r="AXN37" s="148"/>
      <c r="AXO37" s="148"/>
      <c r="AXP37" s="148"/>
      <c r="AXQ37" s="148"/>
      <c r="AXR37" s="148"/>
      <c r="AXS37" s="148"/>
      <c r="AXT37" s="148"/>
      <c r="AXU37" s="148"/>
      <c r="AXV37" s="148"/>
      <c r="AXW37" s="148"/>
      <c r="AXX37" s="148"/>
      <c r="AXY37" s="148"/>
      <c r="AXZ37" s="148"/>
      <c r="AYA37" s="148"/>
      <c r="AYB37" s="148"/>
      <c r="AYC37" s="148"/>
      <c r="AYD37" s="148"/>
      <c r="AYE37" s="148"/>
      <c r="AYF37" s="148"/>
      <c r="AYG37" s="148"/>
      <c r="AYH37" s="148"/>
      <c r="AYI37" s="148"/>
      <c r="AYJ37" s="148"/>
      <c r="AYK37" s="148"/>
      <c r="AYL37" s="148"/>
      <c r="AYM37" s="148"/>
      <c r="AYN37" s="148"/>
      <c r="AYO37" s="148"/>
      <c r="AYP37" s="148"/>
      <c r="AYQ37" s="148"/>
      <c r="AYR37" s="148"/>
      <c r="AYS37" s="148"/>
      <c r="AYT37" s="148"/>
      <c r="AYU37" s="148"/>
      <c r="AYV37" s="148"/>
      <c r="AYW37" s="148"/>
      <c r="AYX37" s="148"/>
      <c r="AYY37" s="148"/>
      <c r="AYZ37" s="148"/>
      <c r="AZA37" s="148"/>
      <c r="AZB37" s="148"/>
      <c r="AZC37" s="148"/>
      <c r="AZD37" s="148"/>
      <c r="AZE37" s="148"/>
      <c r="AZF37" s="148"/>
      <c r="AZG37" s="148"/>
      <c r="AZH37" s="148"/>
      <c r="AZI37" s="148"/>
      <c r="AZJ37" s="148"/>
      <c r="AZK37" s="148"/>
      <c r="AZL37" s="148"/>
      <c r="AZM37" s="148"/>
      <c r="AZN37" s="148"/>
      <c r="AZO37" s="148"/>
      <c r="AZP37" s="148"/>
      <c r="AZQ37" s="148"/>
      <c r="AZR37" s="148"/>
      <c r="AZS37" s="148"/>
      <c r="AZT37" s="148"/>
      <c r="AZU37" s="148"/>
      <c r="AZV37" s="148"/>
      <c r="AZW37" s="148"/>
      <c r="AZX37" s="148"/>
      <c r="AZY37" s="148"/>
      <c r="AZZ37" s="148"/>
      <c r="BAA37" s="148"/>
      <c r="BAB37" s="148"/>
      <c r="BAC37" s="148"/>
      <c r="BAD37" s="148"/>
      <c r="BAE37" s="148"/>
      <c r="BAF37" s="148"/>
      <c r="BAG37" s="148"/>
      <c r="BAH37" s="148"/>
      <c r="BAI37" s="148"/>
      <c r="BAJ37" s="148"/>
      <c r="BAK37" s="148"/>
      <c r="BAL37" s="148"/>
      <c r="BAM37" s="148"/>
      <c r="BAN37" s="148"/>
      <c r="BAO37" s="148"/>
      <c r="BAP37" s="148"/>
      <c r="BAQ37" s="148"/>
      <c r="BAR37" s="148"/>
      <c r="BAS37" s="148"/>
      <c r="BAT37" s="148"/>
      <c r="BAU37" s="148"/>
      <c r="BAV37" s="148"/>
      <c r="BAW37" s="148"/>
      <c r="BAX37" s="148"/>
      <c r="BAY37" s="148"/>
      <c r="BAZ37" s="148"/>
      <c r="BBA37" s="148"/>
      <c r="BBB37" s="148"/>
      <c r="BBC37" s="148"/>
      <c r="BBD37" s="148"/>
      <c r="BBE37" s="148"/>
      <c r="BBF37" s="148"/>
      <c r="BBG37" s="148"/>
      <c r="BBH37" s="148"/>
      <c r="BBI37" s="148"/>
      <c r="BBJ37" s="148"/>
      <c r="BBK37" s="148"/>
      <c r="BBL37" s="148"/>
      <c r="BBM37" s="148"/>
      <c r="BBN37" s="148"/>
      <c r="BBO37" s="148"/>
      <c r="BBP37" s="148"/>
      <c r="BBQ37" s="148"/>
      <c r="BBR37" s="148"/>
      <c r="BBS37" s="148"/>
      <c r="BBT37" s="148"/>
      <c r="BBU37" s="148"/>
      <c r="BBV37" s="148"/>
      <c r="BBW37" s="148"/>
      <c r="BBX37" s="148"/>
      <c r="BBY37" s="148"/>
      <c r="BBZ37" s="148"/>
      <c r="BCA37" s="148"/>
      <c r="BCB37" s="148"/>
      <c r="BCC37" s="148"/>
      <c r="BCD37" s="148"/>
      <c r="BCE37" s="148"/>
      <c r="BCF37" s="148"/>
      <c r="BCG37" s="148"/>
      <c r="BCH37" s="148"/>
      <c r="BCI37" s="148"/>
      <c r="BCJ37" s="148"/>
      <c r="BCK37" s="148"/>
      <c r="BCL37" s="148"/>
      <c r="BCM37" s="148"/>
      <c r="BCN37" s="148"/>
      <c r="BCO37" s="148"/>
      <c r="BCP37" s="148"/>
      <c r="BCQ37" s="148"/>
      <c r="BCR37" s="148"/>
      <c r="BCS37" s="148"/>
      <c r="BCT37" s="148"/>
      <c r="BCU37" s="148"/>
      <c r="BCV37" s="148"/>
      <c r="BCW37" s="148"/>
      <c r="BCX37" s="148"/>
      <c r="BCY37" s="148"/>
      <c r="BCZ37" s="148"/>
      <c r="BDA37" s="148"/>
      <c r="BDB37" s="148"/>
      <c r="BDC37" s="148"/>
      <c r="BDD37" s="148"/>
      <c r="BDE37" s="148"/>
      <c r="BDF37" s="148"/>
      <c r="BDG37" s="148"/>
      <c r="BDH37" s="148"/>
      <c r="BDI37" s="148"/>
      <c r="BDJ37" s="148"/>
      <c r="BDK37" s="148"/>
      <c r="BDL37" s="148"/>
      <c r="BDM37" s="148"/>
      <c r="BDN37" s="148"/>
      <c r="BDO37" s="148"/>
      <c r="BDP37" s="148"/>
      <c r="BDQ37" s="148"/>
      <c r="BDR37" s="148"/>
      <c r="BDS37" s="148"/>
      <c r="BDT37" s="148"/>
      <c r="BDU37" s="148"/>
      <c r="BDV37" s="148"/>
      <c r="BDW37" s="148"/>
      <c r="BDX37" s="148"/>
      <c r="BDY37" s="148"/>
      <c r="BDZ37" s="148"/>
      <c r="BEA37" s="148"/>
      <c r="BEB37" s="148"/>
      <c r="BEC37" s="148"/>
      <c r="BED37" s="148"/>
      <c r="BEE37" s="148"/>
      <c r="BEF37" s="148"/>
      <c r="BEG37" s="148"/>
      <c r="BEH37" s="148"/>
      <c r="BEI37" s="148"/>
      <c r="BEJ37" s="148"/>
      <c r="BEK37" s="148"/>
      <c r="BEL37" s="148"/>
      <c r="BEM37" s="148"/>
      <c r="BEN37" s="148"/>
      <c r="BEO37" s="148"/>
      <c r="BEP37" s="148"/>
      <c r="BEQ37" s="148"/>
      <c r="BER37" s="148"/>
      <c r="BES37" s="148"/>
      <c r="BET37" s="148"/>
      <c r="BEU37" s="148"/>
      <c r="BEV37" s="148"/>
      <c r="BEW37" s="148"/>
      <c r="BEX37" s="148"/>
      <c r="BEY37" s="148"/>
      <c r="BEZ37" s="148"/>
      <c r="BFA37" s="148"/>
      <c r="BFB37" s="148"/>
      <c r="BFC37" s="148"/>
      <c r="BFD37" s="148"/>
      <c r="BFE37" s="148"/>
      <c r="BFF37" s="148"/>
      <c r="BFG37" s="148"/>
      <c r="BFH37" s="148"/>
      <c r="BFI37" s="148"/>
      <c r="BFJ37" s="148"/>
      <c r="BFK37" s="148"/>
      <c r="BFL37" s="148"/>
      <c r="BFM37" s="148"/>
      <c r="BFN37" s="148"/>
      <c r="BFO37" s="148"/>
      <c r="BFP37" s="148"/>
      <c r="BFQ37" s="148"/>
      <c r="BFR37" s="148"/>
      <c r="BFS37" s="148"/>
      <c r="BFT37" s="148"/>
      <c r="BFU37" s="148"/>
      <c r="BFV37" s="148"/>
      <c r="BFW37" s="148"/>
      <c r="BFX37" s="148"/>
      <c r="BFY37" s="148"/>
      <c r="BFZ37" s="148"/>
      <c r="BGA37" s="148"/>
      <c r="BGB37" s="148"/>
      <c r="BGC37" s="148"/>
      <c r="BGD37" s="148"/>
      <c r="BGE37" s="148"/>
      <c r="BGF37" s="148"/>
      <c r="BGG37" s="148"/>
      <c r="BGH37" s="148"/>
      <c r="BGI37" s="148"/>
      <c r="BGJ37" s="148"/>
      <c r="BGK37" s="148"/>
      <c r="BGL37" s="148"/>
      <c r="BGM37" s="148"/>
      <c r="BGN37" s="148"/>
      <c r="BGO37" s="148"/>
      <c r="BGP37" s="148"/>
      <c r="BGQ37" s="148"/>
      <c r="BGR37" s="148"/>
      <c r="BGS37" s="148"/>
      <c r="BGT37" s="148"/>
      <c r="BGU37" s="148"/>
      <c r="BGV37" s="148"/>
      <c r="BGW37" s="148"/>
      <c r="BGX37" s="148"/>
      <c r="BGY37" s="148"/>
      <c r="BGZ37" s="148"/>
      <c r="BHA37" s="148"/>
      <c r="BHB37" s="148"/>
      <c r="BHC37" s="148"/>
      <c r="BHD37" s="148"/>
      <c r="BHE37" s="148"/>
      <c r="BHF37" s="148"/>
      <c r="BHG37" s="148"/>
      <c r="BHH37" s="148"/>
      <c r="BHI37" s="148"/>
      <c r="BHJ37" s="148"/>
      <c r="BHK37" s="148"/>
      <c r="BHL37" s="148"/>
      <c r="BHM37" s="148"/>
      <c r="BHN37" s="148"/>
      <c r="BHO37" s="148"/>
      <c r="BHP37" s="148"/>
      <c r="BHQ37" s="148"/>
      <c r="BHR37" s="148"/>
      <c r="BHS37" s="148"/>
      <c r="BHT37" s="148"/>
      <c r="BHU37" s="148"/>
      <c r="BHV37" s="148"/>
      <c r="BHW37" s="148"/>
      <c r="BHX37" s="148"/>
      <c r="BHY37" s="148"/>
      <c r="BHZ37" s="148"/>
      <c r="BIA37" s="148"/>
      <c r="BIB37" s="148"/>
      <c r="BIC37" s="148"/>
      <c r="BID37" s="148"/>
      <c r="BIE37" s="148"/>
      <c r="BIF37" s="148"/>
      <c r="BIG37" s="148"/>
      <c r="BIH37" s="148"/>
      <c r="BII37" s="148"/>
      <c r="BIJ37" s="148"/>
      <c r="BIK37" s="148"/>
      <c r="BIL37" s="148"/>
      <c r="BIM37" s="148"/>
      <c r="BIN37" s="148"/>
      <c r="BIO37" s="148"/>
      <c r="BIP37" s="148"/>
      <c r="BIQ37" s="148"/>
      <c r="BIR37" s="148"/>
      <c r="BIS37" s="148"/>
      <c r="BIT37" s="148"/>
      <c r="BIU37" s="148"/>
      <c r="BIV37" s="148"/>
      <c r="BIW37" s="148"/>
      <c r="BIX37" s="148"/>
      <c r="BIY37" s="148"/>
      <c r="BIZ37" s="148"/>
      <c r="BJA37" s="148"/>
      <c r="BJB37" s="148"/>
      <c r="BJC37" s="148"/>
      <c r="BJD37" s="148"/>
      <c r="BJE37" s="148"/>
      <c r="BJF37" s="148"/>
      <c r="BJG37" s="148"/>
      <c r="BJH37" s="148"/>
      <c r="BJI37" s="148"/>
      <c r="BJJ37" s="148"/>
      <c r="BJK37" s="148"/>
      <c r="BJL37" s="148"/>
      <c r="BJM37" s="148"/>
      <c r="BJN37" s="148"/>
      <c r="BJO37" s="148"/>
      <c r="BJP37" s="148"/>
      <c r="BJQ37" s="148"/>
      <c r="BJR37" s="148"/>
      <c r="BJS37" s="148"/>
      <c r="BJT37" s="148"/>
      <c r="BJU37" s="148"/>
      <c r="BJV37" s="148"/>
      <c r="BJW37" s="148"/>
      <c r="BJX37" s="148"/>
      <c r="BJY37" s="148"/>
      <c r="BJZ37" s="148"/>
      <c r="BKA37" s="148"/>
      <c r="BKB37" s="148"/>
      <c r="BKC37" s="148"/>
      <c r="BKD37" s="148"/>
      <c r="BKE37" s="148"/>
      <c r="BKF37" s="148"/>
      <c r="BKG37" s="148"/>
      <c r="BKH37" s="148"/>
      <c r="BKI37" s="148"/>
      <c r="BKJ37" s="148"/>
      <c r="BKK37" s="148"/>
      <c r="BKL37" s="148"/>
      <c r="BKM37" s="148"/>
      <c r="BKN37" s="148"/>
      <c r="BKO37" s="148"/>
      <c r="BKP37" s="148"/>
      <c r="BKQ37" s="148"/>
      <c r="BKR37" s="148"/>
      <c r="BKS37" s="148"/>
      <c r="BKT37" s="148"/>
      <c r="BKU37" s="148"/>
      <c r="BKV37" s="148"/>
      <c r="BKW37" s="148"/>
      <c r="BKX37" s="148"/>
      <c r="BKY37" s="148"/>
      <c r="BKZ37" s="148"/>
      <c r="BLA37" s="148"/>
      <c r="BLB37" s="148"/>
      <c r="BLC37" s="148"/>
      <c r="BLD37" s="148"/>
      <c r="BLE37" s="148"/>
      <c r="BLF37" s="148"/>
      <c r="BLG37" s="148"/>
      <c r="BLH37" s="148"/>
      <c r="BLI37" s="148"/>
      <c r="BLJ37" s="148"/>
      <c r="BLK37" s="148"/>
      <c r="BLL37" s="148"/>
      <c r="BLM37" s="148"/>
      <c r="BLN37" s="148"/>
      <c r="BLO37" s="148"/>
      <c r="BLP37" s="148"/>
      <c r="BLQ37" s="148"/>
      <c r="BLR37" s="148"/>
      <c r="BLS37" s="148"/>
      <c r="BLT37" s="148"/>
      <c r="BLU37" s="148"/>
      <c r="BLV37" s="148"/>
      <c r="BLW37" s="148"/>
      <c r="BLX37" s="148"/>
      <c r="BLY37" s="148"/>
      <c r="BLZ37" s="148"/>
      <c r="BMA37" s="148"/>
      <c r="BMB37" s="148"/>
      <c r="BMC37" s="148"/>
      <c r="BMD37" s="148"/>
      <c r="BME37" s="148"/>
      <c r="BMF37" s="148"/>
      <c r="BMG37" s="148"/>
      <c r="BMH37" s="148"/>
      <c r="BMI37" s="148"/>
      <c r="BMJ37" s="148"/>
      <c r="BMK37" s="148"/>
      <c r="BML37" s="148"/>
      <c r="BMM37" s="148"/>
      <c r="BMN37" s="148"/>
      <c r="BMO37" s="148"/>
      <c r="BMP37" s="148"/>
      <c r="BMQ37" s="148"/>
      <c r="BMR37" s="148"/>
      <c r="BMS37" s="148"/>
      <c r="BMT37" s="148"/>
      <c r="BMU37" s="148"/>
      <c r="BMV37" s="148"/>
      <c r="BMW37" s="148"/>
      <c r="BMX37" s="148"/>
      <c r="BMY37" s="148"/>
      <c r="BMZ37" s="148"/>
      <c r="BNA37" s="148"/>
      <c r="BNB37" s="148"/>
      <c r="BNC37" s="148"/>
      <c r="BND37" s="148"/>
      <c r="BNE37" s="148"/>
      <c r="BNF37" s="148"/>
      <c r="BNG37" s="148"/>
      <c r="BNH37" s="148"/>
      <c r="BNI37" s="148"/>
      <c r="BNJ37" s="148"/>
      <c r="BNK37" s="148"/>
      <c r="BNL37" s="148"/>
      <c r="BNM37" s="148"/>
      <c r="BNN37" s="148"/>
      <c r="BNO37" s="148"/>
      <c r="BNP37" s="148"/>
      <c r="BNQ37" s="148"/>
      <c r="BNR37" s="148"/>
      <c r="BNS37" s="148"/>
      <c r="BNT37" s="148"/>
      <c r="BNU37" s="148"/>
      <c r="BNV37" s="148"/>
      <c r="BNW37" s="148"/>
      <c r="BNX37" s="148"/>
      <c r="BNY37" s="148"/>
      <c r="BNZ37" s="148"/>
      <c r="BOA37" s="148"/>
      <c r="BOB37" s="148"/>
      <c r="BOC37" s="148"/>
      <c r="BOD37" s="148"/>
      <c r="BOE37" s="148"/>
      <c r="BOF37" s="148"/>
      <c r="BOG37" s="148"/>
      <c r="BOH37" s="148"/>
      <c r="BOI37" s="148"/>
      <c r="BOJ37" s="148"/>
      <c r="BOK37" s="148"/>
      <c r="BOL37" s="148"/>
      <c r="BOM37" s="148"/>
      <c r="BON37" s="148"/>
      <c r="BOO37" s="148"/>
      <c r="BOP37" s="148"/>
      <c r="BOQ37" s="148"/>
      <c r="BOR37" s="148"/>
      <c r="BOS37" s="148"/>
      <c r="BOT37" s="148"/>
      <c r="BOU37" s="148"/>
      <c r="BOV37" s="148"/>
      <c r="BOW37" s="148"/>
      <c r="BOX37" s="148"/>
      <c r="BOY37" s="148"/>
      <c r="BOZ37" s="148"/>
      <c r="BPA37" s="148"/>
      <c r="BPB37" s="148"/>
      <c r="BPC37" s="148"/>
      <c r="BPD37" s="148"/>
      <c r="BPE37" s="148"/>
      <c r="BPF37" s="148"/>
      <c r="BPG37" s="148"/>
      <c r="BPH37" s="148"/>
      <c r="BPI37" s="148"/>
      <c r="BPJ37" s="148"/>
      <c r="BPK37" s="148"/>
      <c r="BPL37" s="148"/>
      <c r="BPM37" s="148"/>
      <c r="BPN37" s="148"/>
      <c r="BPO37" s="148"/>
      <c r="BPP37" s="148"/>
      <c r="BPQ37" s="148"/>
      <c r="BPR37" s="148"/>
      <c r="BPS37" s="148"/>
      <c r="BPT37" s="148"/>
      <c r="BPU37" s="148"/>
      <c r="BPV37" s="148"/>
      <c r="BPW37" s="148"/>
      <c r="BPX37" s="148"/>
      <c r="BPY37" s="148"/>
      <c r="BPZ37" s="148"/>
      <c r="BQA37" s="148"/>
      <c r="BQB37" s="148"/>
      <c r="BQC37" s="148"/>
      <c r="BQD37" s="148"/>
      <c r="BQE37" s="148"/>
      <c r="BQF37" s="148"/>
      <c r="BQG37" s="148"/>
      <c r="BQH37" s="148"/>
      <c r="BQI37" s="148"/>
      <c r="BQJ37" s="148"/>
      <c r="BQK37" s="148"/>
      <c r="BQL37" s="148"/>
      <c r="BQM37" s="148"/>
      <c r="BQN37" s="148"/>
      <c r="BQO37" s="148"/>
      <c r="BQP37" s="148"/>
      <c r="BQQ37" s="148"/>
      <c r="BQR37" s="148"/>
      <c r="BQS37" s="148"/>
      <c r="BQT37" s="148"/>
      <c r="BQU37" s="148"/>
      <c r="BQV37" s="148"/>
      <c r="BQW37" s="148"/>
      <c r="BQX37" s="148"/>
      <c r="BQY37" s="148"/>
      <c r="BQZ37" s="148"/>
      <c r="BRA37" s="148"/>
      <c r="BRB37" s="148"/>
      <c r="BRC37" s="148"/>
      <c r="BRD37" s="148"/>
      <c r="BRE37" s="148"/>
      <c r="BRF37" s="148"/>
      <c r="BRG37" s="148"/>
      <c r="BRH37" s="148"/>
      <c r="BRI37" s="148"/>
      <c r="BRJ37" s="148"/>
      <c r="BRK37" s="148"/>
      <c r="BRL37" s="148"/>
      <c r="BRM37" s="148"/>
      <c r="BRN37" s="148"/>
      <c r="BRO37" s="148"/>
      <c r="BRP37" s="148"/>
      <c r="BRQ37" s="148"/>
      <c r="BRR37" s="148"/>
      <c r="BRS37" s="148"/>
      <c r="BRT37" s="148"/>
      <c r="BRU37" s="148"/>
      <c r="BRV37" s="148"/>
      <c r="BRW37" s="148"/>
      <c r="BRX37" s="148"/>
      <c r="BRY37" s="148"/>
      <c r="BRZ37" s="148"/>
      <c r="BSA37" s="148"/>
      <c r="BSB37" s="148"/>
      <c r="BSC37" s="148"/>
      <c r="BSD37" s="148"/>
      <c r="BSE37" s="148"/>
      <c r="BSF37" s="148"/>
      <c r="BSG37" s="148"/>
      <c r="BSH37" s="148"/>
      <c r="BSI37" s="148"/>
      <c r="BSJ37" s="148"/>
      <c r="BSK37" s="148"/>
      <c r="BSL37" s="148"/>
      <c r="BSM37" s="148"/>
      <c r="BSN37" s="148"/>
      <c r="BSO37" s="148"/>
      <c r="BSP37" s="148"/>
      <c r="BSQ37" s="148"/>
      <c r="BSR37" s="148"/>
      <c r="BSS37" s="148"/>
      <c r="BST37" s="148"/>
      <c r="BSU37" s="148"/>
      <c r="BSV37" s="148"/>
      <c r="BSW37" s="148"/>
      <c r="BSX37" s="148"/>
      <c r="BSY37" s="148"/>
      <c r="BSZ37" s="148"/>
      <c r="BTA37" s="148"/>
      <c r="BTB37" s="148"/>
      <c r="BTC37" s="148"/>
      <c r="BTD37" s="148"/>
      <c r="BTE37" s="148"/>
      <c r="BTF37" s="148"/>
      <c r="BTG37" s="148"/>
      <c r="BTH37" s="148"/>
      <c r="BTI37" s="148"/>
      <c r="BTJ37" s="148"/>
      <c r="BTK37" s="148"/>
      <c r="BTL37" s="148"/>
      <c r="BTM37" s="148"/>
      <c r="BTN37" s="148"/>
      <c r="BTO37" s="148"/>
      <c r="BTP37" s="148"/>
      <c r="BTQ37" s="148"/>
      <c r="BTR37" s="148"/>
      <c r="BTS37" s="148"/>
      <c r="BTT37" s="148"/>
      <c r="BTU37" s="148"/>
      <c r="BTV37" s="148"/>
      <c r="BTW37" s="148"/>
      <c r="BTX37" s="148"/>
      <c r="BTY37" s="148"/>
      <c r="BTZ37" s="148"/>
      <c r="BUA37" s="148"/>
      <c r="BUB37" s="148"/>
      <c r="BUC37" s="148"/>
      <c r="BUD37" s="148"/>
      <c r="BUE37" s="148"/>
      <c r="BUF37" s="148"/>
      <c r="BUG37" s="148"/>
      <c r="BUH37" s="148"/>
      <c r="BUI37" s="148"/>
      <c r="BUJ37" s="148"/>
      <c r="BUK37" s="148"/>
      <c r="BUL37" s="148"/>
      <c r="BUM37" s="148"/>
      <c r="BUN37" s="148"/>
      <c r="BUO37" s="148"/>
      <c r="BUP37" s="148"/>
      <c r="BUQ37" s="148"/>
      <c r="BUR37" s="148"/>
      <c r="BUS37" s="148"/>
      <c r="BUT37" s="148"/>
      <c r="BUU37" s="148"/>
      <c r="BUV37" s="148"/>
      <c r="BUW37" s="148"/>
      <c r="BUX37" s="148"/>
      <c r="BUY37" s="148"/>
      <c r="BUZ37" s="148"/>
      <c r="BVA37" s="148"/>
      <c r="BVB37" s="148"/>
      <c r="BVC37" s="148"/>
      <c r="BVD37" s="148"/>
      <c r="BVE37" s="148"/>
      <c r="BVF37" s="148"/>
      <c r="BVG37" s="148"/>
      <c r="BVH37" s="148"/>
      <c r="BVI37" s="148"/>
      <c r="BVJ37" s="148"/>
      <c r="BVK37" s="148"/>
      <c r="BVL37" s="148"/>
      <c r="BVM37" s="148"/>
      <c r="BVN37" s="148"/>
      <c r="BVO37" s="148"/>
      <c r="BVP37" s="148"/>
      <c r="BVQ37" s="148"/>
      <c r="BVR37" s="148"/>
      <c r="BVS37" s="148"/>
      <c r="BVT37" s="148"/>
      <c r="BVU37" s="148"/>
      <c r="BVV37" s="148"/>
      <c r="BVW37" s="148"/>
      <c r="BVX37" s="148"/>
      <c r="BVY37" s="148"/>
      <c r="BVZ37" s="148"/>
      <c r="BWA37" s="148"/>
      <c r="BWB37" s="148"/>
      <c r="BWC37" s="148"/>
      <c r="BWD37" s="148"/>
      <c r="BWE37" s="148"/>
      <c r="BWF37" s="148"/>
      <c r="BWG37" s="148"/>
      <c r="BWH37" s="148"/>
      <c r="BWI37" s="148"/>
      <c r="BWJ37" s="148"/>
      <c r="BWK37" s="148"/>
      <c r="BWL37" s="148"/>
      <c r="BWM37" s="148"/>
      <c r="BWN37" s="148"/>
      <c r="BWO37" s="148"/>
      <c r="BWP37" s="148"/>
      <c r="BWQ37" s="148"/>
      <c r="BWR37" s="148"/>
      <c r="BWS37" s="148"/>
      <c r="BWT37" s="148"/>
      <c r="BWU37" s="148"/>
      <c r="BWV37" s="148"/>
      <c r="BWW37" s="148"/>
      <c r="BWX37" s="148"/>
      <c r="BWY37" s="148"/>
      <c r="BWZ37" s="148"/>
      <c r="BXA37" s="148"/>
      <c r="BXB37" s="148"/>
      <c r="BXC37" s="148"/>
      <c r="BXD37" s="148"/>
      <c r="BXE37" s="148"/>
      <c r="BXF37" s="148"/>
      <c r="BXG37" s="148"/>
      <c r="BXH37" s="148"/>
      <c r="BXI37" s="148"/>
      <c r="BXJ37" s="148"/>
      <c r="BXK37" s="148"/>
      <c r="BXL37" s="148"/>
      <c r="BXM37" s="148"/>
      <c r="BXN37" s="148"/>
      <c r="BXO37" s="148"/>
      <c r="BXP37" s="148"/>
      <c r="BXQ37" s="148"/>
      <c r="BXR37" s="148"/>
      <c r="BXS37" s="148"/>
      <c r="BXT37" s="148"/>
      <c r="BXU37" s="148"/>
      <c r="BXV37" s="148"/>
      <c r="BXW37" s="148"/>
      <c r="BXX37" s="148"/>
      <c r="BXY37" s="148"/>
      <c r="BXZ37" s="148"/>
      <c r="BYA37" s="148"/>
      <c r="BYB37" s="148"/>
      <c r="BYC37" s="148"/>
      <c r="BYD37" s="148"/>
      <c r="BYE37" s="148"/>
      <c r="BYF37" s="148"/>
      <c r="BYG37" s="148"/>
      <c r="BYH37" s="148"/>
      <c r="BYI37" s="148"/>
      <c r="BYJ37" s="148"/>
      <c r="BYK37" s="148"/>
      <c r="BYL37" s="148"/>
      <c r="BYM37" s="148"/>
      <c r="BYN37" s="148"/>
      <c r="BYO37" s="148"/>
      <c r="BYP37" s="148"/>
      <c r="BYQ37" s="148"/>
      <c r="BYR37" s="148"/>
      <c r="BYS37" s="148"/>
      <c r="BYT37" s="148"/>
      <c r="BYU37" s="148"/>
      <c r="BYV37" s="148"/>
      <c r="BYW37" s="148"/>
      <c r="BYX37" s="148"/>
      <c r="BYY37" s="148"/>
      <c r="BYZ37" s="148"/>
      <c r="BZA37" s="148"/>
      <c r="BZB37" s="148"/>
      <c r="BZC37" s="148"/>
      <c r="BZD37" s="148"/>
      <c r="BZE37" s="148"/>
      <c r="BZF37" s="148"/>
      <c r="BZG37" s="148"/>
      <c r="BZH37" s="148"/>
      <c r="BZI37" s="148"/>
      <c r="BZJ37" s="148"/>
      <c r="BZK37" s="148"/>
      <c r="BZL37" s="148"/>
      <c r="BZM37" s="148"/>
      <c r="BZN37" s="148"/>
      <c r="BZO37" s="148"/>
      <c r="BZP37" s="148"/>
      <c r="BZQ37" s="148"/>
      <c r="BZR37" s="148"/>
      <c r="BZS37" s="148"/>
      <c r="BZT37" s="148"/>
      <c r="BZU37" s="148"/>
      <c r="BZV37" s="148"/>
      <c r="BZW37" s="148"/>
      <c r="BZX37" s="148"/>
      <c r="BZY37" s="148"/>
      <c r="BZZ37" s="148"/>
      <c r="CAA37" s="148"/>
      <c r="CAB37" s="148"/>
      <c r="CAC37" s="148"/>
      <c r="CAD37" s="148"/>
      <c r="CAE37" s="148"/>
      <c r="CAF37" s="148"/>
      <c r="CAG37" s="148"/>
      <c r="CAH37" s="148"/>
      <c r="CAI37" s="148"/>
      <c r="CAJ37" s="148"/>
      <c r="CAK37" s="148"/>
      <c r="CAL37" s="148"/>
      <c r="CAM37" s="148"/>
      <c r="CAN37" s="148"/>
      <c r="CAO37" s="148"/>
      <c r="CAP37" s="148"/>
      <c r="CAQ37" s="148"/>
      <c r="CAR37" s="148"/>
      <c r="CAS37" s="148"/>
      <c r="CAT37" s="148"/>
      <c r="CAU37" s="148"/>
      <c r="CAV37" s="148"/>
      <c r="CAW37" s="148"/>
      <c r="CAX37" s="148"/>
      <c r="CAY37" s="148"/>
      <c r="CAZ37" s="148"/>
      <c r="CBA37" s="148"/>
      <c r="CBB37" s="148"/>
      <c r="CBC37" s="148"/>
      <c r="CBD37" s="148"/>
      <c r="CBE37" s="148"/>
      <c r="CBF37" s="148"/>
      <c r="CBG37" s="148"/>
      <c r="CBH37" s="148"/>
      <c r="CBI37" s="148"/>
      <c r="CBJ37" s="148"/>
      <c r="CBK37" s="148"/>
      <c r="CBL37" s="148"/>
      <c r="CBM37" s="148"/>
      <c r="CBN37" s="148"/>
      <c r="CBO37" s="148"/>
      <c r="CBP37" s="148"/>
      <c r="CBQ37" s="148"/>
      <c r="CBR37" s="148"/>
      <c r="CBS37" s="148"/>
      <c r="CBT37" s="148"/>
      <c r="CBU37" s="148"/>
      <c r="CBV37" s="148"/>
      <c r="CBW37" s="148"/>
      <c r="CBX37" s="148"/>
      <c r="CBY37" s="148"/>
      <c r="CBZ37" s="148"/>
      <c r="CCA37" s="148"/>
      <c r="CCB37" s="148"/>
      <c r="CCC37" s="148"/>
      <c r="CCD37" s="148"/>
      <c r="CCE37" s="148"/>
      <c r="CCF37" s="148"/>
      <c r="CCG37" s="148"/>
      <c r="CCH37" s="148"/>
      <c r="CCI37" s="148"/>
      <c r="CCJ37" s="148"/>
      <c r="CCK37" s="148"/>
      <c r="CCL37" s="148"/>
      <c r="CCM37" s="148"/>
      <c r="CCN37" s="148"/>
      <c r="CCO37" s="148"/>
      <c r="CCP37" s="148"/>
      <c r="CCQ37" s="148"/>
      <c r="CCR37" s="148"/>
      <c r="CCS37" s="148"/>
      <c r="CCT37" s="148"/>
      <c r="CCU37" s="148"/>
      <c r="CCV37" s="148"/>
      <c r="CCW37" s="148"/>
      <c r="CCX37" s="148"/>
      <c r="CCY37" s="148"/>
      <c r="CCZ37" s="148"/>
      <c r="CDA37" s="148"/>
      <c r="CDB37" s="148"/>
      <c r="CDC37" s="148"/>
      <c r="CDD37" s="148"/>
      <c r="CDE37" s="148"/>
      <c r="CDF37" s="148"/>
      <c r="CDG37" s="148"/>
      <c r="CDH37" s="148"/>
      <c r="CDI37" s="148"/>
      <c r="CDJ37" s="148"/>
      <c r="CDK37" s="148"/>
      <c r="CDL37" s="148"/>
      <c r="CDM37" s="148"/>
      <c r="CDN37" s="148"/>
      <c r="CDO37" s="148"/>
      <c r="CDP37" s="148"/>
      <c r="CDQ37" s="148"/>
      <c r="CDR37" s="148"/>
      <c r="CDS37" s="148"/>
      <c r="CDT37" s="148"/>
      <c r="CDU37" s="148"/>
      <c r="CDV37" s="148"/>
      <c r="CDW37" s="148"/>
      <c r="CDX37" s="148"/>
      <c r="CDY37" s="148"/>
      <c r="CDZ37" s="148"/>
      <c r="CEA37" s="148"/>
      <c r="CEB37" s="148"/>
      <c r="CEC37" s="148"/>
      <c r="CED37" s="148"/>
      <c r="CEE37" s="148"/>
      <c r="CEF37" s="148"/>
      <c r="CEG37" s="148"/>
      <c r="CEH37" s="148"/>
      <c r="CEI37" s="148"/>
      <c r="CEJ37" s="148"/>
      <c r="CEK37" s="148"/>
      <c r="CEL37" s="148"/>
      <c r="CEM37" s="148"/>
      <c r="CEN37" s="148"/>
      <c r="CEO37" s="148"/>
      <c r="CEP37" s="148"/>
      <c r="CEQ37" s="148"/>
      <c r="CER37" s="148"/>
      <c r="CES37" s="148"/>
      <c r="CET37" s="148"/>
      <c r="CEU37" s="148"/>
      <c r="CEV37" s="148"/>
      <c r="CEW37" s="148"/>
      <c r="CEX37" s="148"/>
      <c r="CEY37" s="148"/>
      <c r="CEZ37" s="148"/>
      <c r="CFA37" s="148"/>
      <c r="CFB37" s="148"/>
      <c r="CFC37" s="148"/>
      <c r="CFD37" s="148"/>
      <c r="CFE37" s="148"/>
      <c r="CFF37" s="148"/>
      <c r="CFG37" s="148"/>
      <c r="CFH37" s="148"/>
      <c r="CFI37" s="148"/>
      <c r="CFJ37" s="148"/>
      <c r="CFK37" s="148"/>
      <c r="CFL37" s="148"/>
      <c r="CFM37" s="148"/>
      <c r="CFN37" s="148"/>
      <c r="CFO37" s="148"/>
      <c r="CFP37" s="148"/>
      <c r="CFQ37" s="148"/>
      <c r="CFR37" s="148"/>
      <c r="CFS37" s="148"/>
      <c r="CFT37" s="148"/>
      <c r="CFU37" s="148"/>
      <c r="CFV37" s="148"/>
      <c r="CFW37" s="148"/>
      <c r="CFX37" s="148"/>
      <c r="CFY37" s="148"/>
      <c r="CFZ37" s="148"/>
      <c r="CGA37" s="148"/>
      <c r="CGB37" s="148"/>
      <c r="CGC37" s="148"/>
      <c r="CGD37" s="148"/>
      <c r="CGE37" s="148"/>
      <c r="CGF37" s="148"/>
      <c r="CGG37" s="148"/>
      <c r="CGH37" s="148"/>
      <c r="CGI37" s="148"/>
      <c r="CGJ37" s="148"/>
      <c r="CGK37" s="148"/>
      <c r="CGL37" s="148"/>
      <c r="CGM37" s="148"/>
      <c r="CGN37" s="148"/>
      <c r="CGO37" s="148"/>
      <c r="CGP37" s="148"/>
      <c r="CGQ37" s="148"/>
      <c r="CGR37" s="148"/>
      <c r="CGS37" s="148"/>
      <c r="CGT37" s="148"/>
      <c r="CGU37" s="148"/>
      <c r="CGV37" s="148"/>
      <c r="CGW37" s="148"/>
      <c r="CGX37" s="148"/>
      <c r="CGY37" s="148"/>
      <c r="CGZ37" s="148"/>
      <c r="CHA37" s="148"/>
      <c r="CHB37" s="148"/>
      <c r="CHC37" s="148"/>
      <c r="CHD37" s="148"/>
      <c r="CHE37" s="148"/>
      <c r="CHF37" s="148"/>
      <c r="CHG37" s="148"/>
      <c r="CHH37" s="148"/>
      <c r="CHI37" s="148"/>
      <c r="CHJ37" s="148"/>
      <c r="CHK37" s="148"/>
      <c r="CHL37" s="148"/>
      <c r="CHM37" s="148"/>
      <c r="CHN37" s="148"/>
      <c r="CHO37" s="148"/>
      <c r="CHP37" s="148"/>
      <c r="CHQ37" s="148"/>
      <c r="CHR37" s="148"/>
      <c r="CHS37" s="148"/>
      <c r="CHT37" s="148"/>
      <c r="CHU37" s="148"/>
      <c r="CHV37" s="148"/>
      <c r="CHW37" s="148"/>
      <c r="CHX37" s="148"/>
      <c r="CHY37" s="148"/>
      <c r="CHZ37" s="148"/>
      <c r="CIA37" s="148"/>
      <c r="CIB37" s="148"/>
      <c r="CIC37" s="148"/>
      <c r="CID37" s="148"/>
      <c r="CIE37" s="148"/>
      <c r="CIF37" s="148"/>
      <c r="CIG37" s="148"/>
      <c r="CIH37" s="148"/>
      <c r="CII37" s="148"/>
      <c r="CIJ37" s="148"/>
      <c r="CIK37" s="148"/>
      <c r="CIL37" s="148"/>
      <c r="CIM37" s="148"/>
      <c r="CIN37" s="148"/>
      <c r="CIO37" s="148"/>
      <c r="CIP37" s="148"/>
      <c r="CIQ37" s="148"/>
      <c r="CIR37" s="148"/>
      <c r="CIS37" s="148"/>
      <c r="CIT37" s="148"/>
      <c r="CIU37" s="148"/>
      <c r="CIV37" s="148"/>
      <c r="CIW37" s="148"/>
      <c r="CIX37" s="148"/>
      <c r="CIY37" s="148"/>
      <c r="CIZ37" s="148"/>
      <c r="CJA37" s="148"/>
      <c r="CJB37" s="148"/>
      <c r="CJC37" s="148"/>
      <c r="CJD37" s="148"/>
      <c r="CJE37" s="148"/>
      <c r="CJF37" s="148"/>
      <c r="CJG37" s="148"/>
      <c r="CJH37" s="148"/>
      <c r="CJI37" s="148"/>
      <c r="CJJ37" s="148"/>
      <c r="CJK37" s="148"/>
      <c r="CJL37" s="148"/>
      <c r="CJM37" s="148"/>
      <c r="CJN37" s="148"/>
      <c r="CJO37" s="148"/>
      <c r="CJP37" s="148"/>
      <c r="CJQ37" s="148"/>
      <c r="CJR37" s="148"/>
      <c r="CJS37" s="148"/>
      <c r="CJT37" s="148"/>
      <c r="CJU37" s="148"/>
      <c r="CJV37" s="148"/>
      <c r="CJW37" s="148"/>
      <c r="CJX37" s="148"/>
      <c r="CJY37" s="148"/>
      <c r="CJZ37" s="148"/>
      <c r="CKA37" s="148"/>
      <c r="CKB37" s="148"/>
      <c r="CKC37" s="148"/>
      <c r="CKD37" s="148"/>
      <c r="CKE37" s="148"/>
      <c r="CKF37" s="148"/>
      <c r="CKG37" s="148"/>
      <c r="CKH37" s="148"/>
      <c r="CKI37" s="148"/>
      <c r="CKJ37" s="148"/>
      <c r="CKK37" s="148"/>
      <c r="CKL37" s="148"/>
      <c r="CKM37" s="148"/>
      <c r="CKN37" s="148"/>
      <c r="CKO37" s="148"/>
      <c r="CKP37" s="148"/>
      <c r="CKQ37" s="148"/>
      <c r="CKR37" s="148"/>
      <c r="CKS37" s="148"/>
      <c r="CKT37" s="148"/>
      <c r="CKU37" s="148"/>
      <c r="CKV37" s="148"/>
      <c r="CKW37" s="148"/>
      <c r="CKX37" s="148"/>
      <c r="CKY37" s="148"/>
      <c r="CKZ37" s="148"/>
      <c r="CLA37" s="148"/>
      <c r="CLB37" s="148"/>
      <c r="CLC37" s="148"/>
      <c r="CLD37" s="148"/>
      <c r="CLE37" s="148"/>
      <c r="CLF37" s="148"/>
      <c r="CLG37" s="148"/>
      <c r="CLH37" s="148"/>
      <c r="CLI37" s="148"/>
      <c r="CLJ37" s="148"/>
      <c r="CLK37" s="148"/>
      <c r="CLL37" s="148"/>
      <c r="CLM37" s="148"/>
      <c r="CLN37" s="148"/>
      <c r="CLO37" s="148"/>
      <c r="CLP37" s="148"/>
      <c r="CLQ37" s="148"/>
      <c r="CLR37" s="148"/>
      <c r="CLS37" s="148"/>
      <c r="CLT37" s="148"/>
      <c r="CLU37" s="148"/>
      <c r="CLV37" s="148"/>
      <c r="CLW37" s="148"/>
      <c r="CLX37" s="148"/>
      <c r="CLY37" s="148"/>
      <c r="CLZ37" s="148"/>
      <c r="CMA37" s="148"/>
      <c r="CMB37" s="148"/>
      <c r="CMC37" s="148"/>
      <c r="CMD37" s="148"/>
      <c r="CME37" s="148"/>
      <c r="CMF37" s="148"/>
      <c r="CMG37" s="148"/>
      <c r="CMH37" s="148"/>
      <c r="CMI37" s="148"/>
      <c r="CMJ37" s="148"/>
      <c r="CMK37" s="148"/>
      <c r="CML37" s="148"/>
      <c r="CMM37" s="148"/>
      <c r="CMN37" s="148"/>
      <c r="CMO37" s="148"/>
      <c r="CMP37" s="148"/>
      <c r="CMQ37" s="148"/>
      <c r="CMR37" s="148"/>
      <c r="CMS37" s="148"/>
      <c r="CMT37" s="148"/>
      <c r="CMU37" s="148"/>
      <c r="CMV37" s="148"/>
      <c r="CMW37" s="148"/>
      <c r="CMX37" s="148"/>
      <c r="CMY37" s="148"/>
      <c r="CMZ37" s="148"/>
      <c r="CNA37" s="148"/>
      <c r="CNB37" s="148"/>
      <c r="CNC37" s="148"/>
      <c r="CND37" s="148"/>
      <c r="CNE37" s="148"/>
      <c r="CNF37" s="148"/>
      <c r="CNG37" s="148"/>
      <c r="CNH37" s="148"/>
      <c r="CNI37" s="148"/>
      <c r="CNJ37" s="148"/>
      <c r="CNK37" s="148"/>
      <c r="CNL37" s="148"/>
      <c r="CNM37" s="148"/>
      <c r="CNN37" s="148"/>
      <c r="CNO37" s="148"/>
      <c r="CNP37" s="148"/>
      <c r="CNQ37" s="148"/>
      <c r="CNR37" s="148"/>
      <c r="CNS37" s="148"/>
      <c r="CNT37" s="148"/>
      <c r="CNU37" s="148"/>
      <c r="CNV37" s="148"/>
      <c r="CNW37" s="148"/>
      <c r="CNX37" s="148"/>
      <c r="CNY37" s="148"/>
      <c r="CNZ37" s="148"/>
      <c r="COA37" s="148"/>
      <c r="COB37" s="148"/>
      <c r="COC37" s="148"/>
      <c r="COD37" s="148"/>
      <c r="COE37" s="148"/>
      <c r="COF37" s="148"/>
      <c r="COG37" s="148"/>
      <c r="COH37" s="148"/>
      <c r="COI37" s="148"/>
      <c r="COJ37" s="148"/>
      <c r="COK37" s="148"/>
      <c r="COL37" s="148"/>
      <c r="COM37" s="148"/>
      <c r="CON37" s="148"/>
      <c r="COO37" s="148"/>
      <c r="COP37" s="148"/>
      <c r="COQ37" s="148"/>
      <c r="COR37" s="148"/>
      <c r="COS37" s="148"/>
      <c r="COT37" s="148"/>
      <c r="COU37" s="148"/>
      <c r="COV37" s="148"/>
      <c r="COW37" s="148"/>
      <c r="COX37" s="148"/>
      <c r="COY37" s="148"/>
      <c r="COZ37" s="148"/>
      <c r="CPA37" s="148"/>
      <c r="CPB37" s="148"/>
      <c r="CPC37" s="148"/>
      <c r="CPD37" s="148"/>
      <c r="CPE37" s="148"/>
      <c r="CPF37" s="148"/>
      <c r="CPG37" s="148"/>
      <c r="CPH37" s="148"/>
      <c r="CPI37" s="148"/>
      <c r="CPJ37" s="148"/>
      <c r="CPK37" s="148"/>
      <c r="CPL37" s="148"/>
      <c r="CPM37" s="148"/>
      <c r="CPN37" s="148"/>
      <c r="CPO37" s="148"/>
      <c r="CPP37" s="148"/>
      <c r="CPQ37" s="148"/>
      <c r="CPR37" s="148"/>
      <c r="CPS37" s="148"/>
      <c r="CPT37" s="148"/>
      <c r="CPU37" s="148"/>
      <c r="CPV37" s="148"/>
      <c r="CPW37" s="148"/>
      <c r="CPX37" s="148"/>
      <c r="CPY37" s="148"/>
      <c r="CPZ37" s="148"/>
      <c r="CQA37" s="148"/>
      <c r="CQB37" s="148"/>
      <c r="CQC37" s="148"/>
      <c r="CQD37" s="148"/>
      <c r="CQE37" s="148"/>
      <c r="CQF37" s="148"/>
      <c r="CQG37" s="148"/>
      <c r="CQH37" s="148"/>
      <c r="CQI37" s="148"/>
      <c r="CQJ37" s="148"/>
      <c r="CQK37" s="148"/>
      <c r="CQL37" s="148"/>
      <c r="CQM37" s="148"/>
      <c r="CQN37" s="148"/>
      <c r="CQO37" s="148"/>
      <c r="CQP37" s="148"/>
      <c r="CQQ37" s="148"/>
      <c r="CQR37" s="148"/>
      <c r="CQS37" s="148"/>
      <c r="CQT37" s="148"/>
      <c r="CQU37" s="148"/>
      <c r="CQV37" s="148"/>
      <c r="CQW37" s="148"/>
      <c r="CQX37" s="148"/>
      <c r="CQY37" s="148"/>
      <c r="CQZ37" s="148"/>
      <c r="CRA37" s="148"/>
      <c r="CRB37" s="148"/>
      <c r="CRC37" s="148"/>
      <c r="CRD37" s="148"/>
      <c r="CRE37" s="148"/>
      <c r="CRF37" s="148"/>
      <c r="CRG37" s="148"/>
      <c r="CRH37" s="148"/>
      <c r="CRI37" s="148"/>
      <c r="CRJ37" s="148"/>
      <c r="CRK37" s="148"/>
      <c r="CRL37" s="148"/>
      <c r="CRM37" s="148"/>
      <c r="CRN37" s="148"/>
      <c r="CRO37" s="148"/>
      <c r="CRP37" s="148"/>
      <c r="CRQ37" s="148"/>
      <c r="CRR37" s="148"/>
      <c r="CRS37" s="148"/>
      <c r="CRT37" s="148"/>
      <c r="CRU37" s="148"/>
      <c r="CRV37" s="148"/>
      <c r="CRW37" s="148"/>
      <c r="CRX37" s="148"/>
      <c r="CRY37" s="148"/>
      <c r="CRZ37" s="148"/>
      <c r="CSA37" s="148"/>
      <c r="CSB37" s="148"/>
      <c r="CSC37" s="148"/>
      <c r="CSD37" s="148"/>
      <c r="CSE37" s="148"/>
      <c r="CSF37" s="148"/>
      <c r="CSG37" s="148"/>
      <c r="CSH37" s="148"/>
      <c r="CSI37" s="148"/>
      <c r="CSJ37" s="148"/>
      <c r="CSK37" s="148"/>
      <c r="CSL37" s="148"/>
      <c r="CSM37" s="148"/>
      <c r="CSN37" s="148"/>
      <c r="CSO37" s="148"/>
      <c r="CSP37" s="148"/>
      <c r="CSQ37" s="148"/>
      <c r="CSR37" s="148"/>
      <c r="CSS37" s="148"/>
      <c r="CST37" s="148"/>
      <c r="CSU37" s="148"/>
      <c r="CSV37" s="148"/>
      <c r="CSW37" s="148"/>
      <c r="CSX37" s="148"/>
      <c r="CSY37" s="148"/>
      <c r="CSZ37" s="148"/>
      <c r="CTA37" s="148"/>
      <c r="CTB37" s="148"/>
      <c r="CTC37" s="148"/>
      <c r="CTD37" s="148"/>
      <c r="CTE37" s="148"/>
      <c r="CTF37" s="148"/>
      <c r="CTG37" s="148"/>
      <c r="CTH37" s="148"/>
      <c r="CTI37" s="148"/>
      <c r="CTJ37" s="148"/>
      <c r="CTK37" s="148"/>
      <c r="CTL37" s="148"/>
      <c r="CTM37" s="148"/>
      <c r="CTN37" s="148"/>
      <c r="CTO37" s="148"/>
      <c r="CTP37" s="148"/>
      <c r="CTQ37" s="148"/>
      <c r="CTR37" s="148"/>
      <c r="CTS37" s="148"/>
      <c r="CTT37" s="148"/>
      <c r="CTU37" s="148"/>
      <c r="CTV37" s="148"/>
      <c r="CTW37" s="148"/>
      <c r="CTX37" s="148"/>
      <c r="CTY37" s="148"/>
      <c r="CTZ37" s="148"/>
      <c r="CUA37" s="148"/>
      <c r="CUB37" s="148"/>
      <c r="CUC37" s="148"/>
      <c r="CUD37" s="148"/>
      <c r="CUE37" s="148"/>
      <c r="CUF37" s="148"/>
      <c r="CUG37" s="148"/>
      <c r="CUH37" s="148"/>
      <c r="CUI37" s="148"/>
      <c r="CUJ37" s="148"/>
      <c r="CUK37" s="148"/>
      <c r="CUL37" s="148"/>
      <c r="CUM37" s="148"/>
      <c r="CUN37" s="148"/>
      <c r="CUO37" s="148"/>
      <c r="CUP37" s="148"/>
      <c r="CUQ37" s="148"/>
      <c r="CUR37" s="148"/>
      <c r="CUS37" s="148"/>
      <c r="CUT37" s="148"/>
      <c r="CUU37" s="148"/>
      <c r="CUV37" s="148"/>
      <c r="CUW37" s="148"/>
      <c r="CUX37" s="148"/>
      <c r="CUY37" s="148"/>
      <c r="CUZ37" s="148"/>
      <c r="CVA37" s="148"/>
      <c r="CVB37" s="148"/>
      <c r="CVC37" s="148"/>
      <c r="CVD37" s="148"/>
      <c r="CVE37" s="148"/>
      <c r="CVF37" s="148"/>
      <c r="CVG37" s="148"/>
      <c r="CVH37" s="148"/>
      <c r="CVI37" s="148"/>
      <c r="CVJ37" s="148"/>
      <c r="CVK37" s="148"/>
      <c r="CVL37" s="148"/>
      <c r="CVM37" s="148"/>
      <c r="CVN37" s="148"/>
      <c r="CVO37" s="148"/>
      <c r="CVP37" s="148"/>
      <c r="CVQ37" s="148"/>
      <c r="CVR37" s="148"/>
      <c r="CVS37" s="148"/>
      <c r="CVT37" s="148"/>
      <c r="CVU37" s="148"/>
      <c r="CVV37" s="148"/>
      <c r="CVW37" s="148"/>
      <c r="CVX37" s="148"/>
      <c r="CVY37" s="148"/>
      <c r="CVZ37" s="148"/>
      <c r="CWA37" s="148"/>
      <c r="CWB37" s="148"/>
      <c r="CWC37" s="148"/>
      <c r="CWD37" s="148"/>
      <c r="CWE37" s="148"/>
      <c r="CWF37" s="148"/>
      <c r="CWG37" s="148"/>
      <c r="CWH37" s="148"/>
      <c r="CWI37" s="148"/>
      <c r="CWJ37" s="148"/>
      <c r="CWK37" s="148"/>
      <c r="CWL37" s="148"/>
      <c r="CWM37" s="148"/>
      <c r="CWN37" s="148"/>
      <c r="CWO37" s="148"/>
      <c r="CWP37" s="148"/>
      <c r="CWQ37" s="148"/>
      <c r="CWR37" s="148"/>
      <c r="CWS37" s="148"/>
      <c r="CWT37" s="148"/>
      <c r="CWU37" s="148"/>
      <c r="CWV37" s="148"/>
      <c r="CWW37" s="148"/>
      <c r="CWX37" s="148"/>
      <c r="CWY37" s="148"/>
      <c r="CWZ37" s="148"/>
      <c r="CXA37" s="148"/>
      <c r="CXB37" s="148"/>
      <c r="CXC37" s="148"/>
      <c r="CXD37" s="148"/>
      <c r="CXE37" s="148"/>
      <c r="CXF37" s="148"/>
      <c r="CXG37" s="148"/>
      <c r="CXH37" s="148"/>
      <c r="CXI37" s="148"/>
      <c r="CXJ37" s="148"/>
      <c r="CXK37" s="148"/>
      <c r="CXL37" s="148"/>
      <c r="CXM37" s="148"/>
      <c r="CXN37" s="148"/>
      <c r="CXO37" s="148"/>
      <c r="CXP37" s="148"/>
      <c r="CXQ37" s="148"/>
      <c r="CXR37" s="148"/>
      <c r="CXS37" s="148"/>
      <c r="CXT37" s="148"/>
      <c r="CXU37" s="148"/>
      <c r="CXV37" s="148"/>
      <c r="CXW37" s="148"/>
      <c r="CXX37" s="148"/>
      <c r="CXY37" s="148"/>
      <c r="CXZ37" s="148"/>
      <c r="CYA37" s="148"/>
      <c r="CYB37" s="148"/>
      <c r="CYC37" s="148"/>
      <c r="CYD37" s="148"/>
      <c r="CYE37" s="148"/>
      <c r="CYF37" s="148"/>
      <c r="CYG37" s="148"/>
      <c r="CYH37" s="148"/>
      <c r="CYI37" s="148"/>
      <c r="CYJ37" s="148"/>
      <c r="CYK37" s="148"/>
      <c r="CYL37" s="148"/>
      <c r="CYM37" s="148"/>
      <c r="CYN37" s="148"/>
      <c r="CYO37" s="148"/>
      <c r="CYP37" s="148"/>
      <c r="CYQ37" s="148"/>
      <c r="CYR37" s="148"/>
      <c r="CYS37" s="148"/>
      <c r="CYT37" s="148"/>
      <c r="CYU37" s="148"/>
      <c r="CYV37" s="148"/>
      <c r="CYW37" s="148"/>
      <c r="CYX37" s="148"/>
      <c r="CYY37" s="148"/>
      <c r="CYZ37" s="148"/>
      <c r="CZA37" s="148"/>
      <c r="CZB37" s="148"/>
      <c r="CZC37" s="148"/>
      <c r="CZD37" s="148"/>
      <c r="CZE37" s="148"/>
      <c r="CZF37" s="148"/>
      <c r="CZG37" s="148"/>
      <c r="CZH37" s="148"/>
      <c r="CZI37" s="148"/>
      <c r="CZJ37" s="148"/>
      <c r="CZK37" s="148"/>
      <c r="CZL37" s="148"/>
      <c r="CZM37" s="148"/>
      <c r="CZN37" s="148"/>
      <c r="CZO37" s="148"/>
      <c r="CZP37" s="148"/>
      <c r="CZQ37" s="148"/>
      <c r="CZR37" s="148"/>
      <c r="CZS37" s="148"/>
      <c r="CZT37" s="148"/>
      <c r="CZU37" s="148"/>
      <c r="CZV37" s="148"/>
      <c r="CZW37" s="148"/>
      <c r="CZX37" s="148"/>
      <c r="CZY37" s="148"/>
      <c r="CZZ37" s="148"/>
      <c r="DAA37" s="148"/>
      <c r="DAB37" s="148"/>
      <c r="DAC37" s="148"/>
      <c r="DAD37" s="148"/>
      <c r="DAE37" s="148"/>
      <c r="DAF37" s="148"/>
      <c r="DAG37" s="148"/>
      <c r="DAH37" s="148"/>
      <c r="DAI37" s="148"/>
      <c r="DAJ37" s="148"/>
      <c r="DAK37" s="148"/>
      <c r="DAL37" s="148"/>
      <c r="DAM37" s="148"/>
      <c r="DAN37" s="148"/>
      <c r="DAO37" s="148"/>
      <c r="DAP37" s="148"/>
      <c r="DAQ37" s="148"/>
      <c r="DAR37" s="148"/>
      <c r="DAS37" s="148"/>
      <c r="DAT37" s="148"/>
      <c r="DAU37" s="148"/>
      <c r="DAV37" s="148"/>
      <c r="DAW37" s="148"/>
      <c r="DAX37" s="148"/>
      <c r="DAY37" s="148"/>
      <c r="DAZ37" s="148"/>
      <c r="DBA37" s="148"/>
      <c r="DBB37" s="148"/>
      <c r="DBC37" s="148"/>
      <c r="DBD37" s="148"/>
      <c r="DBE37" s="148"/>
      <c r="DBF37" s="148"/>
      <c r="DBG37" s="148"/>
      <c r="DBH37" s="148"/>
      <c r="DBI37" s="148"/>
      <c r="DBJ37" s="148"/>
      <c r="DBK37" s="148"/>
      <c r="DBL37" s="148"/>
      <c r="DBM37" s="148"/>
      <c r="DBN37" s="148"/>
      <c r="DBO37" s="148"/>
      <c r="DBP37" s="148"/>
      <c r="DBQ37" s="148"/>
      <c r="DBR37" s="148"/>
      <c r="DBS37" s="148"/>
      <c r="DBT37" s="148"/>
      <c r="DBU37" s="148"/>
      <c r="DBV37" s="148"/>
      <c r="DBW37" s="148"/>
      <c r="DBX37" s="148"/>
      <c r="DBY37" s="148"/>
      <c r="DBZ37" s="148"/>
      <c r="DCA37" s="148"/>
      <c r="DCB37" s="148"/>
      <c r="DCC37" s="148"/>
      <c r="DCD37" s="148"/>
      <c r="DCE37" s="148"/>
      <c r="DCF37" s="148"/>
      <c r="DCG37" s="148"/>
      <c r="DCH37" s="148"/>
      <c r="DCI37" s="148"/>
      <c r="DCJ37" s="148"/>
      <c r="DCK37" s="148"/>
      <c r="DCL37" s="148"/>
      <c r="DCM37" s="148"/>
      <c r="DCN37" s="148"/>
      <c r="DCO37" s="148"/>
      <c r="DCP37" s="148"/>
      <c r="DCQ37" s="148"/>
      <c r="DCR37" s="148"/>
      <c r="DCS37" s="148"/>
      <c r="DCT37" s="148"/>
      <c r="DCU37" s="148"/>
      <c r="DCV37" s="148"/>
      <c r="DCW37" s="148"/>
      <c r="DCX37" s="148"/>
      <c r="DCY37" s="148"/>
      <c r="DCZ37" s="148"/>
      <c r="DDA37" s="148"/>
      <c r="DDB37" s="148"/>
      <c r="DDC37" s="148"/>
      <c r="DDD37" s="148"/>
      <c r="DDE37" s="148"/>
      <c r="DDF37" s="148"/>
      <c r="DDG37" s="148"/>
      <c r="DDH37" s="148"/>
      <c r="DDI37" s="148"/>
      <c r="DDJ37" s="148"/>
      <c r="DDK37" s="148"/>
      <c r="DDL37" s="148"/>
      <c r="DDM37" s="148"/>
      <c r="DDN37" s="148"/>
      <c r="DDO37" s="148"/>
      <c r="DDP37" s="148"/>
      <c r="DDQ37" s="148"/>
      <c r="DDR37" s="148"/>
      <c r="DDS37" s="148"/>
      <c r="DDT37" s="148"/>
      <c r="DDU37" s="148"/>
      <c r="DDV37" s="148"/>
      <c r="DDW37" s="148"/>
      <c r="DDX37" s="148"/>
      <c r="DDY37" s="148"/>
      <c r="DDZ37" s="148"/>
      <c r="DEA37" s="148"/>
      <c r="DEB37" s="148"/>
      <c r="DEC37" s="148"/>
      <c r="DED37" s="148"/>
      <c r="DEE37" s="148"/>
      <c r="DEF37" s="148"/>
      <c r="DEG37" s="148"/>
      <c r="DEH37" s="148"/>
      <c r="DEI37" s="148"/>
      <c r="DEJ37" s="148"/>
      <c r="DEK37" s="148"/>
      <c r="DEL37" s="148"/>
      <c r="DEM37" s="148"/>
      <c r="DEN37" s="148"/>
      <c r="DEO37" s="148"/>
      <c r="DEP37" s="148"/>
      <c r="DEQ37" s="148"/>
      <c r="DER37" s="148"/>
      <c r="DES37" s="148"/>
      <c r="DET37" s="148"/>
      <c r="DEU37" s="148"/>
      <c r="DEV37" s="148"/>
      <c r="DEW37" s="148"/>
      <c r="DEX37" s="148"/>
      <c r="DEY37" s="148"/>
      <c r="DEZ37" s="148"/>
      <c r="DFA37" s="148"/>
      <c r="DFB37" s="148"/>
      <c r="DFC37" s="148"/>
      <c r="DFD37" s="148"/>
      <c r="DFE37" s="148"/>
      <c r="DFF37" s="148"/>
      <c r="DFG37" s="148"/>
      <c r="DFH37" s="148"/>
      <c r="DFI37" s="148"/>
      <c r="DFJ37" s="148"/>
      <c r="DFK37" s="148"/>
      <c r="DFL37" s="148"/>
      <c r="DFM37" s="148"/>
      <c r="DFN37" s="148"/>
      <c r="DFO37" s="148"/>
      <c r="DFP37" s="148"/>
      <c r="DFQ37" s="148"/>
      <c r="DFR37" s="148"/>
      <c r="DFS37" s="148"/>
      <c r="DFT37" s="148"/>
      <c r="DFU37" s="148"/>
      <c r="DFV37" s="148"/>
      <c r="DFW37" s="148"/>
      <c r="DFX37" s="148"/>
      <c r="DFY37" s="148"/>
      <c r="DFZ37" s="148"/>
      <c r="DGA37" s="148"/>
      <c r="DGB37" s="148"/>
      <c r="DGC37" s="148"/>
      <c r="DGD37" s="148"/>
      <c r="DGE37" s="148"/>
      <c r="DGF37" s="148"/>
      <c r="DGG37" s="148"/>
      <c r="DGH37" s="148"/>
      <c r="DGI37" s="148"/>
      <c r="DGJ37" s="148"/>
      <c r="DGK37" s="148"/>
      <c r="DGL37" s="148"/>
      <c r="DGM37" s="148"/>
      <c r="DGN37" s="148"/>
      <c r="DGO37" s="148"/>
      <c r="DGP37" s="148"/>
      <c r="DGQ37" s="148"/>
      <c r="DGR37" s="148"/>
      <c r="DGS37" s="148"/>
      <c r="DGT37" s="148"/>
      <c r="DGU37" s="148"/>
      <c r="DGV37" s="148"/>
      <c r="DGW37" s="148"/>
      <c r="DGX37" s="148"/>
      <c r="DGY37" s="148"/>
      <c r="DGZ37" s="148"/>
      <c r="DHA37" s="148"/>
      <c r="DHB37" s="148"/>
      <c r="DHC37" s="148"/>
      <c r="DHD37" s="148"/>
      <c r="DHE37" s="148"/>
      <c r="DHF37" s="148"/>
      <c r="DHG37" s="148"/>
      <c r="DHH37" s="148"/>
      <c r="DHI37" s="148"/>
      <c r="DHJ37" s="148"/>
      <c r="DHK37" s="148"/>
      <c r="DHL37" s="148"/>
      <c r="DHM37" s="148"/>
      <c r="DHN37" s="148"/>
      <c r="DHO37" s="148"/>
      <c r="DHP37" s="148"/>
      <c r="DHQ37" s="148"/>
      <c r="DHR37" s="148"/>
      <c r="DHS37" s="148"/>
      <c r="DHT37" s="148"/>
      <c r="DHU37" s="148"/>
      <c r="DHV37" s="148"/>
      <c r="DHW37" s="148"/>
      <c r="DHX37" s="148"/>
      <c r="DHY37" s="148"/>
      <c r="DHZ37" s="148"/>
      <c r="DIA37" s="148"/>
      <c r="DIB37" s="148"/>
      <c r="DIC37" s="148"/>
      <c r="DID37" s="148"/>
      <c r="DIE37" s="148"/>
      <c r="DIF37" s="148"/>
      <c r="DIG37" s="148"/>
      <c r="DIH37" s="148"/>
      <c r="DII37" s="148"/>
      <c r="DIJ37" s="148"/>
      <c r="DIK37" s="148"/>
      <c r="DIL37" s="148"/>
      <c r="DIM37" s="148"/>
      <c r="DIN37" s="148"/>
      <c r="DIO37" s="148"/>
      <c r="DIP37" s="148"/>
      <c r="DIQ37" s="148"/>
      <c r="DIR37" s="148"/>
      <c r="DIS37" s="148"/>
      <c r="DIT37" s="148"/>
      <c r="DIU37" s="148"/>
      <c r="DIV37" s="148"/>
      <c r="DIW37" s="148"/>
      <c r="DIX37" s="148"/>
      <c r="DIY37" s="148"/>
      <c r="DIZ37" s="148"/>
      <c r="DJA37" s="148"/>
      <c r="DJB37" s="148"/>
      <c r="DJC37" s="148"/>
      <c r="DJD37" s="148"/>
      <c r="DJE37" s="148"/>
      <c r="DJF37" s="148"/>
      <c r="DJG37" s="148"/>
      <c r="DJH37" s="148"/>
      <c r="DJI37" s="148"/>
      <c r="DJJ37" s="148"/>
      <c r="DJK37" s="148"/>
      <c r="DJL37" s="148"/>
      <c r="DJM37" s="148"/>
      <c r="DJN37" s="148"/>
      <c r="DJO37" s="148"/>
      <c r="DJP37" s="148"/>
      <c r="DJQ37" s="148"/>
      <c r="DJR37" s="148"/>
      <c r="DJS37" s="148"/>
      <c r="DJT37" s="148"/>
      <c r="DJU37" s="148"/>
      <c r="DJV37" s="148"/>
      <c r="DJW37" s="148"/>
      <c r="DJX37" s="148"/>
      <c r="DJY37" s="148"/>
      <c r="DJZ37" s="148"/>
      <c r="DKA37" s="148"/>
      <c r="DKB37" s="148"/>
      <c r="DKC37" s="148"/>
      <c r="DKD37" s="148"/>
      <c r="DKE37" s="148"/>
      <c r="DKF37" s="148"/>
      <c r="DKG37" s="148"/>
      <c r="DKH37" s="148"/>
      <c r="DKI37" s="148"/>
      <c r="DKJ37" s="148"/>
      <c r="DKK37" s="148"/>
      <c r="DKL37" s="148"/>
      <c r="DKM37" s="148"/>
      <c r="DKN37" s="148"/>
      <c r="DKO37" s="148"/>
      <c r="DKP37" s="148"/>
      <c r="DKQ37" s="148"/>
      <c r="DKR37" s="148"/>
      <c r="DKS37" s="148"/>
      <c r="DKT37" s="148"/>
      <c r="DKU37" s="148"/>
      <c r="DKV37" s="148"/>
      <c r="DKW37" s="148"/>
      <c r="DKX37" s="148"/>
      <c r="DKY37" s="148"/>
      <c r="DKZ37" s="148"/>
      <c r="DLA37" s="148"/>
      <c r="DLB37" s="148"/>
      <c r="DLC37" s="148"/>
      <c r="DLD37" s="148"/>
      <c r="DLE37" s="148"/>
      <c r="DLF37" s="148"/>
      <c r="DLG37" s="148"/>
      <c r="DLH37" s="148"/>
      <c r="DLI37" s="148"/>
      <c r="DLJ37" s="148"/>
      <c r="DLK37" s="148"/>
      <c r="DLL37" s="148"/>
      <c r="DLM37" s="148"/>
      <c r="DLN37" s="148"/>
      <c r="DLO37" s="148"/>
      <c r="DLP37" s="148"/>
      <c r="DLQ37" s="148"/>
      <c r="DLR37" s="148"/>
      <c r="DLS37" s="148"/>
      <c r="DLT37" s="148"/>
      <c r="DLU37" s="148"/>
      <c r="DLV37" s="148"/>
      <c r="DLW37" s="148"/>
      <c r="DLX37" s="148"/>
      <c r="DLY37" s="148"/>
      <c r="DLZ37" s="148"/>
      <c r="DMA37" s="148"/>
      <c r="DMB37" s="148"/>
      <c r="DMC37" s="148"/>
      <c r="DMD37" s="148"/>
      <c r="DME37" s="148"/>
      <c r="DMF37" s="148"/>
      <c r="DMG37" s="148"/>
      <c r="DMH37" s="148"/>
      <c r="DMI37" s="148"/>
      <c r="DMJ37" s="148"/>
      <c r="DMK37" s="148"/>
      <c r="DML37" s="148"/>
      <c r="DMM37" s="148"/>
      <c r="DMN37" s="148"/>
      <c r="DMO37" s="148"/>
      <c r="DMP37" s="148"/>
      <c r="DMQ37" s="148"/>
      <c r="DMR37" s="148"/>
      <c r="DMS37" s="148"/>
      <c r="DMT37" s="148"/>
      <c r="DMU37" s="148"/>
      <c r="DMV37" s="148"/>
      <c r="DMW37" s="148"/>
      <c r="DMX37" s="148"/>
      <c r="DMY37" s="148"/>
      <c r="DMZ37" s="148"/>
      <c r="DNA37" s="148"/>
      <c r="DNB37" s="148"/>
      <c r="DNC37" s="148"/>
      <c r="DND37" s="148"/>
      <c r="DNE37" s="148"/>
      <c r="DNF37" s="148"/>
      <c r="DNG37" s="148"/>
      <c r="DNH37" s="148"/>
      <c r="DNI37" s="148"/>
      <c r="DNJ37" s="148"/>
      <c r="DNK37" s="148"/>
      <c r="DNL37" s="148"/>
      <c r="DNM37" s="148"/>
      <c r="DNN37" s="148"/>
      <c r="DNO37" s="148"/>
      <c r="DNP37" s="148"/>
      <c r="DNQ37" s="148"/>
      <c r="DNR37" s="148"/>
      <c r="DNS37" s="148"/>
      <c r="DNT37" s="148"/>
      <c r="DNU37" s="148"/>
      <c r="DNV37" s="148"/>
      <c r="DNW37" s="148"/>
      <c r="DNX37" s="148"/>
      <c r="DNY37" s="148"/>
      <c r="DNZ37" s="148"/>
      <c r="DOA37" s="148"/>
      <c r="DOB37" s="148"/>
      <c r="DOC37" s="148"/>
      <c r="DOD37" s="148"/>
      <c r="DOE37" s="148"/>
      <c r="DOF37" s="148"/>
      <c r="DOG37" s="148"/>
      <c r="DOH37" s="148"/>
      <c r="DOI37" s="148"/>
      <c r="DOJ37" s="148"/>
      <c r="DOK37" s="148"/>
      <c r="DOL37" s="148"/>
      <c r="DOM37" s="148"/>
      <c r="DON37" s="148"/>
      <c r="DOO37" s="148"/>
      <c r="DOP37" s="148"/>
      <c r="DOQ37" s="148"/>
      <c r="DOR37" s="148"/>
      <c r="DOS37" s="148"/>
      <c r="DOT37" s="148"/>
      <c r="DOU37" s="148"/>
      <c r="DOV37" s="148"/>
      <c r="DOW37" s="148"/>
      <c r="DOX37" s="148"/>
      <c r="DOY37" s="148"/>
      <c r="DOZ37" s="148"/>
      <c r="DPA37" s="148"/>
      <c r="DPB37" s="148"/>
      <c r="DPC37" s="148"/>
      <c r="DPD37" s="148"/>
      <c r="DPE37" s="148"/>
      <c r="DPF37" s="148"/>
      <c r="DPG37" s="148"/>
      <c r="DPH37" s="148"/>
      <c r="DPI37" s="148"/>
      <c r="DPJ37" s="148"/>
      <c r="DPK37" s="148"/>
      <c r="DPL37" s="148"/>
      <c r="DPM37" s="148"/>
      <c r="DPN37" s="148"/>
      <c r="DPO37" s="148"/>
      <c r="DPP37" s="148"/>
      <c r="DPQ37" s="148"/>
      <c r="DPR37" s="148"/>
      <c r="DPS37" s="148"/>
      <c r="DPT37" s="148"/>
      <c r="DPU37" s="148"/>
      <c r="DPV37" s="148"/>
      <c r="DPW37" s="148"/>
      <c r="DPX37" s="148"/>
      <c r="DPY37" s="148"/>
      <c r="DPZ37" s="148"/>
      <c r="DQA37" s="148"/>
      <c r="DQB37" s="148"/>
      <c r="DQC37" s="148"/>
      <c r="DQD37" s="148"/>
      <c r="DQE37" s="148"/>
      <c r="DQF37" s="148"/>
      <c r="DQG37" s="148"/>
      <c r="DQH37" s="148"/>
      <c r="DQI37" s="148"/>
      <c r="DQJ37" s="148"/>
      <c r="DQK37" s="148"/>
      <c r="DQL37" s="148"/>
      <c r="DQM37" s="148"/>
      <c r="DQN37" s="148"/>
      <c r="DQO37" s="148"/>
      <c r="DQP37" s="148"/>
      <c r="DQQ37" s="148"/>
      <c r="DQR37" s="148"/>
      <c r="DQS37" s="148"/>
      <c r="DQT37" s="148"/>
      <c r="DQU37" s="148"/>
      <c r="DQV37" s="148"/>
      <c r="DQW37" s="148"/>
      <c r="DQX37" s="148"/>
      <c r="DQY37" s="148"/>
      <c r="DQZ37" s="148"/>
      <c r="DRA37" s="148"/>
      <c r="DRB37" s="148"/>
      <c r="DRC37" s="148"/>
      <c r="DRD37" s="148"/>
      <c r="DRE37" s="148"/>
      <c r="DRF37" s="148"/>
      <c r="DRG37" s="148"/>
      <c r="DRH37" s="148"/>
      <c r="DRI37" s="148"/>
      <c r="DRJ37" s="148"/>
      <c r="DRK37" s="148"/>
      <c r="DRL37" s="148"/>
      <c r="DRM37" s="148"/>
      <c r="DRN37" s="148"/>
      <c r="DRO37" s="148"/>
      <c r="DRP37" s="148"/>
      <c r="DRQ37" s="148"/>
      <c r="DRR37" s="148"/>
      <c r="DRS37" s="148"/>
      <c r="DRT37" s="148"/>
      <c r="DRU37" s="148"/>
      <c r="DRV37" s="148"/>
      <c r="DRW37" s="148"/>
      <c r="DRX37" s="148"/>
      <c r="DRY37" s="148"/>
      <c r="DRZ37" s="148"/>
      <c r="DSA37" s="148"/>
      <c r="DSB37" s="148"/>
      <c r="DSC37" s="148"/>
      <c r="DSD37" s="148"/>
      <c r="DSE37" s="148"/>
      <c r="DSF37" s="148"/>
      <c r="DSG37" s="148"/>
      <c r="DSH37" s="148"/>
      <c r="DSI37" s="148"/>
      <c r="DSJ37" s="148"/>
      <c r="DSK37" s="148"/>
      <c r="DSL37" s="148"/>
      <c r="DSM37" s="148"/>
      <c r="DSN37" s="148"/>
      <c r="DSO37" s="148"/>
      <c r="DSP37" s="148"/>
      <c r="DSQ37" s="148"/>
      <c r="DSR37" s="148"/>
      <c r="DSS37" s="148"/>
      <c r="DST37" s="148"/>
      <c r="DSU37" s="148"/>
      <c r="DSV37" s="148"/>
      <c r="DSW37" s="148"/>
      <c r="DSX37" s="148"/>
      <c r="DSY37" s="148"/>
      <c r="DSZ37" s="148"/>
      <c r="DTA37" s="148"/>
      <c r="DTB37" s="148"/>
      <c r="DTC37" s="148"/>
      <c r="DTD37" s="148"/>
      <c r="DTE37" s="148"/>
      <c r="DTF37" s="148"/>
      <c r="DTG37" s="148"/>
      <c r="DTH37" s="148"/>
      <c r="DTI37" s="148"/>
      <c r="DTJ37" s="148"/>
      <c r="DTK37" s="148"/>
      <c r="DTL37" s="148"/>
      <c r="DTM37" s="148"/>
      <c r="DTN37" s="148"/>
      <c r="DTO37" s="148"/>
      <c r="DTP37" s="148"/>
      <c r="DTQ37" s="148"/>
      <c r="DTR37" s="148"/>
      <c r="DTS37" s="148"/>
      <c r="DTT37" s="148"/>
      <c r="DTU37" s="148"/>
      <c r="DTV37" s="148"/>
      <c r="DTW37" s="148"/>
      <c r="DTX37" s="148"/>
      <c r="DTY37" s="148"/>
      <c r="DTZ37" s="148"/>
      <c r="DUA37" s="148"/>
      <c r="DUB37" s="148"/>
      <c r="DUC37" s="148"/>
      <c r="DUD37" s="148"/>
      <c r="DUE37" s="148"/>
      <c r="DUF37" s="148"/>
      <c r="DUG37" s="148"/>
      <c r="DUH37" s="148"/>
      <c r="DUI37" s="148"/>
      <c r="DUJ37" s="148"/>
      <c r="DUK37" s="148"/>
      <c r="DUL37" s="148"/>
      <c r="DUM37" s="148"/>
      <c r="DUN37" s="148"/>
      <c r="DUO37" s="148"/>
      <c r="DUP37" s="148"/>
      <c r="DUQ37" s="148"/>
      <c r="DUR37" s="148"/>
      <c r="DUS37" s="148"/>
      <c r="DUT37" s="148"/>
      <c r="DUU37" s="148"/>
      <c r="DUV37" s="148"/>
      <c r="DUW37" s="148"/>
      <c r="DUX37" s="148"/>
      <c r="DUY37" s="148"/>
      <c r="DUZ37" s="148"/>
      <c r="DVA37" s="148"/>
      <c r="DVB37" s="148"/>
      <c r="DVC37" s="148"/>
      <c r="DVD37" s="148"/>
      <c r="DVE37" s="148"/>
      <c r="DVF37" s="148"/>
      <c r="DVG37" s="148"/>
      <c r="DVH37" s="148"/>
      <c r="DVI37" s="148"/>
      <c r="DVJ37" s="148"/>
      <c r="DVK37" s="148"/>
      <c r="DVL37" s="148"/>
      <c r="DVM37" s="148"/>
      <c r="DVN37" s="148"/>
      <c r="DVO37" s="148"/>
      <c r="DVP37" s="148"/>
      <c r="DVQ37" s="148"/>
      <c r="DVR37" s="148"/>
      <c r="DVS37" s="148"/>
      <c r="DVT37" s="148"/>
      <c r="DVU37" s="148"/>
      <c r="DVV37" s="148"/>
      <c r="DVW37" s="148"/>
      <c r="DVX37" s="148"/>
      <c r="DVY37" s="148"/>
      <c r="DVZ37" s="148"/>
      <c r="DWA37" s="148"/>
      <c r="DWB37" s="148"/>
      <c r="DWC37" s="148"/>
      <c r="DWD37" s="148"/>
      <c r="DWE37" s="148"/>
      <c r="DWF37" s="148"/>
      <c r="DWG37" s="148"/>
      <c r="DWH37" s="148"/>
      <c r="DWI37" s="148"/>
      <c r="DWJ37" s="148"/>
      <c r="DWK37" s="148"/>
      <c r="DWL37" s="148"/>
      <c r="DWM37" s="148"/>
      <c r="DWN37" s="148"/>
      <c r="DWO37" s="148"/>
      <c r="DWP37" s="148"/>
      <c r="DWQ37" s="148"/>
      <c r="DWR37" s="148"/>
      <c r="DWS37" s="148"/>
      <c r="DWT37" s="148"/>
      <c r="DWU37" s="148"/>
      <c r="DWV37" s="148"/>
      <c r="DWW37" s="148"/>
      <c r="DWX37" s="148"/>
      <c r="DWY37" s="148"/>
      <c r="DWZ37" s="148"/>
      <c r="DXA37" s="148"/>
      <c r="DXB37" s="148"/>
      <c r="DXC37" s="148"/>
      <c r="DXD37" s="148"/>
      <c r="DXE37" s="148"/>
      <c r="DXF37" s="148"/>
      <c r="DXG37" s="148"/>
      <c r="DXH37" s="148"/>
      <c r="DXI37" s="148"/>
      <c r="DXJ37" s="148"/>
      <c r="DXK37" s="148"/>
      <c r="DXL37" s="148"/>
      <c r="DXM37" s="148"/>
      <c r="DXN37" s="148"/>
      <c r="DXO37" s="148"/>
      <c r="DXP37" s="148"/>
      <c r="DXQ37" s="148"/>
      <c r="DXR37" s="148"/>
      <c r="DXS37" s="148"/>
      <c r="DXT37" s="148"/>
      <c r="DXU37" s="148"/>
      <c r="DXV37" s="148"/>
      <c r="DXW37" s="148"/>
      <c r="DXX37" s="148"/>
      <c r="DXY37" s="148"/>
      <c r="DXZ37" s="148"/>
      <c r="DYA37" s="148"/>
      <c r="DYB37" s="148"/>
      <c r="DYC37" s="148"/>
      <c r="DYD37" s="148"/>
      <c r="DYE37" s="148"/>
      <c r="DYF37" s="148"/>
      <c r="DYG37" s="148"/>
      <c r="DYH37" s="148"/>
      <c r="DYI37" s="148"/>
      <c r="DYJ37" s="148"/>
      <c r="DYK37" s="148"/>
      <c r="DYL37" s="148"/>
      <c r="DYM37" s="148"/>
      <c r="DYN37" s="148"/>
      <c r="DYO37" s="148"/>
      <c r="DYP37" s="148"/>
      <c r="DYQ37" s="148"/>
      <c r="DYR37" s="148"/>
      <c r="DYS37" s="148"/>
      <c r="DYT37" s="148"/>
      <c r="DYU37" s="148"/>
      <c r="DYV37" s="148"/>
      <c r="DYW37" s="148"/>
      <c r="DYX37" s="148"/>
      <c r="DYY37" s="148"/>
      <c r="DYZ37" s="148"/>
      <c r="DZA37" s="148"/>
      <c r="DZB37" s="148"/>
      <c r="DZC37" s="148"/>
      <c r="DZD37" s="148"/>
      <c r="DZE37" s="148"/>
      <c r="DZF37" s="148"/>
      <c r="DZG37" s="148"/>
      <c r="DZH37" s="148"/>
      <c r="DZI37" s="148"/>
      <c r="DZJ37" s="148"/>
      <c r="DZK37" s="148"/>
      <c r="DZL37" s="148"/>
      <c r="DZM37" s="148"/>
      <c r="DZN37" s="148"/>
      <c r="DZO37" s="148"/>
      <c r="DZP37" s="148"/>
      <c r="DZQ37" s="148"/>
      <c r="DZR37" s="148"/>
      <c r="DZS37" s="148"/>
      <c r="DZT37" s="148"/>
      <c r="DZU37" s="148"/>
      <c r="DZV37" s="148"/>
      <c r="DZW37" s="148"/>
      <c r="DZX37" s="148"/>
      <c r="DZY37" s="148"/>
      <c r="DZZ37" s="148"/>
      <c r="EAA37" s="148"/>
      <c r="EAB37" s="148"/>
      <c r="EAC37" s="148"/>
      <c r="EAD37" s="148"/>
      <c r="EAE37" s="148"/>
      <c r="EAF37" s="148"/>
      <c r="EAG37" s="148"/>
      <c r="EAH37" s="148"/>
      <c r="EAI37" s="148"/>
      <c r="EAJ37" s="148"/>
      <c r="EAK37" s="148"/>
      <c r="EAL37" s="148"/>
      <c r="EAM37" s="148"/>
      <c r="EAN37" s="148"/>
      <c r="EAO37" s="148"/>
      <c r="EAP37" s="148"/>
      <c r="EAQ37" s="148"/>
      <c r="EAR37" s="148"/>
      <c r="EAS37" s="148"/>
      <c r="EAT37" s="148"/>
      <c r="EAU37" s="148"/>
      <c r="EAV37" s="148"/>
      <c r="EAW37" s="148"/>
      <c r="EAX37" s="148"/>
      <c r="EAY37" s="148"/>
      <c r="EAZ37" s="148"/>
      <c r="EBA37" s="148"/>
      <c r="EBB37" s="148"/>
      <c r="EBC37" s="148"/>
      <c r="EBD37" s="148"/>
      <c r="EBE37" s="148"/>
      <c r="EBF37" s="148"/>
      <c r="EBG37" s="148"/>
      <c r="EBH37" s="148"/>
      <c r="EBI37" s="148"/>
      <c r="EBJ37" s="148"/>
      <c r="EBK37" s="148"/>
      <c r="EBL37" s="148"/>
      <c r="EBM37" s="148"/>
      <c r="EBN37" s="148"/>
      <c r="EBO37" s="148"/>
      <c r="EBP37" s="148"/>
      <c r="EBQ37" s="148"/>
      <c r="EBR37" s="148"/>
      <c r="EBS37" s="148"/>
      <c r="EBT37" s="148"/>
      <c r="EBU37" s="148"/>
      <c r="EBV37" s="148"/>
      <c r="EBW37" s="148"/>
      <c r="EBX37" s="148"/>
      <c r="EBY37" s="148"/>
      <c r="EBZ37" s="148"/>
      <c r="ECA37" s="148"/>
      <c r="ECB37" s="148"/>
      <c r="ECC37" s="148"/>
      <c r="ECD37" s="148"/>
      <c r="ECE37" s="148"/>
      <c r="ECF37" s="148"/>
      <c r="ECG37" s="148"/>
      <c r="ECH37" s="148"/>
      <c r="ECI37" s="148"/>
      <c r="ECJ37" s="148"/>
      <c r="ECK37" s="148"/>
      <c r="ECL37" s="148"/>
      <c r="ECM37" s="148"/>
      <c r="ECN37" s="148"/>
      <c r="ECO37" s="148"/>
      <c r="ECP37" s="148"/>
      <c r="ECQ37" s="148"/>
      <c r="ECR37" s="148"/>
      <c r="ECS37" s="148"/>
      <c r="ECT37" s="148"/>
      <c r="ECU37" s="148"/>
      <c r="ECV37" s="148"/>
      <c r="ECW37" s="148"/>
      <c r="ECX37" s="148"/>
      <c r="ECY37" s="148"/>
      <c r="ECZ37" s="148"/>
      <c r="EDA37" s="148"/>
      <c r="EDB37" s="148"/>
      <c r="EDC37" s="148"/>
      <c r="EDD37" s="148"/>
      <c r="EDE37" s="148"/>
      <c r="EDF37" s="148"/>
      <c r="EDG37" s="148"/>
      <c r="EDH37" s="148"/>
      <c r="EDI37" s="148"/>
      <c r="EDJ37" s="148"/>
      <c r="EDK37" s="148"/>
      <c r="EDL37" s="148"/>
      <c r="EDM37" s="148"/>
      <c r="EDN37" s="148"/>
      <c r="EDO37" s="148"/>
      <c r="EDP37" s="148"/>
      <c r="EDQ37" s="148"/>
      <c r="EDR37" s="148"/>
      <c r="EDS37" s="148"/>
      <c r="EDT37" s="148"/>
      <c r="EDU37" s="148"/>
      <c r="EDV37" s="148"/>
      <c r="EDW37" s="148"/>
      <c r="EDX37" s="148"/>
      <c r="EDY37" s="148"/>
      <c r="EDZ37" s="148"/>
      <c r="EEA37" s="148"/>
      <c r="EEB37" s="148"/>
      <c r="EEC37" s="148"/>
      <c r="EED37" s="148"/>
      <c r="EEE37" s="148"/>
      <c r="EEF37" s="148"/>
      <c r="EEG37" s="148"/>
      <c r="EEH37" s="148"/>
      <c r="EEI37" s="148"/>
      <c r="EEJ37" s="148"/>
      <c r="EEK37" s="148"/>
      <c r="EEL37" s="148"/>
      <c r="EEM37" s="148"/>
      <c r="EEN37" s="148"/>
      <c r="EEO37" s="148"/>
      <c r="EEP37" s="148"/>
      <c r="EEQ37" s="148"/>
      <c r="EER37" s="148"/>
      <c r="EES37" s="148"/>
      <c r="EET37" s="148"/>
      <c r="EEU37" s="148"/>
      <c r="EEV37" s="148"/>
      <c r="EEW37" s="148"/>
      <c r="EEX37" s="148"/>
      <c r="EEY37" s="148"/>
      <c r="EEZ37" s="148"/>
      <c r="EFA37" s="148"/>
      <c r="EFB37" s="148"/>
      <c r="EFC37" s="148"/>
      <c r="EFD37" s="148"/>
      <c r="EFE37" s="148"/>
      <c r="EFF37" s="148"/>
      <c r="EFG37" s="148"/>
      <c r="EFH37" s="148"/>
      <c r="EFI37" s="148"/>
      <c r="EFJ37" s="148"/>
      <c r="EFK37" s="148"/>
      <c r="EFL37" s="148"/>
      <c r="EFM37" s="148"/>
      <c r="EFN37" s="148"/>
      <c r="EFO37" s="148"/>
      <c r="EFP37" s="148"/>
      <c r="EFQ37" s="148"/>
      <c r="EFR37" s="148"/>
      <c r="EFS37" s="148"/>
      <c r="EFT37" s="148"/>
      <c r="EFU37" s="148"/>
      <c r="EFV37" s="148"/>
      <c r="EFW37" s="148"/>
      <c r="EFX37" s="148"/>
      <c r="EFY37" s="148"/>
      <c r="EFZ37" s="148"/>
      <c r="EGA37" s="148"/>
      <c r="EGB37" s="148"/>
      <c r="EGC37" s="148"/>
      <c r="EGD37" s="148"/>
      <c r="EGE37" s="148"/>
      <c r="EGF37" s="148"/>
      <c r="EGG37" s="148"/>
      <c r="EGH37" s="148"/>
      <c r="EGI37" s="148"/>
      <c r="EGJ37" s="148"/>
      <c r="EGK37" s="148"/>
      <c r="EGL37" s="148"/>
      <c r="EGM37" s="148"/>
      <c r="EGN37" s="148"/>
      <c r="EGO37" s="148"/>
      <c r="EGP37" s="148"/>
      <c r="EGQ37" s="148"/>
      <c r="EGR37" s="148"/>
      <c r="EGS37" s="148"/>
      <c r="EGT37" s="148"/>
      <c r="EGU37" s="148"/>
      <c r="EGV37" s="148"/>
      <c r="EGW37" s="148"/>
      <c r="EGX37" s="148"/>
      <c r="EGY37" s="148"/>
      <c r="EGZ37" s="148"/>
      <c r="EHA37" s="148"/>
      <c r="EHB37" s="148"/>
      <c r="EHC37" s="148"/>
      <c r="EHD37" s="148"/>
      <c r="EHE37" s="148"/>
      <c r="EHF37" s="148"/>
      <c r="EHG37" s="148"/>
      <c r="EHH37" s="148"/>
      <c r="EHI37" s="148"/>
      <c r="EHJ37" s="148"/>
      <c r="EHK37" s="148"/>
      <c r="EHL37" s="148"/>
      <c r="EHM37" s="148"/>
      <c r="EHN37" s="148"/>
      <c r="EHO37" s="148"/>
      <c r="EHP37" s="148"/>
      <c r="EHQ37" s="148"/>
      <c r="EHR37" s="148"/>
      <c r="EHS37" s="148"/>
      <c r="EHT37" s="148"/>
      <c r="EHU37" s="148"/>
      <c r="EHV37" s="148"/>
      <c r="EHW37" s="148"/>
      <c r="EHX37" s="148"/>
      <c r="EHY37" s="148"/>
      <c r="EHZ37" s="148"/>
      <c r="EIA37" s="148"/>
      <c r="EIB37" s="148"/>
      <c r="EIC37" s="148"/>
      <c r="EID37" s="148"/>
      <c r="EIE37" s="148"/>
      <c r="EIF37" s="148"/>
      <c r="EIG37" s="148"/>
      <c r="EIH37" s="148"/>
      <c r="EII37" s="148"/>
      <c r="EIJ37" s="148"/>
      <c r="EIK37" s="148"/>
      <c r="EIL37" s="148"/>
      <c r="EIM37" s="148"/>
      <c r="EIN37" s="148"/>
      <c r="EIO37" s="148"/>
      <c r="EIP37" s="148"/>
      <c r="EIQ37" s="148"/>
      <c r="EIR37" s="148"/>
      <c r="EIS37" s="148"/>
      <c r="EIT37" s="148"/>
      <c r="EIU37" s="148"/>
      <c r="EIV37" s="148"/>
      <c r="EIW37" s="148"/>
      <c r="EIX37" s="148"/>
      <c r="EIY37" s="148"/>
      <c r="EIZ37" s="148"/>
      <c r="EJA37" s="148"/>
      <c r="EJB37" s="148"/>
      <c r="EJC37" s="148"/>
      <c r="EJD37" s="148"/>
      <c r="EJE37" s="148"/>
      <c r="EJF37" s="148"/>
      <c r="EJG37" s="148"/>
      <c r="EJH37" s="148"/>
      <c r="EJI37" s="148"/>
      <c r="EJJ37" s="148"/>
      <c r="EJK37" s="148"/>
      <c r="EJL37" s="148"/>
      <c r="EJM37" s="148"/>
      <c r="EJN37" s="148"/>
      <c r="EJO37" s="148"/>
      <c r="EJP37" s="148"/>
      <c r="EJQ37" s="148"/>
      <c r="EJR37" s="148"/>
      <c r="EJS37" s="148"/>
      <c r="EJT37" s="148"/>
      <c r="EJU37" s="148"/>
      <c r="EJV37" s="148"/>
      <c r="EJW37" s="148"/>
      <c r="EJX37" s="148"/>
      <c r="EJY37" s="148"/>
      <c r="EJZ37" s="148"/>
      <c r="EKA37" s="148"/>
      <c r="EKB37" s="148"/>
      <c r="EKC37" s="148"/>
      <c r="EKD37" s="148"/>
      <c r="EKE37" s="148"/>
      <c r="EKF37" s="148"/>
      <c r="EKG37" s="148"/>
      <c r="EKH37" s="148"/>
      <c r="EKI37" s="148"/>
      <c r="EKJ37" s="148"/>
      <c r="EKK37" s="148"/>
      <c r="EKL37" s="148"/>
      <c r="EKM37" s="148"/>
      <c r="EKN37" s="148"/>
      <c r="EKO37" s="148"/>
      <c r="EKP37" s="148"/>
      <c r="EKQ37" s="148"/>
      <c r="EKR37" s="148"/>
      <c r="EKS37" s="148"/>
      <c r="EKT37" s="148"/>
      <c r="EKU37" s="148"/>
      <c r="EKV37" s="148"/>
      <c r="EKW37" s="148"/>
      <c r="EKX37" s="148"/>
      <c r="EKY37" s="148"/>
      <c r="EKZ37" s="148"/>
      <c r="ELA37" s="148"/>
      <c r="ELB37" s="148"/>
      <c r="ELC37" s="148"/>
      <c r="ELD37" s="148"/>
      <c r="ELE37" s="148"/>
      <c r="ELF37" s="148"/>
      <c r="ELG37" s="148"/>
      <c r="ELH37" s="148"/>
      <c r="ELI37" s="148"/>
      <c r="ELJ37" s="148"/>
      <c r="ELK37" s="148"/>
      <c r="ELL37" s="148"/>
      <c r="ELM37" s="148"/>
      <c r="ELN37" s="148"/>
      <c r="ELO37" s="148"/>
      <c r="ELP37" s="148"/>
      <c r="ELQ37" s="148"/>
      <c r="ELR37" s="148"/>
      <c r="ELS37" s="148"/>
      <c r="ELT37" s="148"/>
      <c r="ELU37" s="148"/>
      <c r="ELV37" s="148"/>
      <c r="ELW37" s="148"/>
      <c r="ELX37" s="148"/>
      <c r="ELY37" s="148"/>
      <c r="ELZ37" s="148"/>
      <c r="EMA37" s="148"/>
      <c r="EMB37" s="148"/>
      <c r="EMC37" s="148"/>
      <c r="EMD37" s="148"/>
      <c r="EME37" s="148"/>
      <c r="EMF37" s="148"/>
      <c r="EMG37" s="148"/>
      <c r="EMH37" s="148"/>
      <c r="EMI37" s="148"/>
      <c r="EMJ37" s="148"/>
      <c r="EMK37" s="148"/>
      <c r="EML37" s="148"/>
      <c r="EMM37" s="148"/>
      <c r="EMN37" s="148"/>
      <c r="EMO37" s="148"/>
      <c r="EMP37" s="148"/>
      <c r="EMQ37" s="148"/>
      <c r="EMR37" s="148"/>
      <c r="EMS37" s="148"/>
      <c r="EMT37" s="148"/>
      <c r="EMU37" s="148"/>
      <c r="EMV37" s="148"/>
      <c r="EMW37" s="148"/>
      <c r="EMX37" s="148"/>
      <c r="EMY37" s="148"/>
      <c r="EMZ37" s="148"/>
      <c r="ENA37" s="148"/>
      <c r="ENB37" s="148"/>
      <c r="ENC37" s="148"/>
      <c r="END37" s="148"/>
      <c r="ENE37" s="148"/>
      <c r="ENF37" s="148"/>
      <c r="ENG37" s="148"/>
      <c r="ENH37" s="148"/>
      <c r="ENI37" s="148"/>
      <c r="ENJ37" s="148"/>
      <c r="ENK37" s="148"/>
      <c r="ENL37" s="148"/>
      <c r="ENM37" s="148"/>
      <c r="ENN37" s="148"/>
      <c r="ENO37" s="148"/>
      <c r="ENP37" s="148"/>
      <c r="ENQ37" s="148"/>
      <c r="ENR37" s="148"/>
      <c r="ENS37" s="148"/>
      <c r="ENT37" s="148"/>
      <c r="ENU37" s="148"/>
      <c r="ENV37" s="148"/>
      <c r="ENW37" s="148"/>
      <c r="ENX37" s="148"/>
      <c r="ENY37" s="148"/>
      <c r="ENZ37" s="148"/>
      <c r="EOA37" s="148"/>
      <c r="EOB37" s="148"/>
      <c r="EOC37" s="148"/>
      <c r="EOD37" s="148"/>
      <c r="EOE37" s="148"/>
      <c r="EOF37" s="148"/>
      <c r="EOG37" s="148"/>
      <c r="EOH37" s="148"/>
      <c r="EOI37" s="148"/>
      <c r="EOJ37" s="148"/>
      <c r="EOK37" s="148"/>
      <c r="EOL37" s="148"/>
      <c r="EOM37" s="148"/>
      <c r="EON37" s="148"/>
      <c r="EOO37" s="148"/>
      <c r="EOP37" s="148"/>
      <c r="EOQ37" s="148"/>
      <c r="EOR37" s="148"/>
      <c r="EOS37" s="148"/>
      <c r="EOT37" s="148"/>
      <c r="EOU37" s="148"/>
      <c r="EOV37" s="148"/>
      <c r="EOW37" s="148"/>
      <c r="EOX37" s="148"/>
      <c r="EOY37" s="148"/>
      <c r="EOZ37" s="148"/>
      <c r="EPA37" s="148"/>
      <c r="EPB37" s="148"/>
      <c r="EPC37" s="148"/>
      <c r="EPD37" s="148"/>
      <c r="EPE37" s="148"/>
      <c r="EPF37" s="148"/>
      <c r="EPG37" s="148"/>
      <c r="EPH37" s="148"/>
      <c r="EPI37" s="148"/>
      <c r="EPJ37" s="148"/>
      <c r="EPK37" s="148"/>
      <c r="EPL37" s="148"/>
      <c r="EPM37" s="148"/>
      <c r="EPN37" s="148"/>
      <c r="EPO37" s="148"/>
      <c r="EPP37" s="148"/>
      <c r="EPQ37" s="148"/>
      <c r="EPR37" s="148"/>
      <c r="EPS37" s="148"/>
      <c r="EPT37" s="148"/>
      <c r="EPU37" s="148"/>
      <c r="EPV37" s="148"/>
      <c r="EPW37" s="148"/>
      <c r="EPX37" s="148"/>
      <c r="EPY37" s="148"/>
      <c r="EPZ37" s="148"/>
      <c r="EQA37" s="148"/>
      <c r="EQB37" s="148"/>
      <c r="EQC37" s="148"/>
      <c r="EQD37" s="148"/>
      <c r="EQE37" s="148"/>
      <c r="EQF37" s="148"/>
      <c r="EQG37" s="148"/>
      <c r="EQH37" s="148"/>
      <c r="EQI37" s="148"/>
      <c r="EQJ37" s="148"/>
      <c r="EQK37" s="148"/>
      <c r="EQL37" s="148"/>
      <c r="EQM37" s="148"/>
      <c r="EQN37" s="148"/>
      <c r="EQO37" s="148"/>
      <c r="EQP37" s="148"/>
      <c r="EQQ37" s="148"/>
      <c r="EQR37" s="148"/>
      <c r="EQS37" s="148"/>
      <c r="EQT37" s="148"/>
      <c r="EQU37" s="148"/>
      <c r="EQV37" s="148"/>
      <c r="EQW37" s="148"/>
      <c r="EQX37" s="148"/>
      <c r="EQY37" s="148"/>
      <c r="EQZ37" s="148"/>
      <c r="ERA37" s="148"/>
      <c r="ERB37" s="148"/>
      <c r="ERC37" s="148"/>
      <c r="ERD37" s="148"/>
      <c r="ERE37" s="148"/>
      <c r="ERF37" s="148"/>
      <c r="ERG37" s="148"/>
      <c r="ERH37" s="148"/>
      <c r="ERI37" s="148"/>
      <c r="ERJ37" s="148"/>
      <c r="ERK37" s="148"/>
      <c r="ERL37" s="148"/>
      <c r="ERM37" s="148"/>
      <c r="ERN37" s="148"/>
      <c r="ERO37" s="148"/>
      <c r="ERP37" s="148"/>
      <c r="ERQ37" s="148"/>
      <c r="ERR37" s="148"/>
      <c r="ERS37" s="148"/>
      <c r="ERT37" s="148"/>
      <c r="ERU37" s="148"/>
      <c r="ERV37" s="148"/>
      <c r="ERW37" s="148"/>
      <c r="ERX37" s="148"/>
      <c r="ERY37" s="148"/>
      <c r="ERZ37" s="148"/>
      <c r="ESA37" s="148"/>
      <c r="ESB37" s="148"/>
      <c r="ESC37" s="148"/>
      <c r="ESD37" s="148"/>
      <c r="ESE37" s="148"/>
      <c r="ESF37" s="148"/>
      <c r="ESG37" s="148"/>
      <c r="ESH37" s="148"/>
      <c r="ESI37" s="148"/>
      <c r="ESJ37" s="148"/>
      <c r="ESK37" s="148"/>
      <c r="ESL37" s="148"/>
      <c r="ESM37" s="148"/>
      <c r="ESN37" s="148"/>
      <c r="ESO37" s="148"/>
      <c r="ESP37" s="148"/>
      <c r="ESQ37" s="148"/>
      <c r="ESR37" s="148"/>
      <c r="ESS37" s="148"/>
      <c r="EST37" s="148"/>
      <c r="ESU37" s="148"/>
      <c r="ESV37" s="148"/>
      <c r="ESW37" s="148"/>
      <c r="ESX37" s="148"/>
      <c r="ESY37" s="148"/>
      <c r="ESZ37" s="148"/>
      <c r="ETA37" s="148"/>
      <c r="ETB37" s="148"/>
      <c r="ETC37" s="148"/>
      <c r="ETD37" s="148"/>
      <c r="ETE37" s="148"/>
      <c r="ETF37" s="148"/>
      <c r="ETG37" s="148"/>
      <c r="ETH37" s="148"/>
      <c r="ETI37" s="148"/>
      <c r="ETJ37" s="148"/>
      <c r="ETK37" s="148"/>
      <c r="ETL37" s="148"/>
      <c r="ETM37" s="148"/>
      <c r="ETN37" s="148"/>
      <c r="ETO37" s="148"/>
      <c r="ETP37" s="148"/>
      <c r="ETQ37" s="148"/>
      <c r="ETR37" s="148"/>
      <c r="ETS37" s="148"/>
      <c r="ETT37" s="148"/>
      <c r="ETU37" s="148"/>
      <c r="ETV37" s="148"/>
      <c r="ETW37" s="148"/>
      <c r="ETX37" s="148"/>
      <c r="ETY37" s="148"/>
      <c r="ETZ37" s="148"/>
      <c r="EUA37" s="148"/>
      <c r="EUB37" s="148"/>
      <c r="EUC37" s="148"/>
      <c r="EUD37" s="148"/>
      <c r="EUE37" s="148"/>
      <c r="EUF37" s="148"/>
      <c r="EUG37" s="148"/>
      <c r="EUH37" s="148"/>
      <c r="EUI37" s="148"/>
      <c r="EUJ37" s="148"/>
      <c r="EUK37" s="148"/>
      <c r="EUL37" s="148"/>
      <c r="EUM37" s="148"/>
      <c r="EUN37" s="148"/>
      <c r="EUO37" s="148"/>
      <c r="EUP37" s="148"/>
      <c r="EUQ37" s="148"/>
      <c r="EUR37" s="148"/>
      <c r="EUS37" s="148"/>
      <c r="EUT37" s="148"/>
      <c r="EUU37" s="148"/>
      <c r="EUV37" s="148"/>
      <c r="EUW37" s="148"/>
      <c r="EUX37" s="148"/>
      <c r="EUY37" s="148"/>
      <c r="EUZ37" s="148"/>
      <c r="EVA37" s="148"/>
      <c r="EVB37" s="148"/>
      <c r="EVC37" s="148"/>
      <c r="EVD37" s="148"/>
      <c r="EVE37" s="148"/>
      <c r="EVF37" s="148"/>
      <c r="EVG37" s="148"/>
      <c r="EVH37" s="148"/>
      <c r="EVI37" s="148"/>
      <c r="EVJ37" s="148"/>
      <c r="EVK37" s="148"/>
      <c r="EVL37" s="148"/>
      <c r="EVM37" s="148"/>
      <c r="EVN37" s="148"/>
      <c r="EVO37" s="148"/>
      <c r="EVP37" s="148"/>
      <c r="EVQ37" s="148"/>
      <c r="EVR37" s="148"/>
      <c r="EVS37" s="148"/>
      <c r="EVT37" s="148"/>
      <c r="EVU37" s="148"/>
      <c r="EVV37" s="148"/>
      <c r="EVW37" s="148"/>
      <c r="EVX37" s="148"/>
      <c r="EVY37" s="148"/>
      <c r="EVZ37" s="148"/>
      <c r="EWA37" s="148"/>
      <c r="EWB37" s="148"/>
      <c r="EWC37" s="148"/>
      <c r="EWD37" s="148"/>
      <c r="EWE37" s="148"/>
      <c r="EWF37" s="148"/>
      <c r="EWG37" s="148"/>
      <c r="EWH37" s="148"/>
      <c r="EWI37" s="148"/>
      <c r="EWJ37" s="148"/>
      <c r="EWK37" s="148"/>
      <c r="EWL37" s="148"/>
      <c r="EWM37" s="148"/>
      <c r="EWN37" s="148"/>
      <c r="EWO37" s="148"/>
      <c r="EWP37" s="148"/>
      <c r="EWQ37" s="148"/>
      <c r="EWR37" s="148"/>
      <c r="EWS37" s="148"/>
      <c r="EWT37" s="148"/>
      <c r="EWU37" s="148"/>
      <c r="EWV37" s="148"/>
      <c r="EWW37" s="148"/>
      <c r="EWX37" s="148"/>
      <c r="EWY37" s="148"/>
      <c r="EWZ37" s="148"/>
      <c r="EXA37" s="148"/>
      <c r="EXB37" s="148"/>
      <c r="EXC37" s="148"/>
      <c r="EXD37" s="148"/>
      <c r="EXE37" s="148"/>
      <c r="EXF37" s="148"/>
      <c r="EXG37" s="148"/>
      <c r="EXH37" s="148"/>
      <c r="EXI37" s="148"/>
      <c r="EXJ37" s="148"/>
      <c r="EXK37" s="148"/>
      <c r="EXL37" s="148"/>
      <c r="EXM37" s="148"/>
      <c r="EXN37" s="148"/>
      <c r="EXO37" s="148"/>
      <c r="EXP37" s="148"/>
      <c r="EXQ37" s="148"/>
      <c r="EXR37" s="148"/>
      <c r="EXS37" s="148"/>
      <c r="EXT37" s="148"/>
      <c r="EXU37" s="148"/>
      <c r="EXV37" s="148"/>
      <c r="EXW37" s="148"/>
      <c r="EXX37" s="148"/>
      <c r="EXY37" s="148"/>
      <c r="EXZ37" s="148"/>
      <c r="EYA37" s="148"/>
      <c r="EYB37" s="148"/>
      <c r="EYC37" s="148"/>
      <c r="EYD37" s="148"/>
      <c r="EYE37" s="148"/>
      <c r="EYF37" s="148"/>
      <c r="EYG37" s="148"/>
      <c r="EYH37" s="148"/>
      <c r="EYI37" s="148"/>
      <c r="EYJ37" s="148"/>
      <c r="EYK37" s="148"/>
      <c r="EYL37" s="148"/>
      <c r="EYM37" s="148"/>
      <c r="EYN37" s="148"/>
      <c r="EYO37" s="148"/>
      <c r="EYP37" s="148"/>
      <c r="EYQ37" s="148"/>
      <c r="EYR37" s="148"/>
      <c r="EYS37" s="148"/>
      <c r="EYT37" s="148"/>
      <c r="EYU37" s="148"/>
      <c r="EYV37" s="148"/>
      <c r="EYW37" s="148"/>
      <c r="EYX37" s="148"/>
      <c r="EYY37" s="148"/>
      <c r="EYZ37" s="148"/>
      <c r="EZA37" s="148"/>
      <c r="EZB37" s="148"/>
      <c r="EZC37" s="148"/>
      <c r="EZD37" s="148"/>
      <c r="EZE37" s="148"/>
      <c r="EZF37" s="148"/>
      <c r="EZG37" s="148"/>
      <c r="EZH37" s="148"/>
      <c r="EZI37" s="148"/>
      <c r="EZJ37" s="148"/>
      <c r="EZK37" s="148"/>
      <c r="EZL37" s="148"/>
      <c r="EZM37" s="148"/>
      <c r="EZN37" s="148"/>
      <c r="EZO37" s="148"/>
      <c r="EZP37" s="148"/>
      <c r="EZQ37" s="148"/>
      <c r="EZR37" s="148"/>
      <c r="EZS37" s="148"/>
      <c r="EZT37" s="148"/>
      <c r="EZU37" s="148"/>
      <c r="EZV37" s="148"/>
      <c r="EZW37" s="148"/>
      <c r="EZX37" s="148"/>
      <c r="EZY37" s="148"/>
      <c r="EZZ37" s="148"/>
      <c r="FAA37" s="148"/>
      <c r="FAB37" s="148"/>
      <c r="FAC37" s="148"/>
      <c r="FAD37" s="148"/>
      <c r="FAE37" s="148"/>
      <c r="FAF37" s="148"/>
      <c r="FAG37" s="148"/>
      <c r="FAH37" s="148"/>
      <c r="FAI37" s="148"/>
      <c r="FAJ37" s="148"/>
      <c r="FAK37" s="148"/>
      <c r="FAL37" s="148"/>
      <c r="FAM37" s="148"/>
      <c r="FAN37" s="148"/>
      <c r="FAO37" s="148"/>
      <c r="FAP37" s="148"/>
      <c r="FAQ37" s="148"/>
      <c r="FAR37" s="148"/>
      <c r="FAS37" s="148"/>
      <c r="FAT37" s="148"/>
      <c r="FAU37" s="148"/>
      <c r="FAV37" s="148"/>
      <c r="FAW37" s="148"/>
      <c r="FAX37" s="148"/>
      <c r="FAY37" s="148"/>
      <c r="FAZ37" s="148"/>
      <c r="FBA37" s="148"/>
      <c r="FBB37" s="148"/>
      <c r="FBC37" s="148"/>
      <c r="FBD37" s="148"/>
      <c r="FBE37" s="148"/>
      <c r="FBF37" s="148"/>
      <c r="FBG37" s="148"/>
      <c r="FBH37" s="148"/>
      <c r="FBI37" s="148"/>
      <c r="FBJ37" s="148"/>
      <c r="FBK37" s="148"/>
      <c r="FBL37" s="148"/>
      <c r="FBM37" s="148"/>
      <c r="FBN37" s="148"/>
      <c r="FBO37" s="148"/>
      <c r="FBP37" s="148"/>
      <c r="FBQ37" s="148"/>
      <c r="FBR37" s="148"/>
      <c r="FBS37" s="148"/>
      <c r="FBT37" s="148"/>
      <c r="FBU37" s="148"/>
      <c r="FBV37" s="148"/>
      <c r="FBW37" s="148"/>
      <c r="FBX37" s="148"/>
      <c r="FBY37" s="148"/>
      <c r="FBZ37" s="148"/>
      <c r="FCA37" s="148"/>
      <c r="FCB37" s="148"/>
      <c r="FCC37" s="148"/>
      <c r="FCD37" s="148"/>
      <c r="FCE37" s="148"/>
      <c r="FCF37" s="148"/>
      <c r="FCG37" s="148"/>
      <c r="FCH37" s="148"/>
      <c r="FCI37" s="148"/>
      <c r="FCJ37" s="148"/>
      <c r="FCK37" s="148"/>
      <c r="FCL37" s="148"/>
      <c r="FCM37" s="148"/>
      <c r="FCN37" s="148"/>
      <c r="FCO37" s="148"/>
      <c r="FCP37" s="148"/>
      <c r="FCQ37" s="148"/>
      <c r="FCR37" s="148"/>
      <c r="FCS37" s="148"/>
      <c r="FCT37" s="148"/>
      <c r="FCU37" s="148"/>
      <c r="FCV37" s="148"/>
      <c r="FCW37" s="148"/>
      <c r="FCX37" s="148"/>
      <c r="FCY37" s="148"/>
      <c r="FCZ37" s="148"/>
      <c r="FDA37" s="148"/>
      <c r="FDB37" s="148"/>
      <c r="FDC37" s="148"/>
      <c r="FDD37" s="148"/>
      <c r="FDE37" s="148"/>
      <c r="FDF37" s="148"/>
      <c r="FDG37" s="148"/>
      <c r="FDH37" s="148"/>
      <c r="FDI37" s="148"/>
      <c r="FDJ37" s="148"/>
      <c r="FDK37" s="148"/>
      <c r="FDL37" s="148"/>
      <c r="FDM37" s="148"/>
      <c r="FDN37" s="148"/>
      <c r="FDO37" s="148"/>
      <c r="FDP37" s="148"/>
      <c r="FDQ37" s="148"/>
      <c r="FDR37" s="148"/>
      <c r="FDS37" s="148"/>
      <c r="FDT37" s="148"/>
      <c r="FDU37" s="148"/>
      <c r="FDV37" s="148"/>
      <c r="FDW37" s="148"/>
      <c r="FDX37" s="148"/>
      <c r="FDY37" s="148"/>
      <c r="FDZ37" s="148"/>
      <c r="FEA37" s="148"/>
      <c r="FEB37" s="148"/>
      <c r="FEC37" s="148"/>
      <c r="FED37" s="148"/>
      <c r="FEE37" s="148"/>
      <c r="FEF37" s="148"/>
      <c r="FEG37" s="148"/>
      <c r="FEH37" s="148"/>
      <c r="FEI37" s="148"/>
      <c r="FEJ37" s="148"/>
      <c r="FEK37" s="148"/>
      <c r="FEL37" s="148"/>
      <c r="FEM37" s="148"/>
      <c r="FEN37" s="148"/>
      <c r="FEO37" s="148"/>
      <c r="FEP37" s="148"/>
      <c r="FEQ37" s="148"/>
      <c r="FER37" s="148"/>
      <c r="FES37" s="148"/>
      <c r="FET37" s="148"/>
      <c r="FEU37" s="148"/>
      <c r="FEV37" s="148"/>
      <c r="FEW37" s="148"/>
      <c r="FEX37" s="148"/>
      <c r="FEY37" s="148"/>
      <c r="FEZ37" s="148"/>
      <c r="FFA37" s="148"/>
      <c r="FFB37" s="148"/>
      <c r="FFC37" s="148"/>
      <c r="FFD37" s="148"/>
      <c r="FFE37" s="148"/>
      <c r="FFF37" s="148"/>
      <c r="FFG37" s="148"/>
      <c r="FFH37" s="148"/>
      <c r="FFI37" s="148"/>
      <c r="FFJ37" s="148"/>
      <c r="FFK37" s="148"/>
      <c r="FFL37" s="148"/>
      <c r="FFM37" s="148"/>
      <c r="FFN37" s="148"/>
      <c r="FFO37" s="148"/>
      <c r="FFP37" s="148"/>
      <c r="FFQ37" s="148"/>
      <c r="FFR37" s="148"/>
      <c r="FFS37" s="148"/>
      <c r="FFT37" s="148"/>
      <c r="FFU37" s="148"/>
      <c r="FFV37" s="148"/>
      <c r="FFW37" s="148"/>
      <c r="FFX37" s="148"/>
      <c r="FFY37" s="148"/>
      <c r="FFZ37" s="148"/>
      <c r="FGA37" s="148"/>
      <c r="FGB37" s="148"/>
      <c r="FGC37" s="148"/>
      <c r="FGD37" s="148"/>
      <c r="FGE37" s="148"/>
      <c r="FGF37" s="148"/>
      <c r="FGG37" s="148"/>
      <c r="FGH37" s="148"/>
      <c r="FGI37" s="148"/>
      <c r="FGJ37" s="148"/>
      <c r="FGK37" s="148"/>
      <c r="FGL37" s="148"/>
      <c r="FGM37" s="148"/>
      <c r="FGN37" s="148"/>
      <c r="FGO37" s="148"/>
      <c r="FGP37" s="148"/>
      <c r="FGQ37" s="148"/>
      <c r="FGR37" s="148"/>
      <c r="FGS37" s="148"/>
      <c r="FGT37" s="148"/>
      <c r="FGU37" s="148"/>
      <c r="FGV37" s="148"/>
      <c r="FGW37" s="148"/>
      <c r="FGX37" s="148"/>
      <c r="FGY37" s="148"/>
      <c r="FGZ37" s="148"/>
      <c r="FHA37" s="148"/>
      <c r="FHB37" s="148"/>
      <c r="FHC37" s="148"/>
      <c r="FHD37" s="148"/>
      <c r="FHE37" s="148"/>
      <c r="FHF37" s="148"/>
      <c r="FHG37" s="148"/>
      <c r="FHH37" s="148"/>
      <c r="FHI37" s="148"/>
      <c r="FHJ37" s="148"/>
      <c r="FHK37" s="148"/>
      <c r="FHL37" s="148"/>
      <c r="FHM37" s="148"/>
      <c r="FHN37" s="148"/>
      <c r="FHO37" s="148"/>
      <c r="FHP37" s="148"/>
      <c r="FHQ37" s="148"/>
      <c r="FHR37" s="148"/>
      <c r="FHS37" s="148"/>
      <c r="FHT37" s="148"/>
      <c r="FHU37" s="148"/>
      <c r="FHV37" s="148"/>
      <c r="FHW37" s="148"/>
      <c r="FHX37" s="148"/>
      <c r="FHY37" s="148"/>
      <c r="FHZ37" s="148"/>
      <c r="FIA37" s="148"/>
      <c r="FIB37" s="148"/>
      <c r="FIC37" s="148"/>
      <c r="FID37" s="148"/>
      <c r="FIE37" s="148"/>
      <c r="FIF37" s="148"/>
      <c r="FIG37" s="148"/>
      <c r="FIH37" s="148"/>
      <c r="FII37" s="148"/>
      <c r="FIJ37" s="148"/>
      <c r="FIK37" s="148"/>
      <c r="FIL37" s="148"/>
      <c r="FIM37" s="148"/>
      <c r="FIN37" s="148"/>
      <c r="FIO37" s="148"/>
      <c r="FIP37" s="148"/>
      <c r="FIQ37" s="148"/>
      <c r="FIR37" s="148"/>
      <c r="FIS37" s="148"/>
      <c r="FIT37" s="148"/>
      <c r="FIU37" s="148"/>
      <c r="FIV37" s="148"/>
      <c r="FIW37" s="148"/>
      <c r="FIX37" s="148"/>
      <c r="FIY37" s="148"/>
      <c r="FIZ37" s="148"/>
      <c r="FJA37" s="148"/>
      <c r="FJB37" s="148"/>
      <c r="FJC37" s="148"/>
      <c r="FJD37" s="148"/>
      <c r="FJE37" s="148"/>
      <c r="FJF37" s="148"/>
      <c r="FJG37" s="148"/>
      <c r="FJH37" s="148"/>
      <c r="FJI37" s="148"/>
      <c r="FJJ37" s="148"/>
      <c r="FJK37" s="148"/>
      <c r="FJL37" s="148"/>
      <c r="FJM37" s="148"/>
      <c r="FJN37" s="148"/>
      <c r="FJO37" s="148"/>
      <c r="FJP37" s="148"/>
      <c r="FJQ37" s="148"/>
      <c r="FJR37" s="148"/>
      <c r="FJS37" s="148"/>
      <c r="FJT37" s="148"/>
      <c r="FJU37" s="148"/>
      <c r="FJV37" s="148"/>
      <c r="FJW37" s="148"/>
      <c r="FJX37" s="148"/>
      <c r="FJY37" s="148"/>
      <c r="FJZ37" s="148"/>
      <c r="FKA37" s="148"/>
      <c r="FKB37" s="148"/>
      <c r="FKC37" s="148"/>
      <c r="FKD37" s="148"/>
      <c r="FKE37" s="148"/>
      <c r="FKF37" s="148"/>
      <c r="FKG37" s="148"/>
      <c r="FKH37" s="148"/>
      <c r="FKI37" s="148"/>
      <c r="FKJ37" s="148"/>
      <c r="FKK37" s="148"/>
      <c r="FKL37" s="148"/>
      <c r="FKM37" s="148"/>
      <c r="FKN37" s="148"/>
      <c r="FKO37" s="148"/>
      <c r="FKP37" s="148"/>
      <c r="FKQ37" s="148"/>
      <c r="FKR37" s="148"/>
      <c r="FKS37" s="148"/>
      <c r="FKT37" s="148"/>
      <c r="FKU37" s="148"/>
      <c r="FKV37" s="148"/>
      <c r="FKW37" s="148"/>
      <c r="FKX37" s="148"/>
      <c r="FKY37" s="148"/>
      <c r="FKZ37" s="148"/>
      <c r="FLA37" s="148"/>
      <c r="FLB37" s="148"/>
      <c r="FLC37" s="148"/>
      <c r="FLD37" s="148"/>
      <c r="FLE37" s="148"/>
      <c r="FLF37" s="148"/>
      <c r="FLG37" s="148"/>
      <c r="FLH37" s="148"/>
      <c r="FLI37" s="148"/>
      <c r="FLJ37" s="148"/>
      <c r="FLK37" s="148"/>
      <c r="FLL37" s="148"/>
      <c r="FLM37" s="148"/>
      <c r="FLN37" s="148"/>
      <c r="FLO37" s="148"/>
      <c r="FLP37" s="148"/>
      <c r="FLQ37" s="148"/>
      <c r="FLR37" s="148"/>
      <c r="FLS37" s="148"/>
      <c r="FLT37" s="148"/>
      <c r="FLU37" s="148"/>
      <c r="FLV37" s="148"/>
      <c r="FLW37" s="148"/>
      <c r="FLX37" s="148"/>
      <c r="FLY37" s="148"/>
      <c r="FLZ37" s="148"/>
      <c r="FMA37" s="148"/>
      <c r="FMB37" s="148"/>
      <c r="FMC37" s="148"/>
      <c r="FMD37" s="148"/>
      <c r="FME37" s="148"/>
      <c r="FMF37" s="148"/>
      <c r="FMG37" s="148"/>
      <c r="FMH37" s="148"/>
      <c r="FMI37" s="148"/>
      <c r="FMJ37" s="148"/>
      <c r="FMK37" s="148"/>
      <c r="FML37" s="148"/>
      <c r="FMM37" s="148"/>
      <c r="FMN37" s="148"/>
      <c r="FMO37" s="148"/>
      <c r="FMP37" s="148"/>
      <c r="FMQ37" s="148"/>
      <c r="FMR37" s="148"/>
      <c r="FMS37" s="148"/>
      <c r="FMT37" s="148"/>
      <c r="FMU37" s="148"/>
      <c r="FMV37" s="148"/>
      <c r="FMW37" s="148"/>
      <c r="FMX37" s="148"/>
      <c r="FMY37" s="148"/>
      <c r="FMZ37" s="148"/>
      <c r="FNA37" s="148"/>
      <c r="FNB37" s="148"/>
      <c r="FNC37" s="148"/>
      <c r="FND37" s="148"/>
      <c r="FNE37" s="148"/>
      <c r="FNF37" s="148"/>
      <c r="FNG37" s="148"/>
      <c r="FNH37" s="148"/>
      <c r="FNI37" s="148"/>
      <c r="FNJ37" s="148"/>
      <c r="FNK37" s="148"/>
      <c r="FNL37" s="148"/>
      <c r="FNM37" s="148"/>
      <c r="FNN37" s="148"/>
      <c r="FNO37" s="148"/>
      <c r="FNP37" s="148"/>
      <c r="FNQ37" s="148"/>
      <c r="FNR37" s="148"/>
      <c r="FNS37" s="148"/>
      <c r="FNT37" s="148"/>
      <c r="FNU37" s="148"/>
      <c r="FNV37" s="148"/>
      <c r="FNW37" s="148"/>
      <c r="FNX37" s="148"/>
      <c r="FNY37" s="148"/>
      <c r="FNZ37" s="148"/>
      <c r="FOA37" s="148"/>
      <c r="FOB37" s="148"/>
      <c r="FOC37" s="148"/>
      <c r="FOD37" s="148"/>
      <c r="FOE37" s="148"/>
      <c r="FOF37" s="148"/>
      <c r="FOG37" s="148"/>
      <c r="FOH37" s="148"/>
      <c r="FOI37" s="148"/>
      <c r="FOJ37" s="148"/>
      <c r="FOK37" s="148"/>
      <c r="FOL37" s="148"/>
      <c r="FOM37" s="148"/>
      <c r="FON37" s="148"/>
      <c r="FOO37" s="148"/>
      <c r="FOP37" s="148"/>
      <c r="FOQ37" s="148"/>
      <c r="FOR37" s="148"/>
      <c r="FOS37" s="148"/>
      <c r="FOT37" s="148"/>
      <c r="FOU37" s="148"/>
      <c r="FOV37" s="148"/>
      <c r="FOW37" s="148"/>
      <c r="FOX37" s="148"/>
      <c r="FOY37" s="148"/>
      <c r="FOZ37" s="148"/>
      <c r="FPA37" s="148"/>
      <c r="FPB37" s="148"/>
      <c r="FPC37" s="148"/>
      <c r="FPD37" s="148"/>
      <c r="FPE37" s="148"/>
      <c r="FPF37" s="148"/>
      <c r="FPG37" s="148"/>
      <c r="FPH37" s="148"/>
      <c r="FPI37" s="148"/>
      <c r="FPJ37" s="148"/>
      <c r="FPK37" s="148"/>
      <c r="FPL37" s="148"/>
      <c r="FPM37" s="148"/>
      <c r="FPN37" s="148"/>
      <c r="FPO37" s="148"/>
      <c r="FPP37" s="148"/>
      <c r="FPQ37" s="148"/>
      <c r="FPR37" s="148"/>
      <c r="FPS37" s="148"/>
      <c r="FPT37" s="148"/>
      <c r="FPU37" s="148"/>
      <c r="FPV37" s="148"/>
      <c r="FPW37" s="148"/>
      <c r="FPX37" s="148"/>
      <c r="FPY37" s="148"/>
      <c r="FPZ37" s="148"/>
      <c r="FQA37" s="148"/>
      <c r="FQB37" s="148"/>
      <c r="FQC37" s="148"/>
      <c r="FQD37" s="148"/>
      <c r="FQE37" s="148"/>
      <c r="FQF37" s="148"/>
      <c r="FQG37" s="148"/>
      <c r="FQH37" s="148"/>
      <c r="FQI37" s="148"/>
      <c r="FQJ37" s="148"/>
      <c r="FQK37" s="148"/>
      <c r="FQL37" s="148"/>
      <c r="FQM37" s="148"/>
      <c r="FQN37" s="148"/>
      <c r="FQO37" s="148"/>
      <c r="FQP37" s="148"/>
      <c r="FQQ37" s="148"/>
      <c r="FQR37" s="148"/>
      <c r="FQS37" s="148"/>
      <c r="FQT37" s="148"/>
      <c r="FQU37" s="148"/>
      <c r="FQV37" s="148"/>
      <c r="FQW37" s="148"/>
      <c r="FQX37" s="148"/>
      <c r="FQY37" s="148"/>
      <c r="FQZ37" s="148"/>
      <c r="FRA37" s="148"/>
      <c r="FRB37" s="148"/>
      <c r="FRC37" s="148"/>
      <c r="FRD37" s="148"/>
      <c r="FRE37" s="148"/>
      <c r="FRF37" s="148"/>
      <c r="FRG37" s="148"/>
      <c r="FRH37" s="148"/>
      <c r="FRI37" s="148"/>
      <c r="FRJ37" s="148"/>
      <c r="FRK37" s="148"/>
      <c r="FRL37" s="148"/>
      <c r="FRM37" s="148"/>
      <c r="FRN37" s="148"/>
      <c r="FRO37" s="148"/>
      <c r="FRP37" s="148"/>
      <c r="FRQ37" s="148"/>
      <c r="FRR37" s="148"/>
      <c r="FRS37" s="148"/>
      <c r="FRT37" s="148"/>
      <c r="FRU37" s="148"/>
      <c r="FRV37" s="148"/>
      <c r="FRW37" s="148"/>
      <c r="FRX37" s="148"/>
      <c r="FRY37" s="148"/>
      <c r="FRZ37" s="148"/>
      <c r="FSA37" s="148"/>
      <c r="FSB37" s="148"/>
      <c r="FSC37" s="148"/>
      <c r="FSD37" s="148"/>
      <c r="FSE37" s="148"/>
      <c r="FSF37" s="148"/>
      <c r="FSG37" s="148"/>
      <c r="FSH37" s="148"/>
      <c r="FSI37" s="148"/>
      <c r="FSJ37" s="148"/>
      <c r="FSK37" s="148"/>
      <c r="FSL37" s="148"/>
      <c r="FSM37" s="148"/>
      <c r="FSN37" s="148"/>
      <c r="FSO37" s="148"/>
      <c r="FSP37" s="148"/>
      <c r="FSQ37" s="148"/>
      <c r="FSR37" s="148"/>
      <c r="FSS37" s="148"/>
      <c r="FST37" s="148"/>
      <c r="FSU37" s="148"/>
      <c r="FSV37" s="148"/>
      <c r="FSW37" s="148"/>
      <c r="FSX37" s="148"/>
      <c r="FSY37" s="148"/>
      <c r="FSZ37" s="148"/>
      <c r="FTA37" s="148"/>
      <c r="FTB37" s="148"/>
      <c r="FTC37" s="148"/>
      <c r="FTD37" s="148"/>
      <c r="FTE37" s="148"/>
      <c r="FTF37" s="148"/>
      <c r="FTG37" s="148"/>
      <c r="FTH37" s="148"/>
      <c r="FTI37" s="148"/>
      <c r="FTJ37" s="148"/>
      <c r="FTK37" s="148"/>
      <c r="FTL37" s="148"/>
      <c r="FTM37" s="148"/>
      <c r="FTN37" s="148"/>
      <c r="FTO37" s="148"/>
      <c r="FTP37" s="148"/>
      <c r="FTQ37" s="148"/>
      <c r="FTR37" s="148"/>
      <c r="FTS37" s="148"/>
      <c r="FTT37" s="148"/>
      <c r="FTU37" s="148"/>
      <c r="FTV37" s="148"/>
      <c r="FTW37" s="148"/>
      <c r="FTX37" s="148"/>
      <c r="FTY37" s="148"/>
      <c r="FTZ37" s="148"/>
      <c r="FUA37" s="148"/>
      <c r="FUB37" s="148"/>
      <c r="FUC37" s="148"/>
      <c r="FUD37" s="148"/>
      <c r="FUE37" s="148"/>
      <c r="FUF37" s="148"/>
      <c r="FUG37" s="148"/>
      <c r="FUH37" s="148"/>
      <c r="FUI37" s="148"/>
      <c r="FUJ37" s="148"/>
      <c r="FUK37" s="148"/>
      <c r="FUL37" s="148"/>
      <c r="FUM37" s="148"/>
      <c r="FUN37" s="148"/>
      <c r="FUO37" s="148"/>
      <c r="FUP37" s="148"/>
      <c r="FUQ37" s="148"/>
      <c r="FUR37" s="148"/>
      <c r="FUS37" s="148"/>
      <c r="FUT37" s="148"/>
      <c r="FUU37" s="148"/>
      <c r="FUV37" s="148"/>
      <c r="FUW37" s="148"/>
      <c r="FUX37" s="148"/>
      <c r="FUY37" s="148"/>
      <c r="FUZ37" s="148"/>
      <c r="FVA37" s="148"/>
      <c r="FVB37" s="148"/>
      <c r="FVC37" s="148"/>
      <c r="FVD37" s="148"/>
      <c r="FVE37" s="148"/>
      <c r="FVF37" s="148"/>
      <c r="FVG37" s="148"/>
      <c r="FVH37" s="148"/>
      <c r="FVI37" s="148"/>
      <c r="FVJ37" s="148"/>
      <c r="FVK37" s="148"/>
      <c r="FVL37" s="148"/>
      <c r="FVM37" s="148"/>
      <c r="FVN37" s="148"/>
      <c r="FVO37" s="148"/>
      <c r="FVP37" s="148"/>
      <c r="FVQ37" s="148"/>
      <c r="FVR37" s="148"/>
      <c r="FVS37" s="148"/>
      <c r="FVT37" s="148"/>
      <c r="FVU37" s="148"/>
      <c r="FVV37" s="148"/>
      <c r="FVW37" s="148"/>
      <c r="FVX37" s="148"/>
      <c r="FVY37" s="148"/>
      <c r="FVZ37" s="148"/>
      <c r="FWA37" s="148"/>
      <c r="FWB37" s="148"/>
      <c r="FWC37" s="148"/>
      <c r="FWD37" s="148"/>
      <c r="FWE37" s="148"/>
      <c r="FWF37" s="148"/>
      <c r="FWG37" s="148"/>
      <c r="FWH37" s="148"/>
      <c r="FWI37" s="148"/>
      <c r="FWJ37" s="148"/>
      <c r="FWK37" s="148"/>
      <c r="FWL37" s="148"/>
      <c r="FWM37" s="148"/>
      <c r="FWN37" s="148"/>
      <c r="FWO37" s="148"/>
      <c r="FWP37" s="148"/>
      <c r="FWQ37" s="148"/>
      <c r="FWR37" s="148"/>
      <c r="FWS37" s="148"/>
      <c r="FWT37" s="148"/>
      <c r="FWU37" s="148"/>
      <c r="FWV37" s="148"/>
      <c r="FWW37" s="148"/>
      <c r="FWX37" s="148"/>
      <c r="FWY37" s="148"/>
      <c r="FWZ37" s="148"/>
      <c r="FXA37" s="148"/>
      <c r="FXB37" s="148"/>
      <c r="FXC37" s="148"/>
      <c r="FXD37" s="148"/>
      <c r="FXE37" s="148"/>
      <c r="FXF37" s="148"/>
      <c r="FXG37" s="148"/>
      <c r="FXH37" s="148"/>
      <c r="FXI37" s="148"/>
      <c r="FXJ37" s="148"/>
      <c r="FXK37" s="148"/>
      <c r="FXL37" s="148"/>
      <c r="FXM37" s="148"/>
      <c r="FXN37" s="148"/>
      <c r="FXO37" s="148"/>
      <c r="FXP37" s="148"/>
      <c r="FXQ37" s="148"/>
      <c r="FXR37" s="148"/>
      <c r="FXS37" s="148"/>
      <c r="FXT37" s="148"/>
      <c r="FXU37" s="148"/>
      <c r="FXV37" s="148"/>
      <c r="FXW37" s="148"/>
      <c r="FXX37" s="148"/>
      <c r="FXY37" s="148"/>
      <c r="FXZ37" s="148"/>
      <c r="FYA37" s="148"/>
      <c r="FYB37" s="148"/>
      <c r="FYC37" s="148"/>
      <c r="FYD37" s="148"/>
      <c r="FYE37" s="148"/>
      <c r="FYF37" s="148"/>
      <c r="FYG37" s="148"/>
      <c r="FYH37" s="148"/>
      <c r="FYI37" s="148"/>
      <c r="FYJ37" s="148"/>
      <c r="FYK37" s="148"/>
      <c r="FYL37" s="148"/>
      <c r="FYM37" s="148"/>
      <c r="FYN37" s="148"/>
      <c r="FYO37" s="148"/>
      <c r="FYP37" s="148"/>
      <c r="FYQ37" s="148"/>
      <c r="FYR37" s="148"/>
      <c r="FYS37" s="148"/>
      <c r="FYT37" s="148"/>
      <c r="FYU37" s="148"/>
      <c r="FYV37" s="148"/>
      <c r="FYW37" s="148"/>
      <c r="FYX37" s="148"/>
      <c r="FYY37" s="148"/>
      <c r="FYZ37" s="148"/>
      <c r="FZA37" s="148"/>
      <c r="FZB37" s="148"/>
      <c r="FZC37" s="148"/>
      <c r="FZD37" s="148"/>
      <c r="FZE37" s="148"/>
      <c r="FZF37" s="148"/>
      <c r="FZG37" s="148"/>
      <c r="FZH37" s="148"/>
      <c r="FZI37" s="148"/>
      <c r="FZJ37" s="148"/>
      <c r="FZK37" s="148"/>
      <c r="FZL37" s="148"/>
      <c r="FZM37" s="148"/>
      <c r="FZN37" s="148"/>
      <c r="FZO37" s="148"/>
      <c r="FZP37" s="148"/>
      <c r="FZQ37" s="148"/>
      <c r="FZR37" s="148"/>
      <c r="FZS37" s="148"/>
      <c r="FZT37" s="148"/>
      <c r="FZU37" s="148"/>
      <c r="FZV37" s="148"/>
      <c r="FZW37" s="148"/>
      <c r="FZX37" s="148"/>
      <c r="FZY37" s="148"/>
      <c r="FZZ37" s="148"/>
      <c r="GAA37" s="148"/>
      <c r="GAB37" s="148"/>
      <c r="GAC37" s="148"/>
      <c r="GAD37" s="148"/>
      <c r="GAE37" s="148"/>
      <c r="GAF37" s="148"/>
      <c r="GAG37" s="148"/>
      <c r="GAH37" s="148"/>
      <c r="GAI37" s="148"/>
      <c r="GAJ37" s="148"/>
      <c r="GAK37" s="148"/>
      <c r="GAL37" s="148"/>
      <c r="GAM37" s="148"/>
      <c r="GAN37" s="148"/>
      <c r="GAO37" s="148"/>
      <c r="GAP37" s="148"/>
      <c r="GAQ37" s="148"/>
      <c r="GAR37" s="148"/>
      <c r="GAS37" s="148"/>
      <c r="GAT37" s="148"/>
      <c r="GAU37" s="148"/>
      <c r="GAV37" s="148"/>
      <c r="GAW37" s="148"/>
      <c r="GAX37" s="148"/>
      <c r="GAY37" s="148"/>
      <c r="GAZ37" s="148"/>
      <c r="GBA37" s="148"/>
      <c r="GBB37" s="148"/>
      <c r="GBC37" s="148"/>
      <c r="GBD37" s="148"/>
      <c r="GBE37" s="148"/>
      <c r="GBF37" s="148"/>
      <c r="GBG37" s="148"/>
      <c r="GBH37" s="148"/>
      <c r="GBI37" s="148"/>
      <c r="GBJ37" s="148"/>
      <c r="GBK37" s="148"/>
      <c r="GBL37" s="148"/>
      <c r="GBM37" s="148"/>
      <c r="GBN37" s="148"/>
      <c r="GBO37" s="148"/>
      <c r="GBP37" s="148"/>
      <c r="GBQ37" s="148"/>
      <c r="GBR37" s="148"/>
      <c r="GBS37" s="148"/>
      <c r="GBT37" s="148"/>
      <c r="GBU37" s="148"/>
      <c r="GBV37" s="148"/>
      <c r="GBW37" s="148"/>
      <c r="GBX37" s="148"/>
      <c r="GBY37" s="148"/>
      <c r="GBZ37" s="148"/>
      <c r="GCA37" s="148"/>
      <c r="GCB37" s="148"/>
      <c r="GCC37" s="148"/>
      <c r="GCD37" s="148"/>
      <c r="GCE37" s="148"/>
      <c r="GCF37" s="148"/>
      <c r="GCG37" s="148"/>
      <c r="GCH37" s="148"/>
      <c r="GCI37" s="148"/>
      <c r="GCJ37" s="148"/>
      <c r="GCK37" s="148"/>
      <c r="GCL37" s="148"/>
      <c r="GCM37" s="148"/>
      <c r="GCN37" s="148"/>
      <c r="GCO37" s="148"/>
      <c r="GCP37" s="148"/>
      <c r="GCQ37" s="148"/>
      <c r="GCR37" s="148"/>
      <c r="GCS37" s="148"/>
      <c r="GCT37" s="148"/>
      <c r="GCU37" s="148"/>
      <c r="GCV37" s="148"/>
      <c r="GCW37" s="148"/>
      <c r="GCX37" s="148"/>
      <c r="GCY37" s="148"/>
      <c r="GCZ37" s="148"/>
      <c r="GDA37" s="148"/>
      <c r="GDB37" s="148"/>
      <c r="GDC37" s="148"/>
      <c r="GDD37" s="148"/>
      <c r="GDE37" s="148"/>
      <c r="GDF37" s="148"/>
      <c r="GDG37" s="148"/>
      <c r="GDH37" s="148"/>
      <c r="GDI37" s="148"/>
      <c r="GDJ37" s="148"/>
      <c r="GDK37" s="148"/>
      <c r="GDL37" s="148"/>
      <c r="GDM37" s="148"/>
      <c r="GDN37" s="148"/>
      <c r="GDO37" s="148"/>
      <c r="GDP37" s="148"/>
      <c r="GDQ37" s="148"/>
      <c r="GDR37" s="148"/>
      <c r="GDS37" s="148"/>
      <c r="GDT37" s="148"/>
      <c r="GDU37" s="148"/>
      <c r="GDV37" s="148"/>
      <c r="GDW37" s="148"/>
      <c r="GDX37" s="148"/>
      <c r="GDY37" s="148"/>
      <c r="GDZ37" s="148"/>
      <c r="GEA37" s="148"/>
      <c r="GEB37" s="148"/>
      <c r="GEC37" s="148"/>
      <c r="GED37" s="148"/>
      <c r="GEE37" s="148"/>
      <c r="GEF37" s="148"/>
      <c r="GEG37" s="148"/>
      <c r="GEH37" s="148"/>
      <c r="GEI37" s="148"/>
      <c r="GEJ37" s="148"/>
      <c r="GEK37" s="148"/>
      <c r="GEL37" s="148"/>
      <c r="GEM37" s="148"/>
      <c r="GEN37" s="148"/>
      <c r="GEO37" s="148"/>
      <c r="GEP37" s="148"/>
      <c r="GEQ37" s="148"/>
      <c r="GER37" s="148"/>
      <c r="GES37" s="148"/>
      <c r="GET37" s="148"/>
      <c r="GEU37" s="148"/>
      <c r="GEV37" s="148"/>
      <c r="GEW37" s="148"/>
      <c r="GEX37" s="148"/>
      <c r="GEY37" s="148"/>
      <c r="GEZ37" s="148"/>
      <c r="GFA37" s="148"/>
      <c r="GFB37" s="148"/>
      <c r="GFC37" s="148"/>
      <c r="GFD37" s="148"/>
      <c r="GFE37" s="148"/>
      <c r="GFF37" s="148"/>
      <c r="GFG37" s="148"/>
      <c r="GFH37" s="148"/>
      <c r="GFI37" s="148"/>
      <c r="GFJ37" s="148"/>
      <c r="GFK37" s="148"/>
      <c r="GFL37" s="148"/>
      <c r="GFM37" s="148"/>
      <c r="GFN37" s="148"/>
      <c r="GFO37" s="148"/>
      <c r="GFP37" s="148"/>
      <c r="GFQ37" s="148"/>
      <c r="GFR37" s="148"/>
      <c r="GFS37" s="148"/>
      <c r="GFT37" s="148"/>
      <c r="GFU37" s="148"/>
      <c r="GFV37" s="148"/>
      <c r="GFW37" s="148"/>
      <c r="GFX37" s="148"/>
      <c r="GFY37" s="148"/>
      <c r="GFZ37" s="148"/>
      <c r="GGA37" s="148"/>
      <c r="GGB37" s="148"/>
      <c r="GGC37" s="148"/>
      <c r="GGD37" s="148"/>
      <c r="GGE37" s="148"/>
      <c r="GGF37" s="148"/>
      <c r="GGG37" s="148"/>
      <c r="GGH37" s="148"/>
      <c r="GGI37" s="148"/>
      <c r="GGJ37" s="148"/>
      <c r="GGK37" s="148"/>
      <c r="GGL37" s="148"/>
      <c r="GGM37" s="148"/>
      <c r="GGN37" s="148"/>
      <c r="GGO37" s="148"/>
      <c r="GGP37" s="148"/>
      <c r="GGQ37" s="148"/>
      <c r="GGR37" s="148"/>
      <c r="GGS37" s="148"/>
      <c r="GGT37" s="148"/>
      <c r="GGU37" s="148"/>
      <c r="GGV37" s="148"/>
      <c r="GGW37" s="148"/>
      <c r="GGX37" s="148"/>
      <c r="GGY37" s="148"/>
      <c r="GGZ37" s="148"/>
      <c r="GHA37" s="148"/>
      <c r="GHB37" s="148"/>
      <c r="GHC37" s="148"/>
      <c r="GHD37" s="148"/>
      <c r="GHE37" s="148"/>
      <c r="GHF37" s="148"/>
      <c r="GHG37" s="148"/>
      <c r="GHH37" s="148"/>
      <c r="GHI37" s="148"/>
      <c r="GHJ37" s="148"/>
      <c r="GHK37" s="148"/>
      <c r="GHL37" s="148"/>
      <c r="GHM37" s="148"/>
      <c r="GHN37" s="148"/>
      <c r="GHO37" s="148"/>
      <c r="GHP37" s="148"/>
      <c r="GHQ37" s="148"/>
      <c r="GHR37" s="148"/>
      <c r="GHS37" s="148"/>
      <c r="GHT37" s="148"/>
      <c r="GHU37" s="148"/>
      <c r="GHV37" s="148"/>
      <c r="GHW37" s="148"/>
      <c r="GHX37" s="148"/>
      <c r="GHY37" s="148"/>
      <c r="GHZ37" s="148"/>
      <c r="GIA37" s="148"/>
      <c r="GIB37" s="148"/>
      <c r="GIC37" s="148"/>
      <c r="GID37" s="148"/>
      <c r="GIE37" s="148"/>
      <c r="GIF37" s="148"/>
      <c r="GIG37" s="148"/>
      <c r="GIH37" s="148"/>
      <c r="GII37" s="148"/>
      <c r="GIJ37" s="148"/>
      <c r="GIK37" s="148"/>
      <c r="GIL37" s="148"/>
      <c r="GIM37" s="148"/>
      <c r="GIN37" s="148"/>
      <c r="GIO37" s="148"/>
      <c r="GIP37" s="148"/>
      <c r="GIQ37" s="148"/>
      <c r="GIR37" s="148"/>
      <c r="GIS37" s="148"/>
      <c r="GIT37" s="148"/>
      <c r="GIU37" s="148"/>
      <c r="GIV37" s="148"/>
      <c r="GIW37" s="148"/>
      <c r="GIX37" s="148"/>
      <c r="GIY37" s="148"/>
      <c r="GIZ37" s="148"/>
      <c r="GJA37" s="148"/>
      <c r="GJB37" s="148"/>
      <c r="GJC37" s="148"/>
      <c r="GJD37" s="148"/>
      <c r="GJE37" s="148"/>
      <c r="GJF37" s="148"/>
      <c r="GJG37" s="148"/>
      <c r="GJH37" s="148"/>
      <c r="GJI37" s="148"/>
      <c r="GJJ37" s="148"/>
      <c r="GJK37" s="148"/>
      <c r="GJL37" s="148"/>
      <c r="GJM37" s="148"/>
      <c r="GJN37" s="148"/>
      <c r="GJO37" s="148"/>
      <c r="GJP37" s="148"/>
      <c r="GJQ37" s="148"/>
      <c r="GJR37" s="148"/>
      <c r="GJS37" s="148"/>
      <c r="GJT37" s="148"/>
      <c r="GJU37" s="148"/>
      <c r="GJV37" s="148"/>
      <c r="GJW37" s="148"/>
      <c r="GJX37" s="148"/>
      <c r="GJY37" s="148"/>
      <c r="GJZ37" s="148"/>
      <c r="GKA37" s="148"/>
      <c r="GKB37" s="148"/>
      <c r="GKC37" s="148"/>
      <c r="GKD37" s="148"/>
      <c r="GKE37" s="148"/>
      <c r="GKF37" s="148"/>
      <c r="GKG37" s="148"/>
      <c r="GKH37" s="148"/>
      <c r="GKI37" s="148"/>
      <c r="GKJ37" s="148"/>
      <c r="GKK37" s="148"/>
      <c r="GKL37" s="148"/>
      <c r="GKM37" s="148"/>
      <c r="GKN37" s="148"/>
      <c r="GKO37" s="148"/>
      <c r="GKP37" s="148"/>
      <c r="GKQ37" s="148"/>
      <c r="GKR37" s="148"/>
      <c r="GKS37" s="148"/>
      <c r="GKT37" s="148"/>
      <c r="GKU37" s="148"/>
      <c r="GKV37" s="148"/>
      <c r="GKW37" s="148"/>
      <c r="GKX37" s="148"/>
      <c r="GKY37" s="148"/>
      <c r="GKZ37" s="148"/>
      <c r="GLA37" s="148"/>
      <c r="GLB37" s="148"/>
      <c r="GLC37" s="148"/>
      <c r="GLD37" s="148"/>
      <c r="GLE37" s="148"/>
      <c r="GLF37" s="148"/>
      <c r="GLG37" s="148"/>
      <c r="GLH37" s="148"/>
      <c r="GLI37" s="148"/>
      <c r="GLJ37" s="148"/>
      <c r="GLK37" s="148"/>
      <c r="GLL37" s="148"/>
      <c r="GLM37" s="148"/>
      <c r="GLN37" s="148"/>
      <c r="GLO37" s="148"/>
      <c r="GLP37" s="148"/>
      <c r="GLQ37" s="148"/>
      <c r="GLR37" s="148"/>
      <c r="GLS37" s="148"/>
      <c r="GLT37" s="148"/>
      <c r="GLU37" s="148"/>
      <c r="GLV37" s="148"/>
      <c r="GLW37" s="148"/>
      <c r="GLX37" s="148"/>
      <c r="GLY37" s="148"/>
      <c r="GLZ37" s="148"/>
      <c r="GMA37" s="148"/>
      <c r="GMB37" s="148"/>
      <c r="GMC37" s="148"/>
      <c r="GMD37" s="148"/>
      <c r="GME37" s="148"/>
      <c r="GMF37" s="148"/>
      <c r="GMG37" s="148"/>
      <c r="GMH37" s="148"/>
      <c r="GMI37" s="148"/>
      <c r="GMJ37" s="148"/>
      <c r="GMK37" s="148"/>
      <c r="GML37" s="148"/>
      <c r="GMM37" s="148"/>
      <c r="GMN37" s="148"/>
      <c r="GMO37" s="148"/>
      <c r="GMP37" s="148"/>
      <c r="GMQ37" s="148"/>
      <c r="GMR37" s="148"/>
      <c r="GMS37" s="148"/>
      <c r="GMT37" s="148"/>
      <c r="GMU37" s="148"/>
      <c r="GMV37" s="148"/>
      <c r="GMW37" s="148"/>
      <c r="GMX37" s="148"/>
      <c r="GMY37" s="148"/>
      <c r="GMZ37" s="148"/>
      <c r="GNA37" s="148"/>
      <c r="GNB37" s="148"/>
      <c r="GNC37" s="148"/>
      <c r="GND37" s="148"/>
      <c r="GNE37" s="148"/>
      <c r="GNF37" s="148"/>
      <c r="GNG37" s="148"/>
      <c r="GNH37" s="148"/>
      <c r="GNI37" s="148"/>
      <c r="GNJ37" s="148"/>
      <c r="GNK37" s="148"/>
      <c r="GNL37" s="148"/>
      <c r="GNM37" s="148"/>
      <c r="GNN37" s="148"/>
      <c r="GNO37" s="148"/>
      <c r="GNP37" s="148"/>
      <c r="GNQ37" s="148"/>
      <c r="GNR37" s="148"/>
      <c r="GNS37" s="148"/>
      <c r="GNT37" s="148"/>
      <c r="GNU37" s="148"/>
      <c r="GNV37" s="148"/>
      <c r="GNW37" s="148"/>
      <c r="GNX37" s="148"/>
      <c r="GNY37" s="148"/>
      <c r="GNZ37" s="148"/>
      <c r="GOA37" s="148"/>
      <c r="GOB37" s="148"/>
      <c r="GOC37" s="148"/>
      <c r="GOD37" s="148"/>
      <c r="GOE37" s="148"/>
      <c r="GOF37" s="148"/>
      <c r="GOG37" s="148"/>
      <c r="GOH37" s="148"/>
      <c r="GOI37" s="148"/>
      <c r="GOJ37" s="148"/>
      <c r="GOK37" s="148"/>
      <c r="GOL37" s="148"/>
      <c r="GOM37" s="148"/>
      <c r="GON37" s="148"/>
      <c r="GOO37" s="148"/>
      <c r="GOP37" s="148"/>
      <c r="GOQ37" s="148"/>
      <c r="GOR37" s="148"/>
      <c r="GOS37" s="148"/>
      <c r="GOT37" s="148"/>
      <c r="GOU37" s="148"/>
      <c r="GOV37" s="148"/>
      <c r="GOW37" s="148"/>
      <c r="GOX37" s="148"/>
      <c r="GOY37" s="148"/>
      <c r="GOZ37" s="148"/>
      <c r="GPA37" s="148"/>
      <c r="GPB37" s="148"/>
      <c r="GPC37" s="148"/>
      <c r="GPD37" s="148"/>
      <c r="GPE37" s="148"/>
      <c r="GPF37" s="148"/>
      <c r="GPG37" s="148"/>
      <c r="GPH37" s="148"/>
      <c r="GPI37" s="148"/>
      <c r="GPJ37" s="148"/>
      <c r="GPK37" s="148"/>
      <c r="GPL37" s="148"/>
      <c r="GPM37" s="148"/>
      <c r="GPN37" s="148"/>
      <c r="GPO37" s="148"/>
      <c r="GPP37" s="148"/>
      <c r="GPQ37" s="148"/>
      <c r="GPR37" s="148"/>
      <c r="GPS37" s="148"/>
      <c r="GPT37" s="148"/>
      <c r="GPU37" s="148"/>
      <c r="GPV37" s="148"/>
      <c r="GPW37" s="148"/>
      <c r="GPX37" s="148"/>
      <c r="GPY37" s="148"/>
      <c r="GPZ37" s="148"/>
      <c r="GQA37" s="148"/>
      <c r="GQB37" s="148"/>
      <c r="GQC37" s="148"/>
      <c r="GQD37" s="148"/>
      <c r="GQE37" s="148"/>
      <c r="GQF37" s="148"/>
      <c r="GQG37" s="148"/>
      <c r="GQH37" s="148"/>
      <c r="GQI37" s="148"/>
      <c r="GQJ37" s="148"/>
      <c r="GQK37" s="148"/>
      <c r="GQL37" s="148"/>
      <c r="GQM37" s="148"/>
      <c r="GQN37" s="148"/>
      <c r="GQO37" s="148"/>
      <c r="GQP37" s="148"/>
      <c r="GQQ37" s="148"/>
      <c r="GQR37" s="148"/>
      <c r="GQS37" s="148"/>
      <c r="GQT37" s="148"/>
      <c r="GQU37" s="148"/>
      <c r="GQV37" s="148"/>
      <c r="GQW37" s="148"/>
      <c r="GQX37" s="148"/>
      <c r="GQY37" s="148"/>
      <c r="GQZ37" s="148"/>
      <c r="GRA37" s="148"/>
      <c r="GRB37" s="148"/>
      <c r="GRC37" s="148"/>
      <c r="GRD37" s="148"/>
      <c r="GRE37" s="148"/>
      <c r="GRF37" s="148"/>
      <c r="GRG37" s="148"/>
      <c r="GRH37" s="148"/>
      <c r="GRI37" s="148"/>
      <c r="GRJ37" s="148"/>
      <c r="GRK37" s="148"/>
      <c r="GRL37" s="148"/>
      <c r="GRM37" s="148"/>
      <c r="GRN37" s="148"/>
      <c r="GRO37" s="148"/>
      <c r="GRP37" s="148"/>
      <c r="GRQ37" s="148"/>
      <c r="GRR37" s="148"/>
      <c r="GRS37" s="148"/>
      <c r="GRT37" s="148"/>
      <c r="GRU37" s="148"/>
      <c r="GRV37" s="148"/>
      <c r="GRW37" s="148"/>
      <c r="GRX37" s="148"/>
      <c r="GRY37" s="148"/>
      <c r="GRZ37" s="148"/>
      <c r="GSA37" s="148"/>
      <c r="GSB37" s="148"/>
      <c r="GSC37" s="148"/>
      <c r="GSD37" s="148"/>
      <c r="GSE37" s="148"/>
      <c r="GSF37" s="148"/>
      <c r="GSG37" s="148"/>
      <c r="GSH37" s="148"/>
      <c r="GSI37" s="148"/>
      <c r="GSJ37" s="148"/>
      <c r="GSK37" s="148"/>
      <c r="GSL37" s="148"/>
      <c r="GSM37" s="148"/>
      <c r="GSN37" s="148"/>
      <c r="GSO37" s="148"/>
      <c r="GSP37" s="148"/>
      <c r="GSQ37" s="148"/>
      <c r="GSR37" s="148"/>
      <c r="GSS37" s="148"/>
      <c r="GST37" s="148"/>
      <c r="GSU37" s="148"/>
      <c r="GSV37" s="148"/>
      <c r="GSW37" s="148"/>
      <c r="GSX37" s="148"/>
      <c r="GSY37" s="148"/>
      <c r="GSZ37" s="148"/>
      <c r="GTA37" s="148"/>
      <c r="GTB37" s="148"/>
      <c r="GTC37" s="148"/>
      <c r="GTD37" s="148"/>
      <c r="GTE37" s="148"/>
      <c r="GTF37" s="148"/>
      <c r="GTG37" s="148"/>
      <c r="GTH37" s="148"/>
      <c r="GTI37" s="148"/>
      <c r="GTJ37" s="148"/>
      <c r="GTK37" s="148"/>
      <c r="GTL37" s="148"/>
      <c r="GTM37" s="148"/>
      <c r="GTN37" s="148"/>
      <c r="GTO37" s="148"/>
      <c r="GTP37" s="148"/>
      <c r="GTQ37" s="148"/>
      <c r="GTR37" s="148"/>
      <c r="GTS37" s="148"/>
      <c r="GTT37" s="148"/>
      <c r="GTU37" s="148"/>
      <c r="GTV37" s="148"/>
      <c r="GTW37" s="148"/>
      <c r="GTX37" s="148"/>
      <c r="GTY37" s="148"/>
      <c r="GTZ37" s="148"/>
      <c r="GUA37" s="148"/>
      <c r="GUB37" s="148"/>
      <c r="GUC37" s="148"/>
      <c r="GUD37" s="148"/>
      <c r="GUE37" s="148"/>
      <c r="GUF37" s="148"/>
      <c r="GUG37" s="148"/>
      <c r="GUH37" s="148"/>
      <c r="GUI37" s="148"/>
      <c r="GUJ37" s="148"/>
      <c r="GUK37" s="148"/>
      <c r="GUL37" s="148"/>
      <c r="GUM37" s="148"/>
      <c r="GUN37" s="148"/>
      <c r="GUO37" s="148"/>
      <c r="GUP37" s="148"/>
      <c r="GUQ37" s="148"/>
      <c r="GUR37" s="148"/>
      <c r="GUS37" s="148"/>
      <c r="GUT37" s="148"/>
      <c r="GUU37" s="148"/>
      <c r="GUV37" s="148"/>
      <c r="GUW37" s="148"/>
      <c r="GUX37" s="148"/>
      <c r="GUY37" s="148"/>
      <c r="GUZ37" s="148"/>
      <c r="GVA37" s="148"/>
      <c r="GVB37" s="148"/>
      <c r="GVC37" s="148"/>
      <c r="GVD37" s="148"/>
      <c r="GVE37" s="148"/>
      <c r="GVF37" s="148"/>
      <c r="GVG37" s="148"/>
      <c r="GVH37" s="148"/>
      <c r="GVI37" s="148"/>
      <c r="GVJ37" s="148"/>
      <c r="GVK37" s="148"/>
      <c r="GVL37" s="148"/>
      <c r="GVM37" s="148"/>
      <c r="GVN37" s="148"/>
      <c r="GVO37" s="148"/>
      <c r="GVP37" s="148"/>
      <c r="GVQ37" s="148"/>
      <c r="GVR37" s="148"/>
      <c r="GVS37" s="148"/>
      <c r="GVT37" s="148"/>
      <c r="GVU37" s="148"/>
      <c r="GVV37" s="148"/>
      <c r="GVW37" s="148"/>
      <c r="GVX37" s="148"/>
      <c r="GVY37" s="148"/>
      <c r="GVZ37" s="148"/>
      <c r="GWA37" s="148"/>
      <c r="GWB37" s="148"/>
      <c r="GWC37" s="148"/>
      <c r="GWD37" s="148"/>
      <c r="GWE37" s="148"/>
      <c r="GWF37" s="148"/>
      <c r="GWG37" s="148"/>
      <c r="GWH37" s="148"/>
      <c r="GWI37" s="148"/>
      <c r="GWJ37" s="148"/>
      <c r="GWK37" s="148"/>
      <c r="GWL37" s="148"/>
      <c r="GWM37" s="148"/>
      <c r="GWN37" s="148"/>
      <c r="GWO37" s="148"/>
      <c r="GWP37" s="148"/>
      <c r="GWQ37" s="148"/>
      <c r="GWR37" s="148"/>
      <c r="GWS37" s="148"/>
      <c r="GWT37" s="148"/>
      <c r="GWU37" s="148"/>
      <c r="GWV37" s="148"/>
      <c r="GWW37" s="148"/>
      <c r="GWX37" s="148"/>
      <c r="GWY37" s="148"/>
      <c r="GWZ37" s="148"/>
      <c r="GXA37" s="148"/>
      <c r="GXB37" s="148"/>
      <c r="GXC37" s="148"/>
      <c r="GXD37" s="148"/>
      <c r="GXE37" s="148"/>
      <c r="GXF37" s="148"/>
      <c r="GXG37" s="148"/>
      <c r="GXH37" s="148"/>
      <c r="GXI37" s="148"/>
      <c r="GXJ37" s="148"/>
      <c r="GXK37" s="148"/>
      <c r="GXL37" s="148"/>
      <c r="GXM37" s="148"/>
      <c r="GXN37" s="148"/>
      <c r="GXO37" s="148"/>
      <c r="GXP37" s="148"/>
      <c r="GXQ37" s="148"/>
      <c r="GXR37" s="148"/>
      <c r="GXS37" s="148"/>
      <c r="GXT37" s="148"/>
      <c r="GXU37" s="148"/>
      <c r="GXV37" s="148"/>
      <c r="GXW37" s="148"/>
      <c r="GXX37" s="148"/>
      <c r="GXY37" s="148"/>
      <c r="GXZ37" s="148"/>
      <c r="GYA37" s="148"/>
      <c r="GYB37" s="148"/>
      <c r="GYC37" s="148"/>
      <c r="GYD37" s="148"/>
      <c r="GYE37" s="148"/>
      <c r="GYF37" s="148"/>
      <c r="GYG37" s="148"/>
      <c r="GYH37" s="148"/>
      <c r="GYI37" s="148"/>
      <c r="GYJ37" s="148"/>
      <c r="GYK37" s="148"/>
      <c r="GYL37" s="148"/>
      <c r="GYM37" s="148"/>
      <c r="GYN37" s="148"/>
      <c r="GYO37" s="148"/>
      <c r="GYP37" s="148"/>
      <c r="GYQ37" s="148"/>
      <c r="GYR37" s="148"/>
      <c r="GYS37" s="148"/>
      <c r="GYT37" s="148"/>
      <c r="GYU37" s="148"/>
      <c r="GYV37" s="148"/>
      <c r="GYW37" s="148"/>
      <c r="GYX37" s="148"/>
      <c r="GYY37" s="148"/>
      <c r="GYZ37" s="148"/>
      <c r="GZA37" s="148"/>
      <c r="GZB37" s="148"/>
      <c r="GZC37" s="148"/>
      <c r="GZD37" s="148"/>
      <c r="GZE37" s="148"/>
      <c r="GZF37" s="148"/>
      <c r="GZG37" s="148"/>
      <c r="GZH37" s="148"/>
      <c r="GZI37" s="148"/>
      <c r="GZJ37" s="148"/>
      <c r="GZK37" s="148"/>
      <c r="GZL37" s="148"/>
      <c r="GZM37" s="148"/>
      <c r="GZN37" s="148"/>
      <c r="GZO37" s="148"/>
      <c r="GZP37" s="148"/>
      <c r="GZQ37" s="148"/>
      <c r="GZR37" s="148"/>
      <c r="GZS37" s="148"/>
      <c r="GZT37" s="148"/>
      <c r="GZU37" s="148"/>
      <c r="GZV37" s="148"/>
      <c r="GZW37" s="148"/>
      <c r="GZX37" s="148"/>
      <c r="GZY37" s="148"/>
      <c r="GZZ37" s="148"/>
      <c r="HAA37" s="148"/>
      <c r="HAB37" s="148"/>
      <c r="HAC37" s="148"/>
      <c r="HAD37" s="148"/>
      <c r="HAE37" s="148"/>
      <c r="HAF37" s="148"/>
      <c r="HAG37" s="148"/>
      <c r="HAH37" s="148"/>
      <c r="HAI37" s="148"/>
      <c r="HAJ37" s="148"/>
      <c r="HAK37" s="148"/>
      <c r="HAL37" s="148"/>
      <c r="HAM37" s="148"/>
      <c r="HAN37" s="148"/>
      <c r="HAO37" s="148"/>
      <c r="HAP37" s="148"/>
      <c r="HAQ37" s="148"/>
      <c r="HAR37" s="148"/>
      <c r="HAS37" s="148"/>
      <c r="HAT37" s="148"/>
      <c r="HAU37" s="148"/>
      <c r="HAV37" s="148"/>
      <c r="HAW37" s="148"/>
      <c r="HAX37" s="148"/>
      <c r="HAY37" s="148"/>
      <c r="HAZ37" s="148"/>
      <c r="HBA37" s="148"/>
      <c r="HBB37" s="148"/>
      <c r="HBC37" s="148"/>
      <c r="HBD37" s="148"/>
      <c r="HBE37" s="148"/>
      <c r="HBF37" s="148"/>
      <c r="HBG37" s="148"/>
      <c r="HBH37" s="148"/>
      <c r="HBI37" s="148"/>
      <c r="HBJ37" s="148"/>
      <c r="HBK37" s="148"/>
      <c r="HBL37" s="148"/>
      <c r="HBM37" s="148"/>
      <c r="HBN37" s="148"/>
      <c r="HBO37" s="148"/>
      <c r="HBP37" s="148"/>
      <c r="HBQ37" s="148"/>
      <c r="HBR37" s="148"/>
      <c r="HBS37" s="148"/>
      <c r="HBT37" s="148"/>
      <c r="HBU37" s="148"/>
      <c r="HBV37" s="148"/>
      <c r="HBW37" s="148"/>
      <c r="HBX37" s="148"/>
      <c r="HBY37" s="148"/>
      <c r="HBZ37" s="148"/>
      <c r="HCA37" s="148"/>
      <c r="HCB37" s="148"/>
      <c r="HCC37" s="148"/>
      <c r="HCD37" s="148"/>
      <c r="HCE37" s="148"/>
      <c r="HCF37" s="148"/>
      <c r="HCG37" s="148"/>
      <c r="HCH37" s="148"/>
      <c r="HCI37" s="148"/>
      <c r="HCJ37" s="148"/>
      <c r="HCK37" s="148"/>
      <c r="HCL37" s="148"/>
      <c r="HCM37" s="148"/>
      <c r="HCN37" s="148"/>
      <c r="HCO37" s="148"/>
      <c r="HCP37" s="148"/>
      <c r="HCQ37" s="148"/>
      <c r="HCR37" s="148"/>
      <c r="HCS37" s="148"/>
      <c r="HCT37" s="148"/>
      <c r="HCU37" s="148"/>
      <c r="HCV37" s="148"/>
      <c r="HCW37" s="148"/>
      <c r="HCX37" s="148"/>
      <c r="HCY37" s="148"/>
      <c r="HCZ37" s="148"/>
      <c r="HDA37" s="148"/>
      <c r="HDB37" s="148"/>
      <c r="HDC37" s="148"/>
      <c r="HDD37" s="148"/>
      <c r="HDE37" s="148"/>
      <c r="HDF37" s="148"/>
      <c r="HDG37" s="148"/>
      <c r="HDH37" s="148"/>
      <c r="HDI37" s="148"/>
      <c r="HDJ37" s="148"/>
      <c r="HDK37" s="148"/>
      <c r="HDL37" s="148"/>
      <c r="HDM37" s="148"/>
      <c r="HDN37" s="148"/>
      <c r="HDO37" s="148"/>
      <c r="HDP37" s="148"/>
      <c r="HDQ37" s="148"/>
      <c r="HDR37" s="148"/>
      <c r="HDS37" s="148"/>
      <c r="HDT37" s="148"/>
      <c r="HDU37" s="148"/>
      <c r="HDV37" s="148"/>
      <c r="HDW37" s="148"/>
      <c r="HDX37" s="148"/>
      <c r="HDY37" s="148"/>
      <c r="HDZ37" s="148"/>
      <c r="HEA37" s="148"/>
      <c r="HEB37" s="148"/>
      <c r="HEC37" s="148"/>
      <c r="HED37" s="148"/>
      <c r="HEE37" s="148"/>
      <c r="HEF37" s="148"/>
      <c r="HEG37" s="148"/>
      <c r="HEH37" s="148"/>
      <c r="HEI37" s="148"/>
      <c r="HEJ37" s="148"/>
      <c r="HEK37" s="148"/>
      <c r="HEL37" s="148"/>
      <c r="HEM37" s="148"/>
      <c r="HEN37" s="148"/>
      <c r="HEO37" s="148"/>
      <c r="HEP37" s="148"/>
      <c r="HEQ37" s="148"/>
      <c r="HER37" s="148"/>
      <c r="HES37" s="148"/>
      <c r="HET37" s="148"/>
      <c r="HEU37" s="148"/>
      <c r="HEV37" s="148"/>
      <c r="HEW37" s="148"/>
      <c r="HEX37" s="148"/>
      <c r="HEY37" s="148"/>
      <c r="HEZ37" s="148"/>
      <c r="HFA37" s="148"/>
      <c r="HFB37" s="148"/>
      <c r="HFC37" s="148"/>
      <c r="HFD37" s="148"/>
      <c r="HFE37" s="148"/>
      <c r="HFF37" s="148"/>
      <c r="HFG37" s="148"/>
      <c r="HFH37" s="148"/>
      <c r="HFI37" s="148"/>
      <c r="HFJ37" s="148"/>
      <c r="HFK37" s="148"/>
      <c r="HFL37" s="148"/>
      <c r="HFM37" s="148"/>
      <c r="HFN37" s="148"/>
      <c r="HFO37" s="148"/>
      <c r="HFP37" s="148"/>
      <c r="HFQ37" s="148"/>
      <c r="HFR37" s="148"/>
      <c r="HFS37" s="148"/>
      <c r="HFT37" s="148"/>
      <c r="HFU37" s="148"/>
      <c r="HFV37" s="148"/>
      <c r="HFW37" s="148"/>
      <c r="HFX37" s="148"/>
      <c r="HFY37" s="148"/>
      <c r="HFZ37" s="148"/>
      <c r="HGA37" s="148"/>
      <c r="HGB37" s="148"/>
      <c r="HGC37" s="148"/>
      <c r="HGD37" s="148"/>
      <c r="HGE37" s="148"/>
      <c r="HGF37" s="148"/>
      <c r="HGG37" s="148"/>
      <c r="HGH37" s="148"/>
      <c r="HGI37" s="148"/>
      <c r="HGJ37" s="148"/>
      <c r="HGK37" s="148"/>
      <c r="HGL37" s="148"/>
      <c r="HGM37" s="148"/>
      <c r="HGN37" s="148"/>
      <c r="HGO37" s="148"/>
      <c r="HGP37" s="148"/>
      <c r="HGQ37" s="148"/>
      <c r="HGR37" s="148"/>
      <c r="HGS37" s="148"/>
      <c r="HGT37" s="148"/>
      <c r="HGU37" s="148"/>
      <c r="HGV37" s="148"/>
      <c r="HGW37" s="148"/>
      <c r="HGX37" s="148"/>
      <c r="HGY37" s="148"/>
      <c r="HGZ37" s="148"/>
      <c r="HHA37" s="148"/>
      <c r="HHB37" s="148"/>
      <c r="HHC37" s="148"/>
      <c r="HHD37" s="148"/>
      <c r="HHE37" s="148"/>
      <c r="HHF37" s="148"/>
      <c r="HHG37" s="148"/>
      <c r="HHH37" s="148"/>
      <c r="HHI37" s="148"/>
      <c r="HHJ37" s="148"/>
      <c r="HHK37" s="148"/>
      <c r="HHL37" s="148"/>
      <c r="HHM37" s="148"/>
      <c r="HHN37" s="148"/>
      <c r="HHO37" s="148"/>
      <c r="HHP37" s="148"/>
      <c r="HHQ37" s="148"/>
      <c r="HHR37" s="148"/>
      <c r="HHS37" s="148"/>
      <c r="HHT37" s="148"/>
      <c r="HHU37" s="148"/>
      <c r="HHV37" s="148"/>
      <c r="HHW37" s="148"/>
      <c r="HHX37" s="148"/>
      <c r="HHY37" s="148"/>
      <c r="HHZ37" s="148"/>
      <c r="HIA37" s="148"/>
      <c r="HIB37" s="148"/>
      <c r="HIC37" s="148"/>
      <c r="HID37" s="148"/>
      <c r="HIE37" s="148"/>
      <c r="HIF37" s="148"/>
      <c r="HIG37" s="148"/>
      <c r="HIH37" s="148"/>
      <c r="HII37" s="148"/>
      <c r="HIJ37" s="148"/>
      <c r="HIK37" s="148"/>
      <c r="HIL37" s="148"/>
      <c r="HIM37" s="148"/>
      <c r="HIN37" s="148"/>
      <c r="HIO37" s="148"/>
      <c r="HIP37" s="148"/>
      <c r="HIQ37" s="148"/>
      <c r="HIR37" s="148"/>
      <c r="HIS37" s="148"/>
      <c r="HIT37" s="148"/>
      <c r="HIU37" s="148"/>
      <c r="HIV37" s="148"/>
      <c r="HIW37" s="148"/>
      <c r="HIX37" s="148"/>
      <c r="HIY37" s="148"/>
      <c r="HIZ37" s="148"/>
      <c r="HJA37" s="148"/>
      <c r="HJB37" s="148"/>
      <c r="HJC37" s="148"/>
      <c r="HJD37" s="148"/>
      <c r="HJE37" s="148"/>
      <c r="HJF37" s="148"/>
      <c r="HJG37" s="148"/>
      <c r="HJH37" s="148"/>
      <c r="HJI37" s="148"/>
      <c r="HJJ37" s="148"/>
      <c r="HJK37" s="148"/>
      <c r="HJL37" s="148"/>
      <c r="HJM37" s="148"/>
      <c r="HJN37" s="148"/>
      <c r="HJO37" s="148"/>
      <c r="HJP37" s="148"/>
      <c r="HJQ37" s="148"/>
      <c r="HJR37" s="148"/>
      <c r="HJS37" s="148"/>
      <c r="HJT37" s="148"/>
      <c r="HJU37" s="148"/>
      <c r="HJV37" s="148"/>
      <c r="HJW37" s="148"/>
      <c r="HJX37" s="148"/>
      <c r="HJY37" s="148"/>
      <c r="HJZ37" s="148"/>
      <c r="HKA37" s="148"/>
      <c r="HKB37" s="148"/>
      <c r="HKC37" s="148"/>
      <c r="HKD37" s="148"/>
      <c r="HKE37" s="148"/>
      <c r="HKF37" s="148"/>
      <c r="HKG37" s="148"/>
      <c r="HKH37" s="148"/>
      <c r="HKI37" s="148"/>
      <c r="HKJ37" s="148"/>
      <c r="HKK37" s="148"/>
      <c r="HKL37" s="148"/>
      <c r="HKM37" s="148"/>
      <c r="HKN37" s="148"/>
      <c r="HKO37" s="148"/>
      <c r="HKP37" s="148"/>
      <c r="HKQ37" s="148"/>
      <c r="HKR37" s="148"/>
      <c r="HKS37" s="148"/>
      <c r="HKT37" s="148"/>
      <c r="HKU37" s="148"/>
      <c r="HKV37" s="148"/>
      <c r="HKW37" s="148"/>
      <c r="HKX37" s="148"/>
      <c r="HKY37" s="148"/>
      <c r="HKZ37" s="148"/>
      <c r="HLA37" s="148"/>
      <c r="HLB37" s="148"/>
      <c r="HLC37" s="148"/>
      <c r="HLD37" s="148"/>
      <c r="HLE37" s="148"/>
      <c r="HLF37" s="148"/>
      <c r="HLG37" s="148"/>
      <c r="HLH37" s="148"/>
      <c r="HLI37" s="148"/>
      <c r="HLJ37" s="148"/>
      <c r="HLK37" s="148"/>
      <c r="HLL37" s="148"/>
      <c r="HLM37" s="148"/>
      <c r="HLN37" s="148"/>
      <c r="HLO37" s="148"/>
      <c r="HLP37" s="148"/>
      <c r="HLQ37" s="148"/>
      <c r="HLR37" s="148"/>
      <c r="HLS37" s="148"/>
      <c r="HLT37" s="148"/>
      <c r="HLU37" s="148"/>
      <c r="HLV37" s="148"/>
      <c r="HLW37" s="148"/>
      <c r="HLX37" s="148"/>
      <c r="HLY37" s="148"/>
      <c r="HLZ37" s="148"/>
      <c r="HMA37" s="148"/>
      <c r="HMB37" s="148"/>
      <c r="HMC37" s="148"/>
      <c r="HMD37" s="148"/>
      <c r="HME37" s="148"/>
      <c r="HMF37" s="148"/>
      <c r="HMG37" s="148"/>
      <c r="HMH37" s="148"/>
      <c r="HMI37" s="148"/>
      <c r="HMJ37" s="148"/>
      <c r="HMK37" s="148"/>
      <c r="HML37" s="148"/>
      <c r="HMM37" s="148"/>
      <c r="HMN37" s="148"/>
      <c r="HMO37" s="148"/>
      <c r="HMP37" s="148"/>
      <c r="HMQ37" s="148"/>
      <c r="HMR37" s="148"/>
      <c r="HMS37" s="148"/>
      <c r="HMT37" s="148"/>
      <c r="HMU37" s="148"/>
      <c r="HMV37" s="148"/>
      <c r="HMW37" s="148"/>
      <c r="HMX37" s="148"/>
      <c r="HMY37" s="148"/>
      <c r="HMZ37" s="148"/>
      <c r="HNA37" s="148"/>
      <c r="HNB37" s="148"/>
      <c r="HNC37" s="148"/>
      <c r="HND37" s="148"/>
      <c r="HNE37" s="148"/>
      <c r="HNF37" s="148"/>
      <c r="HNG37" s="148"/>
      <c r="HNH37" s="148"/>
      <c r="HNI37" s="148"/>
      <c r="HNJ37" s="148"/>
      <c r="HNK37" s="148"/>
      <c r="HNL37" s="148"/>
      <c r="HNM37" s="148"/>
      <c r="HNN37" s="148"/>
      <c r="HNO37" s="148"/>
      <c r="HNP37" s="148"/>
      <c r="HNQ37" s="148"/>
      <c r="HNR37" s="148"/>
      <c r="HNS37" s="148"/>
      <c r="HNT37" s="148"/>
      <c r="HNU37" s="148"/>
      <c r="HNV37" s="148"/>
      <c r="HNW37" s="148"/>
      <c r="HNX37" s="148"/>
      <c r="HNY37" s="148"/>
      <c r="HNZ37" s="148"/>
      <c r="HOA37" s="148"/>
      <c r="HOB37" s="148"/>
      <c r="HOC37" s="148"/>
      <c r="HOD37" s="148"/>
      <c r="HOE37" s="148"/>
      <c r="HOF37" s="148"/>
      <c r="HOG37" s="148"/>
      <c r="HOH37" s="148"/>
      <c r="HOI37" s="148"/>
      <c r="HOJ37" s="148"/>
      <c r="HOK37" s="148"/>
      <c r="HOL37" s="148"/>
      <c r="HOM37" s="148"/>
      <c r="HON37" s="148"/>
      <c r="HOO37" s="148"/>
      <c r="HOP37" s="148"/>
      <c r="HOQ37" s="148"/>
      <c r="HOR37" s="148"/>
      <c r="HOS37" s="148"/>
      <c r="HOT37" s="148"/>
      <c r="HOU37" s="148"/>
      <c r="HOV37" s="148"/>
      <c r="HOW37" s="148"/>
      <c r="HOX37" s="148"/>
      <c r="HOY37" s="148"/>
      <c r="HOZ37" s="148"/>
      <c r="HPA37" s="148"/>
      <c r="HPB37" s="148"/>
      <c r="HPC37" s="148"/>
      <c r="HPD37" s="148"/>
      <c r="HPE37" s="148"/>
      <c r="HPF37" s="148"/>
      <c r="HPG37" s="148"/>
      <c r="HPH37" s="148"/>
      <c r="HPI37" s="148"/>
      <c r="HPJ37" s="148"/>
      <c r="HPK37" s="148"/>
      <c r="HPL37" s="148"/>
      <c r="HPM37" s="148"/>
      <c r="HPN37" s="148"/>
      <c r="HPO37" s="148"/>
      <c r="HPP37" s="148"/>
      <c r="HPQ37" s="148"/>
      <c r="HPR37" s="148"/>
      <c r="HPS37" s="148"/>
      <c r="HPT37" s="148"/>
      <c r="HPU37" s="148"/>
      <c r="HPV37" s="148"/>
      <c r="HPW37" s="148"/>
      <c r="HPX37" s="148"/>
      <c r="HPY37" s="148"/>
      <c r="HPZ37" s="148"/>
      <c r="HQA37" s="148"/>
      <c r="HQB37" s="148"/>
      <c r="HQC37" s="148"/>
      <c r="HQD37" s="148"/>
      <c r="HQE37" s="148"/>
      <c r="HQF37" s="148"/>
      <c r="HQG37" s="148"/>
      <c r="HQH37" s="148"/>
      <c r="HQI37" s="148"/>
      <c r="HQJ37" s="148"/>
      <c r="HQK37" s="148"/>
      <c r="HQL37" s="148"/>
      <c r="HQM37" s="148"/>
      <c r="HQN37" s="148"/>
      <c r="HQO37" s="148"/>
      <c r="HQP37" s="148"/>
      <c r="HQQ37" s="148"/>
      <c r="HQR37" s="148"/>
      <c r="HQS37" s="148"/>
      <c r="HQT37" s="148"/>
      <c r="HQU37" s="148"/>
      <c r="HQV37" s="148"/>
      <c r="HQW37" s="148"/>
      <c r="HQX37" s="148"/>
      <c r="HQY37" s="148"/>
      <c r="HQZ37" s="148"/>
      <c r="HRA37" s="148"/>
      <c r="HRB37" s="148"/>
      <c r="HRC37" s="148"/>
      <c r="HRD37" s="148"/>
      <c r="HRE37" s="148"/>
      <c r="HRF37" s="148"/>
      <c r="HRG37" s="148"/>
      <c r="HRH37" s="148"/>
      <c r="HRI37" s="148"/>
      <c r="HRJ37" s="148"/>
      <c r="HRK37" s="148"/>
      <c r="HRL37" s="148"/>
      <c r="HRM37" s="148"/>
      <c r="HRN37" s="148"/>
      <c r="HRO37" s="148"/>
      <c r="HRP37" s="148"/>
      <c r="HRQ37" s="148"/>
      <c r="HRR37" s="148"/>
      <c r="HRS37" s="148"/>
      <c r="HRT37" s="148"/>
      <c r="HRU37" s="148"/>
      <c r="HRV37" s="148"/>
      <c r="HRW37" s="148"/>
      <c r="HRX37" s="148"/>
      <c r="HRY37" s="148"/>
      <c r="HRZ37" s="148"/>
      <c r="HSA37" s="148"/>
      <c r="HSB37" s="148"/>
      <c r="HSC37" s="148"/>
      <c r="HSD37" s="148"/>
      <c r="HSE37" s="148"/>
      <c r="HSF37" s="148"/>
      <c r="HSG37" s="148"/>
      <c r="HSH37" s="148"/>
      <c r="HSI37" s="148"/>
      <c r="HSJ37" s="148"/>
      <c r="HSK37" s="148"/>
      <c r="HSL37" s="148"/>
      <c r="HSM37" s="148"/>
      <c r="HSN37" s="148"/>
      <c r="HSO37" s="148"/>
      <c r="HSP37" s="148"/>
      <c r="HSQ37" s="148"/>
      <c r="HSR37" s="148"/>
      <c r="HSS37" s="148"/>
      <c r="HST37" s="148"/>
      <c r="HSU37" s="148"/>
      <c r="HSV37" s="148"/>
      <c r="HSW37" s="148"/>
      <c r="HSX37" s="148"/>
      <c r="HSY37" s="148"/>
      <c r="HSZ37" s="148"/>
      <c r="HTA37" s="148"/>
      <c r="HTB37" s="148"/>
      <c r="HTC37" s="148"/>
      <c r="HTD37" s="148"/>
      <c r="HTE37" s="148"/>
      <c r="HTF37" s="148"/>
      <c r="HTG37" s="148"/>
      <c r="HTH37" s="148"/>
      <c r="HTI37" s="148"/>
      <c r="HTJ37" s="148"/>
      <c r="HTK37" s="148"/>
      <c r="HTL37" s="148"/>
      <c r="HTM37" s="148"/>
      <c r="HTN37" s="148"/>
      <c r="HTO37" s="148"/>
      <c r="HTP37" s="148"/>
      <c r="HTQ37" s="148"/>
      <c r="HTR37" s="148"/>
      <c r="HTS37" s="148"/>
      <c r="HTT37" s="148"/>
      <c r="HTU37" s="148"/>
      <c r="HTV37" s="148"/>
      <c r="HTW37" s="148"/>
      <c r="HTX37" s="148"/>
      <c r="HTY37" s="148"/>
      <c r="HTZ37" s="148"/>
      <c r="HUA37" s="148"/>
      <c r="HUB37" s="148"/>
      <c r="HUC37" s="148"/>
      <c r="HUD37" s="148"/>
      <c r="HUE37" s="148"/>
      <c r="HUF37" s="148"/>
      <c r="HUG37" s="148"/>
      <c r="HUH37" s="148"/>
      <c r="HUI37" s="148"/>
      <c r="HUJ37" s="148"/>
      <c r="HUK37" s="148"/>
      <c r="HUL37" s="148"/>
      <c r="HUM37" s="148"/>
      <c r="HUN37" s="148"/>
      <c r="HUO37" s="148"/>
      <c r="HUP37" s="148"/>
      <c r="HUQ37" s="148"/>
      <c r="HUR37" s="148"/>
      <c r="HUS37" s="148"/>
      <c r="HUT37" s="148"/>
      <c r="HUU37" s="148"/>
      <c r="HUV37" s="148"/>
      <c r="HUW37" s="148"/>
      <c r="HUX37" s="148"/>
      <c r="HUY37" s="148"/>
      <c r="HUZ37" s="148"/>
      <c r="HVA37" s="148"/>
      <c r="HVB37" s="148"/>
      <c r="HVC37" s="148"/>
      <c r="HVD37" s="148"/>
      <c r="HVE37" s="148"/>
      <c r="HVF37" s="148"/>
      <c r="HVG37" s="148"/>
      <c r="HVH37" s="148"/>
      <c r="HVI37" s="148"/>
      <c r="HVJ37" s="148"/>
      <c r="HVK37" s="148"/>
      <c r="HVL37" s="148"/>
      <c r="HVM37" s="148"/>
      <c r="HVN37" s="148"/>
      <c r="HVO37" s="148"/>
      <c r="HVP37" s="148"/>
      <c r="HVQ37" s="148"/>
      <c r="HVR37" s="148"/>
      <c r="HVS37" s="148"/>
      <c r="HVT37" s="148"/>
      <c r="HVU37" s="148"/>
      <c r="HVV37" s="148"/>
      <c r="HVW37" s="148"/>
      <c r="HVX37" s="148"/>
      <c r="HVY37" s="148"/>
      <c r="HVZ37" s="148"/>
      <c r="HWA37" s="148"/>
      <c r="HWB37" s="148"/>
      <c r="HWC37" s="148"/>
      <c r="HWD37" s="148"/>
      <c r="HWE37" s="148"/>
      <c r="HWF37" s="148"/>
      <c r="HWG37" s="148"/>
      <c r="HWH37" s="148"/>
      <c r="HWI37" s="148"/>
      <c r="HWJ37" s="148"/>
      <c r="HWK37" s="148"/>
      <c r="HWL37" s="148"/>
      <c r="HWM37" s="148"/>
      <c r="HWN37" s="148"/>
      <c r="HWO37" s="148"/>
      <c r="HWP37" s="148"/>
      <c r="HWQ37" s="148"/>
      <c r="HWR37" s="148"/>
      <c r="HWS37" s="148"/>
      <c r="HWT37" s="148"/>
      <c r="HWU37" s="148"/>
      <c r="HWV37" s="148"/>
      <c r="HWW37" s="148"/>
      <c r="HWX37" s="148"/>
      <c r="HWY37" s="148"/>
      <c r="HWZ37" s="148"/>
      <c r="HXA37" s="148"/>
      <c r="HXB37" s="148"/>
      <c r="HXC37" s="148"/>
      <c r="HXD37" s="148"/>
      <c r="HXE37" s="148"/>
      <c r="HXF37" s="148"/>
      <c r="HXG37" s="148"/>
      <c r="HXH37" s="148"/>
      <c r="HXI37" s="148"/>
      <c r="HXJ37" s="148"/>
      <c r="HXK37" s="148"/>
      <c r="HXL37" s="148"/>
      <c r="HXM37" s="148"/>
      <c r="HXN37" s="148"/>
      <c r="HXO37" s="148"/>
      <c r="HXP37" s="148"/>
      <c r="HXQ37" s="148"/>
      <c r="HXR37" s="148"/>
      <c r="HXS37" s="148"/>
      <c r="HXT37" s="148"/>
      <c r="HXU37" s="148"/>
      <c r="HXV37" s="148"/>
      <c r="HXW37" s="148"/>
      <c r="HXX37" s="148"/>
      <c r="HXY37" s="148"/>
      <c r="HXZ37" s="148"/>
      <c r="HYA37" s="148"/>
      <c r="HYB37" s="148"/>
      <c r="HYC37" s="148"/>
      <c r="HYD37" s="148"/>
      <c r="HYE37" s="148"/>
      <c r="HYF37" s="148"/>
      <c r="HYG37" s="148"/>
      <c r="HYH37" s="148"/>
      <c r="HYI37" s="148"/>
      <c r="HYJ37" s="148"/>
      <c r="HYK37" s="148"/>
      <c r="HYL37" s="148"/>
      <c r="HYM37" s="148"/>
      <c r="HYN37" s="148"/>
      <c r="HYO37" s="148"/>
      <c r="HYP37" s="148"/>
      <c r="HYQ37" s="148"/>
      <c r="HYR37" s="148"/>
      <c r="HYS37" s="148"/>
      <c r="HYT37" s="148"/>
      <c r="HYU37" s="148"/>
      <c r="HYV37" s="148"/>
      <c r="HYW37" s="148"/>
      <c r="HYX37" s="148"/>
      <c r="HYY37" s="148"/>
      <c r="HYZ37" s="148"/>
      <c r="HZA37" s="148"/>
      <c r="HZB37" s="148"/>
      <c r="HZC37" s="148"/>
      <c r="HZD37" s="148"/>
      <c r="HZE37" s="148"/>
      <c r="HZF37" s="148"/>
      <c r="HZG37" s="148"/>
      <c r="HZH37" s="148"/>
      <c r="HZI37" s="148"/>
      <c r="HZJ37" s="148"/>
      <c r="HZK37" s="148"/>
      <c r="HZL37" s="148"/>
      <c r="HZM37" s="148"/>
      <c r="HZN37" s="148"/>
      <c r="HZO37" s="148"/>
      <c r="HZP37" s="148"/>
      <c r="HZQ37" s="148"/>
      <c r="HZR37" s="148"/>
      <c r="HZS37" s="148"/>
      <c r="HZT37" s="148"/>
      <c r="HZU37" s="148"/>
      <c r="HZV37" s="148"/>
      <c r="HZW37" s="148"/>
      <c r="HZX37" s="148"/>
      <c r="HZY37" s="148"/>
      <c r="HZZ37" s="148"/>
      <c r="IAA37" s="148"/>
      <c r="IAB37" s="148"/>
      <c r="IAC37" s="148"/>
      <c r="IAD37" s="148"/>
      <c r="IAE37" s="148"/>
      <c r="IAF37" s="148"/>
      <c r="IAG37" s="148"/>
      <c r="IAH37" s="148"/>
      <c r="IAI37" s="148"/>
      <c r="IAJ37" s="148"/>
      <c r="IAK37" s="148"/>
      <c r="IAL37" s="148"/>
      <c r="IAM37" s="148"/>
      <c r="IAN37" s="148"/>
      <c r="IAO37" s="148"/>
      <c r="IAP37" s="148"/>
      <c r="IAQ37" s="148"/>
      <c r="IAR37" s="148"/>
      <c r="IAS37" s="148"/>
      <c r="IAT37" s="148"/>
      <c r="IAU37" s="148"/>
      <c r="IAV37" s="148"/>
      <c r="IAW37" s="148"/>
      <c r="IAX37" s="148"/>
      <c r="IAY37" s="148"/>
      <c r="IAZ37" s="148"/>
      <c r="IBA37" s="148"/>
      <c r="IBB37" s="148"/>
      <c r="IBC37" s="148"/>
      <c r="IBD37" s="148"/>
      <c r="IBE37" s="148"/>
      <c r="IBF37" s="148"/>
      <c r="IBG37" s="148"/>
      <c r="IBH37" s="148"/>
      <c r="IBI37" s="148"/>
      <c r="IBJ37" s="148"/>
      <c r="IBK37" s="148"/>
      <c r="IBL37" s="148"/>
      <c r="IBM37" s="148"/>
      <c r="IBN37" s="148"/>
      <c r="IBO37" s="148"/>
      <c r="IBP37" s="148"/>
      <c r="IBQ37" s="148"/>
      <c r="IBR37" s="148"/>
      <c r="IBS37" s="148"/>
      <c r="IBT37" s="148"/>
      <c r="IBU37" s="148"/>
      <c r="IBV37" s="148"/>
      <c r="IBW37" s="148"/>
      <c r="IBX37" s="148"/>
      <c r="IBY37" s="148"/>
      <c r="IBZ37" s="148"/>
      <c r="ICA37" s="148"/>
      <c r="ICB37" s="148"/>
      <c r="ICC37" s="148"/>
      <c r="ICD37" s="148"/>
      <c r="ICE37" s="148"/>
      <c r="ICF37" s="148"/>
      <c r="ICG37" s="148"/>
      <c r="ICH37" s="148"/>
      <c r="ICI37" s="148"/>
      <c r="ICJ37" s="148"/>
      <c r="ICK37" s="148"/>
      <c r="ICL37" s="148"/>
      <c r="ICM37" s="148"/>
      <c r="ICN37" s="148"/>
      <c r="ICO37" s="148"/>
      <c r="ICP37" s="148"/>
      <c r="ICQ37" s="148"/>
      <c r="ICR37" s="148"/>
      <c r="ICS37" s="148"/>
      <c r="ICT37" s="148"/>
      <c r="ICU37" s="148"/>
      <c r="ICV37" s="148"/>
      <c r="ICW37" s="148"/>
      <c r="ICX37" s="148"/>
      <c r="ICY37" s="148"/>
      <c r="ICZ37" s="148"/>
      <c r="IDA37" s="148"/>
      <c r="IDB37" s="148"/>
      <c r="IDC37" s="148"/>
      <c r="IDD37" s="148"/>
      <c r="IDE37" s="148"/>
      <c r="IDF37" s="148"/>
      <c r="IDG37" s="148"/>
      <c r="IDH37" s="148"/>
      <c r="IDI37" s="148"/>
      <c r="IDJ37" s="148"/>
      <c r="IDK37" s="148"/>
      <c r="IDL37" s="148"/>
      <c r="IDM37" s="148"/>
      <c r="IDN37" s="148"/>
      <c r="IDO37" s="148"/>
      <c r="IDP37" s="148"/>
      <c r="IDQ37" s="148"/>
      <c r="IDR37" s="148"/>
      <c r="IDS37" s="148"/>
      <c r="IDT37" s="148"/>
      <c r="IDU37" s="148"/>
      <c r="IDV37" s="148"/>
      <c r="IDW37" s="148"/>
      <c r="IDX37" s="148"/>
      <c r="IDY37" s="148"/>
      <c r="IDZ37" s="148"/>
      <c r="IEA37" s="148"/>
      <c r="IEB37" s="148"/>
      <c r="IEC37" s="148"/>
      <c r="IED37" s="148"/>
      <c r="IEE37" s="148"/>
      <c r="IEF37" s="148"/>
      <c r="IEG37" s="148"/>
      <c r="IEH37" s="148"/>
      <c r="IEI37" s="148"/>
      <c r="IEJ37" s="148"/>
      <c r="IEK37" s="148"/>
      <c r="IEL37" s="148"/>
      <c r="IEM37" s="148"/>
      <c r="IEN37" s="148"/>
      <c r="IEO37" s="148"/>
      <c r="IEP37" s="148"/>
      <c r="IEQ37" s="148"/>
      <c r="IER37" s="148"/>
      <c r="IES37" s="148"/>
      <c r="IET37" s="148"/>
      <c r="IEU37" s="148"/>
      <c r="IEV37" s="148"/>
      <c r="IEW37" s="148"/>
      <c r="IEX37" s="148"/>
      <c r="IEY37" s="148"/>
      <c r="IEZ37" s="148"/>
      <c r="IFA37" s="148"/>
      <c r="IFB37" s="148"/>
      <c r="IFC37" s="148"/>
      <c r="IFD37" s="148"/>
      <c r="IFE37" s="148"/>
      <c r="IFF37" s="148"/>
      <c r="IFG37" s="148"/>
      <c r="IFH37" s="148"/>
      <c r="IFI37" s="148"/>
      <c r="IFJ37" s="148"/>
      <c r="IFK37" s="148"/>
      <c r="IFL37" s="148"/>
      <c r="IFM37" s="148"/>
      <c r="IFN37" s="148"/>
      <c r="IFO37" s="148"/>
      <c r="IFP37" s="148"/>
      <c r="IFQ37" s="148"/>
      <c r="IFR37" s="148"/>
      <c r="IFS37" s="148"/>
      <c r="IFT37" s="148"/>
      <c r="IFU37" s="148"/>
      <c r="IFV37" s="148"/>
      <c r="IFW37" s="148"/>
      <c r="IFX37" s="148"/>
      <c r="IFY37" s="148"/>
      <c r="IFZ37" s="148"/>
      <c r="IGA37" s="148"/>
      <c r="IGB37" s="148"/>
      <c r="IGC37" s="148"/>
      <c r="IGD37" s="148"/>
      <c r="IGE37" s="148"/>
      <c r="IGF37" s="148"/>
      <c r="IGG37" s="148"/>
      <c r="IGH37" s="148"/>
      <c r="IGI37" s="148"/>
      <c r="IGJ37" s="148"/>
      <c r="IGK37" s="148"/>
      <c r="IGL37" s="148"/>
      <c r="IGM37" s="148"/>
      <c r="IGN37" s="148"/>
      <c r="IGO37" s="148"/>
      <c r="IGP37" s="148"/>
      <c r="IGQ37" s="148"/>
      <c r="IGR37" s="148"/>
      <c r="IGS37" s="148"/>
      <c r="IGT37" s="148"/>
      <c r="IGU37" s="148"/>
      <c r="IGV37" s="148"/>
      <c r="IGW37" s="148"/>
      <c r="IGX37" s="148"/>
      <c r="IGY37" s="148"/>
      <c r="IGZ37" s="148"/>
      <c r="IHA37" s="148"/>
      <c r="IHB37" s="148"/>
      <c r="IHC37" s="148"/>
      <c r="IHD37" s="148"/>
      <c r="IHE37" s="148"/>
      <c r="IHF37" s="148"/>
      <c r="IHG37" s="148"/>
      <c r="IHH37" s="148"/>
      <c r="IHI37" s="148"/>
      <c r="IHJ37" s="148"/>
      <c r="IHK37" s="148"/>
      <c r="IHL37" s="148"/>
      <c r="IHM37" s="148"/>
      <c r="IHN37" s="148"/>
      <c r="IHO37" s="148"/>
      <c r="IHP37" s="148"/>
      <c r="IHQ37" s="148"/>
      <c r="IHR37" s="148"/>
      <c r="IHS37" s="148"/>
      <c r="IHT37" s="148"/>
      <c r="IHU37" s="148"/>
      <c r="IHV37" s="148"/>
      <c r="IHW37" s="148"/>
      <c r="IHX37" s="148"/>
      <c r="IHY37" s="148"/>
      <c r="IHZ37" s="148"/>
      <c r="IIA37" s="148"/>
      <c r="IIB37" s="148"/>
      <c r="IIC37" s="148"/>
      <c r="IID37" s="148"/>
      <c r="IIE37" s="148"/>
      <c r="IIF37" s="148"/>
      <c r="IIG37" s="148"/>
      <c r="IIH37" s="148"/>
      <c r="III37" s="148"/>
      <c r="IIJ37" s="148"/>
      <c r="IIK37" s="148"/>
      <c r="IIL37" s="148"/>
      <c r="IIM37" s="148"/>
      <c r="IIN37" s="148"/>
      <c r="IIO37" s="148"/>
      <c r="IIP37" s="148"/>
      <c r="IIQ37" s="148"/>
      <c r="IIR37" s="148"/>
      <c r="IIS37" s="148"/>
      <c r="IIT37" s="148"/>
      <c r="IIU37" s="148"/>
      <c r="IIV37" s="148"/>
      <c r="IIW37" s="148"/>
      <c r="IIX37" s="148"/>
      <c r="IIY37" s="148"/>
      <c r="IIZ37" s="148"/>
      <c r="IJA37" s="148"/>
      <c r="IJB37" s="148"/>
      <c r="IJC37" s="148"/>
      <c r="IJD37" s="148"/>
      <c r="IJE37" s="148"/>
      <c r="IJF37" s="148"/>
      <c r="IJG37" s="148"/>
      <c r="IJH37" s="148"/>
      <c r="IJI37" s="148"/>
      <c r="IJJ37" s="148"/>
      <c r="IJK37" s="148"/>
      <c r="IJL37" s="148"/>
      <c r="IJM37" s="148"/>
      <c r="IJN37" s="148"/>
      <c r="IJO37" s="148"/>
      <c r="IJP37" s="148"/>
      <c r="IJQ37" s="148"/>
      <c r="IJR37" s="148"/>
      <c r="IJS37" s="148"/>
      <c r="IJT37" s="148"/>
      <c r="IJU37" s="148"/>
      <c r="IJV37" s="148"/>
      <c r="IJW37" s="148"/>
      <c r="IJX37" s="148"/>
      <c r="IJY37" s="148"/>
      <c r="IJZ37" s="148"/>
      <c r="IKA37" s="148"/>
      <c r="IKB37" s="148"/>
      <c r="IKC37" s="148"/>
      <c r="IKD37" s="148"/>
      <c r="IKE37" s="148"/>
      <c r="IKF37" s="148"/>
      <c r="IKG37" s="148"/>
      <c r="IKH37" s="148"/>
      <c r="IKI37" s="148"/>
      <c r="IKJ37" s="148"/>
      <c r="IKK37" s="148"/>
      <c r="IKL37" s="148"/>
      <c r="IKM37" s="148"/>
      <c r="IKN37" s="148"/>
      <c r="IKO37" s="148"/>
      <c r="IKP37" s="148"/>
      <c r="IKQ37" s="148"/>
      <c r="IKR37" s="148"/>
      <c r="IKS37" s="148"/>
      <c r="IKT37" s="148"/>
      <c r="IKU37" s="148"/>
      <c r="IKV37" s="148"/>
      <c r="IKW37" s="148"/>
      <c r="IKX37" s="148"/>
      <c r="IKY37" s="148"/>
      <c r="IKZ37" s="148"/>
      <c r="ILA37" s="148"/>
      <c r="ILB37" s="148"/>
      <c r="ILC37" s="148"/>
      <c r="ILD37" s="148"/>
      <c r="ILE37" s="148"/>
      <c r="ILF37" s="148"/>
      <c r="ILG37" s="148"/>
      <c r="ILH37" s="148"/>
      <c r="ILI37" s="148"/>
      <c r="ILJ37" s="148"/>
      <c r="ILK37" s="148"/>
      <c r="ILL37" s="148"/>
      <c r="ILM37" s="148"/>
      <c r="ILN37" s="148"/>
      <c r="ILO37" s="148"/>
      <c r="ILP37" s="148"/>
      <c r="ILQ37" s="148"/>
      <c r="ILR37" s="148"/>
      <c r="ILS37" s="148"/>
      <c r="ILT37" s="148"/>
      <c r="ILU37" s="148"/>
      <c r="ILV37" s="148"/>
      <c r="ILW37" s="148"/>
      <c r="ILX37" s="148"/>
      <c r="ILY37" s="148"/>
      <c r="ILZ37" s="148"/>
      <c r="IMA37" s="148"/>
      <c r="IMB37" s="148"/>
      <c r="IMC37" s="148"/>
      <c r="IMD37" s="148"/>
      <c r="IME37" s="148"/>
      <c r="IMF37" s="148"/>
      <c r="IMG37" s="148"/>
      <c r="IMH37" s="148"/>
      <c r="IMI37" s="148"/>
      <c r="IMJ37" s="148"/>
      <c r="IMK37" s="148"/>
      <c r="IML37" s="148"/>
      <c r="IMM37" s="148"/>
      <c r="IMN37" s="148"/>
      <c r="IMO37" s="148"/>
      <c r="IMP37" s="148"/>
      <c r="IMQ37" s="148"/>
      <c r="IMR37" s="148"/>
      <c r="IMS37" s="148"/>
      <c r="IMT37" s="148"/>
      <c r="IMU37" s="148"/>
      <c r="IMV37" s="148"/>
      <c r="IMW37" s="148"/>
      <c r="IMX37" s="148"/>
      <c r="IMY37" s="148"/>
      <c r="IMZ37" s="148"/>
      <c r="INA37" s="148"/>
      <c r="INB37" s="148"/>
      <c r="INC37" s="148"/>
      <c r="IND37" s="148"/>
      <c r="INE37" s="148"/>
      <c r="INF37" s="148"/>
      <c r="ING37" s="148"/>
      <c r="INH37" s="148"/>
      <c r="INI37" s="148"/>
      <c r="INJ37" s="148"/>
      <c r="INK37" s="148"/>
      <c r="INL37" s="148"/>
      <c r="INM37" s="148"/>
      <c r="INN37" s="148"/>
      <c r="INO37" s="148"/>
      <c r="INP37" s="148"/>
      <c r="INQ37" s="148"/>
      <c r="INR37" s="148"/>
      <c r="INS37" s="148"/>
      <c r="INT37" s="148"/>
      <c r="INU37" s="148"/>
      <c r="INV37" s="148"/>
      <c r="INW37" s="148"/>
      <c r="INX37" s="148"/>
      <c r="INY37" s="148"/>
      <c r="INZ37" s="148"/>
      <c r="IOA37" s="148"/>
      <c r="IOB37" s="148"/>
      <c r="IOC37" s="148"/>
      <c r="IOD37" s="148"/>
      <c r="IOE37" s="148"/>
      <c r="IOF37" s="148"/>
      <c r="IOG37" s="148"/>
      <c r="IOH37" s="148"/>
      <c r="IOI37" s="148"/>
      <c r="IOJ37" s="148"/>
      <c r="IOK37" s="148"/>
      <c r="IOL37" s="148"/>
      <c r="IOM37" s="148"/>
      <c r="ION37" s="148"/>
      <c r="IOO37" s="148"/>
      <c r="IOP37" s="148"/>
      <c r="IOQ37" s="148"/>
      <c r="IOR37" s="148"/>
      <c r="IOS37" s="148"/>
      <c r="IOT37" s="148"/>
      <c r="IOU37" s="148"/>
      <c r="IOV37" s="148"/>
      <c r="IOW37" s="148"/>
      <c r="IOX37" s="148"/>
      <c r="IOY37" s="148"/>
      <c r="IOZ37" s="148"/>
      <c r="IPA37" s="148"/>
      <c r="IPB37" s="148"/>
      <c r="IPC37" s="148"/>
      <c r="IPD37" s="148"/>
      <c r="IPE37" s="148"/>
      <c r="IPF37" s="148"/>
      <c r="IPG37" s="148"/>
      <c r="IPH37" s="148"/>
      <c r="IPI37" s="148"/>
      <c r="IPJ37" s="148"/>
      <c r="IPK37" s="148"/>
      <c r="IPL37" s="148"/>
      <c r="IPM37" s="148"/>
      <c r="IPN37" s="148"/>
      <c r="IPO37" s="148"/>
      <c r="IPP37" s="148"/>
      <c r="IPQ37" s="148"/>
      <c r="IPR37" s="148"/>
      <c r="IPS37" s="148"/>
      <c r="IPT37" s="148"/>
      <c r="IPU37" s="148"/>
      <c r="IPV37" s="148"/>
      <c r="IPW37" s="148"/>
      <c r="IPX37" s="148"/>
      <c r="IPY37" s="148"/>
      <c r="IPZ37" s="148"/>
      <c r="IQA37" s="148"/>
      <c r="IQB37" s="148"/>
      <c r="IQC37" s="148"/>
      <c r="IQD37" s="148"/>
      <c r="IQE37" s="148"/>
      <c r="IQF37" s="148"/>
      <c r="IQG37" s="148"/>
      <c r="IQH37" s="148"/>
      <c r="IQI37" s="148"/>
      <c r="IQJ37" s="148"/>
      <c r="IQK37" s="148"/>
      <c r="IQL37" s="148"/>
      <c r="IQM37" s="148"/>
      <c r="IQN37" s="148"/>
      <c r="IQO37" s="148"/>
      <c r="IQP37" s="148"/>
      <c r="IQQ37" s="148"/>
      <c r="IQR37" s="148"/>
      <c r="IQS37" s="148"/>
      <c r="IQT37" s="148"/>
      <c r="IQU37" s="148"/>
      <c r="IQV37" s="148"/>
      <c r="IQW37" s="148"/>
      <c r="IQX37" s="148"/>
      <c r="IQY37" s="148"/>
      <c r="IQZ37" s="148"/>
      <c r="IRA37" s="148"/>
      <c r="IRB37" s="148"/>
      <c r="IRC37" s="148"/>
      <c r="IRD37" s="148"/>
      <c r="IRE37" s="148"/>
      <c r="IRF37" s="148"/>
      <c r="IRG37" s="148"/>
      <c r="IRH37" s="148"/>
      <c r="IRI37" s="148"/>
      <c r="IRJ37" s="148"/>
      <c r="IRK37" s="148"/>
      <c r="IRL37" s="148"/>
      <c r="IRM37" s="148"/>
      <c r="IRN37" s="148"/>
      <c r="IRO37" s="148"/>
      <c r="IRP37" s="148"/>
      <c r="IRQ37" s="148"/>
      <c r="IRR37" s="148"/>
      <c r="IRS37" s="148"/>
      <c r="IRT37" s="148"/>
      <c r="IRU37" s="148"/>
      <c r="IRV37" s="148"/>
      <c r="IRW37" s="148"/>
      <c r="IRX37" s="148"/>
      <c r="IRY37" s="148"/>
      <c r="IRZ37" s="148"/>
      <c r="ISA37" s="148"/>
      <c r="ISB37" s="148"/>
      <c r="ISC37" s="148"/>
      <c r="ISD37" s="148"/>
      <c r="ISE37" s="148"/>
      <c r="ISF37" s="148"/>
      <c r="ISG37" s="148"/>
      <c r="ISH37" s="148"/>
      <c r="ISI37" s="148"/>
      <c r="ISJ37" s="148"/>
      <c r="ISK37" s="148"/>
      <c r="ISL37" s="148"/>
      <c r="ISM37" s="148"/>
      <c r="ISN37" s="148"/>
      <c r="ISO37" s="148"/>
      <c r="ISP37" s="148"/>
      <c r="ISQ37" s="148"/>
      <c r="ISR37" s="148"/>
      <c r="ISS37" s="148"/>
      <c r="IST37" s="148"/>
      <c r="ISU37" s="148"/>
      <c r="ISV37" s="148"/>
      <c r="ISW37" s="148"/>
      <c r="ISX37" s="148"/>
      <c r="ISY37" s="148"/>
      <c r="ISZ37" s="148"/>
      <c r="ITA37" s="148"/>
      <c r="ITB37" s="148"/>
      <c r="ITC37" s="148"/>
      <c r="ITD37" s="148"/>
      <c r="ITE37" s="148"/>
      <c r="ITF37" s="148"/>
      <c r="ITG37" s="148"/>
      <c r="ITH37" s="148"/>
      <c r="ITI37" s="148"/>
      <c r="ITJ37" s="148"/>
      <c r="ITK37" s="148"/>
      <c r="ITL37" s="148"/>
      <c r="ITM37" s="148"/>
      <c r="ITN37" s="148"/>
      <c r="ITO37" s="148"/>
      <c r="ITP37" s="148"/>
      <c r="ITQ37" s="148"/>
      <c r="ITR37" s="148"/>
      <c r="ITS37" s="148"/>
      <c r="ITT37" s="148"/>
      <c r="ITU37" s="148"/>
      <c r="ITV37" s="148"/>
      <c r="ITW37" s="148"/>
      <c r="ITX37" s="148"/>
      <c r="ITY37" s="148"/>
      <c r="ITZ37" s="148"/>
      <c r="IUA37" s="148"/>
      <c r="IUB37" s="148"/>
      <c r="IUC37" s="148"/>
      <c r="IUD37" s="148"/>
      <c r="IUE37" s="148"/>
      <c r="IUF37" s="148"/>
      <c r="IUG37" s="148"/>
      <c r="IUH37" s="148"/>
      <c r="IUI37" s="148"/>
      <c r="IUJ37" s="148"/>
      <c r="IUK37" s="148"/>
      <c r="IUL37" s="148"/>
      <c r="IUM37" s="148"/>
      <c r="IUN37" s="148"/>
      <c r="IUO37" s="148"/>
      <c r="IUP37" s="148"/>
      <c r="IUQ37" s="148"/>
      <c r="IUR37" s="148"/>
      <c r="IUS37" s="148"/>
      <c r="IUT37" s="148"/>
      <c r="IUU37" s="148"/>
      <c r="IUV37" s="148"/>
      <c r="IUW37" s="148"/>
      <c r="IUX37" s="148"/>
      <c r="IUY37" s="148"/>
      <c r="IUZ37" s="148"/>
      <c r="IVA37" s="148"/>
      <c r="IVB37" s="148"/>
      <c r="IVC37" s="148"/>
      <c r="IVD37" s="148"/>
      <c r="IVE37" s="148"/>
      <c r="IVF37" s="148"/>
      <c r="IVG37" s="148"/>
      <c r="IVH37" s="148"/>
      <c r="IVI37" s="148"/>
      <c r="IVJ37" s="148"/>
      <c r="IVK37" s="148"/>
      <c r="IVL37" s="148"/>
      <c r="IVM37" s="148"/>
      <c r="IVN37" s="148"/>
      <c r="IVO37" s="148"/>
      <c r="IVP37" s="148"/>
      <c r="IVQ37" s="148"/>
      <c r="IVR37" s="148"/>
      <c r="IVS37" s="148"/>
      <c r="IVT37" s="148"/>
      <c r="IVU37" s="148"/>
      <c r="IVV37" s="148"/>
      <c r="IVW37" s="148"/>
      <c r="IVX37" s="148"/>
      <c r="IVY37" s="148"/>
      <c r="IVZ37" s="148"/>
      <c r="IWA37" s="148"/>
      <c r="IWB37" s="148"/>
      <c r="IWC37" s="148"/>
      <c r="IWD37" s="148"/>
      <c r="IWE37" s="148"/>
      <c r="IWF37" s="148"/>
      <c r="IWG37" s="148"/>
      <c r="IWH37" s="148"/>
      <c r="IWI37" s="148"/>
      <c r="IWJ37" s="148"/>
      <c r="IWK37" s="148"/>
      <c r="IWL37" s="148"/>
      <c r="IWM37" s="148"/>
      <c r="IWN37" s="148"/>
      <c r="IWO37" s="148"/>
      <c r="IWP37" s="148"/>
      <c r="IWQ37" s="148"/>
      <c r="IWR37" s="148"/>
      <c r="IWS37" s="148"/>
      <c r="IWT37" s="148"/>
      <c r="IWU37" s="148"/>
      <c r="IWV37" s="148"/>
      <c r="IWW37" s="148"/>
      <c r="IWX37" s="148"/>
      <c r="IWY37" s="148"/>
      <c r="IWZ37" s="148"/>
      <c r="IXA37" s="148"/>
      <c r="IXB37" s="148"/>
      <c r="IXC37" s="148"/>
      <c r="IXD37" s="148"/>
      <c r="IXE37" s="148"/>
      <c r="IXF37" s="148"/>
      <c r="IXG37" s="148"/>
      <c r="IXH37" s="148"/>
      <c r="IXI37" s="148"/>
      <c r="IXJ37" s="148"/>
      <c r="IXK37" s="148"/>
      <c r="IXL37" s="148"/>
      <c r="IXM37" s="148"/>
      <c r="IXN37" s="148"/>
      <c r="IXO37" s="148"/>
      <c r="IXP37" s="148"/>
      <c r="IXQ37" s="148"/>
      <c r="IXR37" s="148"/>
      <c r="IXS37" s="148"/>
      <c r="IXT37" s="148"/>
      <c r="IXU37" s="148"/>
      <c r="IXV37" s="148"/>
      <c r="IXW37" s="148"/>
      <c r="IXX37" s="148"/>
      <c r="IXY37" s="148"/>
      <c r="IXZ37" s="148"/>
      <c r="IYA37" s="148"/>
      <c r="IYB37" s="148"/>
      <c r="IYC37" s="148"/>
      <c r="IYD37" s="148"/>
      <c r="IYE37" s="148"/>
      <c r="IYF37" s="148"/>
      <c r="IYG37" s="148"/>
      <c r="IYH37" s="148"/>
      <c r="IYI37" s="148"/>
      <c r="IYJ37" s="148"/>
      <c r="IYK37" s="148"/>
      <c r="IYL37" s="148"/>
      <c r="IYM37" s="148"/>
      <c r="IYN37" s="148"/>
      <c r="IYO37" s="148"/>
      <c r="IYP37" s="148"/>
      <c r="IYQ37" s="148"/>
      <c r="IYR37" s="148"/>
      <c r="IYS37" s="148"/>
      <c r="IYT37" s="148"/>
      <c r="IYU37" s="148"/>
      <c r="IYV37" s="148"/>
      <c r="IYW37" s="148"/>
      <c r="IYX37" s="148"/>
      <c r="IYY37" s="148"/>
      <c r="IYZ37" s="148"/>
      <c r="IZA37" s="148"/>
      <c r="IZB37" s="148"/>
      <c r="IZC37" s="148"/>
      <c r="IZD37" s="148"/>
      <c r="IZE37" s="148"/>
      <c r="IZF37" s="148"/>
      <c r="IZG37" s="148"/>
      <c r="IZH37" s="148"/>
      <c r="IZI37" s="148"/>
      <c r="IZJ37" s="148"/>
      <c r="IZK37" s="148"/>
      <c r="IZL37" s="148"/>
      <c r="IZM37" s="148"/>
      <c r="IZN37" s="148"/>
      <c r="IZO37" s="148"/>
      <c r="IZP37" s="148"/>
      <c r="IZQ37" s="148"/>
      <c r="IZR37" s="148"/>
      <c r="IZS37" s="148"/>
      <c r="IZT37" s="148"/>
      <c r="IZU37" s="148"/>
      <c r="IZV37" s="148"/>
      <c r="IZW37" s="148"/>
      <c r="IZX37" s="148"/>
      <c r="IZY37" s="148"/>
      <c r="IZZ37" s="148"/>
      <c r="JAA37" s="148"/>
      <c r="JAB37" s="148"/>
      <c r="JAC37" s="148"/>
      <c r="JAD37" s="148"/>
      <c r="JAE37" s="148"/>
      <c r="JAF37" s="148"/>
      <c r="JAG37" s="148"/>
      <c r="JAH37" s="148"/>
      <c r="JAI37" s="148"/>
      <c r="JAJ37" s="148"/>
      <c r="JAK37" s="148"/>
      <c r="JAL37" s="148"/>
      <c r="JAM37" s="148"/>
      <c r="JAN37" s="148"/>
      <c r="JAO37" s="148"/>
      <c r="JAP37" s="148"/>
      <c r="JAQ37" s="148"/>
      <c r="JAR37" s="148"/>
      <c r="JAS37" s="148"/>
      <c r="JAT37" s="148"/>
      <c r="JAU37" s="148"/>
      <c r="JAV37" s="148"/>
      <c r="JAW37" s="148"/>
      <c r="JAX37" s="148"/>
      <c r="JAY37" s="148"/>
      <c r="JAZ37" s="148"/>
      <c r="JBA37" s="148"/>
      <c r="JBB37" s="148"/>
      <c r="JBC37" s="148"/>
      <c r="JBD37" s="148"/>
      <c r="JBE37" s="148"/>
      <c r="JBF37" s="148"/>
      <c r="JBG37" s="148"/>
      <c r="JBH37" s="148"/>
      <c r="JBI37" s="148"/>
      <c r="JBJ37" s="148"/>
      <c r="JBK37" s="148"/>
      <c r="JBL37" s="148"/>
      <c r="JBM37" s="148"/>
      <c r="JBN37" s="148"/>
      <c r="JBO37" s="148"/>
      <c r="JBP37" s="148"/>
      <c r="JBQ37" s="148"/>
      <c r="JBR37" s="148"/>
      <c r="JBS37" s="148"/>
      <c r="JBT37" s="148"/>
      <c r="JBU37" s="148"/>
      <c r="JBV37" s="148"/>
      <c r="JBW37" s="148"/>
      <c r="JBX37" s="148"/>
      <c r="JBY37" s="148"/>
      <c r="JBZ37" s="148"/>
      <c r="JCA37" s="148"/>
      <c r="JCB37" s="148"/>
      <c r="JCC37" s="148"/>
      <c r="JCD37" s="148"/>
      <c r="JCE37" s="148"/>
      <c r="JCF37" s="148"/>
      <c r="JCG37" s="148"/>
      <c r="JCH37" s="148"/>
      <c r="JCI37" s="148"/>
      <c r="JCJ37" s="148"/>
      <c r="JCK37" s="148"/>
      <c r="JCL37" s="148"/>
      <c r="JCM37" s="148"/>
      <c r="JCN37" s="148"/>
      <c r="JCO37" s="148"/>
      <c r="JCP37" s="148"/>
      <c r="JCQ37" s="148"/>
      <c r="JCR37" s="148"/>
      <c r="JCS37" s="148"/>
      <c r="JCT37" s="148"/>
      <c r="JCU37" s="148"/>
      <c r="JCV37" s="148"/>
      <c r="JCW37" s="148"/>
      <c r="JCX37" s="148"/>
      <c r="JCY37" s="148"/>
      <c r="JCZ37" s="148"/>
      <c r="JDA37" s="148"/>
      <c r="JDB37" s="148"/>
      <c r="JDC37" s="148"/>
      <c r="JDD37" s="148"/>
      <c r="JDE37" s="148"/>
      <c r="JDF37" s="148"/>
      <c r="JDG37" s="148"/>
      <c r="JDH37" s="148"/>
      <c r="JDI37" s="148"/>
      <c r="JDJ37" s="148"/>
      <c r="JDK37" s="148"/>
      <c r="JDL37" s="148"/>
      <c r="JDM37" s="148"/>
      <c r="JDN37" s="148"/>
      <c r="JDO37" s="148"/>
      <c r="JDP37" s="148"/>
      <c r="JDQ37" s="148"/>
      <c r="JDR37" s="148"/>
      <c r="JDS37" s="148"/>
      <c r="JDT37" s="148"/>
      <c r="JDU37" s="148"/>
      <c r="JDV37" s="148"/>
      <c r="JDW37" s="148"/>
      <c r="JDX37" s="148"/>
      <c r="JDY37" s="148"/>
      <c r="JDZ37" s="148"/>
      <c r="JEA37" s="148"/>
      <c r="JEB37" s="148"/>
      <c r="JEC37" s="148"/>
      <c r="JED37" s="148"/>
      <c r="JEE37" s="148"/>
      <c r="JEF37" s="148"/>
      <c r="JEG37" s="148"/>
      <c r="JEH37" s="148"/>
      <c r="JEI37" s="148"/>
      <c r="JEJ37" s="148"/>
      <c r="JEK37" s="148"/>
      <c r="JEL37" s="148"/>
      <c r="JEM37" s="148"/>
      <c r="JEN37" s="148"/>
      <c r="JEO37" s="148"/>
      <c r="JEP37" s="148"/>
      <c r="JEQ37" s="148"/>
      <c r="JER37" s="148"/>
      <c r="JES37" s="148"/>
      <c r="JET37" s="148"/>
      <c r="JEU37" s="148"/>
      <c r="JEV37" s="148"/>
      <c r="JEW37" s="148"/>
      <c r="JEX37" s="148"/>
      <c r="JEY37" s="148"/>
      <c r="JEZ37" s="148"/>
      <c r="JFA37" s="148"/>
      <c r="JFB37" s="148"/>
      <c r="JFC37" s="148"/>
      <c r="JFD37" s="148"/>
      <c r="JFE37" s="148"/>
      <c r="JFF37" s="148"/>
      <c r="JFG37" s="148"/>
      <c r="JFH37" s="148"/>
      <c r="JFI37" s="148"/>
      <c r="JFJ37" s="148"/>
      <c r="JFK37" s="148"/>
      <c r="JFL37" s="148"/>
      <c r="JFM37" s="148"/>
      <c r="JFN37" s="148"/>
      <c r="JFO37" s="148"/>
      <c r="JFP37" s="148"/>
      <c r="JFQ37" s="148"/>
      <c r="JFR37" s="148"/>
      <c r="JFS37" s="148"/>
      <c r="JFT37" s="148"/>
      <c r="JFU37" s="148"/>
      <c r="JFV37" s="148"/>
      <c r="JFW37" s="148"/>
      <c r="JFX37" s="148"/>
      <c r="JFY37" s="148"/>
      <c r="JFZ37" s="148"/>
      <c r="JGA37" s="148"/>
      <c r="JGB37" s="148"/>
      <c r="JGC37" s="148"/>
      <c r="JGD37" s="148"/>
      <c r="JGE37" s="148"/>
      <c r="JGF37" s="148"/>
      <c r="JGG37" s="148"/>
      <c r="JGH37" s="148"/>
      <c r="JGI37" s="148"/>
      <c r="JGJ37" s="148"/>
      <c r="JGK37" s="148"/>
      <c r="JGL37" s="148"/>
      <c r="JGM37" s="148"/>
      <c r="JGN37" s="148"/>
      <c r="JGO37" s="148"/>
      <c r="JGP37" s="148"/>
      <c r="JGQ37" s="148"/>
      <c r="JGR37" s="148"/>
      <c r="JGS37" s="148"/>
      <c r="JGT37" s="148"/>
      <c r="JGU37" s="148"/>
      <c r="JGV37" s="148"/>
      <c r="JGW37" s="148"/>
      <c r="JGX37" s="148"/>
      <c r="JGY37" s="148"/>
      <c r="JGZ37" s="148"/>
      <c r="JHA37" s="148"/>
      <c r="JHB37" s="148"/>
      <c r="JHC37" s="148"/>
      <c r="JHD37" s="148"/>
      <c r="JHE37" s="148"/>
      <c r="JHF37" s="148"/>
      <c r="JHG37" s="148"/>
      <c r="JHH37" s="148"/>
      <c r="JHI37" s="148"/>
      <c r="JHJ37" s="148"/>
      <c r="JHK37" s="148"/>
      <c r="JHL37" s="148"/>
      <c r="JHM37" s="148"/>
      <c r="JHN37" s="148"/>
      <c r="JHO37" s="148"/>
      <c r="JHP37" s="148"/>
      <c r="JHQ37" s="148"/>
      <c r="JHR37" s="148"/>
      <c r="JHS37" s="148"/>
      <c r="JHT37" s="148"/>
      <c r="JHU37" s="148"/>
      <c r="JHV37" s="148"/>
      <c r="JHW37" s="148"/>
      <c r="JHX37" s="148"/>
      <c r="JHY37" s="148"/>
      <c r="JHZ37" s="148"/>
      <c r="JIA37" s="148"/>
      <c r="JIB37" s="148"/>
      <c r="JIC37" s="148"/>
      <c r="JID37" s="148"/>
      <c r="JIE37" s="148"/>
      <c r="JIF37" s="148"/>
      <c r="JIG37" s="148"/>
      <c r="JIH37" s="148"/>
      <c r="JII37" s="148"/>
      <c r="JIJ37" s="148"/>
      <c r="JIK37" s="148"/>
      <c r="JIL37" s="148"/>
      <c r="JIM37" s="148"/>
      <c r="JIN37" s="148"/>
      <c r="JIO37" s="148"/>
      <c r="JIP37" s="148"/>
      <c r="JIQ37" s="148"/>
      <c r="JIR37" s="148"/>
      <c r="JIS37" s="148"/>
      <c r="JIT37" s="148"/>
      <c r="JIU37" s="148"/>
      <c r="JIV37" s="148"/>
      <c r="JIW37" s="148"/>
      <c r="JIX37" s="148"/>
      <c r="JIY37" s="148"/>
      <c r="JIZ37" s="148"/>
      <c r="JJA37" s="148"/>
      <c r="JJB37" s="148"/>
      <c r="JJC37" s="148"/>
      <c r="JJD37" s="148"/>
      <c r="JJE37" s="148"/>
      <c r="JJF37" s="148"/>
      <c r="JJG37" s="148"/>
      <c r="JJH37" s="148"/>
      <c r="JJI37" s="148"/>
      <c r="JJJ37" s="148"/>
      <c r="JJK37" s="148"/>
      <c r="JJL37" s="148"/>
      <c r="JJM37" s="148"/>
      <c r="JJN37" s="148"/>
      <c r="JJO37" s="148"/>
      <c r="JJP37" s="148"/>
      <c r="JJQ37" s="148"/>
      <c r="JJR37" s="148"/>
      <c r="JJS37" s="148"/>
      <c r="JJT37" s="148"/>
      <c r="JJU37" s="148"/>
      <c r="JJV37" s="148"/>
      <c r="JJW37" s="148"/>
      <c r="JJX37" s="148"/>
      <c r="JJY37" s="148"/>
      <c r="JJZ37" s="148"/>
      <c r="JKA37" s="148"/>
      <c r="JKB37" s="148"/>
      <c r="JKC37" s="148"/>
      <c r="JKD37" s="148"/>
      <c r="JKE37" s="148"/>
      <c r="JKF37" s="148"/>
      <c r="JKG37" s="148"/>
      <c r="JKH37" s="148"/>
      <c r="JKI37" s="148"/>
      <c r="JKJ37" s="148"/>
      <c r="JKK37" s="148"/>
      <c r="JKL37" s="148"/>
      <c r="JKM37" s="148"/>
      <c r="JKN37" s="148"/>
      <c r="JKO37" s="148"/>
      <c r="JKP37" s="148"/>
      <c r="JKQ37" s="148"/>
      <c r="JKR37" s="148"/>
      <c r="JKS37" s="148"/>
      <c r="JKT37" s="148"/>
      <c r="JKU37" s="148"/>
      <c r="JKV37" s="148"/>
      <c r="JKW37" s="148"/>
      <c r="JKX37" s="148"/>
      <c r="JKY37" s="148"/>
      <c r="JKZ37" s="148"/>
      <c r="JLA37" s="148"/>
      <c r="JLB37" s="148"/>
      <c r="JLC37" s="148"/>
      <c r="JLD37" s="148"/>
      <c r="JLE37" s="148"/>
      <c r="JLF37" s="148"/>
      <c r="JLG37" s="148"/>
      <c r="JLH37" s="148"/>
      <c r="JLI37" s="148"/>
      <c r="JLJ37" s="148"/>
      <c r="JLK37" s="148"/>
      <c r="JLL37" s="148"/>
      <c r="JLM37" s="148"/>
      <c r="JLN37" s="148"/>
      <c r="JLO37" s="148"/>
      <c r="JLP37" s="148"/>
      <c r="JLQ37" s="148"/>
      <c r="JLR37" s="148"/>
      <c r="JLS37" s="148"/>
      <c r="JLT37" s="148"/>
      <c r="JLU37" s="148"/>
      <c r="JLV37" s="148"/>
      <c r="JLW37" s="148"/>
      <c r="JLX37" s="148"/>
      <c r="JLY37" s="148"/>
      <c r="JLZ37" s="148"/>
      <c r="JMA37" s="148"/>
      <c r="JMB37" s="148"/>
      <c r="JMC37" s="148"/>
      <c r="JMD37" s="148"/>
      <c r="JME37" s="148"/>
      <c r="JMF37" s="148"/>
      <c r="JMG37" s="148"/>
      <c r="JMH37" s="148"/>
      <c r="JMI37" s="148"/>
      <c r="JMJ37" s="148"/>
      <c r="JMK37" s="148"/>
      <c r="JML37" s="148"/>
      <c r="JMM37" s="148"/>
      <c r="JMN37" s="148"/>
      <c r="JMO37" s="148"/>
      <c r="JMP37" s="148"/>
      <c r="JMQ37" s="148"/>
      <c r="JMR37" s="148"/>
      <c r="JMS37" s="148"/>
      <c r="JMT37" s="148"/>
      <c r="JMU37" s="148"/>
      <c r="JMV37" s="148"/>
      <c r="JMW37" s="148"/>
      <c r="JMX37" s="148"/>
      <c r="JMY37" s="148"/>
      <c r="JMZ37" s="148"/>
      <c r="JNA37" s="148"/>
      <c r="JNB37" s="148"/>
      <c r="JNC37" s="148"/>
      <c r="JND37" s="148"/>
      <c r="JNE37" s="148"/>
      <c r="JNF37" s="148"/>
      <c r="JNG37" s="148"/>
      <c r="JNH37" s="148"/>
      <c r="JNI37" s="148"/>
      <c r="JNJ37" s="148"/>
      <c r="JNK37" s="148"/>
      <c r="JNL37" s="148"/>
      <c r="JNM37" s="148"/>
      <c r="JNN37" s="148"/>
      <c r="JNO37" s="148"/>
      <c r="JNP37" s="148"/>
      <c r="JNQ37" s="148"/>
      <c r="JNR37" s="148"/>
      <c r="JNS37" s="148"/>
      <c r="JNT37" s="148"/>
      <c r="JNU37" s="148"/>
      <c r="JNV37" s="148"/>
      <c r="JNW37" s="148"/>
      <c r="JNX37" s="148"/>
      <c r="JNY37" s="148"/>
      <c r="JNZ37" s="148"/>
      <c r="JOA37" s="148"/>
      <c r="JOB37" s="148"/>
      <c r="JOC37" s="148"/>
      <c r="JOD37" s="148"/>
      <c r="JOE37" s="148"/>
      <c r="JOF37" s="148"/>
      <c r="JOG37" s="148"/>
      <c r="JOH37" s="148"/>
      <c r="JOI37" s="148"/>
      <c r="JOJ37" s="148"/>
      <c r="JOK37" s="148"/>
      <c r="JOL37" s="148"/>
      <c r="JOM37" s="148"/>
      <c r="JON37" s="148"/>
      <c r="JOO37" s="148"/>
      <c r="JOP37" s="148"/>
      <c r="JOQ37" s="148"/>
      <c r="JOR37" s="148"/>
      <c r="JOS37" s="148"/>
      <c r="JOT37" s="148"/>
      <c r="JOU37" s="148"/>
      <c r="JOV37" s="148"/>
      <c r="JOW37" s="148"/>
      <c r="JOX37" s="148"/>
      <c r="JOY37" s="148"/>
      <c r="JOZ37" s="148"/>
      <c r="JPA37" s="148"/>
      <c r="JPB37" s="148"/>
      <c r="JPC37" s="148"/>
      <c r="JPD37" s="148"/>
      <c r="JPE37" s="148"/>
      <c r="JPF37" s="148"/>
      <c r="JPG37" s="148"/>
      <c r="JPH37" s="148"/>
      <c r="JPI37" s="148"/>
      <c r="JPJ37" s="148"/>
      <c r="JPK37" s="148"/>
      <c r="JPL37" s="148"/>
      <c r="JPM37" s="148"/>
      <c r="JPN37" s="148"/>
      <c r="JPO37" s="148"/>
      <c r="JPP37" s="148"/>
      <c r="JPQ37" s="148"/>
      <c r="JPR37" s="148"/>
      <c r="JPS37" s="148"/>
      <c r="JPT37" s="148"/>
      <c r="JPU37" s="148"/>
      <c r="JPV37" s="148"/>
      <c r="JPW37" s="148"/>
      <c r="JPX37" s="148"/>
      <c r="JPY37" s="148"/>
      <c r="JPZ37" s="148"/>
      <c r="JQA37" s="148"/>
      <c r="JQB37" s="148"/>
      <c r="JQC37" s="148"/>
      <c r="JQD37" s="148"/>
      <c r="JQE37" s="148"/>
      <c r="JQF37" s="148"/>
      <c r="JQG37" s="148"/>
      <c r="JQH37" s="148"/>
      <c r="JQI37" s="148"/>
      <c r="JQJ37" s="148"/>
      <c r="JQK37" s="148"/>
      <c r="JQL37" s="148"/>
      <c r="JQM37" s="148"/>
      <c r="JQN37" s="148"/>
      <c r="JQO37" s="148"/>
      <c r="JQP37" s="148"/>
      <c r="JQQ37" s="148"/>
      <c r="JQR37" s="148"/>
      <c r="JQS37" s="148"/>
      <c r="JQT37" s="148"/>
      <c r="JQU37" s="148"/>
      <c r="JQV37" s="148"/>
      <c r="JQW37" s="148"/>
      <c r="JQX37" s="148"/>
      <c r="JQY37" s="148"/>
      <c r="JQZ37" s="148"/>
      <c r="JRA37" s="148"/>
      <c r="JRB37" s="148"/>
      <c r="JRC37" s="148"/>
      <c r="JRD37" s="148"/>
      <c r="JRE37" s="148"/>
      <c r="JRF37" s="148"/>
      <c r="JRG37" s="148"/>
      <c r="JRH37" s="148"/>
      <c r="JRI37" s="148"/>
      <c r="JRJ37" s="148"/>
      <c r="JRK37" s="148"/>
      <c r="JRL37" s="148"/>
      <c r="JRM37" s="148"/>
      <c r="JRN37" s="148"/>
      <c r="JRO37" s="148"/>
      <c r="JRP37" s="148"/>
      <c r="JRQ37" s="148"/>
      <c r="JRR37" s="148"/>
      <c r="JRS37" s="148"/>
      <c r="JRT37" s="148"/>
      <c r="JRU37" s="148"/>
      <c r="JRV37" s="148"/>
      <c r="JRW37" s="148"/>
      <c r="JRX37" s="148"/>
      <c r="JRY37" s="148"/>
      <c r="JRZ37" s="148"/>
      <c r="JSA37" s="148"/>
      <c r="JSB37" s="148"/>
      <c r="JSC37" s="148"/>
      <c r="JSD37" s="148"/>
      <c r="JSE37" s="148"/>
      <c r="JSF37" s="148"/>
      <c r="JSG37" s="148"/>
      <c r="JSH37" s="148"/>
      <c r="JSI37" s="148"/>
      <c r="JSJ37" s="148"/>
      <c r="JSK37" s="148"/>
      <c r="JSL37" s="148"/>
      <c r="JSM37" s="148"/>
      <c r="JSN37" s="148"/>
      <c r="JSO37" s="148"/>
      <c r="JSP37" s="148"/>
      <c r="JSQ37" s="148"/>
      <c r="JSR37" s="148"/>
      <c r="JSS37" s="148"/>
      <c r="JST37" s="148"/>
      <c r="JSU37" s="148"/>
      <c r="JSV37" s="148"/>
      <c r="JSW37" s="148"/>
      <c r="JSX37" s="148"/>
      <c r="JSY37" s="148"/>
      <c r="JSZ37" s="148"/>
      <c r="JTA37" s="148"/>
      <c r="JTB37" s="148"/>
      <c r="JTC37" s="148"/>
      <c r="JTD37" s="148"/>
      <c r="JTE37" s="148"/>
      <c r="JTF37" s="148"/>
      <c r="JTG37" s="148"/>
      <c r="JTH37" s="148"/>
      <c r="JTI37" s="148"/>
      <c r="JTJ37" s="148"/>
      <c r="JTK37" s="148"/>
      <c r="JTL37" s="148"/>
      <c r="JTM37" s="148"/>
      <c r="JTN37" s="148"/>
      <c r="JTO37" s="148"/>
      <c r="JTP37" s="148"/>
      <c r="JTQ37" s="148"/>
      <c r="JTR37" s="148"/>
      <c r="JTS37" s="148"/>
      <c r="JTT37" s="148"/>
      <c r="JTU37" s="148"/>
      <c r="JTV37" s="148"/>
      <c r="JTW37" s="148"/>
      <c r="JTX37" s="148"/>
      <c r="JTY37" s="148"/>
      <c r="JTZ37" s="148"/>
      <c r="JUA37" s="148"/>
      <c r="JUB37" s="148"/>
      <c r="JUC37" s="148"/>
      <c r="JUD37" s="148"/>
      <c r="JUE37" s="148"/>
      <c r="JUF37" s="148"/>
      <c r="JUG37" s="148"/>
      <c r="JUH37" s="148"/>
      <c r="JUI37" s="148"/>
      <c r="JUJ37" s="148"/>
      <c r="JUK37" s="148"/>
      <c r="JUL37" s="148"/>
      <c r="JUM37" s="148"/>
      <c r="JUN37" s="148"/>
      <c r="JUO37" s="148"/>
      <c r="JUP37" s="148"/>
      <c r="JUQ37" s="148"/>
      <c r="JUR37" s="148"/>
      <c r="JUS37" s="148"/>
      <c r="JUT37" s="148"/>
      <c r="JUU37" s="148"/>
      <c r="JUV37" s="148"/>
      <c r="JUW37" s="148"/>
      <c r="JUX37" s="148"/>
      <c r="JUY37" s="148"/>
      <c r="JUZ37" s="148"/>
      <c r="JVA37" s="148"/>
      <c r="JVB37" s="148"/>
      <c r="JVC37" s="148"/>
      <c r="JVD37" s="148"/>
      <c r="JVE37" s="148"/>
      <c r="JVF37" s="148"/>
      <c r="JVG37" s="148"/>
      <c r="JVH37" s="148"/>
      <c r="JVI37" s="148"/>
      <c r="JVJ37" s="148"/>
      <c r="JVK37" s="148"/>
      <c r="JVL37" s="148"/>
      <c r="JVM37" s="148"/>
      <c r="JVN37" s="148"/>
      <c r="JVO37" s="148"/>
      <c r="JVP37" s="148"/>
      <c r="JVQ37" s="148"/>
      <c r="JVR37" s="148"/>
      <c r="JVS37" s="148"/>
      <c r="JVT37" s="148"/>
      <c r="JVU37" s="148"/>
      <c r="JVV37" s="148"/>
      <c r="JVW37" s="148"/>
      <c r="JVX37" s="148"/>
      <c r="JVY37" s="148"/>
      <c r="JVZ37" s="148"/>
      <c r="JWA37" s="148"/>
      <c r="JWB37" s="148"/>
      <c r="JWC37" s="148"/>
      <c r="JWD37" s="148"/>
      <c r="JWE37" s="148"/>
      <c r="JWF37" s="148"/>
      <c r="JWG37" s="148"/>
      <c r="JWH37" s="148"/>
      <c r="JWI37" s="148"/>
      <c r="JWJ37" s="148"/>
      <c r="JWK37" s="148"/>
      <c r="JWL37" s="148"/>
      <c r="JWM37" s="148"/>
      <c r="JWN37" s="148"/>
      <c r="JWO37" s="148"/>
      <c r="JWP37" s="148"/>
      <c r="JWQ37" s="148"/>
      <c r="JWR37" s="148"/>
      <c r="JWS37" s="148"/>
      <c r="JWT37" s="148"/>
      <c r="JWU37" s="148"/>
      <c r="JWV37" s="148"/>
      <c r="JWW37" s="148"/>
      <c r="JWX37" s="148"/>
      <c r="JWY37" s="148"/>
      <c r="JWZ37" s="148"/>
      <c r="JXA37" s="148"/>
      <c r="JXB37" s="148"/>
      <c r="JXC37" s="148"/>
      <c r="JXD37" s="148"/>
      <c r="JXE37" s="148"/>
      <c r="JXF37" s="148"/>
      <c r="JXG37" s="148"/>
      <c r="JXH37" s="148"/>
      <c r="JXI37" s="148"/>
      <c r="JXJ37" s="148"/>
      <c r="JXK37" s="148"/>
      <c r="JXL37" s="148"/>
      <c r="JXM37" s="148"/>
      <c r="JXN37" s="148"/>
      <c r="JXO37" s="148"/>
      <c r="JXP37" s="148"/>
      <c r="JXQ37" s="148"/>
      <c r="JXR37" s="148"/>
      <c r="JXS37" s="148"/>
      <c r="JXT37" s="148"/>
      <c r="JXU37" s="148"/>
      <c r="JXV37" s="148"/>
      <c r="JXW37" s="148"/>
      <c r="JXX37" s="148"/>
      <c r="JXY37" s="148"/>
      <c r="JXZ37" s="148"/>
      <c r="JYA37" s="148"/>
      <c r="JYB37" s="148"/>
      <c r="JYC37" s="148"/>
      <c r="JYD37" s="148"/>
      <c r="JYE37" s="148"/>
      <c r="JYF37" s="148"/>
      <c r="JYG37" s="148"/>
      <c r="JYH37" s="148"/>
      <c r="JYI37" s="148"/>
      <c r="JYJ37" s="148"/>
      <c r="JYK37" s="148"/>
      <c r="JYL37" s="148"/>
      <c r="JYM37" s="148"/>
      <c r="JYN37" s="148"/>
      <c r="JYO37" s="148"/>
      <c r="JYP37" s="148"/>
      <c r="JYQ37" s="148"/>
      <c r="JYR37" s="148"/>
      <c r="JYS37" s="148"/>
      <c r="JYT37" s="148"/>
      <c r="JYU37" s="148"/>
      <c r="JYV37" s="148"/>
      <c r="JYW37" s="148"/>
      <c r="JYX37" s="148"/>
      <c r="JYY37" s="148"/>
      <c r="JYZ37" s="148"/>
      <c r="JZA37" s="148"/>
      <c r="JZB37" s="148"/>
      <c r="JZC37" s="148"/>
      <c r="JZD37" s="148"/>
      <c r="JZE37" s="148"/>
      <c r="JZF37" s="148"/>
      <c r="JZG37" s="148"/>
      <c r="JZH37" s="148"/>
      <c r="JZI37" s="148"/>
      <c r="JZJ37" s="148"/>
      <c r="JZK37" s="148"/>
      <c r="JZL37" s="148"/>
      <c r="JZM37" s="148"/>
      <c r="JZN37" s="148"/>
      <c r="JZO37" s="148"/>
      <c r="JZP37" s="148"/>
      <c r="JZQ37" s="148"/>
      <c r="JZR37" s="148"/>
      <c r="JZS37" s="148"/>
      <c r="JZT37" s="148"/>
      <c r="JZU37" s="148"/>
      <c r="JZV37" s="148"/>
      <c r="JZW37" s="148"/>
      <c r="JZX37" s="148"/>
      <c r="JZY37" s="148"/>
      <c r="JZZ37" s="148"/>
      <c r="KAA37" s="148"/>
      <c r="KAB37" s="148"/>
      <c r="KAC37" s="148"/>
      <c r="KAD37" s="148"/>
      <c r="KAE37" s="148"/>
      <c r="KAF37" s="148"/>
      <c r="KAG37" s="148"/>
      <c r="KAH37" s="148"/>
      <c r="KAI37" s="148"/>
      <c r="KAJ37" s="148"/>
      <c r="KAK37" s="148"/>
      <c r="KAL37" s="148"/>
      <c r="KAM37" s="148"/>
      <c r="KAN37" s="148"/>
      <c r="KAO37" s="148"/>
      <c r="KAP37" s="148"/>
      <c r="KAQ37" s="148"/>
      <c r="KAR37" s="148"/>
      <c r="KAS37" s="148"/>
      <c r="KAT37" s="148"/>
      <c r="KAU37" s="148"/>
      <c r="KAV37" s="148"/>
      <c r="KAW37" s="148"/>
      <c r="KAX37" s="148"/>
      <c r="KAY37" s="148"/>
      <c r="KAZ37" s="148"/>
      <c r="KBA37" s="148"/>
      <c r="KBB37" s="148"/>
      <c r="KBC37" s="148"/>
      <c r="KBD37" s="148"/>
      <c r="KBE37" s="148"/>
      <c r="KBF37" s="148"/>
      <c r="KBG37" s="148"/>
      <c r="KBH37" s="148"/>
      <c r="KBI37" s="148"/>
      <c r="KBJ37" s="148"/>
      <c r="KBK37" s="148"/>
      <c r="KBL37" s="148"/>
      <c r="KBM37" s="148"/>
      <c r="KBN37" s="148"/>
      <c r="KBO37" s="148"/>
      <c r="KBP37" s="148"/>
      <c r="KBQ37" s="148"/>
      <c r="KBR37" s="148"/>
      <c r="KBS37" s="148"/>
      <c r="KBT37" s="148"/>
      <c r="KBU37" s="148"/>
      <c r="KBV37" s="148"/>
      <c r="KBW37" s="148"/>
      <c r="KBX37" s="148"/>
      <c r="KBY37" s="148"/>
      <c r="KBZ37" s="148"/>
      <c r="KCA37" s="148"/>
      <c r="KCB37" s="148"/>
      <c r="KCC37" s="148"/>
      <c r="KCD37" s="148"/>
      <c r="KCE37" s="148"/>
      <c r="KCF37" s="148"/>
      <c r="KCG37" s="148"/>
      <c r="KCH37" s="148"/>
      <c r="KCI37" s="148"/>
      <c r="KCJ37" s="148"/>
      <c r="KCK37" s="148"/>
      <c r="KCL37" s="148"/>
      <c r="KCM37" s="148"/>
      <c r="KCN37" s="148"/>
      <c r="KCO37" s="148"/>
      <c r="KCP37" s="148"/>
      <c r="KCQ37" s="148"/>
      <c r="KCR37" s="148"/>
      <c r="KCS37" s="148"/>
      <c r="KCT37" s="148"/>
      <c r="KCU37" s="148"/>
      <c r="KCV37" s="148"/>
      <c r="KCW37" s="148"/>
      <c r="KCX37" s="148"/>
      <c r="KCY37" s="148"/>
      <c r="KCZ37" s="148"/>
      <c r="KDA37" s="148"/>
      <c r="KDB37" s="148"/>
      <c r="KDC37" s="148"/>
      <c r="KDD37" s="148"/>
      <c r="KDE37" s="148"/>
      <c r="KDF37" s="148"/>
      <c r="KDG37" s="148"/>
      <c r="KDH37" s="148"/>
      <c r="KDI37" s="148"/>
      <c r="KDJ37" s="148"/>
      <c r="KDK37" s="148"/>
      <c r="KDL37" s="148"/>
      <c r="KDM37" s="148"/>
      <c r="KDN37" s="148"/>
      <c r="KDO37" s="148"/>
      <c r="KDP37" s="148"/>
      <c r="KDQ37" s="148"/>
      <c r="KDR37" s="148"/>
      <c r="KDS37" s="148"/>
      <c r="KDT37" s="148"/>
      <c r="KDU37" s="148"/>
      <c r="KDV37" s="148"/>
      <c r="KDW37" s="148"/>
      <c r="KDX37" s="148"/>
      <c r="KDY37" s="148"/>
      <c r="KDZ37" s="148"/>
      <c r="KEA37" s="148"/>
      <c r="KEB37" s="148"/>
      <c r="KEC37" s="148"/>
      <c r="KED37" s="148"/>
      <c r="KEE37" s="148"/>
      <c r="KEF37" s="148"/>
      <c r="KEG37" s="148"/>
      <c r="KEH37" s="148"/>
      <c r="KEI37" s="148"/>
      <c r="KEJ37" s="148"/>
      <c r="KEK37" s="148"/>
      <c r="KEL37" s="148"/>
      <c r="KEM37" s="148"/>
      <c r="KEN37" s="148"/>
      <c r="KEO37" s="148"/>
      <c r="KEP37" s="148"/>
      <c r="KEQ37" s="148"/>
      <c r="KER37" s="148"/>
      <c r="KES37" s="148"/>
      <c r="KET37" s="148"/>
      <c r="KEU37" s="148"/>
      <c r="KEV37" s="148"/>
      <c r="KEW37" s="148"/>
      <c r="KEX37" s="148"/>
      <c r="KEY37" s="148"/>
      <c r="KEZ37" s="148"/>
      <c r="KFA37" s="148"/>
      <c r="KFB37" s="148"/>
      <c r="KFC37" s="148"/>
      <c r="KFD37" s="148"/>
      <c r="KFE37" s="148"/>
      <c r="KFF37" s="148"/>
      <c r="KFG37" s="148"/>
      <c r="KFH37" s="148"/>
      <c r="KFI37" s="148"/>
      <c r="KFJ37" s="148"/>
      <c r="KFK37" s="148"/>
      <c r="KFL37" s="148"/>
      <c r="KFM37" s="148"/>
      <c r="KFN37" s="148"/>
      <c r="KFO37" s="148"/>
      <c r="KFP37" s="148"/>
      <c r="KFQ37" s="148"/>
      <c r="KFR37" s="148"/>
      <c r="KFS37" s="148"/>
      <c r="KFT37" s="148"/>
      <c r="KFU37" s="148"/>
      <c r="KFV37" s="148"/>
      <c r="KFW37" s="148"/>
      <c r="KFX37" s="148"/>
      <c r="KFY37" s="148"/>
      <c r="KFZ37" s="148"/>
      <c r="KGA37" s="148"/>
      <c r="KGB37" s="148"/>
      <c r="KGC37" s="148"/>
      <c r="KGD37" s="148"/>
      <c r="KGE37" s="148"/>
      <c r="KGF37" s="148"/>
      <c r="KGG37" s="148"/>
      <c r="KGH37" s="148"/>
      <c r="KGI37" s="148"/>
      <c r="KGJ37" s="148"/>
      <c r="KGK37" s="148"/>
      <c r="KGL37" s="148"/>
      <c r="KGM37" s="148"/>
      <c r="KGN37" s="148"/>
      <c r="KGO37" s="148"/>
      <c r="KGP37" s="148"/>
      <c r="KGQ37" s="148"/>
      <c r="KGR37" s="148"/>
      <c r="KGS37" s="148"/>
      <c r="KGT37" s="148"/>
      <c r="KGU37" s="148"/>
      <c r="KGV37" s="148"/>
      <c r="KGW37" s="148"/>
      <c r="KGX37" s="148"/>
      <c r="KGY37" s="148"/>
      <c r="KGZ37" s="148"/>
      <c r="KHA37" s="148"/>
      <c r="KHB37" s="148"/>
      <c r="KHC37" s="148"/>
      <c r="KHD37" s="148"/>
      <c r="KHE37" s="148"/>
      <c r="KHF37" s="148"/>
      <c r="KHG37" s="148"/>
      <c r="KHH37" s="148"/>
      <c r="KHI37" s="148"/>
      <c r="KHJ37" s="148"/>
      <c r="KHK37" s="148"/>
      <c r="KHL37" s="148"/>
      <c r="KHM37" s="148"/>
      <c r="KHN37" s="148"/>
      <c r="KHO37" s="148"/>
      <c r="KHP37" s="148"/>
      <c r="KHQ37" s="148"/>
      <c r="KHR37" s="148"/>
      <c r="KHS37" s="148"/>
      <c r="KHT37" s="148"/>
      <c r="KHU37" s="148"/>
      <c r="KHV37" s="148"/>
      <c r="KHW37" s="148"/>
      <c r="KHX37" s="148"/>
      <c r="KHY37" s="148"/>
      <c r="KHZ37" s="148"/>
      <c r="KIA37" s="148"/>
      <c r="KIB37" s="148"/>
      <c r="KIC37" s="148"/>
      <c r="KID37" s="148"/>
      <c r="KIE37" s="148"/>
      <c r="KIF37" s="148"/>
      <c r="KIG37" s="148"/>
      <c r="KIH37" s="148"/>
      <c r="KII37" s="148"/>
      <c r="KIJ37" s="148"/>
      <c r="KIK37" s="148"/>
      <c r="KIL37" s="148"/>
      <c r="KIM37" s="148"/>
      <c r="KIN37" s="148"/>
      <c r="KIO37" s="148"/>
      <c r="KIP37" s="148"/>
      <c r="KIQ37" s="148"/>
      <c r="KIR37" s="148"/>
      <c r="KIS37" s="148"/>
      <c r="KIT37" s="148"/>
      <c r="KIU37" s="148"/>
      <c r="KIV37" s="148"/>
      <c r="KIW37" s="148"/>
      <c r="KIX37" s="148"/>
      <c r="KIY37" s="148"/>
      <c r="KIZ37" s="148"/>
      <c r="KJA37" s="148"/>
      <c r="KJB37" s="148"/>
      <c r="KJC37" s="148"/>
      <c r="KJD37" s="148"/>
      <c r="KJE37" s="148"/>
      <c r="KJF37" s="148"/>
      <c r="KJG37" s="148"/>
      <c r="KJH37" s="148"/>
      <c r="KJI37" s="148"/>
      <c r="KJJ37" s="148"/>
      <c r="KJK37" s="148"/>
      <c r="KJL37" s="148"/>
      <c r="KJM37" s="148"/>
      <c r="KJN37" s="148"/>
      <c r="KJO37" s="148"/>
      <c r="KJP37" s="148"/>
      <c r="KJQ37" s="148"/>
      <c r="KJR37" s="148"/>
      <c r="KJS37" s="148"/>
      <c r="KJT37" s="148"/>
      <c r="KJU37" s="148"/>
      <c r="KJV37" s="148"/>
      <c r="KJW37" s="148"/>
      <c r="KJX37" s="148"/>
      <c r="KJY37" s="148"/>
      <c r="KJZ37" s="148"/>
      <c r="KKA37" s="148"/>
      <c r="KKB37" s="148"/>
      <c r="KKC37" s="148"/>
      <c r="KKD37" s="148"/>
      <c r="KKE37" s="148"/>
      <c r="KKF37" s="148"/>
      <c r="KKG37" s="148"/>
      <c r="KKH37" s="148"/>
      <c r="KKI37" s="148"/>
      <c r="KKJ37" s="148"/>
      <c r="KKK37" s="148"/>
      <c r="KKL37" s="148"/>
      <c r="KKM37" s="148"/>
      <c r="KKN37" s="148"/>
      <c r="KKO37" s="148"/>
      <c r="KKP37" s="148"/>
      <c r="KKQ37" s="148"/>
      <c r="KKR37" s="148"/>
      <c r="KKS37" s="148"/>
      <c r="KKT37" s="148"/>
      <c r="KKU37" s="148"/>
      <c r="KKV37" s="148"/>
      <c r="KKW37" s="148"/>
      <c r="KKX37" s="148"/>
      <c r="KKY37" s="148"/>
      <c r="KKZ37" s="148"/>
      <c r="KLA37" s="148"/>
      <c r="KLB37" s="148"/>
      <c r="KLC37" s="148"/>
      <c r="KLD37" s="148"/>
      <c r="KLE37" s="148"/>
      <c r="KLF37" s="148"/>
      <c r="KLG37" s="148"/>
      <c r="KLH37" s="148"/>
      <c r="KLI37" s="148"/>
      <c r="KLJ37" s="148"/>
      <c r="KLK37" s="148"/>
      <c r="KLL37" s="148"/>
      <c r="KLM37" s="148"/>
      <c r="KLN37" s="148"/>
      <c r="KLO37" s="148"/>
      <c r="KLP37" s="148"/>
      <c r="KLQ37" s="148"/>
      <c r="KLR37" s="148"/>
      <c r="KLS37" s="148"/>
      <c r="KLT37" s="148"/>
      <c r="KLU37" s="148"/>
      <c r="KLV37" s="148"/>
      <c r="KLW37" s="148"/>
      <c r="KLX37" s="148"/>
      <c r="KLY37" s="148"/>
      <c r="KLZ37" s="148"/>
      <c r="KMA37" s="148"/>
      <c r="KMB37" s="148"/>
      <c r="KMC37" s="148"/>
      <c r="KMD37" s="148"/>
      <c r="KME37" s="148"/>
      <c r="KMF37" s="148"/>
      <c r="KMG37" s="148"/>
      <c r="KMH37" s="148"/>
      <c r="KMI37" s="148"/>
      <c r="KMJ37" s="148"/>
      <c r="KMK37" s="148"/>
      <c r="KML37" s="148"/>
      <c r="KMM37" s="148"/>
      <c r="KMN37" s="148"/>
      <c r="KMO37" s="148"/>
      <c r="KMP37" s="148"/>
      <c r="KMQ37" s="148"/>
      <c r="KMR37" s="148"/>
      <c r="KMS37" s="148"/>
      <c r="KMT37" s="148"/>
      <c r="KMU37" s="148"/>
      <c r="KMV37" s="148"/>
      <c r="KMW37" s="148"/>
      <c r="KMX37" s="148"/>
      <c r="KMY37" s="148"/>
      <c r="KMZ37" s="148"/>
      <c r="KNA37" s="148"/>
      <c r="KNB37" s="148"/>
      <c r="KNC37" s="148"/>
      <c r="KND37" s="148"/>
      <c r="KNE37" s="148"/>
      <c r="KNF37" s="148"/>
      <c r="KNG37" s="148"/>
      <c r="KNH37" s="148"/>
      <c r="KNI37" s="148"/>
      <c r="KNJ37" s="148"/>
      <c r="KNK37" s="148"/>
      <c r="KNL37" s="148"/>
      <c r="KNM37" s="148"/>
      <c r="KNN37" s="148"/>
      <c r="KNO37" s="148"/>
      <c r="KNP37" s="148"/>
      <c r="KNQ37" s="148"/>
      <c r="KNR37" s="148"/>
      <c r="KNS37" s="148"/>
      <c r="KNT37" s="148"/>
      <c r="KNU37" s="148"/>
      <c r="KNV37" s="148"/>
      <c r="KNW37" s="148"/>
      <c r="KNX37" s="148"/>
      <c r="KNY37" s="148"/>
      <c r="KNZ37" s="148"/>
      <c r="KOA37" s="148"/>
      <c r="KOB37" s="148"/>
      <c r="KOC37" s="148"/>
      <c r="KOD37" s="148"/>
      <c r="KOE37" s="148"/>
      <c r="KOF37" s="148"/>
      <c r="KOG37" s="148"/>
      <c r="KOH37" s="148"/>
      <c r="KOI37" s="148"/>
      <c r="KOJ37" s="148"/>
      <c r="KOK37" s="148"/>
      <c r="KOL37" s="148"/>
      <c r="KOM37" s="148"/>
      <c r="KON37" s="148"/>
      <c r="KOO37" s="148"/>
      <c r="KOP37" s="148"/>
      <c r="KOQ37" s="148"/>
      <c r="KOR37" s="148"/>
      <c r="KOS37" s="148"/>
      <c r="KOT37" s="148"/>
      <c r="KOU37" s="148"/>
      <c r="KOV37" s="148"/>
      <c r="KOW37" s="148"/>
      <c r="KOX37" s="148"/>
      <c r="KOY37" s="148"/>
      <c r="KOZ37" s="148"/>
      <c r="KPA37" s="148"/>
      <c r="KPB37" s="148"/>
      <c r="KPC37" s="148"/>
      <c r="KPD37" s="148"/>
      <c r="KPE37" s="148"/>
      <c r="KPF37" s="148"/>
      <c r="KPG37" s="148"/>
      <c r="KPH37" s="148"/>
      <c r="KPI37" s="148"/>
      <c r="KPJ37" s="148"/>
      <c r="KPK37" s="148"/>
      <c r="KPL37" s="148"/>
      <c r="KPM37" s="148"/>
      <c r="KPN37" s="148"/>
      <c r="KPO37" s="148"/>
      <c r="KPP37" s="148"/>
      <c r="KPQ37" s="148"/>
      <c r="KPR37" s="148"/>
      <c r="KPS37" s="148"/>
      <c r="KPT37" s="148"/>
      <c r="KPU37" s="148"/>
      <c r="KPV37" s="148"/>
      <c r="KPW37" s="148"/>
      <c r="KPX37" s="148"/>
      <c r="KPY37" s="148"/>
      <c r="KPZ37" s="148"/>
      <c r="KQA37" s="148"/>
      <c r="KQB37" s="148"/>
      <c r="KQC37" s="148"/>
      <c r="KQD37" s="148"/>
      <c r="KQE37" s="148"/>
      <c r="KQF37" s="148"/>
      <c r="KQG37" s="148"/>
      <c r="KQH37" s="148"/>
      <c r="KQI37" s="148"/>
      <c r="KQJ37" s="148"/>
      <c r="KQK37" s="148"/>
      <c r="KQL37" s="148"/>
      <c r="KQM37" s="148"/>
      <c r="KQN37" s="148"/>
      <c r="KQO37" s="148"/>
      <c r="KQP37" s="148"/>
      <c r="KQQ37" s="148"/>
      <c r="KQR37" s="148"/>
      <c r="KQS37" s="148"/>
      <c r="KQT37" s="148"/>
      <c r="KQU37" s="148"/>
      <c r="KQV37" s="148"/>
      <c r="KQW37" s="148"/>
      <c r="KQX37" s="148"/>
      <c r="KQY37" s="148"/>
      <c r="KQZ37" s="148"/>
      <c r="KRA37" s="148"/>
      <c r="KRB37" s="148"/>
      <c r="KRC37" s="148"/>
      <c r="KRD37" s="148"/>
      <c r="KRE37" s="148"/>
      <c r="KRF37" s="148"/>
      <c r="KRG37" s="148"/>
      <c r="KRH37" s="148"/>
      <c r="KRI37" s="148"/>
      <c r="KRJ37" s="148"/>
      <c r="KRK37" s="148"/>
      <c r="KRL37" s="148"/>
      <c r="KRM37" s="148"/>
      <c r="KRN37" s="148"/>
      <c r="KRO37" s="148"/>
      <c r="KRP37" s="148"/>
      <c r="KRQ37" s="148"/>
      <c r="KRR37" s="148"/>
      <c r="KRS37" s="148"/>
      <c r="KRT37" s="148"/>
      <c r="KRU37" s="148"/>
      <c r="KRV37" s="148"/>
      <c r="KRW37" s="148"/>
      <c r="KRX37" s="148"/>
      <c r="KRY37" s="148"/>
      <c r="KRZ37" s="148"/>
      <c r="KSA37" s="148"/>
      <c r="KSB37" s="148"/>
      <c r="KSC37" s="148"/>
      <c r="KSD37" s="148"/>
      <c r="KSE37" s="148"/>
      <c r="KSF37" s="148"/>
      <c r="KSG37" s="148"/>
      <c r="KSH37" s="148"/>
      <c r="KSI37" s="148"/>
      <c r="KSJ37" s="148"/>
      <c r="KSK37" s="148"/>
      <c r="KSL37" s="148"/>
      <c r="KSM37" s="148"/>
      <c r="KSN37" s="148"/>
      <c r="KSO37" s="148"/>
      <c r="KSP37" s="148"/>
      <c r="KSQ37" s="148"/>
      <c r="KSR37" s="148"/>
      <c r="KSS37" s="148"/>
      <c r="KST37" s="148"/>
      <c r="KSU37" s="148"/>
      <c r="KSV37" s="148"/>
      <c r="KSW37" s="148"/>
      <c r="KSX37" s="148"/>
      <c r="KSY37" s="148"/>
      <c r="KSZ37" s="148"/>
      <c r="KTA37" s="148"/>
      <c r="KTB37" s="148"/>
      <c r="KTC37" s="148"/>
      <c r="KTD37" s="148"/>
      <c r="KTE37" s="148"/>
      <c r="KTF37" s="148"/>
      <c r="KTG37" s="148"/>
      <c r="KTH37" s="148"/>
      <c r="KTI37" s="148"/>
      <c r="KTJ37" s="148"/>
      <c r="KTK37" s="148"/>
      <c r="KTL37" s="148"/>
      <c r="KTM37" s="148"/>
      <c r="KTN37" s="148"/>
      <c r="KTO37" s="148"/>
      <c r="KTP37" s="148"/>
      <c r="KTQ37" s="148"/>
      <c r="KTR37" s="148"/>
      <c r="KTS37" s="148"/>
      <c r="KTT37" s="148"/>
      <c r="KTU37" s="148"/>
      <c r="KTV37" s="148"/>
      <c r="KTW37" s="148"/>
      <c r="KTX37" s="148"/>
      <c r="KTY37" s="148"/>
      <c r="KTZ37" s="148"/>
      <c r="KUA37" s="148"/>
      <c r="KUB37" s="148"/>
      <c r="KUC37" s="148"/>
      <c r="KUD37" s="148"/>
      <c r="KUE37" s="148"/>
      <c r="KUF37" s="148"/>
      <c r="KUG37" s="148"/>
      <c r="KUH37" s="148"/>
      <c r="KUI37" s="148"/>
      <c r="KUJ37" s="148"/>
      <c r="KUK37" s="148"/>
      <c r="KUL37" s="148"/>
      <c r="KUM37" s="148"/>
      <c r="KUN37" s="148"/>
      <c r="KUO37" s="148"/>
      <c r="KUP37" s="148"/>
      <c r="KUQ37" s="148"/>
      <c r="KUR37" s="148"/>
      <c r="KUS37" s="148"/>
      <c r="KUT37" s="148"/>
      <c r="KUU37" s="148"/>
      <c r="KUV37" s="148"/>
      <c r="KUW37" s="148"/>
      <c r="KUX37" s="148"/>
      <c r="KUY37" s="148"/>
      <c r="KUZ37" s="148"/>
      <c r="KVA37" s="148"/>
      <c r="KVB37" s="148"/>
      <c r="KVC37" s="148"/>
      <c r="KVD37" s="148"/>
      <c r="KVE37" s="148"/>
      <c r="KVF37" s="148"/>
      <c r="KVG37" s="148"/>
      <c r="KVH37" s="148"/>
      <c r="KVI37" s="148"/>
      <c r="KVJ37" s="148"/>
      <c r="KVK37" s="148"/>
      <c r="KVL37" s="148"/>
      <c r="KVM37" s="148"/>
      <c r="KVN37" s="148"/>
      <c r="KVO37" s="148"/>
      <c r="KVP37" s="148"/>
      <c r="KVQ37" s="148"/>
      <c r="KVR37" s="148"/>
      <c r="KVS37" s="148"/>
      <c r="KVT37" s="148"/>
      <c r="KVU37" s="148"/>
      <c r="KVV37" s="148"/>
      <c r="KVW37" s="148"/>
      <c r="KVX37" s="148"/>
      <c r="KVY37" s="148"/>
      <c r="KVZ37" s="148"/>
      <c r="KWA37" s="148"/>
      <c r="KWB37" s="148"/>
      <c r="KWC37" s="148"/>
      <c r="KWD37" s="148"/>
      <c r="KWE37" s="148"/>
      <c r="KWF37" s="148"/>
      <c r="KWG37" s="148"/>
      <c r="KWH37" s="148"/>
      <c r="KWI37" s="148"/>
      <c r="KWJ37" s="148"/>
      <c r="KWK37" s="148"/>
      <c r="KWL37" s="148"/>
      <c r="KWM37" s="148"/>
      <c r="KWN37" s="148"/>
      <c r="KWO37" s="148"/>
      <c r="KWP37" s="148"/>
      <c r="KWQ37" s="148"/>
      <c r="KWR37" s="148"/>
      <c r="KWS37" s="148"/>
      <c r="KWT37" s="148"/>
      <c r="KWU37" s="148"/>
      <c r="KWV37" s="148"/>
      <c r="KWW37" s="148"/>
      <c r="KWX37" s="148"/>
      <c r="KWY37" s="148"/>
      <c r="KWZ37" s="148"/>
      <c r="KXA37" s="148"/>
      <c r="KXB37" s="148"/>
      <c r="KXC37" s="148"/>
      <c r="KXD37" s="148"/>
      <c r="KXE37" s="148"/>
      <c r="KXF37" s="148"/>
      <c r="KXG37" s="148"/>
      <c r="KXH37" s="148"/>
      <c r="KXI37" s="148"/>
      <c r="KXJ37" s="148"/>
      <c r="KXK37" s="148"/>
      <c r="KXL37" s="148"/>
      <c r="KXM37" s="148"/>
      <c r="KXN37" s="148"/>
      <c r="KXO37" s="148"/>
      <c r="KXP37" s="148"/>
      <c r="KXQ37" s="148"/>
      <c r="KXR37" s="148"/>
      <c r="KXS37" s="148"/>
      <c r="KXT37" s="148"/>
      <c r="KXU37" s="148"/>
      <c r="KXV37" s="148"/>
      <c r="KXW37" s="148"/>
      <c r="KXX37" s="148"/>
      <c r="KXY37" s="148"/>
      <c r="KXZ37" s="148"/>
      <c r="KYA37" s="148"/>
      <c r="KYB37" s="148"/>
      <c r="KYC37" s="148"/>
      <c r="KYD37" s="148"/>
      <c r="KYE37" s="148"/>
      <c r="KYF37" s="148"/>
      <c r="KYG37" s="148"/>
      <c r="KYH37" s="148"/>
      <c r="KYI37" s="148"/>
      <c r="KYJ37" s="148"/>
      <c r="KYK37" s="148"/>
      <c r="KYL37" s="148"/>
      <c r="KYM37" s="148"/>
      <c r="KYN37" s="148"/>
      <c r="KYO37" s="148"/>
      <c r="KYP37" s="148"/>
      <c r="KYQ37" s="148"/>
      <c r="KYR37" s="148"/>
      <c r="KYS37" s="148"/>
      <c r="KYT37" s="148"/>
      <c r="KYU37" s="148"/>
      <c r="KYV37" s="148"/>
      <c r="KYW37" s="148"/>
      <c r="KYX37" s="148"/>
      <c r="KYY37" s="148"/>
      <c r="KYZ37" s="148"/>
      <c r="KZA37" s="148"/>
      <c r="KZB37" s="148"/>
      <c r="KZC37" s="148"/>
      <c r="KZD37" s="148"/>
      <c r="KZE37" s="148"/>
      <c r="KZF37" s="148"/>
      <c r="KZG37" s="148"/>
      <c r="KZH37" s="148"/>
      <c r="KZI37" s="148"/>
      <c r="KZJ37" s="148"/>
      <c r="KZK37" s="148"/>
      <c r="KZL37" s="148"/>
      <c r="KZM37" s="148"/>
      <c r="KZN37" s="148"/>
      <c r="KZO37" s="148"/>
      <c r="KZP37" s="148"/>
      <c r="KZQ37" s="148"/>
      <c r="KZR37" s="148"/>
      <c r="KZS37" s="148"/>
      <c r="KZT37" s="148"/>
      <c r="KZU37" s="148"/>
      <c r="KZV37" s="148"/>
      <c r="KZW37" s="148"/>
      <c r="KZX37" s="148"/>
      <c r="KZY37" s="148"/>
      <c r="KZZ37" s="148"/>
      <c r="LAA37" s="148"/>
      <c r="LAB37" s="148"/>
      <c r="LAC37" s="148"/>
      <c r="LAD37" s="148"/>
      <c r="LAE37" s="148"/>
      <c r="LAF37" s="148"/>
      <c r="LAG37" s="148"/>
      <c r="LAH37" s="148"/>
      <c r="LAI37" s="148"/>
      <c r="LAJ37" s="148"/>
      <c r="LAK37" s="148"/>
      <c r="LAL37" s="148"/>
      <c r="LAM37" s="148"/>
      <c r="LAN37" s="148"/>
      <c r="LAO37" s="148"/>
      <c r="LAP37" s="148"/>
      <c r="LAQ37" s="148"/>
      <c r="LAR37" s="148"/>
      <c r="LAS37" s="148"/>
      <c r="LAT37" s="148"/>
      <c r="LAU37" s="148"/>
      <c r="LAV37" s="148"/>
      <c r="LAW37" s="148"/>
      <c r="LAX37" s="148"/>
      <c r="LAY37" s="148"/>
      <c r="LAZ37" s="148"/>
      <c r="LBA37" s="148"/>
      <c r="LBB37" s="148"/>
      <c r="LBC37" s="148"/>
      <c r="LBD37" s="148"/>
      <c r="LBE37" s="148"/>
      <c r="LBF37" s="148"/>
      <c r="LBG37" s="148"/>
      <c r="LBH37" s="148"/>
      <c r="LBI37" s="148"/>
      <c r="LBJ37" s="148"/>
      <c r="LBK37" s="148"/>
      <c r="LBL37" s="148"/>
      <c r="LBM37" s="148"/>
      <c r="LBN37" s="148"/>
      <c r="LBO37" s="148"/>
      <c r="LBP37" s="148"/>
      <c r="LBQ37" s="148"/>
      <c r="LBR37" s="148"/>
      <c r="LBS37" s="148"/>
      <c r="LBT37" s="148"/>
      <c r="LBU37" s="148"/>
      <c r="LBV37" s="148"/>
      <c r="LBW37" s="148"/>
      <c r="LBX37" s="148"/>
      <c r="LBY37" s="148"/>
      <c r="LBZ37" s="148"/>
      <c r="LCA37" s="148"/>
      <c r="LCB37" s="148"/>
      <c r="LCC37" s="148"/>
      <c r="LCD37" s="148"/>
      <c r="LCE37" s="148"/>
      <c r="LCF37" s="148"/>
      <c r="LCG37" s="148"/>
      <c r="LCH37" s="148"/>
      <c r="LCI37" s="148"/>
      <c r="LCJ37" s="148"/>
      <c r="LCK37" s="148"/>
      <c r="LCL37" s="148"/>
      <c r="LCM37" s="148"/>
      <c r="LCN37" s="148"/>
      <c r="LCO37" s="148"/>
      <c r="LCP37" s="148"/>
      <c r="LCQ37" s="148"/>
      <c r="LCR37" s="148"/>
      <c r="LCS37" s="148"/>
      <c r="LCT37" s="148"/>
      <c r="LCU37" s="148"/>
      <c r="LCV37" s="148"/>
      <c r="LCW37" s="148"/>
      <c r="LCX37" s="148"/>
      <c r="LCY37" s="148"/>
      <c r="LCZ37" s="148"/>
      <c r="LDA37" s="148"/>
      <c r="LDB37" s="148"/>
      <c r="LDC37" s="148"/>
      <c r="LDD37" s="148"/>
      <c r="LDE37" s="148"/>
      <c r="LDF37" s="148"/>
      <c r="LDG37" s="148"/>
      <c r="LDH37" s="148"/>
      <c r="LDI37" s="148"/>
      <c r="LDJ37" s="148"/>
      <c r="LDK37" s="148"/>
      <c r="LDL37" s="148"/>
      <c r="LDM37" s="148"/>
      <c r="LDN37" s="148"/>
      <c r="LDO37" s="148"/>
      <c r="LDP37" s="148"/>
      <c r="LDQ37" s="148"/>
      <c r="LDR37" s="148"/>
      <c r="LDS37" s="148"/>
      <c r="LDT37" s="148"/>
      <c r="LDU37" s="148"/>
      <c r="LDV37" s="148"/>
      <c r="LDW37" s="148"/>
      <c r="LDX37" s="148"/>
      <c r="LDY37" s="148"/>
      <c r="LDZ37" s="148"/>
      <c r="LEA37" s="148"/>
      <c r="LEB37" s="148"/>
      <c r="LEC37" s="148"/>
      <c r="LED37" s="148"/>
      <c r="LEE37" s="148"/>
      <c r="LEF37" s="148"/>
      <c r="LEG37" s="148"/>
      <c r="LEH37" s="148"/>
      <c r="LEI37" s="148"/>
      <c r="LEJ37" s="148"/>
      <c r="LEK37" s="148"/>
      <c r="LEL37" s="148"/>
      <c r="LEM37" s="148"/>
      <c r="LEN37" s="148"/>
      <c r="LEO37" s="148"/>
      <c r="LEP37" s="148"/>
      <c r="LEQ37" s="148"/>
      <c r="LER37" s="148"/>
      <c r="LES37" s="148"/>
      <c r="LET37" s="148"/>
      <c r="LEU37" s="148"/>
      <c r="LEV37" s="148"/>
      <c r="LEW37" s="148"/>
      <c r="LEX37" s="148"/>
      <c r="LEY37" s="148"/>
      <c r="LEZ37" s="148"/>
      <c r="LFA37" s="148"/>
      <c r="LFB37" s="148"/>
      <c r="LFC37" s="148"/>
      <c r="LFD37" s="148"/>
      <c r="LFE37" s="148"/>
      <c r="LFF37" s="148"/>
      <c r="LFG37" s="148"/>
      <c r="LFH37" s="148"/>
      <c r="LFI37" s="148"/>
      <c r="LFJ37" s="148"/>
      <c r="LFK37" s="148"/>
      <c r="LFL37" s="148"/>
      <c r="LFM37" s="148"/>
      <c r="LFN37" s="148"/>
      <c r="LFO37" s="148"/>
      <c r="LFP37" s="148"/>
      <c r="LFQ37" s="148"/>
      <c r="LFR37" s="148"/>
      <c r="LFS37" s="148"/>
      <c r="LFT37" s="148"/>
      <c r="LFU37" s="148"/>
      <c r="LFV37" s="148"/>
      <c r="LFW37" s="148"/>
      <c r="LFX37" s="148"/>
      <c r="LFY37" s="148"/>
      <c r="LFZ37" s="148"/>
      <c r="LGA37" s="148"/>
      <c r="LGB37" s="148"/>
      <c r="LGC37" s="148"/>
      <c r="LGD37" s="148"/>
      <c r="LGE37" s="148"/>
      <c r="LGF37" s="148"/>
      <c r="LGG37" s="148"/>
      <c r="LGH37" s="148"/>
      <c r="LGI37" s="148"/>
      <c r="LGJ37" s="148"/>
      <c r="LGK37" s="148"/>
      <c r="LGL37" s="148"/>
      <c r="LGM37" s="148"/>
      <c r="LGN37" s="148"/>
      <c r="LGO37" s="148"/>
      <c r="LGP37" s="148"/>
      <c r="LGQ37" s="148"/>
      <c r="LGR37" s="148"/>
      <c r="LGS37" s="148"/>
      <c r="LGT37" s="148"/>
      <c r="LGU37" s="148"/>
      <c r="LGV37" s="148"/>
      <c r="LGW37" s="148"/>
      <c r="LGX37" s="148"/>
      <c r="LGY37" s="148"/>
      <c r="LGZ37" s="148"/>
      <c r="LHA37" s="148"/>
      <c r="LHB37" s="148"/>
      <c r="LHC37" s="148"/>
      <c r="LHD37" s="148"/>
      <c r="LHE37" s="148"/>
      <c r="LHF37" s="148"/>
      <c r="LHG37" s="148"/>
      <c r="LHH37" s="148"/>
      <c r="LHI37" s="148"/>
      <c r="LHJ37" s="148"/>
      <c r="LHK37" s="148"/>
      <c r="LHL37" s="148"/>
      <c r="LHM37" s="148"/>
      <c r="LHN37" s="148"/>
      <c r="LHO37" s="148"/>
      <c r="LHP37" s="148"/>
      <c r="LHQ37" s="148"/>
      <c r="LHR37" s="148"/>
      <c r="LHS37" s="148"/>
      <c r="LHT37" s="148"/>
      <c r="LHU37" s="148"/>
      <c r="LHV37" s="148"/>
      <c r="LHW37" s="148"/>
      <c r="LHX37" s="148"/>
      <c r="LHY37" s="148"/>
      <c r="LHZ37" s="148"/>
      <c r="LIA37" s="148"/>
      <c r="LIB37" s="148"/>
      <c r="LIC37" s="148"/>
      <c r="LID37" s="148"/>
      <c r="LIE37" s="148"/>
      <c r="LIF37" s="148"/>
      <c r="LIG37" s="148"/>
      <c r="LIH37" s="148"/>
      <c r="LII37" s="148"/>
      <c r="LIJ37" s="148"/>
      <c r="LIK37" s="148"/>
      <c r="LIL37" s="148"/>
      <c r="LIM37" s="148"/>
      <c r="LIN37" s="148"/>
      <c r="LIO37" s="148"/>
      <c r="LIP37" s="148"/>
      <c r="LIQ37" s="148"/>
      <c r="LIR37" s="148"/>
      <c r="LIS37" s="148"/>
      <c r="LIT37" s="148"/>
      <c r="LIU37" s="148"/>
      <c r="LIV37" s="148"/>
      <c r="LIW37" s="148"/>
      <c r="LIX37" s="148"/>
      <c r="LIY37" s="148"/>
      <c r="LIZ37" s="148"/>
      <c r="LJA37" s="148"/>
      <c r="LJB37" s="148"/>
      <c r="LJC37" s="148"/>
      <c r="LJD37" s="148"/>
      <c r="LJE37" s="148"/>
      <c r="LJF37" s="148"/>
      <c r="LJG37" s="148"/>
      <c r="LJH37" s="148"/>
      <c r="LJI37" s="148"/>
      <c r="LJJ37" s="148"/>
      <c r="LJK37" s="148"/>
      <c r="LJL37" s="148"/>
      <c r="LJM37" s="148"/>
      <c r="LJN37" s="148"/>
      <c r="LJO37" s="148"/>
      <c r="LJP37" s="148"/>
      <c r="LJQ37" s="148"/>
      <c r="LJR37" s="148"/>
      <c r="LJS37" s="148"/>
      <c r="LJT37" s="148"/>
      <c r="LJU37" s="148"/>
      <c r="LJV37" s="148"/>
      <c r="LJW37" s="148"/>
      <c r="LJX37" s="148"/>
      <c r="LJY37" s="148"/>
      <c r="LJZ37" s="148"/>
      <c r="LKA37" s="148"/>
      <c r="LKB37" s="148"/>
      <c r="LKC37" s="148"/>
      <c r="LKD37" s="148"/>
      <c r="LKE37" s="148"/>
      <c r="LKF37" s="148"/>
      <c r="LKG37" s="148"/>
      <c r="LKH37" s="148"/>
      <c r="LKI37" s="148"/>
      <c r="LKJ37" s="148"/>
      <c r="LKK37" s="148"/>
      <c r="LKL37" s="148"/>
      <c r="LKM37" s="148"/>
      <c r="LKN37" s="148"/>
      <c r="LKO37" s="148"/>
      <c r="LKP37" s="148"/>
      <c r="LKQ37" s="148"/>
      <c r="LKR37" s="148"/>
      <c r="LKS37" s="148"/>
      <c r="LKT37" s="148"/>
      <c r="LKU37" s="148"/>
      <c r="LKV37" s="148"/>
      <c r="LKW37" s="148"/>
      <c r="LKX37" s="148"/>
      <c r="LKY37" s="148"/>
      <c r="LKZ37" s="148"/>
      <c r="LLA37" s="148"/>
      <c r="LLB37" s="148"/>
      <c r="LLC37" s="148"/>
      <c r="LLD37" s="148"/>
      <c r="LLE37" s="148"/>
      <c r="LLF37" s="148"/>
      <c r="LLG37" s="148"/>
      <c r="LLH37" s="148"/>
      <c r="LLI37" s="148"/>
      <c r="LLJ37" s="148"/>
      <c r="LLK37" s="148"/>
      <c r="LLL37" s="148"/>
      <c r="LLM37" s="148"/>
      <c r="LLN37" s="148"/>
      <c r="LLO37" s="148"/>
      <c r="LLP37" s="148"/>
      <c r="LLQ37" s="148"/>
      <c r="LLR37" s="148"/>
      <c r="LLS37" s="148"/>
      <c r="LLT37" s="148"/>
      <c r="LLU37" s="148"/>
      <c r="LLV37" s="148"/>
      <c r="LLW37" s="148"/>
      <c r="LLX37" s="148"/>
      <c r="LLY37" s="148"/>
      <c r="LLZ37" s="148"/>
      <c r="LMA37" s="148"/>
      <c r="LMB37" s="148"/>
      <c r="LMC37" s="148"/>
      <c r="LMD37" s="148"/>
      <c r="LME37" s="148"/>
      <c r="LMF37" s="148"/>
      <c r="LMG37" s="148"/>
      <c r="LMH37" s="148"/>
      <c r="LMI37" s="148"/>
      <c r="LMJ37" s="148"/>
      <c r="LMK37" s="148"/>
      <c r="LML37" s="148"/>
      <c r="LMM37" s="148"/>
      <c r="LMN37" s="148"/>
      <c r="LMO37" s="148"/>
      <c r="LMP37" s="148"/>
      <c r="LMQ37" s="148"/>
      <c r="LMR37" s="148"/>
      <c r="LMS37" s="148"/>
      <c r="LMT37" s="148"/>
      <c r="LMU37" s="148"/>
      <c r="LMV37" s="148"/>
      <c r="LMW37" s="148"/>
      <c r="LMX37" s="148"/>
      <c r="LMY37" s="148"/>
      <c r="LMZ37" s="148"/>
      <c r="LNA37" s="148"/>
      <c r="LNB37" s="148"/>
      <c r="LNC37" s="148"/>
      <c r="LND37" s="148"/>
      <c r="LNE37" s="148"/>
      <c r="LNF37" s="148"/>
      <c r="LNG37" s="148"/>
      <c r="LNH37" s="148"/>
      <c r="LNI37" s="148"/>
      <c r="LNJ37" s="148"/>
      <c r="LNK37" s="148"/>
      <c r="LNL37" s="148"/>
      <c r="LNM37" s="148"/>
      <c r="LNN37" s="148"/>
      <c r="LNO37" s="148"/>
      <c r="LNP37" s="148"/>
      <c r="LNQ37" s="148"/>
      <c r="LNR37" s="148"/>
      <c r="LNS37" s="148"/>
      <c r="LNT37" s="148"/>
      <c r="LNU37" s="148"/>
      <c r="LNV37" s="148"/>
      <c r="LNW37" s="148"/>
      <c r="LNX37" s="148"/>
      <c r="LNY37" s="148"/>
      <c r="LNZ37" s="148"/>
      <c r="LOA37" s="148"/>
      <c r="LOB37" s="148"/>
      <c r="LOC37" s="148"/>
      <c r="LOD37" s="148"/>
      <c r="LOE37" s="148"/>
      <c r="LOF37" s="148"/>
      <c r="LOG37" s="148"/>
      <c r="LOH37" s="148"/>
      <c r="LOI37" s="148"/>
      <c r="LOJ37" s="148"/>
      <c r="LOK37" s="148"/>
      <c r="LOL37" s="148"/>
      <c r="LOM37" s="148"/>
      <c r="LON37" s="148"/>
      <c r="LOO37" s="148"/>
      <c r="LOP37" s="148"/>
      <c r="LOQ37" s="148"/>
      <c r="LOR37" s="148"/>
      <c r="LOS37" s="148"/>
      <c r="LOT37" s="148"/>
      <c r="LOU37" s="148"/>
      <c r="LOV37" s="148"/>
      <c r="LOW37" s="148"/>
      <c r="LOX37" s="148"/>
      <c r="LOY37" s="148"/>
      <c r="LOZ37" s="148"/>
      <c r="LPA37" s="148"/>
      <c r="LPB37" s="148"/>
      <c r="LPC37" s="148"/>
      <c r="LPD37" s="148"/>
      <c r="LPE37" s="148"/>
      <c r="LPF37" s="148"/>
      <c r="LPG37" s="148"/>
      <c r="LPH37" s="148"/>
      <c r="LPI37" s="148"/>
      <c r="LPJ37" s="148"/>
      <c r="LPK37" s="148"/>
      <c r="LPL37" s="148"/>
      <c r="LPM37" s="148"/>
      <c r="LPN37" s="148"/>
      <c r="LPO37" s="148"/>
      <c r="LPP37" s="148"/>
      <c r="LPQ37" s="148"/>
      <c r="LPR37" s="148"/>
      <c r="LPS37" s="148"/>
      <c r="LPT37" s="148"/>
      <c r="LPU37" s="148"/>
      <c r="LPV37" s="148"/>
      <c r="LPW37" s="148"/>
      <c r="LPX37" s="148"/>
      <c r="LPY37" s="148"/>
      <c r="LPZ37" s="148"/>
      <c r="LQA37" s="148"/>
      <c r="LQB37" s="148"/>
      <c r="LQC37" s="148"/>
      <c r="LQD37" s="148"/>
      <c r="LQE37" s="148"/>
      <c r="LQF37" s="148"/>
      <c r="LQG37" s="148"/>
      <c r="LQH37" s="148"/>
      <c r="LQI37" s="148"/>
      <c r="LQJ37" s="148"/>
      <c r="LQK37" s="148"/>
      <c r="LQL37" s="148"/>
      <c r="LQM37" s="148"/>
      <c r="LQN37" s="148"/>
      <c r="LQO37" s="148"/>
      <c r="LQP37" s="148"/>
      <c r="LQQ37" s="148"/>
      <c r="LQR37" s="148"/>
      <c r="LQS37" s="148"/>
      <c r="LQT37" s="148"/>
      <c r="LQU37" s="148"/>
      <c r="LQV37" s="148"/>
      <c r="LQW37" s="148"/>
      <c r="LQX37" s="148"/>
      <c r="LQY37" s="148"/>
      <c r="LQZ37" s="148"/>
      <c r="LRA37" s="148"/>
      <c r="LRB37" s="148"/>
      <c r="LRC37" s="148"/>
      <c r="LRD37" s="148"/>
      <c r="LRE37" s="148"/>
      <c r="LRF37" s="148"/>
      <c r="LRG37" s="148"/>
      <c r="LRH37" s="148"/>
      <c r="LRI37" s="148"/>
      <c r="LRJ37" s="148"/>
      <c r="LRK37" s="148"/>
      <c r="LRL37" s="148"/>
      <c r="LRM37" s="148"/>
      <c r="LRN37" s="148"/>
      <c r="LRO37" s="148"/>
      <c r="LRP37" s="148"/>
      <c r="LRQ37" s="148"/>
      <c r="LRR37" s="148"/>
      <c r="LRS37" s="148"/>
      <c r="LRT37" s="148"/>
      <c r="LRU37" s="148"/>
      <c r="LRV37" s="148"/>
      <c r="LRW37" s="148"/>
      <c r="LRX37" s="148"/>
      <c r="LRY37" s="148"/>
      <c r="LRZ37" s="148"/>
      <c r="LSA37" s="148"/>
      <c r="LSB37" s="148"/>
      <c r="LSC37" s="148"/>
      <c r="LSD37" s="148"/>
      <c r="LSE37" s="148"/>
      <c r="LSF37" s="148"/>
      <c r="LSG37" s="148"/>
      <c r="LSH37" s="148"/>
      <c r="LSI37" s="148"/>
      <c r="LSJ37" s="148"/>
      <c r="LSK37" s="148"/>
      <c r="LSL37" s="148"/>
      <c r="LSM37" s="148"/>
      <c r="LSN37" s="148"/>
      <c r="LSO37" s="148"/>
      <c r="LSP37" s="148"/>
      <c r="LSQ37" s="148"/>
      <c r="LSR37" s="148"/>
      <c r="LSS37" s="148"/>
      <c r="LST37" s="148"/>
      <c r="LSU37" s="148"/>
      <c r="LSV37" s="148"/>
      <c r="LSW37" s="148"/>
      <c r="LSX37" s="148"/>
      <c r="LSY37" s="148"/>
      <c r="LSZ37" s="148"/>
      <c r="LTA37" s="148"/>
      <c r="LTB37" s="148"/>
      <c r="LTC37" s="148"/>
      <c r="LTD37" s="148"/>
      <c r="LTE37" s="148"/>
      <c r="LTF37" s="148"/>
      <c r="LTG37" s="148"/>
      <c r="LTH37" s="148"/>
      <c r="LTI37" s="148"/>
      <c r="LTJ37" s="148"/>
      <c r="LTK37" s="148"/>
      <c r="LTL37" s="148"/>
      <c r="LTM37" s="148"/>
      <c r="LTN37" s="148"/>
      <c r="LTO37" s="148"/>
      <c r="LTP37" s="148"/>
      <c r="LTQ37" s="148"/>
      <c r="LTR37" s="148"/>
      <c r="LTS37" s="148"/>
      <c r="LTT37" s="148"/>
      <c r="LTU37" s="148"/>
      <c r="LTV37" s="148"/>
      <c r="LTW37" s="148"/>
      <c r="LTX37" s="148"/>
      <c r="LTY37" s="148"/>
      <c r="LTZ37" s="148"/>
      <c r="LUA37" s="148"/>
      <c r="LUB37" s="148"/>
      <c r="LUC37" s="148"/>
      <c r="LUD37" s="148"/>
      <c r="LUE37" s="148"/>
      <c r="LUF37" s="148"/>
      <c r="LUG37" s="148"/>
      <c r="LUH37" s="148"/>
      <c r="LUI37" s="148"/>
      <c r="LUJ37" s="148"/>
      <c r="LUK37" s="148"/>
      <c r="LUL37" s="148"/>
      <c r="LUM37" s="148"/>
      <c r="LUN37" s="148"/>
      <c r="LUO37" s="148"/>
      <c r="LUP37" s="148"/>
      <c r="LUQ37" s="148"/>
      <c r="LUR37" s="148"/>
      <c r="LUS37" s="148"/>
      <c r="LUT37" s="148"/>
      <c r="LUU37" s="148"/>
      <c r="LUV37" s="148"/>
      <c r="LUW37" s="148"/>
      <c r="LUX37" s="148"/>
      <c r="LUY37" s="148"/>
      <c r="LUZ37" s="148"/>
      <c r="LVA37" s="148"/>
      <c r="LVB37" s="148"/>
      <c r="LVC37" s="148"/>
      <c r="LVD37" s="148"/>
      <c r="LVE37" s="148"/>
      <c r="LVF37" s="148"/>
      <c r="LVG37" s="148"/>
      <c r="LVH37" s="148"/>
      <c r="LVI37" s="148"/>
      <c r="LVJ37" s="148"/>
      <c r="LVK37" s="148"/>
      <c r="LVL37" s="148"/>
      <c r="LVM37" s="148"/>
      <c r="LVN37" s="148"/>
      <c r="LVO37" s="148"/>
      <c r="LVP37" s="148"/>
      <c r="LVQ37" s="148"/>
      <c r="LVR37" s="148"/>
      <c r="LVS37" s="148"/>
      <c r="LVT37" s="148"/>
      <c r="LVU37" s="148"/>
      <c r="LVV37" s="148"/>
      <c r="LVW37" s="148"/>
      <c r="LVX37" s="148"/>
      <c r="LVY37" s="148"/>
      <c r="LVZ37" s="148"/>
      <c r="LWA37" s="148"/>
      <c r="LWB37" s="148"/>
      <c r="LWC37" s="148"/>
      <c r="LWD37" s="148"/>
      <c r="LWE37" s="148"/>
      <c r="LWF37" s="148"/>
      <c r="LWG37" s="148"/>
      <c r="LWH37" s="148"/>
      <c r="LWI37" s="148"/>
      <c r="LWJ37" s="148"/>
      <c r="LWK37" s="148"/>
      <c r="LWL37" s="148"/>
      <c r="LWM37" s="148"/>
      <c r="LWN37" s="148"/>
      <c r="LWO37" s="148"/>
      <c r="LWP37" s="148"/>
      <c r="LWQ37" s="148"/>
      <c r="LWR37" s="148"/>
      <c r="LWS37" s="148"/>
      <c r="LWT37" s="148"/>
      <c r="LWU37" s="148"/>
      <c r="LWV37" s="148"/>
      <c r="LWW37" s="148"/>
      <c r="LWX37" s="148"/>
      <c r="LWY37" s="148"/>
      <c r="LWZ37" s="148"/>
      <c r="LXA37" s="148"/>
      <c r="LXB37" s="148"/>
      <c r="LXC37" s="148"/>
      <c r="LXD37" s="148"/>
      <c r="LXE37" s="148"/>
      <c r="LXF37" s="148"/>
      <c r="LXG37" s="148"/>
      <c r="LXH37" s="148"/>
      <c r="LXI37" s="148"/>
      <c r="LXJ37" s="148"/>
      <c r="LXK37" s="148"/>
      <c r="LXL37" s="148"/>
      <c r="LXM37" s="148"/>
      <c r="LXN37" s="148"/>
      <c r="LXO37" s="148"/>
      <c r="LXP37" s="148"/>
      <c r="LXQ37" s="148"/>
      <c r="LXR37" s="148"/>
      <c r="LXS37" s="148"/>
      <c r="LXT37" s="148"/>
      <c r="LXU37" s="148"/>
      <c r="LXV37" s="148"/>
      <c r="LXW37" s="148"/>
      <c r="LXX37" s="148"/>
      <c r="LXY37" s="148"/>
      <c r="LXZ37" s="148"/>
      <c r="LYA37" s="148"/>
      <c r="LYB37" s="148"/>
      <c r="LYC37" s="148"/>
      <c r="LYD37" s="148"/>
      <c r="LYE37" s="148"/>
      <c r="LYF37" s="148"/>
      <c r="LYG37" s="148"/>
      <c r="LYH37" s="148"/>
      <c r="LYI37" s="148"/>
      <c r="LYJ37" s="148"/>
      <c r="LYK37" s="148"/>
      <c r="LYL37" s="148"/>
      <c r="LYM37" s="148"/>
      <c r="LYN37" s="148"/>
      <c r="LYO37" s="148"/>
      <c r="LYP37" s="148"/>
      <c r="LYQ37" s="148"/>
      <c r="LYR37" s="148"/>
      <c r="LYS37" s="148"/>
      <c r="LYT37" s="148"/>
      <c r="LYU37" s="148"/>
      <c r="LYV37" s="148"/>
      <c r="LYW37" s="148"/>
      <c r="LYX37" s="148"/>
      <c r="LYY37" s="148"/>
      <c r="LYZ37" s="148"/>
      <c r="LZA37" s="148"/>
      <c r="LZB37" s="148"/>
      <c r="LZC37" s="148"/>
      <c r="LZD37" s="148"/>
      <c r="LZE37" s="148"/>
      <c r="LZF37" s="148"/>
      <c r="LZG37" s="148"/>
      <c r="LZH37" s="148"/>
      <c r="LZI37" s="148"/>
      <c r="LZJ37" s="148"/>
      <c r="LZK37" s="148"/>
      <c r="LZL37" s="148"/>
      <c r="LZM37" s="148"/>
      <c r="LZN37" s="148"/>
      <c r="LZO37" s="148"/>
      <c r="LZP37" s="148"/>
      <c r="LZQ37" s="148"/>
      <c r="LZR37" s="148"/>
      <c r="LZS37" s="148"/>
      <c r="LZT37" s="148"/>
      <c r="LZU37" s="148"/>
      <c r="LZV37" s="148"/>
      <c r="LZW37" s="148"/>
      <c r="LZX37" s="148"/>
      <c r="LZY37" s="148"/>
      <c r="LZZ37" s="148"/>
      <c r="MAA37" s="148"/>
      <c r="MAB37" s="148"/>
      <c r="MAC37" s="148"/>
      <c r="MAD37" s="148"/>
      <c r="MAE37" s="148"/>
      <c r="MAF37" s="148"/>
      <c r="MAG37" s="148"/>
      <c r="MAH37" s="148"/>
      <c r="MAI37" s="148"/>
      <c r="MAJ37" s="148"/>
      <c r="MAK37" s="148"/>
      <c r="MAL37" s="148"/>
      <c r="MAM37" s="148"/>
      <c r="MAN37" s="148"/>
      <c r="MAO37" s="148"/>
      <c r="MAP37" s="148"/>
      <c r="MAQ37" s="148"/>
      <c r="MAR37" s="148"/>
      <c r="MAS37" s="148"/>
      <c r="MAT37" s="148"/>
      <c r="MAU37" s="148"/>
      <c r="MAV37" s="148"/>
      <c r="MAW37" s="148"/>
      <c r="MAX37" s="148"/>
      <c r="MAY37" s="148"/>
      <c r="MAZ37" s="148"/>
      <c r="MBA37" s="148"/>
      <c r="MBB37" s="148"/>
      <c r="MBC37" s="148"/>
      <c r="MBD37" s="148"/>
      <c r="MBE37" s="148"/>
      <c r="MBF37" s="148"/>
      <c r="MBG37" s="148"/>
      <c r="MBH37" s="148"/>
      <c r="MBI37" s="148"/>
      <c r="MBJ37" s="148"/>
      <c r="MBK37" s="148"/>
      <c r="MBL37" s="148"/>
      <c r="MBM37" s="148"/>
      <c r="MBN37" s="148"/>
      <c r="MBO37" s="148"/>
      <c r="MBP37" s="148"/>
      <c r="MBQ37" s="148"/>
      <c r="MBR37" s="148"/>
      <c r="MBS37" s="148"/>
      <c r="MBT37" s="148"/>
      <c r="MBU37" s="148"/>
      <c r="MBV37" s="148"/>
      <c r="MBW37" s="148"/>
      <c r="MBX37" s="148"/>
      <c r="MBY37" s="148"/>
      <c r="MBZ37" s="148"/>
      <c r="MCA37" s="148"/>
      <c r="MCB37" s="148"/>
      <c r="MCC37" s="148"/>
      <c r="MCD37" s="148"/>
      <c r="MCE37" s="148"/>
      <c r="MCF37" s="148"/>
      <c r="MCG37" s="148"/>
      <c r="MCH37" s="148"/>
      <c r="MCI37" s="148"/>
      <c r="MCJ37" s="148"/>
      <c r="MCK37" s="148"/>
      <c r="MCL37" s="148"/>
      <c r="MCM37" s="148"/>
      <c r="MCN37" s="148"/>
      <c r="MCO37" s="148"/>
      <c r="MCP37" s="148"/>
      <c r="MCQ37" s="148"/>
      <c r="MCR37" s="148"/>
      <c r="MCS37" s="148"/>
      <c r="MCT37" s="148"/>
      <c r="MCU37" s="148"/>
      <c r="MCV37" s="148"/>
      <c r="MCW37" s="148"/>
      <c r="MCX37" s="148"/>
      <c r="MCY37" s="148"/>
      <c r="MCZ37" s="148"/>
      <c r="MDA37" s="148"/>
      <c r="MDB37" s="148"/>
      <c r="MDC37" s="148"/>
      <c r="MDD37" s="148"/>
      <c r="MDE37" s="148"/>
      <c r="MDF37" s="148"/>
      <c r="MDG37" s="148"/>
      <c r="MDH37" s="148"/>
      <c r="MDI37" s="148"/>
      <c r="MDJ37" s="148"/>
      <c r="MDK37" s="148"/>
      <c r="MDL37" s="148"/>
      <c r="MDM37" s="148"/>
      <c r="MDN37" s="148"/>
      <c r="MDO37" s="148"/>
      <c r="MDP37" s="148"/>
      <c r="MDQ37" s="148"/>
      <c r="MDR37" s="148"/>
      <c r="MDS37" s="148"/>
      <c r="MDT37" s="148"/>
      <c r="MDU37" s="148"/>
      <c r="MDV37" s="148"/>
      <c r="MDW37" s="148"/>
      <c r="MDX37" s="148"/>
      <c r="MDY37" s="148"/>
      <c r="MDZ37" s="148"/>
      <c r="MEA37" s="148"/>
      <c r="MEB37" s="148"/>
      <c r="MEC37" s="148"/>
      <c r="MED37" s="148"/>
      <c r="MEE37" s="148"/>
      <c r="MEF37" s="148"/>
      <c r="MEG37" s="148"/>
      <c r="MEH37" s="148"/>
      <c r="MEI37" s="148"/>
      <c r="MEJ37" s="148"/>
      <c r="MEK37" s="148"/>
      <c r="MEL37" s="148"/>
      <c r="MEM37" s="148"/>
      <c r="MEN37" s="148"/>
      <c r="MEO37" s="148"/>
      <c r="MEP37" s="148"/>
      <c r="MEQ37" s="148"/>
      <c r="MER37" s="148"/>
      <c r="MES37" s="148"/>
      <c r="MET37" s="148"/>
      <c r="MEU37" s="148"/>
      <c r="MEV37" s="148"/>
      <c r="MEW37" s="148"/>
      <c r="MEX37" s="148"/>
      <c r="MEY37" s="148"/>
      <c r="MEZ37" s="148"/>
      <c r="MFA37" s="148"/>
      <c r="MFB37" s="148"/>
      <c r="MFC37" s="148"/>
      <c r="MFD37" s="148"/>
      <c r="MFE37" s="148"/>
      <c r="MFF37" s="148"/>
      <c r="MFG37" s="148"/>
      <c r="MFH37" s="148"/>
      <c r="MFI37" s="148"/>
      <c r="MFJ37" s="148"/>
      <c r="MFK37" s="148"/>
      <c r="MFL37" s="148"/>
      <c r="MFM37" s="148"/>
      <c r="MFN37" s="148"/>
      <c r="MFO37" s="148"/>
      <c r="MFP37" s="148"/>
      <c r="MFQ37" s="148"/>
      <c r="MFR37" s="148"/>
      <c r="MFS37" s="148"/>
      <c r="MFT37" s="148"/>
      <c r="MFU37" s="148"/>
      <c r="MFV37" s="148"/>
      <c r="MFW37" s="148"/>
      <c r="MFX37" s="148"/>
      <c r="MFY37" s="148"/>
      <c r="MFZ37" s="148"/>
      <c r="MGA37" s="148"/>
      <c r="MGB37" s="148"/>
      <c r="MGC37" s="148"/>
      <c r="MGD37" s="148"/>
      <c r="MGE37" s="148"/>
      <c r="MGF37" s="148"/>
      <c r="MGG37" s="148"/>
      <c r="MGH37" s="148"/>
      <c r="MGI37" s="148"/>
      <c r="MGJ37" s="148"/>
      <c r="MGK37" s="148"/>
      <c r="MGL37" s="148"/>
      <c r="MGM37" s="148"/>
      <c r="MGN37" s="148"/>
      <c r="MGO37" s="148"/>
      <c r="MGP37" s="148"/>
      <c r="MGQ37" s="148"/>
      <c r="MGR37" s="148"/>
      <c r="MGS37" s="148"/>
      <c r="MGT37" s="148"/>
      <c r="MGU37" s="148"/>
      <c r="MGV37" s="148"/>
      <c r="MGW37" s="148"/>
      <c r="MGX37" s="148"/>
      <c r="MGY37" s="148"/>
      <c r="MGZ37" s="148"/>
      <c r="MHA37" s="148"/>
      <c r="MHB37" s="148"/>
      <c r="MHC37" s="148"/>
      <c r="MHD37" s="148"/>
      <c r="MHE37" s="148"/>
      <c r="MHF37" s="148"/>
      <c r="MHG37" s="148"/>
      <c r="MHH37" s="148"/>
      <c r="MHI37" s="148"/>
      <c r="MHJ37" s="148"/>
      <c r="MHK37" s="148"/>
      <c r="MHL37" s="148"/>
      <c r="MHM37" s="148"/>
      <c r="MHN37" s="148"/>
      <c r="MHO37" s="148"/>
      <c r="MHP37" s="148"/>
      <c r="MHQ37" s="148"/>
      <c r="MHR37" s="148"/>
      <c r="MHS37" s="148"/>
      <c r="MHT37" s="148"/>
      <c r="MHU37" s="148"/>
      <c r="MHV37" s="148"/>
      <c r="MHW37" s="148"/>
      <c r="MHX37" s="148"/>
      <c r="MHY37" s="148"/>
      <c r="MHZ37" s="148"/>
      <c r="MIA37" s="148"/>
      <c r="MIB37" s="148"/>
      <c r="MIC37" s="148"/>
      <c r="MID37" s="148"/>
      <c r="MIE37" s="148"/>
      <c r="MIF37" s="148"/>
      <c r="MIG37" s="148"/>
      <c r="MIH37" s="148"/>
      <c r="MII37" s="148"/>
      <c r="MIJ37" s="148"/>
      <c r="MIK37" s="148"/>
      <c r="MIL37" s="148"/>
      <c r="MIM37" s="148"/>
      <c r="MIN37" s="148"/>
      <c r="MIO37" s="148"/>
      <c r="MIP37" s="148"/>
      <c r="MIQ37" s="148"/>
      <c r="MIR37" s="148"/>
      <c r="MIS37" s="148"/>
      <c r="MIT37" s="148"/>
      <c r="MIU37" s="148"/>
      <c r="MIV37" s="148"/>
      <c r="MIW37" s="148"/>
      <c r="MIX37" s="148"/>
      <c r="MIY37" s="148"/>
      <c r="MIZ37" s="148"/>
      <c r="MJA37" s="148"/>
      <c r="MJB37" s="148"/>
      <c r="MJC37" s="148"/>
      <c r="MJD37" s="148"/>
      <c r="MJE37" s="148"/>
      <c r="MJF37" s="148"/>
      <c r="MJG37" s="148"/>
      <c r="MJH37" s="148"/>
      <c r="MJI37" s="148"/>
      <c r="MJJ37" s="148"/>
      <c r="MJK37" s="148"/>
      <c r="MJL37" s="148"/>
      <c r="MJM37" s="148"/>
      <c r="MJN37" s="148"/>
      <c r="MJO37" s="148"/>
      <c r="MJP37" s="148"/>
      <c r="MJQ37" s="148"/>
      <c r="MJR37" s="148"/>
      <c r="MJS37" s="148"/>
      <c r="MJT37" s="148"/>
      <c r="MJU37" s="148"/>
      <c r="MJV37" s="148"/>
      <c r="MJW37" s="148"/>
      <c r="MJX37" s="148"/>
      <c r="MJY37" s="148"/>
      <c r="MJZ37" s="148"/>
      <c r="MKA37" s="148"/>
      <c r="MKB37" s="148"/>
      <c r="MKC37" s="148"/>
      <c r="MKD37" s="148"/>
      <c r="MKE37" s="148"/>
      <c r="MKF37" s="148"/>
      <c r="MKG37" s="148"/>
      <c r="MKH37" s="148"/>
      <c r="MKI37" s="148"/>
      <c r="MKJ37" s="148"/>
      <c r="MKK37" s="148"/>
      <c r="MKL37" s="148"/>
      <c r="MKM37" s="148"/>
      <c r="MKN37" s="148"/>
      <c r="MKO37" s="148"/>
      <c r="MKP37" s="148"/>
      <c r="MKQ37" s="148"/>
      <c r="MKR37" s="148"/>
      <c r="MKS37" s="148"/>
      <c r="MKT37" s="148"/>
      <c r="MKU37" s="148"/>
      <c r="MKV37" s="148"/>
      <c r="MKW37" s="148"/>
      <c r="MKX37" s="148"/>
      <c r="MKY37" s="148"/>
      <c r="MKZ37" s="148"/>
      <c r="MLA37" s="148"/>
      <c r="MLB37" s="148"/>
      <c r="MLC37" s="148"/>
      <c r="MLD37" s="148"/>
      <c r="MLE37" s="148"/>
      <c r="MLF37" s="148"/>
      <c r="MLG37" s="148"/>
      <c r="MLH37" s="148"/>
      <c r="MLI37" s="148"/>
      <c r="MLJ37" s="148"/>
      <c r="MLK37" s="148"/>
      <c r="MLL37" s="148"/>
      <c r="MLM37" s="148"/>
      <c r="MLN37" s="148"/>
      <c r="MLO37" s="148"/>
      <c r="MLP37" s="148"/>
      <c r="MLQ37" s="148"/>
      <c r="MLR37" s="148"/>
      <c r="MLS37" s="148"/>
      <c r="MLT37" s="148"/>
      <c r="MLU37" s="148"/>
      <c r="MLV37" s="148"/>
      <c r="MLW37" s="148"/>
      <c r="MLX37" s="148"/>
      <c r="MLY37" s="148"/>
      <c r="MLZ37" s="148"/>
      <c r="MMA37" s="148"/>
      <c r="MMB37" s="148"/>
      <c r="MMC37" s="148"/>
      <c r="MMD37" s="148"/>
      <c r="MME37" s="148"/>
      <c r="MMF37" s="148"/>
      <c r="MMG37" s="148"/>
      <c r="MMH37" s="148"/>
      <c r="MMI37" s="148"/>
      <c r="MMJ37" s="148"/>
      <c r="MMK37" s="148"/>
      <c r="MML37" s="148"/>
      <c r="MMM37" s="148"/>
      <c r="MMN37" s="148"/>
      <c r="MMO37" s="148"/>
      <c r="MMP37" s="148"/>
      <c r="MMQ37" s="148"/>
      <c r="MMR37" s="148"/>
      <c r="MMS37" s="148"/>
      <c r="MMT37" s="148"/>
      <c r="MMU37" s="148"/>
      <c r="MMV37" s="148"/>
      <c r="MMW37" s="148"/>
      <c r="MMX37" s="148"/>
      <c r="MMY37" s="148"/>
      <c r="MMZ37" s="148"/>
      <c r="MNA37" s="148"/>
      <c r="MNB37" s="148"/>
      <c r="MNC37" s="148"/>
      <c r="MND37" s="148"/>
      <c r="MNE37" s="148"/>
      <c r="MNF37" s="148"/>
      <c r="MNG37" s="148"/>
      <c r="MNH37" s="148"/>
      <c r="MNI37" s="148"/>
      <c r="MNJ37" s="148"/>
      <c r="MNK37" s="148"/>
      <c r="MNL37" s="148"/>
      <c r="MNM37" s="148"/>
      <c r="MNN37" s="148"/>
      <c r="MNO37" s="148"/>
      <c r="MNP37" s="148"/>
      <c r="MNQ37" s="148"/>
      <c r="MNR37" s="148"/>
      <c r="MNS37" s="148"/>
      <c r="MNT37" s="148"/>
      <c r="MNU37" s="148"/>
      <c r="MNV37" s="148"/>
      <c r="MNW37" s="148"/>
      <c r="MNX37" s="148"/>
      <c r="MNY37" s="148"/>
      <c r="MNZ37" s="148"/>
      <c r="MOA37" s="148"/>
      <c r="MOB37" s="148"/>
      <c r="MOC37" s="148"/>
      <c r="MOD37" s="148"/>
      <c r="MOE37" s="148"/>
      <c r="MOF37" s="148"/>
      <c r="MOG37" s="148"/>
      <c r="MOH37" s="148"/>
      <c r="MOI37" s="148"/>
      <c r="MOJ37" s="148"/>
      <c r="MOK37" s="148"/>
      <c r="MOL37" s="148"/>
      <c r="MOM37" s="148"/>
      <c r="MON37" s="148"/>
      <c r="MOO37" s="148"/>
      <c r="MOP37" s="148"/>
      <c r="MOQ37" s="148"/>
      <c r="MOR37" s="148"/>
      <c r="MOS37" s="148"/>
      <c r="MOT37" s="148"/>
      <c r="MOU37" s="148"/>
      <c r="MOV37" s="148"/>
      <c r="MOW37" s="148"/>
      <c r="MOX37" s="148"/>
      <c r="MOY37" s="148"/>
      <c r="MOZ37" s="148"/>
      <c r="MPA37" s="148"/>
      <c r="MPB37" s="148"/>
      <c r="MPC37" s="148"/>
      <c r="MPD37" s="148"/>
      <c r="MPE37" s="148"/>
      <c r="MPF37" s="148"/>
      <c r="MPG37" s="148"/>
      <c r="MPH37" s="148"/>
      <c r="MPI37" s="148"/>
      <c r="MPJ37" s="148"/>
      <c r="MPK37" s="148"/>
      <c r="MPL37" s="148"/>
      <c r="MPM37" s="148"/>
      <c r="MPN37" s="148"/>
      <c r="MPO37" s="148"/>
      <c r="MPP37" s="148"/>
      <c r="MPQ37" s="148"/>
      <c r="MPR37" s="148"/>
      <c r="MPS37" s="148"/>
      <c r="MPT37" s="148"/>
      <c r="MPU37" s="148"/>
      <c r="MPV37" s="148"/>
      <c r="MPW37" s="148"/>
      <c r="MPX37" s="148"/>
      <c r="MPY37" s="148"/>
      <c r="MPZ37" s="148"/>
      <c r="MQA37" s="148"/>
      <c r="MQB37" s="148"/>
      <c r="MQC37" s="148"/>
      <c r="MQD37" s="148"/>
      <c r="MQE37" s="148"/>
      <c r="MQF37" s="148"/>
      <c r="MQG37" s="148"/>
      <c r="MQH37" s="148"/>
      <c r="MQI37" s="148"/>
      <c r="MQJ37" s="148"/>
      <c r="MQK37" s="148"/>
      <c r="MQL37" s="148"/>
      <c r="MQM37" s="148"/>
      <c r="MQN37" s="148"/>
      <c r="MQO37" s="148"/>
      <c r="MQP37" s="148"/>
      <c r="MQQ37" s="148"/>
      <c r="MQR37" s="148"/>
      <c r="MQS37" s="148"/>
      <c r="MQT37" s="148"/>
      <c r="MQU37" s="148"/>
      <c r="MQV37" s="148"/>
      <c r="MQW37" s="148"/>
      <c r="MQX37" s="148"/>
      <c r="MQY37" s="148"/>
      <c r="MQZ37" s="148"/>
      <c r="MRA37" s="148"/>
      <c r="MRB37" s="148"/>
      <c r="MRC37" s="148"/>
      <c r="MRD37" s="148"/>
      <c r="MRE37" s="148"/>
      <c r="MRF37" s="148"/>
      <c r="MRG37" s="148"/>
      <c r="MRH37" s="148"/>
      <c r="MRI37" s="148"/>
      <c r="MRJ37" s="148"/>
      <c r="MRK37" s="148"/>
      <c r="MRL37" s="148"/>
      <c r="MRM37" s="148"/>
      <c r="MRN37" s="148"/>
      <c r="MRO37" s="148"/>
      <c r="MRP37" s="148"/>
      <c r="MRQ37" s="148"/>
      <c r="MRR37" s="148"/>
      <c r="MRS37" s="148"/>
      <c r="MRT37" s="148"/>
      <c r="MRU37" s="148"/>
      <c r="MRV37" s="148"/>
      <c r="MRW37" s="148"/>
      <c r="MRX37" s="148"/>
      <c r="MRY37" s="148"/>
      <c r="MRZ37" s="148"/>
      <c r="MSA37" s="148"/>
      <c r="MSB37" s="148"/>
      <c r="MSC37" s="148"/>
      <c r="MSD37" s="148"/>
      <c r="MSE37" s="148"/>
      <c r="MSF37" s="148"/>
      <c r="MSG37" s="148"/>
      <c r="MSH37" s="148"/>
      <c r="MSI37" s="148"/>
      <c r="MSJ37" s="148"/>
      <c r="MSK37" s="148"/>
      <c r="MSL37" s="148"/>
      <c r="MSM37" s="148"/>
      <c r="MSN37" s="148"/>
      <c r="MSO37" s="148"/>
      <c r="MSP37" s="148"/>
      <c r="MSQ37" s="148"/>
      <c r="MSR37" s="148"/>
      <c r="MSS37" s="148"/>
      <c r="MST37" s="148"/>
      <c r="MSU37" s="148"/>
      <c r="MSV37" s="148"/>
      <c r="MSW37" s="148"/>
      <c r="MSX37" s="148"/>
      <c r="MSY37" s="148"/>
      <c r="MSZ37" s="148"/>
      <c r="MTA37" s="148"/>
      <c r="MTB37" s="148"/>
      <c r="MTC37" s="148"/>
      <c r="MTD37" s="148"/>
      <c r="MTE37" s="148"/>
      <c r="MTF37" s="148"/>
      <c r="MTG37" s="148"/>
      <c r="MTH37" s="148"/>
      <c r="MTI37" s="148"/>
      <c r="MTJ37" s="148"/>
      <c r="MTK37" s="148"/>
      <c r="MTL37" s="148"/>
      <c r="MTM37" s="148"/>
      <c r="MTN37" s="148"/>
      <c r="MTO37" s="148"/>
      <c r="MTP37" s="148"/>
      <c r="MTQ37" s="148"/>
      <c r="MTR37" s="148"/>
      <c r="MTS37" s="148"/>
      <c r="MTT37" s="148"/>
      <c r="MTU37" s="148"/>
      <c r="MTV37" s="148"/>
      <c r="MTW37" s="148"/>
      <c r="MTX37" s="148"/>
      <c r="MTY37" s="148"/>
      <c r="MTZ37" s="148"/>
      <c r="MUA37" s="148"/>
      <c r="MUB37" s="148"/>
      <c r="MUC37" s="148"/>
      <c r="MUD37" s="148"/>
      <c r="MUE37" s="148"/>
      <c r="MUF37" s="148"/>
      <c r="MUG37" s="148"/>
      <c r="MUH37" s="148"/>
      <c r="MUI37" s="148"/>
      <c r="MUJ37" s="148"/>
      <c r="MUK37" s="148"/>
      <c r="MUL37" s="148"/>
      <c r="MUM37" s="148"/>
      <c r="MUN37" s="148"/>
      <c r="MUO37" s="148"/>
      <c r="MUP37" s="148"/>
      <c r="MUQ37" s="148"/>
      <c r="MUR37" s="148"/>
      <c r="MUS37" s="148"/>
      <c r="MUT37" s="148"/>
      <c r="MUU37" s="148"/>
      <c r="MUV37" s="148"/>
      <c r="MUW37" s="148"/>
      <c r="MUX37" s="148"/>
      <c r="MUY37" s="148"/>
      <c r="MUZ37" s="148"/>
      <c r="MVA37" s="148"/>
      <c r="MVB37" s="148"/>
      <c r="MVC37" s="148"/>
      <c r="MVD37" s="148"/>
      <c r="MVE37" s="148"/>
      <c r="MVF37" s="148"/>
      <c r="MVG37" s="148"/>
      <c r="MVH37" s="148"/>
      <c r="MVI37" s="148"/>
      <c r="MVJ37" s="148"/>
      <c r="MVK37" s="148"/>
      <c r="MVL37" s="148"/>
      <c r="MVM37" s="148"/>
      <c r="MVN37" s="148"/>
      <c r="MVO37" s="148"/>
      <c r="MVP37" s="148"/>
      <c r="MVQ37" s="148"/>
      <c r="MVR37" s="148"/>
      <c r="MVS37" s="148"/>
      <c r="MVT37" s="148"/>
      <c r="MVU37" s="148"/>
      <c r="MVV37" s="148"/>
      <c r="MVW37" s="148"/>
      <c r="MVX37" s="148"/>
      <c r="MVY37" s="148"/>
      <c r="MVZ37" s="148"/>
      <c r="MWA37" s="148"/>
      <c r="MWB37" s="148"/>
      <c r="MWC37" s="148"/>
      <c r="MWD37" s="148"/>
      <c r="MWE37" s="148"/>
      <c r="MWF37" s="148"/>
      <c r="MWG37" s="148"/>
      <c r="MWH37" s="148"/>
      <c r="MWI37" s="148"/>
      <c r="MWJ37" s="148"/>
      <c r="MWK37" s="148"/>
      <c r="MWL37" s="148"/>
      <c r="MWM37" s="148"/>
      <c r="MWN37" s="148"/>
      <c r="MWO37" s="148"/>
      <c r="MWP37" s="148"/>
      <c r="MWQ37" s="148"/>
      <c r="MWR37" s="148"/>
      <c r="MWS37" s="148"/>
      <c r="MWT37" s="148"/>
      <c r="MWU37" s="148"/>
      <c r="MWV37" s="148"/>
      <c r="MWW37" s="148"/>
      <c r="MWX37" s="148"/>
      <c r="MWY37" s="148"/>
      <c r="MWZ37" s="148"/>
      <c r="MXA37" s="148"/>
      <c r="MXB37" s="148"/>
      <c r="MXC37" s="148"/>
      <c r="MXD37" s="148"/>
      <c r="MXE37" s="148"/>
      <c r="MXF37" s="148"/>
      <c r="MXG37" s="148"/>
      <c r="MXH37" s="148"/>
      <c r="MXI37" s="148"/>
      <c r="MXJ37" s="148"/>
      <c r="MXK37" s="148"/>
      <c r="MXL37" s="148"/>
      <c r="MXM37" s="148"/>
      <c r="MXN37" s="148"/>
      <c r="MXO37" s="148"/>
      <c r="MXP37" s="148"/>
      <c r="MXQ37" s="148"/>
      <c r="MXR37" s="148"/>
      <c r="MXS37" s="148"/>
      <c r="MXT37" s="148"/>
      <c r="MXU37" s="148"/>
      <c r="MXV37" s="148"/>
      <c r="MXW37" s="148"/>
      <c r="MXX37" s="148"/>
      <c r="MXY37" s="148"/>
      <c r="MXZ37" s="148"/>
      <c r="MYA37" s="148"/>
      <c r="MYB37" s="148"/>
      <c r="MYC37" s="148"/>
      <c r="MYD37" s="148"/>
      <c r="MYE37" s="148"/>
      <c r="MYF37" s="148"/>
      <c r="MYG37" s="148"/>
      <c r="MYH37" s="148"/>
      <c r="MYI37" s="148"/>
      <c r="MYJ37" s="148"/>
      <c r="MYK37" s="148"/>
      <c r="MYL37" s="148"/>
      <c r="MYM37" s="148"/>
      <c r="MYN37" s="148"/>
      <c r="MYO37" s="148"/>
      <c r="MYP37" s="148"/>
      <c r="MYQ37" s="148"/>
      <c r="MYR37" s="148"/>
      <c r="MYS37" s="148"/>
      <c r="MYT37" s="148"/>
      <c r="MYU37" s="148"/>
      <c r="MYV37" s="148"/>
      <c r="MYW37" s="148"/>
      <c r="MYX37" s="148"/>
      <c r="MYY37" s="148"/>
      <c r="MYZ37" s="148"/>
      <c r="MZA37" s="148"/>
      <c r="MZB37" s="148"/>
      <c r="MZC37" s="148"/>
      <c r="MZD37" s="148"/>
      <c r="MZE37" s="148"/>
      <c r="MZF37" s="148"/>
      <c r="MZG37" s="148"/>
      <c r="MZH37" s="148"/>
      <c r="MZI37" s="148"/>
      <c r="MZJ37" s="148"/>
      <c r="MZK37" s="148"/>
      <c r="MZL37" s="148"/>
      <c r="MZM37" s="148"/>
      <c r="MZN37" s="148"/>
      <c r="MZO37" s="148"/>
      <c r="MZP37" s="148"/>
      <c r="MZQ37" s="148"/>
      <c r="MZR37" s="148"/>
      <c r="MZS37" s="148"/>
      <c r="MZT37" s="148"/>
      <c r="MZU37" s="148"/>
      <c r="MZV37" s="148"/>
      <c r="MZW37" s="148"/>
      <c r="MZX37" s="148"/>
      <c r="MZY37" s="148"/>
      <c r="MZZ37" s="148"/>
      <c r="NAA37" s="148"/>
      <c r="NAB37" s="148"/>
      <c r="NAC37" s="148"/>
      <c r="NAD37" s="148"/>
      <c r="NAE37" s="148"/>
      <c r="NAF37" s="148"/>
      <c r="NAG37" s="148"/>
      <c r="NAH37" s="148"/>
      <c r="NAI37" s="148"/>
      <c r="NAJ37" s="148"/>
      <c r="NAK37" s="148"/>
      <c r="NAL37" s="148"/>
      <c r="NAM37" s="148"/>
      <c r="NAN37" s="148"/>
      <c r="NAO37" s="148"/>
      <c r="NAP37" s="148"/>
      <c r="NAQ37" s="148"/>
      <c r="NAR37" s="148"/>
      <c r="NAS37" s="148"/>
      <c r="NAT37" s="148"/>
      <c r="NAU37" s="148"/>
      <c r="NAV37" s="148"/>
      <c r="NAW37" s="148"/>
      <c r="NAX37" s="148"/>
      <c r="NAY37" s="148"/>
      <c r="NAZ37" s="148"/>
      <c r="NBA37" s="148"/>
      <c r="NBB37" s="148"/>
      <c r="NBC37" s="148"/>
      <c r="NBD37" s="148"/>
      <c r="NBE37" s="148"/>
      <c r="NBF37" s="148"/>
      <c r="NBG37" s="148"/>
      <c r="NBH37" s="148"/>
      <c r="NBI37" s="148"/>
      <c r="NBJ37" s="148"/>
      <c r="NBK37" s="148"/>
      <c r="NBL37" s="148"/>
      <c r="NBM37" s="148"/>
      <c r="NBN37" s="148"/>
      <c r="NBO37" s="148"/>
      <c r="NBP37" s="148"/>
      <c r="NBQ37" s="148"/>
      <c r="NBR37" s="148"/>
      <c r="NBS37" s="148"/>
      <c r="NBT37" s="148"/>
      <c r="NBU37" s="148"/>
      <c r="NBV37" s="148"/>
      <c r="NBW37" s="148"/>
      <c r="NBX37" s="148"/>
      <c r="NBY37" s="148"/>
      <c r="NBZ37" s="148"/>
      <c r="NCA37" s="148"/>
      <c r="NCB37" s="148"/>
      <c r="NCC37" s="148"/>
      <c r="NCD37" s="148"/>
      <c r="NCE37" s="148"/>
      <c r="NCF37" s="148"/>
      <c r="NCG37" s="148"/>
      <c r="NCH37" s="148"/>
      <c r="NCI37" s="148"/>
      <c r="NCJ37" s="148"/>
      <c r="NCK37" s="148"/>
      <c r="NCL37" s="148"/>
      <c r="NCM37" s="148"/>
      <c r="NCN37" s="148"/>
      <c r="NCO37" s="148"/>
      <c r="NCP37" s="148"/>
      <c r="NCQ37" s="148"/>
      <c r="NCR37" s="148"/>
      <c r="NCS37" s="148"/>
      <c r="NCT37" s="148"/>
      <c r="NCU37" s="148"/>
      <c r="NCV37" s="148"/>
      <c r="NCW37" s="148"/>
      <c r="NCX37" s="148"/>
      <c r="NCY37" s="148"/>
      <c r="NCZ37" s="148"/>
      <c r="NDA37" s="148"/>
      <c r="NDB37" s="148"/>
      <c r="NDC37" s="148"/>
      <c r="NDD37" s="148"/>
      <c r="NDE37" s="148"/>
      <c r="NDF37" s="148"/>
      <c r="NDG37" s="148"/>
      <c r="NDH37" s="148"/>
      <c r="NDI37" s="148"/>
      <c r="NDJ37" s="148"/>
      <c r="NDK37" s="148"/>
      <c r="NDL37" s="148"/>
      <c r="NDM37" s="148"/>
      <c r="NDN37" s="148"/>
      <c r="NDO37" s="148"/>
      <c r="NDP37" s="148"/>
      <c r="NDQ37" s="148"/>
      <c r="NDR37" s="148"/>
      <c r="NDS37" s="148"/>
      <c r="NDT37" s="148"/>
      <c r="NDU37" s="148"/>
      <c r="NDV37" s="148"/>
      <c r="NDW37" s="148"/>
      <c r="NDX37" s="148"/>
      <c r="NDY37" s="148"/>
      <c r="NDZ37" s="148"/>
      <c r="NEA37" s="148"/>
      <c r="NEB37" s="148"/>
      <c r="NEC37" s="148"/>
      <c r="NED37" s="148"/>
      <c r="NEE37" s="148"/>
      <c r="NEF37" s="148"/>
      <c r="NEG37" s="148"/>
      <c r="NEH37" s="148"/>
      <c r="NEI37" s="148"/>
      <c r="NEJ37" s="148"/>
      <c r="NEK37" s="148"/>
      <c r="NEL37" s="148"/>
      <c r="NEM37" s="148"/>
      <c r="NEN37" s="148"/>
      <c r="NEO37" s="148"/>
      <c r="NEP37" s="148"/>
      <c r="NEQ37" s="148"/>
      <c r="NER37" s="148"/>
      <c r="NES37" s="148"/>
      <c r="NET37" s="148"/>
      <c r="NEU37" s="148"/>
      <c r="NEV37" s="148"/>
      <c r="NEW37" s="148"/>
      <c r="NEX37" s="148"/>
      <c r="NEY37" s="148"/>
      <c r="NEZ37" s="148"/>
      <c r="NFA37" s="148"/>
      <c r="NFB37" s="148"/>
      <c r="NFC37" s="148"/>
      <c r="NFD37" s="148"/>
      <c r="NFE37" s="148"/>
      <c r="NFF37" s="148"/>
      <c r="NFG37" s="148"/>
      <c r="NFH37" s="148"/>
      <c r="NFI37" s="148"/>
      <c r="NFJ37" s="148"/>
      <c r="NFK37" s="148"/>
      <c r="NFL37" s="148"/>
      <c r="NFM37" s="148"/>
      <c r="NFN37" s="148"/>
      <c r="NFO37" s="148"/>
      <c r="NFP37" s="148"/>
      <c r="NFQ37" s="148"/>
      <c r="NFR37" s="148"/>
      <c r="NFS37" s="148"/>
      <c r="NFT37" s="148"/>
      <c r="NFU37" s="148"/>
      <c r="NFV37" s="148"/>
      <c r="NFW37" s="148"/>
      <c r="NFX37" s="148"/>
      <c r="NFY37" s="148"/>
      <c r="NFZ37" s="148"/>
      <c r="NGA37" s="148"/>
      <c r="NGB37" s="148"/>
      <c r="NGC37" s="148"/>
      <c r="NGD37" s="148"/>
      <c r="NGE37" s="148"/>
      <c r="NGF37" s="148"/>
      <c r="NGG37" s="148"/>
      <c r="NGH37" s="148"/>
      <c r="NGI37" s="148"/>
      <c r="NGJ37" s="148"/>
      <c r="NGK37" s="148"/>
      <c r="NGL37" s="148"/>
      <c r="NGM37" s="148"/>
      <c r="NGN37" s="148"/>
      <c r="NGO37" s="148"/>
      <c r="NGP37" s="148"/>
      <c r="NGQ37" s="148"/>
      <c r="NGR37" s="148"/>
      <c r="NGS37" s="148"/>
      <c r="NGT37" s="148"/>
      <c r="NGU37" s="148"/>
      <c r="NGV37" s="148"/>
      <c r="NGW37" s="148"/>
      <c r="NGX37" s="148"/>
      <c r="NGY37" s="148"/>
      <c r="NGZ37" s="148"/>
      <c r="NHA37" s="148"/>
      <c r="NHB37" s="148"/>
      <c r="NHC37" s="148"/>
      <c r="NHD37" s="148"/>
      <c r="NHE37" s="148"/>
      <c r="NHF37" s="148"/>
      <c r="NHG37" s="148"/>
      <c r="NHH37" s="148"/>
      <c r="NHI37" s="148"/>
      <c r="NHJ37" s="148"/>
      <c r="NHK37" s="148"/>
      <c r="NHL37" s="148"/>
      <c r="NHM37" s="148"/>
      <c r="NHN37" s="148"/>
      <c r="NHO37" s="148"/>
      <c r="NHP37" s="148"/>
      <c r="NHQ37" s="148"/>
      <c r="NHR37" s="148"/>
      <c r="NHS37" s="148"/>
      <c r="NHT37" s="148"/>
      <c r="NHU37" s="148"/>
      <c r="NHV37" s="148"/>
      <c r="NHW37" s="148"/>
      <c r="NHX37" s="148"/>
      <c r="NHY37" s="148"/>
      <c r="NHZ37" s="148"/>
      <c r="NIA37" s="148"/>
      <c r="NIB37" s="148"/>
      <c r="NIC37" s="148"/>
      <c r="NID37" s="148"/>
      <c r="NIE37" s="148"/>
      <c r="NIF37" s="148"/>
      <c r="NIG37" s="148"/>
      <c r="NIH37" s="148"/>
      <c r="NII37" s="148"/>
      <c r="NIJ37" s="148"/>
      <c r="NIK37" s="148"/>
      <c r="NIL37" s="148"/>
      <c r="NIM37" s="148"/>
      <c r="NIN37" s="148"/>
      <c r="NIO37" s="148"/>
      <c r="NIP37" s="148"/>
      <c r="NIQ37" s="148"/>
      <c r="NIR37" s="148"/>
      <c r="NIS37" s="148"/>
      <c r="NIT37" s="148"/>
      <c r="NIU37" s="148"/>
      <c r="NIV37" s="148"/>
      <c r="NIW37" s="148"/>
      <c r="NIX37" s="148"/>
      <c r="NIY37" s="148"/>
      <c r="NIZ37" s="148"/>
      <c r="NJA37" s="148"/>
      <c r="NJB37" s="148"/>
      <c r="NJC37" s="148"/>
      <c r="NJD37" s="148"/>
      <c r="NJE37" s="148"/>
      <c r="NJF37" s="148"/>
      <c r="NJG37" s="148"/>
      <c r="NJH37" s="148"/>
      <c r="NJI37" s="148"/>
      <c r="NJJ37" s="148"/>
      <c r="NJK37" s="148"/>
      <c r="NJL37" s="148"/>
      <c r="NJM37" s="148"/>
      <c r="NJN37" s="148"/>
      <c r="NJO37" s="148"/>
      <c r="NJP37" s="148"/>
      <c r="NJQ37" s="148"/>
      <c r="NJR37" s="148"/>
      <c r="NJS37" s="148"/>
      <c r="NJT37" s="148"/>
      <c r="NJU37" s="148"/>
      <c r="NJV37" s="148"/>
      <c r="NJW37" s="148"/>
      <c r="NJX37" s="148"/>
      <c r="NJY37" s="148"/>
      <c r="NJZ37" s="148"/>
      <c r="NKA37" s="148"/>
      <c r="NKB37" s="148"/>
      <c r="NKC37" s="148"/>
      <c r="NKD37" s="148"/>
      <c r="NKE37" s="148"/>
      <c r="NKF37" s="148"/>
      <c r="NKG37" s="148"/>
      <c r="NKH37" s="148"/>
      <c r="NKI37" s="148"/>
      <c r="NKJ37" s="148"/>
      <c r="NKK37" s="148"/>
      <c r="NKL37" s="148"/>
      <c r="NKM37" s="148"/>
      <c r="NKN37" s="148"/>
      <c r="NKO37" s="148"/>
      <c r="NKP37" s="148"/>
      <c r="NKQ37" s="148"/>
      <c r="NKR37" s="148"/>
      <c r="NKS37" s="148"/>
      <c r="NKT37" s="148"/>
      <c r="NKU37" s="148"/>
      <c r="NKV37" s="148"/>
      <c r="NKW37" s="148"/>
      <c r="NKX37" s="148"/>
      <c r="NKY37" s="148"/>
      <c r="NKZ37" s="148"/>
      <c r="NLA37" s="148"/>
      <c r="NLB37" s="148"/>
      <c r="NLC37" s="148"/>
      <c r="NLD37" s="148"/>
      <c r="NLE37" s="148"/>
      <c r="NLF37" s="148"/>
      <c r="NLG37" s="148"/>
      <c r="NLH37" s="148"/>
      <c r="NLI37" s="148"/>
      <c r="NLJ37" s="148"/>
      <c r="NLK37" s="148"/>
      <c r="NLL37" s="148"/>
      <c r="NLM37" s="148"/>
      <c r="NLN37" s="148"/>
      <c r="NLO37" s="148"/>
      <c r="NLP37" s="148"/>
      <c r="NLQ37" s="148"/>
      <c r="NLR37" s="148"/>
      <c r="NLS37" s="148"/>
      <c r="NLT37" s="148"/>
      <c r="NLU37" s="148"/>
      <c r="NLV37" s="148"/>
      <c r="NLW37" s="148"/>
      <c r="NLX37" s="148"/>
      <c r="NLY37" s="148"/>
      <c r="NLZ37" s="148"/>
      <c r="NMA37" s="148"/>
      <c r="NMB37" s="148"/>
      <c r="NMC37" s="148"/>
      <c r="NMD37" s="148"/>
      <c r="NME37" s="148"/>
      <c r="NMF37" s="148"/>
      <c r="NMG37" s="148"/>
      <c r="NMH37" s="148"/>
      <c r="NMI37" s="148"/>
      <c r="NMJ37" s="148"/>
      <c r="NMK37" s="148"/>
      <c r="NML37" s="148"/>
      <c r="NMM37" s="148"/>
      <c r="NMN37" s="148"/>
      <c r="NMO37" s="148"/>
      <c r="NMP37" s="148"/>
      <c r="NMQ37" s="148"/>
      <c r="NMR37" s="148"/>
      <c r="NMS37" s="148"/>
      <c r="NMT37" s="148"/>
      <c r="NMU37" s="148"/>
      <c r="NMV37" s="148"/>
      <c r="NMW37" s="148"/>
      <c r="NMX37" s="148"/>
      <c r="NMY37" s="148"/>
      <c r="NMZ37" s="148"/>
      <c r="NNA37" s="148"/>
      <c r="NNB37" s="148"/>
      <c r="NNC37" s="148"/>
      <c r="NND37" s="148"/>
      <c r="NNE37" s="148"/>
      <c r="NNF37" s="148"/>
      <c r="NNG37" s="148"/>
      <c r="NNH37" s="148"/>
      <c r="NNI37" s="148"/>
      <c r="NNJ37" s="148"/>
      <c r="NNK37" s="148"/>
      <c r="NNL37" s="148"/>
      <c r="NNM37" s="148"/>
      <c r="NNN37" s="148"/>
      <c r="NNO37" s="148"/>
      <c r="NNP37" s="148"/>
      <c r="NNQ37" s="148"/>
      <c r="NNR37" s="148"/>
      <c r="NNS37" s="148"/>
      <c r="NNT37" s="148"/>
      <c r="NNU37" s="148"/>
      <c r="NNV37" s="148"/>
      <c r="NNW37" s="148"/>
      <c r="NNX37" s="148"/>
      <c r="NNY37" s="148"/>
      <c r="NNZ37" s="148"/>
      <c r="NOA37" s="148"/>
      <c r="NOB37" s="148"/>
      <c r="NOC37" s="148"/>
      <c r="NOD37" s="148"/>
      <c r="NOE37" s="148"/>
      <c r="NOF37" s="148"/>
      <c r="NOG37" s="148"/>
      <c r="NOH37" s="148"/>
      <c r="NOI37" s="148"/>
      <c r="NOJ37" s="148"/>
      <c r="NOK37" s="148"/>
      <c r="NOL37" s="148"/>
      <c r="NOM37" s="148"/>
      <c r="NON37" s="148"/>
      <c r="NOO37" s="148"/>
      <c r="NOP37" s="148"/>
      <c r="NOQ37" s="148"/>
      <c r="NOR37" s="148"/>
      <c r="NOS37" s="148"/>
      <c r="NOT37" s="148"/>
      <c r="NOU37" s="148"/>
      <c r="NOV37" s="148"/>
      <c r="NOW37" s="148"/>
      <c r="NOX37" s="148"/>
      <c r="NOY37" s="148"/>
      <c r="NOZ37" s="148"/>
      <c r="NPA37" s="148"/>
      <c r="NPB37" s="148"/>
      <c r="NPC37" s="148"/>
      <c r="NPD37" s="148"/>
      <c r="NPE37" s="148"/>
      <c r="NPF37" s="148"/>
      <c r="NPG37" s="148"/>
      <c r="NPH37" s="148"/>
      <c r="NPI37" s="148"/>
      <c r="NPJ37" s="148"/>
      <c r="NPK37" s="148"/>
      <c r="NPL37" s="148"/>
      <c r="NPM37" s="148"/>
      <c r="NPN37" s="148"/>
      <c r="NPO37" s="148"/>
      <c r="NPP37" s="148"/>
      <c r="NPQ37" s="148"/>
      <c r="NPR37" s="148"/>
      <c r="NPS37" s="148"/>
      <c r="NPT37" s="148"/>
      <c r="NPU37" s="148"/>
      <c r="NPV37" s="148"/>
      <c r="NPW37" s="148"/>
      <c r="NPX37" s="148"/>
      <c r="NPY37" s="148"/>
      <c r="NPZ37" s="148"/>
      <c r="NQA37" s="148"/>
      <c r="NQB37" s="148"/>
      <c r="NQC37" s="148"/>
      <c r="NQD37" s="148"/>
      <c r="NQE37" s="148"/>
      <c r="NQF37" s="148"/>
      <c r="NQG37" s="148"/>
      <c r="NQH37" s="148"/>
      <c r="NQI37" s="148"/>
      <c r="NQJ37" s="148"/>
      <c r="NQK37" s="148"/>
      <c r="NQL37" s="148"/>
      <c r="NQM37" s="148"/>
      <c r="NQN37" s="148"/>
      <c r="NQO37" s="148"/>
      <c r="NQP37" s="148"/>
      <c r="NQQ37" s="148"/>
      <c r="NQR37" s="148"/>
      <c r="NQS37" s="148"/>
      <c r="NQT37" s="148"/>
      <c r="NQU37" s="148"/>
      <c r="NQV37" s="148"/>
      <c r="NQW37" s="148"/>
      <c r="NQX37" s="148"/>
      <c r="NQY37" s="148"/>
      <c r="NQZ37" s="148"/>
      <c r="NRA37" s="148"/>
      <c r="NRB37" s="148"/>
      <c r="NRC37" s="148"/>
      <c r="NRD37" s="148"/>
      <c r="NRE37" s="148"/>
      <c r="NRF37" s="148"/>
      <c r="NRG37" s="148"/>
      <c r="NRH37" s="148"/>
      <c r="NRI37" s="148"/>
      <c r="NRJ37" s="148"/>
      <c r="NRK37" s="148"/>
      <c r="NRL37" s="148"/>
      <c r="NRM37" s="148"/>
      <c r="NRN37" s="148"/>
      <c r="NRO37" s="148"/>
      <c r="NRP37" s="148"/>
      <c r="NRQ37" s="148"/>
      <c r="NRR37" s="148"/>
      <c r="NRS37" s="148"/>
      <c r="NRT37" s="148"/>
      <c r="NRU37" s="148"/>
      <c r="NRV37" s="148"/>
      <c r="NRW37" s="148"/>
      <c r="NRX37" s="148"/>
      <c r="NRY37" s="148"/>
      <c r="NRZ37" s="148"/>
      <c r="NSA37" s="148"/>
      <c r="NSB37" s="148"/>
      <c r="NSC37" s="148"/>
      <c r="NSD37" s="148"/>
      <c r="NSE37" s="148"/>
      <c r="NSF37" s="148"/>
      <c r="NSG37" s="148"/>
      <c r="NSH37" s="148"/>
      <c r="NSI37" s="148"/>
      <c r="NSJ37" s="148"/>
      <c r="NSK37" s="148"/>
      <c r="NSL37" s="148"/>
      <c r="NSM37" s="148"/>
      <c r="NSN37" s="148"/>
      <c r="NSO37" s="148"/>
      <c r="NSP37" s="148"/>
      <c r="NSQ37" s="148"/>
      <c r="NSR37" s="148"/>
      <c r="NSS37" s="148"/>
      <c r="NST37" s="148"/>
      <c r="NSU37" s="148"/>
      <c r="NSV37" s="148"/>
      <c r="NSW37" s="148"/>
      <c r="NSX37" s="148"/>
      <c r="NSY37" s="148"/>
      <c r="NSZ37" s="148"/>
      <c r="NTA37" s="148"/>
      <c r="NTB37" s="148"/>
      <c r="NTC37" s="148"/>
      <c r="NTD37" s="148"/>
      <c r="NTE37" s="148"/>
      <c r="NTF37" s="148"/>
      <c r="NTG37" s="148"/>
      <c r="NTH37" s="148"/>
      <c r="NTI37" s="148"/>
      <c r="NTJ37" s="148"/>
      <c r="NTK37" s="148"/>
      <c r="NTL37" s="148"/>
      <c r="NTM37" s="148"/>
      <c r="NTN37" s="148"/>
      <c r="NTO37" s="148"/>
      <c r="NTP37" s="148"/>
      <c r="NTQ37" s="148"/>
      <c r="NTR37" s="148"/>
      <c r="NTS37" s="148"/>
      <c r="NTT37" s="148"/>
      <c r="NTU37" s="148"/>
      <c r="NTV37" s="148"/>
      <c r="NTW37" s="148"/>
      <c r="NTX37" s="148"/>
      <c r="NTY37" s="148"/>
      <c r="NTZ37" s="148"/>
      <c r="NUA37" s="148"/>
      <c r="NUB37" s="148"/>
      <c r="NUC37" s="148"/>
      <c r="NUD37" s="148"/>
      <c r="NUE37" s="148"/>
      <c r="NUF37" s="148"/>
      <c r="NUG37" s="148"/>
      <c r="NUH37" s="148"/>
      <c r="NUI37" s="148"/>
      <c r="NUJ37" s="148"/>
      <c r="NUK37" s="148"/>
      <c r="NUL37" s="148"/>
      <c r="NUM37" s="148"/>
      <c r="NUN37" s="148"/>
      <c r="NUO37" s="148"/>
      <c r="NUP37" s="148"/>
      <c r="NUQ37" s="148"/>
      <c r="NUR37" s="148"/>
      <c r="NUS37" s="148"/>
      <c r="NUT37" s="148"/>
      <c r="NUU37" s="148"/>
      <c r="NUV37" s="148"/>
      <c r="NUW37" s="148"/>
      <c r="NUX37" s="148"/>
      <c r="NUY37" s="148"/>
      <c r="NUZ37" s="148"/>
      <c r="NVA37" s="148"/>
      <c r="NVB37" s="148"/>
      <c r="NVC37" s="148"/>
      <c r="NVD37" s="148"/>
      <c r="NVE37" s="148"/>
      <c r="NVF37" s="148"/>
      <c r="NVG37" s="148"/>
      <c r="NVH37" s="148"/>
      <c r="NVI37" s="148"/>
      <c r="NVJ37" s="148"/>
      <c r="NVK37" s="148"/>
      <c r="NVL37" s="148"/>
      <c r="NVM37" s="148"/>
      <c r="NVN37" s="148"/>
      <c r="NVO37" s="148"/>
      <c r="NVP37" s="148"/>
      <c r="NVQ37" s="148"/>
      <c r="NVR37" s="148"/>
      <c r="NVS37" s="148"/>
      <c r="NVT37" s="148"/>
      <c r="NVU37" s="148"/>
      <c r="NVV37" s="148"/>
      <c r="NVW37" s="148"/>
      <c r="NVX37" s="148"/>
      <c r="NVY37" s="148"/>
      <c r="NVZ37" s="148"/>
      <c r="NWA37" s="148"/>
      <c r="NWB37" s="148"/>
      <c r="NWC37" s="148"/>
      <c r="NWD37" s="148"/>
      <c r="NWE37" s="148"/>
      <c r="NWF37" s="148"/>
      <c r="NWG37" s="148"/>
      <c r="NWH37" s="148"/>
      <c r="NWI37" s="148"/>
      <c r="NWJ37" s="148"/>
      <c r="NWK37" s="148"/>
      <c r="NWL37" s="148"/>
      <c r="NWM37" s="148"/>
      <c r="NWN37" s="148"/>
      <c r="NWO37" s="148"/>
      <c r="NWP37" s="148"/>
      <c r="NWQ37" s="148"/>
      <c r="NWR37" s="148"/>
      <c r="NWS37" s="148"/>
      <c r="NWT37" s="148"/>
      <c r="NWU37" s="148"/>
      <c r="NWV37" s="148"/>
      <c r="NWW37" s="148"/>
      <c r="NWX37" s="148"/>
      <c r="NWY37" s="148"/>
      <c r="NWZ37" s="148"/>
      <c r="NXA37" s="148"/>
      <c r="NXB37" s="148"/>
      <c r="NXC37" s="148"/>
      <c r="NXD37" s="148"/>
      <c r="NXE37" s="148"/>
      <c r="NXF37" s="148"/>
      <c r="NXG37" s="148"/>
      <c r="NXH37" s="148"/>
      <c r="NXI37" s="148"/>
      <c r="NXJ37" s="148"/>
      <c r="NXK37" s="148"/>
      <c r="NXL37" s="148"/>
      <c r="NXM37" s="148"/>
      <c r="NXN37" s="148"/>
      <c r="NXO37" s="148"/>
      <c r="NXP37" s="148"/>
      <c r="NXQ37" s="148"/>
      <c r="NXR37" s="148"/>
      <c r="NXS37" s="148"/>
      <c r="NXT37" s="148"/>
      <c r="NXU37" s="148"/>
      <c r="NXV37" s="148"/>
      <c r="NXW37" s="148"/>
      <c r="NXX37" s="148"/>
      <c r="NXY37" s="148"/>
      <c r="NXZ37" s="148"/>
      <c r="NYA37" s="148"/>
      <c r="NYB37" s="148"/>
      <c r="NYC37" s="148"/>
      <c r="NYD37" s="148"/>
      <c r="NYE37" s="148"/>
      <c r="NYF37" s="148"/>
      <c r="NYG37" s="148"/>
      <c r="NYH37" s="148"/>
      <c r="NYI37" s="148"/>
      <c r="NYJ37" s="148"/>
      <c r="NYK37" s="148"/>
      <c r="NYL37" s="148"/>
      <c r="NYM37" s="148"/>
      <c r="NYN37" s="148"/>
      <c r="NYO37" s="148"/>
      <c r="NYP37" s="148"/>
      <c r="NYQ37" s="148"/>
      <c r="NYR37" s="148"/>
      <c r="NYS37" s="148"/>
      <c r="NYT37" s="148"/>
      <c r="NYU37" s="148"/>
      <c r="NYV37" s="148"/>
      <c r="NYW37" s="148"/>
      <c r="NYX37" s="148"/>
      <c r="NYY37" s="148"/>
      <c r="NYZ37" s="148"/>
      <c r="NZA37" s="148"/>
      <c r="NZB37" s="148"/>
      <c r="NZC37" s="148"/>
      <c r="NZD37" s="148"/>
      <c r="NZE37" s="148"/>
      <c r="NZF37" s="148"/>
      <c r="NZG37" s="148"/>
      <c r="NZH37" s="148"/>
      <c r="NZI37" s="148"/>
      <c r="NZJ37" s="148"/>
      <c r="NZK37" s="148"/>
      <c r="NZL37" s="148"/>
      <c r="NZM37" s="148"/>
      <c r="NZN37" s="148"/>
      <c r="NZO37" s="148"/>
      <c r="NZP37" s="148"/>
      <c r="NZQ37" s="148"/>
      <c r="NZR37" s="148"/>
      <c r="NZS37" s="148"/>
      <c r="NZT37" s="148"/>
      <c r="NZU37" s="148"/>
      <c r="NZV37" s="148"/>
      <c r="NZW37" s="148"/>
      <c r="NZX37" s="148"/>
      <c r="NZY37" s="148"/>
      <c r="NZZ37" s="148"/>
      <c r="OAA37" s="148"/>
      <c r="OAB37" s="148"/>
      <c r="OAC37" s="148"/>
      <c r="OAD37" s="148"/>
      <c r="OAE37" s="148"/>
      <c r="OAF37" s="148"/>
      <c r="OAG37" s="148"/>
      <c r="OAH37" s="148"/>
      <c r="OAI37" s="148"/>
      <c r="OAJ37" s="148"/>
      <c r="OAK37" s="148"/>
      <c r="OAL37" s="148"/>
      <c r="OAM37" s="148"/>
      <c r="OAN37" s="148"/>
      <c r="OAO37" s="148"/>
      <c r="OAP37" s="148"/>
      <c r="OAQ37" s="148"/>
      <c r="OAR37" s="148"/>
      <c r="OAS37" s="148"/>
      <c r="OAT37" s="148"/>
      <c r="OAU37" s="148"/>
      <c r="OAV37" s="148"/>
      <c r="OAW37" s="148"/>
      <c r="OAX37" s="148"/>
      <c r="OAY37" s="148"/>
      <c r="OAZ37" s="148"/>
      <c r="OBA37" s="148"/>
      <c r="OBB37" s="148"/>
      <c r="OBC37" s="148"/>
      <c r="OBD37" s="148"/>
      <c r="OBE37" s="148"/>
      <c r="OBF37" s="148"/>
      <c r="OBG37" s="148"/>
      <c r="OBH37" s="148"/>
      <c r="OBI37" s="148"/>
      <c r="OBJ37" s="148"/>
      <c r="OBK37" s="148"/>
      <c r="OBL37" s="148"/>
      <c r="OBM37" s="148"/>
      <c r="OBN37" s="148"/>
      <c r="OBO37" s="148"/>
      <c r="OBP37" s="148"/>
      <c r="OBQ37" s="148"/>
      <c r="OBR37" s="148"/>
      <c r="OBS37" s="148"/>
      <c r="OBT37" s="148"/>
      <c r="OBU37" s="148"/>
      <c r="OBV37" s="148"/>
      <c r="OBW37" s="148"/>
      <c r="OBX37" s="148"/>
      <c r="OBY37" s="148"/>
      <c r="OBZ37" s="148"/>
      <c r="OCA37" s="148"/>
      <c r="OCB37" s="148"/>
      <c r="OCC37" s="148"/>
      <c r="OCD37" s="148"/>
      <c r="OCE37" s="148"/>
      <c r="OCF37" s="148"/>
      <c r="OCG37" s="148"/>
      <c r="OCH37" s="148"/>
      <c r="OCI37" s="148"/>
      <c r="OCJ37" s="148"/>
      <c r="OCK37" s="148"/>
      <c r="OCL37" s="148"/>
      <c r="OCM37" s="148"/>
      <c r="OCN37" s="148"/>
      <c r="OCO37" s="148"/>
      <c r="OCP37" s="148"/>
      <c r="OCQ37" s="148"/>
      <c r="OCR37" s="148"/>
      <c r="OCS37" s="148"/>
      <c r="OCT37" s="148"/>
      <c r="OCU37" s="148"/>
      <c r="OCV37" s="148"/>
      <c r="OCW37" s="148"/>
      <c r="OCX37" s="148"/>
      <c r="OCY37" s="148"/>
      <c r="OCZ37" s="148"/>
      <c r="ODA37" s="148"/>
      <c r="ODB37" s="148"/>
      <c r="ODC37" s="148"/>
      <c r="ODD37" s="148"/>
      <c r="ODE37" s="148"/>
      <c r="ODF37" s="148"/>
      <c r="ODG37" s="148"/>
      <c r="ODH37" s="148"/>
      <c r="ODI37" s="148"/>
      <c r="ODJ37" s="148"/>
      <c r="ODK37" s="148"/>
      <c r="ODL37" s="148"/>
      <c r="ODM37" s="148"/>
      <c r="ODN37" s="148"/>
      <c r="ODO37" s="148"/>
      <c r="ODP37" s="148"/>
      <c r="ODQ37" s="148"/>
      <c r="ODR37" s="148"/>
      <c r="ODS37" s="148"/>
      <c r="ODT37" s="148"/>
      <c r="ODU37" s="148"/>
      <c r="ODV37" s="148"/>
      <c r="ODW37" s="148"/>
      <c r="ODX37" s="148"/>
      <c r="ODY37" s="148"/>
      <c r="ODZ37" s="148"/>
      <c r="OEA37" s="148"/>
      <c r="OEB37" s="148"/>
      <c r="OEC37" s="148"/>
      <c r="OED37" s="148"/>
      <c r="OEE37" s="148"/>
      <c r="OEF37" s="148"/>
      <c r="OEG37" s="148"/>
      <c r="OEH37" s="148"/>
      <c r="OEI37" s="148"/>
      <c r="OEJ37" s="148"/>
      <c r="OEK37" s="148"/>
      <c r="OEL37" s="148"/>
      <c r="OEM37" s="148"/>
      <c r="OEN37" s="148"/>
      <c r="OEO37" s="148"/>
      <c r="OEP37" s="148"/>
      <c r="OEQ37" s="148"/>
      <c r="OER37" s="148"/>
      <c r="OES37" s="148"/>
      <c r="OET37" s="148"/>
      <c r="OEU37" s="148"/>
      <c r="OEV37" s="148"/>
      <c r="OEW37" s="148"/>
      <c r="OEX37" s="148"/>
      <c r="OEY37" s="148"/>
      <c r="OEZ37" s="148"/>
      <c r="OFA37" s="148"/>
      <c r="OFB37" s="148"/>
      <c r="OFC37" s="148"/>
      <c r="OFD37" s="148"/>
      <c r="OFE37" s="148"/>
      <c r="OFF37" s="148"/>
      <c r="OFG37" s="148"/>
      <c r="OFH37" s="148"/>
      <c r="OFI37" s="148"/>
      <c r="OFJ37" s="148"/>
      <c r="OFK37" s="148"/>
      <c r="OFL37" s="148"/>
      <c r="OFM37" s="148"/>
      <c r="OFN37" s="148"/>
      <c r="OFO37" s="148"/>
      <c r="OFP37" s="148"/>
      <c r="OFQ37" s="148"/>
      <c r="OFR37" s="148"/>
      <c r="OFS37" s="148"/>
      <c r="OFT37" s="148"/>
      <c r="OFU37" s="148"/>
      <c r="OFV37" s="148"/>
      <c r="OFW37" s="148"/>
      <c r="OFX37" s="148"/>
      <c r="OFY37" s="148"/>
      <c r="OFZ37" s="148"/>
      <c r="OGA37" s="148"/>
      <c r="OGB37" s="148"/>
      <c r="OGC37" s="148"/>
      <c r="OGD37" s="148"/>
      <c r="OGE37" s="148"/>
      <c r="OGF37" s="148"/>
      <c r="OGG37" s="148"/>
      <c r="OGH37" s="148"/>
      <c r="OGI37" s="148"/>
      <c r="OGJ37" s="148"/>
      <c r="OGK37" s="148"/>
      <c r="OGL37" s="148"/>
      <c r="OGM37" s="148"/>
      <c r="OGN37" s="148"/>
      <c r="OGO37" s="148"/>
      <c r="OGP37" s="148"/>
      <c r="OGQ37" s="148"/>
      <c r="OGR37" s="148"/>
      <c r="OGS37" s="148"/>
      <c r="OGT37" s="148"/>
      <c r="OGU37" s="148"/>
      <c r="OGV37" s="148"/>
      <c r="OGW37" s="148"/>
      <c r="OGX37" s="148"/>
      <c r="OGY37" s="148"/>
      <c r="OGZ37" s="148"/>
      <c r="OHA37" s="148"/>
      <c r="OHB37" s="148"/>
      <c r="OHC37" s="148"/>
      <c r="OHD37" s="148"/>
      <c r="OHE37" s="148"/>
      <c r="OHF37" s="148"/>
      <c r="OHG37" s="148"/>
      <c r="OHH37" s="148"/>
      <c r="OHI37" s="148"/>
      <c r="OHJ37" s="148"/>
      <c r="OHK37" s="148"/>
      <c r="OHL37" s="148"/>
      <c r="OHM37" s="148"/>
      <c r="OHN37" s="148"/>
      <c r="OHO37" s="148"/>
      <c r="OHP37" s="148"/>
      <c r="OHQ37" s="148"/>
      <c r="OHR37" s="148"/>
      <c r="OHS37" s="148"/>
      <c r="OHT37" s="148"/>
      <c r="OHU37" s="148"/>
      <c r="OHV37" s="148"/>
      <c r="OHW37" s="148"/>
      <c r="OHX37" s="148"/>
      <c r="OHY37" s="148"/>
      <c r="OHZ37" s="148"/>
      <c r="OIA37" s="148"/>
      <c r="OIB37" s="148"/>
      <c r="OIC37" s="148"/>
      <c r="OID37" s="148"/>
      <c r="OIE37" s="148"/>
      <c r="OIF37" s="148"/>
      <c r="OIG37" s="148"/>
      <c r="OIH37" s="148"/>
      <c r="OII37" s="148"/>
      <c r="OIJ37" s="148"/>
      <c r="OIK37" s="148"/>
      <c r="OIL37" s="148"/>
      <c r="OIM37" s="148"/>
      <c r="OIN37" s="148"/>
      <c r="OIO37" s="148"/>
      <c r="OIP37" s="148"/>
      <c r="OIQ37" s="148"/>
      <c r="OIR37" s="148"/>
      <c r="OIS37" s="148"/>
      <c r="OIT37" s="148"/>
      <c r="OIU37" s="148"/>
      <c r="OIV37" s="148"/>
      <c r="OIW37" s="148"/>
      <c r="OIX37" s="148"/>
      <c r="OIY37" s="148"/>
      <c r="OIZ37" s="148"/>
      <c r="OJA37" s="148"/>
      <c r="OJB37" s="148"/>
      <c r="OJC37" s="148"/>
      <c r="OJD37" s="148"/>
      <c r="OJE37" s="148"/>
      <c r="OJF37" s="148"/>
      <c r="OJG37" s="148"/>
      <c r="OJH37" s="148"/>
      <c r="OJI37" s="148"/>
      <c r="OJJ37" s="148"/>
      <c r="OJK37" s="148"/>
      <c r="OJL37" s="148"/>
      <c r="OJM37" s="148"/>
      <c r="OJN37" s="148"/>
      <c r="OJO37" s="148"/>
      <c r="OJP37" s="148"/>
      <c r="OJQ37" s="148"/>
      <c r="OJR37" s="148"/>
      <c r="OJS37" s="148"/>
      <c r="OJT37" s="148"/>
      <c r="OJU37" s="148"/>
      <c r="OJV37" s="148"/>
      <c r="OJW37" s="148"/>
      <c r="OJX37" s="148"/>
      <c r="OJY37" s="148"/>
      <c r="OJZ37" s="148"/>
      <c r="OKA37" s="148"/>
      <c r="OKB37" s="148"/>
      <c r="OKC37" s="148"/>
      <c r="OKD37" s="148"/>
      <c r="OKE37" s="148"/>
      <c r="OKF37" s="148"/>
      <c r="OKG37" s="148"/>
      <c r="OKH37" s="148"/>
      <c r="OKI37" s="148"/>
      <c r="OKJ37" s="148"/>
      <c r="OKK37" s="148"/>
      <c r="OKL37" s="148"/>
      <c r="OKM37" s="148"/>
      <c r="OKN37" s="148"/>
      <c r="OKO37" s="148"/>
      <c r="OKP37" s="148"/>
      <c r="OKQ37" s="148"/>
      <c r="OKR37" s="148"/>
      <c r="OKS37" s="148"/>
      <c r="OKT37" s="148"/>
      <c r="OKU37" s="148"/>
      <c r="OKV37" s="148"/>
      <c r="OKW37" s="148"/>
      <c r="OKX37" s="148"/>
      <c r="OKY37" s="148"/>
      <c r="OKZ37" s="148"/>
      <c r="OLA37" s="148"/>
      <c r="OLB37" s="148"/>
      <c r="OLC37" s="148"/>
      <c r="OLD37" s="148"/>
      <c r="OLE37" s="148"/>
      <c r="OLF37" s="148"/>
      <c r="OLG37" s="148"/>
      <c r="OLH37" s="148"/>
      <c r="OLI37" s="148"/>
      <c r="OLJ37" s="148"/>
      <c r="OLK37" s="148"/>
      <c r="OLL37" s="148"/>
      <c r="OLM37" s="148"/>
      <c r="OLN37" s="148"/>
      <c r="OLO37" s="148"/>
      <c r="OLP37" s="148"/>
      <c r="OLQ37" s="148"/>
      <c r="OLR37" s="148"/>
      <c r="OLS37" s="148"/>
      <c r="OLT37" s="148"/>
      <c r="OLU37" s="148"/>
      <c r="OLV37" s="148"/>
      <c r="OLW37" s="148"/>
      <c r="OLX37" s="148"/>
      <c r="OLY37" s="148"/>
      <c r="OLZ37" s="148"/>
      <c r="OMA37" s="148"/>
      <c r="OMB37" s="148"/>
      <c r="OMC37" s="148"/>
      <c r="OMD37" s="148"/>
      <c r="OME37" s="148"/>
      <c r="OMF37" s="148"/>
      <c r="OMG37" s="148"/>
      <c r="OMH37" s="148"/>
      <c r="OMI37" s="148"/>
      <c r="OMJ37" s="148"/>
      <c r="OMK37" s="148"/>
      <c r="OML37" s="148"/>
      <c r="OMM37" s="148"/>
      <c r="OMN37" s="148"/>
      <c r="OMO37" s="148"/>
      <c r="OMP37" s="148"/>
      <c r="OMQ37" s="148"/>
      <c r="OMR37" s="148"/>
      <c r="OMS37" s="148"/>
      <c r="OMT37" s="148"/>
      <c r="OMU37" s="148"/>
      <c r="OMV37" s="148"/>
      <c r="OMW37" s="148"/>
      <c r="OMX37" s="148"/>
      <c r="OMY37" s="148"/>
      <c r="OMZ37" s="148"/>
      <c r="ONA37" s="148"/>
      <c r="ONB37" s="148"/>
      <c r="ONC37" s="148"/>
      <c r="OND37" s="148"/>
      <c r="ONE37" s="148"/>
      <c r="ONF37" s="148"/>
      <c r="ONG37" s="148"/>
      <c r="ONH37" s="148"/>
      <c r="ONI37" s="148"/>
      <c r="ONJ37" s="148"/>
      <c r="ONK37" s="148"/>
      <c r="ONL37" s="148"/>
      <c r="ONM37" s="148"/>
      <c r="ONN37" s="148"/>
      <c r="ONO37" s="148"/>
      <c r="ONP37" s="148"/>
      <c r="ONQ37" s="148"/>
      <c r="ONR37" s="148"/>
      <c r="ONS37" s="148"/>
      <c r="ONT37" s="148"/>
      <c r="ONU37" s="148"/>
      <c r="ONV37" s="148"/>
      <c r="ONW37" s="148"/>
      <c r="ONX37" s="148"/>
      <c r="ONY37" s="148"/>
      <c r="ONZ37" s="148"/>
      <c r="OOA37" s="148"/>
      <c r="OOB37" s="148"/>
      <c r="OOC37" s="148"/>
      <c r="OOD37" s="148"/>
      <c r="OOE37" s="148"/>
      <c r="OOF37" s="148"/>
      <c r="OOG37" s="148"/>
      <c r="OOH37" s="148"/>
      <c r="OOI37" s="148"/>
      <c r="OOJ37" s="148"/>
      <c r="OOK37" s="148"/>
      <c r="OOL37" s="148"/>
      <c r="OOM37" s="148"/>
      <c r="OON37" s="148"/>
      <c r="OOO37" s="148"/>
      <c r="OOP37" s="148"/>
      <c r="OOQ37" s="148"/>
      <c r="OOR37" s="148"/>
      <c r="OOS37" s="148"/>
      <c r="OOT37" s="148"/>
      <c r="OOU37" s="148"/>
      <c r="OOV37" s="148"/>
      <c r="OOW37" s="148"/>
      <c r="OOX37" s="148"/>
      <c r="OOY37" s="148"/>
      <c r="OOZ37" s="148"/>
      <c r="OPA37" s="148"/>
      <c r="OPB37" s="148"/>
      <c r="OPC37" s="148"/>
      <c r="OPD37" s="148"/>
      <c r="OPE37" s="148"/>
      <c r="OPF37" s="148"/>
      <c r="OPG37" s="148"/>
      <c r="OPH37" s="148"/>
      <c r="OPI37" s="148"/>
      <c r="OPJ37" s="148"/>
      <c r="OPK37" s="148"/>
      <c r="OPL37" s="148"/>
      <c r="OPM37" s="148"/>
      <c r="OPN37" s="148"/>
      <c r="OPO37" s="148"/>
      <c r="OPP37" s="148"/>
      <c r="OPQ37" s="148"/>
      <c r="OPR37" s="148"/>
      <c r="OPS37" s="148"/>
      <c r="OPT37" s="148"/>
      <c r="OPU37" s="148"/>
      <c r="OPV37" s="148"/>
      <c r="OPW37" s="148"/>
      <c r="OPX37" s="148"/>
      <c r="OPY37" s="148"/>
      <c r="OPZ37" s="148"/>
      <c r="OQA37" s="148"/>
      <c r="OQB37" s="148"/>
      <c r="OQC37" s="148"/>
      <c r="OQD37" s="148"/>
      <c r="OQE37" s="148"/>
      <c r="OQF37" s="148"/>
      <c r="OQG37" s="148"/>
      <c r="OQH37" s="148"/>
      <c r="OQI37" s="148"/>
      <c r="OQJ37" s="148"/>
      <c r="OQK37" s="148"/>
      <c r="OQL37" s="148"/>
      <c r="OQM37" s="148"/>
      <c r="OQN37" s="148"/>
      <c r="OQO37" s="148"/>
      <c r="OQP37" s="148"/>
      <c r="OQQ37" s="148"/>
      <c r="OQR37" s="148"/>
      <c r="OQS37" s="148"/>
      <c r="OQT37" s="148"/>
      <c r="OQU37" s="148"/>
      <c r="OQV37" s="148"/>
      <c r="OQW37" s="148"/>
      <c r="OQX37" s="148"/>
      <c r="OQY37" s="148"/>
      <c r="OQZ37" s="148"/>
      <c r="ORA37" s="148"/>
      <c r="ORB37" s="148"/>
      <c r="ORC37" s="148"/>
      <c r="ORD37" s="148"/>
      <c r="ORE37" s="148"/>
      <c r="ORF37" s="148"/>
      <c r="ORG37" s="148"/>
      <c r="ORH37" s="148"/>
      <c r="ORI37" s="148"/>
      <c r="ORJ37" s="148"/>
      <c r="ORK37" s="148"/>
      <c r="ORL37" s="148"/>
      <c r="ORM37" s="148"/>
      <c r="ORN37" s="148"/>
      <c r="ORO37" s="148"/>
      <c r="ORP37" s="148"/>
      <c r="ORQ37" s="148"/>
      <c r="ORR37" s="148"/>
      <c r="ORS37" s="148"/>
      <c r="ORT37" s="148"/>
      <c r="ORU37" s="148"/>
      <c r="ORV37" s="148"/>
      <c r="ORW37" s="148"/>
      <c r="ORX37" s="148"/>
      <c r="ORY37" s="148"/>
      <c r="ORZ37" s="148"/>
      <c r="OSA37" s="148"/>
      <c r="OSB37" s="148"/>
      <c r="OSC37" s="148"/>
      <c r="OSD37" s="148"/>
      <c r="OSE37" s="148"/>
      <c r="OSF37" s="148"/>
      <c r="OSG37" s="148"/>
      <c r="OSH37" s="148"/>
      <c r="OSI37" s="148"/>
      <c r="OSJ37" s="148"/>
      <c r="OSK37" s="148"/>
      <c r="OSL37" s="148"/>
      <c r="OSM37" s="148"/>
      <c r="OSN37" s="148"/>
      <c r="OSO37" s="148"/>
      <c r="OSP37" s="148"/>
      <c r="OSQ37" s="148"/>
      <c r="OSR37" s="148"/>
      <c r="OSS37" s="148"/>
      <c r="OST37" s="148"/>
      <c r="OSU37" s="148"/>
      <c r="OSV37" s="148"/>
      <c r="OSW37" s="148"/>
      <c r="OSX37" s="148"/>
      <c r="OSY37" s="148"/>
      <c r="OSZ37" s="148"/>
      <c r="OTA37" s="148"/>
      <c r="OTB37" s="148"/>
      <c r="OTC37" s="148"/>
      <c r="OTD37" s="148"/>
      <c r="OTE37" s="148"/>
      <c r="OTF37" s="148"/>
      <c r="OTG37" s="148"/>
      <c r="OTH37" s="148"/>
      <c r="OTI37" s="148"/>
      <c r="OTJ37" s="148"/>
      <c r="OTK37" s="148"/>
      <c r="OTL37" s="148"/>
      <c r="OTM37" s="148"/>
      <c r="OTN37" s="148"/>
      <c r="OTO37" s="148"/>
      <c r="OTP37" s="148"/>
      <c r="OTQ37" s="148"/>
      <c r="OTR37" s="148"/>
      <c r="OTS37" s="148"/>
      <c r="OTT37" s="148"/>
      <c r="OTU37" s="148"/>
      <c r="OTV37" s="148"/>
      <c r="OTW37" s="148"/>
      <c r="OTX37" s="148"/>
      <c r="OTY37" s="148"/>
      <c r="OTZ37" s="148"/>
      <c r="OUA37" s="148"/>
      <c r="OUB37" s="148"/>
      <c r="OUC37" s="148"/>
      <c r="OUD37" s="148"/>
      <c r="OUE37" s="148"/>
      <c r="OUF37" s="148"/>
      <c r="OUG37" s="148"/>
      <c r="OUH37" s="148"/>
      <c r="OUI37" s="148"/>
      <c r="OUJ37" s="148"/>
      <c r="OUK37" s="148"/>
      <c r="OUL37" s="148"/>
      <c r="OUM37" s="148"/>
      <c r="OUN37" s="148"/>
      <c r="OUO37" s="148"/>
      <c r="OUP37" s="148"/>
      <c r="OUQ37" s="148"/>
      <c r="OUR37" s="148"/>
      <c r="OUS37" s="148"/>
      <c r="OUT37" s="148"/>
      <c r="OUU37" s="148"/>
      <c r="OUV37" s="148"/>
      <c r="OUW37" s="148"/>
      <c r="OUX37" s="148"/>
      <c r="OUY37" s="148"/>
      <c r="OUZ37" s="148"/>
      <c r="OVA37" s="148"/>
      <c r="OVB37" s="148"/>
      <c r="OVC37" s="148"/>
      <c r="OVD37" s="148"/>
      <c r="OVE37" s="148"/>
      <c r="OVF37" s="148"/>
      <c r="OVG37" s="148"/>
      <c r="OVH37" s="148"/>
      <c r="OVI37" s="148"/>
      <c r="OVJ37" s="148"/>
      <c r="OVK37" s="148"/>
      <c r="OVL37" s="148"/>
      <c r="OVM37" s="148"/>
      <c r="OVN37" s="148"/>
      <c r="OVO37" s="148"/>
      <c r="OVP37" s="148"/>
      <c r="OVQ37" s="148"/>
      <c r="OVR37" s="148"/>
      <c r="OVS37" s="148"/>
      <c r="OVT37" s="148"/>
      <c r="OVU37" s="148"/>
      <c r="OVV37" s="148"/>
      <c r="OVW37" s="148"/>
      <c r="OVX37" s="148"/>
      <c r="OVY37" s="148"/>
      <c r="OVZ37" s="148"/>
      <c r="OWA37" s="148"/>
      <c r="OWB37" s="148"/>
      <c r="OWC37" s="148"/>
      <c r="OWD37" s="148"/>
      <c r="OWE37" s="148"/>
      <c r="OWF37" s="148"/>
      <c r="OWG37" s="148"/>
      <c r="OWH37" s="148"/>
      <c r="OWI37" s="148"/>
      <c r="OWJ37" s="148"/>
      <c r="OWK37" s="148"/>
      <c r="OWL37" s="148"/>
      <c r="OWM37" s="148"/>
      <c r="OWN37" s="148"/>
      <c r="OWO37" s="148"/>
      <c r="OWP37" s="148"/>
      <c r="OWQ37" s="148"/>
      <c r="OWR37" s="148"/>
      <c r="OWS37" s="148"/>
      <c r="OWT37" s="148"/>
      <c r="OWU37" s="148"/>
      <c r="OWV37" s="148"/>
      <c r="OWW37" s="148"/>
      <c r="OWX37" s="148"/>
      <c r="OWY37" s="148"/>
      <c r="OWZ37" s="148"/>
      <c r="OXA37" s="148"/>
      <c r="OXB37" s="148"/>
      <c r="OXC37" s="148"/>
      <c r="OXD37" s="148"/>
      <c r="OXE37" s="148"/>
      <c r="OXF37" s="148"/>
      <c r="OXG37" s="148"/>
      <c r="OXH37" s="148"/>
      <c r="OXI37" s="148"/>
      <c r="OXJ37" s="148"/>
      <c r="OXK37" s="148"/>
      <c r="OXL37" s="148"/>
      <c r="OXM37" s="148"/>
      <c r="OXN37" s="148"/>
      <c r="OXO37" s="148"/>
      <c r="OXP37" s="148"/>
      <c r="OXQ37" s="148"/>
      <c r="OXR37" s="148"/>
      <c r="OXS37" s="148"/>
      <c r="OXT37" s="148"/>
      <c r="OXU37" s="148"/>
      <c r="OXV37" s="148"/>
      <c r="OXW37" s="148"/>
      <c r="OXX37" s="148"/>
      <c r="OXY37" s="148"/>
      <c r="OXZ37" s="148"/>
      <c r="OYA37" s="148"/>
      <c r="OYB37" s="148"/>
      <c r="OYC37" s="148"/>
      <c r="OYD37" s="148"/>
      <c r="OYE37" s="148"/>
      <c r="OYF37" s="148"/>
      <c r="OYG37" s="148"/>
      <c r="OYH37" s="148"/>
      <c r="OYI37" s="148"/>
      <c r="OYJ37" s="148"/>
      <c r="OYK37" s="148"/>
      <c r="OYL37" s="148"/>
      <c r="OYM37" s="148"/>
      <c r="OYN37" s="148"/>
      <c r="OYO37" s="148"/>
      <c r="OYP37" s="148"/>
      <c r="OYQ37" s="148"/>
      <c r="OYR37" s="148"/>
      <c r="OYS37" s="148"/>
      <c r="OYT37" s="148"/>
      <c r="OYU37" s="148"/>
      <c r="OYV37" s="148"/>
      <c r="OYW37" s="148"/>
      <c r="OYX37" s="148"/>
      <c r="OYY37" s="148"/>
      <c r="OYZ37" s="148"/>
      <c r="OZA37" s="148"/>
      <c r="OZB37" s="148"/>
      <c r="OZC37" s="148"/>
      <c r="OZD37" s="148"/>
      <c r="OZE37" s="148"/>
      <c r="OZF37" s="148"/>
      <c r="OZG37" s="148"/>
      <c r="OZH37" s="148"/>
      <c r="OZI37" s="148"/>
      <c r="OZJ37" s="148"/>
      <c r="OZK37" s="148"/>
      <c r="OZL37" s="148"/>
      <c r="OZM37" s="148"/>
      <c r="OZN37" s="148"/>
      <c r="OZO37" s="148"/>
      <c r="OZP37" s="148"/>
      <c r="OZQ37" s="148"/>
      <c r="OZR37" s="148"/>
      <c r="OZS37" s="148"/>
      <c r="OZT37" s="148"/>
      <c r="OZU37" s="148"/>
      <c r="OZV37" s="148"/>
      <c r="OZW37" s="148"/>
      <c r="OZX37" s="148"/>
      <c r="OZY37" s="148"/>
      <c r="OZZ37" s="148"/>
      <c r="PAA37" s="148"/>
      <c r="PAB37" s="148"/>
      <c r="PAC37" s="148"/>
      <c r="PAD37" s="148"/>
      <c r="PAE37" s="148"/>
      <c r="PAF37" s="148"/>
      <c r="PAG37" s="148"/>
      <c r="PAH37" s="148"/>
      <c r="PAI37" s="148"/>
      <c r="PAJ37" s="148"/>
      <c r="PAK37" s="148"/>
      <c r="PAL37" s="148"/>
      <c r="PAM37" s="148"/>
      <c r="PAN37" s="148"/>
      <c r="PAO37" s="148"/>
      <c r="PAP37" s="148"/>
      <c r="PAQ37" s="148"/>
      <c r="PAR37" s="148"/>
      <c r="PAS37" s="148"/>
      <c r="PAT37" s="148"/>
      <c r="PAU37" s="148"/>
      <c r="PAV37" s="148"/>
      <c r="PAW37" s="148"/>
      <c r="PAX37" s="148"/>
      <c r="PAY37" s="148"/>
      <c r="PAZ37" s="148"/>
      <c r="PBA37" s="148"/>
      <c r="PBB37" s="148"/>
      <c r="PBC37" s="148"/>
      <c r="PBD37" s="148"/>
      <c r="PBE37" s="148"/>
      <c r="PBF37" s="148"/>
      <c r="PBG37" s="148"/>
      <c r="PBH37" s="148"/>
      <c r="PBI37" s="148"/>
      <c r="PBJ37" s="148"/>
      <c r="PBK37" s="148"/>
      <c r="PBL37" s="148"/>
      <c r="PBM37" s="148"/>
      <c r="PBN37" s="148"/>
      <c r="PBO37" s="148"/>
      <c r="PBP37" s="148"/>
      <c r="PBQ37" s="148"/>
      <c r="PBR37" s="148"/>
      <c r="PBS37" s="148"/>
      <c r="PBT37" s="148"/>
      <c r="PBU37" s="148"/>
      <c r="PBV37" s="148"/>
      <c r="PBW37" s="148"/>
      <c r="PBX37" s="148"/>
      <c r="PBY37" s="148"/>
      <c r="PBZ37" s="148"/>
      <c r="PCA37" s="148"/>
      <c r="PCB37" s="148"/>
      <c r="PCC37" s="148"/>
      <c r="PCD37" s="148"/>
      <c r="PCE37" s="148"/>
      <c r="PCF37" s="148"/>
      <c r="PCG37" s="148"/>
      <c r="PCH37" s="148"/>
      <c r="PCI37" s="148"/>
      <c r="PCJ37" s="148"/>
      <c r="PCK37" s="148"/>
      <c r="PCL37" s="148"/>
      <c r="PCM37" s="148"/>
      <c r="PCN37" s="148"/>
      <c r="PCO37" s="148"/>
      <c r="PCP37" s="148"/>
      <c r="PCQ37" s="148"/>
      <c r="PCR37" s="148"/>
      <c r="PCS37" s="148"/>
      <c r="PCT37" s="148"/>
      <c r="PCU37" s="148"/>
      <c r="PCV37" s="148"/>
      <c r="PCW37" s="148"/>
      <c r="PCX37" s="148"/>
      <c r="PCY37" s="148"/>
      <c r="PCZ37" s="148"/>
      <c r="PDA37" s="148"/>
      <c r="PDB37" s="148"/>
      <c r="PDC37" s="148"/>
      <c r="PDD37" s="148"/>
      <c r="PDE37" s="148"/>
      <c r="PDF37" s="148"/>
      <c r="PDG37" s="148"/>
      <c r="PDH37" s="148"/>
      <c r="PDI37" s="148"/>
      <c r="PDJ37" s="148"/>
      <c r="PDK37" s="148"/>
      <c r="PDL37" s="148"/>
      <c r="PDM37" s="148"/>
      <c r="PDN37" s="148"/>
      <c r="PDO37" s="148"/>
      <c r="PDP37" s="148"/>
      <c r="PDQ37" s="148"/>
      <c r="PDR37" s="148"/>
      <c r="PDS37" s="148"/>
      <c r="PDT37" s="148"/>
      <c r="PDU37" s="148"/>
      <c r="PDV37" s="148"/>
      <c r="PDW37" s="148"/>
      <c r="PDX37" s="148"/>
      <c r="PDY37" s="148"/>
      <c r="PDZ37" s="148"/>
      <c r="PEA37" s="148"/>
      <c r="PEB37" s="148"/>
      <c r="PEC37" s="148"/>
      <c r="PED37" s="148"/>
      <c r="PEE37" s="148"/>
      <c r="PEF37" s="148"/>
      <c r="PEG37" s="148"/>
      <c r="PEH37" s="148"/>
      <c r="PEI37" s="148"/>
      <c r="PEJ37" s="148"/>
      <c r="PEK37" s="148"/>
      <c r="PEL37" s="148"/>
      <c r="PEM37" s="148"/>
      <c r="PEN37" s="148"/>
      <c r="PEO37" s="148"/>
      <c r="PEP37" s="148"/>
      <c r="PEQ37" s="148"/>
      <c r="PER37" s="148"/>
      <c r="PES37" s="148"/>
      <c r="PET37" s="148"/>
      <c r="PEU37" s="148"/>
      <c r="PEV37" s="148"/>
      <c r="PEW37" s="148"/>
      <c r="PEX37" s="148"/>
      <c r="PEY37" s="148"/>
      <c r="PEZ37" s="148"/>
      <c r="PFA37" s="148"/>
      <c r="PFB37" s="148"/>
      <c r="PFC37" s="148"/>
      <c r="PFD37" s="148"/>
      <c r="PFE37" s="148"/>
      <c r="PFF37" s="148"/>
      <c r="PFG37" s="148"/>
      <c r="PFH37" s="148"/>
      <c r="PFI37" s="148"/>
      <c r="PFJ37" s="148"/>
      <c r="PFK37" s="148"/>
      <c r="PFL37" s="148"/>
      <c r="PFM37" s="148"/>
      <c r="PFN37" s="148"/>
      <c r="PFO37" s="148"/>
      <c r="PFP37" s="148"/>
      <c r="PFQ37" s="148"/>
      <c r="PFR37" s="148"/>
      <c r="PFS37" s="148"/>
      <c r="PFT37" s="148"/>
      <c r="PFU37" s="148"/>
      <c r="PFV37" s="148"/>
      <c r="PFW37" s="148"/>
      <c r="PFX37" s="148"/>
      <c r="PFY37" s="148"/>
      <c r="PFZ37" s="148"/>
      <c r="PGA37" s="148"/>
      <c r="PGB37" s="148"/>
      <c r="PGC37" s="148"/>
      <c r="PGD37" s="148"/>
      <c r="PGE37" s="148"/>
      <c r="PGF37" s="148"/>
      <c r="PGG37" s="148"/>
      <c r="PGH37" s="148"/>
      <c r="PGI37" s="148"/>
      <c r="PGJ37" s="148"/>
      <c r="PGK37" s="148"/>
      <c r="PGL37" s="148"/>
      <c r="PGM37" s="148"/>
      <c r="PGN37" s="148"/>
      <c r="PGO37" s="148"/>
      <c r="PGP37" s="148"/>
      <c r="PGQ37" s="148"/>
      <c r="PGR37" s="148"/>
      <c r="PGS37" s="148"/>
      <c r="PGT37" s="148"/>
      <c r="PGU37" s="148"/>
      <c r="PGV37" s="148"/>
      <c r="PGW37" s="148"/>
      <c r="PGX37" s="148"/>
      <c r="PGY37" s="148"/>
      <c r="PGZ37" s="148"/>
      <c r="PHA37" s="148"/>
      <c r="PHB37" s="148"/>
      <c r="PHC37" s="148"/>
      <c r="PHD37" s="148"/>
      <c r="PHE37" s="148"/>
      <c r="PHF37" s="148"/>
      <c r="PHG37" s="148"/>
      <c r="PHH37" s="148"/>
      <c r="PHI37" s="148"/>
      <c r="PHJ37" s="148"/>
      <c r="PHK37" s="148"/>
      <c r="PHL37" s="148"/>
      <c r="PHM37" s="148"/>
      <c r="PHN37" s="148"/>
      <c r="PHO37" s="148"/>
      <c r="PHP37" s="148"/>
      <c r="PHQ37" s="148"/>
      <c r="PHR37" s="148"/>
      <c r="PHS37" s="148"/>
      <c r="PHT37" s="148"/>
      <c r="PHU37" s="148"/>
      <c r="PHV37" s="148"/>
      <c r="PHW37" s="148"/>
      <c r="PHX37" s="148"/>
      <c r="PHY37" s="148"/>
      <c r="PHZ37" s="148"/>
      <c r="PIA37" s="148"/>
      <c r="PIB37" s="148"/>
      <c r="PIC37" s="148"/>
      <c r="PID37" s="148"/>
      <c r="PIE37" s="148"/>
      <c r="PIF37" s="148"/>
      <c r="PIG37" s="148"/>
      <c r="PIH37" s="148"/>
      <c r="PII37" s="148"/>
      <c r="PIJ37" s="148"/>
      <c r="PIK37" s="148"/>
      <c r="PIL37" s="148"/>
      <c r="PIM37" s="148"/>
      <c r="PIN37" s="148"/>
      <c r="PIO37" s="148"/>
      <c r="PIP37" s="148"/>
      <c r="PIQ37" s="148"/>
      <c r="PIR37" s="148"/>
      <c r="PIS37" s="148"/>
      <c r="PIT37" s="148"/>
      <c r="PIU37" s="148"/>
      <c r="PIV37" s="148"/>
      <c r="PIW37" s="148"/>
      <c r="PIX37" s="148"/>
      <c r="PIY37" s="148"/>
      <c r="PIZ37" s="148"/>
      <c r="PJA37" s="148"/>
      <c r="PJB37" s="148"/>
      <c r="PJC37" s="148"/>
      <c r="PJD37" s="148"/>
      <c r="PJE37" s="148"/>
      <c r="PJF37" s="148"/>
      <c r="PJG37" s="148"/>
      <c r="PJH37" s="148"/>
      <c r="PJI37" s="148"/>
      <c r="PJJ37" s="148"/>
      <c r="PJK37" s="148"/>
      <c r="PJL37" s="148"/>
      <c r="PJM37" s="148"/>
      <c r="PJN37" s="148"/>
      <c r="PJO37" s="148"/>
      <c r="PJP37" s="148"/>
      <c r="PJQ37" s="148"/>
      <c r="PJR37" s="148"/>
      <c r="PJS37" s="148"/>
      <c r="PJT37" s="148"/>
      <c r="PJU37" s="148"/>
      <c r="PJV37" s="148"/>
      <c r="PJW37" s="148"/>
      <c r="PJX37" s="148"/>
      <c r="PJY37" s="148"/>
      <c r="PJZ37" s="148"/>
      <c r="PKA37" s="148"/>
      <c r="PKB37" s="148"/>
      <c r="PKC37" s="148"/>
      <c r="PKD37" s="148"/>
      <c r="PKE37" s="148"/>
      <c r="PKF37" s="148"/>
      <c r="PKG37" s="148"/>
      <c r="PKH37" s="148"/>
      <c r="PKI37" s="148"/>
      <c r="PKJ37" s="148"/>
      <c r="PKK37" s="148"/>
      <c r="PKL37" s="148"/>
      <c r="PKM37" s="148"/>
      <c r="PKN37" s="148"/>
      <c r="PKO37" s="148"/>
      <c r="PKP37" s="148"/>
      <c r="PKQ37" s="148"/>
      <c r="PKR37" s="148"/>
      <c r="PKS37" s="148"/>
      <c r="PKT37" s="148"/>
      <c r="PKU37" s="148"/>
      <c r="PKV37" s="148"/>
      <c r="PKW37" s="148"/>
      <c r="PKX37" s="148"/>
      <c r="PKY37" s="148"/>
      <c r="PKZ37" s="148"/>
      <c r="PLA37" s="148"/>
      <c r="PLB37" s="148"/>
      <c r="PLC37" s="148"/>
      <c r="PLD37" s="148"/>
      <c r="PLE37" s="148"/>
      <c r="PLF37" s="148"/>
      <c r="PLG37" s="148"/>
      <c r="PLH37" s="148"/>
      <c r="PLI37" s="148"/>
      <c r="PLJ37" s="148"/>
      <c r="PLK37" s="148"/>
      <c r="PLL37" s="148"/>
      <c r="PLM37" s="148"/>
      <c r="PLN37" s="148"/>
      <c r="PLO37" s="148"/>
      <c r="PLP37" s="148"/>
      <c r="PLQ37" s="148"/>
      <c r="PLR37" s="148"/>
      <c r="PLS37" s="148"/>
      <c r="PLT37" s="148"/>
      <c r="PLU37" s="148"/>
      <c r="PLV37" s="148"/>
      <c r="PLW37" s="148"/>
      <c r="PLX37" s="148"/>
      <c r="PLY37" s="148"/>
      <c r="PLZ37" s="148"/>
      <c r="PMA37" s="148"/>
      <c r="PMB37" s="148"/>
      <c r="PMC37" s="148"/>
      <c r="PMD37" s="148"/>
      <c r="PME37" s="148"/>
      <c r="PMF37" s="148"/>
      <c r="PMG37" s="148"/>
      <c r="PMH37" s="148"/>
      <c r="PMI37" s="148"/>
      <c r="PMJ37" s="148"/>
      <c r="PMK37" s="148"/>
      <c r="PML37" s="148"/>
      <c r="PMM37" s="148"/>
      <c r="PMN37" s="148"/>
      <c r="PMO37" s="148"/>
      <c r="PMP37" s="148"/>
      <c r="PMQ37" s="148"/>
      <c r="PMR37" s="148"/>
      <c r="PMS37" s="148"/>
      <c r="PMT37" s="148"/>
      <c r="PMU37" s="148"/>
      <c r="PMV37" s="148"/>
      <c r="PMW37" s="148"/>
      <c r="PMX37" s="148"/>
      <c r="PMY37" s="148"/>
      <c r="PMZ37" s="148"/>
      <c r="PNA37" s="148"/>
      <c r="PNB37" s="148"/>
      <c r="PNC37" s="148"/>
      <c r="PND37" s="148"/>
      <c r="PNE37" s="148"/>
      <c r="PNF37" s="148"/>
      <c r="PNG37" s="148"/>
      <c r="PNH37" s="148"/>
      <c r="PNI37" s="148"/>
      <c r="PNJ37" s="148"/>
      <c r="PNK37" s="148"/>
      <c r="PNL37" s="148"/>
      <c r="PNM37" s="148"/>
      <c r="PNN37" s="148"/>
      <c r="PNO37" s="148"/>
      <c r="PNP37" s="148"/>
      <c r="PNQ37" s="148"/>
      <c r="PNR37" s="148"/>
      <c r="PNS37" s="148"/>
      <c r="PNT37" s="148"/>
      <c r="PNU37" s="148"/>
      <c r="PNV37" s="148"/>
      <c r="PNW37" s="148"/>
      <c r="PNX37" s="148"/>
      <c r="PNY37" s="148"/>
      <c r="PNZ37" s="148"/>
      <c r="POA37" s="148"/>
      <c r="POB37" s="148"/>
      <c r="POC37" s="148"/>
      <c r="POD37" s="148"/>
      <c r="POE37" s="148"/>
      <c r="POF37" s="148"/>
      <c r="POG37" s="148"/>
      <c r="POH37" s="148"/>
      <c r="POI37" s="148"/>
      <c r="POJ37" s="148"/>
      <c r="POK37" s="148"/>
      <c r="POL37" s="148"/>
      <c r="POM37" s="148"/>
      <c r="PON37" s="148"/>
      <c r="POO37" s="148"/>
      <c r="POP37" s="148"/>
      <c r="POQ37" s="148"/>
      <c r="POR37" s="148"/>
      <c r="POS37" s="148"/>
      <c r="POT37" s="148"/>
      <c r="POU37" s="148"/>
      <c r="POV37" s="148"/>
      <c r="POW37" s="148"/>
      <c r="POX37" s="148"/>
      <c r="POY37" s="148"/>
      <c r="POZ37" s="148"/>
      <c r="PPA37" s="148"/>
      <c r="PPB37" s="148"/>
      <c r="PPC37" s="148"/>
      <c r="PPD37" s="148"/>
      <c r="PPE37" s="148"/>
      <c r="PPF37" s="148"/>
      <c r="PPG37" s="148"/>
      <c r="PPH37" s="148"/>
      <c r="PPI37" s="148"/>
      <c r="PPJ37" s="148"/>
      <c r="PPK37" s="148"/>
      <c r="PPL37" s="148"/>
      <c r="PPM37" s="148"/>
      <c r="PPN37" s="148"/>
      <c r="PPO37" s="148"/>
      <c r="PPP37" s="148"/>
      <c r="PPQ37" s="148"/>
      <c r="PPR37" s="148"/>
      <c r="PPS37" s="148"/>
      <c r="PPT37" s="148"/>
      <c r="PPU37" s="148"/>
      <c r="PPV37" s="148"/>
      <c r="PPW37" s="148"/>
      <c r="PPX37" s="148"/>
      <c r="PPY37" s="148"/>
      <c r="PPZ37" s="148"/>
      <c r="PQA37" s="148"/>
      <c r="PQB37" s="148"/>
      <c r="PQC37" s="148"/>
      <c r="PQD37" s="148"/>
      <c r="PQE37" s="148"/>
      <c r="PQF37" s="148"/>
      <c r="PQG37" s="148"/>
      <c r="PQH37" s="148"/>
      <c r="PQI37" s="148"/>
      <c r="PQJ37" s="148"/>
      <c r="PQK37" s="148"/>
      <c r="PQL37" s="148"/>
      <c r="PQM37" s="148"/>
      <c r="PQN37" s="148"/>
      <c r="PQO37" s="148"/>
      <c r="PQP37" s="148"/>
      <c r="PQQ37" s="148"/>
      <c r="PQR37" s="148"/>
      <c r="PQS37" s="148"/>
      <c r="PQT37" s="148"/>
      <c r="PQU37" s="148"/>
      <c r="PQV37" s="148"/>
      <c r="PQW37" s="148"/>
      <c r="PQX37" s="148"/>
      <c r="PQY37" s="148"/>
      <c r="PQZ37" s="148"/>
      <c r="PRA37" s="148"/>
      <c r="PRB37" s="148"/>
      <c r="PRC37" s="148"/>
      <c r="PRD37" s="148"/>
      <c r="PRE37" s="148"/>
      <c r="PRF37" s="148"/>
      <c r="PRG37" s="148"/>
      <c r="PRH37" s="148"/>
      <c r="PRI37" s="148"/>
      <c r="PRJ37" s="148"/>
      <c r="PRK37" s="148"/>
      <c r="PRL37" s="148"/>
      <c r="PRM37" s="148"/>
      <c r="PRN37" s="148"/>
      <c r="PRO37" s="148"/>
      <c r="PRP37" s="148"/>
      <c r="PRQ37" s="148"/>
      <c r="PRR37" s="148"/>
      <c r="PRS37" s="148"/>
      <c r="PRT37" s="148"/>
      <c r="PRU37" s="148"/>
      <c r="PRV37" s="148"/>
      <c r="PRW37" s="148"/>
      <c r="PRX37" s="148"/>
      <c r="PRY37" s="148"/>
      <c r="PRZ37" s="148"/>
      <c r="PSA37" s="148"/>
      <c r="PSB37" s="148"/>
      <c r="PSC37" s="148"/>
      <c r="PSD37" s="148"/>
      <c r="PSE37" s="148"/>
      <c r="PSF37" s="148"/>
      <c r="PSG37" s="148"/>
      <c r="PSH37" s="148"/>
      <c r="PSI37" s="148"/>
      <c r="PSJ37" s="148"/>
      <c r="PSK37" s="148"/>
      <c r="PSL37" s="148"/>
      <c r="PSM37" s="148"/>
      <c r="PSN37" s="148"/>
      <c r="PSO37" s="148"/>
      <c r="PSP37" s="148"/>
      <c r="PSQ37" s="148"/>
      <c r="PSR37" s="148"/>
      <c r="PSS37" s="148"/>
      <c r="PST37" s="148"/>
      <c r="PSU37" s="148"/>
      <c r="PSV37" s="148"/>
      <c r="PSW37" s="148"/>
      <c r="PSX37" s="148"/>
      <c r="PSY37" s="148"/>
      <c r="PSZ37" s="148"/>
      <c r="PTA37" s="148"/>
      <c r="PTB37" s="148"/>
      <c r="PTC37" s="148"/>
      <c r="PTD37" s="148"/>
      <c r="PTE37" s="148"/>
      <c r="PTF37" s="148"/>
      <c r="PTG37" s="148"/>
      <c r="PTH37" s="148"/>
      <c r="PTI37" s="148"/>
      <c r="PTJ37" s="148"/>
      <c r="PTK37" s="148"/>
      <c r="PTL37" s="148"/>
      <c r="PTM37" s="148"/>
      <c r="PTN37" s="148"/>
      <c r="PTO37" s="148"/>
      <c r="PTP37" s="148"/>
      <c r="PTQ37" s="148"/>
      <c r="PTR37" s="148"/>
      <c r="PTS37" s="148"/>
      <c r="PTT37" s="148"/>
      <c r="PTU37" s="148"/>
      <c r="PTV37" s="148"/>
      <c r="PTW37" s="148"/>
      <c r="PTX37" s="148"/>
      <c r="PTY37" s="148"/>
      <c r="PTZ37" s="148"/>
      <c r="PUA37" s="148"/>
      <c r="PUB37" s="148"/>
      <c r="PUC37" s="148"/>
      <c r="PUD37" s="148"/>
      <c r="PUE37" s="148"/>
      <c r="PUF37" s="148"/>
      <c r="PUG37" s="148"/>
      <c r="PUH37" s="148"/>
      <c r="PUI37" s="148"/>
      <c r="PUJ37" s="148"/>
      <c r="PUK37" s="148"/>
      <c r="PUL37" s="148"/>
      <c r="PUM37" s="148"/>
      <c r="PUN37" s="148"/>
      <c r="PUO37" s="148"/>
      <c r="PUP37" s="148"/>
      <c r="PUQ37" s="148"/>
      <c r="PUR37" s="148"/>
      <c r="PUS37" s="148"/>
      <c r="PUT37" s="148"/>
      <c r="PUU37" s="148"/>
      <c r="PUV37" s="148"/>
      <c r="PUW37" s="148"/>
      <c r="PUX37" s="148"/>
      <c r="PUY37" s="148"/>
      <c r="PUZ37" s="148"/>
      <c r="PVA37" s="148"/>
      <c r="PVB37" s="148"/>
      <c r="PVC37" s="148"/>
      <c r="PVD37" s="148"/>
      <c r="PVE37" s="148"/>
      <c r="PVF37" s="148"/>
      <c r="PVG37" s="148"/>
      <c r="PVH37" s="148"/>
      <c r="PVI37" s="148"/>
      <c r="PVJ37" s="148"/>
      <c r="PVK37" s="148"/>
      <c r="PVL37" s="148"/>
      <c r="PVM37" s="148"/>
      <c r="PVN37" s="148"/>
      <c r="PVO37" s="148"/>
      <c r="PVP37" s="148"/>
      <c r="PVQ37" s="148"/>
      <c r="PVR37" s="148"/>
      <c r="PVS37" s="148"/>
      <c r="PVT37" s="148"/>
      <c r="PVU37" s="148"/>
      <c r="PVV37" s="148"/>
      <c r="PVW37" s="148"/>
      <c r="PVX37" s="148"/>
      <c r="PVY37" s="148"/>
      <c r="PVZ37" s="148"/>
      <c r="PWA37" s="148"/>
      <c r="PWB37" s="148"/>
      <c r="PWC37" s="148"/>
      <c r="PWD37" s="148"/>
      <c r="PWE37" s="148"/>
      <c r="PWF37" s="148"/>
      <c r="PWG37" s="148"/>
      <c r="PWH37" s="148"/>
      <c r="PWI37" s="148"/>
      <c r="PWJ37" s="148"/>
      <c r="PWK37" s="148"/>
      <c r="PWL37" s="148"/>
      <c r="PWM37" s="148"/>
      <c r="PWN37" s="148"/>
      <c r="PWO37" s="148"/>
      <c r="PWP37" s="148"/>
      <c r="PWQ37" s="148"/>
      <c r="PWR37" s="148"/>
      <c r="PWS37" s="148"/>
      <c r="PWT37" s="148"/>
      <c r="PWU37" s="148"/>
      <c r="PWV37" s="148"/>
      <c r="PWW37" s="148"/>
      <c r="PWX37" s="148"/>
      <c r="PWY37" s="148"/>
      <c r="PWZ37" s="148"/>
      <c r="PXA37" s="148"/>
      <c r="PXB37" s="148"/>
      <c r="PXC37" s="148"/>
      <c r="PXD37" s="148"/>
      <c r="PXE37" s="148"/>
      <c r="PXF37" s="148"/>
      <c r="PXG37" s="148"/>
      <c r="PXH37" s="148"/>
      <c r="PXI37" s="148"/>
      <c r="PXJ37" s="148"/>
      <c r="PXK37" s="148"/>
      <c r="PXL37" s="148"/>
      <c r="PXM37" s="148"/>
      <c r="PXN37" s="148"/>
      <c r="PXO37" s="148"/>
      <c r="PXP37" s="148"/>
      <c r="PXQ37" s="148"/>
      <c r="PXR37" s="148"/>
      <c r="PXS37" s="148"/>
      <c r="PXT37" s="148"/>
      <c r="PXU37" s="148"/>
      <c r="PXV37" s="148"/>
      <c r="PXW37" s="148"/>
      <c r="PXX37" s="148"/>
      <c r="PXY37" s="148"/>
      <c r="PXZ37" s="148"/>
      <c r="PYA37" s="148"/>
      <c r="PYB37" s="148"/>
      <c r="PYC37" s="148"/>
      <c r="PYD37" s="148"/>
      <c r="PYE37" s="148"/>
      <c r="PYF37" s="148"/>
      <c r="PYG37" s="148"/>
      <c r="PYH37" s="148"/>
      <c r="PYI37" s="148"/>
      <c r="PYJ37" s="148"/>
      <c r="PYK37" s="148"/>
      <c r="PYL37" s="148"/>
      <c r="PYM37" s="148"/>
      <c r="PYN37" s="148"/>
      <c r="PYO37" s="148"/>
      <c r="PYP37" s="148"/>
      <c r="PYQ37" s="148"/>
      <c r="PYR37" s="148"/>
      <c r="PYS37" s="148"/>
      <c r="PYT37" s="148"/>
      <c r="PYU37" s="148"/>
      <c r="PYV37" s="148"/>
      <c r="PYW37" s="148"/>
      <c r="PYX37" s="148"/>
      <c r="PYY37" s="148"/>
      <c r="PYZ37" s="148"/>
      <c r="PZA37" s="148"/>
      <c r="PZB37" s="148"/>
      <c r="PZC37" s="148"/>
      <c r="PZD37" s="148"/>
      <c r="PZE37" s="148"/>
      <c r="PZF37" s="148"/>
      <c r="PZG37" s="148"/>
      <c r="PZH37" s="148"/>
      <c r="PZI37" s="148"/>
      <c r="PZJ37" s="148"/>
      <c r="PZK37" s="148"/>
      <c r="PZL37" s="148"/>
      <c r="PZM37" s="148"/>
      <c r="PZN37" s="148"/>
      <c r="PZO37" s="148"/>
      <c r="PZP37" s="148"/>
      <c r="PZQ37" s="148"/>
      <c r="PZR37" s="148"/>
      <c r="PZS37" s="148"/>
      <c r="PZT37" s="148"/>
      <c r="PZU37" s="148"/>
      <c r="PZV37" s="148"/>
      <c r="PZW37" s="148"/>
      <c r="PZX37" s="148"/>
      <c r="PZY37" s="148"/>
      <c r="PZZ37" s="148"/>
      <c r="QAA37" s="148"/>
      <c r="QAB37" s="148"/>
      <c r="QAC37" s="148"/>
      <c r="QAD37" s="148"/>
      <c r="QAE37" s="148"/>
      <c r="QAF37" s="148"/>
      <c r="QAG37" s="148"/>
      <c r="QAH37" s="148"/>
      <c r="QAI37" s="148"/>
      <c r="QAJ37" s="148"/>
      <c r="QAK37" s="148"/>
      <c r="QAL37" s="148"/>
      <c r="QAM37" s="148"/>
      <c r="QAN37" s="148"/>
      <c r="QAO37" s="148"/>
      <c r="QAP37" s="148"/>
      <c r="QAQ37" s="148"/>
      <c r="QAR37" s="148"/>
      <c r="QAS37" s="148"/>
      <c r="QAT37" s="148"/>
      <c r="QAU37" s="148"/>
      <c r="QAV37" s="148"/>
      <c r="QAW37" s="148"/>
      <c r="QAX37" s="148"/>
      <c r="QAY37" s="148"/>
      <c r="QAZ37" s="148"/>
      <c r="QBA37" s="148"/>
      <c r="QBB37" s="148"/>
      <c r="QBC37" s="148"/>
      <c r="QBD37" s="148"/>
      <c r="QBE37" s="148"/>
      <c r="QBF37" s="148"/>
      <c r="QBG37" s="148"/>
      <c r="QBH37" s="148"/>
      <c r="QBI37" s="148"/>
      <c r="QBJ37" s="148"/>
      <c r="QBK37" s="148"/>
      <c r="QBL37" s="148"/>
      <c r="QBM37" s="148"/>
      <c r="QBN37" s="148"/>
      <c r="QBO37" s="148"/>
      <c r="QBP37" s="148"/>
      <c r="QBQ37" s="148"/>
      <c r="QBR37" s="148"/>
      <c r="QBS37" s="148"/>
      <c r="QBT37" s="148"/>
      <c r="QBU37" s="148"/>
      <c r="QBV37" s="148"/>
      <c r="QBW37" s="148"/>
      <c r="QBX37" s="148"/>
      <c r="QBY37" s="148"/>
      <c r="QBZ37" s="148"/>
      <c r="QCA37" s="148"/>
      <c r="QCB37" s="148"/>
      <c r="QCC37" s="148"/>
      <c r="QCD37" s="148"/>
      <c r="QCE37" s="148"/>
      <c r="QCF37" s="148"/>
      <c r="QCG37" s="148"/>
      <c r="QCH37" s="148"/>
      <c r="QCI37" s="148"/>
      <c r="QCJ37" s="148"/>
      <c r="QCK37" s="148"/>
      <c r="QCL37" s="148"/>
      <c r="QCM37" s="148"/>
      <c r="QCN37" s="148"/>
      <c r="QCO37" s="148"/>
      <c r="QCP37" s="148"/>
      <c r="QCQ37" s="148"/>
      <c r="QCR37" s="148"/>
      <c r="QCS37" s="148"/>
      <c r="QCT37" s="148"/>
      <c r="QCU37" s="148"/>
      <c r="QCV37" s="148"/>
      <c r="QCW37" s="148"/>
      <c r="QCX37" s="148"/>
      <c r="QCY37" s="148"/>
      <c r="QCZ37" s="148"/>
      <c r="QDA37" s="148"/>
      <c r="QDB37" s="148"/>
      <c r="QDC37" s="148"/>
      <c r="QDD37" s="148"/>
      <c r="QDE37" s="148"/>
      <c r="QDF37" s="148"/>
      <c r="QDG37" s="148"/>
      <c r="QDH37" s="148"/>
      <c r="QDI37" s="148"/>
      <c r="QDJ37" s="148"/>
      <c r="QDK37" s="148"/>
      <c r="QDL37" s="148"/>
      <c r="QDM37" s="148"/>
      <c r="QDN37" s="148"/>
      <c r="QDO37" s="148"/>
      <c r="QDP37" s="148"/>
      <c r="QDQ37" s="148"/>
      <c r="QDR37" s="148"/>
      <c r="QDS37" s="148"/>
      <c r="QDT37" s="148"/>
      <c r="QDU37" s="148"/>
      <c r="QDV37" s="148"/>
      <c r="QDW37" s="148"/>
      <c r="QDX37" s="148"/>
      <c r="QDY37" s="148"/>
      <c r="QDZ37" s="148"/>
      <c r="QEA37" s="148"/>
      <c r="QEB37" s="148"/>
      <c r="QEC37" s="148"/>
      <c r="QED37" s="148"/>
      <c r="QEE37" s="148"/>
      <c r="QEF37" s="148"/>
      <c r="QEG37" s="148"/>
      <c r="QEH37" s="148"/>
      <c r="QEI37" s="148"/>
      <c r="QEJ37" s="148"/>
      <c r="QEK37" s="148"/>
      <c r="QEL37" s="148"/>
      <c r="QEM37" s="148"/>
      <c r="QEN37" s="148"/>
      <c r="QEO37" s="148"/>
      <c r="QEP37" s="148"/>
      <c r="QEQ37" s="148"/>
      <c r="QER37" s="148"/>
      <c r="QES37" s="148"/>
      <c r="QET37" s="148"/>
      <c r="QEU37" s="148"/>
      <c r="QEV37" s="148"/>
      <c r="QEW37" s="148"/>
      <c r="QEX37" s="148"/>
      <c r="QEY37" s="148"/>
      <c r="QEZ37" s="148"/>
      <c r="QFA37" s="148"/>
      <c r="QFB37" s="148"/>
      <c r="QFC37" s="148"/>
      <c r="QFD37" s="148"/>
      <c r="QFE37" s="148"/>
      <c r="QFF37" s="148"/>
      <c r="QFG37" s="148"/>
      <c r="QFH37" s="148"/>
      <c r="QFI37" s="148"/>
      <c r="QFJ37" s="148"/>
      <c r="QFK37" s="148"/>
      <c r="QFL37" s="148"/>
      <c r="QFM37" s="148"/>
      <c r="QFN37" s="148"/>
      <c r="QFO37" s="148"/>
      <c r="QFP37" s="148"/>
      <c r="QFQ37" s="148"/>
      <c r="QFR37" s="148"/>
      <c r="QFS37" s="148"/>
      <c r="QFT37" s="148"/>
      <c r="QFU37" s="148"/>
      <c r="QFV37" s="148"/>
      <c r="QFW37" s="148"/>
      <c r="QFX37" s="148"/>
      <c r="QFY37" s="148"/>
      <c r="QFZ37" s="148"/>
      <c r="QGA37" s="148"/>
      <c r="QGB37" s="148"/>
      <c r="QGC37" s="148"/>
      <c r="QGD37" s="148"/>
      <c r="QGE37" s="148"/>
      <c r="QGF37" s="148"/>
      <c r="QGG37" s="148"/>
      <c r="QGH37" s="148"/>
      <c r="QGI37" s="148"/>
      <c r="QGJ37" s="148"/>
      <c r="QGK37" s="148"/>
      <c r="QGL37" s="148"/>
      <c r="QGM37" s="148"/>
      <c r="QGN37" s="148"/>
      <c r="QGO37" s="148"/>
      <c r="QGP37" s="148"/>
      <c r="QGQ37" s="148"/>
      <c r="QGR37" s="148"/>
      <c r="QGS37" s="148"/>
      <c r="QGT37" s="148"/>
      <c r="QGU37" s="148"/>
      <c r="QGV37" s="148"/>
      <c r="QGW37" s="148"/>
      <c r="QGX37" s="148"/>
      <c r="QGY37" s="148"/>
      <c r="QGZ37" s="148"/>
      <c r="QHA37" s="148"/>
      <c r="QHB37" s="148"/>
      <c r="QHC37" s="148"/>
      <c r="QHD37" s="148"/>
      <c r="QHE37" s="148"/>
      <c r="QHF37" s="148"/>
      <c r="QHG37" s="148"/>
      <c r="QHH37" s="148"/>
      <c r="QHI37" s="148"/>
      <c r="QHJ37" s="148"/>
      <c r="QHK37" s="148"/>
      <c r="QHL37" s="148"/>
      <c r="QHM37" s="148"/>
      <c r="QHN37" s="148"/>
      <c r="QHO37" s="148"/>
      <c r="QHP37" s="148"/>
      <c r="QHQ37" s="148"/>
      <c r="QHR37" s="148"/>
      <c r="QHS37" s="148"/>
      <c r="QHT37" s="148"/>
      <c r="QHU37" s="148"/>
      <c r="QHV37" s="148"/>
      <c r="QHW37" s="148"/>
      <c r="QHX37" s="148"/>
      <c r="QHY37" s="148"/>
      <c r="QHZ37" s="148"/>
      <c r="QIA37" s="148"/>
      <c r="QIB37" s="148"/>
      <c r="QIC37" s="148"/>
      <c r="QID37" s="148"/>
      <c r="QIE37" s="148"/>
      <c r="QIF37" s="148"/>
      <c r="QIG37" s="148"/>
      <c r="QIH37" s="148"/>
      <c r="QII37" s="148"/>
      <c r="QIJ37" s="148"/>
      <c r="QIK37" s="148"/>
      <c r="QIL37" s="148"/>
      <c r="QIM37" s="148"/>
      <c r="QIN37" s="148"/>
      <c r="QIO37" s="148"/>
      <c r="QIP37" s="148"/>
      <c r="QIQ37" s="148"/>
      <c r="QIR37" s="148"/>
      <c r="QIS37" s="148"/>
      <c r="QIT37" s="148"/>
      <c r="QIU37" s="148"/>
      <c r="QIV37" s="148"/>
      <c r="QIW37" s="148"/>
      <c r="QIX37" s="148"/>
      <c r="QIY37" s="148"/>
      <c r="QIZ37" s="148"/>
      <c r="QJA37" s="148"/>
      <c r="QJB37" s="148"/>
      <c r="QJC37" s="148"/>
      <c r="QJD37" s="148"/>
      <c r="QJE37" s="148"/>
      <c r="QJF37" s="148"/>
      <c r="QJG37" s="148"/>
      <c r="QJH37" s="148"/>
      <c r="QJI37" s="148"/>
      <c r="QJJ37" s="148"/>
      <c r="QJK37" s="148"/>
      <c r="QJL37" s="148"/>
      <c r="QJM37" s="148"/>
      <c r="QJN37" s="148"/>
      <c r="QJO37" s="148"/>
      <c r="QJP37" s="148"/>
      <c r="QJQ37" s="148"/>
      <c r="QJR37" s="148"/>
      <c r="QJS37" s="148"/>
      <c r="QJT37" s="148"/>
      <c r="QJU37" s="148"/>
      <c r="QJV37" s="148"/>
      <c r="QJW37" s="148"/>
      <c r="QJX37" s="148"/>
      <c r="QJY37" s="148"/>
      <c r="QJZ37" s="148"/>
      <c r="QKA37" s="148"/>
      <c r="QKB37" s="148"/>
      <c r="QKC37" s="148"/>
      <c r="QKD37" s="148"/>
      <c r="QKE37" s="148"/>
      <c r="QKF37" s="148"/>
      <c r="QKG37" s="148"/>
      <c r="QKH37" s="148"/>
      <c r="QKI37" s="148"/>
      <c r="QKJ37" s="148"/>
      <c r="QKK37" s="148"/>
      <c r="QKL37" s="148"/>
      <c r="QKM37" s="148"/>
      <c r="QKN37" s="148"/>
      <c r="QKO37" s="148"/>
      <c r="QKP37" s="148"/>
      <c r="QKQ37" s="148"/>
      <c r="QKR37" s="148"/>
      <c r="QKS37" s="148"/>
      <c r="QKT37" s="148"/>
      <c r="QKU37" s="148"/>
      <c r="QKV37" s="148"/>
      <c r="QKW37" s="148"/>
      <c r="QKX37" s="148"/>
      <c r="QKY37" s="148"/>
      <c r="QKZ37" s="148"/>
      <c r="QLA37" s="148"/>
      <c r="QLB37" s="148"/>
      <c r="QLC37" s="148"/>
      <c r="QLD37" s="148"/>
      <c r="QLE37" s="148"/>
      <c r="QLF37" s="148"/>
      <c r="QLG37" s="148"/>
      <c r="QLH37" s="148"/>
      <c r="QLI37" s="148"/>
      <c r="QLJ37" s="148"/>
      <c r="QLK37" s="148"/>
      <c r="QLL37" s="148"/>
      <c r="QLM37" s="148"/>
      <c r="QLN37" s="148"/>
      <c r="QLO37" s="148"/>
      <c r="QLP37" s="148"/>
      <c r="QLQ37" s="148"/>
      <c r="QLR37" s="148"/>
      <c r="QLS37" s="148"/>
      <c r="QLT37" s="148"/>
      <c r="QLU37" s="148"/>
      <c r="QLV37" s="148"/>
      <c r="QLW37" s="148"/>
      <c r="QLX37" s="148"/>
      <c r="QLY37" s="148"/>
      <c r="QLZ37" s="148"/>
      <c r="QMA37" s="148"/>
      <c r="QMB37" s="148"/>
      <c r="QMC37" s="148"/>
      <c r="QMD37" s="148"/>
      <c r="QME37" s="148"/>
      <c r="QMF37" s="148"/>
      <c r="QMG37" s="148"/>
      <c r="QMH37" s="148"/>
      <c r="QMI37" s="148"/>
      <c r="QMJ37" s="148"/>
      <c r="QMK37" s="148"/>
      <c r="QML37" s="148"/>
      <c r="QMM37" s="148"/>
      <c r="QMN37" s="148"/>
      <c r="QMO37" s="148"/>
      <c r="QMP37" s="148"/>
      <c r="QMQ37" s="148"/>
      <c r="QMR37" s="148"/>
      <c r="QMS37" s="148"/>
      <c r="QMT37" s="148"/>
      <c r="QMU37" s="148"/>
      <c r="QMV37" s="148"/>
      <c r="QMW37" s="148"/>
      <c r="QMX37" s="148"/>
      <c r="QMY37" s="148"/>
      <c r="QMZ37" s="148"/>
      <c r="QNA37" s="148"/>
      <c r="QNB37" s="148"/>
      <c r="QNC37" s="148"/>
      <c r="QND37" s="148"/>
      <c r="QNE37" s="148"/>
      <c r="QNF37" s="148"/>
      <c r="QNG37" s="148"/>
      <c r="QNH37" s="148"/>
      <c r="QNI37" s="148"/>
      <c r="QNJ37" s="148"/>
      <c r="QNK37" s="148"/>
      <c r="QNL37" s="148"/>
      <c r="QNM37" s="148"/>
      <c r="QNN37" s="148"/>
      <c r="QNO37" s="148"/>
      <c r="QNP37" s="148"/>
      <c r="QNQ37" s="148"/>
      <c r="QNR37" s="148"/>
      <c r="QNS37" s="148"/>
      <c r="QNT37" s="148"/>
      <c r="QNU37" s="148"/>
      <c r="QNV37" s="148"/>
      <c r="QNW37" s="148"/>
      <c r="QNX37" s="148"/>
      <c r="QNY37" s="148"/>
      <c r="QNZ37" s="148"/>
      <c r="QOA37" s="148"/>
      <c r="QOB37" s="148"/>
      <c r="QOC37" s="148"/>
      <c r="QOD37" s="148"/>
      <c r="QOE37" s="148"/>
      <c r="QOF37" s="148"/>
      <c r="QOG37" s="148"/>
      <c r="QOH37" s="148"/>
      <c r="QOI37" s="148"/>
      <c r="QOJ37" s="148"/>
      <c r="QOK37" s="148"/>
      <c r="QOL37" s="148"/>
      <c r="QOM37" s="148"/>
      <c r="QON37" s="148"/>
      <c r="QOO37" s="148"/>
      <c r="QOP37" s="148"/>
      <c r="QOQ37" s="148"/>
      <c r="QOR37" s="148"/>
      <c r="QOS37" s="148"/>
      <c r="QOT37" s="148"/>
      <c r="QOU37" s="148"/>
      <c r="QOV37" s="148"/>
      <c r="QOW37" s="148"/>
      <c r="QOX37" s="148"/>
      <c r="QOY37" s="148"/>
      <c r="QOZ37" s="148"/>
      <c r="QPA37" s="148"/>
      <c r="QPB37" s="148"/>
      <c r="QPC37" s="148"/>
      <c r="QPD37" s="148"/>
      <c r="QPE37" s="148"/>
      <c r="QPF37" s="148"/>
      <c r="QPG37" s="148"/>
      <c r="QPH37" s="148"/>
      <c r="QPI37" s="148"/>
      <c r="QPJ37" s="148"/>
      <c r="QPK37" s="148"/>
      <c r="QPL37" s="148"/>
      <c r="QPM37" s="148"/>
      <c r="QPN37" s="148"/>
      <c r="QPO37" s="148"/>
      <c r="QPP37" s="148"/>
      <c r="QPQ37" s="148"/>
      <c r="QPR37" s="148"/>
      <c r="QPS37" s="148"/>
      <c r="QPT37" s="148"/>
      <c r="QPU37" s="148"/>
      <c r="QPV37" s="148"/>
      <c r="QPW37" s="148"/>
      <c r="QPX37" s="148"/>
      <c r="QPY37" s="148"/>
      <c r="QPZ37" s="148"/>
      <c r="QQA37" s="148"/>
      <c r="QQB37" s="148"/>
      <c r="QQC37" s="148"/>
      <c r="QQD37" s="148"/>
      <c r="QQE37" s="148"/>
      <c r="QQF37" s="148"/>
      <c r="QQG37" s="148"/>
      <c r="QQH37" s="148"/>
      <c r="QQI37" s="148"/>
      <c r="QQJ37" s="148"/>
      <c r="QQK37" s="148"/>
      <c r="QQL37" s="148"/>
      <c r="QQM37" s="148"/>
      <c r="QQN37" s="148"/>
      <c r="QQO37" s="148"/>
      <c r="QQP37" s="148"/>
      <c r="QQQ37" s="148"/>
      <c r="QQR37" s="148"/>
      <c r="QQS37" s="148"/>
      <c r="QQT37" s="148"/>
      <c r="QQU37" s="148"/>
      <c r="QQV37" s="148"/>
      <c r="QQW37" s="148"/>
      <c r="QQX37" s="148"/>
      <c r="QQY37" s="148"/>
      <c r="QQZ37" s="148"/>
      <c r="QRA37" s="148"/>
      <c r="QRB37" s="148"/>
      <c r="QRC37" s="148"/>
      <c r="QRD37" s="148"/>
      <c r="QRE37" s="148"/>
      <c r="QRF37" s="148"/>
      <c r="QRG37" s="148"/>
      <c r="QRH37" s="148"/>
      <c r="QRI37" s="148"/>
      <c r="QRJ37" s="148"/>
      <c r="QRK37" s="148"/>
      <c r="QRL37" s="148"/>
      <c r="QRM37" s="148"/>
      <c r="QRN37" s="148"/>
      <c r="QRO37" s="148"/>
      <c r="QRP37" s="148"/>
      <c r="QRQ37" s="148"/>
      <c r="QRR37" s="148"/>
      <c r="QRS37" s="148"/>
      <c r="QRT37" s="148"/>
      <c r="QRU37" s="148"/>
      <c r="QRV37" s="148"/>
      <c r="QRW37" s="148"/>
      <c r="QRX37" s="148"/>
      <c r="QRY37" s="148"/>
      <c r="QRZ37" s="148"/>
      <c r="QSA37" s="148"/>
      <c r="QSB37" s="148"/>
      <c r="QSC37" s="148"/>
      <c r="QSD37" s="148"/>
      <c r="QSE37" s="148"/>
      <c r="QSF37" s="148"/>
      <c r="QSG37" s="148"/>
      <c r="QSH37" s="148"/>
      <c r="QSI37" s="148"/>
      <c r="QSJ37" s="148"/>
      <c r="QSK37" s="148"/>
      <c r="QSL37" s="148"/>
      <c r="QSM37" s="148"/>
      <c r="QSN37" s="148"/>
      <c r="QSO37" s="148"/>
      <c r="QSP37" s="148"/>
      <c r="QSQ37" s="148"/>
      <c r="QSR37" s="148"/>
      <c r="QSS37" s="148"/>
      <c r="QST37" s="148"/>
      <c r="QSU37" s="148"/>
      <c r="QSV37" s="148"/>
      <c r="QSW37" s="148"/>
      <c r="QSX37" s="148"/>
      <c r="QSY37" s="148"/>
      <c r="QSZ37" s="148"/>
      <c r="QTA37" s="148"/>
      <c r="QTB37" s="148"/>
      <c r="QTC37" s="148"/>
      <c r="QTD37" s="148"/>
      <c r="QTE37" s="148"/>
      <c r="QTF37" s="148"/>
      <c r="QTG37" s="148"/>
      <c r="QTH37" s="148"/>
      <c r="QTI37" s="148"/>
      <c r="QTJ37" s="148"/>
      <c r="QTK37" s="148"/>
      <c r="QTL37" s="148"/>
      <c r="QTM37" s="148"/>
      <c r="QTN37" s="148"/>
      <c r="QTO37" s="148"/>
      <c r="QTP37" s="148"/>
      <c r="QTQ37" s="148"/>
      <c r="QTR37" s="148"/>
      <c r="QTS37" s="148"/>
      <c r="QTT37" s="148"/>
      <c r="QTU37" s="148"/>
      <c r="QTV37" s="148"/>
      <c r="QTW37" s="148"/>
      <c r="QTX37" s="148"/>
      <c r="QTY37" s="148"/>
      <c r="QTZ37" s="148"/>
      <c r="QUA37" s="148"/>
      <c r="QUB37" s="148"/>
      <c r="QUC37" s="148"/>
      <c r="QUD37" s="148"/>
      <c r="QUE37" s="148"/>
      <c r="QUF37" s="148"/>
      <c r="QUG37" s="148"/>
      <c r="QUH37" s="148"/>
      <c r="QUI37" s="148"/>
      <c r="QUJ37" s="148"/>
      <c r="QUK37" s="148"/>
      <c r="QUL37" s="148"/>
      <c r="QUM37" s="148"/>
      <c r="QUN37" s="148"/>
      <c r="QUO37" s="148"/>
      <c r="QUP37" s="148"/>
      <c r="QUQ37" s="148"/>
      <c r="QUR37" s="148"/>
      <c r="QUS37" s="148"/>
      <c r="QUT37" s="148"/>
      <c r="QUU37" s="148"/>
      <c r="QUV37" s="148"/>
      <c r="QUW37" s="148"/>
      <c r="QUX37" s="148"/>
      <c r="QUY37" s="148"/>
      <c r="QUZ37" s="148"/>
      <c r="QVA37" s="148"/>
      <c r="QVB37" s="148"/>
      <c r="QVC37" s="148"/>
      <c r="QVD37" s="148"/>
      <c r="QVE37" s="148"/>
      <c r="QVF37" s="148"/>
      <c r="QVG37" s="148"/>
      <c r="QVH37" s="148"/>
      <c r="QVI37" s="148"/>
      <c r="QVJ37" s="148"/>
      <c r="QVK37" s="148"/>
      <c r="QVL37" s="148"/>
      <c r="QVM37" s="148"/>
      <c r="QVN37" s="148"/>
      <c r="QVO37" s="148"/>
      <c r="QVP37" s="148"/>
      <c r="QVQ37" s="148"/>
      <c r="QVR37" s="148"/>
      <c r="QVS37" s="148"/>
      <c r="QVT37" s="148"/>
      <c r="QVU37" s="148"/>
      <c r="QVV37" s="148"/>
      <c r="QVW37" s="148"/>
      <c r="QVX37" s="148"/>
      <c r="QVY37" s="148"/>
      <c r="QVZ37" s="148"/>
      <c r="QWA37" s="148"/>
      <c r="QWB37" s="148"/>
      <c r="QWC37" s="148"/>
      <c r="QWD37" s="148"/>
      <c r="QWE37" s="148"/>
      <c r="QWF37" s="148"/>
      <c r="QWG37" s="148"/>
      <c r="QWH37" s="148"/>
      <c r="QWI37" s="148"/>
      <c r="QWJ37" s="148"/>
      <c r="QWK37" s="148"/>
      <c r="QWL37" s="148"/>
      <c r="QWM37" s="148"/>
      <c r="QWN37" s="148"/>
      <c r="QWO37" s="148"/>
      <c r="QWP37" s="148"/>
      <c r="QWQ37" s="148"/>
      <c r="QWR37" s="148"/>
      <c r="QWS37" s="148"/>
      <c r="QWT37" s="148"/>
      <c r="QWU37" s="148"/>
      <c r="QWV37" s="148"/>
      <c r="QWW37" s="148"/>
      <c r="QWX37" s="148"/>
      <c r="QWY37" s="148"/>
      <c r="QWZ37" s="148"/>
      <c r="QXA37" s="148"/>
      <c r="QXB37" s="148"/>
      <c r="QXC37" s="148"/>
      <c r="QXD37" s="148"/>
      <c r="QXE37" s="148"/>
      <c r="QXF37" s="148"/>
      <c r="QXG37" s="148"/>
      <c r="QXH37" s="148"/>
      <c r="QXI37" s="148"/>
      <c r="QXJ37" s="148"/>
      <c r="QXK37" s="148"/>
      <c r="QXL37" s="148"/>
      <c r="QXM37" s="148"/>
      <c r="QXN37" s="148"/>
      <c r="QXO37" s="148"/>
      <c r="QXP37" s="148"/>
      <c r="QXQ37" s="148"/>
      <c r="QXR37" s="148"/>
      <c r="QXS37" s="148"/>
      <c r="QXT37" s="148"/>
      <c r="QXU37" s="148"/>
      <c r="QXV37" s="148"/>
      <c r="QXW37" s="148"/>
      <c r="QXX37" s="148"/>
      <c r="QXY37" s="148"/>
      <c r="QXZ37" s="148"/>
      <c r="QYA37" s="148"/>
      <c r="QYB37" s="148"/>
      <c r="QYC37" s="148"/>
      <c r="QYD37" s="148"/>
      <c r="QYE37" s="148"/>
      <c r="QYF37" s="148"/>
      <c r="QYG37" s="148"/>
      <c r="QYH37" s="148"/>
      <c r="QYI37" s="148"/>
      <c r="QYJ37" s="148"/>
      <c r="QYK37" s="148"/>
      <c r="QYL37" s="148"/>
      <c r="QYM37" s="148"/>
      <c r="QYN37" s="148"/>
      <c r="QYO37" s="148"/>
      <c r="QYP37" s="148"/>
      <c r="QYQ37" s="148"/>
      <c r="QYR37" s="148"/>
      <c r="QYS37" s="148"/>
      <c r="QYT37" s="148"/>
      <c r="QYU37" s="148"/>
      <c r="QYV37" s="148"/>
      <c r="QYW37" s="148"/>
      <c r="QYX37" s="148"/>
      <c r="QYY37" s="148"/>
      <c r="QYZ37" s="148"/>
      <c r="QZA37" s="148"/>
      <c r="QZB37" s="148"/>
      <c r="QZC37" s="148"/>
      <c r="QZD37" s="148"/>
      <c r="QZE37" s="148"/>
      <c r="QZF37" s="148"/>
      <c r="QZG37" s="148"/>
      <c r="QZH37" s="148"/>
      <c r="QZI37" s="148"/>
      <c r="QZJ37" s="148"/>
      <c r="QZK37" s="148"/>
      <c r="QZL37" s="148"/>
      <c r="QZM37" s="148"/>
      <c r="QZN37" s="148"/>
      <c r="QZO37" s="148"/>
      <c r="QZP37" s="148"/>
      <c r="QZQ37" s="148"/>
      <c r="QZR37" s="148"/>
      <c r="QZS37" s="148"/>
      <c r="QZT37" s="148"/>
      <c r="QZU37" s="148"/>
      <c r="QZV37" s="148"/>
      <c r="QZW37" s="148"/>
      <c r="QZX37" s="148"/>
      <c r="QZY37" s="148"/>
      <c r="QZZ37" s="148"/>
      <c r="RAA37" s="148"/>
      <c r="RAB37" s="148"/>
      <c r="RAC37" s="148"/>
      <c r="RAD37" s="148"/>
      <c r="RAE37" s="148"/>
      <c r="RAF37" s="148"/>
      <c r="RAG37" s="148"/>
      <c r="RAH37" s="148"/>
      <c r="RAI37" s="148"/>
      <c r="RAJ37" s="148"/>
      <c r="RAK37" s="148"/>
      <c r="RAL37" s="148"/>
      <c r="RAM37" s="148"/>
      <c r="RAN37" s="148"/>
      <c r="RAO37" s="148"/>
      <c r="RAP37" s="148"/>
      <c r="RAQ37" s="148"/>
      <c r="RAR37" s="148"/>
      <c r="RAS37" s="148"/>
      <c r="RAT37" s="148"/>
      <c r="RAU37" s="148"/>
      <c r="RAV37" s="148"/>
      <c r="RAW37" s="148"/>
      <c r="RAX37" s="148"/>
      <c r="RAY37" s="148"/>
      <c r="RAZ37" s="148"/>
      <c r="RBA37" s="148"/>
      <c r="RBB37" s="148"/>
      <c r="RBC37" s="148"/>
      <c r="RBD37" s="148"/>
      <c r="RBE37" s="148"/>
      <c r="RBF37" s="148"/>
      <c r="RBG37" s="148"/>
      <c r="RBH37" s="148"/>
      <c r="RBI37" s="148"/>
      <c r="RBJ37" s="148"/>
      <c r="RBK37" s="148"/>
      <c r="RBL37" s="148"/>
      <c r="RBM37" s="148"/>
      <c r="RBN37" s="148"/>
      <c r="RBO37" s="148"/>
      <c r="RBP37" s="148"/>
      <c r="RBQ37" s="148"/>
      <c r="RBR37" s="148"/>
      <c r="RBS37" s="148"/>
      <c r="RBT37" s="148"/>
      <c r="RBU37" s="148"/>
      <c r="RBV37" s="148"/>
      <c r="RBW37" s="148"/>
      <c r="RBX37" s="148"/>
      <c r="RBY37" s="148"/>
      <c r="RBZ37" s="148"/>
      <c r="RCA37" s="148"/>
      <c r="RCB37" s="148"/>
      <c r="RCC37" s="148"/>
      <c r="RCD37" s="148"/>
      <c r="RCE37" s="148"/>
      <c r="RCF37" s="148"/>
      <c r="RCG37" s="148"/>
      <c r="RCH37" s="148"/>
      <c r="RCI37" s="148"/>
      <c r="RCJ37" s="148"/>
      <c r="RCK37" s="148"/>
      <c r="RCL37" s="148"/>
      <c r="RCM37" s="148"/>
      <c r="RCN37" s="148"/>
      <c r="RCO37" s="148"/>
      <c r="RCP37" s="148"/>
      <c r="RCQ37" s="148"/>
      <c r="RCR37" s="148"/>
      <c r="RCS37" s="148"/>
      <c r="RCT37" s="148"/>
      <c r="RCU37" s="148"/>
      <c r="RCV37" s="148"/>
      <c r="RCW37" s="148"/>
      <c r="RCX37" s="148"/>
      <c r="RCY37" s="148"/>
      <c r="RCZ37" s="148"/>
      <c r="RDA37" s="148"/>
      <c r="RDB37" s="148"/>
      <c r="RDC37" s="148"/>
      <c r="RDD37" s="148"/>
      <c r="RDE37" s="148"/>
      <c r="RDF37" s="148"/>
      <c r="RDG37" s="148"/>
      <c r="RDH37" s="148"/>
      <c r="RDI37" s="148"/>
      <c r="RDJ37" s="148"/>
      <c r="RDK37" s="148"/>
      <c r="RDL37" s="148"/>
      <c r="RDM37" s="148"/>
      <c r="RDN37" s="148"/>
      <c r="RDO37" s="148"/>
      <c r="RDP37" s="148"/>
      <c r="RDQ37" s="148"/>
      <c r="RDR37" s="148"/>
      <c r="RDS37" s="148"/>
      <c r="RDT37" s="148"/>
      <c r="RDU37" s="148"/>
      <c r="RDV37" s="148"/>
      <c r="RDW37" s="148"/>
      <c r="RDX37" s="148"/>
      <c r="RDY37" s="148"/>
      <c r="RDZ37" s="148"/>
      <c r="REA37" s="148"/>
      <c r="REB37" s="148"/>
      <c r="REC37" s="148"/>
      <c r="RED37" s="148"/>
      <c r="REE37" s="148"/>
      <c r="REF37" s="148"/>
      <c r="REG37" s="148"/>
      <c r="REH37" s="148"/>
      <c r="REI37" s="148"/>
      <c r="REJ37" s="148"/>
      <c r="REK37" s="148"/>
      <c r="REL37" s="148"/>
      <c r="REM37" s="148"/>
      <c r="REN37" s="148"/>
      <c r="REO37" s="148"/>
      <c r="REP37" s="148"/>
      <c r="REQ37" s="148"/>
      <c r="RER37" s="148"/>
      <c r="RES37" s="148"/>
      <c r="RET37" s="148"/>
      <c r="REU37" s="148"/>
      <c r="REV37" s="148"/>
      <c r="REW37" s="148"/>
      <c r="REX37" s="148"/>
      <c r="REY37" s="148"/>
      <c r="REZ37" s="148"/>
      <c r="RFA37" s="148"/>
      <c r="RFB37" s="148"/>
      <c r="RFC37" s="148"/>
      <c r="RFD37" s="148"/>
      <c r="RFE37" s="148"/>
      <c r="RFF37" s="148"/>
      <c r="RFG37" s="148"/>
      <c r="RFH37" s="148"/>
      <c r="RFI37" s="148"/>
      <c r="RFJ37" s="148"/>
      <c r="RFK37" s="148"/>
      <c r="RFL37" s="148"/>
      <c r="RFM37" s="148"/>
      <c r="RFN37" s="148"/>
      <c r="RFO37" s="148"/>
      <c r="RFP37" s="148"/>
      <c r="RFQ37" s="148"/>
      <c r="RFR37" s="148"/>
      <c r="RFS37" s="148"/>
      <c r="RFT37" s="148"/>
      <c r="RFU37" s="148"/>
      <c r="RFV37" s="148"/>
      <c r="RFW37" s="148"/>
      <c r="RFX37" s="148"/>
      <c r="RFY37" s="148"/>
      <c r="RFZ37" s="148"/>
      <c r="RGA37" s="148"/>
      <c r="RGB37" s="148"/>
      <c r="RGC37" s="148"/>
      <c r="RGD37" s="148"/>
      <c r="RGE37" s="148"/>
      <c r="RGF37" s="148"/>
      <c r="RGG37" s="148"/>
      <c r="RGH37" s="148"/>
      <c r="RGI37" s="148"/>
      <c r="RGJ37" s="148"/>
      <c r="RGK37" s="148"/>
      <c r="RGL37" s="148"/>
      <c r="RGM37" s="148"/>
      <c r="RGN37" s="148"/>
      <c r="RGO37" s="148"/>
      <c r="RGP37" s="148"/>
      <c r="RGQ37" s="148"/>
      <c r="RGR37" s="148"/>
      <c r="RGS37" s="148"/>
      <c r="RGT37" s="148"/>
      <c r="RGU37" s="148"/>
      <c r="RGV37" s="148"/>
      <c r="RGW37" s="148"/>
      <c r="RGX37" s="148"/>
      <c r="RGY37" s="148"/>
      <c r="RGZ37" s="148"/>
      <c r="RHA37" s="148"/>
      <c r="RHB37" s="148"/>
      <c r="RHC37" s="148"/>
      <c r="RHD37" s="148"/>
      <c r="RHE37" s="148"/>
      <c r="RHF37" s="148"/>
      <c r="RHG37" s="148"/>
      <c r="RHH37" s="148"/>
      <c r="RHI37" s="148"/>
      <c r="RHJ37" s="148"/>
      <c r="RHK37" s="148"/>
      <c r="RHL37" s="148"/>
      <c r="RHM37" s="148"/>
      <c r="RHN37" s="148"/>
      <c r="RHO37" s="148"/>
      <c r="RHP37" s="148"/>
      <c r="RHQ37" s="148"/>
      <c r="RHR37" s="148"/>
      <c r="RHS37" s="148"/>
      <c r="RHT37" s="148"/>
      <c r="RHU37" s="148"/>
      <c r="RHV37" s="148"/>
      <c r="RHW37" s="148"/>
      <c r="RHX37" s="148"/>
      <c r="RHY37" s="148"/>
      <c r="RHZ37" s="148"/>
      <c r="RIA37" s="148"/>
      <c r="RIB37" s="148"/>
      <c r="RIC37" s="148"/>
      <c r="RID37" s="148"/>
      <c r="RIE37" s="148"/>
      <c r="RIF37" s="148"/>
      <c r="RIG37" s="148"/>
      <c r="RIH37" s="148"/>
      <c r="RII37" s="148"/>
      <c r="RIJ37" s="148"/>
      <c r="RIK37" s="148"/>
      <c r="RIL37" s="148"/>
      <c r="RIM37" s="148"/>
      <c r="RIN37" s="148"/>
      <c r="RIO37" s="148"/>
      <c r="RIP37" s="148"/>
      <c r="RIQ37" s="148"/>
      <c r="RIR37" s="148"/>
      <c r="RIS37" s="148"/>
      <c r="RIT37" s="148"/>
      <c r="RIU37" s="148"/>
      <c r="RIV37" s="148"/>
      <c r="RIW37" s="148"/>
      <c r="RIX37" s="148"/>
      <c r="RIY37" s="148"/>
      <c r="RIZ37" s="148"/>
      <c r="RJA37" s="148"/>
      <c r="RJB37" s="148"/>
      <c r="RJC37" s="148"/>
      <c r="RJD37" s="148"/>
      <c r="RJE37" s="148"/>
      <c r="RJF37" s="148"/>
      <c r="RJG37" s="148"/>
      <c r="RJH37" s="148"/>
      <c r="RJI37" s="148"/>
      <c r="RJJ37" s="148"/>
      <c r="RJK37" s="148"/>
      <c r="RJL37" s="148"/>
      <c r="RJM37" s="148"/>
      <c r="RJN37" s="148"/>
      <c r="RJO37" s="148"/>
      <c r="RJP37" s="148"/>
      <c r="RJQ37" s="148"/>
      <c r="RJR37" s="148"/>
      <c r="RJS37" s="148"/>
      <c r="RJT37" s="148"/>
      <c r="RJU37" s="148"/>
      <c r="RJV37" s="148"/>
      <c r="RJW37" s="148"/>
      <c r="RJX37" s="148"/>
      <c r="RJY37" s="148"/>
      <c r="RJZ37" s="148"/>
      <c r="RKA37" s="148"/>
      <c r="RKB37" s="148"/>
      <c r="RKC37" s="148"/>
      <c r="RKD37" s="148"/>
      <c r="RKE37" s="148"/>
      <c r="RKF37" s="148"/>
      <c r="RKG37" s="148"/>
      <c r="RKH37" s="148"/>
      <c r="RKI37" s="148"/>
      <c r="RKJ37" s="148"/>
      <c r="RKK37" s="148"/>
      <c r="RKL37" s="148"/>
      <c r="RKM37" s="148"/>
      <c r="RKN37" s="148"/>
      <c r="RKO37" s="148"/>
      <c r="RKP37" s="148"/>
      <c r="RKQ37" s="148"/>
      <c r="RKR37" s="148"/>
      <c r="RKS37" s="148"/>
      <c r="RKT37" s="148"/>
      <c r="RKU37" s="148"/>
      <c r="RKV37" s="148"/>
      <c r="RKW37" s="148"/>
      <c r="RKX37" s="148"/>
      <c r="RKY37" s="148"/>
      <c r="RKZ37" s="148"/>
      <c r="RLA37" s="148"/>
      <c r="RLB37" s="148"/>
      <c r="RLC37" s="148"/>
      <c r="RLD37" s="148"/>
      <c r="RLE37" s="148"/>
      <c r="RLF37" s="148"/>
      <c r="RLG37" s="148"/>
      <c r="RLH37" s="148"/>
      <c r="RLI37" s="148"/>
      <c r="RLJ37" s="148"/>
      <c r="RLK37" s="148"/>
      <c r="RLL37" s="148"/>
      <c r="RLM37" s="148"/>
      <c r="RLN37" s="148"/>
      <c r="RLO37" s="148"/>
      <c r="RLP37" s="148"/>
      <c r="RLQ37" s="148"/>
      <c r="RLR37" s="148"/>
      <c r="RLS37" s="148"/>
      <c r="RLT37" s="148"/>
      <c r="RLU37" s="148"/>
      <c r="RLV37" s="148"/>
      <c r="RLW37" s="148"/>
      <c r="RLX37" s="148"/>
      <c r="RLY37" s="148"/>
      <c r="RLZ37" s="148"/>
      <c r="RMA37" s="148"/>
      <c r="RMB37" s="148"/>
      <c r="RMC37" s="148"/>
      <c r="RMD37" s="148"/>
      <c r="RME37" s="148"/>
      <c r="RMF37" s="148"/>
      <c r="RMG37" s="148"/>
      <c r="RMH37" s="148"/>
      <c r="RMI37" s="148"/>
      <c r="RMJ37" s="148"/>
      <c r="RMK37" s="148"/>
      <c r="RML37" s="148"/>
      <c r="RMM37" s="148"/>
      <c r="RMN37" s="148"/>
      <c r="RMO37" s="148"/>
      <c r="RMP37" s="148"/>
      <c r="RMQ37" s="148"/>
      <c r="RMR37" s="148"/>
      <c r="RMS37" s="148"/>
      <c r="RMT37" s="148"/>
      <c r="RMU37" s="148"/>
      <c r="RMV37" s="148"/>
      <c r="RMW37" s="148"/>
      <c r="RMX37" s="148"/>
      <c r="RMY37" s="148"/>
      <c r="RMZ37" s="148"/>
      <c r="RNA37" s="148"/>
      <c r="RNB37" s="148"/>
      <c r="RNC37" s="148"/>
      <c r="RND37" s="148"/>
      <c r="RNE37" s="148"/>
      <c r="RNF37" s="148"/>
      <c r="RNG37" s="148"/>
      <c r="RNH37" s="148"/>
      <c r="RNI37" s="148"/>
      <c r="RNJ37" s="148"/>
      <c r="RNK37" s="148"/>
      <c r="RNL37" s="148"/>
      <c r="RNM37" s="148"/>
      <c r="RNN37" s="148"/>
      <c r="RNO37" s="148"/>
      <c r="RNP37" s="148"/>
      <c r="RNQ37" s="148"/>
      <c r="RNR37" s="148"/>
      <c r="RNS37" s="148"/>
      <c r="RNT37" s="148"/>
      <c r="RNU37" s="148"/>
      <c r="RNV37" s="148"/>
      <c r="RNW37" s="148"/>
      <c r="RNX37" s="148"/>
      <c r="RNY37" s="148"/>
      <c r="RNZ37" s="148"/>
      <c r="ROA37" s="148"/>
      <c r="ROB37" s="148"/>
      <c r="ROC37" s="148"/>
      <c r="ROD37" s="148"/>
      <c r="ROE37" s="148"/>
      <c r="ROF37" s="148"/>
      <c r="ROG37" s="148"/>
      <c r="ROH37" s="148"/>
      <c r="ROI37" s="148"/>
      <c r="ROJ37" s="148"/>
      <c r="ROK37" s="148"/>
      <c r="ROL37" s="148"/>
      <c r="ROM37" s="148"/>
      <c r="RON37" s="148"/>
      <c r="ROO37" s="148"/>
      <c r="ROP37" s="148"/>
      <c r="ROQ37" s="148"/>
      <c r="ROR37" s="148"/>
      <c r="ROS37" s="148"/>
      <c r="ROT37" s="148"/>
      <c r="ROU37" s="148"/>
      <c r="ROV37" s="148"/>
      <c r="ROW37" s="148"/>
      <c r="ROX37" s="148"/>
      <c r="ROY37" s="148"/>
      <c r="ROZ37" s="148"/>
      <c r="RPA37" s="148"/>
      <c r="RPB37" s="148"/>
      <c r="RPC37" s="148"/>
      <c r="RPD37" s="148"/>
      <c r="RPE37" s="148"/>
      <c r="RPF37" s="148"/>
      <c r="RPG37" s="148"/>
      <c r="RPH37" s="148"/>
      <c r="RPI37" s="148"/>
      <c r="RPJ37" s="148"/>
      <c r="RPK37" s="148"/>
      <c r="RPL37" s="148"/>
      <c r="RPM37" s="148"/>
      <c r="RPN37" s="148"/>
      <c r="RPO37" s="148"/>
      <c r="RPP37" s="148"/>
      <c r="RPQ37" s="148"/>
      <c r="RPR37" s="148"/>
      <c r="RPS37" s="148"/>
      <c r="RPT37" s="148"/>
      <c r="RPU37" s="148"/>
      <c r="RPV37" s="148"/>
      <c r="RPW37" s="148"/>
      <c r="RPX37" s="148"/>
      <c r="RPY37" s="148"/>
      <c r="RPZ37" s="148"/>
      <c r="RQA37" s="148"/>
      <c r="RQB37" s="148"/>
      <c r="RQC37" s="148"/>
      <c r="RQD37" s="148"/>
      <c r="RQE37" s="148"/>
      <c r="RQF37" s="148"/>
      <c r="RQG37" s="148"/>
      <c r="RQH37" s="148"/>
      <c r="RQI37" s="148"/>
      <c r="RQJ37" s="148"/>
      <c r="RQK37" s="148"/>
      <c r="RQL37" s="148"/>
      <c r="RQM37" s="148"/>
      <c r="RQN37" s="148"/>
      <c r="RQO37" s="148"/>
      <c r="RQP37" s="148"/>
      <c r="RQQ37" s="148"/>
      <c r="RQR37" s="148"/>
      <c r="RQS37" s="148"/>
      <c r="RQT37" s="148"/>
      <c r="RQU37" s="148"/>
      <c r="RQV37" s="148"/>
      <c r="RQW37" s="148"/>
      <c r="RQX37" s="148"/>
      <c r="RQY37" s="148"/>
      <c r="RQZ37" s="148"/>
      <c r="RRA37" s="148"/>
      <c r="RRB37" s="148"/>
      <c r="RRC37" s="148"/>
      <c r="RRD37" s="148"/>
      <c r="RRE37" s="148"/>
      <c r="RRF37" s="148"/>
      <c r="RRG37" s="148"/>
      <c r="RRH37" s="148"/>
      <c r="RRI37" s="148"/>
      <c r="RRJ37" s="148"/>
      <c r="RRK37" s="148"/>
      <c r="RRL37" s="148"/>
      <c r="RRM37" s="148"/>
      <c r="RRN37" s="148"/>
      <c r="RRO37" s="148"/>
      <c r="RRP37" s="148"/>
      <c r="RRQ37" s="148"/>
      <c r="RRR37" s="148"/>
      <c r="RRS37" s="148"/>
      <c r="RRT37" s="148"/>
      <c r="RRU37" s="148"/>
      <c r="RRV37" s="148"/>
      <c r="RRW37" s="148"/>
      <c r="RRX37" s="148"/>
      <c r="RRY37" s="148"/>
      <c r="RRZ37" s="148"/>
      <c r="RSA37" s="148"/>
      <c r="RSB37" s="148"/>
      <c r="RSC37" s="148"/>
      <c r="RSD37" s="148"/>
      <c r="RSE37" s="148"/>
      <c r="RSF37" s="148"/>
      <c r="RSG37" s="148"/>
      <c r="RSH37" s="148"/>
      <c r="RSI37" s="148"/>
      <c r="RSJ37" s="148"/>
      <c r="RSK37" s="148"/>
      <c r="RSL37" s="148"/>
      <c r="RSM37" s="148"/>
      <c r="RSN37" s="148"/>
      <c r="RSO37" s="148"/>
      <c r="RSP37" s="148"/>
      <c r="RSQ37" s="148"/>
      <c r="RSR37" s="148"/>
      <c r="RSS37" s="148"/>
      <c r="RST37" s="148"/>
      <c r="RSU37" s="148"/>
      <c r="RSV37" s="148"/>
      <c r="RSW37" s="148"/>
      <c r="RSX37" s="148"/>
      <c r="RSY37" s="148"/>
      <c r="RSZ37" s="148"/>
      <c r="RTA37" s="148"/>
      <c r="RTB37" s="148"/>
      <c r="RTC37" s="148"/>
      <c r="RTD37" s="148"/>
      <c r="RTE37" s="148"/>
      <c r="RTF37" s="148"/>
      <c r="RTG37" s="148"/>
      <c r="RTH37" s="148"/>
      <c r="RTI37" s="148"/>
      <c r="RTJ37" s="148"/>
      <c r="RTK37" s="148"/>
      <c r="RTL37" s="148"/>
      <c r="RTM37" s="148"/>
      <c r="RTN37" s="148"/>
      <c r="RTO37" s="148"/>
      <c r="RTP37" s="148"/>
      <c r="RTQ37" s="148"/>
      <c r="RTR37" s="148"/>
      <c r="RTS37" s="148"/>
      <c r="RTT37" s="148"/>
      <c r="RTU37" s="148"/>
      <c r="RTV37" s="148"/>
      <c r="RTW37" s="148"/>
      <c r="RTX37" s="148"/>
      <c r="RTY37" s="148"/>
      <c r="RTZ37" s="148"/>
      <c r="RUA37" s="148"/>
      <c r="RUB37" s="148"/>
      <c r="RUC37" s="148"/>
      <c r="RUD37" s="148"/>
      <c r="RUE37" s="148"/>
      <c r="RUF37" s="148"/>
      <c r="RUG37" s="148"/>
      <c r="RUH37" s="148"/>
      <c r="RUI37" s="148"/>
      <c r="RUJ37" s="148"/>
      <c r="RUK37" s="148"/>
      <c r="RUL37" s="148"/>
      <c r="RUM37" s="148"/>
      <c r="RUN37" s="148"/>
      <c r="RUO37" s="148"/>
      <c r="RUP37" s="148"/>
      <c r="RUQ37" s="148"/>
      <c r="RUR37" s="148"/>
      <c r="RUS37" s="148"/>
      <c r="RUT37" s="148"/>
      <c r="RUU37" s="148"/>
      <c r="RUV37" s="148"/>
      <c r="RUW37" s="148"/>
      <c r="RUX37" s="148"/>
      <c r="RUY37" s="148"/>
      <c r="RUZ37" s="148"/>
      <c r="RVA37" s="148"/>
      <c r="RVB37" s="148"/>
      <c r="RVC37" s="148"/>
      <c r="RVD37" s="148"/>
      <c r="RVE37" s="148"/>
      <c r="RVF37" s="148"/>
      <c r="RVG37" s="148"/>
      <c r="RVH37" s="148"/>
      <c r="RVI37" s="148"/>
      <c r="RVJ37" s="148"/>
      <c r="RVK37" s="148"/>
      <c r="RVL37" s="148"/>
      <c r="RVM37" s="148"/>
      <c r="RVN37" s="148"/>
      <c r="RVO37" s="148"/>
      <c r="RVP37" s="148"/>
      <c r="RVQ37" s="148"/>
      <c r="RVR37" s="148"/>
      <c r="RVS37" s="148"/>
      <c r="RVT37" s="148"/>
      <c r="RVU37" s="148"/>
      <c r="RVV37" s="148"/>
      <c r="RVW37" s="148"/>
      <c r="RVX37" s="148"/>
      <c r="RVY37" s="148"/>
      <c r="RVZ37" s="148"/>
      <c r="RWA37" s="148"/>
      <c r="RWB37" s="148"/>
      <c r="RWC37" s="148"/>
      <c r="RWD37" s="148"/>
      <c r="RWE37" s="148"/>
      <c r="RWF37" s="148"/>
      <c r="RWG37" s="148"/>
      <c r="RWH37" s="148"/>
      <c r="RWI37" s="148"/>
      <c r="RWJ37" s="148"/>
      <c r="RWK37" s="148"/>
      <c r="RWL37" s="148"/>
      <c r="RWM37" s="148"/>
      <c r="RWN37" s="148"/>
      <c r="RWO37" s="148"/>
      <c r="RWP37" s="148"/>
      <c r="RWQ37" s="148"/>
      <c r="RWR37" s="148"/>
      <c r="RWS37" s="148"/>
      <c r="RWT37" s="148"/>
      <c r="RWU37" s="148"/>
      <c r="RWV37" s="148"/>
      <c r="RWW37" s="148"/>
      <c r="RWX37" s="148"/>
      <c r="RWY37" s="148"/>
      <c r="RWZ37" s="148"/>
      <c r="RXA37" s="148"/>
      <c r="RXB37" s="148"/>
      <c r="RXC37" s="148"/>
      <c r="RXD37" s="148"/>
      <c r="RXE37" s="148"/>
      <c r="RXF37" s="148"/>
      <c r="RXG37" s="148"/>
      <c r="RXH37" s="148"/>
      <c r="RXI37" s="148"/>
      <c r="RXJ37" s="148"/>
      <c r="RXK37" s="148"/>
      <c r="RXL37" s="148"/>
      <c r="RXM37" s="148"/>
      <c r="RXN37" s="148"/>
      <c r="RXO37" s="148"/>
      <c r="RXP37" s="148"/>
      <c r="RXQ37" s="148"/>
      <c r="RXR37" s="148"/>
      <c r="RXS37" s="148"/>
      <c r="RXT37" s="148"/>
      <c r="RXU37" s="148"/>
      <c r="RXV37" s="148"/>
      <c r="RXW37" s="148"/>
      <c r="RXX37" s="148"/>
      <c r="RXY37" s="148"/>
      <c r="RXZ37" s="148"/>
      <c r="RYA37" s="148"/>
      <c r="RYB37" s="148"/>
      <c r="RYC37" s="148"/>
      <c r="RYD37" s="148"/>
      <c r="RYE37" s="148"/>
      <c r="RYF37" s="148"/>
      <c r="RYG37" s="148"/>
      <c r="RYH37" s="148"/>
      <c r="RYI37" s="148"/>
      <c r="RYJ37" s="148"/>
      <c r="RYK37" s="148"/>
      <c r="RYL37" s="148"/>
      <c r="RYM37" s="148"/>
      <c r="RYN37" s="148"/>
      <c r="RYO37" s="148"/>
      <c r="RYP37" s="148"/>
      <c r="RYQ37" s="148"/>
      <c r="RYR37" s="148"/>
      <c r="RYS37" s="148"/>
      <c r="RYT37" s="148"/>
      <c r="RYU37" s="148"/>
      <c r="RYV37" s="148"/>
      <c r="RYW37" s="148"/>
      <c r="RYX37" s="148"/>
      <c r="RYY37" s="148"/>
      <c r="RYZ37" s="148"/>
      <c r="RZA37" s="148"/>
      <c r="RZB37" s="148"/>
      <c r="RZC37" s="148"/>
      <c r="RZD37" s="148"/>
      <c r="RZE37" s="148"/>
      <c r="RZF37" s="148"/>
      <c r="RZG37" s="148"/>
      <c r="RZH37" s="148"/>
      <c r="RZI37" s="148"/>
      <c r="RZJ37" s="148"/>
      <c r="RZK37" s="148"/>
      <c r="RZL37" s="148"/>
      <c r="RZM37" s="148"/>
      <c r="RZN37" s="148"/>
      <c r="RZO37" s="148"/>
      <c r="RZP37" s="148"/>
      <c r="RZQ37" s="148"/>
      <c r="RZR37" s="148"/>
      <c r="RZS37" s="148"/>
      <c r="RZT37" s="148"/>
      <c r="RZU37" s="148"/>
      <c r="RZV37" s="148"/>
      <c r="RZW37" s="148"/>
      <c r="RZX37" s="148"/>
      <c r="RZY37" s="148"/>
      <c r="RZZ37" s="148"/>
      <c r="SAA37" s="148"/>
      <c r="SAB37" s="148"/>
      <c r="SAC37" s="148"/>
      <c r="SAD37" s="148"/>
      <c r="SAE37" s="148"/>
      <c r="SAF37" s="148"/>
      <c r="SAG37" s="148"/>
      <c r="SAH37" s="148"/>
      <c r="SAI37" s="148"/>
      <c r="SAJ37" s="148"/>
      <c r="SAK37" s="148"/>
      <c r="SAL37" s="148"/>
      <c r="SAM37" s="148"/>
      <c r="SAN37" s="148"/>
      <c r="SAO37" s="148"/>
      <c r="SAP37" s="148"/>
      <c r="SAQ37" s="148"/>
      <c r="SAR37" s="148"/>
      <c r="SAS37" s="148"/>
      <c r="SAT37" s="148"/>
      <c r="SAU37" s="148"/>
      <c r="SAV37" s="148"/>
      <c r="SAW37" s="148"/>
      <c r="SAX37" s="148"/>
      <c r="SAY37" s="148"/>
      <c r="SAZ37" s="148"/>
      <c r="SBA37" s="148"/>
      <c r="SBB37" s="148"/>
      <c r="SBC37" s="148"/>
      <c r="SBD37" s="148"/>
      <c r="SBE37" s="148"/>
      <c r="SBF37" s="148"/>
      <c r="SBG37" s="148"/>
      <c r="SBH37" s="148"/>
      <c r="SBI37" s="148"/>
      <c r="SBJ37" s="148"/>
      <c r="SBK37" s="148"/>
      <c r="SBL37" s="148"/>
      <c r="SBM37" s="148"/>
      <c r="SBN37" s="148"/>
      <c r="SBO37" s="148"/>
      <c r="SBP37" s="148"/>
      <c r="SBQ37" s="148"/>
      <c r="SBR37" s="148"/>
      <c r="SBS37" s="148"/>
      <c r="SBT37" s="148"/>
      <c r="SBU37" s="148"/>
      <c r="SBV37" s="148"/>
      <c r="SBW37" s="148"/>
      <c r="SBX37" s="148"/>
      <c r="SBY37" s="148"/>
      <c r="SBZ37" s="148"/>
      <c r="SCA37" s="148"/>
      <c r="SCB37" s="148"/>
      <c r="SCC37" s="148"/>
      <c r="SCD37" s="148"/>
      <c r="SCE37" s="148"/>
      <c r="SCF37" s="148"/>
      <c r="SCG37" s="148"/>
      <c r="SCH37" s="148"/>
      <c r="SCI37" s="148"/>
      <c r="SCJ37" s="148"/>
      <c r="SCK37" s="148"/>
      <c r="SCL37" s="148"/>
      <c r="SCM37" s="148"/>
      <c r="SCN37" s="148"/>
      <c r="SCO37" s="148"/>
      <c r="SCP37" s="148"/>
      <c r="SCQ37" s="148"/>
      <c r="SCR37" s="148"/>
      <c r="SCS37" s="148"/>
      <c r="SCT37" s="148"/>
      <c r="SCU37" s="148"/>
      <c r="SCV37" s="148"/>
      <c r="SCW37" s="148"/>
      <c r="SCX37" s="148"/>
      <c r="SCY37" s="148"/>
      <c r="SCZ37" s="148"/>
      <c r="SDA37" s="148"/>
      <c r="SDB37" s="148"/>
      <c r="SDC37" s="148"/>
      <c r="SDD37" s="148"/>
      <c r="SDE37" s="148"/>
      <c r="SDF37" s="148"/>
      <c r="SDG37" s="148"/>
      <c r="SDH37" s="148"/>
      <c r="SDI37" s="148"/>
      <c r="SDJ37" s="148"/>
      <c r="SDK37" s="148"/>
      <c r="SDL37" s="148"/>
      <c r="SDM37" s="148"/>
      <c r="SDN37" s="148"/>
      <c r="SDO37" s="148"/>
      <c r="SDP37" s="148"/>
      <c r="SDQ37" s="148"/>
      <c r="SDR37" s="148"/>
      <c r="SDS37" s="148"/>
      <c r="SDT37" s="148"/>
      <c r="SDU37" s="148"/>
      <c r="SDV37" s="148"/>
      <c r="SDW37" s="148"/>
      <c r="SDX37" s="148"/>
      <c r="SDY37" s="148"/>
      <c r="SDZ37" s="148"/>
      <c r="SEA37" s="148"/>
      <c r="SEB37" s="148"/>
      <c r="SEC37" s="148"/>
      <c r="SED37" s="148"/>
      <c r="SEE37" s="148"/>
      <c r="SEF37" s="148"/>
      <c r="SEG37" s="148"/>
      <c r="SEH37" s="148"/>
      <c r="SEI37" s="148"/>
      <c r="SEJ37" s="148"/>
      <c r="SEK37" s="148"/>
      <c r="SEL37" s="148"/>
      <c r="SEM37" s="148"/>
      <c r="SEN37" s="148"/>
      <c r="SEO37" s="148"/>
      <c r="SEP37" s="148"/>
      <c r="SEQ37" s="148"/>
      <c r="SER37" s="148"/>
      <c r="SES37" s="148"/>
      <c r="SET37" s="148"/>
      <c r="SEU37" s="148"/>
      <c r="SEV37" s="148"/>
      <c r="SEW37" s="148"/>
      <c r="SEX37" s="148"/>
      <c r="SEY37" s="148"/>
      <c r="SEZ37" s="148"/>
      <c r="SFA37" s="148"/>
      <c r="SFB37" s="148"/>
      <c r="SFC37" s="148"/>
      <c r="SFD37" s="148"/>
      <c r="SFE37" s="148"/>
      <c r="SFF37" s="148"/>
      <c r="SFG37" s="148"/>
      <c r="SFH37" s="148"/>
      <c r="SFI37" s="148"/>
      <c r="SFJ37" s="148"/>
      <c r="SFK37" s="148"/>
      <c r="SFL37" s="148"/>
      <c r="SFM37" s="148"/>
      <c r="SFN37" s="148"/>
      <c r="SFO37" s="148"/>
      <c r="SFP37" s="148"/>
      <c r="SFQ37" s="148"/>
      <c r="SFR37" s="148"/>
      <c r="SFS37" s="148"/>
      <c r="SFT37" s="148"/>
      <c r="SFU37" s="148"/>
      <c r="SFV37" s="148"/>
      <c r="SFW37" s="148"/>
      <c r="SFX37" s="148"/>
      <c r="SFY37" s="148"/>
      <c r="SFZ37" s="148"/>
      <c r="SGA37" s="148"/>
      <c r="SGB37" s="148"/>
      <c r="SGC37" s="148"/>
      <c r="SGD37" s="148"/>
      <c r="SGE37" s="148"/>
      <c r="SGF37" s="148"/>
      <c r="SGG37" s="148"/>
      <c r="SGH37" s="148"/>
      <c r="SGI37" s="148"/>
      <c r="SGJ37" s="148"/>
      <c r="SGK37" s="148"/>
      <c r="SGL37" s="148"/>
      <c r="SGM37" s="148"/>
      <c r="SGN37" s="148"/>
      <c r="SGO37" s="148"/>
      <c r="SGP37" s="148"/>
      <c r="SGQ37" s="148"/>
      <c r="SGR37" s="148"/>
      <c r="SGS37" s="148"/>
      <c r="SGT37" s="148"/>
      <c r="SGU37" s="148"/>
      <c r="SGV37" s="148"/>
      <c r="SGW37" s="148"/>
      <c r="SGX37" s="148"/>
      <c r="SGY37" s="148"/>
      <c r="SGZ37" s="148"/>
      <c r="SHA37" s="148"/>
      <c r="SHB37" s="148"/>
      <c r="SHC37" s="148"/>
      <c r="SHD37" s="148"/>
      <c r="SHE37" s="148"/>
      <c r="SHF37" s="148"/>
      <c r="SHG37" s="148"/>
      <c r="SHH37" s="148"/>
      <c r="SHI37" s="148"/>
      <c r="SHJ37" s="148"/>
      <c r="SHK37" s="148"/>
      <c r="SHL37" s="148"/>
      <c r="SHM37" s="148"/>
      <c r="SHN37" s="148"/>
      <c r="SHO37" s="148"/>
      <c r="SHP37" s="148"/>
      <c r="SHQ37" s="148"/>
      <c r="SHR37" s="148"/>
      <c r="SHS37" s="148"/>
      <c r="SHT37" s="148"/>
      <c r="SHU37" s="148"/>
      <c r="SHV37" s="148"/>
      <c r="SHW37" s="148"/>
      <c r="SHX37" s="148"/>
      <c r="SHY37" s="148"/>
      <c r="SHZ37" s="148"/>
      <c r="SIA37" s="148"/>
      <c r="SIB37" s="148"/>
      <c r="SIC37" s="148"/>
      <c r="SID37" s="148"/>
      <c r="SIE37" s="148"/>
      <c r="SIF37" s="148"/>
      <c r="SIG37" s="148"/>
      <c r="SIH37" s="148"/>
      <c r="SII37" s="148"/>
      <c r="SIJ37" s="148"/>
      <c r="SIK37" s="148"/>
      <c r="SIL37" s="148"/>
      <c r="SIM37" s="148"/>
      <c r="SIN37" s="148"/>
      <c r="SIO37" s="148"/>
      <c r="SIP37" s="148"/>
      <c r="SIQ37" s="148"/>
      <c r="SIR37" s="148"/>
      <c r="SIS37" s="148"/>
      <c r="SIT37" s="148"/>
      <c r="SIU37" s="148"/>
      <c r="SIV37" s="148"/>
      <c r="SIW37" s="148"/>
      <c r="SIX37" s="148"/>
      <c r="SIY37" s="148"/>
      <c r="SIZ37" s="148"/>
      <c r="SJA37" s="148"/>
      <c r="SJB37" s="148"/>
      <c r="SJC37" s="148"/>
      <c r="SJD37" s="148"/>
      <c r="SJE37" s="148"/>
      <c r="SJF37" s="148"/>
      <c r="SJG37" s="148"/>
      <c r="SJH37" s="148"/>
      <c r="SJI37" s="148"/>
      <c r="SJJ37" s="148"/>
      <c r="SJK37" s="148"/>
      <c r="SJL37" s="148"/>
      <c r="SJM37" s="148"/>
      <c r="SJN37" s="148"/>
      <c r="SJO37" s="148"/>
      <c r="SJP37" s="148"/>
      <c r="SJQ37" s="148"/>
      <c r="SJR37" s="148"/>
      <c r="SJS37" s="148"/>
      <c r="SJT37" s="148"/>
      <c r="SJU37" s="148"/>
      <c r="SJV37" s="148"/>
      <c r="SJW37" s="148"/>
      <c r="SJX37" s="148"/>
      <c r="SJY37" s="148"/>
      <c r="SJZ37" s="148"/>
      <c r="SKA37" s="148"/>
      <c r="SKB37" s="148"/>
      <c r="SKC37" s="148"/>
      <c r="SKD37" s="148"/>
      <c r="SKE37" s="148"/>
      <c r="SKF37" s="148"/>
      <c r="SKG37" s="148"/>
      <c r="SKH37" s="148"/>
      <c r="SKI37" s="148"/>
      <c r="SKJ37" s="148"/>
      <c r="SKK37" s="148"/>
      <c r="SKL37" s="148"/>
      <c r="SKM37" s="148"/>
      <c r="SKN37" s="148"/>
      <c r="SKO37" s="148"/>
      <c r="SKP37" s="148"/>
      <c r="SKQ37" s="148"/>
      <c r="SKR37" s="148"/>
      <c r="SKS37" s="148"/>
      <c r="SKT37" s="148"/>
      <c r="SKU37" s="148"/>
      <c r="SKV37" s="148"/>
      <c r="SKW37" s="148"/>
      <c r="SKX37" s="148"/>
      <c r="SKY37" s="148"/>
      <c r="SKZ37" s="148"/>
      <c r="SLA37" s="148"/>
      <c r="SLB37" s="148"/>
      <c r="SLC37" s="148"/>
      <c r="SLD37" s="148"/>
      <c r="SLE37" s="148"/>
      <c r="SLF37" s="148"/>
      <c r="SLG37" s="148"/>
      <c r="SLH37" s="148"/>
      <c r="SLI37" s="148"/>
      <c r="SLJ37" s="148"/>
      <c r="SLK37" s="148"/>
      <c r="SLL37" s="148"/>
      <c r="SLM37" s="148"/>
      <c r="SLN37" s="148"/>
      <c r="SLO37" s="148"/>
      <c r="SLP37" s="148"/>
      <c r="SLQ37" s="148"/>
      <c r="SLR37" s="148"/>
      <c r="SLS37" s="148"/>
      <c r="SLT37" s="148"/>
      <c r="SLU37" s="148"/>
      <c r="SLV37" s="148"/>
      <c r="SLW37" s="148"/>
      <c r="SLX37" s="148"/>
      <c r="SLY37" s="148"/>
      <c r="SLZ37" s="148"/>
      <c r="SMA37" s="148"/>
      <c r="SMB37" s="148"/>
      <c r="SMC37" s="148"/>
      <c r="SMD37" s="148"/>
      <c r="SME37" s="148"/>
      <c r="SMF37" s="148"/>
      <c r="SMG37" s="148"/>
      <c r="SMH37" s="148"/>
      <c r="SMI37" s="148"/>
      <c r="SMJ37" s="148"/>
      <c r="SMK37" s="148"/>
      <c r="SML37" s="148"/>
      <c r="SMM37" s="148"/>
      <c r="SMN37" s="148"/>
      <c r="SMO37" s="148"/>
      <c r="SMP37" s="148"/>
      <c r="SMQ37" s="148"/>
      <c r="SMR37" s="148"/>
      <c r="SMS37" s="148"/>
      <c r="SMT37" s="148"/>
      <c r="SMU37" s="148"/>
      <c r="SMV37" s="148"/>
      <c r="SMW37" s="148"/>
      <c r="SMX37" s="148"/>
      <c r="SMY37" s="148"/>
      <c r="SMZ37" s="148"/>
      <c r="SNA37" s="148"/>
      <c r="SNB37" s="148"/>
      <c r="SNC37" s="148"/>
      <c r="SND37" s="148"/>
      <c r="SNE37" s="148"/>
      <c r="SNF37" s="148"/>
      <c r="SNG37" s="148"/>
      <c r="SNH37" s="148"/>
      <c r="SNI37" s="148"/>
      <c r="SNJ37" s="148"/>
      <c r="SNK37" s="148"/>
      <c r="SNL37" s="148"/>
      <c r="SNM37" s="148"/>
      <c r="SNN37" s="148"/>
      <c r="SNO37" s="148"/>
      <c r="SNP37" s="148"/>
      <c r="SNQ37" s="148"/>
      <c r="SNR37" s="148"/>
      <c r="SNS37" s="148"/>
      <c r="SNT37" s="148"/>
      <c r="SNU37" s="148"/>
      <c r="SNV37" s="148"/>
      <c r="SNW37" s="148"/>
      <c r="SNX37" s="148"/>
      <c r="SNY37" s="148"/>
      <c r="SNZ37" s="148"/>
      <c r="SOA37" s="148"/>
      <c r="SOB37" s="148"/>
      <c r="SOC37" s="148"/>
      <c r="SOD37" s="148"/>
      <c r="SOE37" s="148"/>
      <c r="SOF37" s="148"/>
      <c r="SOG37" s="148"/>
      <c r="SOH37" s="148"/>
      <c r="SOI37" s="148"/>
      <c r="SOJ37" s="148"/>
      <c r="SOK37" s="148"/>
      <c r="SOL37" s="148"/>
      <c r="SOM37" s="148"/>
      <c r="SON37" s="148"/>
      <c r="SOO37" s="148"/>
      <c r="SOP37" s="148"/>
      <c r="SOQ37" s="148"/>
      <c r="SOR37" s="148"/>
      <c r="SOS37" s="148"/>
      <c r="SOT37" s="148"/>
      <c r="SOU37" s="148"/>
      <c r="SOV37" s="148"/>
      <c r="SOW37" s="148"/>
      <c r="SOX37" s="148"/>
      <c r="SOY37" s="148"/>
      <c r="SOZ37" s="148"/>
      <c r="SPA37" s="148"/>
      <c r="SPB37" s="148"/>
      <c r="SPC37" s="148"/>
      <c r="SPD37" s="148"/>
      <c r="SPE37" s="148"/>
      <c r="SPF37" s="148"/>
      <c r="SPG37" s="148"/>
      <c r="SPH37" s="148"/>
      <c r="SPI37" s="148"/>
      <c r="SPJ37" s="148"/>
      <c r="SPK37" s="148"/>
      <c r="SPL37" s="148"/>
      <c r="SPM37" s="148"/>
      <c r="SPN37" s="148"/>
      <c r="SPO37" s="148"/>
      <c r="SPP37" s="148"/>
      <c r="SPQ37" s="148"/>
      <c r="SPR37" s="148"/>
      <c r="SPS37" s="148"/>
      <c r="SPT37" s="148"/>
      <c r="SPU37" s="148"/>
      <c r="SPV37" s="148"/>
      <c r="SPW37" s="148"/>
      <c r="SPX37" s="148"/>
      <c r="SPY37" s="148"/>
      <c r="SPZ37" s="148"/>
      <c r="SQA37" s="148"/>
      <c r="SQB37" s="148"/>
      <c r="SQC37" s="148"/>
      <c r="SQD37" s="148"/>
      <c r="SQE37" s="148"/>
      <c r="SQF37" s="148"/>
      <c r="SQG37" s="148"/>
      <c r="SQH37" s="148"/>
      <c r="SQI37" s="148"/>
      <c r="SQJ37" s="148"/>
      <c r="SQK37" s="148"/>
      <c r="SQL37" s="148"/>
      <c r="SQM37" s="148"/>
      <c r="SQN37" s="148"/>
      <c r="SQO37" s="148"/>
      <c r="SQP37" s="148"/>
      <c r="SQQ37" s="148"/>
      <c r="SQR37" s="148"/>
      <c r="SQS37" s="148"/>
      <c r="SQT37" s="148"/>
      <c r="SQU37" s="148"/>
      <c r="SQV37" s="148"/>
      <c r="SQW37" s="148"/>
      <c r="SQX37" s="148"/>
      <c r="SQY37" s="148"/>
      <c r="SQZ37" s="148"/>
      <c r="SRA37" s="148"/>
      <c r="SRB37" s="148"/>
      <c r="SRC37" s="148"/>
      <c r="SRD37" s="148"/>
      <c r="SRE37" s="148"/>
      <c r="SRF37" s="148"/>
      <c r="SRG37" s="148"/>
      <c r="SRH37" s="148"/>
      <c r="SRI37" s="148"/>
      <c r="SRJ37" s="148"/>
      <c r="SRK37" s="148"/>
      <c r="SRL37" s="148"/>
      <c r="SRM37" s="148"/>
      <c r="SRN37" s="148"/>
      <c r="SRO37" s="148"/>
      <c r="SRP37" s="148"/>
      <c r="SRQ37" s="148"/>
      <c r="SRR37" s="148"/>
      <c r="SRS37" s="148"/>
      <c r="SRT37" s="148"/>
      <c r="SRU37" s="148"/>
      <c r="SRV37" s="148"/>
      <c r="SRW37" s="148"/>
      <c r="SRX37" s="148"/>
      <c r="SRY37" s="148"/>
      <c r="SRZ37" s="148"/>
      <c r="SSA37" s="148"/>
      <c r="SSB37" s="148"/>
      <c r="SSC37" s="148"/>
      <c r="SSD37" s="148"/>
      <c r="SSE37" s="148"/>
      <c r="SSF37" s="148"/>
      <c r="SSG37" s="148"/>
      <c r="SSH37" s="148"/>
      <c r="SSI37" s="148"/>
      <c r="SSJ37" s="148"/>
      <c r="SSK37" s="148"/>
      <c r="SSL37" s="148"/>
      <c r="SSM37" s="148"/>
      <c r="SSN37" s="148"/>
      <c r="SSO37" s="148"/>
      <c r="SSP37" s="148"/>
      <c r="SSQ37" s="148"/>
      <c r="SSR37" s="148"/>
      <c r="SSS37" s="148"/>
      <c r="SST37" s="148"/>
      <c r="SSU37" s="148"/>
      <c r="SSV37" s="148"/>
      <c r="SSW37" s="148"/>
      <c r="SSX37" s="148"/>
      <c r="SSY37" s="148"/>
      <c r="SSZ37" s="148"/>
      <c r="STA37" s="148"/>
      <c r="STB37" s="148"/>
      <c r="STC37" s="148"/>
      <c r="STD37" s="148"/>
      <c r="STE37" s="148"/>
      <c r="STF37" s="148"/>
      <c r="STG37" s="148"/>
      <c r="STH37" s="148"/>
      <c r="STI37" s="148"/>
      <c r="STJ37" s="148"/>
      <c r="STK37" s="148"/>
      <c r="STL37" s="148"/>
      <c r="STM37" s="148"/>
      <c r="STN37" s="148"/>
      <c r="STO37" s="148"/>
      <c r="STP37" s="148"/>
      <c r="STQ37" s="148"/>
      <c r="STR37" s="148"/>
      <c r="STS37" s="148"/>
      <c r="STT37" s="148"/>
      <c r="STU37" s="148"/>
      <c r="STV37" s="148"/>
      <c r="STW37" s="148"/>
      <c r="STX37" s="148"/>
      <c r="STY37" s="148"/>
      <c r="STZ37" s="148"/>
      <c r="SUA37" s="148"/>
      <c r="SUB37" s="148"/>
      <c r="SUC37" s="148"/>
      <c r="SUD37" s="148"/>
      <c r="SUE37" s="148"/>
      <c r="SUF37" s="148"/>
      <c r="SUG37" s="148"/>
      <c r="SUH37" s="148"/>
      <c r="SUI37" s="148"/>
      <c r="SUJ37" s="148"/>
      <c r="SUK37" s="148"/>
      <c r="SUL37" s="148"/>
      <c r="SUM37" s="148"/>
      <c r="SUN37" s="148"/>
      <c r="SUO37" s="148"/>
      <c r="SUP37" s="148"/>
      <c r="SUQ37" s="148"/>
      <c r="SUR37" s="148"/>
      <c r="SUS37" s="148"/>
      <c r="SUT37" s="148"/>
      <c r="SUU37" s="148"/>
      <c r="SUV37" s="148"/>
      <c r="SUW37" s="148"/>
      <c r="SUX37" s="148"/>
      <c r="SUY37" s="148"/>
      <c r="SUZ37" s="148"/>
      <c r="SVA37" s="148"/>
      <c r="SVB37" s="148"/>
      <c r="SVC37" s="148"/>
      <c r="SVD37" s="148"/>
      <c r="SVE37" s="148"/>
      <c r="SVF37" s="148"/>
      <c r="SVG37" s="148"/>
      <c r="SVH37" s="148"/>
      <c r="SVI37" s="148"/>
      <c r="SVJ37" s="148"/>
      <c r="SVK37" s="148"/>
      <c r="SVL37" s="148"/>
      <c r="SVM37" s="148"/>
      <c r="SVN37" s="148"/>
      <c r="SVO37" s="148"/>
      <c r="SVP37" s="148"/>
      <c r="SVQ37" s="148"/>
      <c r="SVR37" s="148"/>
      <c r="SVS37" s="148"/>
      <c r="SVT37" s="148"/>
      <c r="SVU37" s="148"/>
      <c r="SVV37" s="148"/>
      <c r="SVW37" s="148"/>
      <c r="SVX37" s="148"/>
      <c r="SVY37" s="148"/>
      <c r="SVZ37" s="148"/>
      <c r="SWA37" s="148"/>
      <c r="SWB37" s="148"/>
      <c r="SWC37" s="148"/>
      <c r="SWD37" s="148"/>
      <c r="SWE37" s="148"/>
      <c r="SWF37" s="148"/>
      <c r="SWG37" s="148"/>
      <c r="SWH37" s="148"/>
      <c r="SWI37" s="148"/>
      <c r="SWJ37" s="148"/>
      <c r="SWK37" s="148"/>
      <c r="SWL37" s="148"/>
      <c r="SWM37" s="148"/>
      <c r="SWN37" s="148"/>
      <c r="SWO37" s="148"/>
      <c r="SWP37" s="148"/>
      <c r="SWQ37" s="148"/>
      <c r="SWR37" s="148"/>
      <c r="SWS37" s="148"/>
      <c r="SWT37" s="148"/>
      <c r="SWU37" s="148"/>
      <c r="SWV37" s="148"/>
      <c r="SWW37" s="148"/>
      <c r="SWX37" s="148"/>
      <c r="SWY37" s="148"/>
      <c r="SWZ37" s="148"/>
      <c r="SXA37" s="148"/>
      <c r="SXB37" s="148"/>
      <c r="SXC37" s="148"/>
      <c r="SXD37" s="148"/>
      <c r="SXE37" s="148"/>
      <c r="SXF37" s="148"/>
      <c r="SXG37" s="148"/>
      <c r="SXH37" s="148"/>
      <c r="SXI37" s="148"/>
      <c r="SXJ37" s="148"/>
      <c r="SXK37" s="148"/>
      <c r="SXL37" s="148"/>
      <c r="SXM37" s="148"/>
      <c r="SXN37" s="148"/>
      <c r="SXO37" s="148"/>
      <c r="SXP37" s="148"/>
      <c r="SXQ37" s="148"/>
      <c r="SXR37" s="148"/>
      <c r="SXS37" s="148"/>
      <c r="SXT37" s="148"/>
      <c r="SXU37" s="148"/>
      <c r="SXV37" s="148"/>
      <c r="SXW37" s="148"/>
      <c r="SXX37" s="148"/>
      <c r="SXY37" s="148"/>
      <c r="SXZ37" s="148"/>
      <c r="SYA37" s="148"/>
      <c r="SYB37" s="148"/>
      <c r="SYC37" s="148"/>
      <c r="SYD37" s="148"/>
      <c r="SYE37" s="148"/>
      <c r="SYF37" s="148"/>
      <c r="SYG37" s="148"/>
      <c r="SYH37" s="148"/>
      <c r="SYI37" s="148"/>
      <c r="SYJ37" s="148"/>
      <c r="SYK37" s="148"/>
      <c r="SYL37" s="148"/>
      <c r="SYM37" s="148"/>
      <c r="SYN37" s="148"/>
      <c r="SYO37" s="148"/>
      <c r="SYP37" s="148"/>
      <c r="SYQ37" s="148"/>
      <c r="SYR37" s="148"/>
      <c r="SYS37" s="148"/>
      <c r="SYT37" s="148"/>
      <c r="SYU37" s="148"/>
      <c r="SYV37" s="148"/>
      <c r="SYW37" s="148"/>
      <c r="SYX37" s="148"/>
      <c r="SYY37" s="148"/>
      <c r="SYZ37" s="148"/>
      <c r="SZA37" s="148"/>
      <c r="SZB37" s="148"/>
      <c r="SZC37" s="148"/>
      <c r="SZD37" s="148"/>
      <c r="SZE37" s="148"/>
      <c r="SZF37" s="148"/>
      <c r="SZG37" s="148"/>
      <c r="SZH37" s="148"/>
      <c r="SZI37" s="148"/>
      <c r="SZJ37" s="148"/>
      <c r="SZK37" s="148"/>
      <c r="SZL37" s="148"/>
      <c r="SZM37" s="148"/>
      <c r="SZN37" s="148"/>
      <c r="SZO37" s="148"/>
      <c r="SZP37" s="148"/>
      <c r="SZQ37" s="148"/>
      <c r="SZR37" s="148"/>
      <c r="SZS37" s="148"/>
      <c r="SZT37" s="148"/>
      <c r="SZU37" s="148"/>
      <c r="SZV37" s="148"/>
      <c r="SZW37" s="148"/>
      <c r="SZX37" s="148"/>
      <c r="SZY37" s="148"/>
      <c r="SZZ37" s="148"/>
      <c r="TAA37" s="148"/>
      <c r="TAB37" s="148"/>
      <c r="TAC37" s="148"/>
      <c r="TAD37" s="148"/>
      <c r="TAE37" s="148"/>
      <c r="TAF37" s="148"/>
      <c r="TAG37" s="148"/>
      <c r="TAH37" s="148"/>
      <c r="TAI37" s="148"/>
      <c r="TAJ37" s="148"/>
      <c r="TAK37" s="148"/>
      <c r="TAL37" s="148"/>
      <c r="TAM37" s="148"/>
      <c r="TAN37" s="148"/>
      <c r="TAO37" s="148"/>
      <c r="TAP37" s="148"/>
      <c r="TAQ37" s="148"/>
      <c r="TAR37" s="148"/>
      <c r="TAS37" s="148"/>
      <c r="TAT37" s="148"/>
      <c r="TAU37" s="148"/>
      <c r="TAV37" s="148"/>
      <c r="TAW37" s="148"/>
      <c r="TAX37" s="148"/>
      <c r="TAY37" s="148"/>
      <c r="TAZ37" s="148"/>
      <c r="TBA37" s="148"/>
      <c r="TBB37" s="148"/>
      <c r="TBC37" s="148"/>
      <c r="TBD37" s="148"/>
      <c r="TBE37" s="148"/>
      <c r="TBF37" s="148"/>
      <c r="TBG37" s="148"/>
      <c r="TBH37" s="148"/>
      <c r="TBI37" s="148"/>
      <c r="TBJ37" s="148"/>
      <c r="TBK37" s="148"/>
      <c r="TBL37" s="148"/>
      <c r="TBM37" s="148"/>
      <c r="TBN37" s="148"/>
      <c r="TBO37" s="148"/>
      <c r="TBP37" s="148"/>
      <c r="TBQ37" s="148"/>
      <c r="TBR37" s="148"/>
      <c r="TBS37" s="148"/>
      <c r="TBT37" s="148"/>
      <c r="TBU37" s="148"/>
      <c r="TBV37" s="148"/>
      <c r="TBW37" s="148"/>
      <c r="TBX37" s="148"/>
      <c r="TBY37" s="148"/>
      <c r="TBZ37" s="148"/>
      <c r="TCA37" s="148"/>
      <c r="TCB37" s="148"/>
      <c r="TCC37" s="148"/>
      <c r="TCD37" s="148"/>
      <c r="TCE37" s="148"/>
      <c r="TCF37" s="148"/>
      <c r="TCG37" s="148"/>
      <c r="TCH37" s="148"/>
      <c r="TCI37" s="148"/>
      <c r="TCJ37" s="148"/>
      <c r="TCK37" s="148"/>
      <c r="TCL37" s="148"/>
      <c r="TCM37" s="148"/>
      <c r="TCN37" s="148"/>
      <c r="TCO37" s="148"/>
      <c r="TCP37" s="148"/>
      <c r="TCQ37" s="148"/>
      <c r="TCR37" s="148"/>
      <c r="TCS37" s="148"/>
      <c r="TCT37" s="148"/>
      <c r="TCU37" s="148"/>
      <c r="TCV37" s="148"/>
      <c r="TCW37" s="148"/>
      <c r="TCX37" s="148"/>
      <c r="TCY37" s="148"/>
      <c r="TCZ37" s="148"/>
      <c r="TDA37" s="148"/>
      <c r="TDB37" s="148"/>
      <c r="TDC37" s="148"/>
      <c r="TDD37" s="148"/>
      <c r="TDE37" s="148"/>
      <c r="TDF37" s="148"/>
      <c r="TDG37" s="148"/>
      <c r="TDH37" s="148"/>
      <c r="TDI37" s="148"/>
      <c r="TDJ37" s="148"/>
      <c r="TDK37" s="148"/>
      <c r="TDL37" s="148"/>
      <c r="TDM37" s="148"/>
      <c r="TDN37" s="148"/>
      <c r="TDO37" s="148"/>
      <c r="TDP37" s="148"/>
      <c r="TDQ37" s="148"/>
      <c r="TDR37" s="148"/>
      <c r="TDS37" s="148"/>
      <c r="TDT37" s="148"/>
      <c r="TDU37" s="148"/>
      <c r="TDV37" s="148"/>
      <c r="TDW37" s="148"/>
      <c r="TDX37" s="148"/>
      <c r="TDY37" s="148"/>
      <c r="TDZ37" s="148"/>
      <c r="TEA37" s="148"/>
      <c r="TEB37" s="148"/>
      <c r="TEC37" s="148"/>
      <c r="TED37" s="148"/>
      <c r="TEE37" s="148"/>
      <c r="TEF37" s="148"/>
      <c r="TEG37" s="148"/>
      <c r="TEH37" s="148"/>
      <c r="TEI37" s="148"/>
      <c r="TEJ37" s="148"/>
      <c r="TEK37" s="148"/>
      <c r="TEL37" s="148"/>
      <c r="TEM37" s="148"/>
      <c r="TEN37" s="148"/>
      <c r="TEO37" s="148"/>
      <c r="TEP37" s="148"/>
      <c r="TEQ37" s="148"/>
      <c r="TER37" s="148"/>
      <c r="TES37" s="148"/>
      <c r="TET37" s="148"/>
      <c r="TEU37" s="148"/>
      <c r="TEV37" s="148"/>
      <c r="TEW37" s="148"/>
      <c r="TEX37" s="148"/>
      <c r="TEY37" s="148"/>
      <c r="TEZ37" s="148"/>
      <c r="TFA37" s="148"/>
      <c r="TFB37" s="148"/>
      <c r="TFC37" s="148"/>
      <c r="TFD37" s="148"/>
      <c r="TFE37" s="148"/>
      <c r="TFF37" s="148"/>
      <c r="TFG37" s="148"/>
      <c r="TFH37" s="148"/>
      <c r="TFI37" s="148"/>
      <c r="TFJ37" s="148"/>
      <c r="TFK37" s="148"/>
      <c r="TFL37" s="148"/>
      <c r="TFM37" s="148"/>
      <c r="TFN37" s="148"/>
      <c r="TFO37" s="148"/>
      <c r="TFP37" s="148"/>
      <c r="TFQ37" s="148"/>
      <c r="TFR37" s="148"/>
      <c r="TFS37" s="148"/>
      <c r="TFT37" s="148"/>
      <c r="TFU37" s="148"/>
      <c r="TFV37" s="148"/>
      <c r="TFW37" s="148"/>
      <c r="TFX37" s="148"/>
      <c r="TFY37" s="148"/>
      <c r="TFZ37" s="148"/>
      <c r="TGA37" s="148"/>
      <c r="TGB37" s="148"/>
      <c r="TGC37" s="148"/>
      <c r="TGD37" s="148"/>
      <c r="TGE37" s="148"/>
      <c r="TGF37" s="148"/>
      <c r="TGG37" s="148"/>
      <c r="TGH37" s="148"/>
      <c r="TGI37" s="148"/>
      <c r="TGJ37" s="148"/>
      <c r="TGK37" s="148"/>
      <c r="TGL37" s="148"/>
      <c r="TGM37" s="148"/>
      <c r="TGN37" s="148"/>
      <c r="TGO37" s="148"/>
      <c r="TGP37" s="148"/>
      <c r="TGQ37" s="148"/>
      <c r="TGR37" s="148"/>
      <c r="TGS37" s="148"/>
      <c r="TGT37" s="148"/>
      <c r="TGU37" s="148"/>
      <c r="TGV37" s="148"/>
      <c r="TGW37" s="148"/>
      <c r="TGX37" s="148"/>
      <c r="TGY37" s="148"/>
      <c r="TGZ37" s="148"/>
      <c r="THA37" s="148"/>
      <c r="THB37" s="148"/>
      <c r="THC37" s="148"/>
      <c r="THD37" s="148"/>
      <c r="THE37" s="148"/>
      <c r="THF37" s="148"/>
      <c r="THG37" s="148"/>
      <c r="THH37" s="148"/>
      <c r="THI37" s="148"/>
      <c r="THJ37" s="148"/>
      <c r="THK37" s="148"/>
      <c r="THL37" s="148"/>
      <c r="THM37" s="148"/>
      <c r="THN37" s="148"/>
      <c r="THO37" s="148"/>
      <c r="THP37" s="148"/>
      <c r="THQ37" s="148"/>
      <c r="THR37" s="148"/>
      <c r="THS37" s="148"/>
      <c r="THT37" s="148"/>
      <c r="THU37" s="148"/>
      <c r="THV37" s="148"/>
      <c r="THW37" s="148"/>
      <c r="THX37" s="148"/>
      <c r="THY37" s="148"/>
      <c r="THZ37" s="148"/>
      <c r="TIA37" s="148"/>
      <c r="TIB37" s="148"/>
      <c r="TIC37" s="148"/>
      <c r="TID37" s="148"/>
      <c r="TIE37" s="148"/>
      <c r="TIF37" s="148"/>
      <c r="TIG37" s="148"/>
      <c r="TIH37" s="148"/>
      <c r="TII37" s="148"/>
      <c r="TIJ37" s="148"/>
      <c r="TIK37" s="148"/>
      <c r="TIL37" s="148"/>
      <c r="TIM37" s="148"/>
      <c r="TIN37" s="148"/>
      <c r="TIO37" s="148"/>
      <c r="TIP37" s="148"/>
      <c r="TIQ37" s="148"/>
      <c r="TIR37" s="148"/>
      <c r="TIS37" s="148"/>
      <c r="TIT37" s="148"/>
      <c r="TIU37" s="148"/>
      <c r="TIV37" s="148"/>
      <c r="TIW37" s="148"/>
      <c r="TIX37" s="148"/>
      <c r="TIY37" s="148"/>
      <c r="TIZ37" s="148"/>
      <c r="TJA37" s="148"/>
      <c r="TJB37" s="148"/>
      <c r="TJC37" s="148"/>
      <c r="TJD37" s="148"/>
      <c r="TJE37" s="148"/>
      <c r="TJF37" s="148"/>
      <c r="TJG37" s="148"/>
      <c r="TJH37" s="148"/>
      <c r="TJI37" s="148"/>
      <c r="TJJ37" s="148"/>
      <c r="TJK37" s="148"/>
      <c r="TJL37" s="148"/>
      <c r="TJM37" s="148"/>
      <c r="TJN37" s="148"/>
      <c r="TJO37" s="148"/>
      <c r="TJP37" s="148"/>
      <c r="TJQ37" s="148"/>
      <c r="TJR37" s="148"/>
      <c r="TJS37" s="148"/>
      <c r="TJT37" s="148"/>
      <c r="TJU37" s="148"/>
      <c r="TJV37" s="148"/>
      <c r="TJW37" s="148"/>
      <c r="TJX37" s="148"/>
      <c r="TJY37" s="148"/>
      <c r="TJZ37" s="148"/>
      <c r="TKA37" s="148"/>
      <c r="TKB37" s="148"/>
      <c r="TKC37" s="148"/>
      <c r="TKD37" s="148"/>
      <c r="TKE37" s="148"/>
      <c r="TKF37" s="148"/>
      <c r="TKG37" s="148"/>
      <c r="TKH37" s="148"/>
      <c r="TKI37" s="148"/>
      <c r="TKJ37" s="148"/>
      <c r="TKK37" s="148"/>
      <c r="TKL37" s="148"/>
      <c r="TKM37" s="148"/>
      <c r="TKN37" s="148"/>
      <c r="TKO37" s="148"/>
      <c r="TKP37" s="148"/>
      <c r="TKQ37" s="148"/>
      <c r="TKR37" s="148"/>
      <c r="TKS37" s="148"/>
      <c r="TKT37" s="148"/>
      <c r="TKU37" s="148"/>
      <c r="TKV37" s="148"/>
      <c r="TKW37" s="148"/>
      <c r="TKX37" s="148"/>
      <c r="TKY37" s="148"/>
      <c r="TKZ37" s="148"/>
      <c r="TLA37" s="148"/>
      <c r="TLB37" s="148"/>
      <c r="TLC37" s="148"/>
      <c r="TLD37" s="148"/>
      <c r="TLE37" s="148"/>
      <c r="TLF37" s="148"/>
      <c r="TLG37" s="148"/>
      <c r="TLH37" s="148"/>
      <c r="TLI37" s="148"/>
      <c r="TLJ37" s="148"/>
      <c r="TLK37" s="148"/>
      <c r="TLL37" s="148"/>
      <c r="TLM37" s="148"/>
      <c r="TLN37" s="148"/>
      <c r="TLO37" s="148"/>
      <c r="TLP37" s="148"/>
      <c r="TLQ37" s="148"/>
      <c r="TLR37" s="148"/>
      <c r="TLS37" s="148"/>
      <c r="TLT37" s="148"/>
      <c r="TLU37" s="148"/>
      <c r="TLV37" s="148"/>
      <c r="TLW37" s="148"/>
      <c r="TLX37" s="148"/>
      <c r="TLY37" s="148"/>
      <c r="TLZ37" s="148"/>
      <c r="TMA37" s="148"/>
      <c r="TMB37" s="148"/>
      <c r="TMC37" s="148"/>
      <c r="TMD37" s="148"/>
      <c r="TME37" s="148"/>
      <c r="TMF37" s="148"/>
      <c r="TMG37" s="148"/>
      <c r="TMH37" s="148"/>
      <c r="TMI37" s="148"/>
      <c r="TMJ37" s="148"/>
      <c r="TMK37" s="148"/>
      <c r="TML37" s="148"/>
      <c r="TMM37" s="148"/>
      <c r="TMN37" s="148"/>
      <c r="TMO37" s="148"/>
      <c r="TMP37" s="148"/>
      <c r="TMQ37" s="148"/>
      <c r="TMR37" s="148"/>
      <c r="TMS37" s="148"/>
      <c r="TMT37" s="148"/>
      <c r="TMU37" s="148"/>
      <c r="TMV37" s="148"/>
      <c r="TMW37" s="148"/>
      <c r="TMX37" s="148"/>
      <c r="TMY37" s="148"/>
      <c r="TMZ37" s="148"/>
      <c r="TNA37" s="148"/>
      <c r="TNB37" s="148"/>
      <c r="TNC37" s="148"/>
      <c r="TND37" s="148"/>
      <c r="TNE37" s="148"/>
      <c r="TNF37" s="148"/>
      <c r="TNG37" s="148"/>
      <c r="TNH37" s="148"/>
      <c r="TNI37" s="148"/>
      <c r="TNJ37" s="148"/>
      <c r="TNK37" s="148"/>
      <c r="TNL37" s="148"/>
      <c r="TNM37" s="148"/>
      <c r="TNN37" s="148"/>
      <c r="TNO37" s="148"/>
      <c r="TNP37" s="148"/>
      <c r="TNQ37" s="148"/>
      <c r="TNR37" s="148"/>
      <c r="TNS37" s="148"/>
      <c r="TNT37" s="148"/>
      <c r="TNU37" s="148"/>
      <c r="TNV37" s="148"/>
      <c r="TNW37" s="148"/>
      <c r="TNX37" s="148"/>
      <c r="TNY37" s="148"/>
      <c r="TNZ37" s="148"/>
      <c r="TOA37" s="148"/>
      <c r="TOB37" s="148"/>
      <c r="TOC37" s="148"/>
      <c r="TOD37" s="148"/>
      <c r="TOE37" s="148"/>
      <c r="TOF37" s="148"/>
      <c r="TOG37" s="148"/>
      <c r="TOH37" s="148"/>
      <c r="TOI37" s="148"/>
      <c r="TOJ37" s="148"/>
      <c r="TOK37" s="148"/>
      <c r="TOL37" s="148"/>
      <c r="TOM37" s="148"/>
      <c r="TON37" s="148"/>
      <c r="TOO37" s="148"/>
      <c r="TOP37" s="148"/>
      <c r="TOQ37" s="148"/>
      <c r="TOR37" s="148"/>
      <c r="TOS37" s="148"/>
      <c r="TOT37" s="148"/>
      <c r="TOU37" s="148"/>
      <c r="TOV37" s="148"/>
      <c r="TOW37" s="148"/>
      <c r="TOX37" s="148"/>
      <c r="TOY37" s="148"/>
      <c r="TOZ37" s="148"/>
      <c r="TPA37" s="148"/>
      <c r="TPB37" s="148"/>
      <c r="TPC37" s="148"/>
      <c r="TPD37" s="148"/>
      <c r="TPE37" s="148"/>
      <c r="TPF37" s="148"/>
      <c r="TPG37" s="148"/>
      <c r="TPH37" s="148"/>
      <c r="TPI37" s="148"/>
      <c r="TPJ37" s="148"/>
      <c r="TPK37" s="148"/>
      <c r="TPL37" s="148"/>
      <c r="TPM37" s="148"/>
      <c r="TPN37" s="148"/>
      <c r="TPO37" s="148"/>
      <c r="TPP37" s="148"/>
      <c r="TPQ37" s="148"/>
      <c r="TPR37" s="148"/>
      <c r="TPS37" s="148"/>
      <c r="TPT37" s="148"/>
      <c r="TPU37" s="148"/>
      <c r="TPV37" s="148"/>
      <c r="TPW37" s="148"/>
      <c r="TPX37" s="148"/>
      <c r="TPY37" s="148"/>
      <c r="TPZ37" s="148"/>
      <c r="TQA37" s="148"/>
      <c r="TQB37" s="148"/>
      <c r="TQC37" s="148"/>
      <c r="TQD37" s="148"/>
      <c r="TQE37" s="148"/>
      <c r="TQF37" s="148"/>
      <c r="TQG37" s="148"/>
      <c r="TQH37" s="148"/>
      <c r="TQI37" s="148"/>
      <c r="TQJ37" s="148"/>
      <c r="TQK37" s="148"/>
      <c r="TQL37" s="148"/>
      <c r="TQM37" s="148"/>
      <c r="TQN37" s="148"/>
      <c r="TQO37" s="148"/>
      <c r="TQP37" s="148"/>
      <c r="TQQ37" s="148"/>
      <c r="TQR37" s="148"/>
      <c r="TQS37" s="148"/>
      <c r="TQT37" s="148"/>
      <c r="TQU37" s="148"/>
      <c r="TQV37" s="148"/>
      <c r="TQW37" s="148"/>
      <c r="TQX37" s="148"/>
      <c r="TQY37" s="148"/>
      <c r="TQZ37" s="148"/>
      <c r="TRA37" s="148"/>
      <c r="TRB37" s="148"/>
      <c r="TRC37" s="148"/>
      <c r="TRD37" s="148"/>
      <c r="TRE37" s="148"/>
      <c r="TRF37" s="148"/>
      <c r="TRG37" s="148"/>
      <c r="TRH37" s="148"/>
      <c r="TRI37" s="148"/>
      <c r="TRJ37" s="148"/>
      <c r="TRK37" s="148"/>
      <c r="TRL37" s="148"/>
      <c r="TRM37" s="148"/>
      <c r="TRN37" s="148"/>
      <c r="TRO37" s="148"/>
      <c r="TRP37" s="148"/>
      <c r="TRQ37" s="148"/>
      <c r="TRR37" s="148"/>
      <c r="TRS37" s="148"/>
      <c r="TRT37" s="148"/>
      <c r="TRU37" s="148"/>
      <c r="TRV37" s="148"/>
      <c r="TRW37" s="148"/>
      <c r="TRX37" s="148"/>
      <c r="TRY37" s="148"/>
      <c r="TRZ37" s="148"/>
      <c r="TSA37" s="148"/>
      <c r="TSB37" s="148"/>
      <c r="TSC37" s="148"/>
      <c r="TSD37" s="148"/>
      <c r="TSE37" s="148"/>
      <c r="TSF37" s="148"/>
      <c r="TSG37" s="148"/>
      <c r="TSH37" s="148"/>
      <c r="TSI37" s="148"/>
      <c r="TSJ37" s="148"/>
      <c r="TSK37" s="148"/>
      <c r="TSL37" s="148"/>
      <c r="TSM37" s="148"/>
      <c r="TSN37" s="148"/>
      <c r="TSO37" s="148"/>
      <c r="TSP37" s="148"/>
      <c r="TSQ37" s="148"/>
      <c r="TSR37" s="148"/>
      <c r="TSS37" s="148"/>
      <c r="TST37" s="148"/>
      <c r="TSU37" s="148"/>
      <c r="TSV37" s="148"/>
      <c r="TSW37" s="148"/>
      <c r="TSX37" s="148"/>
      <c r="TSY37" s="148"/>
      <c r="TSZ37" s="148"/>
      <c r="TTA37" s="148"/>
      <c r="TTB37" s="148"/>
      <c r="TTC37" s="148"/>
      <c r="TTD37" s="148"/>
      <c r="TTE37" s="148"/>
      <c r="TTF37" s="148"/>
      <c r="TTG37" s="148"/>
      <c r="TTH37" s="148"/>
      <c r="TTI37" s="148"/>
      <c r="TTJ37" s="148"/>
      <c r="TTK37" s="148"/>
      <c r="TTL37" s="148"/>
      <c r="TTM37" s="148"/>
      <c r="TTN37" s="148"/>
      <c r="TTO37" s="148"/>
      <c r="TTP37" s="148"/>
      <c r="TTQ37" s="148"/>
      <c r="TTR37" s="148"/>
      <c r="TTS37" s="148"/>
      <c r="TTT37" s="148"/>
      <c r="TTU37" s="148"/>
      <c r="TTV37" s="148"/>
      <c r="TTW37" s="148"/>
      <c r="TTX37" s="148"/>
      <c r="TTY37" s="148"/>
      <c r="TTZ37" s="148"/>
      <c r="TUA37" s="148"/>
      <c r="TUB37" s="148"/>
      <c r="TUC37" s="148"/>
      <c r="TUD37" s="148"/>
      <c r="TUE37" s="148"/>
      <c r="TUF37" s="148"/>
      <c r="TUG37" s="148"/>
      <c r="TUH37" s="148"/>
      <c r="TUI37" s="148"/>
      <c r="TUJ37" s="148"/>
      <c r="TUK37" s="148"/>
      <c r="TUL37" s="148"/>
      <c r="TUM37" s="148"/>
      <c r="TUN37" s="148"/>
      <c r="TUO37" s="148"/>
      <c r="TUP37" s="148"/>
      <c r="TUQ37" s="148"/>
      <c r="TUR37" s="148"/>
      <c r="TUS37" s="148"/>
      <c r="TUT37" s="148"/>
      <c r="TUU37" s="148"/>
      <c r="TUV37" s="148"/>
      <c r="TUW37" s="148"/>
      <c r="TUX37" s="148"/>
      <c r="TUY37" s="148"/>
      <c r="TUZ37" s="148"/>
      <c r="TVA37" s="148"/>
      <c r="TVB37" s="148"/>
      <c r="TVC37" s="148"/>
      <c r="TVD37" s="148"/>
      <c r="TVE37" s="148"/>
      <c r="TVF37" s="148"/>
      <c r="TVG37" s="148"/>
      <c r="TVH37" s="148"/>
      <c r="TVI37" s="148"/>
      <c r="TVJ37" s="148"/>
      <c r="TVK37" s="148"/>
      <c r="TVL37" s="148"/>
      <c r="TVM37" s="148"/>
      <c r="TVN37" s="148"/>
      <c r="TVO37" s="148"/>
      <c r="TVP37" s="148"/>
      <c r="TVQ37" s="148"/>
      <c r="TVR37" s="148"/>
      <c r="TVS37" s="148"/>
      <c r="TVT37" s="148"/>
      <c r="TVU37" s="148"/>
      <c r="TVV37" s="148"/>
      <c r="TVW37" s="148"/>
      <c r="TVX37" s="148"/>
      <c r="TVY37" s="148"/>
      <c r="TVZ37" s="148"/>
      <c r="TWA37" s="148"/>
      <c r="TWB37" s="148"/>
      <c r="TWC37" s="148"/>
      <c r="TWD37" s="148"/>
      <c r="TWE37" s="148"/>
      <c r="TWF37" s="148"/>
      <c r="TWG37" s="148"/>
      <c r="TWH37" s="148"/>
      <c r="TWI37" s="148"/>
      <c r="TWJ37" s="148"/>
      <c r="TWK37" s="148"/>
      <c r="TWL37" s="148"/>
      <c r="TWM37" s="148"/>
      <c r="TWN37" s="148"/>
      <c r="TWO37" s="148"/>
      <c r="TWP37" s="148"/>
      <c r="TWQ37" s="148"/>
      <c r="TWR37" s="148"/>
      <c r="TWS37" s="148"/>
      <c r="TWT37" s="148"/>
      <c r="TWU37" s="148"/>
      <c r="TWV37" s="148"/>
      <c r="TWW37" s="148"/>
      <c r="TWX37" s="148"/>
      <c r="TWY37" s="148"/>
      <c r="TWZ37" s="148"/>
      <c r="TXA37" s="148"/>
      <c r="TXB37" s="148"/>
      <c r="TXC37" s="148"/>
      <c r="TXD37" s="148"/>
      <c r="TXE37" s="148"/>
      <c r="TXF37" s="148"/>
      <c r="TXG37" s="148"/>
      <c r="TXH37" s="148"/>
      <c r="TXI37" s="148"/>
      <c r="TXJ37" s="148"/>
      <c r="TXK37" s="148"/>
      <c r="TXL37" s="148"/>
      <c r="TXM37" s="148"/>
      <c r="TXN37" s="148"/>
      <c r="TXO37" s="148"/>
      <c r="TXP37" s="148"/>
      <c r="TXQ37" s="148"/>
      <c r="TXR37" s="148"/>
      <c r="TXS37" s="148"/>
      <c r="TXT37" s="148"/>
      <c r="TXU37" s="148"/>
      <c r="TXV37" s="148"/>
      <c r="TXW37" s="148"/>
      <c r="TXX37" s="148"/>
      <c r="TXY37" s="148"/>
      <c r="TXZ37" s="148"/>
      <c r="TYA37" s="148"/>
      <c r="TYB37" s="148"/>
      <c r="TYC37" s="148"/>
      <c r="TYD37" s="148"/>
      <c r="TYE37" s="148"/>
      <c r="TYF37" s="148"/>
      <c r="TYG37" s="148"/>
      <c r="TYH37" s="148"/>
      <c r="TYI37" s="148"/>
      <c r="TYJ37" s="148"/>
      <c r="TYK37" s="148"/>
      <c r="TYL37" s="148"/>
      <c r="TYM37" s="148"/>
      <c r="TYN37" s="148"/>
      <c r="TYO37" s="148"/>
      <c r="TYP37" s="148"/>
      <c r="TYQ37" s="148"/>
      <c r="TYR37" s="148"/>
      <c r="TYS37" s="148"/>
      <c r="TYT37" s="148"/>
      <c r="TYU37" s="148"/>
      <c r="TYV37" s="148"/>
      <c r="TYW37" s="148"/>
      <c r="TYX37" s="148"/>
      <c r="TYY37" s="148"/>
      <c r="TYZ37" s="148"/>
      <c r="TZA37" s="148"/>
      <c r="TZB37" s="148"/>
      <c r="TZC37" s="148"/>
      <c r="TZD37" s="148"/>
      <c r="TZE37" s="148"/>
      <c r="TZF37" s="148"/>
      <c r="TZG37" s="148"/>
      <c r="TZH37" s="148"/>
      <c r="TZI37" s="148"/>
      <c r="TZJ37" s="148"/>
      <c r="TZK37" s="148"/>
      <c r="TZL37" s="148"/>
      <c r="TZM37" s="148"/>
      <c r="TZN37" s="148"/>
      <c r="TZO37" s="148"/>
      <c r="TZP37" s="148"/>
      <c r="TZQ37" s="148"/>
      <c r="TZR37" s="148"/>
      <c r="TZS37" s="148"/>
      <c r="TZT37" s="148"/>
      <c r="TZU37" s="148"/>
      <c r="TZV37" s="148"/>
      <c r="TZW37" s="148"/>
      <c r="TZX37" s="148"/>
      <c r="TZY37" s="148"/>
      <c r="TZZ37" s="148"/>
      <c r="UAA37" s="148"/>
      <c r="UAB37" s="148"/>
      <c r="UAC37" s="148"/>
      <c r="UAD37" s="148"/>
      <c r="UAE37" s="148"/>
      <c r="UAF37" s="148"/>
      <c r="UAG37" s="148"/>
      <c r="UAH37" s="148"/>
      <c r="UAI37" s="148"/>
      <c r="UAJ37" s="148"/>
      <c r="UAK37" s="148"/>
      <c r="UAL37" s="148"/>
      <c r="UAM37" s="148"/>
      <c r="UAN37" s="148"/>
      <c r="UAO37" s="148"/>
      <c r="UAP37" s="148"/>
      <c r="UAQ37" s="148"/>
      <c r="UAR37" s="148"/>
      <c r="UAS37" s="148"/>
      <c r="UAT37" s="148"/>
      <c r="UAU37" s="148"/>
      <c r="UAV37" s="148"/>
      <c r="UAW37" s="148"/>
      <c r="UAX37" s="148"/>
      <c r="UAY37" s="148"/>
      <c r="UAZ37" s="148"/>
      <c r="UBA37" s="148"/>
      <c r="UBB37" s="148"/>
      <c r="UBC37" s="148"/>
      <c r="UBD37" s="148"/>
      <c r="UBE37" s="148"/>
      <c r="UBF37" s="148"/>
      <c r="UBG37" s="148"/>
      <c r="UBH37" s="148"/>
      <c r="UBI37" s="148"/>
      <c r="UBJ37" s="148"/>
      <c r="UBK37" s="148"/>
      <c r="UBL37" s="148"/>
      <c r="UBM37" s="148"/>
      <c r="UBN37" s="148"/>
      <c r="UBO37" s="148"/>
      <c r="UBP37" s="148"/>
      <c r="UBQ37" s="148"/>
      <c r="UBR37" s="148"/>
      <c r="UBS37" s="148"/>
      <c r="UBT37" s="148"/>
      <c r="UBU37" s="148"/>
      <c r="UBV37" s="148"/>
      <c r="UBW37" s="148"/>
      <c r="UBX37" s="148"/>
      <c r="UBY37" s="148"/>
      <c r="UBZ37" s="148"/>
      <c r="UCA37" s="148"/>
      <c r="UCB37" s="148"/>
      <c r="UCC37" s="148"/>
      <c r="UCD37" s="148"/>
      <c r="UCE37" s="148"/>
      <c r="UCF37" s="148"/>
      <c r="UCG37" s="148"/>
      <c r="UCH37" s="148"/>
      <c r="UCI37" s="148"/>
      <c r="UCJ37" s="148"/>
      <c r="UCK37" s="148"/>
      <c r="UCL37" s="148"/>
      <c r="UCM37" s="148"/>
      <c r="UCN37" s="148"/>
      <c r="UCO37" s="148"/>
      <c r="UCP37" s="148"/>
      <c r="UCQ37" s="148"/>
      <c r="UCR37" s="148"/>
      <c r="UCS37" s="148"/>
      <c r="UCT37" s="148"/>
      <c r="UCU37" s="148"/>
      <c r="UCV37" s="148"/>
      <c r="UCW37" s="148"/>
      <c r="UCX37" s="148"/>
      <c r="UCY37" s="148"/>
      <c r="UCZ37" s="148"/>
      <c r="UDA37" s="148"/>
      <c r="UDB37" s="148"/>
      <c r="UDC37" s="148"/>
      <c r="UDD37" s="148"/>
      <c r="UDE37" s="148"/>
      <c r="UDF37" s="148"/>
      <c r="UDG37" s="148"/>
      <c r="UDH37" s="148"/>
      <c r="UDI37" s="148"/>
      <c r="UDJ37" s="148"/>
      <c r="UDK37" s="148"/>
      <c r="UDL37" s="148"/>
      <c r="UDM37" s="148"/>
      <c r="UDN37" s="148"/>
      <c r="UDO37" s="148"/>
      <c r="UDP37" s="148"/>
      <c r="UDQ37" s="148"/>
      <c r="UDR37" s="148"/>
      <c r="UDS37" s="148"/>
      <c r="UDT37" s="148"/>
      <c r="UDU37" s="148"/>
      <c r="UDV37" s="148"/>
      <c r="UDW37" s="148"/>
      <c r="UDX37" s="148"/>
      <c r="UDY37" s="148"/>
      <c r="UDZ37" s="148"/>
      <c r="UEA37" s="148"/>
      <c r="UEB37" s="148"/>
      <c r="UEC37" s="148"/>
      <c r="UED37" s="148"/>
      <c r="UEE37" s="148"/>
      <c r="UEF37" s="148"/>
      <c r="UEG37" s="148"/>
      <c r="UEH37" s="148"/>
      <c r="UEI37" s="148"/>
      <c r="UEJ37" s="148"/>
      <c r="UEK37" s="148"/>
      <c r="UEL37" s="148"/>
      <c r="UEM37" s="148"/>
      <c r="UEN37" s="148"/>
      <c r="UEO37" s="148"/>
      <c r="UEP37" s="148"/>
      <c r="UEQ37" s="148"/>
      <c r="UER37" s="148"/>
      <c r="UES37" s="148"/>
      <c r="UET37" s="148"/>
      <c r="UEU37" s="148"/>
      <c r="UEV37" s="148"/>
      <c r="UEW37" s="148"/>
      <c r="UEX37" s="148"/>
      <c r="UEY37" s="148"/>
      <c r="UEZ37" s="148"/>
      <c r="UFA37" s="148"/>
      <c r="UFB37" s="148"/>
      <c r="UFC37" s="148"/>
      <c r="UFD37" s="148"/>
      <c r="UFE37" s="148"/>
      <c r="UFF37" s="148"/>
      <c r="UFG37" s="148"/>
      <c r="UFH37" s="148"/>
      <c r="UFI37" s="148"/>
      <c r="UFJ37" s="148"/>
      <c r="UFK37" s="148"/>
      <c r="UFL37" s="148"/>
      <c r="UFM37" s="148"/>
      <c r="UFN37" s="148"/>
      <c r="UFO37" s="148"/>
      <c r="UFP37" s="148"/>
      <c r="UFQ37" s="148"/>
      <c r="UFR37" s="148"/>
      <c r="UFS37" s="148"/>
      <c r="UFT37" s="148"/>
      <c r="UFU37" s="148"/>
      <c r="UFV37" s="148"/>
      <c r="UFW37" s="148"/>
      <c r="UFX37" s="148"/>
      <c r="UFY37" s="148"/>
      <c r="UFZ37" s="148"/>
      <c r="UGA37" s="148"/>
      <c r="UGB37" s="148"/>
      <c r="UGC37" s="148"/>
      <c r="UGD37" s="148"/>
      <c r="UGE37" s="148"/>
      <c r="UGF37" s="148"/>
      <c r="UGG37" s="148"/>
      <c r="UGH37" s="148"/>
      <c r="UGI37" s="148"/>
      <c r="UGJ37" s="148"/>
      <c r="UGK37" s="148"/>
      <c r="UGL37" s="148"/>
      <c r="UGM37" s="148"/>
      <c r="UGN37" s="148"/>
      <c r="UGO37" s="148"/>
      <c r="UGP37" s="148"/>
      <c r="UGQ37" s="148"/>
      <c r="UGR37" s="148"/>
      <c r="UGS37" s="148"/>
      <c r="UGT37" s="148"/>
      <c r="UGU37" s="148"/>
      <c r="UGV37" s="148"/>
      <c r="UGW37" s="148"/>
      <c r="UGX37" s="148"/>
      <c r="UGY37" s="148"/>
      <c r="UGZ37" s="148"/>
      <c r="UHA37" s="148"/>
      <c r="UHB37" s="148"/>
      <c r="UHC37" s="148"/>
      <c r="UHD37" s="148"/>
      <c r="UHE37" s="148"/>
      <c r="UHF37" s="148"/>
      <c r="UHG37" s="148"/>
      <c r="UHH37" s="148"/>
      <c r="UHI37" s="148"/>
      <c r="UHJ37" s="148"/>
      <c r="UHK37" s="148"/>
      <c r="UHL37" s="148"/>
      <c r="UHM37" s="148"/>
      <c r="UHN37" s="148"/>
      <c r="UHO37" s="148"/>
      <c r="UHP37" s="148"/>
      <c r="UHQ37" s="148"/>
      <c r="UHR37" s="148"/>
      <c r="UHS37" s="148"/>
      <c r="UHT37" s="148"/>
      <c r="UHU37" s="148"/>
      <c r="UHV37" s="148"/>
      <c r="UHW37" s="148"/>
      <c r="UHX37" s="148"/>
      <c r="UHY37" s="148"/>
      <c r="UHZ37" s="148"/>
      <c r="UIA37" s="148"/>
      <c r="UIB37" s="148"/>
      <c r="UIC37" s="148"/>
      <c r="UID37" s="148"/>
      <c r="UIE37" s="148"/>
      <c r="UIF37" s="148"/>
      <c r="UIG37" s="148"/>
      <c r="UIH37" s="148"/>
      <c r="UII37" s="148"/>
      <c r="UIJ37" s="148"/>
      <c r="UIK37" s="148"/>
      <c r="UIL37" s="148"/>
      <c r="UIM37" s="148"/>
      <c r="UIN37" s="148"/>
      <c r="UIO37" s="148"/>
      <c r="UIP37" s="148"/>
      <c r="UIQ37" s="148"/>
      <c r="UIR37" s="148"/>
      <c r="UIS37" s="148"/>
      <c r="UIT37" s="148"/>
      <c r="UIU37" s="148"/>
      <c r="UIV37" s="148"/>
      <c r="UIW37" s="148"/>
      <c r="UIX37" s="148"/>
      <c r="UIY37" s="148"/>
      <c r="UIZ37" s="148"/>
      <c r="UJA37" s="148"/>
      <c r="UJB37" s="148"/>
      <c r="UJC37" s="148"/>
      <c r="UJD37" s="148"/>
      <c r="UJE37" s="148"/>
      <c r="UJF37" s="148"/>
      <c r="UJG37" s="148"/>
      <c r="UJH37" s="148"/>
      <c r="UJI37" s="148"/>
      <c r="UJJ37" s="148"/>
      <c r="UJK37" s="148"/>
      <c r="UJL37" s="148"/>
      <c r="UJM37" s="148"/>
      <c r="UJN37" s="148"/>
      <c r="UJO37" s="148"/>
      <c r="UJP37" s="148"/>
      <c r="UJQ37" s="148"/>
      <c r="UJR37" s="148"/>
      <c r="UJS37" s="148"/>
      <c r="UJT37" s="148"/>
      <c r="UJU37" s="148"/>
      <c r="UJV37" s="148"/>
      <c r="UJW37" s="148"/>
      <c r="UJX37" s="148"/>
      <c r="UJY37" s="148"/>
      <c r="UJZ37" s="148"/>
      <c r="UKA37" s="148"/>
      <c r="UKB37" s="148"/>
      <c r="UKC37" s="148"/>
      <c r="UKD37" s="148"/>
      <c r="UKE37" s="148"/>
      <c r="UKF37" s="148"/>
      <c r="UKG37" s="148"/>
      <c r="UKH37" s="148"/>
      <c r="UKI37" s="148"/>
      <c r="UKJ37" s="148"/>
      <c r="UKK37" s="148"/>
      <c r="UKL37" s="148"/>
      <c r="UKM37" s="148"/>
      <c r="UKN37" s="148"/>
      <c r="UKO37" s="148"/>
      <c r="UKP37" s="148"/>
      <c r="UKQ37" s="148"/>
      <c r="UKR37" s="148"/>
      <c r="UKS37" s="148"/>
      <c r="UKT37" s="148"/>
      <c r="UKU37" s="148"/>
      <c r="UKV37" s="148"/>
      <c r="UKW37" s="148"/>
      <c r="UKX37" s="148"/>
      <c r="UKY37" s="148"/>
      <c r="UKZ37" s="148"/>
      <c r="ULA37" s="148"/>
      <c r="ULB37" s="148"/>
      <c r="ULC37" s="148"/>
      <c r="ULD37" s="148"/>
      <c r="ULE37" s="148"/>
      <c r="ULF37" s="148"/>
      <c r="ULG37" s="148"/>
      <c r="ULH37" s="148"/>
      <c r="ULI37" s="148"/>
      <c r="ULJ37" s="148"/>
      <c r="ULK37" s="148"/>
      <c r="ULL37" s="148"/>
      <c r="ULM37" s="148"/>
      <c r="ULN37" s="148"/>
      <c r="ULO37" s="148"/>
      <c r="ULP37" s="148"/>
      <c r="ULQ37" s="148"/>
      <c r="ULR37" s="148"/>
      <c r="ULS37" s="148"/>
      <c r="ULT37" s="148"/>
      <c r="ULU37" s="148"/>
      <c r="ULV37" s="148"/>
      <c r="ULW37" s="148"/>
      <c r="ULX37" s="148"/>
      <c r="ULY37" s="148"/>
      <c r="ULZ37" s="148"/>
      <c r="UMA37" s="148"/>
      <c r="UMB37" s="148"/>
      <c r="UMC37" s="148"/>
      <c r="UMD37" s="148"/>
      <c r="UME37" s="148"/>
      <c r="UMF37" s="148"/>
      <c r="UMG37" s="148"/>
      <c r="UMH37" s="148"/>
      <c r="UMI37" s="148"/>
      <c r="UMJ37" s="148"/>
      <c r="UMK37" s="148"/>
      <c r="UML37" s="148"/>
      <c r="UMM37" s="148"/>
      <c r="UMN37" s="148"/>
      <c r="UMO37" s="148"/>
      <c r="UMP37" s="148"/>
      <c r="UMQ37" s="148"/>
      <c r="UMR37" s="148"/>
      <c r="UMS37" s="148"/>
      <c r="UMT37" s="148"/>
      <c r="UMU37" s="148"/>
      <c r="UMV37" s="148"/>
      <c r="UMW37" s="148"/>
      <c r="UMX37" s="148"/>
      <c r="UMY37" s="148"/>
      <c r="UMZ37" s="148"/>
      <c r="UNA37" s="148"/>
      <c r="UNB37" s="148"/>
      <c r="UNC37" s="148"/>
      <c r="UND37" s="148"/>
      <c r="UNE37" s="148"/>
      <c r="UNF37" s="148"/>
      <c r="UNG37" s="148"/>
      <c r="UNH37" s="148"/>
      <c r="UNI37" s="148"/>
      <c r="UNJ37" s="148"/>
      <c r="UNK37" s="148"/>
      <c r="UNL37" s="148"/>
      <c r="UNM37" s="148"/>
      <c r="UNN37" s="148"/>
      <c r="UNO37" s="148"/>
      <c r="UNP37" s="148"/>
      <c r="UNQ37" s="148"/>
      <c r="UNR37" s="148"/>
      <c r="UNS37" s="148"/>
      <c r="UNT37" s="148"/>
      <c r="UNU37" s="148"/>
      <c r="UNV37" s="148"/>
      <c r="UNW37" s="148"/>
      <c r="UNX37" s="148"/>
      <c r="UNY37" s="148"/>
      <c r="UNZ37" s="148"/>
      <c r="UOA37" s="148"/>
      <c r="UOB37" s="148"/>
      <c r="UOC37" s="148"/>
      <c r="UOD37" s="148"/>
      <c r="UOE37" s="148"/>
      <c r="UOF37" s="148"/>
      <c r="UOG37" s="148"/>
      <c r="UOH37" s="148"/>
      <c r="UOI37" s="148"/>
      <c r="UOJ37" s="148"/>
      <c r="UOK37" s="148"/>
      <c r="UOL37" s="148"/>
      <c r="UOM37" s="148"/>
      <c r="UON37" s="148"/>
      <c r="UOO37" s="148"/>
      <c r="UOP37" s="148"/>
      <c r="UOQ37" s="148"/>
      <c r="UOR37" s="148"/>
      <c r="UOS37" s="148"/>
      <c r="UOT37" s="148"/>
      <c r="UOU37" s="148"/>
      <c r="UOV37" s="148"/>
      <c r="UOW37" s="148"/>
      <c r="UOX37" s="148"/>
      <c r="UOY37" s="148"/>
      <c r="UOZ37" s="148"/>
      <c r="UPA37" s="148"/>
      <c r="UPB37" s="148"/>
      <c r="UPC37" s="148"/>
      <c r="UPD37" s="148"/>
      <c r="UPE37" s="148"/>
      <c r="UPF37" s="148"/>
      <c r="UPG37" s="148"/>
      <c r="UPH37" s="148"/>
      <c r="UPI37" s="148"/>
      <c r="UPJ37" s="148"/>
      <c r="UPK37" s="148"/>
      <c r="UPL37" s="148"/>
      <c r="UPM37" s="148"/>
      <c r="UPN37" s="148"/>
      <c r="UPO37" s="148"/>
      <c r="UPP37" s="148"/>
      <c r="UPQ37" s="148"/>
      <c r="UPR37" s="148"/>
      <c r="UPS37" s="148"/>
      <c r="UPT37" s="148"/>
      <c r="UPU37" s="148"/>
      <c r="UPV37" s="148"/>
      <c r="UPW37" s="148"/>
      <c r="UPX37" s="148"/>
      <c r="UPY37" s="148"/>
      <c r="UPZ37" s="148"/>
      <c r="UQA37" s="148"/>
      <c r="UQB37" s="148"/>
      <c r="UQC37" s="148"/>
      <c r="UQD37" s="148"/>
      <c r="UQE37" s="148"/>
      <c r="UQF37" s="148"/>
      <c r="UQG37" s="148"/>
      <c r="UQH37" s="148"/>
      <c r="UQI37" s="148"/>
      <c r="UQJ37" s="148"/>
      <c r="UQK37" s="148"/>
      <c r="UQL37" s="148"/>
      <c r="UQM37" s="148"/>
      <c r="UQN37" s="148"/>
      <c r="UQO37" s="148"/>
      <c r="UQP37" s="148"/>
      <c r="UQQ37" s="148"/>
      <c r="UQR37" s="148"/>
      <c r="UQS37" s="148"/>
      <c r="UQT37" s="148"/>
      <c r="UQU37" s="148"/>
      <c r="UQV37" s="148"/>
      <c r="UQW37" s="148"/>
      <c r="UQX37" s="148"/>
      <c r="UQY37" s="148"/>
      <c r="UQZ37" s="148"/>
      <c r="URA37" s="148"/>
      <c r="URB37" s="148"/>
      <c r="URC37" s="148"/>
      <c r="URD37" s="148"/>
      <c r="URE37" s="148"/>
      <c r="URF37" s="148"/>
      <c r="URG37" s="148"/>
      <c r="URH37" s="148"/>
      <c r="URI37" s="148"/>
      <c r="URJ37" s="148"/>
      <c r="URK37" s="148"/>
      <c r="URL37" s="148"/>
      <c r="URM37" s="148"/>
      <c r="URN37" s="148"/>
      <c r="URO37" s="148"/>
      <c r="URP37" s="148"/>
      <c r="URQ37" s="148"/>
      <c r="URR37" s="148"/>
      <c r="URS37" s="148"/>
      <c r="URT37" s="148"/>
      <c r="URU37" s="148"/>
      <c r="URV37" s="148"/>
      <c r="URW37" s="148"/>
      <c r="URX37" s="148"/>
      <c r="URY37" s="148"/>
      <c r="URZ37" s="148"/>
      <c r="USA37" s="148"/>
      <c r="USB37" s="148"/>
      <c r="USC37" s="148"/>
      <c r="USD37" s="148"/>
      <c r="USE37" s="148"/>
      <c r="USF37" s="148"/>
      <c r="USG37" s="148"/>
      <c r="USH37" s="148"/>
      <c r="USI37" s="148"/>
      <c r="USJ37" s="148"/>
      <c r="USK37" s="148"/>
      <c r="USL37" s="148"/>
      <c r="USM37" s="148"/>
      <c r="USN37" s="148"/>
      <c r="USO37" s="148"/>
      <c r="USP37" s="148"/>
      <c r="USQ37" s="148"/>
      <c r="USR37" s="148"/>
      <c r="USS37" s="148"/>
      <c r="UST37" s="148"/>
      <c r="USU37" s="148"/>
      <c r="USV37" s="148"/>
      <c r="USW37" s="148"/>
      <c r="USX37" s="148"/>
      <c r="USY37" s="148"/>
      <c r="USZ37" s="148"/>
      <c r="UTA37" s="148"/>
      <c r="UTB37" s="148"/>
      <c r="UTC37" s="148"/>
      <c r="UTD37" s="148"/>
      <c r="UTE37" s="148"/>
      <c r="UTF37" s="148"/>
      <c r="UTG37" s="148"/>
      <c r="UTH37" s="148"/>
      <c r="UTI37" s="148"/>
      <c r="UTJ37" s="148"/>
      <c r="UTK37" s="148"/>
      <c r="UTL37" s="148"/>
      <c r="UTM37" s="148"/>
      <c r="UTN37" s="148"/>
      <c r="UTO37" s="148"/>
      <c r="UTP37" s="148"/>
      <c r="UTQ37" s="148"/>
      <c r="UTR37" s="148"/>
      <c r="UTS37" s="148"/>
      <c r="UTT37" s="148"/>
      <c r="UTU37" s="148"/>
      <c r="UTV37" s="148"/>
      <c r="UTW37" s="148"/>
      <c r="UTX37" s="148"/>
      <c r="UTY37" s="148"/>
      <c r="UTZ37" s="148"/>
      <c r="UUA37" s="148"/>
      <c r="UUB37" s="148"/>
      <c r="UUC37" s="148"/>
      <c r="UUD37" s="148"/>
      <c r="UUE37" s="148"/>
      <c r="UUF37" s="148"/>
      <c r="UUG37" s="148"/>
      <c r="UUH37" s="148"/>
      <c r="UUI37" s="148"/>
      <c r="UUJ37" s="148"/>
      <c r="UUK37" s="148"/>
      <c r="UUL37" s="148"/>
      <c r="UUM37" s="148"/>
      <c r="UUN37" s="148"/>
      <c r="UUO37" s="148"/>
      <c r="UUP37" s="148"/>
      <c r="UUQ37" s="148"/>
      <c r="UUR37" s="148"/>
      <c r="UUS37" s="148"/>
      <c r="UUT37" s="148"/>
      <c r="UUU37" s="148"/>
      <c r="UUV37" s="148"/>
      <c r="UUW37" s="148"/>
      <c r="UUX37" s="148"/>
      <c r="UUY37" s="148"/>
      <c r="UUZ37" s="148"/>
      <c r="UVA37" s="148"/>
      <c r="UVB37" s="148"/>
      <c r="UVC37" s="148"/>
      <c r="UVD37" s="148"/>
      <c r="UVE37" s="148"/>
      <c r="UVF37" s="148"/>
      <c r="UVG37" s="148"/>
      <c r="UVH37" s="148"/>
      <c r="UVI37" s="148"/>
      <c r="UVJ37" s="148"/>
      <c r="UVK37" s="148"/>
      <c r="UVL37" s="148"/>
      <c r="UVM37" s="148"/>
      <c r="UVN37" s="148"/>
      <c r="UVO37" s="148"/>
      <c r="UVP37" s="148"/>
      <c r="UVQ37" s="148"/>
      <c r="UVR37" s="148"/>
      <c r="UVS37" s="148"/>
      <c r="UVT37" s="148"/>
      <c r="UVU37" s="148"/>
      <c r="UVV37" s="148"/>
      <c r="UVW37" s="148"/>
      <c r="UVX37" s="148"/>
      <c r="UVY37" s="148"/>
      <c r="UVZ37" s="148"/>
      <c r="UWA37" s="148"/>
      <c r="UWB37" s="148"/>
      <c r="UWC37" s="148"/>
      <c r="UWD37" s="148"/>
      <c r="UWE37" s="148"/>
      <c r="UWF37" s="148"/>
      <c r="UWG37" s="148"/>
      <c r="UWH37" s="148"/>
      <c r="UWI37" s="148"/>
      <c r="UWJ37" s="148"/>
      <c r="UWK37" s="148"/>
      <c r="UWL37" s="148"/>
      <c r="UWM37" s="148"/>
      <c r="UWN37" s="148"/>
      <c r="UWO37" s="148"/>
      <c r="UWP37" s="148"/>
      <c r="UWQ37" s="148"/>
      <c r="UWR37" s="148"/>
      <c r="UWS37" s="148"/>
      <c r="UWT37" s="148"/>
      <c r="UWU37" s="148"/>
      <c r="UWV37" s="148"/>
      <c r="UWW37" s="148"/>
      <c r="UWX37" s="148"/>
      <c r="UWY37" s="148"/>
      <c r="UWZ37" s="148"/>
      <c r="UXA37" s="148"/>
      <c r="UXB37" s="148"/>
      <c r="UXC37" s="148"/>
      <c r="UXD37" s="148"/>
      <c r="UXE37" s="148"/>
      <c r="UXF37" s="148"/>
      <c r="UXG37" s="148"/>
      <c r="UXH37" s="148"/>
      <c r="UXI37" s="148"/>
      <c r="UXJ37" s="148"/>
      <c r="UXK37" s="148"/>
      <c r="UXL37" s="148"/>
      <c r="UXM37" s="148"/>
      <c r="UXN37" s="148"/>
      <c r="UXO37" s="148"/>
      <c r="UXP37" s="148"/>
      <c r="UXQ37" s="148"/>
      <c r="UXR37" s="148"/>
      <c r="UXS37" s="148"/>
      <c r="UXT37" s="148"/>
      <c r="UXU37" s="148"/>
      <c r="UXV37" s="148"/>
      <c r="UXW37" s="148"/>
      <c r="UXX37" s="148"/>
      <c r="UXY37" s="148"/>
      <c r="UXZ37" s="148"/>
      <c r="UYA37" s="148"/>
      <c r="UYB37" s="148"/>
      <c r="UYC37" s="148"/>
      <c r="UYD37" s="148"/>
      <c r="UYE37" s="148"/>
      <c r="UYF37" s="148"/>
      <c r="UYG37" s="148"/>
      <c r="UYH37" s="148"/>
      <c r="UYI37" s="148"/>
      <c r="UYJ37" s="148"/>
      <c r="UYK37" s="148"/>
      <c r="UYL37" s="148"/>
      <c r="UYM37" s="148"/>
      <c r="UYN37" s="148"/>
      <c r="UYO37" s="148"/>
      <c r="UYP37" s="148"/>
      <c r="UYQ37" s="148"/>
      <c r="UYR37" s="148"/>
      <c r="UYS37" s="148"/>
      <c r="UYT37" s="148"/>
      <c r="UYU37" s="148"/>
      <c r="UYV37" s="148"/>
      <c r="UYW37" s="148"/>
      <c r="UYX37" s="148"/>
      <c r="UYY37" s="148"/>
      <c r="UYZ37" s="148"/>
      <c r="UZA37" s="148"/>
      <c r="UZB37" s="148"/>
      <c r="UZC37" s="148"/>
      <c r="UZD37" s="148"/>
      <c r="UZE37" s="148"/>
      <c r="UZF37" s="148"/>
      <c r="UZG37" s="148"/>
      <c r="UZH37" s="148"/>
      <c r="UZI37" s="148"/>
      <c r="UZJ37" s="148"/>
      <c r="UZK37" s="148"/>
      <c r="UZL37" s="148"/>
      <c r="UZM37" s="148"/>
      <c r="UZN37" s="148"/>
      <c r="UZO37" s="148"/>
      <c r="UZP37" s="148"/>
      <c r="UZQ37" s="148"/>
      <c r="UZR37" s="148"/>
      <c r="UZS37" s="148"/>
      <c r="UZT37" s="148"/>
      <c r="UZU37" s="148"/>
      <c r="UZV37" s="148"/>
      <c r="UZW37" s="148"/>
      <c r="UZX37" s="148"/>
      <c r="UZY37" s="148"/>
      <c r="UZZ37" s="148"/>
      <c r="VAA37" s="148"/>
      <c r="VAB37" s="148"/>
      <c r="VAC37" s="148"/>
      <c r="VAD37" s="148"/>
      <c r="VAE37" s="148"/>
      <c r="VAF37" s="148"/>
      <c r="VAG37" s="148"/>
      <c r="VAH37" s="148"/>
      <c r="VAI37" s="148"/>
      <c r="VAJ37" s="148"/>
      <c r="VAK37" s="148"/>
      <c r="VAL37" s="148"/>
      <c r="VAM37" s="148"/>
      <c r="VAN37" s="148"/>
      <c r="VAO37" s="148"/>
      <c r="VAP37" s="148"/>
      <c r="VAQ37" s="148"/>
      <c r="VAR37" s="148"/>
      <c r="VAS37" s="148"/>
      <c r="VAT37" s="148"/>
      <c r="VAU37" s="148"/>
      <c r="VAV37" s="148"/>
      <c r="VAW37" s="148"/>
      <c r="VAX37" s="148"/>
      <c r="VAY37" s="148"/>
      <c r="VAZ37" s="148"/>
      <c r="VBA37" s="148"/>
      <c r="VBB37" s="148"/>
      <c r="VBC37" s="148"/>
      <c r="VBD37" s="148"/>
      <c r="VBE37" s="148"/>
      <c r="VBF37" s="148"/>
      <c r="VBG37" s="148"/>
      <c r="VBH37" s="148"/>
      <c r="VBI37" s="148"/>
      <c r="VBJ37" s="148"/>
      <c r="VBK37" s="148"/>
      <c r="VBL37" s="148"/>
      <c r="VBM37" s="148"/>
      <c r="VBN37" s="148"/>
      <c r="VBO37" s="148"/>
      <c r="VBP37" s="148"/>
      <c r="VBQ37" s="148"/>
      <c r="VBR37" s="148"/>
      <c r="VBS37" s="148"/>
      <c r="VBT37" s="148"/>
      <c r="VBU37" s="148"/>
      <c r="VBV37" s="148"/>
      <c r="VBW37" s="148"/>
      <c r="VBX37" s="148"/>
      <c r="VBY37" s="148"/>
      <c r="VBZ37" s="148"/>
      <c r="VCA37" s="148"/>
      <c r="VCB37" s="148"/>
      <c r="VCC37" s="148"/>
      <c r="VCD37" s="148"/>
      <c r="VCE37" s="148"/>
      <c r="VCF37" s="148"/>
      <c r="VCG37" s="148"/>
      <c r="VCH37" s="148"/>
      <c r="VCI37" s="148"/>
      <c r="VCJ37" s="148"/>
      <c r="VCK37" s="148"/>
      <c r="VCL37" s="148"/>
      <c r="VCM37" s="148"/>
      <c r="VCN37" s="148"/>
      <c r="VCO37" s="148"/>
      <c r="VCP37" s="148"/>
      <c r="VCQ37" s="148"/>
      <c r="VCR37" s="148"/>
      <c r="VCS37" s="148"/>
      <c r="VCT37" s="148"/>
      <c r="VCU37" s="148"/>
      <c r="VCV37" s="148"/>
      <c r="VCW37" s="148"/>
      <c r="VCX37" s="148"/>
      <c r="VCY37" s="148"/>
      <c r="VCZ37" s="148"/>
      <c r="VDA37" s="148"/>
      <c r="VDB37" s="148"/>
      <c r="VDC37" s="148"/>
      <c r="VDD37" s="148"/>
      <c r="VDE37" s="148"/>
      <c r="VDF37" s="148"/>
      <c r="VDG37" s="148"/>
      <c r="VDH37" s="148"/>
      <c r="VDI37" s="148"/>
      <c r="VDJ37" s="148"/>
      <c r="VDK37" s="148"/>
      <c r="VDL37" s="148"/>
      <c r="VDM37" s="148"/>
      <c r="VDN37" s="148"/>
      <c r="VDO37" s="148"/>
      <c r="VDP37" s="148"/>
      <c r="VDQ37" s="148"/>
      <c r="VDR37" s="148"/>
      <c r="VDS37" s="148"/>
      <c r="VDT37" s="148"/>
      <c r="VDU37" s="148"/>
      <c r="VDV37" s="148"/>
      <c r="VDW37" s="148"/>
      <c r="VDX37" s="148"/>
      <c r="VDY37" s="148"/>
      <c r="VDZ37" s="148"/>
      <c r="VEA37" s="148"/>
      <c r="VEB37" s="148"/>
      <c r="VEC37" s="148"/>
      <c r="VED37" s="148"/>
      <c r="VEE37" s="148"/>
      <c r="VEF37" s="148"/>
      <c r="VEG37" s="148"/>
      <c r="VEH37" s="148"/>
      <c r="VEI37" s="148"/>
      <c r="VEJ37" s="148"/>
      <c r="VEK37" s="148"/>
      <c r="VEL37" s="148"/>
      <c r="VEM37" s="148"/>
      <c r="VEN37" s="148"/>
      <c r="VEO37" s="148"/>
      <c r="VEP37" s="148"/>
      <c r="VEQ37" s="148"/>
      <c r="VER37" s="148"/>
      <c r="VES37" s="148"/>
      <c r="VET37" s="148"/>
      <c r="VEU37" s="148"/>
      <c r="VEV37" s="148"/>
      <c r="VEW37" s="148"/>
      <c r="VEX37" s="148"/>
      <c r="VEY37" s="148"/>
      <c r="VEZ37" s="148"/>
      <c r="VFA37" s="148"/>
      <c r="VFB37" s="148"/>
      <c r="VFC37" s="148"/>
      <c r="VFD37" s="148"/>
      <c r="VFE37" s="148"/>
      <c r="VFF37" s="148"/>
      <c r="VFG37" s="148"/>
      <c r="VFH37" s="148"/>
      <c r="VFI37" s="148"/>
      <c r="VFJ37" s="148"/>
      <c r="VFK37" s="148"/>
      <c r="VFL37" s="148"/>
      <c r="VFM37" s="148"/>
      <c r="VFN37" s="148"/>
      <c r="VFO37" s="148"/>
      <c r="VFP37" s="148"/>
      <c r="VFQ37" s="148"/>
      <c r="VFR37" s="148"/>
      <c r="VFS37" s="148"/>
      <c r="VFT37" s="148"/>
      <c r="VFU37" s="148"/>
      <c r="VFV37" s="148"/>
      <c r="VFW37" s="148"/>
      <c r="VFX37" s="148"/>
      <c r="VFY37" s="148"/>
      <c r="VFZ37" s="148"/>
      <c r="VGA37" s="148"/>
      <c r="VGB37" s="148"/>
      <c r="VGC37" s="148"/>
      <c r="VGD37" s="148"/>
      <c r="VGE37" s="148"/>
      <c r="VGF37" s="148"/>
      <c r="VGG37" s="148"/>
      <c r="VGH37" s="148"/>
      <c r="VGI37" s="148"/>
      <c r="VGJ37" s="148"/>
      <c r="VGK37" s="148"/>
      <c r="VGL37" s="148"/>
      <c r="VGM37" s="148"/>
      <c r="VGN37" s="148"/>
      <c r="VGO37" s="148"/>
      <c r="VGP37" s="148"/>
      <c r="VGQ37" s="148"/>
      <c r="VGR37" s="148"/>
      <c r="VGS37" s="148"/>
      <c r="VGT37" s="148"/>
      <c r="VGU37" s="148"/>
      <c r="VGV37" s="148"/>
      <c r="VGW37" s="148"/>
      <c r="VGX37" s="148"/>
      <c r="VGY37" s="148"/>
      <c r="VGZ37" s="148"/>
      <c r="VHA37" s="148"/>
      <c r="VHB37" s="148"/>
      <c r="VHC37" s="148"/>
      <c r="VHD37" s="148"/>
      <c r="VHE37" s="148"/>
      <c r="VHF37" s="148"/>
      <c r="VHG37" s="148"/>
      <c r="VHH37" s="148"/>
      <c r="VHI37" s="148"/>
      <c r="VHJ37" s="148"/>
      <c r="VHK37" s="148"/>
      <c r="VHL37" s="148"/>
      <c r="VHM37" s="148"/>
      <c r="VHN37" s="148"/>
      <c r="VHO37" s="148"/>
      <c r="VHP37" s="148"/>
      <c r="VHQ37" s="148"/>
      <c r="VHR37" s="148"/>
      <c r="VHS37" s="148"/>
      <c r="VHT37" s="148"/>
      <c r="VHU37" s="148"/>
      <c r="VHV37" s="148"/>
      <c r="VHW37" s="148"/>
      <c r="VHX37" s="148"/>
      <c r="VHY37" s="148"/>
      <c r="VHZ37" s="148"/>
      <c r="VIA37" s="148"/>
      <c r="VIB37" s="148"/>
      <c r="VIC37" s="148"/>
      <c r="VID37" s="148"/>
      <c r="VIE37" s="148"/>
      <c r="VIF37" s="148"/>
      <c r="VIG37" s="148"/>
      <c r="VIH37" s="148"/>
      <c r="VII37" s="148"/>
      <c r="VIJ37" s="148"/>
      <c r="VIK37" s="148"/>
      <c r="VIL37" s="148"/>
      <c r="VIM37" s="148"/>
      <c r="VIN37" s="148"/>
      <c r="VIO37" s="148"/>
      <c r="VIP37" s="148"/>
      <c r="VIQ37" s="148"/>
      <c r="VIR37" s="148"/>
      <c r="VIS37" s="148"/>
      <c r="VIT37" s="148"/>
      <c r="VIU37" s="148"/>
      <c r="VIV37" s="148"/>
      <c r="VIW37" s="148"/>
      <c r="VIX37" s="148"/>
      <c r="VIY37" s="148"/>
      <c r="VIZ37" s="148"/>
      <c r="VJA37" s="148"/>
      <c r="VJB37" s="148"/>
      <c r="VJC37" s="148"/>
      <c r="VJD37" s="148"/>
      <c r="VJE37" s="148"/>
      <c r="VJF37" s="148"/>
      <c r="VJG37" s="148"/>
      <c r="VJH37" s="148"/>
      <c r="VJI37" s="148"/>
      <c r="VJJ37" s="148"/>
      <c r="VJK37" s="148"/>
      <c r="VJL37" s="148"/>
      <c r="VJM37" s="148"/>
      <c r="VJN37" s="148"/>
      <c r="VJO37" s="148"/>
      <c r="VJP37" s="148"/>
      <c r="VJQ37" s="148"/>
      <c r="VJR37" s="148"/>
      <c r="VJS37" s="148"/>
      <c r="VJT37" s="148"/>
      <c r="VJU37" s="148"/>
      <c r="VJV37" s="148"/>
      <c r="VJW37" s="148"/>
      <c r="VJX37" s="148"/>
      <c r="VJY37" s="148"/>
      <c r="VJZ37" s="148"/>
      <c r="VKA37" s="148"/>
      <c r="VKB37" s="148"/>
      <c r="VKC37" s="148"/>
      <c r="VKD37" s="148"/>
      <c r="VKE37" s="148"/>
      <c r="VKF37" s="148"/>
      <c r="VKG37" s="148"/>
      <c r="VKH37" s="148"/>
      <c r="VKI37" s="148"/>
      <c r="VKJ37" s="148"/>
      <c r="VKK37" s="148"/>
      <c r="VKL37" s="148"/>
      <c r="VKM37" s="148"/>
      <c r="VKN37" s="148"/>
      <c r="VKO37" s="148"/>
      <c r="VKP37" s="148"/>
      <c r="VKQ37" s="148"/>
      <c r="VKR37" s="148"/>
      <c r="VKS37" s="148"/>
      <c r="VKT37" s="148"/>
      <c r="VKU37" s="148"/>
      <c r="VKV37" s="148"/>
      <c r="VKW37" s="148"/>
      <c r="VKX37" s="148"/>
      <c r="VKY37" s="148"/>
      <c r="VKZ37" s="148"/>
      <c r="VLA37" s="148"/>
      <c r="VLB37" s="148"/>
      <c r="VLC37" s="148"/>
      <c r="VLD37" s="148"/>
      <c r="VLE37" s="148"/>
      <c r="VLF37" s="148"/>
      <c r="VLG37" s="148"/>
      <c r="VLH37" s="148"/>
      <c r="VLI37" s="148"/>
      <c r="VLJ37" s="148"/>
      <c r="VLK37" s="148"/>
      <c r="VLL37" s="148"/>
      <c r="VLM37" s="148"/>
      <c r="VLN37" s="148"/>
      <c r="VLO37" s="148"/>
      <c r="VLP37" s="148"/>
      <c r="VLQ37" s="148"/>
      <c r="VLR37" s="148"/>
      <c r="VLS37" s="148"/>
      <c r="VLT37" s="148"/>
      <c r="VLU37" s="148"/>
      <c r="VLV37" s="148"/>
      <c r="VLW37" s="148"/>
      <c r="VLX37" s="148"/>
      <c r="VLY37" s="148"/>
      <c r="VLZ37" s="148"/>
      <c r="VMA37" s="148"/>
      <c r="VMB37" s="148"/>
      <c r="VMC37" s="148"/>
      <c r="VMD37" s="148"/>
      <c r="VME37" s="148"/>
      <c r="VMF37" s="148"/>
      <c r="VMG37" s="148"/>
      <c r="VMH37" s="148"/>
      <c r="VMI37" s="148"/>
      <c r="VMJ37" s="148"/>
      <c r="VMK37" s="148"/>
      <c r="VML37" s="148"/>
      <c r="VMM37" s="148"/>
      <c r="VMN37" s="148"/>
      <c r="VMO37" s="148"/>
      <c r="VMP37" s="148"/>
      <c r="VMQ37" s="148"/>
      <c r="VMR37" s="148"/>
      <c r="VMS37" s="148"/>
      <c r="VMT37" s="148"/>
      <c r="VMU37" s="148"/>
      <c r="VMV37" s="148"/>
      <c r="VMW37" s="148"/>
      <c r="VMX37" s="148"/>
      <c r="VMY37" s="148"/>
      <c r="VMZ37" s="148"/>
      <c r="VNA37" s="148"/>
      <c r="VNB37" s="148"/>
      <c r="VNC37" s="148"/>
      <c r="VND37" s="148"/>
      <c r="VNE37" s="148"/>
      <c r="VNF37" s="148"/>
      <c r="VNG37" s="148"/>
      <c r="VNH37" s="148"/>
      <c r="VNI37" s="148"/>
      <c r="VNJ37" s="148"/>
      <c r="VNK37" s="148"/>
      <c r="VNL37" s="148"/>
      <c r="VNM37" s="148"/>
      <c r="VNN37" s="148"/>
      <c r="VNO37" s="148"/>
      <c r="VNP37" s="148"/>
      <c r="VNQ37" s="148"/>
      <c r="VNR37" s="148"/>
      <c r="VNS37" s="148"/>
      <c r="VNT37" s="148"/>
      <c r="VNU37" s="148"/>
      <c r="VNV37" s="148"/>
      <c r="VNW37" s="148"/>
      <c r="VNX37" s="148"/>
      <c r="VNY37" s="148"/>
      <c r="VNZ37" s="148"/>
      <c r="VOA37" s="148"/>
      <c r="VOB37" s="148"/>
      <c r="VOC37" s="148"/>
      <c r="VOD37" s="148"/>
      <c r="VOE37" s="148"/>
      <c r="VOF37" s="148"/>
      <c r="VOG37" s="148"/>
      <c r="VOH37" s="148"/>
      <c r="VOI37" s="148"/>
      <c r="VOJ37" s="148"/>
      <c r="VOK37" s="148"/>
      <c r="VOL37" s="148"/>
      <c r="VOM37" s="148"/>
      <c r="VON37" s="148"/>
      <c r="VOO37" s="148"/>
      <c r="VOP37" s="148"/>
      <c r="VOQ37" s="148"/>
      <c r="VOR37" s="148"/>
      <c r="VOS37" s="148"/>
      <c r="VOT37" s="148"/>
      <c r="VOU37" s="148"/>
      <c r="VOV37" s="148"/>
      <c r="VOW37" s="148"/>
      <c r="VOX37" s="148"/>
      <c r="VOY37" s="148"/>
      <c r="VOZ37" s="148"/>
      <c r="VPA37" s="148"/>
      <c r="VPB37" s="148"/>
      <c r="VPC37" s="148"/>
      <c r="VPD37" s="148"/>
      <c r="VPE37" s="148"/>
      <c r="VPF37" s="148"/>
      <c r="VPG37" s="148"/>
      <c r="VPH37" s="148"/>
      <c r="VPI37" s="148"/>
      <c r="VPJ37" s="148"/>
      <c r="VPK37" s="148"/>
      <c r="VPL37" s="148"/>
      <c r="VPM37" s="148"/>
      <c r="VPN37" s="148"/>
      <c r="VPO37" s="148"/>
      <c r="VPP37" s="148"/>
      <c r="VPQ37" s="148"/>
      <c r="VPR37" s="148"/>
      <c r="VPS37" s="148"/>
      <c r="VPT37" s="148"/>
      <c r="VPU37" s="148"/>
      <c r="VPV37" s="148"/>
      <c r="VPW37" s="148"/>
      <c r="VPX37" s="148"/>
      <c r="VPY37" s="148"/>
      <c r="VPZ37" s="148"/>
      <c r="VQA37" s="148"/>
      <c r="VQB37" s="148"/>
      <c r="VQC37" s="148"/>
      <c r="VQD37" s="148"/>
      <c r="VQE37" s="148"/>
      <c r="VQF37" s="148"/>
      <c r="VQG37" s="148"/>
      <c r="VQH37" s="148"/>
      <c r="VQI37" s="148"/>
      <c r="VQJ37" s="148"/>
      <c r="VQK37" s="148"/>
      <c r="VQL37" s="148"/>
      <c r="VQM37" s="148"/>
      <c r="VQN37" s="148"/>
      <c r="VQO37" s="148"/>
      <c r="VQP37" s="148"/>
      <c r="VQQ37" s="148"/>
      <c r="VQR37" s="148"/>
      <c r="VQS37" s="148"/>
      <c r="VQT37" s="148"/>
      <c r="VQU37" s="148"/>
      <c r="VQV37" s="148"/>
      <c r="VQW37" s="148"/>
      <c r="VQX37" s="148"/>
      <c r="VQY37" s="148"/>
      <c r="VQZ37" s="148"/>
      <c r="VRA37" s="148"/>
      <c r="VRB37" s="148"/>
      <c r="VRC37" s="148"/>
      <c r="VRD37" s="148"/>
      <c r="VRE37" s="148"/>
      <c r="VRF37" s="148"/>
      <c r="VRG37" s="148"/>
      <c r="VRH37" s="148"/>
      <c r="VRI37" s="148"/>
      <c r="VRJ37" s="148"/>
      <c r="VRK37" s="148"/>
      <c r="VRL37" s="148"/>
      <c r="VRM37" s="148"/>
      <c r="VRN37" s="148"/>
      <c r="VRO37" s="148"/>
      <c r="VRP37" s="148"/>
      <c r="VRQ37" s="148"/>
      <c r="VRR37" s="148"/>
      <c r="VRS37" s="148"/>
      <c r="VRT37" s="148"/>
      <c r="VRU37" s="148"/>
      <c r="VRV37" s="148"/>
      <c r="VRW37" s="148"/>
      <c r="VRX37" s="148"/>
      <c r="VRY37" s="148"/>
      <c r="VRZ37" s="148"/>
      <c r="VSA37" s="148"/>
      <c r="VSB37" s="148"/>
      <c r="VSC37" s="148"/>
      <c r="VSD37" s="148"/>
      <c r="VSE37" s="148"/>
      <c r="VSF37" s="148"/>
      <c r="VSG37" s="148"/>
      <c r="VSH37" s="148"/>
      <c r="VSI37" s="148"/>
      <c r="VSJ37" s="148"/>
      <c r="VSK37" s="148"/>
      <c r="VSL37" s="148"/>
      <c r="VSM37" s="148"/>
      <c r="VSN37" s="148"/>
      <c r="VSO37" s="148"/>
      <c r="VSP37" s="148"/>
      <c r="VSQ37" s="148"/>
      <c r="VSR37" s="148"/>
      <c r="VSS37" s="148"/>
      <c r="VST37" s="148"/>
      <c r="VSU37" s="148"/>
      <c r="VSV37" s="148"/>
      <c r="VSW37" s="148"/>
      <c r="VSX37" s="148"/>
      <c r="VSY37" s="148"/>
      <c r="VSZ37" s="148"/>
      <c r="VTA37" s="148"/>
      <c r="VTB37" s="148"/>
      <c r="VTC37" s="148"/>
      <c r="VTD37" s="148"/>
      <c r="VTE37" s="148"/>
      <c r="VTF37" s="148"/>
      <c r="VTG37" s="148"/>
      <c r="VTH37" s="148"/>
      <c r="VTI37" s="148"/>
      <c r="VTJ37" s="148"/>
      <c r="VTK37" s="148"/>
      <c r="VTL37" s="148"/>
      <c r="VTM37" s="148"/>
      <c r="VTN37" s="148"/>
      <c r="VTO37" s="148"/>
      <c r="VTP37" s="148"/>
      <c r="VTQ37" s="148"/>
      <c r="VTR37" s="148"/>
      <c r="VTS37" s="148"/>
      <c r="VTT37" s="148"/>
      <c r="VTU37" s="148"/>
      <c r="VTV37" s="148"/>
      <c r="VTW37" s="148"/>
      <c r="VTX37" s="148"/>
      <c r="VTY37" s="148"/>
      <c r="VTZ37" s="148"/>
      <c r="VUA37" s="148"/>
      <c r="VUB37" s="148"/>
      <c r="VUC37" s="148"/>
      <c r="VUD37" s="148"/>
      <c r="VUE37" s="148"/>
      <c r="VUF37" s="148"/>
      <c r="VUG37" s="148"/>
      <c r="VUH37" s="148"/>
      <c r="VUI37" s="148"/>
      <c r="VUJ37" s="148"/>
      <c r="VUK37" s="148"/>
      <c r="VUL37" s="148"/>
      <c r="VUM37" s="148"/>
      <c r="VUN37" s="148"/>
      <c r="VUO37" s="148"/>
      <c r="VUP37" s="148"/>
      <c r="VUQ37" s="148"/>
      <c r="VUR37" s="148"/>
      <c r="VUS37" s="148"/>
      <c r="VUT37" s="148"/>
      <c r="VUU37" s="148"/>
      <c r="VUV37" s="148"/>
      <c r="VUW37" s="148"/>
      <c r="VUX37" s="148"/>
      <c r="VUY37" s="148"/>
      <c r="VUZ37" s="148"/>
      <c r="VVA37" s="148"/>
      <c r="VVB37" s="148"/>
      <c r="VVC37" s="148"/>
      <c r="VVD37" s="148"/>
      <c r="VVE37" s="148"/>
      <c r="VVF37" s="148"/>
      <c r="VVG37" s="148"/>
      <c r="VVH37" s="148"/>
      <c r="VVI37" s="148"/>
      <c r="VVJ37" s="148"/>
      <c r="VVK37" s="148"/>
      <c r="VVL37" s="148"/>
      <c r="VVM37" s="148"/>
      <c r="VVN37" s="148"/>
      <c r="VVO37" s="148"/>
      <c r="VVP37" s="148"/>
      <c r="VVQ37" s="148"/>
      <c r="VVR37" s="148"/>
      <c r="VVS37" s="148"/>
      <c r="VVT37" s="148"/>
      <c r="VVU37" s="148"/>
      <c r="VVV37" s="148"/>
      <c r="VVW37" s="148"/>
      <c r="VVX37" s="148"/>
      <c r="VVY37" s="148"/>
      <c r="VVZ37" s="148"/>
      <c r="VWA37" s="148"/>
      <c r="VWB37" s="148"/>
      <c r="VWC37" s="148"/>
      <c r="VWD37" s="148"/>
      <c r="VWE37" s="148"/>
      <c r="VWF37" s="148"/>
      <c r="VWG37" s="148"/>
      <c r="VWH37" s="148"/>
      <c r="VWI37" s="148"/>
      <c r="VWJ37" s="148"/>
      <c r="VWK37" s="148"/>
      <c r="VWL37" s="148"/>
      <c r="VWM37" s="148"/>
      <c r="VWN37" s="148"/>
      <c r="VWO37" s="148"/>
      <c r="VWP37" s="148"/>
      <c r="VWQ37" s="148"/>
      <c r="VWR37" s="148"/>
      <c r="VWS37" s="148"/>
      <c r="VWT37" s="148"/>
      <c r="VWU37" s="148"/>
      <c r="VWV37" s="148"/>
      <c r="VWW37" s="148"/>
      <c r="VWX37" s="148"/>
      <c r="VWY37" s="148"/>
      <c r="VWZ37" s="148"/>
      <c r="VXA37" s="148"/>
      <c r="VXB37" s="148"/>
      <c r="VXC37" s="148"/>
      <c r="VXD37" s="148"/>
      <c r="VXE37" s="148"/>
      <c r="VXF37" s="148"/>
      <c r="VXG37" s="148"/>
      <c r="VXH37" s="148"/>
      <c r="VXI37" s="148"/>
      <c r="VXJ37" s="148"/>
      <c r="VXK37" s="148"/>
      <c r="VXL37" s="148"/>
      <c r="VXM37" s="148"/>
      <c r="VXN37" s="148"/>
      <c r="VXO37" s="148"/>
      <c r="VXP37" s="148"/>
      <c r="VXQ37" s="148"/>
      <c r="VXR37" s="148"/>
      <c r="VXS37" s="148"/>
      <c r="VXT37" s="148"/>
      <c r="VXU37" s="148"/>
      <c r="VXV37" s="148"/>
      <c r="VXW37" s="148"/>
      <c r="VXX37" s="148"/>
      <c r="VXY37" s="148"/>
      <c r="VXZ37" s="148"/>
      <c r="VYA37" s="148"/>
      <c r="VYB37" s="148"/>
      <c r="VYC37" s="148"/>
      <c r="VYD37" s="148"/>
      <c r="VYE37" s="148"/>
      <c r="VYF37" s="148"/>
      <c r="VYG37" s="148"/>
      <c r="VYH37" s="148"/>
      <c r="VYI37" s="148"/>
      <c r="VYJ37" s="148"/>
      <c r="VYK37" s="148"/>
      <c r="VYL37" s="148"/>
      <c r="VYM37" s="148"/>
      <c r="VYN37" s="148"/>
      <c r="VYO37" s="148"/>
      <c r="VYP37" s="148"/>
      <c r="VYQ37" s="148"/>
      <c r="VYR37" s="148"/>
      <c r="VYS37" s="148"/>
      <c r="VYT37" s="148"/>
      <c r="VYU37" s="148"/>
      <c r="VYV37" s="148"/>
      <c r="VYW37" s="148"/>
      <c r="VYX37" s="148"/>
      <c r="VYY37" s="148"/>
      <c r="VYZ37" s="148"/>
      <c r="VZA37" s="148"/>
      <c r="VZB37" s="148"/>
      <c r="VZC37" s="148"/>
      <c r="VZD37" s="148"/>
      <c r="VZE37" s="148"/>
      <c r="VZF37" s="148"/>
      <c r="VZG37" s="148"/>
      <c r="VZH37" s="148"/>
      <c r="VZI37" s="148"/>
      <c r="VZJ37" s="148"/>
      <c r="VZK37" s="148"/>
      <c r="VZL37" s="148"/>
      <c r="VZM37" s="148"/>
      <c r="VZN37" s="148"/>
      <c r="VZO37" s="148"/>
      <c r="VZP37" s="148"/>
      <c r="VZQ37" s="148"/>
      <c r="VZR37" s="148"/>
      <c r="VZS37" s="148"/>
      <c r="VZT37" s="148"/>
      <c r="VZU37" s="148"/>
      <c r="VZV37" s="148"/>
      <c r="VZW37" s="148"/>
      <c r="VZX37" s="148"/>
      <c r="VZY37" s="148"/>
      <c r="VZZ37" s="148"/>
      <c r="WAA37" s="148"/>
      <c r="WAB37" s="148"/>
      <c r="WAC37" s="148"/>
      <c r="WAD37" s="148"/>
      <c r="WAE37" s="148"/>
      <c r="WAF37" s="148"/>
      <c r="WAG37" s="148"/>
      <c r="WAH37" s="148"/>
      <c r="WAI37" s="148"/>
      <c r="WAJ37" s="148"/>
      <c r="WAK37" s="148"/>
      <c r="WAL37" s="148"/>
      <c r="WAM37" s="148"/>
      <c r="WAN37" s="148"/>
      <c r="WAO37" s="148"/>
      <c r="WAP37" s="148"/>
      <c r="WAQ37" s="148"/>
      <c r="WAR37" s="148"/>
      <c r="WAS37" s="148"/>
      <c r="WAT37" s="148"/>
      <c r="WAU37" s="148"/>
      <c r="WAV37" s="148"/>
      <c r="WAW37" s="148"/>
      <c r="WAX37" s="148"/>
      <c r="WAY37" s="148"/>
      <c r="WAZ37" s="148"/>
      <c r="WBA37" s="148"/>
      <c r="WBB37" s="148"/>
      <c r="WBC37" s="148"/>
      <c r="WBD37" s="148"/>
      <c r="WBE37" s="148"/>
      <c r="WBF37" s="148"/>
      <c r="WBG37" s="148"/>
      <c r="WBH37" s="148"/>
      <c r="WBI37" s="148"/>
      <c r="WBJ37" s="148"/>
      <c r="WBK37" s="148"/>
      <c r="WBL37" s="148"/>
      <c r="WBM37" s="148"/>
      <c r="WBN37" s="148"/>
      <c r="WBO37" s="148"/>
      <c r="WBP37" s="148"/>
      <c r="WBQ37" s="148"/>
      <c r="WBR37" s="148"/>
      <c r="WBS37" s="148"/>
      <c r="WBT37" s="148"/>
      <c r="WBU37" s="148"/>
      <c r="WBV37" s="148"/>
      <c r="WBW37" s="148"/>
      <c r="WBX37" s="148"/>
      <c r="WBY37" s="148"/>
      <c r="WBZ37" s="148"/>
      <c r="WCA37" s="148"/>
      <c r="WCB37" s="148"/>
      <c r="WCC37" s="148"/>
      <c r="WCD37" s="148"/>
      <c r="WCE37" s="148"/>
      <c r="WCF37" s="148"/>
      <c r="WCG37" s="148"/>
      <c r="WCH37" s="148"/>
      <c r="WCI37" s="148"/>
      <c r="WCJ37" s="148"/>
      <c r="WCK37" s="148"/>
      <c r="WCL37" s="148"/>
      <c r="WCM37" s="148"/>
      <c r="WCN37" s="148"/>
      <c r="WCO37" s="148"/>
      <c r="WCP37" s="148"/>
      <c r="WCQ37" s="148"/>
      <c r="WCR37" s="148"/>
      <c r="WCS37" s="148"/>
      <c r="WCT37" s="148"/>
      <c r="WCU37" s="148"/>
      <c r="WCV37" s="148"/>
      <c r="WCW37" s="148"/>
      <c r="WCX37" s="148"/>
      <c r="WCY37" s="148"/>
      <c r="WCZ37" s="148"/>
      <c r="WDA37" s="148"/>
      <c r="WDB37" s="148"/>
      <c r="WDC37" s="148"/>
      <c r="WDD37" s="148"/>
      <c r="WDE37" s="148"/>
      <c r="WDF37" s="148"/>
      <c r="WDG37" s="148"/>
      <c r="WDH37" s="148"/>
      <c r="WDI37" s="148"/>
      <c r="WDJ37" s="148"/>
      <c r="WDK37" s="148"/>
      <c r="WDL37" s="148"/>
      <c r="WDM37" s="148"/>
      <c r="WDN37" s="148"/>
      <c r="WDO37" s="148"/>
      <c r="WDP37" s="148"/>
      <c r="WDQ37" s="148"/>
      <c r="WDR37" s="148"/>
      <c r="WDS37" s="148"/>
      <c r="WDT37" s="148"/>
      <c r="WDU37" s="148"/>
      <c r="WDV37" s="148"/>
      <c r="WDW37" s="148"/>
      <c r="WDX37" s="148"/>
      <c r="WDY37" s="148"/>
      <c r="WDZ37" s="148"/>
      <c r="WEA37" s="148"/>
      <c r="WEB37" s="148"/>
      <c r="WEC37" s="148"/>
      <c r="WED37" s="148"/>
      <c r="WEE37" s="148"/>
      <c r="WEF37" s="148"/>
      <c r="WEG37" s="148"/>
      <c r="WEH37" s="148"/>
      <c r="WEI37" s="148"/>
      <c r="WEJ37" s="148"/>
      <c r="WEK37" s="148"/>
      <c r="WEL37" s="148"/>
      <c r="WEM37" s="148"/>
      <c r="WEN37" s="148"/>
      <c r="WEO37" s="148"/>
      <c r="WEP37" s="148"/>
      <c r="WEQ37" s="148"/>
      <c r="WER37" s="148"/>
      <c r="WES37" s="148"/>
      <c r="WET37" s="148"/>
      <c r="WEU37" s="148"/>
      <c r="WEV37" s="148"/>
      <c r="WEW37" s="148"/>
      <c r="WEX37" s="148"/>
      <c r="WEY37" s="148"/>
      <c r="WEZ37" s="148"/>
      <c r="WFA37" s="148"/>
      <c r="WFB37" s="148"/>
      <c r="WFC37" s="148"/>
      <c r="WFD37" s="148"/>
      <c r="WFE37" s="148"/>
      <c r="WFF37" s="148"/>
      <c r="WFG37" s="148"/>
      <c r="WFH37" s="148"/>
      <c r="WFI37" s="148"/>
      <c r="WFJ37" s="148"/>
      <c r="WFK37" s="148"/>
      <c r="WFL37" s="148"/>
      <c r="WFM37" s="148"/>
      <c r="WFN37" s="148"/>
      <c r="WFO37" s="148"/>
      <c r="WFP37" s="148"/>
      <c r="WFQ37" s="148"/>
      <c r="WFR37" s="148"/>
      <c r="WFS37" s="148"/>
      <c r="WFT37" s="148"/>
      <c r="WFU37" s="148"/>
      <c r="WFV37" s="148"/>
      <c r="WFW37" s="148"/>
      <c r="WFX37" s="148"/>
      <c r="WFY37" s="148"/>
      <c r="WFZ37" s="148"/>
      <c r="WGA37" s="148"/>
      <c r="WGB37" s="148"/>
      <c r="WGC37" s="148"/>
      <c r="WGD37" s="148"/>
      <c r="WGE37" s="148"/>
      <c r="WGF37" s="148"/>
      <c r="WGG37" s="148"/>
      <c r="WGH37" s="148"/>
      <c r="WGI37" s="148"/>
      <c r="WGJ37" s="148"/>
      <c r="WGK37" s="148"/>
      <c r="WGL37" s="148"/>
      <c r="WGM37" s="148"/>
      <c r="WGN37" s="148"/>
      <c r="WGO37" s="148"/>
      <c r="WGP37" s="148"/>
      <c r="WGQ37" s="148"/>
      <c r="WGR37" s="148"/>
      <c r="WGS37" s="148"/>
      <c r="WGT37" s="148"/>
      <c r="WGU37" s="148"/>
      <c r="WGV37" s="148"/>
      <c r="WGW37" s="148"/>
      <c r="WGX37" s="148"/>
      <c r="WGY37" s="148"/>
      <c r="WGZ37" s="148"/>
      <c r="WHA37" s="148"/>
      <c r="WHB37" s="148"/>
      <c r="WHC37" s="148"/>
      <c r="WHD37" s="148"/>
      <c r="WHE37" s="148"/>
      <c r="WHF37" s="148"/>
      <c r="WHG37" s="148"/>
      <c r="WHH37" s="148"/>
      <c r="WHI37" s="148"/>
      <c r="WHJ37" s="148"/>
      <c r="WHK37" s="148"/>
      <c r="WHL37" s="148"/>
      <c r="WHM37" s="148"/>
      <c r="WHN37" s="148"/>
      <c r="WHO37" s="148"/>
      <c r="WHP37" s="148"/>
      <c r="WHQ37" s="148"/>
      <c r="WHR37" s="148"/>
      <c r="WHS37" s="148"/>
      <c r="WHT37" s="148"/>
      <c r="WHU37" s="148"/>
      <c r="WHV37" s="148"/>
      <c r="WHW37" s="148"/>
      <c r="WHX37" s="148"/>
      <c r="WHY37" s="148"/>
      <c r="WHZ37" s="148"/>
      <c r="WIA37" s="148"/>
      <c r="WIB37" s="148"/>
      <c r="WIC37" s="148"/>
      <c r="WID37" s="148"/>
      <c r="WIE37" s="148"/>
      <c r="WIF37" s="148"/>
      <c r="WIG37" s="148"/>
      <c r="WIH37" s="148"/>
      <c r="WII37" s="148"/>
      <c r="WIJ37" s="148"/>
      <c r="WIK37" s="148"/>
      <c r="WIL37" s="148"/>
      <c r="WIM37" s="148"/>
      <c r="WIN37" s="148"/>
      <c r="WIO37" s="148"/>
      <c r="WIP37" s="148"/>
      <c r="WIQ37" s="148"/>
      <c r="WIR37" s="148"/>
      <c r="WIS37" s="148"/>
      <c r="WIT37" s="148"/>
      <c r="WIU37" s="148"/>
      <c r="WIV37" s="148"/>
      <c r="WIW37" s="148"/>
      <c r="WIX37" s="148"/>
      <c r="WIY37" s="148"/>
      <c r="WIZ37" s="148"/>
      <c r="WJA37" s="148"/>
      <c r="WJB37" s="148"/>
      <c r="WJC37" s="148"/>
      <c r="WJD37" s="148"/>
      <c r="WJE37" s="148"/>
      <c r="WJF37" s="148"/>
      <c r="WJG37" s="148"/>
      <c r="WJH37" s="148"/>
      <c r="WJI37" s="148"/>
      <c r="WJJ37" s="148"/>
      <c r="WJK37" s="148"/>
      <c r="WJL37" s="148"/>
      <c r="WJM37" s="148"/>
      <c r="WJN37" s="148"/>
      <c r="WJO37" s="148"/>
      <c r="WJP37" s="148"/>
      <c r="WJQ37" s="148"/>
      <c r="WJR37" s="148"/>
      <c r="WJS37" s="148"/>
      <c r="WJT37" s="148"/>
      <c r="WJU37" s="148"/>
      <c r="WJV37" s="148"/>
      <c r="WJW37" s="148"/>
      <c r="WJX37" s="148"/>
      <c r="WJY37" s="148"/>
      <c r="WJZ37" s="148"/>
      <c r="WKA37" s="148"/>
      <c r="WKB37" s="148"/>
      <c r="WKC37" s="148"/>
      <c r="WKD37" s="148"/>
      <c r="WKE37" s="148"/>
      <c r="WKF37" s="148"/>
      <c r="WKG37" s="148"/>
      <c r="WKH37" s="148"/>
      <c r="WKI37" s="148"/>
      <c r="WKJ37" s="148"/>
      <c r="WKK37" s="148"/>
      <c r="WKL37" s="148"/>
      <c r="WKM37" s="148"/>
      <c r="WKN37" s="148"/>
      <c r="WKO37" s="148"/>
      <c r="WKP37" s="148"/>
      <c r="WKQ37" s="148"/>
      <c r="WKR37" s="148"/>
      <c r="WKS37" s="148"/>
      <c r="WKT37" s="148"/>
      <c r="WKU37" s="148"/>
      <c r="WKV37" s="148"/>
      <c r="WKW37" s="148"/>
      <c r="WKX37" s="148"/>
      <c r="WKY37" s="148"/>
      <c r="WKZ37" s="148"/>
      <c r="WLA37" s="148"/>
      <c r="WLB37" s="148"/>
      <c r="WLC37" s="148"/>
      <c r="WLD37" s="148"/>
      <c r="WLE37" s="148"/>
      <c r="WLF37" s="148"/>
      <c r="WLG37" s="148"/>
      <c r="WLH37" s="148"/>
      <c r="WLI37" s="148"/>
      <c r="WLJ37" s="148"/>
      <c r="WLK37" s="148"/>
      <c r="WLL37" s="148"/>
      <c r="WLM37" s="148"/>
      <c r="WLN37" s="148"/>
      <c r="WLO37" s="148"/>
      <c r="WLP37" s="148"/>
      <c r="WLQ37" s="148"/>
      <c r="WLR37" s="148"/>
      <c r="WLS37" s="148"/>
      <c r="WLT37" s="148"/>
      <c r="WLU37" s="148"/>
      <c r="WLV37" s="148"/>
      <c r="WLW37" s="148"/>
      <c r="WLX37" s="148"/>
      <c r="WLY37" s="148"/>
      <c r="WLZ37" s="148"/>
      <c r="WMA37" s="148"/>
      <c r="WMB37" s="148"/>
      <c r="WMC37" s="148"/>
      <c r="WMD37" s="148"/>
      <c r="WME37" s="148"/>
      <c r="WMF37" s="148"/>
      <c r="WMG37" s="148"/>
      <c r="WMH37" s="148"/>
      <c r="WMI37" s="148"/>
      <c r="WMJ37" s="148"/>
      <c r="WMK37" s="148"/>
      <c r="WML37" s="148"/>
      <c r="WMM37" s="148"/>
      <c r="WMN37" s="148"/>
      <c r="WMO37" s="148"/>
      <c r="WMP37" s="148"/>
      <c r="WMQ37" s="148"/>
      <c r="WMR37" s="148"/>
      <c r="WMS37" s="148"/>
      <c r="WMT37" s="148"/>
      <c r="WMU37" s="148"/>
      <c r="WMV37" s="148"/>
      <c r="WMW37" s="148"/>
      <c r="WMX37" s="148"/>
      <c r="WMY37" s="148"/>
      <c r="WMZ37" s="148"/>
      <c r="WNA37" s="148"/>
      <c r="WNB37" s="148"/>
      <c r="WNC37" s="148"/>
      <c r="WND37" s="148"/>
      <c r="WNE37" s="148"/>
      <c r="WNF37" s="148"/>
      <c r="WNG37" s="148"/>
      <c r="WNH37" s="148"/>
      <c r="WNI37" s="148"/>
      <c r="WNJ37" s="148"/>
      <c r="WNK37" s="148"/>
      <c r="WNL37" s="148"/>
      <c r="WNM37" s="148"/>
      <c r="WNN37" s="148"/>
      <c r="WNO37" s="148"/>
      <c r="WNP37" s="148"/>
      <c r="WNQ37" s="148"/>
      <c r="WNR37" s="148"/>
      <c r="WNS37" s="148"/>
      <c r="WNT37" s="148"/>
      <c r="WNU37" s="148"/>
      <c r="WNV37" s="148"/>
      <c r="WNW37" s="148"/>
      <c r="WNX37" s="148"/>
      <c r="WNY37" s="148"/>
      <c r="WNZ37" s="148"/>
      <c r="WOA37" s="148"/>
      <c r="WOB37" s="148"/>
      <c r="WOC37" s="148"/>
      <c r="WOD37" s="148"/>
      <c r="WOE37" s="148"/>
      <c r="WOF37" s="148"/>
      <c r="WOG37" s="148"/>
      <c r="WOH37" s="148"/>
      <c r="WOI37" s="148"/>
      <c r="WOJ37" s="148"/>
      <c r="WOK37" s="148"/>
      <c r="WOL37" s="148"/>
      <c r="WOM37" s="148"/>
      <c r="WON37" s="148"/>
      <c r="WOO37" s="148"/>
      <c r="WOP37" s="148"/>
      <c r="WOQ37" s="148"/>
      <c r="WOR37" s="148"/>
      <c r="WOS37" s="148"/>
      <c r="WOT37" s="148"/>
      <c r="WOU37" s="148"/>
      <c r="WOV37" s="148"/>
      <c r="WOW37" s="148"/>
      <c r="WOX37" s="148"/>
      <c r="WOY37" s="148"/>
      <c r="WOZ37" s="148"/>
      <c r="WPA37" s="148"/>
      <c r="WPB37" s="148"/>
      <c r="WPC37" s="148"/>
      <c r="WPD37" s="148"/>
      <c r="WPE37" s="148"/>
      <c r="WPF37" s="148"/>
      <c r="WPG37" s="148"/>
      <c r="WPH37" s="148"/>
      <c r="WPI37" s="148"/>
      <c r="WPJ37" s="148"/>
      <c r="WPK37" s="148"/>
      <c r="WPL37" s="148"/>
      <c r="WPM37" s="148"/>
      <c r="WPN37" s="148"/>
      <c r="WPO37" s="148"/>
      <c r="WPP37" s="148"/>
      <c r="WPQ37" s="148"/>
      <c r="WPR37" s="148"/>
      <c r="WPS37" s="148"/>
      <c r="WPT37" s="148"/>
      <c r="WPU37" s="148"/>
      <c r="WPV37" s="148"/>
      <c r="WPW37" s="148"/>
      <c r="WPX37" s="148"/>
      <c r="WPY37" s="148"/>
      <c r="WPZ37" s="148"/>
      <c r="WQA37" s="148"/>
      <c r="WQB37" s="148"/>
      <c r="WQC37" s="148"/>
      <c r="WQD37" s="148"/>
      <c r="WQE37" s="148"/>
      <c r="WQF37" s="148"/>
      <c r="WQG37" s="148"/>
      <c r="WQH37" s="148"/>
      <c r="WQI37" s="148"/>
      <c r="WQJ37" s="148"/>
      <c r="WQK37" s="148"/>
      <c r="WQL37" s="148"/>
      <c r="WQM37" s="148"/>
      <c r="WQN37" s="148"/>
      <c r="WQO37" s="148"/>
      <c r="WQP37" s="148"/>
      <c r="WQQ37" s="148"/>
      <c r="WQR37" s="148"/>
      <c r="WQS37" s="148"/>
      <c r="WQT37" s="148"/>
      <c r="WQU37" s="148"/>
      <c r="WQV37" s="148"/>
      <c r="WQW37" s="148"/>
      <c r="WQX37" s="148"/>
      <c r="WQY37" s="148"/>
      <c r="WQZ37" s="148"/>
      <c r="WRA37" s="148"/>
      <c r="WRB37" s="148"/>
      <c r="WRC37" s="148"/>
      <c r="WRD37" s="148"/>
      <c r="WRE37" s="148"/>
      <c r="WRF37" s="148"/>
      <c r="WRG37" s="148"/>
      <c r="WRH37" s="148"/>
      <c r="WRI37" s="148"/>
      <c r="WRJ37" s="148"/>
      <c r="WRK37" s="148"/>
      <c r="WRL37" s="148"/>
      <c r="WRM37" s="148"/>
      <c r="WRN37" s="148"/>
      <c r="WRO37" s="148"/>
      <c r="WRP37" s="148"/>
      <c r="WRQ37" s="148"/>
      <c r="WRR37" s="148"/>
      <c r="WRS37" s="148"/>
      <c r="WRT37" s="148"/>
      <c r="WRU37" s="148"/>
      <c r="WRV37" s="148"/>
      <c r="WRW37" s="148"/>
      <c r="WRX37" s="148"/>
      <c r="WRY37" s="148"/>
      <c r="WRZ37" s="148"/>
      <c r="WSA37" s="148"/>
      <c r="WSB37" s="148"/>
      <c r="WSC37" s="148"/>
      <c r="WSD37" s="148"/>
      <c r="WSE37" s="148"/>
      <c r="WSF37" s="148"/>
      <c r="WSG37" s="148"/>
      <c r="WSH37" s="148"/>
      <c r="WSI37" s="148"/>
      <c r="WSJ37" s="148"/>
      <c r="WSK37" s="148"/>
      <c r="WSL37" s="148"/>
      <c r="WSM37" s="148"/>
      <c r="WSN37" s="148"/>
      <c r="WSO37" s="148"/>
      <c r="WSP37" s="148"/>
      <c r="WSQ37" s="148"/>
      <c r="WSR37" s="148"/>
      <c r="WSS37" s="148"/>
      <c r="WST37" s="148"/>
      <c r="WSU37" s="148"/>
      <c r="WSV37" s="148"/>
      <c r="WSW37" s="148"/>
      <c r="WSX37" s="148"/>
      <c r="WSY37" s="148"/>
      <c r="WSZ37" s="148"/>
      <c r="WTA37" s="148"/>
      <c r="WTB37" s="148"/>
      <c r="WTC37" s="148"/>
      <c r="WTD37" s="148"/>
      <c r="WTE37" s="148"/>
      <c r="WTF37" s="148"/>
      <c r="WTG37" s="148"/>
      <c r="WTH37" s="148"/>
      <c r="WTI37" s="148"/>
      <c r="WTJ37" s="148"/>
      <c r="WTK37" s="148"/>
      <c r="WTL37" s="148"/>
      <c r="WTM37" s="148"/>
      <c r="WTN37" s="148"/>
      <c r="WTO37" s="148"/>
      <c r="WTP37" s="148"/>
      <c r="WTQ37" s="148"/>
      <c r="WTR37" s="148"/>
      <c r="WTS37" s="148"/>
      <c r="WTT37" s="148"/>
      <c r="WTU37" s="148"/>
      <c r="WTV37" s="148"/>
      <c r="WTW37" s="148"/>
      <c r="WTX37" s="148"/>
      <c r="WTY37" s="148"/>
      <c r="WTZ37" s="148"/>
      <c r="WUA37" s="148"/>
      <c r="WUB37" s="148"/>
      <c r="WUC37" s="148"/>
      <c r="WUD37" s="148"/>
      <c r="WUE37" s="148"/>
      <c r="WUF37" s="148"/>
      <c r="WUG37" s="148"/>
      <c r="WUH37" s="148"/>
      <c r="WUI37" s="148"/>
      <c r="WUJ37" s="148"/>
      <c r="WUK37" s="148"/>
      <c r="WUL37" s="148"/>
      <c r="WUM37" s="148"/>
      <c r="WUN37" s="148"/>
      <c r="WUO37" s="148"/>
      <c r="WUP37" s="148"/>
      <c r="WUQ37" s="148"/>
      <c r="WUR37" s="148"/>
      <c r="WUS37" s="148"/>
      <c r="WUT37" s="148"/>
      <c r="WUU37" s="148"/>
      <c r="WUV37" s="148"/>
      <c r="WUW37" s="148"/>
      <c r="WUX37" s="148"/>
      <c r="WUY37" s="148"/>
      <c r="WUZ37" s="148"/>
      <c r="WVA37" s="148"/>
      <c r="WVB37" s="148"/>
      <c r="WVC37" s="148"/>
      <c r="WVD37" s="148"/>
      <c r="WVE37" s="148"/>
      <c r="WVF37" s="148"/>
      <c r="WVG37" s="148"/>
      <c r="WVH37" s="148"/>
      <c r="WVI37" s="148"/>
      <c r="WVJ37" s="148"/>
      <c r="WVK37" s="148"/>
      <c r="WVL37" s="148"/>
      <c r="WVM37" s="148"/>
      <c r="WVN37" s="148"/>
      <c r="WVO37" s="148"/>
      <c r="WVP37" s="148"/>
      <c r="WVQ37" s="148"/>
      <c r="WVR37" s="148"/>
      <c r="WVS37" s="148"/>
      <c r="WVT37" s="148"/>
      <c r="WVU37" s="148"/>
      <c r="WVV37" s="148"/>
      <c r="WVW37" s="148"/>
      <c r="WVX37" s="148"/>
      <c r="WVY37" s="148"/>
      <c r="WVZ37" s="148"/>
      <c r="WWA37" s="148"/>
      <c r="WWB37" s="148"/>
      <c r="WWC37" s="148"/>
      <c r="WWD37" s="148"/>
      <c r="WWE37" s="148"/>
      <c r="WWF37" s="148"/>
      <c r="WWG37" s="148"/>
      <c r="WWH37" s="148"/>
      <c r="WWI37" s="148"/>
      <c r="WWJ37" s="148"/>
      <c r="WWK37" s="148"/>
      <c r="WWL37" s="148"/>
      <c r="WWM37" s="148"/>
      <c r="WWN37" s="148"/>
      <c r="WWO37" s="148"/>
      <c r="WWP37" s="148"/>
      <c r="WWQ37" s="148"/>
      <c r="WWR37" s="148"/>
      <c r="WWS37" s="148"/>
      <c r="WWT37" s="148"/>
      <c r="WWU37" s="148"/>
      <c r="WWV37" s="148"/>
      <c r="WWW37" s="148"/>
      <c r="WWX37" s="148"/>
      <c r="WWY37" s="148"/>
      <c r="WWZ37" s="148"/>
      <c r="WXA37" s="148"/>
      <c r="WXB37" s="148"/>
      <c r="WXC37" s="148"/>
      <c r="WXD37" s="148"/>
      <c r="WXE37" s="148"/>
      <c r="WXF37" s="148"/>
      <c r="WXG37" s="148"/>
      <c r="WXH37" s="148"/>
      <c r="WXI37" s="148"/>
      <c r="WXJ37" s="148"/>
      <c r="WXK37" s="148"/>
      <c r="WXL37" s="148"/>
      <c r="WXM37" s="148"/>
      <c r="WXN37" s="148"/>
      <c r="WXO37" s="148"/>
      <c r="WXP37" s="148"/>
      <c r="WXQ37" s="148"/>
      <c r="WXR37" s="148"/>
      <c r="WXS37" s="148"/>
      <c r="WXT37" s="148"/>
      <c r="WXU37" s="148"/>
      <c r="WXV37" s="148"/>
      <c r="WXW37" s="148"/>
      <c r="WXX37" s="148"/>
      <c r="WXY37" s="148"/>
      <c r="WXZ37" s="148"/>
      <c r="WYA37" s="148"/>
      <c r="WYB37" s="148"/>
      <c r="WYC37" s="148"/>
      <c r="WYD37" s="148"/>
      <c r="WYE37" s="148"/>
      <c r="WYF37" s="148"/>
      <c r="WYG37" s="148"/>
      <c r="WYH37" s="148"/>
      <c r="WYI37" s="148"/>
      <c r="WYJ37" s="148"/>
      <c r="WYK37" s="148"/>
      <c r="WYL37" s="148"/>
      <c r="WYM37" s="148"/>
      <c r="WYN37" s="148"/>
      <c r="WYO37" s="148"/>
      <c r="WYP37" s="148"/>
      <c r="WYQ37" s="148"/>
      <c r="WYR37" s="148"/>
      <c r="WYS37" s="148"/>
      <c r="WYT37" s="148"/>
      <c r="WYU37" s="148"/>
      <c r="WYV37" s="148"/>
      <c r="WYW37" s="148"/>
      <c r="WYX37" s="148"/>
      <c r="WYY37" s="148"/>
      <c r="WYZ37" s="148"/>
      <c r="WZA37" s="148"/>
      <c r="WZB37" s="148"/>
      <c r="WZC37" s="148"/>
      <c r="WZD37" s="148"/>
      <c r="WZE37" s="148"/>
      <c r="WZF37" s="148"/>
      <c r="WZG37" s="148"/>
      <c r="WZH37" s="148"/>
      <c r="WZI37" s="148"/>
      <c r="WZJ37" s="148"/>
      <c r="WZK37" s="148"/>
      <c r="WZL37" s="148"/>
      <c r="WZM37" s="148"/>
      <c r="WZN37" s="148"/>
      <c r="WZO37" s="148"/>
      <c r="WZP37" s="148"/>
      <c r="WZQ37" s="148"/>
      <c r="WZR37" s="148"/>
      <c r="WZS37" s="148"/>
      <c r="WZT37" s="148"/>
      <c r="WZU37" s="148"/>
      <c r="WZV37" s="148"/>
      <c r="WZW37" s="148"/>
      <c r="WZX37" s="148"/>
      <c r="WZY37" s="148"/>
      <c r="WZZ37" s="148"/>
      <c r="XAA37" s="148"/>
      <c r="XAB37" s="148"/>
      <c r="XAC37" s="148"/>
      <c r="XAD37" s="148"/>
      <c r="XAE37" s="148"/>
      <c r="XAF37" s="148"/>
      <c r="XAG37" s="148"/>
      <c r="XAH37" s="148"/>
      <c r="XAI37" s="148"/>
      <c r="XAJ37" s="148"/>
      <c r="XAK37" s="148"/>
      <c r="XAL37" s="148"/>
      <c r="XAM37" s="148"/>
      <c r="XAN37" s="148"/>
      <c r="XAO37" s="148"/>
      <c r="XAP37" s="148"/>
      <c r="XAQ37" s="148"/>
      <c r="XAR37" s="148"/>
      <c r="XAS37" s="148"/>
      <c r="XAT37" s="148"/>
      <c r="XAU37" s="148"/>
      <c r="XAV37" s="148"/>
      <c r="XAW37" s="148"/>
      <c r="XAX37" s="148"/>
      <c r="XAY37" s="148"/>
      <c r="XAZ37" s="148"/>
      <c r="XBA37" s="148"/>
      <c r="XBB37" s="148"/>
      <c r="XBC37" s="148"/>
      <c r="XBD37" s="148"/>
      <c r="XBE37" s="148"/>
      <c r="XBF37" s="148"/>
      <c r="XBG37" s="148"/>
      <c r="XBH37" s="148"/>
      <c r="XBI37" s="148"/>
      <c r="XBJ37" s="148"/>
      <c r="XBK37" s="148"/>
      <c r="XBL37" s="148"/>
      <c r="XBM37" s="148"/>
      <c r="XBN37" s="148"/>
      <c r="XBO37" s="148"/>
      <c r="XBP37" s="148"/>
      <c r="XBQ37" s="148"/>
      <c r="XBR37" s="148"/>
      <c r="XBS37" s="148"/>
      <c r="XBT37" s="148"/>
      <c r="XBU37" s="148"/>
      <c r="XBV37" s="148"/>
      <c r="XBW37" s="148"/>
      <c r="XBX37" s="148"/>
      <c r="XBY37" s="148"/>
      <c r="XBZ37" s="148"/>
      <c r="XCA37" s="148"/>
      <c r="XCB37" s="148"/>
      <c r="XCC37" s="148"/>
      <c r="XCD37" s="148"/>
      <c r="XCE37" s="148"/>
      <c r="XCF37" s="148"/>
      <c r="XCG37" s="148"/>
      <c r="XCH37" s="148"/>
      <c r="XCI37" s="148"/>
      <c r="XCJ37" s="148"/>
      <c r="XCK37" s="148"/>
      <c r="XCL37" s="148"/>
      <c r="XCM37" s="148"/>
      <c r="XCN37" s="148"/>
      <c r="XCO37" s="148"/>
      <c r="XCP37" s="148"/>
      <c r="XCQ37" s="148"/>
      <c r="XCR37" s="148"/>
      <c r="XCS37" s="148"/>
      <c r="XCT37" s="148"/>
      <c r="XCU37" s="148"/>
      <c r="XCV37" s="148"/>
      <c r="XCW37" s="148"/>
      <c r="XCX37" s="148"/>
      <c r="XCY37" s="148"/>
      <c r="XCZ37" s="148"/>
      <c r="XDA37" s="148"/>
      <c r="XDB37" s="148"/>
      <c r="XDC37" s="148"/>
      <c r="XDD37" s="148"/>
      <c r="XDE37" s="148"/>
      <c r="XDF37" s="148"/>
      <c r="XDG37" s="148"/>
      <c r="XDH37" s="148"/>
      <c r="XDI37" s="148"/>
      <c r="XDJ37" s="148"/>
      <c r="XDK37" s="148"/>
      <c r="XDL37" s="148"/>
      <c r="XDM37" s="148"/>
      <c r="XDN37" s="148"/>
      <c r="XDO37" s="148"/>
      <c r="XDP37" s="148"/>
      <c r="XDQ37" s="148"/>
      <c r="XDR37" s="148"/>
      <c r="XDS37" s="148"/>
      <c r="XDT37" s="148"/>
      <c r="XDU37" s="148"/>
      <c r="XDV37" s="148"/>
      <c r="XDW37" s="148"/>
      <c r="XDX37" s="148"/>
      <c r="XDY37" s="148"/>
      <c r="XDZ37" s="148"/>
      <c r="XEA37" s="148"/>
      <c r="XEB37" s="148"/>
      <c r="XEC37" s="148"/>
      <c r="XED37" s="148"/>
      <c r="XEE37" s="148"/>
      <c r="XEF37" s="148"/>
      <c r="XEG37" s="148"/>
      <c r="XEH37" s="148"/>
      <c r="XEI37" s="148"/>
      <c r="XEJ37" s="148"/>
      <c r="XEK37" s="148"/>
      <c r="XEL37" s="148"/>
      <c r="XEM37" s="148"/>
      <c r="XEN37" s="148"/>
      <c r="XEO37" s="148"/>
      <c r="XEP37" s="148"/>
      <c r="XEQ37" s="148"/>
      <c r="XER37" s="148"/>
      <c r="XES37" s="148"/>
      <c r="XET37" s="148"/>
      <c r="XEU37" s="148"/>
      <c r="XEV37" s="148"/>
      <c r="XEW37" s="148"/>
      <c r="XEX37" s="148"/>
      <c r="XEY37" s="148"/>
      <c r="XEZ37" s="148"/>
      <c r="XFA37" s="148"/>
      <c r="XFB37" s="148"/>
      <c r="XFC37" s="148"/>
    </row>
    <row r="38" spans="1:16383" ht="31.2">
      <c r="A38" s="183"/>
      <c r="D38" s="141" t="s">
        <v>72</v>
      </c>
      <c r="N38" s="169"/>
      <c r="O38" s="184"/>
      <c r="AX38" s="169"/>
      <c r="AY38" s="169"/>
      <c r="AZ38" s="169"/>
      <c r="BA38" s="169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69"/>
      <c r="BM38" s="169"/>
      <c r="BN38" s="169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  <c r="DG38" s="169"/>
      <c r="DH38" s="169"/>
      <c r="DI38" s="169"/>
      <c r="DJ38" s="169"/>
      <c r="DK38" s="169"/>
      <c r="DL38" s="169"/>
      <c r="DM38" s="169"/>
      <c r="DN38" s="169"/>
      <c r="DO38" s="169"/>
      <c r="DP38" s="169"/>
      <c r="DQ38" s="169"/>
      <c r="DR38" s="169"/>
      <c r="DS38" s="169"/>
      <c r="DT38" s="169"/>
      <c r="DU38" s="169"/>
      <c r="DV38" s="169"/>
      <c r="DW38" s="169"/>
      <c r="DX38" s="169"/>
      <c r="DY38" s="169"/>
      <c r="DZ38" s="169"/>
      <c r="EA38" s="169"/>
      <c r="EB38" s="169"/>
      <c r="EC38" s="169"/>
      <c r="ED38" s="169"/>
      <c r="EE38" s="169"/>
      <c r="EF38" s="169"/>
      <c r="EG38" s="169"/>
      <c r="EH38" s="169"/>
      <c r="EI38" s="169"/>
      <c r="EJ38" s="169"/>
      <c r="EK38" s="169"/>
      <c r="EL38" s="169"/>
      <c r="EM38" s="169"/>
      <c r="EN38" s="169"/>
      <c r="EO38" s="169"/>
      <c r="EP38" s="169"/>
      <c r="EQ38" s="169"/>
      <c r="ER38" s="169"/>
      <c r="ES38" s="169"/>
      <c r="ET38" s="169"/>
      <c r="EU38" s="169"/>
      <c r="EV38" s="169"/>
      <c r="EW38" s="169"/>
      <c r="EX38" s="169"/>
      <c r="EY38" s="169"/>
      <c r="EZ38" s="169"/>
      <c r="FA38" s="169"/>
      <c r="FB38" s="169"/>
      <c r="FC38" s="169"/>
      <c r="FD38" s="169"/>
      <c r="FE38" s="169"/>
      <c r="FF38" s="169"/>
      <c r="FG38" s="169"/>
      <c r="FH38" s="169"/>
      <c r="FI38" s="169"/>
      <c r="FJ38" s="169"/>
      <c r="FK38" s="169"/>
      <c r="FL38" s="169"/>
      <c r="FM38" s="169"/>
      <c r="FN38" s="169"/>
      <c r="FO38" s="169"/>
      <c r="FP38" s="169"/>
      <c r="FQ38" s="169"/>
      <c r="FR38" s="169"/>
      <c r="FS38" s="169"/>
      <c r="FT38" s="169"/>
      <c r="FU38" s="169"/>
      <c r="FV38" s="169"/>
      <c r="FW38" s="169"/>
      <c r="FX38" s="169"/>
      <c r="FY38" s="169"/>
      <c r="FZ38" s="169"/>
      <c r="GA38" s="169"/>
      <c r="GB38" s="169"/>
      <c r="GC38" s="169"/>
      <c r="GD38" s="169"/>
      <c r="GE38" s="169"/>
      <c r="GF38" s="169"/>
      <c r="GG38" s="169"/>
      <c r="GH38" s="169"/>
      <c r="GI38" s="169"/>
      <c r="GJ38" s="169"/>
      <c r="GK38" s="169"/>
      <c r="GL38" s="169"/>
      <c r="GM38" s="169"/>
      <c r="GN38" s="169"/>
      <c r="GO38" s="169"/>
      <c r="GP38" s="169"/>
      <c r="GQ38" s="169"/>
      <c r="GR38" s="169"/>
      <c r="GS38" s="169"/>
      <c r="GT38" s="169"/>
      <c r="GU38" s="169"/>
      <c r="GV38" s="169"/>
      <c r="GW38" s="169"/>
      <c r="GX38" s="169"/>
      <c r="GY38" s="169"/>
      <c r="GZ38" s="169"/>
      <c r="HA38" s="169"/>
      <c r="HB38" s="169"/>
      <c r="HC38" s="169"/>
      <c r="HD38" s="169"/>
      <c r="HE38" s="169"/>
      <c r="HF38" s="169"/>
      <c r="HG38" s="169"/>
      <c r="HH38" s="169"/>
      <c r="HI38" s="169"/>
      <c r="HJ38" s="169"/>
      <c r="HK38" s="169"/>
      <c r="HL38" s="169"/>
      <c r="HM38" s="169"/>
      <c r="HN38" s="169"/>
      <c r="HO38" s="169"/>
      <c r="HP38" s="169"/>
      <c r="HQ38" s="169"/>
      <c r="HR38" s="169"/>
      <c r="HS38" s="169"/>
      <c r="HT38" s="169"/>
      <c r="HU38" s="169"/>
      <c r="HV38" s="169"/>
      <c r="HW38" s="169"/>
      <c r="HX38" s="169"/>
      <c r="HY38" s="169"/>
      <c r="HZ38" s="169"/>
      <c r="IA38" s="169"/>
      <c r="IB38" s="169"/>
      <c r="IC38" s="169"/>
      <c r="ID38" s="169"/>
      <c r="IE38" s="169"/>
      <c r="IF38" s="169"/>
      <c r="IG38" s="169"/>
      <c r="IH38" s="169"/>
      <c r="II38" s="169"/>
      <c r="IJ38" s="169"/>
      <c r="IK38" s="169"/>
      <c r="IL38" s="169"/>
      <c r="IM38" s="169"/>
      <c r="IN38" s="169"/>
      <c r="IO38" s="169"/>
      <c r="IP38" s="169"/>
      <c r="IQ38" s="169"/>
      <c r="IR38" s="169"/>
      <c r="IS38" s="169"/>
      <c r="IT38" s="169"/>
      <c r="IU38" s="169"/>
      <c r="IV38" s="169"/>
      <c r="IW38" s="169"/>
      <c r="IX38" s="169"/>
      <c r="IY38" s="169"/>
      <c r="IZ38" s="169"/>
      <c r="JA38" s="169"/>
      <c r="JB38" s="169"/>
      <c r="JC38" s="169"/>
      <c r="JD38" s="169"/>
      <c r="JE38" s="169"/>
      <c r="JF38" s="169"/>
      <c r="JG38" s="169"/>
      <c r="JH38" s="169"/>
      <c r="JI38" s="169"/>
      <c r="JJ38" s="169"/>
      <c r="JK38" s="169"/>
      <c r="JL38" s="169"/>
      <c r="JM38" s="169"/>
      <c r="JN38" s="169"/>
      <c r="JO38" s="169"/>
      <c r="JP38" s="169"/>
      <c r="JQ38" s="169"/>
      <c r="JR38" s="169"/>
      <c r="JS38" s="169"/>
      <c r="JT38" s="169"/>
      <c r="JU38" s="169"/>
      <c r="JV38" s="169"/>
      <c r="JW38" s="169"/>
      <c r="JX38" s="169"/>
      <c r="JY38" s="169"/>
      <c r="JZ38" s="169"/>
      <c r="KA38" s="169"/>
      <c r="KB38" s="169"/>
      <c r="KC38" s="169"/>
      <c r="KD38" s="169"/>
      <c r="KE38" s="169"/>
      <c r="KF38" s="169"/>
      <c r="KG38" s="169"/>
      <c r="KH38" s="169"/>
      <c r="KI38" s="169"/>
      <c r="KJ38" s="169"/>
      <c r="KK38" s="169"/>
      <c r="KL38" s="169"/>
      <c r="KM38" s="169"/>
      <c r="KN38" s="169"/>
      <c r="KO38" s="169"/>
      <c r="KP38" s="169"/>
      <c r="KQ38" s="169"/>
      <c r="KR38" s="169"/>
      <c r="KS38" s="169"/>
      <c r="KT38" s="169"/>
      <c r="KU38" s="169"/>
      <c r="KV38" s="169"/>
      <c r="KW38" s="169"/>
      <c r="KX38" s="169"/>
      <c r="KY38" s="169"/>
      <c r="KZ38" s="169"/>
      <c r="LA38" s="169"/>
      <c r="LB38" s="169"/>
      <c r="LC38" s="169"/>
      <c r="LD38" s="169"/>
      <c r="LE38" s="169"/>
      <c r="LF38" s="169"/>
      <c r="LG38" s="169"/>
      <c r="LH38" s="169"/>
      <c r="LI38" s="169"/>
      <c r="LJ38" s="169"/>
      <c r="LK38" s="169"/>
      <c r="LL38" s="169"/>
      <c r="LM38" s="169"/>
      <c r="LN38" s="169"/>
      <c r="LO38" s="169"/>
      <c r="LP38" s="169"/>
      <c r="LQ38" s="169"/>
      <c r="LR38" s="169"/>
      <c r="LS38" s="169"/>
      <c r="LT38" s="169"/>
      <c r="LU38" s="169"/>
      <c r="LV38" s="169"/>
      <c r="LW38" s="169"/>
      <c r="LX38" s="169"/>
      <c r="LY38" s="169"/>
      <c r="LZ38" s="169"/>
      <c r="MA38" s="169"/>
      <c r="MB38" s="169"/>
      <c r="MC38" s="169"/>
      <c r="MD38" s="169"/>
      <c r="ME38" s="169"/>
      <c r="MF38" s="169"/>
      <c r="MG38" s="169"/>
      <c r="MH38" s="169"/>
      <c r="MI38" s="169"/>
      <c r="MJ38" s="169"/>
      <c r="MK38" s="169"/>
      <c r="ML38" s="169"/>
      <c r="MM38" s="169"/>
      <c r="MN38" s="169"/>
      <c r="MO38" s="169"/>
      <c r="MP38" s="169"/>
      <c r="MQ38" s="169"/>
      <c r="MR38" s="169"/>
      <c r="MS38" s="169"/>
      <c r="MT38" s="169"/>
      <c r="MU38" s="169"/>
      <c r="MV38" s="169"/>
      <c r="MW38" s="169"/>
      <c r="MX38" s="169"/>
      <c r="MY38" s="169"/>
      <c r="MZ38" s="169"/>
      <c r="NA38" s="169"/>
      <c r="NB38" s="169"/>
      <c r="NC38" s="169"/>
      <c r="ND38" s="169"/>
      <c r="NE38" s="169"/>
      <c r="NF38" s="169"/>
      <c r="NG38" s="169"/>
      <c r="NH38" s="169"/>
      <c r="NI38" s="169"/>
      <c r="NJ38" s="169"/>
      <c r="NK38" s="169"/>
      <c r="NL38" s="169"/>
      <c r="NM38" s="169"/>
      <c r="NN38" s="169"/>
      <c r="NO38" s="169"/>
      <c r="NP38" s="169"/>
      <c r="NQ38" s="169"/>
      <c r="NR38" s="169"/>
      <c r="NS38" s="169"/>
      <c r="NT38" s="169"/>
      <c r="NU38" s="169"/>
      <c r="NV38" s="169"/>
      <c r="NW38" s="169"/>
      <c r="NX38" s="169"/>
      <c r="NY38" s="169"/>
      <c r="NZ38" s="169"/>
      <c r="OA38" s="169"/>
      <c r="OB38" s="169"/>
      <c r="OC38" s="169"/>
      <c r="OD38" s="169"/>
      <c r="OE38" s="169"/>
      <c r="OF38" s="169"/>
      <c r="OG38" s="169"/>
      <c r="OH38" s="169"/>
      <c r="OI38" s="169"/>
      <c r="OJ38" s="169"/>
      <c r="OK38" s="169"/>
      <c r="OL38" s="169"/>
      <c r="OM38" s="169"/>
      <c r="ON38" s="169"/>
      <c r="OO38" s="169"/>
      <c r="OP38" s="169"/>
      <c r="OQ38" s="169"/>
      <c r="OR38" s="169"/>
      <c r="OS38" s="169"/>
      <c r="OT38" s="169"/>
      <c r="OU38" s="169"/>
      <c r="OV38" s="169"/>
      <c r="OW38" s="169"/>
      <c r="OX38" s="169"/>
      <c r="OY38" s="169"/>
      <c r="OZ38" s="169"/>
      <c r="PA38" s="169"/>
      <c r="PB38" s="169"/>
      <c r="PC38" s="169"/>
      <c r="PD38" s="169"/>
      <c r="PE38" s="169"/>
      <c r="PF38" s="169"/>
      <c r="PG38" s="169"/>
      <c r="PH38" s="169"/>
      <c r="PI38" s="169"/>
      <c r="PJ38" s="169"/>
      <c r="PK38" s="169"/>
      <c r="PL38" s="169"/>
      <c r="PM38" s="169"/>
      <c r="PN38" s="169"/>
      <c r="PO38" s="169"/>
      <c r="PP38" s="169"/>
      <c r="PQ38" s="169"/>
      <c r="PR38" s="169"/>
      <c r="PS38" s="169"/>
      <c r="PT38" s="169"/>
      <c r="PU38" s="169"/>
      <c r="PV38" s="169"/>
      <c r="PW38" s="169"/>
      <c r="PX38" s="169"/>
      <c r="PY38" s="169"/>
      <c r="PZ38" s="169"/>
      <c r="QA38" s="169"/>
      <c r="QB38" s="169"/>
      <c r="QC38" s="169"/>
      <c r="QD38" s="169"/>
      <c r="QE38" s="169"/>
      <c r="QF38" s="169"/>
      <c r="QG38" s="169"/>
      <c r="QH38" s="169"/>
      <c r="QI38" s="169"/>
      <c r="QJ38" s="169"/>
      <c r="QK38" s="169"/>
      <c r="QL38" s="169"/>
      <c r="QM38" s="169"/>
      <c r="QN38" s="169"/>
      <c r="QO38" s="169"/>
      <c r="QP38" s="169"/>
      <c r="QQ38" s="169"/>
      <c r="QR38" s="169"/>
      <c r="QS38" s="169"/>
      <c r="QT38" s="169"/>
      <c r="QU38" s="169"/>
      <c r="QV38" s="169"/>
      <c r="QW38" s="169"/>
      <c r="QX38" s="169"/>
      <c r="QY38" s="169"/>
      <c r="QZ38" s="169"/>
      <c r="RA38" s="169"/>
      <c r="RB38" s="169"/>
      <c r="RC38" s="169"/>
      <c r="RD38" s="169"/>
      <c r="RE38" s="169"/>
      <c r="RF38" s="169"/>
      <c r="RG38" s="169"/>
      <c r="RH38" s="169"/>
      <c r="RI38" s="169"/>
      <c r="RJ38" s="169"/>
      <c r="RK38" s="169"/>
      <c r="RL38" s="169"/>
      <c r="RM38" s="169"/>
      <c r="RN38" s="169"/>
      <c r="RO38" s="169"/>
      <c r="RP38" s="169"/>
      <c r="RQ38" s="169"/>
      <c r="RR38" s="169"/>
      <c r="RS38" s="169"/>
      <c r="RT38" s="169"/>
      <c r="RU38" s="169"/>
      <c r="RV38" s="169"/>
      <c r="RW38" s="169"/>
      <c r="RX38" s="169"/>
      <c r="RY38" s="169"/>
      <c r="RZ38" s="169"/>
      <c r="SA38" s="169"/>
      <c r="SB38" s="169"/>
      <c r="SC38" s="169"/>
      <c r="SD38" s="169"/>
      <c r="SE38" s="169"/>
      <c r="SF38" s="169"/>
      <c r="SG38" s="169"/>
      <c r="SH38" s="169"/>
      <c r="SI38" s="169"/>
      <c r="SJ38" s="169"/>
      <c r="SK38" s="169"/>
      <c r="SL38" s="169"/>
      <c r="SM38" s="169"/>
      <c r="SN38" s="169"/>
      <c r="SO38" s="169"/>
      <c r="SP38" s="169"/>
      <c r="SQ38" s="169"/>
      <c r="SR38" s="169"/>
      <c r="SS38" s="169"/>
      <c r="ST38" s="169"/>
      <c r="SU38" s="169"/>
      <c r="SV38" s="169"/>
      <c r="SW38" s="169"/>
      <c r="SX38" s="169"/>
      <c r="SY38" s="169"/>
      <c r="SZ38" s="169"/>
      <c r="TA38" s="169"/>
      <c r="TB38" s="169"/>
      <c r="TC38" s="169"/>
      <c r="TD38" s="169"/>
      <c r="TE38" s="169"/>
      <c r="TF38" s="169"/>
      <c r="TG38" s="169"/>
      <c r="TH38" s="169"/>
      <c r="TI38" s="169"/>
      <c r="TJ38" s="169"/>
      <c r="TK38" s="169"/>
      <c r="TL38" s="169"/>
      <c r="TM38" s="169"/>
      <c r="TN38" s="169"/>
      <c r="TO38" s="169"/>
      <c r="TP38" s="169"/>
      <c r="TQ38" s="169"/>
      <c r="TR38" s="169"/>
      <c r="TS38" s="169"/>
      <c r="TT38" s="169"/>
      <c r="TU38" s="169"/>
      <c r="TV38" s="169"/>
      <c r="TW38" s="169"/>
      <c r="TX38" s="169"/>
      <c r="TY38" s="169"/>
      <c r="TZ38" s="169"/>
      <c r="UA38" s="169"/>
      <c r="UB38" s="169"/>
      <c r="UC38" s="169"/>
      <c r="UD38" s="169"/>
      <c r="UE38" s="169"/>
      <c r="UF38" s="169"/>
      <c r="UG38" s="169"/>
      <c r="UH38" s="169"/>
      <c r="UI38" s="169"/>
      <c r="UJ38" s="169"/>
      <c r="UK38" s="169"/>
      <c r="UL38" s="169"/>
      <c r="UM38" s="169"/>
      <c r="UN38" s="169"/>
      <c r="UO38" s="169"/>
      <c r="UP38" s="169"/>
      <c r="UQ38" s="169"/>
      <c r="UR38" s="169"/>
      <c r="US38" s="169"/>
      <c r="UT38" s="169"/>
      <c r="UU38" s="169"/>
      <c r="UV38" s="169"/>
      <c r="UW38" s="169"/>
      <c r="UX38" s="169"/>
      <c r="UY38" s="169"/>
      <c r="UZ38" s="169"/>
      <c r="VA38" s="169"/>
      <c r="VB38" s="169"/>
      <c r="VC38" s="169"/>
      <c r="VD38" s="169"/>
      <c r="VE38" s="169"/>
      <c r="VF38" s="169"/>
      <c r="VG38" s="169"/>
      <c r="VH38" s="169"/>
      <c r="VI38" s="169"/>
      <c r="VJ38" s="169"/>
      <c r="VK38" s="169"/>
      <c r="VL38" s="169"/>
      <c r="VM38" s="169"/>
      <c r="VN38" s="169"/>
      <c r="VO38" s="169"/>
      <c r="VP38" s="169"/>
      <c r="VQ38" s="169"/>
      <c r="VR38" s="169"/>
      <c r="VS38" s="169"/>
      <c r="VT38" s="169"/>
      <c r="VU38" s="169"/>
      <c r="VV38" s="169"/>
      <c r="VW38" s="169"/>
      <c r="VX38" s="169"/>
      <c r="VY38" s="169"/>
      <c r="VZ38" s="169"/>
      <c r="WA38" s="169"/>
      <c r="WB38" s="169"/>
      <c r="WC38" s="169"/>
      <c r="WD38" s="169"/>
      <c r="WE38" s="169"/>
      <c r="WF38" s="169"/>
      <c r="WG38" s="169"/>
      <c r="WH38" s="169"/>
      <c r="WI38" s="169"/>
      <c r="WJ38" s="169"/>
      <c r="WK38" s="169"/>
      <c r="WL38" s="169"/>
      <c r="WM38" s="169"/>
      <c r="WN38" s="169"/>
      <c r="WO38" s="169"/>
      <c r="WP38" s="169"/>
      <c r="WQ38" s="169"/>
      <c r="WR38" s="169"/>
      <c r="WS38" s="169"/>
      <c r="WT38" s="169"/>
      <c r="WU38" s="169"/>
      <c r="WV38" s="169"/>
      <c r="WW38" s="169"/>
      <c r="WX38" s="169"/>
      <c r="WY38" s="169"/>
      <c r="WZ38" s="169"/>
      <c r="XA38" s="169"/>
      <c r="XB38" s="169"/>
      <c r="XC38" s="169"/>
      <c r="XD38" s="169"/>
      <c r="XE38" s="169"/>
      <c r="XF38" s="169"/>
      <c r="XG38" s="169"/>
      <c r="XH38" s="169"/>
      <c r="XI38" s="169"/>
      <c r="XJ38" s="169"/>
      <c r="XK38" s="169"/>
      <c r="XL38" s="169"/>
      <c r="XM38" s="169"/>
      <c r="XN38" s="169"/>
      <c r="XO38" s="169"/>
      <c r="XP38" s="169"/>
      <c r="XQ38" s="169"/>
      <c r="XR38" s="169"/>
      <c r="XS38" s="169"/>
      <c r="XT38" s="169"/>
      <c r="XU38" s="169"/>
      <c r="XV38" s="169"/>
      <c r="XW38" s="169"/>
      <c r="XX38" s="169"/>
      <c r="XY38" s="169"/>
      <c r="XZ38" s="169"/>
      <c r="YA38" s="169"/>
      <c r="YB38" s="169"/>
      <c r="YC38" s="169"/>
      <c r="YD38" s="169"/>
      <c r="YE38" s="169"/>
      <c r="YF38" s="169"/>
      <c r="YG38" s="169"/>
      <c r="YH38" s="169"/>
      <c r="YI38" s="169"/>
      <c r="YJ38" s="169"/>
      <c r="YK38" s="169"/>
      <c r="YL38" s="169"/>
      <c r="YM38" s="169"/>
      <c r="YN38" s="169"/>
      <c r="YO38" s="169"/>
      <c r="YP38" s="169"/>
      <c r="YQ38" s="169"/>
      <c r="YR38" s="169"/>
      <c r="YS38" s="169"/>
      <c r="YT38" s="169"/>
      <c r="YU38" s="169"/>
      <c r="YV38" s="169"/>
      <c r="YW38" s="169"/>
      <c r="YX38" s="169"/>
      <c r="YY38" s="169"/>
      <c r="YZ38" s="169"/>
      <c r="ZA38" s="169"/>
      <c r="ZB38" s="169"/>
      <c r="ZC38" s="169"/>
      <c r="ZD38" s="169"/>
      <c r="ZE38" s="169"/>
      <c r="ZF38" s="169"/>
      <c r="ZG38" s="169"/>
      <c r="ZH38" s="169"/>
      <c r="ZI38" s="169"/>
      <c r="ZJ38" s="169"/>
      <c r="ZK38" s="169"/>
      <c r="ZL38" s="169"/>
      <c r="ZM38" s="169"/>
      <c r="ZN38" s="169"/>
      <c r="ZO38" s="169"/>
      <c r="ZP38" s="169"/>
      <c r="ZQ38" s="169"/>
      <c r="ZR38" s="169"/>
      <c r="ZS38" s="169"/>
      <c r="ZT38" s="169"/>
      <c r="ZU38" s="169"/>
      <c r="ZV38" s="169"/>
      <c r="ZW38" s="169"/>
      <c r="ZX38" s="169"/>
      <c r="ZY38" s="169"/>
      <c r="ZZ38" s="169"/>
      <c r="AAA38" s="169"/>
      <c r="AAB38" s="169"/>
      <c r="AAC38" s="169"/>
      <c r="AAD38" s="169"/>
      <c r="AAE38" s="169"/>
      <c r="AAF38" s="169"/>
      <c r="AAG38" s="169"/>
      <c r="AAH38" s="169"/>
      <c r="AAI38" s="169"/>
      <c r="AAJ38" s="169"/>
      <c r="AAK38" s="169"/>
      <c r="AAL38" s="169"/>
      <c r="AAM38" s="169"/>
      <c r="AAN38" s="169"/>
      <c r="AAO38" s="169"/>
      <c r="AAP38" s="169"/>
      <c r="AAQ38" s="169"/>
      <c r="AAR38" s="169"/>
      <c r="AAS38" s="169"/>
      <c r="AAT38" s="169"/>
      <c r="AAU38" s="169"/>
      <c r="AAV38" s="169"/>
      <c r="AAW38" s="169"/>
      <c r="AAX38" s="169"/>
      <c r="AAY38" s="169"/>
      <c r="AAZ38" s="169"/>
      <c r="ABA38" s="169"/>
      <c r="ABB38" s="169"/>
      <c r="ABC38" s="169"/>
      <c r="ABD38" s="169"/>
      <c r="ABE38" s="169"/>
      <c r="ABF38" s="169"/>
      <c r="ABG38" s="169"/>
      <c r="ABH38" s="169"/>
      <c r="ABI38" s="169"/>
      <c r="ABJ38" s="169"/>
      <c r="ABK38" s="169"/>
      <c r="ABL38" s="169"/>
      <c r="ABM38" s="169"/>
      <c r="ABN38" s="169"/>
      <c r="ABO38" s="169"/>
      <c r="ABP38" s="169"/>
      <c r="ABQ38" s="169"/>
      <c r="ABR38" s="169"/>
      <c r="ABS38" s="169"/>
      <c r="ABT38" s="169"/>
      <c r="ABU38" s="169"/>
      <c r="ABV38" s="169"/>
      <c r="ABW38" s="169"/>
      <c r="ABX38" s="169"/>
      <c r="ABY38" s="169"/>
      <c r="ABZ38" s="169"/>
      <c r="ACA38" s="169"/>
      <c r="ACB38" s="169"/>
      <c r="ACC38" s="169"/>
      <c r="ACD38" s="169"/>
      <c r="ACE38" s="169"/>
      <c r="ACF38" s="169"/>
      <c r="ACG38" s="169"/>
      <c r="ACH38" s="169"/>
      <c r="ACI38" s="169"/>
      <c r="ACJ38" s="169"/>
      <c r="ACK38" s="169"/>
      <c r="ACL38" s="169"/>
      <c r="ACM38" s="169"/>
      <c r="ACN38" s="169"/>
      <c r="ACO38" s="169"/>
      <c r="ACP38" s="169"/>
      <c r="ACQ38" s="169"/>
      <c r="ACR38" s="169"/>
      <c r="ACS38" s="169"/>
      <c r="ACT38" s="169"/>
      <c r="ACU38" s="169"/>
      <c r="ACV38" s="169"/>
      <c r="ACW38" s="169"/>
      <c r="ACX38" s="169"/>
      <c r="ACY38" s="169"/>
      <c r="ACZ38" s="169"/>
      <c r="ADA38" s="169"/>
      <c r="ADB38" s="169"/>
      <c r="ADC38" s="169"/>
      <c r="ADD38" s="169"/>
      <c r="ADE38" s="169"/>
      <c r="ADF38" s="169"/>
      <c r="ADG38" s="169"/>
      <c r="ADH38" s="169"/>
      <c r="ADI38" s="169"/>
      <c r="ADJ38" s="169"/>
      <c r="ADK38" s="169"/>
      <c r="ADL38" s="169"/>
      <c r="ADM38" s="169"/>
      <c r="ADN38" s="169"/>
      <c r="ADO38" s="169"/>
      <c r="ADP38" s="169"/>
      <c r="ADQ38" s="169"/>
      <c r="ADR38" s="169"/>
      <c r="ADS38" s="169"/>
      <c r="ADT38" s="169"/>
      <c r="ADU38" s="169"/>
      <c r="ADV38" s="169"/>
      <c r="ADW38" s="169"/>
      <c r="ADX38" s="169"/>
      <c r="ADY38" s="169"/>
      <c r="ADZ38" s="169"/>
      <c r="AEA38" s="169"/>
      <c r="AEB38" s="169"/>
      <c r="AEC38" s="169"/>
      <c r="AED38" s="169"/>
      <c r="AEE38" s="169"/>
      <c r="AEF38" s="169"/>
      <c r="AEG38" s="169"/>
      <c r="AEH38" s="169"/>
      <c r="AEI38" s="169"/>
      <c r="AEJ38" s="169"/>
      <c r="AEK38" s="169"/>
      <c r="AEL38" s="169"/>
      <c r="AEM38" s="169"/>
      <c r="AEN38" s="169"/>
      <c r="AEO38" s="169"/>
      <c r="AEP38" s="169"/>
      <c r="AEQ38" s="169"/>
      <c r="AER38" s="169"/>
      <c r="AES38" s="169"/>
      <c r="AET38" s="169"/>
      <c r="AEU38" s="169"/>
      <c r="AEV38" s="169"/>
      <c r="AEW38" s="169"/>
      <c r="AEX38" s="169"/>
      <c r="AEY38" s="169"/>
      <c r="AEZ38" s="169"/>
      <c r="AFA38" s="169"/>
      <c r="AFB38" s="169"/>
      <c r="AFC38" s="169"/>
      <c r="AFD38" s="169"/>
      <c r="AFE38" s="169"/>
      <c r="AFF38" s="169"/>
      <c r="AFG38" s="169"/>
      <c r="AFH38" s="169"/>
      <c r="AFI38" s="169"/>
      <c r="AFJ38" s="169"/>
      <c r="AFK38" s="169"/>
      <c r="AFL38" s="169"/>
      <c r="AFM38" s="169"/>
      <c r="AFN38" s="169"/>
      <c r="AFO38" s="169"/>
      <c r="AFP38" s="169"/>
      <c r="AFQ38" s="169"/>
      <c r="AFR38" s="169"/>
      <c r="AFS38" s="169"/>
      <c r="AFT38" s="169"/>
      <c r="AFU38" s="169"/>
      <c r="AFV38" s="169"/>
      <c r="AFW38" s="169"/>
      <c r="AFX38" s="169"/>
      <c r="AFY38" s="169"/>
      <c r="AFZ38" s="169"/>
      <c r="AGA38" s="169"/>
      <c r="AGB38" s="169"/>
      <c r="AGC38" s="169"/>
      <c r="AGD38" s="169"/>
      <c r="AGE38" s="169"/>
      <c r="AGF38" s="169"/>
      <c r="AGG38" s="169"/>
      <c r="AGH38" s="169"/>
      <c r="AGI38" s="169"/>
      <c r="AGJ38" s="169"/>
      <c r="AGK38" s="169"/>
      <c r="AGL38" s="169"/>
      <c r="AGM38" s="169"/>
      <c r="AGN38" s="169"/>
      <c r="AGO38" s="169"/>
      <c r="AGP38" s="169"/>
      <c r="AGQ38" s="169"/>
      <c r="AGR38" s="169"/>
      <c r="AGS38" s="169"/>
      <c r="AGT38" s="169"/>
      <c r="AGU38" s="169"/>
      <c r="AGV38" s="169"/>
      <c r="AGW38" s="169"/>
      <c r="AGX38" s="169"/>
      <c r="AGY38" s="169"/>
      <c r="AGZ38" s="169"/>
      <c r="AHA38" s="169"/>
      <c r="AHB38" s="169"/>
      <c r="AHC38" s="169"/>
      <c r="AHD38" s="169"/>
      <c r="AHE38" s="169"/>
      <c r="AHF38" s="169"/>
      <c r="AHG38" s="169"/>
      <c r="AHH38" s="169"/>
      <c r="AHI38" s="169"/>
      <c r="AHJ38" s="169"/>
      <c r="AHK38" s="169"/>
      <c r="AHL38" s="169"/>
      <c r="AHM38" s="169"/>
      <c r="AHN38" s="169"/>
      <c r="AHO38" s="169"/>
      <c r="AHP38" s="169"/>
      <c r="AHQ38" s="169"/>
      <c r="AHR38" s="169"/>
      <c r="AHS38" s="169"/>
      <c r="AHT38" s="169"/>
      <c r="AHU38" s="169"/>
      <c r="AHV38" s="169"/>
      <c r="AHW38" s="169"/>
      <c r="AHX38" s="169"/>
      <c r="AHY38" s="169"/>
      <c r="AHZ38" s="169"/>
      <c r="AIA38" s="169"/>
      <c r="AIB38" s="169"/>
      <c r="AIC38" s="169"/>
      <c r="AID38" s="169"/>
      <c r="AIE38" s="169"/>
      <c r="AIF38" s="169"/>
      <c r="AIG38" s="169"/>
      <c r="AIH38" s="169"/>
      <c r="AII38" s="169"/>
      <c r="AIJ38" s="169"/>
      <c r="AIK38" s="169"/>
      <c r="AIL38" s="169"/>
      <c r="AIM38" s="169"/>
      <c r="AIN38" s="169"/>
      <c r="AIO38" s="169"/>
      <c r="AIP38" s="169"/>
      <c r="AIQ38" s="169"/>
      <c r="AIR38" s="169"/>
      <c r="AIS38" s="169"/>
      <c r="AIT38" s="169"/>
      <c r="AIU38" s="169"/>
      <c r="AIV38" s="169"/>
      <c r="AIW38" s="169"/>
      <c r="AIX38" s="169"/>
      <c r="AIY38" s="169"/>
      <c r="AIZ38" s="169"/>
      <c r="AJA38" s="169"/>
      <c r="AJB38" s="169"/>
      <c r="AJC38" s="169"/>
      <c r="AJD38" s="169"/>
      <c r="AJE38" s="169"/>
      <c r="AJF38" s="169"/>
      <c r="AJG38" s="169"/>
      <c r="AJH38" s="169"/>
      <c r="AJI38" s="169"/>
      <c r="AJJ38" s="169"/>
      <c r="AJK38" s="169"/>
      <c r="AJL38" s="169"/>
      <c r="AJM38" s="169"/>
      <c r="AJN38" s="169"/>
      <c r="AJO38" s="169"/>
      <c r="AJP38" s="169"/>
      <c r="AJQ38" s="169"/>
      <c r="AJR38" s="169"/>
      <c r="AJS38" s="169"/>
      <c r="AJT38" s="169"/>
      <c r="AJU38" s="169"/>
      <c r="AJV38" s="169"/>
      <c r="AJW38" s="169"/>
      <c r="AJX38" s="169"/>
      <c r="AJY38" s="169"/>
      <c r="AJZ38" s="169"/>
      <c r="AKA38" s="169"/>
      <c r="AKB38" s="169"/>
      <c r="AKC38" s="169"/>
      <c r="AKD38" s="169"/>
      <c r="AKE38" s="169"/>
      <c r="AKF38" s="169"/>
      <c r="AKG38" s="169"/>
      <c r="AKH38" s="169"/>
      <c r="AKI38" s="169"/>
      <c r="AKJ38" s="169"/>
      <c r="AKK38" s="169"/>
      <c r="AKL38" s="169"/>
      <c r="AKM38" s="169"/>
      <c r="AKN38" s="169"/>
      <c r="AKO38" s="169"/>
      <c r="AKP38" s="169"/>
      <c r="AKQ38" s="169"/>
      <c r="AKR38" s="169"/>
      <c r="AKS38" s="169"/>
      <c r="AKT38" s="169"/>
      <c r="AKU38" s="169"/>
      <c r="AKV38" s="169"/>
      <c r="AKW38" s="169"/>
      <c r="AKX38" s="169"/>
      <c r="AKY38" s="169"/>
      <c r="AKZ38" s="169"/>
      <c r="ALA38" s="169"/>
      <c r="ALB38" s="169"/>
      <c r="ALC38" s="169"/>
      <c r="ALD38" s="169"/>
      <c r="ALE38" s="169"/>
      <c r="ALF38" s="169"/>
      <c r="ALG38" s="169"/>
      <c r="ALH38" s="169"/>
      <c r="ALI38" s="169"/>
      <c r="ALJ38" s="169"/>
      <c r="ALK38" s="169"/>
      <c r="ALL38" s="169"/>
      <c r="ALM38" s="169"/>
      <c r="ALN38" s="169"/>
      <c r="ALO38" s="169"/>
      <c r="ALP38" s="169"/>
      <c r="ALQ38" s="169"/>
      <c r="ALR38" s="169"/>
      <c r="ALS38" s="169"/>
      <c r="ALT38" s="169"/>
      <c r="ALU38" s="169"/>
      <c r="ALV38" s="169"/>
      <c r="ALW38" s="169"/>
      <c r="ALX38" s="169"/>
      <c r="ALY38" s="169"/>
      <c r="ALZ38" s="169"/>
      <c r="AMA38" s="169"/>
      <c r="AMB38" s="169"/>
      <c r="AMC38" s="169"/>
      <c r="AMD38" s="169"/>
      <c r="AME38" s="169"/>
      <c r="AMF38" s="169"/>
      <c r="AMG38" s="169"/>
      <c r="AMH38" s="169"/>
      <c r="AMI38" s="169"/>
      <c r="AMJ38" s="169"/>
      <c r="AMK38" s="169"/>
      <c r="AML38" s="169"/>
      <c r="AMM38" s="169"/>
      <c r="AMN38" s="169"/>
      <c r="AMO38" s="169"/>
      <c r="AMP38" s="169"/>
      <c r="AMQ38" s="169"/>
      <c r="AMR38" s="169"/>
      <c r="AMS38" s="169"/>
      <c r="AMT38" s="169"/>
      <c r="AMU38" s="169"/>
      <c r="AMV38" s="169"/>
      <c r="AMW38" s="169"/>
      <c r="AMX38" s="169"/>
      <c r="AMY38" s="169"/>
      <c r="AMZ38" s="169"/>
      <c r="ANA38" s="169"/>
      <c r="ANB38" s="169"/>
      <c r="ANC38" s="169"/>
      <c r="AND38" s="169"/>
      <c r="ANE38" s="169"/>
      <c r="ANF38" s="169"/>
      <c r="ANG38" s="169"/>
      <c r="ANH38" s="169"/>
      <c r="ANI38" s="169"/>
      <c r="ANJ38" s="169"/>
      <c r="ANK38" s="169"/>
      <c r="ANL38" s="169"/>
      <c r="ANM38" s="169"/>
      <c r="ANN38" s="169"/>
      <c r="ANO38" s="169"/>
      <c r="ANP38" s="169"/>
      <c r="ANQ38" s="169"/>
      <c r="ANR38" s="169"/>
      <c r="ANS38" s="169"/>
      <c r="ANT38" s="169"/>
      <c r="ANU38" s="169"/>
      <c r="ANV38" s="169"/>
      <c r="ANW38" s="169"/>
      <c r="ANX38" s="169"/>
      <c r="ANY38" s="169"/>
      <c r="ANZ38" s="169"/>
      <c r="AOA38" s="169"/>
      <c r="AOB38" s="169"/>
      <c r="AOC38" s="169"/>
      <c r="AOD38" s="169"/>
      <c r="AOE38" s="169"/>
      <c r="AOF38" s="169"/>
      <c r="AOG38" s="169"/>
      <c r="AOH38" s="169"/>
      <c r="AOI38" s="169"/>
      <c r="AOJ38" s="169"/>
      <c r="AOK38" s="169"/>
      <c r="AOL38" s="169"/>
      <c r="AOM38" s="169"/>
      <c r="AON38" s="169"/>
      <c r="AOO38" s="169"/>
      <c r="AOP38" s="169"/>
      <c r="AOQ38" s="169"/>
      <c r="AOR38" s="169"/>
      <c r="AOS38" s="169"/>
      <c r="AOT38" s="169"/>
      <c r="AOU38" s="169"/>
      <c r="AOV38" s="169"/>
      <c r="AOW38" s="169"/>
      <c r="AOX38" s="169"/>
      <c r="AOY38" s="169"/>
      <c r="AOZ38" s="169"/>
      <c r="APA38" s="169"/>
      <c r="APB38" s="169"/>
      <c r="APC38" s="169"/>
      <c r="APD38" s="169"/>
      <c r="APE38" s="169"/>
      <c r="APF38" s="169"/>
      <c r="APG38" s="169"/>
      <c r="APH38" s="169"/>
      <c r="API38" s="169"/>
      <c r="APJ38" s="169"/>
      <c r="APK38" s="169"/>
      <c r="APL38" s="169"/>
      <c r="APM38" s="169"/>
      <c r="APN38" s="169"/>
      <c r="APO38" s="169"/>
      <c r="APP38" s="169"/>
      <c r="APQ38" s="169"/>
      <c r="APR38" s="169"/>
      <c r="APS38" s="169"/>
      <c r="APT38" s="169"/>
      <c r="APU38" s="169"/>
      <c r="APV38" s="169"/>
      <c r="APW38" s="169"/>
      <c r="APX38" s="169"/>
      <c r="APY38" s="169"/>
      <c r="APZ38" s="169"/>
      <c r="AQA38" s="169"/>
      <c r="AQB38" s="169"/>
      <c r="AQC38" s="169"/>
      <c r="AQD38" s="169"/>
      <c r="AQE38" s="169"/>
      <c r="AQF38" s="169"/>
      <c r="AQG38" s="169"/>
      <c r="AQH38" s="169"/>
      <c r="AQI38" s="169"/>
      <c r="AQJ38" s="169"/>
      <c r="AQK38" s="169"/>
      <c r="AQL38" s="169"/>
      <c r="AQM38" s="169"/>
      <c r="AQN38" s="169"/>
      <c r="AQO38" s="169"/>
      <c r="AQP38" s="169"/>
      <c r="AQQ38" s="169"/>
      <c r="AQR38" s="169"/>
      <c r="AQS38" s="169"/>
      <c r="AQT38" s="169"/>
      <c r="AQU38" s="169"/>
      <c r="AQV38" s="169"/>
      <c r="AQW38" s="169"/>
      <c r="AQX38" s="169"/>
      <c r="AQY38" s="169"/>
      <c r="AQZ38" s="169"/>
      <c r="ARA38" s="169"/>
      <c r="ARB38" s="169"/>
      <c r="ARC38" s="169"/>
      <c r="ARD38" s="169"/>
      <c r="ARE38" s="169"/>
      <c r="ARF38" s="169"/>
      <c r="ARG38" s="169"/>
      <c r="ARH38" s="169"/>
      <c r="ARI38" s="169"/>
      <c r="ARJ38" s="169"/>
      <c r="ARK38" s="169"/>
      <c r="ARL38" s="169"/>
      <c r="ARM38" s="169"/>
      <c r="ARN38" s="169"/>
      <c r="ARO38" s="169"/>
      <c r="ARP38" s="169"/>
      <c r="ARQ38" s="169"/>
      <c r="ARR38" s="169"/>
      <c r="ARS38" s="169"/>
      <c r="ART38" s="169"/>
      <c r="ARU38" s="169"/>
      <c r="ARV38" s="169"/>
      <c r="ARW38" s="169"/>
      <c r="ARX38" s="169"/>
      <c r="ARY38" s="169"/>
      <c r="ARZ38" s="169"/>
      <c r="ASA38" s="169"/>
      <c r="ASB38" s="169"/>
      <c r="ASC38" s="169"/>
      <c r="ASD38" s="169"/>
      <c r="ASE38" s="169"/>
      <c r="ASF38" s="169"/>
      <c r="ASG38" s="169"/>
      <c r="ASH38" s="169"/>
      <c r="ASI38" s="169"/>
      <c r="ASJ38" s="169"/>
      <c r="ASK38" s="169"/>
      <c r="ASL38" s="169"/>
      <c r="ASM38" s="169"/>
      <c r="ASN38" s="169"/>
      <c r="ASO38" s="169"/>
      <c r="ASP38" s="169"/>
      <c r="ASQ38" s="169"/>
      <c r="ASR38" s="169"/>
      <c r="ASS38" s="169"/>
      <c r="AST38" s="169"/>
      <c r="ASU38" s="169"/>
      <c r="ASV38" s="169"/>
      <c r="ASW38" s="169"/>
      <c r="ASX38" s="169"/>
      <c r="ASY38" s="169"/>
      <c r="ASZ38" s="169"/>
      <c r="ATA38" s="169"/>
      <c r="ATB38" s="169"/>
      <c r="ATC38" s="169"/>
      <c r="ATD38" s="169"/>
      <c r="ATE38" s="169"/>
      <c r="ATF38" s="169"/>
      <c r="ATG38" s="169"/>
      <c r="ATH38" s="169"/>
      <c r="ATI38" s="169"/>
      <c r="ATJ38" s="169"/>
      <c r="ATK38" s="169"/>
      <c r="ATL38" s="169"/>
      <c r="ATM38" s="169"/>
      <c r="ATN38" s="169"/>
      <c r="ATO38" s="169"/>
      <c r="ATP38" s="169"/>
      <c r="ATQ38" s="169"/>
      <c r="ATR38" s="169"/>
      <c r="ATS38" s="169"/>
      <c r="ATT38" s="169"/>
      <c r="ATU38" s="169"/>
      <c r="ATV38" s="169"/>
      <c r="ATW38" s="169"/>
      <c r="ATX38" s="169"/>
      <c r="ATY38" s="169"/>
      <c r="ATZ38" s="169"/>
      <c r="AUA38" s="169"/>
      <c r="AUB38" s="169"/>
      <c r="AUC38" s="169"/>
      <c r="AUD38" s="169"/>
      <c r="AUE38" s="169"/>
      <c r="AUF38" s="169"/>
      <c r="AUG38" s="169"/>
      <c r="AUH38" s="169"/>
      <c r="AUI38" s="169"/>
      <c r="AUJ38" s="169"/>
      <c r="AUK38" s="169"/>
      <c r="AUL38" s="169"/>
      <c r="AUM38" s="169"/>
      <c r="AUN38" s="169"/>
      <c r="AUO38" s="169"/>
      <c r="AUP38" s="169"/>
      <c r="AUQ38" s="169"/>
      <c r="AUR38" s="169"/>
      <c r="AUS38" s="169"/>
      <c r="AUT38" s="169"/>
      <c r="AUU38" s="169"/>
      <c r="AUV38" s="169"/>
      <c r="AUW38" s="169"/>
      <c r="AUX38" s="169"/>
      <c r="AUY38" s="169"/>
      <c r="AUZ38" s="169"/>
      <c r="AVA38" s="169"/>
      <c r="AVB38" s="169"/>
      <c r="AVC38" s="169"/>
      <c r="AVD38" s="169"/>
      <c r="AVE38" s="169"/>
      <c r="AVF38" s="169"/>
      <c r="AVG38" s="169"/>
      <c r="AVH38" s="169"/>
      <c r="AVI38" s="169"/>
      <c r="AVJ38" s="169"/>
      <c r="AVK38" s="169"/>
      <c r="AVL38" s="169"/>
      <c r="AVM38" s="169"/>
      <c r="AVN38" s="169"/>
      <c r="AVO38" s="169"/>
      <c r="AVP38" s="169"/>
      <c r="AVQ38" s="169"/>
      <c r="AVR38" s="169"/>
      <c r="AVS38" s="169"/>
      <c r="AVT38" s="169"/>
      <c r="AVU38" s="169"/>
      <c r="AVV38" s="169"/>
      <c r="AVW38" s="169"/>
      <c r="AVX38" s="169"/>
      <c r="AVY38" s="169"/>
      <c r="AVZ38" s="169"/>
      <c r="AWA38" s="169"/>
      <c r="AWB38" s="169"/>
      <c r="AWC38" s="169"/>
      <c r="AWD38" s="169"/>
      <c r="AWE38" s="169"/>
      <c r="AWF38" s="169"/>
      <c r="AWG38" s="169"/>
      <c r="AWH38" s="169"/>
      <c r="AWI38" s="169"/>
      <c r="AWJ38" s="169"/>
      <c r="AWK38" s="169"/>
      <c r="AWL38" s="169"/>
      <c r="AWM38" s="169"/>
      <c r="AWN38" s="169"/>
      <c r="AWO38" s="169"/>
      <c r="AWP38" s="169"/>
      <c r="AWQ38" s="169"/>
      <c r="AWR38" s="169"/>
      <c r="AWS38" s="169"/>
      <c r="AWT38" s="169"/>
      <c r="AWU38" s="169"/>
      <c r="AWV38" s="169"/>
      <c r="AWW38" s="169"/>
      <c r="AWX38" s="169"/>
      <c r="AWY38" s="169"/>
      <c r="AWZ38" s="169"/>
      <c r="AXA38" s="169"/>
      <c r="AXB38" s="169"/>
      <c r="AXC38" s="169"/>
      <c r="AXD38" s="169"/>
      <c r="AXE38" s="169"/>
      <c r="AXF38" s="169"/>
      <c r="AXG38" s="169"/>
      <c r="AXH38" s="169"/>
      <c r="AXI38" s="169"/>
      <c r="AXJ38" s="169"/>
      <c r="AXK38" s="169"/>
      <c r="AXL38" s="169"/>
      <c r="AXM38" s="169"/>
      <c r="AXN38" s="169"/>
      <c r="AXO38" s="169"/>
      <c r="AXP38" s="169"/>
      <c r="AXQ38" s="169"/>
      <c r="AXR38" s="169"/>
      <c r="AXS38" s="169"/>
      <c r="AXT38" s="169"/>
      <c r="AXU38" s="169"/>
      <c r="AXV38" s="169"/>
      <c r="AXW38" s="169"/>
      <c r="AXX38" s="169"/>
      <c r="AXY38" s="169"/>
      <c r="AXZ38" s="169"/>
      <c r="AYA38" s="169"/>
      <c r="AYB38" s="169"/>
      <c r="AYC38" s="169"/>
      <c r="AYD38" s="169"/>
      <c r="AYE38" s="169"/>
      <c r="AYF38" s="169"/>
      <c r="AYG38" s="169"/>
      <c r="AYH38" s="169"/>
      <c r="AYI38" s="169"/>
      <c r="AYJ38" s="169"/>
      <c r="AYK38" s="169"/>
      <c r="AYL38" s="169"/>
      <c r="AYM38" s="169"/>
      <c r="AYN38" s="169"/>
      <c r="AYO38" s="169"/>
      <c r="AYP38" s="169"/>
      <c r="AYQ38" s="169"/>
      <c r="AYR38" s="169"/>
      <c r="AYS38" s="169"/>
      <c r="AYT38" s="169"/>
      <c r="AYU38" s="169"/>
      <c r="AYV38" s="169"/>
      <c r="AYW38" s="169"/>
      <c r="AYX38" s="169"/>
      <c r="AYY38" s="169"/>
      <c r="AYZ38" s="169"/>
      <c r="AZA38" s="169"/>
      <c r="AZB38" s="169"/>
      <c r="AZC38" s="169"/>
      <c r="AZD38" s="169"/>
      <c r="AZE38" s="169"/>
      <c r="AZF38" s="169"/>
      <c r="AZG38" s="169"/>
      <c r="AZH38" s="169"/>
      <c r="AZI38" s="169"/>
      <c r="AZJ38" s="169"/>
      <c r="AZK38" s="169"/>
      <c r="AZL38" s="169"/>
      <c r="AZM38" s="169"/>
      <c r="AZN38" s="169"/>
      <c r="AZO38" s="169"/>
      <c r="AZP38" s="169"/>
      <c r="AZQ38" s="169"/>
      <c r="AZR38" s="169"/>
      <c r="AZS38" s="169"/>
      <c r="AZT38" s="169"/>
      <c r="AZU38" s="169"/>
      <c r="AZV38" s="169"/>
      <c r="AZW38" s="169"/>
      <c r="AZX38" s="169"/>
      <c r="AZY38" s="169"/>
      <c r="AZZ38" s="169"/>
      <c r="BAA38" s="169"/>
      <c r="BAB38" s="169"/>
      <c r="BAC38" s="169"/>
      <c r="BAD38" s="169"/>
      <c r="BAE38" s="169"/>
      <c r="BAF38" s="169"/>
      <c r="BAG38" s="169"/>
      <c r="BAH38" s="169"/>
      <c r="BAI38" s="169"/>
      <c r="BAJ38" s="169"/>
      <c r="BAK38" s="169"/>
      <c r="BAL38" s="169"/>
      <c r="BAM38" s="169"/>
      <c r="BAN38" s="169"/>
      <c r="BAO38" s="169"/>
      <c r="BAP38" s="169"/>
      <c r="BAQ38" s="169"/>
      <c r="BAR38" s="169"/>
      <c r="BAS38" s="169"/>
      <c r="BAT38" s="169"/>
      <c r="BAU38" s="169"/>
      <c r="BAV38" s="169"/>
      <c r="BAW38" s="169"/>
      <c r="BAX38" s="169"/>
      <c r="BAY38" s="169"/>
      <c r="BAZ38" s="169"/>
      <c r="BBA38" s="169"/>
      <c r="BBB38" s="169"/>
      <c r="BBC38" s="169"/>
      <c r="BBD38" s="169"/>
      <c r="BBE38" s="169"/>
      <c r="BBF38" s="169"/>
      <c r="BBG38" s="169"/>
      <c r="BBH38" s="169"/>
      <c r="BBI38" s="169"/>
      <c r="BBJ38" s="169"/>
      <c r="BBK38" s="169"/>
      <c r="BBL38" s="169"/>
      <c r="BBM38" s="169"/>
      <c r="BBN38" s="169"/>
      <c r="BBO38" s="169"/>
      <c r="BBP38" s="169"/>
      <c r="BBQ38" s="169"/>
      <c r="BBR38" s="169"/>
      <c r="BBS38" s="169"/>
      <c r="BBT38" s="169"/>
      <c r="BBU38" s="169"/>
      <c r="BBV38" s="169"/>
      <c r="BBW38" s="169"/>
      <c r="BBX38" s="169"/>
      <c r="BBY38" s="169"/>
      <c r="BBZ38" s="169"/>
      <c r="BCA38" s="169"/>
      <c r="BCB38" s="169"/>
      <c r="BCC38" s="169"/>
      <c r="BCD38" s="169"/>
      <c r="BCE38" s="169"/>
      <c r="BCF38" s="169"/>
      <c r="BCG38" s="169"/>
      <c r="BCH38" s="169"/>
      <c r="BCI38" s="169"/>
      <c r="BCJ38" s="169"/>
      <c r="BCK38" s="169"/>
      <c r="BCL38" s="169"/>
      <c r="BCM38" s="169"/>
      <c r="BCN38" s="169"/>
      <c r="BCO38" s="169"/>
      <c r="BCP38" s="169"/>
      <c r="BCQ38" s="169"/>
      <c r="BCR38" s="169"/>
      <c r="BCS38" s="169"/>
      <c r="BCT38" s="169"/>
      <c r="BCU38" s="169"/>
      <c r="BCV38" s="169"/>
      <c r="BCW38" s="169"/>
      <c r="BCX38" s="169"/>
      <c r="BCY38" s="169"/>
      <c r="BCZ38" s="169"/>
      <c r="BDA38" s="169"/>
      <c r="BDB38" s="169"/>
      <c r="BDC38" s="169"/>
      <c r="BDD38" s="169"/>
      <c r="BDE38" s="169"/>
      <c r="BDF38" s="169"/>
      <c r="BDG38" s="169"/>
      <c r="BDH38" s="169"/>
      <c r="BDI38" s="169"/>
      <c r="BDJ38" s="169"/>
      <c r="BDK38" s="169"/>
      <c r="BDL38" s="169"/>
      <c r="BDM38" s="169"/>
      <c r="BDN38" s="169"/>
      <c r="BDO38" s="169"/>
      <c r="BDP38" s="169"/>
      <c r="BDQ38" s="169"/>
      <c r="BDR38" s="169"/>
      <c r="BDS38" s="169"/>
      <c r="BDT38" s="169"/>
      <c r="BDU38" s="169"/>
      <c r="BDV38" s="169"/>
      <c r="BDW38" s="169"/>
      <c r="BDX38" s="169"/>
      <c r="BDY38" s="169"/>
      <c r="BDZ38" s="169"/>
      <c r="BEA38" s="169"/>
      <c r="BEB38" s="169"/>
      <c r="BEC38" s="169"/>
      <c r="BED38" s="169"/>
      <c r="BEE38" s="169"/>
      <c r="BEF38" s="169"/>
      <c r="BEG38" s="169"/>
      <c r="BEH38" s="169"/>
      <c r="BEI38" s="169"/>
      <c r="BEJ38" s="169"/>
      <c r="BEK38" s="169"/>
      <c r="BEL38" s="169"/>
      <c r="BEM38" s="169"/>
      <c r="BEN38" s="169"/>
      <c r="BEO38" s="169"/>
      <c r="BEP38" s="169"/>
      <c r="BEQ38" s="169"/>
      <c r="BER38" s="169"/>
      <c r="BES38" s="169"/>
      <c r="BET38" s="169"/>
      <c r="BEU38" s="169"/>
      <c r="BEV38" s="169"/>
      <c r="BEW38" s="169"/>
      <c r="BEX38" s="169"/>
      <c r="BEY38" s="169"/>
      <c r="BEZ38" s="169"/>
      <c r="BFA38" s="169"/>
      <c r="BFB38" s="169"/>
      <c r="BFC38" s="169"/>
      <c r="BFD38" s="169"/>
      <c r="BFE38" s="169"/>
      <c r="BFF38" s="169"/>
      <c r="BFG38" s="169"/>
      <c r="BFH38" s="169"/>
      <c r="BFI38" s="169"/>
      <c r="BFJ38" s="169"/>
      <c r="BFK38" s="169"/>
      <c r="BFL38" s="169"/>
      <c r="BFM38" s="169"/>
      <c r="BFN38" s="169"/>
      <c r="BFO38" s="169"/>
      <c r="BFP38" s="169"/>
      <c r="BFQ38" s="169"/>
      <c r="BFR38" s="169"/>
      <c r="BFS38" s="169"/>
      <c r="BFT38" s="169"/>
      <c r="BFU38" s="169"/>
      <c r="BFV38" s="169"/>
      <c r="BFW38" s="169"/>
      <c r="BFX38" s="169"/>
      <c r="BFY38" s="169"/>
      <c r="BFZ38" s="169"/>
      <c r="BGA38" s="169"/>
      <c r="BGB38" s="169"/>
      <c r="BGC38" s="169"/>
      <c r="BGD38" s="169"/>
      <c r="BGE38" s="169"/>
      <c r="BGF38" s="169"/>
      <c r="BGG38" s="169"/>
      <c r="BGH38" s="169"/>
      <c r="BGI38" s="169"/>
      <c r="BGJ38" s="169"/>
      <c r="BGK38" s="169"/>
      <c r="BGL38" s="169"/>
      <c r="BGM38" s="169"/>
      <c r="BGN38" s="169"/>
      <c r="BGO38" s="169"/>
      <c r="BGP38" s="169"/>
      <c r="BGQ38" s="169"/>
      <c r="BGR38" s="169"/>
      <c r="BGS38" s="169"/>
      <c r="BGT38" s="169"/>
      <c r="BGU38" s="169"/>
      <c r="BGV38" s="169"/>
      <c r="BGW38" s="169"/>
      <c r="BGX38" s="169"/>
      <c r="BGY38" s="169"/>
      <c r="BGZ38" s="169"/>
      <c r="BHA38" s="169"/>
      <c r="BHB38" s="169"/>
      <c r="BHC38" s="169"/>
      <c r="BHD38" s="169"/>
      <c r="BHE38" s="169"/>
      <c r="BHF38" s="169"/>
      <c r="BHG38" s="169"/>
      <c r="BHH38" s="169"/>
      <c r="BHI38" s="169"/>
      <c r="BHJ38" s="169"/>
      <c r="BHK38" s="169"/>
      <c r="BHL38" s="169"/>
      <c r="BHM38" s="169"/>
      <c r="BHN38" s="169"/>
      <c r="BHO38" s="169"/>
      <c r="BHP38" s="169"/>
      <c r="BHQ38" s="169"/>
      <c r="BHR38" s="169"/>
      <c r="BHS38" s="169"/>
      <c r="BHT38" s="169"/>
      <c r="BHU38" s="169"/>
      <c r="BHV38" s="169"/>
      <c r="BHW38" s="169"/>
      <c r="BHX38" s="169"/>
      <c r="BHY38" s="169"/>
      <c r="BHZ38" s="169"/>
      <c r="BIA38" s="169"/>
      <c r="BIB38" s="169"/>
      <c r="BIC38" s="169"/>
      <c r="BID38" s="169"/>
      <c r="BIE38" s="169"/>
      <c r="BIF38" s="169"/>
      <c r="BIG38" s="169"/>
      <c r="BIH38" s="169"/>
      <c r="BII38" s="169"/>
      <c r="BIJ38" s="169"/>
      <c r="BIK38" s="169"/>
      <c r="BIL38" s="169"/>
      <c r="BIM38" s="169"/>
      <c r="BIN38" s="169"/>
      <c r="BIO38" s="169"/>
      <c r="BIP38" s="169"/>
      <c r="BIQ38" s="169"/>
      <c r="BIR38" s="169"/>
      <c r="BIS38" s="169"/>
      <c r="BIT38" s="169"/>
      <c r="BIU38" s="169"/>
      <c r="BIV38" s="169"/>
      <c r="BIW38" s="169"/>
      <c r="BIX38" s="169"/>
      <c r="BIY38" s="169"/>
      <c r="BIZ38" s="169"/>
      <c r="BJA38" s="169"/>
      <c r="BJB38" s="169"/>
      <c r="BJC38" s="169"/>
      <c r="BJD38" s="169"/>
      <c r="BJE38" s="169"/>
      <c r="BJF38" s="169"/>
      <c r="BJG38" s="169"/>
      <c r="BJH38" s="169"/>
      <c r="BJI38" s="169"/>
      <c r="BJJ38" s="169"/>
      <c r="BJK38" s="169"/>
      <c r="BJL38" s="169"/>
      <c r="BJM38" s="169"/>
      <c r="BJN38" s="169"/>
      <c r="BJO38" s="169"/>
      <c r="BJP38" s="169"/>
      <c r="BJQ38" s="169"/>
      <c r="BJR38" s="169"/>
      <c r="BJS38" s="169"/>
      <c r="BJT38" s="169"/>
      <c r="BJU38" s="169"/>
      <c r="BJV38" s="169"/>
      <c r="BJW38" s="169"/>
      <c r="BJX38" s="169"/>
      <c r="BJY38" s="169"/>
      <c r="BJZ38" s="169"/>
      <c r="BKA38" s="169"/>
      <c r="BKB38" s="169"/>
      <c r="BKC38" s="169"/>
      <c r="BKD38" s="169"/>
      <c r="BKE38" s="169"/>
      <c r="BKF38" s="169"/>
      <c r="BKG38" s="169"/>
      <c r="BKH38" s="169"/>
      <c r="BKI38" s="169"/>
      <c r="BKJ38" s="169"/>
      <c r="BKK38" s="169"/>
      <c r="BKL38" s="169"/>
      <c r="BKM38" s="169"/>
      <c r="BKN38" s="169"/>
      <c r="BKO38" s="169"/>
      <c r="BKP38" s="169"/>
      <c r="BKQ38" s="169"/>
      <c r="BKR38" s="169"/>
      <c r="BKS38" s="169"/>
      <c r="BKT38" s="169"/>
      <c r="BKU38" s="169"/>
      <c r="BKV38" s="169"/>
      <c r="BKW38" s="169"/>
      <c r="BKX38" s="169"/>
      <c r="BKY38" s="169"/>
      <c r="BKZ38" s="169"/>
      <c r="BLA38" s="169"/>
      <c r="BLB38" s="169"/>
      <c r="BLC38" s="169"/>
      <c r="BLD38" s="169"/>
      <c r="BLE38" s="169"/>
      <c r="BLF38" s="169"/>
      <c r="BLG38" s="169"/>
      <c r="BLH38" s="169"/>
      <c r="BLI38" s="169"/>
      <c r="BLJ38" s="169"/>
      <c r="BLK38" s="169"/>
      <c r="BLL38" s="169"/>
      <c r="BLM38" s="169"/>
      <c r="BLN38" s="169"/>
      <c r="BLO38" s="169"/>
      <c r="BLP38" s="169"/>
      <c r="BLQ38" s="169"/>
      <c r="BLR38" s="169"/>
      <c r="BLS38" s="169"/>
      <c r="BLT38" s="169"/>
      <c r="BLU38" s="169"/>
      <c r="BLV38" s="169"/>
      <c r="BLW38" s="169"/>
      <c r="BLX38" s="169"/>
      <c r="BLY38" s="169"/>
      <c r="BLZ38" s="169"/>
      <c r="BMA38" s="169"/>
      <c r="BMB38" s="169"/>
      <c r="BMC38" s="169"/>
      <c r="BMD38" s="169"/>
      <c r="BME38" s="169"/>
      <c r="BMF38" s="169"/>
      <c r="BMG38" s="169"/>
      <c r="BMH38" s="169"/>
      <c r="BMI38" s="169"/>
      <c r="BMJ38" s="169"/>
      <c r="BMK38" s="169"/>
      <c r="BML38" s="169"/>
      <c r="BMM38" s="169"/>
      <c r="BMN38" s="169"/>
      <c r="BMO38" s="169"/>
      <c r="BMP38" s="169"/>
      <c r="BMQ38" s="169"/>
      <c r="BMR38" s="169"/>
      <c r="BMS38" s="169"/>
      <c r="BMT38" s="169"/>
      <c r="BMU38" s="169"/>
      <c r="BMV38" s="169"/>
      <c r="BMW38" s="169"/>
      <c r="BMX38" s="169"/>
      <c r="BMY38" s="169"/>
      <c r="BMZ38" s="169"/>
      <c r="BNA38" s="169"/>
      <c r="BNB38" s="169"/>
      <c r="BNC38" s="169"/>
      <c r="BND38" s="169"/>
      <c r="BNE38" s="169"/>
      <c r="BNF38" s="169"/>
      <c r="BNG38" s="169"/>
      <c r="BNH38" s="169"/>
      <c r="BNI38" s="169"/>
      <c r="BNJ38" s="169"/>
      <c r="BNK38" s="169"/>
      <c r="BNL38" s="169"/>
      <c r="BNM38" s="169"/>
      <c r="BNN38" s="169"/>
      <c r="BNO38" s="169"/>
      <c r="BNP38" s="169"/>
      <c r="BNQ38" s="169"/>
      <c r="BNR38" s="169"/>
      <c r="BNS38" s="169"/>
      <c r="BNT38" s="169"/>
      <c r="BNU38" s="169"/>
      <c r="BNV38" s="169"/>
      <c r="BNW38" s="169"/>
      <c r="BNX38" s="169"/>
      <c r="BNY38" s="169"/>
      <c r="BNZ38" s="169"/>
      <c r="BOA38" s="169"/>
      <c r="BOB38" s="169"/>
      <c r="BOC38" s="169"/>
      <c r="BOD38" s="169"/>
      <c r="BOE38" s="169"/>
      <c r="BOF38" s="169"/>
      <c r="BOG38" s="169"/>
      <c r="BOH38" s="169"/>
      <c r="BOI38" s="169"/>
      <c r="BOJ38" s="169"/>
      <c r="BOK38" s="169"/>
      <c r="BOL38" s="169"/>
      <c r="BOM38" s="169"/>
      <c r="BON38" s="169"/>
      <c r="BOO38" s="169"/>
      <c r="BOP38" s="169"/>
      <c r="BOQ38" s="169"/>
      <c r="BOR38" s="169"/>
      <c r="BOS38" s="169"/>
      <c r="BOT38" s="169"/>
      <c r="BOU38" s="169"/>
      <c r="BOV38" s="169"/>
      <c r="BOW38" s="169"/>
      <c r="BOX38" s="169"/>
      <c r="BOY38" s="169"/>
      <c r="BOZ38" s="169"/>
      <c r="BPA38" s="169"/>
      <c r="BPB38" s="169"/>
      <c r="BPC38" s="169"/>
      <c r="BPD38" s="169"/>
      <c r="BPE38" s="169"/>
      <c r="BPF38" s="169"/>
      <c r="BPG38" s="169"/>
      <c r="BPH38" s="169"/>
      <c r="BPI38" s="169"/>
      <c r="BPJ38" s="169"/>
      <c r="BPK38" s="169"/>
      <c r="BPL38" s="169"/>
      <c r="BPM38" s="169"/>
      <c r="BPN38" s="169"/>
      <c r="BPO38" s="169"/>
      <c r="BPP38" s="169"/>
      <c r="BPQ38" s="169"/>
      <c r="BPR38" s="169"/>
      <c r="BPS38" s="169"/>
      <c r="BPT38" s="169"/>
      <c r="BPU38" s="169"/>
      <c r="BPV38" s="169"/>
      <c r="BPW38" s="169"/>
      <c r="BPX38" s="169"/>
      <c r="BPY38" s="169"/>
      <c r="BPZ38" s="169"/>
      <c r="BQA38" s="169"/>
      <c r="BQB38" s="169"/>
      <c r="BQC38" s="169"/>
      <c r="BQD38" s="169"/>
      <c r="BQE38" s="169"/>
      <c r="BQF38" s="169"/>
      <c r="BQG38" s="169"/>
      <c r="BQH38" s="169"/>
      <c r="BQI38" s="169"/>
      <c r="BQJ38" s="169"/>
      <c r="BQK38" s="169"/>
      <c r="BQL38" s="169"/>
      <c r="BQM38" s="169"/>
      <c r="BQN38" s="169"/>
      <c r="BQO38" s="169"/>
      <c r="BQP38" s="169"/>
      <c r="BQQ38" s="169"/>
      <c r="BQR38" s="169"/>
      <c r="BQS38" s="169"/>
      <c r="BQT38" s="169"/>
      <c r="BQU38" s="169"/>
      <c r="BQV38" s="169"/>
      <c r="BQW38" s="169"/>
      <c r="BQX38" s="169"/>
      <c r="BQY38" s="169"/>
      <c r="BQZ38" s="169"/>
      <c r="BRA38" s="169"/>
      <c r="BRB38" s="169"/>
      <c r="BRC38" s="169"/>
      <c r="BRD38" s="169"/>
      <c r="BRE38" s="169"/>
      <c r="BRF38" s="169"/>
      <c r="BRG38" s="169"/>
      <c r="BRH38" s="169"/>
      <c r="BRI38" s="169"/>
      <c r="BRJ38" s="169"/>
      <c r="BRK38" s="169"/>
      <c r="BRL38" s="169"/>
      <c r="BRM38" s="169"/>
      <c r="BRN38" s="169"/>
      <c r="BRO38" s="169"/>
      <c r="BRP38" s="169"/>
      <c r="BRQ38" s="169"/>
      <c r="BRR38" s="169"/>
      <c r="BRS38" s="169"/>
      <c r="BRT38" s="169"/>
      <c r="BRU38" s="169"/>
      <c r="BRV38" s="169"/>
      <c r="BRW38" s="169"/>
      <c r="BRX38" s="169"/>
      <c r="BRY38" s="169"/>
      <c r="BRZ38" s="169"/>
      <c r="BSA38" s="169"/>
      <c r="BSB38" s="169"/>
      <c r="BSC38" s="169"/>
      <c r="BSD38" s="169"/>
      <c r="BSE38" s="169"/>
      <c r="BSF38" s="169"/>
      <c r="BSG38" s="169"/>
      <c r="BSH38" s="169"/>
      <c r="BSI38" s="169"/>
      <c r="BSJ38" s="169"/>
      <c r="BSK38" s="169"/>
      <c r="BSL38" s="169"/>
      <c r="BSM38" s="169"/>
      <c r="BSN38" s="169"/>
      <c r="BSO38" s="169"/>
      <c r="BSP38" s="169"/>
      <c r="BSQ38" s="169"/>
      <c r="BSR38" s="169"/>
      <c r="BSS38" s="169"/>
      <c r="BST38" s="169"/>
      <c r="BSU38" s="169"/>
      <c r="BSV38" s="169"/>
      <c r="BSW38" s="169"/>
      <c r="BSX38" s="169"/>
      <c r="BSY38" s="169"/>
      <c r="BSZ38" s="169"/>
      <c r="BTA38" s="169"/>
      <c r="BTB38" s="169"/>
      <c r="BTC38" s="169"/>
      <c r="BTD38" s="169"/>
      <c r="BTE38" s="169"/>
      <c r="BTF38" s="169"/>
      <c r="BTG38" s="169"/>
      <c r="BTH38" s="169"/>
      <c r="BTI38" s="169"/>
      <c r="BTJ38" s="169"/>
      <c r="BTK38" s="169"/>
      <c r="BTL38" s="169"/>
      <c r="BTM38" s="169"/>
      <c r="BTN38" s="169"/>
      <c r="BTO38" s="169"/>
      <c r="BTP38" s="169"/>
      <c r="BTQ38" s="169"/>
      <c r="BTR38" s="169"/>
      <c r="BTS38" s="169"/>
      <c r="BTT38" s="169"/>
      <c r="BTU38" s="169"/>
      <c r="BTV38" s="169"/>
      <c r="BTW38" s="169"/>
      <c r="BTX38" s="169"/>
      <c r="BTY38" s="169"/>
      <c r="BTZ38" s="169"/>
      <c r="BUA38" s="169"/>
      <c r="BUB38" s="169"/>
      <c r="BUC38" s="169"/>
      <c r="BUD38" s="169"/>
      <c r="BUE38" s="169"/>
      <c r="BUF38" s="169"/>
      <c r="BUG38" s="169"/>
      <c r="BUH38" s="169"/>
      <c r="BUI38" s="169"/>
      <c r="BUJ38" s="169"/>
      <c r="BUK38" s="169"/>
      <c r="BUL38" s="169"/>
      <c r="BUM38" s="169"/>
      <c r="BUN38" s="169"/>
      <c r="BUO38" s="169"/>
      <c r="BUP38" s="169"/>
      <c r="BUQ38" s="169"/>
      <c r="BUR38" s="169"/>
      <c r="BUS38" s="169"/>
      <c r="BUT38" s="169"/>
      <c r="BUU38" s="169"/>
      <c r="BUV38" s="169"/>
      <c r="BUW38" s="169"/>
      <c r="BUX38" s="169"/>
      <c r="BUY38" s="169"/>
      <c r="BUZ38" s="169"/>
      <c r="BVA38" s="169"/>
      <c r="BVB38" s="169"/>
      <c r="BVC38" s="169"/>
      <c r="BVD38" s="169"/>
      <c r="BVE38" s="169"/>
      <c r="BVF38" s="169"/>
      <c r="BVG38" s="169"/>
      <c r="BVH38" s="169"/>
      <c r="BVI38" s="169"/>
      <c r="BVJ38" s="169"/>
      <c r="BVK38" s="169"/>
      <c r="BVL38" s="169"/>
      <c r="BVM38" s="169"/>
      <c r="BVN38" s="169"/>
      <c r="BVO38" s="169"/>
      <c r="BVP38" s="169"/>
      <c r="BVQ38" s="169"/>
      <c r="BVR38" s="169"/>
      <c r="BVS38" s="169"/>
      <c r="BVT38" s="169"/>
      <c r="BVU38" s="169"/>
      <c r="BVV38" s="169"/>
      <c r="BVW38" s="169"/>
      <c r="BVX38" s="169"/>
      <c r="BVY38" s="169"/>
      <c r="BVZ38" s="169"/>
      <c r="BWA38" s="169"/>
      <c r="BWB38" s="169"/>
      <c r="BWC38" s="169"/>
      <c r="BWD38" s="169"/>
      <c r="BWE38" s="169"/>
      <c r="BWF38" s="169"/>
      <c r="BWG38" s="169"/>
      <c r="BWH38" s="169"/>
      <c r="BWI38" s="169"/>
      <c r="BWJ38" s="169"/>
      <c r="BWK38" s="169"/>
      <c r="BWL38" s="169"/>
      <c r="BWM38" s="169"/>
      <c r="BWN38" s="169"/>
      <c r="BWO38" s="169"/>
      <c r="BWP38" s="169"/>
      <c r="BWQ38" s="169"/>
      <c r="BWR38" s="169"/>
      <c r="BWS38" s="169"/>
      <c r="BWT38" s="169"/>
      <c r="BWU38" s="169"/>
      <c r="BWV38" s="169"/>
      <c r="BWW38" s="169"/>
      <c r="BWX38" s="169"/>
      <c r="BWY38" s="169"/>
      <c r="BWZ38" s="169"/>
      <c r="BXA38" s="169"/>
      <c r="BXB38" s="169"/>
      <c r="BXC38" s="169"/>
      <c r="BXD38" s="169"/>
      <c r="BXE38" s="169"/>
      <c r="BXF38" s="169"/>
      <c r="BXG38" s="169"/>
      <c r="BXH38" s="169"/>
      <c r="BXI38" s="169"/>
      <c r="BXJ38" s="169"/>
      <c r="BXK38" s="169"/>
      <c r="BXL38" s="169"/>
      <c r="BXM38" s="169"/>
      <c r="BXN38" s="169"/>
      <c r="BXO38" s="169"/>
      <c r="BXP38" s="169"/>
      <c r="BXQ38" s="169"/>
      <c r="BXR38" s="169"/>
      <c r="BXS38" s="169"/>
      <c r="BXT38" s="169"/>
      <c r="BXU38" s="169"/>
      <c r="BXV38" s="169"/>
      <c r="BXW38" s="169"/>
      <c r="BXX38" s="169"/>
      <c r="BXY38" s="169"/>
      <c r="BXZ38" s="169"/>
      <c r="BYA38" s="169"/>
      <c r="BYB38" s="169"/>
      <c r="BYC38" s="169"/>
      <c r="BYD38" s="169"/>
      <c r="BYE38" s="169"/>
      <c r="BYF38" s="169"/>
      <c r="BYG38" s="169"/>
      <c r="BYH38" s="169"/>
      <c r="BYI38" s="169"/>
      <c r="BYJ38" s="169"/>
      <c r="BYK38" s="169"/>
      <c r="BYL38" s="169"/>
      <c r="BYM38" s="169"/>
      <c r="BYN38" s="169"/>
      <c r="BYO38" s="169"/>
      <c r="BYP38" s="169"/>
      <c r="BYQ38" s="169"/>
      <c r="BYR38" s="169"/>
      <c r="BYS38" s="169"/>
      <c r="BYT38" s="169"/>
      <c r="BYU38" s="169"/>
      <c r="BYV38" s="169"/>
      <c r="BYW38" s="169"/>
      <c r="BYX38" s="169"/>
      <c r="BYY38" s="169"/>
      <c r="BYZ38" s="169"/>
      <c r="BZA38" s="169"/>
      <c r="BZB38" s="169"/>
      <c r="BZC38" s="169"/>
      <c r="BZD38" s="169"/>
      <c r="BZE38" s="169"/>
      <c r="BZF38" s="169"/>
      <c r="BZG38" s="169"/>
      <c r="BZH38" s="169"/>
      <c r="BZI38" s="169"/>
      <c r="BZJ38" s="169"/>
      <c r="BZK38" s="169"/>
      <c r="BZL38" s="169"/>
      <c r="BZM38" s="169"/>
      <c r="BZN38" s="169"/>
      <c r="BZO38" s="169"/>
      <c r="BZP38" s="169"/>
      <c r="BZQ38" s="169"/>
      <c r="BZR38" s="169"/>
      <c r="BZS38" s="169"/>
      <c r="BZT38" s="169"/>
      <c r="BZU38" s="169"/>
      <c r="BZV38" s="169"/>
      <c r="BZW38" s="169"/>
      <c r="BZX38" s="169"/>
      <c r="BZY38" s="169"/>
      <c r="BZZ38" s="169"/>
      <c r="CAA38" s="169"/>
      <c r="CAB38" s="169"/>
      <c r="CAC38" s="169"/>
      <c r="CAD38" s="169"/>
      <c r="CAE38" s="169"/>
      <c r="CAF38" s="169"/>
      <c r="CAG38" s="169"/>
      <c r="CAH38" s="169"/>
      <c r="CAI38" s="169"/>
      <c r="CAJ38" s="169"/>
      <c r="CAK38" s="169"/>
      <c r="CAL38" s="169"/>
      <c r="CAM38" s="169"/>
      <c r="CAN38" s="169"/>
      <c r="CAO38" s="169"/>
      <c r="CAP38" s="169"/>
      <c r="CAQ38" s="169"/>
      <c r="CAR38" s="169"/>
      <c r="CAS38" s="169"/>
      <c r="CAT38" s="169"/>
      <c r="CAU38" s="169"/>
      <c r="CAV38" s="169"/>
      <c r="CAW38" s="169"/>
      <c r="CAX38" s="169"/>
      <c r="CAY38" s="169"/>
      <c r="CAZ38" s="169"/>
      <c r="CBA38" s="169"/>
      <c r="CBB38" s="169"/>
      <c r="CBC38" s="169"/>
      <c r="CBD38" s="169"/>
      <c r="CBE38" s="169"/>
      <c r="CBF38" s="169"/>
      <c r="CBG38" s="169"/>
      <c r="CBH38" s="169"/>
      <c r="CBI38" s="169"/>
      <c r="CBJ38" s="169"/>
      <c r="CBK38" s="169"/>
      <c r="CBL38" s="169"/>
      <c r="CBM38" s="169"/>
      <c r="CBN38" s="169"/>
      <c r="CBO38" s="169"/>
      <c r="CBP38" s="169"/>
      <c r="CBQ38" s="169"/>
      <c r="CBR38" s="169"/>
      <c r="CBS38" s="169"/>
      <c r="CBT38" s="169"/>
      <c r="CBU38" s="169"/>
      <c r="CBV38" s="169"/>
      <c r="CBW38" s="169"/>
      <c r="CBX38" s="169"/>
      <c r="CBY38" s="169"/>
      <c r="CBZ38" s="169"/>
      <c r="CCA38" s="169"/>
      <c r="CCB38" s="169"/>
      <c r="CCC38" s="169"/>
      <c r="CCD38" s="169"/>
      <c r="CCE38" s="169"/>
      <c r="CCF38" s="169"/>
      <c r="CCG38" s="169"/>
      <c r="CCH38" s="169"/>
      <c r="CCI38" s="169"/>
      <c r="CCJ38" s="169"/>
      <c r="CCK38" s="169"/>
      <c r="CCL38" s="169"/>
      <c r="CCM38" s="169"/>
      <c r="CCN38" s="169"/>
      <c r="CCO38" s="169"/>
      <c r="CCP38" s="169"/>
      <c r="CCQ38" s="169"/>
      <c r="CCR38" s="169"/>
      <c r="CCS38" s="169"/>
      <c r="CCT38" s="169"/>
      <c r="CCU38" s="169"/>
      <c r="CCV38" s="169"/>
      <c r="CCW38" s="169"/>
      <c r="CCX38" s="169"/>
      <c r="CCY38" s="169"/>
      <c r="CCZ38" s="169"/>
      <c r="CDA38" s="169"/>
      <c r="CDB38" s="169"/>
      <c r="CDC38" s="169"/>
      <c r="CDD38" s="169"/>
      <c r="CDE38" s="169"/>
      <c r="CDF38" s="169"/>
      <c r="CDG38" s="169"/>
      <c r="CDH38" s="169"/>
      <c r="CDI38" s="169"/>
      <c r="CDJ38" s="169"/>
      <c r="CDK38" s="169"/>
      <c r="CDL38" s="169"/>
      <c r="CDM38" s="169"/>
      <c r="CDN38" s="169"/>
      <c r="CDO38" s="169"/>
      <c r="CDP38" s="169"/>
      <c r="CDQ38" s="169"/>
      <c r="CDR38" s="169"/>
      <c r="CDS38" s="169"/>
      <c r="CDT38" s="169"/>
      <c r="CDU38" s="169"/>
      <c r="CDV38" s="169"/>
      <c r="CDW38" s="169"/>
      <c r="CDX38" s="169"/>
      <c r="CDY38" s="169"/>
      <c r="CDZ38" s="169"/>
      <c r="CEA38" s="169"/>
      <c r="CEB38" s="169"/>
      <c r="CEC38" s="169"/>
      <c r="CED38" s="169"/>
      <c r="CEE38" s="169"/>
      <c r="CEF38" s="169"/>
      <c r="CEG38" s="169"/>
      <c r="CEH38" s="169"/>
      <c r="CEI38" s="169"/>
      <c r="CEJ38" s="169"/>
      <c r="CEK38" s="169"/>
      <c r="CEL38" s="169"/>
      <c r="CEM38" s="169"/>
      <c r="CEN38" s="169"/>
      <c r="CEO38" s="169"/>
      <c r="CEP38" s="169"/>
      <c r="CEQ38" s="169"/>
      <c r="CER38" s="169"/>
      <c r="CES38" s="169"/>
      <c r="CET38" s="169"/>
      <c r="CEU38" s="169"/>
      <c r="CEV38" s="169"/>
      <c r="CEW38" s="169"/>
      <c r="CEX38" s="169"/>
      <c r="CEY38" s="169"/>
      <c r="CEZ38" s="169"/>
      <c r="CFA38" s="169"/>
      <c r="CFB38" s="169"/>
      <c r="CFC38" s="169"/>
      <c r="CFD38" s="169"/>
      <c r="CFE38" s="169"/>
      <c r="CFF38" s="169"/>
      <c r="CFG38" s="169"/>
      <c r="CFH38" s="169"/>
      <c r="CFI38" s="169"/>
      <c r="CFJ38" s="169"/>
      <c r="CFK38" s="169"/>
      <c r="CFL38" s="169"/>
      <c r="CFM38" s="169"/>
      <c r="CFN38" s="169"/>
      <c r="CFO38" s="169"/>
      <c r="CFP38" s="169"/>
      <c r="CFQ38" s="169"/>
      <c r="CFR38" s="169"/>
      <c r="CFS38" s="169"/>
      <c r="CFT38" s="169"/>
      <c r="CFU38" s="169"/>
      <c r="CFV38" s="169"/>
      <c r="CFW38" s="169"/>
      <c r="CFX38" s="169"/>
      <c r="CFY38" s="169"/>
      <c r="CFZ38" s="169"/>
      <c r="CGA38" s="169"/>
      <c r="CGB38" s="169"/>
      <c r="CGC38" s="169"/>
      <c r="CGD38" s="169"/>
      <c r="CGE38" s="169"/>
      <c r="CGF38" s="169"/>
      <c r="CGG38" s="169"/>
      <c r="CGH38" s="169"/>
      <c r="CGI38" s="169"/>
      <c r="CGJ38" s="169"/>
      <c r="CGK38" s="169"/>
      <c r="CGL38" s="169"/>
      <c r="CGM38" s="169"/>
      <c r="CGN38" s="169"/>
      <c r="CGO38" s="169"/>
      <c r="CGP38" s="169"/>
      <c r="CGQ38" s="169"/>
      <c r="CGR38" s="169"/>
      <c r="CGS38" s="169"/>
      <c r="CGT38" s="169"/>
      <c r="CGU38" s="169"/>
      <c r="CGV38" s="169"/>
      <c r="CGW38" s="169"/>
      <c r="CGX38" s="169"/>
      <c r="CGY38" s="169"/>
      <c r="CGZ38" s="169"/>
      <c r="CHA38" s="169"/>
      <c r="CHB38" s="169"/>
      <c r="CHC38" s="169"/>
      <c r="CHD38" s="169"/>
      <c r="CHE38" s="169"/>
      <c r="CHF38" s="169"/>
      <c r="CHG38" s="169"/>
      <c r="CHH38" s="169"/>
      <c r="CHI38" s="169"/>
      <c r="CHJ38" s="169"/>
      <c r="CHK38" s="169"/>
      <c r="CHL38" s="169"/>
      <c r="CHM38" s="169"/>
      <c r="CHN38" s="169"/>
      <c r="CHO38" s="169"/>
      <c r="CHP38" s="169"/>
      <c r="CHQ38" s="169"/>
      <c r="CHR38" s="169"/>
      <c r="CHS38" s="169"/>
      <c r="CHT38" s="169"/>
      <c r="CHU38" s="169"/>
      <c r="CHV38" s="169"/>
      <c r="CHW38" s="169"/>
      <c r="CHX38" s="169"/>
      <c r="CHY38" s="169"/>
      <c r="CHZ38" s="169"/>
      <c r="CIA38" s="169"/>
      <c r="CIB38" s="169"/>
      <c r="CIC38" s="169"/>
      <c r="CID38" s="169"/>
      <c r="CIE38" s="169"/>
      <c r="CIF38" s="169"/>
      <c r="CIG38" s="169"/>
      <c r="CIH38" s="169"/>
      <c r="CII38" s="169"/>
      <c r="CIJ38" s="169"/>
      <c r="CIK38" s="169"/>
      <c r="CIL38" s="169"/>
      <c r="CIM38" s="169"/>
      <c r="CIN38" s="169"/>
      <c r="CIO38" s="169"/>
      <c r="CIP38" s="169"/>
      <c r="CIQ38" s="169"/>
      <c r="CIR38" s="169"/>
      <c r="CIS38" s="169"/>
      <c r="CIT38" s="169"/>
      <c r="CIU38" s="169"/>
      <c r="CIV38" s="169"/>
      <c r="CIW38" s="169"/>
      <c r="CIX38" s="169"/>
      <c r="CIY38" s="169"/>
      <c r="CIZ38" s="169"/>
      <c r="CJA38" s="169"/>
      <c r="CJB38" s="169"/>
      <c r="CJC38" s="169"/>
      <c r="CJD38" s="169"/>
      <c r="CJE38" s="169"/>
      <c r="CJF38" s="169"/>
      <c r="CJG38" s="169"/>
      <c r="CJH38" s="169"/>
      <c r="CJI38" s="169"/>
      <c r="CJJ38" s="169"/>
      <c r="CJK38" s="169"/>
      <c r="CJL38" s="169"/>
      <c r="CJM38" s="169"/>
      <c r="CJN38" s="169"/>
      <c r="CJO38" s="169"/>
      <c r="CJP38" s="169"/>
      <c r="CJQ38" s="169"/>
      <c r="CJR38" s="169"/>
      <c r="CJS38" s="169"/>
      <c r="CJT38" s="169"/>
      <c r="CJU38" s="169"/>
      <c r="CJV38" s="169"/>
      <c r="CJW38" s="169"/>
      <c r="CJX38" s="169"/>
      <c r="CJY38" s="169"/>
      <c r="CJZ38" s="169"/>
      <c r="CKA38" s="169"/>
      <c r="CKB38" s="169"/>
      <c r="CKC38" s="169"/>
      <c r="CKD38" s="169"/>
      <c r="CKE38" s="169"/>
      <c r="CKF38" s="169"/>
      <c r="CKG38" s="169"/>
      <c r="CKH38" s="169"/>
      <c r="CKI38" s="169"/>
      <c r="CKJ38" s="169"/>
      <c r="CKK38" s="169"/>
      <c r="CKL38" s="169"/>
      <c r="CKM38" s="169"/>
      <c r="CKN38" s="169"/>
      <c r="CKO38" s="169"/>
      <c r="CKP38" s="169"/>
      <c r="CKQ38" s="169"/>
      <c r="CKR38" s="169"/>
      <c r="CKS38" s="169"/>
      <c r="CKT38" s="169"/>
      <c r="CKU38" s="169"/>
      <c r="CKV38" s="169"/>
      <c r="CKW38" s="169"/>
      <c r="CKX38" s="169"/>
      <c r="CKY38" s="169"/>
      <c r="CKZ38" s="169"/>
      <c r="CLA38" s="169"/>
      <c r="CLB38" s="169"/>
      <c r="CLC38" s="169"/>
      <c r="CLD38" s="169"/>
      <c r="CLE38" s="169"/>
      <c r="CLF38" s="169"/>
      <c r="CLG38" s="169"/>
      <c r="CLH38" s="169"/>
      <c r="CLI38" s="169"/>
      <c r="CLJ38" s="169"/>
      <c r="CLK38" s="169"/>
      <c r="CLL38" s="169"/>
      <c r="CLM38" s="169"/>
      <c r="CLN38" s="169"/>
      <c r="CLO38" s="169"/>
      <c r="CLP38" s="169"/>
      <c r="CLQ38" s="169"/>
      <c r="CLR38" s="169"/>
      <c r="CLS38" s="169"/>
      <c r="CLT38" s="169"/>
      <c r="CLU38" s="169"/>
      <c r="CLV38" s="169"/>
      <c r="CLW38" s="169"/>
      <c r="CLX38" s="169"/>
      <c r="CLY38" s="169"/>
      <c r="CLZ38" s="169"/>
      <c r="CMA38" s="169"/>
      <c r="CMB38" s="169"/>
      <c r="CMC38" s="169"/>
      <c r="CMD38" s="169"/>
      <c r="CME38" s="169"/>
      <c r="CMF38" s="169"/>
      <c r="CMG38" s="169"/>
      <c r="CMH38" s="169"/>
      <c r="CMI38" s="169"/>
      <c r="CMJ38" s="169"/>
      <c r="CMK38" s="169"/>
      <c r="CML38" s="169"/>
      <c r="CMM38" s="169"/>
      <c r="CMN38" s="169"/>
      <c r="CMO38" s="169"/>
      <c r="CMP38" s="169"/>
      <c r="CMQ38" s="169"/>
      <c r="CMR38" s="169"/>
      <c r="CMS38" s="169"/>
      <c r="CMT38" s="169"/>
      <c r="CMU38" s="169"/>
      <c r="CMV38" s="169"/>
      <c r="CMW38" s="169"/>
      <c r="CMX38" s="169"/>
      <c r="CMY38" s="169"/>
      <c r="CMZ38" s="169"/>
      <c r="CNA38" s="169"/>
      <c r="CNB38" s="169"/>
      <c r="CNC38" s="169"/>
      <c r="CND38" s="169"/>
      <c r="CNE38" s="169"/>
      <c r="CNF38" s="169"/>
      <c r="CNG38" s="169"/>
      <c r="CNH38" s="169"/>
      <c r="CNI38" s="169"/>
      <c r="CNJ38" s="169"/>
      <c r="CNK38" s="169"/>
      <c r="CNL38" s="169"/>
      <c r="CNM38" s="169"/>
      <c r="CNN38" s="169"/>
      <c r="CNO38" s="169"/>
      <c r="CNP38" s="169"/>
      <c r="CNQ38" s="169"/>
      <c r="CNR38" s="169"/>
      <c r="CNS38" s="169"/>
      <c r="CNT38" s="169"/>
      <c r="CNU38" s="169"/>
      <c r="CNV38" s="169"/>
      <c r="CNW38" s="169"/>
      <c r="CNX38" s="169"/>
      <c r="CNY38" s="169"/>
      <c r="CNZ38" s="169"/>
      <c r="COA38" s="169"/>
      <c r="COB38" s="169"/>
      <c r="COC38" s="169"/>
      <c r="COD38" s="169"/>
      <c r="COE38" s="169"/>
      <c r="COF38" s="169"/>
      <c r="COG38" s="169"/>
      <c r="COH38" s="169"/>
      <c r="COI38" s="169"/>
      <c r="COJ38" s="169"/>
      <c r="COK38" s="169"/>
      <c r="COL38" s="169"/>
      <c r="COM38" s="169"/>
      <c r="CON38" s="169"/>
      <c r="COO38" s="169"/>
      <c r="COP38" s="169"/>
      <c r="COQ38" s="169"/>
      <c r="COR38" s="169"/>
      <c r="COS38" s="169"/>
      <c r="COT38" s="169"/>
      <c r="COU38" s="169"/>
      <c r="COV38" s="169"/>
      <c r="COW38" s="169"/>
      <c r="COX38" s="169"/>
      <c r="COY38" s="169"/>
      <c r="COZ38" s="169"/>
      <c r="CPA38" s="169"/>
      <c r="CPB38" s="169"/>
      <c r="CPC38" s="169"/>
      <c r="CPD38" s="169"/>
      <c r="CPE38" s="169"/>
      <c r="CPF38" s="169"/>
      <c r="CPG38" s="169"/>
      <c r="CPH38" s="169"/>
      <c r="CPI38" s="169"/>
      <c r="CPJ38" s="169"/>
      <c r="CPK38" s="169"/>
      <c r="CPL38" s="169"/>
      <c r="CPM38" s="169"/>
      <c r="CPN38" s="169"/>
      <c r="CPO38" s="169"/>
      <c r="CPP38" s="169"/>
      <c r="CPQ38" s="169"/>
      <c r="CPR38" s="169"/>
      <c r="CPS38" s="169"/>
      <c r="CPT38" s="169"/>
      <c r="CPU38" s="169"/>
      <c r="CPV38" s="169"/>
      <c r="CPW38" s="169"/>
      <c r="CPX38" s="169"/>
      <c r="CPY38" s="169"/>
      <c r="CPZ38" s="169"/>
      <c r="CQA38" s="169"/>
      <c r="CQB38" s="169"/>
      <c r="CQC38" s="169"/>
      <c r="CQD38" s="169"/>
      <c r="CQE38" s="169"/>
      <c r="CQF38" s="169"/>
      <c r="CQG38" s="169"/>
      <c r="CQH38" s="169"/>
      <c r="CQI38" s="169"/>
      <c r="CQJ38" s="169"/>
      <c r="CQK38" s="169"/>
      <c r="CQL38" s="169"/>
      <c r="CQM38" s="169"/>
      <c r="CQN38" s="169"/>
      <c r="CQO38" s="169"/>
      <c r="CQP38" s="169"/>
      <c r="CQQ38" s="169"/>
      <c r="CQR38" s="169"/>
      <c r="CQS38" s="169"/>
      <c r="CQT38" s="169"/>
      <c r="CQU38" s="169"/>
      <c r="CQV38" s="169"/>
      <c r="CQW38" s="169"/>
      <c r="CQX38" s="169"/>
      <c r="CQY38" s="169"/>
      <c r="CQZ38" s="169"/>
      <c r="CRA38" s="169"/>
      <c r="CRB38" s="169"/>
      <c r="CRC38" s="169"/>
      <c r="CRD38" s="169"/>
      <c r="CRE38" s="169"/>
      <c r="CRF38" s="169"/>
      <c r="CRG38" s="169"/>
      <c r="CRH38" s="169"/>
      <c r="CRI38" s="169"/>
      <c r="CRJ38" s="169"/>
      <c r="CRK38" s="169"/>
      <c r="CRL38" s="169"/>
      <c r="CRM38" s="169"/>
      <c r="CRN38" s="169"/>
      <c r="CRO38" s="169"/>
      <c r="CRP38" s="169"/>
      <c r="CRQ38" s="169"/>
      <c r="CRR38" s="169"/>
      <c r="CRS38" s="169"/>
      <c r="CRT38" s="169"/>
      <c r="CRU38" s="169"/>
      <c r="CRV38" s="169"/>
      <c r="CRW38" s="169"/>
      <c r="CRX38" s="169"/>
      <c r="CRY38" s="169"/>
      <c r="CRZ38" s="169"/>
      <c r="CSA38" s="169"/>
      <c r="CSB38" s="169"/>
      <c r="CSC38" s="169"/>
      <c r="CSD38" s="169"/>
      <c r="CSE38" s="169"/>
      <c r="CSF38" s="169"/>
      <c r="CSG38" s="169"/>
      <c r="CSH38" s="169"/>
      <c r="CSI38" s="169"/>
      <c r="CSJ38" s="169"/>
      <c r="CSK38" s="169"/>
      <c r="CSL38" s="169"/>
      <c r="CSM38" s="169"/>
      <c r="CSN38" s="169"/>
      <c r="CSO38" s="169"/>
      <c r="CSP38" s="169"/>
      <c r="CSQ38" s="169"/>
      <c r="CSR38" s="169"/>
      <c r="CSS38" s="169"/>
      <c r="CST38" s="169"/>
      <c r="CSU38" s="169"/>
      <c r="CSV38" s="169"/>
      <c r="CSW38" s="169"/>
      <c r="CSX38" s="169"/>
      <c r="CSY38" s="169"/>
      <c r="CSZ38" s="169"/>
      <c r="CTA38" s="169"/>
      <c r="CTB38" s="169"/>
      <c r="CTC38" s="169"/>
      <c r="CTD38" s="169"/>
      <c r="CTE38" s="169"/>
      <c r="CTF38" s="169"/>
      <c r="CTG38" s="169"/>
      <c r="CTH38" s="169"/>
      <c r="CTI38" s="169"/>
      <c r="CTJ38" s="169"/>
      <c r="CTK38" s="169"/>
      <c r="CTL38" s="169"/>
      <c r="CTM38" s="169"/>
      <c r="CTN38" s="169"/>
      <c r="CTO38" s="169"/>
      <c r="CTP38" s="169"/>
      <c r="CTQ38" s="169"/>
      <c r="CTR38" s="169"/>
      <c r="CTS38" s="169"/>
      <c r="CTT38" s="169"/>
      <c r="CTU38" s="169"/>
      <c r="CTV38" s="169"/>
      <c r="CTW38" s="169"/>
      <c r="CTX38" s="169"/>
      <c r="CTY38" s="169"/>
      <c r="CTZ38" s="169"/>
      <c r="CUA38" s="169"/>
      <c r="CUB38" s="169"/>
      <c r="CUC38" s="169"/>
      <c r="CUD38" s="169"/>
      <c r="CUE38" s="169"/>
      <c r="CUF38" s="169"/>
      <c r="CUG38" s="169"/>
      <c r="CUH38" s="169"/>
      <c r="CUI38" s="169"/>
      <c r="CUJ38" s="169"/>
      <c r="CUK38" s="169"/>
      <c r="CUL38" s="169"/>
      <c r="CUM38" s="169"/>
      <c r="CUN38" s="169"/>
      <c r="CUO38" s="169"/>
      <c r="CUP38" s="169"/>
      <c r="CUQ38" s="169"/>
      <c r="CUR38" s="169"/>
      <c r="CUS38" s="169"/>
      <c r="CUT38" s="169"/>
      <c r="CUU38" s="169"/>
      <c r="CUV38" s="169"/>
      <c r="CUW38" s="169"/>
      <c r="CUX38" s="169"/>
      <c r="CUY38" s="169"/>
      <c r="CUZ38" s="169"/>
      <c r="CVA38" s="169"/>
      <c r="CVB38" s="169"/>
      <c r="CVC38" s="169"/>
      <c r="CVD38" s="169"/>
      <c r="CVE38" s="169"/>
      <c r="CVF38" s="169"/>
      <c r="CVG38" s="169"/>
      <c r="CVH38" s="169"/>
      <c r="CVI38" s="169"/>
      <c r="CVJ38" s="169"/>
      <c r="CVK38" s="169"/>
      <c r="CVL38" s="169"/>
      <c r="CVM38" s="169"/>
      <c r="CVN38" s="169"/>
      <c r="CVO38" s="169"/>
      <c r="CVP38" s="169"/>
      <c r="CVQ38" s="169"/>
      <c r="CVR38" s="169"/>
      <c r="CVS38" s="169"/>
      <c r="CVT38" s="169"/>
      <c r="CVU38" s="169"/>
      <c r="CVV38" s="169"/>
      <c r="CVW38" s="169"/>
      <c r="CVX38" s="169"/>
      <c r="CVY38" s="169"/>
      <c r="CVZ38" s="169"/>
      <c r="CWA38" s="169"/>
      <c r="CWB38" s="169"/>
      <c r="CWC38" s="169"/>
      <c r="CWD38" s="169"/>
      <c r="CWE38" s="169"/>
      <c r="CWF38" s="169"/>
      <c r="CWG38" s="169"/>
      <c r="CWH38" s="169"/>
      <c r="CWI38" s="169"/>
      <c r="CWJ38" s="169"/>
      <c r="CWK38" s="169"/>
      <c r="CWL38" s="169"/>
      <c r="CWM38" s="169"/>
      <c r="CWN38" s="169"/>
      <c r="CWO38" s="169"/>
      <c r="CWP38" s="169"/>
      <c r="CWQ38" s="169"/>
      <c r="CWR38" s="169"/>
      <c r="CWS38" s="169"/>
      <c r="CWT38" s="169"/>
      <c r="CWU38" s="169"/>
      <c r="CWV38" s="169"/>
      <c r="CWW38" s="169"/>
      <c r="CWX38" s="169"/>
      <c r="CWY38" s="169"/>
      <c r="CWZ38" s="169"/>
      <c r="CXA38" s="169"/>
      <c r="CXB38" s="169"/>
      <c r="CXC38" s="169"/>
      <c r="CXD38" s="169"/>
      <c r="CXE38" s="169"/>
      <c r="CXF38" s="169"/>
      <c r="CXG38" s="169"/>
      <c r="CXH38" s="169"/>
      <c r="CXI38" s="169"/>
      <c r="CXJ38" s="169"/>
      <c r="CXK38" s="169"/>
      <c r="CXL38" s="169"/>
      <c r="CXM38" s="169"/>
      <c r="CXN38" s="169"/>
      <c r="CXO38" s="169"/>
      <c r="CXP38" s="169"/>
      <c r="CXQ38" s="169"/>
      <c r="CXR38" s="169"/>
      <c r="CXS38" s="169"/>
      <c r="CXT38" s="169"/>
      <c r="CXU38" s="169"/>
      <c r="CXV38" s="169"/>
      <c r="CXW38" s="169"/>
      <c r="CXX38" s="169"/>
      <c r="CXY38" s="169"/>
      <c r="CXZ38" s="169"/>
      <c r="CYA38" s="169"/>
      <c r="CYB38" s="169"/>
      <c r="CYC38" s="169"/>
      <c r="CYD38" s="169"/>
      <c r="CYE38" s="169"/>
      <c r="CYF38" s="169"/>
      <c r="CYG38" s="169"/>
      <c r="CYH38" s="169"/>
      <c r="CYI38" s="169"/>
      <c r="CYJ38" s="169"/>
      <c r="CYK38" s="169"/>
      <c r="CYL38" s="169"/>
      <c r="CYM38" s="169"/>
      <c r="CYN38" s="169"/>
      <c r="CYO38" s="169"/>
      <c r="CYP38" s="169"/>
      <c r="CYQ38" s="169"/>
      <c r="CYR38" s="169"/>
      <c r="CYS38" s="169"/>
      <c r="CYT38" s="169"/>
      <c r="CYU38" s="169"/>
      <c r="CYV38" s="169"/>
      <c r="CYW38" s="169"/>
      <c r="CYX38" s="169"/>
      <c r="CYY38" s="169"/>
      <c r="CYZ38" s="169"/>
      <c r="CZA38" s="169"/>
      <c r="CZB38" s="169"/>
      <c r="CZC38" s="169"/>
      <c r="CZD38" s="169"/>
      <c r="CZE38" s="169"/>
      <c r="CZF38" s="169"/>
      <c r="CZG38" s="169"/>
      <c r="CZH38" s="169"/>
      <c r="CZI38" s="169"/>
      <c r="CZJ38" s="169"/>
      <c r="CZK38" s="169"/>
      <c r="CZL38" s="169"/>
      <c r="CZM38" s="169"/>
      <c r="CZN38" s="169"/>
      <c r="CZO38" s="169"/>
      <c r="CZP38" s="169"/>
      <c r="CZQ38" s="169"/>
      <c r="CZR38" s="169"/>
      <c r="CZS38" s="169"/>
      <c r="CZT38" s="169"/>
      <c r="CZU38" s="169"/>
      <c r="CZV38" s="169"/>
      <c r="CZW38" s="169"/>
      <c r="CZX38" s="169"/>
      <c r="CZY38" s="169"/>
      <c r="CZZ38" s="169"/>
      <c r="DAA38" s="169"/>
      <c r="DAB38" s="169"/>
      <c r="DAC38" s="169"/>
      <c r="DAD38" s="169"/>
      <c r="DAE38" s="169"/>
      <c r="DAF38" s="169"/>
      <c r="DAG38" s="169"/>
      <c r="DAH38" s="169"/>
      <c r="DAI38" s="169"/>
      <c r="DAJ38" s="169"/>
      <c r="DAK38" s="169"/>
      <c r="DAL38" s="169"/>
      <c r="DAM38" s="169"/>
      <c r="DAN38" s="169"/>
      <c r="DAO38" s="169"/>
      <c r="DAP38" s="169"/>
      <c r="DAQ38" s="169"/>
      <c r="DAR38" s="169"/>
      <c r="DAS38" s="169"/>
      <c r="DAT38" s="169"/>
      <c r="DAU38" s="169"/>
      <c r="DAV38" s="169"/>
      <c r="DAW38" s="169"/>
      <c r="DAX38" s="169"/>
      <c r="DAY38" s="169"/>
      <c r="DAZ38" s="169"/>
      <c r="DBA38" s="169"/>
      <c r="DBB38" s="169"/>
      <c r="DBC38" s="169"/>
      <c r="DBD38" s="169"/>
      <c r="DBE38" s="169"/>
      <c r="DBF38" s="169"/>
      <c r="DBG38" s="169"/>
      <c r="DBH38" s="169"/>
      <c r="DBI38" s="169"/>
      <c r="DBJ38" s="169"/>
      <c r="DBK38" s="169"/>
      <c r="DBL38" s="169"/>
      <c r="DBM38" s="169"/>
      <c r="DBN38" s="169"/>
      <c r="DBO38" s="169"/>
      <c r="DBP38" s="169"/>
      <c r="DBQ38" s="169"/>
      <c r="DBR38" s="169"/>
      <c r="DBS38" s="169"/>
      <c r="DBT38" s="169"/>
      <c r="DBU38" s="169"/>
      <c r="DBV38" s="169"/>
      <c r="DBW38" s="169"/>
      <c r="DBX38" s="169"/>
      <c r="DBY38" s="169"/>
      <c r="DBZ38" s="169"/>
      <c r="DCA38" s="169"/>
      <c r="DCB38" s="169"/>
      <c r="DCC38" s="169"/>
      <c r="DCD38" s="169"/>
      <c r="DCE38" s="169"/>
      <c r="DCF38" s="169"/>
      <c r="DCG38" s="169"/>
      <c r="DCH38" s="169"/>
      <c r="DCI38" s="169"/>
      <c r="DCJ38" s="169"/>
      <c r="DCK38" s="169"/>
      <c r="DCL38" s="169"/>
      <c r="DCM38" s="169"/>
      <c r="DCN38" s="169"/>
      <c r="DCO38" s="169"/>
      <c r="DCP38" s="169"/>
      <c r="DCQ38" s="169"/>
      <c r="DCR38" s="169"/>
      <c r="DCS38" s="169"/>
      <c r="DCT38" s="169"/>
      <c r="DCU38" s="169"/>
      <c r="DCV38" s="169"/>
      <c r="DCW38" s="169"/>
      <c r="DCX38" s="169"/>
      <c r="DCY38" s="169"/>
      <c r="DCZ38" s="169"/>
      <c r="DDA38" s="169"/>
      <c r="DDB38" s="169"/>
      <c r="DDC38" s="169"/>
      <c r="DDD38" s="169"/>
      <c r="DDE38" s="169"/>
      <c r="DDF38" s="169"/>
      <c r="DDG38" s="169"/>
      <c r="DDH38" s="169"/>
      <c r="DDI38" s="169"/>
      <c r="DDJ38" s="169"/>
      <c r="DDK38" s="169"/>
      <c r="DDL38" s="169"/>
      <c r="DDM38" s="169"/>
      <c r="DDN38" s="169"/>
      <c r="DDO38" s="169"/>
      <c r="DDP38" s="169"/>
      <c r="DDQ38" s="169"/>
      <c r="DDR38" s="169"/>
      <c r="DDS38" s="169"/>
      <c r="DDT38" s="169"/>
      <c r="DDU38" s="169"/>
      <c r="DDV38" s="169"/>
      <c r="DDW38" s="169"/>
      <c r="DDX38" s="169"/>
      <c r="DDY38" s="169"/>
      <c r="DDZ38" s="169"/>
      <c r="DEA38" s="169"/>
      <c r="DEB38" s="169"/>
      <c r="DEC38" s="169"/>
      <c r="DED38" s="169"/>
      <c r="DEE38" s="169"/>
      <c r="DEF38" s="169"/>
      <c r="DEG38" s="169"/>
      <c r="DEH38" s="169"/>
      <c r="DEI38" s="169"/>
      <c r="DEJ38" s="169"/>
      <c r="DEK38" s="169"/>
      <c r="DEL38" s="169"/>
      <c r="DEM38" s="169"/>
      <c r="DEN38" s="169"/>
      <c r="DEO38" s="169"/>
      <c r="DEP38" s="169"/>
      <c r="DEQ38" s="169"/>
      <c r="DER38" s="169"/>
      <c r="DES38" s="169"/>
      <c r="DET38" s="169"/>
      <c r="DEU38" s="169"/>
      <c r="DEV38" s="169"/>
      <c r="DEW38" s="169"/>
      <c r="DEX38" s="169"/>
      <c r="DEY38" s="169"/>
      <c r="DEZ38" s="169"/>
      <c r="DFA38" s="169"/>
      <c r="DFB38" s="169"/>
      <c r="DFC38" s="169"/>
      <c r="DFD38" s="169"/>
      <c r="DFE38" s="169"/>
      <c r="DFF38" s="169"/>
      <c r="DFG38" s="169"/>
      <c r="DFH38" s="169"/>
      <c r="DFI38" s="169"/>
      <c r="DFJ38" s="169"/>
      <c r="DFK38" s="169"/>
      <c r="DFL38" s="169"/>
      <c r="DFM38" s="169"/>
      <c r="DFN38" s="169"/>
      <c r="DFO38" s="169"/>
      <c r="DFP38" s="169"/>
      <c r="DFQ38" s="169"/>
      <c r="DFR38" s="169"/>
      <c r="DFS38" s="169"/>
      <c r="DFT38" s="169"/>
      <c r="DFU38" s="169"/>
      <c r="DFV38" s="169"/>
      <c r="DFW38" s="169"/>
      <c r="DFX38" s="169"/>
      <c r="DFY38" s="169"/>
      <c r="DFZ38" s="169"/>
      <c r="DGA38" s="169"/>
      <c r="DGB38" s="169"/>
      <c r="DGC38" s="169"/>
      <c r="DGD38" s="169"/>
      <c r="DGE38" s="169"/>
      <c r="DGF38" s="169"/>
      <c r="DGG38" s="169"/>
      <c r="DGH38" s="169"/>
      <c r="DGI38" s="169"/>
      <c r="DGJ38" s="169"/>
      <c r="DGK38" s="169"/>
      <c r="DGL38" s="169"/>
      <c r="DGM38" s="169"/>
      <c r="DGN38" s="169"/>
      <c r="DGO38" s="169"/>
      <c r="DGP38" s="169"/>
      <c r="DGQ38" s="169"/>
      <c r="DGR38" s="169"/>
      <c r="DGS38" s="169"/>
      <c r="DGT38" s="169"/>
      <c r="DGU38" s="169"/>
      <c r="DGV38" s="169"/>
      <c r="DGW38" s="169"/>
      <c r="DGX38" s="169"/>
      <c r="DGY38" s="169"/>
      <c r="DGZ38" s="169"/>
      <c r="DHA38" s="169"/>
      <c r="DHB38" s="169"/>
      <c r="DHC38" s="169"/>
      <c r="DHD38" s="169"/>
      <c r="DHE38" s="169"/>
      <c r="DHF38" s="169"/>
      <c r="DHG38" s="169"/>
      <c r="DHH38" s="169"/>
      <c r="DHI38" s="169"/>
      <c r="DHJ38" s="169"/>
      <c r="DHK38" s="169"/>
      <c r="DHL38" s="169"/>
      <c r="DHM38" s="169"/>
      <c r="DHN38" s="169"/>
      <c r="DHO38" s="169"/>
      <c r="DHP38" s="169"/>
      <c r="DHQ38" s="169"/>
      <c r="DHR38" s="169"/>
      <c r="DHS38" s="169"/>
      <c r="DHT38" s="169"/>
      <c r="DHU38" s="169"/>
      <c r="DHV38" s="169"/>
      <c r="DHW38" s="169"/>
      <c r="DHX38" s="169"/>
      <c r="DHY38" s="169"/>
      <c r="DHZ38" s="169"/>
      <c r="DIA38" s="169"/>
      <c r="DIB38" s="169"/>
      <c r="DIC38" s="169"/>
      <c r="DID38" s="169"/>
      <c r="DIE38" s="169"/>
      <c r="DIF38" s="169"/>
      <c r="DIG38" s="169"/>
      <c r="DIH38" s="169"/>
      <c r="DII38" s="169"/>
      <c r="DIJ38" s="169"/>
      <c r="DIK38" s="169"/>
      <c r="DIL38" s="169"/>
      <c r="DIM38" s="169"/>
      <c r="DIN38" s="169"/>
      <c r="DIO38" s="169"/>
      <c r="DIP38" s="169"/>
      <c r="DIQ38" s="169"/>
      <c r="DIR38" s="169"/>
      <c r="DIS38" s="169"/>
      <c r="DIT38" s="169"/>
      <c r="DIU38" s="169"/>
      <c r="DIV38" s="169"/>
      <c r="DIW38" s="169"/>
      <c r="DIX38" s="169"/>
      <c r="DIY38" s="169"/>
      <c r="DIZ38" s="169"/>
      <c r="DJA38" s="169"/>
      <c r="DJB38" s="169"/>
      <c r="DJC38" s="169"/>
      <c r="DJD38" s="169"/>
      <c r="DJE38" s="169"/>
      <c r="DJF38" s="169"/>
      <c r="DJG38" s="169"/>
      <c r="DJH38" s="169"/>
      <c r="DJI38" s="169"/>
      <c r="DJJ38" s="169"/>
      <c r="DJK38" s="169"/>
      <c r="DJL38" s="169"/>
      <c r="DJM38" s="169"/>
      <c r="DJN38" s="169"/>
      <c r="DJO38" s="169"/>
      <c r="DJP38" s="169"/>
      <c r="DJQ38" s="169"/>
      <c r="DJR38" s="169"/>
      <c r="DJS38" s="169"/>
      <c r="DJT38" s="169"/>
      <c r="DJU38" s="169"/>
      <c r="DJV38" s="169"/>
      <c r="DJW38" s="169"/>
      <c r="DJX38" s="169"/>
      <c r="DJY38" s="169"/>
      <c r="DJZ38" s="169"/>
      <c r="DKA38" s="169"/>
      <c r="DKB38" s="169"/>
      <c r="DKC38" s="169"/>
      <c r="DKD38" s="169"/>
      <c r="DKE38" s="169"/>
      <c r="DKF38" s="169"/>
      <c r="DKG38" s="169"/>
      <c r="DKH38" s="169"/>
      <c r="DKI38" s="169"/>
      <c r="DKJ38" s="169"/>
      <c r="DKK38" s="169"/>
      <c r="DKL38" s="169"/>
      <c r="DKM38" s="169"/>
      <c r="DKN38" s="169"/>
      <c r="DKO38" s="169"/>
      <c r="DKP38" s="169"/>
      <c r="DKQ38" s="169"/>
      <c r="DKR38" s="169"/>
      <c r="DKS38" s="169"/>
      <c r="DKT38" s="169"/>
      <c r="DKU38" s="169"/>
      <c r="DKV38" s="169"/>
      <c r="DKW38" s="169"/>
      <c r="DKX38" s="169"/>
      <c r="DKY38" s="169"/>
      <c r="DKZ38" s="169"/>
      <c r="DLA38" s="169"/>
      <c r="DLB38" s="169"/>
      <c r="DLC38" s="169"/>
      <c r="DLD38" s="169"/>
      <c r="DLE38" s="169"/>
      <c r="DLF38" s="169"/>
      <c r="DLG38" s="169"/>
      <c r="DLH38" s="169"/>
      <c r="DLI38" s="169"/>
      <c r="DLJ38" s="169"/>
      <c r="DLK38" s="169"/>
      <c r="DLL38" s="169"/>
      <c r="DLM38" s="169"/>
      <c r="DLN38" s="169"/>
      <c r="DLO38" s="169"/>
      <c r="DLP38" s="169"/>
      <c r="DLQ38" s="169"/>
      <c r="DLR38" s="169"/>
      <c r="DLS38" s="169"/>
      <c r="DLT38" s="169"/>
      <c r="DLU38" s="169"/>
      <c r="DLV38" s="169"/>
      <c r="DLW38" s="169"/>
      <c r="DLX38" s="169"/>
      <c r="DLY38" s="169"/>
      <c r="DLZ38" s="169"/>
      <c r="DMA38" s="169"/>
      <c r="DMB38" s="169"/>
      <c r="DMC38" s="169"/>
      <c r="DMD38" s="169"/>
      <c r="DME38" s="169"/>
      <c r="DMF38" s="169"/>
      <c r="DMG38" s="169"/>
      <c r="DMH38" s="169"/>
      <c r="DMI38" s="169"/>
      <c r="DMJ38" s="169"/>
      <c r="DMK38" s="169"/>
      <c r="DML38" s="169"/>
      <c r="DMM38" s="169"/>
      <c r="DMN38" s="169"/>
      <c r="DMO38" s="169"/>
      <c r="DMP38" s="169"/>
      <c r="DMQ38" s="169"/>
      <c r="DMR38" s="169"/>
      <c r="DMS38" s="169"/>
      <c r="DMT38" s="169"/>
      <c r="DMU38" s="169"/>
      <c r="DMV38" s="169"/>
      <c r="DMW38" s="169"/>
      <c r="DMX38" s="169"/>
      <c r="DMY38" s="169"/>
      <c r="DMZ38" s="169"/>
      <c r="DNA38" s="169"/>
      <c r="DNB38" s="169"/>
      <c r="DNC38" s="169"/>
      <c r="DND38" s="169"/>
      <c r="DNE38" s="169"/>
      <c r="DNF38" s="169"/>
      <c r="DNG38" s="169"/>
      <c r="DNH38" s="169"/>
      <c r="DNI38" s="169"/>
      <c r="DNJ38" s="169"/>
      <c r="DNK38" s="169"/>
      <c r="DNL38" s="169"/>
      <c r="DNM38" s="169"/>
      <c r="DNN38" s="169"/>
      <c r="DNO38" s="169"/>
      <c r="DNP38" s="169"/>
      <c r="DNQ38" s="169"/>
      <c r="DNR38" s="169"/>
      <c r="DNS38" s="169"/>
      <c r="DNT38" s="169"/>
      <c r="DNU38" s="169"/>
      <c r="DNV38" s="169"/>
      <c r="DNW38" s="169"/>
      <c r="DNX38" s="169"/>
      <c r="DNY38" s="169"/>
      <c r="DNZ38" s="169"/>
      <c r="DOA38" s="169"/>
      <c r="DOB38" s="169"/>
      <c r="DOC38" s="169"/>
      <c r="DOD38" s="169"/>
      <c r="DOE38" s="169"/>
      <c r="DOF38" s="169"/>
      <c r="DOG38" s="169"/>
      <c r="DOH38" s="169"/>
      <c r="DOI38" s="169"/>
      <c r="DOJ38" s="169"/>
      <c r="DOK38" s="169"/>
      <c r="DOL38" s="169"/>
      <c r="DOM38" s="169"/>
      <c r="DON38" s="169"/>
      <c r="DOO38" s="169"/>
      <c r="DOP38" s="169"/>
      <c r="DOQ38" s="169"/>
      <c r="DOR38" s="169"/>
      <c r="DOS38" s="169"/>
      <c r="DOT38" s="169"/>
      <c r="DOU38" s="169"/>
      <c r="DOV38" s="169"/>
      <c r="DOW38" s="169"/>
      <c r="DOX38" s="169"/>
      <c r="DOY38" s="169"/>
      <c r="DOZ38" s="169"/>
      <c r="DPA38" s="169"/>
      <c r="DPB38" s="169"/>
      <c r="DPC38" s="169"/>
      <c r="DPD38" s="169"/>
      <c r="DPE38" s="169"/>
      <c r="DPF38" s="169"/>
      <c r="DPG38" s="169"/>
      <c r="DPH38" s="169"/>
      <c r="DPI38" s="169"/>
      <c r="DPJ38" s="169"/>
      <c r="DPK38" s="169"/>
      <c r="DPL38" s="169"/>
      <c r="DPM38" s="169"/>
      <c r="DPN38" s="169"/>
      <c r="DPO38" s="169"/>
      <c r="DPP38" s="169"/>
      <c r="DPQ38" s="169"/>
      <c r="DPR38" s="169"/>
      <c r="DPS38" s="169"/>
      <c r="DPT38" s="169"/>
      <c r="DPU38" s="169"/>
      <c r="DPV38" s="169"/>
      <c r="DPW38" s="169"/>
      <c r="DPX38" s="169"/>
      <c r="DPY38" s="169"/>
      <c r="DPZ38" s="169"/>
      <c r="DQA38" s="169"/>
      <c r="DQB38" s="169"/>
      <c r="DQC38" s="169"/>
      <c r="DQD38" s="169"/>
      <c r="DQE38" s="169"/>
      <c r="DQF38" s="169"/>
      <c r="DQG38" s="169"/>
      <c r="DQH38" s="169"/>
      <c r="DQI38" s="169"/>
      <c r="DQJ38" s="169"/>
      <c r="DQK38" s="169"/>
      <c r="DQL38" s="169"/>
      <c r="DQM38" s="169"/>
      <c r="DQN38" s="169"/>
      <c r="DQO38" s="169"/>
      <c r="DQP38" s="169"/>
      <c r="DQQ38" s="169"/>
      <c r="DQR38" s="169"/>
      <c r="DQS38" s="169"/>
      <c r="DQT38" s="169"/>
      <c r="DQU38" s="169"/>
      <c r="DQV38" s="169"/>
      <c r="DQW38" s="169"/>
      <c r="DQX38" s="169"/>
      <c r="DQY38" s="169"/>
      <c r="DQZ38" s="169"/>
      <c r="DRA38" s="169"/>
      <c r="DRB38" s="169"/>
      <c r="DRC38" s="169"/>
      <c r="DRD38" s="169"/>
      <c r="DRE38" s="169"/>
      <c r="DRF38" s="169"/>
      <c r="DRG38" s="169"/>
      <c r="DRH38" s="169"/>
      <c r="DRI38" s="169"/>
      <c r="DRJ38" s="169"/>
      <c r="DRK38" s="169"/>
      <c r="DRL38" s="169"/>
      <c r="DRM38" s="169"/>
      <c r="DRN38" s="169"/>
      <c r="DRO38" s="169"/>
      <c r="DRP38" s="169"/>
      <c r="DRQ38" s="169"/>
      <c r="DRR38" s="169"/>
      <c r="DRS38" s="169"/>
      <c r="DRT38" s="169"/>
      <c r="DRU38" s="169"/>
      <c r="DRV38" s="169"/>
      <c r="DRW38" s="169"/>
      <c r="DRX38" s="169"/>
      <c r="DRY38" s="169"/>
      <c r="DRZ38" s="169"/>
      <c r="DSA38" s="169"/>
      <c r="DSB38" s="169"/>
      <c r="DSC38" s="169"/>
      <c r="DSD38" s="169"/>
      <c r="DSE38" s="169"/>
      <c r="DSF38" s="169"/>
      <c r="DSG38" s="169"/>
      <c r="DSH38" s="169"/>
      <c r="DSI38" s="169"/>
      <c r="DSJ38" s="169"/>
      <c r="DSK38" s="169"/>
      <c r="DSL38" s="169"/>
      <c r="DSM38" s="169"/>
      <c r="DSN38" s="169"/>
      <c r="DSO38" s="169"/>
      <c r="DSP38" s="169"/>
      <c r="DSQ38" s="169"/>
      <c r="DSR38" s="169"/>
      <c r="DSS38" s="169"/>
      <c r="DST38" s="169"/>
      <c r="DSU38" s="169"/>
      <c r="DSV38" s="169"/>
      <c r="DSW38" s="169"/>
      <c r="DSX38" s="169"/>
      <c r="DSY38" s="169"/>
      <c r="DSZ38" s="169"/>
      <c r="DTA38" s="169"/>
      <c r="DTB38" s="169"/>
      <c r="DTC38" s="169"/>
      <c r="DTD38" s="169"/>
      <c r="DTE38" s="169"/>
      <c r="DTF38" s="169"/>
      <c r="DTG38" s="169"/>
      <c r="DTH38" s="169"/>
      <c r="DTI38" s="169"/>
      <c r="DTJ38" s="169"/>
      <c r="DTK38" s="169"/>
      <c r="DTL38" s="169"/>
      <c r="DTM38" s="169"/>
      <c r="DTN38" s="169"/>
      <c r="DTO38" s="169"/>
      <c r="DTP38" s="169"/>
      <c r="DTQ38" s="169"/>
      <c r="DTR38" s="169"/>
      <c r="DTS38" s="169"/>
      <c r="DTT38" s="169"/>
      <c r="DTU38" s="169"/>
      <c r="DTV38" s="169"/>
      <c r="DTW38" s="169"/>
      <c r="DTX38" s="169"/>
      <c r="DTY38" s="169"/>
      <c r="DTZ38" s="169"/>
      <c r="DUA38" s="169"/>
      <c r="DUB38" s="169"/>
      <c r="DUC38" s="169"/>
      <c r="DUD38" s="169"/>
      <c r="DUE38" s="169"/>
      <c r="DUF38" s="169"/>
      <c r="DUG38" s="169"/>
      <c r="DUH38" s="169"/>
      <c r="DUI38" s="169"/>
      <c r="DUJ38" s="169"/>
      <c r="DUK38" s="169"/>
      <c r="DUL38" s="169"/>
      <c r="DUM38" s="169"/>
      <c r="DUN38" s="169"/>
      <c r="DUO38" s="169"/>
      <c r="DUP38" s="169"/>
      <c r="DUQ38" s="169"/>
      <c r="DUR38" s="169"/>
      <c r="DUS38" s="169"/>
      <c r="DUT38" s="169"/>
      <c r="DUU38" s="169"/>
      <c r="DUV38" s="169"/>
      <c r="DUW38" s="169"/>
      <c r="DUX38" s="169"/>
      <c r="DUY38" s="169"/>
      <c r="DUZ38" s="169"/>
      <c r="DVA38" s="169"/>
      <c r="DVB38" s="169"/>
      <c r="DVC38" s="169"/>
      <c r="DVD38" s="169"/>
      <c r="DVE38" s="169"/>
      <c r="DVF38" s="169"/>
      <c r="DVG38" s="169"/>
      <c r="DVH38" s="169"/>
      <c r="DVI38" s="169"/>
      <c r="DVJ38" s="169"/>
      <c r="DVK38" s="169"/>
      <c r="DVL38" s="169"/>
      <c r="DVM38" s="169"/>
      <c r="DVN38" s="169"/>
      <c r="DVO38" s="169"/>
      <c r="DVP38" s="169"/>
      <c r="DVQ38" s="169"/>
      <c r="DVR38" s="169"/>
      <c r="DVS38" s="169"/>
      <c r="DVT38" s="169"/>
      <c r="DVU38" s="169"/>
      <c r="DVV38" s="169"/>
      <c r="DVW38" s="169"/>
      <c r="DVX38" s="169"/>
      <c r="DVY38" s="169"/>
      <c r="DVZ38" s="169"/>
      <c r="DWA38" s="169"/>
      <c r="DWB38" s="169"/>
      <c r="DWC38" s="169"/>
      <c r="DWD38" s="169"/>
      <c r="DWE38" s="169"/>
      <c r="DWF38" s="169"/>
      <c r="DWG38" s="169"/>
      <c r="DWH38" s="169"/>
      <c r="DWI38" s="169"/>
      <c r="DWJ38" s="169"/>
      <c r="DWK38" s="169"/>
      <c r="DWL38" s="169"/>
      <c r="DWM38" s="169"/>
      <c r="DWN38" s="169"/>
      <c r="DWO38" s="169"/>
      <c r="DWP38" s="169"/>
      <c r="DWQ38" s="169"/>
      <c r="DWR38" s="169"/>
      <c r="DWS38" s="169"/>
      <c r="DWT38" s="169"/>
      <c r="DWU38" s="169"/>
      <c r="DWV38" s="169"/>
      <c r="DWW38" s="169"/>
      <c r="DWX38" s="169"/>
      <c r="DWY38" s="169"/>
      <c r="DWZ38" s="169"/>
      <c r="DXA38" s="169"/>
      <c r="DXB38" s="169"/>
      <c r="DXC38" s="169"/>
      <c r="DXD38" s="169"/>
      <c r="DXE38" s="169"/>
      <c r="DXF38" s="169"/>
      <c r="DXG38" s="169"/>
      <c r="DXH38" s="169"/>
      <c r="DXI38" s="169"/>
      <c r="DXJ38" s="169"/>
      <c r="DXK38" s="169"/>
      <c r="DXL38" s="169"/>
      <c r="DXM38" s="169"/>
      <c r="DXN38" s="169"/>
      <c r="DXO38" s="169"/>
      <c r="DXP38" s="169"/>
      <c r="DXQ38" s="169"/>
      <c r="DXR38" s="169"/>
      <c r="DXS38" s="169"/>
      <c r="DXT38" s="169"/>
      <c r="DXU38" s="169"/>
      <c r="DXV38" s="169"/>
      <c r="DXW38" s="169"/>
      <c r="DXX38" s="169"/>
      <c r="DXY38" s="169"/>
      <c r="DXZ38" s="169"/>
      <c r="DYA38" s="169"/>
      <c r="DYB38" s="169"/>
      <c r="DYC38" s="169"/>
      <c r="DYD38" s="169"/>
      <c r="DYE38" s="169"/>
      <c r="DYF38" s="169"/>
      <c r="DYG38" s="169"/>
      <c r="DYH38" s="169"/>
      <c r="DYI38" s="169"/>
      <c r="DYJ38" s="169"/>
      <c r="DYK38" s="169"/>
      <c r="DYL38" s="169"/>
      <c r="DYM38" s="169"/>
      <c r="DYN38" s="169"/>
      <c r="DYO38" s="169"/>
      <c r="DYP38" s="169"/>
      <c r="DYQ38" s="169"/>
      <c r="DYR38" s="169"/>
      <c r="DYS38" s="169"/>
      <c r="DYT38" s="169"/>
      <c r="DYU38" s="169"/>
      <c r="DYV38" s="169"/>
      <c r="DYW38" s="169"/>
      <c r="DYX38" s="169"/>
      <c r="DYY38" s="169"/>
      <c r="DYZ38" s="169"/>
      <c r="DZA38" s="169"/>
      <c r="DZB38" s="169"/>
      <c r="DZC38" s="169"/>
      <c r="DZD38" s="169"/>
      <c r="DZE38" s="169"/>
      <c r="DZF38" s="169"/>
      <c r="DZG38" s="169"/>
      <c r="DZH38" s="169"/>
      <c r="DZI38" s="169"/>
      <c r="DZJ38" s="169"/>
      <c r="DZK38" s="169"/>
      <c r="DZL38" s="169"/>
      <c r="DZM38" s="169"/>
      <c r="DZN38" s="169"/>
      <c r="DZO38" s="169"/>
      <c r="DZP38" s="169"/>
      <c r="DZQ38" s="169"/>
      <c r="DZR38" s="169"/>
      <c r="DZS38" s="169"/>
      <c r="DZT38" s="169"/>
      <c r="DZU38" s="169"/>
      <c r="DZV38" s="169"/>
      <c r="DZW38" s="169"/>
      <c r="DZX38" s="169"/>
      <c r="DZY38" s="169"/>
      <c r="DZZ38" s="169"/>
      <c r="EAA38" s="169"/>
      <c r="EAB38" s="169"/>
      <c r="EAC38" s="169"/>
      <c r="EAD38" s="169"/>
      <c r="EAE38" s="169"/>
      <c r="EAF38" s="169"/>
      <c r="EAG38" s="169"/>
      <c r="EAH38" s="169"/>
      <c r="EAI38" s="169"/>
      <c r="EAJ38" s="169"/>
      <c r="EAK38" s="169"/>
      <c r="EAL38" s="169"/>
      <c r="EAM38" s="169"/>
      <c r="EAN38" s="169"/>
      <c r="EAO38" s="169"/>
      <c r="EAP38" s="169"/>
      <c r="EAQ38" s="169"/>
      <c r="EAR38" s="169"/>
      <c r="EAS38" s="169"/>
      <c r="EAT38" s="169"/>
      <c r="EAU38" s="169"/>
      <c r="EAV38" s="169"/>
      <c r="EAW38" s="169"/>
      <c r="EAX38" s="169"/>
      <c r="EAY38" s="169"/>
      <c r="EAZ38" s="169"/>
      <c r="EBA38" s="169"/>
      <c r="EBB38" s="169"/>
      <c r="EBC38" s="169"/>
      <c r="EBD38" s="169"/>
      <c r="EBE38" s="169"/>
      <c r="EBF38" s="169"/>
      <c r="EBG38" s="169"/>
      <c r="EBH38" s="169"/>
      <c r="EBI38" s="169"/>
      <c r="EBJ38" s="169"/>
      <c r="EBK38" s="169"/>
      <c r="EBL38" s="169"/>
      <c r="EBM38" s="169"/>
      <c r="EBN38" s="169"/>
      <c r="EBO38" s="169"/>
      <c r="EBP38" s="169"/>
      <c r="EBQ38" s="169"/>
      <c r="EBR38" s="169"/>
      <c r="EBS38" s="169"/>
      <c r="EBT38" s="169"/>
      <c r="EBU38" s="169"/>
      <c r="EBV38" s="169"/>
      <c r="EBW38" s="169"/>
      <c r="EBX38" s="169"/>
      <c r="EBY38" s="169"/>
      <c r="EBZ38" s="169"/>
      <c r="ECA38" s="169"/>
      <c r="ECB38" s="169"/>
      <c r="ECC38" s="169"/>
      <c r="ECD38" s="169"/>
      <c r="ECE38" s="169"/>
      <c r="ECF38" s="169"/>
      <c r="ECG38" s="169"/>
      <c r="ECH38" s="169"/>
      <c r="ECI38" s="169"/>
      <c r="ECJ38" s="169"/>
      <c r="ECK38" s="169"/>
      <c r="ECL38" s="169"/>
      <c r="ECM38" s="169"/>
      <c r="ECN38" s="169"/>
      <c r="ECO38" s="169"/>
      <c r="ECP38" s="169"/>
      <c r="ECQ38" s="169"/>
      <c r="ECR38" s="169"/>
      <c r="ECS38" s="169"/>
      <c r="ECT38" s="169"/>
      <c r="ECU38" s="169"/>
      <c r="ECV38" s="169"/>
      <c r="ECW38" s="169"/>
      <c r="ECX38" s="169"/>
      <c r="ECY38" s="169"/>
      <c r="ECZ38" s="169"/>
      <c r="EDA38" s="169"/>
      <c r="EDB38" s="169"/>
      <c r="EDC38" s="169"/>
      <c r="EDD38" s="169"/>
      <c r="EDE38" s="169"/>
      <c r="EDF38" s="169"/>
      <c r="EDG38" s="169"/>
      <c r="EDH38" s="169"/>
      <c r="EDI38" s="169"/>
      <c r="EDJ38" s="169"/>
      <c r="EDK38" s="169"/>
      <c r="EDL38" s="169"/>
      <c r="EDM38" s="169"/>
      <c r="EDN38" s="169"/>
      <c r="EDO38" s="169"/>
      <c r="EDP38" s="169"/>
      <c r="EDQ38" s="169"/>
      <c r="EDR38" s="169"/>
      <c r="EDS38" s="169"/>
      <c r="EDT38" s="169"/>
      <c r="EDU38" s="169"/>
      <c r="EDV38" s="169"/>
      <c r="EDW38" s="169"/>
      <c r="EDX38" s="169"/>
      <c r="EDY38" s="169"/>
      <c r="EDZ38" s="169"/>
      <c r="EEA38" s="169"/>
      <c r="EEB38" s="169"/>
      <c r="EEC38" s="169"/>
      <c r="EED38" s="169"/>
      <c r="EEE38" s="169"/>
      <c r="EEF38" s="169"/>
      <c r="EEG38" s="169"/>
      <c r="EEH38" s="169"/>
      <c r="EEI38" s="169"/>
      <c r="EEJ38" s="169"/>
      <c r="EEK38" s="169"/>
      <c r="EEL38" s="169"/>
      <c r="EEM38" s="169"/>
      <c r="EEN38" s="169"/>
      <c r="EEO38" s="169"/>
      <c r="EEP38" s="169"/>
      <c r="EEQ38" s="169"/>
      <c r="EER38" s="169"/>
      <c r="EES38" s="169"/>
      <c r="EET38" s="169"/>
      <c r="EEU38" s="169"/>
      <c r="EEV38" s="169"/>
      <c r="EEW38" s="169"/>
      <c r="EEX38" s="169"/>
      <c r="EEY38" s="169"/>
      <c r="EEZ38" s="169"/>
      <c r="EFA38" s="169"/>
      <c r="EFB38" s="169"/>
      <c r="EFC38" s="169"/>
      <c r="EFD38" s="169"/>
      <c r="EFE38" s="169"/>
      <c r="EFF38" s="169"/>
      <c r="EFG38" s="169"/>
      <c r="EFH38" s="169"/>
      <c r="EFI38" s="169"/>
      <c r="EFJ38" s="169"/>
      <c r="EFK38" s="169"/>
      <c r="EFL38" s="169"/>
      <c r="EFM38" s="169"/>
      <c r="EFN38" s="169"/>
      <c r="EFO38" s="169"/>
      <c r="EFP38" s="169"/>
      <c r="EFQ38" s="169"/>
      <c r="EFR38" s="169"/>
      <c r="EFS38" s="169"/>
      <c r="EFT38" s="169"/>
      <c r="EFU38" s="169"/>
      <c r="EFV38" s="169"/>
      <c r="EFW38" s="169"/>
      <c r="EFX38" s="169"/>
      <c r="EFY38" s="169"/>
      <c r="EFZ38" s="169"/>
      <c r="EGA38" s="169"/>
      <c r="EGB38" s="169"/>
      <c r="EGC38" s="169"/>
      <c r="EGD38" s="169"/>
      <c r="EGE38" s="169"/>
      <c r="EGF38" s="169"/>
      <c r="EGG38" s="169"/>
      <c r="EGH38" s="169"/>
      <c r="EGI38" s="169"/>
      <c r="EGJ38" s="169"/>
      <c r="EGK38" s="169"/>
      <c r="EGL38" s="169"/>
      <c r="EGM38" s="169"/>
      <c r="EGN38" s="169"/>
      <c r="EGO38" s="169"/>
      <c r="EGP38" s="169"/>
      <c r="EGQ38" s="169"/>
      <c r="EGR38" s="169"/>
      <c r="EGS38" s="169"/>
      <c r="EGT38" s="169"/>
      <c r="EGU38" s="169"/>
      <c r="EGV38" s="169"/>
      <c r="EGW38" s="169"/>
      <c r="EGX38" s="169"/>
      <c r="EGY38" s="169"/>
      <c r="EGZ38" s="169"/>
      <c r="EHA38" s="169"/>
      <c r="EHB38" s="169"/>
      <c r="EHC38" s="169"/>
      <c r="EHD38" s="169"/>
      <c r="EHE38" s="169"/>
      <c r="EHF38" s="169"/>
      <c r="EHG38" s="169"/>
      <c r="EHH38" s="169"/>
      <c r="EHI38" s="169"/>
      <c r="EHJ38" s="169"/>
      <c r="EHK38" s="169"/>
      <c r="EHL38" s="169"/>
      <c r="EHM38" s="169"/>
      <c r="EHN38" s="169"/>
      <c r="EHO38" s="169"/>
      <c r="EHP38" s="169"/>
      <c r="EHQ38" s="169"/>
      <c r="EHR38" s="169"/>
      <c r="EHS38" s="169"/>
      <c r="EHT38" s="169"/>
      <c r="EHU38" s="169"/>
      <c r="EHV38" s="169"/>
      <c r="EHW38" s="169"/>
      <c r="EHX38" s="169"/>
      <c r="EHY38" s="169"/>
      <c r="EHZ38" s="169"/>
      <c r="EIA38" s="169"/>
      <c r="EIB38" s="169"/>
      <c r="EIC38" s="169"/>
      <c r="EID38" s="169"/>
      <c r="EIE38" s="169"/>
      <c r="EIF38" s="169"/>
      <c r="EIG38" s="169"/>
      <c r="EIH38" s="169"/>
      <c r="EII38" s="169"/>
      <c r="EIJ38" s="169"/>
      <c r="EIK38" s="169"/>
      <c r="EIL38" s="169"/>
      <c r="EIM38" s="169"/>
      <c r="EIN38" s="169"/>
      <c r="EIO38" s="169"/>
      <c r="EIP38" s="169"/>
      <c r="EIQ38" s="169"/>
      <c r="EIR38" s="169"/>
      <c r="EIS38" s="169"/>
      <c r="EIT38" s="169"/>
      <c r="EIU38" s="169"/>
      <c r="EIV38" s="169"/>
      <c r="EIW38" s="169"/>
      <c r="EIX38" s="169"/>
      <c r="EIY38" s="169"/>
      <c r="EIZ38" s="169"/>
      <c r="EJA38" s="169"/>
      <c r="EJB38" s="169"/>
      <c r="EJC38" s="169"/>
      <c r="EJD38" s="169"/>
      <c r="EJE38" s="169"/>
      <c r="EJF38" s="169"/>
      <c r="EJG38" s="169"/>
      <c r="EJH38" s="169"/>
      <c r="EJI38" s="169"/>
      <c r="EJJ38" s="169"/>
      <c r="EJK38" s="169"/>
      <c r="EJL38" s="169"/>
      <c r="EJM38" s="169"/>
      <c r="EJN38" s="169"/>
      <c r="EJO38" s="169"/>
      <c r="EJP38" s="169"/>
      <c r="EJQ38" s="169"/>
      <c r="EJR38" s="169"/>
      <c r="EJS38" s="169"/>
      <c r="EJT38" s="169"/>
      <c r="EJU38" s="169"/>
      <c r="EJV38" s="169"/>
      <c r="EJW38" s="169"/>
      <c r="EJX38" s="169"/>
      <c r="EJY38" s="169"/>
      <c r="EJZ38" s="169"/>
      <c r="EKA38" s="169"/>
      <c r="EKB38" s="169"/>
      <c r="EKC38" s="169"/>
      <c r="EKD38" s="169"/>
      <c r="EKE38" s="169"/>
      <c r="EKF38" s="169"/>
      <c r="EKG38" s="169"/>
      <c r="EKH38" s="169"/>
      <c r="EKI38" s="169"/>
      <c r="EKJ38" s="169"/>
      <c r="EKK38" s="169"/>
      <c r="EKL38" s="169"/>
      <c r="EKM38" s="169"/>
      <c r="EKN38" s="169"/>
      <c r="EKO38" s="169"/>
      <c r="EKP38" s="169"/>
      <c r="EKQ38" s="169"/>
      <c r="EKR38" s="169"/>
      <c r="EKS38" s="169"/>
      <c r="EKT38" s="169"/>
      <c r="EKU38" s="169"/>
      <c r="EKV38" s="169"/>
      <c r="EKW38" s="169"/>
      <c r="EKX38" s="169"/>
      <c r="EKY38" s="169"/>
      <c r="EKZ38" s="169"/>
      <c r="ELA38" s="169"/>
      <c r="ELB38" s="169"/>
      <c r="ELC38" s="169"/>
      <c r="ELD38" s="169"/>
      <c r="ELE38" s="169"/>
      <c r="ELF38" s="169"/>
      <c r="ELG38" s="169"/>
      <c r="ELH38" s="169"/>
      <c r="ELI38" s="169"/>
      <c r="ELJ38" s="169"/>
      <c r="ELK38" s="169"/>
      <c r="ELL38" s="169"/>
      <c r="ELM38" s="169"/>
      <c r="ELN38" s="169"/>
      <c r="ELO38" s="169"/>
      <c r="ELP38" s="169"/>
      <c r="ELQ38" s="169"/>
      <c r="ELR38" s="169"/>
      <c r="ELS38" s="169"/>
      <c r="ELT38" s="169"/>
      <c r="ELU38" s="169"/>
      <c r="ELV38" s="169"/>
      <c r="ELW38" s="169"/>
      <c r="ELX38" s="169"/>
      <c r="ELY38" s="169"/>
      <c r="ELZ38" s="169"/>
      <c r="EMA38" s="169"/>
      <c r="EMB38" s="169"/>
      <c r="EMC38" s="169"/>
      <c r="EMD38" s="169"/>
      <c r="EME38" s="169"/>
      <c r="EMF38" s="169"/>
      <c r="EMG38" s="169"/>
      <c r="EMH38" s="169"/>
      <c r="EMI38" s="169"/>
      <c r="EMJ38" s="169"/>
      <c r="EMK38" s="169"/>
      <c r="EML38" s="169"/>
      <c r="EMM38" s="169"/>
      <c r="EMN38" s="169"/>
      <c r="EMO38" s="169"/>
      <c r="EMP38" s="169"/>
      <c r="EMQ38" s="169"/>
      <c r="EMR38" s="169"/>
      <c r="EMS38" s="169"/>
      <c r="EMT38" s="169"/>
      <c r="EMU38" s="169"/>
      <c r="EMV38" s="169"/>
      <c r="EMW38" s="169"/>
      <c r="EMX38" s="169"/>
      <c r="EMY38" s="169"/>
      <c r="EMZ38" s="169"/>
      <c r="ENA38" s="169"/>
      <c r="ENB38" s="169"/>
      <c r="ENC38" s="169"/>
      <c r="END38" s="169"/>
      <c r="ENE38" s="169"/>
      <c r="ENF38" s="169"/>
      <c r="ENG38" s="169"/>
      <c r="ENH38" s="169"/>
      <c r="ENI38" s="169"/>
      <c r="ENJ38" s="169"/>
      <c r="ENK38" s="169"/>
      <c r="ENL38" s="169"/>
      <c r="ENM38" s="169"/>
      <c r="ENN38" s="169"/>
      <c r="ENO38" s="169"/>
      <c r="ENP38" s="169"/>
      <c r="ENQ38" s="169"/>
      <c r="ENR38" s="169"/>
      <c r="ENS38" s="169"/>
      <c r="ENT38" s="169"/>
      <c r="ENU38" s="169"/>
      <c r="ENV38" s="169"/>
      <c r="ENW38" s="169"/>
      <c r="ENX38" s="169"/>
      <c r="ENY38" s="169"/>
      <c r="ENZ38" s="169"/>
      <c r="EOA38" s="169"/>
      <c r="EOB38" s="169"/>
      <c r="EOC38" s="169"/>
      <c r="EOD38" s="169"/>
      <c r="EOE38" s="169"/>
      <c r="EOF38" s="169"/>
      <c r="EOG38" s="169"/>
      <c r="EOH38" s="169"/>
      <c r="EOI38" s="169"/>
      <c r="EOJ38" s="169"/>
      <c r="EOK38" s="169"/>
      <c r="EOL38" s="169"/>
      <c r="EOM38" s="169"/>
      <c r="EON38" s="169"/>
      <c r="EOO38" s="169"/>
      <c r="EOP38" s="169"/>
      <c r="EOQ38" s="169"/>
      <c r="EOR38" s="169"/>
      <c r="EOS38" s="169"/>
      <c r="EOT38" s="169"/>
      <c r="EOU38" s="169"/>
      <c r="EOV38" s="169"/>
      <c r="EOW38" s="169"/>
      <c r="EOX38" s="169"/>
      <c r="EOY38" s="169"/>
      <c r="EOZ38" s="169"/>
      <c r="EPA38" s="169"/>
      <c r="EPB38" s="169"/>
      <c r="EPC38" s="169"/>
      <c r="EPD38" s="169"/>
      <c r="EPE38" s="169"/>
      <c r="EPF38" s="169"/>
      <c r="EPG38" s="169"/>
      <c r="EPH38" s="169"/>
      <c r="EPI38" s="169"/>
      <c r="EPJ38" s="169"/>
      <c r="EPK38" s="169"/>
      <c r="EPL38" s="169"/>
      <c r="EPM38" s="169"/>
      <c r="EPN38" s="169"/>
      <c r="EPO38" s="169"/>
      <c r="EPP38" s="169"/>
      <c r="EPQ38" s="169"/>
      <c r="EPR38" s="169"/>
      <c r="EPS38" s="169"/>
      <c r="EPT38" s="169"/>
      <c r="EPU38" s="169"/>
      <c r="EPV38" s="169"/>
      <c r="EPW38" s="169"/>
      <c r="EPX38" s="169"/>
      <c r="EPY38" s="169"/>
      <c r="EPZ38" s="169"/>
      <c r="EQA38" s="169"/>
      <c r="EQB38" s="169"/>
      <c r="EQC38" s="169"/>
      <c r="EQD38" s="169"/>
      <c r="EQE38" s="169"/>
      <c r="EQF38" s="169"/>
      <c r="EQG38" s="169"/>
      <c r="EQH38" s="169"/>
      <c r="EQI38" s="169"/>
      <c r="EQJ38" s="169"/>
      <c r="EQK38" s="169"/>
      <c r="EQL38" s="169"/>
      <c r="EQM38" s="169"/>
      <c r="EQN38" s="169"/>
      <c r="EQO38" s="169"/>
      <c r="EQP38" s="169"/>
      <c r="EQQ38" s="169"/>
      <c r="EQR38" s="169"/>
      <c r="EQS38" s="169"/>
      <c r="EQT38" s="169"/>
      <c r="EQU38" s="169"/>
      <c r="EQV38" s="169"/>
      <c r="EQW38" s="169"/>
      <c r="EQX38" s="169"/>
      <c r="EQY38" s="169"/>
      <c r="EQZ38" s="169"/>
      <c r="ERA38" s="169"/>
      <c r="ERB38" s="169"/>
      <c r="ERC38" s="169"/>
      <c r="ERD38" s="169"/>
      <c r="ERE38" s="169"/>
      <c r="ERF38" s="169"/>
      <c r="ERG38" s="169"/>
      <c r="ERH38" s="169"/>
      <c r="ERI38" s="169"/>
      <c r="ERJ38" s="169"/>
      <c r="ERK38" s="169"/>
      <c r="ERL38" s="169"/>
      <c r="ERM38" s="169"/>
      <c r="ERN38" s="169"/>
      <c r="ERO38" s="169"/>
      <c r="ERP38" s="169"/>
      <c r="ERQ38" s="169"/>
      <c r="ERR38" s="169"/>
      <c r="ERS38" s="169"/>
      <c r="ERT38" s="169"/>
      <c r="ERU38" s="169"/>
      <c r="ERV38" s="169"/>
      <c r="ERW38" s="169"/>
      <c r="ERX38" s="169"/>
      <c r="ERY38" s="169"/>
      <c r="ERZ38" s="169"/>
      <c r="ESA38" s="169"/>
      <c r="ESB38" s="169"/>
      <c r="ESC38" s="169"/>
      <c r="ESD38" s="169"/>
      <c r="ESE38" s="169"/>
      <c r="ESF38" s="169"/>
      <c r="ESG38" s="169"/>
      <c r="ESH38" s="169"/>
      <c r="ESI38" s="169"/>
      <c r="ESJ38" s="169"/>
      <c r="ESK38" s="169"/>
      <c r="ESL38" s="169"/>
      <c r="ESM38" s="169"/>
      <c r="ESN38" s="169"/>
      <c r="ESO38" s="169"/>
      <c r="ESP38" s="169"/>
      <c r="ESQ38" s="169"/>
      <c r="ESR38" s="169"/>
      <c r="ESS38" s="169"/>
      <c r="EST38" s="169"/>
      <c r="ESU38" s="169"/>
      <c r="ESV38" s="169"/>
      <c r="ESW38" s="169"/>
      <c r="ESX38" s="169"/>
      <c r="ESY38" s="169"/>
      <c r="ESZ38" s="169"/>
      <c r="ETA38" s="169"/>
      <c r="ETB38" s="169"/>
      <c r="ETC38" s="169"/>
      <c r="ETD38" s="169"/>
      <c r="ETE38" s="169"/>
      <c r="ETF38" s="169"/>
      <c r="ETG38" s="169"/>
      <c r="ETH38" s="169"/>
      <c r="ETI38" s="169"/>
      <c r="ETJ38" s="169"/>
      <c r="ETK38" s="169"/>
      <c r="ETL38" s="169"/>
      <c r="ETM38" s="169"/>
      <c r="ETN38" s="169"/>
      <c r="ETO38" s="169"/>
      <c r="ETP38" s="169"/>
      <c r="ETQ38" s="169"/>
      <c r="ETR38" s="169"/>
      <c r="ETS38" s="169"/>
      <c r="ETT38" s="169"/>
      <c r="ETU38" s="169"/>
      <c r="ETV38" s="169"/>
      <c r="ETW38" s="169"/>
      <c r="ETX38" s="169"/>
      <c r="ETY38" s="169"/>
      <c r="ETZ38" s="169"/>
      <c r="EUA38" s="169"/>
      <c r="EUB38" s="169"/>
      <c r="EUC38" s="169"/>
      <c r="EUD38" s="169"/>
      <c r="EUE38" s="169"/>
      <c r="EUF38" s="169"/>
      <c r="EUG38" s="169"/>
      <c r="EUH38" s="169"/>
      <c r="EUI38" s="169"/>
      <c r="EUJ38" s="169"/>
      <c r="EUK38" s="169"/>
      <c r="EUL38" s="169"/>
      <c r="EUM38" s="169"/>
      <c r="EUN38" s="169"/>
      <c r="EUO38" s="169"/>
      <c r="EUP38" s="169"/>
      <c r="EUQ38" s="169"/>
      <c r="EUR38" s="169"/>
      <c r="EUS38" s="169"/>
      <c r="EUT38" s="169"/>
      <c r="EUU38" s="169"/>
      <c r="EUV38" s="169"/>
      <c r="EUW38" s="169"/>
      <c r="EUX38" s="169"/>
      <c r="EUY38" s="169"/>
      <c r="EUZ38" s="169"/>
      <c r="EVA38" s="169"/>
      <c r="EVB38" s="169"/>
      <c r="EVC38" s="169"/>
      <c r="EVD38" s="169"/>
      <c r="EVE38" s="169"/>
      <c r="EVF38" s="169"/>
      <c r="EVG38" s="169"/>
      <c r="EVH38" s="169"/>
      <c r="EVI38" s="169"/>
      <c r="EVJ38" s="169"/>
      <c r="EVK38" s="169"/>
      <c r="EVL38" s="169"/>
      <c r="EVM38" s="169"/>
      <c r="EVN38" s="169"/>
      <c r="EVO38" s="169"/>
      <c r="EVP38" s="169"/>
      <c r="EVQ38" s="169"/>
      <c r="EVR38" s="169"/>
      <c r="EVS38" s="169"/>
      <c r="EVT38" s="169"/>
      <c r="EVU38" s="169"/>
      <c r="EVV38" s="169"/>
      <c r="EVW38" s="169"/>
      <c r="EVX38" s="169"/>
      <c r="EVY38" s="169"/>
      <c r="EVZ38" s="169"/>
      <c r="EWA38" s="169"/>
      <c r="EWB38" s="169"/>
      <c r="EWC38" s="169"/>
      <c r="EWD38" s="169"/>
      <c r="EWE38" s="169"/>
      <c r="EWF38" s="169"/>
      <c r="EWG38" s="169"/>
      <c r="EWH38" s="169"/>
      <c r="EWI38" s="169"/>
      <c r="EWJ38" s="169"/>
      <c r="EWK38" s="169"/>
      <c r="EWL38" s="169"/>
      <c r="EWM38" s="169"/>
      <c r="EWN38" s="169"/>
      <c r="EWO38" s="169"/>
      <c r="EWP38" s="169"/>
      <c r="EWQ38" s="169"/>
      <c r="EWR38" s="169"/>
      <c r="EWS38" s="169"/>
      <c r="EWT38" s="169"/>
      <c r="EWU38" s="169"/>
      <c r="EWV38" s="169"/>
      <c r="EWW38" s="169"/>
      <c r="EWX38" s="169"/>
      <c r="EWY38" s="169"/>
      <c r="EWZ38" s="169"/>
      <c r="EXA38" s="169"/>
      <c r="EXB38" s="169"/>
      <c r="EXC38" s="169"/>
      <c r="EXD38" s="169"/>
      <c r="EXE38" s="169"/>
      <c r="EXF38" s="169"/>
      <c r="EXG38" s="169"/>
      <c r="EXH38" s="169"/>
      <c r="EXI38" s="169"/>
      <c r="EXJ38" s="169"/>
      <c r="EXK38" s="169"/>
      <c r="EXL38" s="169"/>
      <c r="EXM38" s="169"/>
      <c r="EXN38" s="169"/>
      <c r="EXO38" s="169"/>
      <c r="EXP38" s="169"/>
      <c r="EXQ38" s="169"/>
      <c r="EXR38" s="169"/>
      <c r="EXS38" s="169"/>
      <c r="EXT38" s="169"/>
      <c r="EXU38" s="169"/>
      <c r="EXV38" s="169"/>
      <c r="EXW38" s="169"/>
      <c r="EXX38" s="169"/>
      <c r="EXY38" s="169"/>
      <c r="EXZ38" s="169"/>
      <c r="EYA38" s="169"/>
      <c r="EYB38" s="169"/>
      <c r="EYC38" s="169"/>
      <c r="EYD38" s="169"/>
      <c r="EYE38" s="169"/>
      <c r="EYF38" s="169"/>
      <c r="EYG38" s="169"/>
      <c r="EYH38" s="169"/>
      <c r="EYI38" s="169"/>
      <c r="EYJ38" s="169"/>
      <c r="EYK38" s="169"/>
      <c r="EYL38" s="169"/>
      <c r="EYM38" s="169"/>
      <c r="EYN38" s="169"/>
      <c r="EYO38" s="169"/>
      <c r="EYP38" s="169"/>
      <c r="EYQ38" s="169"/>
      <c r="EYR38" s="169"/>
      <c r="EYS38" s="169"/>
      <c r="EYT38" s="169"/>
      <c r="EYU38" s="169"/>
      <c r="EYV38" s="169"/>
      <c r="EYW38" s="169"/>
      <c r="EYX38" s="169"/>
      <c r="EYY38" s="169"/>
      <c r="EYZ38" s="169"/>
      <c r="EZA38" s="169"/>
      <c r="EZB38" s="169"/>
      <c r="EZC38" s="169"/>
      <c r="EZD38" s="169"/>
      <c r="EZE38" s="169"/>
      <c r="EZF38" s="169"/>
      <c r="EZG38" s="169"/>
      <c r="EZH38" s="169"/>
      <c r="EZI38" s="169"/>
      <c r="EZJ38" s="169"/>
      <c r="EZK38" s="169"/>
      <c r="EZL38" s="169"/>
      <c r="EZM38" s="169"/>
      <c r="EZN38" s="169"/>
      <c r="EZO38" s="169"/>
      <c r="EZP38" s="169"/>
      <c r="EZQ38" s="169"/>
      <c r="EZR38" s="169"/>
      <c r="EZS38" s="169"/>
      <c r="EZT38" s="169"/>
      <c r="EZU38" s="169"/>
      <c r="EZV38" s="169"/>
      <c r="EZW38" s="169"/>
      <c r="EZX38" s="169"/>
      <c r="EZY38" s="169"/>
      <c r="EZZ38" s="169"/>
      <c r="FAA38" s="169"/>
      <c r="FAB38" s="169"/>
      <c r="FAC38" s="169"/>
      <c r="FAD38" s="169"/>
      <c r="FAE38" s="169"/>
      <c r="FAF38" s="169"/>
      <c r="FAG38" s="169"/>
      <c r="FAH38" s="169"/>
      <c r="FAI38" s="169"/>
      <c r="FAJ38" s="169"/>
      <c r="FAK38" s="169"/>
      <c r="FAL38" s="169"/>
      <c r="FAM38" s="169"/>
      <c r="FAN38" s="169"/>
      <c r="FAO38" s="169"/>
      <c r="FAP38" s="169"/>
      <c r="FAQ38" s="169"/>
      <c r="FAR38" s="169"/>
      <c r="FAS38" s="169"/>
      <c r="FAT38" s="169"/>
      <c r="FAU38" s="169"/>
      <c r="FAV38" s="169"/>
      <c r="FAW38" s="169"/>
      <c r="FAX38" s="169"/>
      <c r="FAY38" s="169"/>
      <c r="FAZ38" s="169"/>
      <c r="FBA38" s="169"/>
      <c r="FBB38" s="169"/>
      <c r="FBC38" s="169"/>
      <c r="FBD38" s="169"/>
      <c r="FBE38" s="169"/>
      <c r="FBF38" s="169"/>
      <c r="FBG38" s="169"/>
      <c r="FBH38" s="169"/>
      <c r="FBI38" s="169"/>
      <c r="FBJ38" s="169"/>
      <c r="FBK38" s="169"/>
      <c r="FBL38" s="169"/>
      <c r="FBM38" s="169"/>
      <c r="FBN38" s="169"/>
      <c r="FBO38" s="169"/>
      <c r="FBP38" s="169"/>
      <c r="FBQ38" s="169"/>
      <c r="FBR38" s="169"/>
      <c r="FBS38" s="169"/>
      <c r="FBT38" s="169"/>
      <c r="FBU38" s="169"/>
      <c r="FBV38" s="169"/>
      <c r="FBW38" s="169"/>
      <c r="FBX38" s="169"/>
      <c r="FBY38" s="169"/>
      <c r="FBZ38" s="169"/>
      <c r="FCA38" s="169"/>
      <c r="FCB38" s="169"/>
      <c r="FCC38" s="169"/>
      <c r="FCD38" s="169"/>
      <c r="FCE38" s="169"/>
      <c r="FCF38" s="169"/>
      <c r="FCG38" s="169"/>
      <c r="FCH38" s="169"/>
      <c r="FCI38" s="169"/>
      <c r="FCJ38" s="169"/>
      <c r="FCK38" s="169"/>
      <c r="FCL38" s="169"/>
      <c r="FCM38" s="169"/>
      <c r="FCN38" s="169"/>
      <c r="FCO38" s="169"/>
      <c r="FCP38" s="169"/>
      <c r="FCQ38" s="169"/>
      <c r="FCR38" s="169"/>
      <c r="FCS38" s="169"/>
      <c r="FCT38" s="169"/>
      <c r="FCU38" s="169"/>
      <c r="FCV38" s="169"/>
      <c r="FCW38" s="169"/>
      <c r="FCX38" s="169"/>
      <c r="FCY38" s="169"/>
      <c r="FCZ38" s="169"/>
      <c r="FDA38" s="169"/>
      <c r="FDB38" s="169"/>
      <c r="FDC38" s="169"/>
      <c r="FDD38" s="169"/>
      <c r="FDE38" s="169"/>
      <c r="FDF38" s="169"/>
      <c r="FDG38" s="169"/>
      <c r="FDH38" s="169"/>
      <c r="FDI38" s="169"/>
      <c r="FDJ38" s="169"/>
      <c r="FDK38" s="169"/>
      <c r="FDL38" s="169"/>
      <c r="FDM38" s="169"/>
      <c r="FDN38" s="169"/>
      <c r="FDO38" s="169"/>
      <c r="FDP38" s="169"/>
      <c r="FDQ38" s="169"/>
      <c r="FDR38" s="169"/>
      <c r="FDS38" s="169"/>
      <c r="FDT38" s="169"/>
      <c r="FDU38" s="169"/>
      <c r="FDV38" s="169"/>
      <c r="FDW38" s="169"/>
      <c r="FDX38" s="169"/>
      <c r="FDY38" s="169"/>
      <c r="FDZ38" s="169"/>
      <c r="FEA38" s="169"/>
      <c r="FEB38" s="169"/>
      <c r="FEC38" s="169"/>
      <c r="FED38" s="169"/>
      <c r="FEE38" s="169"/>
      <c r="FEF38" s="169"/>
      <c r="FEG38" s="169"/>
      <c r="FEH38" s="169"/>
      <c r="FEI38" s="169"/>
      <c r="FEJ38" s="169"/>
      <c r="FEK38" s="169"/>
      <c r="FEL38" s="169"/>
      <c r="FEM38" s="169"/>
      <c r="FEN38" s="169"/>
      <c r="FEO38" s="169"/>
      <c r="FEP38" s="169"/>
      <c r="FEQ38" s="169"/>
      <c r="FER38" s="169"/>
      <c r="FES38" s="169"/>
      <c r="FET38" s="169"/>
      <c r="FEU38" s="169"/>
      <c r="FEV38" s="169"/>
      <c r="FEW38" s="169"/>
      <c r="FEX38" s="169"/>
      <c r="FEY38" s="169"/>
      <c r="FEZ38" s="169"/>
      <c r="FFA38" s="169"/>
      <c r="FFB38" s="169"/>
      <c r="FFC38" s="169"/>
      <c r="FFD38" s="169"/>
      <c r="FFE38" s="169"/>
      <c r="FFF38" s="169"/>
      <c r="FFG38" s="169"/>
      <c r="FFH38" s="169"/>
      <c r="FFI38" s="169"/>
      <c r="FFJ38" s="169"/>
      <c r="FFK38" s="169"/>
      <c r="FFL38" s="169"/>
      <c r="FFM38" s="169"/>
      <c r="FFN38" s="169"/>
      <c r="FFO38" s="169"/>
      <c r="FFP38" s="169"/>
      <c r="FFQ38" s="169"/>
      <c r="FFR38" s="169"/>
      <c r="FFS38" s="169"/>
      <c r="FFT38" s="169"/>
      <c r="FFU38" s="169"/>
      <c r="FFV38" s="169"/>
      <c r="FFW38" s="169"/>
      <c r="FFX38" s="169"/>
      <c r="FFY38" s="169"/>
      <c r="FFZ38" s="169"/>
      <c r="FGA38" s="169"/>
      <c r="FGB38" s="169"/>
      <c r="FGC38" s="169"/>
      <c r="FGD38" s="169"/>
      <c r="FGE38" s="169"/>
      <c r="FGF38" s="169"/>
      <c r="FGG38" s="169"/>
      <c r="FGH38" s="169"/>
      <c r="FGI38" s="169"/>
      <c r="FGJ38" s="169"/>
      <c r="FGK38" s="169"/>
      <c r="FGL38" s="169"/>
      <c r="FGM38" s="169"/>
      <c r="FGN38" s="169"/>
      <c r="FGO38" s="169"/>
      <c r="FGP38" s="169"/>
      <c r="FGQ38" s="169"/>
      <c r="FGR38" s="169"/>
      <c r="FGS38" s="169"/>
      <c r="FGT38" s="169"/>
      <c r="FGU38" s="169"/>
      <c r="FGV38" s="169"/>
      <c r="FGW38" s="169"/>
      <c r="FGX38" s="169"/>
      <c r="FGY38" s="169"/>
      <c r="FGZ38" s="169"/>
      <c r="FHA38" s="169"/>
      <c r="FHB38" s="169"/>
      <c r="FHC38" s="169"/>
      <c r="FHD38" s="169"/>
      <c r="FHE38" s="169"/>
      <c r="FHF38" s="169"/>
      <c r="FHG38" s="169"/>
      <c r="FHH38" s="169"/>
      <c r="FHI38" s="169"/>
      <c r="FHJ38" s="169"/>
      <c r="FHK38" s="169"/>
      <c r="FHL38" s="169"/>
      <c r="FHM38" s="169"/>
      <c r="FHN38" s="169"/>
      <c r="FHO38" s="169"/>
      <c r="FHP38" s="169"/>
      <c r="FHQ38" s="169"/>
      <c r="FHR38" s="169"/>
      <c r="FHS38" s="169"/>
      <c r="FHT38" s="169"/>
      <c r="FHU38" s="169"/>
      <c r="FHV38" s="169"/>
      <c r="FHW38" s="169"/>
      <c r="FHX38" s="169"/>
      <c r="FHY38" s="169"/>
      <c r="FHZ38" s="169"/>
      <c r="FIA38" s="169"/>
      <c r="FIB38" s="169"/>
      <c r="FIC38" s="169"/>
      <c r="FID38" s="169"/>
      <c r="FIE38" s="169"/>
      <c r="FIF38" s="169"/>
      <c r="FIG38" s="169"/>
      <c r="FIH38" s="169"/>
      <c r="FII38" s="169"/>
      <c r="FIJ38" s="169"/>
      <c r="FIK38" s="169"/>
      <c r="FIL38" s="169"/>
      <c r="FIM38" s="169"/>
      <c r="FIN38" s="169"/>
      <c r="FIO38" s="169"/>
      <c r="FIP38" s="169"/>
      <c r="FIQ38" s="169"/>
      <c r="FIR38" s="169"/>
      <c r="FIS38" s="169"/>
      <c r="FIT38" s="169"/>
      <c r="FIU38" s="169"/>
      <c r="FIV38" s="169"/>
      <c r="FIW38" s="169"/>
      <c r="FIX38" s="169"/>
      <c r="FIY38" s="169"/>
      <c r="FIZ38" s="169"/>
      <c r="FJA38" s="169"/>
      <c r="FJB38" s="169"/>
      <c r="FJC38" s="169"/>
      <c r="FJD38" s="169"/>
      <c r="FJE38" s="169"/>
      <c r="FJF38" s="169"/>
      <c r="FJG38" s="169"/>
      <c r="FJH38" s="169"/>
      <c r="FJI38" s="169"/>
      <c r="FJJ38" s="169"/>
      <c r="FJK38" s="169"/>
      <c r="FJL38" s="169"/>
      <c r="FJM38" s="169"/>
      <c r="FJN38" s="169"/>
      <c r="FJO38" s="169"/>
      <c r="FJP38" s="169"/>
      <c r="FJQ38" s="169"/>
      <c r="FJR38" s="169"/>
      <c r="FJS38" s="169"/>
      <c r="FJT38" s="169"/>
      <c r="FJU38" s="169"/>
      <c r="FJV38" s="169"/>
      <c r="FJW38" s="169"/>
      <c r="FJX38" s="169"/>
      <c r="FJY38" s="169"/>
      <c r="FJZ38" s="169"/>
      <c r="FKA38" s="169"/>
      <c r="FKB38" s="169"/>
      <c r="FKC38" s="169"/>
      <c r="FKD38" s="169"/>
      <c r="FKE38" s="169"/>
      <c r="FKF38" s="169"/>
      <c r="FKG38" s="169"/>
      <c r="FKH38" s="169"/>
      <c r="FKI38" s="169"/>
      <c r="FKJ38" s="169"/>
      <c r="FKK38" s="169"/>
      <c r="FKL38" s="169"/>
      <c r="FKM38" s="169"/>
      <c r="FKN38" s="169"/>
      <c r="FKO38" s="169"/>
      <c r="FKP38" s="169"/>
      <c r="FKQ38" s="169"/>
      <c r="FKR38" s="169"/>
      <c r="FKS38" s="169"/>
      <c r="FKT38" s="169"/>
      <c r="FKU38" s="169"/>
      <c r="FKV38" s="169"/>
      <c r="FKW38" s="169"/>
      <c r="FKX38" s="169"/>
      <c r="FKY38" s="169"/>
      <c r="FKZ38" s="169"/>
      <c r="FLA38" s="169"/>
      <c r="FLB38" s="169"/>
      <c r="FLC38" s="169"/>
      <c r="FLD38" s="169"/>
      <c r="FLE38" s="169"/>
      <c r="FLF38" s="169"/>
      <c r="FLG38" s="169"/>
      <c r="FLH38" s="169"/>
      <c r="FLI38" s="169"/>
      <c r="FLJ38" s="169"/>
      <c r="FLK38" s="169"/>
      <c r="FLL38" s="169"/>
      <c r="FLM38" s="169"/>
      <c r="FLN38" s="169"/>
      <c r="FLO38" s="169"/>
      <c r="FLP38" s="169"/>
      <c r="FLQ38" s="169"/>
      <c r="FLR38" s="169"/>
      <c r="FLS38" s="169"/>
      <c r="FLT38" s="169"/>
      <c r="FLU38" s="169"/>
      <c r="FLV38" s="169"/>
      <c r="FLW38" s="169"/>
      <c r="FLX38" s="169"/>
      <c r="FLY38" s="169"/>
      <c r="FLZ38" s="169"/>
      <c r="FMA38" s="169"/>
      <c r="FMB38" s="169"/>
      <c r="FMC38" s="169"/>
      <c r="FMD38" s="169"/>
      <c r="FME38" s="169"/>
      <c r="FMF38" s="169"/>
      <c r="FMG38" s="169"/>
      <c r="FMH38" s="169"/>
      <c r="FMI38" s="169"/>
      <c r="FMJ38" s="169"/>
      <c r="FMK38" s="169"/>
      <c r="FML38" s="169"/>
      <c r="FMM38" s="169"/>
      <c r="FMN38" s="169"/>
      <c r="FMO38" s="169"/>
      <c r="FMP38" s="169"/>
      <c r="FMQ38" s="169"/>
      <c r="FMR38" s="169"/>
      <c r="FMS38" s="169"/>
      <c r="FMT38" s="169"/>
      <c r="FMU38" s="169"/>
      <c r="FMV38" s="169"/>
      <c r="FMW38" s="169"/>
      <c r="FMX38" s="169"/>
      <c r="FMY38" s="169"/>
      <c r="FMZ38" s="169"/>
      <c r="FNA38" s="169"/>
      <c r="FNB38" s="169"/>
      <c r="FNC38" s="169"/>
      <c r="FND38" s="169"/>
      <c r="FNE38" s="169"/>
      <c r="FNF38" s="169"/>
      <c r="FNG38" s="169"/>
      <c r="FNH38" s="169"/>
      <c r="FNI38" s="169"/>
      <c r="FNJ38" s="169"/>
      <c r="FNK38" s="169"/>
      <c r="FNL38" s="169"/>
      <c r="FNM38" s="169"/>
      <c r="FNN38" s="169"/>
      <c r="FNO38" s="169"/>
      <c r="FNP38" s="169"/>
      <c r="FNQ38" s="169"/>
      <c r="FNR38" s="169"/>
      <c r="FNS38" s="169"/>
      <c r="FNT38" s="169"/>
      <c r="FNU38" s="169"/>
      <c r="FNV38" s="169"/>
      <c r="FNW38" s="169"/>
      <c r="FNX38" s="169"/>
      <c r="FNY38" s="169"/>
      <c r="FNZ38" s="169"/>
      <c r="FOA38" s="169"/>
      <c r="FOB38" s="169"/>
      <c r="FOC38" s="169"/>
      <c r="FOD38" s="169"/>
      <c r="FOE38" s="169"/>
      <c r="FOF38" s="169"/>
      <c r="FOG38" s="169"/>
      <c r="FOH38" s="169"/>
      <c r="FOI38" s="169"/>
      <c r="FOJ38" s="169"/>
      <c r="FOK38" s="169"/>
      <c r="FOL38" s="169"/>
      <c r="FOM38" s="169"/>
      <c r="FON38" s="169"/>
      <c r="FOO38" s="169"/>
      <c r="FOP38" s="169"/>
      <c r="FOQ38" s="169"/>
      <c r="FOR38" s="169"/>
      <c r="FOS38" s="169"/>
      <c r="FOT38" s="169"/>
      <c r="FOU38" s="169"/>
      <c r="FOV38" s="169"/>
      <c r="FOW38" s="169"/>
      <c r="FOX38" s="169"/>
      <c r="FOY38" s="169"/>
      <c r="FOZ38" s="169"/>
      <c r="FPA38" s="169"/>
      <c r="FPB38" s="169"/>
      <c r="FPC38" s="169"/>
      <c r="FPD38" s="169"/>
      <c r="FPE38" s="169"/>
      <c r="FPF38" s="169"/>
      <c r="FPG38" s="169"/>
      <c r="FPH38" s="169"/>
      <c r="FPI38" s="169"/>
      <c r="FPJ38" s="169"/>
      <c r="FPK38" s="169"/>
      <c r="FPL38" s="169"/>
      <c r="FPM38" s="169"/>
      <c r="FPN38" s="169"/>
      <c r="FPO38" s="169"/>
      <c r="FPP38" s="169"/>
      <c r="FPQ38" s="169"/>
      <c r="FPR38" s="169"/>
      <c r="FPS38" s="169"/>
      <c r="FPT38" s="169"/>
      <c r="FPU38" s="169"/>
      <c r="FPV38" s="169"/>
      <c r="FPW38" s="169"/>
      <c r="FPX38" s="169"/>
      <c r="FPY38" s="169"/>
      <c r="FPZ38" s="169"/>
      <c r="FQA38" s="169"/>
      <c r="FQB38" s="169"/>
      <c r="FQC38" s="169"/>
      <c r="FQD38" s="169"/>
      <c r="FQE38" s="169"/>
      <c r="FQF38" s="169"/>
      <c r="FQG38" s="169"/>
      <c r="FQH38" s="169"/>
      <c r="FQI38" s="169"/>
      <c r="FQJ38" s="169"/>
      <c r="FQK38" s="169"/>
      <c r="FQL38" s="169"/>
      <c r="FQM38" s="169"/>
      <c r="FQN38" s="169"/>
      <c r="FQO38" s="169"/>
      <c r="FQP38" s="169"/>
      <c r="FQQ38" s="169"/>
      <c r="FQR38" s="169"/>
      <c r="FQS38" s="169"/>
      <c r="FQT38" s="169"/>
      <c r="FQU38" s="169"/>
      <c r="FQV38" s="169"/>
      <c r="FQW38" s="169"/>
      <c r="FQX38" s="169"/>
      <c r="FQY38" s="169"/>
      <c r="FQZ38" s="169"/>
      <c r="FRA38" s="169"/>
      <c r="FRB38" s="169"/>
      <c r="FRC38" s="169"/>
      <c r="FRD38" s="169"/>
      <c r="FRE38" s="169"/>
      <c r="FRF38" s="169"/>
      <c r="FRG38" s="169"/>
      <c r="FRH38" s="169"/>
      <c r="FRI38" s="169"/>
      <c r="FRJ38" s="169"/>
      <c r="FRK38" s="169"/>
      <c r="FRL38" s="169"/>
      <c r="FRM38" s="169"/>
      <c r="FRN38" s="169"/>
      <c r="FRO38" s="169"/>
      <c r="FRP38" s="169"/>
      <c r="FRQ38" s="169"/>
      <c r="FRR38" s="169"/>
      <c r="FRS38" s="169"/>
      <c r="FRT38" s="169"/>
      <c r="FRU38" s="169"/>
      <c r="FRV38" s="169"/>
      <c r="FRW38" s="169"/>
      <c r="FRX38" s="169"/>
      <c r="FRY38" s="169"/>
      <c r="FRZ38" s="169"/>
      <c r="FSA38" s="169"/>
      <c r="FSB38" s="169"/>
      <c r="FSC38" s="169"/>
      <c r="FSD38" s="169"/>
      <c r="FSE38" s="169"/>
      <c r="FSF38" s="169"/>
      <c r="FSG38" s="169"/>
      <c r="FSH38" s="169"/>
      <c r="FSI38" s="169"/>
      <c r="FSJ38" s="169"/>
      <c r="FSK38" s="169"/>
      <c r="FSL38" s="169"/>
      <c r="FSM38" s="169"/>
      <c r="FSN38" s="169"/>
      <c r="FSO38" s="169"/>
      <c r="FSP38" s="169"/>
      <c r="FSQ38" s="169"/>
      <c r="FSR38" s="169"/>
      <c r="FSS38" s="169"/>
      <c r="FST38" s="169"/>
      <c r="FSU38" s="169"/>
      <c r="FSV38" s="169"/>
      <c r="FSW38" s="169"/>
      <c r="FSX38" s="169"/>
      <c r="FSY38" s="169"/>
      <c r="FSZ38" s="169"/>
      <c r="FTA38" s="169"/>
      <c r="FTB38" s="169"/>
      <c r="FTC38" s="169"/>
      <c r="FTD38" s="169"/>
      <c r="FTE38" s="169"/>
      <c r="FTF38" s="169"/>
      <c r="FTG38" s="169"/>
      <c r="FTH38" s="169"/>
      <c r="FTI38" s="169"/>
      <c r="FTJ38" s="169"/>
      <c r="FTK38" s="169"/>
      <c r="FTL38" s="169"/>
      <c r="FTM38" s="169"/>
      <c r="FTN38" s="169"/>
      <c r="FTO38" s="169"/>
      <c r="FTP38" s="169"/>
      <c r="FTQ38" s="169"/>
      <c r="FTR38" s="169"/>
      <c r="FTS38" s="169"/>
      <c r="FTT38" s="169"/>
      <c r="FTU38" s="169"/>
      <c r="FTV38" s="169"/>
      <c r="FTW38" s="169"/>
      <c r="FTX38" s="169"/>
      <c r="FTY38" s="169"/>
      <c r="FTZ38" s="169"/>
      <c r="FUA38" s="169"/>
      <c r="FUB38" s="169"/>
      <c r="FUC38" s="169"/>
      <c r="FUD38" s="169"/>
      <c r="FUE38" s="169"/>
      <c r="FUF38" s="169"/>
      <c r="FUG38" s="169"/>
      <c r="FUH38" s="169"/>
      <c r="FUI38" s="169"/>
      <c r="FUJ38" s="169"/>
      <c r="FUK38" s="169"/>
      <c r="FUL38" s="169"/>
      <c r="FUM38" s="169"/>
      <c r="FUN38" s="169"/>
      <c r="FUO38" s="169"/>
      <c r="FUP38" s="169"/>
      <c r="FUQ38" s="169"/>
      <c r="FUR38" s="169"/>
      <c r="FUS38" s="169"/>
      <c r="FUT38" s="169"/>
      <c r="FUU38" s="169"/>
      <c r="FUV38" s="169"/>
      <c r="FUW38" s="169"/>
      <c r="FUX38" s="169"/>
      <c r="FUY38" s="169"/>
      <c r="FUZ38" s="169"/>
      <c r="FVA38" s="169"/>
      <c r="FVB38" s="169"/>
      <c r="FVC38" s="169"/>
      <c r="FVD38" s="169"/>
      <c r="FVE38" s="169"/>
      <c r="FVF38" s="169"/>
      <c r="FVG38" s="169"/>
      <c r="FVH38" s="169"/>
      <c r="FVI38" s="169"/>
      <c r="FVJ38" s="169"/>
      <c r="FVK38" s="169"/>
      <c r="FVL38" s="169"/>
      <c r="FVM38" s="169"/>
      <c r="FVN38" s="169"/>
      <c r="FVO38" s="169"/>
      <c r="FVP38" s="169"/>
      <c r="FVQ38" s="169"/>
      <c r="FVR38" s="169"/>
      <c r="FVS38" s="169"/>
      <c r="FVT38" s="169"/>
      <c r="FVU38" s="169"/>
      <c r="FVV38" s="169"/>
      <c r="FVW38" s="169"/>
      <c r="FVX38" s="169"/>
      <c r="FVY38" s="169"/>
      <c r="FVZ38" s="169"/>
      <c r="FWA38" s="169"/>
      <c r="FWB38" s="169"/>
      <c r="FWC38" s="169"/>
      <c r="FWD38" s="169"/>
      <c r="FWE38" s="169"/>
      <c r="FWF38" s="169"/>
      <c r="FWG38" s="169"/>
      <c r="FWH38" s="169"/>
      <c r="FWI38" s="169"/>
      <c r="FWJ38" s="169"/>
      <c r="FWK38" s="169"/>
      <c r="FWL38" s="169"/>
      <c r="FWM38" s="169"/>
      <c r="FWN38" s="169"/>
      <c r="FWO38" s="169"/>
      <c r="FWP38" s="169"/>
      <c r="FWQ38" s="169"/>
      <c r="FWR38" s="169"/>
      <c r="FWS38" s="169"/>
      <c r="FWT38" s="169"/>
      <c r="FWU38" s="169"/>
      <c r="FWV38" s="169"/>
      <c r="FWW38" s="169"/>
      <c r="FWX38" s="169"/>
      <c r="FWY38" s="169"/>
      <c r="FWZ38" s="169"/>
      <c r="FXA38" s="169"/>
      <c r="FXB38" s="169"/>
      <c r="FXC38" s="169"/>
      <c r="FXD38" s="169"/>
      <c r="FXE38" s="169"/>
      <c r="FXF38" s="169"/>
      <c r="FXG38" s="169"/>
      <c r="FXH38" s="169"/>
      <c r="FXI38" s="169"/>
      <c r="FXJ38" s="169"/>
      <c r="FXK38" s="169"/>
      <c r="FXL38" s="169"/>
      <c r="FXM38" s="169"/>
      <c r="FXN38" s="169"/>
      <c r="FXO38" s="169"/>
      <c r="FXP38" s="169"/>
      <c r="FXQ38" s="169"/>
      <c r="FXR38" s="169"/>
      <c r="FXS38" s="169"/>
      <c r="FXT38" s="169"/>
      <c r="FXU38" s="169"/>
      <c r="FXV38" s="169"/>
      <c r="FXW38" s="169"/>
      <c r="FXX38" s="169"/>
      <c r="FXY38" s="169"/>
      <c r="FXZ38" s="169"/>
      <c r="FYA38" s="169"/>
      <c r="FYB38" s="169"/>
      <c r="FYC38" s="169"/>
      <c r="FYD38" s="169"/>
      <c r="FYE38" s="169"/>
      <c r="FYF38" s="169"/>
      <c r="FYG38" s="169"/>
      <c r="FYH38" s="169"/>
      <c r="FYI38" s="169"/>
      <c r="FYJ38" s="169"/>
      <c r="FYK38" s="169"/>
      <c r="FYL38" s="169"/>
      <c r="FYM38" s="169"/>
      <c r="FYN38" s="169"/>
      <c r="FYO38" s="169"/>
      <c r="FYP38" s="169"/>
      <c r="FYQ38" s="169"/>
      <c r="FYR38" s="169"/>
      <c r="FYS38" s="169"/>
      <c r="FYT38" s="169"/>
      <c r="FYU38" s="169"/>
      <c r="FYV38" s="169"/>
      <c r="FYW38" s="169"/>
      <c r="FYX38" s="169"/>
      <c r="FYY38" s="169"/>
      <c r="FYZ38" s="169"/>
      <c r="FZA38" s="169"/>
      <c r="FZB38" s="169"/>
      <c r="FZC38" s="169"/>
      <c r="FZD38" s="169"/>
      <c r="FZE38" s="169"/>
      <c r="FZF38" s="169"/>
      <c r="FZG38" s="169"/>
      <c r="FZH38" s="169"/>
      <c r="FZI38" s="169"/>
      <c r="FZJ38" s="169"/>
      <c r="FZK38" s="169"/>
      <c r="FZL38" s="169"/>
      <c r="FZM38" s="169"/>
      <c r="FZN38" s="169"/>
      <c r="FZO38" s="169"/>
      <c r="FZP38" s="169"/>
      <c r="FZQ38" s="169"/>
      <c r="FZR38" s="169"/>
      <c r="FZS38" s="169"/>
      <c r="FZT38" s="169"/>
      <c r="FZU38" s="169"/>
      <c r="FZV38" s="169"/>
      <c r="FZW38" s="169"/>
      <c r="FZX38" s="169"/>
      <c r="FZY38" s="169"/>
      <c r="FZZ38" s="169"/>
      <c r="GAA38" s="169"/>
      <c r="GAB38" s="169"/>
      <c r="GAC38" s="169"/>
      <c r="GAD38" s="169"/>
      <c r="GAE38" s="169"/>
      <c r="GAF38" s="169"/>
      <c r="GAG38" s="169"/>
      <c r="GAH38" s="169"/>
      <c r="GAI38" s="169"/>
      <c r="GAJ38" s="169"/>
      <c r="GAK38" s="169"/>
      <c r="GAL38" s="169"/>
      <c r="GAM38" s="169"/>
      <c r="GAN38" s="169"/>
      <c r="GAO38" s="169"/>
      <c r="GAP38" s="169"/>
      <c r="GAQ38" s="169"/>
      <c r="GAR38" s="169"/>
      <c r="GAS38" s="169"/>
      <c r="GAT38" s="169"/>
      <c r="GAU38" s="169"/>
      <c r="GAV38" s="169"/>
      <c r="GAW38" s="169"/>
      <c r="GAX38" s="169"/>
      <c r="GAY38" s="169"/>
      <c r="GAZ38" s="169"/>
      <c r="GBA38" s="169"/>
      <c r="GBB38" s="169"/>
      <c r="GBC38" s="169"/>
      <c r="GBD38" s="169"/>
      <c r="GBE38" s="169"/>
      <c r="GBF38" s="169"/>
      <c r="GBG38" s="169"/>
      <c r="GBH38" s="169"/>
      <c r="GBI38" s="169"/>
      <c r="GBJ38" s="169"/>
      <c r="GBK38" s="169"/>
      <c r="GBL38" s="169"/>
      <c r="GBM38" s="169"/>
      <c r="GBN38" s="169"/>
      <c r="GBO38" s="169"/>
      <c r="GBP38" s="169"/>
      <c r="GBQ38" s="169"/>
      <c r="GBR38" s="169"/>
      <c r="GBS38" s="169"/>
      <c r="GBT38" s="169"/>
      <c r="GBU38" s="169"/>
      <c r="GBV38" s="169"/>
      <c r="GBW38" s="169"/>
      <c r="GBX38" s="169"/>
      <c r="GBY38" s="169"/>
      <c r="GBZ38" s="169"/>
      <c r="GCA38" s="169"/>
      <c r="GCB38" s="169"/>
      <c r="GCC38" s="169"/>
      <c r="GCD38" s="169"/>
      <c r="GCE38" s="169"/>
      <c r="GCF38" s="169"/>
      <c r="GCG38" s="169"/>
      <c r="GCH38" s="169"/>
      <c r="GCI38" s="169"/>
      <c r="GCJ38" s="169"/>
      <c r="GCK38" s="169"/>
      <c r="GCL38" s="169"/>
      <c r="GCM38" s="169"/>
      <c r="GCN38" s="169"/>
      <c r="GCO38" s="169"/>
      <c r="GCP38" s="169"/>
      <c r="GCQ38" s="169"/>
      <c r="GCR38" s="169"/>
      <c r="GCS38" s="169"/>
      <c r="GCT38" s="169"/>
      <c r="GCU38" s="169"/>
      <c r="GCV38" s="169"/>
      <c r="GCW38" s="169"/>
      <c r="GCX38" s="169"/>
      <c r="GCY38" s="169"/>
      <c r="GCZ38" s="169"/>
      <c r="GDA38" s="169"/>
      <c r="GDB38" s="169"/>
      <c r="GDC38" s="169"/>
      <c r="GDD38" s="169"/>
      <c r="GDE38" s="169"/>
      <c r="GDF38" s="169"/>
      <c r="GDG38" s="169"/>
      <c r="GDH38" s="169"/>
      <c r="GDI38" s="169"/>
      <c r="GDJ38" s="169"/>
      <c r="GDK38" s="169"/>
      <c r="GDL38" s="169"/>
      <c r="GDM38" s="169"/>
      <c r="GDN38" s="169"/>
      <c r="GDO38" s="169"/>
      <c r="GDP38" s="169"/>
      <c r="GDQ38" s="169"/>
      <c r="GDR38" s="169"/>
      <c r="GDS38" s="169"/>
      <c r="GDT38" s="169"/>
      <c r="GDU38" s="169"/>
      <c r="GDV38" s="169"/>
      <c r="GDW38" s="169"/>
      <c r="GDX38" s="169"/>
      <c r="GDY38" s="169"/>
      <c r="GDZ38" s="169"/>
      <c r="GEA38" s="169"/>
      <c r="GEB38" s="169"/>
      <c r="GEC38" s="169"/>
      <c r="GED38" s="169"/>
      <c r="GEE38" s="169"/>
      <c r="GEF38" s="169"/>
      <c r="GEG38" s="169"/>
      <c r="GEH38" s="169"/>
      <c r="GEI38" s="169"/>
      <c r="GEJ38" s="169"/>
      <c r="GEK38" s="169"/>
      <c r="GEL38" s="169"/>
      <c r="GEM38" s="169"/>
      <c r="GEN38" s="169"/>
      <c r="GEO38" s="169"/>
      <c r="GEP38" s="169"/>
      <c r="GEQ38" s="169"/>
      <c r="GER38" s="169"/>
      <c r="GES38" s="169"/>
      <c r="GET38" s="169"/>
      <c r="GEU38" s="169"/>
      <c r="GEV38" s="169"/>
      <c r="GEW38" s="169"/>
      <c r="GEX38" s="169"/>
      <c r="GEY38" s="169"/>
      <c r="GEZ38" s="169"/>
      <c r="GFA38" s="169"/>
      <c r="GFB38" s="169"/>
      <c r="GFC38" s="169"/>
      <c r="GFD38" s="169"/>
      <c r="GFE38" s="169"/>
      <c r="GFF38" s="169"/>
      <c r="GFG38" s="169"/>
      <c r="GFH38" s="169"/>
      <c r="GFI38" s="169"/>
      <c r="GFJ38" s="169"/>
      <c r="GFK38" s="169"/>
      <c r="GFL38" s="169"/>
      <c r="GFM38" s="169"/>
      <c r="GFN38" s="169"/>
      <c r="GFO38" s="169"/>
      <c r="GFP38" s="169"/>
      <c r="GFQ38" s="169"/>
      <c r="GFR38" s="169"/>
      <c r="GFS38" s="169"/>
      <c r="GFT38" s="169"/>
      <c r="GFU38" s="169"/>
      <c r="GFV38" s="169"/>
      <c r="GFW38" s="169"/>
      <c r="GFX38" s="169"/>
      <c r="GFY38" s="169"/>
      <c r="GFZ38" s="169"/>
      <c r="GGA38" s="169"/>
      <c r="GGB38" s="169"/>
      <c r="GGC38" s="169"/>
      <c r="GGD38" s="169"/>
      <c r="GGE38" s="169"/>
      <c r="GGF38" s="169"/>
      <c r="GGG38" s="169"/>
      <c r="GGH38" s="169"/>
      <c r="GGI38" s="169"/>
      <c r="GGJ38" s="169"/>
      <c r="GGK38" s="169"/>
      <c r="GGL38" s="169"/>
      <c r="GGM38" s="169"/>
      <c r="GGN38" s="169"/>
      <c r="GGO38" s="169"/>
      <c r="GGP38" s="169"/>
      <c r="GGQ38" s="169"/>
      <c r="GGR38" s="169"/>
      <c r="GGS38" s="169"/>
      <c r="GGT38" s="169"/>
      <c r="GGU38" s="169"/>
      <c r="GGV38" s="169"/>
      <c r="GGW38" s="169"/>
      <c r="GGX38" s="169"/>
      <c r="GGY38" s="169"/>
      <c r="GGZ38" s="169"/>
      <c r="GHA38" s="169"/>
      <c r="GHB38" s="169"/>
      <c r="GHC38" s="169"/>
      <c r="GHD38" s="169"/>
      <c r="GHE38" s="169"/>
      <c r="GHF38" s="169"/>
      <c r="GHG38" s="169"/>
      <c r="GHH38" s="169"/>
      <c r="GHI38" s="169"/>
      <c r="GHJ38" s="169"/>
      <c r="GHK38" s="169"/>
      <c r="GHL38" s="169"/>
      <c r="GHM38" s="169"/>
      <c r="GHN38" s="169"/>
      <c r="GHO38" s="169"/>
      <c r="GHP38" s="169"/>
      <c r="GHQ38" s="169"/>
      <c r="GHR38" s="169"/>
      <c r="GHS38" s="169"/>
      <c r="GHT38" s="169"/>
      <c r="GHU38" s="169"/>
      <c r="GHV38" s="169"/>
      <c r="GHW38" s="169"/>
      <c r="GHX38" s="169"/>
      <c r="GHY38" s="169"/>
      <c r="GHZ38" s="169"/>
      <c r="GIA38" s="169"/>
      <c r="GIB38" s="169"/>
      <c r="GIC38" s="169"/>
      <c r="GID38" s="169"/>
      <c r="GIE38" s="169"/>
      <c r="GIF38" s="169"/>
      <c r="GIG38" s="169"/>
      <c r="GIH38" s="169"/>
      <c r="GII38" s="169"/>
      <c r="GIJ38" s="169"/>
      <c r="GIK38" s="169"/>
      <c r="GIL38" s="169"/>
      <c r="GIM38" s="169"/>
      <c r="GIN38" s="169"/>
      <c r="GIO38" s="169"/>
      <c r="GIP38" s="169"/>
      <c r="GIQ38" s="169"/>
      <c r="GIR38" s="169"/>
      <c r="GIS38" s="169"/>
      <c r="GIT38" s="169"/>
      <c r="GIU38" s="169"/>
      <c r="GIV38" s="169"/>
      <c r="GIW38" s="169"/>
      <c r="GIX38" s="169"/>
      <c r="GIY38" s="169"/>
      <c r="GIZ38" s="169"/>
      <c r="GJA38" s="169"/>
      <c r="GJB38" s="169"/>
      <c r="GJC38" s="169"/>
      <c r="GJD38" s="169"/>
      <c r="GJE38" s="169"/>
      <c r="GJF38" s="169"/>
      <c r="GJG38" s="169"/>
      <c r="GJH38" s="169"/>
      <c r="GJI38" s="169"/>
      <c r="GJJ38" s="169"/>
      <c r="GJK38" s="169"/>
      <c r="GJL38" s="169"/>
      <c r="GJM38" s="169"/>
      <c r="GJN38" s="169"/>
      <c r="GJO38" s="169"/>
      <c r="GJP38" s="169"/>
      <c r="GJQ38" s="169"/>
      <c r="GJR38" s="169"/>
      <c r="GJS38" s="169"/>
      <c r="GJT38" s="169"/>
      <c r="GJU38" s="169"/>
      <c r="GJV38" s="169"/>
      <c r="GJW38" s="169"/>
      <c r="GJX38" s="169"/>
      <c r="GJY38" s="169"/>
      <c r="GJZ38" s="169"/>
      <c r="GKA38" s="169"/>
      <c r="GKB38" s="169"/>
      <c r="GKC38" s="169"/>
      <c r="GKD38" s="169"/>
      <c r="GKE38" s="169"/>
      <c r="GKF38" s="169"/>
      <c r="GKG38" s="169"/>
      <c r="GKH38" s="169"/>
      <c r="GKI38" s="169"/>
      <c r="GKJ38" s="169"/>
      <c r="GKK38" s="169"/>
      <c r="GKL38" s="169"/>
      <c r="GKM38" s="169"/>
      <c r="GKN38" s="169"/>
      <c r="GKO38" s="169"/>
      <c r="GKP38" s="169"/>
      <c r="GKQ38" s="169"/>
      <c r="GKR38" s="169"/>
      <c r="GKS38" s="169"/>
      <c r="GKT38" s="169"/>
      <c r="GKU38" s="169"/>
      <c r="GKV38" s="169"/>
      <c r="GKW38" s="169"/>
      <c r="GKX38" s="169"/>
      <c r="GKY38" s="169"/>
      <c r="GKZ38" s="169"/>
      <c r="GLA38" s="169"/>
      <c r="GLB38" s="169"/>
      <c r="GLC38" s="169"/>
      <c r="GLD38" s="169"/>
      <c r="GLE38" s="169"/>
      <c r="GLF38" s="169"/>
      <c r="GLG38" s="169"/>
      <c r="GLH38" s="169"/>
      <c r="GLI38" s="169"/>
      <c r="GLJ38" s="169"/>
      <c r="GLK38" s="169"/>
      <c r="GLL38" s="169"/>
      <c r="GLM38" s="169"/>
      <c r="GLN38" s="169"/>
      <c r="GLO38" s="169"/>
      <c r="GLP38" s="169"/>
      <c r="GLQ38" s="169"/>
      <c r="GLR38" s="169"/>
      <c r="GLS38" s="169"/>
      <c r="GLT38" s="169"/>
      <c r="GLU38" s="169"/>
      <c r="GLV38" s="169"/>
      <c r="GLW38" s="169"/>
      <c r="GLX38" s="169"/>
      <c r="GLY38" s="169"/>
      <c r="GLZ38" s="169"/>
      <c r="GMA38" s="169"/>
      <c r="GMB38" s="169"/>
      <c r="GMC38" s="169"/>
      <c r="GMD38" s="169"/>
      <c r="GME38" s="169"/>
      <c r="GMF38" s="169"/>
      <c r="GMG38" s="169"/>
      <c r="GMH38" s="169"/>
      <c r="GMI38" s="169"/>
      <c r="GMJ38" s="169"/>
      <c r="GMK38" s="169"/>
      <c r="GML38" s="169"/>
      <c r="GMM38" s="169"/>
      <c r="GMN38" s="169"/>
      <c r="GMO38" s="169"/>
      <c r="GMP38" s="169"/>
      <c r="GMQ38" s="169"/>
      <c r="GMR38" s="169"/>
      <c r="GMS38" s="169"/>
      <c r="GMT38" s="169"/>
      <c r="GMU38" s="169"/>
      <c r="GMV38" s="169"/>
      <c r="GMW38" s="169"/>
      <c r="GMX38" s="169"/>
      <c r="GMY38" s="169"/>
      <c r="GMZ38" s="169"/>
      <c r="GNA38" s="169"/>
      <c r="GNB38" s="169"/>
      <c r="GNC38" s="169"/>
      <c r="GND38" s="169"/>
      <c r="GNE38" s="169"/>
      <c r="GNF38" s="169"/>
      <c r="GNG38" s="169"/>
      <c r="GNH38" s="169"/>
      <c r="GNI38" s="169"/>
      <c r="GNJ38" s="169"/>
      <c r="GNK38" s="169"/>
      <c r="GNL38" s="169"/>
      <c r="GNM38" s="169"/>
      <c r="GNN38" s="169"/>
      <c r="GNO38" s="169"/>
      <c r="GNP38" s="169"/>
      <c r="GNQ38" s="169"/>
      <c r="GNR38" s="169"/>
      <c r="GNS38" s="169"/>
      <c r="GNT38" s="169"/>
      <c r="GNU38" s="169"/>
      <c r="GNV38" s="169"/>
      <c r="GNW38" s="169"/>
      <c r="GNX38" s="169"/>
      <c r="GNY38" s="169"/>
      <c r="GNZ38" s="169"/>
      <c r="GOA38" s="169"/>
      <c r="GOB38" s="169"/>
      <c r="GOC38" s="169"/>
      <c r="GOD38" s="169"/>
      <c r="GOE38" s="169"/>
      <c r="GOF38" s="169"/>
      <c r="GOG38" s="169"/>
      <c r="GOH38" s="169"/>
      <c r="GOI38" s="169"/>
      <c r="GOJ38" s="169"/>
      <c r="GOK38" s="169"/>
      <c r="GOL38" s="169"/>
      <c r="GOM38" s="169"/>
      <c r="GON38" s="169"/>
      <c r="GOO38" s="169"/>
      <c r="GOP38" s="169"/>
      <c r="GOQ38" s="169"/>
      <c r="GOR38" s="169"/>
      <c r="GOS38" s="169"/>
      <c r="GOT38" s="169"/>
      <c r="GOU38" s="169"/>
      <c r="GOV38" s="169"/>
      <c r="GOW38" s="169"/>
      <c r="GOX38" s="169"/>
      <c r="GOY38" s="169"/>
      <c r="GOZ38" s="169"/>
      <c r="GPA38" s="169"/>
      <c r="GPB38" s="169"/>
      <c r="GPC38" s="169"/>
      <c r="GPD38" s="169"/>
      <c r="GPE38" s="169"/>
      <c r="GPF38" s="169"/>
      <c r="GPG38" s="169"/>
      <c r="GPH38" s="169"/>
      <c r="GPI38" s="169"/>
      <c r="GPJ38" s="169"/>
      <c r="GPK38" s="169"/>
      <c r="GPL38" s="169"/>
      <c r="GPM38" s="169"/>
      <c r="GPN38" s="169"/>
      <c r="GPO38" s="169"/>
      <c r="GPP38" s="169"/>
      <c r="GPQ38" s="169"/>
      <c r="GPR38" s="169"/>
      <c r="GPS38" s="169"/>
      <c r="GPT38" s="169"/>
      <c r="GPU38" s="169"/>
      <c r="GPV38" s="169"/>
      <c r="GPW38" s="169"/>
      <c r="GPX38" s="169"/>
      <c r="GPY38" s="169"/>
      <c r="GPZ38" s="169"/>
      <c r="GQA38" s="169"/>
      <c r="GQB38" s="169"/>
      <c r="GQC38" s="169"/>
      <c r="GQD38" s="169"/>
      <c r="GQE38" s="169"/>
      <c r="GQF38" s="169"/>
      <c r="GQG38" s="169"/>
      <c r="GQH38" s="169"/>
      <c r="GQI38" s="169"/>
      <c r="GQJ38" s="169"/>
      <c r="GQK38" s="169"/>
      <c r="GQL38" s="169"/>
      <c r="GQM38" s="169"/>
      <c r="GQN38" s="169"/>
      <c r="GQO38" s="169"/>
      <c r="GQP38" s="169"/>
      <c r="GQQ38" s="169"/>
      <c r="GQR38" s="169"/>
      <c r="GQS38" s="169"/>
      <c r="GQT38" s="169"/>
      <c r="GQU38" s="169"/>
      <c r="GQV38" s="169"/>
      <c r="GQW38" s="169"/>
      <c r="GQX38" s="169"/>
      <c r="GQY38" s="169"/>
      <c r="GQZ38" s="169"/>
      <c r="GRA38" s="169"/>
      <c r="GRB38" s="169"/>
      <c r="GRC38" s="169"/>
      <c r="GRD38" s="169"/>
      <c r="GRE38" s="169"/>
      <c r="GRF38" s="169"/>
      <c r="GRG38" s="169"/>
      <c r="GRH38" s="169"/>
      <c r="GRI38" s="169"/>
      <c r="GRJ38" s="169"/>
      <c r="GRK38" s="169"/>
      <c r="GRL38" s="169"/>
      <c r="GRM38" s="169"/>
      <c r="GRN38" s="169"/>
      <c r="GRO38" s="169"/>
      <c r="GRP38" s="169"/>
      <c r="GRQ38" s="169"/>
      <c r="GRR38" s="169"/>
      <c r="GRS38" s="169"/>
      <c r="GRT38" s="169"/>
      <c r="GRU38" s="169"/>
      <c r="GRV38" s="169"/>
      <c r="GRW38" s="169"/>
      <c r="GRX38" s="169"/>
      <c r="GRY38" s="169"/>
      <c r="GRZ38" s="169"/>
      <c r="GSA38" s="169"/>
      <c r="GSB38" s="169"/>
      <c r="GSC38" s="169"/>
      <c r="GSD38" s="169"/>
      <c r="GSE38" s="169"/>
      <c r="GSF38" s="169"/>
      <c r="GSG38" s="169"/>
      <c r="GSH38" s="169"/>
      <c r="GSI38" s="169"/>
      <c r="GSJ38" s="169"/>
      <c r="GSK38" s="169"/>
      <c r="GSL38" s="169"/>
      <c r="GSM38" s="169"/>
      <c r="GSN38" s="169"/>
      <c r="GSO38" s="169"/>
      <c r="GSP38" s="169"/>
      <c r="GSQ38" s="169"/>
      <c r="GSR38" s="169"/>
      <c r="GSS38" s="169"/>
      <c r="GST38" s="169"/>
      <c r="GSU38" s="169"/>
      <c r="GSV38" s="169"/>
      <c r="GSW38" s="169"/>
      <c r="GSX38" s="169"/>
      <c r="GSY38" s="169"/>
      <c r="GSZ38" s="169"/>
      <c r="GTA38" s="169"/>
      <c r="GTB38" s="169"/>
      <c r="GTC38" s="169"/>
      <c r="GTD38" s="169"/>
      <c r="GTE38" s="169"/>
      <c r="GTF38" s="169"/>
      <c r="GTG38" s="169"/>
      <c r="GTH38" s="169"/>
      <c r="GTI38" s="169"/>
      <c r="GTJ38" s="169"/>
      <c r="GTK38" s="169"/>
      <c r="GTL38" s="169"/>
      <c r="GTM38" s="169"/>
      <c r="GTN38" s="169"/>
      <c r="GTO38" s="169"/>
      <c r="GTP38" s="169"/>
      <c r="GTQ38" s="169"/>
      <c r="GTR38" s="169"/>
      <c r="GTS38" s="169"/>
      <c r="GTT38" s="169"/>
      <c r="GTU38" s="169"/>
      <c r="GTV38" s="169"/>
      <c r="GTW38" s="169"/>
      <c r="GTX38" s="169"/>
      <c r="GTY38" s="169"/>
      <c r="GTZ38" s="169"/>
      <c r="GUA38" s="169"/>
      <c r="GUB38" s="169"/>
      <c r="GUC38" s="169"/>
      <c r="GUD38" s="169"/>
      <c r="GUE38" s="169"/>
      <c r="GUF38" s="169"/>
      <c r="GUG38" s="169"/>
      <c r="GUH38" s="169"/>
      <c r="GUI38" s="169"/>
      <c r="GUJ38" s="169"/>
      <c r="GUK38" s="169"/>
      <c r="GUL38" s="169"/>
      <c r="GUM38" s="169"/>
      <c r="GUN38" s="169"/>
      <c r="GUO38" s="169"/>
      <c r="GUP38" s="169"/>
      <c r="GUQ38" s="169"/>
      <c r="GUR38" s="169"/>
      <c r="GUS38" s="169"/>
      <c r="GUT38" s="169"/>
      <c r="GUU38" s="169"/>
      <c r="GUV38" s="169"/>
      <c r="GUW38" s="169"/>
      <c r="GUX38" s="169"/>
      <c r="GUY38" s="169"/>
      <c r="GUZ38" s="169"/>
      <c r="GVA38" s="169"/>
      <c r="GVB38" s="169"/>
      <c r="GVC38" s="169"/>
      <c r="GVD38" s="169"/>
      <c r="GVE38" s="169"/>
      <c r="GVF38" s="169"/>
      <c r="GVG38" s="169"/>
      <c r="GVH38" s="169"/>
      <c r="GVI38" s="169"/>
      <c r="GVJ38" s="169"/>
      <c r="GVK38" s="169"/>
      <c r="GVL38" s="169"/>
      <c r="GVM38" s="169"/>
      <c r="GVN38" s="169"/>
      <c r="GVO38" s="169"/>
      <c r="GVP38" s="169"/>
      <c r="GVQ38" s="169"/>
      <c r="GVR38" s="169"/>
      <c r="GVS38" s="169"/>
      <c r="GVT38" s="169"/>
      <c r="GVU38" s="169"/>
      <c r="GVV38" s="169"/>
      <c r="GVW38" s="169"/>
      <c r="GVX38" s="169"/>
      <c r="GVY38" s="169"/>
      <c r="GVZ38" s="169"/>
      <c r="GWA38" s="169"/>
      <c r="GWB38" s="169"/>
      <c r="GWC38" s="169"/>
      <c r="GWD38" s="169"/>
      <c r="GWE38" s="169"/>
      <c r="GWF38" s="169"/>
      <c r="GWG38" s="169"/>
      <c r="GWH38" s="169"/>
      <c r="GWI38" s="169"/>
      <c r="GWJ38" s="169"/>
      <c r="GWK38" s="169"/>
      <c r="GWL38" s="169"/>
      <c r="GWM38" s="169"/>
      <c r="GWN38" s="169"/>
      <c r="GWO38" s="169"/>
      <c r="GWP38" s="169"/>
      <c r="GWQ38" s="169"/>
      <c r="GWR38" s="169"/>
      <c r="GWS38" s="169"/>
      <c r="GWT38" s="169"/>
      <c r="GWU38" s="169"/>
      <c r="GWV38" s="169"/>
      <c r="GWW38" s="169"/>
      <c r="GWX38" s="169"/>
      <c r="GWY38" s="169"/>
      <c r="GWZ38" s="169"/>
      <c r="GXA38" s="169"/>
      <c r="GXB38" s="169"/>
      <c r="GXC38" s="169"/>
      <c r="GXD38" s="169"/>
      <c r="GXE38" s="169"/>
      <c r="GXF38" s="169"/>
      <c r="GXG38" s="169"/>
      <c r="GXH38" s="169"/>
      <c r="GXI38" s="169"/>
      <c r="GXJ38" s="169"/>
      <c r="GXK38" s="169"/>
      <c r="GXL38" s="169"/>
      <c r="GXM38" s="169"/>
      <c r="GXN38" s="169"/>
      <c r="GXO38" s="169"/>
      <c r="GXP38" s="169"/>
      <c r="GXQ38" s="169"/>
      <c r="GXR38" s="169"/>
      <c r="GXS38" s="169"/>
      <c r="GXT38" s="169"/>
      <c r="GXU38" s="169"/>
      <c r="GXV38" s="169"/>
      <c r="GXW38" s="169"/>
      <c r="GXX38" s="169"/>
      <c r="GXY38" s="169"/>
      <c r="GXZ38" s="169"/>
      <c r="GYA38" s="169"/>
      <c r="GYB38" s="169"/>
      <c r="GYC38" s="169"/>
      <c r="GYD38" s="169"/>
      <c r="GYE38" s="169"/>
      <c r="GYF38" s="169"/>
      <c r="GYG38" s="169"/>
      <c r="GYH38" s="169"/>
      <c r="GYI38" s="169"/>
      <c r="GYJ38" s="169"/>
      <c r="GYK38" s="169"/>
      <c r="GYL38" s="169"/>
      <c r="GYM38" s="169"/>
      <c r="GYN38" s="169"/>
      <c r="GYO38" s="169"/>
      <c r="GYP38" s="169"/>
      <c r="GYQ38" s="169"/>
      <c r="GYR38" s="169"/>
      <c r="GYS38" s="169"/>
      <c r="GYT38" s="169"/>
      <c r="GYU38" s="169"/>
      <c r="GYV38" s="169"/>
      <c r="GYW38" s="169"/>
      <c r="GYX38" s="169"/>
      <c r="GYY38" s="169"/>
      <c r="GYZ38" s="169"/>
      <c r="GZA38" s="169"/>
      <c r="GZB38" s="169"/>
      <c r="GZC38" s="169"/>
      <c r="GZD38" s="169"/>
      <c r="GZE38" s="169"/>
      <c r="GZF38" s="169"/>
      <c r="GZG38" s="169"/>
      <c r="GZH38" s="169"/>
      <c r="GZI38" s="169"/>
      <c r="GZJ38" s="169"/>
      <c r="GZK38" s="169"/>
      <c r="GZL38" s="169"/>
      <c r="GZM38" s="169"/>
      <c r="GZN38" s="169"/>
      <c r="GZO38" s="169"/>
      <c r="GZP38" s="169"/>
      <c r="GZQ38" s="169"/>
      <c r="GZR38" s="169"/>
      <c r="GZS38" s="169"/>
      <c r="GZT38" s="169"/>
      <c r="GZU38" s="169"/>
      <c r="GZV38" s="169"/>
      <c r="GZW38" s="169"/>
      <c r="GZX38" s="169"/>
      <c r="GZY38" s="169"/>
      <c r="GZZ38" s="169"/>
      <c r="HAA38" s="169"/>
      <c r="HAB38" s="169"/>
      <c r="HAC38" s="169"/>
      <c r="HAD38" s="169"/>
      <c r="HAE38" s="169"/>
      <c r="HAF38" s="169"/>
      <c r="HAG38" s="169"/>
      <c r="HAH38" s="169"/>
      <c r="HAI38" s="169"/>
      <c r="HAJ38" s="169"/>
      <c r="HAK38" s="169"/>
      <c r="HAL38" s="169"/>
      <c r="HAM38" s="169"/>
      <c r="HAN38" s="169"/>
      <c r="HAO38" s="169"/>
      <c r="HAP38" s="169"/>
      <c r="HAQ38" s="169"/>
      <c r="HAR38" s="169"/>
      <c r="HAS38" s="169"/>
      <c r="HAT38" s="169"/>
      <c r="HAU38" s="169"/>
      <c r="HAV38" s="169"/>
      <c r="HAW38" s="169"/>
      <c r="HAX38" s="169"/>
      <c r="HAY38" s="169"/>
      <c r="HAZ38" s="169"/>
      <c r="HBA38" s="169"/>
      <c r="HBB38" s="169"/>
      <c r="HBC38" s="169"/>
      <c r="HBD38" s="169"/>
      <c r="HBE38" s="169"/>
      <c r="HBF38" s="169"/>
      <c r="HBG38" s="169"/>
      <c r="HBH38" s="169"/>
      <c r="HBI38" s="169"/>
      <c r="HBJ38" s="169"/>
      <c r="HBK38" s="169"/>
      <c r="HBL38" s="169"/>
      <c r="HBM38" s="169"/>
      <c r="HBN38" s="169"/>
      <c r="HBO38" s="169"/>
      <c r="HBP38" s="169"/>
      <c r="HBQ38" s="169"/>
      <c r="HBR38" s="169"/>
      <c r="HBS38" s="169"/>
      <c r="HBT38" s="169"/>
      <c r="HBU38" s="169"/>
      <c r="HBV38" s="169"/>
      <c r="HBW38" s="169"/>
      <c r="HBX38" s="169"/>
      <c r="HBY38" s="169"/>
      <c r="HBZ38" s="169"/>
      <c r="HCA38" s="169"/>
      <c r="HCB38" s="169"/>
      <c r="HCC38" s="169"/>
      <c r="HCD38" s="169"/>
      <c r="HCE38" s="169"/>
      <c r="HCF38" s="169"/>
      <c r="HCG38" s="169"/>
      <c r="HCH38" s="169"/>
      <c r="HCI38" s="169"/>
      <c r="HCJ38" s="169"/>
      <c r="HCK38" s="169"/>
      <c r="HCL38" s="169"/>
      <c r="HCM38" s="169"/>
      <c r="HCN38" s="169"/>
      <c r="HCO38" s="169"/>
      <c r="HCP38" s="169"/>
      <c r="HCQ38" s="169"/>
      <c r="HCR38" s="169"/>
      <c r="HCS38" s="169"/>
      <c r="HCT38" s="169"/>
      <c r="HCU38" s="169"/>
      <c r="HCV38" s="169"/>
      <c r="HCW38" s="169"/>
      <c r="HCX38" s="169"/>
      <c r="HCY38" s="169"/>
      <c r="HCZ38" s="169"/>
      <c r="HDA38" s="169"/>
      <c r="HDB38" s="169"/>
      <c r="HDC38" s="169"/>
      <c r="HDD38" s="169"/>
      <c r="HDE38" s="169"/>
      <c r="HDF38" s="169"/>
      <c r="HDG38" s="169"/>
      <c r="HDH38" s="169"/>
      <c r="HDI38" s="169"/>
      <c r="HDJ38" s="169"/>
      <c r="HDK38" s="169"/>
      <c r="HDL38" s="169"/>
      <c r="HDM38" s="169"/>
      <c r="HDN38" s="169"/>
      <c r="HDO38" s="169"/>
      <c r="HDP38" s="169"/>
      <c r="HDQ38" s="169"/>
      <c r="HDR38" s="169"/>
      <c r="HDS38" s="169"/>
      <c r="HDT38" s="169"/>
      <c r="HDU38" s="169"/>
      <c r="HDV38" s="169"/>
      <c r="HDW38" s="169"/>
      <c r="HDX38" s="169"/>
      <c r="HDY38" s="169"/>
      <c r="HDZ38" s="169"/>
      <c r="HEA38" s="169"/>
      <c r="HEB38" s="169"/>
      <c r="HEC38" s="169"/>
      <c r="HED38" s="169"/>
      <c r="HEE38" s="169"/>
      <c r="HEF38" s="169"/>
      <c r="HEG38" s="169"/>
      <c r="HEH38" s="169"/>
      <c r="HEI38" s="169"/>
      <c r="HEJ38" s="169"/>
      <c r="HEK38" s="169"/>
      <c r="HEL38" s="169"/>
      <c r="HEM38" s="169"/>
      <c r="HEN38" s="169"/>
      <c r="HEO38" s="169"/>
      <c r="HEP38" s="169"/>
      <c r="HEQ38" s="169"/>
      <c r="HER38" s="169"/>
      <c r="HES38" s="169"/>
      <c r="HET38" s="169"/>
      <c r="HEU38" s="169"/>
      <c r="HEV38" s="169"/>
      <c r="HEW38" s="169"/>
      <c r="HEX38" s="169"/>
      <c r="HEY38" s="169"/>
      <c r="HEZ38" s="169"/>
      <c r="HFA38" s="169"/>
      <c r="HFB38" s="169"/>
      <c r="HFC38" s="169"/>
      <c r="HFD38" s="169"/>
      <c r="HFE38" s="169"/>
      <c r="HFF38" s="169"/>
      <c r="HFG38" s="169"/>
      <c r="HFH38" s="169"/>
      <c r="HFI38" s="169"/>
      <c r="HFJ38" s="169"/>
      <c r="HFK38" s="169"/>
      <c r="HFL38" s="169"/>
      <c r="HFM38" s="169"/>
      <c r="HFN38" s="169"/>
      <c r="HFO38" s="169"/>
      <c r="HFP38" s="169"/>
      <c r="HFQ38" s="169"/>
      <c r="HFR38" s="169"/>
      <c r="HFS38" s="169"/>
      <c r="HFT38" s="169"/>
      <c r="HFU38" s="169"/>
      <c r="HFV38" s="169"/>
      <c r="HFW38" s="169"/>
      <c r="HFX38" s="169"/>
      <c r="HFY38" s="169"/>
      <c r="HFZ38" s="169"/>
      <c r="HGA38" s="169"/>
      <c r="HGB38" s="169"/>
      <c r="HGC38" s="169"/>
      <c r="HGD38" s="169"/>
      <c r="HGE38" s="169"/>
      <c r="HGF38" s="169"/>
      <c r="HGG38" s="169"/>
      <c r="HGH38" s="169"/>
      <c r="HGI38" s="169"/>
      <c r="HGJ38" s="169"/>
      <c r="HGK38" s="169"/>
      <c r="HGL38" s="169"/>
      <c r="HGM38" s="169"/>
      <c r="HGN38" s="169"/>
      <c r="HGO38" s="169"/>
      <c r="HGP38" s="169"/>
      <c r="HGQ38" s="169"/>
      <c r="HGR38" s="169"/>
      <c r="HGS38" s="169"/>
      <c r="HGT38" s="169"/>
      <c r="HGU38" s="169"/>
      <c r="HGV38" s="169"/>
      <c r="HGW38" s="169"/>
      <c r="HGX38" s="169"/>
      <c r="HGY38" s="169"/>
      <c r="HGZ38" s="169"/>
      <c r="HHA38" s="169"/>
      <c r="HHB38" s="169"/>
      <c r="HHC38" s="169"/>
      <c r="HHD38" s="169"/>
      <c r="HHE38" s="169"/>
      <c r="HHF38" s="169"/>
      <c r="HHG38" s="169"/>
      <c r="HHH38" s="169"/>
      <c r="HHI38" s="169"/>
      <c r="HHJ38" s="169"/>
      <c r="HHK38" s="169"/>
      <c r="HHL38" s="169"/>
      <c r="HHM38" s="169"/>
      <c r="HHN38" s="169"/>
      <c r="HHO38" s="169"/>
      <c r="HHP38" s="169"/>
      <c r="HHQ38" s="169"/>
      <c r="HHR38" s="169"/>
      <c r="HHS38" s="169"/>
      <c r="HHT38" s="169"/>
      <c r="HHU38" s="169"/>
      <c r="HHV38" s="169"/>
      <c r="HHW38" s="169"/>
      <c r="HHX38" s="169"/>
      <c r="HHY38" s="169"/>
      <c r="HHZ38" s="169"/>
      <c r="HIA38" s="169"/>
      <c r="HIB38" s="169"/>
      <c r="HIC38" s="169"/>
      <c r="HID38" s="169"/>
      <c r="HIE38" s="169"/>
      <c r="HIF38" s="169"/>
      <c r="HIG38" s="169"/>
      <c r="HIH38" s="169"/>
      <c r="HII38" s="169"/>
      <c r="HIJ38" s="169"/>
      <c r="HIK38" s="169"/>
      <c r="HIL38" s="169"/>
      <c r="HIM38" s="169"/>
      <c r="HIN38" s="169"/>
      <c r="HIO38" s="169"/>
      <c r="HIP38" s="169"/>
      <c r="HIQ38" s="169"/>
      <c r="HIR38" s="169"/>
      <c r="HIS38" s="169"/>
      <c r="HIT38" s="169"/>
      <c r="HIU38" s="169"/>
      <c r="HIV38" s="169"/>
      <c r="HIW38" s="169"/>
      <c r="HIX38" s="169"/>
      <c r="HIY38" s="169"/>
      <c r="HIZ38" s="169"/>
      <c r="HJA38" s="169"/>
      <c r="HJB38" s="169"/>
      <c r="HJC38" s="169"/>
      <c r="HJD38" s="169"/>
      <c r="HJE38" s="169"/>
      <c r="HJF38" s="169"/>
      <c r="HJG38" s="169"/>
      <c r="HJH38" s="169"/>
      <c r="HJI38" s="169"/>
      <c r="HJJ38" s="169"/>
      <c r="HJK38" s="169"/>
      <c r="HJL38" s="169"/>
      <c r="HJM38" s="169"/>
      <c r="HJN38" s="169"/>
      <c r="HJO38" s="169"/>
      <c r="HJP38" s="169"/>
      <c r="HJQ38" s="169"/>
      <c r="HJR38" s="169"/>
      <c r="HJS38" s="169"/>
      <c r="HJT38" s="169"/>
      <c r="HJU38" s="169"/>
      <c r="HJV38" s="169"/>
      <c r="HJW38" s="169"/>
      <c r="HJX38" s="169"/>
      <c r="HJY38" s="169"/>
      <c r="HJZ38" s="169"/>
      <c r="HKA38" s="169"/>
      <c r="HKB38" s="169"/>
      <c r="HKC38" s="169"/>
      <c r="HKD38" s="169"/>
      <c r="HKE38" s="169"/>
      <c r="HKF38" s="169"/>
      <c r="HKG38" s="169"/>
      <c r="HKH38" s="169"/>
      <c r="HKI38" s="169"/>
      <c r="HKJ38" s="169"/>
      <c r="HKK38" s="169"/>
      <c r="HKL38" s="169"/>
      <c r="HKM38" s="169"/>
      <c r="HKN38" s="169"/>
      <c r="HKO38" s="169"/>
      <c r="HKP38" s="169"/>
      <c r="HKQ38" s="169"/>
      <c r="HKR38" s="169"/>
      <c r="HKS38" s="169"/>
      <c r="HKT38" s="169"/>
      <c r="HKU38" s="169"/>
      <c r="HKV38" s="169"/>
      <c r="HKW38" s="169"/>
      <c r="HKX38" s="169"/>
      <c r="HKY38" s="169"/>
      <c r="HKZ38" s="169"/>
      <c r="HLA38" s="169"/>
      <c r="HLB38" s="169"/>
      <c r="HLC38" s="169"/>
      <c r="HLD38" s="169"/>
      <c r="HLE38" s="169"/>
      <c r="HLF38" s="169"/>
      <c r="HLG38" s="169"/>
      <c r="HLH38" s="169"/>
      <c r="HLI38" s="169"/>
      <c r="HLJ38" s="169"/>
      <c r="HLK38" s="169"/>
      <c r="HLL38" s="169"/>
      <c r="HLM38" s="169"/>
      <c r="HLN38" s="169"/>
      <c r="HLO38" s="169"/>
      <c r="HLP38" s="169"/>
      <c r="HLQ38" s="169"/>
      <c r="HLR38" s="169"/>
      <c r="HLS38" s="169"/>
      <c r="HLT38" s="169"/>
      <c r="HLU38" s="169"/>
      <c r="HLV38" s="169"/>
      <c r="HLW38" s="169"/>
      <c r="HLX38" s="169"/>
      <c r="HLY38" s="169"/>
      <c r="HLZ38" s="169"/>
      <c r="HMA38" s="169"/>
      <c r="HMB38" s="169"/>
      <c r="HMC38" s="169"/>
      <c r="HMD38" s="169"/>
      <c r="HME38" s="169"/>
      <c r="HMF38" s="169"/>
      <c r="HMG38" s="169"/>
      <c r="HMH38" s="169"/>
      <c r="HMI38" s="169"/>
      <c r="HMJ38" s="169"/>
      <c r="HMK38" s="169"/>
      <c r="HML38" s="169"/>
      <c r="HMM38" s="169"/>
      <c r="HMN38" s="169"/>
      <c r="HMO38" s="169"/>
      <c r="HMP38" s="169"/>
      <c r="HMQ38" s="169"/>
      <c r="HMR38" s="169"/>
      <c r="HMS38" s="169"/>
      <c r="HMT38" s="169"/>
      <c r="HMU38" s="169"/>
      <c r="HMV38" s="169"/>
      <c r="HMW38" s="169"/>
      <c r="HMX38" s="169"/>
      <c r="HMY38" s="169"/>
      <c r="HMZ38" s="169"/>
      <c r="HNA38" s="169"/>
      <c r="HNB38" s="169"/>
      <c r="HNC38" s="169"/>
      <c r="HND38" s="169"/>
      <c r="HNE38" s="169"/>
      <c r="HNF38" s="169"/>
      <c r="HNG38" s="169"/>
      <c r="HNH38" s="169"/>
      <c r="HNI38" s="169"/>
      <c r="HNJ38" s="169"/>
      <c r="HNK38" s="169"/>
      <c r="HNL38" s="169"/>
      <c r="HNM38" s="169"/>
      <c r="HNN38" s="169"/>
      <c r="HNO38" s="169"/>
      <c r="HNP38" s="169"/>
      <c r="HNQ38" s="169"/>
      <c r="HNR38" s="169"/>
      <c r="HNS38" s="169"/>
      <c r="HNT38" s="169"/>
      <c r="HNU38" s="169"/>
      <c r="HNV38" s="169"/>
      <c r="HNW38" s="169"/>
      <c r="HNX38" s="169"/>
      <c r="HNY38" s="169"/>
      <c r="HNZ38" s="169"/>
      <c r="HOA38" s="169"/>
      <c r="HOB38" s="169"/>
      <c r="HOC38" s="169"/>
      <c r="HOD38" s="169"/>
      <c r="HOE38" s="169"/>
      <c r="HOF38" s="169"/>
      <c r="HOG38" s="169"/>
      <c r="HOH38" s="169"/>
      <c r="HOI38" s="169"/>
      <c r="HOJ38" s="169"/>
      <c r="HOK38" s="169"/>
      <c r="HOL38" s="169"/>
      <c r="HOM38" s="169"/>
      <c r="HON38" s="169"/>
      <c r="HOO38" s="169"/>
      <c r="HOP38" s="169"/>
      <c r="HOQ38" s="169"/>
      <c r="HOR38" s="169"/>
      <c r="HOS38" s="169"/>
      <c r="HOT38" s="169"/>
      <c r="HOU38" s="169"/>
      <c r="HOV38" s="169"/>
      <c r="HOW38" s="169"/>
      <c r="HOX38" s="169"/>
      <c r="HOY38" s="169"/>
      <c r="HOZ38" s="169"/>
      <c r="HPA38" s="169"/>
      <c r="HPB38" s="169"/>
      <c r="HPC38" s="169"/>
      <c r="HPD38" s="169"/>
      <c r="HPE38" s="169"/>
      <c r="HPF38" s="169"/>
      <c r="HPG38" s="169"/>
      <c r="HPH38" s="169"/>
      <c r="HPI38" s="169"/>
      <c r="HPJ38" s="169"/>
      <c r="HPK38" s="169"/>
      <c r="HPL38" s="169"/>
      <c r="HPM38" s="169"/>
      <c r="HPN38" s="169"/>
      <c r="HPO38" s="169"/>
      <c r="HPP38" s="169"/>
      <c r="HPQ38" s="169"/>
      <c r="HPR38" s="169"/>
      <c r="HPS38" s="169"/>
      <c r="HPT38" s="169"/>
      <c r="HPU38" s="169"/>
      <c r="HPV38" s="169"/>
      <c r="HPW38" s="169"/>
      <c r="HPX38" s="169"/>
      <c r="HPY38" s="169"/>
      <c r="HPZ38" s="169"/>
      <c r="HQA38" s="169"/>
      <c r="HQB38" s="169"/>
      <c r="HQC38" s="169"/>
      <c r="HQD38" s="169"/>
      <c r="HQE38" s="169"/>
      <c r="HQF38" s="169"/>
      <c r="HQG38" s="169"/>
      <c r="HQH38" s="169"/>
      <c r="HQI38" s="169"/>
      <c r="HQJ38" s="169"/>
      <c r="HQK38" s="169"/>
      <c r="HQL38" s="169"/>
      <c r="HQM38" s="169"/>
      <c r="HQN38" s="169"/>
      <c r="HQO38" s="169"/>
      <c r="HQP38" s="169"/>
      <c r="HQQ38" s="169"/>
      <c r="HQR38" s="169"/>
      <c r="HQS38" s="169"/>
      <c r="HQT38" s="169"/>
      <c r="HQU38" s="169"/>
      <c r="HQV38" s="169"/>
      <c r="HQW38" s="169"/>
      <c r="HQX38" s="169"/>
      <c r="HQY38" s="169"/>
      <c r="HQZ38" s="169"/>
      <c r="HRA38" s="169"/>
      <c r="HRB38" s="169"/>
      <c r="HRC38" s="169"/>
      <c r="HRD38" s="169"/>
      <c r="HRE38" s="169"/>
      <c r="HRF38" s="169"/>
      <c r="HRG38" s="169"/>
      <c r="HRH38" s="169"/>
      <c r="HRI38" s="169"/>
      <c r="HRJ38" s="169"/>
      <c r="HRK38" s="169"/>
      <c r="HRL38" s="169"/>
      <c r="HRM38" s="169"/>
      <c r="HRN38" s="169"/>
      <c r="HRO38" s="169"/>
      <c r="HRP38" s="169"/>
      <c r="HRQ38" s="169"/>
      <c r="HRR38" s="169"/>
      <c r="HRS38" s="169"/>
      <c r="HRT38" s="169"/>
      <c r="HRU38" s="169"/>
      <c r="HRV38" s="169"/>
      <c r="HRW38" s="169"/>
      <c r="HRX38" s="169"/>
      <c r="HRY38" s="169"/>
      <c r="HRZ38" s="169"/>
      <c r="HSA38" s="169"/>
      <c r="HSB38" s="169"/>
      <c r="HSC38" s="169"/>
      <c r="HSD38" s="169"/>
      <c r="HSE38" s="169"/>
      <c r="HSF38" s="169"/>
      <c r="HSG38" s="169"/>
      <c r="HSH38" s="169"/>
      <c r="HSI38" s="169"/>
      <c r="HSJ38" s="169"/>
      <c r="HSK38" s="169"/>
      <c r="HSL38" s="169"/>
      <c r="HSM38" s="169"/>
      <c r="HSN38" s="169"/>
      <c r="HSO38" s="169"/>
      <c r="HSP38" s="169"/>
      <c r="HSQ38" s="169"/>
      <c r="HSR38" s="169"/>
      <c r="HSS38" s="169"/>
      <c r="HST38" s="169"/>
      <c r="HSU38" s="169"/>
      <c r="HSV38" s="169"/>
      <c r="HSW38" s="169"/>
      <c r="HSX38" s="169"/>
      <c r="HSY38" s="169"/>
      <c r="HSZ38" s="169"/>
      <c r="HTA38" s="169"/>
      <c r="HTB38" s="169"/>
      <c r="HTC38" s="169"/>
      <c r="HTD38" s="169"/>
      <c r="HTE38" s="169"/>
      <c r="HTF38" s="169"/>
      <c r="HTG38" s="169"/>
      <c r="HTH38" s="169"/>
      <c r="HTI38" s="169"/>
      <c r="HTJ38" s="169"/>
      <c r="HTK38" s="169"/>
      <c r="HTL38" s="169"/>
      <c r="HTM38" s="169"/>
      <c r="HTN38" s="169"/>
      <c r="HTO38" s="169"/>
      <c r="HTP38" s="169"/>
      <c r="HTQ38" s="169"/>
      <c r="HTR38" s="169"/>
      <c r="HTS38" s="169"/>
      <c r="HTT38" s="169"/>
      <c r="HTU38" s="169"/>
      <c r="HTV38" s="169"/>
      <c r="HTW38" s="169"/>
      <c r="HTX38" s="169"/>
      <c r="HTY38" s="169"/>
      <c r="HTZ38" s="169"/>
      <c r="HUA38" s="169"/>
      <c r="HUB38" s="169"/>
      <c r="HUC38" s="169"/>
      <c r="HUD38" s="169"/>
      <c r="HUE38" s="169"/>
      <c r="HUF38" s="169"/>
      <c r="HUG38" s="169"/>
      <c r="HUH38" s="169"/>
      <c r="HUI38" s="169"/>
      <c r="HUJ38" s="169"/>
      <c r="HUK38" s="169"/>
      <c r="HUL38" s="169"/>
      <c r="HUM38" s="169"/>
      <c r="HUN38" s="169"/>
      <c r="HUO38" s="169"/>
      <c r="HUP38" s="169"/>
      <c r="HUQ38" s="169"/>
      <c r="HUR38" s="169"/>
      <c r="HUS38" s="169"/>
      <c r="HUT38" s="169"/>
      <c r="HUU38" s="169"/>
      <c r="HUV38" s="169"/>
      <c r="HUW38" s="169"/>
      <c r="HUX38" s="169"/>
      <c r="HUY38" s="169"/>
      <c r="HUZ38" s="169"/>
      <c r="HVA38" s="169"/>
      <c r="HVB38" s="169"/>
      <c r="HVC38" s="169"/>
      <c r="HVD38" s="169"/>
      <c r="HVE38" s="169"/>
      <c r="HVF38" s="169"/>
      <c r="HVG38" s="169"/>
      <c r="HVH38" s="169"/>
      <c r="HVI38" s="169"/>
      <c r="HVJ38" s="169"/>
      <c r="HVK38" s="169"/>
      <c r="HVL38" s="169"/>
      <c r="HVM38" s="169"/>
      <c r="HVN38" s="169"/>
      <c r="HVO38" s="169"/>
      <c r="HVP38" s="169"/>
      <c r="HVQ38" s="169"/>
      <c r="HVR38" s="169"/>
      <c r="HVS38" s="169"/>
      <c r="HVT38" s="169"/>
      <c r="HVU38" s="169"/>
      <c r="HVV38" s="169"/>
      <c r="HVW38" s="169"/>
      <c r="HVX38" s="169"/>
      <c r="HVY38" s="169"/>
      <c r="HVZ38" s="169"/>
      <c r="HWA38" s="169"/>
      <c r="HWB38" s="169"/>
      <c r="HWC38" s="169"/>
      <c r="HWD38" s="169"/>
      <c r="HWE38" s="169"/>
      <c r="HWF38" s="169"/>
      <c r="HWG38" s="169"/>
      <c r="HWH38" s="169"/>
      <c r="HWI38" s="169"/>
      <c r="HWJ38" s="169"/>
      <c r="HWK38" s="169"/>
      <c r="HWL38" s="169"/>
      <c r="HWM38" s="169"/>
      <c r="HWN38" s="169"/>
      <c r="HWO38" s="169"/>
      <c r="HWP38" s="169"/>
      <c r="HWQ38" s="169"/>
      <c r="HWR38" s="169"/>
      <c r="HWS38" s="169"/>
      <c r="HWT38" s="169"/>
      <c r="HWU38" s="169"/>
      <c r="HWV38" s="169"/>
      <c r="HWW38" s="169"/>
      <c r="HWX38" s="169"/>
      <c r="HWY38" s="169"/>
      <c r="HWZ38" s="169"/>
      <c r="HXA38" s="169"/>
      <c r="HXB38" s="169"/>
      <c r="HXC38" s="169"/>
      <c r="HXD38" s="169"/>
      <c r="HXE38" s="169"/>
      <c r="HXF38" s="169"/>
      <c r="HXG38" s="169"/>
      <c r="HXH38" s="169"/>
      <c r="HXI38" s="169"/>
      <c r="HXJ38" s="169"/>
      <c r="HXK38" s="169"/>
      <c r="HXL38" s="169"/>
      <c r="HXM38" s="169"/>
      <c r="HXN38" s="169"/>
      <c r="HXO38" s="169"/>
      <c r="HXP38" s="169"/>
      <c r="HXQ38" s="169"/>
      <c r="HXR38" s="169"/>
      <c r="HXS38" s="169"/>
      <c r="HXT38" s="169"/>
      <c r="HXU38" s="169"/>
      <c r="HXV38" s="169"/>
      <c r="HXW38" s="169"/>
      <c r="HXX38" s="169"/>
      <c r="HXY38" s="169"/>
      <c r="HXZ38" s="169"/>
      <c r="HYA38" s="169"/>
      <c r="HYB38" s="169"/>
      <c r="HYC38" s="169"/>
      <c r="HYD38" s="169"/>
      <c r="HYE38" s="169"/>
      <c r="HYF38" s="169"/>
      <c r="HYG38" s="169"/>
      <c r="HYH38" s="169"/>
      <c r="HYI38" s="169"/>
      <c r="HYJ38" s="169"/>
      <c r="HYK38" s="169"/>
      <c r="HYL38" s="169"/>
      <c r="HYM38" s="169"/>
      <c r="HYN38" s="169"/>
      <c r="HYO38" s="169"/>
      <c r="HYP38" s="169"/>
      <c r="HYQ38" s="169"/>
      <c r="HYR38" s="169"/>
      <c r="HYS38" s="169"/>
      <c r="HYT38" s="169"/>
      <c r="HYU38" s="169"/>
      <c r="HYV38" s="169"/>
      <c r="HYW38" s="169"/>
      <c r="HYX38" s="169"/>
      <c r="HYY38" s="169"/>
      <c r="HYZ38" s="169"/>
      <c r="HZA38" s="169"/>
      <c r="HZB38" s="169"/>
      <c r="HZC38" s="169"/>
      <c r="HZD38" s="169"/>
      <c r="HZE38" s="169"/>
      <c r="HZF38" s="169"/>
      <c r="HZG38" s="169"/>
      <c r="HZH38" s="169"/>
      <c r="HZI38" s="169"/>
      <c r="HZJ38" s="169"/>
      <c r="HZK38" s="169"/>
      <c r="HZL38" s="169"/>
      <c r="HZM38" s="169"/>
      <c r="HZN38" s="169"/>
      <c r="HZO38" s="169"/>
      <c r="HZP38" s="169"/>
      <c r="HZQ38" s="169"/>
      <c r="HZR38" s="169"/>
      <c r="HZS38" s="169"/>
      <c r="HZT38" s="169"/>
      <c r="HZU38" s="169"/>
      <c r="HZV38" s="169"/>
      <c r="HZW38" s="169"/>
      <c r="HZX38" s="169"/>
      <c r="HZY38" s="169"/>
      <c r="HZZ38" s="169"/>
      <c r="IAA38" s="169"/>
      <c r="IAB38" s="169"/>
      <c r="IAC38" s="169"/>
      <c r="IAD38" s="169"/>
      <c r="IAE38" s="169"/>
      <c r="IAF38" s="169"/>
      <c r="IAG38" s="169"/>
      <c r="IAH38" s="169"/>
      <c r="IAI38" s="169"/>
      <c r="IAJ38" s="169"/>
      <c r="IAK38" s="169"/>
      <c r="IAL38" s="169"/>
      <c r="IAM38" s="169"/>
      <c r="IAN38" s="169"/>
      <c r="IAO38" s="169"/>
      <c r="IAP38" s="169"/>
      <c r="IAQ38" s="169"/>
      <c r="IAR38" s="169"/>
      <c r="IAS38" s="169"/>
      <c r="IAT38" s="169"/>
      <c r="IAU38" s="169"/>
      <c r="IAV38" s="169"/>
      <c r="IAW38" s="169"/>
      <c r="IAX38" s="169"/>
      <c r="IAY38" s="169"/>
      <c r="IAZ38" s="169"/>
      <c r="IBA38" s="169"/>
      <c r="IBB38" s="169"/>
      <c r="IBC38" s="169"/>
      <c r="IBD38" s="169"/>
      <c r="IBE38" s="169"/>
      <c r="IBF38" s="169"/>
      <c r="IBG38" s="169"/>
      <c r="IBH38" s="169"/>
      <c r="IBI38" s="169"/>
      <c r="IBJ38" s="169"/>
      <c r="IBK38" s="169"/>
      <c r="IBL38" s="169"/>
      <c r="IBM38" s="169"/>
      <c r="IBN38" s="169"/>
      <c r="IBO38" s="169"/>
      <c r="IBP38" s="169"/>
      <c r="IBQ38" s="169"/>
      <c r="IBR38" s="169"/>
      <c r="IBS38" s="169"/>
      <c r="IBT38" s="169"/>
      <c r="IBU38" s="169"/>
      <c r="IBV38" s="169"/>
      <c r="IBW38" s="169"/>
      <c r="IBX38" s="169"/>
      <c r="IBY38" s="169"/>
      <c r="IBZ38" s="169"/>
      <c r="ICA38" s="169"/>
      <c r="ICB38" s="169"/>
      <c r="ICC38" s="169"/>
      <c r="ICD38" s="169"/>
      <c r="ICE38" s="169"/>
      <c r="ICF38" s="169"/>
      <c r="ICG38" s="169"/>
      <c r="ICH38" s="169"/>
      <c r="ICI38" s="169"/>
      <c r="ICJ38" s="169"/>
      <c r="ICK38" s="169"/>
      <c r="ICL38" s="169"/>
      <c r="ICM38" s="169"/>
      <c r="ICN38" s="169"/>
      <c r="ICO38" s="169"/>
      <c r="ICP38" s="169"/>
      <c r="ICQ38" s="169"/>
      <c r="ICR38" s="169"/>
      <c r="ICS38" s="169"/>
      <c r="ICT38" s="169"/>
      <c r="ICU38" s="169"/>
      <c r="ICV38" s="169"/>
      <c r="ICW38" s="169"/>
      <c r="ICX38" s="169"/>
      <c r="ICY38" s="169"/>
      <c r="ICZ38" s="169"/>
      <c r="IDA38" s="169"/>
      <c r="IDB38" s="169"/>
      <c r="IDC38" s="169"/>
      <c r="IDD38" s="169"/>
      <c r="IDE38" s="169"/>
      <c r="IDF38" s="169"/>
      <c r="IDG38" s="169"/>
      <c r="IDH38" s="169"/>
      <c r="IDI38" s="169"/>
      <c r="IDJ38" s="169"/>
      <c r="IDK38" s="169"/>
      <c r="IDL38" s="169"/>
      <c r="IDM38" s="169"/>
      <c r="IDN38" s="169"/>
      <c r="IDO38" s="169"/>
      <c r="IDP38" s="169"/>
      <c r="IDQ38" s="169"/>
      <c r="IDR38" s="169"/>
      <c r="IDS38" s="169"/>
      <c r="IDT38" s="169"/>
      <c r="IDU38" s="169"/>
      <c r="IDV38" s="169"/>
      <c r="IDW38" s="169"/>
      <c r="IDX38" s="169"/>
      <c r="IDY38" s="169"/>
      <c r="IDZ38" s="169"/>
      <c r="IEA38" s="169"/>
      <c r="IEB38" s="169"/>
      <c r="IEC38" s="169"/>
      <c r="IED38" s="169"/>
      <c r="IEE38" s="169"/>
      <c r="IEF38" s="169"/>
      <c r="IEG38" s="169"/>
      <c r="IEH38" s="169"/>
      <c r="IEI38" s="169"/>
      <c r="IEJ38" s="169"/>
      <c r="IEK38" s="169"/>
      <c r="IEL38" s="169"/>
      <c r="IEM38" s="169"/>
      <c r="IEN38" s="169"/>
      <c r="IEO38" s="169"/>
      <c r="IEP38" s="169"/>
      <c r="IEQ38" s="169"/>
      <c r="IER38" s="169"/>
      <c r="IES38" s="169"/>
      <c r="IET38" s="169"/>
      <c r="IEU38" s="169"/>
      <c r="IEV38" s="169"/>
      <c r="IEW38" s="169"/>
      <c r="IEX38" s="169"/>
      <c r="IEY38" s="169"/>
      <c r="IEZ38" s="169"/>
      <c r="IFA38" s="169"/>
      <c r="IFB38" s="169"/>
      <c r="IFC38" s="169"/>
      <c r="IFD38" s="169"/>
      <c r="IFE38" s="169"/>
      <c r="IFF38" s="169"/>
      <c r="IFG38" s="169"/>
      <c r="IFH38" s="169"/>
      <c r="IFI38" s="169"/>
      <c r="IFJ38" s="169"/>
      <c r="IFK38" s="169"/>
      <c r="IFL38" s="169"/>
      <c r="IFM38" s="169"/>
      <c r="IFN38" s="169"/>
      <c r="IFO38" s="169"/>
      <c r="IFP38" s="169"/>
      <c r="IFQ38" s="169"/>
      <c r="IFR38" s="169"/>
      <c r="IFS38" s="169"/>
      <c r="IFT38" s="169"/>
      <c r="IFU38" s="169"/>
      <c r="IFV38" s="169"/>
      <c r="IFW38" s="169"/>
      <c r="IFX38" s="169"/>
      <c r="IFY38" s="169"/>
      <c r="IFZ38" s="169"/>
      <c r="IGA38" s="169"/>
      <c r="IGB38" s="169"/>
      <c r="IGC38" s="169"/>
      <c r="IGD38" s="169"/>
      <c r="IGE38" s="169"/>
      <c r="IGF38" s="169"/>
      <c r="IGG38" s="169"/>
      <c r="IGH38" s="169"/>
      <c r="IGI38" s="169"/>
      <c r="IGJ38" s="169"/>
      <c r="IGK38" s="169"/>
      <c r="IGL38" s="169"/>
      <c r="IGM38" s="169"/>
      <c r="IGN38" s="169"/>
      <c r="IGO38" s="169"/>
      <c r="IGP38" s="169"/>
      <c r="IGQ38" s="169"/>
      <c r="IGR38" s="169"/>
      <c r="IGS38" s="169"/>
      <c r="IGT38" s="169"/>
      <c r="IGU38" s="169"/>
      <c r="IGV38" s="169"/>
      <c r="IGW38" s="169"/>
      <c r="IGX38" s="169"/>
      <c r="IGY38" s="169"/>
      <c r="IGZ38" s="169"/>
      <c r="IHA38" s="169"/>
      <c r="IHB38" s="169"/>
      <c r="IHC38" s="169"/>
      <c r="IHD38" s="169"/>
      <c r="IHE38" s="169"/>
      <c r="IHF38" s="169"/>
      <c r="IHG38" s="169"/>
      <c r="IHH38" s="169"/>
      <c r="IHI38" s="169"/>
      <c r="IHJ38" s="169"/>
      <c r="IHK38" s="169"/>
      <c r="IHL38" s="169"/>
      <c r="IHM38" s="169"/>
      <c r="IHN38" s="169"/>
      <c r="IHO38" s="169"/>
      <c r="IHP38" s="169"/>
      <c r="IHQ38" s="169"/>
      <c r="IHR38" s="169"/>
      <c r="IHS38" s="169"/>
      <c r="IHT38" s="169"/>
      <c r="IHU38" s="169"/>
      <c r="IHV38" s="169"/>
      <c r="IHW38" s="169"/>
      <c r="IHX38" s="169"/>
      <c r="IHY38" s="169"/>
      <c r="IHZ38" s="169"/>
      <c r="IIA38" s="169"/>
      <c r="IIB38" s="169"/>
      <c r="IIC38" s="169"/>
      <c r="IID38" s="169"/>
      <c r="IIE38" s="169"/>
      <c r="IIF38" s="169"/>
      <c r="IIG38" s="169"/>
      <c r="IIH38" s="169"/>
      <c r="III38" s="169"/>
      <c r="IIJ38" s="169"/>
      <c r="IIK38" s="169"/>
      <c r="IIL38" s="169"/>
      <c r="IIM38" s="169"/>
      <c r="IIN38" s="169"/>
      <c r="IIO38" s="169"/>
      <c r="IIP38" s="169"/>
      <c r="IIQ38" s="169"/>
      <c r="IIR38" s="169"/>
      <c r="IIS38" s="169"/>
      <c r="IIT38" s="169"/>
      <c r="IIU38" s="169"/>
      <c r="IIV38" s="169"/>
      <c r="IIW38" s="169"/>
      <c r="IIX38" s="169"/>
      <c r="IIY38" s="169"/>
      <c r="IIZ38" s="169"/>
      <c r="IJA38" s="169"/>
      <c r="IJB38" s="169"/>
      <c r="IJC38" s="169"/>
      <c r="IJD38" s="169"/>
      <c r="IJE38" s="169"/>
      <c r="IJF38" s="169"/>
      <c r="IJG38" s="169"/>
      <c r="IJH38" s="169"/>
      <c r="IJI38" s="169"/>
      <c r="IJJ38" s="169"/>
      <c r="IJK38" s="169"/>
      <c r="IJL38" s="169"/>
      <c r="IJM38" s="169"/>
      <c r="IJN38" s="169"/>
      <c r="IJO38" s="169"/>
      <c r="IJP38" s="169"/>
      <c r="IJQ38" s="169"/>
      <c r="IJR38" s="169"/>
      <c r="IJS38" s="169"/>
      <c r="IJT38" s="169"/>
      <c r="IJU38" s="169"/>
      <c r="IJV38" s="169"/>
      <c r="IJW38" s="169"/>
      <c r="IJX38" s="169"/>
      <c r="IJY38" s="169"/>
      <c r="IJZ38" s="169"/>
      <c r="IKA38" s="169"/>
      <c r="IKB38" s="169"/>
      <c r="IKC38" s="169"/>
      <c r="IKD38" s="169"/>
      <c r="IKE38" s="169"/>
      <c r="IKF38" s="169"/>
      <c r="IKG38" s="169"/>
      <c r="IKH38" s="169"/>
      <c r="IKI38" s="169"/>
      <c r="IKJ38" s="169"/>
      <c r="IKK38" s="169"/>
      <c r="IKL38" s="169"/>
      <c r="IKM38" s="169"/>
      <c r="IKN38" s="169"/>
      <c r="IKO38" s="169"/>
      <c r="IKP38" s="169"/>
      <c r="IKQ38" s="169"/>
      <c r="IKR38" s="169"/>
      <c r="IKS38" s="169"/>
      <c r="IKT38" s="169"/>
      <c r="IKU38" s="169"/>
      <c r="IKV38" s="169"/>
      <c r="IKW38" s="169"/>
      <c r="IKX38" s="169"/>
      <c r="IKY38" s="169"/>
      <c r="IKZ38" s="169"/>
      <c r="ILA38" s="169"/>
      <c r="ILB38" s="169"/>
      <c r="ILC38" s="169"/>
      <c r="ILD38" s="169"/>
      <c r="ILE38" s="169"/>
      <c r="ILF38" s="169"/>
      <c r="ILG38" s="169"/>
      <c r="ILH38" s="169"/>
      <c r="ILI38" s="169"/>
      <c r="ILJ38" s="169"/>
      <c r="ILK38" s="169"/>
      <c r="ILL38" s="169"/>
      <c r="ILM38" s="169"/>
      <c r="ILN38" s="169"/>
      <c r="ILO38" s="169"/>
      <c r="ILP38" s="169"/>
      <c r="ILQ38" s="169"/>
      <c r="ILR38" s="169"/>
      <c r="ILS38" s="169"/>
      <c r="ILT38" s="169"/>
      <c r="ILU38" s="169"/>
      <c r="ILV38" s="169"/>
      <c r="ILW38" s="169"/>
      <c r="ILX38" s="169"/>
      <c r="ILY38" s="169"/>
      <c r="ILZ38" s="169"/>
      <c r="IMA38" s="169"/>
      <c r="IMB38" s="169"/>
      <c r="IMC38" s="169"/>
      <c r="IMD38" s="169"/>
      <c r="IME38" s="169"/>
      <c r="IMF38" s="169"/>
      <c r="IMG38" s="169"/>
      <c r="IMH38" s="169"/>
      <c r="IMI38" s="169"/>
      <c r="IMJ38" s="169"/>
      <c r="IMK38" s="169"/>
      <c r="IML38" s="169"/>
      <c r="IMM38" s="169"/>
      <c r="IMN38" s="169"/>
      <c r="IMO38" s="169"/>
      <c r="IMP38" s="169"/>
      <c r="IMQ38" s="169"/>
      <c r="IMR38" s="169"/>
      <c r="IMS38" s="169"/>
      <c r="IMT38" s="169"/>
      <c r="IMU38" s="169"/>
      <c r="IMV38" s="169"/>
      <c r="IMW38" s="169"/>
      <c r="IMX38" s="169"/>
      <c r="IMY38" s="169"/>
      <c r="IMZ38" s="169"/>
      <c r="INA38" s="169"/>
      <c r="INB38" s="169"/>
      <c r="INC38" s="169"/>
      <c r="IND38" s="169"/>
      <c r="INE38" s="169"/>
      <c r="INF38" s="169"/>
      <c r="ING38" s="169"/>
      <c r="INH38" s="169"/>
      <c r="INI38" s="169"/>
      <c r="INJ38" s="169"/>
      <c r="INK38" s="169"/>
      <c r="INL38" s="169"/>
      <c r="INM38" s="169"/>
      <c r="INN38" s="169"/>
      <c r="INO38" s="169"/>
      <c r="INP38" s="169"/>
      <c r="INQ38" s="169"/>
      <c r="INR38" s="169"/>
      <c r="INS38" s="169"/>
      <c r="INT38" s="169"/>
      <c r="INU38" s="169"/>
      <c r="INV38" s="169"/>
      <c r="INW38" s="169"/>
      <c r="INX38" s="169"/>
      <c r="INY38" s="169"/>
      <c r="INZ38" s="169"/>
      <c r="IOA38" s="169"/>
      <c r="IOB38" s="169"/>
      <c r="IOC38" s="169"/>
      <c r="IOD38" s="169"/>
      <c r="IOE38" s="169"/>
      <c r="IOF38" s="169"/>
      <c r="IOG38" s="169"/>
      <c r="IOH38" s="169"/>
      <c r="IOI38" s="169"/>
      <c r="IOJ38" s="169"/>
      <c r="IOK38" s="169"/>
      <c r="IOL38" s="169"/>
      <c r="IOM38" s="169"/>
      <c r="ION38" s="169"/>
      <c r="IOO38" s="169"/>
      <c r="IOP38" s="169"/>
      <c r="IOQ38" s="169"/>
      <c r="IOR38" s="169"/>
      <c r="IOS38" s="169"/>
      <c r="IOT38" s="169"/>
      <c r="IOU38" s="169"/>
      <c r="IOV38" s="169"/>
      <c r="IOW38" s="169"/>
      <c r="IOX38" s="169"/>
      <c r="IOY38" s="169"/>
      <c r="IOZ38" s="169"/>
      <c r="IPA38" s="169"/>
      <c r="IPB38" s="169"/>
      <c r="IPC38" s="169"/>
      <c r="IPD38" s="169"/>
      <c r="IPE38" s="169"/>
      <c r="IPF38" s="169"/>
      <c r="IPG38" s="169"/>
      <c r="IPH38" s="169"/>
      <c r="IPI38" s="169"/>
      <c r="IPJ38" s="169"/>
      <c r="IPK38" s="169"/>
      <c r="IPL38" s="169"/>
      <c r="IPM38" s="169"/>
      <c r="IPN38" s="169"/>
      <c r="IPO38" s="169"/>
      <c r="IPP38" s="169"/>
      <c r="IPQ38" s="169"/>
      <c r="IPR38" s="169"/>
      <c r="IPS38" s="169"/>
      <c r="IPT38" s="169"/>
      <c r="IPU38" s="169"/>
      <c r="IPV38" s="169"/>
      <c r="IPW38" s="169"/>
      <c r="IPX38" s="169"/>
      <c r="IPY38" s="169"/>
      <c r="IPZ38" s="169"/>
      <c r="IQA38" s="169"/>
      <c r="IQB38" s="169"/>
      <c r="IQC38" s="169"/>
      <c r="IQD38" s="169"/>
      <c r="IQE38" s="169"/>
      <c r="IQF38" s="169"/>
      <c r="IQG38" s="169"/>
      <c r="IQH38" s="169"/>
      <c r="IQI38" s="169"/>
      <c r="IQJ38" s="169"/>
      <c r="IQK38" s="169"/>
      <c r="IQL38" s="169"/>
      <c r="IQM38" s="169"/>
      <c r="IQN38" s="169"/>
      <c r="IQO38" s="169"/>
      <c r="IQP38" s="169"/>
      <c r="IQQ38" s="169"/>
      <c r="IQR38" s="169"/>
      <c r="IQS38" s="169"/>
      <c r="IQT38" s="169"/>
      <c r="IQU38" s="169"/>
      <c r="IQV38" s="169"/>
      <c r="IQW38" s="169"/>
      <c r="IQX38" s="169"/>
      <c r="IQY38" s="169"/>
      <c r="IQZ38" s="169"/>
      <c r="IRA38" s="169"/>
      <c r="IRB38" s="169"/>
      <c r="IRC38" s="169"/>
      <c r="IRD38" s="169"/>
      <c r="IRE38" s="169"/>
      <c r="IRF38" s="169"/>
      <c r="IRG38" s="169"/>
      <c r="IRH38" s="169"/>
      <c r="IRI38" s="169"/>
      <c r="IRJ38" s="169"/>
      <c r="IRK38" s="169"/>
      <c r="IRL38" s="169"/>
      <c r="IRM38" s="169"/>
      <c r="IRN38" s="169"/>
      <c r="IRO38" s="169"/>
      <c r="IRP38" s="169"/>
      <c r="IRQ38" s="169"/>
      <c r="IRR38" s="169"/>
      <c r="IRS38" s="169"/>
      <c r="IRT38" s="169"/>
      <c r="IRU38" s="169"/>
      <c r="IRV38" s="169"/>
      <c r="IRW38" s="169"/>
      <c r="IRX38" s="169"/>
      <c r="IRY38" s="169"/>
      <c r="IRZ38" s="169"/>
      <c r="ISA38" s="169"/>
      <c r="ISB38" s="169"/>
      <c r="ISC38" s="169"/>
      <c r="ISD38" s="169"/>
      <c r="ISE38" s="169"/>
      <c r="ISF38" s="169"/>
      <c r="ISG38" s="169"/>
      <c r="ISH38" s="169"/>
      <c r="ISI38" s="169"/>
      <c r="ISJ38" s="169"/>
      <c r="ISK38" s="169"/>
      <c r="ISL38" s="169"/>
      <c r="ISM38" s="169"/>
      <c r="ISN38" s="169"/>
      <c r="ISO38" s="169"/>
      <c r="ISP38" s="169"/>
      <c r="ISQ38" s="169"/>
      <c r="ISR38" s="169"/>
      <c r="ISS38" s="169"/>
      <c r="IST38" s="169"/>
      <c r="ISU38" s="169"/>
      <c r="ISV38" s="169"/>
      <c r="ISW38" s="169"/>
      <c r="ISX38" s="169"/>
      <c r="ISY38" s="169"/>
      <c r="ISZ38" s="169"/>
      <c r="ITA38" s="169"/>
      <c r="ITB38" s="169"/>
      <c r="ITC38" s="169"/>
      <c r="ITD38" s="169"/>
      <c r="ITE38" s="169"/>
      <c r="ITF38" s="169"/>
      <c r="ITG38" s="169"/>
      <c r="ITH38" s="169"/>
      <c r="ITI38" s="169"/>
      <c r="ITJ38" s="169"/>
      <c r="ITK38" s="169"/>
      <c r="ITL38" s="169"/>
      <c r="ITM38" s="169"/>
      <c r="ITN38" s="169"/>
      <c r="ITO38" s="169"/>
      <c r="ITP38" s="169"/>
      <c r="ITQ38" s="169"/>
      <c r="ITR38" s="169"/>
      <c r="ITS38" s="169"/>
      <c r="ITT38" s="169"/>
      <c r="ITU38" s="169"/>
      <c r="ITV38" s="169"/>
      <c r="ITW38" s="169"/>
      <c r="ITX38" s="169"/>
      <c r="ITY38" s="169"/>
      <c r="ITZ38" s="169"/>
      <c r="IUA38" s="169"/>
      <c r="IUB38" s="169"/>
      <c r="IUC38" s="169"/>
      <c r="IUD38" s="169"/>
      <c r="IUE38" s="169"/>
      <c r="IUF38" s="169"/>
      <c r="IUG38" s="169"/>
      <c r="IUH38" s="169"/>
      <c r="IUI38" s="169"/>
      <c r="IUJ38" s="169"/>
      <c r="IUK38" s="169"/>
      <c r="IUL38" s="169"/>
      <c r="IUM38" s="169"/>
      <c r="IUN38" s="169"/>
      <c r="IUO38" s="169"/>
      <c r="IUP38" s="169"/>
      <c r="IUQ38" s="169"/>
      <c r="IUR38" s="169"/>
      <c r="IUS38" s="169"/>
      <c r="IUT38" s="169"/>
      <c r="IUU38" s="169"/>
      <c r="IUV38" s="169"/>
      <c r="IUW38" s="169"/>
      <c r="IUX38" s="169"/>
      <c r="IUY38" s="169"/>
      <c r="IUZ38" s="169"/>
      <c r="IVA38" s="169"/>
      <c r="IVB38" s="169"/>
      <c r="IVC38" s="169"/>
      <c r="IVD38" s="169"/>
      <c r="IVE38" s="169"/>
      <c r="IVF38" s="169"/>
      <c r="IVG38" s="169"/>
      <c r="IVH38" s="169"/>
      <c r="IVI38" s="169"/>
      <c r="IVJ38" s="169"/>
      <c r="IVK38" s="169"/>
      <c r="IVL38" s="169"/>
      <c r="IVM38" s="169"/>
      <c r="IVN38" s="169"/>
      <c r="IVO38" s="169"/>
      <c r="IVP38" s="169"/>
      <c r="IVQ38" s="169"/>
      <c r="IVR38" s="169"/>
      <c r="IVS38" s="169"/>
      <c r="IVT38" s="169"/>
      <c r="IVU38" s="169"/>
      <c r="IVV38" s="169"/>
      <c r="IVW38" s="169"/>
      <c r="IVX38" s="169"/>
      <c r="IVY38" s="169"/>
      <c r="IVZ38" s="169"/>
      <c r="IWA38" s="169"/>
      <c r="IWB38" s="169"/>
      <c r="IWC38" s="169"/>
      <c r="IWD38" s="169"/>
      <c r="IWE38" s="169"/>
      <c r="IWF38" s="169"/>
      <c r="IWG38" s="169"/>
      <c r="IWH38" s="169"/>
      <c r="IWI38" s="169"/>
      <c r="IWJ38" s="169"/>
      <c r="IWK38" s="169"/>
      <c r="IWL38" s="169"/>
      <c r="IWM38" s="169"/>
      <c r="IWN38" s="169"/>
      <c r="IWO38" s="169"/>
      <c r="IWP38" s="169"/>
      <c r="IWQ38" s="169"/>
      <c r="IWR38" s="169"/>
      <c r="IWS38" s="169"/>
      <c r="IWT38" s="169"/>
      <c r="IWU38" s="169"/>
      <c r="IWV38" s="169"/>
      <c r="IWW38" s="169"/>
      <c r="IWX38" s="169"/>
      <c r="IWY38" s="169"/>
      <c r="IWZ38" s="169"/>
      <c r="IXA38" s="169"/>
      <c r="IXB38" s="169"/>
      <c r="IXC38" s="169"/>
      <c r="IXD38" s="169"/>
      <c r="IXE38" s="169"/>
      <c r="IXF38" s="169"/>
      <c r="IXG38" s="169"/>
      <c r="IXH38" s="169"/>
      <c r="IXI38" s="169"/>
      <c r="IXJ38" s="169"/>
      <c r="IXK38" s="169"/>
      <c r="IXL38" s="169"/>
      <c r="IXM38" s="169"/>
      <c r="IXN38" s="169"/>
      <c r="IXO38" s="169"/>
      <c r="IXP38" s="169"/>
      <c r="IXQ38" s="169"/>
      <c r="IXR38" s="169"/>
      <c r="IXS38" s="169"/>
      <c r="IXT38" s="169"/>
      <c r="IXU38" s="169"/>
      <c r="IXV38" s="169"/>
      <c r="IXW38" s="169"/>
      <c r="IXX38" s="169"/>
      <c r="IXY38" s="169"/>
      <c r="IXZ38" s="169"/>
      <c r="IYA38" s="169"/>
      <c r="IYB38" s="169"/>
      <c r="IYC38" s="169"/>
      <c r="IYD38" s="169"/>
      <c r="IYE38" s="169"/>
      <c r="IYF38" s="169"/>
      <c r="IYG38" s="169"/>
      <c r="IYH38" s="169"/>
      <c r="IYI38" s="169"/>
      <c r="IYJ38" s="169"/>
      <c r="IYK38" s="169"/>
      <c r="IYL38" s="169"/>
      <c r="IYM38" s="169"/>
      <c r="IYN38" s="169"/>
      <c r="IYO38" s="169"/>
      <c r="IYP38" s="169"/>
      <c r="IYQ38" s="169"/>
      <c r="IYR38" s="169"/>
      <c r="IYS38" s="169"/>
      <c r="IYT38" s="169"/>
      <c r="IYU38" s="169"/>
      <c r="IYV38" s="169"/>
      <c r="IYW38" s="169"/>
      <c r="IYX38" s="169"/>
      <c r="IYY38" s="169"/>
      <c r="IYZ38" s="169"/>
      <c r="IZA38" s="169"/>
      <c r="IZB38" s="169"/>
      <c r="IZC38" s="169"/>
      <c r="IZD38" s="169"/>
      <c r="IZE38" s="169"/>
      <c r="IZF38" s="169"/>
      <c r="IZG38" s="169"/>
      <c r="IZH38" s="169"/>
      <c r="IZI38" s="169"/>
      <c r="IZJ38" s="169"/>
      <c r="IZK38" s="169"/>
      <c r="IZL38" s="169"/>
      <c r="IZM38" s="169"/>
      <c r="IZN38" s="169"/>
      <c r="IZO38" s="169"/>
      <c r="IZP38" s="169"/>
      <c r="IZQ38" s="169"/>
      <c r="IZR38" s="169"/>
      <c r="IZS38" s="169"/>
      <c r="IZT38" s="169"/>
      <c r="IZU38" s="169"/>
      <c r="IZV38" s="169"/>
      <c r="IZW38" s="169"/>
      <c r="IZX38" s="169"/>
      <c r="IZY38" s="169"/>
      <c r="IZZ38" s="169"/>
      <c r="JAA38" s="169"/>
      <c r="JAB38" s="169"/>
      <c r="JAC38" s="169"/>
      <c r="JAD38" s="169"/>
      <c r="JAE38" s="169"/>
      <c r="JAF38" s="169"/>
      <c r="JAG38" s="169"/>
      <c r="JAH38" s="169"/>
      <c r="JAI38" s="169"/>
      <c r="JAJ38" s="169"/>
      <c r="JAK38" s="169"/>
      <c r="JAL38" s="169"/>
      <c r="JAM38" s="169"/>
      <c r="JAN38" s="169"/>
      <c r="JAO38" s="169"/>
      <c r="JAP38" s="169"/>
      <c r="JAQ38" s="169"/>
      <c r="JAR38" s="169"/>
      <c r="JAS38" s="169"/>
      <c r="JAT38" s="169"/>
      <c r="JAU38" s="169"/>
      <c r="JAV38" s="169"/>
      <c r="JAW38" s="169"/>
      <c r="JAX38" s="169"/>
      <c r="JAY38" s="169"/>
      <c r="JAZ38" s="169"/>
      <c r="JBA38" s="169"/>
      <c r="JBB38" s="169"/>
      <c r="JBC38" s="169"/>
      <c r="JBD38" s="169"/>
      <c r="JBE38" s="169"/>
      <c r="JBF38" s="169"/>
      <c r="JBG38" s="169"/>
      <c r="JBH38" s="169"/>
      <c r="JBI38" s="169"/>
      <c r="JBJ38" s="169"/>
      <c r="JBK38" s="169"/>
      <c r="JBL38" s="169"/>
      <c r="JBM38" s="169"/>
      <c r="JBN38" s="169"/>
      <c r="JBO38" s="169"/>
      <c r="JBP38" s="169"/>
      <c r="JBQ38" s="169"/>
      <c r="JBR38" s="169"/>
      <c r="JBS38" s="169"/>
      <c r="JBT38" s="169"/>
      <c r="JBU38" s="169"/>
      <c r="JBV38" s="169"/>
      <c r="JBW38" s="169"/>
      <c r="JBX38" s="169"/>
      <c r="JBY38" s="169"/>
      <c r="JBZ38" s="169"/>
      <c r="JCA38" s="169"/>
      <c r="JCB38" s="169"/>
      <c r="JCC38" s="169"/>
      <c r="JCD38" s="169"/>
      <c r="JCE38" s="169"/>
      <c r="JCF38" s="169"/>
      <c r="JCG38" s="169"/>
      <c r="JCH38" s="169"/>
      <c r="JCI38" s="169"/>
      <c r="JCJ38" s="169"/>
      <c r="JCK38" s="169"/>
      <c r="JCL38" s="169"/>
      <c r="JCM38" s="169"/>
      <c r="JCN38" s="169"/>
      <c r="JCO38" s="169"/>
      <c r="JCP38" s="169"/>
      <c r="JCQ38" s="169"/>
      <c r="JCR38" s="169"/>
      <c r="JCS38" s="169"/>
      <c r="JCT38" s="169"/>
      <c r="JCU38" s="169"/>
      <c r="JCV38" s="169"/>
      <c r="JCW38" s="169"/>
      <c r="JCX38" s="169"/>
      <c r="JCY38" s="169"/>
      <c r="JCZ38" s="169"/>
      <c r="JDA38" s="169"/>
      <c r="JDB38" s="169"/>
      <c r="JDC38" s="169"/>
      <c r="JDD38" s="169"/>
      <c r="JDE38" s="169"/>
      <c r="JDF38" s="169"/>
      <c r="JDG38" s="169"/>
      <c r="JDH38" s="169"/>
      <c r="JDI38" s="169"/>
      <c r="JDJ38" s="169"/>
      <c r="JDK38" s="169"/>
      <c r="JDL38" s="169"/>
      <c r="JDM38" s="169"/>
      <c r="JDN38" s="169"/>
      <c r="JDO38" s="169"/>
      <c r="JDP38" s="169"/>
      <c r="JDQ38" s="169"/>
      <c r="JDR38" s="169"/>
      <c r="JDS38" s="169"/>
      <c r="JDT38" s="169"/>
      <c r="JDU38" s="169"/>
      <c r="JDV38" s="169"/>
      <c r="JDW38" s="169"/>
      <c r="JDX38" s="169"/>
      <c r="JDY38" s="169"/>
      <c r="JDZ38" s="169"/>
      <c r="JEA38" s="169"/>
      <c r="JEB38" s="169"/>
      <c r="JEC38" s="169"/>
      <c r="JED38" s="169"/>
      <c r="JEE38" s="169"/>
      <c r="JEF38" s="169"/>
      <c r="JEG38" s="169"/>
      <c r="JEH38" s="169"/>
      <c r="JEI38" s="169"/>
      <c r="JEJ38" s="169"/>
      <c r="JEK38" s="169"/>
      <c r="JEL38" s="169"/>
      <c r="JEM38" s="169"/>
      <c r="JEN38" s="169"/>
      <c r="JEO38" s="169"/>
      <c r="JEP38" s="169"/>
      <c r="JEQ38" s="169"/>
      <c r="JER38" s="169"/>
      <c r="JES38" s="169"/>
      <c r="JET38" s="169"/>
      <c r="JEU38" s="169"/>
      <c r="JEV38" s="169"/>
      <c r="JEW38" s="169"/>
      <c r="JEX38" s="169"/>
      <c r="JEY38" s="169"/>
      <c r="JEZ38" s="169"/>
      <c r="JFA38" s="169"/>
      <c r="JFB38" s="169"/>
      <c r="JFC38" s="169"/>
      <c r="JFD38" s="169"/>
      <c r="JFE38" s="169"/>
      <c r="JFF38" s="169"/>
      <c r="JFG38" s="169"/>
      <c r="JFH38" s="169"/>
      <c r="JFI38" s="169"/>
      <c r="JFJ38" s="169"/>
      <c r="JFK38" s="169"/>
      <c r="JFL38" s="169"/>
      <c r="JFM38" s="169"/>
      <c r="JFN38" s="169"/>
      <c r="JFO38" s="169"/>
      <c r="JFP38" s="169"/>
      <c r="JFQ38" s="169"/>
      <c r="JFR38" s="169"/>
      <c r="JFS38" s="169"/>
      <c r="JFT38" s="169"/>
      <c r="JFU38" s="169"/>
      <c r="JFV38" s="169"/>
      <c r="JFW38" s="169"/>
      <c r="JFX38" s="169"/>
      <c r="JFY38" s="169"/>
      <c r="JFZ38" s="169"/>
      <c r="JGA38" s="169"/>
      <c r="JGB38" s="169"/>
      <c r="JGC38" s="169"/>
      <c r="JGD38" s="169"/>
      <c r="JGE38" s="169"/>
      <c r="JGF38" s="169"/>
      <c r="JGG38" s="169"/>
      <c r="JGH38" s="169"/>
      <c r="JGI38" s="169"/>
      <c r="JGJ38" s="169"/>
      <c r="JGK38" s="169"/>
      <c r="JGL38" s="169"/>
      <c r="JGM38" s="169"/>
      <c r="JGN38" s="169"/>
      <c r="JGO38" s="169"/>
      <c r="JGP38" s="169"/>
      <c r="JGQ38" s="169"/>
      <c r="JGR38" s="169"/>
      <c r="JGS38" s="169"/>
      <c r="JGT38" s="169"/>
      <c r="JGU38" s="169"/>
      <c r="JGV38" s="169"/>
      <c r="JGW38" s="169"/>
      <c r="JGX38" s="169"/>
      <c r="JGY38" s="169"/>
      <c r="JGZ38" s="169"/>
      <c r="JHA38" s="169"/>
      <c r="JHB38" s="169"/>
      <c r="JHC38" s="169"/>
      <c r="JHD38" s="169"/>
      <c r="JHE38" s="169"/>
      <c r="JHF38" s="169"/>
      <c r="JHG38" s="169"/>
      <c r="JHH38" s="169"/>
      <c r="JHI38" s="169"/>
      <c r="JHJ38" s="169"/>
      <c r="JHK38" s="169"/>
      <c r="JHL38" s="169"/>
      <c r="JHM38" s="169"/>
      <c r="JHN38" s="169"/>
      <c r="JHO38" s="169"/>
      <c r="JHP38" s="169"/>
      <c r="JHQ38" s="169"/>
      <c r="JHR38" s="169"/>
      <c r="JHS38" s="169"/>
      <c r="JHT38" s="169"/>
      <c r="JHU38" s="169"/>
      <c r="JHV38" s="169"/>
      <c r="JHW38" s="169"/>
      <c r="JHX38" s="169"/>
      <c r="JHY38" s="169"/>
      <c r="JHZ38" s="169"/>
      <c r="JIA38" s="169"/>
      <c r="JIB38" s="169"/>
      <c r="JIC38" s="169"/>
      <c r="JID38" s="169"/>
      <c r="JIE38" s="169"/>
      <c r="JIF38" s="169"/>
      <c r="JIG38" s="169"/>
      <c r="JIH38" s="169"/>
      <c r="JII38" s="169"/>
      <c r="JIJ38" s="169"/>
      <c r="JIK38" s="169"/>
      <c r="JIL38" s="169"/>
      <c r="JIM38" s="169"/>
      <c r="JIN38" s="169"/>
      <c r="JIO38" s="169"/>
      <c r="JIP38" s="169"/>
      <c r="JIQ38" s="169"/>
      <c r="JIR38" s="169"/>
      <c r="JIS38" s="169"/>
      <c r="JIT38" s="169"/>
      <c r="JIU38" s="169"/>
      <c r="JIV38" s="169"/>
      <c r="JIW38" s="169"/>
      <c r="JIX38" s="169"/>
      <c r="JIY38" s="169"/>
      <c r="JIZ38" s="169"/>
      <c r="JJA38" s="169"/>
      <c r="JJB38" s="169"/>
      <c r="JJC38" s="169"/>
      <c r="JJD38" s="169"/>
      <c r="JJE38" s="169"/>
      <c r="JJF38" s="169"/>
      <c r="JJG38" s="169"/>
      <c r="JJH38" s="169"/>
      <c r="JJI38" s="169"/>
      <c r="JJJ38" s="169"/>
      <c r="JJK38" s="169"/>
      <c r="JJL38" s="169"/>
      <c r="JJM38" s="169"/>
      <c r="JJN38" s="169"/>
      <c r="JJO38" s="169"/>
      <c r="JJP38" s="169"/>
      <c r="JJQ38" s="169"/>
      <c r="JJR38" s="169"/>
      <c r="JJS38" s="169"/>
      <c r="JJT38" s="169"/>
      <c r="JJU38" s="169"/>
      <c r="JJV38" s="169"/>
      <c r="JJW38" s="169"/>
      <c r="JJX38" s="169"/>
      <c r="JJY38" s="169"/>
      <c r="JJZ38" s="169"/>
      <c r="JKA38" s="169"/>
      <c r="JKB38" s="169"/>
      <c r="JKC38" s="169"/>
      <c r="JKD38" s="169"/>
      <c r="JKE38" s="169"/>
      <c r="JKF38" s="169"/>
      <c r="JKG38" s="169"/>
      <c r="JKH38" s="169"/>
      <c r="JKI38" s="169"/>
      <c r="JKJ38" s="169"/>
      <c r="JKK38" s="169"/>
      <c r="JKL38" s="169"/>
      <c r="JKM38" s="169"/>
      <c r="JKN38" s="169"/>
      <c r="JKO38" s="169"/>
      <c r="JKP38" s="169"/>
      <c r="JKQ38" s="169"/>
      <c r="JKR38" s="169"/>
      <c r="JKS38" s="169"/>
      <c r="JKT38" s="169"/>
      <c r="JKU38" s="169"/>
      <c r="JKV38" s="169"/>
      <c r="JKW38" s="169"/>
      <c r="JKX38" s="169"/>
      <c r="JKY38" s="169"/>
      <c r="JKZ38" s="169"/>
      <c r="JLA38" s="169"/>
      <c r="JLB38" s="169"/>
      <c r="JLC38" s="169"/>
      <c r="JLD38" s="169"/>
      <c r="JLE38" s="169"/>
      <c r="JLF38" s="169"/>
      <c r="JLG38" s="169"/>
      <c r="JLH38" s="169"/>
      <c r="JLI38" s="169"/>
      <c r="JLJ38" s="169"/>
      <c r="JLK38" s="169"/>
      <c r="JLL38" s="169"/>
      <c r="JLM38" s="169"/>
      <c r="JLN38" s="169"/>
      <c r="JLO38" s="169"/>
      <c r="JLP38" s="169"/>
      <c r="JLQ38" s="169"/>
      <c r="JLR38" s="169"/>
      <c r="JLS38" s="169"/>
      <c r="JLT38" s="169"/>
      <c r="JLU38" s="169"/>
      <c r="JLV38" s="169"/>
      <c r="JLW38" s="169"/>
      <c r="JLX38" s="169"/>
      <c r="JLY38" s="169"/>
      <c r="JLZ38" s="169"/>
      <c r="JMA38" s="169"/>
      <c r="JMB38" s="169"/>
      <c r="JMC38" s="169"/>
      <c r="JMD38" s="169"/>
      <c r="JME38" s="169"/>
      <c r="JMF38" s="169"/>
      <c r="JMG38" s="169"/>
      <c r="JMH38" s="169"/>
      <c r="JMI38" s="169"/>
      <c r="JMJ38" s="169"/>
      <c r="JMK38" s="169"/>
      <c r="JML38" s="169"/>
      <c r="JMM38" s="169"/>
      <c r="JMN38" s="169"/>
      <c r="JMO38" s="169"/>
      <c r="JMP38" s="169"/>
      <c r="JMQ38" s="169"/>
      <c r="JMR38" s="169"/>
      <c r="JMS38" s="169"/>
      <c r="JMT38" s="169"/>
      <c r="JMU38" s="169"/>
      <c r="JMV38" s="169"/>
      <c r="JMW38" s="169"/>
      <c r="JMX38" s="169"/>
      <c r="JMY38" s="169"/>
      <c r="JMZ38" s="169"/>
      <c r="JNA38" s="169"/>
      <c r="JNB38" s="169"/>
      <c r="JNC38" s="169"/>
      <c r="JND38" s="169"/>
      <c r="JNE38" s="169"/>
      <c r="JNF38" s="169"/>
      <c r="JNG38" s="169"/>
      <c r="JNH38" s="169"/>
      <c r="JNI38" s="169"/>
      <c r="JNJ38" s="169"/>
      <c r="JNK38" s="169"/>
      <c r="JNL38" s="169"/>
      <c r="JNM38" s="169"/>
      <c r="JNN38" s="169"/>
      <c r="JNO38" s="169"/>
      <c r="JNP38" s="169"/>
      <c r="JNQ38" s="169"/>
      <c r="JNR38" s="169"/>
      <c r="JNS38" s="169"/>
      <c r="JNT38" s="169"/>
      <c r="JNU38" s="169"/>
      <c r="JNV38" s="169"/>
      <c r="JNW38" s="169"/>
      <c r="JNX38" s="169"/>
      <c r="JNY38" s="169"/>
      <c r="JNZ38" s="169"/>
      <c r="JOA38" s="169"/>
      <c r="JOB38" s="169"/>
      <c r="JOC38" s="169"/>
      <c r="JOD38" s="169"/>
      <c r="JOE38" s="169"/>
      <c r="JOF38" s="169"/>
      <c r="JOG38" s="169"/>
      <c r="JOH38" s="169"/>
      <c r="JOI38" s="169"/>
      <c r="JOJ38" s="169"/>
      <c r="JOK38" s="169"/>
      <c r="JOL38" s="169"/>
      <c r="JOM38" s="169"/>
      <c r="JON38" s="169"/>
      <c r="JOO38" s="169"/>
      <c r="JOP38" s="169"/>
      <c r="JOQ38" s="169"/>
      <c r="JOR38" s="169"/>
      <c r="JOS38" s="169"/>
      <c r="JOT38" s="169"/>
      <c r="JOU38" s="169"/>
      <c r="JOV38" s="169"/>
      <c r="JOW38" s="169"/>
      <c r="JOX38" s="169"/>
      <c r="JOY38" s="169"/>
      <c r="JOZ38" s="169"/>
      <c r="JPA38" s="169"/>
      <c r="JPB38" s="169"/>
      <c r="JPC38" s="169"/>
      <c r="JPD38" s="169"/>
      <c r="JPE38" s="169"/>
      <c r="JPF38" s="169"/>
      <c r="JPG38" s="169"/>
      <c r="JPH38" s="169"/>
      <c r="JPI38" s="169"/>
      <c r="JPJ38" s="169"/>
      <c r="JPK38" s="169"/>
      <c r="JPL38" s="169"/>
      <c r="JPM38" s="169"/>
      <c r="JPN38" s="169"/>
      <c r="JPO38" s="169"/>
      <c r="JPP38" s="169"/>
      <c r="JPQ38" s="169"/>
      <c r="JPR38" s="169"/>
      <c r="JPS38" s="169"/>
      <c r="JPT38" s="169"/>
      <c r="JPU38" s="169"/>
      <c r="JPV38" s="169"/>
      <c r="JPW38" s="169"/>
      <c r="JPX38" s="169"/>
      <c r="JPY38" s="169"/>
      <c r="JPZ38" s="169"/>
      <c r="JQA38" s="169"/>
      <c r="JQB38" s="169"/>
      <c r="JQC38" s="169"/>
      <c r="JQD38" s="169"/>
      <c r="JQE38" s="169"/>
      <c r="JQF38" s="169"/>
      <c r="JQG38" s="169"/>
      <c r="JQH38" s="169"/>
      <c r="JQI38" s="169"/>
      <c r="JQJ38" s="169"/>
      <c r="JQK38" s="169"/>
      <c r="JQL38" s="169"/>
      <c r="JQM38" s="169"/>
      <c r="JQN38" s="169"/>
      <c r="JQO38" s="169"/>
      <c r="JQP38" s="169"/>
      <c r="JQQ38" s="169"/>
      <c r="JQR38" s="169"/>
      <c r="JQS38" s="169"/>
      <c r="JQT38" s="169"/>
      <c r="JQU38" s="169"/>
      <c r="JQV38" s="169"/>
      <c r="JQW38" s="169"/>
      <c r="JQX38" s="169"/>
      <c r="JQY38" s="169"/>
      <c r="JQZ38" s="169"/>
      <c r="JRA38" s="169"/>
      <c r="JRB38" s="169"/>
      <c r="JRC38" s="169"/>
      <c r="JRD38" s="169"/>
      <c r="JRE38" s="169"/>
      <c r="JRF38" s="169"/>
      <c r="JRG38" s="169"/>
      <c r="JRH38" s="169"/>
      <c r="JRI38" s="169"/>
      <c r="JRJ38" s="169"/>
      <c r="JRK38" s="169"/>
      <c r="JRL38" s="169"/>
      <c r="JRM38" s="169"/>
      <c r="JRN38" s="169"/>
      <c r="JRO38" s="169"/>
      <c r="JRP38" s="169"/>
      <c r="JRQ38" s="169"/>
      <c r="JRR38" s="169"/>
      <c r="JRS38" s="169"/>
      <c r="JRT38" s="169"/>
      <c r="JRU38" s="169"/>
      <c r="JRV38" s="169"/>
      <c r="JRW38" s="169"/>
      <c r="JRX38" s="169"/>
      <c r="JRY38" s="169"/>
      <c r="JRZ38" s="169"/>
      <c r="JSA38" s="169"/>
      <c r="JSB38" s="169"/>
      <c r="JSC38" s="169"/>
      <c r="JSD38" s="169"/>
      <c r="JSE38" s="169"/>
      <c r="JSF38" s="169"/>
      <c r="JSG38" s="169"/>
      <c r="JSH38" s="169"/>
      <c r="JSI38" s="169"/>
      <c r="JSJ38" s="169"/>
      <c r="JSK38" s="169"/>
      <c r="JSL38" s="169"/>
      <c r="JSM38" s="169"/>
      <c r="JSN38" s="169"/>
      <c r="JSO38" s="169"/>
      <c r="JSP38" s="169"/>
      <c r="JSQ38" s="169"/>
      <c r="JSR38" s="169"/>
      <c r="JSS38" s="169"/>
      <c r="JST38" s="169"/>
      <c r="JSU38" s="169"/>
      <c r="JSV38" s="169"/>
      <c r="JSW38" s="169"/>
      <c r="JSX38" s="169"/>
      <c r="JSY38" s="169"/>
      <c r="JSZ38" s="169"/>
      <c r="JTA38" s="169"/>
      <c r="JTB38" s="169"/>
      <c r="JTC38" s="169"/>
      <c r="JTD38" s="169"/>
      <c r="JTE38" s="169"/>
      <c r="JTF38" s="169"/>
      <c r="JTG38" s="169"/>
      <c r="JTH38" s="169"/>
      <c r="JTI38" s="169"/>
      <c r="JTJ38" s="169"/>
      <c r="JTK38" s="169"/>
      <c r="JTL38" s="169"/>
      <c r="JTM38" s="169"/>
      <c r="JTN38" s="169"/>
      <c r="JTO38" s="169"/>
      <c r="JTP38" s="169"/>
      <c r="JTQ38" s="169"/>
      <c r="JTR38" s="169"/>
      <c r="JTS38" s="169"/>
      <c r="JTT38" s="169"/>
      <c r="JTU38" s="169"/>
      <c r="JTV38" s="169"/>
      <c r="JTW38" s="169"/>
      <c r="JTX38" s="169"/>
      <c r="JTY38" s="169"/>
      <c r="JTZ38" s="169"/>
      <c r="JUA38" s="169"/>
      <c r="JUB38" s="169"/>
      <c r="JUC38" s="169"/>
      <c r="JUD38" s="169"/>
      <c r="JUE38" s="169"/>
      <c r="JUF38" s="169"/>
      <c r="JUG38" s="169"/>
      <c r="JUH38" s="169"/>
      <c r="JUI38" s="169"/>
      <c r="JUJ38" s="169"/>
      <c r="JUK38" s="169"/>
      <c r="JUL38" s="169"/>
      <c r="JUM38" s="169"/>
      <c r="JUN38" s="169"/>
      <c r="JUO38" s="169"/>
      <c r="JUP38" s="169"/>
      <c r="JUQ38" s="169"/>
      <c r="JUR38" s="169"/>
      <c r="JUS38" s="169"/>
      <c r="JUT38" s="169"/>
      <c r="JUU38" s="169"/>
      <c r="JUV38" s="169"/>
      <c r="JUW38" s="169"/>
      <c r="JUX38" s="169"/>
      <c r="JUY38" s="169"/>
      <c r="JUZ38" s="169"/>
      <c r="JVA38" s="169"/>
      <c r="JVB38" s="169"/>
      <c r="JVC38" s="169"/>
      <c r="JVD38" s="169"/>
      <c r="JVE38" s="169"/>
      <c r="JVF38" s="169"/>
      <c r="JVG38" s="169"/>
      <c r="JVH38" s="169"/>
      <c r="JVI38" s="169"/>
      <c r="JVJ38" s="169"/>
      <c r="JVK38" s="169"/>
      <c r="JVL38" s="169"/>
      <c r="JVM38" s="169"/>
      <c r="JVN38" s="169"/>
      <c r="JVO38" s="169"/>
      <c r="JVP38" s="169"/>
      <c r="JVQ38" s="169"/>
      <c r="JVR38" s="169"/>
      <c r="JVS38" s="169"/>
      <c r="JVT38" s="169"/>
      <c r="JVU38" s="169"/>
      <c r="JVV38" s="169"/>
      <c r="JVW38" s="169"/>
      <c r="JVX38" s="169"/>
      <c r="JVY38" s="169"/>
      <c r="JVZ38" s="169"/>
      <c r="JWA38" s="169"/>
      <c r="JWB38" s="169"/>
      <c r="JWC38" s="169"/>
      <c r="JWD38" s="169"/>
      <c r="JWE38" s="169"/>
      <c r="JWF38" s="169"/>
      <c r="JWG38" s="169"/>
      <c r="JWH38" s="169"/>
      <c r="JWI38" s="169"/>
      <c r="JWJ38" s="169"/>
      <c r="JWK38" s="169"/>
      <c r="JWL38" s="169"/>
      <c r="JWM38" s="169"/>
      <c r="JWN38" s="169"/>
      <c r="JWO38" s="169"/>
      <c r="JWP38" s="169"/>
      <c r="JWQ38" s="169"/>
      <c r="JWR38" s="169"/>
      <c r="JWS38" s="169"/>
      <c r="JWT38" s="169"/>
      <c r="JWU38" s="169"/>
      <c r="JWV38" s="169"/>
      <c r="JWW38" s="169"/>
      <c r="JWX38" s="169"/>
      <c r="JWY38" s="169"/>
      <c r="JWZ38" s="169"/>
      <c r="JXA38" s="169"/>
      <c r="JXB38" s="169"/>
      <c r="JXC38" s="169"/>
      <c r="JXD38" s="169"/>
      <c r="JXE38" s="169"/>
      <c r="JXF38" s="169"/>
      <c r="JXG38" s="169"/>
      <c r="JXH38" s="169"/>
      <c r="JXI38" s="169"/>
      <c r="JXJ38" s="169"/>
      <c r="JXK38" s="169"/>
      <c r="JXL38" s="169"/>
      <c r="JXM38" s="169"/>
      <c r="JXN38" s="169"/>
      <c r="JXO38" s="169"/>
      <c r="JXP38" s="169"/>
      <c r="JXQ38" s="169"/>
      <c r="JXR38" s="169"/>
      <c r="JXS38" s="169"/>
      <c r="JXT38" s="169"/>
      <c r="JXU38" s="169"/>
      <c r="JXV38" s="169"/>
      <c r="JXW38" s="169"/>
      <c r="JXX38" s="169"/>
      <c r="JXY38" s="169"/>
      <c r="JXZ38" s="169"/>
      <c r="JYA38" s="169"/>
      <c r="JYB38" s="169"/>
      <c r="JYC38" s="169"/>
      <c r="JYD38" s="169"/>
      <c r="JYE38" s="169"/>
      <c r="JYF38" s="169"/>
      <c r="JYG38" s="169"/>
      <c r="JYH38" s="169"/>
      <c r="JYI38" s="169"/>
      <c r="JYJ38" s="169"/>
      <c r="JYK38" s="169"/>
      <c r="JYL38" s="169"/>
      <c r="JYM38" s="169"/>
      <c r="JYN38" s="169"/>
      <c r="JYO38" s="169"/>
      <c r="JYP38" s="169"/>
      <c r="JYQ38" s="169"/>
      <c r="JYR38" s="169"/>
      <c r="JYS38" s="169"/>
      <c r="JYT38" s="169"/>
      <c r="JYU38" s="169"/>
      <c r="JYV38" s="169"/>
      <c r="JYW38" s="169"/>
      <c r="JYX38" s="169"/>
      <c r="JYY38" s="169"/>
      <c r="JYZ38" s="169"/>
      <c r="JZA38" s="169"/>
      <c r="JZB38" s="169"/>
      <c r="JZC38" s="169"/>
      <c r="JZD38" s="169"/>
      <c r="JZE38" s="169"/>
      <c r="JZF38" s="169"/>
      <c r="JZG38" s="169"/>
      <c r="JZH38" s="169"/>
      <c r="JZI38" s="169"/>
      <c r="JZJ38" s="169"/>
      <c r="JZK38" s="169"/>
      <c r="JZL38" s="169"/>
      <c r="JZM38" s="169"/>
      <c r="JZN38" s="169"/>
      <c r="JZO38" s="169"/>
      <c r="JZP38" s="169"/>
      <c r="JZQ38" s="169"/>
      <c r="JZR38" s="169"/>
      <c r="JZS38" s="169"/>
      <c r="JZT38" s="169"/>
      <c r="JZU38" s="169"/>
      <c r="JZV38" s="169"/>
      <c r="JZW38" s="169"/>
      <c r="JZX38" s="169"/>
      <c r="JZY38" s="169"/>
      <c r="JZZ38" s="169"/>
      <c r="KAA38" s="169"/>
      <c r="KAB38" s="169"/>
      <c r="KAC38" s="169"/>
      <c r="KAD38" s="169"/>
      <c r="KAE38" s="169"/>
      <c r="KAF38" s="169"/>
      <c r="KAG38" s="169"/>
      <c r="KAH38" s="169"/>
      <c r="KAI38" s="169"/>
      <c r="KAJ38" s="169"/>
      <c r="KAK38" s="169"/>
      <c r="KAL38" s="169"/>
      <c r="KAM38" s="169"/>
      <c r="KAN38" s="169"/>
      <c r="KAO38" s="169"/>
      <c r="KAP38" s="169"/>
      <c r="KAQ38" s="169"/>
      <c r="KAR38" s="169"/>
      <c r="KAS38" s="169"/>
      <c r="KAT38" s="169"/>
      <c r="KAU38" s="169"/>
      <c r="KAV38" s="169"/>
      <c r="KAW38" s="169"/>
      <c r="KAX38" s="169"/>
      <c r="KAY38" s="169"/>
      <c r="KAZ38" s="169"/>
      <c r="KBA38" s="169"/>
      <c r="KBB38" s="169"/>
      <c r="KBC38" s="169"/>
      <c r="KBD38" s="169"/>
      <c r="KBE38" s="169"/>
      <c r="KBF38" s="169"/>
      <c r="KBG38" s="169"/>
      <c r="KBH38" s="169"/>
      <c r="KBI38" s="169"/>
      <c r="KBJ38" s="169"/>
      <c r="KBK38" s="169"/>
      <c r="KBL38" s="169"/>
      <c r="KBM38" s="169"/>
      <c r="KBN38" s="169"/>
      <c r="KBO38" s="169"/>
      <c r="KBP38" s="169"/>
      <c r="KBQ38" s="169"/>
      <c r="KBR38" s="169"/>
      <c r="KBS38" s="169"/>
      <c r="KBT38" s="169"/>
      <c r="KBU38" s="169"/>
      <c r="KBV38" s="169"/>
      <c r="KBW38" s="169"/>
      <c r="KBX38" s="169"/>
      <c r="KBY38" s="169"/>
      <c r="KBZ38" s="169"/>
      <c r="KCA38" s="169"/>
      <c r="KCB38" s="169"/>
      <c r="KCC38" s="169"/>
      <c r="KCD38" s="169"/>
      <c r="KCE38" s="169"/>
      <c r="KCF38" s="169"/>
      <c r="KCG38" s="169"/>
      <c r="KCH38" s="169"/>
      <c r="KCI38" s="169"/>
      <c r="KCJ38" s="169"/>
      <c r="KCK38" s="169"/>
      <c r="KCL38" s="169"/>
      <c r="KCM38" s="169"/>
      <c r="KCN38" s="169"/>
      <c r="KCO38" s="169"/>
      <c r="KCP38" s="169"/>
      <c r="KCQ38" s="169"/>
      <c r="KCR38" s="169"/>
      <c r="KCS38" s="169"/>
      <c r="KCT38" s="169"/>
      <c r="KCU38" s="169"/>
      <c r="KCV38" s="169"/>
      <c r="KCW38" s="169"/>
      <c r="KCX38" s="169"/>
      <c r="KCY38" s="169"/>
      <c r="KCZ38" s="169"/>
      <c r="KDA38" s="169"/>
      <c r="KDB38" s="169"/>
      <c r="KDC38" s="169"/>
      <c r="KDD38" s="169"/>
      <c r="KDE38" s="169"/>
      <c r="KDF38" s="169"/>
      <c r="KDG38" s="169"/>
      <c r="KDH38" s="169"/>
      <c r="KDI38" s="169"/>
      <c r="KDJ38" s="169"/>
      <c r="KDK38" s="169"/>
      <c r="KDL38" s="169"/>
      <c r="KDM38" s="169"/>
      <c r="KDN38" s="169"/>
      <c r="KDO38" s="169"/>
      <c r="KDP38" s="169"/>
      <c r="KDQ38" s="169"/>
      <c r="KDR38" s="169"/>
      <c r="KDS38" s="169"/>
      <c r="KDT38" s="169"/>
      <c r="KDU38" s="169"/>
      <c r="KDV38" s="169"/>
      <c r="KDW38" s="169"/>
      <c r="KDX38" s="169"/>
      <c r="KDY38" s="169"/>
      <c r="KDZ38" s="169"/>
      <c r="KEA38" s="169"/>
      <c r="KEB38" s="169"/>
      <c r="KEC38" s="169"/>
      <c r="KED38" s="169"/>
      <c r="KEE38" s="169"/>
      <c r="KEF38" s="169"/>
      <c r="KEG38" s="169"/>
      <c r="KEH38" s="169"/>
      <c r="KEI38" s="169"/>
      <c r="KEJ38" s="169"/>
      <c r="KEK38" s="169"/>
      <c r="KEL38" s="169"/>
      <c r="KEM38" s="169"/>
      <c r="KEN38" s="169"/>
      <c r="KEO38" s="169"/>
      <c r="KEP38" s="169"/>
      <c r="KEQ38" s="169"/>
      <c r="KER38" s="169"/>
      <c r="KES38" s="169"/>
      <c r="KET38" s="169"/>
      <c r="KEU38" s="169"/>
      <c r="KEV38" s="169"/>
      <c r="KEW38" s="169"/>
      <c r="KEX38" s="169"/>
      <c r="KEY38" s="169"/>
      <c r="KEZ38" s="169"/>
      <c r="KFA38" s="169"/>
      <c r="KFB38" s="169"/>
      <c r="KFC38" s="169"/>
      <c r="KFD38" s="169"/>
      <c r="KFE38" s="169"/>
      <c r="KFF38" s="169"/>
      <c r="KFG38" s="169"/>
      <c r="KFH38" s="169"/>
      <c r="KFI38" s="169"/>
      <c r="KFJ38" s="169"/>
      <c r="KFK38" s="169"/>
      <c r="KFL38" s="169"/>
      <c r="KFM38" s="169"/>
      <c r="KFN38" s="169"/>
      <c r="KFO38" s="169"/>
      <c r="KFP38" s="169"/>
      <c r="KFQ38" s="169"/>
      <c r="KFR38" s="169"/>
      <c r="KFS38" s="169"/>
      <c r="KFT38" s="169"/>
      <c r="KFU38" s="169"/>
      <c r="KFV38" s="169"/>
      <c r="KFW38" s="169"/>
      <c r="KFX38" s="169"/>
      <c r="KFY38" s="169"/>
      <c r="KFZ38" s="169"/>
      <c r="KGA38" s="169"/>
      <c r="KGB38" s="169"/>
      <c r="KGC38" s="169"/>
      <c r="KGD38" s="169"/>
      <c r="KGE38" s="169"/>
      <c r="KGF38" s="169"/>
      <c r="KGG38" s="169"/>
      <c r="KGH38" s="169"/>
      <c r="KGI38" s="169"/>
      <c r="KGJ38" s="169"/>
      <c r="KGK38" s="169"/>
      <c r="KGL38" s="169"/>
      <c r="KGM38" s="169"/>
      <c r="KGN38" s="169"/>
      <c r="KGO38" s="169"/>
      <c r="KGP38" s="169"/>
      <c r="KGQ38" s="169"/>
      <c r="KGR38" s="169"/>
      <c r="KGS38" s="169"/>
      <c r="KGT38" s="169"/>
      <c r="KGU38" s="169"/>
      <c r="KGV38" s="169"/>
      <c r="KGW38" s="169"/>
      <c r="KGX38" s="169"/>
      <c r="KGY38" s="169"/>
      <c r="KGZ38" s="169"/>
      <c r="KHA38" s="169"/>
      <c r="KHB38" s="169"/>
      <c r="KHC38" s="169"/>
      <c r="KHD38" s="169"/>
      <c r="KHE38" s="169"/>
      <c r="KHF38" s="169"/>
      <c r="KHG38" s="169"/>
      <c r="KHH38" s="169"/>
      <c r="KHI38" s="169"/>
      <c r="KHJ38" s="169"/>
      <c r="KHK38" s="169"/>
      <c r="KHL38" s="169"/>
      <c r="KHM38" s="169"/>
      <c r="KHN38" s="169"/>
      <c r="KHO38" s="169"/>
      <c r="KHP38" s="169"/>
      <c r="KHQ38" s="169"/>
      <c r="KHR38" s="169"/>
      <c r="KHS38" s="169"/>
      <c r="KHT38" s="169"/>
      <c r="KHU38" s="169"/>
      <c r="KHV38" s="169"/>
      <c r="KHW38" s="169"/>
      <c r="KHX38" s="169"/>
      <c r="KHY38" s="169"/>
      <c r="KHZ38" s="169"/>
      <c r="KIA38" s="169"/>
      <c r="KIB38" s="169"/>
      <c r="KIC38" s="169"/>
      <c r="KID38" s="169"/>
      <c r="KIE38" s="169"/>
      <c r="KIF38" s="169"/>
      <c r="KIG38" s="169"/>
      <c r="KIH38" s="169"/>
      <c r="KII38" s="169"/>
      <c r="KIJ38" s="169"/>
      <c r="KIK38" s="169"/>
      <c r="KIL38" s="169"/>
      <c r="KIM38" s="169"/>
      <c r="KIN38" s="169"/>
      <c r="KIO38" s="169"/>
      <c r="KIP38" s="169"/>
      <c r="KIQ38" s="169"/>
      <c r="KIR38" s="169"/>
      <c r="KIS38" s="169"/>
      <c r="KIT38" s="169"/>
      <c r="KIU38" s="169"/>
      <c r="KIV38" s="169"/>
      <c r="KIW38" s="169"/>
      <c r="KIX38" s="169"/>
      <c r="KIY38" s="169"/>
      <c r="KIZ38" s="169"/>
      <c r="KJA38" s="169"/>
      <c r="KJB38" s="169"/>
      <c r="KJC38" s="169"/>
      <c r="KJD38" s="169"/>
      <c r="KJE38" s="169"/>
      <c r="KJF38" s="169"/>
      <c r="KJG38" s="169"/>
      <c r="KJH38" s="169"/>
      <c r="KJI38" s="169"/>
      <c r="KJJ38" s="169"/>
      <c r="KJK38" s="169"/>
      <c r="KJL38" s="169"/>
      <c r="KJM38" s="169"/>
      <c r="KJN38" s="169"/>
      <c r="KJO38" s="169"/>
      <c r="KJP38" s="169"/>
      <c r="KJQ38" s="169"/>
      <c r="KJR38" s="169"/>
      <c r="KJS38" s="169"/>
      <c r="KJT38" s="169"/>
      <c r="KJU38" s="169"/>
      <c r="KJV38" s="169"/>
      <c r="KJW38" s="169"/>
      <c r="KJX38" s="169"/>
      <c r="KJY38" s="169"/>
      <c r="KJZ38" s="169"/>
      <c r="KKA38" s="169"/>
      <c r="KKB38" s="169"/>
      <c r="KKC38" s="169"/>
      <c r="KKD38" s="169"/>
      <c r="KKE38" s="169"/>
      <c r="KKF38" s="169"/>
      <c r="KKG38" s="169"/>
      <c r="KKH38" s="169"/>
      <c r="KKI38" s="169"/>
      <c r="KKJ38" s="169"/>
      <c r="KKK38" s="169"/>
      <c r="KKL38" s="169"/>
      <c r="KKM38" s="169"/>
      <c r="KKN38" s="169"/>
      <c r="KKO38" s="169"/>
      <c r="KKP38" s="169"/>
      <c r="KKQ38" s="169"/>
      <c r="KKR38" s="169"/>
      <c r="KKS38" s="169"/>
      <c r="KKT38" s="169"/>
      <c r="KKU38" s="169"/>
      <c r="KKV38" s="169"/>
      <c r="KKW38" s="169"/>
      <c r="KKX38" s="169"/>
      <c r="KKY38" s="169"/>
      <c r="KKZ38" s="169"/>
      <c r="KLA38" s="169"/>
      <c r="KLB38" s="169"/>
      <c r="KLC38" s="169"/>
      <c r="KLD38" s="169"/>
      <c r="KLE38" s="169"/>
      <c r="KLF38" s="169"/>
      <c r="KLG38" s="169"/>
      <c r="KLH38" s="169"/>
      <c r="KLI38" s="169"/>
      <c r="KLJ38" s="169"/>
      <c r="KLK38" s="169"/>
      <c r="KLL38" s="169"/>
      <c r="KLM38" s="169"/>
      <c r="KLN38" s="169"/>
      <c r="KLO38" s="169"/>
      <c r="KLP38" s="169"/>
      <c r="KLQ38" s="169"/>
      <c r="KLR38" s="169"/>
      <c r="KLS38" s="169"/>
      <c r="KLT38" s="169"/>
      <c r="KLU38" s="169"/>
      <c r="KLV38" s="169"/>
      <c r="KLW38" s="169"/>
      <c r="KLX38" s="169"/>
      <c r="KLY38" s="169"/>
      <c r="KLZ38" s="169"/>
      <c r="KMA38" s="169"/>
      <c r="KMB38" s="169"/>
      <c r="KMC38" s="169"/>
      <c r="KMD38" s="169"/>
      <c r="KME38" s="169"/>
      <c r="KMF38" s="169"/>
      <c r="KMG38" s="169"/>
      <c r="KMH38" s="169"/>
      <c r="KMI38" s="169"/>
      <c r="KMJ38" s="169"/>
      <c r="KMK38" s="169"/>
      <c r="KML38" s="169"/>
      <c r="KMM38" s="169"/>
      <c r="KMN38" s="169"/>
      <c r="KMO38" s="169"/>
      <c r="KMP38" s="169"/>
      <c r="KMQ38" s="169"/>
      <c r="KMR38" s="169"/>
      <c r="KMS38" s="169"/>
      <c r="KMT38" s="169"/>
      <c r="KMU38" s="169"/>
      <c r="KMV38" s="169"/>
      <c r="KMW38" s="169"/>
      <c r="KMX38" s="169"/>
      <c r="KMY38" s="169"/>
      <c r="KMZ38" s="169"/>
      <c r="KNA38" s="169"/>
      <c r="KNB38" s="169"/>
      <c r="KNC38" s="169"/>
      <c r="KND38" s="169"/>
      <c r="KNE38" s="169"/>
      <c r="KNF38" s="169"/>
      <c r="KNG38" s="169"/>
      <c r="KNH38" s="169"/>
      <c r="KNI38" s="169"/>
      <c r="KNJ38" s="169"/>
      <c r="KNK38" s="169"/>
      <c r="KNL38" s="169"/>
      <c r="KNM38" s="169"/>
      <c r="KNN38" s="169"/>
      <c r="KNO38" s="169"/>
      <c r="KNP38" s="169"/>
      <c r="KNQ38" s="169"/>
      <c r="KNR38" s="169"/>
      <c r="KNS38" s="169"/>
      <c r="KNT38" s="169"/>
      <c r="KNU38" s="169"/>
      <c r="KNV38" s="169"/>
      <c r="KNW38" s="169"/>
      <c r="KNX38" s="169"/>
      <c r="KNY38" s="169"/>
      <c r="KNZ38" s="169"/>
      <c r="KOA38" s="169"/>
      <c r="KOB38" s="169"/>
      <c r="KOC38" s="169"/>
      <c r="KOD38" s="169"/>
      <c r="KOE38" s="169"/>
      <c r="KOF38" s="169"/>
      <c r="KOG38" s="169"/>
      <c r="KOH38" s="169"/>
      <c r="KOI38" s="169"/>
      <c r="KOJ38" s="169"/>
      <c r="KOK38" s="169"/>
      <c r="KOL38" s="169"/>
      <c r="KOM38" s="169"/>
      <c r="KON38" s="169"/>
      <c r="KOO38" s="169"/>
      <c r="KOP38" s="169"/>
      <c r="KOQ38" s="169"/>
      <c r="KOR38" s="169"/>
      <c r="KOS38" s="169"/>
      <c r="KOT38" s="169"/>
      <c r="KOU38" s="169"/>
      <c r="KOV38" s="169"/>
      <c r="KOW38" s="169"/>
      <c r="KOX38" s="169"/>
      <c r="KOY38" s="169"/>
      <c r="KOZ38" s="169"/>
      <c r="KPA38" s="169"/>
      <c r="KPB38" s="169"/>
      <c r="KPC38" s="169"/>
      <c r="KPD38" s="169"/>
      <c r="KPE38" s="169"/>
      <c r="KPF38" s="169"/>
      <c r="KPG38" s="169"/>
      <c r="KPH38" s="169"/>
      <c r="KPI38" s="169"/>
      <c r="KPJ38" s="169"/>
      <c r="KPK38" s="169"/>
      <c r="KPL38" s="169"/>
      <c r="KPM38" s="169"/>
      <c r="KPN38" s="169"/>
      <c r="KPO38" s="169"/>
      <c r="KPP38" s="169"/>
      <c r="KPQ38" s="169"/>
      <c r="KPR38" s="169"/>
      <c r="KPS38" s="169"/>
      <c r="KPT38" s="169"/>
      <c r="KPU38" s="169"/>
      <c r="KPV38" s="169"/>
      <c r="KPW38" s="169"/>
      <c r="KPX38" s="169"/>
      <c r="KPY38" s="169"/>
      <c r="KPZ38" s="169"/>
      <c r="KQA38" s="169"/>
      <c r="KQB38" s="169"/>
      <c r="KQC38" s="169"/>
      <c r="KQD38" s="169"/>
      <c r="KQE38" s="169"/>
      <c r="KQF38" s="169"/>
      <c r="KQG38" s="169"/>
      <c r="KQH38" s="169"/>
      <c r="KQI38" s="169"/>
      <c r="KQJ38" s="169"/>
      <c r="KQK38" s="169"/>
      <c r="KQL38" s="169"/>
      <c r="KQM38" s="169"/>
      <c r="KQN38" s="169"/>
      <c r="KQO38" s="169"/>
      <c r="KQP38" s="169"/>
      <c r="KQQ38" s="169"/>
      <c r="KQR38" s="169"/>
      <c r="KQS38" s="169"/>
      <c r="KQT38" s="169"/>
      <c r="KQU38" s="169"/>
      <c r="KQV38" s="169"/>
      <c r="KQW38" s="169"/>
      <c r="KQX38" s="169"/>
      <c r="KQY38" s="169"/>
      <c r="KQZ38" s="169"/>
      <c r="KRA38" s="169"/>
      <c r="KRB38" s="169"/>
      <c r="KRC38" s="169"/>
      <c r="KRD38" s="169"/>
      <c r="KRE38" s="169"/>
      <c r="KRF38" s="169"/>
      <c r="KRG38" s="169"/>
      <c r="KRH38" s="169"/>
      <c r="KRI38" s="169"/>
      <c r="KRJ38" s="169"/>
      <c r="KRK38" s="169"/>
      <c r="KRL38" s="169"/>
      <c r="KRM38" s="169"/>
      <c r="KRN38" s="169"/>
      <c r="KRO38" s="169"/>
      <c r="KRP38" s="169"/>
      <c r="KRQ38" s="169"/>
      <c r="KRR38" s="169"/>
      <c r="KRS38" s="169"/>
      <c r="KRT38" s="169"/>
      <c r="KRU38" s="169"/>
      <c r="KRV38" s="169"/>
      <c r="KRW38" s="169"/>
      <c r="KRX38" s="169"/>
      <c r="KRY38" s="169"/>
      <c r="KRZ38" s="169"/>
      <c r="KSA38" s="169"/>
      <c r="KSB38" s="169"/>
      <c r="KSC38" s="169"/>
      <c r="KSD38" s="169"/>
      <c r="KSE38" s="169"/>
      <c r="KSF38" s="169"/>
      <c r="KSG38" s="169"/>
      <c r="KSH38" s="169"/>
      <c r="KSI38" s="169"/>
      <c r="KSJ38" s="169"/>
      <c r="KSK38" s="169"/>
      <c r="KSL38" s="169"/>
      <c r="KSM38" s="169"/>
      <c r="KSN38" s="169"/>
      <c r="KSO38" s="169"/>
      <c r="KSP38" s="169"/>
      <c r="KSQ38" s="169"/>
      <c r="KSR38" s="169"/>
      <c r="KSS38" s="169"/>
      <c r="KST38" s="169"/>
      <c r="KSU38" s="169"/>
      <c r="KSV38" s="169"/>
      <c r="KSW38" s="169"/>
      <c r="KSX38" s="169"/>
      <c r="KSY38" s="169"/>
      <c r="KSZ38" s="169"/>
      <c r="KTA38" s="169"/>
      <c r="KTB38" s="169"/>
      <c r="KTC38" s="169"/>
      <c r="KTD38" s="169"/>
      <c r="KTE38" s="169"/>
      <c r="KTF38" s="169"/>
      <c r="KTG38" s="169"/>
      <c r="KTH38" s="169"/>
      <c r="KTI38" s="169"/>
      <c r="KTJ38" s="169"/>
      <c r="KTK38" s="169"/>
      <c r="KTL38" s="169"/>
      <c r="KTM38" s="169"/>
      <c r="KTN38" s="169"/>
      <c r="KTO38" s="169"/>
      <c r="KTP38" s="169"/>
      <c r="KTQ38" s="169"/>
      <c r="KTR38" s="169"/>
      <c r="KTS38" s="169"/>
      <c r="KTT38" s="169"/>
      <c r="KTU38" s="169"/>
      <c r="KTV38" s="169"/>
      <c r="KTW38" s="169"/>
      <c r="KTX38" s="169"/>
      <c r="KTY38" s="169"/>
      <c r="KTZ38" s="169"/>
      <c r="KUA38" s="169"/>
      <c r="KUB38" s="169"/>
      <c r="KUC38" s="169"/>
      <c r="KUD38" s="169"/>
      <c r="KUE38" s="169"/>
      <c r="KUF38" s="169"/>
      <c r="KUG38" s="169"/>
      <c r="KUH38" s="169"/>
      <c r="KUI38" s="169"/>
      <c r="KUJ38" s="169"/>
      <c r="KUK38" s="169"/>
      <c r="KUL38" s="169"/>
      <c r="KUM38" s="169"/>
      <c r="KUN38" s="169"/>
      <c r="KUO38" s="169"/>
      <c r="KUP38" s="169"/>
      <c r="KUQ38" s="169"/>
      <c r="KUR38" s="169"/>
      <c r="KUS38" s="169"/>
      <c r="KUT38" s="169"/>
      <c r="KUU38" s="169"/>
      <c r="KUV38" s="169"/>
      <c r="KUW38" s="169"/>
      <c r="KUX38" s="169"/>
      <c r="KUY38" s="169"/>
      <c r="KUZ38" s="169"/>
      <c r="KVA38" s="169"/>
      <c r="KVB38" s="169"/>
      <c r="KVC38" s="169"/>
      <c r="KVD38" s="169"/>
      <c r="KVE38" s="169"/>
      <c r="KVF38" s="169"/>
      <c r="KVG38" s="169"/>
      <c r="KVH38" s="169"/>
      <c r="KVI38" s="169"/>
      <c r="KVJ38" s="169"/>
      <c r="KVK38" s="169"/>
      <c r="KVL38" s="169"/>
      <c r="KVM38" s="169"/>
      <c r="KVN38" s="169"/>
      <c r="KVO38" s="169"/>
      <c r="KVP38" s="169"/>
      <c r="KVQ38" s="169"/>
      <c r="KVR38" s="169"/>
      <c r="KVS38" s="169"/>
      <c r="KVT38" s="169"/>
      <c r="KVU38" s="169"/>
      <c r="KVV38" s="169"/>
      <c r="KVW38" s="169"/>
      <c r="KVX38" s="169"/>
      <c r="KVY38" s="169"/>
      <c r="KVZ38" s="169"/>
      <c r="KWA38" s="169"/>
      <c r="KWB38" s="169"/>
      <c r="KWC38" s="169"/>
      <c r="KWD38" s="169"/>
      <c r="KWE38" s="169"/>
      <c r="KWF38" s="169"/>
      <c r="KWG38" s="169"/>
      <c r="KWH38" s="169"/>
      <c r="KWI38" s="169"/>
      <c r="KWJ38" s="169"/>
      <c r="KWK38" s="169"/>
      <c r="KWL38" s="169"/>
      <c r="KWM38" s="169"/>
      <c r="KWN38" s="169"/>
      <c r="KWO38" s="169"/>
      <c r="KWP38" s="169"/>
      <c r="KWQ38" s="169"/>
      <c r="KWR38" s="169"/>
      <c r="KWS38" s="169"/>
      <c r="KWT38" s="169"/>
      <c r="KWU38" s="169"/>
      <c r="KWV38" s="169"/>
      <c r="KWW38" s="169"/>
      <c r="KWX38" s="169"/>
      <c r="KWY38" s="169"/>
      <c r="KWZ38" s="169"/>
      <c r="KXA38" s="169"/>
      <c r="KXB38" s="169"/>
      <c r="KXC38" s="169"/>
      <c r="KXD38" s="169"/>
      <c r="KXE38" s="169"/>
      <c r="KXF38" s="169"/>
      <c r="KXG38" s="169"/>
      <c r="KXH38" s="169"/>
      <c r="KXI38" s="169"/>
      <c r="KXJ38" s="169"/>
      <c r="KXK38" s="169"/>
      <c r="KXL38" s="169"/>
      <c r="KXM38" s="169"/>
      <c r="KXN38" s="169"/>
      <c r="KXO38" s="169"/>
      <c r="KXP38" s="169"/>
      <c r="KXQ38" s="169"/>
      <c r="KXR38" s="169"/>
      <c r="KXS38" s="169"/>
      <c r="KXT38" s="169"/>
      <c r="KXU38" s="169"/>
      <c r="KXV38" s="169"/>
      <c r="KXW38" s="169"/>
      <c r="KXX38" s="169"/>
      <c r="KXY38" s="169"/>
      <c r="KXZ38" s="169"/>
      <c r="KYA38" s="169"/>
      <c r="KYB38" s="169"/>
      <c r="KYC38" s="169"/>
      <c r="KYD38" s="169"/>
      <c r="KYE38" s="169"/>
      <c r="KYF38" s="169"/>
      <c r="KYG38" s="169"/>
      <c r="KYH38" s="169"/>
      <c r="KYI38" s="169"/>
      <c r="KYJ38" s="169"/>
      <c r="KYK38" s="169"/>
      <c r="KYL38" s="169"/>
      <c r="KYM38" s="169"/>
      <c r="KYN38" s="169"/>
      <c r="KYO38" s="169"/>
      <c r="KYP38" s="169"/>
      <c r="KYQ38" s="169"/>
      <c r="KYR38" s="169"/>
      <c r="KYS38" s="169"/>
      <c r="KYT38" s="169"/>
      <c r="KYU38" s="169"/>
      <c r="KYV38" s="169"/>
      <c r="KYW38" s="169"/>
      <c r="KYX38" s="169"/>
      <c r="KYY38" s="169"/>
      <c r="KYZ38" s="169"/>
      <c r="KZA38" s="169"/>
      <c r="KZB38" s="169"/>
      <c r="KZC38" s="169"/>
      <c r="KZD38" s="169"/>
      <c r="KZE38" s="169"/>
      <c r="KZF38" s="169"/>
      <c r="KZG38" s="169"/>
      <c r="KZH38" s="169"/>
      <c r="KZI38" s="169"/>
      <c r="KZJ38" s="169"/>
      <c r="KZK38" s="169"/>
      <c r="KZL38" s="169"/>
      <c r="KZM38" s="169"/>
      <c r="KZN38" s="169"/>
      <c r="KZO38" s="169"/>
      <c r="KZP38" s="169"/>
      <c r="KZQ38" s="169"/>
      <c r="KZR38" s="169"/>
      <c r="KZS38" s="169"/>
      <c r="KZT38" s="169"/>
      <c r="KZU38" s="169"/>
      <c r="KZV38" s="169"/>
      <c r="KZW38" s="169"/>
      <c r="KZX38" s="169"/>
      <c r="KZY38" s="169"/>
      <c r="KZZ38" s="169"/>
      <c r="LAA38" s="169"/>
      <c r="LAB38" s="169"/>
      <c r="LAC38" s="169"/>
      <c r="LAD38" s="169"/>
      <c r="LAE38" s="169"/>
      <c r="LAF38" s="169"/>
      <c r="LAG38" s="169"/>
      <c r="LAH38" s="169"/>
      <c r="LAI38" s="169"/>
      <c r="LAJ38" s="169"/>
      <c r="LAK38" s="169"/>
      <c r="LAL38" s="169"/>
      <c r="LAM38" s="169"/>
      <c r="LAN38" s="169"/>
      <c r="LAO38" s="169"/>
      <c r="LAP38" s="169"/>
      <c r="LAQ38" s="169"/>
      <c r="LAR38" s="169"/>
      <c r="LAS38" s="169"/>
      <c r="LAT38" s="169"/>
      <c r="LAU38" s="169"/>
      <c r="LAV38" s="169"/>
      <c r="LAW38" s="169"/>
      <c r="LAX38" s="169"/>
      <c r="LAY38" s="169"/>
      <c r="LAZ38" s="169"/>
      <c r="LBA38" s="169"/>
      <c r="LBB38" s="169"/>
      <c r="LBC38" s="169"/>
      <c r="LBD38" s="169"/>
      <c r="LBE38" s="169"/>
      <c r="LBF38" s="169"/>
      <c r="LBG38" s="169"/>
      <c r="LBH38" s="169"/>
      <c r="LBI38" s="169"/>
      <c r="LBJ38" s="169"/>
      <c r="LBK38" s="169"/>
      <c r="LBL38" s="169"/>
      <c r="LBM38" s="169"/>
      <c r="LBN38" s="169"/>
      <c r="LBO38" s="169"/>
      <c r="LBP38" s="169"/>
      <c r="LBQ38" s="169"/>
      <c r="LBR38" s="169"/>
      <c r="LBS38" s="169"/>
      <c r="LBT38" s="169"/>
      <c r="LBU38" s="169"/>
      <c r="LBV38" s="169"/>
      <c r="LBW38" s="169"/>
      <c r="LBX38" s="169"/>
      <c r="LBY38" s="169"/>
      <c r="LBZ38" s="169"/>
      <c r="LCA38" s="169"/>
      <c r="LCB38" s="169"/>
      <c r="LCC38" s="169"/>
      <c r="LCD38" s="169"/>
      <c r="LCE38" s="169"/>
      <c r="LCF38" s="169"/>
      <c r="LCG38" s="169"/>
      <c r="LCH38" s="169"/>
      <c r="LCI38" s="169"/>
      <c r="LCJ38" s="169"/>
      <c r="LCK38" s="169"/>
      <c r="LCL38" s="169"/>
      <c r="LCM38" s="169"/>
      <c r="LCN38" s="169"/>
      <c r="LCO38" s="169"/>
      <c r="LCP38" s="169"/>
      <c r="LCQ38" s="169"/>
      <c r="LCR38" s="169"/>
      <c r="LCS38" s="169"/>
      <c r="LCT38" s="169"/>
      <c r="LCU38" s="169"/>
      <c r="LCV38" s="169"/>
      <c r="LCW38" s="169"/>
      <c r="LCX38" s="169"/>
      <c r="LCY38" s="169"/>
      <c r="LCZ38" s="169"/>
      <c r="LDA38" s="169"/>
      <c r="LDB38" s="169"/>
      <c r="LDC38" s="169"/>
      <c r="LDD38" s="169"/>
      <c r="LDE38" s="169"/>
      <c r="LDF38" s="169"/>
      <c r="LDG38" s="169"/>
      <c r="LDH38" s="169"/>
      <c r="LDI38" s="169"/>
      <c r="LDJ38" s="169"/>
      <c r="LDK38" s="169"/>
      <c r="LDL38" s="169"/>
      <c r="LDM38" s="169"/>
      <c r="LDN38" s="169"/>
      <c r="LDO38" s="169"/>
      <c r="LDP38" s="169"/>
      <c r="LDQ38" s="169"/>
      <c r="LDR38" s="169"/>
      <c r="LDS38" s="169"/>
      <c r="LDT38" s="169"/>
      <c r="LDU38" s="169"/>
      <c r="LDV38" s="169"/>
      <c r="LDW38" s="169"/>
      <c r="LDX38" s="169"/>
      <c r="LDY38" s="169"/>
      <c r="LDZ38" s="169"/>
      <c r="LEA38" s="169"/>
      <c r="LEB38" s="169"/>
      <c r="LEC38" s="169"/>
      <c r="LED38" s="169"/>
      <c r="LEE38" s="169"/>
      <c r="LEF38" s="169"/>
      <c r="LEG38" s="169"/>
      <c r="LEH38" s="169"/>
      <c r="LEI38" s="169"/>
      <c r="LEJ38" s="169"/>
      <c r="LEK38" s="169"/>
      <c r="LEL38" s="169"/>
      <c r="LEM38" s="169"/>
      <c r="LEN38" s="169"/>
      <c r="LEO38" s="169"/>
      <c r="LEP38" s="169"/>
      <c r="LEQ38" s="169"/>
      <c r="LER38" s="169"/>
      <c r="LES38" s="169"/>
      <c r="LET38" s="169"/>
      <c r="LEU38" s="169"/>
      <c r="LEV38" s="169"/>
      <c r="LEW38" s="169"/>
      <c r="LEX38" s="169"/>
      <c r="LEY38" s="169"/>
      <c r="LEZ38" s="169"/>
      <c r="LFA38" s="169"/>
      <c r="LFB38" s="169"/>
      <c r="LFC38" s="169"/>
      <c r="LFD38" s="169"/>
      <c r="LFE38" s="169"/>
      <c r="LFF38" s="169"/>
      <c r="LFG38" s="169"/>
      <c r="LFH38" s="169"/>
      <c r="LFI38" s="169"/>
      <c r="LFJ38" s="169"/>
      <c r="LFK38" s="169"/>
      <c r="LFL38" s="169"/>
      <c r="LFM38" s="169"/>
      <c r="LFN38" s="169"/>
      <c r="LFO38" s="169"/>
      <c r="LFP38" s="169"/>
      <c r="LFQ38" s="169"/>
      <c r="LFR38" s="169"/>
      <c r="LFS38" s="169"/>
      <c r="LFT38" s="169"/>
      <c r="LFU38" s="169"/>
      <c r="LFV38" s="169"/>
      <c r="LFW38" s="169"/>
      <c r="LFX38" s="169"/>
      <c r="LFY38" s="169"/>
      <c r="LFZ38" s="169"/>
      <c r="LGA38" s="169"/>
      <c r="LGB38" s="169"/>
      <c r="LGC38" s="169"/>
      <c r="LGD38" s="169"/>
      <c r="LGE38" s="169"/>
      <c r="LGF38" s="169"/>
      <c r="LGG38" s="169"/>
      <c r="LGH38" s="169"/>
      <c r="LGI38" s="169"/>
      <c r="LGJ38" s="169"/>
      <c r="LGK38" s="169"/>
      <c r="LGL38" s="169"/>
      <c r="LGM38" s="169"/>
      <c r="LGN38" s="169"/>
      <c r="LGO38" s="169"/>
      <c r="LGP38" s="169"/>
      <c r="LGQ38" s="169"/>
      <c r="LGR38" s="169"/>
      <c r="LGS38" s="169"/>
      <c r="LGT38" s="169"/>
      <c r="LGU38" s="169"/>
      <c r="LGV38" s="169"/>
      <c r="LGW38" s="169"/>
      <c r="LGX38" s="169"/>
      <c r="LGY38" s="169"/>
      <c r="LGZ38" s="169"/>
      <c r="LHA38" s="169"/>
      <c r="LHB38" s="169"/>
      <c r="LHC38" s="169"/>
      <c r="LHD38" s="169"/>
      <c r="LHE38" s="169"/>
      <c r="LHF38" s="169"/>
      <c r="LHG38" s="169"/>
      <c r="LHH38" s="169"/>
      <c r="LHI38" s="169"/>
      <c r="LHJ38" s="169"/>
      <c r="LHK38" s="169"/>
      <c r="LHL38" s="169"/>
      <c r="LHM38" s="169"/>
      <c r="LHN38" s="169"/>
      <c r="LHO38" s="169"/>
      <c r="LHP38" s="169"/>
      <c r="LHQ38" s="169"/>
      <c r="LHR38" s="169"/>
      <c r="LHS38" s="169"/>
      <c r="LHT38" s="169"/>
      <c r="LHU38" s="169"/>
      <c r="LHV38" s="169"/>
      <c r="LHW38" s="169"/>
      <c r="LHX38" s="169"/>
      <c r="LHY38" s="169"/>
      <c r="LHZ38" s="169"/>
      <c r="LIA38" s="169"/>
      <c r="LIB38" s="169"/>
      <c r="LIC38" s="169"/>
      <c r="LID38" s="169"/>
      <c r="LIE38" s="169"/>
      <c r="LIF38" s="169"/>
      <c r="LIG38" s="169"/>
      <c r="LIH38" s="169"/>
      <c r="LII38" s="169"/>
      <c r="LIJ38" s="169"/>
      <c r="LIK38" s="169"/>
      <c r="LIL38" s="169"/>
      <c r="LIM38" s="169"/>
      <c r="LIN38" s="169"/>
      <c r="LIO38" s="169"/>
      <c r="LIP38" s="169"/>
      <c r="LIQ38" s="169"/>
      <c r="LIR38" s="169"/>
      <c r="LIS38" s="169"/>
      <c r="LIT38" s="169"/>
      <c r="LIU38" s="169"/>
      <c r="LIV38" s="169"/>
      <c r="LIW38" s="169"/>
      <c r="LIX38" s="169"/>
      <c r="LIY38" s="169"/>
      <c r="LIZ38" s="169"/>
      <c r="LJA38" s="169"/>
      <c r="LJB38" s="169"/>
      <c r="LJC38" s="169"/>
      <c r="LJD38" s="169"/>
      <c r="LJE38" s="169"/>
      <c r="LJF38" s="169"/>
      <c r="LJG38" s="169"/>
      <c r="LJH38" s="169"/>
      <c r="LJI38" s="169"/>
      <c r="LJJ38" s="169"/>
      <c r="LJK38" s="169"/>
      <c r="LJL38" s="169"/>
      <c r="LJM38" s="169"/>
      <c r="LJN38" s="169"/>
      <c r="LJO38" s="169"/>
      <c r="LJP38" s="169"/>
      <c r="LJQ38" s="169"/>
      <c r="LJR38" s="169"/>
      <c r="LJS38" s="169"/>
      <c r="LJT38" s="169"/>
      <c r="LJU38" s="169"/>
      <c r="LJV38" s="169"/>
      <c r="LJW38" s="169"/>
      <c r="LJX38" s="169"/>
      <c r="LJY38" s="169"/>
      <c r="LJZ38" s="169"/>
      <c r="LKA38" s="169"/>
      <c r="LKB38" s="169"/>
      <c r="LKC38" s="169"/>
      <c r="LKD38" s="169"/>
      <c r="LKE38" s="169"/>
      <c r="LKF38" s="169"/>
      <c r="LKG38" s="169"/>
      <c r="LKH38" s="169"/>
      <c r="LKI38" s="169"/>
      <c r="LKJ38" s="169"/>
      <c r="LKK38" s="169"/>
      <c r="LKL38" s="169"/>
      <c r="LKM38" s="169"/>
      <c r="LKN38" s="169"/>
      <c r="LKO38" s="169"/>
      <c r="LKP38" s="169"/>
      <c r="LKQ38" s="169"/>
      <c r="LKR38" s="169"/>
      <c r="LKS38" s="169"/>
      <c r="LKT38" s="169"/>
      <c r="LKU38" s="169"/>
      <c r="LKV38" s="169"/>
      <c r="LKW38" s="169"/>
      <c r="LKX38" s="169"/>
      <c r="LKY38" s="169"/>
      <c r="LKZ38" s="169"/>
      <c r="LLA38" s="169"/>
      <c r="LLB38" s="169"/>
      <c r="LLC38" s="169"/>
      <c r="LLD38" s="169"/>
      <c r="LLE38" s="169"/>
      <c r="LLF38" s="169"/>
      <c r="LLG38" s="169"/>
      <c r="LLH38" s="169"/>
      <c r="LLI38" s="169"/>
      <c r="LLJ38" s="169"/>
      <c r="LLK38" s="169"/>
      <c r="LLL38" s="169"/>
      <c r="LLM38" s="169"/>
      <c r="LLN38" s="169"/>
      <c r="LLO38" s="169"/>
      <c r="LLP38" s="169"/>
      <c r="LLQ38" s="169"/>
      <c r="LLR38" s="169"/>
      <c r="LLS38" s="169"/>
      <c r="LLT38" s="169"/>
      <c r="LLU38" s="169"/>
      <c r="LLV38" s="169"/>
      <c r="LLW38" s="169"/>
      <c r="LLX38" s="169"/>
      <c r="LLY38" s="169"/>
      <c r="LLZ38" s="169"/>
      <c r="LMA38" s="169"/>
      <c r="LMB38" s="169"/>
      <c r="LMC38" s="169"/>
      <c r="LMD38" s="169"/>
      <c r="LME38" s="169"/>
      <c r="LMF38" s="169"/>
      <c r="LMG38" s="169"/>
      <c r="LMH38" s="169"/>
      <c r="LMI38" s="169"/>
      <c r="LMJ38" s="169"/>
      <c r="LMK38" s="169"/>
      <c r="LML38" s="169"/>
      <c r="LMM38" s="169"/>
      <c r="LMN38" s="169"/>
      <c r="LMO38" s="169"/>
      <c r="LMP38" s="169"/>
      <c r="LMQ38" s="169"/>
      <c r="LMR38" s="169"/>
      <c r="LMS38" s="169"/>
      <c r="LMT38" s="169"/>
      <c r="LMU38" s="169"/>
      <c r="LMV38" s="169"/>
      <c r="LMW38" s="169"/>
      <c r="LMX38" s="169"/>
      <c r="LMY38" s="169"/>
      <c r="LMZ38" s="169"/>
      <c r="LNA38" s="169"/>
      <c r="LNB38" s="169"/>
      <c r="LNC38" s="169"/>
      <c r="LND38" s="169"/>
      <c r="LNE38" s="169"/>
      <c r="LNF38" s="169"/>
      <c r="LNG38" s="169"/>
      <c r="LNH38" s="169"/>
      <c r="LNI38" s="169"/>
      <c r="LNJ38" s="169"/>
      <c r="LNK38" s="169"/>
      <c r="LNL38" s="169"/>
      <c r="LNM38" s="169"/>
      <c r="LNN38" s="169"/>
      <c r="LNO38" s="169"/>
      <c r="LNP38" s="169"/>
      <c r="LNQ38" s="169"/>
      <c r="LNR38" s="169"/>
      <c r="LNS38" s="169"/>
      <c r="LNT38" s="169"/>
      <c r="LNU38" s="169"/>
      <c r="LNV38" s="169"/>
      <c r="LNW38" s="169"/>
      <c r="LNX38" s="169"/>
      <c r="LNY38" s="169"/>
      <c r="LNZ38" s="169"/>
      <c r="LOA38" s="169"/>
      <c r="LOB38" s="169"/>
      <c r="LOC38" s="169"/>
      <c r="LOD38" s="169"/>
      <c r="LOE38" s="169"/>
      <c r="LOF38" s="169"/>
      <c r="LOG38" s="169"/>
      <c r="LOH38" s="169"/>
      <c r="LOI38" s="169"/>
      <c r="LOJ38" s="169"/>
      <c r="LOK38" s="169"/>
      <c r="LOL38" s="169"/>
      <c r="LOM38" s="169"/>
      <c r="LON38" s="169"/>
      <c r="LOO38" s="169"/>
      <c r="LOP38" s="169"/>
      <c r="LOQ38" s="169"/>
      <c r="LOR38" s="169"/>
      <c r="LOS38" s="169"/>
      <c r="LOT38" s="169"/>
      <c r="LOU38" s="169"/>
      <c r="LOV38" s="169"/>
      <c r="LOW38" s="169"/>
      <c r="LOX38" s="169"/>
      <c r="LOY38" s="169"/>
      <c r="LOZ38" s="169"/>
      <c r="LPA38" s="169"/>
      <c r="LPB38" s="169"/>
      <c r="LPC38" s="169"/>
      <c r="LPD38" s="169"/>
      <c r="LPE38" s="169"/>
      <c r="LPF38" s="169"/>
      <c r="LPG38" s="169"/>
      <c r="LPH38" s="169"/>
      <c r="LPI38" s="169"/>
      <c r="LPJ38" s="169"/>
      <c r="LPK38" s="169"/>
      <c r="LPL38" s="169"/>
      <c r="LPM38" s="169"/>
      <c r="LPN38" s="169"/>
      <c r="LPO38" s="169"/>
      <c r="LPP38" s="169"/>
      <c r="LPQ38" s="169"/>
      <c r="LPR38" s="169"/>
      <c r="LPS38" s="169"/>
      <c r="LPT38" s="169"/>
      <c r="LPU38" s="169"/>
      <c r="LPV38" s="169"/>
      <c r="LPW38" s="169"/>
      <c r="LPX38" s="169"/>
      <c r="LPY38" s="169"/>
      <c r="LPZ38" s="169"/>
      <c r="LQA38" s="169"/>
      <c r="LQB38" s="169"/>
      <c r="LQC38" s="169"/>
      <c r="LQD38" s="169"/>
      <c r="LQE38" s="169"/>
      <c r="LQF38" s="169"/>
      <c r="LQG38" s="169"/>
      <c r="LQH38" s="169"/>
      <c r="LQI38" s="169"/>
      <c r="LQJ38" s="169"/>
      <c r="LQK38" s="169"/>
      <c r="LQL38" s="169"/>
      <c r="LQM38" s="169"/>
      <c r="LQN38" s="169"/>
      <c r="LQO38" s="169"/>
      <c r="LQP38" s="169"/>
      <c r="LQQ38" s="169"/>
      <c r="LQR38" s="169"/>
      <c r="LQS38" s="169"/>
      <c r="LQT38" s="169"/>
      <c r="LQU38" s="169"/>
      <c r="LQV38" s="169"/>
      <c r="LQW38" s="169"/>
      <c r="LQX38" s="169"/>
      <c r="LQY38" s="169"/>
      <c r="LQZ38" s="169"/>
      <c r="LRA38" s="169"/>
      <c r="LRB38" s="169"/>
      <c r="LRC38" s="169"/>
      <c r="LRD38" s="169"/>
      <c r="LRE38" s="169"/>
      <c r="LRF38" s="169"/>
      <c r="LRG38" s="169"/>
      <c r="LRH38" s="169"/>
      <c r="LRI38" s="169"/>
      <c r="LRJ38" s="169"/>
      <c r="LRK38" s="169"/>
      <c r="LRL38" s="169"/>
      <c r="LRM38" s="169"/>
      <c r="LRN38" s="169"/>
      <c r="LRO38" s="169"/>
      <c r="LRP38" s="169"/>
      <c r="LRQ38" s="169"/>
      <c r="LRR38" s="169"/>
      <c r="LRS38" s="169"/>
      <c r="LRT38" s="169"/>
      <c r="LRU38" s="169"/>
      <c r="LRV38" s="169"/>
      <c r="LRW38" s="169"/>
      <c r="LRX38" s="169"/>
      <c r="LRY38" s="169"/>
      <c r="LRZ38" s="169"/>
      <c r="LSA38" s="169"/>
      <c r="LSB38" s="169"/>
      <c r="LSC38" s="169"/>
      <c r="LSD38" s="169"/>
      <c r="LSE38" s="169"/>
      <c r="LSF38" s="169"/>
      <c r="LSG38" s="169"/>
      <c r="LSH38" s="169"/>
      <c r="LSI38" s="169"/>
      <c r="LSJ38" s="169"/>
      <c r="LSK38" s="169"/>
      <c r="LSL38" s="169"/>
      <c r="LSM38" s="169"/>
      <c r="LSN38" s="169"/>
      <c r="LSO38" s="169"/>
      <c r="LSP38" s="169"/>
      <c r="LSQ38" s="169"/>
      <c r="LSR38" s="169"/>
      <c r="LSS38" s="169"/>
      <c r="LST38" s="169"/>
      <c r="LSU38" s="169"/>
      <c r="LSV38" s="169"/>
      <c r="LSW38" s="169"/>
      <c r="LSX38" s="169"/>
      <c r="LSY38" s="169"/>
      <c r="LSZ38" s="169"/>
      <c r="LTA38" s="169"/>
      <c r="LTB38" s="169"/>
      <c r="LTC38" s="169"/>
      <c r="LTD38" s="169"/>
      <c r="LTE38" s="169"/>
      <c r="LTF38" s="169"/>
      <c r="LTG38" s="169"/>
      <c r="LTH38" s="169"/>
      <c r="LTI38" s="169"/>
      <c r="LTJ38" s="169"/>
      <c r="LTK38" s="169"/>
      <c r="LTL38" s="169"/>
      <c r="LTM38" s="169"/>
      <c r="LTN38" s="169"/>
      <c r="LTO38" s="169"/>
      <c r="LTP38" s="169"/>
      <c r="LTQ38" s="169"/>
      <c r="LTR38" s="169"/>
      <c r="LTS38" s="169"/>
      <c r="LTT38" s="169"/>
      <c r="LTU38" s="169"/>
      <c r="LTV38" s="169"/>
      <c r="LTW38" s="169"/>
      <c r="LTX38" s="169"/>
      <c r="LTY38" s="169"/>
      <c r="LTZ38" s="169"/>
      <c r="LUA38" s="169"/>
      <c r="LUB38" s="169"/>
      <c r="LUC38" s="169"/>
      <c r="LUD38" s="169"/>
      <c r="LUE38" s="169"/>
      <c r="LUF38" s="169"/>
      <c r="LUG38" s="169"/>
      <c r="LUH38" s="169"/>
      <c r="LUI38" s="169"/>
      <c r="LUJ38" s="169"/>
      <c r="LUK38" s="169"/>
      <c r="LUL38" s="169"/>
      <c r="LUM38" s="169"/>
      <c r="LUN38" s="169"/>
      <c r="LUO38" s="169"/>
      <c r="LUP38" s="169"/>
      <c r="LUQ38" s="169"/>
      <c r="LUR38" s="169"/>
      <c r="LUS38" s="169"/>
      <c r="LUT38" s="169"/>
      <c r="LUU38" s="169"/>
      <c r="LUV38" s="169"/>
      <c r="LUW38" s="169"/>
      <c r="LUX38" s="169"/>
      <c r="LUY38" s="169"/>
      <c r="LUZ38" s="169"/>
      <c r="LVA38" s="169"/>
      <c r="LVB38" s="169"/>
      <c r="LVC38" s="169"/>
      <c r="LVD38" s="169"/>
      <c r="LVE38" s="169"/>
      <c r="LVF38" s="169"/>
      <c r="LVG38" s="169"/>
      <c r="LVH38" s="169"/>
      <c r="LVI38" s="169"/>
      <c r="LVJ38" s="169"/>
      <c r="LVK38" s="169"/>
      <c r="LVL38" s="169"/>
      <c r="LVM38" s="169"/>
      <c r="LVN38" s="169"/>
      <c r="LVO38" s="169"/>
      <c r="LVP38" s="169"/>
      <c r="LVQ38" s="169"/>
      <c r="LVR38" s="169"/>
      <c r="LVS38" s="169"/>
      <c r="LVT38" s="169"/>
      <c r="LVU38" s="169"/>
      <c r="LVV38" s="169"/>
      <c r="LVW38" s="169"/>
      <c r="LVX38" s="169"/>
      <c r="LVY38" s="169"/>
      <c r="LVZ38" s="169"/>
      <c r="LWA38" s="169"/>
      <c r="LWB38" s="169"/>
      <c r="LWC38" s="169"/>
      <c r="LWD38" s="169"/>
      <c r="LWE38" s="169"/>
      <c r="LWF38" s="169"/>
      <c r="LWG38" s="169"/>
      <c r="LWH38" s="169"/>
      <c r="LWI38" s="169"/>
      <c r="LWJ38" s="169"/>
      <c r="LWK38" s="169"/>
      <c r="LWL38" s="169"/>
      <c r="LWM38" s="169"/>
      <c r="LWN38" s="169"/>
      <c r="LWO38" s="169"/>
      <c r="LWP38" s="169"/>
      <c r="LWQ38" s="169"/>
      <c r="LWR38" s="169"/>
      <c r="LWS38" s="169"/>
      <c r="LWT38" s="169"/>
      <c r="LWU38" s="169"/>
      <c r="LWV38" s="169"/>
      <c r="LWW38" s="169"/>
      <c r="LWX38" s="169"/>
      <c r="LWY38" s="169"/>
      <c r="LWZ38" s="169"/>
      <c r="LXA38" s="169"/>
      <c r="LXB38" s="169"/>
      <c r="LXC38" s="169"/>
      <c r="LXD38" s="169"/>
      <c r="LXE38" s="169"/>
      <c r="LXF38" s="169"/>
      <c r="LXG38" s="169"/>
      <c r="LXH38" s="169"/>
      <c r="LXI38" s="169"/>
      <c r="LXJ38" s="169"/>
      <c r="LXK38" s="169"/>
      <c r="LXL38" s="169"/>
      <c r="LXM38" s="169"/>
      <c r="LXN38" s="169"/>
      <c r="LXO38" s="169"/>
      <c r="LXP38" s="169"/>
      <c r="LXQ38" s="169"/>
      <c r="LXR38" s="169"/>
      <c r="LXS38" s="169"/>
      <c r="LXT38" s="169"/>
      <c r="LXU38" s="169"/>
      <c r="LXV38" s="169"/>
      <c r="LXW38" s="169"/>
      <c r="LXX38" s="169"/>
      <c r="LXY38" s="169"/>
      <c r="LXZ38" s="169"/>
      <c r="LYA38" s="169"/>
      <c r="LYB38" s="169"/>
      <c r="LYC38" s="169"/>
      <c r="LYD38" s="169"/>
      <c r="LYE38" s="169"/>
      <c r="LYF38" s="169"/>
      <c r="LYG38" s="169"/>
      <c r="LYH38" s="169"/>
      <c r="LYI38" s="169"/>
      <c r="LYJ38" s="169"/>
      <c r="LYK38" s="169"/>
      <c r="LYL38" s="169"/>
      <c r="LYM38" s="169"/>
      <c r="LYN38" s="169"/>
      <c r="LYO38" s="169"/>
      <c r="LYP38" s="169"/>
      <c r="LYQ38" s="169"/>
      <c r="LYR38" s="169"/>
      <c r="LYS38" s="169"/>
      <c r="LYT38" s="169"/>
      <c r="LYU38" s="169"/>
      <c r="LYV38" s="169"/>
      <c r="LYW38" s="169"/>
      <c r="LYX38" s="169"/>
      <c r="LYY38" s="169"/>
      <c r="LYZ38" s="169"/>
      <c r="LZA38" s="169"/>
      <c r="LZB38" s="169"/>
      <c r="LZC38" s="169"/>
      <c r="LZD38" s="169"/>
      <c r="LZE38" s="169"/>
      <c r="LZF38" s="169"/>
      <c r="LZG38" s="169"/>
      <c r="LZH38" s="169"/>
      <c r="LZI38" s="169"/>
      <c r="LZJ38" s="169"/>
      <c r="LZK38" s="169"/>
      <c r="LZL38" s="169"/>
      <c r="LZM38" s="169"/>
      <c r="LZN38" s="169"/>
      <c r="LZO38" s="169"/>
      <c r="LZP38" s="169"/>
      <c r="LZQ38" s="169"/>
      <c r="LZR38" s="169"/>
      <c r="LZS38" s="169"/>
      <c r="LZT38" s="169"/>
      <c r="LZU38" s="169"/>
      <c r="LZV38" s="169"/>
      <c r="LZW38" s="169"/>
      <c r="LZX38" s="169"/>
      <c r="LZY38" s="169"/>
      <c r="LZZ38" s="169"/>
      <c r="MAA38" s="169"/>
      <c r="MAB38" s="169"/>
      <c r="MAC38" s="169"/>
      <c r="MAD38" s="169"/>
      <c r="MAE38" s="169"/>
      <c r="MAF38" s="169"/>
      <c r="MAG38" s="169"/>
      <c r="MAH38" s="169"/>
      <c r="MAI38" s="169"/>
      <c r="MAJ38" s="169"/>
      <c r="MAK38" s="169"/>
      <c r="MAL38" s="169"/>
      <c r="MAM38" s="169"/>
      <c r="MAN38" s="169"/>
      <c r="MAO38" s="169"/>
      <c r="MAP38" s="169"/>
      <c r="MAQ38" s="169"/>
      <c r="MAR38" s="169"/>
      <c r="MAS38" s="169"/>
      <c r="MAT38" s="169"/>
      <c r="MAU38" s="169"/>
      <c r="MAV38" s="169"/>
      <c r="MAW38" s="169"/>
      <c r="MAX38" s="169"/>
      <c r="MAY38" s="169"/>
      <c r="MAZ38" s="169"/>
      <c r="MBA38" s="169"/>
      <c r="MBB38" s="169"/>
      <c r="MBC38" s="169"/>
      <c r="MBD38" s="169"/>
      <c r="MBE38" s="169"/>
      <c r="MBF38" s="169"/>
      <c r="MBG38" s="169"/>
      <c r="MBH38" s="169"/>
      <c r="MBI38" s="169"/>
      <c r="MBJ38" s="169"/>
      <c r="MBK38" s="169"/>
      <c r="MBL38" s="169"/>
      <c r="MBM38" s="169"/>
      <c r="MBN38" s="169"/>
      <c r="MBO38" s="169"/>
      <c r="MBP38" s="169"/>
      <c r="MBQ38" s="169"/>
      <c r="MBR38" s="169"/>
      <c r="MBS38" s="169"/>
      <c r="MBT38" s="169"/>
      <c r="MBU38" s="169"/>
      <c r="MBV38" s="169"/>
      <c r="MBW38" s="169"/>
      <c r="MBX38" s="169"/>
      <c r="MBY38" s="169"/>
      <c r="MBZ38" s="169"/>
      <c r="MCA38" s="169"/>
      <c r="MCB38" s="169"/>
      <c r="MCC38" s="169"/>
      <c r="MCD38" s="169"/>
      <c r="MCE38" s="169"/>
      <c r="MCF38" s="169"/>
      <c r="MCG38" s="169"/>
      <c r="MCH38" s="169"/>
      <c r="MCI38" s="169"/>
      <c r="MCJ38" s="169"/>
      <c r="MCK38" s="169"/>
      <c r="MCL38" s="169"/>
      <c r="MCM38" s="169"/>
      <c r="MCN38" s="169"/>
      <c r="MCO38" s="169"/>
      <c r="MCP38" s="169"/>
      <c r="MCQ38" s="169"/>
      <c r="MCR38" s="169"/>
      <c r="MCS38" s="169"/>
      <c r="MCT38" s="169"/>
      <c r="MCU38" s="169"/>
      <c r="MCV38" s="169"/>
      <c r="MCW38" s="169"/>
      <c r="MCX38" s="169"/>
      <c r="MCY38" s="169"/>
      <c r="MCZ38" s="169"/>
      <c r="MDA38" s="169"/>
      <c r="MDB38" s="169"/>
      <c r="MDC38" s="169"/>
      <c r="MDD38" s="169"/>
      <c r="MDE38" s="169"/>
      <c r="MDF38" s="169"/>
      <c r="MDG38" s="169"/>
      <c r="MDH38" s="169"/>
      <c r="MDI38" s="169"/>
      <c r="MDJ38" s="169"/>
      <c r="MDK38" s="169"/>
      <c r="MDL38" s="169"/>
      <c r="MDM38" s="169"/>
      <c r="MDN38" s="169"/>
      <c r="MDO38" s="169"/>
      <c r="MDP38" s="169"/>
      <c r="MDQ38" s="169"/>
      <c r="MDR38" s="169"/>
      <c r="MDS38" s="169"/>
      <c r="MDT38" s="169"/>
      <c r="MDU38" s="169"/>
      <c r="MDV38" s="169"/>
      <c r="MDW38" s="169"/>
      <c r="MDX38" s="169"/>
      <c r="MDY38" s="169"/>
      <c r="MDZ38" s="169"/>
      <c r="MEA38" s="169"/>
      <c r="MEB38" s="169"/>
      <c r="MEC38" s="169"/>
      <c r="MED38" s="169"/>
      <c r="MEE38" s="169"/>
      <c r="MEF38" s="169"/>
      <c r="MEG38" s="169"/>
      <c r="MEH38" s="169"/>
      <c r="MEI38" s="169"/>
      <c r="MEJ38" s="169"/>
      <c r="MEK38" s="169"/>
      <c r="MEL38" s="169"/>
      <c r="MEM38" s="169"/>
      <c r="MEN38" s="169"/>
      <c r="MEO38" s="169"/>
      <c r="MEP38" s="169"/>
      <c r="MEQ38" s="169"/>
      <c r="MER38" s="169"/>
      <c r="MES38" s="169"/>
      <c r="MET38" s="169"/>
      <c r="MEU38" s="169"/>
      <c r="MEV38" s="169"/>
      <c r="MEW38" s="169"/>
      <c r="MEX38" s="169"/>
      <c r="MEY38" s="169"/>
      <c r="MEZ38" s="169"/>
      <c r="MFA38" s="169"/>
      <c r="MFB38" s="169"/>
      <c r="MFC38" s="169"/>
      <c r="MFD38" s="169"/>
      <c r="MFE38" s="169"/>
      <c r="MFF38" s="169"/>
      <c r="MFG38" s="169"/>
      <c r="MFH38" s="169"/>
      <c r="MFI38" s="169"/>
      <c r="MFJ38" s="169"/>
      <c r="MFK38" s="169"/>
      <c r="MFL38" s="169"/>
      <c r="MFM38" s="169"/>
      <c r="MFN38" s="169"/>
      <c r="MFO38" s="169"/>
      <c r="MFP38" s="169"/>
      <c r="MFQ38" s="169"/>
      <c r="MFR38" s="169"/>
      <c r="MFS38" s="169"/>
      <c r="MFT38" s="169"/>
      <c r="MFU38" s="169"/>
      <c r="MFV38" s="169"/>
      <c r="MFW38" s="169"/>
      <c r="MFX38" s="169"/>
      <c r="MFY38" s="169"/>
      <c r="MFZ38" s="169"/>
      <c r="MGA38" s="169"/>
      <c r="MGB38" s="169"/>
      <c r="MGC38" s="169"/>
      <c r="MGD38" s="169"/>
      <c r="MGE38" s="169"/>
      <c r="MGF38" s="169"/>
      <c r="MGG38" s="169"/>
      <c r="MGH38" s="169"/>
      <c r="MGI38" s="169"/>
      <c r="MGJ38" s="169"/>
      <c r="MGK38" s="169"/>
      <c r="MGL38" s="169"/>
      <c r="MGM38" s="169"/>
      <c r="MGN38" s="169"/>
      <c r="MGO38" s="169"/>
      <c r="MGP38" s="169"/>
      <c r="MGQ38" s="169"/>
      <c r="MGR38" s="169"/>
      <c r="MGS38" s="169"/>
      <c r="MGT38" s="169"/>
      <c r="MGU38" s="169"/>
      <c r="MGV38" s="169"/>
      <c r="MGW38" s="169"/>
      <c r="MGX38" s="169"/>
      <c r="MGY38" s="169"/>
      <c r="MGZ38" s="169"/>
      <c r="MHA38" s="169"/>
      <c r="MHB38" s="169"/>
      <c r="MHC38" s="169"/>
      <c r="MHD38" s="169"/>
      <c r="MHE38" s="169"/>
      <c r="MHF38" s="169"/>
      <c r="MHG38" s="169"/>
      <c r="MHH38" s="169"/>
      <c r="MHI38" s="169"/>
      <c r="MHJ38" s="169"/>
      <c r="MHK38" s="169"/>
      <c r="MHL38" s="169"/>
      <c r="MHM38" s="169"/>
      <c r="MHN38" s="169"/>
      <c r="MHO38" s="169"/>
      <c r="MHP38" s="169"/>
      <c r="MHQ38" s="169"/>
      <c r="MHR38" s="169"/>
      <c r="MHS38" s="169"/>
      <c r="MHT38" s="169"/>
      <c r="MHU38" s="169"/>
      <c r="MHV38" s="169"/>
      <c r="MHW38" s="169"/>
      <c r="MHX38" s="169"/>
      <c r="MHY38" s="169"/>
      <c r="MHZ38" s="169"/>
      <c r="MIA38" s="169"/>
      <c r="MIB38" s="169"/>
      <c r="MIC38" s="169"/>
      <c r="MID38" s="169"/>
      <c r="MIE38" s="169"/>
      <c r="MIF38" s="169"/>
      <c r="MIG38" s="169"/>
      <c r="MIH38" s="169"/>
      <c r="MII38" s="169"/>
      <c r="MIJ38" s="169"/>
      <c r="MIK38" s="169"/>
      <c r="MIL38" s="169"/>
      <c r="MIM38" s="169"/>
      <c r="MIN38" s="169"/>
      <c r="MIO38" s="169"/>
      <c r="MIP38" s="169"/>
      <c r="MIQ38" s="169"/>
      <c r="MIR38" s="169"/>
      <c r="MIS38" s="169"/>
      <c r="MIT38" s="169"/>
      <c r="MIU38" s="169"/>
      <c r="MIV38" s="169"/>
      <c r="MIW38" s="169"/>
      <c r="MIX38" s="169"/>
      <c r="MIY38" s="169"/>
      <c r="MIZ38" s="169"/>
      <c r="MJA38" s="169"/>
      <c r="MJB38" s="169"/>
      <c r="MJC38" s="169"/>
      <c r="MJD38" s="169"/>
      <c r="MJE38" s="169"/>
      <c r="MJF38" s="169"/>
      <c r="MJG38" s="169"/>
      <c r="MJH38" s="169"/>
      <c r="MJI38" s="169"/>
      <c r="MJJ38" s="169"/>
      <c r="MJK38" s="169"/>
      <c r="MJL38" s="169"/>
      <c r="MJM38" s="169"/>
      <c r="MJN38" s="169"/>
      <c r="MJO38" s="169"/>
      <c r="MJP38" s="169"/>
      <c r="MJQ38" s="169"/>
      <c r="MJR38" s="169"/>
      <c r="MJS38" s="169"/>
      <c r="MJT38" s="169"/>
      <c r="MJU38" s="169"/>
      <c r="MJV38" s="169"/>
      <c r="MJW38" s="169"/>
      <c r="MJX38" s="169"/>
      <c r="MJY38" s="169"/>
      <c r="MJZ38" s="169"/>
      <c r="MKA38" s="169"/>
      <c r="MKB38" s="169"/>
      <c r="MKC38" s="169"/>
      <c r="MKD38" s="169"/>
      <c r="MKE38" s="169"/>
      <c r="MKF38" s="169"/>
      <c r="MKG38" s="169"/>
      <c r="MKH38" s="169"/>
      <c r="MKI38" s="169"/>
      <c r="MKJ38" s="169"/>
      <c r="MKK38" s="169"/>
      <c r="MKL38" s="169"/>
      <c r="MKM38" s="169"/>
      <c r="MKN38" s="169"/>
      <c r="MKO38" s="169"/>
      <c r="MKP38" s="169"/>
      <c r="MKQ38" s="169"/>
      <c r="MKR38" s="169"/>
      <c r="MKS38" s="169"/>
      <c r="MKT38" s="169"/>
      <c r="MKU38" s="169"/>
      <c r="MKV38" s="169"/>
      <c r="MKW38" s="169"/>
      <c r="MKX38" s="169"/>
      <c r="MKY38" s="169"/>
      <c r="MKZ38" s="169"/>
      <c r="MLA38" s="169"/>
      <c r="MLB38" s="169"/>
      <c r="MLC38" s="169"/>
      <c r="MLD38" s="169"/>
      <c r="MLE38" s="169"/>
      <c r="MLF38" s="169"/>
      <c r="MLG38" s="169"/>
      <c r="MLH38" s="169"/>
      <c r="MLI38" s="169"/>
      <c r="MLJ38" s="169"/>
      <c r="MLK38" s="169"/>
      <c r="MLL38" s="169"/>
      <c r="MLM38" s="169"/>
      <c r="MLN38" s="169"/>
      <c r="MLO38" s="169"/>
      <c r="MLP38" s="169"/>
      <c r="MLQ38" s="169"/>
      <c r="MLR38" s="169"/>
      <c r="MLS38" s="169"/>
      <c r="MLT38" s="169"/>
      <c r="MLU38" s="169"/>
      <c r="MLV38" s="169"/>
      <c r="MLW38" s="169"/>
      <c r="MLX38" s="169"/>
      <c r="MLY38" s="169"/>
      <c r="MLZ38" s="169"/>
      <c r="MMA38" s="169"/>
      <c r="MMB38" s="169"/>
      <c r="MMC38" s="169"/>
      <c r="MMD38" s="169"/>
      <c r="MME38" s="169"/>
      <c r="MMF38" s="169"/>
      <c r="MMG38" s="169"/>
      <c r="MMH38" s="169"/>
      <c r="MMI38" s="169"/>
      <c r="MMJ38" s="169"/>
      <c r="MMK38" s="169"/>
      <c r="MML38" s="169"/>
      <c r="MMM38" s="169"/>
      <c r="MMN38" s="169"/>
      <c r="MMO38" s="169"/>
      <c r="MMP38" s="169"/>
      <c r="MMQ38" s="169"/>
      <c r="MMR38" s="169"/>
      <c r="MMS38" s="169"/>
      <c r="MMT38" s="169"/>
      <c r="MMU38" s="169"/>
      <c r="MMV38" s="169"/>
      <c r="MMW38" s="169"/>
      <c r="MMX38" s="169"/>
      <c r="MMY38" s="169"/>
      <c r="MMZ38" s="169"/>
      <c r="MNA38" s="169"/>
      <c r="MNB38" s="169"/>
      <c r="MNC38" s="169"/>
      <c r="MND38" s="169"/>
      <c r="MNE38" s="169"/>
      <c r="MNF38" s="169"/>
      <c r="MNG38" s="169"/>
      <c r="MNH38" s="169"/>
      <c r="MNI38" s="169"/>
      <c r="MNJ38" s="169"/>
      <c r="MNK38" s="169"/>
      <c r="MNL38" s="169"/>
      <c r="MNM38" s="169"/>
      <c r="MNN38" s="169"/>
      <c r="MNO38" s="169"/>
      <c r="MNP38" s="169"/>
      <c r="MNQ38" s="169"/>
      <c r="MNR38" s="169"/>
      <c r="MNS38" s="169"/>
      <c r="MNT38" s="169"/>
      <c r="MNU38" s="169"/>
      <c r="MNV38" s="169"/>
      <c r="MNW38" s="169"/>
      <c r="MNX38" s="169"/>
      <c r="MNY38" s="169"/>
      <c r="MNZ38" s="169"/>
      <c r="MOA38" s="169"/>
      <c r="MOB38" s="169"/>
      <c r="MOC38" s="169"/>
      <c r="MOD38" s="169"/>
      <c r="MOE38" s="169"/>
      <c r="MOF38" s="169"/>
      <c r="MOG38" s="169"/>
      <c r="MOH38" s="169"/>
      <c r="MOI38" s="169"/>
      <c r="MOJ38" s="169"/>
      <c r="MOK38" s="169"/>
      <c r="MOL38" s="169"/>
      <c r="MOM38" s="169"/>
      <c r="MON38" s="169"/>
      <c r="MOO38" s="169"/>
      <c r="MOP38" s="169"/>
      <c r="MOQ38" s="169"/>
      <c r="MOR38" s="169"/>
      <c r="MOS38" s="169"/>
      <c r="MOT38" s="169"/>
      <c r="MOU38" s="169"/>
      <c r="MOV38" s="169"/>
      <c r="MOW38" s="169"/>
      <c r="MOX38" s="169"/>
      <c r="MOY38" s="169"/>
      <c r="MOZ38" s="169"/>
      <c r="MPA38" s="169"/>
      <c r="MPB38" s="169"/>
      <c r="MPC38" s="169"/>
      <c r="MPD38" s="169"/>
      <c r="MPE38" s="169"/>
      <c r="MPF38" s="169"/>
      <c r="MPG38" s="169"/>
      <c r="MPH38" s="169"/>
      <c r="MPI38" s="169"/>
      <c r="MPJ38" s="169"/>
      <c r="MPK38" s="169"/>
      <c r="MPL38" s="169"/>
      <c r="MPM38" s="169"/>
      <c r="MPN38" s="169"/>
      <c r="MPO38" s="169"/>
      <c r="MPP38" s="169"/>
      <c r="MPQ38" s="169"/>
      <c r="MPR38" s="169"/>
      <c r="MPS38" s="169"/>
      <c r="MPT38" s="169"/>
      <c r="MPU38" s="169"/>
      <c r="MPV38" s="169"/>
      <c r="MPW38" s="169"/>
      <c r="MPX38" s="169"/>
      <c r="MPY38" s="169"/>
      <c r="MPZ38" s="169"/>
      <c r="MQA38" s="169"/>
      <c r="MQB38" s="169"/>
      <c r="MQC38" s="169"/>
      <c r="MQD38" s="169"/>
      <c r="MQE38" s="169"/>
      <c r="MQF38" s="169"/>
      <c r="MQG38" s="169"/>
      <c r="MQH38" s="169"/>
      <c r="MQI38" s="169"/>
      <c r="MQJ38" s="169"/>
      <c r="MQK38" s="169"/>
      <c r="MQL38" s="169"/>
      <c r="MQM38" s="169"/>
      <c r="MQN38" s="169"/>
      <c r="MQO38" s="169"/>
      <c r="MQP38" s="169"/>
      <c r="MQQ38" s="169"/>
      <c r="MQR38" s="169"/>
      <c r="MQS38" s="169"/>
      <c r="MQT38" s="169"/>
      <c r="MQU38" s="169"/>
      <c r="MQV38" s="169"/>
      <c r="MQW38" s="169"/>
      <c r="MQX38" s="169"/>
      <c r="MQY38" s="169"/>
      <c r="MQZ38" s="169"/>
      <c r="MRA38" s="169"/>
      <c r="MRB38" s="169"/>
      <c r="MRC38" s="169"/>
      <c r="MRD38" s="169"/>
      <c r="MRE38" s="169"/>
      <c r="MRF38" s="169"/>
      <c r="MRG38" s="169"/>
      <c r="MRH38" s="169"/>
      <c r="MRI38" s="169"/>
      <c r="MRJ38" s="169"/>
      <c r="MRK38" s="169"/>
      <c r="MRL38" s="169"/>
      <c r="MRM38" s="169"/>
      <c r="MRN38" s="169"/>
      <c r="MRO38" s="169"/>
      <c r="MRP38" s="169"/>
      <c r="MRQ38" s="169"/>
      <c r="MRR38" s="169"/>
      <c r="MRS38" s="169"/>
      <c r="MRT38" s="169"/>
      <c r="MRU38" s="169"/>
      <c r="MRV38" s="169"/>
      <c r="MRW38" s="169"/>
      <c r="MRX38" s="169"/>
      <c r="MRY38" s="169"/>
      <c r="MRZ38" s="169"/>
      <c r="MSA38" s="169"/>
      <c r="MSB38" s="169"/>
      <c r="MSC38" s="169"/>
      <c r="MSD38" s="169"/>
      <c r="MSE38" s="169"/>
      <c r="MSF38" s="169"/>
      <c r="MSG38" s="169"/>
      <c r="MSH38" s="169"/>
      <c r="MSI38" s="169"/>
      <c r="MSJ38" s="169"/>
      <c r="MSK38" s="169"/>
      <c r="MSL38" s="169"/>
      <c r="MSM38" s="169"/>
      <c r="MSN38" s="169"/>
      <c r="MSO38" s="169"/>
      <c r="MSP38" s="169"/>
      <c r="MSQ38" s="169"/>
      <c r="MSR38" s="169"/>
      <c r="MSS38" s="169"/>
      <c r="MST38" s="169"/>
      <c r="MSU38" s="169"/>
      <c r="MSV38" s="169"/>
      <c r="MSW38" s="169"/>
      <c r="MSX38" s="169"/>
      <c r="MSY38" s="169"/>
      <c r="MSZ38" s="169"/>
      <c r="MTA38" s="169"/>
      <c r="MTB38" s="169"/>
      <c r="MTC38" s="169"/>
      <c r="MTD38" s="169"/>
      <c r="MTE38" s="169"/>
      <c r="MTF38" s="169"/>
      <c r="MTG38" s="169"/>
      <c r="MTH38" s="169"/>
      <c r="MTI38" s="169"/>
      <c r="MTJ38" s="169"/>
      <c r="MTK38" s="169"/>
      <c r="MTL38" s="169"/>
      <c r="MTM38" s="169"/>
      <c r="MTN38" s="169"/>
      <c r="MTO38" s="169"/>
      <c r="MTP38" s="169"/>
      <c r="MTQ38" s="169"/>
      <c r="MTR38" s="169"/>
      <c r="MTS38" s="169"/>
      <c r="MTT38" s="169"/>
      <c r="MTU38" s="169"/>
      <c r="MTV38" s="169"/>
      <c r="MTW38" s="169"/>
      <c r="MTX38" s="169"/>
      <c r="MTY38" s="169"/>
      <c r="MTZ38" s="169"/>
      <c r="MUA38" s="169"/>
      <c r="MUB38" s="169"/>
      <c r="MUC38" s="169"/>
      <c r="MUD38" s="169"/>
      <c r="MUE38" s="169"/>
      <c r="MUF38" s="169"/>
      <c r="MUG38" s="169"/>
      <c r="MUH38" s="169"/>
      <c r="MUI38" s="169"/>
      <c r="MUJ38" s="169"/>
      <c r="MUK38" s="169"/>
      <c r="MUL38" s="169"/>
      <c r="MUM38" s="169"/>
      <c r="MUN38" s="169"/>
      <c r="MUO38" s="169"/>
      <c r="MUP38" s="169"/>
      <c r="MUQ38" s="169"/>
      <c r="MUR38" s="169"/>
      <c r="MUS38" s="169"/>
      <c r="MUT38" s="169"/>
      <c r="MUU38" s="169"/>
      <c r="MUV38" s="169"/>
      <c r="MUW38" s="169"/>
      <c r="MUX38" s="169"/>
      <c r="MUY38" s="169"/>
      <c r="MUZ38" s="169"/>
      <c r="MVA38" s="169"/>
      <c r="MVB38" s="169"/>
      <c r="MVC38" s="169"/>
      <c r="MVD38" s="169"/>
      <c r="MVE38" s="169"/>
      <c r="MVF38" s="169"/>
      <c r="MVG38" s="169"/>
      <c r="MVH38" s="169"/>
      <c r="MVI38" s="169"/>
      <c r="MVJ38" s="169"/>
      <c r="MVK38" s="169"/>
      <c r="MVL38" s="169"/>
      <c r="MVM38" s="169"/>
      <c r="MVN38" s="169"/>
      <c r="MVO38" s="169"/>
      <c r="MVP38" s="169"/>
      <c r="MVQ38" s="169"/>
      <c r="MVR38" s="169"/>
      <c r="MVS38" s="169"/>
      <c r="MVT38" s="169"/>
      <c r="MVU38" s="169"/>
      <c r="MVV38" s="169"/>
      <c r="MVW38" s="169"/>
      <c r="MVX38" s="169"/>
      <c r="MVY38" s="169"/>
      <c r="MVZ38" s="169"/>
      <c r="MWA38" s="169"/>
      <c r="MWB38" s="169"/>
      <c r="MWC38" s="169"/>
      <c r="MWD38" s="169"/>
      <c r="MWE38" s="169"/>
      <c r="MWF38" s="169"/>
      <c r="MWG38" s="169"/>
      <c r="MWH38" s="169"/>
      <c r="MWI38" s="169"/>
      <c r="MWJ38" s="169"/>
      <c r="MWK38" s="169"/>
      <c r="MWL38" s="169"/>
      <c r="MWM38" s="169"/>
      <c r="MWN38" s="169"/>
      <c r="MWO38" s="169"/>
      <c r="MWP38" s="169"/>
      <c r="MWQ38" s="169"/>
      <c r="MWR38" s="169"/>
      <c r="MWS38" s="169"/>
      <c r="MWT38" s="169"/>
      <c r="MWU38" s="169"/>
      <c r="MWV38" s="169"/>
      <c r="MWW38" s="169"/>
      <c r="MWX38" s="169"/>
      <c r="MWY38" s="169"/>
      <c r="MWZ38" s="169"/>
      <c r="MXA38" s="169"/>
      <c r="MXB38" s="169"/>
      <c r="MXC38" s="169"/>
      <c r="MXD38" s="169"/>
      <c r="MXE38" s="169"/>
      <c r="MXF38" s="169"/>
      <c r="MXG38" s="169"/>
      <c r="MXH38" s="169"/>
      <c r="MXI38" s="169"/>
      <c r="MXJ38" s="169"/>
      <c r="MXK38" s="169"/>
      <c r="MXL38" s="169"/>
      <c r="MXM38" s="169"/>
      <c r="MXN38" s="169"/>
      <c r="MXO38" s="169"/>
      <c r="MXP38" s="169"/>
      <c r="MXQ38" s="169"/>
      <c r="MXR38" s="169"/>
      <c r="MXS38" s="169"/>
      <c r="MXT38" s="169"/>
      <c r="MXU38" s="169"/>
      <c r="MXV38" s="169"/>
      <c r="MXW38" s="169"/>
      <c r="MXX38" s="169"/>
      <c r="MXY38" s="169"/>
      <c r="MXZ38" s="169"/>
      <c r="MYA38" s="169"/>
      <c r="MYB38" s="169"/>
      <c r="MYC38" s="169"/>
      <c r="MYD38" s="169"/>
      <c r="MYE38" s="169"/>
      <c r="MYF38" s="169"/>
      <c r="MYG38" s="169"/>
      <c r="MYH38" s="169"/>
      <c r="MYI38" s="169"/>
      <c r="MYJ38" s="169"/>
      <c r="MYK38" s="169"/>
      <c r="MYL38" s="169"/>
      <c r="MYM38" s="169"/>
      <c r="MYN38" s="169"/>
      <c r="MYO38" s="169"/>
      <c r="MYP38" s="169"/>
      <c r="MYQ38" s="169"/>
      <c r="MYR38" s="169"/>
      <c r="MYS38" s="169"/>
      <c r="MYT38" s="169"/>
      <c r="MYU38" s="169"/>
      <c r="MYV38" s="169"/>
      <c r="MYW38" s="169"/>
      <c r="MYX38" s="169"/>
      <c r="MYY38" s="169"/>
      <c r="MYZ38" s="169"/>
      <c r="MZA38" s="169"/>
      <c r="MZB38" s="169"/>
      <c r="MZC38" s="169"/>
      <c r="MZD38" s="169"/>
      <c r="MZE38" s="169"/>
      <c r="MZF38" s="169"/>
      <c r="MZG38" s="169"/>
      <c r="MZH38" s="169"/>
      <c r="MZI38" s="169"/>
      <c r="MZJ38" s="169"/>
      <c r="MZK38" s="169"/>
      <c r="MZL38" s="169"/>
      <c r="MZM38" s="169"/>
      <c r="MZN38" s="169"/>
      <c r="MZO38" s="169"/>
      <c r="MZP38" s="169"/>
      <c r="MZQ38" s="169"/>
      <c r="MZR38" s="169"/>
      <c r="MZS38" s="169"/>
      <c r="MZT38" s="169"/>
      <c r="MZU38" s="169"/>
      <c r="MZV38" s="169"/>
      <c r="MZW38" s="169"/>
      <c r="MZX38" s="169"/>
      <c r="MZY38" s="169"/>
      <c r="MZZ38" s="169"/>
      <c r="NAA38" s="169"/>
      <c r="NAB38" s="169"/>
      <c r="NAC38" s="169"/>
      <c r="NAD38" s="169"/>
      <c r="NAE38" s="169"/>
      <c r="NAF38" s="169"/>
      <c r="NAG38" s="169"/>
      <c r="NAH38" s="169"/>
      <c r="NAI38" s="169"/>
      <c r="NAJ38" s="169"/>
      <c r="NAK38" s="169"/>
      <c r="NAL38" s="169"/>
      <c r="NAM38" s="169"/>
      <c r="NAN38" s="169"/>
      <c r="NAO38" s="169"/>
      <c r="NAP38" s="169"/>
      <c r="NAQ38" s="169"/>
      <c r="NAR38" s="169"/>
      <c r="NAS38" s="169"/>
      <c r="NAT38" s="169"/>
      <c r="NAU38" s="169"/>
      <c r="NAV38" s="169"/>
      <c r="NAW38" s="169"/>
      <c r="NAX38" s="169"/>
      <c r="NAY38" s="169"/>
      <c r="NAZ38" s="169"/>
      <c r="NBA38" s="169"/>
      <c r="NBB38" s="169"/>
      <c r="NBC38" s="169"/>
      <c r="NBD38" s="169"/>
      <c r="NBE38" s="169"/>
      <c r="NBF38" s="169"/>
      <c r="NBG38" s="169"/>
      <c r="NBH38" s="169"/>
      <c r="NBI38" s="169"/>
      <c r="NBJ38" s="169"/>
      <c r="NBK38" s="169"/>
      <c r="NBL38" s="169"/>
      <c r="NBM38" s="169"/>
      <c r="NBN38" s="169"/>
      <c r="NBO38" s="169"/>
      <c r="NBP38" s="169"/>
      <c r="NBQ38" s="169"/>
      <c r="NBR38" s="169"/>
      <c r="NBS38" s="169"/>
      <c r="NBT38" s="169"/>
      <c r="NBU38" s="169"/>
      <c r="NBV38" s="169"/>
      <c r="NBW38" s="169"/>
      <c r="NBX38" s="169"/>
      <c r="NBY38" s="169"/>
      <c r="NBZ38" s="169"/>
      <c r="NCA38" s="169"/>
      <c r="NCB38" s="169"/>
      <c r="NCC38" s="169"/>
      <c r="NCD38" s="169"/>
      <c r="NCE38" s="169"/>
      <c r="NCF38" s="169"/>
      <c r="NCG38" s="169"/>
      <c r="NCH38" s="169"/>
      <c r="NCI38" s="169"/>
      <c r="NCJ38" s="169"/>
      <c r="NCK38" s="169"/>
      <c r="NCL38" s="169"/>
      <c r="NCM38" s="169"/>
      <c r="NCN38" s="169"/>
      <c r="NCO38" s="169"/>
      <c r="NCP38" s="169"/>
      <c r="NCQ38" s="169"/>
      <c r="NCR38" s="169"/>
      <c r="NCS38" s="169"/>
      <c r="NCT38" s="169"/>
      <c r="NCU38" s="169"/>
      <c r="NCV38" s="169"/>
      <c r="NCW38" s="169"/>
      <c r="NCX38" s="169"/>
      <c r="NCY38" s="169"/>
      <c r="NCZ38" s="169"/>
      <c r="NDA38" s="169"/>
      <c r="NDB38" s="169"/>
      <c r="NDC38" s="169"/>
      <c r="NDD38" s="169"/>
      <c r="NDE38" s="169"/>
      <c r="NDF38" s="169"/>
      <c r="NDG38" s="169"/>
      <c r="NDH38" s="169"/>
      <c r="NDI38" s="169"/>
      <c r="NDJ38" s="169"/>
      <c r="NDK38" s="169"/>
      <c r="NDL38" s="169"/>
      <c r="NDM38" s="169"/>
      <c r="NDN38" s="169"/>
      <c r="NDO38" s="169"/>
      <c r="NDP38" s="169"/>
      <c r="NDQ38" s="169"/>
      <c r="NDR38" s="169"/>
      <c r="NDS38" s="169"/>
      <c r="NDT38" s="169"/>
      <c r="NDU38" s="169"/>
      <c r="NDV38" s="169"/>
      <c r="NDW38" s="169"/>
      <c r="NDX38" s="169"/>
      <c r="NDY38" s="169"/>
      <c r="NDZ38" s="169"/>
      <c r="NEA38" s="169"/>
      <c r="NEB38" s="169"/>
      <c r="NEC38" s="169"/>
      <c r="NED38" s="169"/>
      <c r="NEE38" s="169"/>
      <c r="NEF38" s="169"/>
      <c r="NEG38" s="169"/>
      <c r="NEH38" s="169"/>
      <c r="NEI38" s="169"/>
      <c r="NEJ38" s="169"/>
      <c r="NEK38" s="169"/>
      <c r="NEL38" s="169"/>
      <c r="NEM38" s="169"/>
      <c r="NEN38" s="169"/>
      <c r="NEO38" s="169"/>
      <c r="NEP38" s="169"/>
      <c r="NEQ38" s="169"/>
      <c r="NER38" s="169"/>
      <c r="NES38" s="169"/>
      <c r="NET38" s="169"/>
      <c r="NEU38" s="169"/>
      <c r="NEV38" s="169"/>
      <c r="NEW38" s="169"/>
      <c r="NEX38" s="169"/>
      <c r="NEY38" s="169"/>
      <c r="NEZ38" s="169"/>
      <c r="NFA38" s="169"/>
      <c r="NFB38" s="169"/>
      <c r="NFC38" s="169"/>
      <c r="NFD38" s="169"/>
      <c r="NFE38" s="169"/>
      <c r="NFF38" s="169"/>
      <c r="NFG38" s="169"/>
      <c r="NFH38" s="169"/>
      <c r="NFI38" s="169"/>
      <c r="NFJ38" s="169"/>
      <c r="NFK38" s="169"/>
      <c r="NFL38" s="169"/>
      <c r="NFM38" s="169"/>
      <c r="NFN38" s="169"/>
      <c r="NFO38" s="169"/>
      <c r="NFP38" s="169"/>
      <c r="NFQ38" s="169"/>
      <c r="NFR38" s="169"/>
      <c r="NFS38" s="169"/>
      <c r="NFT38" s="169"/>
      <c r="NFU38" s="169"/>
      <c r="NFV38" s="169"/>
      <c r="NFW38" s="169"/>
      <c r="NFX38" s="169"/>
      <c r="NFY38" s="169"/>
      <c r="NFZ38" s="169"/>
      <c r="NGA38" s="169"/>
      <c r="NGB38" s="169"/>
      <c r="NGC38" s="169"/>
      <c r="NGD38" s="169"/>
      <c r="NGE38" s="169"/>
      <c r="NGF38" s="169"/>
      <c r="NGG38" s="169"/>
      <c r="NGH38" s="169"/>
      <c r="NGI38" s="169"/>
      <c r="NGJ38" s="169"/>
      <c r="NGK38" s="169"/>
      <c r="NGL38" s="169"/>
      <c r="NGM38" s="169"/>
      <c r="NGN38" s="169"/>
      <c r="NGO38" s="169"/>
      <c r="NGP38" s="169"/>
      <c r="NGQ38" s="169"/>
      <c r="NGR38" s="169"/>
      <c r="NGS38" s="169"/>
      <c r="NGT38" s="169"/>
      <c r="NGU38" s="169"/>
      <c r="NGV38" s="169"/>
      <c r="NGW38" s="169"/>
      <c r="NGX38" s="169"/>
      <c r="NGY38" s="169"/>
      <c r="NGZ38" s="169"/>
      <c r="NHA38" s="169"/>
      <c r="NHB38" s="169"/>
      <c r="NHC38" s="169"/>
      <c r="NHD38" s="169"/>
      <c r="NHE38" s="169"/>
      <c r="NHF38" s="169"/>
      <c r="NHG38" s="169"/>
      <c r="NHH38" s="169"/>
      <c r="NHI38" s="169"/>
      <c r="NHJ38" s="169"/>
      <c r="NHK38" s="169"/>
      <c r="NHL38" s="169"/>
      <c r="NHM38" s="169"/>
      <c r="NHN38" s="169"/>
      <c r="NHO38" s="169"/>
      <c r="NHP38" s="169"/>
      <c r="NHQ38" s="169"/>
      <c r="NHR38" s="169"/>
      <c r="NHS38" s="169"/>
      <c r="NHT38" s="169"/>
      <c r="NHU38" s="169"/>
      <c r="NHV38" s="169"/>
      <c r="NHW38" s="169"/>
      <c r="NHX38" s="169"/>
      <c r="NHY38" s="169"/>
      <c r="NHZ38" s="169"/>
      <c r="NIA38" s="169"/>
      <c r="NIB38" s="169"/>
      <c r="NIC38" s="169"/>
      <c r="NID38" s="169"/>
      <c r="NIE38" s="169"/>
      <c r="NIF38" s="169"/>
      <c r="NIG38" s="169"/>
      <c r="NIH38" s="169"/>
      <c r="NII38" s="169"/>
      <c r="NIJ38" s="169"/>
      <c r="NIK38" s="169"/>
      <c r="NIL38" s="169"/>
      <c r="NIM38" s="169"/>
      <c r="NIN38" s="169"/>
      <c r="NIO38" s="169"/>
      <c r="NIP38" s="169"/>
      <c r="NIQ38" s="169"/>
      <c r="NIR38" s="169"/>
      <c r="NIS38" s="169"/>
      <c r="NIT38" s="169"/>
      <c r="NIU38" s="169"/>
      <c r="NIV38" s="169"/>
      <c r="NIW38" s="169"/>
      <c r="NIX38" s="169"/>
      <c r="NIY38" s="169"/>
      <c r="NIZ38" s="169"/>
      <c r="NJA38" s="169"/>
      <c r="NJB38" s="169"/>
      <c r="NJC38" s="169"/>
      <c r="NJD38" s="169"/>
      <c r="NJE38" s="169"/>
      <c r="NJF38" s="169"/>
      <c r="NJG38" s="169"/>
      <c r="NJH38" s="169"/>
      <c r="NJI38" s="169"/>
      <c r="NJJ38" s="169"/>
      <c r="NJK38" s="169"/>
      <c r="NJL38" s="169"/>
      <c r="NJM38" s="169"/>
      <c r="NJN38" s="169"/>
      <c r="NJO38" s="169"/>
      <c r="NJP38" s="169"/>
      <c r="NJQ38" s="169"/>
      <c r="NJR38" s="169"/>
      <c r="NJS38" s="169"/>
      <c r="NJT38" s="169"/>
      <c r="NJU38" s="169"/>
      <c r="NJV38" s="169"/>
      <c r="NJW38" s="169"/>
      <c r="NJX38" s="169"/>
      <c r="NJY38" s="169"/>
      <c r="NJZ38" s="169"/>
      <c r="NKA38" s="169"/>
      <c r="NKB38" s="169"/>
      <c r="NKC38" s="169"/>
      <c r="NKD38" s="169"/>
      <c r="NKE38" s="169"/>
      <c r="NKF38" s="169"/>
      <c r="NKG38" s="169"/>
      <c r="NKH38" s="169"/>
      <c r="NKI38" s="169"/>
      <c r="NKJ38" s="169"/>
      <c r="NKK38" s="169"/>
      <c r="NKL38" s="169"/>
      <c r="NKM38" s="169"/>
      <c r="NKN38" s="169"/>
      <c r="NKO38" s="169"/>
      <c r="NKP38" s="169"/>
      <c r="NKQ38" s="169"/>
      <c r="NKR38" s="169"/>
      <c r="NKS38" s="169"/>
      <c r="NKT38" s="169"/>
      <c r="NKU38" s="169"/>
      <c r="NKV38" s="169"/>
      <c r="NKW38" s="169"/>
      <c r="NKX38" s="169"/>
      <c r="NKY38" s="169"/>
      <c r="NKZ38" s="169"/>
      <c r="NLA38" s="169"/>
      <c r="NLB38" s="169"/>
      <c r="NLC38" s="169"/>
      <c r="NLD38" s="169"/>
      <c r="NLE38" s="169"/>
      <c r="NLF38" s="169"/>
      <c r="NLG38" s="169"/>
      <c r="NLH38" s="169"/>
      <c r="NLI38" s="169"/>
      <c r="NLJ38" s="169"/>
      <c r="NLK38" s="169"/>
      <c r="NLL38" s="169"/>
      <c r="NLM38" s="169"/>
      <c r="NLN38" s="169"/>
      <c r="NLO38" s="169"/>
      <c r="NLP38" s="169"/>
      <c r="NLQ38" s="169"/>
      <c r="NLR38" s="169"/>
      <c r="NLS38" s="169"/>
      <c r="NLT38" s="169"/>
      <c r="NLU38" s="169"/>
      <c r="NLV38" s="169"/>
      <c r="NLW38" s="169"/>
      <c r="NLX38" s="169"/>
      <c r="NLY38" s="169"/>
      <c r="NLZ38" s="169"/>
      <c r="NMA38" s="169"/>
      <c r="NMB38" s="169"/>
      <c r="NMC38" s="169"/>
      <c r="NMD38" s="169"/>
      <c r="NME38" s="169"/>
      <c r="NMF38" s="169"/>
      <c r="NMG38" s="169"/>
      <c r="NMH38" s="169"/>
      <c r="NMI38" s="169"/>
      <c r="NMJ38" s="169"/>
      <c r="NMK38" s="169"/>
      <c r="NML38" s="169"/>
      <c r="NMM38" s="169"/>
      <c r="NMN38" s="169"/>
      <c r="NMO38" s="169"/>
      <c r="NMP38" s="169"/>
      <c r="NMQ38" s="169"/>
      <c r="NMR38" s="169"/>
      <c r="NMS38" s="169"/>
      <c r="NMT38" s="169"/>
      <c r="NMU38" s="169"/>
      <c r="NMV38" s="169"/>
      <c r="NMW38" s="169"/>
      <c r="NMX38" s="169"/>
      <c r="NMY38" s="169"/>
      <c r="NMZ38" s="169"/>
      <c r="NNA38" s="169"/>
      <c r="NNB38" s="169"/>
      <c r="NNC38" s="169"/>
      <c r="NND38" s="169"/>
      <c r="NNE38" s="169"/>
      <c r="NNF38" s="169"/>
      <c r="NNG38" s="169"/>
      <c r="NNH38" s="169"/>
      <c r="NNI38" s="169"/>
      <c r="NNJ38" s="169"/>
      <c r="NNK38" s="169"/>
      <c r="NNL38" s="169"/>
      <c r="NNM38" s="169"/>
      <c r="NNN38" s="169"/>
      <c r="NNO38" s="169"/>
      <c r="NNP38" s="169"/>
      <c r="NNQ38" s="169"/>
      <c r="NNR38" s="169"/>
      <c r="NNS38" s="169"/>
      <c r="NNT38" s="169"/>
      <c r="NNU38" s="169"/>
      <c r="NNV38" s="169"/>
      <c r="NNW38" s="169"/>
      <c r="NNX38" s="169"/>
      <c r="NNY38" s="169"/>
      <c r="NNZ38" s="169"/>
      <c r="NOA38" s="169"/>
      <c r="NOB38" s="169"/>
      <c r="NOC38" s="169"/>
      <c r="NOD38" s="169"/>
      <c r="NOE38" s="169"/>
      <c r="NOF38" s="169"/>
      <c r="NOG38" s="169"/>
      <c r="NOH38" s="169"/>
      <c r="NOI38" s="169"/>
      <c r="NOJ38" s="169"/>
      <c r="NOK38" s="169"/>
      <c r="NOL38" s="169"/>
      <c r="NOM38" s="169"/>
      <c r="NON38" s="169"/>
      <c r="NOO38" s="169"/>
      <c r="NOP38" s="169"/>
      <c r="NOQ38" s="169"/>
      <c r="NOR38" s="169"/>
      <c r="NOS38" s="169"/>
      <c r="NOT38" s="169"/>
      <c r="NOU38" s="169"/>
      <c r="NOV38" s="169"/>
      <c r="NOW38" s="169"/>
      <c r="NOX38" s="169"/>
      <c r="NOY38" s="169"/>
      <c r="NOZ38" s="169"/>
      <c r="NPA38" s="169"/>
      <c r="NPB38" s="169"/>
      <c r="NPC38" s="169"/>
      <c r="NPD38" s="169"/>
      <c r="NPE38" s="169"/>
      <c r="NPF38" s="169"/>
      <c r="NPG38" s="169"/>
      <c r="NPH38" s="169"/>
      <c r="NPI38" s="169"/>
      <c r="NPJ38" s="169"/>
      <c r="NPK38" s="169"/>
      <c r="NPL38" s="169"/>
      <c r="NPM38" s="169"/>
      <c r="NPN38" s="169"/>
      <c r="NPO38" s="169"/>
      <c r="NPP38" s="169"/>
      <c r="NPQ38" s="169"/>
      <c r="NPR38" s="169"/>
      <c r="NPS38" s="169"/>
      <c r="NPT38" s="169"/>
      <c r="NPU38" s="169"/>
      <c r="NPV38" s="169"/>
      <c r="NPW38" s="169"/>
      <c r="NPX38" s="169"/>
      <c r="NPY38" s="169"/>
      <c r="NPZ38" s="169"/>
      <c r="NQA38" s="169"/>
      <c r="NQB38" s="169"/>
      <c r="NQC38" s="169"/>
      <c r="NQD38" s="169"/>
      <c r="NQE38" s="169"/>
      <c r="NQF38" s="169"/>
      <c r="NQG38" s="169"/>
      <c r="NQH38" s="169"/>
      <c r="NQI38" s="169"/>
      <c r="NQJ38" s="169"/>
      <c r="NQK38" s="169"/>
      <c r="NQL38" s="169"/>
      <c r="NQM38" s="169"/>
      <c r="NQN38" s="169"/>
      <c r="NQO38" s="169"/>
      <c r="NQP38" s="169"/>
      <c r="NQQ38" s="169"/>
      <c r="NQR38" s="169"/>
      <c r="NQS38" s="169"/>
      <c r="NQT38" s="169"/>
      <c r="NQU38" s="169"/>
      <c r="NQV38" s="169"/>
      <c r="NQW38" s="169"/>
      <c r="NQX38" s="169"/>
      <c r="NQY38" s="169"/>
      <c r="NQZ38" s="169"/>
      <c r="NRA38" s="169"/>
      <c r="NRB38" s="169"/>
      <c r="NRC38" s="169"/>
      <c r="NRD38" s="169"/>
      <c r="NRE38" s="169"/>
      <c r="NRF38" s="169"/>
      <c r="NRG38" s="169"/>
      <c r="NRH38" s="169"/>
      <c r="NRI38" s="169"/>
      <c r="NRJ38" s="169"/>
      <c r="NRK38" s="169"/>
      <c r="NRL38" s="169"/>
      <c r="NRM38" s="169"/>
      <c r="NRN38" s="169"/>
      <c r="NRO38" s="169"/>
      <c r="NRP38" s="169"/>
      <c r="NRQ38" s="169"/>
      <c r="NRR38" s="169"/>
      <c r="NRS38" s="169"/>
      <c r="NRT38" s="169"/>
      <c r="NRU38" s="169"/>
      <c r="NRV38" s="169"/>
      <c r="NRW38" s="169"/>
      <c r="NRX38" s="169"/>
      <c r="NRY38" s="169"/>
      <c r="NRZ38" s="169"/>
      <c r="NSA38" s="169"/>
      <c r="NSB38" s="169"/>
      <c r="NSC38" s="169"/>
      <c r="NSD38" s="169"/>
      <c r="NSE38" s="169"/>
      <c r="NSF38" s="169"/>
      <c r="NSG38" s="169"/>
      <c r="NSH38" s="169"/>
      <c r="NSI38" s="169"/>
      <c r="NSJ38" s="169"/>
      <c r="NSK38" s="169"/>
      <c r="NSL38" s="169"/>
      <c r="NSM38" s="169"/>
      <c r="NSN38" s="169"/>
      <c r="NSO38" s="169"/>
      <c r="NSP38" s="169"/>
      <c r="NSQ38" s="169"/>
      <c r="NSR38" s="169"/>
      <c r="NSS38" s="169"/>
      <c r="NST38" s="169"/>
      <c r="NSU38" s="169"/>
      <c r="NSV38" s="169"/>
      <c r="NSW38" s="169"/>
      <c r="NSX38" s="169"/>
      <c r="NSY38" s="169"/>
      <c r="NSZ38" s="169"/>
      <c r="NTA38" s="169"/>
      <c r="NTB38" s="169"/>
      <c r="NTC38" s="169"/>
      <c r="NTD38" s="169"/>
      <c r="NTE38" s="169"/>
      <c r="NTF38" s="169"/>
      <c r="NTG38" s="169"/>
      <c r="NTH38" s="169"/>
      <c r="NTI38" s="169"/>
      <c r="NTJ38" s="169"/>
      <c r="NTK38" s="169"/>
      <c r="NTL38" s="169"/>
      <c r="NTM38" s="169"/>
      <c r="NTN38" s="169"/>
      <c r="NTO38" s="169"/>
      <c r="NTP38" s="169"/>
      <c r="NTQ38" s="169"/>
      <c r="NTR38" s="169"/>
      <c r="NTS38" s="169"/>
      <c r="NTT38" s="169"/>
      <c r="NTU38" s="169"/>
      <c r="NTV38" s="169"/>
      <c r="NTW38" s="169"/>
      <c r="NTX38" s="169"/>
      <c r="NTY38" s="169"/>
      <c r="NTZ38" s="169"/>
      <c r="NUA38" s="169"/>
      <c r="NUB38" s="169"/>
      <c r="NUC38" s="169"/>
      <c r="NUD38" s="169"/>
      <c r="NUE38" s="169"/>
      <c r="NUF38" s="169"/>
      <c r="NUG38" s="169"/>
      <c r="NUH38" s="169"/>
      <c r="NUI38" s="169"/>
      <c r="NUJ38" s="169"/>
      <c r="NUK38" s="169"/>
      <c r="NUL38" s="169"/>
      <c r="NUM38" s="169"/>
      <c r="NUN38" s="169"/>
      <c r="NUO38" s="169"/>
      <c r="NUP38" s="169"/>
      <c r="NUQ38" s="169"/>
      <c r="NUR38" s="169"/>
      <c r="NUS38" s="169"/>
      <c r="NUT38" s="169"/>
      <c r="NUU38" s="169"/>
      <c r="NUV38" s="169"/>
      <c r="NUW38" s="169"/>
      <c r="NUX38" s="169"/>
      <c r="NUY38" s="169"/>
      <c r="NUZ38" s="169"/>
      <c r="NVA38" s="169"/>
      <c r="NVB38" s="169"/>
      <c r="NVC38" s="169"/>
      <c r="NVD38" s="169"/>
      <c r="NVE38" s="169"/>
      <c r="NVF38" s="169"/>
      <c r="NVG38" s="169"/>
      <c r="NVH38" s="169"/>
      <c r="NVI38" s="169"/>
      <c r="NVJ38" s="169"/>
      <c r="NVK38" s="169"/>
      <c r="NVL38" s="169"/>
      <c r="NVM38" s="169"/>
      <c r="NVN38" s="169"/>
      <c r="NVO38" s="169"/>
      <c r="NVP38" s="169"/>
      <c r="NVQ38" s="169"/>
      <c r="NVR38" s="169"/>
      <c r="NVS38" s="169"/>
      <c r="NVT38" s="169"/>
      <c r="NVU38" s="169"/>
      <c r="NVV38" s="169"/>
      <c r="NVW38" s="169"/>
      <c r="NVX38" s="169"/>
      <c r="NVY38" s="169"/>
      <c r="NVZ38" s="169"/>
      <c r="NWA38" s="169"/>
      <c r="NWB38" s="169"/>
      <c r="NWC38" s="169"/>
      <c r="NWD38" s="169"/>
      <c r="NWE38" s="169"/>
      <c r="NWF38" s="169"/>
      <c r="NWG38" s="169"/>
      <c r="NWH38" s="169"/>
      <c r="NWI38" s="169"/>
      <c r="NWJ38" s="169"/>
      <c r="NWK38" s="169"/>
      <c r="NWL38" s="169"/>
      <c r="NWM38" s="169"/>
      <c r="NWN38" s="169"/>
      <c r="NWO38" s="169"/>
      <c r="NWP38" s="169"/>
      <c r="NWQ38" s="169"/>
      <c r="NWR38" s="169"/>
      <c r="NWS38" s="169"/>
      <c r="NWT38" s="169"/>
      <c r="NWU38" s="169"/>
      <c r="NWV38" s="169"/>
      <c r="NWW38" s="169"/>
      <c r="NWX38" s="169"/>
      <c r="NWY38" s="169"/>
      <c r="NWZ38" s="169"/>
      <c r="NXA38" s="169"/>
      <c r="NXB38" s="169"/>
      <c r="NXC38" s="169"/>
      <c r="NXD38" s="169"/>
      <c r="NXE38" s="169"/>
      <c r="NXF38" s="169"/>
      <c r="NXG38" s="169"/>
      <c r="NXH38" s="169"/>
      <c r="NXI38" s="169"/>
      <c r="NXJ38" s="169"/>
      <c r="NXK38" s="169"/>
      <c r="NXL38" s="169"/>
      <c r="NXM38" s="169"/>
      <c r="NXN38" s="169"/>
      <c r="NXO38" s="169"/>
      <c r="NXP38" s="169"/>
      <c r="NXQ38" s="169"/>
      <c r="NXR38" s="169"/>
      <c r="NXS38" s="169"/>
      <c r="NXT38" s="169"/>
      <c r="NXU38" s="169"/>
      <c r="NXV38" s="169"/>
      <c r="NXW38" s="169"/>
      <c r="NXX38" s="169"/>
      <c r="NXY38" s="169"/>
      <c r="NXZ38" s="169"/>
      <c r="NYA38" s="169"/>
      <c r="NYB38" s="169"/>
      <c r="NYC38" s="169"/>
      <c r="NYD38" s="169"/>
      <c r="NYE38" s="169"/>
      <c r="NYF38" s="169"/>
      <c r="NYG38" s="169"/>
      <c r="NYH38" s="169"/>
      <c r="NYI38" s="169"/>
      <c r="NYJ38" s="169"/>
      <c r="NYK38" s="169"/>
      <c r="NYL38" s="169"/>
      <c r="NYM38" s="169"/>
      <c r="NYN38" s="169"/>
      <c r="NYO38" s="169"/>
      <c r="NYP38" s="169"/>
      <c r="NYQ38" s="169"/>
      <c r="NYR38" s="169"/>
      <c r="NYS38" s="169"/>
      <c r="NYT38" s="169"/>
      <c r="NYU38" s="169"/>
      <c r="NYV38" s="169"/>
      <c r="NYW38" s="169"/>
      <c r="NYX38" s="169"/>
      <c r="NYY38" s="169"/>
      <c r="NYZ38" s="169"/>
      <c r="NZA38" s="169"/>
      <c r="NZB38" s="169"/>
      <c r="NZC38" s="169"/>
      <c r="NZD38" s="169"/>
      <c r="NZE38" s="169"/>
      <c r="NZF38" s="169"/>
      <c r="NZG38" s="169"/>
      <c r="NZH38" s="169"/>
      <c r="NZI38" s="169"/>
      <c r="NZJ38" s="169"/>
      <c r="NZK38" s="169"/>
      <c r="NZL38" s="169"/>
      <c r="NZM38" s="169"/>
      <c r="NZN38" s="169"/>
      <c r="NZO38" s="169"/>
      <c r="NZP38" s="169"/>
      <c r="NZQ38" s="169"/>
      <c r="NZR38" s="169"/>
      <c r="NZS38" s="169"/>
      <c r="NZT38" s="169"/>
      <c r="NZU38" s="169"/>
      <c r="NZV38" s="169"/>
      <c r="NZW38" s="169"/>
      <c r="NZX38" s="169"/>
      <c r="NZY38" s="169"/>
      <c r="NZZ38" s="169"/>
      <c r="OAA38" s="169"/>
      <c r="OAB38" s="169"/>
      <c r="OAC38" s="169"/>
      <c r="OAD38" s="169"/>
      <c r="OAE38" s="169"/>
      <c r="OAF38" s="169"/>
      <c r="OAG38" s="169"/>
      <c r="OAH38" s="169"/>
      <c r="OAI38" s="169"/>
      <c r="OAJ38" s="169"/>
      <c r="OAK38" s="169"/>
      <c r="OAL38" s="169"/>
      <c r="OAM38" s="169"/>
      <c r="OAN38" s="169"/>
      <c r="OAO38" s="169"/>
      <c r="OAP38" s="169"/>
      <c r="OAQ38" s="169"/>
      <c r="OAR38" s="169"/>
      <c r="OAS38" s="169"/>
      <c r="OAT38" s="169"/>
      <c r="OAU38" s="169"/>
      <c r="OAV38" s="169"/>
      <c r="OAW38" s="169"/>
      <c r="OAX38" s="169"/>
      <c r="OAY38" s="169"/>
      <c r="OAZ38" s="169"/>
      <c r="OBA38" s="169"/>
      <c r="OBB38" s="169"/>
      <c r="OBC38" s="169"/>
      <c r="OBD38" s="169"/>
      <c r="OBE38" s="169"/>
      <c r="OBF38" s="169"/>
      <c r="OBG38" s="169"/>
      <c r="OBH38" s="169"/>
      <c r="OBI38" s="169"/>
      <c r="OBJ38" s="169"/>
      <c r="OBK38" s="169"/>
      <c r="OBL38" s="169"/>
      <c r="OBM38" s="169"/>
      <c r="OBN38" s="169"/>
      <c r="OBO38" s="169"/>
      <c r="OBP38" s="169"/>
      <c r="OBQ38" s="169"/>
      <c r="OBR38" s="169"/>
      <c r="OBS38" s="169"/>
      <c r="OBT38" s="169"/>
      <c r="OBU38" s="169"/>
      <c r="OBV38" s="169"/>
      <c r="OBW38" s="169"/>
      <c r="OBX38" s="169"/>
      <c r="OBY38" s="169"/>
      <c r="OBZ38" s="169"/>
      <c r="OCA38" s="169"/>
      <c r="OCB38" s="169"/>
      <c r="OCC38" s="169"/>
      <c r="OCD38" s="169"/>
      <c r="OCE38" s="169"/>
      <c r="OCF38" s="169"/>
      <c r="OCG38" s="169"/>
      <c r="OCH38" s="169"/>
      <c r="OCI38" s="169"/>
      <c r="OCJ38" s="169"/>
      <c r="OCK38" s="169"/>
      <c r="OCL38" s="169"/>
      <c r="OCM38" s="169"/>
      <c r="OCN38" s="169"/>
      <c r="OCO38" s="169"/>
      <c r="OCP38" s="169"/>
      <c r="OCQ38" s="169"/>
      <c r="OCR38" s="169"/>
      <c r="OCS38" s="169"/>
      <c r="OCT38" s="169"/>
      <c r="OCU38" s="169"/>
      <c r="OCV38" s="169"/>
      <c r="OCW38" s="169"/>
      <c r="OCX38" s="169"/>
      <c r="OCY38" s="169"/>
      <c r="OCZ38" s="169"/>
      <c r="ODA38" s="169"/>
      <c r="ODB38" s="169"/>
      <c r="ODC38" s="169"/>
      <c r="ODD38" s="169"/>
      <c r="ODE38" s="169"/>
      <c r="ODF38" s="169"/>
      <c r="ODG38" s="169"/>
      <c r="ODH38" s="169"/>
      <c r="ODI38" s="169"/>
      <c r="ODJ38" s="169"/>
      <c r="ODK38" s="169"/>
      <c r="ODL38" s="169"/>
      <c r="ODM38" s="169"/>
      <c r="ODN38" s="169"/>
      <c r="ODO38" s="169"/>
      <c r="ODP38" s="169"/>
      <c r="ODQ38" s="169"/>
      <c r="ODR38" s="169"/>
      <c r="ODS38" s="169"/>
      <c r="ODT38" s="169"/>
      <c r="ODU38" s="169"/>
      <c r="ODV38" s="169"/>
      <c r="ODW38" s="169"/>
      <c r="ODX38" s="169"/>
      <c r="ODY38" s="169"/>
      <c r="ODZ38" s="169"/>
      <c r="OEA38" s="169"/>
      <c r="OEB38" s="169"/>
      <c r="OEC38" s="169"/>
      <c r="OED38" s="169"/>
      <c r="OEE38" s="169"/>
      <c r="OEF38" s="169"/>
      <c r="OEG38" s="169"/>
      <c r="OEH38" s="169"/>
      <c r="OEI38" s="169"/>
      <c r="OEJ38" s="169"/>
      <c r="OEK38" s="169"/>
      <c r="OEL38" s="169"/>
      <c r="OEM38" s="169"/>
      <c r="OEN38" s="169"/>
      <c r="OEO38" s="169"/>
      <c r="OEP38" s="169"/>
      <c r="OEQ38" s="169"/>
      <c r="OER38" s="169"/>
      <c r="OES38" s="169"/>
      <c r="OET38" s="169"/>
      <c r="OEU38" s="169"/>
      <c r="OEV38" s="169"/>
      <c r="OEW38" s="169"/>
      <c r="OEX38" s="169"/>
      <c r="OEY38" s="169"/>
      <c r="OEZ38" s="169"/>
      <c r="OFA38" s="169"/>
      <c r="OFB38" s="169"/>
      <c r="OFC38" s="169"/>
      <c r="OFD38" s="169"/>
      <c r="OFE38" s="169"/>
      <c r="OFF38" s="169"/>
      <c r="OFG38" s="169"/>
      <c r="OFH38" s="169"/>
      <c r="OFI38" s="169"/>
      <c r="OFJ38" s="169"/>
      <c r="OFK38" s="169"/>
      <c r="OFL38" s="169"/>
      <c r="OFM38" s="169"/>
      <c r="OFN38" s="169"/>
      <c r="OFO38" s="169"/>
      <c r="OFP38" s="169"/>
      <c r="OFQ38" s="169"/>
      <c r="OFR38" s="169"/>
      <c r="OFS38" s="169"/>
      <c r="OFT38" s="169"/>
      <c r="OFU38" s="169"/>
      <c r="OFV38" s="169"/>
      <c r="OFW38" s="169"/>
      <c r="OFX38" s="169"/>
      <c r="OFY38" s="169"/>
      <c r="OFZ38" s="169"/>
      <c r="OGA38" s="169"/>
      <c r="OGB38" s="169"/>
      <c r="OGC38" s="169"/>
      <c r="OGD38" s="169"/>
      <c r="OGE38" s="169"/>
      <c r="OGF38" s="169"/>
      <c r="OGG38" s="169"/>
      <c r="OGH38" s="169"/>
      <c r="OGI38" s="169"/>
      <c r="OGJ38" s="169"/>
      <c r="OGK38" s="169"/>
      <c r="OGL38" s="169"/>
      <c r="OGM38" s="169"/>
      <c r="OGN38" s="169"/>
      <c r="OGO38" s="169"/>
      <c r="OGP38" s="169"/>
      <c r="OGQ38" s="169"/>
      <c r="OGR38" s="169"/>
      <c r="OGS38" s="169"/>
      <c r="OGT38" s="169"/>
      <c r="OGU38" s="169"/>
      <c r="OGV38" s="169"/>
      <c r="OGW38" s="169"/>
      <c r="OGX38" s="169"/>
      <c r="OGY38" s="169"/>
      <c r="OGZ38" s="169"/>
      <c r="OHA38" s="169"/>
      <c r="OHB38" s="169"/>
      <c r="OHC38" s="169"/>
      <c r="OHD38" s="169"/>
      <c r="OHE38" s="169"/>
      <c r="OHF38" s="169"/>
      <c r="OHG38" s="169"/>
      <c r="OHH38" s="169"/>
      <c r="OHI38" s="169"/>
      <c r="OHJ38" s="169"/>
      <c r="OHK38" s="169"/>
      <c r="OHL38" s="169"/>
      <c r="OHM38" s="169"/>
      <c r="OHN38" s="169"/>
      <c r="OHO38" s="169"/>
      <c r="OHP38" s="169"/>
      <c r="OHQ38" s="169"/>
      <c r="OHR38" s="169"/>
      <c r="OHS38" s="169"/>
      <c r="OHT38" s="169"/>
      <c r="OHU38" s="169"/>
      <c r="OHV38" s="169"/>
      <c r="OHW38" s="169"/>
      <c r="OHX38" s="169"/>
      <c r="OHY38" s="169"/>
      <c r="OHZ38" s="169"/>
      <c r="OIA38" s="169"/>
      <c r="OIB38" s="169"/>
      <c r="OIC38" s="169"/>
      <c r="OID38" s="169"/>
      <c r="OIE38" s="169"/>
      <c r="OIF38" s="169"/>
      <c r="OIG38" s="169"/>
      <c r="OIH38" s="169"/>
      <c r="OII38" s="169"/>
      <c r="OIJ38" s="169"/>
      <c r="OIK38" s="169"/>
      <c r="OIL38" s="169"/>
      <c r="OIM38" s="169"/>
      <c r="OIN38" s="169"/>
      <c r="OIO38" s="169"/>
      <c r="OIP38" s="169"/>
      <c r="OIQ38" s="169"/>
      <c r="OIR38" s="169"/>
      <c r="OIS38" s="169"/>
      <c r="OIT38" s="169"/>
      <c r="OIU38" s="169"/>
      <c r="OIV38" s="169"/>
      <c r="OIW38" s="169"/>
      <c r="OIX38" s="169"/>
      <c r="OIY38" s="169"/>
      <c r="OIZ38" s="169"/>
      <c r="OJA38" s="169"/>
      <c r="OJB38" s="169"/>
      <c r="OJC38" s="169"/>
      <c r="OJD38" s="169"/>
      <c r="OJE38" s="169"/>
      <c r="OJF38" s="169"/>
      <c r="OJG38" s="169"/>
      <c r="OJH38" s="169"/>
      <c r="OJI38" s="169"/>
      <c r="OJJ38" s="169"/>
      <c r="OJK38" s="169"/>
      <c r="OJL38" s="169"/>
      <c r="OJM38" s="169"/>
      <c r="OJN38" s="169"/>
      <c r="OJO38" s="169"/>
      <c r="OJP38" s="169"/>
      <c r="OJQ38" s="169"/>
      <c r="OJR38" s="169"/>
      <c r="OJS38" s="169"/>
      <c r="OJT38" s="169"/>
      <c r="OJU38" s="169"/>
      <c r="OJV38" s="169"/>
      <c r="OJW38" s="169"/>
      <c r="OJX38" s="169"/>
      <c r="OJY38" s="169"/>
      <c r="OJZ38" s="169"/>
      <c r="OKA38" s="169"/>
      <c r="OKB38" s="169"/>
      <c r="OKC38" s="169"/>
      <c r="OKD38" s="169"/>
      <c r="OKE38" s="169"/>
      <c r="OKF38" s="169"/>
      <c r="OKG38" s="169"/>
      <c r="OKH38" s="169"/>
      <c r="OKI38" s="169"/>
      <c r="OKJ38" s="169"/>
      <c r="OKK38" s="169"/>
      <c r="OKL38" s="169"/>
      <c r="OKM38" s="169"/>
      <c r="OKN38" s="169"/>
      <c r="OKO38" s="169"/>
      <c r="OKP38" s="169"/>
      <c r="OKQ38" s="169"/>
      <c r="OKR38" s="169"/>
      <c r="OKS38" s="169"/>
      <c r="OKT38" s="169"/>
      <c r="OKU38" s="169"/>
      <c r="OKV38" s="169"/>
      <c r="OKW38" s="169"/>
      <c r="OKX38" s="169"/>
      <c r="OKY38" s="169"/>
      <c r="OKZ38" s="169"/>
      <c r="OLA38" s="169"/>
      <c r="OLB38" s="169"/>
      <c r="OLC38" s="169"/>
      <c r="OLD38" s="169"/>
      <c r="OLE38" s="169"/>
      <c r="OLF38" s="169"/>
      <c r="OLG38" s="169"/>
      <c r="OLH38" s="169"/>
      <c r="OLI38" s="169"/>
      <c r="OLJ38" s="169"/>
      <c r="OLK38" s="169"/>
      <c r="OLL38" s="169"/>
      <c r="OLM38" s="169"/>
      <c r="OLN38" s="169"/>
      <c r="OLO38" s="169"/>
      <c r="OLP38" s="169"/>
      <c r="OLQ38" s="169"/>
      <c r="OLR38" s="169"/>
      <c r="OLS38" s="169"/>
      <c r="OLT38" s="169"/>
      <c r="OLU38" s="169"/>
      <c r="OLV38" s="169"/>
      <c r="OLW38" s="169"/>
      <c r="OLX38" s="169"/>
      <c r="OLY38" s="169"/>
      <c r="OLZ38" s="169"/>
      <c r="OMA38" s="169"/>
      <c r="OMB38" s="169"/>
      <c r="OMC38" s="169"/>
      <c r="OMD38" s="169"/>
      <c r="OME38" s="169"/>
      <c r="OMF38" s="169"/>
      <c r="OMG38" s="169"/>
      <c r="OMH38" s="169"/>
      <c r="OMI38" s="169"/>
      <c r="OMJ38" s="169"/>
      <c r="OMK38" s="169"/>
      <c r="OML38" s="169"/>
      <c r="OMM38" s="169"/>
      <c r="OMN38" s="169"/>
      <c r="OMO38" s="169"/>
      <c r="OMP38" s="169"/>
      <c r="OMQ38" s="169"/>
      <c r="OMR38" s="169"/>
      <c r="OMS38" s="169"/>
      <c r="OMT38" s="169"/>
      <c r="OMU38" s="169"/>
      <c r="OMV38" s="169"/>
      <c r="OMW38" s="169"/>
      <c r="OMX38" s="169"/>
      <c r="OMY38" s="169"/>
      <c r="OMZ38" s="169"/>
      <c r="ONA38" s="169"/>
      <c r="ONB38" s="169"/>
      <c r="ONC38" s="169"/>
      <c r="OND38" s="169"/>
      <c r="ONE38" s="169"/>
      <c r="ONF38" s="169"/>
      <c r="ONG38" s="169"/>
      <c r="ONH38" s="169"/>
      <c r="ONI38" s="169"/>
      <c r="ONJ38" s="169"/>
      <c r="ONK38" s="169"/>
      <c r="ONL38" s="169"/>
      <c r="ONM38" s="169"/>
      <c r="ONN38" s="169"/>
      <c r="ONO38" s="169"/>
      <c r="ONP38" s="169"/>
      <c r="ONQ38" s="169"/>
      <c r="ONR38" s="169"/>
      <c r="ONS38" s="169"/>
      <c r="ONT38" s="169"/>
      <c r="ONU38" s="169"/>
      <c r="ONV38" s="169"/>
      <c r="ONW38" s="169"/>
      <c r="ONX38" s="169"/>
      <c r="ONY38" s="169"/>
      <c r="ONZ38" s="169"/>
      <c r="OOA38" s="169"/>
      <c r="OOB38" s="169"/>
      <c r="OOC38" s="169"/>
      <c r="OOD38" s="169"/>
      <c r="OOE38" s="169"/>
      <c r="OOF38" s="169"/>
      <c r="OOG38" s="169"/>
      <c r="OOH38" s="169"/>
      <c r="OOI38" s="169"/>
      <c r="OOJ38" s="169"/>
      <c r="OOK38" s="169"/>
      <c r="OOL38" s="169"/>
      <c r="OOM38" s="169"/>
      <c r="OON38" s="169"/>
      <c r="OOO38" s="169"/>
      <c r="OOP38" s="169"/>
      <c r="OOQ38" s="169"/>
      <c r="OOR38" s="169"/>
      <c r="OOS38" s="169"/>
      <c r="OOT38" s="169"/>
      <c r="OOU38" s="169"/>
      <c r="OOV38" s="169"/>
      <c r="OOW38" s="169"/>
      <c r="OOX38" s="169"/>
      <c r="OOY38" s="169"/>
      <c r="OOZ38" s="169"/>
      <c r="OPA38" s="169"/>
      <c r="OPB38" s="169"/>
      <c r="OPC38" s="169"/>
      <c r="OPD38" s="169"/>
      <c r="OPE38" s="169"/>
      <c r="OPF38" s="169"/>
      <c r="OPG38" s="169"/>
      <c r="OPH38" s="169"/>
      <c r="OPI38" s="169"/>
      <c r="OPJ38" s="169"/>
      <c r="OPK38" s="169"/>
      <c r="OPL38" s="169"/>
      <c r="OPM38" s="169"/>
      <c r="OPN38" s="169"/>
      <c r="OPO38" s="169"/>
      <c r="OPP38" s="169"/>
      <c r="OPQ38" s="169"/>
      <c r="OPR38" s="169"/>
      <c r="OPS38" s="169"/>
      <c r="OPT38" s="169"/>
      <c r="OPU38" s="169"/>
      <c r="OPV38" s="169"/>
      <c r="OPW38" s="169"/>
      <c r="OPX38" s="169"/>
      <c r="OPY38" s="169"/>
      <c r="OPZ38" s="169"/>
      <c r="OQA38" s="169"/>
      <c r="OQB38" s="169"/>
      <c r="OQC38" s="169"/>
      <c r="OQD38" s="169"/>
      <c r="OQE38" s="169"/>
      <c r="OQF38" s="169"/>
      <c r="OQG38" s="169"/>
      <c r="OQH38" s="169"/>
      <c r="OQI38" s="169"/>
      <c r="OQJ38" s="169"/>
      <c r="OQK38" s="169"/>
      <c r="OQL38" s="169"/>
      <c r="OQM38" s="169"/>
      <c r="OQN38" s="169"/>
      <c r="OQO38" s="169"/>
      <c r="OQP38" s="169"/>
      <c r="OQQ38" s="169"/>
      <c r="OQR38" s="169"/>
      <c r="OQS38" s="169"/>
      <c r="OQT38" s="169"/>
      <c r="OQU38" s="169"/>
      <c r="OQV38" s="169"/>
      <c r="OQW38" s="169"/>
      <c r="OQX38" s="169"/>
      <c r="OQY38" s="169"/>
      <c r="OQZ38" s="169"/>
      <c r="ORA38" s="169"/>
      <c r="ORB38" s="169"/>
      <c r="ORC38" s="169"/>
      <c r="ORD38" s="169"/>
      <c r="ORE38" s="169"/>
      <c r="ORF38" s="169"/>
      <c r="ORG38" s="169"/>
      <c r="ORH38" s="169"/>
      <c r="ORI38" s="169"/>
      <c r="ORJ38" s="169"/>
      <c r="ORK38" s="169"/>
      <c r="ORL38" s="169"/>
      <c r="ORM38" s="169"/>
      <c r="ORN38" s="169"/>
      <c r="ORO38" s="169"/>
      <c r="ORP38" s="169"/>
      <c r="ORQ38" s="169"/>
      <c r="ORR38" s="169"/>
      <c r="ORS38" s="169"/>
      <c r="ORT38" s="169"/>
      <c r="ORU38" s="169"/>
      <c r="ORV38" s="169"/>
      <c r="ORW38" s="169"/>
      <c r="ORX38" s="169"/>
      <c r="ORY38" s="169"/>
      <c r="ORZ38" s="169"/>
      <c r="OSA38" s="169"/>
      <c r="OSB38" s="169"/>
      <c r="OSC38" s="169"/>
      <c r="OSD38" s="169"/>
      <c r="OSE38" s="169"/>
      <c r="OSF38" s="169"/>
      <c r="OSG38" s="169"/>
      <c r="OSH38" s="169"/>
      <c r="OSI38" s="169"/>
      <c r="OSJ38" s="169"/>
      <c r="OSK38" s="169"/>
      <c r="OSL38" s="169"/>
      <c r="OSM38" s="169"/>
      <c r="OSN38" s="169"/>
      <c r="OSO38" s="169"/>
      <c r="OSP38" s="169"/>
      <c r="OSQ38" s="169"/>
      <c r="OSR38" s="169"/>
      <c r="OSS38" s="169"/>
      <c r="OST38" s="169"/>
      <c r="OSU38" s="169"/>
      <c r="OSV38" s="169"/>
      <c r="OSW38" s="169"/>
      <c r="OSX38" s="169"/>
      <c r="OSY38" s="169"/>
      <c r="OSZ38" s="169"/>
      <c r="OTA38" s="169"/>
      <c r="OTB38" s="169"/>
      <c r="OTC38" s="169"/>
      <c r="OTD38" s="169"/>
      <c r="OTE38" s="169"/>
      <c r="OTF38" s="169"/>
      <c r="OTG38" s="169"/>
      <c r="OTH38" s="169"/>
      <c r="OTI38" s="169"/>
      <c r="OTJ38" s="169"/>
      <c r="OTK38" s="169"/>
      <c r="OTL38" s="169"/>
      <c r="OTM38" s="169"/>
      <c r="OTN38" s="169"/>
      <c r="OTO38" s="169"/>
      <c r="OTP38" s="169"/>
      <c r="OTQ38" s="169"/>
      <c r="OTR38" s="169"/>
      <c r="OTS38" s="169"/>
      <c r="OTT38" s="169"/>
      <c r="OTU38" s="169"/>
      <c r="OTV38" s="169"/>
      <c r="OTW38" s="169"/>
      <c r="OTX38" s="169"/>
      <c r="OTY38" s="169"/>
      <c r="OTZ38" s="169"/>
      <c r="OUA38" s="169"/>
      <c r="OUB38" s="169"/>
      <c r="OUC38" s="169"/>
      <c r="OUD38" s="169"/>
      <c r="OUE38" s="169"/>
      <c r="OUF38" s="169"/>
      <c r="OUG38" s="169"/>
      <c r="OUH38" s="169"/>
      <c r="OUI38" s="169"/>
      <c r="OUJ38" s="169"/>
      <c r="OUK38" s="169"/>
      <c r="OUL38" s="169"/>
      <c r="OUM38" s="169"/>
      <c r="OUN38" s="169"/>
      <c r="OUO38" s="169"/>
      <c r="OUP38" s="169"/>
      <c r="OUQ38" s="169"/>
      <c r="OUR38" s="169"/>
      <c r="OUS38" s="169"/>
      <c r="OUT38" s="169"/>
      <c r="OUU38" s="169"/>
      <c r="OUV38" s="169"/>
      <c r="OUW38" s="169"/>
      <c r="OUX38" s="169"/>
      <c r="OUY38" s="169"/>
      <c r="OUZ38" s="169"/>
      <c r="OVA38" s="169"/>
      <c r="OVB38" s="169"/>
      <c r="OVC38" s="169"/>
      <c r="OVD38" s="169"/>
      <c r="OVE38" s="169"/>
      <c r="OVF38" s="169"/>
      <c r="OVG38" s="169"/>
      <c r="OVH38" s="169"/>
      <c r="OVI38" s="169"/>
      <c r="OVJ38" s="169"/>
      <c r="OVK38" s="169"/>
      <c r="OVL38" s="169"/>
      <c r="OVM38" s="169"/>
      <c r="OVN38" s="169"/>
      <c r="OVO38" s="169"/>
      <c r="OVP38" s="169"/>
      <c r="OVQ38" s="169"/>
      <c r="OVR38" s="169"/>
      <c r="OVS38" s="169"/>
      <c r="OVT38" s="169"/>
      <c r="OVU38" s="169"/>
      <c r="OVV38" s="169"/>
      <c r="OVW38" s="169"/>
      <c r="OVX38" s="169"/>
      <c r="OVY38" s="169"/>
      <c r="OVZ38" s="169"/>
      <c r="OWA38" s="169"/>
      <c r="OWB38" s="169"/>
      <c r="OWC38" s="169"/>
      <c r="OWD38" s="169"/>
      <c r="OWE38" s="169"/>
      <c r="OWF38" s="169"/>
      <c r="OWG38" s="169"/>
      <c r="OWH38" s="169"/>
      <c r="OWI38" s="169"/>
      <c r="OWJ38" s="169"/>
      <c r="OWK38" s="169"/>
      <c r="OWL38" s="169"/>
      <c r="OWM38" s="169"/>
      <c r="OWN38" s="169"/>
      <c r="OWO38" s="169"/>
      <c r="OWP38" s="169"/>
      <c r="OWQ38" s="169"/>
      <c r="OWR38" s="169"/>
      <c r="OWS38" s="169"/>
      <c r="OWT38" s="169"/>
      <c r="OWU38" s="169"/>
      <c r="OWV38" s="169"/>
      <c r="OWW38" s="169"/>
      <c r="OWX38" s="169"/>
      <c r="OWY38" s="169"/>
      <c r="OWZ38" s="169"/>
      <c r="OXA38" s="169"/>
      <c r="OXB38" s="169"/>
      <c r="OXC38" s="169"/>
      <c r="OXD38" s="169"/>
      <c r="OXE38" s="169"/>
      <c r="OXF38" s="169"/>
      <c r="OXG38" s="169"/>
      <c r="OXH38" s="169"/>
      <c r="OXI38" s="169"/>
      <c r="OXJ38" s="169"/>
      <c r="OXK38" s="169"/>
      <c r="OXL38" s="169"/>
      <c r="OXM38" s="169"/>
      <c r="OXN38" s="169"/>
      <c r="OXO38" s="169"/>
      <c r="OXP38" s="169"/>
      <c r="OXQ38" s="169"/>
      <c r="OXR38" s="169"/>
      <c r="OXS38" s="169"/>
      <c r="OXT38" s="169"/>
      <c r="OXU38" s="169"/>
      <c r="OXV38" s="169"/>
      <c r="OXW38" s="169"/>
      <c r="OXX38" s="169"/>
      <c r="OXY38" s="169"/>
      <c r="OXZ38" s="169"/>
      <c r="OYA38" s="169"/>
      <c r="OYB38" s="169"/>
      <c r="OYC38" s="169"/>
      <c r="OYD38" s="169"/>
      <c r="OYE38" s="169"/>
      <c r="OYF38" s="169"/>
      <c r="OYG38" s="169"/>
      <c r="OYH38" s="169"/>
      <c r="OYI38" s="169"/>
      <c r="OYJ38" s="169"/>
      <c r="OYK38" s="169"/>
      <c r="OYL38" s="169"/>
      <c r="OYM38" s="169"/>
      <c r="OYN38" s="169"/>
      <c r="OYO38" s="169"/>
      <c r="OYP38" s="169"/>
      <c r="OYQ38" s="169"/>
      <c r="OYR38" s="169"/>
      <c r="OYS38" s="169"/>
      <c r="OYT38" s="169"/>
      <c r="OYU38" s="169"/>
      <c r="OYV38" s="169"/>
      <c r="OYW38" s="169"/>
      <c r="OYX38" s="169"/>
      <c r="OYY38" s="169"/>
      <c r="OYZ38" s="169"/>
      <c r="OZA38" s="169"/>
      <c r="OZB38" s="169"/>
      <c r="OZC38" s="169"/>
      <c r="OZD38" s="169"/>
      <c r="OZE38" s="169"/>
      <c r="OZF38" s="169"/>
      <c r="OZG38" s="169"/>
      <c r="OZH38" s="169"/>
      <c r="OZI38" s="169"/>
      <c r="OZJ38" s="169"/>
      <c r="OZK38" s="169"/>
      <c r="OZL38" s="169"/>
      <c r="OZM38" s="169"/>
      <c r="OZN38" s="169"/>
      <c r="OZO38" s="169"/>
      <c r="OZP38" s="169"/>
      <c r="OZQ38" s="169"/>
      <c r="OZR38" s="169"/>
      <c r="OZS38" s="169"/>
      <c r="OZT38" s="169"/>
      <c r="OZU38" s="169"/>
      <c r="OZV38" s="169"/>
      <c r="OZW38" s="169"/>
      <c r="OZX38" s="169"/>
      <c r="OZY38" s="169"/>
      <c r="OZZ38" s="169"/>
      <c r="PAA38" s="169"/>
      <c r="PAB38" s="169"/>
      <c r="PAC38" s="169"/>
      <c r="PAD38" s="169"/>
      <c r="PAE38" s="169"/>
      <c r="PAF38" s="169"/>
      <c r="PAG38" s="169"/>
      <c r="PAH38" s="169"/>
      <c r="PAI38" s="169"/>
      <c r="PAJ38" s="169"/>
      <c r="PAK38" s="169"/>
      <c r="PAL38" s="169"/>
      <c r="PAM38" s="169"/>
      <c r="PAN38" s="169"/>
      <c r="PAO38" s="169"/>
      <c r="PAP38" s="169"/>
      <c r="PAQ38" s="169"/>
      <c r="PAR38" s="169"/>
      <c r="PAS38" s="169"/>
      <c r="PAT38" s="169"/>
      <c r="PAU38" s="169"/>
      <c r="PAV38" s="169"/>
      <c r="PAW38" s="169"/>
      <c r="PAX38" s="169"/>
      <c r="PAY38" s="169"/>
      <c r="PAZ38" s="169"/>
      <c r="PBA38" s="169"/>
      <c r="PBB38" s="169"/>
      <c r="PBC38" s="169"/>
      <c r="PBD38" s="169"/>
      <c r="PBE38" s="169"/>
      <c r="PBF38" s="169"/>
      <c r="PBG38" s="169"/>
      <c r="PBH38" s="169"/>
      <c r="PBI38" s="169"/>
      <c r="PBJ38" s="169"/>
      <c r="PBK38" s="169"/>
      <c r="PBL38" s="169"/>
      <c r="PBM38" s="169"/>
      <c r="PBN38" s="169"/>
      <c r="PBO38" s="169"/>
      <c r="PBP38" s="169"/>
      <c r="PBQ38" s="169"/>
      <c r="PBR38" s="169"/>
      <c r="PBS38" s="169"/>
      <c r="PBT38" s="169"/>
      <c r="PBU38" s="169"/>
      <c r="PBV38" s="169"/>
      <c r="PBW38" s="169"/>
      <c r="PBX38" s="169"/>
      <c r="PBY38" s="169"/>
      <c r="PBZ38" s="169"/>
      <c r="PCA38" s="169"/>
      <c r="PCB38" s="169"/>
      <c r="PCC38" s="169"/>
      <c r="PCD38" s="169"/>
      <c r="PCE38" s="169"/>
      <c r="PCF38" s="169"/>
      <c r="PCG38" s="169"/>
      <c r="PCH38" s="169"/>
      <c r="PCI38" s="169"/>
      <c r="PCJ38" s="169"/>
      <c r="PCK38" s="169"/>
      <c r="PCL38" s="169"/>
      <c r="PCM38" s="169"/>
      <c r="PCN38" s="169"/>
      <c r="PCO38" s="169"/>
      <c r="PCP38" s="169"/>
      <c r="PCQ38" s="169"/>
      <c r="PCR38" s="169"/>
      <c r="PCS38" s="169"/>
      <c r="PCT38" s="169"/>
      <c r="PCU38" s="169"/>
      <c r="PCV38" s="169"/>
      <c r="PCW38" s="169"/>
      <c r="PCX38" s="169"/>
      <c r="PCY38" s="169"/>
      <c r="PCZ38" s="169"/>
      <c r="PDA38" s="169"/>
      <c r="PDB38" s="169"/>
      <c r="PDC38" s="169"/>
      <c r="PDD38" s="169"/>
      <c r="PDE38" s="169"/>
      <c r="PDF38" s="169"/>
      <c r="PDG38" s="169"/>
      <c r="PDH38" s="169"/>
      <c r="PDI38" s="169"/>
      <c r="PDJ38" s="169"/>
      <c r="PDK38" s="169"/>
      <c r="PDL38" s="169"/>
      <c r="PDM38" s="169"/>
      <c r="PDN38" s="169"/>
      <c r="PDO38" s="169"/>
      <c r="PDP38" s="169"/>
      <c r="PDQ38" s="169"/>
      <c r="PDR38" s="169"/>
      <c r="PDS38" s="169"/>
      <c r="PDT38" s="169"/>
      <c r="PDU38" s="169"/>
      <c r="PDV38" s="169"/>
      <c r="PDW38" s="169"/>
      <c r="PDX38" s="169"/>
      <c r="PDY38" s="169"/>
      <c r="PDZ38" s="169"/>
      <c r="PEA38" s="169"/>
      <c r="PEB38" s="169"/>
      <c r="PEC38" s="169"/>
      <c r="PED38" s="169"/>
      <c r="PEE38" s="169"/>
      <c r="PEF38" s="169"/>
      <c r="PEG38" s="169"/>
      <c r="PEH38" s="169"/>
      <c r="PEI38" s="169"/>
      <c r="PEJ38" s="169"/>
      <c r="PEK38" s="169"/>
      <c r="PEL38" s="169"/>
      <c r="PEM38" s="169"/>
      <c r="PEN38" s="169"/>
      <c r="PEO38" s="169"/>
      <c r="PEP38" s="169"/>
      <c r="PEQ38" s="169"/>
      <c r="PER38" s="169"/>
      <c r="PES38" s="169"/>
      <c r="PET38" s="169"/>
      <c r="PEU38" s="169"/>
      <c r="PEV38" s="169"/>
      <c r="PEW38" s="169"/>
      <c r="PEX38" s="169"/>
      <c r="PEY38" s="169"/>
      <c r="PEZ38" s="169"/>
      <c r="PFA38" s="169"/>
      <c r="PFB38" s="169"/>
      <c r="PFC38" s="169"/>
      <c r="PFD38" s="169"/>
      <c r="PFE38" s="169"/>
      <c r="PFF38" s="169"/>
      <c r="PFG38" s="169"/>
      <c r="PFH38" s="169"/>
      <c r="PFI38" s="169"/>
      <c r="PFJ38" s="169"/>
      <c r="PFK38" s="169"/>
      <c r="PFL38" s="169"/>
      <c r="PFM38" s="169"/>
      <c r="PFN38" s="169"/>
      <c r="PFO38" s="169"/>
      <c r="PFP38" s="169"/>
      <c r="PFQ38" s="169"/>
      <c r="PFR38" s="169"/>
      <c r="PFS38" s="169"/>
      <c r="PFT38" s="169"/>
      <c r="PFU38" s="169"/>
      <c r="PFV38" s="169"/>
      <c r="PFW38" s="169"/>
      <c r="PFX38" s="169"/>
      <c r="PFY38" s="169"/>
      <c r="PFZ38" s="169"/>
      <c r="PGA38" s="169"/>
      <c r="PGB38" s="169"/>
      <c r="PGC38" s="169"/>
      <c r="PGD38" s="169"/>
      <c r="PGE38" s="169"/>
      <c r="PGF38" s="169"/>
      <c r="PGG38" s="169"/>
      <c r="PGH38" s="169"/>
      <c r="PGI38" s="169"/>
      <c r="PGJ38" s="169"/>
      <c r="PGK38" s="169"/>
      <c r="PGL38" s="169"/>
      <c r="PGM38" s="169"/>
      <c r="PGN38" s="169"/>
      <c r="PGO38" s="169"/>
      <c r="PGP38" s="169"/>
      <c r="PGQ38" s="169"/>
      <c r="PGR38" s="169"/>
      <c r="PGS38" s="169"/>
      <c r="PGT38" s="169"/>
      <c r="PGU38" s="169"/>
      <c r="PGV38" s="169"/>
      <c r="PGW38" s="169"/>
      <c r="PGX38" s="169"/>
      <c r="PGY38" s="169"/>
      <c r="PGZ38" s="169"/>
      <c r="PHA38" s="169"/>
      <c r="PHB38" s="169"/>
      <c r="PHC38" s="169"/>
      <c r="PHD38" s="169"/>
      <c r="PHE38" s="169"/>
      <c r="PHF38" s="169"/>
      <c r="PHG38" s="169"/>
      <c r="PHH38" s="169"/>
      <c r="PHI38" s="169"/>
      <c r="PHJ38" s="169"/>
      <c r="PHK38" s="169"/>
      <c r="PHL38" s="169"/>
      <c r="PHM38" s="169"/>
      <c r="PHN38" s="169"/>
      <c r="PHO38" s="169"/>
      <c r="PHP38" s="169"/>
      <c r="PHQ38" s="169"/>
      <c r="PHR38" s="169"/>
      <c r="PHS38" s="169"/>
      <c r="PHT38" s="169"/>
      <c r="PHU38" s="169"/>
      <c r="PHV38" s="169"/>
      <c r="PHW38" s="169"/>
      <c r="PHX38" s="169"/>
      <c r="PHY38" s="169"/>
      <c r="PHZ38" s="169"/>
      <c r="PIA38" s="169"/>
      <c r="PIB38" s="169"/>
      <c r="PIC38" s="169"/>
      <c r="PID38" s="169"/>
      <c r="PIE38" s="169"/>
      <c r="PIF38" s="169"/>
      <c r="PIG38" s="169"/>
      <c r="PIH38" s="169"/>
      <c r="PII38" s="169"/>
      <c r="PIJ38" s="169"/>
      <c r="PIK38" s="169"/>
      <c r="PIL38" s="169"/>
      <c r="PIM38" s="169"/>
      <c r="PIN38" s="169"/>
      <c r="PIO38" s="169"/>
      <c r="PIP38" s="169"/>
      <c r="PIQ38" s="169"/>
      <c r="PIR38" s="169"/>
      <c r="PIS38" s="169"/>
      <c r="PIT38" s="169"/>
      <c r="PIU38" s="169"/>
      <c r="PIV38" s="169"/>
      <c r="PIW38" s="169"/>
      <c r="PIX38" s="169"/>
      <c r="PIY38" s="169"/>
      <c r="PIZ38" s="169"/>
      <c r="PJA38" s="169"/>
      <c r="PJB38" s="169"/>
      <c r="PJC38" s="169"/>
      <c r="PJD38" s="169"/>
      <c r="PJE38" s="169"/>
      <c r="PJF38" s="169"/>
      <c r="PJG38" s="169"/>
      <c r="PJH38" s="169"/>
      <c r="PJI38" s="169"/>
      <c r="PJJ38" s="169"/>
      <c r="PJK38" s="169"/>
      <c r="PJL38" s="169"/>
      <c r="PJM38" s="169"/>
      <c r="PJN38" s="169"/>
      <c r="PJO38" s="169"/>
      <c r="PJP38" s="169"/>
      <c r="PJQ38" s="169"/>
      <c r="PJR38" s="169"/>
      <c r="PJS38" s="169"/>
      <c r="PJT38" s="169"/>
      <c r="PJU38" s="169"/>
      <c r="PJV38" s="169"/>
      <c r="PJW38" s="169"/>
      <c r="PJX38" s="169"/>
      <c r="PJY38" s="169"/>
      <c r="PJZ38" s="169"/>
      <c r="PKA38" s="169"/>
      <c r="PKB38" s="169"/>
      <c r="PKC38" s="169"/>
      <c r="PKD38" s="169"/>
      <c r="PKE38" s="169"/>
      <c r="PKF38" s="169"/>
      <c r="PKG38" s="169"/>
      <c r="PKH38" s="169"/>
      <c r="PKI38" s="169"/>
      <c r="PKJ38" s="169"/>
      <c r="PKK38" s="169"/>
      <c r="PKL38" s="169"/>
      <c r="PKM38" s="169"/>
      <c r="PKN38" s="169"/>
      <c r="PKO38" s="169"/>
      <c r="PKP38" s="169"/>
      <c r="PKQ38" s="169"/>
      <c r="PKR38" s="169"/>
      <c r="PKS38" s="169"/>
      <c r="PKT38" s="169"/>
      <c r="PKU38" s="169"/>
      <c r="PKV38" s="169"/>
      <c r="PKW38" s="169"/>
      <c r="PKX38" s="169"/>
      <c r="PKY38" s="169"/>
      <c r="PKZ38" s="169"/>
      <c r="PLA38" s="169"/>
      <c r="PLB38" s="169"/>
      <c r="PLC38" s="169"/>
      <c r="PLD38" s="169"/>
      <c r="PLE38" s="169"/>
      <c r="PLF38" s="169"/>
      <c r="PLG38" s="169"/>
      <c r="PLH38" s="169"/>
      <c r="PLI38" s="169"/>
      <c r="PLJ38" s="169"/>
      <c r="PLK38" s="169"/>
      <c r="PLL38" s="169"/>
      <c r="PLM38" s="169"/>
      <c r="PLN38" s="169"/>
      <c r="PLO38" s="169"/>
      <c r="PLP38" s="169"/>
      <c r="PLQ38" s="169"/>
      <c r="PLR38" s="169"/>
      <c r="PLS38" s="169"/>
      <c r="PLT38" s="169"/>
      <c r="PLU38" s="169"/>
      <c r="PLV38" s="169"/>
      <c r="PLW38" s="169"/>
      <c r="PLX38" s="169"/>
      <c r="PLY38" s="169"/>
      <c r="PLZ38" s="169"/>
      <c r="PMA38" s="169"/>
      <c r="PMB38" s="169"/>
      <c r="PMC38" s="169"/>
      <c r="PMD38" s="169"/>
      <c r="PME38" s="169"/>
      <c r="PMF38" s="169"/>
      <c r="PMG38" s="169"/>
      <c r="PMH38" s="169"/>
      <c r="PMI38" s="169"/>
      <c r="PMJ38" s="169"/>
      <c r="PMK38" s="169"/>
      <c r="PML38" s="169"/>
      <c r="PMM38" s="169"/>
      <c r="PMN38" s="169"/>
      <c r="PMO38" s="169"/>
      <c r="PMP38" s="169"/>
      <c r="PMQ38" s="169"/>
      <c r="PMR38" s="169"/>
      <c r="PMS38" s="169"/>
      <c r="PMT38" s="169"/>
      <c r="PMU38" s="169"/>
      <c r="PMV38" s="169"/>
      <c r="PMW38" s="169"/>
      <c r="PMX38" s="169"/>
      <c r="PMY38" s="169"/>
      <c r="PMZ38" s="169"/>
      <c r="PNA38" s="169"/>
      <c r="PNB38" s="169"/>
      <c r="PNC38" s="169"/>
      <c r="PND38" s="169"/>
      <c r="PNE38" s="169"/>
      <c r="PNF38" s="169"/>
      <c r="PNG38" s="169"/>
      <c r="PNH38" s="169"/>
      <c r="PNI38" s="169"/>
      <c r="PNJ38" s="169"/>
      <c r="PNK38" s="169"/>
      <c r="PNL38" s="169"/>
      <c r="PNM38" s="169"/>
      <c r="PNN38" s="169"/>
      <c r="PNO38" s="169"/>
      <c r="PNP38" s="169"/>
      <c r="PNQ38" s="169"/>
      <c r="PNR38" s="169"/>
      <c r="PNS38" s="169"/>
      <c r="PNT38" s="169"/>
      <c r="PNU38" s="169"/>
      <c r="PNV38" s="169"/>
      <c r="PNW38" s="169"/>
      <c r="PNX38" s="169"/>
      <c r="PNY38" s="169"/>
      <c r="PNZ38" s="169"/>
      <c r="POA38" s="169"/>
      <c r="POB38" s="169"/>
      <c r="POC38" s="169"/>
      <c r="POD38" s="169"/>
      <c r="POE38" s="169"/>
      <c r="POF38" s="169"/>
      <c r="POG38" s="169"/>
      <c r="POH38" s="169"/>
      <c r="POI38" s="169"/>
      <c r="POJ38" s="169"/>
      <c r="POK38" s="169"/>
      <c r="POL38" s="169"/>
      <c r="POM38" s="169"/>
      <c r="PON38" s="169"/>
      <c r="POO38" s="169"/>
      <c r="POP38" s="169"/>
      <c r="POQ38" s="169"/>
      <c r="POR38" s="169"/>
      <c r="POS38" s="169"/>
      <c r="POT38" s="169"/>
      <c r="POU38" s="169"/>
      <c r="POV38" s="169"/>
      <c r="POW38" s="169"/>
      <c r="POX38" s="169"/>
      <c r="POY38" s="169"/>
      <c r="POZ38" s="169"/>
      <c r="PPA38" s="169"/>
      <c r="PPB38" s="169"/>
      <c r="PPC38" s="169"/>
      <c r="PPD38" s="169"/>
      <c r="PPE38" s="169"/>
      <c r="PPF38" s="169"/>
      <c r="PPG38" s="169"/>
      <c r="PPH38" s="169"/>
      <c r="PPI38" s="169"/>
      <c r="PPJ38" s="169"/>
      <c r="PPK38" s="169"/>
      <c r="PPL38" s="169"/>
      <c r="PPM38" s="169"/>
      <c r="PPN38" s="169"/>
      <c r="PPO38" s="169"/>
      <c r="PPP38" s="169"/>
      <c r="PPQ38" s="169"/>
      <c r="PPR38" s="169"/>
      <c r="PPS38" s="169"/>
      <c r="PPT38" s="169"/>
      <c r="PPU38" s="169"/>
      <c r="PPV38" s="169"/>
      <c r="PPW38" s="169"/>
      <c r="PPX38" s="169"/>
      <c r="PPY38" s="169"/>
      <c r="PPZ38" s="169"/>
      <c r="PQA38" s="169"/>
      <c r="PQB38" s="169"/>
      <c r="PQC38" s="169"/>
      <c r="PQD38" s="169"/>
      <c r="PQE38" s="169"/>
      <c r="PQF38" s="169"/>
      <c r="PQG38" s="169"/>
      <c r="PQH38" s="169"/>
      <c r="PQI38" s="169"/>
      <c r="PQJ38" s="169"/>
      <c r="PQK38" s="169"/>
      <c r="PQL38" s="169"/>
      <c r="PQM38" s="169"/>
      <c r="PQN38" s="169"/>
      <c r="PQO38" s="169"/>
      <c r="PQP38" s="169"/>
      <c r="PQQ38" s="169"/>
      <c r="PQR38" s="169"/>
      <c r="PQS38" s="169"/>
      <c r="PQT38" s="169"/>
      <c r="PQU38" s="169"/>
      <c r="PQV38" s="169"/>
      <c r="PQW38" s="169"/>
      <c r="PQX38" s="169"/>
      <c r="PQY38" s="169"/>
      <c r="PQZ38" s="169"/>
      <c r="PRA38" s="169"/>
      <c r="PRB38" s="169"/>
      <c r="PRC38" s="169"/>
      <c r="PRD38" s="169"/>
      <c r="PRE38" s="169"/>
      <c r="PRF38" s="169"/>
      <c r="PRG38" s="169"/>
      <c r="PRH38" s="169"/>
      <c r="PRI38" s="169"/>
      <c r="PRJ38" s="169"/>
      <c r="PRK38" s="169"/>
      <c r="PRL38" s="169"/>
      <c r="PRM38" s="169"/>
      <c r="PRN38" s="169"/>
      <c r="PRO38" s="169"/>
      <c r="PRP38" s="169"/>
      <c r="PRQ38" s="169"/>
      <c r="PRR38" s="169"/>
      <c r="PRS38" s="169"/>
      <c r="PRT38" s="169"/>
      <c r="PRU38" s="169"/>
      <c r="PRV38" s="169"/>
      <c r="PRW38" s="169"/>
      <c r="PRX38" s="169"/>
      <c r="PRY38" s="169"/>
      <c r="PRZ38" s="169"/>
      <c r="PSA38" s="169"/>
      <c r="PSB38" s="169"/>
      <c r="PSC38" s="169"/>
      <c r="PSD38" s="169"/>
      <c r="PSE38" s="169"/>
      <c r="PSF38" s="169"/>
      <c r="PSG38" s="169"/>
      <c r="PSH38" s="169"/>
      <c r="PSI38" s="169"/>
      <c r="PSJ38" s="169"/>
      <c r="PSK38" s="169"/>
      <c r="PSL38" s="169"/>
      <c r="PSM38" s="169"/>
      <c r="PSN38" s="169"/>
      <c r="PSO38" s="169"/>
      <c r="PSP38" s="169"/>
      <c r="PSQ38" s="169"/>
      <c r="PSR38" s="169"/>
      <c r="PSS38" s="169"/>
      <c r="PST38" s="169"/>
      <c r="PSU38" s="169"/>
      <c r="PSV38" s="169"/>
      <c r="PSW38" s="169"/>
      <c r="PSX38" s="169"/>
      <c r="PSY38" s="169"/>
      <c r="PSZ38" s="169"/>
      <c r="PTA38" s="169"/>
      <c r="PTB38" s="169"/>
      <c r="PTC38" s="169"/>
      <c r="PTD38" s="169"/>
      <c r="PTE38" s="169"/>
      <c r="PTF38" s="169"/>
      <c r="PTG38" s="169"/>
      <c r="PTH38" s="169"/>
      <c r="PTI38" s="169"/>
      <c r="PTJ38" s="169"/>
      <c r="PTK38" s="169"/>
      <c r="PTL38" s="169"/>
      <c r="PTM38" s="169"/>
      <c r="PTN38" s="169"/>
      <c r="PTO38" s="169"/>
      <c r="PTP38" s="169"/>
      <c r="PTQ38" s="169"/>
      <c r="PTR38" s="169"/>
      <c r="PTS38" s="169"/>
      <c r="PTT38" s="169"/>
      <c r="PTU38" s="169"/>
      <c r="PTV38" s="169"/>
      <c r="PTW38" s="169"/>
      <c r="PTX38" s="169"/>
      <c r="PTY38" s="169"/>
      <c r="PTZ38" s="169"/>
      <c r="PUA38" s="169"/>
      <c r="PUB38" s="169"/>
      <c r="PUC38" s="169"/>
      <c r="PUD38" s="169"/>
      <c r="PUE38" s="169"/>
      <c r="PUF38" s="169"/>
      <c r="PUG38" s="169"/>
      <c r="PUH38" s="169"/>
      <c r="PUI38" s="169"/>
      <c r="PUJ38" s="169"/>
      <c r="PUK38" s="169"/>
      <c r="PUL38" s="169"/>
      <c r="PUM38" s="169"/>
      <c r="PUN38" s="169"/>
      <c r="PUO38" s="169"/>
      <c r="PUP38" s="169"/>
      <c r="PUQ38" s="169"/>
      <c r="PUR38" s="169"/>
      <c r="PUS38" s="169"/>
      <c r="PUT38" s="169"/>
      <c r="PUU38" s="169"/>
      <c r="PUV38" s="169"/>
      <c r="PUW38" s="169"/>
      <c r="PUX38" s="169"/>
      <c r="PUY38" s="169"/>
      <c r="PUZ38" s="169"/>
      <c r="PVA38" s="169"/>
      <c r="PVB38" s="169"/>
      <c r="PVC38" s="169"/>
      <c r="PVD38" s="169"/>
      <c r="PVE38" s="169"/>
      <c r="PVF38" s="169"/>
      <c r="PVG38" s="169"/>
      <c r="PVH38" s="169"/>
      <c r="PVI38" s="169"/>
      <c r="PVJ38" s="169"/>
      <c r="PVK38" s="169"/>
      <c r="PVL38" s="169"/>
      <c r="PVM38" s="169"/>
      <c r="PVN38" s="169"/>
      <c r="PVO38" s="169"/>
      <c r="PVP38" s="169"/>
      <c r="PVQ38" s="169"/>
      <c r="PVR38" s="169"/>
      <c r="PVS38" s="169"/>
      <c r="PVT38" s="169"/>
      <c r="PVU38" s="169"/>
      <c r="PVV38" s="169"/>
      <c r="PVW38" s="169"/>
      <c r="PVX38" s="169"/>
      <c r="PVY38" s="169"/>
      <c r="PVZ38" s="169"/>
      <c r="PWA38" s="169"/>
      <c r="PWB38" s="169"/>
      <c r="PWC38" s="169"/>
      <c r="PWD38" s="169"/>
      <c r="PWE38" s="169"/>
      <c r="PWF38" s="169"/>
      <c r="PWG38" s="169"/>
      <c r="PWH38" s="169"/>
      <c r="PWI38" s="169"/>
      <c r="PWJ38" s="169"/>
      <c r="PWK38" s="169"/>
      <c r="PWL38" s="169"/>
      <c r="PWM38" s="169"/>
      <c r="PWN38" s="169"/>
      <c r="PWO38" s="169"/>
      <c r="PWP38" s="169"/>
      <c r="PWQ38" s="169"/>
      <c r="PWR38" s="169"/>
      <c r="PWS38" s="169"/>
      <c r="PWT38" s="169"/>
      <c r="PWU38" s="169"/>
      <c r="PWV38" s="169"/>
      <c r="PWW38" s="169"/>
      <c r="PWX38" s="169"/>
      <c r="PWY38" s="169"/>
      <c r="PWZ38" s="169"/>
      <c r="PXA38" s="169"/>
      <c r="PXB38" s="169"/>
      <c r="PXC38" s="169"/>
      <c r="PXD38" s="169"/>
      <c r="PXE38" s="169"/>
      <c r="PXF38" s="169"/>
      <c r="PXG38" s="169"/>
      <c r="PXH38" s="169"/>
      <c r="PXI38" s="169"/>
      <c r="PXJ38" s="169"/>
      <c r="PXK38" s="169"/>
      <c r="PXL38" s="169"/>
      <c r="PXM38" s="169"/>
      <c r="PXN38" s="169"/>
      <c r="PXO38" s="169"/>
      <c r="PXP38" s="169"/>
      <c r="PXQ38" s="169"/>
      <c r="PXR38" s="169"/>
      <c r="PXS38" s="169"/>
      <c r="PXT38" s="169"/>
      <c r="PXU38" s="169"/>
      <c r="PXV38" s="169"/>
      <c r="PXW38" s="169"/>
      <c r="PXX38" s="169"/>
      <c r="PXY38" s="169"/>
      <c r="PXZ38" s="169"/>
      <c r="PYA38" s="169"/>
      <c r="PYB38" s="169"/>
      <c r="PYC38" s="169"/>
      <c r="PYD38" s="169"/>
      <c r="PYE38" s="169"/>
      <c r="PYF38" s="169"/>
      <c r="PYG38" s="169"/>
      <c r="PYH38" s="169"/>
      <c r="PYI38" s="169"/>
      <c r="PYJ38" s="169"/>
      <c r="PYK38" s="169"/>
      <c r="PYL38" s="169"/>
      <c r="PYM38" s="169"/>
      <c r="PYN38" s="169"/>
      <c r="PYO38" s="169"/>
      <c r="PYP38" s="169"/>
      <c r="PYQ38" s="169"/>
      <c r="PYR38" s="169"/>
      <c r="PYS38" s="169"/>
      <c r="PYT38" s="169"/>
      <c r="PYU38" s="169"/>
      <c r="PYV38" s="169"/>
      <c r="PYW38" s="169"/>
      <c r="PYX38" s="169"/>
      <c r="PYY38" s="169"/>
      <c r="PYZ38" s="169"/>
      <c r="PZA38" s="169"/>
      <c r="PZB38" s="169"/>
      <c r="PZC38" s="169"/>
      <c r="PZD38" s="169"/>
      <c r="PZE38" s="169"/>
      <c r="PZF38" s="169"/>
      <c r="PZG38" s="169"/>
      <c r="PZH38" s="169"/>
      <c r="PZI38" s="169"/>
      <c r="PZJ38" s="169"/>
      <c r="PZK38" s="169"/>
      <c r="PZL38" s="169"/>
      <c r="PZM38" s="169"/>
      <c r="PZN38" s="169"/>
      <c r="PZO38" s="169"/>
      <c r="PZP38" s="169"/>
      <c r="PZQ38" s="169"/>
      <c r="PZR38" s="169"/>
      <c r="PZS38" s="169"/>
      <c r="PZT38" s="169"/>
      <c r="PZU38" s="169"/>
      <c r="PZV38" s="169"/>
      <c r="PZW38" s="169"/>
      <c r="PZX38" s="169"/>
      <c r="PZY38" s="169"/>
      <c r="PZZ38" s="169"/>
      <c r="QAA38" s="169"/>
      <c r="QAB38" s="169"/>
      <c r="QAC38" s="169"/>
      <c r="QAD38" s="169"/>
      <c r="QAE38" s="169"/>
      <c r="QAF38" s="169"/>
      <c r="QAG38" s="169"/>
      <c r="QAH38" s="169"/>
      <c r="QAI38" s="169"/>
      <c r="QAJ38" s="169"/>
      <c r="QAK38" s="169"/>
      <c r="QAL38" s="169"/>
      <c r="QAM38" s="169"/>
      <c r="QAN38" s="169"/>
      <c r="QAO38" s="169"/>
      <c r="QAP38" s="169"/>
      <c r="QAQ38" s="169"/>
      <c r="QAR38" s="169"/>
      <c r="QAS38" s="169"/>
      <c r="QAT38" s="169"/>
      <c r="QAU38" s="169"/>
      <c r="QAV38" s="169"/>
      <c r="QAW38" s="169"/>
      <c r="QAX38" s="169"/>
      <c r="QAY38" s="169"/>
      <c r="QAZ38" s="169"/>
      <c r="QBA38" s="169"/>
      <c r="QBB38" s="169"/>
      <c r="QBC38" s="169"/>
      <c r="QBD38" s="169"/>
      <c r="QBE38" s="169"/>
      <c r="QBF38" s="169"/>
      <c r="QBG38" s="169"/>
      <c r="QBH38" s="169"/>
      <c r="QBI38" s="169"/>
      <c r="QBJ38" s="169"/>
      <c r="QBK38" s="169"/>
      <c r="QBL38" s="169"/>
      <c r="QBM38" s="169"/>
      <c r="QBN38" s="169"/>
      <c r="QBO38" s="169"/>
      <c r="QBP38" s="169"/>
      <c r="QBQ38" s="169"/>
      <c r="QBR38" s="169"/>
      <c r="QBS38" s="169"/>
      <c r="QBT38" s="169"/>
      <c r="QBU38" s="169"/>
      <c r="QBV38" s="169"/>
      <c r="QBW38" s="169"/>
      <c r="QBX38" s="169"/>
      <c r="QBY38" s="169"/>
      <c r="QBZ38" s="169"/>
      <c r="QCA38" s="169"/>
      <c r="QCB38" s="169"/>
      <c r="QCC38" s="169"/>
      <c r="QCD38" s="169"/>
      <c r="QCE38" s="169"/>
      <c r="QCF38" s="169"/>
      <c r="QCG38" s="169"/>
      <c r="QCH38" s="169"/>
      <c r="QCI38" s="169"/>
      <c r="QCJ38" s="169"/>
      <c r="QCK38" s="169"/>
      <c r="QCL38" s="169"/>
      <c r="QCM38" s="169"/>
      <c r="QCN38" s="169"/>
      <c r="QCO38" s="169"/>
      <c r="QCP38" s="169"/>
      <c r="QCQ38" s="169"/>
      <c r="QCR38" s="169"/>
      <c r="QCS38" s="169"/>
      <c r="QCT38" s="169"/>
      <c r="QCU38" s="169"/>
      <c r="QCV38" s="169"/>
      <c r="QCW38" s="169"/>
      <c r="QCX38" s="169"/>
      <c r="QCY38" s="169"/>
      <c r="QCZ38" s="169"/>
      <c r="QDA38" s="169"/>
      <c r="QDB38" s="169"/>
      <c r="QDC38" s="169"/>
      <c r="QDD38" s="169"/>
      <c r="QDE38" s="169"/>
      <c r="QDF38" s="169"/>
      <c r="QDG38" s="169"/>
      <c r="QDH38" s="169"/>
      <c r="QDI38" s="169"/>
      <c r="QDJ38" s="169"/>
      <c r="QDK38" s="169"/>
      <c r="QDL38" s="169"/>
      <c r="QDM38" s="169"/>
      <c r="QDN38" s="169"/>
      <c r="QDO38" s="169"/>
      <c r="QDP38" s="169"/>
      <c r="QDQ38" s="169"/>
      <c r="QDR38" s="169"/>
      <c r="QDS38" s="169"/>
      <c r="QDT38" s="169"/>
      <c r="QDU38" s="169"/>
      <c r="QDV38" s="169"/>
      <c r="QDW38" s="169"/>
      <c r="QDX38" s="169"/>
      <c r="QDY38" s="169"/>
      <c r="QDZ38" s="169"/>
      <c r="QEA38" s="169"/>
      <c r="QEB38" s="169"/>
      <c r="QEC38" s="169"/>
      <c r="QED38" s="169"/>
      <c r="QEE38" s="169"/>
      <c r="QEF38" s="169"/>
      <c r="QEG38" s="169"/>
      <c r="QEH38" s="169"/>
      <c r="QEI38" s="169"/>
      <c r="QEJ38" s="169"/>
      <c r="QEK38" s="169"/>
      <c r="QEL38" s="169"/>
      <c r="QEM38" s="169"/>
      <c r="QEN38" s="169"/>
      <c r="QEO38" s="169"/>
      <c r="QEP38" s="169"/>
      <c r="QEQ38" s="169"/>
      <c r="QER38" s="169"/>
      <c r="QES38" s="169"/>
      <c r="QET38" s="169"/>
      <c r="QEU38" s="169"/>
      <c r="QEV38" s="169"/>
      <c r="QEW38" s="169"/>
      <c r="QEX38" s="169"/>
      <c r="QEY38" s="169"/>
      <c r="QEZ38" s="169"/>
      <c r="QFA38" s="169"/>
      <c r="QFB38" s="169"/>
      <c r="QFC38" s="169"/>
      <c r="QFD38" s="169"/>
      <c r="QFE38" s="169"/>
      <c r="QFF38" s="169"/>
      <c r="QFG38" s="169"/>
      <c r="QFH38" s="169"/>
      <c r="QFI38" s="169"/>
      <c r="QFJ38" s="169"/>
      <c r="QFK38" s="169"/>
      <c r="QFL38" s="169"/>
      <c r="QFM38" s="169"/>
      <c r="QFN38" s="169"/>
      <c r="QFO38" s="169"/>
      <c r="QFP38" s="169"/>
      <c r="QFQ38" s="169"/>
      <c r="QFR38" s="169"/>
      <c r="QFS38" s="169"/>
      <c r="QFT38" s="169"/>
      <c r="QFU38" s="169"/>
      <c r="QFV38" s="169"/>
      <c r="QFW38" s="169"/>
      <c r="QFX38" s="169"/>
      <c r="QFY38" s="169"/>
      <c r="QFZ38" s="169"/>
      <c r="QGA38" s="169"/>
      <c r="QGB38" s="169"/>
      <c r="QGC38" s="169"/>
      <c r="QGD38" s="169"/>
      <c r="QGE38" s="169"/>
      <c r="QGF38" s="169"/>
      <c r="QGG38" s="169"/>
      <c r="QGH38" s="169"/>
      <c r="QGI38" s="169"/>
      <c r="QGJ38" s="169"/>
      <c r="QGK38" s="169"/>
      <c r="QGL38" s="169"/>
      <c r="QGM38" s="169"/>
      <c r="QGN38" s="169"/>
      <c r="QGO38" s="169"/>
      <c r="QGP38" s="169"/>
      <c r="QGQ38" s="169"/>
      <c r="QGR38" s="169"/>
      <c r="QGS38" s="169"/>
      <c r="QGT38" s="169"/>
      <c r="QGU38" s="169"/>
      <c r="QGV38" s="169"/>
      <c r="QGW38" s="169"/>
      <c r="QGX38" s="169"/>
      <c r="QGY38" s="169"/>
      <c r="QGZ38" s="169"/>
      <c r="QHA38" s="169"/>
      <c r="QHB38" s="169"/>
      <c r="QHC38" s="169"/>
      <c r="QHD38" s="169"/>
      <c r="QHE38" s="169"/>
      <c r="QHF38" s="169"/>
      <c r="QHG38" s="169"/>
      <c r="QHH38" s="169"/>
      <c r="QHI38" s="169"/>
      <c r="QHJ38" s="169"/>
      <c r="QHK38" s="169"/>
      <c r="QHL38" s="169"/>
      <c r="QHM38" s="169"/>
      <c r="QHN38" s="169"/>
      <c r="QHO38" s="169"/>
      <c r="QHP38" s="169"/>
      <c r="QHQ38" s="169"/>
      <c r="QHR38" s="169"/>
      <c r="QHS38" s="169"/>
      <c r="QHT38" s="169"/>
      <c r="QHU38" s="169"/>
      <c r="QHV38" s="169"/>
      <c r="QHW38" s="169"/>
      <c r="QHX38" s="169"/>
      <c r="QHY38" s="169"/>
      <c r="QHZ38" s="169"/>
      <c r="QIA38" s="169"/>
      <c r="QIB38" s="169"/>
      <c r="QIC38" s="169"/>
      <c r="QID38" s="169"/>
      <c r="QIE38" s="169"/>
      <c r="QIF38" s="169"/>
      <c r="QIG38" s="169"/>
      <c r="QIH38" s="169"/>
      <c r="QII38" s="169"/>
      <c r="QIJ38" s="169"/>
      <c r="QIK38" s="169"/>
      <c r="QIL38" s="169"/>
      <c r="QIM38" s="169"/>
      <c r="QIN38" s="169"/>
      <c r="QIO38" s="169"/>
      <c r="QIP38" s="169"/>
      <c r="QIQ38" s="169"/>
      <c r="QIR38" s="169"/>
      <c r="QIS38" s="169"/>
      <c r="QIT38" s="169"/>
      <c r="QIU38" s="169"/>
      <c r="QIV38" s="169"/>
      <c r="QIW38" s="169"/>
      <c r="QIX38" s="169"/>
      <c r="QIY38" s="169"/>
      <c r="QIZ38" s="169"/>
      <c r="QJA38" s="169"/>
      <c r="QJB38" s="169"/>
      <c r="QJC38" s="169"/>
      <c r="QJD38" s="169"/>
      <c r="QJE38" s="169"/>
      <c r="QJF38" s="169"/>
      <c r="QJG38" s="169"/>
      <c r="QJH38" s="169"/>
      <c r="QJI38" s="169"/>
      <c r="QJJ38" s="169"/>
      <c r="QJK38" s="169"/>
      <c r="QJL38" s="169"/>
      <c r="QJM38" s="169"/>
      <c r="QJN38" s="169"/>
      <c r="QJO38" s="169"/>
      <c r="QJP38" s="169"/>
      <c r="QJQ38" s="169"/>
      <c r="QJR38" s="169"/>
      <c r="QJS38" s="169"/>
      <c r="QJT38" s="169"/>
      <c r="QJU38" s="169"/>
      <c r="QJV38" s="169"/>
      <c r="QJW38" s="169"/>
      <c r="QJX38" s="169"/>
      <c r="QJY38" s="169"/>
      <c r="QJZ38" s="169"/>
      <c r="QKA38" s="169"/>
      <c r="QKB38" s="169"/>
      <c r="QKC38" s="169"/>
      <c r="QKD38" s="169"/>
      <c r="QKE38" s="169"/>
      <c r="QKF38" s="169"/>
      <c r="QKG38" s="169"/>
      <c r="QKH38" s="169"/>
      <c r="QKI38" s="169"/>
      <c r="QKJ38" s="169"/>
      <c r="QKK38" s="169"/>
      <c r="QKL38" s="169"/>
      <c r="QKM38" s="169"/>
      <c r="QKN38" s="169"/>
      <c r="QKO38" s="169"/>
      <c r="QKP38" s="169"/>
      <c r="QKQ38" s="169"/>
      <c r="QKR38" s="169"/>
      <c r="QKS38" s="169"/>
      <c r="QKT38" s="169"/>
      <c r="QKU38" s="169"/>
      <c r="QKV38" s="169"/>
      <c r="QKW38" s="169"/>
      <c r="QKX38" s="169"/>
      <c r="QKY38" s="169"/>
      <c r="QKZ38" s="169"/>
      <c r="QLA38" s="169"/>
      <c r="QLB38" s="169"/>
      <c r="QLC38" s="169"/>
      <c r="QLD38" s="169"/>
      <c r="QLE38" s="169"/>
      <c r="QLF38" s="169"/>
      <c r="QLG38" s="169"/>
      <c r="QLH38" s="169"/>
      <c r="QLI38" s="169"/>
      <c r="QLJ38" s="169"/>
      <c r="QLK38" s="169"/>
      <c r="QLL38" s="169"/>
      <c r="QLM38" s="169"/>
      <c r="QLN38" s="169"/>
      <c r="QLO38" s="169"/>
      <c r="QLP38" s="169"/>
      <c r="QLQ38" s="169"/>
      <c r="QLR38" s="169"/>
      <c r="QLS38" s="169"/>
      <c r="QLT38" s="169"/>
      <c r="QLU38" s="169"/>
      <c r="QLV38" s="169"/>
      <c r="QLW38" s="169"/>
      <c r="QLX38" s="169"/>
      <c r="QLY38" s="169"/>
      <c r="QLZ38" s="169"/>
      <c r="QMA38" s="169"/>
      <c r="QMB38" s="169"/>
      <c r="QMC38" s="169"/>
      <c r="QMD38" s="169"/>
      <c r="QME38" s="169"/>
      <c r="QMF38" s="169"/>
      <c r="QMG38" s="169"/>
      <c r="QMH38" s="169"/>
      <c r="QMI38" s="169"/>
      <c r="QMJ38" s="169"/>
      <c r="QMK38" s="169"/>
      <c r="QML38" s="169"/>
      <c r="QMM38" s="169"/>
      <c r="QMN38" s="169"/>
      <c r="QMO38" s="169"/>
      <c r="QMP38" s="169"/>
      <c r="QMQ38" s="169"/>
      <c r="QMR38" s="169"/>
      <c r="QMS38" s="169"/>
      <c r="QMT38" s="169"/>
      <c r="QMU38" s="169"/>
      <c r="QMV38" s="169"/>
      <c r="QMW38" s="169"/>
      <c r="QMX38" s="169"/>
      <c r="QMY38" s="169"/>
      <c r="QMZ38" s="169"/>
      <c r="QNA38" s="169"/>
      <c r="QNB38" s="169"/>
      <c r="QNC38" s="169"/>
      <c r="QND38" s="169"/>
      <c r="QNE38" s="169"/>
      <c r="QNF38" s="169"/>
      <c r="QNG38" s="169"/>
      <c r="QNH38" s="169"/>
      <c r="QNI38" s="169"/>
      <c r="QNJ38" s="169"/>
      <c r="QNK38" s="169"/>
      <c r="QNL38" s="169"/>
      <c r="QNM38" s="169"/>
      <c r="QNN38" s="169"/>
      <c r="QNO38" s="169"/>
      <c r="QNP38" s="169"/>
      <c r="QNQ38" s="169"/>
      <c r="QNR38" s="169"/>
      <c r="QNS38" s="169"/>
      <c r="QNT38" s="169"/>
      <c r="QNU38" s="169"/>
      <c r="QNV38" s="169"/>
      <c r="QNW38" s="169"/>
      <c r="QNX38" s="169"/>
      <c r="QNY38" s="169"/>
      <c r="QNZ38" s="169"/>
      <c r="QOA38" s="169"/>
      <c r="QOB38" s="169"/>
      <c r="QOC38" s="169"/>
      <c r="QOD38" s="169"/>
      <c r="QOE38" s="169"/>
      <c r="QOF38" s="169"/>
      <c r="QOG38" s="169"/>
      <c r="QOH38" s="169"/>
      <c r="QOI38" s="169"/>
      <c r="QOJ38" s="169"/>
      <c r="QOK38" s="169"/>
      <c r="QOL38" s="169"/>
      <c r="QOM38" s="169"/>
      <c r="QON38" s="169"/>
      <c r="QOO38" s="169"/>
      <c r="QOP38" s="169"/>
      <c r="QOQ38" s="169"/>
      <c r="QOR38" s="169"/>
      <c r="QOS38" s="169"/>
      <c r="QOT38" s="169"/>
      <c r="QOU38" s="169"/>
      <c r="QOV38" s="169"/>
      <c r="QOW38" s="169"/>
      <c r="QOX38" s="169"/>
      <c r="QOY38" s="169"/>
      <c r="QOZ38" s="169"/>
      <c r="QPA38" s="169"/>
      <c r="QPB38" s="169"/>
      <c r="QPC38" s="169"/>
      <c r="QPD38" s="169"/>
      <c r="QPE38" s="169"/>
      <c r="QPF38" s="169"/>
      <c r="QPG38" s="169"/>
      <c r="QPH38" s="169"/>
      <c r="QPI38" s="169"/>
      <c r="QPJ38" s="169"/>
      <c r="QPK38" s="169"/>
      <c r="QPL38" s="169"/>
      <c r="QPM38" s="169"/>
      <c r="QPN38" s="169"/>
      <c r="QPO38" s="169"/>
      <c r="QPP38" s="169"/>
      <c r="QPQ38" s="169"/>
      <c r="QPR38" s="169"/>
      <c r="QPS38" s="169"/>
      <c r="QPT38" s="169"/>
      <c r="QPU38" s="169"/>
      <c r="QPV38" s="169"/>
      <c r="QPW38" s="169"/>
      <c r="QPX38" s="169"/>
      <c r="QPY38" s="169"/>
      <c r="QPZ38" s="169"/>
      <c r="QQA38" s="169"/>
      <c r="QQB38" s="169"/>
      <c r="QQC38" s="169"/>
      <c r="QQD38" s="169"/>
      <c r="QQE38" s="169"/>
      <c r="QQF38" s="169"/>
      <c r="QQG38" s="169"/>
      <c r="QQH38" s="169"/>
      <c r="QQI38" s="169"/>
      <c r="QQJ38" s="169"/>
      <c r="QQK38" s="169"/>
      <c r="QQL38" s="169"/>
      <c r="QQM38" s="169"/>
      <c r="QQN38" s="169"/>
      <c r="QQO38" s="169"/>
      <c r="QQP38" s="169"/>
      <c r="QQQ38" s="169"/>
      <c r="QQR38" s="169"/>
      <c r="QQS38" s="169"/>
      <c r="QQT38" s="169"/>
      <c r="QQU38" s="169"/>
      <c r="QQV38" s="169"/>
      <c r="QQW38" s="169"/>
      <c r="QQX38" s="169"/>
      <c r="QQY38" s="169"/>
      <c r="QQZ38" s="169"/>
      <c r="QRA38" s="169"/>
      <c r="QRB38" s="169"/>
      <c r="QRC38" s="169"/>
      <c r="QRD38" s="169"/>
      <c r="QRE38" s="169"/>
      <c r="QRF38" s="169"/>
      <c r="QRG38" s="169"/>
      <c r="QRH38" s="169"/>
      <c r="QRI38" s="169"/>
      <c r="QRJ38" s="169"/>
      <c r="QRK38" s="169"/>
      <c r="QRL38" s="169"/>
      <c r="QRM38" s="169"/>
      <c r="QRN38" s="169"/>
      <c r="QRO38" s="169"/>
      <c r="QRP38" s="169"/>
      <c r="QRQ38" s="169"/>
      <c r="QRR38" s="169"/>
      <c r="QRS38" s="169"/>
      <c r="QRT38" s="169"/>
      <c r="QRU38" s="169"/>
      <c r="QRV38" s="169"/>
      <c r="QRW38" s="169"/>
      <c r="QRX38" s="169"/>
      <c r="QRY38" s="169"/>
      <c r="QRZ38" s="169"/>
      <c r="QSA38" s="169"/>
      <c r="QSB38" s="169"/>
      <c r="QSC38" s="169"/>
      <c r="QSD38" s="169"/>
      <c r="QSE38" s="169"/>
      <c r="QSF38" s="169"/>
      <c r="QSG38" s="169"/>
      <c r="QSH38" s="169"/>
      <c r="QSI38" s="169"/>
      <c r="QSJ38" s="169"/>
      <c r="QSK38" s="169"/>
      <c r="QSL38" s="169"/>
      <c r="QSM38" s="169"/>
      <c r="QSN38" s="169"/>
      <c r="QSO38" s="169"/>
      <c r="QSP38" s="169"/>
      <c r="QSQ38" s="169"/>
      <c r="QSR38" s="169"/>
      <c r="QSS38" s="169"/>
      <c r="QST38" s="169"/>
      <c r="QSU38" s="169"/>
      <c r="QSV38" s="169"/>
      <c r="QSW38" s="169"/>
      <c r="QSX38" s="169"/>
      <c r="QSY38" s="169"/>
      <c r="QSZ38" s="169"/>
      <c r="QTA38" s="169"/>
      <c r="QTB38" s="169"/>
      <c r="QTC38" s="169"/>
      <c r="QTD38" s="169"/>
      <c r="QTE38" s="169"/>
      <c r="QTF38" s="169"/>
      <c r="QTG38" s="169"/>
      <c r="QTH38" s="169"/>
      <c r="QTI38" s="169"/>
      <c r="QTJ38" s="169"/>
      <c r="QTK38" s="169"/>
      <c r="QTL38" s="169"/>
      <c r="QTM38" s="169"/>
      <c r="QTN38" s="169"/>
      <c r="QTO38" s="169"/>
      <c r="QTP38" s="169"/>
      <c r="QTQ38" s="169"/>
      <c r="QTR38" s="169"/>
      <c r="QTS38" s="169"/>
      <c r="QTT38" s="169"/>
      <c r="QTU38" s="169"/>
      <c r="QTV38" s="169"/>
      <c r="QTW38" s="169"/>
      <c r="QTX38" s="169"/>
      <c r="QTY38" s="169"/>
      <c r="QTZ38" s="169"/>
      <c r="QUA38" s="169"/>
      <c r="QUB38" s="169"/>
      <c r="QUC38" s="169"/>
      <c r="QUD38" s="169"/>
      <c r="QUE38" s="169"/>
      <c r="QUF38" s="169"/>
      <c r="QUG38" s="169"/>
      <c r="QUH38" s="169"/>
      <c r="QUI38" s="169"/>
      <c r="QUJ38" s="169"/>
      <c r="QUK38" s="169"/>
      <c r="QUL38" s="169"/>
      <c r="QUM38" s="169"/>
      <c r="QUN38" s="169"/>
      <c r="QUO38" s="169"/>
      <c r="QUP38" s="169"/>
      <c r="QUQ38" s="169"/>
      <c r="QUR38" s="169"/>
      <c r="QUS38" s="169"/>
      <c r="QUT38" s="169"/>
      <c r="QUU38" s="169"/>
      <c r="QUV38" s="169"/>
      <c r="QUW38" s="169"/>
      <c r="QUX38" s="169"/>
      <c r="QUY38" s="169"/>
      <c r="QUZ38" s="169"/>
      <c r="QVA38" s="169"/>
      <c r="QVB38" s="169"/>
      <c r="QVC38" s="169"/>
      <c r="QVD38" s="169"/>
      <c r="QVE38" s="169"/>
      <c r="QVF38" s="169"/>
      <c r="QVG38" s="169"/>
      <c r="QVH38" s="169"/>
      <c r="QVI38" s="169"/>
      <c r="QVJ38" s="169"/>
      <c r="QVK38" s="169"/>
      <c r="QVL38" s="169"/>
      <c r="QVM38" s="169"/>
      <c r="QVN38" s="169"/>
      <c r="QVO38" s="169"/>
      <c r="QVP38" s="169"/>
      <c r="QVQ38" s="169"/>
      <c r="QVR38" s="169"/>
      <c r="QVS38" s="169"/>
      <c r="QVT38" s="169"/>
      <c r="QVU38" s="169"/>
      <c r="QVV38" s="169"/>
      <c r="QVW38" s="169"/>
      <c r="QVX38" s="169"/>
      <c r="QVY38" s="169"/>
      <c r="QVZ38" s="169"/>
      <c r="QWA38" s="169"/>
      <c r="QWB38" s="169"/>
      <c r="QWC38" s="169"/>
      <c r="QWD38" s="169"/>
      <c r="QWE38" s="169"/>
      <c r="QWF38" s="169"/>
      <c r="QWG38" s="169"/>
      <c r="QWH38" s="169"/>
      <c r="QWI38" s="169"/>
      <c r="QWJ38" s="169"/>
      <c r="QWK38" s="169"/>
      <c r="QWL38" s="169"/>
      <c r="QWM38" s="169"/>
      <c r="QWN38" s="169"/>
      <c r="QWO38" s="169"/>
      <c r="QWP38" s="169"/>
      <c r="QWQ38" s="169"/>
      <c r="QWR38" s="169"/>
      <c r="QWS38" s="169"/>
      <c r="QWT38" s="169"/>
      <c r="QWU38" s="169"/>
      <c r="QWV38" s="169"/>
      <c r="QWW38" s="169"/>
      <c r="QWX38" s="169"/>
      <c r="QWY38" s="169"/>
      <c r="QWZ38" s="169"/>
      <c r="QXA38" s="169"/>
      <c r="QXB38" s="169"/>
      <c r="QXC38" s="169"/>
      <c r="QXD38" s="169"/>
      <c r="QXE38" s="169"/>
      <c r="QXF38" s="169"/>
      <c r="QXG38" s="169"/>
      <c r="QXH38" s="169"/>
      <c r="QXI38" s="169"/>
      <c r="QXJ38" s="169"/>
      <c r="QXK38" s="169"/>
      <c r="QXL38" s="169"/>
      <c r="QXM38" s="169"/>
      <c r="QXN38" s="169"/>
      <c r="QXO38" s="169"/>
      <c r="QXP38" s="169"/>
      <c r="QXQ38" s="169"/>
      <c r="QXR38" s="169"/>
      <c r="QXS38" s="169"/>
      <c r="QXT38" s="169"/>
      <c r="QXU38" s="169"/>
      <c r="QXV38" s="169"/>
      <c r="QXW38" s="169"/>
      <c r="QXX38" s="169"/>
      <c r="QXY38" s="169"/>
      <c r="QXZ38" s="169"/>
      <c r="QYA38" s="169"/>
      <c r="QYB38" s="169"/>
      <c r="QYC38" s="169"/>
      <c r="QYD38" s="169"/>
      <c r="QYE38" s="169"/>
      <c r="QYF38" s="169"/>
      <c r="QYG38" s="169"/>
      <c r="QYH38" s="169"/>
      <c r="QYI38" s="169"/>
      <c r="QYJ38" s="169"/>
      <c r="QYK38" s="169"/>
      <c r="QYL38" s="169"/>
      <c r="QYM38" s="169"/>
      <c r="QYN38" s="169"/>
      <c r="QYO38" s="169"/>
      <c r="QYP38" s="169"/>
      <c r="QYQ38" s="169"/>
      <c r="QYR38" s="169"/>
      <c r="QYS38" s="169"/>
      <c r="QYT38" s="169"/>
      <c r="QYU38" s="169"/>
      <c r="QYV38" s="169"/>
      <c r="QYW38" s="169"/>
      <c r="QYX38" s="169"/>
      <c r="QYY38" s="169"/>
      <c r="QYZ38" s="169"/>
      <c r="QZA38" s="169"/>
      <c r="QZB38" s="169"/>
      <c r="QZC38" s="169"/>
      <c r="QZD38" s="169"/>
      <c r="QZE38" s="169"/>
      <c r="QZF38" s="169"/>
      <c r="QZG38" s="169"/>
      <c r="QZH38" s="169"/>
      <c r="QZI38" s="169"/>
      <c r="QZJ38" s="169"/>
      <c r="QZK38" s="169"/>
      <c r="QZL38" s="169"/>
      <c r="QZM38" s="169"/>
      <c r="QZN38" s="169"/>
      <c r="QZO38" s="169"/>
      <c r="QZP38" s="169"/>
      <c r="QZQ38" s="169"/>
      <c r="QZR38" s="169"/>
      <c r="QZS38" s="169"/>
      <c r="QZT38" s="169"/>
      <c r="QZU38" s="169"/>
      <c r="QZV38" s="169"/>
      <c r="QZW38" s="169"/>
      <c r="QZX38" s="169"/>
      <c r="QZY38" s="169"/>
      <c r="QZZ38" s="169"/>
      <c r="RAA38" s="169"/>
      <c r="RAB38" s="169"/>
      <c r="RAC38" s="169"/>
      <c r="RAD38" s="169"/>
      <c r="RAE38" s="169"/>
      <c r="RAF38" s="169"/>
      <c r="RAG38" s="169"/>
      <c r="RAH38" s="169"/>
      <c r="RAI38" s="169"/>
      <c r="RAJ38" s="169"/>
      <c r="RAK38" s="169"/>
      <c r="RAL38" s="169"/>
      <c r="RAM38" s="169"/>
      <c r="RAN38" s="169"/>
      <c r="RAO38" s="169"/>
      <c r="RAP38" s="169"/>
      <c r="RAQ38" s="169"/>
      <c r="RAR38" s="169"/>
      <c r="RAS38" s="169"/>
      <c r="RAT38" s="169"/>
      <c r="RAU38" s="169"/>
      <c r="RAV38" s="169"/>
      <c r="RAW38" s="169"/>
      <c r="RAX38" s="169"/>
      <c r="RAY38" s="169"/>
      <c r="RAZ38" s="169"/>
      <c r="RBA38" s="169"/>
      <c r="RBB38" s="169"/>
      <c r="RBC38" s="169"/>
      <c r="RBD38" s="169"/>
      <c r="RBE38" s="169"/>
      <c r="RBF38" s="169"/>
      <c r="RBG38" s="169"/>
      <c r="RBH38" s="169"/>
      <c r="RBI38" s="169"/>
      <c r="RBJ38" s="169"/>
      <c r="RBK38" s="169"/>
      <c r="RBL38" s="169"/>
      <c r="RBM38" s="169"/>
      <c r="RBN38" s="169"/>
      <c r="RBO38" s="169"/>
      <c r="RBP38" s="169"/>
      <c r="RBQ38" s="169"/>
      <c r="RBR38" s="169"/>
      <c r="RBS38" s="169"/>
      <c r="RBT38" s="169"/>
      <c r="RBU38" s="169"/>
      <c r="RBV38" s="169"/>
      <c r="RBW38" s="169"/>
      <c r="RBX38" s="169"/>
      <c r="RBY38" s="169"/>
      <c r="RBZ38" s="169"/>
      <c r="RCA38" s="169"/>
      <c r="RCB38" s="169"/>
      <c r="RCC38" s="169"/>
      <c r="RCD38" s="169"/>
      <c r="RCE38" s="169"/>
      <c r="RCF38" s="169"/>
      <c r="RCG38" s="169"/>
      <c r="RCH38" s="169"/>
      <c r="RCI38" s="169"/>
      <c r="RCJ38" s="169"/>
      <c r="RCK38" s="169"/>
      <c r="RCL38" s="169"/>
      <c r="RCM38" s="169"/>
      <c r="RCN38" s="169"/>
      <c r="RCO38" s="169"/>
      <c r="RCP38" s="169"/>
      <c r="RCQ38" s="169"/>
      <c r="RCR38" s="169"/>
      <c r="RCS38" s="169"/>
      <c r="RCT38" s="169"/>
      <c r="RCU38" s="169"/>
      <c r="RCV38" s="169"/>
      <c r="RCW38" s="169"/>
      <c r="RCX38" s="169"/>
      <c r="RCY38" s="169"/>
      <c r="RCZ38" s="169"/>
      <c r="RDA38" s="169"/>
      <c r="RDB38" s="169"/>
      <c r="RDC38" s="169"/>
      <c r="RDD38" s="169"/>
      <c r="RDE38" s="169"/>
      <c r="RDF38" s="169"/>
      <c r="RDG38" s="169"/>
      <c r="RDH38" s="169"/>
      <c r="RDI38" s="169"/>
      <c r="RDJ38" s="169"/>
      <c r="RDK38" s="169"/>
      <c r="RDL38" s="169"/>
      <c r="RDM38" s="169"/>
      <c r="RDN38" s="169"/>
      <c r="RDO38" s="169"/>
      <c r="RDP38" s="169"/>
      <c r="RDQ38" s="169"/>
      <c r="RDR38" s="169"/>
      <c r="RDS38" s="169"/>
      <c r="RDT38" s="169"/>
      <c r="RDU38" s="169"/>
      <c r="RDV38" s="169"/>
      <c r="RDW38" s="169"/>
      <c r="RDX38" s="169"/>
      <c r="RDY38" s="169"/>
      <c r="RDZ38" s="169"/>
      <c r="REA38" s="169"/>
      <c r="REB38" s="169"/>
      <c r="REC38" s="169"/>
      <c r="RED38" s="169"/>
      <c r="REE38" s="169"/>
      <c r="REF38" s="169"/>
      <c r="REG38" s="169"/>
      <c r="REH38" s="169"/>
      <c r="REI38" s="169"/>
      <c r="REJ38" s="169"/>
      <c r="REK38" s="169"/>
      <c r="REL38" s="169"/>
      <c r="REM38" s="169"/>
      <c r="REN38" s="169"/>
      <c r="REO38" s="169"/>
      <c r="REP38" s="169"/>
      <c r="REQ38" s="169"/>
      <c r="RER38" s="169"/>
      <c r="RES38" s="169"/>
      <c r="RET38" s="169"/>
      <c r="REU38" s="169"/>
      <c r="REV38" s="169"/>
      <c r="REW38" s="169"/>
      <c r="REX38" s="169"/>
      <c r="REY38" s="169"/>
      <c r="REZ38" s="169"/>
      <c r="RFA38" s="169"/>
      <c r="RFB38" s="169"/>
      <c r="RFC38" s="169"/>
      <c r="RFD38" s="169"/>
      <c r="RFE38" s="169"/>
      <c r="RFF38" s="169"/>
      <c r="RFG38" s="169"/>
      <c r="RFH38" s="169"/>
      <c r="RFI38" s="169"/>
      <c r="RFJ38" s="169"/>
      <c r="RFK38" s="169"/>
      <c r="RFL38" s="169"/>
      <c r="RFM38" s="169"/>
      <c r="RFN38" s="169"/>
      <c r="RFO38" s="169"/>
      <c r="RFP38" s="169"/>
      <c r="RFQ38" s="169"/>
      <c r="RFR38" s="169"/>
      <c r="RFS38" s="169"/>
      <c r="RFT38" s="169"/>
      <c r="RFU38" s="169"/>
      <c r="RFV38" s="169"/>
      <c r="RFW38" s="169"/>
      <c r="RFX38" s="169"/>
      <c r="RFY38" s="169"/>
      <c r="RFZ38" s="169"/>
      <c r="RGA38" s="169"/>
      <c r="RGB38" s="169"/>
      <c r="RGC38" s="169"/>
      <c r="RGD38" s="169"/>
      <c r="RGE38" s="169"/>
      <c r="RGF38" s="169"/>
      <c r="RGG38" s="169"/>
      <c r="RGH38" s="169"/>
      <c r="RGI38" s="169"/>
      <c r="RGJ38" s="169"/>
      <c r="RGK38" s="169"/>
      <c r="RGL38" s="169"/>
      <c r="RGM38" s="169"/>
      <c r="RGN38" s="169"/>
      <c r="RGO38" s="169"/>
      <c r="RGP38" s="169"/>
      <c r="RGQ38" s="169"/>
      <c r="RGR38" s="169"/>
      <c r="RGS38" s="169"/>
      <c r="RGT38" s="169"/>
      <c r="RGU38" s="169"/>
      <c r="RGV38" s="169"/>
      <c r="RGW38" s="169"/>
      <c r="RGX38" s="169"/>
      <c r="RGY38" s="169"/>
      <c r="RGZ38" s="169"/>
      <c r="RHA38" s="169"/>
      <c r="RHB38" s="169"/>
      <c r="RHC38" s="169"/>
      <c r="RHD38" s="169"/>
      <c r="RHE38" s="169"/>
      <c r="RHF38" s="169"/>
      <c r="RHG38" s="169"/>
      <c r="RHH38" s="169"/>
      <c r="RHI38" s="169"/>
      <c r="RHJ38" s="169"/>
      <c r="RHK38" s="169"/>
      <c r="RHL38" s="169"/>
      <c r="RHM38" s="169"/>
      <c r="RHN38" s="169"/>
      <c r="RHO38" s="169"/>
      <c r="RHP38" s="169"/>
      <c r="RHQ38" s="169"/>
      <c r="RHR38" s="169"/>
      <c r="RHS38" s="169"/>
      <c r="RHT38" s="169"/>
      <c r="RHU38" s="169"/>
      <c r="RHV38" s="169"/>
      <c r="RHW38" s="169"/>
      <c r="RHX38" s="169"/>
      <c r="RHY38" s="169"/>
      <c r="RHZ38" s="169"/>
      <c r="RIA38" s="169"/>
      <c r="RIB38" s="169"/>
      <c r="RIC38" s="169"/>
      <c r="RID38" s="169"/>
      <c r="RIE38" s="169"/>
      <c r="RIF38" s="169"/>
      <c r="RIG38" s="169"/>
      <c r="RIH38" s="169"/>
      <c r="RII38" s="169"/>
      <c r="RIJ38" s="169"/>
      <c r="RIK38" s="169"/>
      <c r="RIL38" s="169"/>
      <c r="RIM38" s="169"/>
      <c r="RIN38" s="169"/>
      <c r="RIO38" s="169"/>
      <c r="RIP38" s="169"/>
      <c r="RIQ38" s="169"/>
      <c r="RIR38" s="169"/>
      <c r="RIS38" s="169"/>
      <c r="RIT38" s="169"/>
      <c r="RIU38" s="169"/>
      <c r="RIV38" s="169"/>
      <c r="RIW38" s="169"/>
      <c r="RIX38" s="169"/>
      <c r="RIY38" s="169"/>
      <c r="RIZ38" s="169"/>
      <c r="RJA38" s="169"/>
      <c r="RJB38" s="169"/>
      <c r="RJC38" s="169"/>
      <c r="RJD38" s="169"/>
      <c r="RJE38" s="169"/>
      <c r="RJF38" s="169"/>
      <c r="RJG38" s="169"/>
      <c r="RJH38" s="169"/>
      <c r="RJI38" s="169"/>
      <c r="RJJ38" s="169"/>
      <c r="RJK38" s="169"/>
      <c r="RJL38" s="169"/>
      <c r="RJM38" s="169"/>
      <c r="RJN38" s="169"/>
      <c r="RJO38" s="169"/>
      <c r="RJP38" s="169"/>
      <c r="RJQ38" s="169"/>
      <c r="RJR38" s="169"/>
      <c r="RJS38" s="169"/>
      <c r="RJT38" s="169"/>
      <c r="RJU38" s="169"/>
      <c r="RJV38" s="169"/>
      <c r="RJW38" s="169"/>
      <c r="RJX38" s="169"/>
      <c r="RJY38" s="169"/>
      <c r="RJZ38" s="169"/>
      <c r="RKA38" s="169"/>
      <c r="RKB38" s="169"/>
      <c r="RKC38" s="169"/>
      <c r="RKD38" s="169"/>
      <c r="RKE38" s="169"/>
      <c r="RKF38" s="169"/>
      <c r="RKG38" s="169"/>
      <c r="RKH38" s="169"/>
      <c r="RKI38" s="169"/>
      <c r="RKJ38" s="169"/>
      <c r="RKK38" s="169"/>
      <c r="RKL38" s="169"/>
      <c r="RKM38" s="169"/>
      <c r="RKN38" s="169"/>
      <c r="RKO38" s="169"/>
      <c r="RKP38" s="169"/>
      <c r="RKQ38" s="169"/>
      <c r="RKR38" s="169"/>
      <c r="RKS38" s="169"/>
      <c r="RKT38" s="169"/>
      <c r="RKU38" s="169"/>
      <c r="RKV38" s="169"/>
      <c r="RKW38" s="169"/>
      <c r="RKX38" s="169"/>
      <c r="RKY38" s="169"/>
      <c r="RKZ38" s="169"/>
      <c r="RLA38" s="169"/>
      <c r="RLB38" s="169"/>
      <c r="RLC38" s="169"/>
      <c r="RLD38" s="169"/>
      <c r="RLE38" s="169"/>
      <c r="RLF38" s="169"/>
      <c r="RLG38" s="169"/>
      <c r="RLH38" s="169"/>
      <c r="RLI38" s="169"/>
      <c r="RLJ38" s="169"/>
      <c r="RLK38" s="169"/>
      <c r="RLL38" s="169"/>
      <c r="RLM38" s="169"/>
      <c r="RLN38" s="169"/>
      <c r="RLO38" s="169"/>
      <c r="RLP38" s="169"/>
      <c r="RLQ38" s="169"/>
      <c r="RLR38" s="169"/>
      <c r="RLS38" s="169"/>
      <c r="RLT38" s="169"/>
      <c r="RLU38" s="169"/>
      <c r="RLV38" s="169"/>
      <c r="RLW38" s="169"/>
      <c r="RLX38" s="169"/>
      <c r="RLY38" s="169"/>
      <c r="RLZ38" s="169"/>
      <c r="RMA38" s="169"/>
      <c r="RMB38" s="169"/>
      <c r="RMC38" s="169"/>
      <c r="RMD38" s="169"/>
      <c r="RME38" s="169"/>
      <c r="RMF38" s="169"/>
      <c r="RMG38" s="169"/>
      <c r="RMH38" s="169"/>
      <c r="RMI38" s="169"/>
      <c r="RMJ38" s="169"/>
      <c r="RMK38" s="169"/>
      <c r="RML38" s="169"/>
      <c r="RMM38" s="169"/>
      <c r="RMN38" s="169"/>
      <c r="RMO38" s="169"/>
      <c r="RMP38" s="169"/>
      <c r="RMQ38" s="169"/>
      <c r="RMR38" s="169"/>
      <c r="RMS38" s="169"/>
      <c r="RMT38" s="169"/>
      <c r="RMU38" s="169"/>
      <c r="RMV38" s="169"/>
      <c r="RMW38" s="169"/>
      <c r="RMX38" s="169"/>
      <c r="RMY38" s="169"/>
      <c r="RMZ38" s="169"/>
      <c r="RNA38" s="169"/>
      <c r="RNB38" s="169"/>
      <c r="RNC38" s="169"/>
      <c r="RND38" s="169"/>
      <c r="RNE38" s="169"/>
      <c r="RNF38" s="169"/>
      <c r="RNG38" s="169"/>
      <c r="RNH38" s="169"/>
      <c r="RNI38" s="169"/>
      <c r="RNJ38" s="169"/>
      <c r="RNK38" s="169"/>
      <c r="RNL38" s="169"/>
      <c r="RNM38" s="169"/>
      <c r="RNN38" s="169"/>
      <c r="RNO38" s="169"/>
      <c r="RNP38" s="169"/>
      <c r="RNQ38" s="169"/>
      <c r="RNR38" s="169"/>
      <c r="RNS38" s="169"/>
      <c r="RNT38" s="169"/>
      <c r="RNU38" s="169"/>
      <c r="RNV38" s="169"/>
      <c r="RNW38" s="169"/>
      <c r="RNX38" s="169"/>
      <c r="RNY38" s="169"/>
      <c r="RNZ38" s="169"/>
      <c r="ROA38" s="169"/>
      <c r="ROB38" s="169"/>
      <c r="ROC38" s="169"/>
      <c r="ROD38" s="169"/>
      <c r="ROE38" s="169"/>
      <c r="ROF38" s="169"/>
      <c r="ROG38" s="169"/>
      <c r="ROH38" s="169"/>
      <c r="ROI38" s="169"/>
      <c r="ROJ38" s="169"/>
      <c r="ROK38" s="169"/>
      <c r="ROL38" s="169"/>
      <c r="ROM38" s="169"/>
      <c r="RON38" s="169"/>
      <c r="ROO38" s="169"/>
      <c r="ROP38" s="169"/>
      <c r="ROQ38" s="169"/>
      <c r="ROR38" s="169"/>
      <c r="ROS38" s="169"/>
      <c r="ROT38" s="169"/>
      <c r="ROU38" s="169"/>
      <c r="ROV38" s="169"/>
      <c r="ROW38" s="169"/>
      <c r="ROX38" s="169"/>
      <c r="ROY38" s="169"/>
      <c r="ROZ38" s="169"/>
      <c r="RPA38" s="169"/>
      <c r="RPB38" s="169"/>
      <c r="RPC38" s="169"/>
      <c r="RPD38" s="169"/>
      <c r="RPE38" s="169"/>
      <c r="RPF38" s="169"/>
      <c r="RPG38" s="169"/>
      <c r="RPH38" s="169"/>
      <c r="RPI38" s="169"/>
      <c r="RPJ38" s="169"/>
      <c r="RPK38" s="169"/>
      <c r="RPL38" s="169"/>
      <c r="RPM38" s="169"/>
      <c r="RPN38" s="169"/>
      <c r="RPO38" s="169"/>
      <c r="RPP38" s="169"/>
      <c r="RPQ38" s="169"/>
      <c r="RPR38" s="169"/>
      <c r="RPS38" s="169"/>
      <c r="RPT38" s="169"/>
      <c r="RPU38" s="169"/>
      <c r="RPV38" s="169"/>
      <c r="RPW38" s="169"/>
      <c r="RPX38" s="169"/>
      <c r="RPY38" s="169"/>
      <c r="RPZ38" s="169"/>
      <c r="RQA38" s="169"/>
      <c r="RQB38" s="169"/>
      <c r="RQC38" s="169"/>
      <c r="RQD38" s="169"/>
      <c r="RQE38" s="169"/>
      <c r="RQF38" s="169"/>
      <c r="RQG38" s="169"/>
      <c r="RQH38" s="169"/>
      <c r="RQI38" s="169"/>
      <c r="RQJ38" s="169"/>
      <c r="RQK38" s="169"/>
      <c r="RQL38" s="169"/>
      <c r="RQM38" s="169"/>
      <c r="RQN38" s="169"/>
      <c r="RQO38" s="169"/>
      <c r="RQP38" s="169"/>
      <c r="RQQ38" s="169"/>
      <c r="RQR38" s="169"/>
      <c r="RQS38" s="169"/>
      <c r="RQT38" s="169"/>
      <c r="RQU38" s="169"/>
      <c r="RQV38" s="169"/>
      <c r="RQW38" s="169"/>
      <c r="RQX38" s="169"/>
      <c r="RQY38" s="169"/>
      <c r="RQZ38" s="169"/>
      <c r="RRA38" s="169"/>
      <c r="RRB38" s="169"/>
      <c r="RRC38" s="169"/>
      <c r="RRD38" s="169"/>
      <c r="RRE38" s="169"/>
      <c r="RRF38" s="169"/>
      <c r="RRG38" s="169"/>
      <c r="RRH38" s="169"/>
      <c r="RRI38" s="169"/>
      <c r="RRJ38" s="169"/>
      <c r="RRK38" s="169"/>
      <c r="RRL38" s="169"/>
      <c r="RRM38" s="169"/>
      <c r="RRN38" s="169"/>
      <c r="RRO38" s="169"/>
      <c r="RRP38" s="169"/>
      <c r="RRQ38" s="169"/>
      <c r="RRR38" s="169"/>
      <c r="RRS38" s="169"/>
      <c r="RRT38" s="169"/>
      <c r="RRU38" s="169"/>
      <c r="RRV38" s="169"/>
      <c r="RRW38" s="169"/>
      <c r="RRX38" s="169"/>
      <c r="RRY38" s="169"/>
      <c r="RRZ38" s="169"/>
      <c r="RSA38" s="169"/>
      <c r="RSB38" s="169"/>
      <c r="RSC38" s="169"/>
      <c r="RSD38" s="169"/>
      <c r="RSE38" s="169"/>
      <c r="RSF38" s="169"/>
      <c r="RSG38" s="169"/>
      <c r="RSH38" s="169"/>
      <c r="RSI38" s="169"/>
      <c r="RSJ38" s="169"/>
      <c r="RSK38" s="169"/>
      <c r="RSL38" s="169"/>
      <c r="RSM38" s="169"/>
      <c r="RSN38" s="169"/>
      <c r="RSO38" s="169"/>
      <c r="RSP38" s="169"/>
      <c r="RSQ38" s="169"/>
      <c r="RSR38" s="169"/>
      <c r="RSS38" s="169"/>
      <c r="RST38" s="169"/>
      <c r="RSU38" s="169"/>
      <c r="RSV38" s="169"/>
      <c r="RSW38" s="169"/>
      <c r="RSX38" s="169"/>
      <c r="RSY38" s="169"/>
      <c r="RSZ38" s="169"/>
      <c r="RTA38" s="169"/>
      <c r="RTB38" s="169"/>
      <c r="RTC38" s="169"/>
      <c r="RTD38" s="169"/>
      <c r="RTE38" s="169"/>
      <c r="RTF38" s="169"/>
      <c r="RTG38" s="169"/>
      <c r="RTH38" s="169"/>
      <c r="RTI38" s="169"/>
      <c r="RTJ38" s="169"/>
      <c r="RTK38" s="169"/>
      <c r="RTL38" s="169"/>
      <c r="RTM38" s="169"/>
      <c r="RTN38" s="169"/>
      <c r="RTO38" s="169"/>
      <c r="RTP38" s="169"/>
      <c r="RTQ38" s="169"/>
      <c r="RTR38" s="169"/>
      <c r="RTS38" s="169"/>
      <c r="RTT38" s="169"/>
      <c r="RTU38" s="169"/>
      <c r="RTV38" s="169"/>
      <c r="RTW38" s="169"/>
      <c r="RTX38" s="169"/>
      <c r="RTY38" s="169"/>
      <c r="RTZ38" s="169"/>
      <c r="RUA38" s="169"/>
      <c r="RUB38" s="169"/>
      <c r="RUC38" s="169"/>
      <c r="RUD38" s="169"/>
      <c r="RUE38" s="169"/>
      <c r="RUF38" s="169"/>
      <c r="RUG38" s="169"/>
      <c r="RUH38" s="169"/>
      <c r="RUI38" s="169"/>
      <c r="RUJ38" s="169"/>
      <c r="RUK38" s="169"/>
      <c r="RUL38" s="169"/>
      <c r="RUM38" s="169"/>
      <c r="RUN38" s="169"/>
      <c r="RUO38" s="169"/>
      <c r="RUP38" s="169"/>
      <c r="RUQ38" s="169"/>
      <c r="RUR38" s="169"/>
      <c r="RUS38" s="169"/>
      <c r="RUT38" s="169"/>
      <c r="RUU38" s="169"/>
      <c r="RUV38" s="169"/>
      <c r="RUW38" s="169"/>
      <c r="RUX38" s="169"/>
      <c r="RUY38" s="169"/>
      <c r="RUZ38" s="169"/>
      <c r="RVA38" s="169"/>
      <c r="RVB38" s="169"/>
      <c r="RVC38" s="169"/>
      <c r="RVD38" s="169"/>
      <c r="RVE38" s="169"/>
      <c r="RVF38" s="169"/>
      <c r="RVG38" s="169"/>
      <c r="RVH38" s="169"/>
      <c r="RVI38" s="169"/>
      <c r="RVJ38" s="169"/>
      <c r="RVK38" s="169"/>
      <c r="RVL38" s="169"/>
      <c r="RVM38" s="169"/>
      <c r="RVN38" s="169"/>
      <c r="RVO38" s="169"/>
      <c r="RVP38" s="169"/>
      <c r="RVQ38" s="169"/>
      <c r="RVR38" s="169"/>
      <c r="RVS38" s="169"/>
      <c r="RVT38" s="169"/>
      <c r="RVU38" s="169"/>
      <c r="RVV38" s="169"/>
      <c r="RVW38" s="169"/>
      <c r="RVX38" s="169"/>
      <c r="RVY38" s="169"/>
      <c r="RVZ38" s="169"/>
      <c r="RWA38" s="169"/>
      <c r="RWB38" s="169"/>
      <c r="RWC38" s="169"/>
      <c r="RWD38" s="169"/>
      <c r="RWE38" s="169"/>
      <c r="RWF38" s="169"/>
      <c r="RWG38" s="169"/>
      <c r="RWH38" s="169"/>
      <c r="RWI38" s="169"/>
      <c r="RWJ38" s="169"/>
      <c r="RWK38" s="169"/>
      <c r="RWL38" s="169"/>
      <c r="RWM38" s="169"/>
      <c r="RWN38" s="169"/>
      <c r="RWO38" s="169"/>
      <c r="RWP38" s="169"/>
      <c r="RWQ38" s="169"/>
      <c r="RWR38" s="169"/>
      <c r="RWS38" s="169"/>
      <c r="RWT38" s="169"/>
      <c r="RWU38" s="169"/>
      <c r="RWV38" s="169"/>
      <c r="RWW38" s="169"/>
      <c r="RWX38" s="169"/>
      <c r="RWY38" s="169"/>
      <c r="RWZ38" s="169"/>
      <c r="RXA38" s="169"/>
      <c r="RXB38" s="169"/>
      <c r="RXC38" s="169"/>
      <c r="RXD38" s="169"/>
      <c r="RXE38" s="169"/>
      <c r="RXF38" s="169"/>
      <c r="RXG38" s="169"/>
      <c r="RXH38" s="169"/>
      <c r="RXI38" s="169"/>
      <c r="RXJ38" s="169"/>
      <c r="RXK38" s="169"/>
      <c r="RXL38" s="169"/>
      <c r="RXM38" s="169"/>
      <c r="RXN38" s="169"/>
      <c r="RXO38" s="169"/>
      <c r="RXP38" s="169"/>
      <c r="RXQ38" s="169"/>
      <c r="RXR38" s="169"/>
      <c r="RXS38" s="169"/>
      <c r="RXT38" s="169"/>
      <c r="RXU38" s="169"/>
      <c r="RXV38" s="169"/>
      <c r="RXW38" s="169"/>
      <c r="RXX38" s="169"/>
      <c r="RXY38" s="169"/>
      <c r="RXZ38" s="169"/>
      <c r="RYA38" s="169"/>
      <c r="RYB38" s="169"/>
      <c r="RYC38" s="169"/>
      <c r="RYD38" s="169"/>
      <c r="RYE38" s="169"/>
      <c r="RYF38" s="169"/>
      <c r="RYG38" s="169"/>
      <c r="RYH38" s="169"/>
      <c r="RYI38" s="169"/>
      <c r="RYJ38" s="169"/>
      <c r="RYK38" s="169"/>
      <c r="RYL38" s="169"/>
      <c r="RYM38" s="169"/>
      <c r="RYN38" s="169"/>
      <c r="RYO38" s="169"/>
      <c r="RYP38" s="169"/>
      <c r="RYQ38" s="169"/>
      <c r="RYR38" s="169"/>
      <c r="RYS38" s="169"/>
      <c r="RYT38" s="169"/>
      <c r="RYU38" s="169"/>
      <c r="RYV38" s="169"/>
      <c r="RYW38" s="169"/>
      <c r="RYX38" s="169"/>
      <c r="RYY38" s="169"/>
      <c r="RYZ38" s="169"/>
      <c r="RZA38" s="169"/>
      <c r="RZB38" s="169"/>
      <c r="RZC38" s="169"/>
      <c r="RZD38" s="169"/>
      <c r="RZE38" s="169"/>
      <c r="RZF38" s="169"/>
      <c r="RZG38" s="169"/>
      <c r="RZH38" s="169"/>
      <c r="RZI38" s="169"/>
      <c r="RZJ38" s="169"/>
      <c r="RZK38" s="169"/>
      <c r="RZL38" s="169"/>
      <c r="RZM38" s="169"/>
      <c r="RZN38" s="169"/>
      <c r="RZO38" s="169"/>
      <c r="RZP38" s="169"/>
      <c r="RZQ38" s="169"/>
      <c r="RZR38" s="169"/>
      <c r="RZS38" s="169"/>
      <c r="RZT38" s="169"/>
      <c r="RZU38" s="169"/>
      <c r="RZV38" s="169"/>
      <c r="RZW38" s="169"/>
      <c r="RZX38" s="169"/>
      <c r="RZY38" s="169"/>
      <c r="RZZ38" s="169"/>
      <c r="SAA38" s="169"/>
      <c r="SAB38" s="169"/>
      <c r="SAC38" s="169"/>
      <c r="SAD38" s="169"/>
      <c r="SAE38" s="169"/>
      <c r="SAF38" s="169"/>
      <c r="SAG38" s="169"/>
      <c r="SAH38" s="169"/>
      <c r="SAI38" s="169"/>
      <c r="SAJ38" s="169"/>
      <c r="SAK38" s="169"/>
      <c r="SAL38" s="169"/>
      <c r="SAM38" s="169"/>
      <c r="SAN38" s="169"/>
      <c r="SAO38" s="169"/>
      <c r="SAP38" s="169"/>
      <c r="SAQ38" s="169"/>
      <c r="SAR38" s="169"/>
      <c r="SAS38" s="169"/>
      <c r="SAT38" s="169"/>
      <c r="SAU38" s="169"/>
      <c r="SAV38" s="169"/>
      <c r="SAW38" s="169"/>
      <c r="SAX38" s="169"/>
      <c r="SAY38" s="169"/>
      <c r="SAZ38" s="169"/>
      <c r="SBA38" s="169"/>
      <c r="SBB38" s="169"/>
      <c r="SBC38" s="169"/>
      <c r="SBD38" s="169"/>
      <c r="SBE38" s="169"/>
      <c r="SBF38" s="169"/>
      <c r="SBG38" s="169"/>
      <c r="SBH38" s="169"/>
      <c r="SBI38" s="169"/>
      <c r="SBJ38" s="169"/>
      <c r="SBK38" s="169"/>
      <c r="SBL38" s="169"/>
      <c r="SBM38" s="169"/>
      <c r="SBN38" s="169"/>
      <c r="SBO38" s="169"/>
      <c r="SBP38" s="169"/>
      <c r="SBQ38" s="169"/>
      <c r="SBR38" s="169"/>
      <c r="SBS38" s="169"/>
      <c r="SBT38" s="169"/>
      <c r="SBU38" s="169"/>
      <c r="SBV38" s="169"/>
      <c r="SBW38" s="169"/>
      <c r="SBX38" s="169"/>
      <c r="SBY38" s="169"/>
      <c r="SBZ38" s="169"/>
      <c r="SCA38" s="169"/>
      <c r="SCB38" s="169"/>
      <c r="SCC38" s="169"/>
      <c r="SCD38" s="169"/>
      <c r="SCE38" s="169"/>
      <c r="SCF38" s="169"/>
      <c r="SCG38" s="169"/>
      <c r="SCH38" s="169"/>
      <c r="SCI38" s="169"/>
      <c r="SCJ38" s="169"/>
      <c r="SCK38" s="169"/>
      <c r="SCL38" s="169"/>
      <c r="SCM38" s="169"/>
      <c r="SCN38" s="169"/>
      <c r="SCO38" s="169"/>
      <c r="SCP38" s="169"/>
      <c r="SCQ38" s="169"/>
      <c r="SCR38" s="169"/>
      <c r="SCS38" s="169"/>
      <c r="SCT38" s="169"/>
      <c r="SCU38" s="169"/>
      <c r="SCV38" s="169"/>
      <c r="SCW38" s="169"/>
      <c r="SCX38" s="169"/>
      <c r="SCY38" s="169"/>
      <c r="SCZ38" s="169"/>
      <c r="SDA38" s="169"/>
      <c r="SDB38" s="169"/>
      <c r="SDC38" s="169"/>
      <c r="SDD38" s="169"/>
      <c r="SDE38" s="169"/>
      <c r="SDF38" s="169"/>
      <c r="SDG38" s="169"/>
      <c r="SDH38" s="169"/>
      <c r="SDI38" s="169"/>
      <c r="SDJ38" s="169"/>
      <c r="SDK38" s="169"/>
      <c r="SDL38" s="169"/>
      <c r="SDM38" s="169"/>
      <c r="SDN38" s="169"/>
      <c r="SDO38" s="169"/>
      <c r="SDP38" s="169"/>
      <c r="SDQ38" s="169"/>
      <c r="SDR38" s="169"/>
      <c r="SDS38" s="169"/>
      <c r="SDT38" s="169"/>
      <c r="SDU38" s="169"/>
      <c r="SDV38" s="169"/>
      <c r="SDW38" s="169"/>
      <c r="SDX38" s="169"/>
      <c r="SDY38" s="169"/>
      <c r="SDZ38" s="169"/>
      <c r="SEA38" s="169"/>
      <c r="SEB38" s="169"/>
      <c r="SEC38" s="169"/>
      <c r="SED38" s="169"/>
      <c r="SEE38" s="169"/>
      <c r="SEF38" s="169"/>
      <c r="SEG38" s="169"/>
      <c r="SEH38" s="169"/>
      <c r="SEI38" s="169"/>
      <c r="SEJ38" s="169"/>
      <c r="SEK38" s="169"/>
      <c r="SEL38" s="169"/>
      <c r="SEM38" s="169"/>
      <c r="SEN38" s="169"/>
      <c r="SEO38" s="169"/>
      <c r="SEP38" s="169"/>
      <c r="SEQ38" s="169"/>
      <c r="SER38" s="169"/>
      <c r="SES38" s="169"/>
      <c r="SET38" s="169"/>
      <c r="SEU38" s="169"/>
      <c r="SEV38" s="169"/>
      <c r="SEW38" s="169"/>
      <c r="SEX38" s="169"/>
      <c r="SEY38" s="169"/>
      <c r="SEZ38" s="169"/>
      <c r="SFA38" s="169"/>
      <c r="SFB38" s="169"/>
      <c r="SFC38" s="169"/>
      <c r="SFD38" s="169"/>
      <c r="SFE38" s="169"/>
      <c r="SFF38" s="169"/>
      <c r="SFG38" s="169"/>
      <c r="SFH38" s="169"/>
      <c r="SFI38" s="169"/>
      <c r="SFJ38" s="169"/>
      <c r="SFK38" s="169"/>
      <c r="SFL38" s="169"/>
      <c r="SFM38" s="169"/>
      <c r="SFN38" s="169"/>
      <c r="SFO38" s="169"/>
      <c r="SFP38" s="169"/>
      <c r="SFQ38" s="169"/>
      <c r="SFR38" s="169"/>
      <c r="SFS38" s="169"/>
      <c r="SFT38" s="169"/>
      <c r="SFU38" s="169"/>
      <c r="SFV38" s="169"/>
      <c r="SFW38" s="169"/>
      <c r="SFX38" s="169"/>
      <c r="SFY38" s="169"/>
      <c r="SFZ38" s="169"/>
      <c r="SGA38" s="169"/>
      <c r="SGB38" s="169"/>
      <c r="SGC38" s="169"/>
      <c r="SGD38" s="169"/>
      <c r="SGE38" s="169"/>
      <c r="SGF38" s="169"/>
      <c r="SGG38" s="169"/>
      <c r="SGH38" s="169"/>
      <c r="SGI38" s="169"/>
      <c r="SGJ38" s="169"/>
      <c r="SGK38" s="169"/>
      <c r="SGL38" s="169"/>
      <c r="SGM38" s="169"/>
      <c r="SGN38" s="169"/>
      <c r="SGO38" s="169"/>
      <c r="SGP38" s="169"/>
      <c r="SGQ38" s="169"/>
      <c r="SGR38" s="169"/>
      <c r="SGS38" s="169"/>
      <c r="SGT38" s="169"/>
      <c r="SGU38" s="169"/>
      <c r="SGV38" s="169"/>
      <c r="SGW38" s="169"/>
      <c r="SGX38" s="169"/>
      <c r="SGY38" s="169"/>
      <c r="SGZ38" s="169"/>
      <c r="SHA38" s="169"/>
      <c r="SHB38" s="169"/>
      <c r="SHC38" s="169"/>
      <c r="SHD38" s="169"/>
      <c r="SHE38" s="169"/>
      <c r="SHF38" s="169"/>
      <c r="SHG38" s="169"/>
      <c r="SHH38" s="169"/>
      <c r="SHI38" s="169"/>
      <c r="SHJ38" s="169"/>
      <c r="SHK38" s="169"/>
      <c r="SHL38" s="169"/>
      <c r="SHM38" s="169"/>
      <c r="SHN38" s="169"/>
      <c r="SHO38" s="169"/>
      <c r="SHP38" s="169"/>
      <c r="SHQ38" s="169"/>
      <c r="SHR38" s="169"/>
      <c r="SHS38" s="169"/>
      <c r="SHT38" s="169"/>
      <c r="SHU38" s="169"/>
      <c r="SHV38" s="169"/>
      <c r="SHW38" s="169"/>
      <c r="SHX38" s="169"/>
      <c r="SHY38" s="169"/>
      <c r="SHZ38" s="169"/>
      <c r="SIA38" s="169"/>
      <c r="SIB38" s="169"/>
      <c r="SIC38" s="169"/>
      <c r="SID38" s="169"/>
      <c r="SIE38" s="169"/>
      <c r="SIF38" s="169"/>
      <c r="SIG38" s="169"/>
      <c r="SIH38" s="169"/>
      <c r="SII38" s="169"/>
      <c r="SIJ38" s="169"/>
      <c r="SIK38" s="169"/>
      <c r="SIL38" s="169"/>
      <c r="SIM38" s="169"/>
      <c r="SIN38" s="169"/>
      <c r="SIO38" s="169"/>
      <c r="SIP38" s="169"/>
      <c r="SIQ38" s="169"/>
      <c r="SIR38" s="169"/>
      <c r="SIS38" s="169"/>
      <c r="SIT38" s="169"/>
      <c r="SIU38" s="169"/>
      <c r="SIV38" s="169"/>
      <c r="SIW38" s="169"/>
      <c r="SIX38" s="169"/>
      <c r="SIY38" s="169"/>
      <c r="SIZ38" s="169"/>
      <c r="SJA38" s="169"/>
      <c r="SJB38" s="169"/>
      <c r="SJC38" s="169"/>
      <c r="SJD38" s="169"/>
      <c r="SJE38" s="169"/>
      <c r="SJF38" s="169"/>
      <c r="SJG38" s="169"/>
      <c r="SJH38" s="169"/>
      <c r="SJI38" s="169"/>
      <c r="SJJ38" s="169"/>
      <c r="SJK38" s="169"/>
      <c r="SJL38" s="169"/>
      <c r="SJM38" s="169"/>
      <c r="SJN38" s="169"/>
      <c r="SJO38" s="169"/>
      <c r="SJP38" s="169"/>
      <c r="SJQ38" s="169"/>
      <c r="SJR38" s="169"/>
      <c r="SJS38" s="169"/>
      <c r="SJT38" s="169"/>
      <c r="SJU38" s="169"/>
      <c r="SJV38" s="169"/>
      <c r="SJW38" s="169"/>
      <c r="SJX38" s="169"/>
      <c r="SJY38" s="169"/>
      <c r="SJZ38" s="169"/>
      <c r="SKA38" s="169"/>
      <c r="SKB38" s="169"/>
      <c r="SKC38" s="169"/>
      <c r="SKD38" s="169"/>
      <c r="SKE38" s="169"/>
      <c r="SKF38" s="169"/>
      <c r="SKG38" s="169"/>
      <c r="SKH38" s="169"/>
      <c r="SKI38" s="169"/>
      <c r="SKJ38" s="169"/>
      <c r="SKK38" s="169"/>
      <c r="SKL38" s="169"/>
      <c r="SKM38" s="169"/>
      <c r="SKN38" s="169"/>
      <c r="SKO38" s="169"/>
      <c r="SKP38" s="169"/>
      <c r="SKQ38" s="169"/>
      <c r="SKR38" s="169"/>
      <c r="SKS38" s="169"/>
      <c r="SKT38" s="169"/>
      <c r="SKU38" s="169"/>
      <c r="SKV38" s="169"/>
      <c r="SKW38" s="169"/>
      <c r="SKX38" s="169"/>
      <c r="SKY38" s="169"/>
      <c r="SKZ38" s="169"/>
      <c r="SLA38" s="169"/>
      <c r="SLB38" s="169"/>
      <c r="SLC38" s="169"/>
      <c r="SLD38" s="169"/>
      <c r="SLE38" s="169"/>
      <c r="SLF38" s="169"/>
      <c r="SLG38" s="169"/>
      <c r="SLH38" s="169"/>
      <c r="SLI38" s="169"/>
      <c r="SLJ38" s="169"/>
      <c r="SLK38" s="169"/>
      <c r="SLL38" s="169"/>
      <c r="SLM38" s="169"/>
      <c r="SLN38" s="169"/>
      <c r="SLO38" s="169"/>
      <c r="SLP38" s="169"/>
      <c r="SLQ38" s="169"/>
      <c r="SLR38" s="169"/>
      <c r="SLS38" s="169"/>
      <c r="SLT38" s="169"/>
      <c r="SLU38" s="169"/>
      <c r="SLV38" s="169"/>
      <c r="SLW38" s="169"/>
      <c r="SLX38" s="169"/>
      <c r="SLY38" s="169"/>
      <c r="SLZ38" s="169"/>
      <c r="SMA38" s="169"/>
      <c r="SMB38" s="169"/>
      <c r="SMC38" s="169"/>
      <c r="SMD38" s="169"/>
      <c r="SME38" s="169"/>
      <c r="SMF38" s="169"/>
      <c r="SMG38" s="169"/>
      <c r="SMH38" s="169"/>
      <c r="SMI38" s="169"/>
      <c r="SMJ38" s="169"/>
      <c r="SMK38" s="169"/>
      <c r="SML38" s="169"/>
      <c r="SMM38" s="169"/>
      <c r="SMN38" s="169"/>
      <c r="SMO38" s="169"/>
      <c r="SMP38" s="169"/>
      <c r="SMQ38" s="169"/>
      <c r="SMR38" s="169"/>
      <c r="SMS38" s="169"/>
      <c r="SMT38" s="169"/>
      <c r="SMU38" s="169"/>
      <c r="SMV38" s="169"/>
      <c r="SMW38" s="169"/>
      <c r="SMX38" s="169"/>
      <c r="SMY38" s="169"/>
      <c r="SMZ38" s="169"/>
      <c r="SNA38" s="169"/>
      <c r="SNB38" s="169"/>
      <c r="SNC38" s="169"/>
      <c r="SND38" s="169"/>
      <c r="SNE38" s="169"/>
      <c r="SNF38" s="169"/>
      <c r="SNG38" s="169"/>
      <c r="SNH38" s="169"/>
      <c r="SNI38" s="169"/>
      <c r="SNJ38" s="169"/>
      <c r="SNK38" s="169"/>
      <c r="SNL38" s="169"/>
      <c r="SNM38" s="169"/>
      <c r="SNN38" s="169"/>
      <c r="SNO38" s="169"/>
      <c r="SNP38" s="169"/>
      <c r="SNQ38" s="169"/>
      <c r="SNR38" s="169"/>
      <c r="SNS38" s="169"/>
      <c r="SNT38" s="169"/>
      <c r="SNU38" s="169"/>
      <c r="SNV38" s="169"/>
      <c r="SNW38" s="169"/>
      <c r="SNX38" s="169"/>
      <c r="SNY38" s="169"/>
      <c r="SNZ38" s="169"/>
      <c r="SOA38" s="169"/>
      <c r="SOB38" s="169"/>
      <c r="SOC38" s="169"/>
      <c r="SOD38" s="169"/>
      <c r="SOE38" s="169"/>
      <c r="SOF38" s="169"/>
      <c r="SOG38" s="169"/>
      <c r="SOH38" s="169"/>
      <c r="SOI38" s="169"/>
      <c r="SOJ38" s="169"/>
      <c r="SOK38" s="169"/>
      <c r="SOL38" s="169"/>
      <c r="SOM38" s="169"/>
      <c r="SON38" s="169"/>
      <c r="SOO38" s="169"/>
      <c r="SOP38" s="169"/>
      <c r="SOQ38" s="169"/>
      <c r="SOR38" s="169"/>
      <c r="SOS38" s="169"/>
      <c r="SOT38" s="169"/>
      <c r="SOU38" s="169"/>
      <c r="SOV38" s="169"/>
      <c r="SOW38" s="169"/>
      <c r="SOX38" s="169"/>
      <c r="SOY38" s="169"/>
      <c r="SOZ38" s="169"/>
      <c r="SPA38" s="169"/>
      <c r="SPB38" s="169"/>
      <c r="SPC38" s="169"/>
      <c r="SPD38" s="169"/>
      <c r="SPE38" s="169"/>
      <c r="SPF38" s="169"/>
      <c r="SPG38" s="169"/>
      <c r="SPH38" s="169"/>
      <c r="SPI38" s="169"/>
      <c r="SPJ38" s="169"/>
      <c r="SPK38" s="169"/>
      <c r="SPL38" s="169"/>
      <c r="SPM38" s="169"/>
      <c r="SPN38" s="169"/>
      <c r="SPO38" s="169"/>
      <c r="SPP38" s="169"/>
      <c r="SPQ38" s="169"/>
      <c r="SPR38" s="169"/>
      <c r="SPS38" s="169"/>
      <c r="SPT38" s="169"/>
      <c r="SPU38" s="169"/>
      <c r="SPV38" s="169"/>
      <c r="SPW38" s="169"/>
      <c r="SPX38" s="169"/>
      <c r="SPY38" s="169"/>
      <c r="SPZ38" s="169"/>
      <c r="SQA38" s="169"/>
      <c r="SQB38" s="169"/>
      <c r="SQC38" s="169"/>
      <c r="SQD38" s="169"/>
      <c r="SQE38" s="169"/>
      <c r="SQF38" s="169"/>
      <c r="SQG38" s="169"/>
      <c r="SQH38" s="169"/>
      <c r="SQI38" s="169"/>
      <c r="SQJ38" s="169"/>
      <c r="SQK38" s="169"/>
      <c r="SQL38" s="169"/>
      <c r="SQM38" s="169"/>
      <c r="SQN38" s="169"/>
      <c r="SQO38" s="169"/>
      <c r="SQP38" s="169"/>
      <c r="SQQ38" s="169"/>
      <c r="SQR38" s="169"/>
      <c r="SQS38" s="169"/>
      <c r="SQT38" s="169"/>
      <c r="SQU38" s="169"/>
      <c r="SQV38" s="169"/>
      <c r="SQW38" s="169"/>
      <c r="SQX38" s="169"/>
      <c r="SQY38" s="169"/>
      <c r="SQZ38" s="169"/>
      <c r="SRA38" s="169"/>
      <c r="SRB38" s="169"/>
      <c r="SRC38" s="169"/>
      <c r="SRD38" s="169"/>
      <c r="SRE38" s="169"/>
      <c r="SRF38" s="169"/>
      <c r="SRG38" s="169"/>
      <c r="SRH38" s="169"/>
      <c r="SRI38" s="169"/>
      <c r="SRJ38" s="169"/>
      <c r="SRK38" s="169"/>
      <c r="SRL38" s="169"/>
      <c r="SRM38" s="169"/>
      <c r="SRN38" s="169"/>
      <c r="SRO38" s="169"/>
      <c r="SRP38" s="169"/>
      <c r="SRQ38" s="169"/>
      <c r="SRR38" s="169"/>
      <c r="SRS38" s="169"/>
      <c r="SRT38" s="169"/>
      <c r="SRU38" s="169"/>
      <c r="SRV38" s="169"/>
      <c r="SRW38" s="169"/>
      <c r="SRX38" s="169"/>
      <c r="SRY38" s="169"/>
      <c r="SRZ38" s="169"/>
      <c r="SSA38" s="169"/>
      <c r="SSB38" s="169"/>
      <c r="SSC38" s="169"/>
      <c r="SSD38" s="169"/>
      <c r="SSE38" s="169"/>
      <c r="SSF38" s="169"/>
      <c r="SSG38" s="169"/>
      <c r="SSH38" s="169"/>
      <c r="SSI38" s="169"/>
      <c r="SSJ38" s="169"/>
      <c r="SSK38" s="169"/>
      <c r="SSL38" s="169"/>
      <c r="SSM38" s="169"/>
      <c r="SSN38" s="169"/>
      <c r="SSO38" s="169"/>
      <c r="SSP38" s="169"/>
      <c r="SSQ38" s="169"/>
      <c r="SSR38" s="169"/>
      <c r="SSS38" s="169"/>
      <c r="SST38" s="169"/>
      <c r="SSU38" s="169"/>
      <c r="SSV38" s="169"/>
      <c r="SSW38" s="169"/>
      <c r="SSX38" s="169"/>
      <c r="SSY38" s="169"/>
      <c r="SSZ38" s="169"/>
      <c r="STA38" s="169"/>
      <c r="STB38" s="169"/>
      <c r="STC38" s="169"/>
      <c r="STD38" s="169"/>
      <c r="STE38" s="169"/>
      <c r="STF38" s="169"/>
      <c r="STG38" s="169"/>
      <c r="STH38" s="169"/>
      <c r="STI38" s="169"/>
      <c r="STJ38" s="169"/>
      <c r="STK38" s="169"/>
      <c r="STL38" s="169"/>
      <c r="STM38" s="169"/>
      <c r="STN38" s="169"/>
      <c r="STO38" s="169"/>
      <c r="STP38" s="169"/>
      <c r="STQ38" s="169"/>
      <c r="STR38" s="169"/>
      <c r="STS38" s="169"/>
      <c r="STT38" s="169"/>
      <c r="STU38" s="169"/>
      <c r="STV38" s="169"/>
      <c r="STW38" s="169"/>
      <c r="STX38" s="169"/>
      <c r="STY38" s="169"/>
      <c r="STZ38" s="169"/>
      <c r="SUA38" s="169"/>
      <c r="SUB38" s="169"/>
      <c r="SUC38" s="169"/>
      <c r="SUD38" s="169"/>
      <c r="SUE38" s="169"/>
      <c r="SUF38" s="169"/>
      <c r="SUG38" s="169"/>
      <c r="SUH38" s="169"/>
      <c r="SUI38" s="169"/>
      <c r="SUJ38" s="169"/>
      <c r="SUK38" s="169"/>
      <c r="SUL38" s="169"/>
      <c r="SUM38" s="169"/>
      <c r="SUN38" s="169"/>
      <c r="SUO38" s="169"/>
      <c r="SUP38" s="169"/>
      <c r="SUQ38" s="169"/>
      <c r="SUR38" s="169"/>
      <c r="SUS38" s="169"/>
      <c r="SUT38" s="169"/>
      <c r="SUU38" s="169"/>
      <c r="SUV38" s="169"/>
      <c r="SUW38" s="169"/>
      <c r="SUX38" s="169"/>
      <c r="SUY38" s="169"/>
      <c r="SUZ38" s="169"/>
      <c r="SVA38" s="169"/>
      <c r="SVB38" s="169"/>
      <c r="SVC38" s="169"/>
      <c r="SVD38" s="169"/>
      <c r="SVE38" s="169"/>
      <c r="SVF38" s="169"/>
      <c r="SVG38" s="169"/>
      <c r="SVH38" s="169"/>
      <c r="SVI38" s="169"/>
      <c r="SVJ38" s="169"/>
      <c r="SVK38" s="169"/>
      <c r="SVL38" s="169"/>
      <c r="SVM38" s="169"/>
      <c r="SVN38" s="169"/>
      <c r="SVO38" s="169"/>
      <c r="SVP38" s="169"/>
      <c r="SVQ38" s="169"/>
      <c r="SVR38" s="169"/>
      <c r="SVS38" s="169"/>
      <c r="SVT38" s="169"/>
      <c r="SVU38" s="169"/>
      <c r="SVV38" s="169"/>
      <c r="SVW38" s="169"/>
      <c r="SVX38" s="169"/>
      <c r="SVY38" s="169"/>
      <c r="SVZ38" s="169"/>
      <c r="SWA38" s="169"/>
      <c r="SWB38" s="169"/>
      <c r="SWC38" s="169"/>
      <c r="SWD38" s="169"/>
      <c r="SWE38" s="169"/>
      <c r="SWF38" s="169"/>
      <c r="SWG38" s="169"/>
      <c r="SWH38" s="169"/>
      <c r="SWI38" s="169"/>
      <c r="SWJ38" s="169"/>
      <c r="SWK38" s="169"/>
      <c r="SWL38" s="169"/>
      <c r="SWM38" s="169"/>
      <c r="SWN38" s="169"/>
      <c r="SWO38" s="169"/>
      <c r="SWP38" s="169"/>
      <c r="SWQ38" s="169"/>
      <c r="SWR38" s="169"/>
      <c r="SWS38" s="169"/>
      <c r="SWT38" s="169"/>
      <c r="SWU38" s="169"/>
      <c r="SWV38" s="169"/>
      <c r="SWW38" s="169"/>
      <c r="SWX38" s="169"/>
      <c r="SWY38" s="169"/>
      <c r="SWZ38" s="169"/>
      <c r="SXA38" s="169"/>
      <c r="SXB38" s="169"/>
      <c r="SXC38" s="169"/>
      <c r="SXD38" s="169"/>
      <c r="SXE38" s="169"/>
      <c r="SXF38" s="169"/>
      <c r="SXG38" s="169"/>
      <c r="SXH38" s="169"/>
      <c r="SXI38" s="169"/>
      <c r="SXJ38" s="169"/>
      <c r="SXK38" s="169"/>
      <c r="SXL38" s="169"/>
      <c r="SXM38" s="169"/>
      <c r="SXN38" s="169"/>
      <c r="SXO38" s="169"/>
      <c r="SXP38" s="169"/>
      <c r="SXQ38" s="169"/>
      <c r="SXR38" s="169"/>
      <c r="SXS38" s="169"/>
      <c r="SXT38" s="169"/>
      <c r="SXU38" s="169"/>
      <c r="SXV38" s="169"/>
      <c r="SXW38" s="169"/>
      <c r="SXX38" s="169"/>
      <c r="SXY38" s="169"/>
      <c r="SXZ38" s="169"/>
      <c r="SYA38" s="169"/>
      <c r="SYB38" s="169"/>
      <c r="SYC38" s="169"/>
      <c r="SYD38" s="169"/>
      <c r="SYE38" s="169"/>
      <c r="SYF38" s="169"/>
      <c r="SYG38" s="169"/>
      <c r="SYH38" s="169"/>
      <c r="SYI38" s="169"/>
      <c r="SYJ38" s="169"/>
      <c r="SYK38" s="169"/>
      <c r="SYL38" s="169"/>
      <c r="SYM38" s="169"/>
      <c r="SYN38" s="169"/>
      <c r="SYO38" s="169"/>
      <c r="SYP38" s="169"/>
      <c r="SYQ38" s="169"/>
      <c r="SYR38" s="169"/>
      <c r="SYS38" s="169"/>
      <c r="SYT38" s="169"/>
      <c r="SYU38" s="169"/>
      <c r="SYV38" s="169"/>
      <c r="SYW38" s="169"/>
      <c r="SYX38" s="169"/>
      <c r="SYY38" s="169"/>
      <c r="SYZ38" s="169"/>
      <c r="SZA38" s="169"/>
      <c r="SZB38" s="169"/>
      <c r="SZC38" s="169"/>
      <c r="SZD38" s="169"/>
      <c r="SZE38" s="169"/>
      <c r="SZF38" s="169"/>
      <c r="SZG38" s="169"/>
      <c r="SZH38" s="169"/>
      <c r="SZI38" s="169"/>
      <c r="SZJ38" s="169"/>
      <c r="SZK38" s="169"/>
      <c r="SZL38" s="169"/>
      <c r="SZM38" s="169"/>
      <c r="SZN38" s="169"/>
      <c r="SZO38" s="169"/>
      <c r="SZP38" s="169"/>
      <c r="SZQ38" s="169"/>
      <c r="SZR38" s="169"/>
      <c r="SZS38" s="169"/>
      <c r="SZT38" s="169"/>
      <c r="SZU38" s="169"/>
      <c r="SZV38" s="169"/>
      <c r="SZW38" s="169"/>
      <c r="SZX38" s="169"/>
      <c r="SZY38" s="169"/>
      <c r="SZZ38" s="169"/>
      <c r="TAA38" s="169"/>
      <c r="TAB38" s="169"/>
      <c r="TAC38" s="169"/>
      <c r="TAD38" s="169"/>
      <c r="TAE38" s="169"/>
      <c r="TAF38" s="169"/>
      <c r="TAG38" s="169"/>
      <c r="TAH38" s="169"/>
      <c r="TAI38" s="169"/>
      <c r="TAJ38" s="169"/>
      <c r="TAK38" s="169"/>
      <c r="TAL38" s="169"/>
      <c r="TAM38" s="169"/>
      <c r="TAN38" s="169"/>
      <c r="TAO38" s="169"/>
      <c r="TAP38" s="169"/>
      <c r="TAQ38" s="169"/>
      <c r="TAR38" s="169"/>
      <c r="TAS38" s="169"/>
      <c r="TAT38" s="169"/>
      <c r="TAU38" s="169"/>
      <c r="TAV38" s="169"/>
      <c r="TAW38" s="169"/>
      <c r="TAX38" s="169"/>
      <c r="TAY38" s="169"/>
      <c r="TAZ38" s="169"/>
      <c r="TBA38" s="169"/>
      <c r="TBB38" s="169"/>
      <c r="TBC38" s="169"/>
      <c r="TBD38" s="169"/>
      <c r="TBE38" s="169"/>
      <c r="TBF38" s="169"/>
      <c r="TBG38" s="169"/>
      <c r="TBH38" s="169"/>
      <c r="TBI38" s="169"/>
      <c r="TBJ38" s="169"/>
      <c r="TBK38" s="169"/>
      <c r="TBL38" s="169"/>
      <c r="TBM38" s="169"/>
      <c r="TBN38" s="169"/>
      <c r="TBO38" s="169"/>
      <c r="TBP38" s="169"/>
      <c r="TBQ38" s="169"/>
      <c r="TBR38" s="169"/>
      <c r="TBS38" s="169"/>
      <c r="TBT38" s="169"/>
      <c r="TBU38" s="169"/>
      <c r="TBV38" s="169"/>
      <c r="TBW38" s="169"/>
      <c r="TBX38" s="169"/>
      <c r="TBY38" s="169"/>
      <c r="TBZ38" s="169"/>
      <c r="TCA38" s="169"/>
      <c r="TCB38" s="169"/>
      <c r="TCC38" s="169"/>
      <c r="TCD38" s="169"/>
      <c r="TCE38" s="169"/>
      <c r="TCF38" s="169"/>
      <c r="TCG38" s="169"/>
      <c r="TCH38" s="169"/>
      <c r="TCI38" s="169"/>
      <c r="TCJ38" s="169"/>
      <c r="TCK38" s="169"/>
      <c r="TCL38" s="169"/>
      <c r="TCM38" s="169"/>
      <c r="TCN38" s="169"/>
      <c r="TCO38" s="169"/>
      <c r="TCP38" s="169"/>
      <c r="TCQ38" s="169"/>
      <c r="TCR38" s="169"/>
      <c r="TCS38" s="169"/>
      <c r="TCT38" s="169"/>
      <c r="TCU38" s="169"/>
      <c r="TCV38" s="169"/>
      <c r="TCW38" s="169"/>
      <c r="TCX38" s="169"/>
      <c r="TCY38" s="169"/>
      <c r="TCZ38" s="169"/>
      <c r="TDA38" s="169"/>
      <c r="TDB38" s="169"/>
      <c r="TDC38" s="169"/>
      <c r="TDD38" s="169"/>
      <c r="TDE38" s="169"/>
      <c r="TDF38" s="169"/>
      <c r="TDG38" s="169"/>
      <c r="TDH38" s="169"/>
      <c r="TDI38" s="169"/>
      <c r="TDJ38" s="169"/>
      <c r="TDK38" s="169"/>
      <c r="TDL38" s="169"/>
      <c r="TDM38" s="169"/>
      <c r="TDN38" s="169"/>
      <c r="TDO38" s="169"/>
      <c r="TDP38" s="169"/>
      <c r="TDQ38" s="169"/>
      <c r="TDR38" s="169"/>
      <c r="TDS38" s="169"/>
      <c r="TDT38" s="169"/>
      <c r="TDU38" s="169"/>
      <c r="TDV38" s="169"/>
      <c r="TDW38" s="169"/>
      <c r="TDX38" s="169"/>
      <c r="TDY38" s="169"/>
      <c r="TDZ38" s="169"/>
      <c r="TEA38" s="169"/>
      <c r="TEB38" s="169"/>
      <c r="TEC38" s="169"/>
      <c r="TED38" s="169"/>
      <c r="TEE38" s="169"/>
      <c r="TEF38" s="169"/>
      <c r="TEG38" s="169"/>
      <c r="TEH38" s="169"/>
      <c r="TEI38" s="169"/>
      <c r="TEJ38" s="169"/>
      <c r="TEK38" s="169"/>
      <c r="TEL38" s="169"/>
      <c r="TEM38" s="169"/>
      <c r="TEN38" s="169"/>
      <c r="TEO38" s="169"/>
      <c r="TEP38" s="169"/>
      <c r="TEQ38" s="169"/>
      <c r="TER38" s="169"/>
      <c r="TES38" s="169"/>
      <c r="TET38" s="169"/>
      <c r="TEU38" s="169"/>
      <c r="TEV38" s="169"/>
      <c r="TEW38" s="169"/>
      <c r="TEX38" s="169"/>
      <c r="TEY38" s="169"/>
      <c r="TEZ38" s="169"/>
      <c r="TFA38" s="169"/>
      <c r="TFB38" s="169"/>
      <c r="TFC38" s="169"/>
      <c r="TFD38" s="169"/>
      <c r="TFE38" s="169"/>
      <c r="TFF38" s="169"/>
      <c r="TFG38" s="169"/>
      <c r="TFH38" s="169"/>
      <c r="TFI38" s="169"/>
      <c r="TFJ38" s="169"/>
      <c r="TFK38" s="169"/>
      <c r="TFL38" s="169"/>
      <c r="TFM38" s="169"/>
      <c r="TFN38" s="169"/>
      <c r="TFO38" s="169"/>
      <c r="TFP38" s="169"/>
      <c r="TFQ38" s="169"/>
      <c r="TFR38" s="169"/>
      <c r="TFS38" s="169"/>
      <c r="TFT38" s="169"/>
      <c r="TFU38" s="169"/>
      <c r="TFV38" s="169"/>
      <c r="TFW38" s="169"/>
      <c r="TFX38" s="169"/>
      <c r="TFY38" s="169"/>
      <c r="TFZ38" s="169"/>
      <c r="TGA38" s="169"/>
      <c r="TGB38" s="169"/>
      <c r="TGC38" s="169"/>
      <c r="TGD38" s="169"/>
      <c r="TGE38" s="169"/>
      <c r="TGF38" s="169"/>
      <c r="TGG38" s="169"/>
      <c r="TGH38" s="169"/>
      <c r="TGI38" s="169"/>
      <c r="TGJ38" s="169"/>
      <c r="TGK38" s="169"/>
      <c r="TGL38" s="169"/>
      <c r="TGM38" s="169"/>
      <c r="TGN38" s="169"/>
      <c r="TGO38" s="169"/>
      <c r="TGP38" s="169"/>
      <c r="TGQ38" s="169"/>
      <c r="TGR38" s="169"/>
      <c r="TGS38" s="169"/>
      <c r="TGT38" s="169"/>
      <c r="TGU38" s="169"/>
      <c r="TGV38" s="169"/>
      <c r="TGW38" s="169"/>
      <c r="TGX38" s="169"/>
      <c r="TGY38" s="169"/>
      <c r="TGZ38" s="169"/>
      <c r="THA38" s="169"/>
      <c r="THB38" s="169"/>
      <c r="THC38" s="169"/>
      <c r="THD38" s="169"/>
      <c r="THE38" s="169"/>
      <c r="THF38" s="169"/>
      <c r="THG38" s="169"/>
      <c r="THH38" s="169"/>
      <c r="THI38" s="169"/>
      <c r="THJ38" s="169"/>
      <c r="THK38" s="169"/>
      <c r="THL38" s="169"/>
      <c r="THM38" s="169"/>
      <c r="THN38" s="169"/>
      <c r="THO38" s="169"/>
      <c r="THP38" s="169"/>
      <c r="THQ38" s="169"/>
      <c r="THR38" s="169"/>
      <c r="THS38" s="169"/>
      <c r="THT38" s="169"/>
      <c r="THU38" s="169"/>
      <c r="THV38" s="169"/>
      <c r="THW38" s="169"/>
      <c r="THX38" s="169"/>
      <c r="THY38" s="169"/>
      <c r="THZ38" s="169"/>
      <c r="TIA38" s="169"/>
      <c r="TIB38" s="169"/>
      <c r="TIC38" s="169"/>
      <c r="TID38" s="169"/>
      <c r="TIE38" s="169"/>
      <c r="TIF38" s="169"/>
      <c r="TIG38" s="169"/>
      <c r="TIH38" s="169"/>
      <c r="TII38" s="169"/>
      <c r="TIJ38" s="169"/>
      <c r="TIK38" s="169"/>
      <c r="TIL38" s="169"/>
      <c r="TIM38" s="169"/>
      <c r="TIN38" s="169"/>
      <c r="TIO38" s="169"/>
      <c r="TIP38" s="169"/>
      <c r="TIQ38" s="169"/>
      <c r="TIR38" s="169"/>
      <c r="TIS38" s="169"/>
      <c r="TIT38" s="169"/>
      <c r="TIU38" s="169"/>
      <c r="TIV38" s="169"/>
      <c r="TIW38" s="169"/>
      <c r="TIX38" s="169"/>
      <c r="TIY38" s="169"/>
      <c r="TIZ38" s="169"/>
      <c r="TJA38" s="169"/>
      <c r="TJB38" s="169"/>
      <c r="TJC38" s="169"/>
      <c r="TJD38" s="169"/>
      <c r="TJE38" s="169"/>
      <c r="TJF38" s="169"/>
      <c r="TJG38" s="169"/>
      <c r="TJH38" s="169"/>
      <c r="TJI38" s="169"/>
      <c r="TJJ38" s="169"/>
      <c r="TJK38" s="169"/>
      <c r="TJL38" s="169"/>
      <c r="TJM38" s="169"/>
      <c r="TJN38" s="169"/>
      <c r="TJO38" s="169"/>
      <c r="TJP38" s="169"/>
      <c r="TJQ38" s="169"/>
      <c r="TJR38" s="169"/>
      <c r="TJS38" s="169"/>
      <c r="TJT38" s="169"/>
      <c r="TJU38" s="169"/>
      <c r="TJV38" s="169"/>
      <c r="TJW38" s="169"/>
      <c r="TJX38" s="169"/>
      <c r="TJY38" s="169"/>
      <c r="TJZ38" s="169"/>
      <c r="TKA38" s="169"/>
      <c r="TKB38" s="169"/>
      <c r="TKC38" s="169"/>
      <c r="TKD38" s="169"/>
      <c r="TKE38" s="169"/>
      <c r="TKF38" s="169"/>
      <c r="TKG38" s="169"/>
      <c r="TKH38" s="169"/>
      <c r="TKI38" s="169"/>
      <c r="TKJ38" s="169"/>
      <c r="TKK38" s="169"/>
      <c r="TKL38" s="169"/>
      <c r="TKM38" s="169"/>
      <c r="TKN38" s="169"/>
      <c r="TKO38" s="169"/>
      <c r="TKP38" s="169"/>
      <c r="TKQ38" s="169"/>
      <c r="TKR38" s="169"/>
      <c r="TKS38" s="169"/>
      <c r="TKT38" s="169"/>
      <c r="TKU38" s="169"/>
      <c r="TKV38" s="169"/>
      <c r="TKW38" s="169"/>
      <c r="TKX38" s="169"/>
      <c r="TKY38" s="169"/>
      <c r="TKZ38" s="169"/>
      <c r="TLA38" s="169"/>
      <c r="TLB38" s="169"/>
      <c r="TLC38" s="169"/>
      <c r="TLD38" s="169"/>
      <c r="TLE38" s="169"/>
      <c r="TLF38" s="169"/>
      <c r="TLG38" s="169"/>
      <c r="TLH38" s="169"/>
      <c r="TLI38" s="169"/>
      <c r="TLJ38" s="169"/>
      <c r="TLK38" s="169"/>
      <c r="TLL38" s="169"/>
      <c r="TLM38" s="169"/>
      <c r="TLN38" s="169"/>
      <c r="TLO38" s="169"/>
      <c r="TLP38" s="169"/>
      <c r="TLQ38" s="169"/>
      <c r="TLR38" s="169"/>
      <c r="TLS38" s="169"/>
      <c r="TLT38" s="169"/>
      <c r="TLU38" s="169"/>
      <c r="TLV38" s="169"/>
      <c r="TLW38" s="169"/>
      <c r="TLX38" s="169"/>
      <c r="TLY38" s="169"/>
      <c r="TLZ38" s="169"/>
      <c r="TMA38" s="169"/>
      <c r="TMB38" s="169"/>
      <c r="TMC38" s="169"/>
      <c r="TMD38" s="169"/>
      <c r="TME38" s="169"/>
      <c r="TMF38" s="169"/>
      <c r="TMG38" s="169"/>
      <c r="TMH38" s="169"/>
      <c r="TMI38" s="169"/>
      <c r="TMJ38" s="169"/>
      <c r="TMK38" s="169"/>
      <c r="TML38" s="169"/>
      <c r="TMM38" s="169"/>
      <c r="TMN38" s="169"/>
      <c r="TMO38" s="169"/>
      <c r="TMP38" s="169"/>
      <c r="TMQ38" s="169"/>
      <c r="TMR38" s="169"/>
      <c r="TMS38" s="169"/>
      <c r="TMT38" s="169"/>
      <c r="TMU38" s="169"/>
      <c r="TMV38" s="169"/>
      <c r="TMW38" s="169"/>
      <c r="TMX38" s="169"/>
      <c r="TMY38" s="169"/>
      <c r="TMZ38" s="169"/>
      <c r="TNA38" s="169"/>
      <c r="TNB38" s="169"/>
      <c r="TNC38" s="169"/>
      <c r="TND38" s="169"/>
      <c r="TNE38" s="169"/>
      <c r="TNF38" s="169"/>
      <c r="TNG38" s="169"/>
      <c r="TNH38" s="169"/>
      <c r="TNI38" s="169"/>
      <c r="TNJ38" s="169"/>
      <c r="TNK38" s="169"/>
      <c r="TNL38" s="169"/>
      <c r="TNM38" s="169"/>
      <c r="TNN38" s="169"/>
      <c r="TNO38" s="169"/>
      <c r="TNP38" s="169"/>
      <c r="TNQ38" s="169"/>
      <c r="TNR38" s="169"/>
      <c r="TNS38" s="169"/>
      <c r="TNT38" s="169"/>
      <c r="TNU38" s="169"/>
      <c r="TNV38" s="169"/>
      <c r="TNW38" s="169"/>
      <c r="TNX38" s="169"/>
      <c r="TNY38" s="169"/>
      <c r="TNZ38" s="169"/>
      <c r="TOA38" s="169"/>
      <c r="TOB38" s="169"/>
      <c r="TOC38" s="169"/>
      <c r="TOD38" s="169"/>
      <c r="TOE38" s="169"/>
      <c r="TOF38" s="169"/>
      <c r="TOG38" s="169"/>
      <c r="TOH38" s="169"/>
      <c r="TOI38" s="169"/>
      <c r="TOJ38" s="169"/>
      <c r="TOK38" s="169"/>
      <c r="TOL38" s="169"/>
      <c r="TOM38" s="169"/>
      <c r="TON38" s="169"/>
      <c r="TOO38" s="169"/>
      <c r="TOP38" s="169"/>
      <c r="TOQ38" s="169"/>
      <c r="TOR38" s="169"/>
      <c r="TOS38" s="169"/>
      <c r="TOT38" s="169"/>
      <c r="TOU38" s="169"/>
      <c r="TOV38" s="169"/>
      <c r="TOW38" s="169"/>
      <c r="TOX38" s="169"/>
      <c r="TOY38" s="169"/>
      <c r="TOZ38" s="169"/>
      <c r="TPA38" s="169"/>
      <c r="TPB38" s="169"/>
      <c r="TPC38" s="169"/>
      <c r="TPD38" s="169"/>
      <c r="TPE38" s="169"/>
      <c r="TPF38" s="169"/>
      <c r="TPG38" s="169"/>
      <c r="TPH38" s="169"/>
      <c r="TPI38" s="169"/>
      <c r="TPJ38" s="169"/>
      <c r="TPK38" s="169"/>
      <c r="TPL38" s="169"/>
      <c r="TPM38" s="169"/>
      <c r="TPN38" s="169"/>
      <c r="TPO38" s="169"/>
      <c r="TPP38" s="169"/>
      <c r="TPQ38" s="169"/>
      <c r="TPR38" s="169"/>
      <c r="TPS38" s="169"/>
      <c r="TPT38" s="169"/>
      <c r="TPU38" s="169"/>
      <c r="TPV38" s="169"/>
      <c r="TPW38" s="169"/>
      <c r="TPX38" s="169"/>
      <c r="TPY38" s="169"/>
      <c r="TPZ38" s="169"/>
      <c r="TQA38" s="169"/>
      <c r="TQB38" s="169"/>
      <c r="TQC38" s="169"/>
      <c r="TQD38" s="169"/>
      <c r="TQE38" s="169"/>
      <c r="TQF38" s="169"/>
      <c r="TQG38" s="169"/>
      <c r="TQH38" s="169"/>
      <c r="TQI38" s="169"/>
      <c r="TQJ38" s="169"/>
      <c r="TQK38" s="169"/>
      <c r="TQL38" s="169"/>
      <c r="TQM38" s="169"/>
      <c r="TQN38" s="169"/>
      <c r="TQO38" s="169"/>
      <c r="TQP38" s="169"/>
      <c r="TQQ38" s="169"/>
      <c r="TQR38" s="169"/>
      <c r="TQS38" s="169"/>
      <c r="TQT38" s="169"/>
      <c r="TQU38" s="169"/>
      <c r="TQV38" s="169"/>
      <c r="TQW38" s="169"/>
      <c r="TQX38" s="169"/>
      <c r="TQY38" s="169"/>
      <c r="TQZ38" s="169"/>
      <c r="TRA38" s="169"/>
      <c r="TRB38" s="169"/>
      <c r="TRC38" s="169"/>
      <c r="TRD38" s="169"/>
      <c r="TRE38" s="169"/>
      <c r="TRF38" s="169"/>
      <c r="TRG38" s="169"/>
      <c r="TRH38" s="169"/>
      <c r="TRI38" s="169"/>
      <c r="TRJ38" s="169"/>
      <c r="TRK38" s="169"/>
      <c r="TRL38" s="169"/>
      <c r="TRM38" s="169"/>
      <c r="TRN38" s="169"/>
      <c r="TRO38" s="169"/>
      <c r="TRP38" s="169"/>
      <c r="TRQ38" s="169"/>
      <c r="TRR38" s="169"/>
      <c r="TRS38" s="169"/>
      <c r="TRT38" s="169"/>
      <c r="TRU38" s="169"/>
      <c r="TRV38" s="169"/>
      <c r="TRW38" s="169"/>
      <c r="TRX38" s="169"/>
      <c r="TRY38" s="169"/>
      <c r="TRZ38" s="169"/>
      <c r="TSA38" s="169"/>
      <c r="TSB38" s="169"/>
      <c r="TSC38" s="169"/>
      <c r="TSD38" s="169"/>
      <c r="TSE38" s="169"/>
      <c r="TSF38" s="169"/>
      <c r="TSG38" s="169"/>
      <c r="TSH38" s="169"/>
      <c r="TSI38" s="169"/>
      <c r="TSJ38" s="169"/>
      <c r="TSK38" s="169"/>
      <c r="TSL38" s="169"/>
      <c r="TSM38" s="169"/>
      <c r="TSN38" s="169"/>
      <c r="TSO38" s="169"/>
      <c r="TSP38" s="169"/>
      <c r="TSQ38" s="169"/>
      <c r="TSR38" s="169"/>
      <c r="TSS38" s="169"/>
      <c r="TST38" s="169"/>
      <c r="TSU38" s="169"/>
      <c r="TSV38" s="169"/>
      <c r="TSW38" s="169"/>
      <c r="TSX38" s="169"/>
      <c r="TSY38" s="169"/>
      <c r="TSZ38" s="169"/>
      <c r="TTA38" s="169"/>
      <c r="TTB38" s="169"/>
      <c r="TTC38" s="169"/>
      <c r="TTD38" s="169"/>
      <c r="TTE38" s="169"/>
      <c r="TTF38" s="169"/>
      <c r="TTG38" s="169"/>
      <c r="TTH38" s="169"/>
      <c r="TTI38" s="169"/>
      <c r="TTJ38" s="169"/>
      <c r="TTK38" s="169"/>
      <c r="TTL38" s="169"/>
      <c r="TTM38" s="169"/>
      <c r="TTN38" s="169"/>
      <c r="TTO38" s="169"/>
      <c r="TTP38" s="169"/>
      <c r="TTQ38" s="169"/>
      <c r="TTR38" s="169"/>
      <c r="TTS38" s="169"/>
      <c r="TTT38" s="169"/>
      <c r="TTU38" s="169"/>
      <c r="TTV38" s="169"/>
      <c r="TTW38" s="169"/>
      <c r="TTX38" s="169"/>
      <c r="TTY38" s="169"/>
      <c r="TTZ38" s="169"/>
      <c r="TUA38" s="169"/>
      <c r="TUB38" s="169"/>
      <c r="TUC38" s="169"/>
      <c r="TUD38" s="169"/>
      <c r="TUE38" s="169"/>
      <c r="TUF38" s="169"/>
      <c r="TUG38" s="169"/>
      <c r="TUH38" s="169"/>
      <c r="TUI38" s="169"/>
      <c r="TUJ38" s="169"/>
      <c r="TUK38" s="169"/>
      <c r="TUL38" s="169"/>
      <c r="TUM38" s="169"/>
      <c r="TUN38" s="169"/>
      <c r="TUO38" s="169"/>
      <c r="TUP38" s="169"/>
      <c r="TUQ38" s="169"/>
      <c r="TUR38" s="169"/>
      <c r="TUS38" s="169"/>
      <c r="TUT38" s="169"/>
      <c r="TUU38" s="169"/>
      <c r="TUV38" s="169"/>
      <c r="TUW38" s="169"/>
      <c r="TUX38" s="169"/>
      <c r="TUY38" s="169"/>
      <c r="TUZ38" s="169"/>
      <c r="TVA38" s="169"/>
      <c r="TVB38" s="169"/>
      <c r="TVC38" s="169"/>
      <c r="TVD38" s="169"/>
      <c r="TVE38" s="169"/>
      <c r="TVF38" s="169"/>
      <c r="TVG38" s="169"/>
      <c r="TVH38" s="169"/>
      <c r="TVI38" s="169"/>
      <c r="TVJ38" s="169"/>
      <c r="TVK38" s="169"/>
      <c r="TVL38" s="169"/>
      <c r="TVM38" s="169"/>
      <c r="TVN38" s="169"/>
      <c r="TVO38" s="169"/>
      <c r="TVP38" s="169"/>
      <c r="TVQ38" s="169"/>
      <c r="TVR38" s="169"/>
      <c r="TVS38" s="169"/>
      <c r="TVT38" s="169"/>
      <c r="TVU38" s="169"/>
      <c r="TVV38" s="169"/>
      <c r="TVW38" s="169"/>
      <c r="TVX38" s="169"/>
      <c r="TVY38" s="169"/>
      <c r="TVZ38" s="169"/>
      <c r="TWA38" s="169"/>
      <c r="TWB38" s="169"/>
      <c r="TWC38" s="169"/>
      <c r="TWD38" s="169"/>
      <c r="TWE38" s="169"/>
      <c r="TWF38" s="169"/>
      <c r="TWG38" s="169"/>
      <c r="TWH38" s="169"/>
      <c r="TWI38" s="169"/>
      <c r="TWJ38" s="169"/>
      <c r="TWK38" s="169"/>
      <c r="TWL38" s="169"/>
      <c r="TWM38" s="169"/>
      <c r="TWN38" s="169"/>
      <c r="TWO38" s="169"/>
      <c r="TWP38" s="169"/>
      <c r="TWQ38" s="169"/>
      <c r="TWR38" s="169"/>
      <c r="TWS38" s="169"/>
      <c r="TWT38" s="169"/>
      <c r="TWU38" s="169"/>
      <c r="TWV38" s="169"/>
      <c r="TWW38" s="169"/>
      <c r="TWX38" s="169"/>
      <c r="TWY38" s="169"/>
      <c r="TWZ38" s="169"/>
      <c r="TXA38" s="169"/>
      <c r="TXB38" s="169"/>
      <c r="TXC38" s="169"/>
      <c r="TXD38" s="169"/>
      <c r="TXE38" s="169"/>
      <c r="TXF38" s="169"/>
      <c r="TXG38" s="169"/>
      <c r="TXH38" s="169"/>
      <c r="TXI38" s="169"/>
      <c r="TXJ38" s="169"/>
      <c r="TXK38" s="169"/>
      <c r="TXL38" s="169"/>
      <c r="TXM38" s="169"/>
      <c r="TXN38" s="169"/>
      <c r="TXO38" s="169"/>
      <c r="TXP38" s="169"/>
      <c r="TXQ38" s="169"/>
      <c r="TXR38" s="169"/>
      <c r="TXS38" s="169"/>
      <c r="TXT38" s="169"/>
      <c r="TXU38" s="169"/>
      <c r="TXV38" s="169"/>
      <c r="TXW38" s="169"/>
      <c r="TXX38" s="169"/>
      <c r="TXY38" s="169"/>
      <c r="TXZ38" s="169"/>
      <c r="TYA38" s="169"/>
      <c r="TYB38" s="169"/>
      <c r="TYC38" s="169"/>
      <c r="TYD38" s="169"/>
      <c r="TYE38" s="169"/>
      <c r="TYF38" s="169"/>
      <c r="TYG38" s="169"/>
      <c r="TYH38" s="169"/>
      <c r="TYI38" s="169"/>
      <c r="TYJ38" s="169"/>
      <c r="TYK38" s="169"/>
      <c r="TYL38" s="169"/>
      <c r="TYM38" s="169"/>
      <c r="TYN38" s="169"/>
      <c r="TYO38" s="169"/>
      <c r="TYP38" s="169"/>
      <c r="TYQ38" s="169"/>
      <c r="TYR38" s="169"/>
      <c r="TYS38" s="169"/>
      <c r="TYT38" s="169"/>
      <c r="TYU38" s="169"/>
      <c r="TYV38" s="169"/>
      <c r="TYW38" s="169"/>
      <c r="TYX38" s="169"/>
      <c r="TYY38" s="169"/>
      <c r="TYZ38" s="169"/>
      <c r="TZA38" s="169"/>
      <c r="TZB38" s="169"/>
      <c r="TZC38" s="169"/>
      <c r="TZD38" s="169"/>
      <c r="TZE38" s="169"/>
      <c r="TZF38" s="169"/>
      <c r="TZG38" s="169"/>
      <c r="TZH38" s="169"/>
      <c r="TZI38" s="169"/>
      <c r="TZJ38" s="169"/>
      <c r="TZK38" s="169"/>
      <c r="TZL38" s="169"/>
      <c r="TZM38" s="169"/>
      <c r="TZN38" s="169"/>
      <c r="TZO38" s="169"/>
      <c r="TZP38" s="169"/>
      <c r="TZQ38" s="169"/>
      <c r="TZR38" s="169"/>
      <c r="TZS38" s="169"/>
      <c r="TZT38" s="169"/>
      <c r="TZU38" s="169"/>
      <c r="TZV38" s="169"/>
      <c r="TZW38" s="169"/>
      <c r="TZX38" s="169"/>
      <c r="TZY38" s="169"/>
      <c r="TZZ38" s="169"/>
      <c r="UAA38" s="169"/>
      <c r="UAB38" s="169"/>
      <c r="UAC38" s="169"/>
      <c r="UAD38" s="169"/>
      <c r="UAE38" s="169"/>
      <c r="UAF38" s="169"/>
      <c r="UAG38" s="169"/>
      <c r="UAH38" s="169"/>
      <c r="UAI38" s="169"/>
      <c r="UAJ38" s="169"/>
      <c r="UAK38" s="169"/>
      <c r="UAL38" s="169"/>
      <c r="UAM38" s="169"/>
      <c r="UAN38" s="169"/>
      <c r="UAO38" s="169"/>
      <c r="UAP38" s="169"/>
      <c r="UAQ38" s="169"/>
      <c r="UAR38" s="169"/>
      <c r="UAS38" s="169"/>
      <c r="UAT38" s="169"/>
      <c r="UAU38" s="169"/>
      <c r="UAV38" s="169"/>
      <c r="UAW38" s="169"/>
      <c r="UAX38" s="169"/>
      <c r="UAY38" s="169"/>
      <c r="UAZ38" s="169"/>
      <c r="UBA38" s="169"/>
      <c r="UBB38" s="169"/>
      <c r="UBC38" s="169"/>
      <c r="UBD38" s="169"/>
      <c r="UBE38" s="169"/>
      <c r="UBF38" s="169"/>
      <c r="UBG38" s="169"/>
      <c r="UBH38" s="169"/>
      <c r="UBI38" s="169"/>
      <c r="UBJ38" s="169"/>
      <c r="UBK38" s="169"/>
      <c r="UBL38" s="169"/>
      <c r="UBM38" s="169"/>
      <c r="UBN38" s="169"/>
      <c r="UBO38" s="169"/>
      <c r="UBP38" s="169"/>
      <c r="UBQ38" s="169"/>
      <c r="UBR38" s="169"/>
      <c r="UBS38" s="169"/>
      <c r="UBT38" s="169"/>
      <c r="UBU38" s="169"/>
      <c r="UBV38" s="169"/>
      <c r="UBW38" s="169"/>
      <c r="UBX38" s="169"/>
      <c r="UBY38" s="169"/>
      <c r="UBZ38" s="169"/>
      <c r="UCA38" s="169"/>
      <c r="UCB38" s="169"/>
      <c r="UCC38" s="169"/>
      <c r="UCD38" s="169"/>
      <c r="UCE38" s="169"/>
      <c r="UCF38" s="169"/>
      <c r="UCG38" s="169"/>
      <c r="UCH38" s="169"/>
      <c r="UCI38" s="169"/>
      <c r="UCJ38" s="169"/>
      <c r="UCK38" s="169"/>
      <c r="UCL38" s="169"/>
      <c r="UCM38" s="169"/>
      <c r="UCN38" s="169"/>
      <c r="UCO38" s="169"/>
      <c r="UCP38" s="169"/>
      <c r="UCQ38" s="169"/>
      <c r="UCR38" s="169"/>
      <c r="UCS38" s="169"/>
      <c r="UCT38" s="169"/>
      <c r="UCU38" s="169"/>
      <c r="UCV38" s="169"/>
      <c r="UCW38" s="169"/>
      <c r="UCX38" s="169"/>
      <c r="UCY38" s="169"/>
      <c r="UCZ38" s="169"/>
      <c r="UDA38" s="169"/>
      <c r="UDB38" s="169"/>
      <c r="UDC38" s="169"/>
      <c r="UDD38" s="169"/>
      <c r="UDE38" s="169"/>
      <c r="UDF38" s="169"/>
      <c r="UDG38" s="169"/>
      <c r="UDH38" s="169"/>
      <c r="UDI38" s="169"/>
      <c r="UDJ38" s="169"/>
      <c r="UDK38" s="169"/>
      <c r="UDL38" s="169"/>
      <c r="UDM38" s="169"/>
      <c r="UDN38" s="169"/>
      <c r="UDO38" s="169"/>
      <c r="UDP38" s="169"/>
      <c r="UDQ38" s="169"/>
      <c r="UDR38" s="169"/>
      <c r="UDS38" s="169"/>
      <c r="UDT38" s="169"/>
      <c r="UDU38" s="169"/>
      <c r="UDV38" s="169"/>
      <c r="UDW38" s="169"/>
      <c r="UDX38" s="169"/>
      <c r="UDY38" s="169"/>
      <c r="UDZ38" s="169"/>
      <c r="UEA38" s="169"/>
      <c r="UEB38" s="169"/>
      <c r="UEC38" s="169"/>
      <c r="UED38" s="169"/>
      <c r="UEE38" s="169"/>
      <c r="UEF38" s="169"/>
      <c r="UEG38" s="169"/>
      <c r="UEH38" s="169"/>
      <c r="UEI38" s="169"/>
      <c r="UEJ38" s="169"/>
      <c r="UEK38" s="169"/>
      <c r="UEL38" s="169"/>
      <c r="UEM38" s="169"/>
      <c r="UEN38" s="169"/>
      <c r="UEO38" s="169"/>
      <c r="UEP38" s="169"/>
      <c r="UEQ38" s="169"/>
      <c r="UER38" s="169"/>
      <c r="UES38" s="169"/>
      <c r="UET38" s="169"/>
      <c r="UEU38" s="169"/>
      <c r="UEV38" s="169"/>
      <c r="UEW38" s="169"/>
      <c r="UEX38" s="169"/>
      <c r="UEY38" s="169"/>
      <c r="UEZ38" s="169"/>
      <c r="UFA38" s="169"/>
      <c r="UFB38" s="169"/>
      <c r="UFC38" s="169"/>
      <c r="UFD38" s="169"/>
      <c r="UFE38" s="169"/>
      <c r="UFF38" s="169"/>
      <c r="UFG38" s="169"/>
      <c r="UFH38" s="169"/>
      <c r="UFI38" s="169"/>
      <c r="UFJ38" s="169"/>
      <c r="UFK38" s="169"/>
      <c r="UFL38" s="169"/>
      <c r="UFM38" s="169"/>
      <c r="UFN38" s="169"/>
      <c r="UFO38" s="169"/>
      <c r="UFP38" s="169"/>
      <c r="UFQ38" s="169"/>
      <c r="UFR38" s="169"/>
      <c r="UFS38" s="169"/>
      <c r="UFT38" s="169"/>
      <c r="UFU38" s="169"/>
      <c r="UFV38" s="169"/>
      <c r="UFW38" s="169"/>
      <c r="UFX38" s="169"/>
      <c r="UFY38" s="169"/>
      <c r="UFZ38" s="169"/>
      <c r="UGA38" s="169"/>
      <c r="UGB38" s="169"/>
      <c r="UGC38" s="169"/>
      <c r="UGD38" s="169"/>
      <c r="UGE38" s="169"/>
      <c r="UGF38" s="169"/>
      <c r="UGG38" s="169"/>
      <c r="UGH38" s="169"/>
      <c r="UGI38" s="169"/>
      <c r="UGJ38" s="169"/>
      <c r="UGK38" s="169"/>
      <c r="UGL38" s="169"/>
      <c r="UGM38" s="169"/>
      <c r="UGN38" s="169"/>
      <c r="UGO38" s="169"/>
      <c r="UGP38" s="169"/>
      <c r="UGQ38" s="169"/>
      <c r="UGR38" s="169"/>
      <c r="UGS38" s="169"/>
      <c r="UGT38" s="169"/>
      <c r="UGU38" s="169"/>
      <c r="UGV38" s="169"/>
      <c r="UGW38" s="169"/>
      <c r="UGX38" s="169"/>
      <c r="UGY38" s="169"/>
      <c r="UGZ38" s="169"/>
      <c r="UHA38" s="169"/>
      <c r="UHB38" s="169"/>
      <c r="UHC38" s="169"/>
      <c r="UHD38" s="169"/>
      <c r="UHE38" s="169"/>
      <c r="UHF38" s="169"/>
      <c r="UHG38" s="169"/>
      <c r="UHH38" s="169"/>
      <c r="UHI38" s="169"/>
      <c r="UHJ38" s="169"/>
      <c r="UHK38" s="169"/>
      <c r="UHL38" s="169"/>
      <c r="UHM38" s="169"/>
      <c r="UHN38" s="169"/>
      <c r="UHO38" s="169"/>
      <c r="UHP38" s="169"/>
      <c r="UHQ38" s="169"/>
      <c r="UHR38" s="169"/>
      <c r="UHS38" s="169"/>
      <c r="UHT38" s="169"/>
      <c r="UHU38" s="169"/>
      <c r="UHV38" s="169"/>
      <c r="UHW38" s="169"/>
      <c r="UHX38" s="169"/>
      <c r="UHY38" s="169"/>
      <c r="UHZ38" s="169"/>
      <c r="UIA38" s="169"/>
      <c r="UIB38" s="169"/>
      <c r="UIC38" s="169"/>
      <c r="UID38" s="169"/>
      <c r="UIE38" s="169"/>
      <c r="UIF38" s="169"/>
      <c r="UIG38" s="169"/>
      <c r="UIH38" s="169"/>
      <c r="UII38" s="169"/>
      <c r="UIJ38" s="169"/>
      <c r="UIK38" s="169"/>
      <c r="UIL38" s="169"/>
      <c r="UIM38" s="169"/>
      <c r="UIN38" s="169"/>
      <c r="UIO38" s="169"/>
      <c r="UIP38" s="169"/>
      <c r="UIQ38" s="169"/>
      <c r="UIR38" s="169"/>
      <c r="UIS38" s="169"/>
      <c r="UIT38" s="169"/>
      <c r="UIU38" s="169"/>
      <c r="UIV38" s="169"/>
      <c r="UIW38" s="169"/>
      <c r="UIX38" s="169"/>
      <c r="UIY38" s="169"/>
      <c r="UIZ38" s="169"/>
      <c r="UJA38" s="169"/>
      <c r="UJB38" s="169"/>
      <c r="UJC38" s="169"/>
      <c r="UJD38" s="169"/>
      <c r="UJE38" s="169"/>
      <c r="UJF38" s="169"/>
      <c r="UJG38" s="169"/>
      <c r="UJH38" s="169"/>
      <c r="UJI38" s="169"/>
      <c r="UJJ38" s="169"/>
      <c r="UJK38" s="169"/>
      <c r="UJL38" s="169"/>
      <c r="UJM38" s="169"/>
      <c r="UJN38" s="169"/>
      <c r="UJO38" s="169"/>
      <c r="UJP38" s="169"/>
      <c r="UJQ38" s="169"/>
      <c r="UJR38" s="169"/>
      <c r="UJS38" s="169"/>
      <c r="UJT38" s="169"/>
      <c r="UJU38" s="169"/>
      <c r="UJV38" s="169"/>
      <c r="UJW38" s="169"/>
      <c r="UJX38" s="169"/>
      <c r="UJY38" s="169"/>
      <c r="UJZ38" s="169"/>
      <c r="UKA38" s="169"/>
      <c r="UKB38" s="169"/>
      <c r="UKC38" s="169"/>
      <c r="UKD38" s="169"/>
      <c r="UKE38" s="169"/>
      <c r="UKF38" s="169"/>
      <c r="UKG38" s="169"/>
      <c r="UKH38" s="169"/>
      <c r="UKI38" s="169"/>
      <c r="UKJ38" s="169"/>
      <c r="UKK38" s="169"/>
      <c r="UKL38" s="169"/>
      <c r="UKM38" s="169"/>
      <c r="UKN38" s="169"/>
      <c r="UKO38" s="169"/>
      <c r="UKP38" s="169"/>
      <c r="UKQ38" s="169"/>
      <c r="UKR38" s="169"/>
      <c r="UKS38" s="169"/>
      <c r="UKT38" s="169"/>
      <c r="UKU38" s="169"/>
      <c r="UKV38" s="169"/>
      <c r="UKW38" s="169"/>
      <c r="UKX38" s="169"/>
      <c r="UKY38" s="169"/>
      <c r="UKZ38" s="169"/>
      <c r="ULA38" s="169"/>
      <c r="ULB38" s="169"/>
      <c r="ULC38" s="169"/>
      <c r="ULD38" s="169"/>
      <c r="ULE38" s="169"/>
      <c r="ULF38" s="169"/>
      <c r="ULG38" s="169"/>
      <c r="ULH38" s="169"/>
      <c r="ULI38" s="169"/>
      <c r="ULJ38" s="169"/>
      <c r="ULK38" s="169"/>
      <c r="ULL38" s="169"/>
      <c r="ULM38" s="169"/>
      <c r="ULN38" s="169"/>
      <c r="ULO38" s="169"/>
      <c r="ULP38" s="169"/>
      <c r="ULQ38" s="169"/>
      <c r="ULR38" s="169"/>
      <c r="ULS38" s="169"/>
      <c r="ULT38" s="169"/>
      <c r="ULU38" s="169"/>
      <c r="ULV38" s="169"/>
      <c r="ULW38" s="169"/>
      <c r="ULX38" s="169"/>
      <c r="ULY38" s="169"/>
      <c r="ULZ38" s="169"/>
      <c r="UMA38" s="169"/>
      <c r="UMB38" s="169"/>
      <c r="UMC38" s="169"/>
      <c r="UMD38" s="169"/>
      <c r="UME38" s="169"/>
      <c r="UMF38" s="169"/>
      <c r="UMG38" s="169"/>
      <c r="UMH38" s="169"/>
      <c r="UMI38" s="169"/>
      <c r="UMJ38" s="169"/>
      <c r="UMK38" s="169"/>
      <c r="UML38" s="169"/>
      <c r="UMM38" s="169"/>
      <c r="UMN38" s="169"/>
      <c r="UMO38" s="169"/>
      <c r="UMP38" s="169"/>
      <c r="UMQ38" s="169"/>
      <c r="UMR38" s="169"/>
      <c r="UMS38" s="169"/>
      <c r="UMT38" s="169"/>
      <c r="UMU38" s="169"/>
      <c r="UMV38" s="169"/>
      <c r="UMW38" s="169"/>
      <c r="UMX38" s="169"/>
      <c r="UMY38" s="169"/>
      <c r="UMZ38" s="169"/>
      <c r="UNA38" s="169"/>
      <c r="UNB38" s="169"/>
      <c r="UNC38" s="169"/>
      <c r="UND38" s="169"/>
      <c r="UNE38" s="169"/>
      <c r="UNF38" s="169"/>
      <c r="UNG38" s="169"/>
      <c r="UNH38" s="169"/>
      <c r="UNI38" s="169"/>
      <c r="UNJ38" s="169"/>
      <c r="UNK38" s="169"/>
      <c r="UNL38" s="169"/>
      <c r="UNM38" s="169"/>
      <c r="UNN38" s="169"/>
      <c r="UNO38" s="169"/>
      <c r="UNP38" s="169"/>
      <c r="UNQ38" s="169"/>
      <c r="UNR38" s="169"/>
      <c r="UNS38" s="169"/>
      <c r="UNT38" s="169"/>
      <c r="UNU38" s="169"/>
      <c r="UNV38" s="169"/>
      <c r="UNW38" s="169"/>
      <c r="UNX38" s="169"/>
      <c r="UNY38" s="169"/>
      <c r="UNZ38" s="169"/>
      <c r="UOA38" s="169"/>
      <c r="UOB38" s="169"/>
      <c r="UOC38" s="169"/>
      <c r="UOD38" s="169"/>
      <c r="UOE38" s="169"/>
      <c r="UOF38" s="169"/>
      <c r="UOG38" s="169"/>
      <c r="UOH38" s="169"/>
      <c r="UOI38" s="169"/>
      <c r="UOJ38" s="169"/>
      <c r="UOK38" s="169"/>
      <c r="UOL38" s="169"/>
      <c r="UOM38" s="169"/>
      <c r="UON38" s="169"/>
      <c r="UOO38" s="169"/>
      <c r="UOP38" s="169"/>
      <c r="UOQ38" s="169"/>
      <c r="UOR38" s="169"/>
      <c r="UOS38" s="169"/>
      <c r="UOT38" s="169"/>
      <c r="UOU38" s="169"/>
      <c r="UOV38" s="169"/>
      <c r="UOW38" s="169"/>
      <c r="UOX38" s="169"/>
      <c r="UOY38" s="169"/>
      <c r="UOZ38" s="169"/>
      <c r="UPA38" s="169"/>
      <c r="UPB38" s="169"/>
      <c r="UPC38" s="169"/>
      <c r="UPD38" s="169"/>
      <c r="UPE38" s="169"/>
      <c r="UPF38" s="169"/>
      <c r="UPG38" s="169"/>
      <c r="UPH38" s="169"/>
      <c r="UPI38" s="169"/>
      <c r="UPJ38" s="169"/>
      <c r="UPK38" s="169"/>
      <c r="UPL38" s="169"/>
      <c r="UPM38" s="169"/>
      <c r="UPN38" s="169"/>
      <c r="UPO38" s="169"/>
      <c r="UPP38" s="169"/>
      <c r="UPQ38" s="169"/>
      <c r="UPR38" s="169"/>
      <c r="UPS38" s="169"/>
      <c r="UPT38" s="169"/>
      <c r="UPU38" s="169"/>
      <c r="UPV38" s="169"/>
      <c r="UPW38" s="169"/>
      <c r="UPX38" s="169"/>
      <c r="UPY38" s="169"/>
      <c r="UPZ38" s="169"/>
      <c r="UQA38" s="169"/>
      <c r="UQB38" s="169"/>
      <c r="UQC38" s="169"/>
      <c r="UQD38" s="169"/>
      <c r="UQE38" s="169"/>
      <c r="UQF38" s="169"/>
      <c r="UQG38" s="169"/>
      <c r="UQH38" s="169"/>
      <c r="UQI38" s="169"/>
      <c r="UQJ38" s="169"/>
      <c r="UQK38" s="169"/>
      <c r="UQL38" s="169"/>
      <c r="UQM38" s="169"/>
      <c r="UQN38" s="169"/>
      <c r="UQO38" s="169"/>
      <c r="UQP38" s="169"/>
      <c r="UQQ38" s="169"/>
      <c r="UQR38" s="169"/>
      <c r="UQS38" s="169"/>
      <c r="UQT38" s="169"/>
      <c r="UQU38" s="169"/>
      <c r="UQV38" s="169"/>
      <c r="UQW38" s="169"/>
      <c r="UQX38" s="169"/>
      <c r="UQY38" s="169"/>
      <c r="UQZ38" s="169"/>
      <c r="URA38" s="169"/>
      <c r="URB38" s="169"/>
      <c r="URC38" s="169"/>
      <c r="URD38" s="169"/>
      <c r="URE38" s="169"/>
      <c r="URF38" s="169"/>
      <c r="URG38" s="169"/>
      <c r="URH38" s="169"/>
      <c r="URI38" s="169"/>
      <c r="URJ38" s="169"/>
      <c r="URK38" s="169"/>
      <c r="URL38" s="169"/>
      <c r="URM38" s="169"/>
      <c r="URN38" s="169"/>
      <c r="URO38" s="169"/>
      <c r="URP38" s="169"/>
      <c r="URQ38" s="169"/>
      <c r="URR38" s="169"/>
      <c r="URS38" s="169"/>
      <c r="URT38" s="169"/>
      <c r="URU38" s="169"/>
      <c r="URV38" s="169"/>
      <c r="URW38" s="169"/>
      <c r="URX38" s="169"/>
      <c r="URY38" s="169"/>
      <c r="URZ38" s="169"/>
      <c r="USA38" s="169"/>
      <c r="USB38" s="169"/>
      <c r="USC38" s="169"/>
      <c r="USD38" s="169"/>
      <c r="USE38" s="169"/>
      <c r="USF38" s="169"/>
      <c r="USG38" s="169"/>
      <c r="USH38" s="169"/>
      <c r="USI38" s="169"/>
      <c r="USJ38" s="169"/>
      <c r="USK38" s="169"/>
      <c r="USL38" s="169"/>
      <c r="USM38" s="169"/>
      <c r="USN38" s="169"/>
      <c r="USO38" s="169"/>
      <c r="USP38" s="169"/>
      <c r="USQ38" s="169"/>
      <c r="USR38" s="169"/>
      <c r="USS38" s="169"/>
      <c r="UST38" s="169"/>
      <c r="USU38" s="169"/>
      <c r="USV38" s="169"/>
      <c r="USW38" s="169"/>
      <c r="USX38" s="169"/>
      <c r="USY38" s="169"/>
      <c r="USZ38" s="169"/>
      <c r="UTA38" s="169"/>
      <c r="UTB38" s="169"/>
      <c r="UTC38" s="169"/>
      <c r="UTD38" s="169"/>
      <c r="UTE38" s="169"/>
      <c r="UTF38" s="169"/>
      <c r="UTG38" s="169"/>
      <c r="UTH38" s="169"/>
      <c r="UTI38" s="169"/>
      <c r="UTJ38" s="169"/>
      <c r="UTK38" s="169"/>
      <c r="UTL38" s="169"/>
      <c r="UTM38" s="169"/>
      <c r="UTN38" s="169"/>
      <c r="UTO38" s="169"/>
      <c r="UTP38" s="169"/>
      <c r="UTQ38" s="169"/>
      <c r="UTR38" s="169"/>
      <c r="UTS38" s="169"/>
      <c r="UTT38" s="169"/>
      <c r="UTU38" s="169"/>
      <c r="UTV38" s="169"/>
      <c r="UTW38" s="169"/>
      <c r="UTX38" s="169"/>
      <c r="UTY38" s="169"/>
      <c r="UTZ38" s="169"/>
      <c r="UUA38" s="169"/>
      <c r="UUB38" s="169"/>
      <c r="UUC38" s="169"/>
      <c r="UUD38" s="169"/>
      <c r="UUE38" s="169"/>
      <c r="UUF38" s="169"/>
      <c r="UUG38" s="169"/>
      <c r="UUH38" s="169"/>
      <c r="UUI38" s="169"/>
      <c r="UUJ38" s="169"/>
      <c r="UUK38" s="169"/>
      <c r="UUL38" s="169"/>
      <c r="UUM38" s="169"/>
      <c r="UUN38" s="169"/>
      <c r="UUO38" s="169"/>
      <c r="UUP38" s="169"/>
      <c r="UUQ38" s="169"/>
      <c r="UUR38" s="169"/>
      <c r="UUS38" s="169"/>
      <c r="UUT38" s="169"/>
      <c r="UUU38" s="169"/>
      <c r="UUV38" s="169"/>
      <c r="UUW38" s="169"/>
      <c r="UUX38" s="169"/>
      <c r="UUY38" s="169"/>
      <c r="UUZ38" s="169"/>
      <c r="UVA38" s="169"/>
      <c r="UVB38" s="169"/>
      <c r="UVC38" s="169"/>
      <c r="UVD38" s="169"/>
      <c r="UVE38" s="169"/>
      <c r="UVF38" s="169"/>
      <c r="UVG38" s="169"/>
      <c r="UVH38" s="169"/>
      <c r="UVI38" s="169"/>
      <c r="UVJ38" s="169"/>
      <c r="UVK38" s="169"/>
      <c r="UVL38" s="169"/>
      <c r="UVM38" s="169"/>
      <c r="UVN38" s="169"/>
      <c r="UVO38" s="169"/>
      <c r="UVP38" s="169"/>
      <c r="UVQ38" s="169"/>
      <c r="UVR38" s="169"/>
      <c r="UVS38" s="169"/>
      <c r="UVT38" s="169"/>
      <c r="UVU38" s="169"/>
      <c r="UVV38" s="169"/>
      <c r="UVW38" s="169"/>
      <c r="UVX38" s="169"/>
      <c r="UVY38" s="169"/>
      <c r="UVZ38" s="169"/>
      <c r="UWA38" s="169"/>
      <c r="UWB38" s="169"/>
      <c r="UWC38" s="169"/>
      <c r="UWD38" s="169"/>
      <c r="UWE38" s="169"/>
      <c r="UWF38" s="169"/>
      <c r="UWG38" s="169"/>
      <c r="UWH38" s="169"/>
      <c r="UWI38" s="169"/>
      <c r="UWJ38" s="169"/>
      <c r="UWK38" s="169"/>
      <c r="UWL38" s="169"/>
      <c r="UWM38" s="169"/>
      <c r="UWN38" s="169"/>
      <c r="UWO38" s="169"/>
      <c r="UWP38" s="169"/>
      <c r="UWQ38" s="169"/>
      <c r="UWR38" s="169"/>
      <c r="UWS38" s="169"/>
      <c r="UWT38" s="169"/>
      <c r="UWU38" s="169"/>
      <c r="UWV38" s="169"/>
      <c r="UWW38" s="169"/>
      <c r="UWX38" s="169"/>
      <c r="UWY38" s="169"/>
      <c r="UWZ38" s="169"/>
      <c r="UXA38" s="169"/>
      <c r="UXB38" s="169"/>
      <c r="UXC38" s="169"/>
      <c r="UXD38" s="169"/>
      <c r="UXE38" s="169"/>
      <c r="UXF38" s="169"/>
      <c r="UXG38" s="169"/>
      <c r="UXH38" s="169"/>
      <c r="UXI38" s="169"/>
      <c r="UXJ38" s="169"/>
      <c r="UXK38" s="169"/>
      <c r="UXL38" s="169"/>
      <c r="UXM38" s="169"/>
      <c r="UXN38" s="169"/>
      <c r="UXO38" s="169"/>
      <c r="UXP38" s="169"/>
      <c r="UXQ38" s="169"/>
      <c r="UXR38" s="169"/>
      <c r="UXS38" s="169"/>
      <c r="UXT38" s="169"/>
      <c r="UXU38" s="169"/>
      <c r="UXV38" s="169"/>
      <c r="UXW38" s="169"/>
      <c r="UXX38" s="169"/>
      <c r="UXY38" s="169"/>
      <c r="UXZ38" s="169"/>
      <c r="UYA38" s="169"/>
      <c r="UYB38" s="169"/>
      <c r="UYC38" s="169"/>
      <c r="UYD38" s="169"/>
      <c r="UYE38" s="169"/>
      <c r="UYF38" s="169"/>
      <c r="UYG38" s="169"/>
      <c r="UYH38" s="169"/>
      <c r="UYI38" s="169"/>
      <c r="UYJ38" s="169"/>
      <c r="UYK38" s="169"/>
      <c r="UYL38" s="169"/>
      <c r="UYM38" s="169"/>
      <c r="UYN38" s="169"/>
      <c r="UYO38" s="169"/>
      <c r="UYP38" s="169"/>
      <c r="UYQ38" s="169"/>
      <c r="UYR38" s="169"/>
      <c r="UYS38" s="169"/>
      <c r="UYT38" s="169"/>
      <c r="UYU38" s="169"/>
      <c r="UYV38" s="169"/>
      <c r="UYW38" s="169"/>
      <c r="UYX38" s="169"/>
      <c r="UYY38" s="169"/>
      <c r="UYZ38" s="169"/>
      <c r="UZA38" s="169"/>
      <c r="UZB38" s="169"/>
      <c r="UZC38" s="169"/>
      <c r="UZD38" s="169"/>
      <c r="UZE38" s="169"/>
      <c r="UZF38" s="169"/>
      <c r="UZG38" s="169"/>
      <c r="UZH38" s="169"/>
      <c r="UZI38" s="169"/>
      <c r="UZJ38" s="169"/>
      <c r="UZK38" s="169"/>
      <c r="UZL38" s="169"/>
      <c r="UZM38" s="169"/>
      <c r="UZN38" s="169"/>
      <c r="UZO38" s="169"/>
      <c r="UZP38" s="169"/>
      <c r="UZQ38" s="169"/>
      <c r="UZR38" s="169"/>
      <c r="UZS38" s="169"/>
      <c r="UZT38" s="169"/>
      <c r="UZU38" s="169"/>
      <c r="UZV38" s="169"/>
      <c r="UZW38" s="169"/>
      <c r="UZX38" s="169"/>
      <c r="UZY38" s="169"/>
      <c r="UZZ38" s="169"/>
      <c r="VAA38" s="169"/>
      <c r="VAB38" s="169"/>
      <c r="VAC38" s="169"/>
      <c r="VAD38" s="169"/>
      <c r="VAE38" s="169"/>
      <c r="VAF38" s="169"/>
      <c r="VAG38" s="169"/>
      <c r="VAH38" s="169"/>
      <c r="VAI38" s="169"/>
      <c r="VAJ38" s="169"/>
      <c r="VAK38" s="169"/>
      <c r="VAL38" s="169"/>
      <c r="VAM38" s="169"/>
      <c r="VAN38" s="169"/>
      <c r="VAO38" s="169"/>
      <c r="VAP38" s="169"/>
      <c r="VAQ38" s="169"/>
      <c r="VAR38" s="169"/>
      <c r="VAS38" s="169"/>
      <c r="VAT38" s="169"/>
      <c r="VAU38" s="169"/>
      <c r="VAV38" s="169"/>
      <c r="VAW38" s="169"/>
      <c r="VAX38" s="169"/>
      <c r="VAY38" s="169"/>
      <c r="VAZ38" s="169"/>
      <c r="VBA38" s="169"/>
      <c r="VBB38" s="169"/>
      <c r="VBC38" s="169"/>
      <c r="VBD38" s="169"/>
      <c r="VBE38" s="169"/>
      <c r="VBF38" s="169"/>
      <c r="VBG38" s="169"/>
      <c r="VBH38" s="169"/>
      <c r="VBI38" s="169"/>
      <c r="VBJ38" s="169"/>
      <c r="VBK38" s="169"/>
      <c r="VBL38" s="169"/>
      <c r="VBM38" s="169"/>
      <c r="VBN38" s="169"/>
      <c r="VBO38" s="169"/>
      <c r="VBP38" s="169"/>
      <c r="VBQ38" s="169"/>
      <c r="VBR38" s="169"/>
      <c r="VBS38" s="169"/>
      <c r="VBT38" s="169"/>
      <c r="VBU38" s="169"/>
      <c r="VBV38" s="169"/>
      <c r="VBW38" s="169"/>
      <c r="VBX38" s="169"/>
      <c r="VBY38" s="169"/>
      <c r="VBZ38" s="169"/>
      <c r="VCA38" s="169"/>
      <c r="VCB38" s="169"/>
      <c r="VCC38" s="169"/>
      <c r="VCD38" s="169"/>
      <c r="VCE38" s="169"/>
      <c r="VCF38" s="169"/>
      <c r="VCG38" s="169"/>
      <c r="VCH38" s="169"/>
      <c r="VCI38" s="169"/>
      <c r="VCJ38" s="169"/>
      <c r="VCK38" s="169"/>
      <c r="VCL38" s="169"/>
      <c r="VCM38" s="169"/>
      <c r="VCN38" s="169"/>
      <c r="VCO38" s="169"/>
      <c r="VCP38" s="169"/>
      <c r="VCQ38" s="169"/>
      <c r="VCR38" s="169"/>
      <c r="VCS38" s="169"/>
      <c r="VCT38" s="169"/>
      <c r="VCU38" s="169"/>
      <c r="VCV38" s="169"/>
      <c r="VCW38" s="169"/>
      <c r="VCX38" s="169"/>
      <c r="VCY38" s="169"/>
      <c r="VCZ38" s="169"/>
      <c r="VDA38" s="169"/>
      <c r="VDB38" s="169"/>
      <c r="VDC38" s="169"/>
      <c r="VDD38" s="169"/>
      <c r="VDE38" s="169"/>
      <c r="VDF38" s="169"/>
      <c r="VDG38" s="169"/>
      <c r="VDH38" s="169"/>
      <c r="VDI38" s="169"/>
      <c r="VDJ38" s="169"/>
      <c r="VDK38" s="169"/>
      <c r="VDL38" s="169"/>
      <c r="VDM38" s="169"/>
      <c r="VDN38" s="169"/>
      <c r="VDO38" s="169"/>
      <c r="VDP38" s="169"/>
      <c r="VDQ38" s="169"/>
      <c r="VDR38" s="169"/>
      <c r="VDS38" s="169"/>
      <c r="VDT38" s="169"/>
      <c r="VDU38" s="169"/>
      <c r="VDV38" s="169"/>
      <c r="VDW38" s="169"/>
      <c r="VDX38" s="169"/>
      <c r="VDY38" s="169"/>
      <c r="VDZ38" s="169"/>
      <c r="VEA38" s="169"/>
      <c r="VEB38" s="169"/>
      <c r="VEC38" s="169"/>
      <c r="VED38" s="169"/>
      <c r="VEE38" s="169"/>
      <c r="VEF38" s="169"/>
      <c r="VEG38" s="169"/>
      <c r="VEH38" s="169"/>
      <c r="VEI38" s="169"/>
      <c r="VEJ38" s="169"/>
      <c r="VEK38" s="169"/>
      <c r="VEL38" s="169"/>
      <c r="VEM38" s="169"/>
      <c r="VEN38" s="169"/>
      <c r="VEO38" s="169"/>
      <c r="VEP38" s="169"/>
      <c r="VEQ38" s="169"/>
      <c r="VER38" s="169"/>
      <c r="VES38" s="169"/>
      <c r="VET38" s="169"/>
      <c r="VEU38" s="169"/>
      <c r="VEV38" s="169"/>
      <c r="VEW38" s="169"/>
      <c r="VEX38" s="169"/>
      <c r="VEY38" s="169"/>
      <c r="VEZ38" s="169"/>
      <c r="VFA38" s="169"/>
      <c r="VFB38" s="169"/>
      <c r="VFC38" s="169"/>
      <c r="VFD38" s="169"/>
      <c r="VFE38" s="169"/>
      <c r="VFF38" s="169"/>
      <c r="VFG38" s="169"/>
      <c r="VFH38" s="169"/>
      <c r="VFI38" s="169"/>
      <c r="VFJ38" s="169"/>
      <c r="VFK38" s="169"/>
      <c r="VFL38" s="169"/>
      <c r="VFM38" s="169"/>
      <c r="VFN38" s="169"/>
      <c r="VFO38" s="169"/>
      <c r="VFP38" s="169"/>
      <c r="VFQ38" s="169"/>
      <c r="VFR38" s="169"/>
      <c r="VFS38" s="169"/>
      <c r="VFT38" s="169"/>
      <c r="VFU38" s="169"/>
      <c r="VFV38" s="169"/>
      <c r="VFW38" s="169"/>
      <c r="VFX38" s="169"/>
      <c r="VFY38" s="169"/>
      <c r="VFZ38" s="169"/>
      <c r="VGA38" s="169"/>
      <c r="VGB38" s="169"/>
      <c r="VGC38" s="169"/>
      <c r="VGD38" s="169"/>
      <c r="VGE38" s="169"/>
      <c r="VGF38" s="169"/>
      <c r="VGG38" s="169"/>
      <c r="VGH38" s="169"/>
      <c r="VGI38" s="169"/>
      <c r="VGJ38" s="169"/>
      <c r="VGK38" s="169"/>
      <c r="VGL38" s="169"/>
      <c r="VGM38" s="169"/>
      <c r="VGN38" s="169"/>
      <c r="VGO38" s="169"/>
      <c r="VGP38" s="169"/>
      <c r="VGQ38" s="169"/>
      <c r="VGR38" s="169"/>
      <c r="VGS38" s="169"/>
      <c r="VGT38" s="169"/>
      <c r="VGU38" s="169"/>
      <c r="VGV38" s="169"/>
      <c r="VGW38" s="169"/>
      <c r="VGX38" s="169"/>
      <c r="VGY38" s="169"/>
      <c r="VGZ38" s="169"/>
      <c r="VHA38" s="169"/>
      <c r="VHB38" s="169"/>
      <c r="VHC38" s="169"/>
      <c r="VHD38" s="169"/>
      <c r="VHE38" s="169"/>
      <c r="VHF38" s="169"/>
      <c r="VHG38" s="169"/>
      <c r="VHH38" s="169"/>
      <c r="VHI38" s="169"/>
      <c r="VHJ38" s="169"/>
      <c r="VHK38" s="169"/>
      <c r="VHL38" s="169"/>
      <c r="VHM38" s="169"/>
      <c r="VHN38" s="169"/>
      <c r="VHO38" s="169"/>
      <c r="VHP38" s="169"/>
      <c r="VHQ38" s="169"/>
      <c r="VHR38" s="169"/>
      <c r="VHS38" s="169"/>
      <c r="VHT38" s="169"/>
      <c r="VHU38" s="169"/>
      <c r="VHV38" s="169"/>
      <c r="VHW38" s="169"/>
      <c r="VHX38" s="169"/>
      <c r="VHY38" s="169"/>
      <c r="VHZ38" s="169"/>
      <c r="VIA38" s="169"/>
      <c r="VIB38" s="169"/>
      <c r="VIC38" s="169"/>
      <c r="VID38" s="169"/>
      <c r="VIE38" s="169"/>
      <c r="VIF38" s="169"/>
      <c r="VIG38" s="169"/>
      <c r="VIH38" s="169"/>
      <c r="VII38" s="169"/>
      <c r="VIJ38" s="169"/>
      <c r="VIK38" s="169"/>
      <c r="VIL38" s="169"/>
      <c r="VIM38" s="169"/>
      <c r="VIN38" s="169"/>
      <c r="VIO38" s="169"/>
      <c r="VIP38" s="169"/>
      <c r="VIQ38" s="169"/>
      <c r="VIR38" s="169"/>
      <c r="VIS38" s="169"/>
      <c r="VIT38" s="169"/>
      <c r="VIU38" s="169"/>
      <c r="VIV38" s="169"/>
      <c r="VIW38" s="169"/>
      <c r="VIX38" s="169"/>
      <c r="VIY38" s="169"/>
      <c r="VIZ38" s="169"/>
      <c r="VJA38" s="169"/>
      <c r="VJB38" s="169"/>
      <c r="VJC38" s="169"/>
      <c r="VJD38" s="169"/>
      <c r="VJE38" s="169"/>
      <c r="VJF38" s="169"/>
      <c r="VJG38" s="169"/>
      <c r="VJH38" s="169"/>
      <c r="VJI38" s="169"/>
      <c r="VJJ38" s="169"/>
      <c r="VJK38" s="169"/>
      <c r="VJL38" s="169"/>
      <c r="VJM38" s="169"/>
      <c r="VJN38" s="169"/>
      <c r="VJO38" s="169"/>
      <c r="VJP38" s="169"/>
      <c r="VJQ38" s="169"/>
      <c r="VJR38" s="169"/>
      <c r="VJS38" s="169"/>
      <c r="VJT38" s="169"/>
      <c r="VJU38" s="169"/>
      <c r="VJV38" s="169"/>
      <c r="VJW38" s="169"/>
      <c r="VJX38" s="169"/>
      <c r="VJY38" s="169"/>
      <c r="VJZ38" s="169"/>
      <c r="VKA38" s="169"/>
      <c r="VKB38" s="169"/>
      <c r="VKC38" s="169"/>
      <c r="VKD38" s="169"/>
      <c r="VKE38" s="169"/>
      <c r="VKF38" s="169"/>
      <c r="VKG38" s="169"/>
      <c r="VKH38" s="169"/>
      <c r="VKI38" s="169"/>
      <c r="VKJ38" s="169"/>
      <c r="VKK38" s="169"/>
      <c r="VKL38" s="169"/>
      <c r="VKM38" s="169"/>
      <c r="VKN38" s="169"/>
      <c r="VKO38" s="169"/>
      <c r="VKP38" s="169"/>
      <c r="VKQ38" s="169"/>
      <c r="VKR38" s="169"/>
      <c r="VKS38" s="169"/>
      <c r="VKT38" s="169"/>
      <c r="VKU38" s="169"/>
      <c r="VKV38" s="169"/>
      <c r="VKW38" s="169"/>
      <c r="VKX38" s="169"/>
      <c r="VKY38" s="169"/>
      <c r="VKZ38" s="169"/>
      <c r="VLA38" s="169"/>
      <c r="VLB38" s="169"/>
      <c r="VLC38" s="169"/>
      <c r="VLD38" s="169"/>
      <c r="VLE38" s="169"/>
      <c r="VLF38" s="169"/>
      <c r="VLG38" s="169"/>
      <c r="VLH38" s="169"/>
      <c r="VLI38" s="169"/>
      <c r="VLJ38" s="169"/>
      <c r="VLK38" s="169"/>
      <c r="VLL38" s="169"/>
      <c r="VLM38" s="169"/>
      <c r="VLN38" s="169"/>
      <c r="VLO38" s="169"/>
      <c r="VLP38" s="169"/>
      <c r="VLQ38" s="169"/>
      <c r="VLR38" s="169"/>
      <c r="VLS38" s="169"/>
      <c r="VLT38" s="169"/>
      <c r="VLU38" s="169"/>
      <c r="VLV38" s="169"/>
      <c r="VLW38" s="169"/>
      <c r="VLX38" s="169"/>
      <c r="VLY38" s="169"/>
      <c r="VLZ38" s="169"/>
      <c r="VMA38" s="169"/>
      <c r="VMB38" s="169"/>
      <c r="VMC38" s="169"/>
      <c r="VMD38" s="169"/>
      <c r="VME38" s="169"/>
      <c r="VMF38" s="169"/>
      <c r="VMG38" s="169"/>
      <c r="VMH38" s="169"/>
      <c r="VMI38" s="169"/>
      <c r="VMJ38" s="169"/>
      <c r="VMK38" s="169"/>
      <c r="VML38" s="169"/>
      <c r="VMM38" s="169"/>
      <c r="VMN38" s="169"/>
      <c r="VMO38" s="169"/>
      <c r="VMP38" s="169"/>
      <c r="VMQ38" s="169"/>
      <c r="VMR38" s="169"/>
      <c r="VMS38" s="169"/>
      <c r="VMT38" s="169"/>
      <c r="VMU38" s="169"/>
      <c r="VMV38" s="169"/>
      <c r="VMW38" s="169"/>
      <c r="VMX38" s="169"/>
      <c r="VMY38" s="169"/>
      <c r="VMZ38" s="169"/>
      <c r="VNA38" s="169"/>
      <c r="VNB38" s="169"/>
      <c r="VNC38" s="169"/>
      <c r="VND38" s="169"/>
      <c r="VNE38" s="169"/>
      <c r="VNF38" s="169"/>
      <c r="VNG38" s="169"/>
      <c r="VNH38" s="169"/>
      <c r="VNI38" s="169"/>
      <c r="VNJ38" s="169"/>
      <c r="VNK38" s="169"/>
      <c r="VNL38" s="169"/>
      <c r="VNM38" s="169"/>
      <c r="VNN38" s="169"/>
      <c r="VNO38" s="169"/>
      <c r="VNP38" s="169"/>
      <c r="VNQ38" s="169"/>
      <c r="VNR38" s="169"/>
      <c r="VNS38" s="169"/>
      <c r="VNT38" s="169"/>
      <c r="VNU38" s="169"/>
      <c r="VNV38" s="169"/>
      <c r="VNW38" s="169"/>
      <c r="VNX38" s="169"/>
      <c r="VNY38" s="169"/>
      <c r="VNZ38" s="169"/>
      <c r="VOA38" s="169"/>
      <c r="VOB38" s="169"/>
      <c r="VOC38" s="169"/>
      <c r="VOD38" s="169"/>
      <c r="VOE38" s="169"/>
      <c r="VOF38" s="169"/>
      <c r="VOG38" s="169"/>
      <c r="VOH38" s="169"/>
      <c r="VOI38" s="169"/>
      <c r="VOJ38" s="169"/>
      <c r="VOK38" s="169"/>
      <c r="VOL38" s="169"/>
      <c r="VOM38" s="169"/>
      <c r="VON38" s="169"/>
      <c r="VOO38" s="169"/>
      <c r="VOP38" s="169"/>
      <c r="VOQ38" s="169"/>
      <c r="VOR38" s="169"/>
      <c r="VOS38" s="169"/>
      <c r="VOT38" s="169"/>
      <c r="VOU38" s="169"/>
      <c r="VOV38" s="169"/>
      <c r="VOW38" s="169"/>
      <c r="VOX38" s="169"/>
      <c r="VOY38" s="169"/>
      <c r="VOZ38" s="169"/>
      <c r="VPA38" s="169"/>
      <c r="VPB38" s="169"/>
      <c r="VPC38" s="169"/>
      <c r="VPD38" s="169"/>
      <c r="VPE38" s="169"/>
      <c r="VPF38" s="169"/>
      <c r="VPG38" s="169"/>
      <c r="VPH38" s="169"/>
      <c r="VPI38" s="169"/>
      <c r="VPJ38" s="169"/>
      <c r="VPK38" s="169"/>
      <c r="VPL38" s="169"/>
      <c r="VPM38" s="169"/>
      <c r="VPN38" s="169"/>
      <c r="VPO38" s="169"/>
      <c r="VPP38" s="169"/>
      <c r="VPQ38" s="169"/>
      <c r="VPR38" s="169"/>
      <c r="VPS38" s="169"/>
      <c r="VPT38" s="169"/>
      <c r="VPU38" s="169"/>
      <c r="VPV38" s="169"/>
      <c r="VPW38" s="169"/>
      <c r="VPX38" s="169"/>
      <c r="VPY38" s="169"/>
      <c r="VPZ38" s="169"/>
      <c r="VQA38" s="169"/>
      <c r="VQB38" s="169"/>
      <c r="VQC38" s="169"/>
      <c r="VQD38" s="169"/>
      <c r="VQE38" s="169"/>
      <c r="VQF38" s="169"/>
      <c r="VQG38" s="169"/>
      <c r="VQH38" s="169"/>
      <c r="VQI38" s="169"/>
      <c r="VQJ38" s="169"/>
      <c r="VQK38" s="169"/>
      <c r="VQL38" s="169"/>
      <c r="VQM38" s="169"/>
      <c r="VQN38" s="169"/>
      <c r="VQO38" s="169"/>
      <c r="VQP38" s="169"/>
      <c r="VQQ38" s="169"/>
      <c r="VQR38" s="169"/>
      <c r="VQS38" s="169"/>
      <c r="VQT38" s="169"/>
      <c r="VQU38" s="169"/>
      <c r="VQV38" s="169"/>
      <c r="VQW38" s="169"/>
      <c r="VQX38" s="169"/>
      <c r="VQY38" s="169"/>
      <c r="VQZ38" s="169"/>
      <c r="VRA38" s="169"/>
      <c r="VRB38" s="169"/>
      <c r="VRC38" s="169"/>
      <c r="VRD38" s="169"/>
      <c r="VRE38" s="169"/>
      <c r="VRF38" s="169"/>
      <c r="VRG38" s="169"/>
      <c r="VRH38" s="169"/>
      <c r="VRI38" s="169"/>
      <c r="VRJ38" s="169"/>
      <c r="VRK38" s="169"/>
      <c r="VRL38" s="169"/>
      <c r="VRM38" s="169"/>
      <c r="VRN38" s="169"/>
      <c r="VRO38" s="169"/>
      <c r="VRP38" s="169"/>
      <c r="VRQ38" s="169"/>
      <c r="VRR38" s="169"/>
      <c r="VRS38" s="169"/>
      <c r="VRT38" s="169"/>
      <c r="VRU38" s="169"/>
      <c r="VRV38" s="169"/>
      <c r="VRW38" s="169"/>
      <c r="VRX38" s="169"/>
      <c r="VRY38" s="169"/>
      <c r="VRZ38" s="169"/>
      <c r="VSA38" s="169"/>
      <c r="VSB38" s="169"/>
      <c r="VSC38" s="169"/>
      <c r="VSD38" s="169"/>
      <c r="VSE38" s="169"/>
      <c r="VSF38" s="169"/>
      <c r="VSG38" s="169"/>
      <c r="VSH38" s="169"/>
      <c r="VSI38" s="169"/>
      <c r="VSJ38" s="169"/>
      <c r="VSK38" s="169"/>
      <c r="VSL38" s="169"/>
      <c r="VSM38" s="169"/>
      <c r="VSN38" s="169"/>
      <c r="VSO38" s="169"/>
      <c r="VSP38" s="169"/>
      <c r="VSQ38" s="169"/>
      <c r="VSR38" s="169"/>
      <c r="VSS38" s="169"/>
      <c r="VST38" s="169"/>
      <c r="VSU38" s="169"/>
      <c r="VSV38" s="169"/>
      <c r="VSW38" s="169"/>
      <c r="VSX38" s="169"/>
      <c r="VSY38" s="169"/>
      <c r="VSZ38" s="169"/>
      <c r="VTA38" s="169"/>
      <c r="VTB38" s="169"/>
      <c r="VTC38" s="169"/>
      <c r="VTD38" s="169"/>
      <c r="VTE38" s="169"/>
      <c r="VTF38" s="169"/>
      <c r="VTG38" s="169"/>
      <c r="VTH38" s="169"/>
      <c r="VTI38" s="169"/>
      <c r="VTJ38" s="169"/>
      <c r="VTK38" s="169"/>
      <c r="VTL38" s="169"/>
      <c r="VTM38" s="169"/>
      <c r="VTN38" s="169"/>
      <c r="VTO38" s="169"/>
      <c r="VTP38" s="169"/>
      <c r="VTQ38" s="169"/>
      <c r="VTR38" s="169"/>
      <c r="VTS38" s="169"/>
      <c r="VTT38" s="169"/>
      <c r="VTU38" s="169"/>
      <c r="VTV38" s="169"/>
      <c r="VTW38" s="169"/>
      <c r="VTX38" s="169"/>
      <c r="VTY38" s="169"/>
      <c r="VTZ38" s="169"/>
      <c r="VUA38" s="169"/>
      <c r="VUB38" s="169"/>
      <c r="VUC38" s="169"/>
      <c r="VUD38" s="169"/>
      <c r="VUE38" s="169"/>
      <c r="VUF38" s="169"/>
      <c r="VUG38" s="169"/>
      <c r="VUH38" s="169"/>
      <c r="VUI38" s="169"/>
      <c r="VUJ38" s="169"/>
      <c r="VUK38" s="169"/>
      <c r="VUL38" s="169"/>
      <c r="VUM38" s="169"/>
      <c r="VUN38" s="169"/>
      <c r="VUO38" s="169"/>
      <c r="VUP38" s="169"/>
      <c r="VUQ38" s="169"/>
      <c r="VUR38" s="169"/>
      <c r="VUS38" s="169"/>
      <c r="VUT38" s="169"/>
      <c r="VUU38" s="169"/>
      <c r="VUV38" s="169"/>
      <c r="VUW38" s="169"/>
      <c r="VUX38" s="169"/>
      <c r="VUY38" s="169"/>
      <c r="VUZ38" s="169"/>
      <c r="VVA38" s="169"/>
      <c r="VVB38" s="169"/>
      <c r="VVC38" s="169"/>
      <c r="VVD38" s="169"/>
      <c r="VVE38" s="169"/>
      <c r="VVF38" s="169"/>
      <c r="VVG38" s="169"/>
      <c r="VVH38" s="169"/>
      <c r="VVI38" s="169"/>
      <c r="VVJ38" s="169"/>
      <c r="VVK38" s="169"/>
      <c r="VVL38" s="169"/>
      <c r="VVM38" s="169"/>
      <c r="VVN38" s="169"/>
      <c r="VVO38" s="169"/>
      <c r="VVP38" s="169"/>
      <c r="VVQ38" s="169"/>
      <c r="VVR38" s="169"/>
      <c r="VVS38" s="169"/>
      <c r="VVT38" s="169"/>
      <c r="VVU38" s="169"/>
      <c r="VVV38" s="169"/>
      <c r="VVW38" s="169"/>
      <c r="VVX38" s="169"/>
      <c r="VVY38" s="169"/>
      <c r="VVZ38" s="169"/>
      <c r="VWA38" s="169"/>
      <c r="VWB38" s="169"/>
      <c r="VWC38" s="169"/>
      <c r="VWD38" s="169"/>
      <c r="VWE38" s="169"/>
      <c r="VWF38" s="169"/>
      <c r="VWG38" s="169"/>
      <c r="VWH38" s="169"/>
      <c r="VWI38" s="169"/>
      <c r="VWJ38" s="169"/>
      <c r="VWK38" s="169"/>
      <c r="VWL38" s="169"/>
      <c r="VWM38" s="169"/>
      <c r="VWN38" s="169"/>
      <c r="VWO38" s="169"/>
      <c r="VWP38" s="169"/>
      <c r="VWQ38" s="169"/>
      <c r="VWR38" s="169"/>
      <c r="VWS38" s="169"/>
      <c r="VWT38" s="169"/>
      <c r="VWU38" s="169"/>
      <c r="VWV38" s="169"/>
      <c r="VWW38" s="169"/>
      <c r="VWX38" s="169"/>
      <c r="VWY38" s="169"/>
      <c r="VWZ38" s="169"/>
      <c r="VXA38" s="169"/>
      <c r="VXB38" s="169"/>
      <c r="VXC38" s="169"/>
      <c r="VXD38" s="169"/>
      <c r="VXE38" s="169"/>
      <c r="VXF38" s="169"/>
      <c r="VXG38" s="169"/>
      <c r="VXH38" s="169"/>
      <c r="VXI38" s="169"/>
      <c r="VXJ38" s="169"/>
      <c r="VXK38" s="169"/>
      <c r="VXL38" s="169"/>
      <c r="VXM38" s="169"/>
      <c r="VXN38" s="169"/>
      <c r="VXO38" s="169"/>
      <c r="VXP38" s="169"/>
      <c r="VXQ38" s="169"/>
      <c r="VXR38" s="169"/>
      <c r="VXS38" s="169"/>
      <c r="VXT38" s="169"/>
      <c r="VXU38" s="169"/>
      <c r="VXV38" s="169"/>
      <c r="VXW38" s="169"/>
      <c r="VXX38" s="169"/>
      <c r="VXY38" s="169"/>
      <c r="VXZ38" s="169"/>
      <c r="VYA38" s="169"/>
      <c r="VYB38" s="169"/>
      <c r="VYC38" s="169"/>
      <c r="VYD38" s="169"/>
      <c r="VYE38" s="169"/>
      <c r="VYF38" s="169"/>
      <c r="VYG38" s="169"/>
      <c r="VYH38" s="169"/>
      <c r="VYI38" s="169"/>
      <c r="VYJ38" s="169"/>
      <c r="VYK38" s="169"/>
      <c r="VYL38" s="169"/>
      <c r="VYM38" s="169"/>
      <c r="VYN38" s="169"/>
      <c r="VYO38" s="169"/>
      <c r="VYP38" s="169"/>
      <c r="VYQ38" s="169"/>
      <c r="VYR38" s="169"/>
      <c r="VYS38" s="169"/>
      <c r="VYT38" s="169"/>
      <c r="VYU38" s="169"/>
      <c r="VYV38" s="169"/>
      <c r="VYW38" s="169"/>
      <c r="VYX38" s="169"/>
      <c r="VYY38" s="169"/>
      <c r="VYZ38" s="169"/>
      <c r="VZA38" s="169"/>
      <c r="VZB38" s="169"/>
      <c r="VZC38" s="169"/>
      <c r="VZD38" s="169"/>
      <c r="VZE38" s="169"/>
      <c r="VZF38" s="169"/>
      <c r="VZG38" s="169"/>
      <c r="VZH38" s="169"/>
      <c r="VZI38" s="169"/>
      <c r="VZJ38" s="169"/>
      <c r="VZK38" s="169"/>
      <c r="VZL38" s="169"/>
      <c r="VZM38" s="169"/>
      <c r="VZN38" s="169"/>
      <c r="VZO38" s="169"/>
      <c r="VZP38" s="169"/>
      <c r="VZQ38" s="169"/>
      <c r="VZR38" s="169"/>
      <c r="VZS38" s="169"/>
      <c r="VZT38" s="169"/>
      <c r="VZU38" s="169"/>
      <c r="VZV38" s="169"/>
      <c r="VZW38" s="169"/>
      <c r="VZX38" s="169"/>
      <c r="VZY38" s="169"/>
      <c r="VZZ38" s="169"/>
      <c r="WAA38" s="169"/>
      <c r="WAB38" s="169"/>
      <c r="WAC38" s="169"/>
      <c r="WAD38" s="169"/>
      <c r="WAE38" s="169"/>
      <c r="WAF38" s="169"/>
      <c r="WAG38" s="169"/>
      <c r="WAH38" s="169"/>
      <c r="WAI38" s="169"/>
      <c r="WAJ38" s="169"/>
      <c r="WAK38" s="169"/>
      <c r="WAL38" s="169"/>
      <c r="WAM38" s="169"/>
      <c r="WAN38" s="169"/>
      <c r="WAO38" s="169"/>
      <c r="WAP38" s="169"/>
      <c r="WAQ38" s="169"/>
      <c r="WAR38" s="169"/>
      <c r="WAS38" s="169"/>
      <c r="WAT38" s="169"/>
      <c r="WAU38" s="169"/>
      <c r="WAV38" s="169"/>
      <c r="WAW38" s="169"/>
      <c r="WAX38" s="169"/>
      <c r="WAY38" s="169"/>
      <c r="WAZ38" s="169"/>
      <c r="WBA38" s="169"/>
      <c r="WBB38" s="169"/>
      <c r="WBC38" s="169"/>
      <c r="WBD38" s="169"/>
      <c r="WBE38" s="169"/>
      <c r="WBF38" s="169"/>
      <c r="WBG38" s="169"/>
      <c r="WBH38" s="169"/>
      <c r="WBI38" s="169"/>
      <c r="WBJ38" s="169"/>
      <c r="WBK38" s="169"/>
      <c r="WBL38" s="169"/>
      <c r="WBM38" s="169"/>
      <c r="WBN38" s="169"/>
      <c r="WBO38" s="169"/>
      <c r="WBP38" s="169"/>
      <c r="WBQ38" s="169"/>
      <c r="WBR38" s="169"/>
      <c r="WBS38" s="169"/>
      <c r="WBT38" s="169"/>
      <c r="WBU38" s="169"/>
      <c r="WBV38" s="169"/>
      <c r="WBW38" s="169"/>
      <c r="WBX38" s="169"/>
      <c r="WBY38" s="169"/>
      <c r="WBZ38" s="169"/>
      <c r="WCA38" s="169"/>
      <c r="WCB38" s="169"/>
      <c r="WCC38" s="169"/>
      <c r="WCD38" s="169"/>
      <c r="WCE38" s="169"/>
      <c r="WCF38" s="169"/>
      <c r="WCG38" s="169"/>
      <c r="WCH38" s="169"/>
      <c r="WCI38" s="169"/>
      <c r="WCJ38" s="169"/>
      <c r="WCK38" s="169"/>
      <c r="WCL38" s="169"/>
      <c r="WCM38" s="169"/>
      <c r="WCN38" s="169"/>
      <c r="WCO38" s="169"/>
      <c r="WCP38" s="169"/>
      <c r="WCQ38" s="169"/>
      <c r="WCR38" s="169"/>
      <c r="WCS38" s="169"/>
      <c r="WCT38" s="169"/>
      <c r="WCU38" s="169"/>
      <c r="WCV38" s="169"/>
      <c r="WCW38" s="169"/>
      <c r="WCX38" s="169"/>
      <c r="WCY38" s="169"/>
      <c r="WCZ38" s="169"/>
      <c r="WDA38" s="169"/>
      <c r="WDB38" s="169"/>
      <c r="WDC38" s="169"/>
      <c r="WDD38" s="169"/>
      <c r="WDE38" s="169"/>
      <c r="WDF38" s="169"/>
      <c r="WDG38" s="169"/>
      <c r="WDH38" s="169"/>
      <c r="WDI38" s="169"/>
      <c r="WDJ38" s="169"/>
      <c r="WDK38" s="169"/>
      <c r="WDL38" s="169"/>
      <c r="WDM38" s="169"/>
      <c r="WDN38" s="169"/>
      <c r="WDO38" s="169"/>
      <c r="WDP38" s="169"/>
      <c r="WDQ38" s="169"/>
      <c r="WDR38" s="169"/>
      <c r="WDS38" s="169"/>
      <c r="WDT38" s="169"/>
      <c r="WDU38" s="169"/>
      <c r="WDV38" s="169"/>
      <c r="WDW38" s="169"/>
      <c r="WDX38" s="169"/>
      <c r="WDY38" s="169"/>
      <c r="WDZ38" s="169"/>
      <c r="WEA38" s="169"/>
      <c r="WEB38" s="169"/>
      <c r="WEC38" s="169"/>
      <c r="WED38" s="169"/>
      <c r="WEE38" s="169"/>
      <c r="WEF38" s="169"/>
      <c r="WEG38" s="169"/>
      <c r="WEH38" s="169"/>
      <c r="WEI38" s="169"/>
      <c r="WEJ38" s="169"/>
      <c r="WEK38" s="169"/>
      <c r="WEL38" s="169"/>
      <c r="WEM38" s="169"/>
      <c r="WEN38" s="169"/>
      <c r="WEO38" s="169"/>
      <c r="WEP38" s="169"/>
      <c r="WEQ38" s="169"/>
      <c r="WER38" s="169"/>
      <c r="WES38" s="169"/>
      <c r="WET38" s="169"/>
      <c r="WEU38" s="169"/>
      <c r="WEV38" s="169"/>
      <c r="WEW38" s="169"/>
      <c r="WEX38" s="169"/>
      <c r="WEY38" s="169"/>
      <c r="WEZ38" s="169"/>
      <c r="WFA38" s="169"/>
      <c r="WFB38" s="169"/>
      <c r="WFC38" s="169"/>
      <c r="WFD38" s="169"/>
      <c r="WFE38" s="169"/>
      <c r="WFF38" s="169"/>
      <c r="WFG38" s="169"/>
      <c r="WFH38" s="169"/>
      <c r="WFI38" s="169"/>
      <c r="WFJ38" s="169"/>
      <c r="WFK38" s="169"/>
      <c r="WFL38" s="169"/>
      <c r="WFM38" s="169"/>
      <c r="WFN38" s="169"/>
      <c r="WFO38" s="169"/>
      <c r="WFP38" s="169"/>
      <c r="WFQ38" s="169"/>
      <c r="WFR38" s="169"/>
      <c r="WFS38" s="169"/>
      <c r="WFT38" s="169"/>
      <c r="WFU38" s="169"/>
      <c r="WFV38" s="169"/>
      <c r="WFW38" s="169"/>
      <c r="WFX38" s="169"/>
      <c r="WFY38" s="169"/>
      <c r="WFZ38" s="169"/>
      <c r="WGA38" s="169"/>
      <c r="WGB38" s="169"/>
      <c r="WGC38" s="169"/>
      <c r="WGD38" s="169"/>
      <c r="WGE38" s="169"/>
      <c r="WGF38" s="169"/>
      <c r="WGG38" s="169"/>
      <c r="WGH38" s="169"/>
      <c r="WGI38" s="169"/>
      <c r="WGJ38" s="169"/>
      <c r="WGK38" s="169"/>
      <c r="WGL38" s="169"/>
      <c r="WGM38" s="169"/>
      <c r="WGN38" s="169"/>
      <c r="WGO38" s="169"/>
      <c r="WGP38" s="169"/>
      <c r="WGQ38" s="169"/>
      <c r="WGR38" s="169"/>
      <c r="WGS38" s="169"/>
      <c r="WGT38" s="169"/>
      <c r="WGU38" s="169"/>
      <c r="WGV38" s="169"/>
      <c r="WGW38" s="169"/>
      <c r="WGX38" s="169"/>
      <c r="WGY38" s="169"/>
      <c r="WGZ38" s="169"/>
      <c r="WHA38" s="169"/>
      <c r="WHB38" s="169"/>
      <c r="WHC38" s="169"/>
      <c r="WHD38" s="169"/>
      <c r="WHE38" s="169"/>
      <c r="WHF38" s="169"/>
      <c r="WHG38" s="169"/>
      <c r="WHH38" s="169"/>
      <c r="WHI38" s="169"/>
      <c r="WHJ38" s="169"/>
      <c r="WHK38" s="169"/>
      <c r="WHL38" s="169"/>
      <c r="WHM38" s="169"/>
      <c r="WHN38" s="169"/>
      <c r="WHO38" s="169"/>
      <c r="WHP38" s="169"/>
      <c r="WHQ38" s="169"/>
      <c r="WHR38" s="169"/>
      <c r="WHS38" s="169"/>
      <c r="WHT38" s="169"/>
      <c r="WHU38" s="169"/>
      <c r="WHV38" s="169"/>
      <c r="WHW38" s="169"/>
      <c r="WHX38" s="169"/>
      <c r="WHY38" s="169"/>
      <c r="WHZ38" s="169"/>
      <c r="WIA38" s="169"/>
      <c r="WIB38" s="169"/>
      <c r="WIC38" s="169"/>
      <c r="WID38" s="169"/>
      <c r="WIE38" s="169"/>
      <c r="WIF38" s="169"/>
      <c r="WIG38" s="169"/>
      <c r="WIH38" s="169"/>
      <c r="WII38" s="169"/>
      <c r="WIJ38" s="169"/>
      <c r="WIK38" s="169"/>
      <c r="WIL38" s="169"/>
      <c r="WIM38" s="169"/>
      <c r="WIN38" s="169"/>
      <c r="WIO38" s="169"/>
      <c r="WIP38" s="169"/>
      <c r="WIQ38" s="169"/>
      <c r="WIR38" s="169"/>
      <c r="WIS38" s="169"/>
      <c r="WIT38" s="169"/>
      <c r="WIU38" s="169"/>
      <c r="WIV38" s="169"/>
      <c r="WIW38" s="169"/>
      <c r="WIX38" s="169"/>
      <c r="WIY38" s="169"/>
      <c r="WIZ38" s="169"/>
      <c r="WJA38" s="169"/>
      <c r="WJB38" s="169"/>
      <c r="WJC38" s="169"/>
      <c r="WJD38" s="169"/>
      <c r="WJE38" s="169"/>
      <c r="WJF38" s="169"/>
      <c r="WJG38" s="169"/>
      <c r="WJH38" s="169"/>
      <c r="WJI38" s="169"/>
      <c r="WJJ38" s="169"/>
      <c r="WJK38" s="169"/>
      <c r="WJL38" s="169"/>
      <c r="WJM38" s="169"/>
      <c r="WJN38" s="169"/>
      <c r="WJO38" s="169"/>
      <c r="WJP38" s="169"/>
      <c r="WJQ38" s="169"/>
      <c r="WJR38" s="169"/>
      <c r="WJS38" s="169"/>
      <c r="WJT38" s="169"/>
      <c r="WJU38" s="169"/>
      <c r="WJV38" s="169"/>
      <c r="WJW38" s="169"/>
      <c r="WJX38" s="169"/>
      <c r="WJY38" s="169"/>
      <c r="WJZ38" s="169"/>
      <c r="WKA38" s="169"/>
      <c r="WKB38" s="169"/>
      <c r="WKC38" s="169"/>
      <c r="WKD38" s="169"/>
      <c r="WKE38" s="169"/>
      <c r="WKF38" s="169"/>
      <c r="WKG38" s="169"/>
      <c r="WKH38" s="169"/>
      <c r="WKI38" s="169"/>
      <c r="WKJ38" s="169"/>
      <c r="WKK38" s="169"/>
      <c r="WKL38" s="169"/>
      <c r="WKM38" s="169"/>
      <c r="WKN38" s="169"/>
      <c r="WKO38" s="169"/>
      <c r="WKP38" s="169"/>
      <c r="WKQ38" s="169"/>
      <c r="WKR38" s="169"/>
      <c r="WKS38" s="169"/>
      <c r="WKT38" s="169"/>
      <c r="WKU38" s="169"/>
      <c r="WKV38" s="169"/>
      <c r="WKW38" s="169"/>
      <c r="WKX38" s="169"/>
      <c r="WKY38" s="169"/>
      <c r="WKZ38" s="169"/>
      <c r="WLA38" s="169"/>
      <c r="WLB38" s="169"/>
      <c r="WLC38" s="169"/>
      <c r="WLD38" s="169"/>
      <c r="WLE38" s="169"/>
      <c r="WLF38" s="169"/>
      <c r="WLG38" s="169"/>
      <c r="WLH38" s="169"/>
      <c r="WLI38" s="169"/>
      <c r="WLJ38" s="169"/>
      <c r="WLK38" s="169"/>
      <c r="WLL38" s="169"/>
      <c r="WLM38" s="169"/>
      <c r="WLN38" s="169"/>
      <c r="WLO38" s="169"/>
      <c r="WLP38" s="169"/>
      <c r="WLQ38" s="169"/>
      <c r="WLR38" s="169"/>
      <c r="WLS38" s="169"/>
      <c r="WLT38" s="169"/>
      <c r="WLU38" s="169"/>
      <c r="WLV38" s="169"/>
      <c r="WLW38" s="169"/>
      <c r="WLX38" s="169"/>
      <c r="WLY38" s="169"/>
      <c r="WLZ38" s="169"/>
      <c r="WMA38" s="169"/>
      <c r="WMB38" s="169"/>
      <c r="WMC38" s="169"/>
      <c r="WMD38" s="169"/>
      <c r="WME38" s="169"/>
      <c r="WMF38" s="169"/>
      <c r="WMG38" s="169"/>
      <c r="WMH38" s="169"/>
      <c r="WMI38" s="169"/>
      <c r="WMJ38" s="169"/>
      <c r="WMK38" s="169"/>
      <c r="WML38" s="169"/>
      <c r="WMM38" s="169"/>
      <c r="WMN38" s="169"/>
      <c r="WMO38" s="169"/>
      <c r="WMP38" s="169"/>
      <c r="WMQ38" s="169"/>
      <c r="WMR38" s="169"/>
      <c r="WMS38" s="169"/>
      <c r="WMT38" s="169"/>
      <c r="WMU38" s="169"/>
      <c r="WMV38" s="169"/>
      <c r="WMW38" s="169"/>
      <c r="WMX38" s="169"/>
      <c r="WMY38" s="169"/>
      <c r="WMZ38" s="169"/>
      <c r="WNA38" s="169"/>
      <c r="WNB38" s="169"/>
      <c r="WNC38" s="169"/>
      <c r="WND38" s="169"/>
      <c r="WNE38" s="169"/>
      <c r="WNF38" s="169"/>
      <c r="WNG38" s="169"/>
      <c r="WNH38" s="169"/>
      <c r="WNI38" s="169"/>
      <c r="WNJ38" s="169"/>
      <c r="WNK38" s="169"/>
      <c r="WNL38" s="169"/>
      <c r="WNM38" s="169"/>
      <c r="WNN38" s="169"/>
      <c r="WNO38" s="169"/>
      <c r="WNP38" s="169"/>
      <c r="WNQ38" s="169"/>
      <c r="WNR38" s="169"/>
      <c r="WNS38" s="169"/>
      <c r="WNT38" s="169"/>
      <c r="WNU38" s="169"/>
      <c r="WNV38" s="169"/>
      <c r="WNW38" s="169"/>
      <c r="WNX38" s="169"/>
      <c r="WNY38" s="169"/>
      <c r="WNZ38" s="169"/>
      <c r="WOA38" s="169"/>
      <c r="WOB38" s="169"/>
      <c r="WOC38" s="169"/>
      <c r="WOD38" s="169"/>
      <c r="WOE38" s="169"/>
      <c r="WOF38" s="169"/>
      <c r="WOG38" s="169"/>
      <c r="WOH38" s="169"/>
      <c r="WOI38" s="169"/>
      <c r="WOJ38" s="169"/>
      <c r="WOK38" s="169"/>
      <c r="WOL38" s="169"/>
      <c r="WOM38" s="169"/>
      <c r="WON38" s="169"/>
      <c r="WOO38" s="169"/>
      <c r="WOP38" s="169"/>
      <c r="WOQ38" s="169"/>
      <c r="WOR38" s="169"/>
      <c r="WOS38" s="169"/>
      <c r="WOT38" s="169"/>
      <c r="WOU38" s="169"/>
      <c r="WOV38" s="169"/>
      <c r="WOW38" s="169"/>
      <c r="WOX38" s="169"/>
      <c r="WOY38" s="169"/>
      <c r="WOZ38" s="169"/>
      <c r="WPA38" s="169"/>
      <c r="WPB38" s="169"/>
      <c r="WPC38" s="169"/>
      <c r="WPD38" s="169"/>
      <c r="WPE38" s="169"/>
      <c r="WPF38" s="169"/>
      <c r="WPG38" s="169"/>
      <c r="WPH38" s="169"/>
      <c r="WPI38" s="169"/>
      <c r="WPJ38" s="169"/>
      <c r="WPK38" s="169"/>
      <c r="WPL38" s="169"/>
      <c r="WPM38" s="169"/>
      <c r="WPN38" s="169"/>
      <c r="WPO38" s="169"/>
      <c r="WPP38" s="169"/>
      <c r="WPQ38" s="169"/>
      <c r="WPR38" s="169"/>
      <c r="WPS38" s="169"/>
      <c r="WPT38" s="169"/>
      <c r="WPU38" s="169"/>
      <c r="WPV38" s="169"/>
      <c r="WPW38" s="169"/>
      <c r="WPX38" s="169"/>
      <c r="WPY38" s="169"/>
      <c r="WPZ38" s="169"/>
      <c r="WQA38" s="169"/>
      <c r="WQB38" s="169"/>
      <c r="WQC38" s="169"/>
      <c r="WQD38" s="169"/>
      <c r="WQE38" s="169"/>
      <c r="WQF38" s="169"/>
      <c r="WQG38" s="169"/>
      <c r="WQH38" s="169"/>
      <c r="WQI38" s="169"/>
      <c r="WQJ38" s="169"/>
      <c r="WQK38" s="169"/>
      <c r="WQL38" s="169"/>
      <c r="WQM38" s="169"/>
      <c r="WQN38" s="169"/>
      <c r="WQO38" s="169"/>
      <c r="WQP38" s="169"/>
      <c r="WQQ38" s="169"/>
      <c r="WQR38" s="169"/>
      <c r="WQS38" s="169"/>
      <c r="WQT38" s="169"/>
      <c r="WQU38" s="169"/>
      <c r="WQV38" s="169"/>
      <c r="WQW38" s="169"/>
      <c r="WQX38" s="169"/>
      <c r="WQY38" s="169"/>
      <c r="WQZ38" s="169"/>
      <c r="WRA38" s="169"/>
      <c r="WRB38" s="169"/>
      <c r="WRC38" s="169"/>
      <c r="WRD38" s="169"/>
      <c r="WRE38" s="169"/>
      <c r="WRF38" s="169"/>
      <c r="WRG38" s="169"/>
      <c r="WRH38" s="169"/>
      <c r="WRI38" s="169"/>
      <c r="WRJ38" s="169"/>
      <c r="WRK38" s="169"/>
      <c r="WRL38" s="169"/>
      <c r="WRM38" s="169"/>
      <c r="WRN38" s="169"/>
      <c r="WRO38" s="169"/>
      <c r="WRP38" s="169"/>
      <c r="WRQ38" s="169"/>
      <c r="WRR38" s="169"/>
      <c r="WRS38" s="169"/>
      <c r="WRT38" s="169"/>
      <c r="WRU38" s="169"/>
      <c r="WRV38" s="169"/>
      <c r="WRW38" s="169"/>
      <c r="WRX38" s="169"/>
      <c r="WRY38" s="169"/>
      <c r="WRZ38" s="169"/>
      <c r="WSA38" s="169"/>
      <c r="WSB38" s="169"/>
      <c r="WSC38" s="169"/>
      <c r="WSD38" s="169"/>
      <c r="WSE38" s="169"/>
      <c r="WSF38" s="169"/>
      <c r="WSG38" s="169"/>
      <c r="WSH38" s="169"/>
      <c r="WSI38" s="169"/>
      <c r="WSJ38" s="169"/>
      <c r="WSK38" s="169"/>
      <c r="WSL38" s="169"/>
      <c r="WSM38" s="169"/>
      <c r="WSN38" s="169"/>
      <c r="WSO38" s="169"/>
      <c r="WSP38" s="169"/>
      <c r="WSQ38" s="169"/>
      <c r="WSR38" s="169"/>
      <c r="WSS38" s="169"/>
      <c r="WST38" s="169"/>
      <c r="WSU38" s="169"/>
      <c r="WSV38" s="169"/>
      <c r="WSW38" s="169"/>
      <c r="WSX38" s="169"/>
      <c r="WSY38" s="169"/>
      <c r="WSZ38" s="169"/>
      <c r="WTA38" s="169"/>
      <c r="WTB38" s="169"/>
      <c r="WTC38" s="169"/>
      <c r="WTD38" s="169"/>
      <c r="WTE38" s="169"/>
      <c r="WTF38" s="169"/>
      <c r="WTG38" s="169"/>
      <c r="WTH38" s="169"/>
      <c r="WTI38" s="169"/>
      <c r="WTJ38" s="169"/>
      <c r="WTK38" s="169"/>
      <c r="WTL38" s="169"/>
      <c r="WTM38" s="169"/>
      <c r="WTN38" s="169"/>
      <c r="WTO38" s="169"/>
      <c r="WTP38" s="169"/>
      <c r="WTQ38" s="169"/>
      <c r="WTR38" s="169"/>
      <c r="WTS38" s="169"/>
      <c r="WTT38" s="169"/>
      <c r="WTU38" s="169"/>
      <c r="WTV38" s="169"/>
      <c r="WTW38" s="169"/>
      <c r="WTX38" s="169"/>
      <c r="WTY38" s="169"/>
      <c r="WTZ38" s="169"/>
      <c r="WUA38" s="169"/>
      <c r="WUB38" s="169"/>
      <c r="WUC38" s="169"/>
      <c r="WUD38" s="169"/>
      <c r="WUE38" s="169"/>
      <c r="WUF38" s="169"/>
      <c r="WUG38" s="169"/>
      <c r="WUH38" s="169"/>
      <c r="WUI38" s="169"/>
      <c r="WUJ38" s="169"/>
      <c r="WUK38" s="169"/>
      <c r="WUL38" s="169"/>
      <c r="WUM38" s="169"/>
      <c r="WUN38" s="169"/>
      <c r="WUO38" s="169"/>
      <c r="WUP38" s="169"/>
      <c r="WUQ38" s="169"/>
      <c r="WUR38" s="169"/>
      <c r="WUS38" s="169"/>
      <c r="WUT38" s="169"/>
      <c r="WUU38" s="169"/>
      <c r="WUV38" s="169"/>
      <c r="WUW38" s="169"/>
      <c r="WUX38" s="169"/>
      <c r="WUY38" s="169"/>
      <c r="WUZ38" s="169"/>
      <c r="WVA38" s="169"/>
      <c r="WVB38" s="169"/>
      <c r="WVC38" s="169"/>
      <c r="WVD38" s="169"/>
      <c r="WVE38" s="169"/>
      <c r="WVF38" s="169"/>
      <c r="WVG38" s="169"/>
      <c r="WVH38" s="169"/>
      <c r="WVI38" s="169"/>
      <c r="WVJ38" s="169"/>
      <c r="WVK38" s="169"/>
      <c r="WVL38" s="169"/>
      <c r="WVM38" s="169"/>
      <c r="WVN38" s="169"/>
      <c r="WVO38" s="169"/>
      <c r="WVP38" s="169"/>
      <c r="WVQ38" s="169"/>
      <c r="WVR38" s="169"/>
      <c r="WVS38" s="169"/>
      <c r="WVT38" s="169"/>
      <c r="WVU38" s="169"/>
      <c r="WVV38" s="169"/>
      <c r="WVW38" s="169"/>
      <c r="WVX38" s="169"/>
      <c r="WVY38" s="169"/>
      <c r="WVZ38" s="169"/>
      <c r="WWA38" s="169"/>
      <c r="WWB38" s="169"/>
      <c r="WWC38" s="169"/>
      <c r="WWD38" s="169"/>
      <c r="WWE38" s="169"/>
      <c r="WWF38" s="169"/>
      <c r="WWG38" s="169"/>
      <c r="WWH38" s="169"/>
      <c r="WWI38" s="169"/>
      <c r="WWJ38" s="169"/>
      <c r="WWK38" s="169"/>
      <c r="WWL38" s="169"/>
      <c r="WWM38" s="169"/>
      <c r="WWN38" s="169"/>
      <c r="WWO38" s="169"/>
      <c r="WWP38" s="169"/>
      <c r="WWQ38" s="169"/>
      <c r="WWR38" s="169"/>
      <c r="WWS38" s="169"/>
      <c r="WWT38" s="169"/>
      <c r="WWU38" s="169"/>
      <c r="WWV38" s="169"/>
      <c r="WWW38" s="169"/>
      <c r="WWX38" s="169"/>
      <c r="WWY38" s="169"/>
      <c r="WWZ38" s="169"/>
      <c r="WXA38" s="169"/>
      <c r="WXB38" s="169"/>
      <c r="WXC38" s="169"/>
      <c r="WXD38" s="169"/>
      <c r="WXE38" s="169"/>
      <c r="WXF38" s="169"/>
      <c r="WXG38" s="169"/>
      <c r="WXH38" s="169"/>
      <c r="WXI38" s="169"/>
      <c r="WXJ38" s="169"/>
      <c r="WXK38" s="169"/>
      <c r="WXL38" s="169"/>
      <c r="WXM38" s="169"/>
      <c r="WXN38" s="169"/>
      <c r="WXO38" s="169"/>
      <c r="WXP38" s="169"/>
      <c r="WXQ38" s="169"/>
      <c r="WXR38" s="169"/>
      <c r="WXS38" s="169"/>
      <c r="WXT38" s="169"/>
      <c r="WXU38" s="169"/>
      <c r="WXV38" s="169"/>
      <c r="WXW38" s="169"/>
      <c r="WXX38" s="169"/>
      <c r="WXY38" s="169"/>
      <c r="WXZ38" s="169"/>
      <c r="WYA38" s="169"/>
      <c r="WYB38" s="169"/>
      <c r="WYC38" s="169"/>
      <c r="WYD38" s="169"/>
      <c r="WYE38" s="169"/>
      <c r="WYF38" s="169"/>
      <c r="WYG38" s="169"/>
      <c r="WYH38" s="169"/>
      <c r="WYI38" s="169"/>
      <c r="WYJ38" s="169"/>
      <c r="WYK38" s="169"/>
      <c r="WYL38" s="169"/>
      <c r="WYM38" s="169"/>
      <c r="WYN38" s="169"/>
      <c r="WYO38" s="169"/>
      <c r="WYP38" s="169"/>
      <c r="WYQ38" s="169"/>
      <c r="WYR38" s="169"/>
      <c r="WYS38" s="169"/>
      <c r="WYT38" s="169"/>
      <c r="WYU38" s="169"/>
      <c r="WYV38" s="169"/>
      <c r="WYW38" s="169"/>
      <c r="WYX38" s="169"/>
      <c r="WYY38" s="169"/>
      <c r="WYZ38" s="169"/>
      <c r="WZA38" s="169"/>
      <c r="WZB38" s="169"/>
      <c r="WZC38" s="169"/>
      <c r="WZD38" s="169"/>
      <c r="WZE38" s="169"/>
      <c r="WZF38" s="169"/>
      <c r="WZG38" s="169"/>
      <c r="WZH38" s="169"/>
      <c r="WZI38" s="169"/>
      <c r="WZJ38" s="169"/>
      <c r="WZK38" s="169"/>
      <c r="WZL38" s="169"/>
      <c r="WZM38" s="169"/>
      <c r="WZN38" s="169"/>
      <c r="WZO38" s="169"/>
      <c r="WZP38" s="169"/>
      <c r="WZQ38" s="169"/>
      <c r="WZR38" s="169"/>
      <c r="WZS38" s="169"/>
      <c r="WZT38" s="169"/>
      <c r="WZU38" s="169"/>
      <c r="WZV38" s="169"/>
      <c r="WZW38" s="169"/>
      <c r="WZX38" s="169"/>
      <c r="WZY38" s="169"/>
      <c r="WZZ38" s="169"/>
      <c r="XAA38" s="169"/>
      <c r="XAB38" s="169"/>
      <c r="XAC38" s="169"/>
      <c r="XAD38" s="169"/>
      <c r="XAE38" s="169"/>
      <c r="XAF38" s="169"/>
      <c r="XAG38" s="169"/>
      <c r="XAH38" s="169"/>
      <c r="XAI38" s="169"/>
      <c r="XAJ38" s="169"/>
      <c r="XAK38" s="169"/>
      <c r="XAL38" s="169"/>
      <c r="XAM38" s="169"/>
      <c r="XAN38" s="169"/>
      <c r="XAO38" s="169"/>
      <c r="XAP38" s="169"/>
      <c r="XAQ38" s="169"/>
      <c r="XAR38" s="169"/>
      <c r="XAS38" s="169"/>
      <c r="XAT38" s="169"/>
      <c r="XAU38" s="169"/>
      <c r="XAV38" s="169"/>
      <c r="XAW38" s="169"/>
      <c r="XAX38" s="169"/>
      <c r="XAY38" s="169"/>
      <c r="XAZ38" s="169"/>
      <c r="XBA38" s="169"/>
      <c r="XBB38" s="169"/>
      <c r="XBC38" s="169"/>
      <c r="XBD38" s="169"/>
      <c r="XBE38" s="169"/>
      <c r="XBF38" s="169"/>
      <c r="XBG38" s="169"/>
      <c r="XBH38" s="169"/>
      <c r="XBI38" s="169"/>
      <c r="XBJ38" s="169"/>
      <c r="XBK38" s="169"/>
      <c r="XBL38" s="169"/>
      <c r="XBM38" s="169"/>
      <c r="XBN38" s="169"/>
      <c r="XBO38" s="169"/>
      <c r="XBP38" s="169"/>
      <c r="XBQ38" s="169"/>
      <c r="XBR38" s="169"/>
      <c r="XBS38" s="169"/>
      <c r="XBT38" s="169"/>
      <c r="XBU38" s="169"/>
      <c r="XBV38" s="169"/>
      <c r="XBW38" s="169"/>
      <c r="XBX38" s="169"/>
      <c r="XBY38" s="169"/>
      <c r="XBZ38" s="169"/>
      <c r="XCA38" s="169"/>
      <c r="XCB38" s="169"/>
      <c r="XCC38" s="169"/>
      <c r="XCD38" s="169"/>
      <c r="XCE38" s="169"/>
      <c r="XCF38" s="169"/>
      <c r="XCG38" s="169"/>
      <c r="XCH38" s="169"/>
      <c r="XCI38" s="169"/>
      <c r="XCJ38" s="169"/>
      <c r="XCK38" s="169"/>
      <c r="XCL38" s="169"/>
      <c r="XCM38" s="169"/>
      <c r="XCN38" s="169"/>
      <c r="XCO38" s="169"/>
      <c r="XCP38" s="169"/>
      <c r="XCQ38" s="169"/>
      <c r="XCR38" s="169"/>
      <c r="XCS38" s="169"/>
      <c r="XCT38" s="169"/>
      <c r="XCU38" s="169"/>
      <c r="XCV38" s="169"/>
      <c r="XCW38" s="169"/>
      <c r="XCX38" s="169"/>
      <c r="XCY38" s="169"/>
      <c r="XCZ38" s="169"/>
      <c r="XDA38" s="169"/>
      <c r="XDB38" s="169"/>
      <c r="XDC38" s="169"/>
      <c r="XDD38" s="169"/>
      <c r="XDE38" s="169"/>
      <c r="XDF38" s="169"/>
      <c r="XDG38" s="169"/>
      <c r="XDH38" s="169"/>
      <c r="XDI38" s="169"/>
      <c r="XDJ38" s="169"/>
      <c r="XDK38" s="169"/>
      <c r="XDL38" s="169"/>
      <c r="XDM38" s="169"/>
      <c r="XDN38" s="169"/>
      <c r="XDO38" s="169"/>
      <c r="XDP38" s="169"/>
      <c r="XDQ38" s="169"/>
      <c r="XDR38" s="169"/>
      <c r="XDS38" s="169"/>
      <c r="XDT38" s="169"/>
      <c r="XDU38" s="169"/>
      <c r="XDV38" s="169"/>
      <c r="XDW38" s="169"/>
      <c r="XDX38" s="169"/>
      <c r="XDY38" s="169"/>
      <c r="XDZ38" s="169"/>
      <c r="XEA38" s="169"/>
      <c r="XEB38" s="169"/>
      <c r="XEC38" s="169"/>
      <c r="XED38" s="169"/>
      <c r="XEE38" s="169"/>
      <c r="XEF38" s="169"/>
      <c r="XEG38" s="169"/>
      <c r="XEH38" s="169"/>
      <c r="XEI38" s="169"/>
      <c r="XEJ38" s="169"/>
      <c r="XEK38" s="169"/>
      <c r="XEL38" s="169"/>
      <c r="XEM38" s="169"/>
      <c r="XEN38" s="169"/>
      <c r="XEO38" s="169"/>
      <c r="XEP38" s="169"/>
      <c r="XEQ38" s="169"/>
      <c r="XER38" s="169"/>
      <c r="XES38" s="169"/>
      <c r="XET38" s="169"/>
      <c r="XEU38" s="169"/>
      <c r="XEV38" s="169"/>
      <c r="XEW38" s="169"/>
      <c r="XEX38" s="169"/>
      <c r="XEY38" s="169"/>
      <c r="XEZ38" s="169"/>
      <c r="XFA38" s="169"/>
      <c r="XFB38" s="169"/>
      <c r="XFC38" s="169"/>
    </row>
    <row r="39" spans="1:16383" ht="31.2">
      <c r="A39" s="183"/>
      <c r="E39" s="141" t="s">
        <v>70</v>
      </c>
      <c r="O39" s="181"/>
    </row>
    <row r="40" spans="1:16383" ht="31.2">
      <c r="A40" s="183"/>
      <c r="B40" s="170" t="s">
        <v>16625</v>
      </c>
      <c r="C40" s="171" t="e">
        <f>SUM(M5,M6,M22,M23,M27,M28)</f>
        <v>#REF!</v>
      </c>
      <c r="J40" s="141" t="s">
        <v>72</v>
      </c>
      <c r="O40" s="181"/>
    </row>
    <row r="41" spans="1:16383" ht="31.2">
      <c r="A41" s="183"/>
      <c r="B41" s="172" t="s">
        <v>16626</v>
      </c>
      <c r="C41" s="173" t="e">
        <f>C35-C40</f>
        <v>#REF!</v>
      </c>
      <c r="O41" s="181"/>
    </row>
    <row r="42" spans="1:16383" ht="31.2">
      <c r="A42" s="185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7"/>
    </row>
    <row r="44" spans="1:16383" ht="31.2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1"/>
      <c r="BC44" s="141"/>
      <c r="BD44" s="141"/>
      <c r="BE44" s="141"/>
      <c r="BF44" s="141"/>
      <c r="BG44" s="141"/>
      <c r="BH44" s="141"/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41"/>
      <c r="BT44" s="141"/>
      <c r="BU44" s="141"/>
      <c r="BV44" s="141"/>
      <c r="BW44" s="141"/>
      <c r="BX44" s="141"/>
      <c r="BY44" s="141"/>
      <c r="BZ44" s="141"/>
      <c r="CA44" s="141"/>
      <c r="CB44" s="141"/>
      <c r="CC44" s="141"/>
      <c r="CD44" s="141"/>
      <c r="CE44" s="141"/>
      <c r="CF44" s="141"/>
      <c r="CG44" s="141"/>
      <c r="CH44" s="141"/>
      <c r="CI44" s="141"/>
      <c r="CJ44" s="141"/>
      <c r="CK44" s="141"/>
      <c r="CL44" s="141"/>
      <c r="CM44" s="141"/>
      <c r="CN44" s="141"/>
      <c r="CO44" s="141"/>
      <c r="CP44" s="141"/>
      <c r="CQ44" s="141"/>
      <c r="CR44" s="141"/>
      <c r="CS44" s="141"/>
      <c r="CT44" s="141"/>
      <c r="CU44" s="141"/>
      <c r="CV44" s="141"/>
      <c r="CW44" s="141"/>
      <c r="CX44" s="141"/>
      <c r="CY44" s="141"/>
      <c r="CZ44" s="141"/>
      <c r="DA44" s="141"/>
      <c r="DB44" s="141"/>
      <c r="DC44" s="141"/>
      <c r="DD44" s="141"/>
      <c r="DE44" s="141"/>
      <c r="DF44" s="141"/>
      <c r="DG44" s="141"/>
      <c r="DH44" s="141"/>
      <c r="DI44" s="141"/>
      <c r="DJ44" s="141"/>
      <c r="DK44" s="141"/>
      <c r="DL44" s="141"/>
      <c r="DM44" s="141"/>
      <c r="DN44" s="141"/>
      <c r="DO44" s="141"/>
      <c r="DP44" s="141"/>
      <c r="DQ44" s="141"/>
      <c r="DR44" s="141"/>
      <c r="DS44" s="141"/>
      <c r="DT44" s="141"/>
      <c r="DU44" s="141"/>
      <c r="DV44" s="141"/>
      <c r="DW44" s="141"/>
      <c r="DX44" s="141"/>
      <c r="DY44" s="141"/>
      <c r="DZ44" s="141"/>
      <c r="EA44" s="141"/>
      <c r="EB44" s="141"/>
      <c r="EC44" s="141"/>
      <c r="ED44" s="141"/>
      <c r="EE44" s="141"/>
      <c r="EF44" s="141"/>
      <c r="EG44" s="141"/>
      <c r="EH44" s="141"/>
      <c r="EI44" s="141"/>
      <c r="EJ44" s="141"/>
      <c r="EK44" s="141"/>
      <c r="EL44" s="141"/>
      <c r="EM44" s="141"/>
      <c r="EN44" s="141"/>
      <c r="EO44" s="141"/>
      <c r="EP44" s="141"/>
      <c r="EQ44" s="141"/>
      <c r="ER44" s="141"/>
      <c r="ES44" s="141"/>
      <c r="ET44" s="141"/>
      <c r="EU44" s="141"/>
      <c r="EV44" s="141"/>
      <c r="EW44" s="141"/>
      <c r="EX44" s="141"/>
      <c r="EY44" s="141"/>
      <c r="EZ44" s="141"/>
      <c r="FA44" s="141"/>
      <c r="FB44" s="141"/>
      <c r="FC44" s="141"/>
      <c r="FD44" s="141"/>
      <c r="FE44" s="141"/>
      <c r="FF44" s="141"/>
      <c r="FG44" s="141"/>
      <c r="FH44" s="141"/>
      <c r="FI44" s="141"/>
      <c r="FJ44" s="141"/>
      <c r="FK44" s="141"/>
      <c r="FL44" s="141"/>
      <c r="FM44" s="141"/>
      <c r="FN44" s="141"/>
      <c r="FO44" s="141"/>
      <c r="FP44" s="141"/>
      <c r="FQ44" s="141"/>
      <c r="FR44" s="141"/>
      <c r="FS44" s="141"/>
      <c r="FT44" s="141"/>
      <c r="FU44" s="141"/>
      <c r="FV44" s="141"/>
      <c r="FW44" s="141"/>
      <c r="FX44" s="141"/>
      <c r="FY44" s="141"/>
      <c r="FZ44" s="141"/>
      <c r="GA44" s="141"/>
      <c r="GB44" s="141"/>
      <c r="GC44" s="141"/>
      <c r="GD44" s="141"/>
      <c r="GE44" s="141"/>
      <c r="GF44" s="141"/>
      <c r="GG44" s="141"/>
      <c r="GH44" s="141"/>
      <c r="GI44" s="141"/>
      <c r="GJ44" s="141"/>
      <c r="GK44" s="141"/>
      <c r="GL44" s="141"/>
      <c r="GM44" s="141"/>
      <c r="GN44" s="141"/>
      <c r="GO44" s="141"/>
      <c r="GP44" s="141"/>
      <c r="GQ44" s="141"/>
      <c r="GR44" s="141"/>
      <c r="GS44" s="141"/>
      <c r="GT44" s="141"/>
      <c r="GU44" s="141"/>
      <c r="GV44" s="141"/>
      <c r="GW44" s="141"/>
      <c r="GX44" s="141"/>
      <c r="GY44" s="141"/>
      <c r="GZ44" s="141"/>
      <c r="HA44" s="141"/>
      <c r="HB44" s="141"/>
      <c r="HC44" s="141"/>
      <c r="HD44" s="141"/>
      <c r="HE44" s="141"/>
      <c r="HF44" s="141"/>
      <c r="HG44" s="141"/>
      <c r="HH44" s="141"/>
      <c r="HI44" s="141"/>
      <c r="HJ44" s="141"/>
      <c r="HK44" s="141"/>
      <c r="HL44" s="141"/>
      <c r="HM44" s="141"/>
      <c r="HN44" s="141"/>
      <c r="HO44" s="141"/>
      <c r="HP44" s="141"/>
      <c r="HQ44" s="141"/>
      <c r="HR44" s="141"/>
      <c r="HS44" s="141"/>
      <c r="HT44" s="141"/>
      <c r="HU44" s="141"/>
      <c r="HV44" s="141"/>
      <c r="HW44" s="141"/>
      <c r="HX44" s="141"/>
      <c r="HY44" s="141"/>
      <c r="HZ44" s="141"/>
      <c r="IA44" s="141"/>
      <c r="IB44" s="141"/>
      <c r="IC44" s="141"/>
      <c r="ID44" s="141"/>
      <c r="IE44" s="141"/>
      <c r="IF44" s="141"/>
      <c r="IG44" s="141"/>
      <c r="IH44" s="141"/>
      <c r="II44" s="141"/>
      <c r="IJ44" s="141"/>
      <c r="IK44" s="141"/>
      <c r="IL44" s="141"/>
      <c r="IM44" s="141"/>
      <c r="IN44" s="141"/>
      <c r="IO44" s="141"/>
      <c r="IP44" s="141"/>
      <c r="IQ44" s="141"/>
      <c r="IR44" s="141"/>
      <c r="IS44" s="141"/>
      <c r="IT44" s="141"/>
      <c r="IU44" s="141"/>
      <c r="IV44" s="141"/>
      <c r="IW44" s="141"/>
      <c r="IX44" s="141"/>
      <c r="IY44" s="141"/>
      <c r="IZ44" s="141"/>
      <c r="JA44" s="141"/>
      <c r="JB44" s="141"/>
      <c r="JC44" s="141"/>
      <c r="JD44" s="141"/>
      <c r="JE44" s="141"/>
      <c r="JF44" s="141"/>
      <c r="JG44" s="141"/>
      <c r="JH44" s="141"/>
      <c r="JI44" s="141"/>
      <c r="JJ44" s="141"/>
      <c r="JK44" s="141"/>
      <c r="JL44" s="141"/>
      <c r="JM44" s="141"/>
      <c r="JN44" s="141"/>
      <c r="JO44" s="141"/>
      <c r="JP44" s="141"/>
      <c r="JQ44" s="141"/>
      <c r="JR44" s="141"/>
      <c r="JS44" s="141"/>
      <c r="JT44" s="141"/>
      <c r="JU44" s="141"/>
      <c r="JV44" s="141"/>
      <c r="JW44" s="141"/>
      <c r="JX44" s="141"/>
      <c r="JY44" s="141"/>
      <c r="JZ44" s="141"/>
      <c r="KA44" s="141"/>
      <c r="KB44" s="141"/>
      <c r="KC44" s="141"/>
      <c r="KD44" s="141"/>
      <c r="KE44" s="141"/>
      <c r="KF44" s="141"/>
      <c r="KG44" s="141"/>
      <c r="KH44" s="141"/>
      <c r="KI44" s="141"/>
      <c r="KJ44" s="141"/>
      <c r="KK44" s="141"/>
      <c r="KL44" s="141"/>
      <c r="KM44" s="141"/>
      <c r="KN44" s="141"/>
      <c r="KO44" s="141"/>
      <c r="KP44" s="141"/>
      <c r="KQ44" s="141"/>
      <c r="KR44" s="141"/>
      <c r="KS44" s="141"/>
      <c r="KT44" s="141"/>
      <c r="KU44" s="141"/>
      <c r="KV44" s="141"/>
      <c r="KW44" s="141"/>
      <c r="KX44" s="141"/>
      <c r="KY44" s="141"/>
      <c r="KZ44" s="141"/>
      <c r="LA44" s="141"/>
      <c r="LB44" s="141"/>
      <c r="LC44" s="141"/>
      <c r="LD44" s="141"/>
      <c r="LE44" s="141"/>
      <c r="LF44" s="141"/>
      <c r="LG44" s="141"/>
      <c r="LH44" s="141"/>
      <c r="LI44" s="141"/>
      <c r="LJ44" s="141"/>
      <c r="LK44" s="141"/>
      <c r="LL44" s="141"/>
      <c r="LM44" s="141"/>
      <c r="LN44" s="141"/>
      <c r="LO44" s="141"/>
      <c r="LP44" s="141"/>
      <c r="LQ44" s="141"/>
      <c r="LR44" s="141"/>
      <c r="LS44" s="141"/>
      <c r="LT44" s="141"/>
      <c r="LU44" s="141"/>
      <c r="LV44" s="141"/>
      <c r="LW44" s="141"/>
      <c r="LX44" s="141"/>
      <c r="LY44" s="141"/>
      <c r="LZ44" s="141"/>
      <c r="MA44" s="141"/>
      <c r="MB44" s="141"/>
      <c r="MC44" s="141"/>
      <c r="MD44" s="141"/>
      <c r="ME44" s="141"/>
      <c r="MF44" s="141"/>
      <c r="MG44" s="141"/>
      <c r="MH44" s="141"/>
      <c r="MI44" s="141"/>
      <c r="MJ44" s="141"/>
      <c r="MK44" s="141"/>
      <c r="ML44" s="141"/>
      <c r="MM44" s="141"/>
      <c r="MN44" s="141"/>
      <c r="MO44" s="141"/>
      <c r="MP44" s="141"/>
      <c r="MQ44" s="141"/>
      <c r="MR44" s="141"/>
      <c r="MS44" s="141"/>
      <c r="MT44" s="141"/>
      <c r="MU44" s="141"/>
      <c r="MV44" s="141"/>
      <c r="MW44" s="141"/>
      <c r="MX44" s="141"/>
      <c r="MY44" s="141"/>
      <c r="MZ44" s="141"/>
      <c r="NA44" s="141"/>
      <c r="NB44" s="141"/>
      <c r="NC44" s="141"/>
      <c r="ND44" s="141"/>
      <c r="NE44" s="141"/>
      <c r="NF44" s="141"/>
      <c r="NG44" s="141"/>
      <c r="NH44" s="141"/>
      <c r="NI44" s="141"/>
      <c r="NJ44" s="141"/>
      <c r="NK44" s="141"/>
      <c r="NL44" s="141"/>
      <c r="NM44" s="141"/>
      <c r="NN44" s="141"/>
      <c r="NO44" s="141"/>
      <c r="NP44" s="141"/>
      <c r="NQ44" s="141"/>
      <c r="NR44" s="141"/>
      <c r="NS44" s="141"/>
      <c r="NT44" s="141"/>
      <c r="NU44" s="141"/>
      <c r="NV44" s="141"/>
      <c r="NW44" s="141"/>
      <c r="NX44" s="141"/>
      <c r="NY44" s="141"/>
      <c r="NZ44" s="141"/>
      <c r="OA44" s="141"/>
      <c r="OB44" s="141"/>
      <c r="OC44" s="141"/>
      <c r="OD44" s="141"/>
      <c r="OE44" s="141"/>
      <c r="OF44" s="141"/>
      <c r="OG44" s="141"/>
      <c r="OH44" s="141"/>
      <c r="OI44" s="141"/>
      <c r="OJ44" s="141"/>
      <c r="OK44" s="141"/>
      <c r="OL44" s="141"/>
      <c r="OM44" s="141"/>
      <c r="ON44" s="141"/>
      <c r="OO44" s="141"/>
      <c r="OP44" s="141"/>
      <c r="OQ44" s="141"/>
      <c r="OR44" s="141"/>
      <c r="OS44" s="141"/>
      <c r="OT44" s="141"/>
      <c r="OU44" s="141"/>
      <c r="OV44" s="141"/>
      <c r="OW44" s="141"/>
      <c r="OX44" s="141"/>
      <c r="OY44" s="141"/>
      <c r="OZ44" s="141"/>
      <c r="PA44" s="141"/>
      <c r="PB44" s="141"/>
      <c r="PC44" s="141"/>
      <c r="PD44" s="141"/>
      <c r="PE44" s="141"/>
      <c r="PF44" s="141"/>
      <c r="PG44" s="141"/>
      <c r="PH44" s="141"/>
      <c r="PI44" s="141"/>
      <c r="PJ44" s="141"/>
      <c r="PK44" s="141"/>
      <c r="PL44" s="141"/>
      <c r="PM44" s="141"/>
      <c r="PN44" s="141"/>
      <c r="PO44" s="141"/>
      <c r="PP44" s="141"/>
      <c r="PQ44" s="141"/>
      <c r="PR44" s="141"/>
      <c r="PS44" s="141"/>
      <c r="PT44" s="141"/>
      <c r="PU44" s="141"/>
      <c r="PV44" s="141"/>
      <c r="PW44" s="141"/>
      <c r="PX44" s="141"/>
      <c r="PY44" s="141"/>
      <c r="PZ44" s="141"/>
      <c r="QA44" s="141"/>
      <c r="QB44" s="141"/>
      <c r="QC44" s="141"/>
      <c r="QD44" s="141"/>
      <c r="QE44" s="141"/>
      <c r="QF44" s="141"/>
      <c r="QG44" s="141"/>
      <c r="QH44" s="141"/>
      <c r="QI44" s="141"/>
      <c r="QJ44" s="141"/>
      <c r="QK44" s="141"/>
      <c r="QL44" s="141"/>
      <c r="QM44" s="141"/>
      <c r="QN44" s="141"/>
      <c r="QO44" s="141"/>
      <c r="QP44" s="141"/>
      <c r="QQ44" s="141"/>
      <c r="QR44" s="141"/>
      <c r="QS44" s="141"/>
      <c r="QT44" s="141"/>
      <c r="QU44" s="141"/>
      <c r="QV44" s="141"/>
      <c r="QW44" s="141"/>
      <c r="QX44" s="141"/>
      <c r="QY44" s="141"/>
      <c r="QZ44" s="141"/>
      <c r="RA44" s="141"/>
      <c r="RB44" s="141"/>
      <c r="RC44" s="141"/>
      <c r="RD44" s="141"/>
      <c r="RE44" s="141"/>
      <c r="RF44" s="141"/>
      <c r="RG44" s="141"/>
      <c r="RH44" s="141"/>
      <c r="RI44" s="141"/>
      <c r="RJ44" s="141"/>
      <c r="RK44" s="141"/>
      <c r="RL44" s="141"/>
      <c r="RM44" s="141"/>
      <c r="RN44" s="141"/>
      <c r="RO44" s="141"/>
      <c r="RP44" s="141"/>
      <c r="RQ44" s="141"/>
      <c r="RR44" s="141"/>
      <c r="RS44" s="141"/>
      <c r="RT44" s="141"/>
      <c r="RU44" s="141"/>
      <c r="RV44" s="141"/>
      <c r="RW44" s="141"/>
      <c r="RX44" s="141"/>
      <c r="RY44" s="141"/>
      <c r="RZ44" s="141"/>
      <c r="SA44" s="141"/>
      <c r="SB44" s="141"/>
      <c r="SC44" s="141"/>
      <c r="SD44" s="141"/>
      <c r="SE44" s="141"/>
      <c r="SF44" s="141"/>
      <c r="SG44" s="141"/>
      <c r="SH44" s="141"/>
      <c r="SI44" s="141"/>
      <c r="SJ44" s="141"/>
      <c r="SK44" s="141"/>
      <c r="SL44" s="141"/>
      <c r="SM44" s="141"/>
      <c r="SN44" s="141"/>
      <c r="SO44" s="141"/>
      <c r="SP44" s="141"/>
      <c r="SQ44" s="141"/>
      <c r="SR44" s="141"/>
      <c r="SS44" s="141"/>
      <c r="ST44" s="141"/>
      <c r="SU44" s="141"/>
      <c r="SV44" s="141"/>
      <c r="SW44" s="141"/>
      <c r="SX44" s="141"/>
      <c r="SY44" s="141"/>
      <c r="SZ44" s="141"/>
      <c r="TA44" s="141"/>
      <c r="TB44" s="141"/>
      <c r="TC44" s="141"/>
      <c r="TD44" s="141"/>
      <c r="TE44" s="141"/>
      <c r="TF44" s="141"/>
      <c r="TG44" s="141"/>
      <c r="TH44" s="141"/>
      <c r="TI44" s="141"/>
      <c r="TJ44" s="141"/>
      <c r="TK44" s="141"/>
      <c r="TL44" s="141"/>
      <c r="TM44" s="141"/>
      <c r="TN44" s="141"/>
      <c r="TO44" s="141"/>
      <c r="TP44" s="141"/>
      <c r="TQ44" s="141"/>
      <c r="TR44" s="141"/>
      <c r="TS44" s="141"/>
      <c r="TT44" s="141"/>
      <c r="TU44" s="141"/>
      <c r="TV44" s="141"/>
      <c r="TW44" s="141"/>
      <c r="TX44" s="141"/>
      <c r="TY44" s="141"/>
      <c r="TZ44" s="141"/>
      <c r="UA44" s="141"/>
      <c r="UB44" s="141"/>
      <c r="UC44" s="141"/>
      <c r="UD44" s="141"/>
      <c r="UE44" s="141"/>
      <c r="UF44" s="141"/>
      <c r="UG44" s="141"/>
      <c r="UH44" s="141"/>
      <c r="UI44" s="141"/>
      <c r="UJ44" s="141"/>
      <c r="UK44" s="141"/>
      <c r="UL44" s="141"/>
      <c r="UM44" s="141"/>
      <c r="UN44" s="141"/>
      <c r="UO44" s="141"/>
      <c r="UP44" s="141"/>
      <c r="UQ44" s="141"/>
      <c r="UR44" s="141"/>
      <c r="US44" s="141"/>
      <c r="UT44" s="141"/>
      <c r="UU44" s="141"/>
      <c r="UV44" s="141"/>
      <c r="UW44" s="141"/>
      <c r="UX44" s="141"/>
      <c r="UY44" s="141"/>
      <c r="UZ44" s="141"/>
      <c r="VA44" s="141"/>
      <c r="VB44" s="141"/>
      <c r="VC44" s="141"/>
      <c r="VD44" s="141"/>
      <c r="VE44" s="141"/>
      <c r="VF44" s="141"/>
      <c r="VG44" s="141"/>
      <c r="VH44" s="141"/>
      <c r="VI44" s="141"/>
      <c r="VJ44" s="141"/>
      <c r="VK44" s="141"/>
      <c r="VL44" s="141"/>
      <c r="VM44" s="141"/>
      <c r="VN44" s="141"/>
      <c r="VO44" s="141"/>
      <c r="VP44" s="141"/>
      <c r="VQ44" s="141"/>
      <c r="VR44" s="141"/>
      <c r="VS44" s="141"/>
      <c r="VT44" s="141"/>
      <c r="VU44" s="141"/>
      <c r="VV44" s="141"/>
      <c r="VW44" s="141"/>
      <c r="VX44" s="141"/>
      <c r="VY44" s="141"/>
      <c r="VZ44" s="141"/>
      <c r="WA44" s="141"/>
      <c r="WB44" s="141"/>
      <c r="WC44" s="141"/>
      <c r="WD44" s="141"/>
      <c r="WE44" s="141"/>
      <c r="WF44" s="141"/>
      <c r="WG44" s="141"/>
      <c r="WH44" s="141"/>
      <c r="WI44" s="141"/>
      <c r="WJ44" s="141"/>
      <c r="WK44" s="141"/>
      <c r="WL44" s="141"/>
      <c r="WM44" s="141"/>
      <c r="WN44" s="141"/>
      <c r="WO44" s="141"/>
      <c r="WP44" s="141"/>
      <c r="WQ44" s="141"/>
      <c r="WR44" s="141"/>
      <c r="WS44" s="141"/>
      <c r="WT44" s="141"/>
      <c r="WU44" s="141"/>
      <c r="WV44" s="141"/>
      <c r="WW44" s="141"/>
      <c r="WX44" s="141"/>
      <c r="WY44" s="141"/>
      <c r="WZ44" s="141"/>
      <c r="XA44" s="141"/>
      <c r="XB44" s="141"/>
      <c r="XC44" s="141"/>
      <c r="XD44" s="141"/>
      <c r="XE44" s="141"/>
      <c r="XF44" s="141"/>
      <c r="XG44" s="141"/>
      <c r="XH44" s="141"/>
      <c r="XI44" s="141"/>
      <c r="XJ44" s="141"/>
      <c r="XK44" s="141"/>
      <c r="XL44" s="141"/>
      <c r="XM44" s="141"/>
      <c r="XN44" s="141"/>
      <c r="XO44" s="141"/>
      <c r="XP44" s="141"/>
      <c r="XQ44" s="141"/>
      <c r="XR44" s="141"/>
      <c r="XS44" s="141"/>
      <c r="XT44" s="141"/>
      <c r="XU44" s="141"/>
      <c r="XV44" s="141"/>
      <c r="XW44" s="141"/>
      <c r="XX44" s="141"/>
      <c r="XY44" s="141"/>
      <c r="XZ44" s="141"/>
      <c r="YA44" s="141"/>
      <c r="YB44" s="141"/>
      <c r="YC44" s="141"/>
      <c r="YD44" s="141"/>
      <c r="YE44" s="141"/>
      <c r="YF44" s="141"/>
      <c r="YG44" s="141"/>
      <c r="YH44" s="141"/>
      <c r="YI44" s="141"/>
      <c r="YJ44" s="141"/>
      <c r="YK44" s="141"/>
      <c r="YL44" s="141"/>
      <c r="YM44" s="141"/>
      <c r="YN44" s="141"/>
      <c r="YO44" s="141"/>
      <c r="YP44" s="141"/>
      <c r="YQ44" s="141"/>
      <c r="YR44" s="141"/>
      <c r="YS44" s="141"/>
      <c r="YT44" s="141"/>
      <c r="YU44" s="141"/>
      <c r="YV44" s="141"/>
      <c r="YW44" s="141"/>
      <c r="YX44" s="141"/>
      <c r="YY44" s="141"/>
      <c r="YZ44" s="141"/>
      <c r="ZA44" s="141"/>
      <c r="ZB44" s="141"/>
      <c r="ZC44" s="141"/>
      <c r="ZD44" s="141"/>
      <c r="ZE44" s="141"/>
      <c r="ZF44" s="141"/>
      <c r="ZG44" s="141"/>
      <c r="ZH44" s="141"/>
      <c r="ZI44" s="141"/>
      <c r="ZJ44" s="141"/>
      <c r="ZK44" s="141"/>
      <c r="ZL44" s="141"/>
      <c r="ZM44" s="141"/>
      <c r="ZN44" s="141"/>
      <c r="ZO44" s="141"/>
      <c r="ZP44" s="141"/>
      <c r="ZQ44" s="141"/>
      <c r="ZR44" s="141"/>
      <c r="ZS44" s="141"/>
      <c r="ZT44" s="141"/>
      <c r="ZU44" s="141"/>
      <c r="ZV44" s="141"/>
      <c r="ZW44" s="141"/>
      <c r="ZX44" s="141"/>
      <c r="ZY44" s="141"/>
      <c r="ZZ44" s="141"/>
      <c r="AAA44" s="141"/>
      <c r="AAB44" s="141"/>
      <c r="AAC44" s="141"/>
      <c r="AAD44" s="141"/>
      <c r="AAE44" s="141"/>
      <c r="AAF44" s="141"/>
      <c r="AAG44" s="141"/>
      <c r="AAH44" s="141"/>
      <c r="AAI44" s="141"/>
      <c r="AAJ44" s="141"/>
      <c r="AAK44" s="141"/>
      <c r="AAL44" s="141"/>
      <c r="AAM44" s="141"/>
      <c r="AAN44" s="141"/>
      <c r="AAO44" s="141"/>
      <c r="AAP44" s="141"/>
      <c r="AAQ44" s="141"/>
      <c r="AAR44" s="141"/>
      <c r="AAS44" s="141"/>
      <c r="AAT44" s="141"/>
      <c r="AAU44" s="141"/>
      <c r="AAV44" s="141"/>
      <c r="AAW44" s="141"/>
      <c r="AAX44" s="141"/>
      <c r="AAY44" s="141"/>
      <c r="AAZ44" s="141"/>
      <c r="ABA44" s="141"/>
      <c r="ABB44" s="141"/>
      <c r="ABC44" s="141"/>
      <c r="ABD44" s="141"/>
      <c r="ABE44" s="141"/>
      <c r="ABF44" s="141"/>
      <c r="ABG44" s="141"/>
      <c r="ABH44" s="141"/>
      <c r="ABI44" s="141"/>
      <c r="ABJ44" s="141"/>
      <c r="ABK44" s="141"/>
      <c r="ABL44" s="141"/>
      <c r="ABM44" s="141"/>
      <c r="ABN44" s="141"/>
      <c r="ABO44" s="141"/>
      <c r="ABP44" s="141"/>
      <c r="ABQ44" s="141"/>
      <c r="ABR44" s="141"/>
      <c r="ABS44" s="141"/>
      <c r="ABT44" s="141"/>
      <c r="ABU44" s="141"/>
      <c r="ABV44" s="141"/>
      <c r="ABW44" s="141"/>
      <c r="ABX44" s="141"/>
      <c r="ABY44" s="141"/>
      <c r="ABZ44" s="141"/>
      <c r="ACA44" s="141"/>
      <c r="ACB44" s="141"/>
      <c r="ACC44" s="141"/>
      <c r="ACD44" s="141"/>
      <c r="ACE44" s="141"/>
      <c r="ACF44" s="141"/>
      <c r="ACG44" s="141"/>
      <c r="ACH44" s="141"/>
      <c r="ACI44" s="141"/>
      <c r="ACJ44" s="141"/>
      <c r="ACK44" s="141"/>
      <c r="ACL44" s="141"/>
      <c r="ACM44" s="141"/>
      <c r="ACN44" s="141"/>
      <c r="ACO44" s="141"/>
      <c r="ACP44" s="141"/>
      <c r="ACQ44" s="141"/>
      <c r="ACR44" s="141"/>
      <c r="ACS44" s="141"/>
      <c r="ACT44" s="141"/>
      <c r="ACU44" s="141"/>
      <c r="ACV44" s="141"/>
      <c r="ACW44" s="141"/>
      <c r="ACX44" s="141"/>
      <c r="ACY44" s="141"/>
      <c r="ACZ44" s="141"/>
      <c r="ADA44" s="141"/>
      <c r="ADB44" s="141"/>
      <c r="ADC44" s="141"/>
      <c r="ADD44" s="141"/>
      <c r="ADE44" s="141"/>
      <c r="ADF44" s="141"/>
      <c r="ADG44" s="141"/>
      <c r="ADH44" s="141"/>
      <c r="ADI44" s="141"/>
      <c r="ADJ44" s="141"/>
      <c r="ADK44" s="141"/>
      <c r="ADL44" s="141"/>
      <c r="ADM44" s="141"/>
      <c r="ADN44" s="141"/>
      <c r="ADO44" s="141"/>
      <c r="ADP44" s="141"/>
      <c r="ADQ44" s="141"/>
      <c r="ADR44" s="141"/>
      <c r="ADS44" s="141"/>
      <c r="ADT44" s="141"/>
      <c r="ADU44" s="141"/>
      <c r="ADV44" s="141"/>
      <c r="ADW44" s="141"/>
      <c r="ADX44" s="141"/>
      <c r="ADY44" s="141"/>
      <c r="ADZ44" s="141"/>
      <c r="AEA44" s="141"/>
      <c r="AEB44" s="141"/>
      <c r="AEC44" s="141"/>
      <c r="AED44" s="141"/>
      <c r="AEE44" s="141"/>
      <c r="AEF44" s="141"/>
      <c r="AEG44" s="141"/>
      <c r="AEH44" s="141"/>
      <c r="AEI44" s="141"/>
      <c r="AEJ44" s="141"/>
      <c r="AEK44" s="141"/>
      <c r="AEL44" s="141"/>
      <c r="AEM44" s="141"/>
      <c r="AEN44" s="141"/>
      <c r="AEO44" s="141"/>
      <c r="AEP44" s="141"/>
      <c r="AEQ44" s="141"/>
      <c r="AER44" s="141"/>
      <c r="AES44" s="141"/>
      <c r="AET44" s="141"/>
      <c r="AEU44" s="141"/>
      <c r="AEV44" s="141"/>
      <c r="AEW44" s="141"/>
      <c r="AEX44" s="141"/>
      <c r="AEY44" s="141"/>
      <c r="AEZ44" s="141"/>
      <c r="AFA44" s="141"/>
      <c r="AFB44" s="141"/>
      <c r="AFC44" s="141"/>
      <c r="AFD44" s="141"/>
      <c r="AFE44" s="141"/>
      <c r="AFF44" s="141"/>
      <c r="AFG44" s="141"/>
      <c r="AFH44" s="141"/>
      <c r="AFI44" s="141"/>
      <c r="AFJ44" s="141"/>
      <c r="AFK44" s="141"/>
      <c r="AFL44" s="141"/>
      <c r="AFM44" s="141"/>
      <c r="AFN44" s="141"/>
      <c r="AFO44" s="141"/>
      <c r="AFP44" s="141"/>
      <c r="AFQ44" s="141"/>
      <c r="AFR44" s="141"/>
      <c r="AFS44" s="141"/>
      <c r="AFT44" s="141"/>
      <c r="AFU44" s="141"/>
      <c r="AFV44" s="141"/>
      <c r="AFW44" s="141"/>
      <c r="AFX44" s="141"/>
      <c r="AFY44" s="141"/>
      <c r="AFZ44" s="141"/>
      <c r="AGA44" s="141"/>
      <c r="AGB44" s="141"/>
      <c r="AGC44" s="141"/>
      <c r="AGD44" s="141"/>
      <c r="AGE44" s="141"/>
      <c r="AGF44" s="141"/>
      <c r="AGG44" s="141"/>
      <c r="AGH44" s="141"/>
      <c r="AGI44" s="141"/>
      <c r="AGJ44" s="141"/>
      <c r="AGK44" s="141"/>
      <c r="AGL44" s="141"/>
      <c r="AGM44" s="141"/>
      <c r="AGN44" s="141"/>
      <c r="AGO44" s="141"/>
      <c r="AGP44" s="141"/>
      <c r="AGQ44" s="141"/>
      <c r="AGR44" s="141"/>
      <c r="AGS44" s="141"/>
      <c r="AGT44" s="141"/>
      <c r="AGU44" s="141"/>
      <c r="AGV44" s="141"/>
      <c r="AGW44" s="141"/>
      <c r="AGX44" s="141"/>
      <c r="AGY44" s="141"/>
      <c r="AGZ44" s="141"/>
      <c r="AHA44" s="141"/>
      <c r="AHB44" s="141"/>
      <c r="AHC44" s="141"/>
      <c r="AHD44" s="141"/>
      <c r="AHE44" s="141"/>
      <c r="AHF44" s="141"/>
      <c r="AHG44" s="141"/>
      <c r="AHH44" s="141"/>
      <c r="AHI44" s="141"/>
      <c r="AHJ44" s="141"/>
      <c r="AHK44" s="141"/>
      <c r="AHL44" s="141"/>
      <c r="AHM44" s="141"/>
      <c r="AHN44" s="141"/>
      <c r="AHO44" s="141"/>
      <c r="AHP44" s="141"/>
      <c r="AHQ44" s="141"/>
      <c r="AHR44" s="141"/>
      <c r="AHS44" s="141"/>
      <c r="AHT44" s="141"/>
      <c r="AHU44" s="141"/>
      <c r="AHV44" s="141"/>
      <c r="AHW44" s="141"/>
      <c r="AHX44" s="141"/>
      <c r="AHY44" s="141"/>
      <c r="AHZ44" s="141"/>
      <c r="AIA44" s="141"/>
      <c r="AIB44" s="141"/>
      <c r="AIC44" s="141"/>
      <c r="AID44" s="141"/>
      <c r="AIE44" s="141"/>
      <c r="AIF44" s="141"/>
      <c r="AIG44" s="141"/>
      <c r="AIH44" s="141"/>
      <c r="AII44" s="141"/>
      <c r="AIJ44" s="141"/>
      <c r="AIK44" s="141"/>
      <c r="AIL44" s="141"/>
      <c r="AIM44" s="141"/>
      <c r="AIN44" s="141"/>
      <c r="AIO44" s="141"/>
      <c r="AIP44" s="141"/>
      <c r="AIQ44" s="141"/>
      <c r="AIR44" s="141"/>
      <c r="AIS44" s="141"/>
      <c r="AIT44" s="141"/>
      <c r="AIU44" s="141"/>
      <c r="AIV44" s="141"/>
      <c r="AIW44" s="141"/>
      <c r="AIX44" s="141"/>
      <c r="AIY44" s="141"/>
      <c r="AIZ44" s="141"/>
      <c r="AJA44" s="141"/>
      <c r="AJB44" s="141"/>
      <c r="AJC44" s="141"/>
      <c r="AJD44" s="141"/>
      <c r="AJE44" s="141"/>
      <c r="AJF44" s="141"/>
      <c r="AJG44" s="141"/>
      <c r="AJH44" s="141"/>
      <c r="AJI44" s="141"/>
      <c r="AJJ44" s="141"/>
      <c r="AJK44" s="141"/>
      <c r="AJL44" s="141"/>
      <c r="AJM44" s="141"/>
      <c r="AJN44" s="141"/>
      <c r="AJO44" s="141"/>
      <c r="AJP44" s="141"/>
      <c r="AJQ44" s="141"/>
      <c r="AJR44" s="141"/>
      <c r="AJS44" s="141"/>
      <c r="AJT44" s="141"/>
      <c r="AJU44" s="141"/>
      <c r="AJV44" s="141"/>
      <c r="AJW44" s="141"/>
      <c r="AJX44" s="141"/>
      <c r="AJY44" s="141"/>
      <c r="AJZ44" s="141"/>
      <c r="AKA44" s="141"/>
      <c r="AKB44" s="141"/>
      <c r="AKC44" s="141"/>
      <c r="AKD44" s="141"/>
      <c r="AKE44" s="141"/>
      <c r="AKF44" s="141"/>
      <c r="AKG44" s="141"/>
      <c r="AKH44" s="141"/>
      <c r="AKI44" s="141"/>
      <c r="AKJ44" s="141"/>
      <c r="AKK44" s="141"/>
      <c r="AKL44" s="141"/>
      <c r="AKM44" s="141"/>
      <c r="AKN44" s="141"/>
      <c r="AKO44" s="141"/>
      <c r="AKP44" s="141"/>
      <c r="AKQ44" s="141"/>
      <c r="AKR44" s="141"/>
      <c r="AKS44" s="141"/>
      <c r="AKT44" s="141"/>
      <c r="AKU44" s="141"/>
      <c r="AKV44" s="141"/>
      <c r="AKW44" s="141"/>
      <c r="AKX44" s="141"/>
      <c r="AKY44" s="141"/>
      <c r="AKZ44" s="141"/>
      <c r="ALA44" s="141"/>
      <c r="ALB44" s="141"/>
      <c r="ALC44" s="141"/>
      <c r="ALD44" s="141"/>
      <c r="ALE44" s="141"/>
      <c r="ALF44" s="141"/>
      <c r="ALG44" s="141"/>
      <c r="ALH44" s="141"/>
      <c r="ALI44" s="141"/>
      <c r="ALJ44" s="141"/>
      <c r="ALK44" s="141"/>
      <c r="ALL44" s="141"/>
      <c r="ALM44" s="141"/>
      <c r="ALN44" s="141"/>
      <c r="ALO44" s="141"/>
      <c r="ALP44" s="141"/>
      <c r="ALQ44" s="141"/>
      <c r="ALR44" s="141"/>
      <c r="ALS44" s="141"/>
      <c r="ALT44" s="141"/>
      <c r="ALU44" s="141"/>
      <c r="ALV44" s="141"/>
      <c r="ALW44" s="141"/>
      <c r="ALX44" s="141"/>
      <c r="ALY44" s="141"/>
      <c r="ALZ44" s="141"/>
      <c r="AMA44" s="141"/>
      <c r="AMB44" s="141"/>
      <c r="AMC44" s="141"/>
      <c r="AMD44" s="141"/>
      <c r="AME44" s="141"/>
      <c r="AMF44" s="141"/>
      <c r="AMG44" s="141"/>
      <c r="AMH44" s="141"/>
      <c r="AMI44" s="141"/>
      <c r="AMJ44" s="141"/>
      <c r="AMK44" s="141"/>
      <c r="AML44" s="141"/>
      <c r="AMM44" s="141"/>
      <c r="AMN44" s="141"/>
      <c r="AMO44" s="141"/>
      <c r="AMP44" s="141"/>
      <c r="AMQ44" s="141"/>
      <c r="AMR44" s="141"/>
      <c r="AMS44" s="141"/>
      <c r="AMT44" s="141"/>
      <c r="AMU44" s="141"/>
      <c r="AMV44" s="141"/>
      <c r="AMW44" s="141"/>
      <c r="AMX44" s="141"/>
      <c r="AMY44" s="141"/>
      <c r="AMZ44" s="141"/>
      <c r="ANA44" s="141"/>
      <c r="ANB44" s="141"/>
      <c r="ANC44" s="141"/>
      <c r="AND44" s="141"/>
      <c r="ANE44" s="141"/>
      <c r="ANF44" s="141"/>
      <c r="ANG44" s="141"/>
      <c r="ANH44" s="141"/>
      <c r="ANI44" s="141"/>
      <c r="ANJ44" s="141"/>
      <c r="ANK44" s="141"/>
      <c r="ANL44" s="141"/>
      <c r="ANM44" s="141"/>
      <c r="ANN44" s="141"/>
      <c r="ANO44" s="141"/>
      <c r="ANP44" s="141"/>
      <c r="ANQ44" s="141"/>
      <c r="ANR44" s="141"/>
      <c r="ANS44" s="141"/>
      <c r="ANT44" s="141"/>
      <c r="ANU44" s="141"/>
      <c r="ANV44" s="141"/>
      <c r="ANW44" s="141"/>
      <c r="ANX44" s="141"/>
      <c r="ANY44" s="141"/>
      <c r="ANZ44" s="141"/>
      <c r="AOA44" s="141"/>
      <c r="AOB44" s="141"/>
      <c r="AOC44" s="141"/>
      <c r="AOD44" s="141"/>
      <c r="AOE44" s="141"/>
      <c r="AOF44" s="141"/>
      <c r="AOG44" s="141"/>
      <c r="AOH44" s="141"/>
      <c r="AOI44" s="141"/>
      <c r="AOJ44" s="141"/>
      <c r="AOK44" s="141"/>
      <c r="AOL44" s="141"/>
      <c r="AOM44" s="141"/>
      <c r="AON44" s="141"/>
      <c r="AOO44" s="141"/>
      <c r="AOP44" s="141"/>
      <c r="AOQ44" s="141"/>
      <c r="AOR44" s="141"/>
      <c r="AOS44" s="141"/>
      <c r="AOT44" s="141"/>
      <c r="AOU44" s="141"/>
      <c r="AOV44" s="141"/>
      <c r="AOW44" s="141"/>
      <c r="AOX44" s="141"/>
      <c r="AOY44" s="141"/>
      <c r="AOZ44" s="141"/>
      <c r="APA44" s="141"/>
      <c r="APB44" s="141"/>
      <c r="APC44" s="141"/>
      <c r="APD44" s="141"/>
      <c r="APE44" s="141"/>
      <c r="APF44" s="141"/>
      <c r="APG44" s="141"/>
      <c r="APH44" s="141"/>
      <c r="API44" s="141"/>
      <c r="APJ44" s="141"/>
      <c r="APK44" s="141"/>
      <c r="APL44" s="141"/>
      <c r="APM44" s="141"/>
      <c r="APN44" s="141"/>
      <c r="APO44" s="141"/>
      <c r="APP44" s="141"/>
      <c r="APQ44" s="141"/>
      <c r="APR44" s="141"/>
      <c r="APS44" s="141"/>
      <c r="APT44" s="141"/>
      <c r="APU44" s="141"/>
      <c r="APV44" s="141"/>
      <c r="APW44" s="141"/>
      <c r="APX44" s="141"/>
      <c r="APY44" s="141"/>
      <c r="APZ44" s="141"/>
      <c r="AQA44" s="141"/>
      <c r="AQB44" s="141"/>
      <c r="AQC44" s="141"/>
      <c r="AQD44" s="141"/>
      <c r="AQE44" s="141"/>
      <c r="AQF44" s="141"/>
      <c r="AQG44" s="141"/>
      <c r="AQH44" s="141"/>
      <c r="AQI44" s="141"/>
      <c r="AQJ44" s="141"/>
      <c r="AQK44" s="141"/>
      <c r="AQL44" s="141"/>
      <c r="AQM44" s="141"/>
      <c r="AQN44" s="141"/>
      <c r="AQO44" s="141"/>
      <c r="AQP44" s="141"/>
      <c r="AQQ44" s="141"/>
      <c r="AQR44" s="141"/>
      <c r="AQS44" s="141"/>
      <c r="AQT44" s="141"/>
      <c r="AQU44" s="141"/>
      <c r="AQV44" s="141"/>
      <c r="AQW44" s="141"/>
      <c r="AQX44" s="141"/>
      <c r="AQY44" s="141"/>
      <c r="AQZ44" s="141"/>
      <c r="ARA44" s="141"/>
      <c r="ARB44" s="141"/>
      <c r="ARC44" s="141"/>
      <c r="ARD44" s="141"/>
      <c r="ARE44" s="141"/>
      <c r="ARF44" s="141"/>
      <c r="ARG44" s="141"/>
      <c r="ARH44" s="141"/>
      <c r="ARI44" s="141"/>
      <c r="ARJ44" s="141"/>
      <c r="ARK44" s="141"/>
      <c r="ARL44" s="141"/>
      <c r="ARM44" s="141"/>
      <c r="ARN44" s="141"/>
      <c r="ARO44" s="141"/>
      <c r="ARP44" s="141"/>
      <c r="ARQ44" s="141"/>
      <c r="ARR44" s="141"/>
      <c r="ARS44" s="141"/>
      <c r="ART44" s="141"/>
      <c r="ARU44" s="141"/>
      <c r="ARV44" s="141"/>
      <c r="ARW44" s="141"/>
      <c r="ARX44" s="141"/>
      <c r="ARY44" s="141"/>
      <c r="ARZ44" s="141"/>
      <c r="ASA44" s="141"/>
      <c r="ASB44" s="141"/>
      <c r="ASC44" s="141"/>
      <c r="ASD44" s="141"/>
      <c r="ASE44" s="141"/>
      <c r="ASF44" s="141"/>
      <c r="ASG44" s="141"/>
      <c r="ASH44" s="141"/>
      <c r="ASI44" s="141"/>
      <c r="ASJ44" s="141"/>
      <c r="ASK44" s="141"/>
      <c r="ASL44" s="141"/>
      <c r="ASM44" s="141"/>
      <c r="ASN44" s="141"/>
      <c r="ASO44" s="141"/>
      <c r="ASP44" s="141"/>
      <c r="ASQ44" s="141"/>
      <c r="ASR44" s="141"/>
      <c r="ASS44" s="141"/>
      <c r="AST44" s="141"/>
      <c r="ASU44" s="141"/>
      <c r="ASV44" s="141"/>
      <c r="ASW44" s="141"/>
      <c r="ASX44" s="141"/>
      <c r="ASY44" s="141"/>
      <c r="ASZ44" s="141"/>
      <c r="ATA44" s="141"/>
      <c r="ATB44" s="141"/>
      <c r="ATC44" s="141"/>
      <c r="ATD44" s="141"/>
      <c r="ATE44" s="141"/>
      <c r="ATF44" s="141"/>
      <c r="ATG44" s="141"/>
      <c r="ATH44" s="141"/>
      <c r="ATI44" s="141"/>
      <c r="ATJ44" s="141"/>
      <c r="ATK44" s="141"/>
      <c r="ATL44" s="141"/>
      <c r="ATM44" s="141"/>
      <c r="ATN44" s="141"/>
      <c r="ATO44" s="141"/>
      <c r="ATP44" s="141"/>
      <c r="ATQ44" s="141"/>
      <c r="ATR44" s="141"/>
      <c r="ATS44" s="141"/>
      <c r="ATT44" s="141"/>
      <c r="ATU44" s="141"/>
      <c r="ATV44" s="141"/>
      <c r="ATW44" s="141"/>
      <c r="ATX44" s="141"/>
      <c r="ATY44" s="141"/>
      <c r="ATZ44" s="141"/>
      <c r="AUA44" s="141"/>
      <c r="AUB44" s="141"/>
      <c r="AUC44" s="141"/>
      <c r="AUD44" s="141"/>
      <c r="AUE44" s="141"/>
      <c r="AUF44" s="141"/>
      <c r="AUG44" s="141"/>
      <c r="AUH44" s="141"/>
      <c r="AUI44" s="141"/>
      <c r="AUJ44" s="141"/>
      <c r="AUK44" s="141"/>
      <c r="AUL44" s="141"/>
      <c r="AUM44" s="141"/>
      <c r="AUN44" s="141"/>
      <c r="AUO44" s="141"/>
      <c r="AUP44" s="141"/>
      <c r="AUQ44" s="141"/>
      <c r="AUR44" s="141"/>
      <c r="AUS44" s="141"/>
      <c r="AUT44" s="141"/>
      <c r="AUU44" s="141"/>
      <c r="AUV44" s="141"/>
      <c r="AUW44" s="141"/>
      <c r="AUX44" s="141"/>
      <c r="AUY44" s="141"/>
      <c r="AUZ44" s="141"/>
      <c r="AVA44" s="141"/>
      <c r="AVB44" s="141"/>
      <c r="AVC44" s="141"/>
      <c r="AVD44" s="141"/>
      <c r="AVE44" s="141"/>
      <c r="AVF44" s="141"/>
      <c r="AVG44" s="141"/>
      <c r="AVH44" s="141"/>
      <c r="AVI44" s="141"/>
      <c r="AVJ44" s="141"/>
      <c r="AVK44" s="141"/>
      <c r="AVL44" s="141"/>
      <c r="AVM44" s="141"/>
      <c r="AVN44" s="141"/>
      <c r="AVO44" s="141"/>
      <c r="AVP44" s="141"/>
      <c r="AVQ44" s="141"/>
      <c r="AVR44" s="141"/>
      <c r="AVS44" s="141"/>
      <c r="AVT44" s="141"/>
      <c r="AVU44" s="141"/>
      <c r="AVV44" s="141"/>
      <c r="AVW44" s="141"/>
      <c r="AVX44" s="141"/>
      <c r="AVY44" s="141"/>
      <c r="AVZ44" s="141"/>
      <c r="AWA44" s="141"/>
      <c r="AWB44" s="141"/>
      <c r="AWC44" s="141"/>
      <c r="AWD44" s="141"/>
      <c r="AWE44" s="141"/>
      <c r="AWF44" s="141"/>
      <c r="AWG44" s="141"/>
      <c r="AWH44" s="141"/>
      <c r="AWI44" s="141"/>
      <c r="AWJ44" s="141"/>
      <c r="AWK44" s="141"/>
      <c r="AWL44" s="141"/>
      <c r="AWM44" s="141"/>
      <c r="AWN44" s="141"/>
      <c r="AWO44" s="141"/>
      <c r="AWP44" s="141"/>
      <c r="AWQ44" s="141"/>
      <c r="AWR44" s="141"/>
      <c r="AWS44" s="141"/>
      <c r="AWT44" s="141"/>
      <c r="AWU44" s="141"/>
      <c r="AWV44" s="141"/>
      <c r="AWW44" s="141"/>
      <c r="AWX44" s="141"/>
      <c r="AWY44" s="141"/>
      <c r="AWZ44" s="141"/>
      <c r="AXA44" s="141"/>
      <c r="AXB44" s="141"/>
      <c r="AXC44" s="141"/>
      <c r="AXD44" s="141"/>
      <c r="AXE44" s="141"/>
      <c r="AXF44" s="141"/>
      <c r="AXG44" s="141"/>
      <c r="AXH44" s="141"/>
      <c r="AXI44" s="141"/>
      <c r="AXJ44" s="141"/>
      <c r="AXK44" s="141"/>
      <c r="AXL44" s="141"/>
      <c r="AXM44" s="141"/>
      <c r="AXN44" s="141"/>
      <c r="AXO44" s="141"/>
      <c r="AXP44" s="141"/>
      <c r="AXQ44" s="141"/>
      <c r="AXR44" s="141"/>
      <c r="AXS44" s="141"/>
      <c r="AXT44" s="141"/>
      <c r="AXU44" s="141"/>
      <c r="AXV44" s="141"/>
      <c r="AXW44" s="141"/>
      <c r="AXX44" s="141"/>
      <c r="AXY44" s="141"/>
      <c r="AXZ44" s="141"/>
      <c r="AYA44" s="141"/>
      <c r="AYB44" s="141"/>
      <c r="AYC44" s="141"/>
      <c r="AYD44" s="141"/>
      <c r="AYE44" s="141"/>
      <c r="AYF44" s="141"/>
      <c r="AYG44" s="141"/>
      <c r="AYH44" s="141"/>
      <c r="AYI44" s="141"/>
      <c r="AYJ44" s="141"/>
      <c r="AYK44" s="141"/>
      <c r="AYL44" s="141"/>
      <c r="AYM44" s="141"/>
      <c r="AYN44" s="141"/>
      <c r="AYO44" s="141"/>
      <c r="AYP44" s="141"/>
      <c r="AYQ44" s="141"/>
      <c r="AYR44" s="141"/>
      <c r="AYS44" s="141"/>
      <c r="AYT44" s="141"/>
      <c r="AYU44" s="141"/>
      <c r="AYV44" s="141"/>
      <c r="AYW44" s="141"/>
      <c r="AYX44" s="141"/>
      <c r="AYY44" s="141"/>
      <c r="AYZ44" s="141"/>
      <c r="AZA44" s="141"/>
      <c r="AZB44" s="141"/>
      <c r="AZC44" s="141"/>
      <c r="AZD44" s="141"/>
      <c r="AZE44" s="141"/>
      <c r="AZF44" s="141"/>
      <c r="AZG44" s="141"/>
      <c r="AZH44" s="141"/>
      <c r="AZI44" s="141"/>
      <c r="AZJ44" s="141"/>
      <c r="AZK44" s="141"/>
      <c r="AZL44" s="141"/>
      <c r="AZM44" s="141"/>
      <c r="AZN44" s="141"/>
      <c r="AZO44" s="141"/>
      <c r="AZP44" s="141"/>
      <c r="AZQ44" s="141"/>
      <c r="AZR44" s="141"/>
      <c r="AZS44" s="141"/>
      <c r="AZT44" s="141"/>
      <c r="AZU44" s="141"/>
      <c r="AZV44" s="141"/>
      <c r="AZW44" s="141"/>
      <c r="AZX44" s="141"/>
      <c r="AZY44" s="141"/>
      <c r="AZZ44" s="141"/>
      <c r="BAA44" s="141"/>
      <c r="BAB44" s="141"/>
      <c r="BAC44" s="141"/>
      <c r="BAD44" s="141"/>
      <c r="BAE44" s="141"/>
      <c r="BAF44" s="141"/>
      <c r="BAG44" s="141"/>
      <c r="BAH44" s="141"/>
      <c r="BAI44" s="141"/>
      <c r="BAJ44" s="141"/>
      <c r="BAK44" s="141"/>
      <c r="BAL44" s="141"/>
      <c r="BAM44" s="141"/>
      <c r="BAN44" s="141"/>
      <c r="BAO44" s="141"/>
      <c r="BAP44" s="141"/>
      <c r="BAQ44" s="141"/>
      <c r="BAR44" s="141"/>
      <c r="BAS44" s="141"/>
      <c r="BAT44" s="141"/>
      <c r="BAU44" s="141"/>
      <c r="BAV44" s="141"/>
      <c r="BAW44" s="141"/>
      <c r="BAX44" s="141"/>
      <c r="BAY44" s="141"/>
      <c r="BAZ44" s="141"/>
      <c r="BBA44" s="141"/>
      <c r="BBB44" s="141"/>
      <c r="BBC44" s="141"/>
      <c r="BBD44" s="141"/>
      <c r="BBE44" s="141"/>
      <c r="BBF44" s="141"/>
      <c r="BBG44" s="141"/>
      <c r="BBH44" s="141"/>
      <c r="BBI44" s="141"/>
      <c r="BBJ44" s="141"/>
      <c r="BBK44" s="141"/>
      <c r="BBL44" s="141"/>
      <c r="BBM44" s="141"/>
      <c r="BBN44" s="141"/>
      <c r="BBO44" s="141"/>
      <c r="BBP44" s="141"/>
      <c r="BBQ44" s="141"/>
      <c r="BBR44" s="141"/>
      <c r="BBS44" s="141"/>
      <c r="BBT44" s="141"/>
      <c r="BBU44" s="141"/>
      <c r="BBV44" s="141"/>
      <c r="BBW44" s="141"/>
      <c r="BBX44" s="141"/>
      <c r="BBY44" s="141"/>
      <c r="BBZ44" s="141"/>
      <c r="BCA44" s="141"/>
      <c r="BCB44" s="141"/>
      <c r="BCC44" s="141"/>
      <c r="BCD44" s="141"/>
      <c r="BCE44" s="141"/>
      <c r="BCF44" s="141"/>
      <c r="BCG44" s="141"/>
      <c r="BCH44" s="141"/>
      <c r="BCI44" s="141"/>
      <c r="BCJ44" s="141"/>
      <c r="BCK44" s="141"/>
      <c r="BCL44" s="141"/>
      <c r="BCM44" s="141"/>
      <c r="BCN44" s="141"/>
      <c r="BCO44" s="141"/>
      <c r="BCP44" s="141"/>
      <c r="BCQ44" s="141"/>
      <c r="BCR44" s="141"/>
      <c r="BCS44" s="141"/>
      <c r="BCT44" s="141"/>
      <c r="BCU44" s="141"/>
      <c r="BCV44" s="141"/>
      <c r="BCW44" s="141"/>
      <c r="BCX44" s="141"/>
      <c r="BCY44" s="141"/>
      <c r="BCZ44" s="141"/>
      <c r="BDA44" s="141"/>
      <c r="BDB44" s="141"/>
      <c r="BDC44" s="141"/>
      <c r="BDD44" s="141"/>
      <c r="BDE44" s="141"/>
      <c r="BDF44" s="141"/>
      <c r="BDG44" s="141"/>
      <c r="BDH44" s="141"/>
      <c r="BDI44" s="141"/>
      <c r="BDJ44" s="141"/>
      <c r="BDK44" s="141"/>
      <c r="BDL44" s="141"/>
      <c r="BDM44" s="141"/>
      <c r="BDN44" s="141"/>
      <c r="BDO44" s="141"/>
      <c r="BDP44" s="141"/>
      <c r="BDQ44" s="141"/>
      <c r="BDR44" s="141"/>
      <c r="BDS44" s="141"/>
      <c r="BDT44" s="141"/>
      <c r="BDU44" s="141"/>
      <c r="BDV44" s="141"/>
      <c r="BDW44" s="141"/>
      <c r="BDX44" s="141"/>
      <c r="BDY44" s="141"/>
      <c r="BDZ44" s="141"/>
      <c r="BEA44" s="141"/>
      <c r="BEB44" s="141"/>
      <c r="BEC44" s="141"/>
      <c r="BED44" s="141"/>
      <c r="BEE44" s="141"/>
      <c r="BEF44" s="141"/>
      <c r="BEG44" s="141"/>
      <c r="BEH44" s="141"/>
      <c r="BEI44" s="141"/>
      <c r="BEJ44" s="141"/>
      <c r="BEK44" s="141"/>
      <c r="BEL44" s="141"/>
      <c r="BEM44" s="141"/>
      <c r="BEN44" s="141"/>
      <c r="BEO44" s="141"/>
      <c r="BEP44" s="141"/>
      <c r="BEQ44" s="141"/>
      <c r="BER44" s="141"/>
      <c r="BES44" s="141"/>
      <c r="BET44" s="141"/>
      <c r="BEU44" s="141"/>
      <c r="BEV44" s="141"/>
      <c r="BEW44" s="141"/>
      <c r="BEX44" s="141"/>
      <c r="BEY44" s="141"/>
      <c r="BEZ44" s="141"/>
      <c r="BFA44" s="141"/>
      <c r="BFB44" s="141"/>
      <c r="BFC44" s="141"/>
      <c r="BFD44" s="141"/>
      <c r="BFE44" s="141"/>
      <c r="BFF44" s="141"/>
      <c r="BFG44" s="141"/>
      <c r="BFH44" s="141"/>
      <c r="BFI44" s="141"/>
      <c r="BFJ44" s="141"/>
      <c r="BFK44" s="141"/>
      <c r="BFL44" s="141"/>
      <c r="BFM44" s="141"/>
      <c r="BFN44" s="141"/>
      <c r="BFO44" s="141"/>
      <c r="BFP44" s="141"/>
      <c r="BFQ44" s="141"/>
      <c r="BFR44" s="141"/>
      <c r="BFS44" s="141"/>
      <c r="BFT44" s="141"/>
      <c r="BFU44" s="141"/>
      <c r="BFV44" s="141"/>
      <c r="BFW44" s="141"/>
      <c r="BFX44" s="141"/>
      <c r="BFY44" s="141"/>
      <c r="BFZ44" s="141"/>
      <c r="BGA44" s="141"/>
      <c r="BGB44" s="141"/>
      <c r="BGC44" s="141"/>
      <c r="BGD44" s="141"/>
      <c r="BGE44" s="141"/>
      <c r="BGF44" s="141"/>
      <c r="BGG44" s="141"/>
      <c r="BGH44" s="141"/>
      <c r="BGI44" s="141"/>
      <c r="BGJ44" s="141"/>
      <c r="BGK44" s="141"/>
      <c r="BGL44" s="141"/>
      <c r="BGM44" s="141"/>
      <c r="BGN44" s="141"/>
      <c r="BGO44" s="141"/>
      <c r="BGP44" s="141"/>
      <c r="BGQ44" s="141"/>
      <c r="BGR44" s="141"/>
      <c r="BGS44" s="141"/>
      <c r="BGT44" s="141"/>
      <c r="BGU44" s="141"/>
      <c r="BGV44" s="141"/>
      <c r="BGW44" s="141"/>
      <c r="BGX44" s="141"/>
      <c r="BGY44" s="141"/>
      <c r="BGZ44" s="141"/>
      <c r="BHA44" s="141"/>
      <c r="BHB44" s="141"/>
      <c r="BHC44" s="141"/>
      <c r="BHD44" s="141"/>
      <c r="BHE44" s="141"/>
      <c r="BHF44" s="141"/>
      <c r="BHG44" s="141"/>
      <c r="BHH44" s="141"/>
      <c r="BHI44" s="141"/>
      <c r="BHJ44" s="141"/>
      <c r="BHK44" s="141"/>
      <c r="BHL44" s="141"/>
      <c r="BHM44" s="141"/>
      <c r="BHN44" s="141"/>
      <c r="BHO44" s="141"/>
      <c r="BHP44" s="141"/>
      <c r="BHQ44" s="141"/>
      <c r="BHR44" s="141"/>
      <c r="BHS44" s="141"/>
      <c r="BHT44" s="141"/>
      <c r="BHU44" s="141"/>
      <c r="BHV44" s="141"/>
      <c r="BHW44" s="141"/>
      <c r="BHX44" s="141"/>
      <c r="BHY44" s="141"/>
      <c r="BHZ44" s="141"/>
      <c r="BIA44" s="141"/>
      <c r="BIB44" s="141"/>
      <c r="BIC44" s="141"/>
      <c r="BID44" s="141"/>
      <c r="BIE44" s="141"/>
      <c r="BIF44" s="141"/>
      <c r="BIG44" s="141"/>
      <c r="BIH44" s="141"/>
      <c r="BII44" s="141"/>
      <c r="BIJ44" s="141"/>
      <c r="BIK44" s="141"/>
      <c r="BIL44" s="141"/>
      <c r="BIM44" s="141"/>
      <c r="BIN44" s="141"/>
      <c r="BIO44" s="141"/>
      <c r="BIP44" s="141"/>
      <c r="BIQ44" s="141"/>
      <c r="BIR44" s="141"/>
      <c r="BIS44" s="141"/>
      <c r="BIT44" s="141"/>
      <c r="BIU44" s="141"/>
      <c r="BIV44" s="141"/>
      <c r="BIW44" s="141"/>
      <c r="BIX44" s="141"/>
      <c r="BIY44" s="141"/>
      <c r="BIZ44" s="141"/>
      <c r="BJA44" s="141"/>
      <c r="BJB44" s="141"/>
      <c r="BJC44" s="141"/>
      <c r="BJD44" s="141"/>
      <c r="BJE44" s="141"/>
      <c r="BJF44" s="141"/>
      <c r="BJG44" s="141"/>
      <c r="BJH44" s="141"/>
      <c r="BJI44" s="141"/>
      <c r="BJJ44" s="141"/>
      <c r="BJK44" s="141"/>
      <c r="BJL44" s="141"/>
      <c r="BJM44" s="141"/>
      <c r="BJN44" s="141"/>
      <c r="BJO44" s="141"/>
      <c r="BJP44" s="141"/>
      <c r="BJQ44" s="141"/>
      <c r="BJR44" s="141"/>
      <c r="BJS44" s="141"/>
      <c r="BJT44" s="141"/>
      <c r="BJU44" s="141"/>
      <c r="BJV44" s="141"/>
      <c r="BJW44" s="141"/>
      <c r="BJX44" s="141"/>
      <c r="BJY44" s="141"/>
      <c r="BJZ44" s="141"/>
      <c r="BKA44" s="141"/>
      <c r="BKB44" s="141"/>
      <c r="BKC44" s="141"/>
      <c r="BKD44" s="141"/>
      <c r="BKE44" s="141"/>
      <c r="BKF44" s="141"/>
      <c r="BKG44" s="141"/>
      <c r="BKH44" s="141"/>
      <c r="BKI44" s="141"/>
      <c r="BKJ44" s="141"/>
      <c r="BKK44" s="141"/>
      <c r="BKL44" s="141"/>
      <c r="BKM44" s="141"/>
      <c r="BKN44" s="141"/>
      <c r="BKO44" s="141"/>
      <c r="BKP44" s="141"/>
      <c r="BKQ44" s="141"/>
      <c r="BKR44" s="141"/>
      <c r="BKS44" s="141"/>
      <c r="BKT44" s="141"/>
      <c r="BKU44" s="141"/>
      <c r="BKV44" s="141"/>
      <c r="BKW44" s="141"/>
      <c r="BKX44" s="141"/>
      <c r="BKY44" s="141"/>
      <c r="BKZ44" s="141"/>
      <c r="BLA44" s="141"/>
      <c r="BLB44" s="141"/>
      <c r="BLC44" s="141"/>
      <c r="BLD44" s="141"/>
      <c r="BLE44" s="141"/>
      <c r="BLF44" s="141"/>
      <c r="BLG44" s="141"/>
      <c r="BLH44" s="141"/>
      <c r="BLI44" s="141"/>
      <c r="BLJ44" s="141"/>
      <c r="BLK44" s="141"/>
      <c r="BLL44" s="141"/>
      <c r="BLM44" s="141"/>
      <c r="BLN44" s="141"/>
      <c r="BLO44" s="141"/>
      <c r="BLP44" s="141"/>
      <c r="BLQ44" s="141"/>
      <c r="BLR44" s="141"/>
      <c r="BLS44" s="141"/>
      <c r="BLT44" s="141"/>
      <c r="BLU44" s="141"/>
      <c r="BLV44" s="141"/>
      <c r="BLW44" s="141"/>
      <c r="BLX44" s="141"/>
      <c r="BLY44" s="141"/>
      <c r="BLZ44" s="141"/>
      <c r="BMA44" s="141"/>
      <c r="BMB44" s="141"/>
      <c r="BMC44" s="141"/>
      <c r="BMD44" s="141"/>
      <c r="BME44" s="141"/>
      <c r="BMF44" s="141"/>
      <c r="BMG44" s="141"/>
      <c r="BMH44" s="141"/>
      <c r="BMI44" s="141"/>
      <c r="BMJ44" s="141"/>
      <c r="BMK44" s="141"/>
      <c r="BML44" s="141"/>
      <c r="BMM44" s="141"/>
      <c r="BMN44" s="141"/>
      <c r="BMO44" s="141"/>
      <c r="BMP44" s="141"/>
      <c r="BMQ44" s="141"/>
      <c r="BMR44" s="141"/>
      <c r="BMS44" s="141"/>
      <c r="BMT44" s="141"/>
      <c r="BMU44" s="141"/>
      <c r="BMV44" s="141"/>
      <c r="BMW44" s="141"/>
      <c r="BMX44" s="141"/>
      <c r="BMY44" s="141"/>
      <c r="BMZ44" s="141"/>
      <c r="BNA44" s="141"/>
      <c r="BNB44" s="141"/>
      <c r="BNC44" s="141"/>
      <c r="BND44" s="141"/>
      <c r="BNE44" s="141"/>
      <c r="BNF44" s="141"/>
      <c r="BNG44" s="141"/>
      <c r="BNH44" s="141"/>
      <c r="BNI44" s="141"/>
      <c r="BNJ44" s="141"/>
      <c r="BNK44" s="141"/>
      <c r="BNL44" s="141"/>
      <c r="BNM44" s="141"/>
      <c r="BNN44" s="141"/>
      <c r="BNO44" s="141"/>
      <c r="BNP44" s="141"/>
      <c r="BNQ44" s="141"/>
      <c r="BNR44" s="141"/>
      <c r="BNS44" s="141"/>
      <c r="BNT44" s="141"/>
      <c r="BNU44" s="141"/>
      <c r="BNV44" s="141"/>
      <c r="BNW44" s="141"/>
      <c r="BNX44" s="141"/>
      <c r="BNY44" s="141"/>
      <c r="BNZ44" s="141"/>
      <c r="BOA44" s="141"/>
      <c r="BOB44" s="141"/>
      <c r="BOC44" s="141"/>
      <c r="BOD44" s="141"/>
      <c r="BOE44" s="141"/>
      <c r="BOF44" s="141"/>
      <c r="BOG44" s="141"/>
      <c r="BOH44" s="141"/>
      <c r="BOI44" s="141"/>
      <c r="BOJ44" s="141"/>
      <c r="BOK44" s="141"/>
      <c r="BOL44" s="141"/>
      <c r="BOM44" s="141"/>
      <c r="BON44" s="141"/>
      <c r="BOO44" s="141"/>
      <c r="BOP44" s="141"/>
      <c r="BOQ44" s="141"/>
      <c r="BOR44" s="141"/>
      <c r="BOS44" s="141"/>
      <c r="BOT44" s="141"/>
      <c r="BOU44" s="141"/>
      <c r="BOV44" s="141"/>
      <c r="BOW44" s="141"/>
      <c r="BOX44" s="141"/>
      <c r="BOY44" s="141"/>
      <c r="BOZ44" s="141"/>
      <c r="BPA44" s="141"/>
      <c r="BPB44" s="141"/>
      <c r="BPC44" s="141"/>
      <c r="BPD44" s="141"/>
      <c r="BPE44" s="141"/>
      <c r="BPF44" s="141"/>
      <c r="BPG44" s="141"/>
      <c r="BPH44" s="141"/>
      <c r="BPI44" s="141"/>
      <c r="BPJ44" s="141"/>
      <c r="BPK44" s="141"/>
      <c r="BPL44" s="141"/>
      <c r="BPM44" s="141"/>
      <c r="BPN44" s="141"/>
      <c r="BPO44" s="141"/>
      <c r="BPP44" s="141"/>
      <c r="BPQ44" s="141"/>
      <c r="BPR44" s="141"/>
      <c r="BPS44" s="141"/>
      <c r="BPT44" s="141"/>
      <c r="BPU44" s="141"/>
      <c r="BPV44" s="141"/>
      <c r="BPW44" s="141"/>
      <c r="BPX44" s="141"/>
      <c r="BPY44" s="141"/>
      <c r="BPZ44" s="141"/>
      <c r="BQA44" s="141"/>
      <c r="BQB44" s="141"/>
      <c r="BQC44" s="141"/>
      <c r="BQD44" s="141"/>
      <c r="BQE44" s="141"/>
      <c r="BQF44" s="141"/>
      <c r="BQG44" s="141"/>
      <c r="BQH44" s="141"/>
      <c r="BQI44" s="141"/>
      <c r="BQJ44" s="141"/>
      <c r="BQK44" s="141"/>
      <c r="BQL44" s="141"/>
      <c r="BQM44" s="141"/>
      <c r="BQN44" s="141"/>
      <c r="BQO44" s="141"/>
      <c r="BQP44" s="141"/>
      <c r="BQQ44" s="141"/>
      <c r="BQR44" s="141"/>
      <c r="BQS44" s="141"/>
      <c r="BQT44" s="141"/>
      <c r="BQU44" s="141"/>
      <c r="BQV44" s="141"/>
      <c r="BQW44" s="141"/>
      <c r="BQX44" s="141"/>
      <c r="BQY44" s="141"/>
      <c r="BQZ44" s="141"/>
      <c r="BRA44" s="141"/>
      <c r="BRB44" s="141"/>
      <c r="BRC44" s="141"/>
      <c r="BRD44" s="141"/>
      <c r="BRE44" s="141"/>
      <c r="BRF44" s="141"/>
      <c r="BRG44" s="141"/>
      <c r="BRH44" s="141"/>
      <c r="BRI44" s="141"/>
      <c r="BRJ44" s="141"/>
      <c r="BRK44" s="141"/>
      <c r="BRL44" s="141"/>
      <c r="BRM44" s="141"/>
      <c r="BRN44" s="141"/>
      <c r="BRO44" s="141"/>
      <c r="BRP44" s="141"/>
      <c r="BRQ44" s="141"/>
      <c r="BRR44" s="141"/>
      <c r="BRS44" s="141"/>
      <c r="BRT44" s="141"/>
      <c r="BRU44" s="141"/>
      <c r="BRV44" s="141"/>
      <c r="BRW44" s="141"/>
      <c r="BRX44" s="141"/>
      <c r="BRY44" s="141"/>
      <c r="BRZ44" s="141"/>
      <c r="BSA44" s="141"/>
      <c r="BSB44" s="141"/>
      <c r="BSC44" s="141"/>
      <c r="BSD44" s="141"/>
      <c r="BSE44" s="141"/>
      <c r="BSF44" s="141"/>
      <c r="BSG44" s="141"/>
      <c r="BSH44" s="141"/>
      <c r="BSI44" s="141"/>
      <c r="BSJ44" s="141"/>
      <c r="BSK44" s="141"/>
      <c r="BSL44" s="141"/>
      <c r="BSM44" s="141"/>
      <c r="BSN44" s="141"/>
      <c r="BSO44" s="141"/>
      <c r="BSP44" s="141"/>
      <c r="BSQ44" s="141"/>
      <c r="BSR44" s="141"/>
      <c r="BSS44" s="141"/>
      <c r="BST44" s="141"/>
      <c r="BSU44" s="141"/>
      <c r="BSV44" s="141"/>
      <c r="BSW44" s="141"/>
      <c r="BSX44" s="141"/>
      <c r="BSY44" s="141"/>
      <c r="BSZ44" s="141"/>
      <c r="BTA44" s="141"/>
      <c r="BTB44" s="141"/>
      <c r="BTC44" s="141"/>
      <c r="BTD44" s="141"/>
      <c r="BTE44" s="141"/>
      <c r="BTF44" s="141"/>
      <c r="BTG44" s="141"/>
      <c r="BTH44" s="141"/>
      <c r="BTI44" s="141"/>
      <c r="BTJ44" s="141"/>
      <c r="BTK44" s="141"/>
      <c r="BTL44" s="141"/>
      <c r="BTM44" s="141"/>
      <c r="BTN44" s="141"/>
      <c r="BTO44" s="141"/>
      <c r="BTP44" s="141"/>
      <c r="BTQ44" s="141"/>
      <c r="BTR44" s="141"/>
      <c r="BTS44" s="141"/>
      <c r="BTT44" s="141"/>
      <c r="BTU44" s="141"/>
      <c r="BTV44" s="141"/>
      <c r="BTW44" s="141"/>
      <c r="BTX44" s="141"/>
      <c r="BTY44" s="141"/>
      <c r="BTZ44" s="141"/>
      <c r="BUA44" s="141"/>
      <c r="BUB44" s="141"/>
      <c r="BUC44" s="141"/>
      <c r="BUD44" s="141"/>
      <c r="BUE44" s="141"/>
      <c r="BUF44" s="141"/>
      <c r="BUG44" s="141"/>
      <c r="BUH44" s="141"/>
      <c r="BUI44" s="141"/>
      <c r="BUJ44" s="141"/>
      <c r="BUK44" s="141"/>
      <c r="BUL44" s="141"/>
      <c r="BUM44" s="141"/>
      <c r="BUN44" s="141"/>
      <c r="BUO44" s="141"/>
      <c r="BUP44" s="141"/>
      <c r="BUQ44" s="141"/>
      <c r="BUR44" s="141"/>
      <c r="BUS44" s="141"/>
      <c r="BUT44" s="141"/>
      <c r="BUU44" s="141"/>
      <c r="BUV44" s="141"/>
      <c r="BUW44" s="141"/>
      <c r="BUX44" s="141"/>
      <c r="BUY44" s="141"/>
      <c r="BUZ44" s="141"/>
      <c r="BVA44" s="141"/>
      <c r="BVB44" s="141"/>
      <c r="BVC44" s="141"/>
      <c r="BVD44" s="141"/>
      <c r="BVE44" s="141"/>
      <c r="BVF44" s="141"/>
      <c r="BVG44" s="141"/>
      <c r="BVH44" s="141"/>
      <c r="BVI44" s="141"/>
      <c r="BVJ44" s="141"/>
      <c r="BVK44" s="141"/>
      <c r="BVL44" s="141"/>
      <c r="BVM44" s="141"/>
      <c r="BVN44" s="141"/>
      <c r="BVO44" s="141"/>
      <c r="BVP44" s="141"/>
      <c r="BVQ44" s="141"/>
      <c r="BVR44" s="141"/>
      <c r="BVS44" s="141"/>
      <c r="BVT44" s="141"/>
      <c r="BVU44" s="141"/>
      <c r="BVV44" s="141"/>
      <c r="BVW44" s="141"/>
      <c r="BVX44" s="141"/>
      <c r="BVY44" s="141"/>
      <c r="BVZ44" s="141"/>
      <c r="BWA44" s="141"/>
      <c r="BWB44" s="141"/>
      <c r="BWC44" s="141"/>
      <c r="BWD44" s="141"/>
      <c r="BWE44" s="141"/>
      <c r="BWF44" s="141"/>
      <c r="BWG44" s="141"/>
      <c r="BWH44" s="141"/>
      <c r="BWI44" s="141"/>
      <c r="BWJ44" s="141"/>
      <c r="BWK44" s="141"/>
      <c r="BWL44" s="141"/>
      <c r="BWM44" s="141"/>
      <c r="BWN44" s="141"/>
      <c r="BWO44" s="141"/>
      <c r="BWP44" s="141"/>
      <c r="BWQ44" s="141"/>
      <c r="BWR44" s="141"/>
      <c r="BWS44" s="141"/>
      <c r="BWT44" s="141"/>
      <c r="BWU44" s="141"/>
      <c r="BWV44" s="141"/>
      <c r="BWW44" s="141"/>
      <c r="BWX44" s="141"/>
      <c r="BWY44" s="141"/>
      <c r="BWZ44" s="141"/>
      <c r="BXA44" s="141"/>
      <c r="BXB44" s="141"/>
      <c r="BXC44" s="141"/>
      <c r="BXD44" s="141"/>
      <c r="BXE44" s="141"/>
      <c r="BXF44" s="141"/>
      <c r="BXG44" s="141"/>
      <c r="BXH44" s="141"/>
      <c r="BXI44" s="141"/>
      <c r="BXJ44" s="141"/>
      <c r="BXK44" s="141"/>
      <c r="BXL44" s="141"/>
      <c r="BXM44" s="141"/>
      <c r="BXN44" s="141"/>
      <c r="BXO44" s="141"/>
      <c r="BXP44" s="141"/>
      <c r="BXQ44" s="141"/>
      <c r="BXR44" s="141"/>
      <c r="BXS44" s="141"/>
      <c r="BXT44" s="141"/>
      <c r="BXU44" s="141"/>
      <c r="BXV44" s="141"/>
      <c r="BXW44" s="141"/>
      <c r="BXX44" s="141"/>
      <c r="BXY44" s="141"/>
      <c r="BXZ44" s="141"/>
      <c r="BYA44" s="141"/>
      <c r="BYB44" s="141"/>
      <c r="BYC44" s="141"/>
      <c r="BYD44" s="141"/>
      <c r="BYE44" s="141"/>
      <c r="BYF44" s="141"/>
      <c r="BYG44" s="141"/>
      <c r="BYH44" s="141"/>
      <c r="BYI44" s="141"/>
      <c r="BYJ44" s="141"/>
      <c r="BYK44" s="141"/>
      <c r="BYL44" s="141"/>
      <c r="BYM44" s="141"/>
      <c r="BYN44" s="141"/>
      <c r="BYO44" s="141"/>
      <c r="BYP44" s="141"/>
      <c r="BYQ44" s="141"/>
      <c r="BYR44" s="141"/>
      <c r="BYS44" s="141"/>
      <c r="BYT44" s="141"/>
      <c r="BYU44" s="141"/>
      <c r="BYV44" s="141"/>
      <c r="BYW44" s="141"/>
      <c r="BYX44" s="141"/>
      <c r="BYY44" s="141"/>
      <c r="BYZ44" s="141"/>
      <c r="BZA44" s="141"/>
      <c r="BZB44" s="141"/>
      <c r="BZC44" s="141"/>
      <c r="BZD44" s="141"/>
      <c r="BZE44" s="141"/>
      <c r="BZF44" s="141"/>
      <c r="BZG44" s="141"/>
      <c r="BZH44" s="141"/>
      <c r="BZI44" s="141"/>
      <c r="BZJ44" s="141"/>
      <c r="BZK44" s="141"/>
      <c r="BZL44" s="141"/>
      <c r="BZM44" s="141"/>
      <c r="BZN44" s="141"/>
      <c r="BZO44" s="141"/>
      <c r="BZP44" s="141"/>
      <c r="BZQ44" s="141"/>
      <c r="BZR44" s="141"/>
      <c r="BZS44" s="141"/>
      <c r="BZT44" s="141"/>
      <c r="BZU44" s="141"/>
      <c r="BZV44" s="141"/>
      <c r="BZW44" s="141"/>
      <c r="BZX44" s="141"/>
      <c r="BZY44" s="141"/>
      <c r="BZZ44" s="141"/>
      <c r="CAA44" s="141"/>
      <c r="CAB44" s="141"/>
      <c r="CAC44" s="141"/>
      <c r="CAD44" s="141"/>
      <c r="CAE44" s="141"/>
      <c r="CAF44" s="141"/>
      <c r="CAG44" s="141"/>
      <c r="CAH44" s="141"/>
      <c r="CAI44" s="141"/>
      <c r="CAJ44" s="141"/>
      <c r="CAK44" s="141"/>
      <c r="CAL44" s="141"/>
      <c r="CAM44" s="141"/>
      <c r="CAN44" s="141"/>
      <c r="CAO44" s="141"/>
      <c r="CAP44" s="141"/>
      <c r="CAQ44" s="141"/>
      <c r="CAR44" s="141"/>
      <c r="CAS44" s="141"/>
      <c r="CAT44" s="141"/>
      <c r="CAU44" s="141"/>
      <c r="CAV44" s="141"/>
      <c r="CAW44" s="141"/>
      <c r="CAX44" s="141"/>
      <c r="CAY44" s="141"/>
      <c r="CAZ44" s="141"/>
      <c r="CBA44" s="141"/>
      <c r="CBB44" s="141"/>
      <c r="CBC44" s="141"/>
      <c r="CBD44" s="141"/>
      <c r="CBE44" s="141"/>
      <c r="CBF44" s="141"/>
      <c r="CBG44" s="141"/>
      <c r="CBH44" s="141"/>
      <c r="CBI44" s="141"/>
      <c r="CBJ44" s="141"/>
      <c r="CBK44" s="141"/>
      <c r="CBL44" s="141"/>
      <c r="CBM44" s="141"/>
      <c r="CBN44" s="141"/>
      <c r="CBO44" s="141"/>
      <c r="CBP44" s="141"/>
      <c r="CBQ44" s="141"/>
      <c r="CBR44" s="141"/>
      <c r="CBS44" s="141"/>
      <c r="CBT44" s="141"/>
      <c r="CBU44" s="141"/>
      <c r="CBV44" s="141"/>
      <c r="CBW44" s="141"/>
      <c r="CBX44" s="141"/>
      <c r="CBY44" s="141"/>
      <c r="CBZ44" s="141"/>
      <c r="CCA44" s="141"/>
      <c r="CCB44" s="141"/>
      <c r="CCC44" s="141"/>
      <c r="CCD44" s="141"/>
      <c r="CCE44" s="141"/>
      <c r="CCF44" s="141"/>
      <c r="CCG44" s="141"/>
      <c r="CCH44" s="141"/>
      <c r="CCI44" s="141"/>
      <c r="CCJ44" s="141"/>
      <c r="CCK44" s="141"/>
      <c r="CCL44" s="141"/>
      <c r="CCM44" s="141"/>
      <c r="CCN44" s="141"/>
      <c r="CCO44" s="141"/>
      <c r="CCP44" s="141"/>
      <c r="CCQ44" s="141"/>
      <c r="CCR44" s="141"/>
      <c r="CCS44" s="141"/>
      <c r="CCT44" s="141"/>
      <c r="CCU44" s="141"/>
      <c r="CCV44" s="141"/>
      <c r="CCW44" s="141"/>
      <c r="CCX44" s="141"/>
      <c r="CCY44" s="141"/>
      <c r="CCZ44" s="141"/>
      <c r="CDA44" s="141"/>
      <c r="CDB44" s="141"/>
      <c r="CDC44" s="141"/>
      <c r="CDD44" s="141"/>
      <c r="CDE44" s="141"/>
      <c r="CDF44" s="141"/>
      <c r="CDG44" s="141"/>
      <c r="CDH44" s="141"/>
      <c r="CDI44" s="141"/>
      <c r="CDJ44" s="141"/>
      <c r="CDK44" s="141"/>
      <c r="CDL44" s="141"/>
      <c r="CDM44" s="141"/>
      <c r="CDN44" s="141"/>
      <c r="CDO44" s="141"/>
      <c r="CDP44" s="141"/>
      <c r="CDQ44" s="141"/>
      <c r="CDR44" s="141"/>
      <c r="CDS44" s="141"/>
      <c r="CDT44" s="141"/>
      <c r="CDU44" s="141"/>
      <c r="CDV44" s="141"/>
      <c r="CDW44" s="141"/>
      <c r="CDX44" s="141"/>
      <c r="CDY44" s="141"/>
      <c r="CDZ44" s="141"/>
      <c r="CEA44" s="141"/>
      <c r="CEB44" s="141"/>
      <c r="CEC44" s="141"/>
      <c r="CED44" s="141"/>
      <c r="CEE44" s="141"/>
      <c r="CEF44" s="141"/>
      <c r="CEG44" s="141"/>
      <c r="CEH44" s="141"/>
      <c r="CEI44" s="141"/>
      <c r="CEJ44" s="141"/>
      <c r="CEK44" s="141"/>
      <c r="CEL44" s="141"/>
      <c r="CEM44" s="141"/>
      <c r="CEN44" s="141"/>
      <c r="CEO44" s="141"/>
      <c r="CEP44" s="141"/>
      <c r="CEQ44" s="141"/>
      <c r="CER44" s="141"/>
      <c r="CES44" s="141"/>
      <c r="CET44" s="141"/>
      <c r="CEU44" s="141"/>
      <c r="CEV44" s="141"/>
      <c r="CEW44" s="141"/>
      <c r="CEX44" s="141"/>
      <c r="CEY44" s="141"/>
      <c r="CEZ44" s="141"/>
      <c r="CFA44" s="141"/>
      <c r="CFB44" s="141"/>
      <c r="CFC44" s="141"/>
      <c r="CFD44" s="141"/>
      <c r="CFE44" s="141"/>
      <c r="CFF44" s="141"/>
      <c r="CFG44" s="141"/>
      <c r="CFH44" s="141"/>
      <c r="CFI44" s="141"/>
      <c r="CFJ44" s="141"/>
      <c r="CFK44" s="141"/>
      <c r="CFL44" s="141"/>
      <c r="CFM44" s="141"/>
      <c r="CFN44" s="141"/>
      <c r="CFO44" s="141"/>
      <c r="CFP44" s="141"/>
      <c r="CFQ44" s="141"/>
      <c r="CFR44" s="141"/>
      <c r="CFS44" s="141"/>
      <c r="CFT44" s="141"/>
      <c r="CFU44" s="141"/>
      <c r="CFV44" s="141"/>
      <c r="CFW44" s="141"/>
      <c r="CFX44" s="141"/>
      <c r="CFY44" s="141"/>
      <c r="CFZ44" s="141"/>
      <c r="CGA44" s="141"/>
      <c r="CGB44" s="141"/>
      <c r="CGC44" s="141"/>
      <c r="CGD44" s="141"/>
      <c r="CGE44" s="141"/>
      <c r="CGF44" s="141"/>
      <c r="CGG44" s="141"/>
      <c r="CGH44" s="141"/>
      <c r="CGI44" s="141"/>
      <c r="CGJ44" s="141"/>
      <c r="CGK44" s="141"/>
      <c r="CGL44" s="141"/>
      <c r="CGM44" s="141"/>
      <c r="CGN44" s="141"/>
      <c r="CGO44" s="141"/>
      <c r="CGP44" s="141"/>
      <c r="CGQ44" s="141"/>
      <c r="CGR44" s="141"/>
      <c r="CGS44" s="141"/>
      <c r="CGT44" s="141"/>
      <c r="CGU44" s="141"/>
      <c r="CGV44" s="141"/>
      <c r="CGW44" s="141"/>
      <c r="CGX44" s="141"/>
      <c r="CGY44" s="141"/>
      <c r="CGZ44" s="141"/>
      <c r="CHA44" s="141"/>
      <c r="CHB44" s="141"/>
      <c r="CHC44" s="141"/>
      <c r="CHD44" s="141"/>
      <c r="CHE44" s="141"/>
      <c r="CHF44" s="141"/>
      <c r="CHG44" s="141"/>
      <c r="CHH44" s="141"/>
      <c r="CHI44" s="141"/>
      <c r="CHJ44" s="141"/>
      <c r="CHK44" s="141"/>
      <c r="CHL44" s="141"/>
      <c r="CHM44" s="141"/>
      <c r="CHN44" s="141"/>
      <c r="CHO44" s="141"/>
      <c r="CHP44" s="141"/>
      <c r="CHQ44" s="141"/>
      <c r="CHR44" s="141"/>
      <c r="CHS44" s="141"/>
      <c r="CHT44" s="141"/>
      <c r="CHU44" s="141"/>
      <c r="CHV44" s="141"/>
      <c r="CHW44" s="141"/>
      <c r="CHX44" s="141"/>
      <c r="CHY44" s="141"/>
      <c r="CHZ44" s="141"/>
      <c r="CIA44" s="141"/>
      <c r="CIB44" s="141"/>
      <c r="CIC44" s="141"/>
      <c r="CID44" s="141"/>
      <c r="CIE44" s="141"/>
      <c r="CIF44" s="141"/>
      <c r="CIG44" s="141"/>
      <c r="CIH44" s="141"/>
      <c r="CII44" s="141"/>
      <c r="CIJ44" s="141"/>
      <c r="CIK44" s="141"/>
      <c r="CIL44" s="141"/>
      <c r="CIM44" s="141"/>
      <c r="CIN44" s="141"/>
      <c r="CIO44" s="141"/>
      <c r="CIP44" s="141"/>
      <c r="CIQ44" s="141"/>
      <c r="CIR44" s="141"/>
      <c r="CIS44" s="141"/>
      <c r="CIT44" s="141"/>
      <c r="CIU44" s="141"/>
      <c r="CIV44" s="141"/>
      <c r="CIW44" s="141"/>
      <c r="CIX44" s="141"/>
      <c r="CIY44" s="141"/>
      <c r="CIZ44" s="141"/>
      <c r="CJA44" s="141"/>
      <c r="CJB44" s="141"/>
      <c r="CJC44" s="141"/>
      <c r="CJD44" s="141"/>
      <c r="CJE44" s="141"/>
      <c r="CJF44" s="141"/>
      <c r="CJG44" s="141"/>
      <c r="CJH44" s="141"/>
      <c r="CJI44" s="141"/>
      <c r="CJJ44" s="141"/>
      <c r="CJK44" s="141"/>
      <c r="CJL44" s="141"/>
      <c r="CJM44" s="141"/>
      <c r="CJN44" s="141"/>
      <c r="CJO44" s="141"/>
      <c r="CJP44" s="141"/>
      <c r="CJQ44" s="141"/>
      <c r="CJR44" s="141"/>
      <c r="CJS44" s="141"/>
      <c r="CJT44" s="141"/>
      <c r="CJU44" s="141"/>
      <c r="CJV44" s="141"/>
      <c r="CJW44" s="141"/>
      <c r="CJX44" s="141"/>
      <c r="CJY44" s="141"/>
      <c r="CJZ44" s="141"/>
      <c r="CKA44" s="141"/>
      <c r="CKB44" s="141"/>
      <c r="CKC44" s="141"/>
      <c r="CKD44" s="141"/>
      <c r="CKE44" s="141"/>
      <c r="CKF44" s="141"/>
      <c r="CKG44" s="141"/>
      <c r="CKH44" s="141"/>
      <c r="CKI44" s="141"/>
      <c r="CKJ44" s="141"/>
      <c r="CKK44" s="141"/>
      <c r="CKL44" s="141"/>
      <c r="CKM44" s="141"/>
      <c r="CKN44" s="141"/>
      <c r="CKO44" s="141"/>
      <c r="CKP44" s="141"/>
      <c r="CKQ44" s="141"/>
      <c r="CKR44" s="141"/>
      <c r="CKS44" s="141"/>
      <c r="CKT44" s="141"/>
      <c r="CKU44" s="141"/>
      <c r="CKV44" s="141"/>
      <c r="CKW44" s="141"/>
      <c r="CKX44" s="141"/>
      <c r="CKY44" s="141"/>
      <c r="CKZ44" s="141"/>
      <c r="CLA44" s="141"/>
      <c r="CLB44" s="141"/>
      <c r="CLC44" s="141"/>
      <c r="CLD44" s="141"/>
      <c r="CLE44" s="141"/>
      <c r="CLF44" s="141"/>
      <c r="CLG44" s="141"/>
      <c r="CLH44" s="141"/>
      <c r="CLI44" s="141"/>
      <c r="CLJ44" s="141"/>
      <c r="CLK44" s="141"/>
      <c r="CLL44" s="141"/>
      <c r="CLM44" s="141"/>
      <c r="CLN44" s="141"/>
      <c r="CLO44" s="141"/>
      <c r="CLP44" s="141"/>
      <c r="CLQ44" s="141"/>
      <c r="CLR44" s="141"/>
      <c r="CLS44" s="141"/>
      <c r="CLT44" s="141"/>
      <c r="CLU44" s="141"/>
      <c r="CLV44" s="141"/>
      <c r="CLW44" s="141"/>
      <c r="CLX44" s="141"/>
      <c r="CLY44" s="141"/>
      <c r="CLZ44" s="141"/>
      <c r="CMA44" s="141"/>
      <c r="CMB44" s="141"/>
      <c r="CMC44" s="141"/>
      <c r="CMD44" s="141"/>
      <c r="CME44" s="141"/>
      <c r="CMF44" s="141"/>
      <c r="CMG44" s="141"/>
      <c r="CMH44" s="141"/>
      <c r="CMI44" s="141"/>
      <c r="CMJ44" s="141"/>
      <c r="CMK44" s="141"/>
      <c r="CML44" s="141"/>
      <c r="CMM44" s="141"/>
      <c r="CMN44" s="141"/>
      <c r="CMO44" s="141"/>
      <c r="CMP44" s="141"/>
      <c r="CMQ44" s="141"/>
      <c r="CMR44" s="141"/>
      <c r="CMS44" s="141"/>
      <c r="CMT44" s="141"/>
      <c r="CMU44" s="141"/>
      <c r="CMV44" s="141"/>
      <c r="CMW44" s="141"/>
      <c r="CMX44" s="141"/>
      <c r="CMY44" s="141"/>
      <c r="CMZ44" s="141"/>
      <c r="CNA44" s="141"/>
      <c r="CNB44" s="141"/>
      <c r="CNC44" s="141"/>
      <c r="CND44" s="141"/>
      <c r="CNE44" s="141"/>
      <c r="CNF44" s="141"/>
      <c r="CNG44" s="141"/>
      <c r="CNH44" s="141"/>
      <c r="CNI44" s="141"/>
      <c r="CNJ44" s="141"/>
      <c r="CNK44" s="141"/>
      <c r="CNL44" s="141"/>
      <c r="CNM44" s="141"/>
      <c r="CNN44" s="141"/>
      <c r="CNO44" s="141"/>
      <c r="CNP44" s="141"/>
      <c r="CNQ44" s="141"/>
      <c r="CNR44" s="141"/>
      <c r="CNS44" s="141"/>
      <c r="CNT44" s="141"/>
      <c r="CNU44" s="141"/>
      <c r="CNV44" s="141"/>
      <c r="CNW44" s="141"/>
      <c r="CNX44" s="141"/>
      <c r="CNY44" s="141"/>
      <c r="CNZ44" s="141"/>
      <c r="COA44" s="141"/>
      <c r="COB44" s="141"/>
      <c r="COC44" s="141"/>
      <c r="COD44" s="141"/>
      <c r="COE44" s="141"/>
      <c r="COF44" s="141"/>
      <c r="COG44" s="141"/>
      <c r="COH44" s="141"/>
      <c r="COI44" s="141"/>
      <c r="COJ44" s="141"/>
      <c r="COK44" s="141"/>
      <c r="COL44" s="141"/>
      <c r="COM44" s="141"/>
      <c r="CON44" s="141"/>
      <c r="COO44" s="141"/>
      <c r="COP44" s="141"/>
      <c r="COQ44" s="141"/>
      <c r="COR44" s="141"/>
      <c r="COS44" s="141"/>
      <c r="COT44" s="141"/>
      <c r="COU44" s="141"/>
      <c r="COV44" s="141"/>
      <c r="COW44" s="141"/>
      <c r="COX44" s="141"/>
      <c r="COY44" s="141"/>
      <c r="COZ44" s="141"/>
      <c r="CPA44" s="141"/>
      <c r="CPB44" s="141"/>
      <c r="CPC44" s="141"/>
      <c r="CPD44" s="141"/>
      <c r="CPE44" s="141"/>
      <c r="CPF44" s="141"/>
      <c r="CPG44" s="141"/>
      <c r="CPH44" s="141"/>
      <c r="CPI44" s="141"/>
      <c r="CPJ44" s="141"/>
      <c r="CPK44" s="141"/>
      <c r="CPL44" s="141"/>
      <c r="CPM44" s="141"/>
      <c r="CPN44" s="141"/>
      <c r="CPO44" s="141"/>
      <c r="CPP44" s="141"/>
      <c r="CPQ44" s="141"/>
      <c r="CPR44" s="141"/>
      <c r="CPS44" s="141"/>
      <c r="CPT44" s="141"/>
      <c r="CPU44" s="141"/>
      <c r="CPV44" s="141"/>
      <c r="CPW44" s="141"/>
      <c r="CPX44" s="141"/>
      <c r="CPY44" s="141"/>
      <c r="CPZ44" s="141"/>
      <c r="CQA44" s="141"/>
      <c r="CQB44" s="141"/>
      <c r="CQC44" s="141"/>
      <c r="CQD44" s="141"/>
      <c r="CQE44" s="141"/>
      <c r="CQF44" s="141"/>
      <c r="CQG44" s="141"/>
      <c r="CQH44" s="141"/>
      <c r="CQI44" s="141"/>
      <c r="CQJ44" s="141"/>
      <c r="CQK44" s="141"/>
      <c r="CQL44" s="141"/>
      <c r="CQM44" s="141"/>
      <c r="CQN44" s="141"/>
      <c r="CQO44" s="141"/>
      <c r="CQP44" s="141"/>
      <c r="CQQ44" s="141"/>
      <c r="CQR44" s="141"/>
      <c r="CQS44" s="141"/>
      <c r="CQT44" s="141"/>
      <c r="CQU44" s="141"/>
      <c r="CQV44" s="141"/>
      <c r="CQW44" s="141"/>
      <c r="CQX44" s="141"/>
      <c r="CQY44" s="141"/>
      <c r="CQZ44" s="141"/>
      <c r="CRA44" s="141"/>
      <c r="CRB44" s="141"/>
      <c r="CRC44" s="141"/>
      <c r="CRD44" s="141"/>
      <c r="CRE44" s="141"/>
      <c r="CRF44" s="141"/>
      <c r="CRG44" s="141"/>
      <c r="CRH44" s="141"/>
      <c r="CRI44" s="141"/>
      <c r="CRJ44" s="141"/>
      <c r="CRK44" s="141"/>
      <c r="CRL44" s="141"/>
      <c r="CRM44" s="141"/>
      <c r="CRN44" s="141"/>
      <c r="CRO44" s="141"/>
      <c r="CRP44" s="141"/>
      <c r="CRQ44" s="141"/>
      <c r="CRR44" s="141"/>
      <c r="CRS44" s="141"/>
      <c r="CRT44" s="141"/>
      <c r="CRU44" s="141"/>
      <c r="CRV44" s="141"/>
      <c r="CRW44" s="141"/>
      <c r="CRX44" s="141"/>
      <c r="CRY44" s="141"/>
      <c r="CRZ44" s="141"/>
      <c r="CSA44" s="141"/>
      <c r="CSB44" s="141"/>
      <c r="CSC44" s="141"/>
      <c r="CSD44" s="141"/>
      <c r="CSE44" s="141"/>
      <c r="CSF44" s="141"/>
      <c r="CSG44" s="141"/>
      <c r="CSH44" s="141"/>
      <c r="CSI44" s="141"/>
      <c r="CSJ44" s="141"/>
      <c r="CSK44" s="141"/>
      <c r="CSL44" s="141"/>
      <c r="CSM44" s="141"/>
      <c r="CSN44" s="141"/>
      <c r="CSO44" s="141"/>
      <c r="CSP44" s="141"/>
      <c r="CSQ44" s="141"/>
      <c r="CSR44" s="141"/>
      <c r="CSS44" s="141"/>
      <c r="CST44" s="141"/>
      <c r="CSU44" s="141"/>
      <c r="CSV44" s="141"/>
      <c r="CSW44" s="141"/>
      <c r="CSX44" s="141"/>
      <c r="CSY44" s="141"/>
      <c r="CSZ44" s="141"/>
      <c r="CTA44" s="141"/>
      <c r="CTB44" s="141"/>
      <c r="CTC44" s="141"/>
      <c r="CTD44" s="141"/>
      <c r="CTE44" s="141"/>
      <c r="CTF44" s="141"/>
      <c r="CTG44" s="141"/>
      <c r="CTH44" s="141"/>
      <c r="CTI44" s="141"/>
      <c r="CTJ44" s="141"/>
      <c r="CTK44" s="141"/>
      <c r="CTL44" s="141"/>
      <c r="CTM44" s="141"/>
      <c r="CTN44" s="141"/>
      <c r="CTO44" s="141"/>
      <c r="CTP44" s="141"/>
      <c r="CTQ44" s="141"/>
      <c r="CTR44" s="141"/>
      <c r="CTS44" s="141"/>
      <c r="CTT44" s="141"/>
      <c r="CTU44" s="141"/>
      <c r="CTV44" s="141"/>
      <c r="CTW44" s="141"/>
      <c r="CTX44" s="141"/>
      <c r="CTY44" s="141"/>
      <c r="CTZ44" s="141"/>
      <c r="CUA44" s="141"/>
      <c r="CUB44" s="141"/>
      <c r="CUC44" s="141"/>
      <c r="CUD44" s="141"/>
      <c r="CUE44" s="141"/>
      <c r="CUF44" s="141"/>
      <c r="CUG44" s="141"/>
      <c r="CUH44" s="141"/>
      <c r="CUI44" s="141"/>
      <c r="CUJ44" s="141"/>
      <c r="CUK44" s="141"/>
      <c r="CUL44" s="141"/>
      <c r="CUM44" s="141"/>
      <c r="CUN44" s="141"/>
      <c r="CUO44" s="141"/>
      <c r="CUP44" s="141"/>
      <c r="CUQ44" s="141"/>
      <c r="CUR44" s="141"/>
      <c r="CUS44" s="141"/>
      <c r="CUT44" s="141"/>
      <c r="CUU44" s="141"/>
      <c r="CUV44" s="141"/>
      <c r="CUW44" s="141"/>
      <c r="CUX44" s="141"/>
      <c r="CUY44" s="141"/>
      <c r="CUZ44" s="141"/>
      <c r="CVA44" s="141"/>
      <c r="CVB44" s="141"/>
      <c r="CVC44" s="141"/>
      <c r="CVD44" s="141"/>
      <c r="CVE44" s="141"/>
      <c r="CVF44" s="141"/>
      <c r="CVG44" s="141"/>
      <c r="CVH44" s="141"/>
      <c r="CVI44" s="141"/>
      <c r="CVJ44" s="141"/>
      <c r="CVK44" s="141"/>
      <c r="CVL44" s="141"/>
      <c r="CVM44" s="141"/>
      <c r="CVN44" s="141"/>
      <c r="CVO44" s="141"/>
      <c r="CVP44" s="141"/>
      <c r="CVQ44" s="141"/>
      <c r="CVR44" s="141"/>
      <c r="CVS44" s="141"/>
      <c r="CVT44" s="141"/>
      <c r="CVU44" s="141"/>
      <c r="CVV44" s="141"/>
      <c r="CVW44" s="141"/>
      <c r="CVX44" s="141"/>
      <c r="CVY44" s="141"/>
      <c r="CVZ44" s="141"/>
      <c r="CWA44" s="141"/>
      <c r="CWB44" s="141"/>
      <c r="CWC44" s="141"/>
      <c r="CWD44" s="141"/>
      <c r="CWE44" s="141"/>
      <c r="CWF44" s="141"/>
      <c r="CWG44" s="141"/>
      <c r="CWH44" s="141"/>
      <c r="CWI44" s="141"/>
      <c r="CWJ44" s="141"/>
      <c r="CWK44" s="141"/>
      <c r="CWL44" s="141"/>
      <c r="CWM44" s="141"/>
      <c r="CWN44" s="141"/>
      <c r="CWO44" s="141"/>
      <c r="CWP44" s="141"/>
      <c r="CWQ44" s="141"/>
      <c r="CWR44" s="141"/>
      <c r="CWS44" s="141"/>
      <c r="CWT44" s="141"/>
      <c r="CWU44" s="141"/>
      <c r="CWV44" s="141"/>
      <c r="CWW44" s="141"/>
      <c r="CWX44" s="141"/>
      <c r="CWY44" s="141"/>
      <c r="CWZ44" s="141"/>
      <c r="CXA44" s="141"/>
      <c r="CXB44" s="141"/>
      <c r="CXC44" s="141"/>
      <c r="CXD44" s="141"/>
      <c r="CXE44" s="141"/>
      <c r="CXF44" s="141"/>
      <c r="CXG44" s="141"/>
      <c r="CXH44" s="141"/>
      <c r="CXI44" s="141"/>
      <c r="CXJ44" s="141"/>
      <c r="CXK44" s="141"/>
      <c r="CXL44" s="141"/>
      <c r="CXM44" s="141"/>
      <c r="CXN44" s="141"/>
      <c r="CXO44" s="141"/>
      <c r="CXP44" s="141"/>
      <c r="CXQ44" s="141"/>
      <c r="CXR44" s="141"/>
      <c r="CXS44" s="141"/>
      <c r="CXT44" s="141"/>
      <c r="CXU44" s="141"/>
      <c r="CXV44" s="141"/>
      <c r="CXW44" s="141"/>
      <c r="CXX44" s="141"/>
      <c r="CXY44" s="141"/>
      <c r="CXZ44" s="141"/>
      <c r="CYA44" s="141"/>
      <c r="CYB44" s="141"/>
      <c r="CYC44" s="141"/>
      <c r="CYD44" s="141"/>
      <c r="CYE44" s="141"/>
      <c r="CYF44" s="141"/>
      <c r="CYG44" s="141"/>
      <c r="CYH44" s="141"/>
      <c r="CYI44" s="141"/>
      <c r="CYJ44" s="141"/>
      <c r="CYK44" s="141"/>
      <c r="CYL44" s="141"/>
      <c r="CYM44" s="141"/>
      <c r="CYN44" s="141"/>
      <c r="CYO44" s="141"/>
      <c r="CYP44" s="141"/>
      <c r="CYQ44" s="141"/>
      <c r="CYR44" s="141"/>
      <c r="CYS44" s="141"/>
      <c r="CYT44" s="141"/>
      <c r="CYU44" s="141"/>
      <c r="CYV44" s="141"/>
      <c r="CYW44" s="141"/>
      <c r="CYX44" s="141"/>
      <c r="CYY44" s="141"/>
      <c r="CYZ44" s="141"/>
      <c r="CZA44" s="141"/>
      <c r="CZB44" s="141"/>
      <c r="CZC44" s="141"/>
      <c r="CZD44" s="141"/>
      <c r="CZE44" s="141"/>
      <c r="CZF44" s="141"/>
      <c r="CZG44" s="141"/>
      <c r="CZH44" s="141"/>
      <c r="CZI44" s="141"/>
      <c r="CZJ44" s="141"/>
      <c r="CZK44" s="141"/>
      <c r="CZL44" s="141"/>
      <c r="CZM44" s="141"/>
      <c r="CZN44" s="141"/>
      <c r="CZO44" s="141"/>
      <c r="CZP44" s="141"/>
      <c r="CZQ44" s="141"/>
      <c r="CZR44" s="141"/>
      <c r="CZS44" s="141"/>
      <c r="CZT44" s="141"/>
      <c r="CZU44" s="141"/>
      <c r="CZV44" s="141"/>
      <c r="CZW44" s="141"/>
      <c r="CZX44" s="141"/>
      <c r="CZY44" s="141"/>
      <c r="CZZ44" s="141"/>
      <c r="DAA44" s="141"/>
      <c r="DAB44" s="141"/>
      <c r="DAC44" s="141"/>
      <c r="DAD44" s="141"/>
      <c r="DAE44" s="141"/>
      <c r="DAF44" s="141"/>
      <c r="DAG44" s="141"/>
      <c r="DAH44" s="141"/>
      <c r="DAI44" s="141"/>
      <c r="DAJ44" s="141"/>
      <c r="DAK44" s="141"/>
      <c r="DAL44" s="141"/>
      <c r="DAM44" s="141"/>
      <c r="DAN44" s="141"/>
      <c r="DAO44" s="141"/>
      <c r="DAP44" s="141"/>
      <c r="DAQ44" s="141"/>
      <c r="DAR44" s="141"/>
      <c r="DAS44" s="141"/>
      <c r="DAT44" s="141"/>
      <c r="DAU44" s="141"/>
      <c r="DAV44" s="141"/>
      <c r="DAW44" s="141"/>
      <c r="DAX44" s="141"/>
      <c r="DAY44" s="141"/>
      <c r="DAZ44" s="141"/>
      <c r="DBA44" s="141"/>
      <c r="DBB44" s="141"/>
      <c r="DBC44" s="141"/>
      <c r="DBD44" s="141"/>
      <c r="DBE44" s="141"/>
      <c r="DBF44" s="141"/>
      <c r="DBG44" s="141"/>
      <c r="DBH44" s="141"/>
      <c r="DBI44" s="141"/>
      <c r="DBJ44" s="141"/>
      <c r="DBK44" s="141"/>
      <c r="DBL44" s="141"/>
      <c r="DBM44" s="141"/>
      <c r="DBN44" s="141"/>
      <c r="DBO44" s="141"/>
      <c r="DBP44" s="141"/>
      <c r="DBQ44" s="141"/>
      <c r="DBR44" s="141"/>
      <c r="DBS44" s="141"/>
      <c r="DBT44" s="141"/>
      <c r="DBU44" s="141"/>
      <c r="DBV44" s="141"/>
      <c r="DBW44" s="141"/>
      <c r="DBX44" s="141"/>
      <c r="DBY44" s="141"/>
      <c r="DBZ44" s="141"/>
      <c r="DCA44" s="141"/>
      <c r="DCB44" s="141"/>
      <c r="DCC44" s="141"/>
      <c r="DCD44" s="141"/>
      <c r="DCE44" s="141"/>
      <c r="DCF44" s="141"/>
      <c r="DCG44" s="141"/>
      <c r="DCH44" s="141"/>
      <c r="DCI44" s="141"/>
      <c r="DCJ44" s="141"/>
      <c r="DCK44" s="141"/>
      <c r="DCL44" s="141"/>
      <c r="DCM44" s="141"/>
      <c r="DCN44" s="141"/>
      <c r="DCO44" s="141"/>
      <c r="DCP44" s="141"/>
      <c r="DCQ44" s="141"/>
      <c r="DCR44" s="141"/>
      <c r="DCS44" s="141"/>
      <c r="DCT44" s="141"/>
      <c r="DCU44" s="141"/>
      <c r="DCV44" s="141"/>
      <c r="DCW44" s="141"/>
      <c r="DCX44" s="141"/>
      <c r="DCY44" s="141"/>
      <c r="DCZ44" s="141"/>
      <c r="DDA44" s="141"/>
      <c r="DDB44" s="141"/>
      <c r="DDC44" s="141"/>
      <c r="DDD44" s="141"/>
      <c r="DDE44" s="141"/>
      <c r="DDF44" s="141"/>
      <c r="DDG44" s="141"/>
      <c r="DDH44" s="141"/>
      <c r="DDI44" s="141"/>
      <c r="DDJ44" s="141"/>
      <c r="DDK44" s="141"/>
      <c r="DDL44" s="141"/>
      <c r="DDM44" s="141"/>
      <c r="DDN44" s="141"/>
      <c r="DDO44" s="141"/>
      <c r="DDP44" s="141"/>
      <c r="DDQ44" s="141"/>
      <c r="DDR44" s="141"/>
      <c r="DDS44" s="141"/>
      <c r="DDT44" s="141"/>
      <c r="DDU44" s="141"/>
      <c r="DDV44" s="141"/>
      <c r="DDW44" s="141"/>
      <c r="DDX44" s="141"/>
      <c r="DDY44" s="141"/>
      <c r="DDZ44" s="141"/>
      <c r="DEA44" s="141"/>
      <c r="DEB44" s="141"/>
      <c r="DEC44" s="141"/>
      <c r="DED44" s="141"/>
      <c r="DEE44" s="141"/>
      <c r="DEF44" s="141"/>
      <c r="DEG44" s="141"/>
      <c r="DEH44" s="141"/>
      <c r="DEI44" s="141"/>
      <c r="DEJ44" s="141"/>
      <c r="DEK44" s="141"/>
      <c r="DEL44" s="141"/>
      <c r="DEM44" s="141"/>
      <c r="DEN44" s="141"/>
      <c r="DEO44" s="141"/>
      <c r="DEP44" s="141"/>
      <c r="DEQ44" s="141"/>
      <c r="DER44" s="141"/>
      <c r="DES44" s="141"/>
      <c r="DET44" s="141"/>
      <c r="DEU44" s="141"/>
      <c r="DEV44" s="141"/>
      <c r="DEW44" s="141"/>
      <c r="DEX44" s="141"/>
      <c r="DEY44" s="141"/>
      <c r="DEZ44" s="141"/>
      <c r="DFA44" s="141"/>
      <c r="DFB44" s="141"/>
      <c r="DFC44" s="141"/>
      <c r="DFD44" s="141"/>
      <c r="DFE44" s="141"/>
      <c r="DFF44" s="141"/>
      <c r="DFG44" s="141"/>
      <c r="DFH44" s="141"/>
      <c r="DFI44" s="141"/>
      <c r="DFJ44" s="141"/>
      <c r="DFK44" s="141"/>
      <c r="DFL44" s="141"/>
      <c r="DFM44" s="141"/>
      <c r="DFN44" s="141"/>
      <c r="DFO44" s="141"/>
      <c r="DFP44" s="141"/>
      <c r="DFQ44" s="141"/>
      <c r="DFR44" s="141"/>
      <c r="DFS44" s="141"/>
      <c r="DFT44" s="141"/>
      <c r="DFU44" s="141"/>
      <c r="DFV44" s="141"/>
      <c r="DFW44" s="141"/>
      <c r="DFX44" s="141"/>
      <c r="DFY44" s="141"/>
      <c r="DFZ44" s="141"/>
      <c r="DGA44" s="141"/>
      <c r="DGB44" s="141"/>
      <c r="DGC44" s="141"/>
      <c r="DGD44" s="141"/>
      <c r="DGE44" s="141"/>
      <c r="DGF44" s="141"/>
      <c r="DGG44" s="141"/>
      <c r="DGH44" s="141"/>
      <c r="DGI44" s="141"/>
      <c r="DGJ44" s="141"/>
      <c r="DGK44" s="141"/>
      <c r="DGL44" s="141"/>
      <c r="DGM44" s="141"/>
      <c r="DGN44" s="141"/>
      <c r="DGO44" s="141"/>
      <c r="DGP44" s="141"/>
      <c r="DGQ44" s="141"/>
      <c r="DGR44" s="141"/>
      <c r="DGS44" s="141"/>
      <c r="DGT44" s="141"/>
      <c r="DGU44" s="141"/>
      <c r="DGV44" s="141"/>
      <c r="DGW44" s="141"/>
      <c r="DGX44" s="141"/>
      <c r="DGY44" s="141"/>
      <c r="DGZ44" s="141"/>
      <c r="DHA44" s="141"/>
      <c r="DHB44" s="141"/>
      <c r="DHC44" s="141"/>
      <c r="DHD44" s="141"/>
      <c r="DHE44" s="141"/>
      <c r="DHF44" s="141"/>
      <c r="DHG44" s="141"/>
      <c r="DHH44" s="141"/>
      <c r="DHI44" s="141"/>
      <c r="DHJ44" s="141"/>
      <c r="DHK44" s="141"/>
      <c r="DHL44" s="141"/>
      <c r="DHM44" s="141"/>
      <c r="DHN44" s="141"/>
      <c r="DHO44" s="141"/>
      <c r="DHP44" s="141"/>
      <c r="DHQ44" s="141"/>
      <c r="DHR44" s="141"/>
      <c r="DHS44" s="141"/>
      <c r="DHT44" s="141"/>
      <c r="DHU44" s="141"/>
      <c r="DHV44" s="141"/>
      <c r="DHW44" s="141"/>
      <c r="DHX44" s="141"/>
      <c r="DHY44" s="141"/>
      <c r="DHZ44" s="141"/>
      <c r="DIA44" s="141"/>
      <c r="DIB44" s="141"/>
      <c r="DIC44" s="141"/>
      <c r="DID44" s="141"/>
      <c r="DIE44" s="141"/>
      <c r="DIF44" s="141"/>
      <c r="DIG44" s="141"/>
      <c r="DIH44" s="141"/>
      <c r="DII44" s="141"/>
      <c r="DIJ44" s="141"/>
      <c r="DIK44" s="141"/>
      <c r="DIL44" s="141"/>
      <c r="DIM44" s="141"/>
      <c r="DIN44" s="141"/>
      <c r="DIO44" s="141"/>
      <c r="DIP44" s="141"/>
      <c r="DIQ44" s="141"/>
      <c r="DIR44" s="141"/>
      <c r="DIS44" s="141"/>
      <c r="DIT44" s="141"/>
      <c r="DIU44" s="141"/>
      <c r="DIV44" s="141"/>
      <c r="DIW44" s="141"/>
      <c r="DIX44" s="141"/>
      <c r="DIY44" s="141"/>
      <c r="DIZ44" s="141"/>
      <c r="DJA44" s="141"/>
      <c r="DJB44" s="141"/>
      <c r="DJC44" s="141"/>
      <c r="DJD44" s="141"/>
      <c r="DJE44" s="141"/>
      <c r="DJF44" s="141"/>
      <c r="DJG44" s="141"/>
      <c r="DJH44" s="141"/>
      <c r="DJI44" s="141"/>
      <c r="DJJ44" s="141"/>
      <c r="DJK44" s="141"/>
      <c r="DJL44" s="141"/>
      <c r="DJM44" s="141"/>
      <c r="DJN44" s="141"/>
      <c r="DJO44" s="141"/>
      <c r="DJP44" s="141"/>
      <c r="DJQ44" s="141"/>
      <c r="DJR44" s="141"/>
      <c r="DJS44" s="141"/>
      <c r="DJT44" s="141"/>
      <c r="DJU44" s="141"/>
      <c r="DJV44" s="141"/>
      <c r="DJW44" s="141"/>
      <c r="DJX44" s="141"/>
      <c r="DJY44" s="141"/>
      <c r="DJZ44" s="141"/>
      <c r="DKA44" s="141"/>
      <c r="DKB44" s="141"/>
      <c r="DKC44" s="141"/>
      <c r="DKD44" s="141"/>
      <c r="DKE44" s="141"/>
      <c r="DKF44" s="141"/>
      <c r="DKG44" s="141"/>
      <c r="DKH44" s="141"/>
      <c r="DKI44" s="141"/>
      <c r="DKJ44" s="141"/>
      <c r="DKK44" s="141"/>
      <c r="DKL44" s="141"/>
      <c r="DKM44" s="141"/>
      <c r="DKN44" s="141"/>
      <c r="DKO44" s="141"/>
      <c r="DKP44" s="141"/>
      <c r="DKQ44" s="141"/>
      <c r="DKR44" s="141"/>
      <c r="DKS44" s="141"/>
      <c r="DKT44" s="141"/>
      <c r="DKU44" s="141"/>
      <c r="DKV44" s="141"/>
      <c r="DKW44" s="141"/>
      <c r="DKX44" s="141"/>
      <c r="DKY44" s="141"/>
      <c r="DKZ44" s="141"/>
      <c r="DLA44" s="141"/>
      <c r="DLB44" s="141"/>
      <c r="DLC44" s="141"/>
      <c r="DLD44" s="141"/>
      <c r="DLE44" s="141"/>
      <c r="DLF44" s="141"/>
      <c r="DLG44" s="141"/>
      <c r="DLH44" s="141"/>
      <c r="DLI44" s="141"/>
      <c r="DLJ44" s="141"/>
      <c r="DLK44" s="141"/>
      <c r="DLL44" s="141"/>
      <c r="DLM44" s="141"/>
      <c r="DLN44" s="141"/>
      <c r="DLO44" s="141"/>
      <c r="DLP44" s="141"/>
      <c r="DLQ44" s="141"/>
      <c r="DLR44" s="141"/>
      <c r="DLS44" s="141"/>
      <c r="DLT44" s="141"/>
      <c r="DLU44" s="141"/>
      <c r="DLV44" s="141"/>
      <c r="DLW44" s="141"/>
      <c r="DLX44" s="141"/>
      <c r="DLY44" s="141"/>
      <c r="DLZ44" s="141"/>
      <c r="DMA44" s="141"/>
      <c r="DMB44" s="141"/>
      <c r="DMC44" s="141"/>
      <c r="DMD44" s="141"/>
      <c r="DME44" s="141"/>
      <c r="DMF44" s="141"/>
      <c r="DMG44" s="141"/>
      <c r="DMH44" s="141"/>
      <c r="DMI44" s="141"/>
      <c r="DMJ44" s="141"/>
      <c r="DMK44" s="141"/>
      <c r="DML44" s="141"/>
      <c r="DMM44" s="141"/>
      <c r="DMN44" s="141"/>
      <c r="DMO44" s="141"/>
      <c r="DMP44" s="141"/>
      <c r="DMQ44" s="141"/>
      <c r="DMR44" s="141"/>
      <c r="DMS44" s="141"/>
      <c r="DMT44" s="141"/>
      <c r="DMU44" s="141"/>
      <c r="DMV44" s="141"/>
      <c r="DMW44" s="141"/>
      <c r="DMX44" s="141"/>
      <c r="DMY44" s="141"/>
      <c r="DMZ44" s="141"/>
      <c r="DNA44" s="141"/>
      <c r="DNB44" s="141"/>
      <c r="DNC44" s="141"/>
      <c r="DND44" s="141"/>
      <c r="DNE44" s="141"/>
      <c r="DNF44" s="141"/>
      <c r="DNG44" s="141"/>
      <c r="DNH44" s="141"/>
      <c r="DNI44" s="141"/>
      <c r="DNJ44" s="141"/>
      <c r="DNK44" s="141"/>
      <c r="DNL44" s="141"/>
      <c r="DNM44" s="141"/>
      <c r="DNN44" s="141"/>
      <c r="DNO44" s="141"/>
      <c r="DNP44" s="141"/>
      <c r="DNQ44" s="141"/>
      <c r="DNR44" s="141"/>
      <c r="DNS44" s="141"/>
      <c r="DNT44" s="141"/>
      <c r="DNU44" s="141"/>
      <c r="DNV44" s="141"/>
      <c r="DNW44" s="141"/>
      <c r="DNX44" s="141"/>
      <c r="DNY44" s="141"/>
      <c r="DNZ44" s="141"/>
      <c r="DOA44" s="141"/>
      <c r="DOB44" s="141"/>
      <c r="DOC44" s="141"/>
      <c r="DOD44" s="141"/>
      <c r="DOE44" s="141"/>
      <c r="DOF44" s="141"/>
      <c r="DOG44" s="141"/>
      <c r="DOH44" s="141"/>
      <c r="DOI44" s="141"/>
      <c r="DOJ44" s="141"/>
      <c r="DOK44" s="141"/>
      <c r="DOL44" s="141"/>
      <c r="DOM44" s="141"/>
      <c r="DON44" s="141"/>
      <c r="DOO44" s="141"/>
      <c r="DOP44" s="141"/>
      <c r="DOQ44" s="141"/>
      <c r="DOR44" s="141"/>
      <c r="DOS44" s="141"/>
      <c r="DOT44" s="141"/>
      <c r="DOU44" s="141"/>
      <c r="DOV44" s="141"/>
      <c r="DOW44" s="141"/>
      <c r="DOX44" s="141"/>
      <c r="DOY44" s="141"/>
      <c r="DOZ44" s="141"/>
      <c r="DPA44" s="141"/>
      <c r="DPB44" s="141"/>
      <c r="DPC44" s="141"/>
      <c r="DPD44" s="141"/>
      <c r="DPE44" s="141"/>
      <c r="DPF44" s="141"/>
      <c r="DPG44" s="141"/>
      <c r="DPH44" s="141"/>
      <c r="DPI44" s="141"/>
      <c r="DPJ44" s="141"/>
      <c r="DPK44" s="141"/>
      <c r="DPL44" s="141"/>
      <c r="DPM44" s="141"/>
      <c r="DPN44" s="141"/>
      <c r="DPO44" s="141"/>
      <c r="DPP44" s="141"/>
      <c r="DPQ44" s="141"/>
      <c r="DPR44" s="141"/>
      <c r="DPS44" s="141"/>
      <c r="DPT44" s="141"/>
      <c r="DPU44" s="141"/>
      <c r="DPV44" s="141"/>
      <c r="DPW44" s="141"/>
      <c r="DPX44" s="141"/>
      <c r="DPY44" s="141"/>
      <c r="DPZ44" s="141"/>
      <c r="DQA44" s="141"/>
      <c r="DQB44" s="141"/>
      <c r="DQC44" s="141"/>
      <c r="DQD44" s="141"/>
      <c r="DQE44" s="141"/>
      <c r="DQF44" s="141"/>
      <c r="DQG44" s="141"/>
      <c r="DQH44" s="141"/>
      <c r="DQI44" s="141"/>
      <c r="DQJ44" s="141"/>
      <c r="DQK44" s="141"/>
      <c r="DQL44" s="141"/>
      <c r="DQM44" s="141"/>
      <c r="DQN44" s="141"/>
      <c r="DQO44" s="141"/>
      <c r="DQP44" s="141"/>
      <c r="DQQ44" s="141"/>
      <c r="DQR44" s="141"/>
      <c r="DQS44" s="141"/>
      <c r="DQT44" s="141"/>
      <c r="DQU44" s="141"/>
      <c r="DQV44" s="141"/>
      <c r="DQW44" s="141"/>
      <c r="DQX44" s="141"/>
      <c r="DQY44" s="141"/>
      <c r="DQZ44" s="141"/>
      <c r="DRA44" s="141"/>
      <c r="DRB44" s="141"/>
      <c r="DRC44" s="141"/>
      <c r="DRD44" s="141"/>
      <c r="DRE44" s="141"/>
      <c r="DRF44" s="141"/>
      <c r="DRG44" s="141"/>
      <c r="DRH44" s="141"/>
      <c r="DRI44" s="141"/>
      <c r="DRJ44" s="141"/>
      <c r="DRK44" s="141"/>
      <c r="DRL44" s="141"/>
      <c r="DRM44" s="141"/>
      <c r="DRN44" s="141"/>
      <c r="DRO44" s="141"/>
      <c r="DRP44" s="141"/>
      <c r="DRQ44" s="141"/>
      <c r="DRR44" s="141"/>
      <c r="DRS44" s="141"/>
      <c r="DRT44" s="141"/>
      <c r="DRU44" s="141"/>
      <c r="DRV44" s="141"/>
      <c r="DRW44" s="141"/>
      <c r="DRX44" s="141"/>
      <c r="DRY44" s="141"/>
      <c r="DRZ44" s="141"/>
      <c r="DSA44" s="141"/>
      <c r="DSB44" s="141"/>
      <c r="DSC44" s="141"/>
      <c r="DSD44" s="141"/>
      <c r="DSE44" s="141"/>
      <c r="DSF44" s="141"/>
      <c r="DSG44" s="141"/>
      <c r="DSH44" s="141"/>
      <c r="DSI44" s="141"/>
      <c r="DSJ44" s="141"/>
      <c r="DSK44" s="141"/>
      <c r="DSL44" s="141"/>
      <c r="DSM44" s="141"/>
      <c r="DSN44" s="141"/>
      <c r="DSO44" s="141"/>
      <c r="DSP44" s="141"/>
      <c r="DSQ44" s="141"/>
      <c r="DSR44" s="141"/>
      <c r="DSS44" s="141"/>
      <c r="DST44" s="141"/>
      <c r="DSU44" s="141"/>
      <c r="DSV44" s="141"/>
      <c r="DSW44" s="141"/>
      <c r="DSX44" s="141"/>
      <c r="DSY44" s="141"/>
      <c r="DSZ44" s="141"/>
      <c r="DTA44" s="141"/>
      <c r="DTB44" s="141"/>
      <c r="DTC44" s="141"/>
      <c r="DTD44" s="141"/>
      <c r="DTE44" s="141"/>
      <c r="DTF44" s="141"/>
      <c r="DTG44" s="141"/>
      <c r="DTH44" s="141"/>
      <c r="DTI44" s="141"/>
      <c r="DTJ44" s="141"/>
      <c r="DTK44" s="141"/>
      <c r="DTL44" s="141"/>
      <c r="DTM44" s="141"/>
      <c r="DTN44" s="141"/>
      <c r="DTO44" s="141"/>
      <c r="DTP44" s="141"/>
      <c r="DTQ44" s="141"/>
      <c r="DTR44" s="141"/>
      <c r="DTS44" s="141"/>
      <c r="DTT44" s="141"/>
      <c r="DTU44" s="141"/>
      <c r="DTV44" s="141"/>
      <c r="DTW44" s="141"/>
      <c r="DTX44" s="141"/>
      <c r="DTY44" s="141"/>
      <c r="DTZ44" s="141"/>
      <c r="DUA44" s="141"/>
      <c r="DUB44" s="141"/>
      <c r="DUC44" s="141"/>
      <c r="DUD44" s="141"/>
      <c r="DUE44" s="141"/>
      <c r="DUF44" s="141"/>
      <c r="DUG44" s="141"/>
      <c r="DUH44" s="141"/>
      <c r="DUI44" s="141"/>
      <c r="DUJ44" s="141"/>
      <c r="DUK44" s="141"/>
      <c r="DUL44" s="141"/>
      <c r="DUM44" s="141"/>
      <c r="DUN44" s="141"/>
      <c r="DUO44" s="141"/>
      <c r="DUP44" s="141"/>
      <c r="DUQ44" s="141"/>
      <c r="DUR44" s="141"/>
      <c r="DUS44" s="141"/>
      <c r="DUT44" s="141"/>
      <c r="DUU44" s="141"/>
      <c r="DUV44" s="141"/>
      <c r="DUW44" s="141"/>
      <c r="DUX44" s="141"/>
      <c r="DUY44" s="141"/>
      <c r="DUZ44" s="141"/>
      <c r="DVA44" s="141"/>
      <c r="DVB44" s="141"/>
      <c r="DVC44" s="141"/>
      <c r="DVD44" s="141"/>
      <c r="DVE44" s="141"/>
      <c r="DVF44" s="141"/>
      <c r="DVG44" s="141"/>
      <c r="DVH44" s="141"/>
      <c r="DVI44" s="141"/>
      <c r="DVJ44" s="141"/>
      <c r="DVK44" s="141"/>
      <c r="DVL44" s="141"/>
      <c r="DVM44" s="141"/>
      <c r="DVN44" s="141"/>
      <c r="DVO44" s="141"/>
      <c r="DVP44" s="141"/>
      <c r="DVQ44" s="141"/>
      <c r="DVR44" s="141"/>
      <c r="DVS44" s="141"/>
      <c r="DVT44" s="141"/>
      <c r="DVU44" s="141"/>
      <c r="DVV44" s="141"/>
      <c r="DVW44" s="141"/>
      <c r="DVX44" s="141"/>
      <c r="DVY44" s="141"/>
      <c r="DVZ44" s="141"/>
      <c r="DWA44" s="141"/>
      <c r="DWB44" s="141"/>
      <c r="DWC44" s="141"/>
      <c r="DWD44" s="141"/>
      <c r="DWE44" s="141"/>
      <c r="DWF44" s="141"/>
      <c r="DWG44" s="141"/>
      <c r="DWH44" s="141"/>
      <c r="DWI44" s="141"/>
      <c r="DWJ44" s="141"/>
      <c r="DWK44" s="141"/>
      <c r="DWL44" s="141"/>
      <c r="DWM44" s="141"/>
      <c r="DWN44" s="141"/>
      <c r="DWO44" s="141"/>
      <c r="DWP44" s="141"/>
      <c r="DWQ44" s="141"/>
      <c r="DWR44" s="141"/>
      <c r="DWS44" s="141"/>
      <c r="DWT44" s="141"/>
      <c r="DWU44" s="141"/>
      <c r="DWV44" s="141"/>
      <c r="DWW44" s="141"/>
      <c r="DWX44" s="141"/>
      <c r="DWY44" s="141"/>
      <c r="DWZ44" s="141"/>
      <c r="DXA44" s="141"/>
      <c r="DXB44" s="141"/>
      <c r="DXC44" s="141"/>
      <c r="DXD44" s="141"/>
      <c r="DXE44" s="141"/>
      <c r="DXF44" s="141"/>
      <c r="DXG44" s="141"/>
      <c r="DXH44" s="141"/>
      <c r="DXI44" s="141"/>
      <c r="DXJ44" s="141"/>
      <c r="DXK44" s="141"/>
      <c r="DXL44" s="141"/>
      <c r="DXM44" s="141"/>
      <c r="DXN44" s="141"/>
      <c r="DXO44" s="141"/>
      <c r="DXP44" s="141"/>
      <c r="DXQ44" s="141"/>
      <c r="DXR44" s="141"/>
      <c r="DXS44" s="141"/>
      <c r="DXT44" s="141"/>
      <c r="DXU44" s="141"/>
      <c r="DXV44" s="141"/>
      <c r="DXW44" s="141"/>
      <c r="DXX44" s="141"/>
      <c r="DXY44" s="141"/>
      <c r="DXZ44" s="141"/>
      <c r="DYA44" s="141"/>
      <c r="DYB44" s="141"/>
      <c r="DYC44" s="141"/>
      <c r="DYD44" s="141"/>
      <c r="DYE44" s="141"/>
      <c r="DYF44" s="141"/>
      <c r="DYG44" s="141"/>
      <c r="DYH44" s="141"/>
      <c r="DYI44" s="141"/>
      <c r="DYJ44" s="141"/>
      <c r="DYK44" s="141"/>
      <c r="DYL44" s="141"/>
      <c r="DYM44" s="141"/>
      <c r="DYN44" s="141"/>
      <c r="DYO44" s="141"/>
      <c r="DYP44" s="141"/>
      <c r="DYQ44" s="141"/>
      <c r="DYR44" s="141"/>
      <c r="DYS44" s="141"/>
      <c r="DYT44" s="141"/>
      <c r="DYU44" s="141"/>
      <c r="DYV44" s="141"/>
      <c r="DYW44" s="141"/>
      <c r="DYX44" s="141"/>
      <c r="DYY44" s="141"/>
      <c r="DYZ44" s="141"/>
      <c r="DZA44" s="141"/>
      <c r="DZB44" s="141"/>
      <c r="DZC44" s="141"/>
      <c r="DZD44" s="141"/>
      <c r="DZE44" s="141"/>
      <c r="DZF44" s="141"/>
      <c r="DZG44" s="141"/>
      <c r="DZH44" s="141"/>
      <c r="DZI44" s="141"/>
      <c r="DZJ44" s="141"/>
      <c r="DZK44" s="141"/>
      <c r="DZL44" s="141"/>
      <c r="DZM44" s="141"/>
      <c r="DZN44" s="141"/>
      <c r="DZO44" s="141"/>
      <c r="DZP44" s="141"/>
      <c r="DZQ44" s="141"/>
      <c r="DZR44" s="141"/>
      <c r="DZS44" s="141"/>
      <c r="DZT44" s="141"/>
      <c r="DZU44" s="141"/>
      <c r="DZV44" s="141"/>
      <c r="DZW44" s="141"/>
      <c r="DZX44" s="141"/>
      <c r="DZY44" s="141"/>
      <c r="DZZ44" s="141"/>
      <c r="EAA44" s="141"/>
      <c r="EAB44" s="141"/>
      <c r="EAC44" s="141"/>
      <c r="EAD44" s="141"/>
      <c r="EAE44" s="141"/>
      <c r="EAF44" s="141"/>
      <c r="EAG44" s="141"/>
      <c r="EAH44" s="141"/>
      <c r="EAI44" s="141"/>
      <c r="EAJ44" s="141"/>
      <c r="EAK44" s="141"/>
      <c r="EAL44" s="141"/>
      <c r="EAM44" s="141"/>
      <c r="EAN44" s="141"/>
      <c r="EAO44" s="141"/>
      <c r="EAP44" s="141"/>
      <c r="EAQ44" s="141"/>
      <c r="EAR44" s="141"/>
      <c r="EAS44" s="141"/>
      <c r="EAT44" s="141"/>
      <c r="EAU44" s="141"/>
      <c r="EAV44" s="141"/>
      <c r="EAW44" s="141"/>
      <c r="EAX44" s="141"/>
      <c r="EAY44" s="141"/>
      <c r="EAZ44" s="141"/>
      <c r="EBA44" s="141"/>
      <c r="EBB44" s="141"/>
      <c r="EBC44" s="141"/>
      <c r="EBD44" s="141"/>
      <c r="EBE44" s="141"/>
      <c r="EBF44" s="141"/>
      <c r="EBG44" s="141"/>
      <c r="EBH44" s="141"/>
      <c r="EBI44" s="141"/>
      <c r="EBJ44" s="141"/>
      <c r="EBK44" s="141"/>
      <c r="EBL44" s="141"/>
      <c r="EBM44" s="141"/>
      <c r="EBN44" s="141"/>
      <c r="EBO44" s="141"/>
      <c r="EBP44" s="141"/>
      <c r="EBQ44" s="141"/>
      <c r="EBR44" s="141"/>
      <c r="EBS44" s="141"/>
      <c r="EBT44" s="141"/>
      <c r="EBU44" s="141"/>
      <c r="EBV44" s="141"/>
      <c r="EBW44" s="141"/>
      <c r="EBX44" s="141"/>
      <c r="EBY44" s="141"/>
      <c r="EBZ44" s="141"/>
      <c r="ECA44" s="141"/>
      <c r="ECB44" s="141"/>
      <c r="ECC44" s="141"/>
      <c r="ECD44" s="141"/>
      <c r="ECE44" s="141"/>
      <c r="ECF44" s="141"/>
      <c r="ECG44" s="141"/>
      <c r="ECH44" s="141"/>
      <c r="ECI44" s="141"/>
      <c r="ECJ44" s="141"/>
      <c r="ECK44" s="141"/>
      <c r="ECL44" s="141"/>
      <c r="ECM44" s="141"/>
      <c r="ECN44" s="141"/>
      <c r="ECO44" s="141"/>
      <c r="ECP44" s="141"/>
      <c r="ECQ44" s="141"/>
      <c r="ECR44" s="141"/>
      <c r="ECS44" s="141"/>
      <c r="ECT44" s="141"/>
      <c r="ECU44" s="141"/>
      <c r="ECV44" s="141"/>
      <c r="ECW44" s="141"/>
      <c r="ECX44" s="141"/>
      <c r="ECY44" s="141"/>
      <c r="ECZ44" s="141"/>
      <c r="EDA44" s="141"/>
      <c r="EDB44" s="141"/>
      <c r="EDC44" s="141"/>
      <c r="EDD44" s="141"/>
      <c r="EDE44" s="141"/>
      <c r="EDF44" s="141"/>
      <c r="EDG44" s="141"/>
      <c r="EDH44" s="141"/>
      <c r="EDI44" s="141"/>
      <c r="EDJ44" s="141"/>
      <c r="EDK44" s="141"/>
      <c r="EDL44" s="141"/>
      <c r="EDM44" s="141"/>
      <c r="EDN44" s="141"/>
      <c r="EDO44" s="141"/>
      <c r="EDP44" s="141"/>
      <c r="EDQ44" s="141"/>
      <c r="EDR44" s="141"/>
      <c r="EDS44" s="141"/>
      <c r="EDT44" s="141"/>
      <c r="EDU44" s="141"/>
      <c r="EDV44" s="141"/>
      <c r="EDW44" s="141"/>
      <c r="EDX44" s="141"/>
      <c r="EDY44" s="141"/>
      <c r="EDZ44" s="141"/>
      <c r="EEA44" s="141"/>
      <c r="EEB44" s="141"/>
      <c r="EEC44" s="141"/>
      <c r="EED44" s="141"/>
      <c r="EEE44" s="141"/>
      <c r="EEF44" s="141"/>
      <c r="EEG44" s="141"/>
      <c r="EEH44" s="141"/>
      <c r="EEI44" s="141"/>
      <c r="EEJ44" s="141"/>
      <c r="EEK44" s="141"/>
      <c r="EEL44" s="141"/>
      <c r="EEM44" s="141"/>
      <c r="EEN44" s="141"/>
      <c r="EEO44" s="141"/>
      <c r="EEP44" s="141"/>
      <c r="EEQ44" s="141"/>
      <c r="EER44" s="141"/>
      <c r="EES44" s="141"/>
      <c r="EET44" s="141"/>
      <c r="EEU44" s="141"/>
      <c r="EEV44" s="141"/>
      <c r="EEW44" s="141"/>
      <c r="EEX44" s="141"/>
      <c r="EEY44" s="141"/>
      <c r="EEZ44" s="141"/>
      <c r="EFA44" s="141"/>
      <c r="EFB44" s="141"/>
      <c r="EFC44" s="141"/>
      <c r="EFD44" s="141"/>
      <c r="EFE44" s="141"/>
      <c r="EFF44" s="141"/>
      <c r="EFG44" s="141"/>
      <c r="EFH44" s="141"/>
      <c r="EFI44" s="141"/>
      <c r="EFJ44" s="141"/>
      <c r="EFK44" s="141"/>
      <c r="EFL44" s="141"/>
      <c r="EFM44" s="141"/>
      <c r="EFN44" s="141"/>
      <c r="EFO44" s="141"/>
      <c r="EFP44" s="141"/>
      <c r="EFQ44" s="141"/>
      <c r="EFR44" s="141"/>
      <c r="EFS44" s="141"/>
      <c r="EFT44" s="141"/>
      <c r="EFU44" s="141"/>
      <c r="EFV44" s="141"/>
      <c r="EFW44" s="141"/>
      <c r="EFX44" s="141"/>
      <c r="EFY44" s="141"/>
      <c r="EFZ44" s="141"/>
      <c r="EGA44" s="141"/>
      <c r="EGB44" s="141"/>
      <c r="EGC44" s="141"/>
      <c r="EGD44" s="141"/>
      <c r="EGE44" s="141"/>
      <c r="EGF44" s="141"/>
      <c r="EGG44" s="141"/>
      <c r="EGH44" s="141"/>
      <c r="EGI44" s="141"/>
      <c r="EGJ44" s="141"/>
      <c r="EGK44" s="141"/>
      <c r="EGL44" s="141"/>
      <c r="EGM44" s="141"/>
      <c r="EGN44" s="141"/>
      <c r="EGO44" s="141"/>
      <c r="EGP44" s="141"/>
      <c r="EGQ44" s="141"/>
      <c r="EGR44" s="141"/>
      <c r="EGS44" s="141"/>
      <c r="EGT44" s="141"/>
      <c r="EGU44" s="141"/>
      <c r="EGV44" s="141"/>
      <c r="EGW44" s="141"/>
      <c r="EGX44" s="141"/>
      <c r="EGY44" s="141"/>
      <c r="EGZ44" s="141"/>
      <c r="EHA44" s="141"/>
      <c r="EHB44" s="141"/>
      <c r="EHC44" s="141"/>
      <c r="EHD44" s="141"/>
      <c r="EHE44" s="141"/>
      <c r="EHF44" s="141"/>
      <c r="EHG44" s="141"/>
      <c r="EHH44" s="141"/>
      <c r="EHI44" s="141"/>
      <c r="EHJ44" s="141"/>
      <c r="EHK44" s="141"/>
      <c r="EHL44" s="141"/>
      <c r="EHM44" s="141"/>
      <c r="EHN44" s="141"/>
      <c r="EHO44" s="141"/>
      <c r="EHP44" s="141"/>
      <c r="EHQ44" s="141"/>
      <c r="EHR44" s="141"/>
      <c r="EHS44" s="141"/>
      <c r="EHT44" s="141"/>
      <c r="EHU44" s="141"/>
      <c r="EHV44" s="141"/>
      <c r="EHW44" s="141"/>
      <c r="EHX44" s="141"/>
      <c r="EHY44" s="141"/>
      <c r="EHZ44" s="141"/>
      <c r="EIA44" s="141"/>
      <c r="EIB44" s="141"/>
      <c r="EIC44" s="141"/>
      <c r="EID44" s="141"/>
      <c r="EIE44" s="141"/>
      <c r="EIF44" s="141"/>
      <c r="EIG44" s="141"/>
      <c r="EIH44" s="141"/>
      <c r="EII44" s="141"/>
      <c r="EIJ44" s="141"/>
      <c r="EIK44" s="141"/>
      <c r="EIL44" s="141"/>
      <c r="EIM44" s="141"/>
      <c r="EIN44" s="141"/>
      <c r="EIO44" s="141"/>
      <c r="EIP44" s="141"/>
      <c r="EIQ44" s="141"/>
      <c r="EIR44" s="141"/>
      <c r="EIS44" s="141"/>
      <c r="EIT44" s="141"/>
      <c r="EIU44" s="141"/>
      <c r="EIV44" s="141"/>
      <c r="EIW44" s="141"/>
      <c r="EIX44" s="141"/>
      <c r="EIY44" s="141"/>
      <c r="EIZ44" s="141"/>
      <c r="EJA44" s="141"/>
      <c r="EJB44" s="141"/>
      <c r="EJC44" s="141"/>
      <c r="EJD44" s="141"/>
      <c r="EJE44" s="141"/>
      <c r="EJF44" s="141"/>
      <c r="EJG44" s="141"/>
      <c r="EJH44" s="141"/>
      <c r="EJI44" s="141"/>
      <c r="EJJ44" s="141"/>
      <c r="EJK44" s="141"/>
      <c r="EJL44" s="141"/>
      <c r="EJM44" s="141"/>
      <c r="EJN44" s="141"/>
      <c r="EJO44" s="141"/>
      <c r="EJP44" s="141"/>
      <c r="EJQ44" s="141"/>
      <c r="EJR44" s="141"/>
      <c r="EJS44" s="141"/>
      <c r="EJT44" s="141"/>
      <c r="EJU44" s="141"/>
      <c r="EJV44" s="141"/>
      <c r="EJW44" s="141"/>
      <c r="EJX44" s="141"/>
      <c r="EJY44" s="141"/>
      <c r="EJZ44" s="141"/>
      <c r="EKA44" s="141"/>
      <c r="EKB44" s="141"/>
      <c r="EKC44" s="141"/>
      <c r="EKD44" s="141"/>
      <c r="EKE44" s="141"/>
      <c r="EKF44" s="141"/>
      <c r="EKG44" s="141"/>
      <c r="EKH44" s="141"/>
      <c r="EKI44" s="141"/>
      <c r="EKJ44" s="141"/>
      <c r="EKK44" s="141"/>
      <c r="EKL44" s="141"/>
      <c r="EKM44" s="141"/>
      <c r="EKN44" s="141"/>
      <c r="EKO44" s="141"/>
      <c r="EKP44" s="141"/>
      <c r="EKQ44" s="141"/>
      <c r="EKR44" s="141"/>
      <c r="EKS44" s="141"/>
      <c r="EKT44" s="141"/>
      <c r="EKU44" s="141"/>
      <c r="EKV44" s="141"/>
      <c r="EKW44" s="141"/>
      <c r="EKX44" s="141"/>
      <c r="EKY44" s="141"/>
      <c r="EKZ44" s="141"/>
      <c r="ELA44" s="141"/>
      <c r="ELB44" s="141"/>
      <c r="ELC44" s="141"/>
      <c r="ELD44" s="141"/>
      <c r="ELE44" s="141"/>
      <c r="ELF44" s="141"/>
      <c r="ELG44" s="141"/>
      <c r="ELH44" s="141"/>
      <c r="ELI44" s="141"/>
      <c r="ELJ44" s="141"/>
      <c r="ELK44" s="141"/>
      <c r="ELL44" s="141"/>
      <c r="ELM44" s="141"/>
      <c r="ELN44" s="141"/>
      <c r="ELO44" s="141"/>
      <c r="ELP44" s="141"/>
      <c r="ELQ44" s="141"/>
      <c r="ELR44" s="141"/>
      <c r="ELS44" s="141"/>
      <c r="ELT44" s="141"/>
      <c r="ELU44" s="141"/>
      <c r="ELV44" s="141"/>
      <c r="ELW44" s="141"/>
      <c r="ELX44" s="141"/>
      <c r="ELY44" s="141"/>
      <c r="ELZ44" s="141"/>
      <c r="EMA44" s="141"/>
      <c r="EMB44" s="141"/>
      <c r="EMC44" s="141"/>
      <c r="EMD44" s="141"/>
      <c r="EME44" s="141"/>
      <c r="EMF44" s="141"/>
      <c r="EMG44" s="141"/>
      <c r="EMH44" s="141"/>
      <c r="EMI44" s="141"/>
      <c r="EMJ44" s="141"/>
      <c r="EMK44" s="141"/>
      <c r="EML44" s="141"/>
      <c r="EMM44" s="141"/>
      <c r="EMN44" s="141"/>
      <c r="EMO44" s="141"/>
      <c r="EMP44" s="141"/>
      <c r="EMQ44" s="141"/>
      <c r="EMR44" s="141"/>
      <c r="EMS44" s="141"/>
      <c r="EMT44" s="141"/>
      <c r="EMU44" s="141"/>
      <c r="EMV44" s="141"/>
      <c r="EMW44" s="141"/>
      <c r="EMX44" s="141"/>
      <c r="EMY44" s="141"/>
      <c r="EMZ44" s="141"/>
      <c r="ENA44" s="141"/>
      <c r="ENB44" s="141"/>
      <c r="ENC44" s="141"/>
      <c r="END44" s="141"/>
      <c r="ENE44" s="141"/>
      <c r="ENF44" s="141"/>
      <c r="ENG44" s="141"/>
      <c r="ENH44" s="141"/>
      <c r="ENI44" s="141"/>
      <c r="ENJ44" s="141"/>
      <c r="ENK44" s="141"/>
      <c r="ENL44" s="141"/>
      <c r="ENM44" s="141"/>
      <c r="ENN44" s="141"/>
      <c r="ENO44" s="141"/>
      <c r="ENP44" s="141"/>
      <c r="ENQ44" s="141"/>
      <c r="ENR44" s="141"/>
      <c r="ENS44" s="141"/>
      <c r="ENT44" s="141"/>
      <c r="ENU44" s="141"/>
      <c r="ENV44" s="141"/>
      <c r="ENW44" s="141"/>
      <c r="ENX44" s="141"/>
      <c r="ENY44" s="141"/>
      <c r="ENZ44" s="141"/>
      <c r="EOA44" s="141"/>
      <c r="EOB44" s="141"/>
      <c r="EOC44" s="141"/>
      <c r="EOD44" s="141"/>
      <c r="EOE44" s="141"/>
      <c r="EOF44" s="141"/>
      <c r="EOG44" s="141"/>
      <c r="EOH44" s="141"/>
      <c r="EOI44" s="141"/>
      <c r="EOJ44" s="141"/>
      <c r="EOK44" s="141"/>
      <c r="EOL44" s="141"/>
      <c r="EOM44" s="141"/>
      <c r="EON44" s="141"/>
      <c r="EOO44" s="141"/>
      <c r="EOP44" s="141"/>
      <c r="EOQ44" s="141"/>
      <c r="EOR44" s="141"/>
      <c r="EOS44" s="141"/>
      <c r="EOT44" s="141"/>
      <c r="EOU44" s="141"/>
      <c r="EOV44" s="141"/>
      <c r="EOW44" s="141"/>
      <c r="EOX44" s="141"/>
      <c r="EOY44" s="141"/>
      <c r="EOZ44" s="141"/>
      <c r="EPA44" s="141"/>
      <c r="EPB44" s="141"/>
      <c r="EPC44" s="141"/>
      <c r="EPD44" s="141"/>
      <c r="EPE44" s="141"/>
      <c r="EPF44" s="141"/>
      <c r="EPG44" s="141"/>
      <c r="EPH44" s="141"/>
      <c r="EPI44" s="141"/>
      <c r="EPJ44" s="141"/>
      <c r="EPK44" s="141"/>
      <c r="EPL44" s="141"/>
      <c r="EPM44" s="141"/>
      <c r="EPN44" s="141"/>
      <c r="EPO44" s="141"/>
      <c r="EPP44" s="141"/>
      <c r="EPQ44" s="141"/>
      <c r="EPR44" s="141"/>
      <c r="EPS44" s="141"/>
      <c r="EPT44" s="141"/>
      <c r="EPU44" s="141"/>
      <c r="EPV44" s="141"/>
      <c r="EPW44" s="141"/>
      <c r="EPX44" s="141"/>
      <c r="EPY44" s="141"/>
      <c r="EPZ44" s="141"/>
      <c r="EQA44" s="141"/>
      <c r="EQB44" s="141"/>
      <c r="EQC44" s="141"/>
      <c r="EQD44" s="141"/>
      <c r="EQE44" s="141"/>
      <c r="EQF44" s="141"/>
      <c r="EQG44" s="141"/>
      <c r="EQH44" s="141"/>
      <c r="EQI44" s="141"/>
      <c r="EQJ44" s="141"/>
      <c r="EQK44" s="141"/>
      <c r="EQL44" s="141"/>
      <c r="EQM44" s="141"/>
      <c r="EQN44" s="141"/>
      <c r="EQO44" s="141"/>
      <c r="EQP44" s="141"/>
      <c r="EQQ44" s="141"/>
      <c r="EQR44" s="141"/>
      <c r="EQS44" s="141"/>
      <c r="EQT44" s="141"/>
      <c r="EQU44" s="141"/>
      <c r="EQV44" s="141"/>
      <c r="EQW44" s="141"/>
      <c r="EQX44" s="141"/>
      <c r="EQY44" s="141"/>
      <c r="EQZ44" s="141"/>
      <c r="ERA44" s="141"/>
      <c r="ERB44" s="141"/>
      <c r="ERC44" s="141"/>
      <c r="ERD44" s="141"/>
      <c r="ERE44" s="141"/>
      <c r="ERF44" s="141"/>
      <c r="ERG44" s="141"/>
      <c r="ERH44" s="141"/>
      <c r="ERI44" s="141"/>
      <c r="ERJ44" s="141"/>
      <c r="ERK44" s="141"/>
      <c r="ERL44" s="141"/>
      <c r="ERM44" s="141"/>
      <c r="ERN44" s="141"/>
      <c r="ERO44" s="141"/>
      <c r="ERP44" s="141"/>
      <c r="ERQ44" s="141"/>
      <c r="ERR44" s="141"/>
      <c r="ERS44" s="141"/>
      <c r="ERT44" s="141"/>
      <c r="ERU44" s="141"/>
      <c r="ERV44" s="141"/>
      <c r="ERW44" s="141"/>
      <c r="ERX44" s="141"/>
      <c r="ERY44" s="141"/>
      <c r="ERZ44" s="141"/>
      <c r="ESA44" s="141"/>
      <c r="ESB44" s="141"/>
      <c r="ESC44" s="141"/>
      <c r="ESD44" s="141"/>
      <c r="ESE44" s="141"/>
      <c r="ESF44" s="141"/>
      <c r="ESG44" s="141"/>
      <c r="ESH44" s="141"/>
      <c r="ESI44" s="141"/>
      <c r="ESJ44" s="141"/>
      <c r="ESK44" s="141"/>
      <c r="ESL44" s="141"/>
      <c r="ESM44" s="141"/>
      <c r="ESN44" s="141"/>
      <c r="ESO44" s="141"/>
      <c r="ESP44" s="141"/>
      <c r="ESQ44" s="141"/>
      <c r="ESR44" s="141"/>
      <c r="ESS44" s="141"/>
      <c r="EST44" s="141"/>
      <c r="ESU44" s="141"/>
      <c r="ESV44" s="141"/>
      <c r="ESW44" s="141"/>
      <c r="ESX44" s="141"/>
      <c r="ESY44" s="141"/>
      <c r="ESZ44" s="141"/>
      <c r="ETA44" s="141"/>
      <c r="ETB44" s="141"/>
      <c r="ETC44" s="141"/>
      <c r="ETD44" s="141"/>
      <c r="ETE44" s="141"/>
      <c r="ETF44" s="141"/>
      <c r="ETG44" s="141"/>
      <c r="ETH44" s="141"/>
      <c r="ETI44" s="141"/>
      <c r="ETJ44" s="141"/>
      <c r="ETK44" s="141"/>
      <c r="ETL44" s="141"/>
      <c r="ETM44" s="141"/>
      <c r="ETN44" s="141"/>
      <c r="ETO44" s="141"/>
      <c r="ETP44" s="141"/>
      <c r="ETQ44" s="141"/>
      <c r="ETR44" s="141"/>
      <c r="ETS44" s="141"/>
      <c r="ETT44" s="141"/>
      <c r="ETU44" s="141"/>
      <c r="ETV44" s="141"/>
      <c r="ETW44" s="141"/>
      <c r="ETX44" s="141"/>
      <c r="ETY44" s="141"/>
      <c r="ETZ44" s="141"/>
      <c r="EUA44" s="141"/>
      <c r="EUB44" s="141"/>
      <c r="EUC44" s="141"/>
      <c r="EUD44" s="141"/>
      <c r="EUE44" s="141"/>
      <c r="EUF44" s="141"/>
      <c r="EUG44" s="141"/>
      <c r="EUH44" s="141"/>
      <c r="EUI44" s="141"/>
      <c r="EUJ44" s="141"/>
      <c r="EUK44" s="141"/>
      <c r="EUL44" s="141"/>
      <c r="EUM44" s="141"/>
      <c r="EUN44" s="141"/>
      <c r="EUO44" s="141"/>
      <c r="EUP44" s="141"/>
      <c r="EUQ44" s="141"/>
      <c r="EUR44" s="141"/>
      <c r="EUS44" s="141"/>
      <c r="EUT44" s="141"/>
      <c r="EUU44" s="141"/>
      <c r="EUV44" s="141"/>
      <c r="EUW44" s="141"/>
      <c r="EUX44" s="141"/>
      <c r="EUY44" s="141"/>
      <c r="EUZ44" s="141"/>
      <c r="EVA44" s="141"/>
      <c r="EVB44" s="141"/>
      <c r="EVC44" s="141"/>
      <c r="EVD44" s="141"/>
      <c r="EVE44" s="141"/>
      <c r="EVF44" s="141"/>
      <c r="EVG44" s="141"/>
      <c r="EVH44" s="141"/>
      <c r="EVI44" s="141"/>
      <c r="EVJ44" s="141"/>
      <c r="EVK44" s="141"/>
      <c r="EVL44" s="141"/>
      <c r="EVM44" s="141"/>
      <c r="EVN44" s="141"/>
      <c r="EVO44" s="141"/>
      <c r="EVP44" s="141"/>
      <c r="EVQ44" s="141"/>
      <c r="EVR44" s="141"/>
      <c r="EVS44" s="141"/>
      <c r="EVT44" s="141"/>
      <c r="EVU44" s="141"/>
      <c r="EVV44" s="141"/>
      <c r="EVW44" s="141"/>
      <c r="EVX44" s="141"/>
      <c r="EVY44" s="141"/>
      <c r="EVZ44" s="141"/>
      <c r="EWA44" s="141"/>
      <c r="EWB44" s="141"/>
      <c r="EWC44" s="141"/>
      <c r="EWD44" s="141"/>
      <c r="EWE44" s="141"/>
      <c r="EWF44" s="141"/>
      <c r="EWG44" s="141"/>
      <c r="EWH44" s="141"/>
      <c r="EWI44" s="141"/>
      <c r="EWJ44" s="141"/>
      <c r="EWK44" s="141"/>
      <c r="EWL44" s="141"/>
      <c r="EWM44" s="141"/>
      <c r="EWN44" s="141"/>
      <c r="EWO44" s="141"/>
      <c r="EWP44" s="141"/>
      <c r="EWQ44" s="141"/>
      <c r="EWR44" s="141"/>
      <c r="EWS44" s="141"/>
      <c r="EWT44" s="141"/>
      <c r="EWU44" s="141"/>
      <c r="EWV44" s="141"/>
      <c r="EWW44" s="141"/>
      <c r="EWX44" s="141"/>
      <c r="EWY44" s="141"/>
      <c r="EWZ44" s="141"/>
      <c r="EXA44" s="141"/>
      <c r="EXB44" s="141"/>
      <c r="EXC44" s="141"/>
      <c r="EXD44" s="141"/>
      <c r="EXE44" s="141"/>
      <c r="EXF44" s="141"/>
      <c r="EXG44" s="141"/>
      <c r="EXH44" s="141"/>
      <c r="EXI44" s="141"/>
      <c r="EXJ44" s="141"/>
      <c r="EXK44" s="141"/>
      <c r="EXL44" s="141"/>
      <c r="EXM44" s="141"/>
      <c r="EXN44" s="141"/>
      <c r="EXO44" s="141"/>
      <c r="EXP44" s="141"/>
      <c r="EXQ44" s="141"/>
      <c r="EXR44" s="141"/>
      <c r="EXS44" s="141"/>
      <c r="EXT44" s="141"/>
      <c r="EXU44" s="141"/>
      <c r="EXV44" s="141"/>
      <c r="EXW44" s="141"/>
      <c r="EXX44" s="141"/>
      <c r="EXY44" s="141"/>
      <c r="EXZ44" s="141"/>
      <c r="EYA44" s="141"/>
      <c r="EYB44" s="141"/>
      <c r="EYC44" s="141"/>
      <c r="EYD44" s="141"/>
      <c r="EYE44" s="141"/>
      <c r="EYF44" s="141"/>
      <c r="EYG44" s="141"/>
      <c r="EYH44" s="141"/>
      <c r="EYI44" s="141"/>
      <c r="EYJ44" s="141"/>
      <c r="EYK44" s="141"/>
      <c r="EYL44" s="141"/>
      <c r="EYM44" s="141"/>
      <c r="EYN44" s="141"/>
      <c r="EYO44" s="141"/>
      <c r="EYP44" s="141"/>
      <c r="EYQ44" s="141"/>
      <c r="EYR44" s="141"/>
      <c r="EYS44" s="141"/>
      <c r="EYT44" s="141"/>
      <c r="EYU44" s="141"/>
      <c r="EYV44" s="141"/>
      <c r="EYW44" s="141"/>
      <c r="EYX44" s="141"/>
      <c r="EYY44" s="141"/>
      <c r="EYZ44" s="141"/>
      <c r="EZA44" s="141"/>
      <c r="EZB44" s="141"/>
      <c r="EZC44" s="141"/>
      <c r="EZD44" s="141"/>
      <c r="EZE44" s="141"/>
      <c r="EZF44" s="141"/>
      <c r="EZG44" s="141"/>
      <c r="EZH44" s="141"/>
      <c r="EZI44" s="141"/>
      <c r="EZJ44" s="141"/>
      <c r="EZK44" s="141"/>
      <c r="EZL44" s="141"/>
      <c r="EZM44" s="141"/>
      <c r="EZN44" s="141"/>
      <c r="EZO44" s="141"/>
      <c r="EZP44" s="141"/>
      <c r="EZQ44" s="141"/>
      <c r="EZR44" s="141"/>
      <c r="EZS44" s="141"/>
      <c r="EZT44" s="141"/>
      <c r="EZU44" s="141"/>
      <c r="EZV44" s="141"/>
      <c r="EZW44" s="141"/>
      <c r="EZX44" s="141"/>
      <c r="EZY44" s="141"/>
      <c r="EZZ44" s="141"/>
      <c r="FAA44" s="141"/>
      <c r="FAB44" s="141"/>
      <c r="FAC44" s="141"/>
      <c r="FAD44" s="141"/>
      <c r="FAE44" s="141"/>
      <c r="FAF44" s="141"/>
      <c r="FAG44" s="141"/>
      <c r="FAH44" s="141"/>
      <c r="FAI44" s="141"/>
      <c r="FAJ44" s="141"/>
      <c r="FAK44" s="141"/>
      <c r="FAL44" s="141"/>
      <c r="FAM44" s="141"/>
      <c r="FAN44" s="141"/>
      <c r="FAO44" s="141"/>
      <c r="FAP44" s="141"/>
      <c r="FAQ44" s="141"/>
      <c r="FAR44" s="141"/>
      <c r="FAS44" s="141"/>
      <c r="FAT44" s="141"/>
      <c r="FAU44" s="141"/>
      <c r="FAV44" s="141"/>
      <c r="FAW44" s="141"/>
      <c r="FAX44" s="141"/>
      <c r="FAY44" s="141"/>
      <c r="FAZ44" s="141"/>
      <c r="FBA44" s="141"/>
      <c r="FBB44" s="141"/>
      <c r="FBC44" s="141"/>
      <c r="FBD44" s="141"/>
      <c r="FBE44" s="141"/>
      <c r="FBF44" s="141"/>
      <c r="FBG44" s="141"/>
      <c r="FBH44" s="141"/>
      <c r="FBI44" s="141"/>
      <c r="FBJ44" s="141"/>
      <c r="FBK44" s="141"/>
      <c r="FBL44" s="141"/>
      <c r="FBM44" s="141"/>
      <c r="FBN44" s="141"/>
      <c r="FBO44" s="141"/>
      <c r="FBP44" s="141"/>
      <c r="FBQ44" s="141"/>
      <c r="FBR44" s="141"/>
      <c r="FBS44" s="141"/>
      <c r="FBT44" s="141"/>
      <c r="FBU44" s="141"/>
      <c r="FBV44" s="141"/>
      <c r="FBW44" s="141"/>
      <c r="FBX44" s="141"/>
      <c r="FBY44" s="141"/>
      <c r="FBZ44" s="141"/>
      <c r="FCA44" s="141"/>
      <c r="FCB44" s="141"/>
      <c r="FCC44" s="141"/>
      <c r="FCD44" s="141"/>
      <c r="FCE44" s="141"/>
      <c r="FCF44" s="141"/>
      <c r="FCG44" s="141"/>
      <c r="FCH44" s="141"/>
      <c r="FCI44" s="141"/>
      <c r="FCJ44" s="141"/>
      <c r="FCK44" s="141"/>
      <c r="FCL44" s="141"/>
      <c r="FCM44" s="141"/>
      <c r="FCN44" s="141"/>
      <c r="FCO44" s="141"/>
      <c r="FCP44" s="141"/>
      <c r="FCQ44" s="141"/>
      <c r="FCR44" s="141"/>
      <c r="FCS44" s="141"/>
      <c r="FCT44" s="141"/>
      <c r="FCU44" s="141"/>
      <c r="FCV44" s="141"/>
      <c r="FCW44" s="141"/>
      <c r="FCX44" s="141"/>
      <c r="FCY44" s="141"/>
      <c r="FCZ44" s="141"/>
      <c r="FDA44" s="141"/>
      <c r="FDB44" s="141"/>
      <c r="FDC44" s="141"/>
      <c r="FDD44" s="141"/>
      <c r="FDE44" s="141"/>
      <c r="FDF44" s="141"/>
      <c r="FDG44" s="141"/>
      <c r="FDH44" s="141"/>
      <c r="FDI44" s="141"/>
      <c r="FDJ44" s="141"/>
      <c r="FDK44" s="141"/>
      <c r="FDL44" s="141"/>
      <c r="FDM44" s="141"/>
      <c r="FDN44" s="141"/>
      <c r="FDO44" s="141"/>
      <c r="FDP44" s="141"/>
      <c r="FDQ44" s="141"/>
      <c r="FDR44" s="141"/>
      <c r="FDS44" s="141"/>
      <c r="FDT44" s="141"/>
      <c r="FDU44" s="141"/>
      <c r="FDV44" s="141"/>
      <c r="FDW44" s="141"/>
      <c r="FDX44" s="141"/>
      <c r="FDY44" s="141"/>
      <c r="FDZ44" s="141"/>
      <c r="FEA44" s="141"/>
      <c r="FEB44" s="141"/>
      <c r="FEC44" s="141"/>
      <c r="FED44" s="141"/>
      <c r="FEE44" s="141"/>
      <c r="FEF44" s="141"/>
      <c r="FEG44" s="141"/>
      <c r="FEH44" s="141"/>
      <c r="FEI44" s="141"/>
      <c r="FEJ44" s="141"/>
      <c r="FEK44" s="141"/>
      <c r="FEL44" s="141"/>
      <c r="FEM44" s="141"/>
      <c r="FEN44" s="141"/>
      <c r="FEO44" s="141"/>
      <c r="FEP44" s="141"/>
      <c r="FEQ44" s="141"/>
      <c r="FER44" s="141"/>
      <c r="FES44" s="141"/>
      <c r="FET44" s="141"/>
      <c r="FEU44" s="141"/>
      <c r="FEV44" s="141"/>
      <c r="FEW44" s="141"/>
      <c r="FEX44" s="141"/>
      <c r="FEY44" s="141"/>
      <c r="FEZ44" s="141"/>
      <c r="FFA44" s="141"/>
      <c r="FFB44" s="141"/>
      <c r="FFC44" s="141"/>
      <c r="FFD44" s="141"/>
      <c r="FFE44" s="141"/>
      <c r="FFF44" s="141"/>
      <c r="FFG44" s="141"/>
      <c r="FFH44" s="141"/>
      <c r="FFI44" s="141"/>
      <c r="FFJ44" s="141"/>
      <c r="FFK44" s="141"/>
      <c r="FFL44" s="141"/>
      <c r="FFM44" s="141"/>
      <c r="FFN44" s="141"/>
      <c r="FFO44" s="141"/>
      <c r="FFP44" s="141"/>
      <c r="FFQ44" s="141"/>
      <c r="FFR44" s="141"/>
      <c r="FFS44" s="141"/>
      <c r="FFT44" s="141"/>
      <c r="FFU44" s="141"/>
      <c r="FFV44" s="141"/>
      <c r="FFW44" s="141"/>
      <c r="FFX44" s="141"/>
      <c r="FFY44" s="141"/>
      <c r="FFZ44" s="141"/>
      <c r="FGA44" s="141"/>
      <c r="FGB44" s="141"/>
      <c r="FGC44" s="141"/>
      <c r="FGD44" s="141"/>
      <c r="FGE44" s="141"/>
      <c r="FGF44" s="141"/>
      <c r="FGG44" s="141"/>
      <c r="FGH44" s="141"/>
      <c r="FGI44" s="141"/>
      <c r="FGJ44" s="141"/>
      <c r="FGK44" s="141"/>
      <c r="FGL44" s="141"/>
      <c r="FGM44" s="141"/>
      <c r="FGN44" s="141"/>
      <c r="FGO44" s="141"/>
      <c r="FGP44" s="141"/>
      <c r="FGQ44" s="141"/>
      <c r="FGR44" s="141"/>
      <c r="FGS44" s="141"/>
      <c r="FGT44" s="141"/>
      <c r="FGU44" s="141"/>
      <c r="FGV44" s="141"/>
      <c r="FGW44" s="141"/>
      <c r="FGX44" s="141"/>
      <c r="FGY44" s="141"/>
      <c r="FGZ44" s="141"/>
      <c r="FHA44" s="141"/>
      <c r="FHB44" s="141"/>
      <c r="FHC44" s="141"/>
      <c r="FHD44" s="141"/>
      <c r="FHE44" s="141"/>
      <c r="FHF44" s="141"/>
      <c r="FHG44" s="141"/>
      <c r="FHH44" s="141"/>
      <c r="FHI44" s="141"/>
      <c r="FHJ44" s="141"/>
      <c r="FHK44" s="141"/>
      <c r="FHL44" s="141"/>
      <c r="FHM44" s="141"/>
      <c r="FHN44" s="141"/>
      <c r="FHO44" s="141"/>
      <c r="FHP44" s="141"/>
      <c r="FHQ44" s="141"/>
      <c r="FHR44" s="141"/>
      <c r="FHS44" s="141"/>
      <c r="FHT44" s="141"/>
      <c r="FHU44" s="141"/>
      <c r="FHV44" s="141"/>
      <c r="FHW44" s="141"/>
      <c r="FHX44" s="141"/>
      <c r="FHY44" s="141"/>
      <c r="FHZ44" s="141"/>
      <c r="FIA44" s="141"/>
      <c r="FIB44" s="141"/>
      <c r="FIC44" s="141"/>
      <c r="FID44" s="141"/>
      <c r="FIE44" s="141"/>
      <c r="FIF44" s="141"/>
      <c r="FIG44" s="141"/>
      <c r="FIH44" s="141"/>
      <c r="FII44" s="141"/>
      <c r="FIJ44" s="141"/>
      <c r="FIK44" s="141"/>
      <c r="FIL44" s="141"/>
      <c r="FIM44" s="141"/>
      <c r="FIN44" s="141"/>
      <c r="FIO44" s="141"/>
      <c r="FIP44" s="141"/>
      <c r="FIQ44" s="141"/>
      <c r="FIR44" s="141"/>
      <c r="FIS44" s="141"/>
      <c r="FIT44" s="141"/>
      <c r="FIU44" s="141"/>
      <c r="FIV44" s="141"/>
      <c r="FIW44" s="141"/>
      <c r="FIX44" s="141"/>
      <c r="FIY44" s="141"/>
      <c r="FIZ44" s="141"/>
      <c r="FJA44" s="141"/>
      <c r="FJB44" s="141"/>
      <c r="FJC44" s="141"/>
      <c r="FJD44" s="141"/>
      <c r="FJE44" s="141"/>
      <c r="FJF44" s="141"/>
      <c r="FJG44" s="141"/>
      <c r="FJH44" s="141"/>
      <c r="FJI44" s="141"/>
      <c r="FJJ44" s="141"/>
      <c r="FJK44" s="141"/>
      <c r="FJL44" s="141"/>
      <c r="FJM44" s="141"/>
      <c r="FJN44" s="141"/>
      <c r="FJO44" s="141"/>
      <c r="FJP44" s="141"/>
      <c r="FJQ44" s="141"/>
      <c r="FJR44" s="141"/>
      <c r="FJS44" s="141"/>
      <c r="FJT44" s="141"/>
      <c r="FJU44" s="141"/>
      <c r="FJV44" s="141"/>
      <c r="FJW44" s="141"/>
      <c r="FJX44" s="141"/>
      <c r="FJY44" s="141"/>
      <c r="FJZ44" s="141"/>
      <c r="FKA44" s="141"/>
      <c r="FKB44" s="141"/>
      <c r="FKC44" s="141"/>
      <c r="FKD44" s="141"/>
      <c r="FKE44" s="141"/>
      <c r="FKF44" s="141"/>
      <c r="FKG44" s="141"/>
      <c r="FKH44" s="141"/>
      <c r="FKI44" s="141"/>
      <c r="FKJ44" s="141"/>
      <c r="FKK44" s="141"/>
      <c r="FKL44" s="141"/>
      <c r="FKM44" s="141"/>
      <c r="FKN44" s="141"/>
      <c r="FKO44" s="141"/>
      <c r="FKP44" s="141"/>
      <c r="FKQ44" s="141"/>
      <c r="FKR44" s="141"/>
      <c r="FKS44" s="141"/>
      <c r="FKT44" s="141"/>
      <c r="FKU44" s="141"/>
      <c r="FKV44" s="141"/>
      <c r="FKW44" s="141"/>
      <c r="FKX44" s="141"/>
      <c r="FKY44" s="141"/>
      <c r="FKZ44" s="141"/>
      <c r="FLA44" s="141"/>
      <c r="FLB44" s="141"/>
      <c r="FLC44" s="141"/>
      <c r="FLD44" s="141"/>
      <c r="FLE44" s="141"/>
      <c r="FLF44" s="141"/>
      <c r="FLG44" s="141"/>
      <c r="FLH44" s="141"/>
      <c r="FLI44" s="141"/>
      <c r="FLJ44" s="141"/>
      <c r="FLK44" s="141"/>
      <c r="FLL44" s="141"/>
      <c r="FLM44" s="141"/>
      <c r="FLN44" s="141"/>
      <c r="FLO44" s="141"/>
      <c r="FLP44" s="141"/>
      <c r="FLQ44" s="141"/>
      <c r="FLR44" s="141"/>
      <c r="FLS44" s="141"/>
      <c r="FLT44" s="141"/>
      <c r="FLU44" s="141"/>
      <c r="FLV44" s="141"/>
      <c r="FLW44" s="141"/>
      <c r="FLX44" s="141"/>
      <c r="FLY44" s="141"/>
      <c r="FLZ44" s="141"/>
      <c r="FMA44" s="141"/>
      <c r="FMB44" s="141"/>
      <c r="FMC44" s="141"/>
      <c r="FMD44" s="141"/>
      <c r="FME44" s="141"/>
      <c r="FMF44" s="141"/>
      <c r="FMG44" s="141"/>
      <c r="FMH44" s="141"/>
      <c r="FMI44" s="141"/>
      <c r="FMJ44" s="141"/>
      <c r="FMK44" s="141"/>
      <c r="FML44" s="141"/>
      <c r="FMM44" s="141"/>
      <c r="FMN44" s="141"/>
      <c r="FMO44" s="141"/>
      <c r="FMP44" s="141"/>
      <c r="FMQ44" s="141"/>
      <c r="FMR44" s="141"/>
      <c r="FMS44" s="141"/>
      <c r="FMT44" s="141"/>
      <c r="FMU44" s="141"/>
      <c r="FMV44" s="141"/>
      <c r="FMW44" s="141"/>
      <c r="FMX44" s="141"/>
      <c r="FMY44" s="141"/>
      <c r="FMZ44" s="141"/>
      <c r="FNA44" s="141"/>
      <c r="FNB44" s="141"/>
      <c r="FNC44" s="141"/>
      <c r="FND44" s="141"/>
      <c r="FNE44" s="141"/>
      <c r="FNF44" s="141"/>
      <c r="FNG44" s="141"/>
      <c r="FNH44" s="141"/>
      <c r="FNI44" s="141"/>
      <c r="FNJ44" s="141"/>
      <c r="FNK44" s="141"/>
      <c r="FNL44" s="141"/>
      <c r="FNM44" s="141"/>
      <c r="FNN44" s="141"/>
      <c r="FNO44" s="141"/>
      <c r="FNP44" s="141"/>
      <c r="FNQ44" s="141"/>
      <c r="FNR44" s="141"/>
      <c r="FNS44" s="141"/>
      <c r="FNT44" s="141"/>
      <c r="FNU44" s="141"/>
      <c r="FNV44" s="141"/>
      <c r="FNW44" s="141"/>
      <c r="FNX44" s="141"/>
      <c r="FNY44" s="141"/>
      <c r="FNZ44" s="141"/>
      <c r="FOA44" s="141"/>
      <c r="FOB44" s="141"/>
      <c r="FOC44" s="141"/>
      <c r="FOD44" s="141"/>
      <c r="FOE44" s="141"/>
      <c r="FOF44" s="141"/>
      <c r="FOG44" s="141"/>
      <c r="FOH44" s="141"/>
      <c r="FOI44" s="141"/>
      <c r="FOJ44" s="141"/>
      <c r="FOK44" s="141"/>
      <c r="FOL44" s="141"/>
      <c r="FOM44" s="141"/>
      <c r="FON44" s="141"/>
      <c r="FOO44" s="141"/>
      <c r="FOP44" s="141"/>
      <c r="FOQ44" s="141"/>
      <c r="FOR44" s="141"/>
      <c r="FOS44" s="141"/>
      <c r="FOT44" s="141"/>
      <c r="FOU44" s="141"/>
      <c r="FOV44" s="141"/>
      <c r="FOW44" s="141"/>
      <c r="FOX44" s="141"/>
      <c r="FOY44" s="141"/>
      <c r="FOZ44" s="141"/>
      <c r="FPA44" s="141"/>
      <c r="FPB44" s="141"/>
      <c r="FPC44" s="141"/>
      <c r="FPD44" s="141"/>
      <c r="FPE44" s="141"/>
      <c r="FPF44" s="141"/>
      <c r="FPG44" s="141"/>
      <c r="FPH44" s="141"/>
      <c r="FPI44" s="141"/>
      <c r="FPJ44" s="141"/>
      <c r="FPK44" s="141"/>
      <c r="FPL44" s="141"/>
      <c r="FPM44" s="141"/>
      <c r="FPN44" s="141"/>
      <c r="FPO44" s="141"/>
      <c r="FPP44" s="141"/>
      <c r="FPQ44" s="141"/>
      <c r="FPR44" s="141"/>
      <c r="FPS44" s="141"/>
      <c r="FPT44" s="141"/>
      <c r="FPU44" s="141"/>
      <c r="FPV44" s="141"/>
      <c r="FPW44" s="141"/>
      <c r="FPX44" s="141"/>
      <c r="FPY44" s="141"/>
      <c r="FPZ44" s="141"/>
      <c r="FQA44" s="141"/>
      <c r="FQB44" s="141"/>
      <c r="FQC44" s="141"/>
      <c r="FQD44" s="141"/>
      <c r="FQE44" s="141"/>
      <c r="FQF44" s="141"/>
      <c r="FQG44" s="141"/>
      <c r="FQH44" s="141"/>
      <c r="FQI44" s="141"/>
      <c r="FQJ44" s="141"/>
      <c r="FQK44" s="141"/>
      <c r="FQL44" s="141"/>
      <c r="FQM44" s="141"/>
      <c r="FQN44" s="141"/>
      <c r="FQO44" s="141"/>
      <c r="FQP44" s="141"/>
      <c r="FQQ44" s="141"/>
      <c r="FQR44" s="141"/>
      <c r="FQS44" s="141"/>
      <c r="FQT44" s="141"/>
      <c r="FQU44" s="141"/>
      <c r="FQV44" s="141"/>
      <c r="FQW44" s="141"/>
      <c r="FQX44" s="141"/>
      <c r="FQY44" s="141"/>
      <c r="FQZ44" s="141"/>
      <c r="FRA44" s="141"/>
      <c r="FRB44" s="141"/>
      <c r="FRC44" s="141"/>
      <c r="FRD44" s="141"/>
      <c r="FRE44" s="141"/>
      <c r="FRF44" s="141"/>
      <c r="FRG44" s="141"/>
      <c r="FRH44" s="141"/>
      <c r="FRI44" s="141"/>
      <c r="FRJ44" s="141"/>
      <c r="FRK44" s="141"/>
      <c r="FRL44" s="141"/>
      <c r="FRM44" s="141"/>
      <c r="FRN44" s="141"/>
      <c r="FRO44" s="141"/>
      <c r="FRP44" s="141"/>
      <c r="FRQ44" s="141"/>
      <c r="FRR44" s="141"/>
      <c r="FRS44" s="141"/>
      <c r="FRT44" s="141"/>
      <c r="FRU44" s="141"/>
      <c r="FRV44" s="141"/>
      <c r="FRW44" s="141"/>
      <c r="FRX44" s="141"/>
      <c r="FRY44" s="141"/>
      <c r="FRZ44" s="141"/>
      <c r="FSA44" s="141"/>
      <c r="FSB44" s="141"/>
      <c r="FSC44" s="141"/>
      <c r="FSD44" s="141"/>
      <c r="FSE44" s="141"/>
      <c r="FSF44" s="141"/>
      <c r="FSG44" s="141"/>
      <c r="FSH44" s="141"/>
      <c r="FSI44" s="141"/>
      <c r="FSJ44" s="141"/>
      <c r="FSK44" s="141"/>
      <c r="FSL44" s="141"/>
      <c r="FSM44" s="141"/>
      <c r="FSN44" s="141"/>
      <c r="FSO44" s="141"/>
      <c r="FSP44" s="141"/>
      <c r="FSQ44" s="141"/>
      <c r="FSR44" s="141"/>
      <c r="FSS44" s="141"/>
      <c r="FST44" s="141"/>
      <c r="FSU44" s="141"/>
      <c r="FSV44" s="141"/>
      <c r="FSW44" s="141"/>
      <c r="FSX44" s="141"/>
      <c r="FSY44" s="141"/>
      <c r="FSZ44" s="141"/>
      <c r="FTA44" s="141"/>
      <c r="FTB44" s="141"/>
      <c r="FTC44" s="141"/>
      <c r="FTD44" s="141"/>
      <c r="FTE44" s="141"/>
      <c r="FTF44" s="141"/>
      <c r="FTG44" s="141"/>
      <c r="FTH44" s="141"/>
      <c r="FTI44" s="141"/>
      <c r="FTJ44" s="141"/>
      <c r="FTK44" s="141"/>
      <c r="FTL44" s="141"/>
      <c r="FTM44" s="141"/>
      <c r="FTN44" s="141"/>
      <c r="FTO44" s="141"/>
      <c r="FTP44" s="141"/>
      <c r="FTQ44" s="141"/>
      <c r="FTR44" s="141"/>
      <c r="FTS44" s="141"/>
      <c r="FTT44" s="141"/>
      <c r="FTU44" s="141"/>
      <c r="FTV44" s="141"/>
      <c r="FTW44" s="141"/>
      <c r="FTX44" s="141"/>
      <c r="FTY44" s="141"/>
      <c r="FTZ44" s="141"/>
      <c r="FUA44" s="141"/>
      <c r="FUB44" s="141"/>
      <c r="FUC44" s="141"/>
      <c r="FUD44" s="141"/>
      <c r="FUE44" s="141"/>
      <c r="FUF44" s="141"/>
      <c r="FUG44" s="141"/>
      <c r="FUH44" s="141"/>
      <c r="FUI44" s="141"/>
      <c r="FUJ44" s="141"/>
      <c r="FUK44" s="141"/>
      <c r="FUL44" s="141"/>
      <c r="FUM44" s="141"/>
      <c r="FUN44" s="141"/>
      <c r="FUO44" s="141"/>
      <c r="FUP44" s="141"/>
      <c r="FUQ44" s="141"/>
      <c r="FUR44" s="141"/>
      <c r="FUS44" s="141"/>
      <c r="FUT44" s="141"/>
      <c r="FUU44" s="141"/>
      <c r="FUV44" s="141"/>
      <c r="FUW44" s="141"/>
      <c r="FUX44" s="141"/>
      <c r="FUY44" s="141"/>
      <c r="FUZ44" s="141"/>
      <c r="FVA44" s="141"/>
      <c r="FVB44" s="141"/>
      <c r="FVC44" s="141"/>
      <c r="FVD44" s="141"/>
      <c r="FVE44" s="141"/>
      <c r="FVF44" s="141"/>
      <c r="FVG44" s="141"/>
      <c r="FVH44" s="141"/>
      <c r="FVI44" s="141"/>
      <c r="FVJ44" s="141"/>
      <c r="FVK44" s="141"/>
      <c r="FVL44" s="141"/>
      <c r="FVM44" s="141"/>
      <c r="FVN44" s="141"/>
      <c r="FVO44" s="141"/>
      <c r="FVP44" s="141"/>
      <c r="FVQ44" s="141"/>
      <c r="FVR44" s="141"/>
      <c r="FVS44" s="141"/>
      <c r="FVT44" s="141"/>
      <c r="FVU44" s="141"/>
      <c r="FVV44" s="141"/>
      <c r="FVW44" s="141"/>
      <c r="FVX44" s="141"/>
      <c r="FVY44" s="141"/>
      <c r="FVZ44" s="141"/>
      <c r="FWA44" s="141"/>
      <c r="FWB44" s="141"/>
      <c r="FWC44" s="141"/>
      <c r="FWD44" s="141"/>
      <c r="FWE44" s="141"/>
      <c r="FWF44" s="141"/>
      <c r="FWG44" s="141"/>
      <c r="FWH44" s="141"/>
      <c r="FWI44" s="141"/>
      <c r="FWJ44" s="141"/>
      <c r="FWK44" s="141"/>
      <c r="FWL44" s="141"/>
      <c r="FWM44" s="141"/>
      <c r="FWN44" s="141"/>
      <c r="FWO44" s="141"/>
      <c r="FWP44" s="141"/>
      <c r="FWQ44" s="141"/>
      <c r="FWR44" s="141"/>
      <c r="FWS44" s="141"/>
      <c r="FWT44" s="141"/>
      <c r="FWU44" s="141"/>
      <c r="FWV44" s="141"/>
      <c r="FWW44" s="141"/>
      <c r="FWX44" s="141"/>
      <c r="FWY44" s="141"/>
      <c r="FWZ44" s="141"/>
      <c r="FXA44" s="141"/>
      <c r="FXB44" s="141"/>
      <c r="FXC44" s="141"/>
      <c r="FXD44" s="141"/>
      <c r="FXE44" s="141"/>
      <c r="FXF44" s="141"/>
      <c r="FXG44" s="141"/>
      <c r="FXH44" s="141"/>
      <c r="FXI44" s="141"/>
      <c r="FXJ44" s="141"/>
      <c r="FXK44" s="141"/>
      <c r="FXL44" s="141"/>
      <c r="FXM44" s="141"/>
      <c r="FXN44" s="141"/>
      <c r="FXO44" s="141"/>
      <c r="FXP44" s="141"/>
      <c r="FXQ44" s="141"/>
      <c r="FXR44" s="141"/>
      <c r="FXS44" s="141"/>
      <c r="FXT44" s="141"/>
      <c r="FXU44" s="141"/>
      <c r="FXV44" s="141"/>
      <c r="FXW44" s="141"/>
      <c r="FXX44" s="141"/>
      <c r="FXY44" s="141"/>
      <c r="FXZ44" s="141"/>
      <c r="FYA44" s="141"/>
      <c r="FYB44" s="141"/>
      <c r="FYC44" s="141"/>
      <c r="FYD44" s="141"/>
      <c r="FYE44" s="141"/>
      <c r="FYF44" s="141"/>
      <c r="FYG44" s="141"/>
      <c r="FYH44" s="141"/>
      <c r="FYI44" s="141"/>
      <c r="FYJ44" s="141"/>
      <c r="FYK44" s="141"/>
      <c r="FYL44" s="141"/>
      <c r="FYM44" s="141"/>
      <c r="FYN44" s="141"/>
      <c r="FYO44" s="141"/>
      <c r="FYP44" s="141"/>
      <c r="FYQ44" s="141"/>
      <c r="FYR44" s="141"/>
      <c r="FYS44" s="141"/>
      <c r="FYT44" s="141"/>
      <c r="FYU44" s="141"/>
      <c r="FYV44" s="141"/>
      <c r="FYW44" s="141"/>
      <c r="FYX44" s="141"/>
      <c r="FYY44" s="141"/>
      <c r="FYZ44" s="141"/>
      <c r="FZA44" s="141"/>
      <c r="FZB44" s="141"/>
      <c r="FZC44" s="141"/>
      <c r="FZD44" s="141"/>
      <c r="FZE44" s="141"/>
      <c r="FZF44" s="141"/>
      <c r="FZG44" s="141"/>
      <c r="FZH44" s="141"/>
      <c r="FZI44" s="141"/>
      <c r="FZJ44" s="141"/>
      <c r="FZK44" s="141"/>
      <c r="FZL44" s="141"/>
      <c r="FZM44" s="141"/>
      <c r="FZN44" s="141"/>
      <c r="FZO44" s="141"/>
      <c r="FZP44" s="141"/>
      <c r="FZQ44" s="141"/>
      <c r="FZR44" s="141"/>
      <c r="FZS44" s="141"/>
      <c r="FZT44" s="141"/>
      <c r="FZU44" s="141"/>
      <c r="FZV44" s="141"/>
      <c r="FZW44" s="141"/>
      <c r="FZX44" s="141"/>
      <c r="FZY44" s="141"/>
      <c r="FZZ44" s="141"/>
      <c r="GAA44" s="141"/>
      <c r="GAB44" s="141"/>
      <c r="GAC44" s="141"/>
      <c r="GAD44" s="141"/>
      <c r="GAE44" s="141"/>
      <c r="GAF44" s="141"/>
      <c r="GAG44" s="141"/>
      <c r="GAH44" s="141"/>
      <c r="GAI44" s="141"/>
      <c r="GAJ44" s="141"/>
      <c r="GAK44" s="141"/>
      <c r="GAL44" s="141"/>
      <c r="GAM44" s="141"/>
      <c r="GAN44" s="141"/>
      <c r="GAO44" s="141"/>
      <c r="GAP44" s="141"/>
      <c r="GAQ44" s="141"/>
      <c r="GAR44" s="141"/>
      <c r="GAS44" s="141"/>
      <c r="GAT44" s="141"/>
      <c r="GAU44" s="141"/>
      <c r="GAV44" s="141"/>
      <c r="GAW44" s="141"/>
      <c r="GAX44" s="141"/>
      <c r="GAY44" s="141"/>
      <c r="GAZ44" s="141"/>
      <c r="GBA44" s="141"/>
      <c r="GBB44" s="141"/>
      <c r="GBC44" s="141"/>
      <c r="GBD44" s="141"/>
      <c r="GBE44" s="141"/>
      <c r="GBF44" s="141"/>
      <c r="GBG44" s="141"/>
      <c r="GBH44" s="141"/>
      <c r="GBI44" s="141"/>
      <c r="GBJ44" s="141"/>
      <c r="GBK44" s="141"/>
      <c r="GBL44" s="141"/>
      <c r="GBM44" s="141"/>
      <c r="GBN44" s="141"/>
      <c r="GBO44" s="141"/>
      <c r="GBP44" s="141"/>
      <c r="GBQ44" s="141"/>
      <c r="GBR44" s="141"/>
      <c r="GBS44" s="141"/>
      <c r="GBT44" s="141"/>
      <c r="GBU44" s="141"/>
      <c r="GBV44" s="141"/>
      <c r="GBW44" s="141"/>
      <c r="GBX44" s="141"/>
      <c r="GBY44" s="141"/>
      <c r="GBZ44" s="141"/>
      <c r="GCA44" s="141"/>
      <c r="GCB44" s="141"/>
      <c r="GCC44" s="141"/>
      <c r="GCD44" s="141"/>
      <c r="GCE44" s="141"/>
      <c r="GCF44" s="141"/>
      <c r="GCG44" s="141"/>
      <c r="GCH44" s="141"/>
      <c r="GCI44" s="141"/>
      <c r="GCJ44" s="141"/>
      <c r="GCK44" s="141"/>
      <c r="GCL44" s="141"/>
      <c r="GCM44" s="141"/>
      <c r="GCN44" s="141"/>
      <c r="GCO44" s="141"/>
      <c r="GCP44" s="141"/>
      <c r="GCQ44" s="141"/>
      <c r="GCR44" s="141"/>
      <c r="GCS44" s="141"/>
      <c r="GCT44" s="141"/>
      <c r="GCU44" s="141"/>
      <c r="GCV44" s="141"/>
      <c r="GCW44" s="141"/>
      <c r="GCX44" s="141"/>
      <c r="GCY44" s="141"/>
      <c r="GCZ44" s="141"/>
      <c r="GDA44" s="141"/>
      <c r="GDB44" s="141"/>
      <c r="GDC44" s="141"/>
      <c r="GDD44" s="141"/>
      <c r="GDE44" s="141"/>
      <c r="GDF44" s="141"/>
      <c r="GDG44" s="141"/>
      <c r="GDH44" s="141"/>
      <c r="GDI44" s="141"/>
      <c r="GDJ44" s="141"/>
      <c r="GDK44" s="141"/>
      <c r="GDL44" s="141"/>
      <c r="GDM44" s="141"/>
      <c r="GDN44" s="141"/>
      <c r="GDO44" s="141"/>
      <c r="GDP44" s="141"/>
      <c r="GDQ44" s="141"/>
      <c r="GDR44" s="141"/>
      <c r="GDS44" s="141"/>
      <c r="GDT44" s="141"/>
      <c r="GDU44" s="141"/>
      <c r="GDV44" s="141"/>
      <c r="GDW44" s="141"/>
      <c r="GDX44" s="141"/>
      <c r="GDY44" s="141"/>
      <c r="GDZ44" s="141"/>
      <c r="GEA44" s="141"/>
      <c r="GEB44" s="141"/>
      <c r="GEC44" s="141"/>
      <c r="GED44" s="141"/>
      <c r="GEE44" s="141"/>
      <c r="GEF44" s="141"/>
      <c r="GEG44" s="141"/>
      <c r="GEH44" s="141"/>
      <c r="GEI44" s="141"/>
      <c r="GEJ44" s="141"/>
      <c r="GEK44" s="141"/>
      <c r="GEL44" s="141"/>
      <c r="GEM44" s="141"/>
      <c r="GEN44" s="141"/>
      <c r="GEO44" s="141"/>
      <c r="GEP44" s="141"/>
      <c r="GEQ44" s="141"/>
      <c r="GER44" s="141"/>
      <c r="GES44" s="141"/>
      <c r="GET44" s="141"/>
      <c r="GEU44" s="141"/>
      <c r="GEV44" s="141"/>
      <c r="GEW44" s="141"/>
      <c r="GEX44" s="141"/>
      <c r="GEY44" s="141"/>
      <c r="GEZ44" s="141"/>
      <c r="GFA44" s="141"/>
      <c r="GFB44" s="141"/>
      <c r="GFC44" s="141"/>
      <c r="GFD44" s="141"/>
      <c r="GFE44" s="141"/>
      <c r="GFF44" s="141"/>
      <c r="GFG44" s="141"/>
      <c r="GFH44" s="141"/>
      <c r="GFI44" s="141"/>
      <c r="GFJ44" s="141"/>
      <c r="GFK44" s="141"/>
      <c r="GFL44" s="141"/>
      <c r="GFM44" s="141"/>
      <c r="GFN44" s="141"/>
      <c r="GFO44" s="141"/>
      <c r="GFP44" s="141"/>
      <c r="GFQ44" s="141"/>
      <c r="GFR44" s="141"/>
      <c r="GFS44" s="141"/>
      <c r="GFT44" s="141"/>
      <c r="GFU44" s="141"/>
      <c r="GFV44" s="141"/>
      <c r="GFW44" s="141"/>
      <c r="GFX44" s="141"/>
      <c r="GFY44" s="141"/>
      <c r="GFZ44" s="141"/>
      <c r="GGA44" s="141"/>
      <c r="GGB44" s="141"/>
      <c r="GGC44" s="141"/>
      <c r="GGD44" s="141"/>
      <c r="GGE44" s="141"/>
      <c r="GGF44" s="141"/>
      <c r="GGG44" s="141"/>
      <c r="GGH44" s="141"/>
      <c r="GGI44" s="141"/>
      <c r="GGJ44" s="141"/>
      <c r="GGK44" s="141"/>
      <c r="GGL44" s="141"/>
      <c r="GGM44" s="141"/>
      <c r="GGN44" s="141"/>
      <c r="GGO44" s="141"/>
      <c r="GGP44" s="141"/>
      <c r="GGQ44" s="141"/>
      <c r="GGR44" s="141"/>
      <c r="GGS44" s="141"/>
      <c r="GGT44" s="141"/>
      <c r="GGU44" s="141"/>
      <c r="GGV44" s="141"/>
      <c r="GGW44" s="141"/>
      <c r="GGX44" s="141"/>
      <c r="GGY44" s="141"/>
      <c r="GGZ44" s="141"/>
      <c r="GHA44" s="141"/>
      <c r="GHB44" s="141"/>
      <c r="GHC44" s="141"/>
      <c r="GHD44" s="141"/>
      <c r="GHE44" s="141"/>
      <c r="GHF44" s="141"/>
      <c r="GHG44" s="141"/>
      <c r="GHH44" s="141"/>
      <c r="GHI44" s="141"/>
      <c r="GHJ44" s="141"/>
      <c r="GHK44" s="141"/>
      <c r="GHL44" s="141"/>
      <c r="GHM44" s="141"/>
      <c r="GHN44" s="141"/>
      <c r="GHO44" s="141"/>
      <c r="GHP44" s="141"/>
      <c r="GHQ44" s="141"/>
      <c r="GHR44" s="141"/>
      <c r="GHS44" s="141"/>
      <c r="GHT44" s="141"/>
      <c r="GHU44" s="141"/>
      <c r="GHV44" s="141"/>
      <c r="GHW44" s="141"/>
      <c r="GHX44" s="141"/>
      <c r="GHY44" s="141"/>
      <c r="GHZ44" s="141"/>
      <c r="GIA44" s="141"/>
      <c r="GIB44" s="141"/>
      <c r="GIC44" s="141"/>
      <c r="GID44" s="141"/>
      <c r="GIE44" s="141"/>
      <c r="GIF44" s="141"/>
      <c r="GIG44" s="141"/>
      <c r="GIH44" s="141"/>
      <c r="GII44" s="141"/>
      <c r="GIJ44" s="141"/>
      <c r="GIK44" s="141"/>
      <c r="GIL44" s="141"/>
      <c r="GIM44" s="141"/>
      <c r="GIN44" s="141"/>
      <c r="GIO44" s="141"/>
      <c r="GIP44" s="141"/>
      <c r="GIQ44" s="141"/>
      <c r="GIR44" s="141"/>
      <c r="GIS44" s="141"/>
      <c r="GIT44" s="141"/>
      <c r="GIU44" s="141"/>
      <c r="GIV44" s="141"/>
      <c r="GIW44" s="141"/>
      <c r="GIX44" s="141"/>
      <c r="GIY44" s="141"/>
      <c r="GIZ44" s="141"/>
      <c r="GJA44" s="141"/>
      <c r="GJB44" s="141"/>
      <c r="GJC44" s="141"/>
      <c r="GJD44" s="141"/>
      <c r="GJE44" s="141"/>
      <c r="GJF44" s="141"/>
      <c r="GJG44" s="141"/>
      <c r="GJH44" s="141"/>
      <c r="GJI44" s="141"/>
      <c r="GJJ44" s="141"/>
      <c r="GJK44" s="141"/>
      <c r="GJL44" s="141"/>
      <c r="GJM44" s="141"/>
      <c r="GJN44" s="141"/>
      <c r="GJO44" s="141"/>
      <c r="GJP44" s="141"/>
      <c r="GJQ44" s="141"/>
      <c r="GJR44" s="141"/>
      <c r="GJS44" s="141"/>
      <c r="GJT44" s="141"/>
      <c r="GJU44" s="141"/>
      <c r="GJV44" s="141"/>
      <c r="GJW44" s="141"/>
      <c r="GJX44" s="141"/>
      <c r="GJY44" s="141"/>
      <c r="GJZ44" s="141"/>
      <c r="GKA44" s="141"/>
      <c r="GKB44" s="141"/>
      <c r="GKC44" s="141"/>
      <c r="GKD44" s="141"/>
      <c r="GKE44" s="141"/>
      <c r="GKF44" s="141"/>
      <c r="GKG44" s="141"/>
      <c r="GKH44" s="141"/>
      <c r="GKI44" s="141"/>
      <c r="GKJ44" s="141"/>
      <c r="GKK44" s="141"/>
      <c r="GKL44" s="141"/>
      <c r="GKM44" s="141"/>
      <c r="GKN44" s="141"/>
      <c r="GKO44" s="141"/>
      <c r="GKP44" s="141"/>
      <c r="GKQ44" s="141"/>
      <c r="GKR44" s="141"/>
      <c r="GKS44" s="141"/>
      <c r="GKT44" s="141"/>
      <c r="GKU44" s="141"/>
      <c r="GKV44" s="141"/>
      <c r="GKW44" s="141"/>
      <c r="GKX44" s="141"/>
      <c r="GKY44" s="141"/>
      <c r="GKZ44" s="141"/>
      <c r="GLA44" s="141"/>
      <c r="GLB44" s="141"/>
      <c r="GLC44" s="141"/>
      <c r="GLD44" s="141"/>
      <c r="GLE44" s="141"/>
      <c r="GLF44" s="141"/>
      <c r="GLG44" s="141"/>
      <c r="GLH44" s="141"/>
      <c r="GLI44" s="141"/>
      <c r="GLJ44" s="141"/>
      <c r="GLK44" s="141"/>
      <c r="GLL44" s="141"/>
      <c r="GLM44" s="141"/>
      <c r="GLN44" s="141"/>
      <c r="GLO44" s="141"/>
      <c r="GLP44" s="141"/>
      <c r="GLQ44" s="141"/>
      <c r="GLR44" s="141"/>
      <c r="GLS44" s="141"/>
      <c r="GLT44" s="141"/>
      <c r="GLU44" s="141"/>
      <c r="GLV44" s="141"/>
      <c r="GLW44" s="141"/>
      <c r="GLX44" s="141"/>
      <c r="GLY44" s="141"/>
      <c r="GLZ44" s="141"/>
      <c r="GMA44" s="141"/>
      <c r="GMB44" s="141"/>
      <c r="GMC44" s="141"/>
      <c r="GMD44" s="141"/>
      <c r="GME44" s="141"/>
      <c r="GMF44" s="141"/>
      <c r="GMG44" s="141"/>
      <c r="GMH44" s="141"/>
      <c r="GMI44" s="141"/>
      <c r="GMJ44" s="141"/>
      <c r="GMK44" s="141"/>
      <c r="GML44" s="141"/>
      <c r="GMM44" s="141"/>
      <c r="GMN44" s="141"/>
      <c r="GMO44" s="141"/>
      <c r="GMP44" s="141"/>
      <c r="GMQ44" s="141"/>
      <c r="GMR44" s="141"/>
      <c r="GMS44" s="141"/>
      <c r="GMT44" s="141"/>
      <c r="GMU44" s="141"/>
      <c r="GMV44" s="141"/>
      <c r="GMW44" s="141"/>
      <c r="GMX44" s="141"/>
      <c r="GMY44" s="141"/>
      <c r="GMZ44" s="141"/>
      <c r="GNA44" s="141"/>
      <c r="GNB44" s="141"/>
      <c r="GNC44" s="141"/>
      <c r="GND44" s="141"/>
      <c r="GNE44" s="141"/>
      <c r="GNF44" s="141"/>
      <c r="GNG44" s="141"/>
      <c r="GNH44" s="141"/>
      <c r="GNI44" s="141"/>
      <c r="GNJ44" s="141"/>
      <c r="GNK44" s="141"/>
      <c r="GNL44" s="141"/>
      <c r="GNM44" s="141"/>
      <c r="GNN44" s="141"/>
      <c r="GNO44" s="141"/>
      <c r="GNP44" s="141"/>
      <c r="GNQ44" s="141"/>
      <c r="GNR44" s="141"/>
      <c r="GNS44" s="141"/>
      <c r="GNT44" s="141"/>
      <c r="GNU44" s="141"/>
      <c r="GNV44" s="141"/>
      <c r="GNW44" s="141"/>
      <c r="GNX44" s="141"/>
      <c r="GNY44" s="141"/>
      <c r="GNZ44" s="141"/>
      <c r="GOA44" s="141"/>
      <c r="GOB44" s="141"/>
      <c r="GOC44" s="141"/>
      <c r="GOD44" s="141"/>
      <c r="GOE44" s="141"/>
      <c r="GOF44" s="141"/>
      <c r="GOG44" s="141"/>
      <c r="GOH44" s="141"/>
      <c r="GOI44" s="141"/>
      <c r="GOJ44" s="141"/>
      <c r="GOK44" s="141"/>
      <c r="GOL44" s="141"/>
      <c r="GOM44" s="141"/>
      <c r="GON44" s="141"/>
      <c r="GOO44" s="141"/>
      <c r="GOP44" s="141"/>
      <c r="GOQ44" s="141"/>
      <c r="GOR44" s="141"/>
      <c r="GOS44" s="141"/>
      <c r="GOT44" s="141"/>
      <c r="GOU44" s="141"/>
      <c r="GOV44" s="141"/>
      <c r="GOW44" s="141"/>
      <c r="GOX44" s="141"/>
      <c r="GOY44" s="141"/>
      <c r="GOZ44" s="141"/>
      <c r="GPA44" s="141"/>
      <c r="GPB44" s="141"/>
      <c r="GPC44" s="141"/>
      <c r="GPD44" s="141"/>
      <c r="GPE44" s="141"/>
      <c r="GPF44" s="141"/>
      <c r="GPG44" s="141"/>
      <c r="GPH44" s="141"/>
      <c r="GPI44" s="141"/>
      <c r="GPJ44" s="141"/>
      <c r="GPK44" s="141"/>
      <c r="GPL44" s="141"/>
      <c r="GPM44" s="141"/>
      <c r="GPN44" s="141"/>
      <c r="GPO44" s="141"/>
      <c r="GPP44" s="141"/>
      <c r="GPQ44" s="141"/>
      <c r="GPR44" s="141"/>
      <c r="GPS44" s="141"/>
      <c r="GPT44" s="141"/>
      <c r="GPU44" s="141"/>
      <c r="GPV44" s="141"/>
      <c r="GPW44" s="141"/>
      <c r="GPX44" s="141"/>
      <c r="GPY44" s="141"/>
      <c r="GPZ44" s="141"/>
      <c r="GQA44" s="141"/>
      <c r="GQB44" s="141"/>
      <c r="GQC44" s="141"/>
      <c r="GQD44" s="141"/>
      <c r="GQE44" s="141"/>
      <c r="GQF44" s="141"/>
      <c r="GQG44" s="141"/>
      <c r="GQH44" s="141"/>
      <c r="GQI44" s="141"/>
      <c r="GQJ44" s="141"/>
      <c r="GQK44" s="141"/>
      <c r="GQL44" s="141"/>
      <c r="GQM44" s="141"/>
      <c r="GQN44" s="141"/>
      <c r="GQO44" s="141"/>
      <c r="GQP44" s="141"/>
      <c r="GQQ44" s="141"/>
      <c r="GQR44" s="141"/>
      <c r="GQS44" s="141"/>
      <c r="GQT44" s="141"/>
      <c r="GQU44" s="141"/>
      <c r="GQV44" s="141"/>
      <c r="GQW44" s="141"/>
      <c r="GQX44" s="141"/>
      <c r="GQY44" s="141"/>
      <c r="GQZ44" s="141"/>
      <c r="GRA44" s="141"/>
      <c r="GRB44" s="141"/>
      <c r="GRC44" s="141"/>
      <c r="GRD44" s="141"/>
      <c r="GRE44" s="141"/>
      <c r="GRF44" s="141"/>
      <c r="GRG44" s="141"/>
      <c r="GRH44" s="141"/>
      <c r="GRI44" s="141"/>
      <c r="GRJ44" s="141"/>
      <c r="GRK44" s="141"/>
      <c r="GRL44" s="141"/>
      <c r="GRM44" s="141"/>
      <c r="GRN44" s="141"/>
      <c r="GRO44" s="141"/>
      <c r="GRP44" s="141"/>
      <c r="GRQ44" s="141"/>
      <c r="GRR44" s="141"/>
      <c r="GRS44" s="141"/>
      <c r="GRT44" s="141"/>
      <c r="GRU44" s="141"/>
      <c r="GRV44" s="141"/>
      <c r="GRW44" s="141"/>
      <c r="GRX44" s="141"/>
      <c r="GRY44" s="141"/>
      <c r="GRZ44" s="141"/>
      <c r="GSA44" s="141"/>
      <c r="GSB44" s="141"/>
      <c r="GSC44" s="141"/>
      <c r="GSD44" s="141"/>
      <c r="GSE44" s="141"/>
      <c r="GSF44" s="141"/>
      <c r="GSG44" s="141"/>
      <c r="GSH44" s="141"/>
      <c r="GSI44" s="141"/>
      <c r="GSJ44" s="141"/>
      <c r="GSK44" s="141"/>
      <c r="GSL44" s="141"/>
      <c r="GSM44" s="141"/>
      <c r="GSN44" s="141"/>
      <c r="GSO44" s="141"/>
      <c r="GSP44" s="141"/>
      <c r="GSQ44" s="141"/>
      <c r="GSR44" s="141"/>
      <c r="GSS44" s="141"/>
      <c r="GST44" s="141"/>
      <c r="GSU44" s="141"/>
      <c r="GSV44" s="141"/>
      <c r="GSW44" s="141"/>
      <c r="GSX44" s="141"/>
      <c r="GSY44" s="141"/>
      <c r="GSZ44" s="141"/>
      <c r="GTA44" s="141"/>
      <c r="GTB44" s="141"/>
      <c r="GTC44" s="141"/>
      <c r="GTD44" s="141"/>
      <c r="GTE44" s="141"/>
      <c r="GTF44" s="141"/>
      <c r="GTG44" s="141"/>
      <c r="GTH44" s="141"/>
      <c r="GTI44" s="141"/>
      <c r="GTJ44" s="141"/>
      <c r="GTK44" s="141"/>
      <c r="GTL44" s="141"/>
      <c r="GTM44" s="141"/>
      <c r="GTN44" s="141"/>
      <c r="GTO44" s="141"/>
      <c r="GTP44" s="141"/>
      <c r="GTQ44" s="141"/>
      <c r="GTR44" s="141"/>
      <c r="GTS44" s="141"/>
      <c r="GTT44" s="141"/>
      <c r="GTU44" s="141"/>
      <c r="GTV44" s="141"/>
      <c r="GTW44" s="141"/>
      <c r="GTX44" s="141"/>
      <c r="GTY44" s="141"/>
      <c r="GTZ44" s="141"/>
      <c r="GUA44" s="141"/>
      <c r="GUB44" s="141"/>
      <c r="GUC44" s="141"/>
      <c r="GUD44" s="141"/>
      <c r="GUE44" s="141"/>
      <c r="GUF44" s="141"/>
      <c r="GUG44" s="141"/>
      <c r="GUH44" s="141"/>
      <c r="GUI44" s="141"/>
      <c r="GUJ44" s="141"/>
      <c r="GUK44" s="141"/>
      <c r="GUL44" s="141"/>
      <c r="GUM44" s="141"/>
      <c r="GUN44" s="141"/>
      <c r="GUO44" s="141"/>
      <c r="GUP44" s="141"/>
      <c r="GUQ44" s="141"/>
      <c r="GUR44" s="141"/>
      <c r="GUS44" s="141"/>
      <c r="GUT44" s="141"/>
      <c r="GUU44" s="141"/>
      <c r="GUV44" s="141"/>
      <c r="GUW44" s="141"/>
      <c r="GUX44" s="141"/>
      <c r="GUY44" s="141"/>
      <c r="GUZ44" s="141"/>
      <c r="GVA44" s="141"/>
      <c r="GVB44" s="141"/>
      <c r="GVC44" s="141"/>
      <c r="GVD44" s="141"/>
      <c r="GVE44" s="141"/>
      <c r="GVF44" s="141"/>
      <c r="GVG44" s="141"/>
      <c r="GVH44" s="141"/>
      <c r="GVI44" s="141"/>
      <c r="GVJ44" s="141"/>
      <c r="GVK44" s="141"/>
      <c r="GVL44" s="141"/>
      <c r="GVM44" s="141"/>
      <c r="GVN44" s="141"/>
      <c r="GVO44" s="141"/>
      <c r="GVP44" s="141"/>
      <c r="GVQ44" s="141"/>
      <c r="GVR44" s="141"/>
      <c r="GVS44" s="141"/>
      <c r="GVT44" s="141"/>
      <c r="GVU44" s="141"/>
      <c r="GVV44" s="141"/>
      <c r="GVW44" s="141"/>
      <c r="GVX44" s="141"/>
      <c r="GVY44" s="141"/>
      <c r="GVZ44" s="141"/>
      <c r="GWA44" s="141"/>
      <c r="GWB44" s="141"/>
      <c r="GWC44" s="141"/>
      <c r="GWD44" s="141"/>
      <c r="GWE44" s="141"/>
      <c r="GWF44" s="141"/>
      <c r="GWG44" s="141"/>
      <c r="GWH44" s="141"/>
      <c r="GWI44" s="141"/>
      <c r="GWJ44" s="141"/>
      <c r="GWK44" s="141"/>
      <c r="GWL44" s="141"/>
      <c r="GWM44" s="141"/>
      <c r="GWN44" s="141"/>
      <c r="GWO44" s="141"/>
      <c r="GWP44" s="141"/>
      <c r="GWQ44" s="141"/>
      <c r="GWR44" s="141"/>
      <c r="GWS44" s="141"/>
      <c r="GWT44" s="141"/>
      <c r="GWU44" s="141"/>
      <c r="GWV44" s="141"/>
      <c r="GWW44" s="141"/>
      <c r="GWX44" s="141"/>
      <c r="GWY44" s="141"/>
      <c r="GWZ44" s="141"/>
      <c r="GXA44" s="141"/>
      <c r="GXB44" s="141"/>
      <c r="GXC44" s="141"/>
      <c r="GXD44" s="141"/>
      <c r="GXE44" s="141"/>
      <c r="GXF44" s="141"/>
      <c r="GXG44" s="141"/>
      <c r="GXH44" s="141"/>
      <c r="GXI44" s="141"/>
      <c r="GXJ44" s="141"/>
      <c r="GXK44" s="141"/>
      <c r="GXL44" s="141"/>
      <c r="GXM44" s="141"/>
      <c r="GXN44" s="141"/>
      <c r="GXO44" s="141"/>
      <c r="GXP44" s="141"/>
      <c r="GXQ44" s="141"/>
      <c r="GXR44" s="141"/>
      <c r="GXS44" s="141"/>
      <c r="GXT44" s="141"/>
      <c r="GXU44" s="141"/>
      <c r="GXV44" s="141"/>
      <c r="GXW44" s="141"/>
      <c r="GXX44" s="141"/>
      <c r="GXY44" s="141"/>
      <c r="GXZ44" s="141"/>
      <c r="GYA44" s="141"/>
      <c r="GYB44" s="141"/>
      <c r="GYC44" s="141"/>
      <c r="GYD44" s="141"/>
      <c r="GYE44" s="141"/>
      <c r="GYF44" s="141"/>
      <c r="GYG44" s="141"/>
      <c r="GYH44" s="141"/>
      <c r="GYI44" s="141"/>
      <c r="GYJ44" s="141"/>
      <c r="GYK44" s="141"/>
      <c r="GYL44" s="141"/>
      <c r="GYM44" s="141"/>
      <c r="GYN44" s="141"/>
      <c r="GYO44" s="141"/>
      <c r="GYP44" s="141"/>
      <c r="GYQ44" s="141"/>
      <c r="GYR44" s="141"/>
      <c r="GYS44" s="141"/>
      <c r="GYT44" s="141"/>
      <c r="GYU44" s="141"/>
      <c r="GYV44" s="141"/>
      <c r="GYW44" s="141"/>
      <c r="GYX44" s="141"/>
      <c r="GYY44" s="141"/>
      <c r="GYZ44" s="141"/>
      <c r="GZA44" s="141"/>
      <c r="GZB44" s="141"/>
      <c r="GZC44" s="141"/>
      <c r="GZD44" s="141"/>
      <c r="GZE44" s="141"/>
      <c r="GZF44" s="141"/>
      <c r="GZG44" s="141"/>
      <c r="GZH44" s="141"/>
      <c r="GZI44" s="141"/>
      <c r="GZJ44" s="141"/>
      <c r="GZK44" s="141"/>
      <c r="GZL44" s="141"/>
      <c r="GZM44" s="141"/>
      <c r="GZN44" s="141"/>
      <c r="GZO44" s="141"/>
      <c r="GZP44" s="141"/>
      <c r="GZQ44" s="141"/>
      <c r="GZR44" s="141"/>
      <c r="GZS44" s="141"/>
      <c r="GZT44" s="141"/>
      <c r="GZU44" s="141"/>
      <c r="GZV44" s="141"/>
      <c r="GZW44" s="141"/>
      <c r="GZX44" s="141"/>
      <c r="GZY44" s="141"/>
      <c r="GZZ44" s="141"/>
      <c r="HAA44" s="141"/>
      <c r="HAB44" s="141"/>
      <c r="HAC44" s="141"/>
      <c r="HAD44" s="141"/>
      <c r="HAE44" s="141"/>
      <c r="HAF44" s="141"/>
      <c r="HAG44" s="141"/>
      <c r="HAH44" s="141"/>
      <c r="HAI44" s="141"/>
      <c r="HAJ44" s="141"/>
      <c r="HAK44" s="141"/>
      <c r="HAL44" s="141"/>
      <c r="HAM44" s="141"/>
      <c r="HAN44" s="141"/>
      <c r="HAO44" s="141"/>
      <c r="HAP44" s="141"/>
      <c r="HAQ44" s="141"/>
      <c r="HAR44" s="141"/>
      <c r="HAS44" s="141"/>
      <c r="HAT44" s="141"/>
      <c r="HAU44" s="141"/>
      <c r="HAV44" s="141"/>
      <c r="HAW44" s="141"/>
      <c r="HAX44" s="141"/>
      <c r="HAY44" s="141"/>
      <c r="HAZ44" s="141"/>
      <c r="HBA44" s="141"/>
      <c r="HBB44" s="141"/>
      <c r="HBC44" s="141"/>
      <c r="HBD44" s="141"/>
      <c r="HBE44" s="141"/>
      <c r="HBF44" s="141"/>
      <c r="HBG44" s="141"/>
      <c r="HBH44" s="141"/>
      <c r="HBI44" s="141"/>
      <c r="HBJ44" s="141"/>
      <c r="HBK44" s="141"/>
      <c r="HBL44" s="141"/>
      <c r="HBM44" s="141"/>
      <c r="HBN44" s="141"/>
      <c r="HBO44" s="141"/>
      <c r="HBP44" s="141"/>
      <c r="HBQ44" s="141"/>
      <c r="HBR44" s="141"/>
      <c r="HBS44" s="141"/>
      <c r="HBT44" s="141"/>
      <c r="HBU44" s="141"/>
      <c r="HBV44" s="141"/>
      <c r="HBW44" s="141"/>
      <c r="HBX44" s="141"/>
      <c r="HBY44" s="141"/>
      <c r="HBZ44" s="141"/>
      <c r="HCA44" s="141"/>
      <c r="HCB44" s="141"/>
      <c r="HCC44" s="141"/>
      <c r="HCD44" s="141"/>
      <c r="HCE44" s="141"/>
      <c r="HCF44" s="141"/>
      <c r="HCG44" s="141"/>
      <c r="HCH44" s="141"/>
      <c r="HCI44" s="141"/>
      <c r="HCJ44" s="141"/>
      <c r="HCK44" s="141"/>
      <c r="HCL44" s="141"/>
      <c r="HCM44" s="141"/>
      <c r="HCN44" s="141"/>
      <c r="HCO44" s="141"/>
      <c r="HCP44" s="141"/>
      <c r="HCQ44" s="141"/>
      <c r="HCR44" s="141"/>
      <c r="HCS44" s="141"/>
      <c r="HCT44" s="141"/>
      <c r="HCU44" s="141"/>
      <c r="HCV44" s="141"/>
      <c r="HCW44" s="141"/>
      <c r="HCX44" s="141"/>
      <c r="HCY44" s="141"/>
      <c r="HCZ44" s="141"/>
      <c r="HDA44" s="141"/>
      <c r="HDB44" s="141"/>
      <c r="HDC44" s="141"/>
      <c r="HDD44" s="141"/>
      <c r="HDE44" s="141"/>
      <c r="HDF44" s="141"/>
      <c r="HDG44" s="141"/>
      <c r="HDH44" s="141"/>
      <c r="HDI44" s="141"/>
      <c r="HDJ44" s="141"/>
      <c r="HDK44" s="141"/>
      <c r="HDL44" s="141"/>
      <c r="HDM44" s="141"/>
      <c r="HDN44" s="141"/>
      <c r="HDO44" s="141"/>
      <c r="HDP44" s="141"/>
      <c r="HDQ44" s="141"/>
      <c r="HDR44" s="141"/>
      <c r="HDS44" s="141"/>
      <c r="HDT44" s="141"/>
      <c r="HDU44" s="141"/>
      <c r="HDV44" s="141"/>
      <c r="HDW44" s="141"/>
      <c r="HDX44" s="141"/>
      <c r="HDY44" s="141"/>
      <c r="HDZ44" s="141"/>
      <c r="HEA44" s="141"/>
      <c r="HEB44" s="141"/>
      <c r="HEC44" s="141"/>
      <c r="HED44" s="141"/>
      <c r="HEE44" s="141"/>
      <c r="HEF44" s="141"/>
      <c r="HEG44" s="141"/>
      <c r="HEH44" s="141"/>
      <c r="HEI44" s="141"/>
      <c r="HEJ44" s="141"/>
      <c r="HEK44" s="141"/>
      <c r="HEL44" s="141"/>
      <c r="HEM44" s="141"/>
      <c r="HEN44" s="141"/>
      <c r="HEO44" s="141"/>
      <c r="HEP44" s="141"/>
      <c r="HEQ44" s="141"/>
      <c r="HER44" s="141"/>
      <c r="HES44" s="141"/>
      <c r="HET44" s="141"/>
      <c r="HEU44" s="141"/>
      <c r="HEV44" s="141"/>
      <c r="HEW44" s="141"/>
      <c r="HEX44" s="141"/>
      <c r="HEY44" s="141"/>
      <c r="HEZ44" s="141"/>
      <c r="HFA44" s="141"/>
      <c r="HFB44" s="141"/>
      <c r="HFC44" s="141"/>
      <c r="HFD44" s="141"/>
      <c r="HFE44" s="141"/>
      <c r="HFF44" s="141"/>
      <c r="HFG44" s="141"/>
      <c r="HFH44" s="141"/>
      <c r="HFI44" s="141"/>
      <c r="HFJ44" s="141"/>
      <c r="HFK44" s="141"/>
      <c r="HFL44" s="141"/>
      <c r="HFM44" s="141"/>
      <c r="HFN44" s="141"/>
      <c r="HFO44" s="141"/>
      <c r="HFP44" s="141"/>
      <c r="HFQ44" s="141"/>
      <c r="HFR44" s="141"/>
      <c r="HFS44" s="141"/>
      <c r="HFT44" s="141"/>
      <c r="HFU44" s="141"/>
      <c r="HFV44" s="141"/>
      <c r="HFW44" s="141"/>
      <c r="HFX44" s="141"/>
      <c r="HFY44" s="141"/>
      <c r="HFZ44" s="141"/>
      <c r="HGA44" s="141"/>
      <c r="HGB44" s="141"/>
      <c r="HGC44" s="141"/>
      <c r="HGD44" s="141"/>
      <c r="HGE44" s="141"/>
      <c r="HGF44" s="141"/>
      <c r="HGG44" s="141"/>
      <c r="HGH44" s="141"/>
      <c r="HGI44" s="141"/>
      <c r="HGJ44" s="141"/>
      <c r="HGK44" s="141"/>
      <c r="HGL44" s="141"/>
      <c r="HGM44" s="141"/>
      <c r="HGN44" s="141"/>
      <c r="HGO44" s="141"/>
      <c r="HGP44" s="141"/>
      <c r="HGQ44" s="141"/>
      <c r="HGR44" s="141"/>
      <c r="HGS44" s="141"/>
      <c r="HGT44" s="141"/>
      <c r="HGU44" s="141"/>
      <c r="HGV44" s="141"/>
      <c r="HGW44" s="141"/>
      <c r="HGX44" s="141"/>
      <c r="HGY44" s="141"/>
      <c r="HGZ44" s="141"/>
      <c r="HHA44" s="141"/>
      <c r="HHB44" s="141"/>
      <c r="HHC44" s="141"/>
      <c r="HHD44" s="141"/>
      <c r="HHE44" s="141"/>
      <c r="HHF44" s="141"/>
      <c r="HHG44" s="141"/>
      <c r="HHH44" s="141"/>
      <c r="HHI44" s="141"/>
      <c r="HHJ44" s="141"/>
      <c r="HHK44" s="141"/>
      <c r="HHL44" s="141"/>
      <c r="HHM44" s="141"/>
      <c r="HHN44" s="141"/>
      <c r="HHO44" s="141"/>
      <c r="HHP44" s="141"/>
      <c r="HHQ44" s="141"/>
      <c r="HHR44" s="141"/>
      <c r="HHS44" s="141"/>
      <c r="HHT44" s="141"/>
      <c r="HHU44" s="141"/>
      <c r="HHV44" s="141"/>
      <c r="HHW44" s="141"/>
      <c r="HHX44" s="141"/>
      <c r="HHY44" s="141"/>
      <c r="HHZ44" s="141"/>
      <c r="HIA44" s="141"/>
      <c r="HIB44" s="141"/>
      <c r="HIC44" s="141"/>
      <c r="HID44" s="141"/>
      <c r="HIE44" s="141"/>
      <c r="HIF44" s="141"/>
      <c r="HIG44" s="141"/>
      <c r="HIH44" s="141"/>
      <c r="HII44" s="141"/>
      <c r="HIJ44" s="141"/>
      <c r="HIK44" s="141"/>
      <c r="HIL44" s="141"/>
      <c r="HIM44" s="141"/>
      <c r="HIN44" s="141"/>
      <c r="HIO44" s="141"/>
      <c r="HIP44" s="141"/>
      <c r="HIQ44" s="141"/>
      <c r="HIR44" s="141"/>
      <c r="HIS44" s="141"/>
      <c r="HIT44" s="141"/>
      <c r="HIU44" s="141"/>
      <c r="HIV44" s="141"/>
      <c r="HIW44" s="141"/>
      <c r="HIX44" s="141"/>
      <c r="HIY44" s="141"/>
      <c r="HIZ44" s="141"/>
      <c r="HJA44" s="141"/>
      <c r="HJB44" s="141"/>
      <c r="HJC44" s="141"/>
      <c r="HJD44" s="141"/>
      <c r="HJE44" s="141"/>
      <c r="HJF44" s="141"/>
      <c r="HJG44" s="141"/>
      <c r="HJH44" s="141"/>
      <c r="HJI44" s="141"/>
      <c r="HJJ44" s="141"/>
      <c r="HJK44" s="141"/>
      <c r="HJL44" s="141"/>
      <c r="HJM44" s="141"/>
      <c r="HJN44" s="141"/>
      <c r="HJO44" s="141"/>
      <c r="HJP44" s="141"/>
      <c r="HJQ44" s="141"/>
      <c r="HJR44" s="141"/>
      <c r="HJS44" s="141"/>
      <c r="HJT44" s="141"/>
      <c r="HJU44" s="141"/>
      <c r="HJV44" s="141"/>
      <c r="HJW44" s="141"/>
      <c r="HJX44" s="141"/>
      <c r="HJY44" s="141"/>
      <c r="HJZ44" s="141"/>
      <c r="HKA44" s="141"/>
      <c r="HKB44" s="141"/>
      <c r="HKC44" s="141"/>
      <c r="HKD44" s="141"/>
      <c r="HKE44" s="141"/>
      <c r="HKF44" s="141"/>
      <c r="HKG44" s="141"/>
      <c r="HKH44" s="141"/>
      <c r="HKI44" s="141"/>
      <c r="HKJ44" s="141"/>
      <c r="HKK44" s="141"/>
      <c r="HKL44" s="141"/>
      <c r="HKM44" s="141"/>
      <c r="HKN44" s="141"/>
      <c r="HKO44" s="141"/>
      <c r="HKP44" s="141"/>
      <c r="HKQ44" s="141"/>
      <c r="HKR44" s="141"/>
      <c r="HKS44" s="141"/>
      <c r="HKT44" s="141"/>
      <c r="HKU44" s="141"/>
      <c r="HKV44" s="141"/>
      <c r="HKW44" s="141"/>
      <c r="HKX44" s="141"/>
      <c r="HKY44" s="141"/>
      <c r="HKZ44" s="141"/>
      <c r="HLA44" s="141"/>
      <c r="HLB44" s="141"/>
      <c r="HLC44" s="141"/>
      <c r="HLD44" s="141"/>
      <c r="HLE44" s="141"/>
      <c r="HLF44" s="141"/>
      <c r="HLG44" s="141"/>
      <c r="HLH44" s="141"/>
      <c r="HLI44" s="141"/>
      <c r="HLJ44" s="141"/>
      <c r="HLK44" s="141"/>
      <c r="HLL44" s="141"/>
      <c r="HLM44" s="141"/>
      <c r="HLN44" s="141"/>
      <c r="HLO44" s="141"/>
      <c r="HLP44" s="141"/>
      <c r="HLQ44" s="141"/>
      <c r="HLR44" s="141"/>
      <c r="HLS44" s="141"/>
      <c r="HLT44" s="141"/>
      <c r="HLU44" s="141"/>
      <c r="HLV44" s="141"/>
      <c r="HLW44" s="141"/>
      <c r="HLX44" s="141"/>
      <c r="HLY44" s="141"/>
      <c r="HLZ44" s="141"/>
      <c r="HMA44" s="141"/>
      <c r="HMB44" s="141"/>
      <c r="HMC44" s="141"/>
      <c r="HMD44" s="141"/>
      <c r="HME44" s="141"/>
      <c r="HMF44" s="141"/>
      <c r="HMG44" s="141"/>
      <c r="HMH44" s="141"/>
      <c r="HMI44" s="141"/>
      <c r="HMJ44" s="141"/>
      <c r="HMK44" s="141"/>
      <c r="HML44" s="141"/>
      <c r="HMM44" s="141"/>
      <c r="HMN44" s="141"/>
      <c r="HMO44" s="141"/>
      <c r="HMP44" s="141"/>
      <c r="HMQ44" s="141"/>
      <c r="HMR44" s="141"/>
      <c r="HMS44" s="141"/>
      <c r="HMT44" s="141"/>
      <c r="HMU44" s="141"/>
      <c r="HMV44" s="141"/>
      <c r="HMW44" s="141"/>
      <c r="HMX44" s="141"/>
      <c r="HMY44" s="141"/>
      <c r="HMZ44" s="141"/>
      <c r="HNA44" s="141"/>
      <c r="HNB44" s="141"/>
      <c r="HNC44" s="141"/>
      <c r="HND44" s="141"/>
      <c r="HNE44" s="141"/>
      <c r="HNF44" s="141"/>
      <c r="HNG44" s="141"/>
      <c r="HNH44" s="141"/>
      <c r="HNI44" s="141"/>
      <c r="HNJ44" s="141"/>
      <c r="HNK44" s="141"/>
      <c r="HNL44" s="141"/>
      <c r="HNM44" s="141"/>
      <c r="HNN44" s="141"/>
      <c r="HNO44" s="141"/>
      <c r="HNP44" s="141"/>
      <c r="HNQ44" s="141"/>
      <c r="HNR44" s="141"/>
      <c r="HNS44" s="141"/>
      <c r="HNT44" s="141"/>
      <c r="HNU44" s="141"/>
      <c r="HNV44" s="141"/>
      <c r="HNW44" s="141"/>
      <c r="HNX44" s="141"/>
      <c r="HNY44" s="141"/>
      <c r="HNZ44" s="141"/>
      <c r="HOA44" s="141"/>
      <c r="HOB44" s="141"/>
      <c r="HOC44" s="141"/>
      <c r="HOD44" s="141"/>
      <c r="HOE44" s="141"/>
      <c r="HOF44" s="141"/>
      <c r="HOG44" s="141"/>
      <c r="HOH44" s="141"/>
      <c r="HOI44" s="141"/>
      <c r="HOJ44" s="141"/>
      <c r="HOK44" s="141"/>
      <c r="HOL44" s="141"/>
      <c r="HOM44" s="141"/>
      <c r="HON44" s="141"/>
      <c r="HOO44" s="141"/>
      <c r="HOP44" s="141"/>
      <c r="HOQ44" s="141"/>
      <c r="HOR44" s="141"/>
      <c r="HOS44" s="141"/>
      <c r="HOT44" s="141"/>
      <c r="HOU44" s="141"/>
      <c r="HOV44" s="141"/>
      <c r="HOW44" s="141"/>
      <c r="HOX44" s="141"/>
      <c r="HOY44" s="141"/>
      <c r="HOZ44" s="141"/>
      <c r="HPA44" s="141"/>
      <c r="HPB44" s="141"/>
      <c r="HPC44" s="141"/>
      <c r="HPD44" s="141"/>
      <c r="HPE44" s="141"/>
      <c r="HPF44" s="141"/>
      <c r="HPG44" s="141"/>
      <c r="HPH44" s="141"/>
      <c r="HPI44" s="141"/>
      <c r="HPJ44" s="141"/>
      <c r="HPK44" s="141"/>
      <c r="HPL44" s="141"/>
      <c r="HPM44" s="141"/>
      <c r="HPN44" s="141"/>
      <c r="HPO44" s="141"/>
      <c r="HPP44" s="141"/>
      <c r="HPQ44" s="141"/>
      <c r="HPR44" s="141"/>
      <c r="HPS44" s="141"/>
      <c r="HPT44" s="141"/>
      <c r="HPU44" s="141"/>
      <c r="HPV44" s="141"/>
      <c r="HPW44" s="141"/>
      <c r="HPX44" s="141"/>
      <c r="HPY44" s="141"/>
      <c r="HPZ44" s="141"/>
      <c r="HQA44" s="141"/>
      <c r="HQB44" s="141"/>
      <c r="HQC44" s="141"/>
      <c r="HQD44" s="141"/>
      <c r="HQE44" s="141"/>
      <c r="HQF44" s="141"/>
      <c r="HQG44" s="141"/>
      <c r="HQH44" s="141"/>
      <c r="HQI44" s="141"/>
      <c r="HQJ44" s="141"/>
      <c r="HQK44" s="141"/>
      <c r="HQL44" s="141"/>
      <c r="HQM44" s="141"/>
      <c r="HQN44" s="141"/>
      <c r="HQO44" s="141"/>
      <c r="HQP44" s="141"/>
      <c r="HQQ44" s="141"/>
      <c r="HQR44" s="141"/>
      <c r="HQS44" s="141"/>
      <c r="HQT44" s="141"/>
      <c r="HQU44" s="141"/>
      <c r="HQV44" s="141"/>
      <c r="HQW44" s="141"/>
      <c r="HQX44" s="141"/>
      <c r="HQY44" s="141"/>
      <c r="HQZ44" s="141"/>
      <c r="HRA44" s="141"/>
      <c r="HRB44" s="141"/>
      <c r="HRC44" s="141"/>
      <c r="HRD44" s="141"/>
      <c r="HRE44" s="141"/>
      <c r="HRF44" s="141"/>
      <c r="HRG44" s="141"/>
      <c r="HRH44" s="141"/>
      <c r="HRI44" s="141"/>
      <c r="HRJ44" s="141"/>
      <c r="HRK44" s="141"/>
      <c r="HRL44" s="141"/>
      <c r="HRM44" s="141"/>
      <c r="HRN44" s="141"/>
      <c r="HRO44" s="141"/>
      <c r="HRP44" s="141"/>
      <c r="HRQ44" s="141"/>
      <c r="HRR44" s="141"/>
      <c r="HRS44" s="141"/>
      <c r="HRT44" s="141"/>
      <c r="HRU44" s="141"/>
      <c r="HRV44" s="141"/>
      <c r="HRW44" s="141"/>
      <c r="HRX44" s="141"/>
      <c r="HRY44" s="141"/>
      <c r="HRZ44" s="141"/>
      <c r="HSA44" s="141"/>
      <c r="HSB44" s="141"/>
      <c r="HSC44" s="141"/>
      <c r="HSD44" s="141"/>
      <c r="HSE44" s="141"/>
      <c r="HSF44" s="141"/>
      <c r="HSG44" s="141"/>
      <c r="HSH44" s="141"/>
      <c r="HSI44" s="141"/>
      <c r="HSJ44" s="141"/>
      <c r="HSK44" s="141"/>
      <c r="HSL44" s="141"/>
      <c r="HSM44" s="141"/>
      <c r="HSN44" s="141"/>
      <c r="HSO44" s="141"/>
      <c r="HSP44" s="141"/>
      <c r="HSQ44" s="141"/>
      <c r="HSR44" s="141"/>
      <c r="HSS44" s="141"/>
      <c r="HST44" s="141"/>
      <c r="HSU44" s="141"/>
      <c r="HSV44" s="141"/>
      <c r="HSW44" s="141"/>
      <c r="HSX44" s="141"/>
      <c r="HSY44" s="141"/>
      <c r="HSZ44" s="141"/>
      <c r="HTA44" s="141"/>
      <c r="HTB44" s="141"/>
      <c r="HTC44" s="141"/>
      <c r="HTD44" s="141"/>
      <c r="HTE44" s="141"/>
      <c r="HTF44" s="141"/>
      <c r="HTG44" s="141"/>
      <c r="HTH44" s="141"/>
      <c r="HTI44" s="141"/>
      <c r="HTJ44" s="141"/>
      <c r="HTK44" s="141"/>
      <c r="HTL44" s="141"/>
      <c r="HTM44" s="141"/>
      <c r="HTN44" s="141"/>
      <c r="HTO44" s="141"/>
      <c r="HTP44" s="141"/>
      <c r="HTQ44" s="141"/>
      <c r="HTR44" s="141"/>
      <c r="HTS44" s="141"/>
      <c r="HTT44" s="141"/>
      <c r="HTU44" s="141"/>
      <c r="HTV44" s="141"/>
      <c r="HTW44" s="141"/>
      <c r="HTX44" s="141"/>
      <c r="HTY44" s="141"/>
      <c r="HTZ44" s="141"/>
      <c r="HUA44" s="141"/>
      <c r="HUB44" s="141"/>
      <c r="HUC44" s="141"/>
      <c r="HUD44" s="141"/>
      <c r="HUE44" s="141"/>
      <c r="HUF44" s="141"/>
      <c r="HUG44" s="141"/>
      <c r="HUH44" s="141"/>
      <c r="HUI44" s="141"/>
      <c r="HUJ44" s="141"/>
      <c r="HUK44" s="141"/>
      <c r="HUL44" s="141"/>
      <c r="HUM44" s="141"/>
      <c r="HUN44" s="141"/>
      <c r="HUO44" s="141"/>
      <c r="HUP44" s="141"/>
      <c r="HUQ44" s="141"/>
      <c r="HUR44" s="141"/>
      <c r="HUS44" s="141"/>
      <c r="HUT44" s="141"/>
      <c r="HUU44" s="141"/>
      <c r="HUV44" s="141"/>
      <c r="HUW44" s="141"/>
      <c r="HUX44" s="141"/>
      <c r="HUY44" s="141"/>
      <c r="HUZ44" s="141"/>
      <c r="HVA44" s="141"/>
      <c r="HVB44" s="141"/>
      <c r="HVC44" s="141"/>
      <c r="HVD44" s="141"/>
      <c r="HVE44" s="141"/>
      <c r="HVF44" s="141"/>
      <c r="HVG44" s="141"/>
      <c r="HVH44" s="141"/>
      <c r="HVI44" s="141"/>
      <c r="HVJ44" s="141"/>
      <c r="HVK44" s="141"/>
      <c r="HVL44" s="141"/>
      <c r="HVM44" s="141"/>
      <c r="HVN44" s="141"/>
      <c r="HVO44" s="141"/>
      <c r="HVP44" s="141"/>
      <c r="HVQ44" s="141"/>
      <c r="HVR44" s="141"/>
      <c r="HVS44" s="141"/>
      <c r="HVT44" s="141"/>
      <c r="HVU44" s="141"/>
      <c r="HVV44" s="141"/>
      <c r="HVW44" s="141"/>
      <c r="HVX44" s="141"/>
      <c r="HVY44" s="141"/>
      <c r="HVZ44" s="141"/>
      <c r="HWA44" s="141"/>
      <c r="HWB44" s="141"/>
      <c r="HWC44" s="141"/>
      <c r="HWD44" s="141"/>
      <c r="HWE44" s="141"/>
      <c r="HWF44" s="141"/>
      <c r="HWG44" s="141"/>
      <c r="HWH44" s="141"/>
      <c r="HWI44" s="141"/>
      <c r="HWJ44" s="141"/>
      <c r="HWK44" s="141"/>
      <c r="HWL44" s="141"/>
      <c r="HWM44" s="141"/>
      <c r="HWN44" s="141"/>
      <c r="HWO44" s="141"/>
      <c r="HWP44" s="141"/>
      <c r="HWQ44" s="141"/>
      <c r="HWR44" s="141"/>
      <c r="HWS44" s="141"/>
      <c r="HWT44" s="141"/>
      <c r="HWU44" s="141"/>
      <c r="HWV44" s="141"/>
      <c r="HWW44" s="141"/>
      <c r="HWX44" s="141"/>
      <c r="HWY44" s="141"/>
      <c r="HWZ44" s="141"/>
      <c r="HXA44" s="141"/>
      <c r="HXB44" s="141"/>
      <c r="HXC44" s="141"/>
      <c r="HXD44" s="141"/>
      <c r="HXE44" s="141"/>
      <c r="HXF44" s="141"/>
      <c r="HXG44" s="141"/>
      <c r="HXH44" s="141"/>
      <c r="HXI44" s="141"/>
      <c r="HXJ44" s="141"/>
      <c r="HXK44" s="141"/>
      <c r="HXL44" s="141"/>
      <c r="HXM44" s="141"/>
      <c r="HXN44" s="141"/>
      <c r="HXO44" s="141"/>
      <c r="HXP44" s="141"/>
      <c r="HXQ44" s="141"/>
      <c r="HXR44" s="141"/>
      <c r="HXS44" s="141"/>
      <c r="HXT44" s="141"/>
      <c r="HXU44" s="141"/>
      <c r="HXV44" s="141"/>
      <c r="HXW44" s="141"/>
      <c r="HXX44" s="141"/>
      <c r="HXY44" s="141"/>
      <c r="HXZ44" s="141"/>
      <c r="HYA44" s="141"/>
      <c r="HYB44" s="141"/>
      <c r="HYC44" s="141"/>
      <c r="HYD44" s="141"/>
      <c r="HYE44" s="141"/>
      <c r="HYF44" s="141"/>
      <c r="HYG44" s="141"/>
      <c r="HYH44" s="141"/>
      <c r="HYI44" s="141"/>
      <c r="HYJ44" s="141"/>
      <c r="HYK44" s="141"/>
      <c r="HYL44" s="141"/>
      <c r="HYM44" s="141"/>
      <c r="HYN44" s="141"/>
      <c r="HYO44" s="141"/>
      <c r="HYP44" s="141"/>
      <c r="HYQ44" s="141"/>
      <c r="HYR44" s="141"/>
      <c r="HYS44" s="141"/>
      <c r="HYT44" s="141"/>
      <c r="HYU44" s="141"/>
      <c r="HYV44" s="141"/>
      <c r="HYW44" s="141"/>
      <c r="HYX44" s="141"/>
      <c r="HYY44" s="141"/>
      <c r="HYZ44" s="141"/>
      <c r="HZA44" s="141"/>
      <c r="HZB44" s="141"/>
      <c r="HZC44" s="141"/>
      <c r="HZD44" s="141"/>
      <c r="HZE44" s="141"/>
      <c r="HZF44" s="141"/>
      <c r="HZG44" s="141"/>
      <c r="HZH44" s="141"/>
      <c r="HZI44" s="141"/>
      <c r="HZJ44" s="141"/>
      <c r="HZK44" s="141"/>
      <c r="HZL44" s="141"/>
      <c r="HZM44" s="141"/>
      <c r="HZN44" s="141"/>
      <c r="HZO44" s="141"/>
      <c r="HZP44" s="141"/>
      <c r="HZQ44" s="141"/>
      <c r="HZR44" s="141"/>
      <c r="HZS44" s="141"/>
      <c r="HZT44" s="141"/>
      <c r="HZU44" s="141"/>
      <c r="HZV44" s="141"/>
      <c r="HZW44" s="141"/>
      <c r="HZX44" s="141"/>
      <c r="HZY44" s="141"/>
      <c r="HZZ44" s="141"/>
      <c r="IAA44" s="141"/>
      <c r="IAB44" s="141"/>
      <c r="IAC44" s="141"/>
      <c r="IAD44" s="141"/>
      <c r="IAE44" s="141"/>
      <c r="IAF44" s="141"/>
      <c r="IAG44" s="141"/>
      <c r="IAH44" s="141"/>
      <c r="IAI44" s="141"/>
      <c r="IAJ44" s="141"/>
      <c r="IAK44" s="141"/>
      <c r="IAL44" s="141"/>
      <c r="IAM44" s="141"/>
      <c r="IAN44" s="141"/>
      <c r="IAO44" s="141"/>
      <c r="IAP44" s="141"/>
      <c r="IAQ44" s="141"/>
      <c r="IAR44" s="141"/>
      <c r="IAS44" s="141"/>
      <c r="IAT44" s="141"/>
      <c r="IAU44" s="141"/>
      <c r="IAV44" s="141"/>
      <c r="IAW44" s="141"/>
      <c r="IAX44" s="141"/>
      <c r="IAY44" s="141"/>
      <c r="IAZ44" s="141"/>
      <c r="IBA44" s="141"/>
      <c r="IBB44" s="141"/>
      <c r="IBC44" s="141"/>
      <c r="IBD44" s="141"/>
      <c r="IBE44" s="141"/>
      <c r="IBF44" s="141"/>
      <c r="IBG44" s="141"/>
      <c r="IBH44" s="141"/>
      <c r="IBI44" s="141"/>
      <c r="IBJ44" s="141"/>
      <c r="IBK44" s="141"/>
      <c r="IBL44" s="141"/>
      <c r="IBM44" s="141"/>
      <c r="IBN44" s="141"/>
      <c r="IBO44" s="141"/>
      <c r="IBP44" s="141"/>
      <c r="IBQ44" s="141"/>
      <c r="IBR44" s="141"/>
      <c r="IBS44" s="141"/>
      <c r="IBT44" s="141"/>
      <c r="IBU44" s="141"/>
      <c r="IBV44" s="141"/>
      <c r="IBW44" s="141"/>
      <c r="IBX44" s="141"/>
      <c r="IBY44" s="141"/>
      <c r="IBZ44" s="141"/>
      <c r="ICA44" s="141"/>
      <c r="ICB44" s="141"/>
      <c r="ICC44" s="141"/>
      <c r="ICD44" s="141"/>
      <c r="ICE44" s="141"/>
      <c r="ICF44" s="141"/>
      <c r="ICG44" s="141"/>
      <c r="ICH44" s="141"/>
      <c r="ICI44" s="141"/>
      <c r="ICJ44" s="141"/>
      <c r="ICK44" s="141"/>
      <c r="ICL44" s="141"/>
      <c r="ICM44" s="141"/>
      <c r="ICN44" s="141"/>
      <c r="ICO44" s="141"/>
      <c r="ICP44" s="141"/>
      <c r="ICQ44" s="141"/>
      <c r="ICR44" s="141"/>
      <c r="ICS44" s="141"/>
      <c r="ICT44" s="141"/>
      <c r="ICU44" s="141"/>
      <c r="ICV44" s="141"/>
      <c r="ICW44" s="141"/>
      <c r="ICX44" s="141"/>
      <c r="ICY44" s="141"/>
      <c r="ICZ44" s="141"/>
      <c r="IDA44" s="141"/>
      <c r="IDB44" s="141"/>
      <c r="IDC44" s="141"/>
      <c r="IDD44" s="141"/>
      <c r="IDE44" s="141"/>
      <c r="IDF44" s="141"/>
      <c r="IDG44" s="141"/>
      <c r="IDH44" s="141"/>
      <c r="IDI44" s="141"/>
      <c r="IDJ44" s="141"/>
      <c r="IDK44" s="141"/>
      <c r="IDL44" s="141"/>
      <c r="IDM44" s="141"/>
      <c r="IDN44" s="141"/>
      <c r="IDO44" s="141"/>
      <c r="IDP44" s="141"/>
      <c r="IDQ44" s="141"/>
      <c r="IDR44" s="141"/>
      <c r="IDS44" s="141"/>
      <c r="IDT44" s="141"/>
      <c r="IDU44" s="141"/>
      <c r="IDV44" s="141"/>
      <c r="IDW44" s="141"/>
      <c r="IDX44" s="141"/>
      <c r="IDY44" s="141"/>
      <c r="IDZ44" s="141"/>
      <c r="IEA44" s="141"/>
      <c r="IEB44" s="141"/>
      <c r="IEC44" s="141"/>
      <c r="IED44" s="141"/>
      <c r="IEE44" s="141"/>
      <c r="IEF44" s="141"/>
      <c r="IEG44" s="141"/>
      <c r="IEH44" s="141"/>
      <c r="IEI44" s="141"/>
      <c r="IEJ44" s="141"/>
      <c r="IEK44" s="141"/>
      <c r="IEL44" s="141"/>
      <c r="IEM44" s="141"/>
      <c r="IEN44" s="141"/>
      <c r="IEO44" s="141"/>
      <c r="IEP44" s="141"/>
      <c r="IEQ44" s="141"/>
      <c r="IER44" s="141"/>
      <c r="IES44" s="141"/>
      <c r="IET44" s="141"/>
      <c r="IEU44" s="141"/>
      <c r="IEV44" s="141"/>
      <c r="IEW44" s="141"/>
      <c r="IEX44" s="141"/>
      <c r="IEY44" s="141"/>
      <c r="IEZ44" s="141"/>
      <c r="IFA44" s="141"/>
      <c r="IFB44" s="141"/>
      <c r="IFC44" s="141"/>
      <c r="IFD44" s="141"/>
      <c r="IFE44" s="141"/>
      <c r="IFF44" s="141"/>
      <c r="IFG44" s="141"/>
      <c r="IFH44" s="141"/>
      <c r="IFI44" s="141"/>
      <c r="IFJ44" s="141"/>
      <c r="IFK44" s="141"/>
      <c r="IFL44" s="141"/>
      <c r="IFM44" s="141"/>
      <c r="IFN44" s="141"/>
      <c r="IFO44" s="141"/>
      <c r="IFP44" s="141"/>
      <c r="IFQ44" s="141"/>
      <c r="IFR44" s="141"/>
      <c r="IFS44" s="141"/>
      <c r="IFT44" s="141"/>
      <c r="IFU44" s="141"/>
      <c r="IFV44" s="141"/>
      <c r="IFW44" s="141"/>
      <c r="IFX44" s="141"/>
      <c r="IFY44" s="141"/>
      <c r="IFZ44" s="141"/>
      <c r="IGA44" s="141"/>
      <c r="IGB44" s="141"/>
      <c r="IGC44" s="141"/>
      <c r="IGD44" s="141"/>
      <c r="IGE44" s="141"/>
      <c r="IGF44" s="141"/>
      <c r="IGG44" s="141"/>
      <c r="IGH44" s="141"/>
      <c r="IGI44" s="141"/>
      <c r="IGJ44" s="141"/>
      <c r="IGK44" s="141"/>
      <c r="IGL44" s="141"/>
      <c r="IGM44" s="141"/>
      <c r="IGN44" s="141"/>
      <c r="IGO44" s="141"/>
      <c r="IGP44" s="141"/>
      <c r="IGQ44" s="141"/>
      <c r="IGR44" s="141"/>
      <c r="IGS44" s="141"/>
      <c r="IGT44" s="141"/>
      <c r="IGU44" s="141"/>
      <c r="IGV44" s="141"/>
      <c r="IGW44" s="141"/>
      <c r="IGX44" s="141"/>
      <c r="IGY44" s="141"/>
      <c r="IGZ44" s="141"/>
      <c r="IHA44" s="141"/>
      <c r="IHB44" s="141"/>
      <c r="IHC44" s="141"/>
      <c r="IHD44" s="141"/>
      <c r="IHE44" s="141"/>
      <c r="IHF44" s="141"/>
      <c r="IHG44" s="141"/>
      <c r="IHH44" s="141"/>
      <c r="IHI44" s="141"/>
      <c r="IHJ44" s="141"/>
      <c r="IHK44" s="141"/>
      <c r="IHL44" s="141"/>
      <c r="IHM44" s="141"/>
      <c r="IHN44" s="141"/>
      <c r="IHO44" s="141"/>
      <c r="IHP44" s="141"/>
      <c r="IHQ44" s="141"/>
      <c r="IHR44" s="141"/>
      <c r="IHS44" s="141"/>
      <c r="IHT44" s="141"/>
      <c r="IHU44" s="141"/>
      <c r="IHV44" s="141"/>
      <c r="IHW44" s="141"/>
      <c r="IHX44" s="141"/>
      <c r="IHY44" s="141"/>
      <c r="IHZ44" s="141"/>
      <c r="IIA44" s="141"/>
      <c r="IIB44" s="141"/>
      <c r="IIC44" s="141"/>
      <c r="IID44" s="141"/>
      <c r="IIE44" s="141"/>
      <c r="IIF44" s="141"/>
      <c r="IIG44" s="141"/>
      <c r="IIH44" s="141"/>
      <c r="III44" s="141"/>
      <c r="IIJ44" s="141"/>
      <c r="IIK44" s="141"/>
      <c r="IIL44" s="141"/>
      <c r="IIM44" s="141"/>
      <c r="IIN44" s="141"/>
      <c r="IIO44" s="141"/>
      <c r="IIP44" s="141"/>
      <c r="IIQ44" s="141"/>
      <c r="IIR44" s="141"/>
      <c r="IIS44" s="141"/>
      <c r="IIT44" s="141"/>
      <c r="IIU44" s="141"/>
      <c r="IIV44" s="141"/>
      <c r="IIW44" s="141"/>
      <c r="IIX44" s="141"/>
      <c r="IIY44" s="141"/>
      <c r="IIZ44" s="141"/>
      <c r="IJA44" s="141"/>
      <c r="IJB44" s="141"/>
      <c r="IJC44" s="141"/>
      <c r="IJD44" s="141"/>
      <c r="IJE44" s="141"/>
      <c r="IJF44" s="141"/>
      <c r="IJG44" s="141"/>
      <c r="IJH44" s="141"/>
      <c r="IJI44" s="141"/>
      <c r="IJJ44" s="141"/>
      <c r="IJK44" s="141"/>
      <c r="IJL44" s="141"/>
      <c r="IJM44" s="141"/>
      <c r="IJN44" s="141"/>
      <c r="IJO44" s="141"/>
      <c r="IJP44" s="141"/>
      <c r="IJQ44" s="141"/>
      <c r="IJR44" s="141"/>
      <c r="IJS44" s="141"/>
      <c r="IJT44" s="141"/>
      <c r="IJU44" s="141"/>
      <c r="IJV44" s="141"/>
      <c r="IJW44" s="141"/>
      <c r="IJX44" s="141"/>
      <c r="IJY44" s="141"/>
      <c r="IJZ44" s="141"/>
      <c r="IKA44" s="141"/>
      <c r="IKB44" s="141"/>
      <c r="IKC44" s="141"/>
      <c r="IKD44" s="141"/>
      <c r="IKE44" s="141"/>
      <c r="IKF44" s="141"/>
      <c r="IKG44" s="141"/>
      <c r="IKH44" s="141"/>
      <c r="IKI44" s="141"/>
      <c r="IKJ44" s="141"/>
      <c r="IKK44" s="141"/>
      <c r="IKL44" s="141"/>
      <c r="IKM44" s="141"/>
      <c r="IKN44" s="141"/>
      <c r="IKO44" s="141"/>
      <c r="IKP44" s="141"/>
      <c r="IKQ44" s="141"/>
      <c r="IKR44" s="141"/>
      <c r="IKS44" s="141"/>
      <c r="IKT44" s="141"/>
      <c r="IKU44" s="141"/>
      <c r="IKV44" s="141"/>
      <c r="IKW44" s="141"/>
      <c r="IKX44" s="141"/>
      <c r="IKY44" s="141"/>
      <c r="IKZ44" s="141"/>
      <c r="ILA44" s="141"/>
      <c r="ILB44" s="141"/>
      <c r="ILC44" s="141"/>
      <c r="ILD44" s="141"/>
      <c r="ILE44" s="141"/>
      <c r="ILF44" s="141"/>
      <c r="ILG44" s="141"/>
      <c r="ILH44" s="141"/>
      <c r="ILI44" s="141"/>
      <c r="ILJ44" s="141"/>
      <c r="ILK44" s="141"/>
      <c r="ILL44" s="141"/>
      <c r="ILM44" s="141"/>
      <c r="ILN44" s="141"/>
      <c r="ILO44" s="141"/>
      <c r="ILP44" s="141"/>
      <c r="ILQ44" s="141"/>
      <c r="ILR44" s="141"/>
      <c r="ILS44" s="141"/>
      <c r="ILT44" s="141"/>
      <c r="ILU44" s="141"/>
      <c r="ILV44" s="141"/>
      <c r="ILW44" s="141"/>
      <c r="ILX44" s="141"/>
      <c r="ILY44" s="141"/>
      <c r="ILZ44" s="141"/>
      <c r="IMA44" s="141"/>
      <c r="IMB44" s="141"/>
      <c r="IMC44" s="141"/>
      <c r="IMD44" s="141"/>
      <c r="IME44" s="141"/>
      <c r="IMF44" s="141"/>
      <c r="IMG44" s="141"/>
      <c r="IMH44" s="141"/>
      <c r="IMI44" s="141"/>
      <c r="IMJ44" s="141"/>
      <c r="IMK44" s="141"/>
      <c r="IML44" s="141"/>
      <c r="IMM44" s="141"/>
      <c r="IMN44" s="141"/>
      <c r="IMO44" s="141"/>
      <c r="IMP44" s="141"/>
      <c r="IMQ44" s="141"/>
      <c r="IMR44" s="141"/>
      <c r="IMS44" s="141"/>
      <c r="IMT44" s="141"/>
      <c r="IMU44" s="141"/>
      <c r="IMV44" s="141"/>
      <c r="IMW44" s="141"/>
      <c r="IMX44" s="141"/>
      <c r="IMY44" s="141"/>
      <c r="IMZ44" s="141"/>
      <c r="INA44" s="141"/>
      <c r="INB44" s="141"/>
      <c r="INC44" s="141"/>
      <c r="IND44" s="141"/>
      <c r="INE44" s="141"/>
      <c r="INF44" s="141"/>
      <c r="ING44" s="141"/>
      <c r="INH44" s="141"/>
      <c r="INI44" s="141"/>
      <c r="INJ44" s="141"/>
      <c r="INK44" s="141"/>
      <c r="INL44" s="141"/>
      <c r="INM44" s="141"/>
      <c r="INN44" s="141"/>
      <c r="INO44" s="141"/>
      <c r="INP44" s="141"/>
      <c r="INQ44" s="141"/>
      <c r="INR44" s="141"/>
      <c r="INS44" s="141"/>
      <c r="INT44" s="141"/>
      <c r="INU44" s="141"/>
      <c r="INV44" s="141"/>
      <c r="INW44" s="141"/>
      <c r="INX44" s="141"/>
      <c r="INY44" s="141"/>
      <c r="INZ44" s="141"/>
      <c r="IOA44" s="141"/>
      <c r="IOB44" s="141"/>
      <c r="IOC44" s="141"/>
      <c r="IOD44" s="141"/>
      <c r="IOE44" s="141"/>
      <c r="IOF44" s="141"/>
      <c r="IOG44" s="141"/>
      <c r="IOH44" s="141"/>
      <c r="IOI44" s="141"/>
      <c r="IOJ44" s="141"/>
      <c r="IOK44" s="141"/>
      <c r="IOL44" s="141"/>
      <c r="IOM44" s="141"/>
      <c r="ION44" s="141"/>
      <c r="IOO44" s="141"/>
      <c r="IOP44" s="141"/>
      <c r="IOQ44" s="141"/>
      <c r="IOR44" s="141"/>
      <c r="IOS44" s="141"/>
      <c r="IOT44" s="141"/>
      <c r="IOU44" s="141"/>
      <c r="IOV44" s="141"/>
      <c r="IOW44" s="141"/>
      <c r="IOX44" s="141"/>
      <c r="IOY44" s="141"/>
      <c r="IOZ44" s="141"/>
      <c r="IPA44" s="141"/>
      <c r="IPB44" s="141"/>
      <c r="IPC44" s="141"/>
      <c r="IPD44" s="141"/>
      <c r="IPE44" s="141"/>
      <c r="IPF44" s="141"/>
      <c r="IPG44" s="141"/>
      <c r="IPH44" s="141"/>
      <c r="IPI44" s="141"/>
      <c r="IPJ44" s="141"/>
      <c r="IPK44" s="141"/>
      <c r="IPL44" s="141"/>
      <c r="IPM44" s="141"/>
      <c r="IPN44" s="141"/>
      <c r="IPO44" s="141"/>
      <c r="IPP44" s="141"/>
      <c r="IPQ44" s="141"/>
      <c r="IPR44" s="141"/>
      <c r="IPS44" s="141"/>
      <c r="IPT44" s="141"/>
      <c r="IPU44" s="141"/>
      <c r="IPV44" s="141"/>
      <c r="IPW44" s="141"/>
      <c r="IPX44" s="141"/>
      <c r="IPY44" s="141"/>
      <c r="IPZ44" s="141"/>
      <c r="IQA44" s="141"/>
      <c r="IQB44" s="141"/>
      <c r="IQC44" s="141"/>
      <c r="IQD44" s="141"/>
      <c r="IQE44" s="141"/>
      <c r="IQF44" s="141"/>
      <c r="IQG44" s="141"/>
      <c r="IQH44" s="141"/>
      <c r="IQI44" s="141"/>
      <c r="IQJ44" s="141"/>
      <c r="IQK44" s="141"/>
      <c r="IQL44" s="141"/>
      <c r="IQM44" s="141"/>
      <c r="IQN44" s="141"/>
      <c r="IQO44" s="141"/>
      <c r="IQP44" s="141"/>
      <c r="IQQ44" s="141"/>
      <c r="IQR44" s="141"/>
      <c r="IQS44" s="141"/>
      <c r="IQT44" s="141"/>
      <c r="IQU44" s="141"/>
      <c r="IQV44" s="141"/>
      <c r="IQW44" s="141"/>
      <c r="IQX44" s="141"/>
      <c r="IQY44" s="141"/>
      <c r="IQZ44" s="141"/>
      <c r="IRA44" s="141"/>
      <c r="IRB44" s="141"/>
      <c r="IRC44" s="141"/>
      <c r="IRD44" s="141"/>
      <c r="IRE44" s="141"/>
      <c r="IRF44" s="141"/>
      <c r="IRG44" s="141"/>
      <c r="IRH44" s="141"/>
      <c r="IRI44" s="141"/>
      <c r="IRJ44" s="141"/>
      <c r="IRK44" s="141"/>
      <c r="IRL44" s="141"/>
      <c r="IRM44" s="141"/>
      <c r="IRN44" s="141"/>
      <c r="IRO44" s="141"/>
      <c r="IRP44" s="141"/>
      <c r="IRQ44" s="141"/>
      <c r="IRR44" s="141"/>
      <c r="IRS44" s="141"/>
      <c r="IRT44" s="141"/>
      <c r="IRU44" s="141"/>
      <c r="IRV44" s="141"/>
      <c r="IRW44" s="141"/>
      <c r="IRX44" s="141"/>
      <c r="IRY44" s="141"/>
      <c r="IRZ44" s="141"/>
      <c r="ISA44" s="141"/>
      <c r="ISB44" s="141"/>
      <c r="ISC44" s="141"/>
      <c r="ISD44" s="141"/>
      <c r="ISE44" s="141"/>
      <c r="ISF44" s="141"/>
      <c r="ISG44" s="141"/>
      <c r="ISH44" s="141"/>
      <c r="ISI44" s="141"/>
      <c r="ISJ44" s="141"/>
      <c r="ISK44" s="141"/>
      <c r="ISL44" s="141"/>
      <c r="ISM44" s="141"/>
      <c r="ISN44" s="141"/>
      <c r="ISO44" s="141"/>
      <c r="ISP44" s="141"/>
      <c r="ISQ44" s="141"/>
      <c r="ISR44" s="141"/>
      <c r="ISS44" s="141"/>
      <c r="IST44" s="141"/>
      <c r="ISU44" s="141"/>
      <c r="ISV44" s="141"/>
      <c r="ISW44" s="141"/>
      <c r="ISX44" s="141"/>
      <c r="ISY44" s="141"/>
      <c r="ISZ44" s="141"/>
      <c r="ITA44" s="141"/>
      <c r="ITB44" s="141"/>
      <c r="ITC44" s="141"/>
      <c r="ITD44" s="141"/>
      <c r="ITE44" s="141"/>
      <c r="ITF44" s="141"/>
      <c r="ITG44" s="141"/>
      <c r="ITH44" s="141"/>
      <c r="ITI44" s="141"/>
      <c r="ITJ44" s="141"/>
      <c r="ITK44" s="141"/>
      <c r="ITL44" s="141"/>
      <c r="ITM44" s="141"/>
      <c r="ITN44" s="141"/>
      <c r="ITO44" s="141"/>
      <c r="ITP44" s="141"/>
      <c r="ITQ44" s="141"/>
      <c r="ITR44" s="141"/>
      <c r="ITS44" s="141"/>
      <c r="ITT44" s="141"/>
      <c r="ITU44" s="141"/>
      <c r="ITV44" s="141"/>
      <c r="ITW44" s="141"/>
      <c r="ITX44" s="141"/>
      <c r="ITY44" s="141"/>
      <c r="ITZ44" s="141"/>
      <c r="IUA44" s="141"/>
      <c r="IUB44" s="141"/>
      <c r="IUC44" s="141"/>
      <c r="IUD44" s="141"/>
      <c r="IUE44" s="141"/>
      <c r="IUF44" s="141"/>
      <c r="IUG44" s="141"/>
      <c r="IUH44" s="141"/>
      <c r="IUI44" s="141"/>
      <c r="IUJ44" s="141"/>
      <c r="IUK44" s="141"/>
      <c r="IUL44" s="141"/>
      <c r="IUM44" s="141"/>
      <c r="IUN44" s="141"/>
      <c r="IUO44" s="141"/>
      <c r="IUP44" s="141"/>
      <c r="IUQ44" s="141"/>
      <c r="IUR44" s="141"/>
      <c r="IUS44" s="141"/>
      <c r="IUT44" s="141"/>
      <c r="IUU44" s="141"/>
      <c r="IUV44" s="141"/>
      <c r="IUW44" s="141"/>
      <c r="IUX44" s="141"/>
      <c r="IUY44" s="141"/>
      <c r="IUZ44" s="141"/>
      <c r="IVA44" s="141"/>
      <c r="IVB44" s="141"/>
      <c r="IVC44" s="141"/>
      <c r="IVD44" s="141"/>
      <c r="IVE44" s="141"/>
      <c r="IVF44" s="141"/>
      <c r="IVG44" s="141"/>
      <c r="IVH44" s="141"/>
      <c r="IVI44" s="141"/>
      <c r="IVJ44" s="141"/>
      <c r="IVK44" s="141"/>
      <c r="IVL44" s="141"/>
      <c r="IVM44" s="141"/>
      <c r="IVN44" s="141"/>
      <c r="IVO44" s="141"/>
      <c r="IVP44" s="141"/>
      <c r="IVQ44" s="141"/>
      <c r="IVR44" s="141"/>
      <c r="IVS44" s="141"/>
      <c r="IVT44" s="141"/>
      <c r="IVU44" s="141"/>
      <c r="IVV44" s="141"/>
      <c r="IVW44" s="141"/>
      <c r="IVX44" s="141"/>
      <c r="IVY44" s="141"/>
      <c r="IVZ44" s="141"/>
      <c r="IWA44" s="141"/>
      <c r="IWB44" s="141"/>
      <c r="IWC44" s="141"/>
      <c r="IWD44" s="141"/>
      <c r="IWE44" s="141"/>
      <c r="IWF44" s="141"/>
      <c r="IWG44" s="141"/>
      <c r="IWH44" s="141"/>
      <c r="IWI44" s="141"/>
      <c r="IWJ44" s="141"/>
      <c r="IWK44" s="141"/>
      <c r="IWL44" s="141"/>
      <c r="IWM44" s="141"/>
      <c r="IWN44" s="141"/>
      <c r="IWO44" s="141"/>
      <c r="IWP44" s="141"/>
      <c r="IWQ44" s="141"/>
      <c r="IWR44" s="141"/>
      <c r="IWS44" s="141"/>
      <c r="IWT44" s="141"/>
      <c r="IWU44" s="141"/>
      <c r="IWV44" s="141"/>
      <c r="IWW44" s="141"/>
      <c r="IWX44" s="141"/>
      <c r="IWY44" s="141"/>
      <c r="IWZ44" s="141"/>
      <c r="IXA44" s="141"/>
      <c r="IXB44" s="141"/>
      <c r="IXC44" s="141"/>
      <c r="IXD44" s="141"/>
      <c r="IXE44" s="141"/>
      <c r="IXF44" s="141"/>
      <c r="IXG44" s="141"/>
      <c r="IXH44" s="141"/>
      <c r="IXI44" s="141"/>
      <c r="IXJ44" s="141"/>
      <c r="IXK44" s="141"/>
      <c r="IXL44" s="141"/>
      <c r="IXM44" s="141"/>
      <c r="IXN44" s="141"/>
      <c r="IXO44" s="141"/>
      <c r="IXP44" s="141"/>
      <c r="IXQ44" s="141"/>
      <c r="IXR44" s="141"/>
      <c r="IXS44" s="141"/>
      <c r="IXT44" s="141"/>
      <c r="IXU44" s="141"/>
      <c r="IXV44" s="141"/>
      <c r="IXW44" s="141"/>
      <c r="IXX44" s="141"/>
      <c r="IXY44" s="141"/>
      <c r="IXZ44" s="141"/>
      <c r="IYA44" s="141"/>
      <c r="IYB44" s="141"/>
      <c r="IYC44" s="141"/>
      <c r="IYD44" s="141"/>
      <c r="IYE44" s="141"/>
      <c r="IYF44" s="141"/>
      <c r="IYG44" s="141"/>
      <c r="IYH44" s="141"/>
      <c r="IYI44" s="141"/>
      <c r="IYJ44" s="141"/>
      <c r="IYK44" s="141"/>
      <c r="IYL44" s="141"/>
      <c r="IYM44" s="141"/>
      <c r="IYN44" s="141"/>
      <c r="IYO44" s="141"/>
      <c r="IYP44" s="141"/>
      <c r="IYQ44" s="141"/>
      <c r="IYR44" s="141"/>
      <c r="IYS44" s="141"/>
      <c r="IYT44" s="141"/>
      <c r="IYU44" s="141"/>
      <c r="IYV44" s="141"/>
      <c r="IYW44" s="141"/>
      <c r="IYX44" s="141"/>
      <c r="IYY44" s="141"/>
      <c r="IYZ44" s="141"/>
      <c r="IZA44" s="141"/>
      <c r="IZB44" s="141"/>
      <c r="IZC44" s="141"/>
      <c r="IZD44" s="141"/>
      <c r="IZE44" s="141"/>
      <c r="IZF44" s="141"/>
      <c r="IZG44" s="141"/>
      <c r="IZH44" s="141"/>
      <c r="IZI44" s="141"/>
      <c r="IZJ44" s="141"/>
      <c r="IZK44" s="141"/>
      <c r="IZL44" s="141"/>
      <c r="IZM44" s="141"/>
      <c r="IZN44" s="141"/>
      <c r="IZO44" s="141"/>
      <c r="IZP44" s="141"/>
      <c r="IZQ44" s="141"/>
      <c r="IZR44" s="141"/>
      <c r="IZS44" s="141"/>
      <c r="IZT44" s="141"/>
      <c r="IZU44" s="141"/>
      <c r="IZV44" s="141"/>
      <c r="IZW44" s="141"/>
      <c r="IZX44" s="141"/>
      <c r="IZY44" s="141"/>
      <c r="IZZ44" s="141"/>
      <c r="JAA44" s="141"/>
      <c r="JAB44" s="141"/>
      <c r="JAC44" s="141"/>
      <c r="JAD44" s="141"/>
      <c r="JAE44" s="141"/>
      <c r="JAF44" s="141"/>
      <c r="JAG44" s="141"/>
      <c r="JAH44" s="141"/>
      <c r="JAI44" s="141"/>
      <c r="JAJ44" s="141"/>
      <c r="JAK44" s="141"/>
      <c r="JAL44" s="141"/>
      <c r="JAM44" s="141"/>
      <c r="JAN44" s="141"/>
      <c r="JAO44" s="141"/>
      <c r="JAP44" s="141"/>
      <c r="JAQ44" s="141"/>
      <c r="JAR44" s="141"/>
      <c r="JAS44" s="141"/>
      <c r="JAT44" s="141"/>
      <c r="JAU44" s="141"/>
      <c r="JAV44" s="141"/>
      <c r="JAW44" s="141"/>
      <c r="JAX44" s="141"/>
      <c r="JAY44" s="141"/>
      <c r="JAZ44" s="141"/>
      <c r="JBA44" s="141"/>
      <c r="JBB44" s="141"/>
      <c r="JBC44" s="141"/>
      <c r="JBD44" s="141"/>
      <c r="JBE44" s="141"/>
      <c r="JBF44" s="141"/>
      <c r="JBG44" s="141"/>
      <c r="JBH44" s="141"/>
      <c r="JBI44" s="141"/>
      <c r="JBJ44" s="141"/>
      <c r="JBK44" s="141"/>
      <c r="JBL44" s="141"/>
      <c r="JBM44" s="141"/>
      <c r="JBN44" s="141"/>
      <c r="JBO44" s="141"/>
      <c r="JBP44" s="141"/>
      <c r="JBQ44" s="141"/>
      <c r="JBR44" s="141"/>
      <c r="JBS44" s="141"/>
      <c r="JBT44" s="141"/>
      <c r="JBU44" s="141"/>
      <c r="JBV44" s="141"/>
      <c r="JBW44" s="141"/>
      <c r="JBX44" s="141"/>
      <c r="JBY44" s="141"/>
      <c r="JBZ44" s="141"/>
      <c r="JCA44" s="141"/>
      <c r="JCB44" s="141"/>
      <c r="JCC44" s="141"/>
      <c r="JCD44" s="141"/>
      <c r="JCE44" s="141"/>
      <c r="JCF44" s="141"/>
      <c r="JCG44" s="141"/>
      <c r="JCH44" s="141"/>
      <c r="JCI44" s="141"/>
      <c r="JCJ44" s="141"/>
      <c r="JCK44" s="141"/>
      <c r="JCL44" s="141"/>
      <c r="JCM44" s="141"/>
      <c r="JCN44" s="141"/>
      <c r="JCO44" s="141"/>
      <c r="JCP44" s="141"/>
      <c r="JCQ44" s="141"/>
      <c r="JCR44" s="141"/>
      <c r="JCS44" s="141"/>
      <c r="JCT44" s="141"/>
      <c r="JCU44" s="141"/>
      <c r="JCV44" s="141"/>
      <c r="JCW44" s="141"/>
      <c r="JCX44" s="141"/>
      <c r="JCY44" s="141"/>
      <c r="JCZ44" s="141"/>
      <c r="JDA44" s="141"/>
      <c r="JDB44" s="141"/>
      <c r="JDC44" s="141"/>
      <c r="JDD44" s="141"/>
      <c r="JDE44" s="141"/>
      <c r="JDF44" s="141"/>
      <c r="JDG44" s="141"/>
      <c r="JDH44" s="141"/>
      <c r="JDI44" s="141"/>
      <c r="JDJ44" s="141"/>
      <c r="JDK44" s="141"/>
      <c r="JDL44" s="141"/>
      <c r="JDM44" s="141"/>
      <c r="JDN44" s="141"/>
      <c r="JDO44" s="141"/>
      <c r="JDP44" s="141"/>
      <c r="JDQ44" s="141"/>
      <c r="JDR44" s="141"/>
      <c r="JDS44" s="141"/>
      <c r="JDT44" s="141"/>
      <c r="JDU44" s="141"/>
      <c r="JDV44" s="141"/>
      <c r="JDW44" s="141"/>
      <c r="JDX44" s="141"/>
      <c r="JDY44" s="141"/>
      <c r="JDZ44" s="141"/>
      <c r="JEA44" s="141"/>
      <c r="JEB44" s="141"/>
      <c r="JEC44" s="141"/>
      <c r="JED44" s="141"/>
      <c r="JEE44" s="141"/>
      <c r="JEF44" s="141"/>
      <c r="JEG44" s="141"/>
      <c r="JEH44" s="141"/>
      <c r="JEI44" s="141"/>
      <c r="JEJ44" s="141"/>
      <c r="JEK44" s="141"/>
      <c r="JEL44" s="141"/>
      <c r="JEM44" s="141"/>
      <c r="JEN44" s="141"/>
      <c r="JEO44" s="141"/>
      <c r="JEP44" s="141"/>
      <c r="JEQ44" s="141"/>
      <c r="JER44" s="141"/>
      <c r="JES44" s="141"/>
      <c r="JET44" s="141"/>
      <c r="JEU44" s="141"/>
      <c r="JEV44" s="141"/>
      <c r="JEW44" s="141"/>
      <c r="JEX44" s="141"/>
      <c r="JEY44" s="141"/>
      <c r="JEZ44" s="141"/>
      <c r="JFA44" s="141"/>
      <c r="JFB44" s="141"/>
      <c r="JFC44" s="141"/>
      <c r="JFD44" s="141"/>
      <c r="JFE44" s="141"/>
      <c r="JFF44" s="141"/>
      <c r="JFG44" s="141"/>
      <c r="JFH44" s="141"/>
      <c r="JFI44" s="141"/>
      <c r="JFJ44" s="141"/>
      <c r="JFK44" s="141"/>
      <c r="JFL44" s="141"/>
      <c r="JFM44" s="141"/>
      <c r="JFN44" s="141"/>
      <c r="JFO44" s="141"/>
      <c r="JFP44" s="141"/>
      <c r="JFQ44" s="141"/>
      <c r="JFR44" s="141"/>
      <c r="JFS44" s="141"/>
      <c r="JFT44" s="141"/>
      <c r="JFU44" s="141"/>
      <c r="JFV44" s="141"/>
      <c r="JFW44" s="141"/>
      <c r="JFX44" s="141"/>
      <c r="JFY44" s="141"/>
      <c r="JFZ44" s="141"/>
      <c r="JGA44" s="141"/>
      <c r="JGB44" s="141"/>
      <c r="JGC44" s="141"/>
      <c r="JGD44" s="141"/>
      <c r="JGE44" s="141"/>
      <c r="JGF44" s="141"/>
      <c r="JGG44" s="141"/>
      <c r="JGH44" s="141"/>
      <c r="JGI44" s="141"/>
      <c r="JGJ44" s="141"/>
      <c r="JGK44" s="141"/>
      <c r="JGL44" s="141"/>
      <c r="JGM44" s="141"/>
      <c r="JGN44" s="141"/>
      <c r="JGO44" s="141"/>
      <c r="JGP44" s="141"/>
      <c r="JGQ44" s="141"/>
      <c r="JGR44" s="141"/>
      <c r="JGS44" s="141"/>
      <c r="JGT44" s="141"/>
      <c r="JGU44" s="141"/>
      <c r="JGV44" s="141"/>
      <c r="JGW44" s="141"/>
      <c r="JGX44" s="141"/>
      <c r="JGY44" s="141"/>
      <c r="JGZ44" s="141"/>
      <c r="JHA44" s="141"/>
      <c r="JHB44" s="141"/>
      <c r="JHC44" s="141"/>
      <c r="JHD44" s="141"/>
      <c r="JHE44" s="141"/>
      <c r="JHF44" s="141"/>
      <c r="JHG44" s="141"/>
      <c r="JHH44" s="141"/>
      <c r="JHI44" s="141"/>
      <c r="JHJ44" s="141"/>
      <c r="JHK44" s="141"/>
      <c r="JHL44" s="141"/>
      <c r="JHM44" s="141"/>
      <c r="JHN44" s="141"/>
      <c r="JHO44" s="141"/>
      <c r="JHP44" s="141"/>
      <c r="JHQ44" s="141"/>
      <c r="JHR44" s="141"/>
      <c r="JHS44" s="141"/>
      <c r="JHT44" s="141"/>
      <c r="JHU44" s="141"/>
      <c r="JHV44" s="141"/>
      <c r="JHW44" s="141"/>
      <c r="JHX44" s="141"/>
      <c r="JHY44" s="141"/>
      <c r="JHZ44" s="141"/>
      <c r="JIA44" s="141"/>
      <c r="JIB44" s="141"/>
      <c r="JIC44" s="141"/>
      <c r="JID44" s="141"/>
      <c r="JIE44" s="141"/>
      <c r="JIF44" s="141"/>
      <c r="JIG44" s="141"/>
      <c r="JIH44" s="141"/>
      <c r="JII44" s="141"/>
      <c r="JIJ44" s="141"/>
      <c r="JIK44" s="141"/>
      <c r="JIL44" s="141"/>
      <c r="JIM44" s="141"/>
      <c r="JIN44" s="141"/>
      <c r="JIO44" s="141"/>
      <c r="JIP44" s="141"/>
      <c r="JIQ44" s="141"/>
      <c r="JIR44" s="141"/>
      <c r="JIS44" s="141"/>
      <c r="JIT44" s="141"/>
      <c r="JIU44" s="141"/>
      <c r="JIV44" s="141"/>
      <c r="JIW44" s="141"/>
      <c r="JIX44" s="141"/>
      <c r="JIY44" s="141"/>
      <c r="JIZ44" s="141"/>
      <c r="JJA44" s="141"/>
      <c r="JJB44" s="141"/>
      <c r="JJC44" s="141"/>
      <c r="JJD44" s="141"/>
      <c r="JJE44" s="141"/>
      <c r="JJF44" s="141"/>
      <c r="JJG44" s="141"/>
      <c r="JJH44" s="141"/>
      <c r="JJI44" s="141"/>
      <c r="JJJ44" s="141"/>
      <c r="JJK44" s="141"/>
      <c r="JJL44" s="141"/>
      <c r="JJM44" s="141"/>
      <c r="JJN44" s="141"/>
      <c r="JJO44" s="141"/>
      <c r="JJP44" s="141"/>
      <c r="JJQ44" s="141"/>
      <c r="JJR44" s="141"/>
      <c r="JJS44" s="141"/>
      <c r="JJT44" s="141"/>
      <c r="JJU44" s="141"/>
      <c r="JJV44" s="141"/>
      <c r="JJW44" s="141"/>
      <c r="JJX44" s="141"/>
      <c r="JJY44" s="141"/>
      <c r="JJZ44" s="141"/>
      <c r="JKA44" s="141"/>
      <c r="JKB44" s="141"/>
      <c r="JKC44" s="141"/>
      <c r="JKD44" s="141"/>
      <c r="JKE44" s="141"/>
      <c r="JKF44" s="141"/>
      <c r="JKG44" s="141"/>
      <c r="JKH44" s="141"/>
      <c r="JKI44" s="141"/>
      <c r="JKJ44" s="141"/>
      <c r="JKK44" s="141"/>
      <c r="JKL44" s="141"/>
      <c r="JKM44" s="141"/>
      <c r="JKN44" s="141"/>
      <c r="JKO44" s="141"/>
      <c r="JKP44" s="141"/>
      <c r="JKQ44" s="141"/>
      <c r="JKR44" s="141"/>
      <c r="JKS44" s="141"/>
      <c r="JKT44" s="141"/>
      <c r="JKU44" s="141"/>
      <c r="JKV44" s="141"/>
      <c r="JKW44" s="141"/>
      <c r="JKX44" s="141"/>
      <c r="JKY44" s="141"/>
      <c r="JKZ44" s="141"/>
      <c r="JLA44" s="141"/>
      <c r="JLB44" s="141"/>
      <c r="JLC44" s="141"/>
      <c r="JLD44" s="141"/>
      <c r="JLE44" s="141"/>
      <c r="JLF44" s="141"/>
      <c r="JLG44" s="141"/>
      <c r="JLH44" s="141"/>
      <c r="JLI44" s="141"/>
      <c r="JLJ44" s="141"/>
      <c r="JLK44" s="141"/>
      <c r="JLL44" s="141"/>
      <c r="JLM44" s="141"/>
      <c r="JLN44" s="141"/>
      <c r="JLO44" s="141"/>
      <c r="JLP44" s="141"/>
      <c r="JLQ44" s="141"/>
      <c r="JLR44" s="141"/>
      <c r="JLS44" s="141"/>
      <c r="JLT44" s="141"/>
      <c r="JLU44" s="141"/>
      <c r="JLV44" s="141"/>
      <c r="JLW44" s="141"/>
      <c r="JLX44" s="141"/>
      <c r="JLY44" s="141"/>
      <c r="JLZ44" s="141"/>
      <c r="JMA44" s="141"/>
      <c r="JMB44" s="141"/>
      <c r="JMC44" s="141"/>
      <c r="JMD44" s="141"/>
      <c r="JME44" s="141"/>
      <c r="JMF44" s="141"/>
      <c r="JMG44" s="141"/>
      <c r="JMH44" s="141"/>
      <c r="JMI44" s="141"/>
      <c r="JMJ44" s="141"/>
      <c r="JMK44" s="141"/>
      <c r="JML44" s="141"/>
      <c r="JMM44" s="141"/>
      <c r="JMN44" s="141"/>
      <c r="JMO44" s="141"/>
      <c r="JMP44" s="141"/>
      <c r="JMQ44" s="141"/>
      <c r="JMR44" s="141"/>
      <c r="JMS44" s="141"/>
      <c r="JMT44" s="141"/>
      <c r="JMU44" s="141"/>
      <c r="JMV44" s="141"/>
      <c r="JMW44" s="141"/>
      <c r="JMX44" s="141"/>
      <c r="JMY44" s="141"/>
      <c r="JMZ44" s="141"/>
      <c r="JNA44" s="141"/>
      <c r="JNB44" s="141"/>
      <c r="JNC44" s="141"/>
      <c r="JND44" s="141"/>
      <c r="JNE44" s="141"/>
      <c r="JNF44" s="141"/>
      <c r="JNG44" s="141"/>
      <c r="JNH44" s="141"/>
      <c r="JNI44" s="141"/>
      <c r="JNJ44" s="141"/>
      <c r="JNK44" s="141"/>
      <c r="JNL44" s="141"/>
      <c r="JNM44" s="141"/>
      <c r="JNN44" s="141"/>
      <c r="JNO44" s="141"/>
      <c r="JNP44" s="141"/>
      <c r="JNQ44" s="141"/>
      <c r="JNR44" s="141"/>
      <c r="JNS44" s="141"/>
      <c r="JNT44" s="141"/>
      <c r="JNU44" s="141"/>
      <c r="JNV44" s="141"/>
      <c r="JNW44" s="141"/>
      <c r="JNX44" s="141"/>
      <c r="JNY44" s="141"/>
      <c r="JNZ44" s="141"/>
      <c r="JOA44" s="141"/>
      <c r="JOB44" s="141"/>
      <c r="JOC44" s="141"/>
      <c r="JOD44" s="141"/>
      <c r="JOE44" s="141"/>
      <c r="JOF44" s="141"/>
      <c r="JOG44" s="141"/>
      <c r="JOH44" s="141"/>
      <c r="JOI44" s="141"/>
      <c r="JOJ44" s="141"/>
      <c r="JOK44" s="141"/>
      <c r="JOL44" s="141"/>
      <c r="JOM44" s="141"/>
      <c r="JON44" s="141"/>
      <c r="JOO44" s="141"/>
      <c r="JOP44" s="141"/>
      <c r="JOQ44" s="141"/>
      <c r="JOR44" s="141"/>
      <c r="JOS44" s="141"/>
      <c r="JOT44" s="141"/>
      <c r="JOU44" s="141"/>
      <c r="JOV44" s="141"/>
      <c r="JOW44" s="141"/>
      <c r="JOX44" s="141"/>
      <c r="JOY44" s="141"/>
      <c r="JOZ44" s="141"/>
      <c r="JPA44" s="141"/>
      <c r="JPB44" s="141"/>
      <c r="JPC44" s="141"/>
      <c r="JPD44" s="141"/>
      <c r="JPE44" s="141"/>
      <c r="JPF44" s="141"/>
      <c r="JPG44" s="141"/>
      <c r="JPH44" s="141"/>
      <c r="JPI44" s="141"/>
      <c r="JPJ44" s="141"/>
      <c r="JPK44" s="141"/>
      <c r="JPL44" s="141"/>
      <c r="JPM44" s="141"/>
      <c r="JPN44" s="141"/>
      <c r="JPO44" s="141"/>
      <c r="JPP44" s="141"/>
      <c r="JPQ44" s="141"/>
      <c r="JPR44" s="141"/>
      <c r="JPS44" s="141"/>
      <c r="JPT44" s="141"/>
      <c r="JPU44" s="141"/>
      <c r="JPV44" s="141"/>
      <c r="JPW44" s="141"/>
      <c r="JPX44" s="141"/>
      <c r="JPY44" s="141"/>
      <c r="JPZ44" s="141"/>
      <c r="JQA44" s="141"/>
      <c r="JQB44" s="141"/>
      <c r="JQC44" s="141"/>
      <c r="JQD44" s="141"/>
      <c r="JQE44" s="141"/>
      <c r="JQF44" s="141"/>
      <c r="JQG44" s="141"/>
      <c r="JQH44" s="141"/>
      <c r="JQI44" s="141"/>
      <c r="JQJ44" s="141"/>
      <c r="JQK44" s="141"/>
      <c r="JQL44" s="141"/>
      <c r="JQM44" s="141"/>
      <c r="JQN44" s="141"/>
      <c r="JQO44" s="141"/>
      <c r="JQP44" s="141"/>
      <c r="JQQ44" s="141"/>
      <c r="JQR44" s="141"/>
      <c r="JQS44" s="141"/>
      <c r="JQT44" s="141"/>
      <c r="JQU44" s="141"/>
      <c r="JQV44" s="141"/>
      <c r="JQW44" s="141"/>
      <c r="JQX44" s="141"/>
      <c r="JQY44" s="141"/>
      <c r="JQZ44" s="141"/>
      <c r="JRA44" s="141"/>
      <c r="JRB44" s="141"/>
      <c r="JRC44" s="141"/>
      <c r="JRD44" s="141"/>
      <c r="JRE44" s="141"/>
      <c r="JRF44" s="141"/>
      <c r="JRG44" s="141"/>
      <c r="JRH44" s="141"/>
      <c r="JRI44" s="141"/>
      <c r="JRJ44" s="141"/>
      <c r="JRK44" s="141"/>
      <c r="JRL44" s="141"/>
      <c r="JRM44" s="141"/>
      <c r="JRN44" s="141"/>
      <c r="JRO44" s="141"/>
      <c r="JRP44" s="141"/>
      <c r="JRQ44" s="141"/>
      <c r="JRR44" s="141"/>
      <c r="JRS44" s="141"/>
      <c r="JRT44" s="141"/>
      <c r="JRU44" s="141"/>
      <c r="JRV44" s="141"/>
      <c r="JRW44" s="141"/>
      <c r="JRX44" s="141"/>
      <c r="JRY44" s="141"/>
      <c r="JRZ44" s="141"/>
      <c r="JSA44" s="141"/>
      <c r="JSB44" s="141"/>
      <c r="JSC44" s="141"/>
      <c r="JSD44" s="141"/>
      <c r="JSE44" s="141"/>
      <c r="JSF44" s="141"/>
      <c r="JSG44" s="141"/>
      <c r="JSH44" s="141"/>
      <c r="JSI44" s="141"/>
      <c r="JSJ44" s="141"/>
      <c r="JSK44" s="141"/>
      <c r="JSL44" s="141"/>
      <c r="JSM44" s="141"/>
      <c r="JSN44" s="141"/>
      <c r="JSO44" s="141"/>
      <c r="JSP44" s="141"/>
      <c r="JSQ44" s="141"/>
      <c r="JSR44" s="141"/>
      <c r="JSS44" s="141"/>
      <c r="JST44" s="141"/>
      <c r="JSU44" s="141"/>
      <c r="JSV44" s="141"/>
      <c r="JSW44" s="141"/>
      <c r="JSX44" s="141"/>
      <c r="JSY44" s="141"/>
      <c r="JSZ44" s="141"/>
      <c r="JTA44" s="141"/>
      <c r="JTB44" s="141"/>
      <c r="JTC44" s="141"/>
      <c r="JTD44" s="141"/>
      <c r="JTE44" s="141"/>
      <c r="JTF44" s="141"/>
      <c r="JTG44" s="141"/>
      <c r="JTH44" s="141"/>
      <c r="JTI44" s="141"/>
      <c r="JTJ44" s="141"/>
      <c r="JTK44" s="141"/>
      <c r="JTL44" s="141"/>
      <c r="JTM44" s="141"/>
      <c r="JTN44" s="141"/>
      <c r="JTO44" s="141"/>
      <c r="JTP44" s="141"/>
      <c r="JTQ44" s="141"/>
      <c r="JTR44" s="141"/>
      <c r="JTS44" s="141"/>
      <c r="JTT44" s="141"/>
      <c r="JTU44" s="141"/>
      <c r="JTV44" s="141"/>
      <c r="JTW44" s="141"/>
      <c r="JTX44" s="141"/>
      <c r="JTY44" s="141"/>
      <c r="JTZ44" s="141"/>
      <c r="JUA44" s="141"/>
      <c r="JUB44" s="141"/>
      <c r="JUC44" s="141"/>
      <c r="JUD44" s="141"/>
      <c r="JUE44" s="141"/>
      <c r="JUF44" s="141"/>
      <c r="JUG44" s="141"/>
      <c r="JUH44" s="141"/>
      <c r="JUI44" s="141"/>
      <c r="JUJ44" s="141"/>
      <c r="JUK44" s="141"/>
      <c r="JUL44" s="141"/>
      <c r="JUM44" s="141"/>
      <c r="JUN44" s="141"/>
      <c r="JUO44" s="141"/>
      <c r="JUP44" s="141"/>
      <c r="JUQ44" s="141"/>
      <c r="JUR44" s="141"/>
      <c r="JUS44" s="141"/>
      <c r="JUT44" s="141"/>
      <c r="JUU44" s="141"/>
      <c r="JUV44" s="141"/>
      <c r="JUW44" s="141"/>
      <c r="JUX44" s="141"/>
      <c r="JUY44" s="141"/>
      <c r="JUZ44" s="141"/>
      <c r="JVA44" s="141"/>
      <c r="JVB44" s="141"/>
      <c r="JVC44" s="141"/>
      <c r="JVD44" s="141"/>
      <c r="JVE44" s="141"/>
      <c r="JVF44" s="141"/>
      <c r="JVG44" s="141"/>
      <c r="JVH44" s="141"/>
      <c r="JVI44" s="141"/>
      <c r="JVJ44" s="141"/>
      <c r="JVK44" s="141"/>
      <c r="JVL44" s="141"/>
      <c r="JVM44" s="141"/>
      <c r="JVN44" s="141"/>
      <c r="JVO44" s="141"/>
      <c r="JVP44" s="141"/>
      <c r="JVQ44" s="141"/>
      <c r="JVR44" s="141"/>
      <c r="JVS44" s="141"/>
      <c r="JVT44" s="141"/>
      <c r="JVU44" s="141"/>
      <c r="JVV44" s="141"/>
      <c r="JVW44" s="141"/>
      <c r="JVX44" s="141"/>
      <c r="JVY44" s="141"/>
      <c r="JVZ44" s="141"/>
      <c r="JWA44" s="141"/>
      <c r="JWB44" s="141"/>
      <c r="JWC44" s="141"/>
      <c r="JWD44" s="141"/>
      <c r="JWE44" s="141"/>
      <c r="JWF44" s="141"/>
      <c r="JWG44" s="141"/>
      <c r="JWH44" s="141"/>
      <c r="JWI44" s="141"/>
      <c r="JWJ44" s="141"/>
      <c r="JWK44" s="141"/>
      <c r="JWL44" s="141"/>
      <c r="JWM44" s="141"/>
      <c r="JWN44" s="141"/>
      <c r="JWO44" s="141"/>
      <c r="JWP44" s="141"/>
      <c r="JWQ44" s="141"/>
      <c r="JWR44" s="141"/>
      <c r="JWS44" s="141"/>
      <c r="JWT44" s="141"/>
      <c r="JWU44" s="141"/>
      <c r="JWV44" s="141"/>
      <c r="JWW44" s="141"/>
      <c r="JWX44" s="141"/>
      <c r="JWY44" s="141"/>
      <c r="JWZ44" s="141"/>
      <c r="JXA44" s="141"/>
      <c r="JXB44" s="141"/>
      <c r="JXC44" s="141"/>
      <c r="JXD44" s="141"/>
      <c r="JXE44" s="141"/>
      <c r="JXF44" s="141"/>
      <c r="JXG44" s="141"/>
      <c r="JXH44" s="141"/>
      <c r="JXI44" s="141"/>
      <c r="JXJ44" s="141"/>
      <c r="JXK44" s="141"/>
      <c r="JXL44" s="141"/>
      <c r="JXM44" s="141"/>
      <c r="JXN44" s="141"/>
      <c r="JXO44" s="141"/>
      <c r="JXP44" s="141"/>
      <c r="JXQ44" s="141"/>
      <c r="JXR44" s="141"/>
      <c r="JXS44" s="141"/>
      <c r="JXT44" s="141"/>
      <c r="JXU44" s="141"/>
      <c r="JXV44" s="141"/>
      <c r="JXW44" s="141"/>
      <c r="JXX44" s="141"/>
      <c r="JXY44" s="141"/>
      <c r="JXZ44" s="141"/>
      <c r="JYA44" s="141"/>
      <c r="JYB44" s="141"/>
      <c r="JYC44" s="141"/>
      <c r="JYD44" s="141"/>
      <c r="JYE44" s="141"/>
      <c r="JYF44" s="141"/>
      <c r="JYG44" s="141"/>
      <c r="JYH44" s="141"/>
      <c r="JYI44" s="141"/>
      <c r="JYJ44" s="141"/>
      <c r="JYK44" s="141"/>
      <c r="JYL44" s="141"/>
      <c r="JYM44" s="141"/>
      <c r="JYN44" s="141"/>
      <c r="JYO44" s="141"/>
      <c r="JYP44" s="141"/>
      <c r="JYQ44" s="141"/>
      <c r="JYR44" s="141"/>
      <c r="JYS44" s="141"/>
      <c r="JYT44" s="141"/>
      <c r="JYU44" s="141"/>
      <c r="JYV44" s="141"/>
      <c r="JYW44" s="141"/>
      <c r="JYX44" s="141"/>
      <c r="JYY44" s="141"/>
      <c r="JYZ44" s="141"/>
      <c r="JZA44" s="141"/>
      <c r="JZB44" s="141"/>
      <c r="JZC44" s="141"/>
      <c r="JZD44" s="141"/>
      <c r="JZE44" s="141"/>
      <c r="JZF44" s="141"/>
      <c r="JZG44" s="141"/>
      <c r="JZH44" s="141"/>
      <c r="JZI44" s="141"/>
      <c r="JZJ44" s="141"/>
      <c r="JZK44" s="141"/>
      <c r="JZL44" s="141"/>
      <c r="JZM44" s="141"/>
      <c r="JZN44" s="141"/>
      <c r="JZO44" s="141"/>
      <c r="JZP44" s="141"/>
      <c r="JZQ44" s="141"/>
      <c r="JZR44" s="141"/>
      <c r="JZS44" s="141"/>
      <c r="JZT44" s="141"/>
      <c r="JZU44" s="141"/>
      <c r="JZV44" s="141"/>
      <c r="JZW44" s="141"/>
      <c r="JZX44" s="141"/>
      <c r="JZY44" s="141"/>
      <c r="JZZ44" s="141"/>
      <c r="KAA44" s="141"/>
      <c r="KAB44" s="141"/>
      <c r="KAC44" s="141"/>
      <c r="KAD44" s="141"/>
      <c r="KAE44" s="141"/>
      <c r="KAF44" s="141"/>
      <c r="KAG44" s="141"/>
      <c r="KAH44" s="141"/>
      <c r="KAI44" s="141"/>
      <c r="KAJ44" s="141"/>
      <c r="KAK44" s="141"/>
      <c r="KAL44" s="141"/>
      <c r="KAM44" s="141"/>
      <c r="KAN44" s="141"/>
      <c r="KAO44" s="141"/>
      <c r="KAP44" s="141"/>
      <c r="KAQ44" s="141"/>
      <c r="KAR44" s="141"/>
      <c r="KAS44" s="141"/>
      <c r="KAT44" s="141"/>
      <c r="KAU44" s="141"/>
      <c r="KAV44" s="141"/>
      <c r="KAW44" s="141"/>
      <c r="KAX44" s="141"/>
      <c r="KAY44" s="141"/>
      <c r="KAZ44" s="141"/>
      <c r="KBA44" s="141"/>
      <c r="KBB44" s="141"/>
      <c r="KBC44" s="141"/>
      <c r="KBD44" s="141"/>
      <c r="KBE44" s="141"/>
      <c r="KBF44" s="141"/>
      <c r="KBG44" s="141"/>
      <c r="KBH44" s="141"/>
      <c r="KBI44" s="141"/>
      <c r="KBJ44" s="141"/>
      <c r="KBK44" s="141"/>
      <c r="KBL44" s="141"/>
      <c r="KBM44" s="141"/>
      <c r="KBN44" s="141"/>
      <c r="KBO44" s="141"/>
      <c r="KBP44" s="141"/>
      <c r="KBQ44" s="141"/>
      <c r="KBR44" s="141"/>
      <c r="KBS44" s="141"/>
      <c r="KBT44" s="141"/>
      <c r="KBU44" s="141"/>
      <c r="KBV44" s="141"/>
      <c r="KBW44" s="141"/>
      <c r="KBX44" s="141"/>
      <c r="KBY44" s="141"/>
      <c r="KBZ44" s="141"/>
      <c r="KCA44" s="141"/>
      <c r="KCB44" s="141"/>
      <c r="KCC44" s="141"/>
      <c r="KCD44" s="141"/>
      <c r="KCE44" s="141"/>
      <c r="KCF44" s="141"/>
      <c r="KCG44" s="141"/>
      <c r="KCH44" s="141"/>
      <c r="KCI44" s="141"/>
      <c r="KCJ44" s="141"/>
      <c r="KCK44" s="141"/>
      <c r="KCL44" s="141"/>
      <c r="KCM44" s="141"/>
      <c r="KCN44" s="141"/>
      <c r="KCO44" s="141"/>
      <c r="KCP44" s="141"/>
      <c r="KCQ44" s="141"/>
      <c r="KCR44" s="141"/>
      <c r="KCS44" s="141"/>
      <c r="KCT44" s="141"/>
      <c r="KCU44" s="141"/>
      <c r="KCV44" s="141"/>
      <c r="KCW44" s="141"/>
      <c r="KCX44" s="141"/>
      <c r="KCY44" s="141"/>
      <c r="KCZ44" s="141"/>
      <c r="KDA44" s="141"/>
      <c r="KDB44" s="141"/>
      <c r="KDC44" s="141"/>
      <c r="KDD44" s="141"/>
      <c r="KDE44" s="141"/>
      <c r="KDF44" s="141"/>
      <c r="KDG44" s="141"/>
      <c r="KDH44" s="141"/>
      <c r="KDI44" s="141"/>
      <c r="KDJ44" s="141"/>
      <c r="KDK44" s="141"/>
      <c r="KDL44" s="141"/>
      <c r="KDM44" s="141"/>
      <c r="KDN44" s="141"/>
      <c r="KDO44" s="141"/>
      <c r="KDP44" s="141"/>
      <c r="KDQ44" s="141"/>
      <c r="KDR44" s="141"/>
      <c r="KDS44" s="141"/>
      <c r="KDT44" s="141"/>
      <c r="KDU44" s="141"/>
      <c r="KDV44" s="141"/>
      <c r="KDW44" s="141"/>
      <c r="KDX44" s="141"/>
      <c r="KDY44" s="141"/>
      <c r="KDZ44" s="141"/>
      <c r="KEA44" s="141"/>
      <c r="KEB44" s="141"/>
      <c r="KEC44" s="141"/>
      <c r="KED44" s="141"/>
      <c r="KEE44" s="141"/>
      <c r="KEF44" s="141"/>
      <c r="KEG44" s="141"/>
      <c r="KEH44" s="141"/>
      <c r="KEI44" s="141"/>
      <c r="KEJ44" s="141"/>
      <c r="KEK44" s="141"/>
      <c r="KEL44" s="141"/>
      <c r="KEM44" s="141"/>
      <c r="KEN44" s="141"/>
      <c r="KEO44" s="141"/>
      <c r="KEP44" s="141"/>
      <c r="KEQ44" s="141"/>
      <c r="KER44" s="141"/>
      <c r="KES44" s="141"/>
      <c r="KET44" s="141"/>
      <c r="KEU44" s="141"/>
      <c r="KEV44" s="141"/>
      <c r="KEW44" s="141"/>
      <c r="KEX44" s="141"/>
      <c r="KEY44" s="141"/>
      <c r="KEZ44" s="141"/>
      <c r="KFA44" s="141"/>
      <c r="KFB44" s="141"/>
      <c r="KFC44" s="141"/>
      <c r="KFD44" s="141"/>
      <c r="KFE44" s="141"/>
      <c r="KFF44" s="141"/>
      <c r="KFG44" s="141"/>
      <c r="KFH44" s="141"/>
      <c r="KFI44" s="141"/>
      <c r="KFJ44" s="141"/>
      <c r="KFK44" s="141"/>
      <c r="KFL44" s="141"/>
      <c r="KFM44" s="141"/>
      <c r="KFN44" s="141"/>
      <c r="KFO44" s="141"/>
      <c r="KFP44" s="141"/>
      <c r="KFQ44" s="141"/>
      <c r="KFR44" s="141"/>
      <c r="KFS44" s="141"/>
      <c r="KFT44" s="141"/>
      <c r="KFU44" s="141"/>
      <c r="KFV44" s="141"/>
      <c r="KFW44" s="141"/>
      <c r="KFX44" s="141"/>
      <c r="KFY44" s="141"/>
      <c r="KFZ44" s="141"/>
      <c r="KGA44" s="141"/>
      <c r="KGB44" s="141"/>
      <c r="KGC44" s="141"/>
      <c r="KGD44" s="141"/>
      <c r="KGE44" s="141"/>
      <c r="KGF44" s="141"/>
      <c r="KGG44" s="141"/>
      <c r="KGH44" s="141"/>
      <c r="KGI44" s="141"/>
      <c r="KGJ44" s="141"/>
      <c r="KGK44" s="141"/>
      <c r="KGL44" s="141"/>
      <c r="KGM44" s="141"/>
      <c r="KGN44" s="141"/>
      <c r="KGO44" s="141"/>
      <c r="KGP44" s="141"/>
      <c r="KGQ44" s="141"/>
      <c r="KGR44" s="141"/>
      <c r="KGS44" s="141"/>
      <c r="KGT44" s="141"/>
      <c r="KGU44" s="141"/>
      <c r="KGV44" s="141"/>
      <c r="KGW44" s="141"/>
      <c r="KGX44" s="141"/>
      <c r="KGY44" s="141"/>
      <c r="KGZ44" s="141"/>
      <c r="KHA44" s="141"/>
      <c r="KHB44" s="141"/>
      <c r="KHC44" s="141"/>
      <c r="KHD44" s="141"/>
      <c r="KHE44" s="141"/>
      <c r="KHF44" s="141"/>
      <c r="KHG44" s="141"/>
      <c r="KHH44" s="141"/>
      <c r="KHI44" s="141"/>
      <c r="KHJ44" s="141"/>
      <c r="KHK44" s="141"/>
      <c r="KHL44" s="141"/>
      <c r="KHM44" s="141"/>
      <c r="KHN44" s="141"/>
      <c r="KHO44" s="141"/>
      <c r="KHP44" s="141"/>
      <c r="KHQ44" s="141"/>
      <c r="KHR44" s="141"/>
      <c r="KHS44" s="141"/>
      <c r="KHT44" s="141"/>
      <c r="KHU44" s="141"/>
      <c r="KHV44" s="141"/>
      <c r="KHW44" s="141"/>
      <c r="KHX44" s="141"/>
      <c r="KHY44" s="141"/>
      <c r="KHZ44" s="141"/>
      <c r="KIA44" s="141"/>
      <c r="KIB44" s="141"/>
      <c r="KIC44" s="141"/>
      <c r="KID44" s="141"/>
      <c r="KIE44" s="141"/>
      <c r="KIF44" s="141"/>
      <c r="KIG44" s="141"/>
      <c r="KIH44" s="141"/>
      <c r="KII44" s="141"/>
      <c r="KIJ44" s="141"/>
      <c r="KIK44" s="141"/>
      <c r="KIL44" s="141"/>
      <c r="KIM44" s="141"/>
      <c r="KIN44" s="141"/>
      <c r="KIO44" s="141"/>
      <c r="KIP44" s="141"/>
      <c r="KIQ44" s="141"/>
      <c r="KIR44" s="141"/>
      <c r="KIS44" s="141"/>
      <c r="KIT44" s="141"/>
      <c r="KIU44" s="141"/>
      <c r="KIV44" s="141"/>
      <c r="KIW44" s="141"/>
      <c r="KIX44" s="141"/>
      <c r="KIY44" s="141"/>
      <c r="KIZ44" s="141"/>
      <c r="KJA44" s="141"/>
      <c r="KJB44" s="141"/>
      <c r="KJC44" s="141"/>
      <c r="KJD44" s="141"/>
      <c r="KJE44" s="141"/>
      <c r="KJF44" s="141"/>
      <c r="KJG44" s="141"/>
      <c r="KJH44" s="141"/>
      <c r="KJI44" s="141"/>
      <c r="KJJ44" s="141"/>
      <c r="KJK44" s="141"/>
      <c r="KJL44" s="141"/>
      <c r="KJM44" s="141"/>
      <c r="KJN44" s="141"/>
      <c r="KJO44" s="141"/>
      <c r="KJP44" s="141"/>
      <c r="KJQ44" s="141"/>
      <c r="KJR44" s="141"/>
      <c r="KJS44" s="141"/>
      <c r="KJT44" s="141"/>
      <c r="KJU44" s="141"/>
      <c r="KJV44" s="141"/>
      <c r="KJW44" s="141"/>
      <c r="KJX44" s="141"/>
      <c r="KJY44" s="141"/>
      <c r="KJZ44" s="141"/>
      <c r="KKA44" s="141"/>
      <c r="KKB44" s="141"/>
      <c r="KKC44" s="141"/>
      <c r="KKD44" s="141"/>
      <c r="KKE44" s="141"/>
      <c r="KKF44" s="141"/>
      <c r="KKG44" s="141"/>
      <c r="KKH44" s="141"/>
      <c r="KKI44" s="141"/>
      <c r="KKJ44" s="141"/>
      <c r="KKK44" s="141"/>
      <c r="KKL44" s="141"/>
      <c r="KKM44" s="141"/>
      <c r="KKN44" s="141"/>
      <c r="KKO44" s="141"/>
      <c r="KKP44" s="141"/>
      <c r="KKQ44" s="141"/>
      <c r="KKR44" s="141"/>
      <c r="KKS44" s="141"/>
      <c r="KKT44" s="141"/>
      <c r="KKU44" s="141"/>
      <c r="KKV44" s="141"/>
      <c r="KKW44" s="141"/>
      <c r="KKX44" s="141"/>
      <c r="KKY44" s="141"/>
      <c r="KKZ44" s="141"/>
      <c r="KLA44" s="141"/>
      <c r="KLB44" s="141"/>
      <c r="KLC44" s="141"/>
      <c r="KLD44" s="141"/>
      <c r="KLE44" s="141"/>
      <c r="KLF44" s="141"/>
      <c r="KLG44" s="141"/>
      <c r="KLH44" s="141"/>
      <c r="KLI44" s="141"/>
      <c r="KLJ44" s="141"/>
      <c r="KLK44" s="141"/>
      <c r="KLL44" s="141"/>
      <c r="KLM44" s="141"/>
      <c r="KLN44" s="141"/>
      <c r="KLO44" s="141"/>
      <c r="KLP44" s="141"/>
      <c r="KLQ44" s="141"/>
      <c r="KLR44" s="141"/>
      <c r="KLS44" s="141"/>
      <c r="KLT44" s="141"/>
      <c r="KLU44" s="141"/>
      <c r="KLV44" s="141"/>
      <c r="KLW44" s="141"/>
      <c r="KLX44" s="141"/>
      <c r="KLY44" s="141"/>
      <c r="KLZ44" s="141"/>
      <c r="KMA44" s="141"/>
      <c r="KMB44" s="141"/>
      <c r="KMC44" s="141"/>
      <c r="KMD44" s="141"/>
      <c r="KME44" s="141"/>
      <c r="KMF44" s="141"/>
      <c r="KMG44" s="141"/>
      <c r="KMH44" s="141"/>
      <c r="KMI44" s="141"/>
      <c r="KMJ44" s="141"/>
      <c r="KMK44" s="141"/>
      <c r="KML44" s="141"/>
      <c r="KMM44" s="141"/>
      <c r="KMN44" s="141"/>
      <c r="KMO44" s="141"/>
      <c r="KMP44" s="141"/>
      <c r="KMQ44" s="141"/>
      <c r="KMR44" s="141"/>
      <c r="KMS44" s="141"/>
      <c r="KMT44" s="141"/>
      <c r="KMU44" s="141"/>
      <c r="KMV44" s="141"/>
      <c r="KMW44" s="141"/>
      <c r="KMX44" s="141"/>
      <c r="KMY44" s="141"/>
      <c r="KMZ44" s="141"/>
      <c r="KNA44" s="141"/>
      <c r="KNB44" s="141"/>
      <c r="KNC44" s="141"/>
      <c r="KND44" s="141"/>
      <c r="KNE44" s="141"/>
      <c r="KNF44" s="141"/>
      <c r="KNG44" s="141"/>
      <c r="KNH44" s="141"/>
      <c r="KNI44" s="141"/>
      <c r="KNJ44" s="141"/>
      <c r="KNK44" s="141"/>
      <c r="KNL44" s="141"/>
      <c r="KNM44" s="141"/>
      <c r="KNN44" s="141"/>
      <c r="KNO44" s="141"/>
      <c r="KNP44" s="141"/>
      <c r="KNQ44" s="141"/>
      <c r="KNR44" s="141"/>
      <c r="KNS44" s="141"/>
      <c r="KNT44" s="141"/>
      <c r="KNU44" s="141"/>
      <c r="KNV44" s="141"/>
      <c r="KNW44" s="141"/>
      <c r="KNX44" s="141"/>
      <c r="KNY44" s="141"/>
      <c r="KNZ44" s="141"/>
      <c r="KOA44" s="141"/>
      <c r="KOB44" s="141"/>
      <c r="KOC44" s="141"/>
      <c r="KOD44" s="141"/>
      <c r="KOE44" s="141"/>
      <c r="KOF44" s="141"/>
      <c r="KOG44" s="141"/>
      <c r="KOH44" s="141"/>
      <c r="KOI44" s="141"/>
      <c r="KOJ44" s="141"/>
      <c r="KOK44" s="141"/>
      <c r="KOL44" s="141"/>
      <c r="KOM44" s="141"/>
      <c r="KON44" s="141"/>
      <c r="KOO44" s="141"/>
      <c r="KOP44" s="141"/>
      <c r="KOQ44" s="141"/>
      <c r="KOR44" s="141"/>
      <c r="KOS44" s="141"/>
      <c r="KOT44" s="141"/>
      <c r="KOU44" s="141"/>
      <c r="KOV44" s="141"/>
      <c r="KOW44" s="141"/>
      <c r="KOX44" s="141"/>
      <c r="KOY44" s="141"/>
      <c r="KOZ44" s="141"/>
      <c r="KPA44" s="141"/>
      <c r="KPB44" s="141"/>
      <c r="KPC44" s="141"/>
      <c r="KPD44" s="141"/>
      <c r="KPE44" s="141"/>
      <c r="KPF44" s="141"/>
      <c r="KPG44" s="141"/>
      <c r="KPH44" s="141"/>
      <c r="KPI44" s="141"/>
      <c r="KPJ44" s="141"/>
      <c r="KPK44" s="141"/>
      <c r="KPL44" s="141"/>
      <c r="KPM44" s="141"/>
      <c r="KPN44" s="141"/>
      <c r="KPO44" s="141"/>
      <c r="KPP44" s="141"/>
      <c r="KPQ44" s="141"/>
      <c r="KPR44" s="141"/>
      <c r="KPS44" s="141"/>
      <c r="KPT44" s="141"/>
      <c r="KPU44" s="141"/>
      <c r="KPV44" s="141"/>
      <c r="KPW44" s="141"/>
      <c r="KPX44" s="141"/>
      <c r="KPY44" s="141"/>
      <c r="KPZ44" s="141"/>
      <c r="KQA44" s="141"/>
      <c r="KQB44" s="141"/>
      <c r="KQC44" s="141"/>
      <c r="KQD44" s="141"/>
      <c r="KQE44" s="141"/>
      <c r="KQF44" s="141"/>
      <c r="KQG44" s="141"/>
      <c r="KQH44" s="141"/>
      <c r="KQI44" s="141"/>
      <c r="KQJ44" s="141"/>
      <c r="KQK44" s="141"/>
      <c r="KQL44" s="141"/>
      <c r="KQM44" s="141"/>
      <c r="KQN44" s="141"/>
      <c r="KQO44" s="141"/>
      <c r="KQP44" s="141"/>
      <c r="KQQ44" s="141"/>
      <c r="KQR44" s="141"/>
      <c r="KQS44" s="141"/>
      <c r="KQT44" s="141"/>
      <c r="KQU44" s="141"/>
      <c r="KQV44" s="141"/>
      <c r="KQW44" s="141"/>
      <c r="KQX44" s="141"/>
      <c r="KQY44" s="141"/>
      <c r="KQZ44" s="141"/>
      <c r="KRA44" s="141"/>
      <c r="KRB44" s="141"/>
      <c r="KRC44" s="141"/>
      <c r="KRD44" s="141"/>
      <c r="KRE44" s="141"/>
      <c r="KRF44" s="141"/>
      <c r="KRG44" s="141"/>
      <c r="KRH44" s="141"/>
      <c r="KRI44" s="141"/>
      <c r="KRJ44" s="141"/>
      <c r="KRK44" s="141"/>
      <c r="KRL44" s="141"/>
      <c r="KRM44" s="141"/>
      <c r="KRN44" s="141"/>
      <c r="KRO44" s="141"/>
      <c r="KRP44" s="141"/>
      <c r="KRQ44" s="141"/>
      <c r="KRR44" s="141"/>
      <c r="KRS44" s="141"/>
      <c r="KRT44" s="141"/>
      <c r="KRU44" s="141"/>
      <c r="KRV44" s="141"/>
      <c r="KRW44" s="141"/>
      <c r="KRX44" s="141"/>
      <c r="KRY44" s="141"/>
      <c r="KRZ44" s="141"/>
      <c r="KSA44" s="141"/>
      <c r="KSB44" s="141"/>
      <c r="KSC44" s="141"/>
      <c r="KSD44" s="141"/>
      <c r="KSE44" s="141"/>
      <c r="KSF44" s="141"/>
      <c r="KSG44" s="141"/>
      <c r="KSH44" s="141"/>
      <c r="KSI44" s="141"/>
      <c r="KSJ44" s="141"/>
      <c r="KSK44" s="141"/>
      <c r="KSL44" s="141"/>
      <c r="KSM44" s="141"/>
      <c r="KSN44" s="141"/>
      <c r="KSO44" s="141"/>
      <c r="KSP44" s="141"/>
      <c r="KSQ44" s="141"/>
      <c r="KSR44" s="141"/>
      <c r="KSS44" s="141"/>
      <c r="KST44" s="141"/>
      <c r="KSU44" s="141"/>
      <c r="KSV44" s="141"/>
      <c r="KSW44" s="141"/>
      <c r="KSX44" s="141"/>
      <c r="KSY44" s="141"/>
      <c r="KSZ44" s="141"/>
      <c r="KTA44" s="141"/>
      <c r="KTB44" s="141"/>
      <c r="KTC44" s="141"/>
      <c r="KTD44" s="141"/>
      <c r="KTE44" s="141"/>
      <c r="KTF44" s="141"/>
      <c r="KTG44" s="141"/>
      <c r="KTH44" s="141"/>
      <c r="KTI44" s="141"/>
      <c r="KTJ44" s="141"/>
      <c r="KTK44" s="141"/>
      <c r="KTL44" s="141"/>
      <c r="KTM44" s="141"/>
      <c r="KTN44" s="141"/>
      <c r="KTO44" s="141"/>
      <c r="KTP44" s="141"/>
      <c r="KTQ44" s="141"/>
      <c r="KTR44" s="141"/>
      <c r="KTS44" s="141"/>
      <c r="KTT44" s="141"/>
      <c r="KTU44" s="141"/>
      <c r="KTV44" s="141"/>
      <c r="KTW44" s="141"/>
      <c r="KTX44" s="141"/>
      <c r="KTY44" s="141"/>
      <c r="KTZ44" s="141"/>
      <c r="KUA44" s="141"/>
      <c r="KUB44" s="141"/>
      <c r="KUC44" s="141"/>
      <c r="KUD44" s="141"/>
      <c r="KUE44" s="141"/>
      <c r="KUF44" s="141"/>
      <c r="KUG44" s="141"/>
      <c r="KUH44" s="141"/>
      <c r="KUI44" s="141"/>
      <c r="KUJ44" s="141"/>
      <c r="KUK44" s="141"/>
      <c r="KUL44" s="141"/>
      <c r="KUM44" s="141"/>
      <c r="KUN44" s="141"/>
      <c r="KUO44" s="141"/>
      <c r="KUP44" s="141"/>
      <c r="KUQ44" s="141"/>
      <c r="KUR44" s="141"/>
      <c r="KUS44" s="141"/>
      <c r="KUT44" s="141"/>
      <c r="KUU44" s="141"/>
      <c r="KUV44" s="141"/>
      <c r="KUW44" s="141"/>
      <c r="KUX44" s="141"/>
      <c r="KUY44" s="141"/>
      <c r="KUZ44" s="141"/>
      <c r="KVA44" s="141"/>
      <c r="KVB44" s="141"/>
      <c r="KVC44" s="141"/>
      <c r="KVD44" s="141"/>
      <c r="KVE44" s="141"/>
      <c r="KVF44" s="141"/>
      <c r="KVG44" s="141"/>
      <c r="KVH44" s="141"/>
      <c r="KVI44" s="141"/>
      <c r="KVJ44" s="141"/>
      <c r="KVK44" s="141"/>
      <c r="KVL44" s="141"/>
      <c r="KVM44" s="141"/>
      <c r="KVN44" s="141"/>
      <c r="KVO44" s="141"/>
      <c r="KVP44" s="141"/>
      <c r="KVQ44" s="141"/>
      <c r="KVR44" s="141"/>
      <c r="KVS44" s="141"/>
      <c r="KVT44" s="141"/>
      <c r="KVU44" s="141"/>
      <c r="KVV44" s="141"/>
      <c r="KVW44" s="141"/>
      <c r="KVX44" s="141"/>
      <c r="KVY44" s="141"/>
      <c r="KVZ44" s="141"/>
      <c r="KWA44" s="141"/>
      <c r="KWB44" s="141"/>
      <c r="KWC44" s="141"/>
      <c r="KWD44" s="141"/>
      <c r="KWE44" s="141"/>
      <c r="KWF44" s="141"/>
      <c r="KWG44" s="141"/>
      <c r="KWH44" s="141"/>
      <c r="KWI44" s="141"/>
      <c r="KWJ44" s="141"/>
      <c r="KWK44" s="141"/>
      <c r="KWL44" s="141"/>
      <c r="KWM44" s="141"/>
      <c r="KWN44" s="141"/>
      <c r="KWO44" s="141"/>
      <c r="KWP44" s="141"/>
      <c r="KWQ44" s="141"/>
      <c r="KWR44" s="141"/>
      <c r="KWS44" s="141"/>
      <c r="KWT44" s="141"/>
      <c r="KWU44" s="141"/>
      <c r="KWV44" s="141"/>
      <c r="KWW44" s="141"/>
      <c r="KWX44" s="141"/>
      <c r="KWY44" s="141"/>
      <c r="KWZ44" s="141"/>
      <c r="KXA44" s="141"/>
      <c r="KXB44" s="141"/>
      <c r="KXC44" s="141"/>
      <c r="KXD44" s="141"/>
      <c r="KXE44" s="141"/>
      <c r="KXF44" s="141"/>
      <c r="KXG44" s="141"/>
      <c r="KXH44" s="141"/>
      <c r="KXI44" s="141"/>
      <c r="KXJ44" s="141"/>
      <c r="KXK44" s="141"/>
      <c r="KXL44" s="141"/>
      <c r="KXM44" s="141"/>
      <c r="KXN44" s="141"/>
      <c r="KXO44" s="141"/>
      <c r="KXP44" s="141"/>
      <c r="KXQ44" s="141"/>
      <c r="KXR44" s="141"/>
      <c r="KXS44" s="141"/>
      <c r="KXT44" s="141"/>
      <c r="KXU44" s="141"/>
      <c r="KXV44" s="141"/>
      <c r="KXW44" s="141"/>
      <c r="KXX44" s="141"/>
      <c r="KXY44" s="141"/>
      <c r="KXZ44" s="141"/>
      <c r="KYA44" s="141"/>
      <c r="KYB44" s="141"/>
      <c r="KYC44" s="141"/>
      <c r="KYD44" s="141"/>
      <c r="KYE44" s="141"/>
      <c r="KYF44" s="141"/>
      <c r="KYG44" s="141"/>
      <c r="KYH44" s="141"/>
      <c r="KYI44" s="141"/>
      <c r="KYJ44" s="141"/>
      <c r="KYK44" s="141"/>
      <c r="KYL44" s="141"/>
      <c r="KYM44" s="141"/>
      <c r="KYN44" s="141"/>
      <c r="KYO44" s="141"/>
      <c r="KYP44" s="141"/>
      <c r="KYQ44" s="141"/>
      <c r="KYR44" s="141"/>
      <c r="KYS44" s="141"/>
      <c r="KYT44" s="141"/>
      <c r="KYU44" s="141"/>
      <c r="KYV44" s="141"/>
      <c r="KYW44" s="141"/>
      <c r="KYX44" s="141"/>
      <c r="KYY44" s="141"/>
      <c r="KYZ44" s="141"/>
      <c r="KZA44" s="141"/>
      <c r="KZB44" s="141"/>
      <c r="KZC44" s="141"/>
      <c r="KZD44" s="141"/>
      <c r="KZE44" s="141"/>
      <c r="KZF44" s="141"/>
      <c r="KZG44" s="141"/>
      <c r="KZH44" s="141"/>
      <c r="KZI44" s="141"/>
      <c r="KZJ44" s="141"/>
      <c r="KZK44" s="141"/>
      <c r="KZL44" s="141"/>
      <c r="KZM44" s="141"/>
      <c r="KZN44" s="141"/>
      <c r="KZO44" s="141"/>
      <c r="KZP44" s="141"/>
      <c r="KZQ44" s="141"/>
      <c r="KZR44" s="141"/>
      <c r="KZS44" s="141"/>
      <c r="KZT44" s="141"/>
      <c r="KZU44" s="141"/>
      <c r="KZV44" s="141"/>
      <c r="KZW44" s="141"/>
      <c r="KZX44" s="141"/>
      <c r="KZY44" s="141"/>
      <c r="KZZ44" s="141"/>
      <c r="LAA44" s="141"/>
      <c r="LAB44" s="141"/>
      <c r="LAC44" s="141"/>
      <c r="LAD44" s="141"/>
      <c r="LAE44" s="141"/>
      <c r="LAF44" s="141"/>
      <c r="LAG44" s="141"/>
      <c r="LAH44" s="141"/>
      <c r="LAI44" s="141"/>
      <c r="LAJ44" s="141"/>
      <c r="LAK44" s="141"/>
      <c r="LAL44" s="141"/>
      <c r="LAM44" s="141"/>
      <c r="LAN44" s="141"/>
      <c r="LAO44" s="141"/>
      <c r="LAP44" s="141"/>
      <c r="LAQ44" s="141"/>
      <c r="LAR44" s="141"/>
      <c r="LAS44" s="141"/>
      <c r="LAT44" s="141"/>
      <c r="LAU44" s="141"/>
      <c r="LAV44" s="141"/>
      <c r="LAW44" s="141"/>
      <c r="LAX44" s="141"/>
      <c r="LAY44" s="141"/>
      <c r="LAZ44" s="141"/>
      <c r="LBA44" s="141"/>
      <c r="LBB44" s="141"/>
      <c r="LBC44" s="141"/>
      <c r="LBD44" s="141"/>
      <c r="LBE44" s="141"/>
      <c r="LBF44" s="141"/>
      <c r="LBG44" s="141"/>
      <c r="LBH44" s="141"/>
      <c r="LBI44" s="141"/>
      <c r="LBJ44" s="141"/>
      <c r="LBK44" s="141"/>
      <c r="LBL44" s="141"/>
      <c r="LBM44" s="141"/>
      <c r="LBN44" s="141"/>
      <c r="LBO44" s="141"/>
      <c r="LBP44" s="141"/>
      <c r="LBQ44" s="141"/>
      <c r="LBR44" s="141"/>
      <c r="LBS44" s="141"/>
      <c r="LBT44" s="141"/>
      <c r="LBU44" s="141"/>
      <c r="LBV44" s="141"/>
      <c r="LBW44" s="141"/>
      <c r="LBX44" s="141"/>
      <c r="LBY44" s="141"/>
      <c r="LBZ44" s="141"/>
      <c r="LCA44" s="141"/>
      <c r="LCB44" s="141"/>
      <c r="LCC44" s="141"/>
      <c r="LCD44" s="141"/>
      <c r="LCE44" s="141"/>
      <c r="LCF44" s="141"/>
      <c r="LCG44" s="141"/>
      <c r="LCH44" s="141"/>
      <c r="LCI44" s="141"/>
      <c r="LCJ44" s="141"/>
      <c r="LCK44" s="141"/>
      <c r="LCL44" s="141"/>
      <c r="LCM44" s="141"/>
      <c r="LCN44" s="141"/>
      <c r="LCO44" s="141"/>
      <c r="LCP44" s="141"/>
      <c r="LCQ44" s="141"/>
      <c r="LCR44" s="141"/>
      <c r="LCS44" s="141"/>
      <c r="LCT44" s="141"/>
      <c r="LCU44" s="141"/>
      <c r="LCV44" s="141"/>
      <c r="LCW44" s="141"/>
      <c r="LCX44" s="141"/>
      <c r="LCY44" s="141"/>
      <c r="LCZ44" s="141"/>
      <c r="LDA44" s="141"/>
      <c r="LDB44" s="141"/>
      <c r="LDC44" s="141"/>
      <c r="LDD44" s="141"/>
      <c r="LDE44" s="141"/>
      <c r="LDF44" s="141"/>
      <c r="LDG44" s="141"/>
      <c r="LDH44" s="141"/>
      <c r="LDI44" s="141"/>
      <c r="LDJ44" s="141"/>
      <c r="LDK44" s="141"/>
      <c r="LDL44" s="141"/>
      <c r="LDM44" s="141"/>
      <c r="LDN44" s="141"/>
      <c r="LDO44" s="141"/>
      <c r="LDP44" s="141"/>
      <c r="LDQ44" s="141"/>
      <c r="LDR44" s="141"/>
      <c r="LDS44" s="141"/>
      <c r="LDT44" s="141"/>
      <c r="LDU44" s="141"/>
      <c r="LDV44" s="141"/>
      <c r="LDW44" s="141"/>
      <c r="LDX44" s="141"/>
      <c r="LDY44" s="141"/>
      <c r="LDZ44" s="141"/>
      <c r="LEA44" s="141"/>
      <c r="LEB44" s="141"/>
      <c r="LEC44" s="141"/>
      <c r="LED44" s="141"/>
      <c r="LEE44" s="141"/>
      <c r="LEF44" s="141"/>
      <c r="LEG44" s="141"/>
      <c r="LEH44" s="141"/>
      <c r="LEI44" s="141"/>
      <c r="LEJ44" s="141"/>
      <c r="LEK44" s="141"/>
      <c r="LEL44" s="141"/>
      <c r="LEM44" s="141"/>
      <c r="LEN44" s="141"/>
      <c r="LEO44" s="141"/>
      <c r="LEP44" s="141"/>
      <c r="LEQ44" s="141"/>
      <c r="LER44" s="141"/>
      <c r="LES44" s="141"/>
      <c r="LET44" s="141"/>
      <c r="LEU44" s="141"/>
      <c r="LEV44" s="141"/>
      <c r="LEW44" s="141"/>
      <c r="LEX44" s="141"/>
      <c r="LEY44" s="141"/>
      <c r="LEZ44" s="141"/>
      <c r="LFA44" s="141"/>
      <c r="LFB44" s="141"/>
      <c r="LFC44" s="141"/>
      <c r="LFD44" s="141"/>
      <c r="LFE44" s="141"/>
      <c r="LFF44" s="141"/>
      <c r="LFG44" s="141"/>
      <c r="LFH44" s="141"/>
      <c r="LFI44" s="141"/>
      <c r="LFJ44" s="141"/>
      <c r="LFK44" s="141"/>
      <c r="LFL44" s="141"/>
      <c r="LFM44" s="141"/>
      <c r="LFN44" s="141"/>
      <c r="LFO44" s="141"/>
      <c r="LFP44" s="141"/>
      <c r="LFQ44" s="141"/>
      <c r="LFR44" s="141"/>
      <c r="LFS44" s="141"/>
      <c r="LFT44" s="141"/>
      <c r="LFU44" s="141"/>
      <c r="LFV44" s="141"/>
      <c r="LFW44" s="141"/>
      <c r="LFX44" s="141"/>
      <c r="LFY44" s="141"/>
      <c r="LFZ44" s="141"/>
      <c r="LGA44" s="141"/>
      <c r="LGB44" s="141"/>
      <c r="LGC44" s="141"/>
      <c r="LGD44" s="141"/>
      <c r="LGE44" s="141"/>
      <c r="LGF44" s="141"/>
      <c r="LGG44" s="141"/>
      <c r="LGH44" s="141"/>
      <c r="LGI44" s="141"/>
      <c r="LGJ44" s="141"/>
      <c r="LGK44" s="141"/>
      <c r="LGL44" s="141"/>
      <c r="LGM44" s="141"/>
      <c r="LGN44" s="141"/>
      <c r="LGO44" s="141"/>
      <c r="LGP44" s="141"/>
      <c r="LGQ44" s="141"/>
      <c r="LGR44" s="141"/>
      <c r="LGS44" s="141"/>
      <c r="LGT44" s="141"/>
      <c r="LGU44" s="141"/>
      <c r="LGV44" s="141"/>
      <c r="LGW44" s="141"/>
      <c r="LGX44" s="141"/>
      <c r="LGY44" s="141"/>
      <c r="LGZ44" s="141"/>
      <c r="LHA44" s="141"/>
      <c r="LHB44" s="141"/>
      <c r="LHC44" s="141"/>
      <c r="LHD44" s="141"/>
      <c r="LHE44" s="141"/>
      <c r="LHF44" s="141"/>
      <c r="LHG44" s="141"/>
      <c r="LHH44" s="141"/>
      <c r="LHI44" s="141"/>
      <c r="LHJ44" s="141"/>
      <c r="LHK44" s="141"/>
      <c r="LHL44" s="141"/>
      <c r="LHM44" s="141"/>
      <c r="LHN44" s="141"/>
      <c r="LHO44" s="141"/>
      <c r="LHP44" s="141"/>
      <c r="LHQ44" s="141"/>
      <c r="LHR44" s="141"/>
      <c r="LHS44" s="141"/>
      <c r="LHT44" s="141"/>
      <c r="LHU44" s="141"/>
      <c r="LHV44" s="141"/>
      <c r="LHW44" s="141"/>
      <c r="LHX44" s="141"/>
      <c r="LHY44" s="141"/>
      <c r="LHZ44" s="141"/>
      <c r="LIA44" s="141"/>
      <c r="LIB44" s="141"/>
      <c r="LIC44" s="141"/>
      <c r="LID44" s="141"/>
      <c r="LIE44" s="141"/>
      <c r="LIF44" s="141"/>
      <c r="LIG44" s="141"/>
      <c r="LIH44" s="141"/>
      <c r="LII44" s="141"/>
      <c r="LIJ44" s="141"/>
      <c r="LIK44" s="141"/>
      <c r="LIL44" s="141"/>
      <c r="LIM44" s="141"/>
      <c r="LIN44" s="141"/>
      <c r="LIO44" s="141"/>
      <c r="LIP44" s="141"/>
      <c r="LIQ44" s="141"/>
      <c r="LIR44" s="141"/>
      <c r="LIS44" s="141"/>
      <c r="LIT44" s="141"/>
      <c r="LIU44" s="141"/>
      <c r="LIV44" s="141"/>
      <c r="LIW44" s="141"/>
      <c r="LIX44" s="141"/>
      <c r="LIY44" s="141"/>
      <c r="LIZ44" s="141"/>
      <c r="LJA44" s="141"/>
      <c r="LJB44" s="141"/>
      <c r="LJC44" s="141"/>
      <c r="LJD44" s="141"/>
      <c r="LJE44" s="141"/>
      <c r="LJF44" s="141"/>
      <c r="LJG44" s="141"/>
      <c r="LJH44" s="141"/>
      <c r="LJI44" s="141"/>
      <c r="LJJ44" s="141"/>
      <c r="LJK44" s="141"/>
      <c r="LJL44" s="141"/>
      <c r="LJM44" s="141"/>
      <c r="LJN44" s="141"/>
      <c r="LJO44" s="141"/>
      <c r="LJP44" s="141"/>
      <c r="LJQ44" s="141"/>
      <c r="LJR44" s="141"/>
      <c r="LJS44" s="141"/>
      <c r="LJT44" s="141"/>
      <c r="LJU44" s="141"/>
      <c r="LJV44" s="141"/>
      <c r="LJW44" s="141"/>
      <c r="LJX44" s="141"/>
      <c r="LJY44" s="141"/>
      <c r="LJZ44" s="141"/>
      <c r="LKA44" s="141"/>
      <c r="LKB44" s="141"/>
      <c r="LKC44" s="141"/>
      <c r="LKD44" s="141"/>
      <c r="LKE44" s="141"/>
      <c r="LKF44" s="141"/>
      <c r="LKG44" s="141"/>
      <c r="LKH44" s="141"/>
      <c r="LKI44" s="141"/>
      <c r="LKJ44" s="141"/>
      <c r="LKK44" s="141"/>
      <c r="LKL44" s="141"/>
      <c r="LKM44" s="141"/>
      <c r="LKN44" s="141"/>
      <c r="LKO44" s="141"/>
      <c r="LKP44" s="141"/>
      <c r="LKQ44" s="141"/>
      <c r="LKR44" s="141"/>
      <c r="LKS44" s="141"/>
      <c r="LKT44" s="141"/>
      <c r="LKU44" s="141"/>
      <c r="LKV44" s="141"/>
      <c r="LKW44" s="141"/>
      <c r="LKX44" s="141"/>
      <c r="LKY44" s="141"/>
      <c r="LKZ44" s="141"/>
      <c r="LLA44" s="141"/>
      <c r="LLB44" s="141"/>
      <c r="LLC44" s="141"/>
      <c r="LLD44" s="141"/>
      <c r="LLE44" s="141"/>
      <c r="LLF44" s="141"/>
      <c r="LLG44" s="141"/>
      <c r="LLH44" s="141"/>
      <c r="LLI44" s="141"/>
      <c r="LLJ44" s="141"/>
      <c r="LLK44" s="141"/>
      <c r="LLL44" s="141"/>
      <c r="LLM44" s="141"/>
      <c r="LLN44" s="141"/>
      <c r="LLO44" s="141"/>
      <c r="LLP44" s="141"/>
      <c r="LLQ44" s="141"/>
      <c r="LLR44" s="141"/>
      <c r="LLS44" s="141"/>
      <c r="LLT44" s="141"/>
      <c r="LLU44" s="141"/>
      <c r="LLV44" s="141"/>
      <c r="LLW44" s="141"/>
      <c r="LLX44" s="141"/>
      <c r="LLY44" s="141"/>
      <c r="LLZ44" s="141"/>
      <c r="LMA44" s="141"/>
      <c r="LMB44" s="141"/>
      <c r="LMC44" s="141"/>
      <c r="LMD44" s="141"/>
      <c r="LME44" s="141"/>
      <c r="LMF44" s="141"/>
      <c r="LMG44" s="141"/>
      <c r="LMH44" s="141"/>
      <c r="LMI44" s="141"/>
      <c r="LMJ44" s="141"/>
      <c r="LMK44" s="141"/>
      <c r="LML44" s="141"/>
      <c r="LMM44" s="141"/>
      <c r="LMN44" s="141"/>
      <c r="LMO44" s="141"/>
      <c r="LMP44" s="141"/>
      <c r="LMQ44" s="141"/>
      <c r="LMR44" s="141"/>
      <c r="LMS44" s="141"/>
      <c r="LMT44" s="141"/>
      <c r="LMU44" s="141"/>
      <c r="LMV44" s="141"/>
      <c r="LMW44" s="141"/>
      <c r="LMX44" s="141"/>
      <c r="LMY44" s="141"/>
      <c r="LMZ44" s="141"/>
      <c r="LNA44" s="141"/>
      <c r="LNB44" s="141"/>
      <c r="LNC44" s="141"/>
      <c r="LND44" s="141"/>
      <c r="LNE44" s="141"/>
      <c r="LNF44" s="141"/>
      <c r="LNG44" s="141"/>
      <c r="LNH44" s="141"/>
      <c r="LNI44" s="141"/>
      <c r="LNJ44" s="141"/>
      <c r="LNK44" s="141"/>
      <c r="LNL44" s="141"/>
      <c r="LNM44" s="141"/>
      <c r="LNN44" s="141"/>
      <c r="LNO44" s="141"/>
      <c r="LNP44" s="141"/>
      <c r="LNQ44" s="141"/>
      <c r="LNR44" s="141"/>
      <c r="LNS44" s="141"/>
      <c r="LNT44" s="141"/>
      <c r="LNU44" s="141"/>
      <c r="LNV44" s="141"/>
      <c r="LNW44" s="141"/>
      <c r="LNX44" s="141"/>
      <c r="LNY44" s="141"/>
      <c r="LNZ44" s="141"/>
      <c r="LOA44" s="141"/>
      <c r="LOB44" s="141"/>
      <c r="LOC44" s="141"/>
      <c r="LOD44" s="141"/>
      <c r="LOE44" s="141"/>
      <c r="LOF44" s="141"/>
      <c r="LOG44" s="141"/>
      <c r="LOH44" s="141"/>
      <c r="LOI44" s="141"/>
      <c r="LOJ44" s="141"/>
      <c r="LOK44" s="141"/>
      <c r="LOL44" s="141"/>
      <c r="LOM44" s="141"/>
      <c r="LON44" s="141"/>
      <c r="LOO44" s="141"/>
      <c r="LOP44" s="141"/>
      <c r="LOQ44" s="141"/>
      <c r="LOR44" s="141"/>
      <c r="LOS44" s="141"/>
      <c r="LOT44" s="141"/>
      <c r="LOU44" s="141"/>
      <c r="LOV44" s="141"/>
      <c r="LOW44" s="141"/>
      <c r="LOX44" s="141"/>
      <c r="LOY44" s="141"/>
      <c r="LOZ44" s="141"/>
      <c r="LPA44" s="141"/>
      <c r="LPB44" s="141"/>
      <c r="LPC44" s="141"/>
      <c r="LPD44" s="141"/>
      <c r="LPE44" s="141"/>
      <c r="LPF44" s="141"/>
      <c r="LPG44" s="141"/>
      <c r="LPH44" s="141"/>
      <c r="LPI44" s="141"/>
      <c r="LPJ44" s="141"/>
      <c r="LPK44" s="141"/>
      <c r="LPL44" s="141"/>
      <c r="LPM44" s="141"/>
      <c r="LPN44" s="141"/>
      <c r="LPO44" s="141"/>
      <c r="LPP44" s="141"/>
      <c r="LPQ44" s="141"/>
      <c r="LPR44" s="141"/>
      <c r="LPS44" s="141"/>
      <c r="LPT44" s="141"/>
      <c r="LPU44" s="141"/>
      <c r="LPV44" s="141"/>
      <c r="LPW44" s="141"/>
      <c r="LPX44" s="141"/>
      <c r="LPY44" s="141"/>
      <c r="LPZ44" s="141"/>
      <c r="LQA44" s="141"/>
      <c r="LQB44" s="141"/>
      <c r="LQC44" s="141"/>
      <c r="LQD44" s="141"/>
      <c r="LQE44" s="141"/>
      <c r="LQF44" s="141"/>
      <c r="LQG44" s="141"/>
      <c r="LQH44" s="141"/>
      <c r="LQI44" s="141"/>
      <c r="LQJ44" s="141"/>
      <c r="LQK44" s="141"/>
      <c r="LQL44" s="141"/>
      <c r="LQM44" s="141"/>
      <c r="LQN44" s="141"/>
      <c r="LQO44" s="141"/>
      <c r="LQP44" s="141"/>
      <c r="LQQ44" s="141"/>
      <c r="LQR44" s="141"/>
      <c r="LQS44" s="141"/>
      <c r="LQT44" s="141"/>
      <c r="LQU44" s="141"/>
      <c r="LQV44" s="141"/>
      <c r="LQW44" s="141"/>
      <c r="LQX44" s="141"/>
      <c r="LQY44" s="141"/>
      <c r="LQZ44" s="141"/>
      <c r="LRA44" s="141"/>
      <c r="LRB44" s="141"/>
      <c r="LRC44" s="141"/>
      <c r="LRD44" s="141"/>
      <c r="LRE44" s="141"/>
      <c r="LRF44" s="141"/>
      <c r="LRG44" s="141"/>
      <c r="LRH44" s="141"/>
      <c r="LRI44" s="141"/>
      <c r="LRJ44" s="141"/>
      <c r="LRK44" s="141"/>
      <c r="LRL44" s="141"/>
      <c r="LRM44" s="141"/>
      <c r="LRN44" s="141"/>
      <c r="LRO44" s="141"/>
      <c r="LRP44" s="141"/>
      <c r="LRQ44" s="141"/>
      <c r="LRR44" s="141"/>
      <c r="LRS44" s="141"/>
      <c r="LRT44" s="141"/>
      <c r="LRU44" s="141"/>
      <c r="LRV44" s="141"/>
      <c r="LRW44" s="141"/>
      <c r="LRX44" s="141"/>
      <c r="LRY44" s="141"/>
      <c r="LRZ44" s="141"/>
      <c r="LSA44" s="141"/>
      <c r="LSB44" s="141"/>
      <c r="LSC44" s="141"/>
      <c r="LSD44" s="141"/>
      <c r="LSE44" s="141"/>
      <c r="LSF44" s="141"/>
      <c r="LSG44" s="141"/>
      <c r="LSH44" s="141"/>
      <c r="LSI44" s="141"/>
      <c r="LSJ44" s="141"/>
      <c r="LSK44" s="141"/>
      <c r="LSL44" s="141"/>
      <c r="LSM44" s="141"/>
      <c r="LSN44" s="141"/>
      <c r="LSO44" s="141"/>
      <c r="LSP44" s="141"/>
      <c r="LSQ44" s="141"/>
      <c r="LSR44" s="141"/>
      <c r="LSS44" s="141"/>
      <c r="LST44" s="141"/>
      <c r="LSU44" s="141"/>
      <c r="LSV44" s="141"/>
      <c r="LSW44" s="141"/>
      <c r="LSX44" s="141"/>
      <c r="LSY44" s="141"/>
      <c r="LSZ44" s="141"/>
      <c r="LTA44" s="141"/>
      <c r="LTB44" s="141"/>
      <c r="LTC44" s="141"/>
      <c r="LTD44" s="141"/>
      <c r="LTE44" s="141"/>
      <c r="LTF44" s="141"/>
      <c r="LTG44" s="141"/>
      <c r="LTH44" s="141"/>
      <c r="LTI44" s="141"/>
      <c r="LTJ44" s="141"/>
      <c r="LTK44" s="141"/>
      <c r="LTL44" s="141"/>
      <c r="LTM44" s="141"/>
      <c r="LTN44" s="141"/>
      <c r="LTO44" s="141"/>
      <c r="LTP44" s="141"/>
      <c r="LTQ44" s="141"/>
      <c r="LTR44" s="141"/>
      <c r="LTS44" s="141"/>
      <c r="LTT44" s="141"/>
      <c r="LTU44" s="141"/>
      <c r="LTV44" s="141"/>
      <c r="LTW44" s="141"/>
      <c r="LTX44" s="141"/>
      <c r="LTY44" s="141"/>
      <c r="LTZ44" s="141"/>
      <c r="LUA44" s="141"/>
      <c r="LUB44" s="141"/>
      <c r="LUC44" s="141"/>
      <c r="LUD44" s="141"/>
      <c r="LUE44" s="141"/>
      <c r="LUF44" s="141"/>
      <c r="LUG44" s="141"/>
      <c r="LUH44" s="141"/>
      <c r="LUI44" s="141"/>
      <c r="LUJ44" s="141"/>
      <c r="LUK44" s="141"/>
      <c r="LUL44" s="141"/>
      <c r="LUM44" s="141"/>
      <c r="LUN44" s="141"/>
      <c r="LUO44" s="141"/>
      <c r="LUP44" s="141"/>
      <c r="LUQ44" s="141"/>
      <c r="LUR44" s="141"/>
      <c r="LUS44" s="141"/>
      <c r="LUT44" s="141"/>
      <c r="LUU44" s="141"/>
      <c r="LUV44" s="141"/>
      <c r="LUW44" s="141"/>
      <c r="LUX44" s="141"/>
      <c r="LUY44" s="141"/>
      <c r="LUZ44" s="141"/>
      <c r="LVA44" s="141"/>
      <c r="LVB44" s="141"/>
      <c r="LVC44" s="141"/>
      <c r="LVD44" s="141"/>
      <c r="LVE44" s="141"/>
      <c r="LVF44" s="141"/>
      <c r="LVG44" s="141"/>
      <c r="LVH44" s="141"/>
      <c r="LVI44" s="141"/>
      <c r="LVJ44" s="141"/>
      <c r="LVK44" s="141"/>
      <c r="LVL44" s="141"/>
      <c r="LVM44" s="141"/>
      <c r="LVN44" s="141"/>
      <c r="LVO44" s="141"/>
      <c r="LVP44" s="141"/>
      <c r="LVQ44" s="141"/>
      <c r="LVR44" s="141"/>
      <c r="LVS44" s="141"/>
      <c r="LVT44" s="141"/>
      <c r="LVU44" s="141"/>
      <c r="LVV44" s="141"/>
      <c r="LVW44" s="141"/>
      <c r="LVX44" s="141"/>
      <c r="LVY44" s="141"/>
      <c r="LVZ44" s="141"/>
      <c r="LWA44" s="141"/>
      <c r="LWB44" s="141"/>
      <c r="LWC44" s="141"/>
      <c r="LWD44" s="141"/>
      <c r="LWE44" s="141"/>
      <c r="LWF44" s="141"/>
      <c r="LWG44" s="141"/>
      <c r="LWH44" s="141"/>
      <c r="LWI44" s="141"/>
      <c r="LWJ44" s="141"/>
      <c r="LWK44" s="141"/>
      <c r="LWL44" s="141"/>
      <c r="LWM44" s="141"/>
      <c r="LWN44" s="141"/>
      <c r="LWO44" s="141"/>
      <c r="LWP44" s="141"/>
      <c r="LWQ44" s="141"/>
      <c r="LWR44" s="141"/>
      <c r="LWS44" s="141"/>
      <c r="LWT44" s="141"/>
      <c r="LWU44" s="141"/>
      <c r="LWV44" s="141"/>
      <c r="LWW44" s="141"/>
      <c r="LWX44" s="141"/>
      <c r="LWY44" s="141"/>
      <c r="LWZ44" s="141"/>
      <c r="LXA44" s="141"/>
      <c r="LXB44" s="141"/>
      <c r="LXC44" s="141"/>
      <c r="LXD44" s="141"/>
      <c r="LXE44" s="141"/>
      <c r="LXF44" s="141"/>
      <c r="LXG44" s="141"/>
      <c r="LXH44" s="141"/>
      <c r="LXI44" s="141"/>
      <c r="LXJ44" s="141"/>
      <c r="LXK44" s="141"/>
      <c r="LXL44" s="141"/>
      <c r="LXM44" s="141"/>
      <c r="LXN44" s="141"/>
      <c r="LXO44" s="141"/>
      <c r="LXP44" s="141"/>
      <c r="LXQ44" s="141"/>
      <c r="LXR44" s="141"/>
      <c r="LXS44" s="141"/>
      <c r="LXT44" s="141"/>
      <c r="LXU44" s="141"/>
      <c r="LXV44" s="141"/>
      <c r="LXW44" s="141"/>
      <c r="LXX44" s="141"/>
      <c r="LXY44" s="141"/>
      <c r="LXZ44" s="141"/>
      <c r="LYA44" s="141"/>
      <c r="LYB44" s="141"/>
      <c r="LYC44" s="141"/>
      <c r="LYD44" s="141"/>
      <c r="LYE44" s="141"/>
      <c r="LYF44" s="141"/>
      <c r="LYG44" s="141"/>
      <c r="LYH44" s="141"/>
      <c r="LYI44" s="141"/>
      <c r="LYJ44" s="141"/>
      <c r="LYK44" s="141"/>
      <c r="LYL44" s="141"/>
      <c r="LYM44" s="141"/>
      <c r="LYN44" s="141"/>
      <c r="LYO44" s="141"/>
      <c r="LYP44" s="141"/>
      <c r="LYQ44" s="141"/>
      <c r="LYR44" s="141"/>
      <c r="LYS44" s="141"/>
      <c r="LYT44" s="141"/>
      <c r="LYU44" s="141"/>
      <c r="LYV44" s="141"/>
      <c r="LYW44" s="141"/>
      <c r="LYX44" s="141"/>
      <c r="LYY44" s="141"/>
      <c r="LYZ44" s="141"/>
      <c r="LZA44" s="141"/>
      <c r="LZB44" s="141"/>
      <c r="LZC44" s="141"/>
      <c r="LZD44" s="141"/>
      <c r="LZE44" s="141"/>
      <c r="LZF44" s="141"/>
      <c r="LZG44" s="141"/>
      <c r="LZH44" s="141"/>
      <c r="LZI44" s="141"/>
      <c r="LZJ44" s="141"/>
      <c r="LZK44" s="141"/>
      <c r="LZL44" s="141"/>
      <c r="LZM44" s="141"/>
      <c r="LZN44" s="141"/>
      <c r="LZO44" s="141"/>
      <c r="LZP44" s="141"/>
      <c r="LZQ44" s="141"/>
      <c r="LZR44" s="141"/>
      <c r="LZS44" s="141"/>
      <c r="LZT44" s="141"/>
      <c r="LZU44" s="141"/>
      <c r="LZV44" s="141"/>
      <c r="LZW44" s="141"/>
      <c r="LZX44" s="141"/>
      <c r="LZY44" s="141"/>
      <c r="LZZ44" s="141"/>
      <c r="MAA44" s="141"/>
      <c r="MAB44" s="141"/>
      <c r="MAC44" s="141"/>
      <c r="MAD44" s="141"/>
      <c r="MAE44" s="141"/>
      <c r="MAF44" s="141"/>
      <c r="MAG44" s="141"/>
      <c r="MAH44" s="141"/>
      <c r="MAI44" s="141"/>
      <c r="MAJ44" s="141"/>
      <c r="MAK44" s="141"/>
      <c r="MAL44" s="141"/>
      <c r="MAM44" s="141"/>
      <c r="MAN44" s="141"/>
      <c r="MAO44" s="141"/>
      <c r="MAP44" s="141"/>
      <c r="MAQ44" s="141"/>
      <c r="MAR44" s="141"/>
      <c r="MAS44" s="141"/>
      <c r="MAT44" s="141"/>
      <c r="MAU44" s="141"/>
      <c r="MAV44" s="141"/>
      <c r="MAW44" s="141"/>
      <c r="MAX44" s="141"/>
      <c r="MAY44" s="141"/>
      <c r="MAZ44" s="141"/>
      <c r="MBA44" s="141"/>
      <c r="MBB44" s="141"/>
      <c r="MBC44" s="141"/>
      <c r="MBD44" s="141"/>
      <c r="MBE44" s="141"/>
      <c r="MBF44" s="141"/>
      <c r="MBG44" s="141"/>
      <c r="MBH44" s="141"/>
      <c r="MBI44" s="141"/>
      <c r="MBJ44" s="141"/>
      <c r="MBK44" s="141"/>
      <c r="MBL44" s="141"/>
      <c r="MBM44" s="141"/>
      <c r="MBN44" s="141"/>
      <c r="MBO44" s="141"/>
      <c r="MBP44" s="141"/>
      <c r="MBQ44" s="141"/>
      <c r="MBR44" s="141"/>
      <c r="MBS44" s="141"/>
      <c r="MBT44" s="141"/>
      <c r="MBU44" s="141"/>
      <c r="MBV44" s="141"/>
      <c r="MBW44" s="141"/>
      <c r="MBX44" s="141"/>
      <c r="MBY44" s="141"/>
      <c r="MBZ44" s="141"/>
      <c r="MCA44" s="141"/>
      <c r="MCB44" s="141"/>
      <c r="MCC44" s="141"/>
      <c r="MCD44" s="141"/>
      <c r="MCE44" s="141"/>
      <c r="MCF44" s="141"/>
      <c r="MCG44" s="141"/>
      <c r="MCH44" s="141"/>
      <c r="MCI44" s="141"/>
      <c r="MCJ44" s="141"/>
      <c r="MCK44" s="141"/>
      <c r="MCL44" s="141"/>
      <c r="MCM44" s="141"/>
      <c r="MCN44" s="141"/>
      <c r="MCO44" s="141"/>
      <c r="MCP44" s="141"/>
      <c r="MCQ44" s="141"/>
      <c r="MCR44" s="141"/>
      <c r="MCS44" s="141"/>
      <c r="MCT44" s="141"/>
      <c r="MCU44" s="141"/>
      <c r="MCV44" s="141"/>
      <c r="MCW44" s="141"/>
      <c r="MCX44" s="141"/>
      <c r="MCY44" s="141"/>
      <c r="MCZ44" s="141"/>
      <c r="MDA44" s="141"/>
      <c r="MDB44" s="141"/>
      <c r="MDC44" s="141"/>
      <c r="MDD44" s="141"/>
      <c r="MDE44" s="141"/>
      <c r="MDF44" s="141"/>
      <c r="MDG44" s="141"/>
      <c r="MDH44" s="141"/>
      <c r="MDI44" s="141"/>
      <c r="MDJ44" s="141"/>
      <c r="MDK44" s="141"/>
      <c r="MDL44" s="141"/>
      <c r="MDM44" s="141"/>
      <c r="MDN44" s="141"/>
      <c r="MDO44" s="141"/>
      <c r="MDP44" s="141"/>
      <c r="MDQ44" s="141"/>
      <c r="MDR44" s="141"/>
      <c r="MDS44" s="141"/>
      <c r="MDT44" s="141"/>
      <c r="MDU44" s="141"/>
      <c r="MDV44" s="141"/>
      <c r="MDW44" s="141"/>
      <c r="MDX44" s="141"/>
      <c r="MDY44" s="141"/>
      <c r="MDZ44" s="141"/>
      <c r="MEA44" s="141"/>
      <c r="MEB44" s="141"/>
      <c r="MEC44" s="141"/>
      <c r="MED44" s="141"/>
      <c r="MEE44" s="141"/>
      <c r="MEF44" s="141"/>
      <c r="MEG44" s="141"/>
      <c r="MEH44" s="141"/>
      <c r="MEI44" s="141"/>
      <c r="MEJ44" s="141"/>
      <c r="MEK44" s="141"/>
      <c r="MEL44" s="141"/>
      <c r="MEM44" s="141"/>
      <c r="MEN44" s="141"/>
      <c r="MEO44" s="141"/>
      <c r="MEP44" s="141"/>
      <c r="MEQ44" s="141"/>
      <c r="MER44" s="141"/>
      <c r="MES44" s="141"/>
      <c r="MET44" s="141"/>
      <c r="MEU44" s="141"/>
      <c r="MEV44" s="141"/>
      <c r="MEW44" s="141"/>
      <c r="MEX44" s="141"/>
      <c r="MEY44" s="141"/>
      <c r="MEZ44" s="141"/>
      <c r="MFA44" s="141"/>
      <c r="MFB44" s="141"/>
      <c r="MFC44" s="141"/>
      <c r="MFD44" s="141"/>
      <c r="MFE44" s="141"/>
      <c r="MFF44" s="141"/>
      <c r="MFG44" s="141"/>
      <c r="MFH44" s="141"/>
      <c r="MFI44" s="141"/>
      <c r="MFJ44" s="141"/>
      <c r="MFK44" s="141"/>
      <c r="MFL44" s="141"/>
      <c r="MFM44" s="141"/>
      <c r="MFN44" s="141"/>
      <c r="MFO44" s="141"/>
      <c r="MFP44" s="141"/>
      <c r="MFQ44" s="141"/>
      <c r="MFR44" s="141"/>
      <c r="MFS44" s="141"/>
      <c r="MFT44" s="141"/>
      <c r="MFU44" s="141"/>
      <c r="MFV44" s="141"/>
      <c r="MFW44" s="141"/>
      <c r="MFX44" s="141"/>
      <c r="MFY44" s="141"/>
      <c r="MFZ44" s="141"/>
      <c r="MGA44" s="141"/>
      <c r="MGB44" s="141"/>
      <c r="MGC44" s="141"/>
      <c r="MGD44" s="141"/>
      <c r="MGE44" s="141"/>
      <c r="MGF44" s="141"/>
      <c r="MGG44" s="141"/>
      <c r="MGH44" s="141"/>
      <c r="MGI44" s="141"/>
      <c r="MGJ44" s="141"/>
      <c r="MGK44" s="141"/>
      <c r="MGL44" s="141"/>
      <c r="MGM44" s="141"/>
      <c r="MGN44" s="141"/>
      <c r="MGO44" s="141"/>
      <c r="MGP44" s="141"/>
      <c r="MGQ44" s="141"/>
      <c r="MGR44" s="141"/>
      <c r="MGS44" s="141"/>
      <c r="MGT44" s="141"/>
      <c r="MGU44" s="141"/>
      <c r="MGV44" s="141"/>
      <c r="MGW44" s="141"/>
      <c r="MGX44" s="141"/>
      <c r="MGY44" s="141"/>
      <c r="MGZ44" s="141"/>
      <c r="MHA44" s="141"/>
      <c r="MHB44" s="141"/>
      <c r="MHC44" s="141"/>
      <c r="MHD44" s="141"/>
      <c r="MHE44" s="141"/>
      <c r="MHF44" s="141"/>
      <c r="MHG44" s="141"/>
      <c r="MHH44" s="141"/>
      <c r="MHI44" s="141"/>
      <c r="MHJ44" s="141"/>
      <c r="MHK44" s="141"/>
      <c r="MHL44" s="141"/>
      <c r="MHM44" s="141"/>
      <c r="MHN44" s="141"/>
      <c r="MHO44" s="141"/>
      <c r="MHP44" s="141"/>
      <c r="MHQ44" s="141"/>
      <c r="MHR44" s="141"/>
      <c r="MHS44" s="141"/>
      <c r="MHT44" s="141"/>
      <c r="MHU44" s="141"/>
      <c r="MHV44" s="141"/>
      <c r="MHW44" s="141"/>
      <c r="MHX44" s="141"/>
      <c r="MHY44" s="141"/>
      <c r="MHZ44" s="141"/>
      <c r="MIA44" s="141"/>
      <c r="MIB44" s="141"/>
      <c r="MIC44" s="141"/>
      <c r="MID44" s="141"/>
      <c r="MIE44" s="141"/>
      <c r="MIF44" s="141"/>
      <c r="MIG44" s="141"/>
      <c r="MIH44" s="141"/>
      <c r="MII44" s="141"/>
      <c r="MIJ44" s="141"/>
      <c r="MIK44" s="141"/>
      <c r="MIL44" s="141"/>
      <c r="MIM44" s="141"/>
      <c r="MIN44" s="141"/>
      <c r="MIO44" s="141"/>
      <c r="MIP44" s="141"/>
      <c r="MIQ44" s="141"/>
      <c r="MIR44" s="141"/>
      <c r="MIS44" s="141"/>
      <c r="MIT44" s="141"/>
      <c r="MIU44" s="141"/>
      <c r="MIV44" s="141"/>
      <c r="MIW44" s="141"/>
      <c r="MIX44" s="141"/>
      <c r="MIY44" s="141"/>
      <c r="MIZ44" s="141"/>
      <c r="MJA44" s="141"/>
      <c r="MJB44" s="141"/>
      <c r="MJC44" s="141"/>
      <c r="MJD44" s="141"/>
      <c r="MJE44" s="141"/>
      <c r="MJF44" s="141"/>
      <c r="MJG44" s="141"/>
      <c r="MJH44" s="141"/>
      <c r="MJI44" s="141"/>
      <c r="MJJ44" s="141"/>
      <c r="MJK44" s="141"/>
      <c r="MJL44" s="141"/>
      <c r="MJM44" s="141"/>
      <c r="MJN44" s="141"/>
      <c r="MJO44" s="141"/>
      <c r="MJP44" s="141"/>
      <c r="MJQ44" s="141"/>
      <c r="MJR44" s="141"/>
      <c r="MJS44" s="141"/>
      <c r="MJT44" s="141"/>
      <c r="MJU44" s="141"/>
      <c r="MJV44" s="141"/>
      <c r="MJW44" s="141"/>
      <c r="MJX44" s="141"/>
      <c r="MJY44" s="141"/>
      <c r="MJZ44" s="141"/>
      <c r="MKA44" s="141"/>
      <c r="MKB44" s="141"/>
      <c r="MKC44" s="141"/>
      <c r="MKD44" s="141"/>
      <c r="MKE44" s="141"/>
      <c r="MKF44" s="141"/>
      <c r="MKG44" s="141"/>
      <c r="MKH44" s="141"/>
      <c r="MKI44" s="141"/>
      <c r="MKJ44" s="141"/>
      <c r="MKK44" s="141"/>
      <c r="MKL44" s="141"/>
      <c r="MKM44" s="141"/>
      <c r="MKN44" s="141"/>
      <c r="MKO44" s="141"/>
      <c r="MKP44" s="141"/>
      <c r="MKQ44" s="141"/>
      <c r="MKR44" s="141"/>
      <c r="MKS44" s="141"/>
      <c r="MKT44" s="141"/>
      <c r="MKU44" s="141"/>
      <c r="MKV44" s="141"/>
      <c r="MKW44" s="141"/>
      <c r="MKX44" s="141"/>
      <c r="MKY44" s="141"/>
      <c r="MKZ44" s="141"/>
      <c r="MLA44" s="141"/>
      <c r="MLB44" s="141"/>
      <c r="MLC44" s="141"/>
      <c r="MLD44" s="141"/>
      <c r="MLE44" s="141"/>
      <c r="MLF44" s="141"/>
      <c r="MLG44" s="141"/>
      <c r="MLH44" s="141"/>
      <c r="MLI44" s="141"/>
      <c r="MLJ44" s="141"/>
      <c r="MLK44" s="141"/>
      <c r="MLL44" s="141"/>
      <c r="MLM44" s="141"/>
      <c r="MLN44" s="141"/>
      <c r="MLO44" s="141"/>
      <c r="MLP44" s="141"/>
      <c r="MLQ44" s="141"/>
      <c r="MLR44" s="141"/>
      <c r="MLS44" s="141"/>
      <c r="MLT44" s="141"/>
      <c r="MLU44" s="141"/>
      <c r="MLV44" s="141"/>
      <c r="MLW44" s="141"/>
      <c r="MLX44" s="141"/>
      <c r="MLY44" s="141"/>
      <c r="MLZ44" s="141"/>
      <c r="MMA44" s="141"/>
      <c r="MMB44" s="141"/>
      <c r="MMC44" s="141"/>
      <c r="MMD44" s="141"/>
      <c r="MME44" s="141"/>
      <c r="MMF44" s="141"/>
      <c r="MMG44" s="141"/>
      <c r="MMH44" s="141"/>
      <c r="MMI44" s="141"/>
      <c r="MMJ44" s="141"/>
      <c r="MMK44" s="141"/>
      <c r="MML44" s="141"/>
      <c r="MMM44" s="141"/>
      <c r="MMN44" s="141"/>
      <c r="MMO44" s="141"/>
      <c r="MMP44" s="141"/>
      <c r="MMQ44" s="141"/>
      <c r="MMR44" s="141"/>
      <c r="MMS44" s="141"/>
      <c r="MMT44" s="141"/>
      <c r="MMU44" s="141"/>
      <c r="MMV44" s="141"/>
      <c r="MMW44" s="141"/>
      <c r="MMX44" s="141"/>
      <c r="MMY44" s="141"/>
      <c r="MMZ44" s="141"/>
      <c r="MNA44" s="141"/>
      <c r="MNB44" s="141"/>
      <c r="MNC44" s="141"/>
      <c r="MND44" s="141"/>
      <c r="MNE44" s="141"/>
      <c r="MNF44" s="141"/>
      <c r="MNG44" s="141"/>
      <c r="MNH44" s="141"/>
      <c r="MNI44" s="141"/>
      <c r="MNJ44" s="141"/>
      <c r="MNK44" s="141"/>
      <c r="MNL44" s="141"/>
      <c r="MNM44" s="141"/>
      <c r="MNN44" s="141"/>
      <c r="MNO44" s="141"/>
      <c r="MNP44" s="141"/>
      <c r="MNQ44" s="141"/>
      <c r="MNR44" s="141"/>
      <c r="MNS44" s="141"/>
      <c r="MNT44" s="141"/>
      <c r="MNU44" s="141"/>
      <c r="MNV44" s="141"/>
      <c r="MNW44" s="141"/>
      <c r="MNX44" s="141"/>
      <c r="MNY44" s="141"/>
      <c r="MNZ44" s="141"/>
      <c r="MOA44" s="141"/>
      <c r="MOB44" s="141"/>
      <c r="MOC44" s="141"/>
      <c r="MOD44" s="141"/>
      <c r="MOE44" s="141"/>
      <c r="MOF44" s="141"/>
      <c r="MOG44" s="141"/>
      <c r="MOH44" s="141"/>
      <c r="MOI44" s="141"/>
      <c r="MOJ44" s="141"/>
      <c r="MOK44" s="141"/>
      <c r="MOL44" s="141"/>
      <c r="MOM44" s="141"/>
      <c r="MON44" s="141"/>
      <c r="MOO44" s="141"/>
      <c r="MOP44" s="141"/>
      <c r="MOQ44" s="141"/>
      <c r="MOR44" s="141"/>
      <c r="MOS44" s="141"/>
      <c r="MOT44" s="141"/>
      <c r="MOU44" s="141"/>
      <c r="MOV44" s="141"/>
      <c r="MOW44" s="141"/>
      <c r="MOX44" s="141"/>
      <c r="MOY44" s="141"/>
      <c r="MOZ44" s="141"/>
      <c r="MPA44" s="141"/>
      <c r="MPB44" s="141"/>
      <c r="MPC44" s="141"/>
      <c r="MPD44" s="141"/>
      <c r="MPE44" s="141"/>
      <c r="MPF44" s="141"/>
      <c r="MPG44" s="141"/>
      <c r="MPH44" s="141"/>
      <c r="MPI44" s="141"/>
      <c r="MPJ44" s="141"/>
      <c r="MPK44" s="141"/>
      <c r="MPL44" s="141"/>
      <c r="MPM44" s="141"/>
      <c r="MPN44" s="141"/>
      <c r="MPO44" s="141"/>
      <c r="MPP44" s="141"/>
      <c r="MPQ44" s="141"/>
      <c r="MPR44" s="141"/>
      <c r="MPS44" s="141"/>
      <c r="MPT44" s="141"/>
      <c r="MPU44" s="141"/>
      <c r="MPV44" s="141"/>
      <c r="MPW44" s="141"/>
      <c r="MPX44" s="141"/>
      <c r="MPY44" s="141"/>
      <c r="MPZ44" s="141"/>
      <c r="MQA44" s="141"/>
      <c r="MQB44" s="141"/>
      <c r="MQC44" s="141"/>
      <c r="MQD44" s="141"/>
      <c r="MQE44" s="141"/>
      <c r="MQF44" s="141"/>
      <c r="MQG44" s="141"/>
      <c r="MQH44" s="141"/>
      <c r="MQI44" s="141"/>
      <c r="MQJ44" s="141"/>
      <c r="MQK44" s="141"/>
      <c r="MQL44" s="141"/>
      <c r="MQM44" s="141"/>
      <c r="MQN44" s="141"/>
      <c r="MQO44" s="141"/>
      <c r="MQP44" s="141"/>
      <c r="MQQ44" s="141"/>
      <c r="MQR44" s="141"/>
      <c r="MQS44" s="141"/>
      <c r="MQT44" s="141"/>
      <c r="MQU44" s="141"/>
      <c r="MQV44" s="141"/>
      <c r="MQW44" s="141"/>
      <c r="MQX44" s="141"/>
      <c r="MQY44" s="141"/>
      <c r="MQZ44" s="141"/>
      <c r="MRA44" s="141"/>
      <c r="MRB44" s="141"/>
      <c r="MRC44" s="141"/>
      <c r="MRD44" s="141"/>
      <c r="MRE44" s="141"/>
      <c r="MRF44" s="141"/>
      <c r="MRG44" s="141"/>
      <c r="MRH44" s="141"/>
      <c r="MRI44" s="141"/>
      <c r="MRJ44" s="141"/>
      <c r="MRK44" s="141"/>
      <c r="MRL44" s="141"/>
      <c r="MRM44" s="141"/>
      <c r="MRN44" s="141"/>
      <c r="MRO44" s="141"/>
      <c r="MRP44" s="141"/>
      <c r="MRQ44" s="141"/>
      <c r="MRR44" s="141"/>
      <c r="MRS44" s="141"/>
      <c r="MRT44" s="141"/>
      <c r="MRU44" s="141"/>
      <c r="MRV44" s="141"/>
      <c r="MRW44" s="141"/>
      <c r="MRX44" s="141"/>
      <c r="MRY44" s="141"/>
      <c r="MRZ44" s="141"/>
      <c r="MSA44" s="141"/>
      <c r="MSB44" s="141"/>
      <c r="MSC44" s="141"/>
      <c r="MSD44" s="141"/>
      <c r="MSE44" s="141"/>
      <c r="MSF44" s="141"/>
      <c r="MSG44" s="141"/>
      <c r="MSH44" s="141"/>
      <c r="MSI44" s="141"/>
      <c r="MSJ44" s="141"/>
      <c r="MSK44" s="141"/>
      <c r="MSL44" s="141"/>
      <c r="MSM44" s="141"/>
      <c r="MSN44" s="141"/>
      <c r="MSO44" s="141"/>
      <c r="MSP44" s="141"/>
      <c r="MSQ44" s="141"/>
      <c r="MSR44" s="141"/>
      <c r="MSS44" s="141"/>
      <c r="MST44" s="141"/>
      <c r="MSU44" s="141"/>
      <c r="MSV44" s="141"/>
      <c r="MSW44" s="141"/>
      <c r="MSX44" s="141"/>
      <c r="MSY44" s="141"/>
      <c r="MSZ44" s="141"/>
      <c r="MTA44" s="141"/>
      <c r="MTB44" s="141"/>
      <c r="MTC44" s="141"/>
      <c r="MTD44" s="141"/>
      <c r="MTE44" s="141"/>
      <c r="MTF44" s="141"/>
      <c r="MTG44" s="141"/>
      <c r="MTH44" s="141"/>
      <c r="MTI44" s="141"/>
      <c r="MTJ44" s="141"/>
      <c r="MTK44" s="141"/>
      <c r="MTL44" s="141"/>
      <c r="MTM44" s="141"/>
      <c r="MTN44" s="141"/>
      <c r="MTO44" s="141"/>
      <c r="MTP44" s="141"/>
      <c r="MTQ44" s="141"/>
      <c r="MTR44" s="141"/>
      <c r="MTS44" s="141"/>
      <c r="MTT44" s="141"/>
      <c r="MTU44" s="141"/>
      <c r="MTV44" s="141"/>
      <c r="MTW44" s="141"/>
      <c r="MTX44" s="141"/>
      <c r="MTY44" s="141"/>
      <c r="MTZ44" s="141"/>
      <c r="MUA44" s="141"/>
      <c r="MUB44" s="141"/>
      <c r="MUC44" s="141"/>
      <c r="MUD44" s="141"/>
      <c r="MUE44" s="141"/>
      <c r="MUF44" s="141"/>
      <c r="MUG44" s="141"/>
      <c r="MUH44" s="141"/>
      <c r="MUI44" s="141"/>
      <c r="MUJ44" s="141"/>
      <c r="MUK44" s="141"/>
      <c r="MUL44" s="141"/>
      <c r="MUM44" s="141"/>
      <c r="MUN44" s="141"/>
      <c r="MUO44" s="141"/>
      <c r="MUP44" s="141"/>
      <c r="MUQ44" s="141"/>
      <c r="MUR44" s="141"/>
      <c r="MUS44" s="141"/>
      <c r="MUT44" s="141"/>
      <c r="MUU44" s="141"/>
      <c r="MUV44" s="141"/>
      <c r="MUW44" s="141"/>
      <c r="MUX44" s="141"/>
      <c r="MUY44" s="141"/>
      <c r="MUZ44" s="141"/>
      <c r="MVA44" s="141"/>
      <c r="MVB44" s="141"/>
      <c r="MVC44" s="141"/>
      <c r="MVD44" s="141"/>
      <c r="MVE44" s="141"/>
      <c r="MVF44" s="141"/>
      <c r="MVG44" s="141"/>
      <c r="MVH44" s="141"/>
      <c r="MVI44" s="141"/>
      <c r="MVJ44" s="141"/>
      <c r="MVK44" s="141"/>
      <c r="MVL44" s="141"/>
      <c r="MVM44" s="141"/>
      <c r="MVN44" s="141"/>
      <c r="MVO44" s="141"/>
      <c r="MVP44" s="141"/>
      <c r="MVQ44" s="141"/>
      <c r="MVR44" s="141"/>
      <c r="MVS44" s="141"/>
      <c r="MVT44" s="141"/>
      <c r="MVU44" s="141"/>
      <c r="MVV44" s="141"/>
      <c r="MVW44" s="141"/>
      <c r="MVX44" s="141"/>
      <c r="MVY44" s="141"/>
      <c r="MVZ44" s="141"/>
      <c r="MWA44" s="141"/>
      <c r="MWB44" s="141"/>
      <c r="MWC44" s="141"/>
      <c r="MWD44" s="141"/>
      <c r="MWE44" s="141"/>
      <c r="MWF44" s="141"/>
      <c r="MWG44" s="141"/>
      <c r="MWH44" s="141"/>
      <c r="MWI44" s="141"/>
      <c r="MWJ44" s="141"/>
      <c r="MWK44" s="141"/>
      <c r="MWL44" s="141"/>
      <c r="MWM44" s="141"/>
      <c r="MWN44" s="141"/>
      <c r="MWO44" s="141"/>
      <c r="MWP44" s="141"/>
      <c r="MWQ44" s="141"/>
      <c r="MWR44" s="141"/>
      <c r="MWS44" s="141"/>
      <c r="MWT44" s="141"/>
      <c r="MWU44" s="141"/>
      <c r="MWV44" s="141"/>
      <c r="MWW44" s="141"/>
      <c r="MWX44" s="141"/>
      <c r="MWY44" s="141"/>
      <c r="MWZ44" s="141"/>
      <c r="MXA44" s="141"/>
      <c r="MXB44" s="141"/>
      <c r="MXC44" s="141"/>
      <c r="MXD44" s="141"/>
      <c r="MXE44" s="141"/>
      <c r="MXF44" s="141"/>
      <c r="MXG44" s="141"/>
      <c r="MXH44" s="141"/>
      <c r="MXI44" s="141"/>
      <c r="MXJ44" s="141"/>
      <c r="MXK44" s="141"/>
      <c r="MXL44" s="141"/>
      <c r="MXM44" s="141"/>
      <c r="MXN44" s="141"/>
      <c r="MXO44" s="141"/>
      <c r="MXP44" s="141"/>
      <c r="MXQ44" s="141"/>
      <c r="MXR44" s="141"/>
      <c r="MXS44" s="141"/>
      <c r="MXT44" s="141"/>
      <c r="MXU44" s="141"/>
      <c r="MXV44" s="141"/>
      <c r="MXW44" s="141"/>
      <c r="MXX44" s="141"/>
      <c r="MXY44" s="141"/>
      <c r="MXZ44" s="141"/>
      <c r="MYA44" s="141"/>
      <c r="MYB44" s="141"/>
      <c r="MYC44" s="141"/>
      <c r="MYD44" s="141"/>
      <c r="MYE44" s="141"/>
      <c r="MYF44" s="141"/>
      <c r="MYG44" s="141"/>
      <c r="MYH44" s="141"/>
      <c r="MYI44" s="141"/>
      <c r="MYJ44" s="141"/>
      <c r="MYK44" s="141"/>
      <c r="MYL44" s="141"/>
      <c r="MYM44" s="141"/>
      <c r="MYN44" s="141"/>
      <c r="MYO44" s="141"/>
      <c r="MYP44" s="141"/>
      <c r="MYQ44" s="141"/>
      <c r="MYR44" s="141"/>
      <c r="MYS44" s="141"/>
      <c r="MYT44" s="141"/>
      <c r="MYU44" s="141"/>
      <c r="MYV44" s="141"/>
      <c r="MYW44" s="141"/>
      <c r="MYX44" s="141"/>
      <c r="MYY44" s="141"/>
      <c r="MYZ44" s="141"/>
      <c r="MZA44" s="141"/>
      <c r="MZB44" s="141"/>
      <c r="MZC44" s="141"/>
      <c r="MZD44" s="141"/>
      <c r="MZE44" s="141"/>
      <c r="MZF44" s="141"/>
      <c r="MZG44" s="141"/>
      <c r="MZH44" s="141"/>
      <c r="MZI44" s="141"/>
      <c r="MZJ44" s="141"/>
      <c r="MZK44" s="141"/>
      <c r="MZL44" s="141"/>
      <c r="MZM44" s="141"/>
      <c r="MZN44" s="141"/>
      <c r="MZO44" s="141"/>
      <c r="MZP44" s="141"/>
      <c r="MZQ44" s="141"/>
      <c r="MZR44" s="141"/>
      <c r="MZS44" s="141"/>
      <c r="MZT44" s="141"/>
      <c r="MZU44" s="141"/>
      <c r="MZV44" s="141"/>
      <c r="MZW44" s="141"/>
      <c r="MZX44" s="141"/>
      <c r="MZY44" s="141"/>
      <c r="MZZ44" s="141"/>
      <c r="NAA44" s="141"/>
      <c r="NAB44" s="141"/>
      <c r="NAC44" s="141"/>
      <c r="NAD44" s="141"/>
      <c r="NAE44" s="141"/>
      <c r="NAF44" s="141"/>
      <c r="NAG44" s="141"/>
      <c r="NAH44" s="141"/>
      <c r="NAI44" s="141"/>
      <c r="NAJ44" s="141"/>
      <c r="NAK44" s="141"/>
      <c r="NAL44" s="141"/>
      <c r="NAM44" s="141"/>
      <c r="NAN44" s="141"/>
      <c r="NAO44" s="141"/>
      <c r="NAP44" s="141"/>
      <c r="NAQ44" s="141"/>
      <c r="NAR44" s="141"/>
      <c r="NAS44" s="141"/>
      <c r="NAT44" s="141"/>
      <c r="NAU44" s="141"/>
      <c r="NAV44" s="141"/>
      <c r="NAW44" s="141"/>
      <c r="NAX44" s="141"/>
      <c r="NAY44" s="141"/>
      <c r="NAZ44" s="141"/>
      <c r="NBA44" s="141"/>
      <c r="NBB44" s="141"/>
      <c r="NBC44" s="141"/>
      <c r="NBD44" s="141"/>
      <c r="NBE44" s="141"/>
      <c r="NBF44" s="141"/>
      <c r="NBG44" s="141"/>
      <c r="NBH44" s="141"/>
      <c r="NBI44" s="141"/>
      <c r="NBJ44" s="141"/>
      <c r="NBK44" s="141"/>
      <c r="NBL44" s="141"/>
      <c r="NBM44" s="141"/>
      <c r="NBN44" s="141"/>
      <c r="NBO44" s="141"/>
      <c r="NBP44" s="141"/>
      <c r="NBQ44" s="141"/>
      <c r="NBR44" s="141"/>
      <c r="NBS44" s="141"/>
      <c r="NBT44" s="141"/>
      <c r="NBU44" s="141"/>
      <c r="NBV44" s="141"/>
      <c r="NBW44" s="141"/>
      <c r="NBX44" s="141"/>
      <c r="NBY44" s="141"/>
      <c r="NBZ44" s="141"/>
      <c r="NCA44" s="141"/>
      <c r="NCB44" s="141"/>
      <c r="NCC44" s="141"/>
      <c r="NCD44" s="141"/>
      <c r="NCE44" s="141"/>
      <c r="NCF44" s="141"/>
      <c r="NCG44" s="141"/>
      <c r="NCH44" s="141"/>
      <c r="NCI44" s="141"/>
      <c r="NCJ44" s="141"/>
      <c r="NCK44" s="141"/>
      <c r="NCL44" s="141"/>
      <c r="NCM44" s="141"/>
      <c r="NCN44" s="141"/>
      <c r="NCO44" s="141"/>
      <c r="NCP44" s="141"/>
      <c r="NCQ44" s="141"/>
      <c r="NCR44" s="141"/>
      <c r="NCS44" s="141"/>
      <c r="NCT44" s="141"/>
      <c r="NCU44" s="141"/>
      <c r="NCV44" s="141"/>
      <c r="NCW44" s="141"/>
      <c r="NCX44" s="141"/>
      <c r="NCY44" s="141"/>
      <c r="NCZ44" s="141"/>
      <c r="NDA44" s="141"/>
      <c r="NDB44" s="141"/>
      <c r="NDC44" s="141"/>
      <c r="NDD44" s="141"/>
      <c r="NDE44" s="141"/>
      <c r="NDF44" s="141"/>
      <c r="NDG44" s="141"/>
      <c r="NDH44" s="141"/>
      <c r="NDI44" s="141"/>
      <c r="NDJ44" s="141"/>
      <c r="NDK44" s="141"/>
      <c r="NDL44" s="141"/>
      <c r="NDM44" s="141"/>
      <c r="NDN44" s="141"/>
      <c r="NDO44" s="141"/>
      <c r="NDP44" s="141"/>
      <c r="NDQ44" s="141"/>
      <c r="NDR44" s="141"/>
      <c r="NDS44" s="141"/>
      <c r="NDT44" s="141"/>
      <c r="NDU44" s="141"/>
      <c r="NDV44" s="141"/>
      <c r="NDW44" s="141"/>
      <c r="NDX44" s="141"/>
      <c r="NDY44" s="141"/>
      <c r="NDZ44" s="141"/>
      <c r="NEA44" s="141"/>
      <c r="NEB44" s="141"/>
      <c r="NEC44" s="141"/>
      <c r="NED44" s="141"/>
      <c r="NEE44" s="141"/>
      <c r="NEF44" s="141"/>
      <c r="NEG44" s="141"/>
      <c r="NEH44" s="141"/>
      <c r="NEI44" s="141"/>
      <c r="NEJ44" s="141"/>
      <c r="NEK44" s="141"/>
      <c r="NEL44" s="141"/>
      <c r="NEM44" s="141"/>
      <c r="NEN44" s="141"/>
      <c r="NEO44" s="141"/>
      <c r="NEP44" s="141"/>
      <c r="NEQ44" s="141"/>
      <c r="NER44" s="141"/>
      <c r="NES44" s="141"/>
      <c r="NET44" s="141"/>
      <c r="NEU44" s="141"/>
      <c r="NEV44" s="141"/>
      <c r="NEW44" s="141"/>
      <c r="NEX44" s="141"/>
      <c r="NEY44" s="141"/>
      <c r="NEZ44" s="141"/>
      <c r="NFA44" s="141"/>
      <c r="NFB44" s="141"/>
      <c r="NFC44" s="141"/>
      <c r="NFD44" s="141"/>
      <c r="NFE44" s="141"/>
      <c r="NFF44" s="141"/>
      <c r="NFG44" s="141"/>
      <c r="NFH44" s="141"/>
      <c r="NFI44" s="141"/>
      <c r="NFJ44" s="141"/>
      <c r="NFK44" s="141"/>
      <c r="NFL44" s="141"/>
      <c r="NFM44" s="141"/>
      <c r="NFN44" s="141"/>
      <c r="NFO44" s="141"/>
      <c r="NFP44" s="141"/>
      <c r="NFQ44" s="141"/>
      <c r="NFR44" s="141"/>
      <c r="NFS44" s="141"/>
      <c r="NFT44" s="141"/>
      <c r="NFU44" s="141"/>
      <c r="NFV44" s="141"/>
      <c r="NFW44" s="141"/>
      <c r="NFX44" s="141"/>
      <c r="NFY44" s="141"/>
      <c r="NFZ44" s="141"/>
      <c r="NGA44" s="141"/>
      <c r="NGB44" s="141"/>
      <c r="NGC44" s="141"/>
      <c r="NGD44" s="141"/>
      <c r="NGE44" s="141"/>
      <c r="NGF44" s="141"/>
      <c r="NGG44" s="141"/>
      <c r="NGH44" s="141"/>
      <c r="NGI44" s="141"/>
      <c r="NGJ44" s="141"/>
      <c r="NGK44" s="141"/>
      <c r="NGL44" s="141"/>
      <c r="NGM44" s="141"/>
      <c r="NGN44" s="141"/>
      <c r="NGO44" s="141"/>
      <c r="NGP44" s="141"/>
      <c r="NGQ44" s="141"/>
      <c r="NGR44" s="141"/>
      <c r="NGS44" s="141"/>
      <c r="NGT44" s="141"/>
      <c r="NGU44" s="141"/>
      <c r="NGV44" s="141"/>
      <c r="NGW44" s="141"/>
      <c r="NGX44" s="141"/>
      <c r="NGY44" s="141"/>
      <c r="NGZ44" s="141"/>
      <c r="NHA44" s="141"/>
      <c r="NHB44" s="141"/>
      <c r="NHC44" s="141"/>
      <c r="NHD44" s="141"/>
      <c r="NHE44" s="141"/>
      <c r="NHF44" s="141"/>
      <c r="NHG44" s="141"/>
      <c r="NHH44" s="141"/>
      <c r="NHI44" s="141"/>
      <c r="NHJ44" s="141"/>
      <c r="NHK44" s="141"/>
      <c r="NHL44" s="141"/>
      <c r="NHM44" s="141"/>
      <c r="NHN44" s="141"/>
      <c r="NHO44" s="141"/>
      <c r="NHP44" s="141"/>
      <c r="NHQ44" s="141"/>
      <c r="NHR44" s="141"/>
      <c r="NHS44" s="141"/>
      <c r="NHT44" s="141"/>
      <c r="NHU44" s="141"/>
      <c r="NHV44" s="141"/>
      <c r="NHW44" s="141"/>
      <c r="NHX44" s="141"/>
      <c r="NHY44" s="141"/>
      <c r="NHZ44" s="141"/>
      <c r="NIA44" s="141"/>
      <c r="NIB44" s="141"/>
      <c r="NIC44" s="141"/>
      <c r="NID44" s="141"/>
      <c r="NIE44" s="141"/>
      <c r="NIF44" s="141"/>
      <c r="NIG44" s="141"/>
      <c r="NIH44" s="141"/>
      <c r="NII44" s="141"/>
      <c r="NIJ44" s="141"/>
      <c r="NIK44" s="141"/>
      <c r="NIL44" s="141"/>
      <c r="NIM44" s="141"/>
      <c r="NIN44" s="141"/>
      <c r="NIO44" s="141"/>
      <c r="NIP44" s="141"/>
      <c r="NIQ44" s="141"/>
      <c r="NIR44" s="141"/>
      <c r="NIS44" s="141"/>
      <c r="NIT44" s="141"/>
      <c r="NIU44" s="141"/>
      <c r="NIV44" s="141"/>
      <c r="NIW44" s="141"/>
      <c r="NIX44" s="141"/>
      <c r="NIY44" s="141"/>
      <c r="NIZ44" s="141"/>
      <c r="NJA44" s="141"/>
      <c r="NJB44" s="141"/>
      <c r="NJC44" s="141"/>
      <c r="NJD44" s="141"/>
      <c r="NJE44" s="141"/>
      <c r="NJF44" s="141"/>
      <c r="NJG44" s="141"/>
      <c r="NJH44" s="141"/>
      <c r="NJI44" s="141"/>
      <c r="NJJ44" s="141"/>
      <c r="NJK44" s="141"/>
      <c r="NJL44" s="141"/>
      <c r="NJM44" s="141"/>
      <c r="NJN44" s="141"/>
      <c r="NJO44" s="141"/>
      <c r="NJP44" s="141"/>
      <c r="NJQ44" s="141"/>
      <c r="NJR44" s="141"/>
      <c r="NJS44" s="141"/>
      <c r="NJT44" s="141"/>
      <c r="NJU44" s="141"/>
      <c r="NJV44" s="141"/>
      <c r="NJW44" s="141"/>
      <c r="NJX44" s="141"/>
      <c r="NJY44" s="141"/>
      <c r="NJZ44" s="141"/>
      <c r="NKA44" s="141"/>
      <c r="NKB44" s="141"/>
      <c r="NKC44" s="141"/>
      <c r="NKD44" s="141"/>
      <c r="NKE44" s="141"/>
      <c r="NKF44" s="141"/>
      <c r="NKG44" s="141"/>
      <c r="NKH44" s="141"/>
      <c r="NKI44" s="141"/>
      <c r="NKJ44" s="141"/>
      <c r="NKK44" s="141"/>
      <c r="NKL44" s="141"/>
      <c r="NKM44" s="141"/>
      <c r="NKN44" s="141"/>
      <c r="NKO44" s="141"/>
      <c r="NKP44" s="141"/>
      <c r="NKQ44" s="141"/>
      <c r="NKR44" s="141"/>
      <c r="NKS44" s="141"/>
      <c r="NKT44" s="141"/>
      <c r="NKU44" s="141"/>
      <c r="NKV44" s="141"/>
      <c r="NKW44" s="141"/>
      <c r="NKX44" s="141"/>
      <c r="NKY44" s="141"/>
      <c r="NKZ44" s="141"/>
      <c r="NLA44" s="141"/>
      <c r="NLB44" s="141"/>
      <c r="NLC44" s="141"/>
      <c r="NLD44" s="141"/>
      <c r="NLE44" s="141"/>
      <c r="NLF44" s="141"/>
      <c r="NLG44" s="141"/>
      <c r="NLH44" s="141"/>
      <c r="NLI44" s="141"/>
      <c r="NLJ44" s="141"/>
      <c r="NLK44" s="141"/>
      <c r="NLL44" s="141"/>
      <c r="NLM44" s="141"/>
      <c r="NLN44" s="141"/>
      <c r="NLO44" s="141"/>
      <c r="NLP44" s="141"/>
      <c r="NLQ44" s="141"/>
      <c r="NLR44" s="141"/>
      <c r="NLS44" s="141"/>
      <c r="NLT44" s="141"/>
      <c r="NLU44" s="141"/>
      <c r="NLV44" s="141"/>
      <c r="NLW44" s="141"/>
      <c r="NLX44" s="141"/>
      <c r="NLY44" s="141"/>
      <c r="NLZ44" s="141"/>
      <c r="NMA44" s="141"/>
      <c r="NMB44" s="141"/>
      <c r="NMC44" s="141"/>
      <c r="NMD44" s="141"/>
      <c r="NME44" s="141"/>
      <c r="NMF44" s="141"/>
      <c r="NMG44" s="141"/>
      <c r="NMH44" s="141"/>
      <c r="NMI44" s="141"/>
      <c r="NMJ44" s="141"/>
      <c r="NMK44" s="141"/>
      <c r="NML44" s="141"/>
      <c r="NMM44" s="141"/>
      <c r="NMN44" s="141"/>
      <c r="NMO44" s="141"/>
      <c r="NMP44" s="141"/>
      <c r="NMQ44" s="141"/>
      <c r="NMR44" s="141"/>
      <c r="NMS44" s="141"/>
      <c r="NMT44" s="141"/>
      <c r="NMU44" s="141"/>
      <c r="NMV44" s="141"/>
      <c r="NMW44" s="141"/>
      <c r="NMX44" s="141"/>
      <c r="NMY44" s="141"/>
      <c r="NMZ44" s="141"/>
      <c r="NNA44" s="141"/>
      <c r="NNB44" s="141"/>
      <c r="NNC44" s="141"/>
      <c r="NND44" s="141"/>
      <c r="NNE44" s="141"/>
      <c r="NNF44" s="141"/>
      <c r="NNG44" s="141"/>
      <c r="NNH44" s="141"/>
      <c r="NNI44" s="141"/>
      <c r="NNJ44" s="141"/>
      <c r="NNK44" s="141"/>
      <c r="NNL44" s="141"/>
      <c r="NNM44" s="141"/>
      <c r="NNN44" s="141"/>
      <c r="NNO44" s="141"/>
      <c r="NNP44" s="141"/>
      <c r="NNQ44" s="141"/>
      <c r="NNR44" s="141"/>
      <c r="NNS44" s="141"/>
      <c r="NNT44" s="141"/>
      <c r="NNU44" s="141"/>
      <c r="NNV44" s="141"/>
      <c r="NNW44" s="141"/>
      <c r="NNX44" s="141"/>
      <c r="NNY44" s="141"/>
      <c r="NNZ44" s="141"/>
      <c r="NOA44" s="141"/>
      <c r="NOB44" s="141"/>
      <c r="NOC44" s="141"/>
      <c r="NOD44" s="141"/>
      <c r="NOE44" s="141"/>
      <c r="NOF44" s="141"/>
      <c r="NOG44" s="141"/>
      <c r="NOH44" s="141"/>
      <c r="NOI44" s="141"/>
      <c r="NOJ44" s="141"/>
      <c r="NOK44" s="141"/>
      <c r="NOL44" s="141"/>
      <c r="NOM44" s="141"/>
      <c r="NON44" s="141"/>
      <c r="NOO44" s="141"/>
      <c r="NOP44" s="141"/>
      <c r="NOQ44" s="141"/>
      <c r="NOR44" s="141"/>
      <c r="NOS44" s="141"/>
      <c r="NOT44" s="141"/>
      <c r="NOU44" s="141"/>
      <c r="NOV44" s="141"/>
      <c r="NOW44" s="141"/>
      <c r="NOX44" s="141"/>
      <c r="NOY44" s="141"/>
      <c r="NOZ44" s="141"/>
      <c r="NPA44" s="141"/>
      <c r="NPB44" s="141"/>
      <c r="NPC44" s="141"/>
      <c r="NPD44" s="141"/>
      <c r="NPE44" s="141"/>
      <c r="NPF44" s="141"/>
      <c r="NPG44" s="141"/>
      <c r="NPH44" s="141"/>
      <c r="NPI44" s="141"/>
      <c r="NPJ44" s="141"/>
      <c r="NPK44" s="141"/>
      <c r="NPL44" s="141"/>
      <c r="NPM44" s="141"/>
      <c r="NPN44" s="141"/>
      <c r="NPO44" s="141"/>
      <c r="NPP44" s="141"/>
      <c r="NPQ44" s="141"/>
      <c r="NPR44" s="141"/>
      <c r="NPS44" s="141"/>
      <c r="NPT44" s="141"/>
      <c r="NPU44" s="141"/>
      <c r="NPV44" s="141"/>
      <c r="NPW44" s="141"/>
      <c r="NPX44" s="141"/>
      <c r="NPY44" s="141"/>
      <c r="NPZ44" s="141"/>
      <c r="NQA44" s="141"/>
      <c r="NQB44" s="141"/>
      <c r="NQC44" s="141"/>
      <c r="NQD44" s="141"/>
      <c r="NQE44" s="141"/>
      <c r="NQF44" s="141"/>
      <c r="NQG44" s="141"/>
      <c r="NQH44" s="141"/>
      <c r="NQI44" s="141"/>
      <c r="NQJ44" s="141"/>
      <c r="NQK44" s="141"/>
      <c r="NQL44" s="141"/>
      <c r="NQM44" s="141"/>
      <c r="NQN44" s="141"/>
      <c r="NQO44" s="141"/>
      <c r="NQP44" s="141"/>
      <c r="NQQ44" s="141"/>
      <c r="NQR44" s="141"/>
      <c r="NQS44" s="141"/>
      <c r="NQT44" s="141"/>
      <c r="NQU44" s="141"/>
      <c r="NQV44" s="141"/>
      <c r="NQW44" s="141"/>
      <c r="NQX44" s="141"/>
      <c r="NQY44" s="141"/>
      <c r="NQZ44" s="141"/>
      <c r="NRA44" s="141"/>
      <c r="NRB44" s="141"/>
      <c r="NRC44" s="141"/>
      <c r="NRD44" s="141"/>
      <c r="NRE44" s="141"/>
      <c r="NRF44" s="141"/>
      <c r="NRG44" s="141"/>
      <c r="NRH44" s="141"/>
      <c r="NRI44" s="141"/>
      <c r="NRJ44" s="141"/>
      <c r="NRK44" s="141"/>
      <c r="NRL44" s="141"/>
      <c r="NRM44" s="141"/>
      <c r="NRN44" s="141"/>
      <c r="NRO44" s="141"/>
      <c r="NRP44" s="141"/>
      <c r="NRQ44" s="141"/>
      <c r="NRR44" s="141"/>
      <c r="NRS44" s="141"/>
      <c r="NRT44" s="141"/>
      <c r="NRU44" s="141"/>
      <c r="NRV44" s="141"/>
      <c r="NRW44" s="141"/>
      <c r="NRX44" s="141"/>
      <c r="NRY44" s="141"/>
      <c r="NRZ44" s="141"/>
      <c r="NSA44" s="141"/>
      <c r="NSB44" s="141"/>
      <c r="NSC44" s="141"/>
      <c r="NSD44" s="141"/>
      <c r="NSE44" s="141"/>
      <c r="NSF44" s="141"/>
      <c r="NSG44" s="141"/>
      <c r="NSH44" s="141"/>
      <c r="NSI44" s="141"/>
      <c r="NSJ44" s="141"/>
      <c r="NSK44" s="141"/>
      <c r="NSL44" s="141"/>
      <c r="NSM44" s="141"/>
      <c r="NSN44" s="141"/>
      <c r="NSO44" s="141"/>
      <c r="NSP44" s="141"/>
      <c r="NSQ44" s="141"/>
      <c r="NSR44" s="141"/>
      <c r="NSS44" s="141"/>
      <c r="NST44" s="141"/>
      <c r="NSU44" s="141"/>
      <c r="NSV44" s="141"/>
      <c r="NSW44" s="141"/>
      <c r="NSX44" s="141"/>
      <c r="NSY44" s="141"/>
      <c r="NSZ44" s="141"/>
      <c r="NTA44" s="141"/>
      <c r="NTB44" s="141"/>
      <c r="NTC44" s="141"/>
      <c r="NTD44" s="141"/>
      <c r="NTE44" s="141"/>
      <c r="NTF44" s="141"/>
      <c r="NTG44" s="141"/>
      <c r="NTH44" s="141"/>
      <c r="NTI44" s="141"/>
      <c r="NTJ44" s="141"/>
      <c r="NTK44" s="141"/>
      <c r="NTL44" s="141"/>
      <c r="NTM44" s="141"/>
      <c r="NTN44" s="141"/>
      <c r="NTO44" s="141"/>
      <c r="NTP44" s="141"/>
      <c r="NTQ44" s="141"/>
      <c r="NTR44" s="141"/>
      <c r="NTS44" s="141"/>
      <c r="NTT44" s="141"/>
      <c r="NTU44" s="141"/>
      <c r="NTV44" s="141"/>
      <c r="NTW44" s="141"/>
      <c r="NTX44" s="141"/>
      <c r="NTY44" s="141"/>
      <c r="NTZ44" s="141"/>
      <c r="NUA44" s="141"/>
      <c r="NUB44" s="141"/>
      <c r="NUC44" s="141"/>
      <c r="NUD44" s="141"/>
      <c r="NUE44" s="141"/>
      <c r="NUF44" s="141"/>
      <c r="NUG44" s="141"/>
      <c r="NUH44" s="141"/>
      <c r="NUI44" s="141"/>
      <c r="NUJ44" s="141"/>
      <c r="NUK44" s="141"/>
      <c r="NUL44" s="141"/>
      <c r="NUM44" s="141"/>
      <c r="NUN44" s="141"/>
      <c r="NUO44" s="141"/>
      <c r="NUP44" s="141"/>
      <c r="NUQ44" s="141"/>
      <c r="NUR44" s="141"/>
      <c r="NUS44" s="141"/>
      <c r="NUT44" s="141"/>
      <c r="NUU44" s="141"/>
      <c r="NUV44" s="141"/>
      <c r="NUW44" s="141"/>
      <c r="NUX44" s="141"/>
      <c r="NUY44" s="141"/>
      <c r="NUZ44" s="141"/>
      <c r="NVA44" s="141"/>
      <c r="NVB44" s="141"/>
      <c r="NVC44" s="141"/>
      <c r="NVD44" s="141"/>
      <c r="NVE44" s="141"/>
      <c r="NVF44" s="141"/>
      <c r="NVG44" s="141"/>
      <c r="NVH44" s="141"/>
      <c r="NVI44" s="141"/>
      <c r="NVJ44" s="141"/>
      <c r="NVK44" s="141"/>
      <c r="NVL44" s="141"/>
      <c r="NVM44" s="141"/>
      <c r="NVN44" s="141"/>
      <c r="NVO44" s="141"/>
      <c r="NVP44" s="141"/>
      <c r="NVQ44" s="141"/>
      <c r="NVR44" s="141"/>
      <c r="NVS44" s="141"/>
      <c r="NVT44" s="141"/>
      <c r="NVU44" s="141"/>
      <c r="NVV44" s="141"/>
      <c r="NVW44" s="141"/>
      <c r="NVX44" s="141"/>
      <c r="NVY44" s="141"/>
      <c r="NVZ44" s="141"/>
      <c r="NWA44" s="141"/>
      <c r="NWB44" s="141"/>
      <c r="NWC44" s="141"/>
      <c r="NWD44" s="141"/>
      <c r="NWE44" s="141"/>
      <c r="NWF44" s="141"/>
      <c r="NWG44" s="141"/>
      <c r="NWH44" s="141"/>
      <c r="NWI44" s="141"/>
      <c r="NWJ44" s="141"/>
      <c r="NWK44" s="141"/>
      <c r="NWL44" s="141"/>
      <c r="NWM44" s="141"/>
      <c r="NWN44" s="141"/>
      <c r="NWO44" s="141"/>
      <c r="NWP44" s="141"/>
      <c r="NWQ44" s="141"/>
      <c r="NWR44" s="141"/>
      <c r="NWS44" s="141"/>
      <c r="NWT44" s="141"/>
      <c r="NWU44" s="141"/>
      <c r="NWV44" s="141"/>
      <c r="NWW44" s="141"/>
      <c r="NWX44" s="141"/>
      <c r="NWY44" s="141"/>
      <c r="NWZ44" s="141"/>
      <c r="NXA44" s="141"/>
      <c r="NXB44" s="141"/>
      <c r="NXC44" s="141"/>
      <c r="NXD44" s="141"/>
      <c r="NXE44" s="141"/>
      <c r="NXF44" s="141"/>
      <c r="NXG44" s="141"/>
      <c r="NXH44" s="141"/>
      <c r="NXI44" s="141"/>
      <c r="NXJ44" s="141"/>
      <c r="NXK44" s="141"/>
      <c r="NXL44" s="141"/>
      <c r="NXM44" s="141"/>
      <c r="NXN44" s="141"/>
      <c r="NXO44" s="141"/>
      <c r="NXP44" s="141"/>
      <c r="NXQ44" s="141"/>
      <c r="NXR44" s="141"/>
      <c r="NXS44" s="141"/>
      <c r="NXT44" s="141"/>
      <c r="NXU44" s="141"/>
      <c r="NXV44" s="141"/>
      <c r="NXW44" s="141"/>
      <c r="NXX44" s="141"/>
      <c r="NXY44" s="141"/>
      <c r="NXZ44" s="141"/>
      <c r="NYA44" s="141"/>
      <c r="NYB44" s="141"/>
      <c r="NYC44" s="141"/>
      <c r="NYD44" s="141"/>
      <c r="NYE44" s="141"/>
      <c r="NYF44" s="141"/>
      <c r="NYG44" s="141"/>
      <c r="NYH44" s="141"/>
      <c r="NYI44" s="141"/>
      <c r="NYJ44" s="141"/>
      <c r="NYK44" s="141"/>
      <c r="NYL44" s="141"/>
      <c r="NYM44" s="141"/>
      <c r="NYN44" s="141"/>
      <c r="NYO44" s="141"/>
      <c r="NYP44" s="141"/>
      <c r="NYQ44" s="141"/>
      <c r="NYR44" s="141"/>
      <c r="NYS44" s="141"/>
      <c r="NYT44" s="141"/>
      <c r="NYU44" s="141"/>
      <c r="NYV44" s="141"/>
      <c r="NYW44" s="141"/>
      <c r="NYX44" s="141"/>
      <c r="NYY44" s="141"/>
      <c r="NYZ44" s="141"/>
      <c r="NZA44" s="141"/>
      <c r="NZB44" s="141"/>
      <c r="NZC44" s="141"/>
      <c r="NZD44" s="141"/>
      <c r="NZE44" s="141"/>
      <c r="NZF44" s="141"/>
      <c r="NZG44" s="141"/>
      <c r="NZH44" s="141"/>
      <c r="NZI44" s="141"/>
      <c r="NZJ44" s="141"/>
      <c r="NZK44" s="141"/>
      <c r="NZL44" s="141"/>
      <c r="NZM44" s="141"/>
      <c r="NZN44" s="141"/>
      <c r="NZO44" s="141"/>
      <c r="NZP44" s="141"/>
      <c r="NZQ44" s="141"/>
      <c r="NZR44" s="141"/>
      <c r="NZS44" s="141"/>
      <c r="NZT44" s="141"/>
      <c r="NZU44" s="141"/>
      <c r="NZV44" s="141"/>
      <c r="NZW44" s="141"/>
      <c r="NZX44" s="141"/>
      <c r="NZY44" s="141"/>
      <c r="NZZ44" s="141"/>
      <c r="OAA44" s="141"/>
      <c r="OAB44" s="141"/>
      <c r="OAC44" s="141"/>
      <c r="OAD44" s="141"/>
      <c r="OAE44" s="141"/>
      <c r="OAF44" s="141"/>
      <c r="OAG44" s="141"/>
      <c r="OAH44" s="141"/>
      <c r="OAI44" s="141"/>
      <c r="OAJ44" s="141"/>
      <c r="OAK44" s="141"/>
      <c r="OAL44" s="141"/>
      <c r="OAM44" s="141"/>
      <c r="OAN44" s="141"/>
      <c r="OAO44" s="141"/>
      <c r="OAP44" s="141"/>
      <c r="OAQ44" s="141"/>
      <c r="OAR44" s="141"/>
      <c r="OAS44" s="141"/>
      <c r="OAT44" s="141"/>
      <c r="OAU44" s="141"/>
      <c r="OAV44" s="141"/>
      <c r="OAW44" s="141"/>
      <c r="OAX44" s="141"/>
      <c r="OAY44" s="141"/>
      <c r="OAZ44" s="141"/>
      <c r="OBA44" s="141"/>
      <c r="OBB44" s="141"/>
      <c r="OBC44" s="141"/>
      <c r="OBD44" s="141"/>
      <c r="OBE44" s="141"/>
      <c r="OBF44" s="141"/>
      <c r="OBG44" s="141"/>
      <c r="OBH44" s="141"/>
      <c r="OBI44" s="141"/>
      <c r="OBJ44" s="141"/>
      <c r="OBK44" s="141"/>
      <c r="OBL44" s="141"/>
      <c r="OBM44" s="141"/>
      <c r="OBN44" s="141"/>
      <c r="OBO44" s="141"/>
      <c r="OBP44" s="141"/>
      <c r="OBQ44" s="141"/>
      <c r="OBR44" s="141"/>
      <c r="OBS44" s="141"/>
      <c r="OBT44" s="141"/>
      <c r="OBU44" s="141"/>
      <c r="OBV44" s="141"/>
      <c r="OBW44" s="141"/>
      <c r="OBX44" s="141"/>
      <c r="OBY44" s="141"/>
      <c r="OBZ44" s="141"/>
      <c r="OCA44" s="141"/>
      <c r="OCB44" s="141"/>
      <c r="OCC44" s="141"/>
      <c r="OCD44" s="141"/>
      <c r="OCE44" s="141"/>
      <c r="OCF44" s="141"/>
      <c r="OCG44" s="141"/>
      <c r="OCH44" s="141"/>
      <c r="OCI44" s="141"/>
      <c r="OCJ44" s="141"/>
      <c r="OCK44" s="141"/>
      <c r="OCL44" s="141"/>
      <c r="OCM44" s="141"/>
      <c r="OCN44" s="141"/>
      <c r="OCO44" s="141"/>
      <c r="OCP44" s="141"/>
      <c r="OCQ44" s="141"/>
      <c r="OCR44" s="141"/>
      <c r="OCS44" s="141"/>
      <c r="OCT44" s="141"/>
      <c r="OCU44" s="141"/>
      <c r="OCV44" s="141"/>
      <c r="OCW44" s="141"/>
      <c r="OCX44" s="141"/>
      <c r="OCY44" s="141"/>
      <c r="OCZ44" s="141"/>
      <c r="ODA44" s="141"/>
      <c r="ODB44" s="141"/>
      <c r="ODC44" s="141"/>
      <c r="ODD44" s="141"/>
      <c r="ODE44" s="141"/>
      <c r="ODF44" s="141"/>
      <c r="ODG44" s="141"/>
      <c r="ODH44" s="141"/>
      <c r="ODI44" s="141"/>
      <c r="ODJ44" s="141"/>
      <c r="ODK44" s="141"/>
      <c r="ODL44" s="141"/>
      <c r="ODM44" s="141"/>
      <c r="ODN44" s="141"/>
      <c r="ODO44" s="141"/>
      <c r="ODP44" s="141"/>
      <c r="ODQ44" s="141"/>
      <c r="ODR44" s="141"/>
      <c r="ODS44" s="141"/>
      <c r="ODT44" s="141"/>
      <c r="ODU44" s="141"/>
      <c r="ODV44" s="141"/>
      <c r="ODW44" s="141"/>
      <c r="ODX44" s="141"/>
      <c r="ODY44" s="141"/>
      <c r="ODZ44" s="141"/>
      <c r="OEA44" s="141"/>
      <c r="OEB44" s="141"/>
      <c r="OEC44" s="141"/>
      <c r="OED44" s="141"/>
      <c r="OEE44" s="141"/>
      <c r="OEF44" s="141"/>
      <c r="OEG44" s="141"/>
      <c r="OEH44" s="141"/>
      <c r="OEI44" s="141"/>
      <c r="OEJ44" s="141"/>
      <c r="OEK44" s="141"/>
      <c r="OEL44" s="141"/>
      <c r="OEM44" s="141"/>
      <c r="OEN44" s="141"/>
      <c r="OEO44" s="141"/>
      <c r="OEP44" s="141"/>
      <c r="OEQ44" s="141"/>
      <c r="OER44" s="141"/>
      <c r="OES44" s="141"/>
      <c r="OET44" s="141"/>
      <c r="OEU44" s="141"/>
      <c r="OEV44" s="141"/>
      <c r="OEW44" s="141"/>
      <c r="OEX44" s="141"/>
      <c r="OEY44" s="141"/>
      <c r="OEZ44" s="141"/>
      <c r="OFA44" s="141"/>
      <c r="OFB44" s="141"/>
      <c r="OFC44" s="141"/>
      <c r="OFD44" s="141"/>
      <c r="OFE44" s="141"/>
      <c r="OFF44" s="141"/>
      <c r="OFG44" s="141"/>
      <c r="OFH44" s="141"/>
      <c r="OFI44" s="141"/>
      <c r="OFJ44" s="141"/>
      <c r="OFK44" s="141"/>
      <c r="OFL44" s="141"/>
      <c r="OFM44" s="141"/>
      <c r="OFN44" s="141"/>
      <c r="OFO44" s="141"/>
      <c r="OFP44" s="141"/>
      <c r="OFQ44" s="141"/>
      <c r="OFR44" s="141"/>
      <c r="OFS44" s="141"/>
      <c r="OFT44" s="141"/>
      <c r="OFU44" s="141"/>
      <c r="OFV44" s="141"/>
      <c r="OFW44" s="141"/>
      <c r="OFX44" s="141"/>
      <c r="OFY44" s="141"/>
      <c r="OFZ44" s="141"/>
      <c r="OGA44" s="141"/>
      <c r="OGB44" s="141"/>
      <c r="OGC44" s="141"/>
      <c r="OGD44" s="141"/>
      <c r="OGE44" s="141"/>
      <c r="OGF44" s="141"/>
      <c r="OGG44" s="141"/>
      <c r="OGH44" s="141"/>
      <c r="OGI44" s="141"/>
      <c r="OGJ44" s="141"/>
      <c r="OGK44" s="141"/>
      <c r="OGL44" s="141"/>
      <c r="OGM44" s="141"/>
      <c r="OGN44" s="141"/>
      <c r="OGO44" s="141"/>
      <c r="OGP44" s="141"/>
      <c r="OGQ44" s="141"/>
      <c r="OGR44" s="141"/>
      <c r="OGS44" s="141"/>
      <c r="OGT44" s="141"/>
      <c r="OGU44" s="141"/>
      <c r="OGV44" s="141"/>
      <c r="OGW44" s="141"/>
      <c r="OGX44" s="141"/>
      <c r="OGY44" s="141"/>
      <c r="OGZ44" s="141"/>
      <c r="OHA44" s="141"/>
      <c r="OHB44" s="141"/>
      <c r="OHC44" s="141"/>
      <c r="OHD44" s="141"/>
      <c r="OHE44" s="141"/>
      <c r="OHF44" s="141"/>
      <c r="OHG44" s="141"/>
      <c r="OHH44" s="141"/>
      <c r="OHI44" s="141"/>
      <c r="OHJ44" s="141"/>
      <c r="OHK44" s="141"/>
      <c r="OHL44" s="141"/>
      <c r="OHM44" s="141"/>
      <c r="OHN44" s="141"/>
      <c r="OHO44" s="141"/>
      <c r="OHP44" s="141"/>
      <c r="OHQ44" s="141"/>
      <c r="OHR44" s="141"/>
      <c r="OHS44" s="141"/>
      <c r="OHT44" s="141"/>
      <c r="OHU44" s="141"/>
      <c r="OHV44" s="141"/>
      <c r="OHW44" s="141"/>
      <c r="OHX44" s="141"/>
      <c r="OHY44" s="141"/>
      <c r="OHZ44" s="141"/>
      <c r="OIA44" s="141"/>
      <c r="OIB44" s="141"/>
      <c r="OIC44" s="141"/>
      <c r="OID44" s="141"/>
      <c r="OIE44" s="141"/>
      <c r="OIF44" s="141"/>
      <c r="OIG44" s="141"/>
      <c r="OIH44" s="141"/>
      <c r="OII44" s="141"/>
      <c r="OIJ44" s="141"/>
      <c r="OIK44" s="141"/>
      <c r="OIL44" s="141"/>
      <c r="OIM44" s="141"/>
      <c r="OIN44" s="141"/>
      <c r="OIO44" s="141"/>
      <c r="OIP44" s="141"/>
      <c r="OIQ44" s="141"/>
      <c r="OIR44" s="141"/>
      <c r="OIS44" s="141"/>
      <c r="OIT44" s="141"/>
      <c r="OIU44" s="141"/>
      <c r="OIV44" s="141"/>
      <c r="OIW44" s="141"/>
      <c r="OIX44" s="141"/>
      <c r="OIY44" s="141"/>
      <c r="OIZ44" s="141"/>
      <c r="OJA44" s="141"/>
      <c r="OJB44" s="141"/>
      <c r="OJC44" s="141"/>
      <c r="OJD44" s="141"/>
      <c r="OJE44" s="141"/>
      <c r="OJF44" s="141"/>
      <c r="OJG44" s="141"/>
      <c r="OJH44" s="141"/>
      <c r="OJI44" s="141"/>
      <c r="OJJ44" s="141"/>
      <c r="OJK44" s="141"/>
      <c r="OJL44" s="141"/>
      <c r="OJM44" s="141"/>
      <c r="OJN44" s="141"/>
      <c r="OJO44" s="141"/>
      <c r="OJP44" s="141"/>
      <c r="OJQ44" s="141"/>
      <c r="OJR44" s="141"/>
      <c r="OJS44" s="141"/>
      <c r="OJT44" s="141"/>
      <c r="OJU44" s="141"/>
      <c r="OJV44" s="141"/>
      <c r="OJW44" s="141"/>
      <c r="OJX44" s="141"/>
      <c r="OJY44" s="141"/>
      <c r="OJZ44" s="141"/>
      <c r="OKA44" s="141"/>
      <c r="OKB44" s="141"/>
      <c r="OKC44" s="141"/>
      <c r="OKD44" s="141"/>
      <c r="OKE44" s="141"/>
      <c r="OKF44" s="141"/>
      <c r="OKG44" s="141"/>
      <c r="OKH44" s="141"/>
      <c r="OKI44" s="141"/>
      <c r="OKJ44" s="141"/>
      <c r="OKK44" s="141"/>
      <c r="OKL44" s="141"/>
      <c r="OKM44" s="141"/>
      <c r="OKN44" s="141"/>
      <c r="OKO44" s="141"/>
      <c r="OKP44" s="141"/>
      <c r="OKQ44" s="141"/>
      <c r="OKR44" s="141"/>
      <c r="OKS44" s="141"/>
      <c r="OKT44" s="141"/>
      <c r="OKU44" s="141"/>
      <c r="OKV44" s="141"/>
      <c r="OKW44" s="141"/>
      <c r="OKX44" s="141"/>
      <c r="OKY44" s="141"/>
      <c r="OKZ44" s="141"/>
      <c r="OLA44" s="141"/>
      <c r="OLB44" s="141"/>
      <c r="OLC44" s="141"/>
      <c r="OLD44" s="141"/>
      <c r="OLE44" s="141"/>
      <c r="OLF44" s="141"/>
      <c r="OLG44" s="141"/>
      <c r="OLH44" s="141"/>
      <c r="OLI44" s="141"/>
      <c r="OLJ44" s="141"/>
      <c r="OLK44" s="141"/>
      <c r="OLL44" s="141"/>
      <c r="OLM44" s="141"/>
      <c r="OLN44" s="141"/>
      <c r="OLO44" s="141"/>
      <c r="OLP44" s="141"/>
      <c r="OLQ44" s="141"/>
      <c r="OLR44" s="141"/>
      <c r="OLS44" s="141"/>
      <c r="OLT44" s="141"/>
      <c r="OLU44" s="141"/>
      <c r="OLV44" s="141"/>
      <c r="OLW44" s="141"/>
      <c r="OLX44" s="141"/>
      <c r="OLY44" s="141"/>
      <c r="OLZ44" s="141"/>
      <c r="OMA44" s="141"/>
      <c r="OMB44" s="141"/>
      <c r="OMC44" s="141"/>
      <c r="OMD44" s="141"/>
      <c r="OME44" s="141"/>
      <c r="OMF44" s="141"/>
      <c r="OMG44" s="141"/>
      <c r="OMH44" s="141"/>
      <c r="OMI44" s="141"/>
      <c r="OMJ44" s="141"/>
      <c r="OMK44" s="141"/>
      <c r="OML44" s="141"/>
      <c r="OMM44" s="141"/>
      <c r="OMN44" s="141"/>
      <c r="OMO44" s="141"/>
      <c r="OMP44" s="141"/>
      <c r="OMQ44" s="141"/>
      <c r="OMR44" s="141"/>
      <c r="OMS44" s="141"/>
      <c r="OMT44" s="141"/>
      <c r="OMU44" s="141"/>
      <c r="OMV44" s="141"/>
      <c r="OMW44" s="141"/>
      <c r="OMX44" s="141"/>
      <c r="OMY44" s="141"/>
      <c r="OMZ44" s="141"/>
      <c r="ONA44" s="141"/>
      <c r="ONB44" s="141"/>
      <c r="ONC44" s="141"/>
      <c r="OND44" s="141"/>
      <c r="ONE44" s="141"/>
      <c r="ONF44" s="141"/>
      <c r="ONG44" s="141"/>
      <c r="ONH44" s="141"/>
      <c r="ONI44" s="141"/>
      <c r="ONJ44" s="141"/>
      <c r="ONK44" s="141"/>
      <c r="ONL44" s="141"/>
      <c r="ONM44" s="141"/>
      <c r="ONN44" s="141"/>
      <c r="ONO44" s="141"/>
      <c r="ONP44" s="141"/>
      <c r="ONQ44" s="141"/>
      <c r="ONR44" s="141"/>
      <c r="ONS44" s="141"/>
      <c r="ONT44" s="141"/>
      <c r="ONU44" s="141"/>
      <c r="ONV44" s="141"/>
      <c r="ONW44" s="141"/>
      <c r="ONX44" s="141"/>
      <c r="ONY44" s="141"/>
      <c r="ONZ44" s="141"/>
      <c r="OOA44" s="141"/>
      <c r="OOB44" s="141"/>
      <c r="OOC44" s="141"/>
      <c r="OOD44" s="141"/>
      <c r="OOE44" s="141"/>
      <c r="OOF44" s="141"/>
      <c r="OOG44" s="141"/>
      <c r="OOH44" s="141"/>
      <c r="OOI44" s="141"/>
      <c r="OOJ44" s="141"/>
      <c r="OOK44" s="141"/>
      <c r="OOL44" s="141"/>
      <c r="OOM44" s="141"/>
      <c r="OON44" s="141"/>
      <c r="OOO44" s="141"/>
      <c r="OOP44" s="141"/>
      <c r="OOQ44" s="141"/>
      <c r="OOR44" s="141"/>
      <c r="OOS44" s="141"/>
      <c r="OOT44" s="141"/>
      <c r="OOU44" s="141"/>
      <c r="OOV44" s="141"/>
      <c r="OOW44" s="141"/>
      <c r="OOX44" s="141"/>
      <c r="OOY44" s="141"/>
      <c r="OOZ44" s="141"/>
      <c r="OPA44" s="141"/>
      <c r="OPB44" s="141"/>
      <c r="OPC44" s="141"/>
      <c r="OPD44" s="141"/>
      <c r="OPE44" s="141"/>
      <c r="OPF44" s="141"/>
      <c r="OPG44" s="141"/>
      <c r="OPH44" s="141"/>
      <c r="OPI44" s="141"/>
      <c r="OPJ44" s="141"/>
      <c r="OPK44" s="141"/>
      <c r="OPL44" s="141"/>
      <c r="OPM44" s="141"/>
      <c r="OPN44" s="141"/>
      <c r="OPO44" s="141"/>
      <c r="OPP44" s="141"/>
      <c r="OPQ44" s="141"/>
      <c r="OPR44" s="141"/>
      <c r="OPS44" s="141"/>
      <c r="OPT44" s="141"/>
      <c r="OPU44" s="141"/>
      <c r="OPV44" s="141"/>
      <c r="OPW44" s="141"/>
      <c r="OPX44" s="141"/>
      <c r="OPY44" s="141"/>
      <c r="OPZ44" s="141"/>
      <c r="OQA44" s="141"/>
      <c r="OQB44" s="141"/>
      <c r="OQC44" s="141"/>
      <c r="OQD44" s="141"/>
      <c r="OQE44" s="141"/>
      <c r="OQF44" s="141"/>
      <c r="OQG44" s="141"/>
      <c r="OQH44" s="141"/>
      <c r="OQI44" s="141"/>
      <c r="OQJ44" s="141"/>
      <c r="OQK44" s="141"/>
      <c r="OQL44" s="141"/>
      <c r="OQM44" s="141"/>
      <c r="OQN44" s="141"/>
      <c r="OQO44" s="141"/>
      <c r="OQP44" s="141"/>
      <c r="OQQ44" s="141"/>
      <c r="OQR44" s="141"/>
      <c r="OQS44" s="141"/>
      <c r="OQT44" s="141"/>
      <c r="OQU44" s="141"/>
      <c r="OQV44" s="141"/>
      <c r="OQW44" s="141"/>
      <c r="OQX44" s="141"/>
      <c r="OQY44" s="141"/>
      <c r="OQZ44" s="141"/>
      <c r="ORA44" s="141"/>
      <c r="ORB44" s="141"/>
      <c r="ORC44" s="141"/>
      <c r="ORD44" s="141"/>
      <c r="ORE44" s="141"/>
      <c r="ORF44" s="141"/>
      <c r="ORG44" s="141"/>
      <c r="ORH44" s="141"/>
      <c r="ORI44" s="141"/>
      <c r="ORJ44" s="141"/>
      <c r="ORK44" s="141"/>
      <c r="ORL44" s="141"/>
      <c r="ORM44" s="141"/>
      <c r="ORN44" s="141"/>
      <c r="ORO44" s="141"/>
      <c r="ORP44" s="141"/>
      <c r="ORQ44" s="141"/>
      <c r="ORR44" s="141"/>
      <c r="ORS44" s="141"/>
      <c r="ORT44" s="141"/>
      <c r="ORU44" s="141"/>
      <c r="ORV44" s="141"/>
      <c r="ORW44" s="141"/>
      <c r="ORX44" s="141"/>
      <c r="ORY44" s="141"/>
      <c r="ORZ44" s="141"/>
      <c r="OSA44" s="141"/>
      <c r="OSB44" s="141"/>
      <c r="OSC44" s="141"/>
      <c r="OSD44" s="141"/>
      <c r="OSE44" s="141"/>
      <c r="OSF44" s="141"/>
      <c r="OSG44" s="141"/>
      <c r="OSH44" s="141"/>
      <c r="OSI44" s="141"/>
      <c r="OSJ44" s="141"/>
      <c r="OSK44" s="141"/>
      <c r="OSL44" s="141"/>
      <c r="OSM44" s="141"/>
      <c r="OSN44" s="141"/>
      <c r="OSO44" s="141"/>
      <c r="OSP44" s="141"/>
      <c r="OSQ44" s="141"/>
      <c r="OSR44" s="141"/>
      <c r="OSS44" s="141"/>
      <c r="OST44" s="141"/>
      <c r="OSU44" s="141"/>
      <c r="OSV44" s="141"/>
      <c r="OSW44" s="141"/>
      <c r="OSX44" s="141"/>
      <c r="OSY44" s="141"/>
      <c r="OSZ44" s="141"/>
      <c r="OTA44" s="141"/>
      <c r="OTB44" s="141"/>
      <c r="OTC44" s="141"/>
      <c r="OTD44" s="141"/>
      <c r="OTE44" s="141"/>
      <c r="OTF44" s="141"/>
      <c r="OTG44" s="141"/>
      <c r="OTH44" s="141"/>
      <c r="OTI44" s="141"/>
      <c r="OTJ44" s="141"/>
      <c r="OTK44" s="141"/>
      <c r="OTL44" s="141"/>
      <c r="OTM44" s="141"/>
      <c r="OTN44" s="141"/>
      <c r="OTO44" s="141"/>
      <c r="OTP44" s="141"/>
      <c r="OTQ44" s="141"/>
      <c r="OTR44" s="141"/>
      <c r="OTS44" s="141"/>
      <c r="OTT44" s="141"/>
      <c r="OTU44" s="141"/>
      <c r="OTV44" s="141"/>
      <c r="OTW44" s="141"/>
      <c r="OTX44" s="141"/>
      <c r="OTY44" s="141"/>
      <c r="OTZ44" s="141"/>
      <c r="OUA44" s="141"/>
      <c r="OUB44" s="141"/>
      <c r="OUC44" s="141"/>
      <c r="OUD44" s="141"/>
      <c r="OUE44" s="141"/>
      <c r="OUF44" s="141"/>
      <c r="OUG44" s="141"/>
      <c r="OUH44" s="141"/>
      <c r="OUI44" s="141"/>
      <c r="OUJ44" s="141"/>
      <c r="OUK44" s="141"/>
      <c r="OUL44" s="141"/>
      <c r="OUM44" s="141"/>
      <c r="OUN44" s="141"/>
      <c r="OUO44" s="141"/>
      <c r="OUP44" s="141"/>
      <c r="OUQ44" s="141"/>
      <c r="OUR44" s="141"/>
      <c r="OUS44" s="141"/>
      <c r="OUT44" s="141"/>
      <c r="OUU44" s="141"/>
      <c r="OUV44" s="141"/>
      <c r="OUW44" s="141"/>
      <c r="OUX44" s="141"/>
      <c r="OUY44" s="141"/>
      <c r="OUZ44" s="141"/>
      <c r="OVA44" s="141"/>
      <c r="OVB44" s="141"/>
      <c r="OVC44" s="141"/>
      <c r="OVD44" s="141"/>
      <c r="OVE44" s="141"/>
      <c r="OVF44" s="141"/>
      <c r="OVG44" s="141"/>
      <c r="OVH44" s="141"/>
      <c r="OVI44" s="141"/>
      <c r="OVJ44" s="141"/>
      <c r="OVK44" s="141"/>
      <c r="OVL44" s="141"/>
      <c r="OVM44" s="141"/>
      <c r="OVN44" s="141"/>
      <c r="OVO44" s="141"/>
      <c r="OVP44" s="141"/>
      <c r="OVQ44" s="141"/>
      <c r="OVR44" s="141"/>
      <c r="OVS44" s="141"/>
      <c r="OVT44" s="141"/>
      <c r="OVU44" s="141"/>
      <c r="OVV44" s="141"/>
      <c r="OVW44" s="141"/>
      <c r="OVX44" s="141"/>
      <c r="OVY44" s="141"/>
      <c r="OVZ44" s="141"/>
      <c r="OWA44" s="141"/>
      <c r="OWB44" s="141"/>
      <c r="OWC44" s="141"/>
      <c r="OWD44" s="141"/>
      <c r="OWE44" s="141"/>
      <c r="OWF44" s="141"/>
      <c r="OWG44" s="141"/>
      <c r="OWH44" s="141"/>
      <c r="OWI44" s="141"/>
      <c r="OWJ44" s="141"/>
      <c r="OWK44" s="141"/>
      <c r="OWL44" s="141"/>
      <c r="OWM44" s="141"/>
      <c r="OWN44" s="141"/>
      <c r="OWO44" s="141"/>
      <c r="OWP44" s="141"/>
      <c r="OWQ44" s="141"/>
      <c r="OWR44" s="141"/>
      <c r="OWS44" s="141"/>
      <c r="OWT44" s="141"/>
      <c r="OWU44" s="141"/>
      <c r="OWV44" s="141"/>
      <c r="OWW44" s="141"/>
      <c r="OWX44" s="141"/>
      <c r="OWY44" s="141"/>
      <c r="OWZ44" s="141"/>
      <c r="OXA44" s="141"/>
      <c r="OXB44" s="141"/>
      <c r="OXC44" s="141"/>
      <c r="OXD44" s="141"/>
      <c r="OXE44" s="141"/>
      <c r="OXF44" s="141"/>
      <c r="OXG44" s="141"/>
      <c r="OXH44" s="141"/>
      <c r="OXI44" s="141"/>
      <c r="OXJ44" s="141"/>
      <c r="OXK44" s="141"/>
      <c r="OXL44" s="141"/>
      <c r="OXM44" s="141"/>
      <c r="OXN44" s="141"/>
      <c r="OXO44" s="141"/>
      <c r="OXP44" s="141"/>
      <c r="OXQ44" s="141"/>
      <c r="OXR44" s="141"/>
      <c r="OXS44" s="141"/>
      <c r="OXT44" s="141"/>
      <c r="OXU44" s="141"/>
      <c r="OXV44" s="141"/>
      <c r="OXW44" s="141"/>
      <c r="OXX44" s="141"/>
      <c r="OXY44" s="141"/>
      <c r="OXZ44" s="141"/>
      <c r="OYA44" s="141"/>
      <c r="OYB44" s="141"/>
      <c r="OYC44" s="141"/>
      <c r="OYD44" s="141"/>
      <c r="OYE44" s="141"/>
      <c r="OYF44" s="141"/>
      <c r="OYG44" s="141"/>
      <c r="OYH44" s="141"/>
      <c r="OYI44" s="141"/>
      <c r="OYJ44" s="141"/>
      <c r="OYK44" s="141"/>
      <c r="OYL44" s="141"/>
      <c r="OYM44" s="141"/>
      <c r="OYN44" s="141"/>
      <c r="OYO44" s="141"/>
      <c r="OYP44" s="141"/>
      <c r="OYQ44" s="141"/>
      <c r="OYR44" s="141"/>
      <c r="OYS44" s="141"/>
      <c r="OYT44" s="141"/>
      <c r="OYU44" s="141"/>
      <c r="OYV44" s="141"/>
      <c r="OYW44" s="141"/>
      <c r="OYX44" s="141"/>
      <c r="OYY44" s="141"/>
      <c r="OYZ44" s="141"/>
      <c r="OZA44" s="141"/>
      <c r="OZB44" s="141"/>
      <c r="OZC44" s="141"/>
      <c r="OZD44" s="141"/>
      <c r="OZE44" s="141"/>
      <c r="OZF44" s="141"/>
      <c r="OZG44" s="141"/>
      <c r="OZH44" s="141"/>
      <c r="OZI44" s="141"/>
      <c r="OZJ44" s="141"/>
      <c r="OZK44" s="141"/>
      <c r="OZL44" s="141"/>
      <c r="OZM44" s="141"/>
      <c r="OZN44" s="141"/>
      <c r="OZO44" s="141"/>
      <c r="OZP44" s="141"/>
      <c r="OZQ44" s="141"/>
      <c r="OZR44" s="141"/>
      <c r="OZS44" s="141"/>
      <c r="OZT44" s="141"/>
      <c r="OZU44" s="141"/>
      <c r="OZV44" s="141"/>
      <c r="OZW44" s="141"/>
      <c r="OZX44" s="141"/>
      <c r="OZY44" s="141"/>
      <c r="OZZ44" s="141"/>
      <c r="PAA44" s="141"/>
      <c r="PAB44" s="141"/>
      <c r="PAC44" s="141"/>
      <c r="PAD44" s="141"/>
      <c r="PAE44" s="141"/>
      <c r="PAF44" s="141"/>
      <c r="PAG44" s="141"/>
      <c r="PAH44" s="141"/>
      <c r="PAI44" s="141"/>
      <c r="PAJ44" s="141"/>
      <c r="PAK44" s="141"/>
      <c r="PAL44" s="141"/>
      <c r="PAM44" s="141"/>
      <c r="PAN44" s="141"/>
      <c r="PAO44" s="141"/>
      <c r="PAP44" s="141"/>
      <c r="PAQ44" s="141"/>
      <c r="PAR44" s="141"/>
      <c r="PAS44" s="141"/>
      <c r="PAT44" s="141"/>
      <c r="PAU44" s="141"/>
      <c r="PAV44" s="141"/>
      <c r="PAW44" s="141"/>
      <c r="PAX44" s="141"/>
      <c r="PAY44" s="141"/>
      <c r="PAZ44" s="141"/>
      <c r="PBA44" s="141"/>
      <c r="PBB44" s="141"/>
      <c r="PBC44" s="141"/>
      <c r="PBD44" s="141"/>
      <c r="PBE44" s="141"/>
      <c r="PBF44" s="141"/>
      <c r="PBG44" s="141"/>
      <c r="PBH44" s="141"/>
      <c r="PBI44" s="141"/>
      <c r="PBJ44" s="141"/>
      <c r="PBK44" s="141"/>
      <c r="PBL44" s="141"/>
      <c r="PBM44" s="141"/>
      <c r="PBN44" s="141"/>
      <c r="PBO44" s="141"/>
      <c r="PBP44" s="141"/>
      <c r="PBQ44" s="141"/>
      <c r="PBR44" s="141"/>
      <c r="PBS44" s="141"/>
      <c r="PBT44" s="141"/>
      <c r="PBU44" s="141"/>
      <c r="PBV44" s="141"/>
      <c r="PBW44" s="141"/>
      <c r="PBX44" s="141"/>
      <c r="PBY44" s="141"/>
      <c r="PBZ44" s="141"/>
      <c r="PCA44" s="141"/>
      <c r="PCB44" s="141"/>
      <c r="PCC44" s="141"/>
      <c r="PCD44" s="141"/>
      <c r="PCE44" s="141"/>
      <c r="PCF44" s="141"/>
      <c r="PCG44" s="141"/>
      <c r="PCH44" s="141"/>
      <c r="PCI44" s="141"/>
      <c r="PCJ44" s="141"/>
      <c r="PCK44" s="141"/>
      <c r="PCL44" s="141"/>
      <c r="PCM44" s="141"/>
      <c r="PCN44" s="141"/>
      <c r="PCO44" s="141"/>
      <c r="PCP44" s="141"/>
      <c r="PCQ44" s="141"/>
      <c r="PCR44" s="141"/>
      <c r="PCS44" s="141"/>
      <c r="PCT44" s="141"/>
      <c r="PCU44" s="141"/>
      <c r="PCV44" s="141"/>
      <c r="PCW44" s="141"/>
      <c r="PCX44" s="141"/>
      <c r="PCY44" s="141"/>
      <c r="PCZ44" s="141"/>
      <c r="PDA44" s="141"/>
      <c r="PDB44" s="141"/>
      <c r="PDC44" s="141"/>
      <c r="PDD44" s="141"/>
      <c r="PDE44" s="141"/>
      <c r="PDF44" s="141"/>
      <c r="PDG44" s="141"/>
      <c r="PDH44" s="141"/>
      <c r="PDI44" s="141"/>
      <c r="PDJ44" s="141"/>
      <c r="PDK44" s="141"/>
      <c r="PDL44" s="141"/>
      <c r="PDM44" s="141"/>
      <c r="PDN44" s="141"/>
      <c r="PDO44" s="141"/>
      <c r="PDP44" s="141"/>
      <c r="PDQ44" s="141"/>
      <c r="PDR44" s="141"/>
      <c r="PDS44" s="141"/>
      <c r="PDT44" s="141"/>
      <c r="PDU44" s="141"/>
      <c r="PDV44" s="141"/>
      <c r="PDW44" s="141"/>
      <c r="PDX44" s="141"/>
      <c r="PDY44" s="141"/>
      <c r="PDZ44" s="141"/>
      <c r="PEA44" s="141"/>
      <c r="PEB44" s="141"/>
      <c r="PEC44" s="141"/>
      <c r="PED44" s="141"/>
      <c r="PEE44" s="141"/>
      <c r="PEF44" s="141"/>
      <c r="PEG44" s="141"/>
      <c r="PEH44" s="141"/>
      <c r="PEI44" s="141"/>
      <c r="PEJ44" s="141"/>
      <c r="PEK44" s="141"/>
      <c r="PEL44" s="141"/>
      <c r="PEM44" s="141"/>
      <c r="PEN44" s="141"/>
      <c r="PEO44" s="141"/>
      <c r="PEP44" s="141"/>
      <c r="PEQ44" s="141"/>
      <c r="PER44" s="141"/>
      <c r="PES44" s="141"/>
      <c r="PET44" s="141"/>
      <c r="PEU44" s="141"/>
      <c r="PEV44" s="141"/>
      <c r="PEW44" s="141"/>
      <c r="PEX44" s="141"/>
      <c r="PEY44" s="141"/>
      <c r="PEZ44" s="141"/>
      <c r="PFA44" s="141"/>
      <c r="PFB44" s="141"/>
      <c r="PFC44" s="141"/>
      <c r="PFD44" s="141"/>
      <c r="PFE44" s="141"/>
      <c r="PFF44" s="141"/>
      <c r="PFG44" s="141"/>
      <c r="PFH44" s="141"/>
      <c r="PFI44" s="141"/>
      <c r="PFJ44" s="141"/>
      <c r="PFK44" s="141"/>
      <c r="PFL44" s="141"/>
      <c r="PFM44" s="141"/>
      <c r="PFN44" s="141"/>
      <c r="PFO44" s="141"/>
      <c r="PFP44" s="141"/>
      <c r="PFQ44" s="141"/>
      <c r="PFR44" s="141"/>
      <c r="PFS44" s="141"/>
      <c r="PFT44" s="141"/>
      <c r="PFU44" s="141"/>
      <c r="PFV44" s="141"/>
      <c r="PFW44" s="141"/>
      <c r="PFX44" s="141"/>
      <c r="PFY44" s="141"/>
      <c r="PFZ44" s="141"/>
      <c r="PGA44" s="141"/>
      <c r="PGB44" s="141"/>
      <c r="PGC44" s="141"/>
      <c r="PGD44" s="141"/>
      <c r="PGE44" s="141"/>
      <c r="PGF44" s="141"/>
      <c r="PGG44" s="141"/>
      <c r="PGH44" s="141"/>
      <c r="PGI44" s="141"/>
      <c r="PGJ44" s="141"/>
      <c r="PGK44" s="141"/>
      <c r="PGL44" s="141"/>
      <c r="PGM44" s="141"/>
      <c r="PGN44" s="141"/>
      <c r="PGO44" s="141"/>
      <c r="PGP44" s="141"/>
      <c r="PGQ44" s="141"/>
      <c r="PGR44" s="141"/>
      <c r="PGS44" s="141"/>
      <c r="PGT44" s="141"/>
      <c r="PGU44" s="141"/>
      <c r="PGV44" s="141"/>
      <c r="PGW44" s="141"/>
      <c r="PGX44" s="141"/>
      <c r="PGY44" s="141"/>
      <c r="PGZ44" s="141"/>
      <c r="PHA44" s="141"/>
      <c r="PHB44" s="141"/>
      <c r="PHC44" s="141"/>
      <c r="PHD44" s="141"/>
      <c r="PHE44" s="141"/>
      <c r="PHF44" s="141"/>
      <c r="PHG44" s="141"/>
      <c r="PHH44" s="141"/>
      <c r="PHI44" s="141"/>
      <c r="PHJ44" s="141"/>
      <c r="PHK44" s="141"/>
      <c r="PHL44" s="141"/>
      <c r="PHM44" s="141"/>
      <c r="PHN44" s="141"/>
      <c r="PHO44" s="141"/>
      <c r="PHP44" s="141"/>
      <c r="PHQ44" s="141"/>
      <c r="PHR44" s="141"/>
      <c r="PHS44" s="141"/>
      <c r="PHT44" s="141"/>
      <c r="PHU44" s="141"/>
      <c r="PHV44" s="141"/>
      <c r="PHW44" s="141"/>
      <c r="PHX44" s="141"/>
      <c r="PHY44" s="141"/>
      <c r="PHZ44" s="141"/>
      <c r="PIA44" s="141"/>
      <c r="PIB44" s="141"/>
      <c r="PIC44" s="141"/>
      <c r="PID44" s="141"/>
      <c r="PIE44" s="141"/>
      <c r="PIF44" s="141"/>
      <c r="PIG44" s="141"/>
      <c r="PIH44" s="141"/>
      <c r="PII44" s="141"/>
      <c r="PIJ44" s="141"/>
      <c r="PIK44" s="141"/>
      <c r="PIL44" s="141"/>
      <c r="PIM44" s="141"/>
      <c r="PIN44" s="141"/>
      <c r="PIO44" s="141"/>
      <c r="PIP44" s="141"/>
      <c r="PIQ44" s="141"/>
      <c r="PIR44" s="141"/>
      <c r="PIS44" s="141"/>
      <c r="PIT44" s="141"/>
      <c r="PIU44" s="141"/>
      <c r="PIV44" s="141"/>
      <c r="PIW44" s="141"/>
      <c r="PIX44" s="141"/>
      <c r="PIY44" s="141"/>
      <c r="PIZ44" s="141"/>
      <c r="PJA44" s="141"/>
      <c r="PJB44" s="141"/>
      <c r="PJC44" s="141"/>
      <c r="PJD44" s="141"/>
      <c r="PJE44" s="141"/>
      <c r="PJF44" s="141"/>
      <c r="PJG44" s="141"/>
      <c r="PJH44" s="141"/>
      <c r="PJI44" s="141"/>
      <c r="PJJ44" s="141"/>
      <c r="PJK44" s="141"/>
      <c r="PJL44" s="141"/>
      <c r="PJM44" s="141"/>
      <c r="PJN44" s="141"/>
      <c r="PJO44" s="141"/>
      <c r="PJP44" s="141"/>
      <c r="PJQ44" s="141"/>
      <c r="PJR44" s="141"/>
      <c r="PJS44" s="141"/>
      <c r="PJT44" s="141"/>
      <c r="PJU44" s="141"/>
      <c r="PJV44" s="141"/>
      <c r="PJW44" s="141"/>
      <c r="PJX44" s="141"/>
      <c r="PJY44" s="141"/>
      <c r="PJZ44" s="141"/>
      <c r="PKA44" s="141"/>
      <c r="PKB44" s="141"/>
      <c r="PKC44" s="141"/>
      <c r="PKD44" s="141"/>
      <c r="PKE44" s="141"/>
      <c r="PKF44" s="141"/>
      <c r="PKG44" s="141"/>
      <c r="PKH44" s="141"/>
      <c r="PKI44" s="141"/>
      <c r="PKJ44" s="141"/>
      <c r="PKK44" s="141"/>
      <c r="PKL44" s="141"/>
      <c r="PKM44" s="141"/>
      <c r="PKN44" s="141"/>
      <c r="PKO44" s="141"/>
      <c r="PKP44" s="141"/>
      <c r="PKQ44" s="141"/>
      <c r="PKR44" s="141"/>
      <c r="PKS44" s="141"/>
      <c r="PKT44" s="141"/>
      <c r="PKU44" s="141"/>
      <c r="PKV44" s="141"/>
      <c r="PKW44" s="141"/>
      <c r="PKX44" s="141"/>
      <c r="PKY44" s="141"/>
      <c r="PKZ44" s="141"/>
      <c r="PLA44" s="141"/>
      <c r="PLB44" s="141"/>
      <c r="PLC44" s="141"/>
      <c r="PLD44" s="141"/>
      <c r="PLE44" s="141"/>
      <c r="PLF44" s="141"/>
      <c r="PLG44" s="141"/>
      <c r="PLH44" s="141"/>
      <c r="PLI44" s="141"/>
      <c r="PLJ44" s="141"/>
      <c r="PLK44" s="141"/>
      <c r="PLL44" s="141"/>
      <c r="PLM44" s="141"/>
      <c r="PLN44" s="141"/>
      <c r="PLO44" s="141"/>
      <c r="PLP44" s="141"/>
      <c r="PLQ44" s="141"/>
      <c r="PLR44" s="141"/>
      <c r="PLS44" s="141"/>
      <c r="PLT44" s="141"/>
      <c r="PLU44" s="141"/>
      <c r="PLV44" s="141"/>
      <c r="PLW44" s="141"/>
      <c r="PLX44" s="141"/>
      <c r="PLY44" s="141"/>
      <c r="PLZ44" s="141"/>
      <c r="PMA44" s="141"/>
      <c r="PMB44" s="141"/>
      <c r="PMC44" s="141"/>
      <c r="PMD44" s="141"/>
      <c r="PME44" s="141"/>
      <c r="PMF44" s="141"/>
      <c r="PMG44" s="141"/>
      <c r="PMH44" s="141"/>
      <c r="PMI44" s="141"/>
      <c r="PMJ44" s="141"/>
      <c r="PMK44" s="141"/>
      <c r="PML44" s="141"/>
      <c r="PMM44" s="141"/>
      <c r="PMN44" s="141"/>
      <c r="PMO44" s="141"/>
      <c r="PMP44" s="141"/>
      <c r="PMQ44" s="141"/>
      <c r="PMR44" s="141"/>
      <c r="PMS44" s="141"/>
      <c r="PMT44" s="141"/>
      <c r="PMU44" s="141"/>
      <c r="PMV44" s="141"/>
      <c r="PMW44" s="141"/>
      <c r="PMX44" s="141"/>
      <c r="PMY44" s="141"/>
      <c r="PMZ44" s="141"/>
      <c r="PNA44" s="141"/>
      <c r="PNB44" s="141"/>
      <c r="PNC44" s="141"/>
      <c r="PND44" s="141"/>
      <c r="PNE44" s="141"/>
      <c r="PNF44" s="141"/>
      <c r="PNG44" s="141"/>
      <c r="PNH44" s="141"/>
      <c r="PNI44" s="141"/>
      <c r="PNJ44" s="141"/>
      <c r="PNK44" s="141"/>
      <c r="PNL44" s="141"/>
      <c r="PNM44" s="141"/>
      <c r="PNN44" s="141"/>
      <c r="PNO44" s="141"/>
      <c r="PNP44" s="141"/>
      <c r="PNQ44" s="141"/>
      <c r="PNR44" s="141"/>
      <c r="PNS44" s="141"/>
      <c r="PNT44" s="141"/>
      <c r="PNU44" s="141"/>
      <c r="PNV44" s="141"/>
      <c r="PNW44" s="141"/>
      <c r="PNX44" s="141"/>
      <c r="PNY44" s="141"/>
      <c r="PNZ44" s="141"/>
      <c r="POA44" s="141"/>
      <c r="POB44" s="141"/>
      <c r="POC44" s="141"/>
      <c r="POD44" s="141"/>
      <c r="POE44" s="141"/>
      <c r="POF44" s="141"/>
      <c r="POG44" s="141"/>
      <c r="POH44" s="141"/>
      <c r="POI44" s="141"/>
      <c r="POJ44" s="141"/>
      <c r="POK44" s="141"/>
      <c r="POL44" s="141"/>
      <c r="POM44" s="141"/>
      <c r="PON44" s="141"/>
      <c r="POO44" s="141"/>
      <c r="POP44" s="141"/>
      <c r="POQ44" s="141"/>
      <c r="POR44" s="141"/>
      <c r="POS44" s="141"/>
      <c r="POT44" s="141"/>
      <c r="POU44" s="141"/>
      <c r="POV44" s="141"/>
      <c r="POW44" s="141"/>
      <c r="POX44" s="141"/>
      <c r="POY44" s="141"/>
      <c r="POZ44" s="141"/>
      <c r="PPA44" s="141"/>
      <c r="PPB44" s="141"/>
      <c r="PPC44" s="141"/>
      <c r="PPD44" s="141"/>
      <c r="PPE44" s="141"/>
      <c r="PPF44" s="141"/>
      <c r="PPG44" s="141"/>
      <c r="PPH44" s="141"/>
      <c r="PPI44" s="141"/>
      <c r="PPJ44" s="141"/>
      <c r="PPK44" s="141"/>
      <c r="PPL44" s="141"/>
      <c r="PPM44" s="141"/>
      <c r="PPN44" s="141"/>
      <c r="PPO44" s="141"/>
      <c r="PPP44" s="141"/>
      <c r="PPQ44" s="141"/>
      <c r="PPR44" s="141"/>
      <c r="PPS44" s="141"/>
      <c r="PPT44" s="141"/>
      <c r="PPU44" s="141"/>
      <c r="PPV44" s="141"/>
      <c r="PPW44" s="141"/>
      <c r="PPX44" s="141"/>
      <c r="PPY44" s="141"/>
      <c r="PPZ44" s="141"/>
      <c r="PQA44" s="141"/>
      <c r="PQB44" s="141"/>
      <c r="PQC44" s="141"/>
      <c r="PQD44" s="141"/>
      <c r="PQE44" s="141"/>
      <c r="PQF44" s="141"/>
      <c r="PQG44" s="141"/>
      <c r="PQH44" s="141"/>
      <c r="PQI44" s="141"/>
      <c r="PQJ44" s="141"/>
      <c r="PQK44" s="141"/>
      <c r="PQL44" s="141"/>
      <c r="PQM44" s="141"/>
      <c r="PQN44" s="141"/>
      <c r="PQO44" s="141"/>
      <c r="PQP44" s="141"/>
      <c r="PQQ44" s="141"/>
      <c r="PQR44" s="141"/>
      <c r="PQS44" s="141"/>
      <c r="PQT44" s="141"/>
      <c r="PQU44" s="141"/>
      <c r="PQV44" s="141"/>
      <c r="PQW44" s="141"/>
      <c r="PQX44" s="141"/>
      <c r="PQY44" s="141"/>
      <c r="PQZ44" s="141"/>
      <c r="PRA44" s="141"/>
      <c r="PRB44" s="141"/>
      <c r="PRC44" s="141"/>
      <c r="PRD44" s="141"/>
      <c r="PRE44" s="141"/>
      <c r="PRF44" s="141"/>
      <c r="PRG44" s="141"/>
      <c r="PRH44" s="141"/>
      <c r="PRI44" s="141"/>
      <c r="PRJ44" s="141"/>
      <c r="PRK44" s="141"/>
      <c r="PRL44" s="141"/>
      <c r="PRM44" s="141"/>
      <c r="PRN44" s="141"/>
      <c r="PRO44" s="141"/>
      <c r="PRP44" s="141"/>
      <c r="PRQ44" s="141"/>
      <c r="PRR44" s="141"/>
      <c r="PRS44" s="141"/>
      <c r="PRT44" s="141"/>
      <c r="PRU44" s="141"/>
      <c r="PRV44" s="141"/>
      <c r="PRW44" s="141"/>
      <c r="PRX44" s="141"/>
      <c r="PRY44" s="141"/>
      <c r="PRZ44" s="141"/>
      <c r="PSA44" s="141"/>
      <c r="PSB44" s="141"/>
      <c r="PSC44" s="141"/>
      <c r="PSD44" s="141"/>
      <c r="PSE44" s="141"/>
      <c r="PSF44" s="141"/>
      <c r="PSG44" s="141"/>
      <c r="PSH44" s="141"/>
      <c r="PSI44" s="141"/>
      <c r="PSJ44" s="141"/>
      <c r="PSK44" s="141"/>
      <c r="PSL44" s="141"/>
      <c r="PSM44" s="141"/>
      <c r="PSN44" s="141"/>
      <c r="PSO44" s="141"/>
      <c r="PSP44" s="141"/>
      <c r="PSQ44" s="141"/>
      <c r="PSR44" s="141"/>
      <c r="PSS44" s="141"/>
      <c r="PST44" s="141"/>
      <c r="PSU44" s="141"/>
      <c r="PSV44" s="141"/>
      <c r="PSW44" s="141"/>
      <c r="PSX44" s="141"/>
      <c r="PSY44" s="141"/>
      <c r="PSZ44" s="141"/>
      <c r="PTA44" s="141"/>
      <c r="PTB44" s="141"/>
      <c r="PTC44" s="141"/>
      <c r="PTD44" s="141"/>
      <c r="PTE44" s="141"/>
      <c r="PTF44" s="141"/>
      <c r="PTG44" s="141"/>
      <c r="PTH44" s="141"/>
      <c r="PTI44" s="141"/>
      <c r="PTJ44" s="141"/>
      <c r="PTK44" s="141"/>
      <c r="PTL44" s="141"/>
      <c r="PTM44" s="141"/>
      <c r="PTN44" s="141"/>
      <c r="PTO44" s="141"/>
      <c r="PTP44" s="141"/>
      <c r="PTQ44" s="141"/>
      <c r="PTR44" s="141"/>
      <c r="PTS44" s="141"/>
      <c r="PTT44" s="141"/>
      <c r="PTU44" s="141"/>
      <c r="PTV44" s="141"/>
      <c r="PTW44" s="141"/>
      <c r="PTX44" s="141"/>
      <c r="PTY44" s="141"/>
      <c r="PTZ44" s="141"/>
      <c r="PUA44" s="141"/>
      <c r="PUB44" s="141"/>
      <c r="PUC44" s="141"/>
      <c r="PUD44" s="141"/>
      <c r="PUE44" s="141"/>
      <c r="PUF44" s="141"/>
      <c r="PUG44" s="141"/>
      <c r="PUH44" s="141"/>
      <c r="PUI44" s="141"/>
      <c r="PUJ44" s="141"/>
      <c r="PUK44" s="141"/>
      <c r="PUL44" s="141"/>
      <c r="PUM44" s="141"/>
      <c r="PUN44" s="141"/>
      <c r="PUO44" s="141"/>
      <c r="PUP44" s="141"/>
      <c r="PUQ44" s="141"/>
      <c r="PUR44" s="141"/>
      <c r="PUS44" s="141"/>
      <c r="PUT44" s="141"/>
      <c r="PUU44" s="141"/>
      <c r="PUV44" s="141"/>
      <c r="PUW44" s="141"/>
      <c r="PUX44" s="141"/>
      <c r="PUY44" s="141"/>
      <c r="PUZ44" s="141"/>
      <c r="PVA44" s="141"/>
      <c r="PVB44" s="141"/>
      <c r="PVC44" s="141"/>
      <c r="PVD44" s="141"/>
      <c r="PVE44" s="141"/>
      <c r="PVF44" s="141"/>
      <c r="PVG44" s="141"/>
      <c r="PVH44" s="141"/>
      <c r="PVI44" s="141"/>
      <c r="PVJ44" s="141"/>
      <c r="PVK44" s="141"/>
      <c r="PVL44" s="141"/>
      <c r="PVM44" s="141"/>
      <c r="PVN44" s="141"/>
      <c r="PVO44" s="141"/>
      <c r="PVP44" s="141"/>
      <c r="PVQ44" s="141"/>
      <c r="PVR44" s="141"/>
      <c r="PVS44" s="141"/>
      <c r="PVT44" s="141"/>
      <c r="PVU44" s="141"/>
      <c r="PVV44" s="141"/>
      <c r="PVW44" s="141"/>
      <c r="PVX44" s="141"/>
      <c r="PVY44" s="141"/>
      <c r="PVZ44" s="141"/>
      <c r="PWA44" s="141"/>
      <c r="PWB44" s="141"/>
      <c r="PWC44" s="141"/>
      <c r="PWD44" s="141"/>
      <c r="PWE44" s="141"/>
      <c r="PWF44" s="141"/>
      <c r="PWG44" s="141"/>
      <c r="PWH44" s="141"/>
      <c r="PWI44" s="141"/>
      <c r="PWJ44" s="141"/>
      <c r="PWK44" s="141"/>
      <c r="PWL44" s="141"/>
      <c r="PWM44" s="141"/>
      <c r="PWN44" s="141"/>
      <c r="PWO44" s="141"/>
      <c r="PWP44" s="141"/>
      <c r="PWQ44" s="141"/>
      <c r="PWR44" s="141"/>
      <c r="PWS44" s="141"/>
      <c r="PWT44" s="141"/>
      <c r="PWU44" s="141"/>
      <c r="PWV44" s="141"/>
      <c r="PWW44" s="141"/>
      <c r="PWX44" s="141"/>
      <c r="PWY44" s="141"/>
      <c r="PWZ44" s="141"/>
      <c r="PXA44" s="141"/>
      <c r="PXB44" s="141"/>
      <c r="PXC44" s="141"/>
      <c r="PXD44" s="141"/>
      <c r="PXE44" s="141"/>
      <c r="PXF44" s="141"/>
      <c r="PXG44" s="141"/>
      <c r="PXH44" s="141"/>
      <c r="PXI44" s="141"/>
      <c r="PXJ44" s="141"/>
      <c r="PXK44" s="141"/>
      <c r="PXL44" s="141"/>
      <c r="PXM44" s="141"/>
      <c r="PXN44" s="141"/>
      <c r="PXO44" s="141"/>
      <c r="PXP44" s="141"/>
      <c r="PXQ44" s="141"/>
      <c r="PXR44" s="141"/>
      <c r="PXS44" s="141"/>
      <c r="PXT44" s="141"/>
      <c r="PXU44" s="141"/>
      <c r="PXV44" s="141"/>
      <c r="PXW44" s="141"/>
      <c r="PXX44" s="141"/>
      <c r="PXY44" s="141"/>
      <c r="PXZ44" s="141"/>
      <c r="PYA44" s="141"/>
      <c r="PYB44" s="141"/>
      <c r="PYC44" s="141"/>
      <c r="PYD44" s="141"/>
      <c r="PYE44" s="141"/>
      <c r="PYF44" s="141"/>
      <c r="PYG44" s="141"/>
      <c r="PYH44" s="141"/>
      <c r="PYI44" s="141"/>
      <c r="PYJ44" s="141"/>
      <c r="PYK44" s="141"/>
      <c r="PYL44" s="141"/>
      <c r="PYM44" s="141"/>
      <c r="PYN44" s="141"/>
      <c r="PYO44" s="141"/>
      <c r="PYP44" s="141"/>
      <c r="PYQ44" s="141"/>
      <c r="PYR44" s="141"/>
      <c r="PYS44" s="141"/>
      <c r="PYT44" s="141"/>
      <c r="PYU44" s="141"/>
      <c r="PYV44" s="141"/>
      <c r="PYW44" s="141"/>
      <c r="PYX44" s="141"/>
      <c r="PYY44" s="141"/>
      <c r="PYZ44" s="141"/>
      <c r="PZA44" s="141"/>
      <c r="PZB44" s="141"/>
      <c r="PZC44" s="141"/>
      <c r="PZD44" s="141"/>
      <c r="PZE44" s="141"/>
      <c r="PZF44" s="141"/>
      <c r="PZG44" s="141"/>
      <c r="PZH44" s="141"/>
      <c r="PZI44" s="141"/>
      <c r="PZJ44" s="141"/>
      <c r="PZK44" s="141"/>
      <c r="PZL44" s="141"/>
      <c r="PZM44" s="141"/>
      <c r="PZN44" s="141"/>
      <c r="PZO44" s="141"/>
      <c r="PZP44" s="141"/>
      <c r="PZQ44" s="141"/>
      <c r="PZR44" s="141"/>
      <c r="PZS44" s="141"/>
      <c r="PZT44" s="141"/>
      <c r="PZU44" s="141"/>
      <c r="PZV44" s="141"/>
      <c r="PZW44" s="141"/>
      <c r="PZX44" s="141"/>
      <c r="PZY44" s="141"/>
      <c r="PZZ44" s="141"/>
      <c r="QAA44" s="141"/>
      <c r="QAB44" s="141"/>
      <c r="QAC44" s="141"/>
      <c r="QAD44" s="141"/>
      <c r="QAE44" s="141"/>
      <c r="QAF44" s="141"/>
      <c r="QAG44" s="141"/>
      <c r="QAH44" s="141"/>
      <c r="QAI44" s="141"/>
      <c r="QAJ44" s="141"/>
      <c r="QAK44" s="141"/>
      <c r="QAL44" s="141"/>
      <c r="QAM44" s="141"/>
      <c r="QAN44" s="141"/>
      <c r="QAO44" s="141"/>
      <c r="QAP44" s="141"/>
      <c r="QAQ44" s="141"/>
      <c r="QAR44" s="141"/>
      <c r="QAS44" s="141"/>
      <c r="QAT44" s="141"/>
      <c r="QAU44" s="141"/>
      <c r="QAV44" s="141"/>
      <c r="QAW44" s="141"/>
      <c r="QAX44" s="141"/>
      <c r="QAY44" s="141"/>
      <c r="QAZ44" s="141"/>
      <c r="QBA44" s="141"/>
      <c r="QBB44" s="141"/>
      <c r="QBC44" s="141"/>
      <c r="QBD44" s="141"/>
      <c r="QBE44" s="141"/>
      <c r="QBF44" s="141"/>
      <c r="QBG44" s="141"/>
      <c r="QBH44" s="141"/>
      <c r="QBI44" s="141"/>
      <c r="QBJ44" s="141"/>
      <c r="QBK44" s="141"/>
      <c r="QBL44" s="141"/>
      <c r="QBM44" s="141"/>
      <c r="QBN44" s="141"/>
      <c r="QBO44" s="141"/>
      <c r="QBP44" s="141"/>
      <c r="QBQ44" s="141"/>
      <c r="QBR44" s="141"/>
      <c r="QBS44" s="141"/>
      <c r="QBT44" s="141"/>
      <c r="QBU44" s="141"/>
      <c r="QBV44" s="141"/>
      <c r="QBW44" s="141"/>
      <c r="QBX44" s="141"/>
      <c r="QBY44" s="141"/>
      <c r="QBZ44" s="141"/>
      <c r="QCA44" s="141"/>
      <c r="QCB44" s="141"/>
      <c r="QCC44" s="141"/>
      <c r="QCD44" s="141"/>
      <c r="QCE44" s="141"/>
      <c r="QCF44" s="141"/>
      <c r="QCG44" s="141"/>
      <c r="QCH44" s="141"/>
      <c r="QCI44" s="141"/>
      <c r="QCJ44" s="141"/>
      <c r="QCK44" s="141"/>
      <c r="QCL44" s="141"/>
      <c r="QCM44" s="141"/>
      <c r="QCN44" s="141"/>
      <c r="QCO44" s="141"/>
      <c r="QCP44" s="141"/>
      <c r="QCQ44" s="141"/>
      <c r="QCR44" s="141"/>
      <c r="QCS44" s="141"/>
      <c r="QCT44" s="141"/>
      <c r="QCU44" s="141"/>
      <c r="QCV44" s="141"/>
      <c r="QCW44" s="141"/>
      <c r="QCX44" s="141"/>
      <c r="QCY44" s="141"/>
      <c r="QCZ44" s="141"/>
      <c r="QDA44" s="141"/>
      <c r="QDB44" s="141"/>
      <c r="QDC44" s="141"/>
      <c r="QDD44" s="141"/>
      <c r="QDE44" s="141"/>
      <c r="QDF44" s="141"/>
      <c r="QDG44" s="141"/>
      <c r="QDH44" s="141"/>
      <c r="QDI44" s="141"/>
      <c r="QDJ44" s="141"/>
      <c r="QDK44" s="141"/>
      <c r="QDL44" s="141"/>
      <c r="QDM44" s="141"/>
      <c r="QDN44" s="141"/>
      <c r="QDO44" s="141"/>
      <c r="QDP44" s="141"/>
      <c r="QDQ44" s="141"/>
      <c r="QDR44" s="141"/>
      <c r="QDS44" s="141"/>
      <c r="QDT44" s="141"/>
      <c r="QDU44" s="141"/>
      <c r="QDV44" s="141"/>
      <c r="QDW44" s="141"/>
      <c r="QDX44" s="141"/>
      <c r="QDY44" s="141"/>
      <c r="QDZ44" s="141"/>
      <c r="QEA44" s="141"/>
      <c r="QEB44" s="141"/>
      <c r="QEC44" s="141"/>
      <c r="QED44" s="141"/>
      <c r="QEE44" s="141"/>
      <c r="QEF44" s="141"/>
      <c r="QEG44" s="141"/>
      <c r="QEH44" s="141"/>
      <c r="QEI44" s="141"/>
      <c r="QEJ44" s="141"/>
      <c r="QEK44" s="141"/>
      <c r="QEL44" s="141"/>
      <c r="QEM44" s="141"/>
      <c r="QEN44" s="141"/>
      <c r="QEO44" s="141"/>
      <c r="QEP44" s="141"/>
      <c r="QEQ44" s="141"/>
      <c r="QER44" s="141"/>
      <c r="QES44" s="141"/>
      <c r="QET44" s="141"/>
      <c r="QEU44" s="141"/>
      <c r="QEV44" s="141"/>
      <c r="QEW44" s="141"/>
      <c r="QEX44" s="141"/>
      <c r="QEY44" s="141"/>
      <c r="QEZ44" s="141"/>
      <c r="QFA44" s="141"/>
      <c r="QFB44" s="141"/>
      <c r="QFC44" s="141"/>
      <c r="QFD44" s="141"/>
      <c r="QFE44" s="141"/>
      <c r="QFF44" s="141"/>
      <c r="QFG44" s="141"/>
      <c r="QFH44" s="141"/>
      <c r="QFI44" s="141"/>
      <c r="QFJ44" s="141"/>
      <c r="QFK44" s="141"/>
      <c r="QFL44" s="141"/>
      <c r="QFM44" s="141"/>
      <c r="QFN44" s="141"/>
      <c r="QFO44" s="141"/>
      <c r="QFP44" s="141"/>
      <c r="QFQ44" s="141"/>
      <c r="QFR44" s="141"/>
      <c r="QFS44" s="141"/>
      <c r="QFT44" s="141"/>
      <c r="QFU44" s="141"/>
      <c r="QFV44" s="141"/>
      <c r="QFW44" s="141"/>
      <c r="QFX44" s="141"/>
      <c r="QFY44" s="141"/>
      <c r="QFZ44" s="141"/>
      <c r="QGA44" s="141"/>
      <c r="QGB44" s="141"/>
      <c r="QGC44" s="141"/>
      <c r="QGD44" s="141"/>
      <c r="QGE44" s="141"/>
      <c r="QGF44" s="141"/>
      <c r="QGG44" s="141"/>
      <c r="QGH44" s="141"/>
      <c r="QGI44" s="141"/>
      <c r="QGJ44" s="141"/>
      <c r="QGK44" s="141"/>
      <c r="QGL44" s="141"/>
      <c r="QGM44" s="141"/>
      <c r="QGN44" s="141"/>
      <c r="QGO44" s="141"/>
      <c r="QGP44" s="141"/>
      <c r="QGQ44" s="141"/>
      <c r="QGR44" s="141"/>
      <c r="QGS44" s="141"/>
      <c r="QGT44" s="141"/>
      <c r="QGU44" s="141"/>
      <c r="QGV44" s="141"/>
      <c r="QGW44" s="141"/>
      <c r="QGX44" s="141"/>
      <c r="QGY44" s="141"/>
      <c r="QGZ44" s="141"/>
      <c r="QHA44" s="141"/>
      <c r="QHB44" s="141"/>
      <c r="QHC44" s="141"/>
      <c r="QHD44" s="141"/>
      <c r="QHE44" s="141"/>
      <c r="QHF44" s="141"/>
      <c r="QHG44" s="141"/>
      <c r="QHH44" s="141"/>
      <c r="QHI44" s="141"/>
      <c r="QHJ44" s="141"/>
      <c r="QHK44" s="141"/>
      <c r="QHL44" s="141"/>
      <c r="QHM44" s="141"/>
      <c r="QHN44" s="141"/>
      <c r="QHO44" s="141"/>
      <c r="QHP44" s="141"/>
      <c r="QHQ44" s="141"/>
      <c r="QHR44" s="141"/>
      <c r="QHS44" s="141"/>
      <c r="QHT44" s="141"/>
      <c r="QHU44" s="141"/>
      <c r="QHV44" s="141"/>
      <c r="QHW44" s="141"/>
      <c r="QHX44" s="141"/>
      <c r="QHY44" s="141"/>
      <c r="QHZ44" s="141"/>
      <c r="QIA44" s="141"/>
      <c r="QIB44" s="141"/>
      <c r="QIC44" s="141"/>
      <c r="QID44" s="141"/>
      <c r="QIE44" s="141"/>
      <c r="QIF44" s="141"/>
      <c r="QIG44" s="141"/>
      <c r="QIH44" s="141"/>
      <c r="QII44" s="141"/>
      <c r="QIJ44" s="141"/>
      <c r="QIK44" s="141"/>
      <c r="QIL44" s="141"/>
      <c r="QIM44" s="141"/>
      <c r="QIN44" s="141"/>
      <c r="QIO44" s="141"/>
      <c r="QIP44" s="141"/>
      <c r="QIQ44" s="141"/>
      <c r="QIR44" s="141"/>
      <c r="QIS44" s="141"/>
      <c r="QIT44" s="141"/>
      <c r="QIU44" s="141"/>
      <c r="QIV44" s="141"/>
      <c r="QIW44" s="141"/>
      <c r="QIX44" s="141"/>
      <c r="QIY44" s="141"/>
      <c r="QIZ44" s="141"/>
      <c r="QJA44" s="141"/>
      <c r="QJB44" s="141"/>
      <c r="QJC44" s="141"/>
      <c r="QJD44" s="141"/>
      <c r="QJE44" s="141"/>
      <c r="QJF44" s="141"/>
      <c r="QJG44" s="141"/>
      <c r="QJH44" s="141"/>
      <c r="QJI44" s="141"/>
      <c r="QJJ44" s="141"/>
      <c r="QJK44" s="141"/>
      <c r="QJL44" s="141"/>
      <c r="QJM44" s="141"/>
      <c r="QJN44" s="141"/>
      <c r="QJO44" s="141"/>
      <c r="QJP44" s="141"/>
      <c r="QJQ44" s="141"/>
      <c r="QJR44" s="141"/>
      <c r="QJS44" s="141"/>
      <c r="QJT44" s="141"/>
      <c r="QJU44" s="141"/>
      <c r="QJV44" s="141"/>
      <c r="QJW44" s="141"/>
      <c r="QJX44" s="141"/>
      <c r="QJY44" s="141"/>
      <c r="QJZ44" s="141"/>
      <c r="QKA44" s="141"/>
      <c r="QKB44" s="141"/>
      <c r="QKC44" s="141"/>
      <c r="QKD44" s="141"/>
      <c r="QKE44" s="141"/>
      <c r="QKF44" s="141"/>
      <c r="QKG44" s="141"/>
      <c r="QKH44" s="141"/>
      <c r="QKI44" s="141"/>
      <c r="QKJ44" s="141"/>
      <c r="QKK44" s="141"/>
      <c r="QKL44" s="141"/>
      <c r="QKM44" s="141"/>
      <c r="QKN44" s="141"/>
      <c r="QKO44" s="141"/>
      <c r="QKP44" s="141"/>
      <c r="QKQ44" s="141"/>
      <c r="QKR44" s="141"/>
      <c r="QKS44" s="141"/>
      <c r="QKT44" s="141"/>
      <c r="QKU44" s="141"/>
      <c r="QKV44" s="141"/>
      <c r="QKW44" s="141"/>
      <c r="QKX44" s="141"/>
      <c r="QKY44" s="141"/>
      <c r="QKZ44" s="141"/>
      <c r="QLA44" s="141"/>
      <c r="QLB44" s="141"/>
      <c r="QLC44" s="141"/>
      <c r="QLD44" s="141"/>
      <c r="QLE44" s="141"/>
      <c r="QLF44" s="141"/>
      <c r="QLG44" s="141"/>
      <c r="QLH44" s="141"/>
      <c r="QLI44" s="141"/>
      <c r="QLJ44" s="141"/>
      <c r="QLK44" s="141"/>
      <c r="QLL44" s="141"/>
      <c r="QLM44" s="141"/>
      <c r="QLN44" s="141"/>
      <c r="QLO44" s="141"/>
      <c r="QLP44" s="141"/>
      <c r="QLQ44" s="141"/>
      <c r="QLR44" s="141"/>
      <c r="QLS44" s="141"/>
      <c r="QLT44" s="141"/>
      <c r="QLU44" s="141"/>
      <c r="QLV44" s="141"/>
      <c r="QLW44" s="141"/>
      <c r="QLX44" s="141"/>
      <c r="QLY44" s="141"/>
      <c r="QLZ44" s="141"/>
      <c r="QMA44" s="141"/>
      <c r="QMB44" s="141"/>
      <c r="QMC44" s="141"/>
      <c r="QMD44" s="141"/>
      <c r="QME44" s="141"/>
      <c r="QMF44" s="141"/>
      <c r="QMG44" s="141"/>
      <c r="QMH44" s="141"/>
      <c r="QMI44" s="141"/>
      <c r="QMJ44" s="141"/>
      <c r="QMK44" s="141"/>
      <c r="QML44" s="141"/>
      <c r="QMM44" s="141"/>
      <c r="QMN44" s="141"/>
      <c r="QMO44" s="141"/>
      <c r="QMP44" s="141"/>
      <c r="QMQ44" s="141"/>
      <c r="QMR44" s="141"/>
      <c r="QMS44" s="141"/>
      <c r="QMT44" s="141"/>
      <c r="QMU44" s="141"/>
      <c r="QMV44" s="141"/>
      <c r="QMW44" s="141"/>
      <c r="QMX44" s="141"/>
      <c r="QMY44" s="141"/>
      <c r="QMZ44" s="141"/>
      <c r="QNA44" s="141"/>
      <c r="QNB44" s="141"/>
      <c r="QNC44" s="141"/>
      <c r="QND44" s="141"/>
      <c r="QNE44" s="141"/>
      <c r="QNF44" s="141"/>
      <c r="QNG44" s="141"/>
      <c r="QNH44" s="141"/>
      <c r="QNI44" s="141"/>
      <c r="QNJ44" s="141"/>
      <c r="QNK44" s="141"/>
      <c r="QNL44" s="141"/>
      <c r="QNM44" s="141"/>
      <c r="QNN44" s="141"/>
      <c r="QNO44" s="141"/>
      <c r="QNP44" s="141"/>
      <c r="QNQ44" s="141"/>
      <c r="QNR44" s="141"/>
      <c r="QNS44" s="141"/>
      <c r="QNT44" s="141"/>
      <c r="QNU44" s="141"/>
      <c r="QNV44" s="141"/>
      <c r="QNW44" s="141"/>
      <c r="QNX44" s="141"/>
      <c r="QNY44" s="141"/>
      <c r="QNZ44" s="141"/>
      <c r="QOA44" s="141"/>
      <c r="QOB44" s="141"/>
      <c r="QOC44" s="141"/>
      <c r="QOD44" s="141"/>
      <c r="QOE44" s="141"/>
      <c r="QOF44" s="141"/>
      <c r="QOG44" s="141"/>
      <c r="QOH44" s="141"/>
      <c r="QOI44" s="141"/>
      <c r="QOJ44" s="141"/>
      <c r="QOK44" s="141"/>
      <c r="QOL44" s="141"/>
      <c r="QOM44" s="141"/>
      <c r="QON44" s="141"/>
      <c r="QOO44" s="141"/>
      <c r="QOP44" s="141"/>
      <c r="QOQ44" s="141"/>
      <c r="QOR44" s="141"/>
      <c r="QOS44" s="141"/>
      <c r="QOT44" s="141"/>
      <c r="QOU44" s="141"/>
      <c r="QOV44" s="141"/>
      <c r="QOW44" s="141"/>
      <c r="QOX44" s="141"/>
      <c r="QOY44" s="141"/>
      <c r="QOZ44" s="141"/>
      <c r="QPA44" s="141"/>
      <c r="QPB44" s="141"/>
      <c r="QPC44" s="141"/>
      <c r="QPD44" s="141"/>
      <c r="QPE44" s="141"/>
      <c r="QPF44" s="141"/>
      <c r="QPG44" s="141"/>
      <c r="QPH44" s="141"/>
      <c r="QPI44" s="141"/>
      <c r="QPJ44" s="141"/>
      <c r="QPK44" s="141"/>
      <c r="QPL44" s="141"/>
      <c r="QPM44" s="141"/>
      <c r="QPN44" s="141"/>
      <c r="QPO44" s="141"/>
      <c r="QPP44" s="141"/>
      <c r="QPQ44" s="141"/>
      <c r="QPR44" s="141"/>
      <c r="QPS44" s="141"/>
      <c r="QPT44" s="141"/>
      <c r="QPU44" s="141"/>
      <c r="QPV44" s="141"/>
      <c r="QPW44" s="141"/>
      <c r="QPX44" s="141"/>
      <c r="QPY44" s="141"/>
      <c r="QPZ44" s="141"/>
      <c r="QQA44" s="141"/>
      <c r="QQB44" s="141"/>
      <c r="QQC44" s="141"/>
      <c r="QQD44" s="141"/>
      <c r="QQE44" s="141"/>
      <c r="QQF44" s="141"/>
      <c r="QQG44" s="141"/>
      <c r="QQH44" s="141"/>
      <c r="QQI44" s="141"/>
      <c r="QQJ44" s="141"/>
      <c r="QQK44" s="141"/>
      <c r="QQL44" s="141"/>
      <c r="QQM44" s="141"/>
      <c r="QQN44" s="141"/>
      <c r="QQO44" s="141"/>
      <c r="QQP44" s="141"/>
      <c r="QQQ44" s="141"/>
      <c r="QQR44" s="141"/>
      <c r="QQS44" s="141"/>
      <c r="QQT44" s="141"/>
      <c r="QQU44" s="141"/>
      <c r="QQV44" s="141"/>
      <c r="QQW44" s="141"/>
      <c r="QQX44" s="141"/>
      <c r="QQY44" s="141"/>
      <c r="QQZ44" s="141"/>
      <c r="QRA44" s="141"/>
      <c r="QRB44" s="141"/>
      <c r="QRC44" s="141"/>
      <c r="QRD44" s="141"/>
      <c r="QRE44" s="141"/>
      <c r="QRF44" s="141"/>
      <c r="QRG44" s="141"/>
      <c r="QRH44" s="141"/>
      <c r="QRI44" s="141"/>
      <c r="QRJ44" s="141"/>
      <c r="QRK44" s="141"/>
      <c r="QRL44" s="141"/>
      <c r="QRM44" s="141"/>
      <c r="QRN44" s="141"/>
      <c r="QRO44" s="141"/>
      <c r="QRP44" s="141"/>
      <c r="QRQ44" s="141"/>
      <c r="QRR44" s="141"/>
      <c r="QRS44" s="141"/>
      <c r="QRT44" s="141"/>
      <c r="QRU44" s="141"/>
      <c r="QRV44" s="141"/>
      <c r="QRW44" s="141"/>
      <c r="QRX44" s="141"/>
      <c r="QRY44" s="141"/>
      <c r="QRZ44" s="141"/>
      <c r="QSA44" s="141"/>
      <c r="QSB44" s="141"/>
      <c r="QSC44" s="141"/>
      <c r="QSD44" s="141"/>
      <c r="QSE44" s="141"/>
      <c r="QSF44" s="141"/>
      <c r="QSG44" s="141"/>
      <c r="QSH44" s="141"/>
      <c r="QSI44" s="141"/>
      <c r="QSJ44" s="141"/>
      <c r="QSK44" s="141"/>
      <c r="QSL44" s="141"/>
      <c r="QSM44" s="141"/>
      <c r="QSN44" s="141"/>
      <c r="QSO44" s="141"/>
      <c r="QSP44" s="141"/>
      <c r="QSQ44" s="141"/>
      <c r="QSR44" s="141"/>
      <c r="QSS44" s="141"/>
      <c r="QST44" s="141"/>
      <c r="QSU44" s="141"/>
      <c r="QSV44" s="141"/>
      <c r="QSW44" s="141"/>
      <c r="QSX44" s="141"/>
      <c r="QSY44" s="141"/>
      <c r="QSZ44" s="141"/>
      <c r="QTA44" s="141"/>
      <c r="QTB44" s="141"/>
      <c r="QTC44" s="141"/>
      <c r="QTD44" s="141"/>
      <c r="QTE44" s="141"/>
      <c r="QTF44" s="141"/>
      <c r="QTG44" s="141"/>
      <c r="QTH44" s="141"/>
      <c r="QTI44" s="141"/>
      <c r="QTJ44" s="141"/>
      <c r="QTK44" s="141"/>
      <c r="QTL44" s="141"/>
      <c r="QTM44" s="141"/>
      <c r="QTN44" s="141"/>
      <c r="QTO44" s="141"/>
      <c r="QTP44" s="141"/>
      <c r="QTQ44" s="141"/>
      <c r="QTR44" s="141"/>
      <c r="QTS44" s="141"/>
      <c r="QTT44" s="141"/>
      <c r="QTU44" s="141"/>
      <c r="QTV44" s="141"/>
      <c r="QTW44" s="141"/>
      <c r="QTX44" s="141"/>
      <c r="QTY44" s="141"/>
      <c r="QTZ44" s="141"/>
      <c r="QUA44" s="141"/>
      <c r="QUB44" s="141"/>
      <c r="QUC44" s="141"/>
      <c r="QUD44" s="141"/>
      <c r="QUE44" s="141"/>
      <c r="QUF44" s="141"/>
      <c r="QUG44" s="141"/>
      <c r="QUH44" s="141"/>
      <c r="QUI44" s="141"/>
      <c r="QUJ44" s="141"/>
      <c r="QUK44" s="141"/>
      <c r="QUL44" s="141"/>
      <c r="QUM44" s="141"/>
      <c r="QUN44" s="141"/>
      <c r="QUO44" s="141"/>
      <c r="QUP44" s="141"/>
      <c r="QUQ44" s="141"/>
      <c r="QUR44" s="141"/>
      <c r="QUS44" s="141"/>
      <c r="QUT44" s="141"/>
      <c r="QUU44" s="141"/>
      <c r="QUV44" s="141"/>
      <c r="QUW44" s="141"/>
      <c r="QUX44" s="141"/>
      <c r="QUY44" s="141"/>
      <c r="QUZ44" s="141"/>
      <c r="QVA44" s="141"/>
      <c r="QVB44" s="141"/>
      <c r="QVC44" s="141"/>
      <c r="QVD44" s="141"/>
      <c r="QVE44" s="141"/>
      <c r="QVF44" s="141"/>
      <c r="QVG44" s="141"/>
      <c r="QVH44" s="141"/>
      <c r="QVI44" s="141"/>
      <c r="QVJ44" s="141"/>
      <c r="QVK44" s="141"/>
      <c r="QVL44" s="141"/>
      <c r="QVM44" s="141"/>
      <c r="QVN44" s="141"/>
      <c r="QVO44" s="141"/>
      <c r="QVP44" s="141"/>
      <c r="QVQ44" s="141"/>
      <c r="QVR44" s="141"/>
      <c r="QVS44" s="141"/>
      <c r="QVT44" s="141"/>
      <c r="QVU44" s="141"/>
      <c r="QVV44" s="141"/>
      <c r="QVW44" s="141"/>
      <c r="QVX44" s="141"/>
      <c r="QVY44" s="141"/>
      <c r="QVZ44" s="141"/>
      <c r="QWA44" s="141"/>
      <c r="QWB44" s="141"/>
      <c r="QWC44" s="141"/>
      <c r="QWD44" s="141"/>
      <c r="QWE44" s="141"/>
      <c r="QWF44" s="141"/>
      <c r="QWG44" s="141"/>
      <c r="QWH44" s="141"/>
      <c r="QWI44" s="141"/>
      <c r="QWJ44" s="141"/>
      <c r="QWK44" s="141"/>
      <c r="QWL44" s="141"/>
      <c r="QWM44" s="141"/>
      <c r="QWN44" s="141"/>
      <c r="QWO44" s="141"/>
      <c r="QWP44" s="141"/>
      <c r="QWQ44" s="141"/>
      <c r="QWR44" s="141"/>
      <c r="QWS44" s="141"/>
      <c r="QWT44" s="141"/>
      <c r="QWU44" s="141"/>
      <c r="QWV44" s="141"/>
      <c r="QWW44" s="141"/>
      <c r="QWX44" s="141"/>
      <c r="QWY44" s="141"/>
      <c r="QWZ44" s="141"/>
      <c r="QXA44" s="141"/>
      <c r="QXB44" s="141"/>
      <c r="QXC44" s="141"/>
      <c r="QXD44" s="141"/>
      <c r="QXE44" s="141"/>
      <c r="QXF44" s="141"/>
      <c r="QXG44" s="141"/>
      <c r="QXH44" s="141"/>
      <c r="QXI44" s="141"/>
      <c r="QXJ44" s="141"/>
      <c r="QXK44" s="141"/>
      <c r="QXL44" s="141"/>
      <c r="QXM44" s="141"/>
      <c r="QXN44" s="141"/>
      <c r="QXO44" s="141"/>
      <c r="QXP44" s="141"/>
      <c r="QXQ44" s="141"/>
      <c r="QXR44" s="141"/>
      <c r="QXS44" s="141"/>
      <c r="QXT44" s="141"/>
      <c r="QXU44" s="141"/>
      <c r="QXV44" s="141"/>
      <c r="QXW44" s="141"/>
      <c r="QXX44" s="141"/>
      <c r="QXY44" s="141"/>
      <c r="QXZ44" s="141"/>
      <c r="QYA44" s="141"/>
      <c r="QYB44" s="141"/>
      <c r="QYC44" s="141"/>
      <c r="QYD44" s="141"/>
      <c r="QYE44" s="141"/>
      <c r="QYF44" s="141"/>
      <c r="QYG44" s="141"/>
      <c r="QYH44" s="141"/>
      <c r="QYI44" s="141"/>
      <c r="QYJ44" s="141"/>
      <c r="QYK44" s="141"/>
      <c r="QYL44" s="141"/>
      <c r="QYM44" s="141"/>
      <c r="QYN44" s="141"/>
      <c r="QYO44" s="141"/>
      <c r="QYP44" s="141"/>
      <c r="QYQ44" s="141"/>
      <c r="QYR44" s="141"/>
      <c r="QYS44" s="141"/>
      <c r="QYT44" s="141"/>
      <c r="QYU44" s="141"/>
      <c r="QYV44" s="141"/>
      <c r="QYW44" s="141"/>
      <c r="QYX44" s="141"/>
      <c r="QYY44" s="141"/>
      <c r="QYZ44" s="141"/>
      <c r="QZA44" s="141"/>
      <c r="QZB44" s="141"/>
      <c r="QZC44" s="141"/>
      <c r="QZD44" s="141"/>
      <c r="QZE44" s="141"/>
      <c r="QZF44" s="141"/>
      <c r="QZG44" s="141"/>
      <c r="QZH44" s="141"/>
      <c r="QZI44" s="141"/>
      <c r="QZJ44" s="141"/>
      <c r="QZK44" s="141"/>
      <c r="QZL44" s="141"/>
      <c r="QZM44" s="141"/>
      <c r="QZN44" s="141"/>
      <c r="QZO44" s="141"/>
      <c r="QZP44" s="141"/>
      <c r="QZQ44" s="141"/>
      <c r="QZR44" s="141"/>
      <c r="QZS44" s="141"/>
      <c r="QZT44" s="141"/>
      <c r="QZU44" s="141"/>
      <c r="QZV44" s="141"/>
      <c r="QZW44" s="141"/>
      <c r="QZX44" s="141"/>
      <c r="QZY44" s="141"/>
      <c r="QZZ44" s="141"/>
      <c r="RAA44" s="141"/>
      <c r="RAB44" s="141"/>
      <c r="RAC44" s="141"/>
      <c r="RAD44" s="141"/>
      <c r="RAE44" s="141"/>
      <c r="RAF44" s="141"/>
      <c r="RAG44" s="141"/>
      <c r="RAH44" s="141"/>
      <c r="RAI44" s="141"/>
      <c r="RAJ44" s="141"/>
      <c r="RAK44" s="141"/>
      <c r="RAL44" s="141"/>
      <c r="RAM44" s="141"/>
      <c r="RAN44" s="141"/>
      <c r="RAO44" s="141"/>
      <c r="RAP44" s="141"/>
      <c r="RAQ44" s="141"/>
      <c r="RAR44" s="141"/>
      <c r="RAS44" s="141"/>
      <c r="RAT44" s="141"/>
      <c r="RAU44" s="141"/>
      <c r="RAV44" s="141"/>
      <c r="RAW44" s="141"/>
      <c r="RAX44" s="141"/>
      <c r="RAY44" s="141"/>
      <c r="RAZ44" s="141"/>
      <c r="RBA44" s="141"/>
      <c r="RBB44" s="141"/>
      <c r="RBC44" s="141"/>
      <c r="RBD44" s="141"/>
      <c r="RBE44" s="141"/>
      <c r="RBF44" s="141"/>
      <c r="RBG44" s="141"/>
      <c r="RBH44" s="141"/>
      <c r="RBI44" s="141"/>
      <c r="RBJ44" s="141"/>
      <c r="RBK44" s="141"/>
      <c r="RBL44" s="141"/>
      <c r="RBM44" s="141"/>
      <c r="RBN44" s="141"/>
      <c r="RBO44" s="141"/>
      <c r="RBP44" s="141"/>
      <c r="RBQ44" s="141"/>
      <c r="RBR44" s="141"/>
      <c r="RBS44" s="141"/>
      <c r="RBT44" s="141"/>
      <c r="RBU44" s="141"/>
      <c r="RBV44" s="141"/>
      <c r="RBW44" s="141"/>
      <c r="RBX44" s="141"/>
      <c r="RBY44" s="141"/>
      <c r="RBZ44" s="141"/>
      <c r="RCA44" s="141"/>
      <c r="RCB44" s="141"/>
      <c r="RCC44" s="141"/>
      <c r="RCD44" s="141"/>
      <c r="RCE44" s="141"/>
      <c r="RCF44" s="141"/>
      <c r="RCG44" s="141"/>
      <c r="RCH44" s="141"/>
      <c r="RCI44" s="141"/>
      <c r="RCJ44" s="141"/>
      <c r="RCK44" s="141"/>
      <c r="RCL44" s="141"/>
      <c r="RCM44" s="141"/>
      <c r="RCN44" s="141"/>
      <c r="RCO44" s="141"/>
      <c r="RCP44" s="141"/>
      <c r="RCQ44" s="141"/>
      <c r="RCR44" s="141"/>
      <c r="RCS44" s="141"/>
      <c r="RCT44" s="141"/>
      <c r="RCU44" s="141"/>
      <c r="RCV44" s="141"/>
      <c r="RCW44" s="141"/>
      <c r="RCX44" s="141"/>
      <c r="RCY44" s="141"/>
      <c r="RCZ44" s="141"/>
      <c r="RDA44" s="141"/>
      <c r="RDB44" s="141"/>
      <c r="RDC44" s="141"/>
      <c r="RDD44" s="141"/>
      <c r="RDE44" s="141"/>
      <c r="RDF44" s="141"/>
      <c r="RDG44" s="141"/>
      <c r="RDH44" s="141"/>
      <c r="RDI44" s="141"/>
      <c r="RDJ44" s="141"/>
      <c r="RDK44" s="141"/>
      <c r="RDL44" s="141"/>
      <c r="RDM44" s="141"/>
      <c r="RDN44" s="141"/>
      <c r="RDO44" s="141"/>
      <c r="RDP44" s="141"/>
      <c r="RDQ44" s="141"/>
      <c r="RDR44" s="141"/>
      <c r="RDS44" s="141"/>
      <c r="RDT44" s="141"/>
      <c r="RDU44" s="141"/>
      <c r="RDV44" s="141"/>
      <c r="RDW44" s="141"/>
      <c r="RDX44" s="141"/>
      <c r="RDY44" s="141"/>
      <c r="RDZ44" s="141"/>
      <c r="REA44" s="141"/>
      <c r="REB44" s="141"/>
      <c r="REC44" s="141"/>
      <c r="RED44" s="141"/>
      <c r="REE44" s="141"/>
      <c r="REF44" s="141"/>
      <c r="REG44" s="141"/>
      <c r="REH44" s="141"/>
      <c r="REI44" s="141"/>
      <c r="REJ44" s="141"/>
      <c r="REK44" s="141"/>
      <c r="REL44" s="141"/>
      <c r="REM44" s="141"/>
      <c r="REN44" s="141"/>
      <c r="REO44" s="141"/>
      <c r="REP44" s="141"/>
      <c r="REQ44" s="141"/>
      <c r="RER44" s="141"/>
      <c r="RES44" s="141"/>
      <c r="RET44" s="141"/>
      <c r="REU44" s="141"/>
      <c r="REV44" s="141"/>
      <c r="REW44" s="141"/>
      <c r="REX44" s="141"/>
      <c r="REY44" s="141"/>
      <c r="REZ44" s="141"/>
      <c r="RFA44" s="141"/>
      <c r="RFB44" s="141"/>
      <c r="RFC44" s="141"/>
      <c r="RFD44" s="141"/>
      <c r="RFE44" s="141"/>
      <c r="RFF44" s="141"/>
      <c r="RFG44" s="141"/>
      <c r="RFH44" s="141"/>
      <c r="RFI44" s="141"/>
      <c r="RFJ44" s="141"/>
      <c r="RFK44" s="141"/>
      <c r="RFL44" s="141"/>
      <c r="RFM44" s="141"/>
      <c r="RFN44" s="141"/>
      <c r="RFO44" s="141"/>
      <c r="RFP44" s="141"/>
      <c r="RFQ44" s="141"/>
      <c r="RFR44" s="141"/>
      <c r="RFS44" s="141"/>
      <c r="RFT44" s="141"/>
      <c r="RFU44" s="141"/>
      <c r="RFV44" s="141"/>
      <c r="RFW44" s="141"/>
      <c r="RFX44" s="141"/>
      <c r="RFY44" s="141"/>
      <c r="RFZ44" s="141"/>
      <c r="RGA44" s="141"/>
      <c r="RGB44" s="141"/>
      <c r="RGC44" s="141"/>
      <c r="RGD44" s="141"/>
      <c r="RGE44" s="141"/>
      <c r="RGF44" s="141"/>
      <c r="RGG44" s="141"/>
      <c r="RGH44" s="141"/>
      <c r="RGI44" s="141"/>
      <c r="RGJ44" s="141"/>
      <c r="RGK44" s="141"/>
      <c r="RGL44" s="141"/>
      <c r="RGM44" s="141"/>
      <c r="RGN44" s="141"/>
      <c r="RGO44" s="141"/>
      <c r="RGP44" s="141"/>
      <c r="RGQ44" s="141"/>
      <c r="RGR44" s="141"/>
      <c r="RGS44" s="141"/>
      <c r="RGT44" s="141"/>
      <c r="RGU44" s="141"/>
      <c r="RGV44" s="141"/>
      <c r="RGW44" s="141"/>
      <c r="RGX44" s="141"/>
      <c r="RGY44" s="141"/>
      <c r="RGZ44" s="141"/>
      <c r="RHA44" s="141"/>
      <c r="RHB44" s="141"/>
      <c r="RHC44" s="141"/>
      <c r="RHD44" s="141"/>
      <c r="RHE44" s="141"/>
      <c r="RHF44" s="141"/>
      <c r="RHG44" s="141"/>
      <c r="RHH44" s="141"/>
      <c r="RHI44" s="141"/>
      <c r="RHJ44" s="141"/>
      <c r="RHK44" s="141"/>
      <c r="RHL44" s="141"/>
      <c r="RHM44" s="141"/>
      <c r="RHN44" s="141"/>
      <c r="RHO44" s="141"/>
      <c r="RHP44" s="141"/>
      <c r="RHQ44" s="141"/>
      <c r="RHR44" s="141"/>
      <c r="RHS44" s="141"/>
      <c r="RHT44" s="141"/>
      <c r="RHU44" s="141"/>
      <c r="RHV44" s="141"/>
      <c r="RHW44" s="141"/>
      <c r="RHX44" s="141"/>
      <c r="RHY44" s="141"/>
      <c r="RHZ44" s="141"/>
      <c r="RIA44" s="141"/>
      <c r="RIB44" s="141"/>
      <c r="RIC44" s="141"/>
      <c r="RID44" s="141"/>
      <c r="RIE44" s="141"/>
      <c r="RIF44" s="141"/>
      <c r="RIG44" s="141"/>
      <c r="RIH44" s="141"/>
      <c r="RII44" s="141"/>
      <c r="RIJ44" s="141"/>
      <c r="RIK44" s="141"/>
      <c r="RIL44" s="141"/>
      <c r="RIM44" s="141"/>
      <c r="RIN44" s="141"/>
      <c r="RIO44" s="141"/>
      <c r="RIP44" s="141"/>
      <c r="RIQ44" s="141"/>
      <c r="RIR44" s="141"/>
      <c r="RIS44" s="141"/>
      <c r="RIT44" s="141"/>
      <c r="RIU44" s="141"/>
      <c r="RIV44" s="141"/>
      <c r="RIW44" s="141"/>
      <c r="RIX44" s="141"/>
      <c r="RIY44" s="141"/>
      <c r="RIZ44" s="141"/>
      <c r="RJA44" s="141"/>
      <c r="RJB44" s="141"/>
      <c r="RJC44" s="141"/>
      <c r="RJD44" s="141"/>
      <c r="RJE44" s="141"/>
      <c r="RJF44" s="141"/>
      <c r="RJG44" s="141"/>
      <c r="RJH44" s="141"/>
      <c r="RJI44" s="141"/>
      <c r="RJJ44" s="141"/>
      <c r="RJK44" s="141"/>
      <c r="RJL44" s="141"/>
      <c r="RJM44" s="141"/>
      <c r="RJN44" s="141"/>
      <c r="RJO44" s="141"/>
      <c r="RJP44" s="141"/>
      <c r="RJQ44" s="141"/>
      <c r="RJR44" s="141"/>
      <c r="RJS44" s="141"/>
      <c r="RJT44" s="141"/>
      <c r="RJU44" s="141"/>
      <c r="RJV44" s="141"/>
      <c r="RJW44" s="141"/>
      <c r="RJX44" s="141"/>
      <c r="RJY44" s="141"/>
      <c r="RJZ44" s="141"/>
      <c r="RKA44" s="141"/>
      <c r="RKB44" s="141"/>
      <c r="RKC44" s="141"/>
      <c r="RKD44" s="141"/>
      <c r="RKE44" s="141"/>
      <c r="RKF44" s="141"/>
      <c r="RKG44" s="141"/>
      <c r="RKH44" s="141"/>
      <c r="RKI44" s="141"/>
      <c r="RKJ44" s="141"/>
      <c r="RKK44" s="141"/>
      <c r="RKL44" s="141"/>
      <c r="RKM44" s="141"/>
      <c r="RKN44" s="141"/>
      <c r="RKO44" s="141"/>
      <c r="RKP44" s="141"/>
      <c r="RKQ44" s="141"/>
      <c r="RKR44" s="141"/>
      <c r="RKS44" s="141"/>
      <c r="RKT44" s="141"/>
      <c r="RKU44" s="141"/>
      <c r="RKV44" s="141"/>
      <c r="RKW44" s="141"/>
      <c r="RKX44" s="141"/>
      <c r="RKY44" s="141"/>
      <c r="RKZ44" s="141"/>
      <c r="RLA44" s="141"/>
      <c r="RLB44" s="141"/>
      <c r="RLC44" s="141"/>
      <c r="RLD44" s="141"/>
      <c r="RLE44" s="141"/>
      <c r="RLF44" s="141"/>
      <c r="RLG44" s="141"/>
      <c r="RLH44" s="141"/>
      <c r="RLI44" s="141"/>
      <c r="RLJ44" s="141"/>
      <c r="RLK44" s="141"/>
      <c r="RLL44" s="141"/>
      <c r="RLM44" s="141"/>
      <c r="RLN44" s="141"/>
      <c r="RLO44" s="141"/>
      <c r="RLP44" s="141"/>
      <c r="RLQ44" s="141"/>
      <c r="RLR44" s="141"/>
      <c r="RLS44" s="141"/>
      <c r="RLT44" s="141"/>
      <c r="RLU44" s="141"/>
      <c r="RLV44" s="141"/>
      <c r="RLW44" s="141"/>
      <c r="RLX44" s="141"/>
      <c r="RLY44" s="141"/>
      <c r="RLZ44" s="141"/>
      <c r="RMA44" s="141"/>
      <c r="RMB44" s="141"/>
      <c r="RMC44" s="141"/>
      <c r="RMD44" s="141"/>
      <c r="RME44" s="141"/>
      <c r="RMF44" s="141"/>
      <c r="RMG44" s="141"/>
      <c r="RMH44" s="141"/>
      <c r="RMI44" s="141"/>
      <c r="RMJ44" s="141"/>
      <c r="RMK44" s="141"/>
      <c r="RML44" s="141"/>
      <c r="RMM44" s="141"/>
      <c r="RMN44" s="141"/>
      <c r="RMO44" s="141"/>
      <c r="RMP44" s="141"/>
      <c r="RMQ44" s="141"/>
      <c r="RMR44" s="141"/>
      <c r="RMS44" s="141"/>
      <c r="RMT44" s="141"/>
      <c r="RMU44" s="141"/>
      <c r="RMV44" s="141"/>
      <c r="RMW44" s="141"/>
      <c r="RMX44" s="141"/>
      <c r="RMY44" s="141"/>
      <c r="RMZ44" s="141"/>
      <c r="RNA44" s="141"/>
      <c r="RNB44" s="141"/>
      <c r="RNC44" s="141"/>
      <c r="RND44" s="141"/>
      <c r="RNE44" s="141"/>
      <c r="RNF44" s="141"/>
      <c r="RNG44" s="141"/>
      <c r="RNH44" s="141"/>
      <c r="RNI44" s="141"/>
      <c r="RNJ44" s="141"/>
      <c r="RNK44" s="141"/>
      <c r="RNL44" s="141"/>
      <c r="RNM44" s="141"/>
      <c r="RNN44" s="141"/>
      <c r="RNO44" s="141"/>
      <c r="RNP44" s="141"/>
      <c r="RNQ44" s="141"/>
      <c r="RNR44" s="141"/>
      <c r="RNS44" s="141"/>
      <c r="RNT44" s="141"/>
      <c r="RNU44" s="141"/>
      <c r="RNV44" s="141"/>
      <c r="RNW44" s="141"/>
      <c r="RNX44" s="141"/>
      <c r="RNY44" s="141"/>
      <c r="RNZ44" s="141"/>
      <c r="ROA44" s="141"/>
      <c r="ROB44" s="141"/>
      <c r="ROC44" s="141"/>
      <c r="ROD44" s="141"/>
      <c r="ROE44" s="141"/>
      <c r="ROF44" s="141"/>
      <c r="ROG44" s="141"/>
      <c r="ROH44" s="141"/>
      <c r="ROI44" s="141"/>
      <c r="ROJ44" s="141"/>
      <c r="ROK44" s="141"/>
      <c r="ROL44" s="141"/>
      <c r="ROM44" s="141"/>
      <c r="RON44" s="141"/>
      <c r="ROO44" s="141"/>
      <c r="ROP44" s="141"/>
      <c r="ROQ44" s="141"/>
      <c r="ROR44" s="141"/>
      <c r="ROS44" s="141"/>
      <c r="ROT44" s="141"/>
      <c r="ROU44" s="141"/>
      <c r="ROV44" s="141"/>
      <c r="ROW44" s="141"/>
      <c r="ROX44" s="141"/>
      <c r="ROY44" s="141"/>
      <c r="ROZ44" s="141"/>
      <c r="RPA44" s="141"/>
      <c r="RPB44" s="141"/>
      <c r="RPC44" s="141"/>
      <c r="RPD44" s="141"/>
      <c r="RPE44" s="141"/>
      <c r="RPF44" s="141"/>
      <c r="RPG44" s="141"/>
      <c r="RPH44" s="141"/>
      <c r="RPI44" s="141"/>
      <c r="RPJ44" s="141"/>
      <c r="RPK44" s="141"/>
      <c r="RPL44" s="141"/>
      <c r="RPM44" s="141"/>
      <c r="RPN44" s="141"/>
      <c r="RPO44" s="141"/>
      <c r="RPP44" s="141"/>
      <c r="RPQ44" s="141"/>
      <c r="RPR44" s="141"/>
      <c r="RPS44" s="141"/>
      <c r="RPT44" s="141"/>
      <c r="RPU44" s="141"/>
      <c r="RPV44" s="141"/>
      <c r="RPW44" s="141"/>
      <c r="RPX44" s="141"/>
      <c r="RPY44" s="141"/>
      <c r="RPZ44" s="141"/>
      <c r="RQA44" s="141"/>
      <c r="RQB44" s="141"/>
      <c r="RQC44" s="141"/>
      <c r="RQD44" s="141"/>
      <c r="RQE44" s="141"/>
      <c r="RQF44" s="141"/>
      <c r="RQG44" s="141"/>
      <c r="RQH44" s="141"/>
      <c r="RQI44" s="141"/>
      <c r="RQJ44" s="141"/>
      <c r="RQK44" s="141"/>
      <c r="RQL44" s="141"/>
      <c r="RQM44" s="141"/>
      <c r="RQN44" s="141"/>
      <c r="RQO44" s="141"/>
      <c r="RQP44" s="141"/>
      <c r="RQQ44" s="141"/>
      <c r="RQR44" s="141"/>
      <c r="RQS44" s="141"/>
      <c r="RQT44" s="141"/>
      <c r="RQU44" s="141"/>
      <c r="RQV44" s="141"/>
      <c r="RQW44" s="141"/>
      <c r="RQX44" s="141"/>
      <c r="RQY44" s="141"/>
      <c r="RQZ44" s="141"/>
      <c r="RRA44" s="141"/>
      <c r="RRB44" s="141"/>
      <c r="RRC44" s="141"/>
      <c r="RRD44" s="141"/>
      <c r="RRE44" s="141"/>
      <c r="RRF44" s="141"/>
      <c r="RRG44" s="141"/>
      <c r="RRH44" s="141"/>
      <c r="RRI44" s="141"/>
      <c r="RRJ44" s="141"/>
      <c r="RRK44" s="141"/>
      <c r="RRL44" s="141"/>
      <c r="RRM44" s="141"/>
      <c r="RRN44" s="141"/>
      <c r="RRO44" s="141"/>
      <c r="RRP44" s="141"/>
      <c r="RRQ44" s="141"/>
      <c r="RRR44" s="141"/>
      <c r="RRS44" s="141"/>
      <c r="RRT44" s="141"/>
      <c r="RRU44" s="141"/>
      <c r="RRV44" s="141"/>
      <c r="RRW44" s="141"/>
      <c r="RRX44" s="141"/>
      <c r="RRY44" s="141"/>
      <c r="RRZ44" s="141"/>
      <c r="RSA44" s="141"/>
      <c r="RSB44" s="141"/>
      <c r="RSC44" s="141"/>
      <c r="RSD44" s="141"/>
      <c r="RSE44" s="141"/>
      <c r="RSF44" s="141"/>
      <c r="RSG44" s="141"/>
      <c r="RSH44" s="141"/>
      <c r="RSI44" s="141"/>
      <c r="RSJ44" s="141"/>
      <c r="RSK44" s="141"/>
      <c r="RSL44" s="141"/>
      <c r="RSM44" s="141"/>
      <c r="RSN44" s="141"/>
      <c r="RSO44" s="141"/>
      <c r="RSP44" s="141"/>
      <c r="RSQ44" s="141"/>
      <c r="RSR44" s="141"/>
      <c r="RSS44" s="141"/>
      <c r="RST44" s="141"/>
      <c r="RSU44" s="141"/>
      <c r="RSV44" s="141"/>
      <c r="RSW44" s="141"/>
      <c r="RSX44" s="141"/>
      <c r="RSY44" s="141"/>
      <c r="RSZ44" s="141"/>
      <c r="RTA44" s="141"/>
      <c r="RTB44" s="141"/>
      <c r="RTC44" s="141"/>
      <c r="RTD44" s="141"/>
      <c r="RTE44" s="141"/>
      <c r="RTF44" s="141"/>
      <c r="RTG44" s="141"/>
      <c r="RTH44" s="141"/>
      <c r="RTI44" s="141"/>
      <c r="RTJ44" s="141"/>
      <c r="RTK44" s="141"/>
      <c r="RTL44" s="141"/>
      <c r="RTM44" s="141"/>
      <c r="RTN44" s="141"/>
      <c r="RTO44" s="141"/>
      <c r="RTP44" s="141"/>
      <c r="RTQ44" s="141"/>
      <c r="RTR44" s="141"/>
      <c r="RTS44" s="141"/>
      <c r="RTT44" s="141"/>
      <c r="RTU44" s="141"/>
      <c r="RTV44" s="141"/>
      <c r="RTW44" s="141"/>
      <c r="RTX44" s="141"/>
      <c r="RTY44" s="141"/>
      <c r="RTZ44" s="141"/>
      <c r="RUA44" s="141"/>
      <c r="RUB44" s="141"/>
      <c r="RUC44" s="141"/>
      <c r="RUD44" s="141"/>
      <c r="RUE44" s="141"/>
      <c r="RUF44" s="141"/>
      <c r="RUG44" s="141"/>
      <c r="RUH44" s="141"/>
      <c r="RUI44" s="141"/>
      <c r="RUJ44" s="141"/>
      <c r="RUK44" s="141"/>
      <c r="RUL44" s="141"/>
      <c r="RUM44" s="141"/>
      <c r="RUN44" s="141"/>
      <c r="RUO44" s="141"/>
      <c r="RUP44" s="141"/>
      <c r="RUQ44" s="141"/>
      <c r="RUR44" s="141"/>
      <c r="RUS44" s="141"/>
      <c r="RUT44" s="141"/>
      <c r="RUU44" s="141"/>
      <c r="RUV44" s="141"/>
      <c r="RUW44" s="141"/>
      <c r="RUX44" s="141"/>
      <c r="RUY44" s="141"/>
      <c r="RUZ44" s="141"/>
      <c r="RVA44" s="141"/>
      <c r="RVB44" s="141"/>
      <c r="RVC44" s="141"/>
      <c r="RVD44" s="141"/>
      <c r="RVE44" s="141"/>
      <c r="RVF44" s="141"/>
      <c r="RVG44" s="141"/>
      <c r="RVH44" s="141"/>
      <c r="RVI44" s="141"/>
      <c r="RVJ44" s="141"/>
      <c r="RVK44" s="141"/>
      <c r="RVL44" s="141"/>
      <c r="RVM44" s="141"/>
      <c r="RVN44" s="141"/>
      <c r="RVO44" s="141"/>
      <c r="RVP44" s="141"/>
      <c r="RVQ44" s="141"/>
      <c r="RVR44" s="141"/>
      <c r="RVS44" s="141"/>
      <c r="RVT44" s="141"/>
      <c r="RVU44" s="141"/>
      <c r="RVV44" s="141"/>
      <c r="RVW44" s="141"/>
      <c r="RVX44" s="141"/>
      <c r="RVY44" s="141"/>
      <c r="RVZ44" s="141"/>
      <c r="RWA44" s="141"/>
      <c r="RWB44" s="141"/>
      <c r="RWC44" s="141"/>
      <c r="RWD44" s="141"/>
      <c r="RWE44" s="141"/>
      <c r="RWF44" s="141"/>
      <c r="RWG44" s="141"/>
      <c r="RWH44" s="141"/>
      <c r="RWI44" s="141"/>
      <c r="RWJ44" s="141"/>
      <c r="RWK44" s="141"/>
      <c r="RWL44" s="141"/>
      <c r="RWM44" s="141"/>
      <c r="RWN44" s="141"/>
      <c r="RWO44" s="141"/>
      <c r="RWP44" s="141"/>
      <c r="RWQ44" s="141"/>
      <c r="RWR44" s="141"/>
      <c r="RWS44" s="141"/>
      <c r="RWT44" s="141"/>
      <c r="RWU44" s="141"/>
      <c r="RWV44" s="141"/>
      <c r="RWW44" s="141"/>
      <c r="RWX44" s="141"/>
      <c r="RWY44" s="141"/>
      <c r="RWZ44" s="141"/>
      <c r="RXA44" s="141"/>
      <c r="RXB44" s="141"/>
      <c r="RXC44" s="141"/>
      <c r="RXD44" s="141"/>
      <c r="RXE44" s="141"/>
      <c r="RXF44" s="141"/>
      <c r="RXG44" s="141"/>
      <c r="RXH44" s="141"/>
      <c r="RXI44" s="141"/>
      <c r="RXJ44" s="141"/>
      <c r="RXK44" s="141"/>
      <c r="RXL44" s="141"/>
      <c r="RXM44" s="141"/>
      <c r="RXN44" s="141"/>
      <c r="RXO44" s="141"/>
      <c r="RXP44" s="141"/>
      <c r="RXQ44" s="141"/>
      <c r="RXR44" s="141"/>
      <c r="RXS44" s="141"/>
      <c r="RXT44" s="141"/>
      <c r="RXU44" s="141"/>
      <c r="RXV44" s="141"/>
      <c r="RXW44" s="141"/>
      <c r="RXX44" s="141"/>
      <c r="RXY44" s="141"/>
      <c r="RXZ44" s="141"/>
      <c r="RYA44" s="141"/>
      <c r="RYB44" s="141"/>
      <c r="RYC44" s="141"/>
      <c r="RYD44" s="141"/>
      <c r="RYE44" s="141"/>
      <c r="RYF44" s="141"/>
      <c r="RYG44" s="141"/>
      <c r="RYH44" s="141"/>
      <c r="RYI44" s="141"/>
      <c r="RYJ44" s="141"/>
      <c r="RYK44" s="141"/>
      <c r="RYL44" s="141"/>
      <c r="RYM44" s="141"/>
      <c r="RYN44" s="141"/>
      <c r="RYO44" s="141"/>
      <c r="RYP44" s="141"/>
      <c r="RYQ44" s="141"/>
      <c r="RYR44" s="141"/>
      <c r="RYS44" s="141"/>
      <c r="RYT44" s="141"/>
      <c r="RYU44" s="141"/>
      <c r="RYV44" s="141"/>
      <c r="RYW44" s="141"/>
      <c r="RYX44" s="141"/>
      <c r="RYY44" s="141"/>
      <c r="RYZ44" s="141"/>
      <c r="RZA44" s="141"/>
      <c r="RZB44" s="141"/>
      <c r="RZC44" s="141"/>
      <c r="RZD44" s="141"/>
      <c r="RZE44" s="141"/>
      <c r="RZF44" s="141"/>
      <c r="RZG44" s="141"/>
      <c r="RZH44" s="141"/>
      <c r="RZI44" s="141"/>
      <c r="RZJ44" s="141"/>
      <c r="RZK44" s="141"/>
      <c r="RZL44" s="141"/>
      <c r="RZM44" s="141"/>
      <c r="RZN44" s="141"/>
      <c r="RZO44" s="141"/>
      <c r="RZP44" s="141"/>
      <c r="RZQ44" s="141"/>
      <c r="RZR44" s="141"/>
      <c r="RZS44" s="141"/>
      <c r="RZT44" s="141"/>
      <c r="RZU44" s="141"/>
      <c r="RZV44" s="141"/>
      <c r="RZW44" s="141"/>
      <c r="RZX44" s="141"/>
      <c r="RZY44" s="141"/>
      <c r="RZZ44" s="141"/>
      <c r="SAA44" s="141"/>
      <c r="SAB44" s="141"/>
      <c r="SAC44" s="141"/>
      <c r="SAD44" s="141"/>
      <c r="SAE44" s="141"/>
      <c r="SAF44" s="141"/>
      <c r="SAG44" s="141"/>
      <c r="SAH44" s="141"/>
      <c r="SAI44" s="141"/>
      <c r="SAJ44" s="141"/>
      <c r="SAK44" s="141"/>
      <c r="SAL44" s="141"/>
      <c r="SAM44" s="141"/>
      <c r="SAN44" s="141"/>
      <c r="SAO44" s="141"/>
      <c r="SAP44" s="141"/>
      <c r="SAQ44" s="141"/>
      <c r="SAR44" s="141"/>
      <c r="SAS44" s="141"/>
      <c r="SAT44" s="141"/>
      <c r="SAU44" s="141"/>
      <c r="SAV44" s="141"/>
      <c r="SAW44" s="141"/>
      <c r="SAX44" s="141"/>
      <c r="SAY44" s="141"/>
      <c r="SAZ44" s="141"/>
      <c r="SBA44" s="141"/>
      <c r="SBB44" s="141"/>
      <c r="SBC44" s="141"/>
      <c r="SBD44" s="141"/>
      <c r="SBE44" s="141"/>
      <c r="SBF44" s="141"/>
      <c r="SBG44" s="141"/>
      <c r="SBH44" s="141"/>
      <c r="SBI44" s="141"/>
      <c r="SBJ44" s="141"/>
      <c r="SBK44" s="141"/>
      <c r="SBL44" s="141"/>
      <c r="SBM44" s="141"/>
      <c r="SBN44" s="141"/>
      <c r="SBO44" s="141"/>
      <c r="SBP44" s="141"/>
      <c r="SBQ44" s="141"/>
      <c r="SBR44" s="141"/>
      <c r="SBS44" s="141"/>
      <c r="SBT44" s="141"/>
      <c r="SBU44" s="141"/>
      <c r="SBV44" s="141"/>
      <c r="SBW44" s="141"/>
      <c r="SBX44" s="141"/>
      <c r="SBY44" s="141"/>
      <c r="SBZ44" s="141"/>
      <c r="SCA44" s="141"/>
      <c r="SCB44" s="141"/>
      <c r="SCC44" s="141"/>
      <c r="SCD44" s="141"/>
      <c r="SCE44" s="141"/>
      <c r="SCF44" s="141"/>
      <c r="SCG44" s="141"/>
      <c r="SCH44" s="141"/>
      <c r="SCI44" s="141"/>
      <c r="SCJ44" s="141"/>
      <c r="SCK44" s="141"/>
      <c r="SCL44" s="141"/>
      <c r="SCM44" s="141"/>
      <c r="SCN44" s="141"/>
      <c r="SCO44" s="141"/>
      <c r="SCP44" s="141"/>
      <c r="SCQ44" s="141"/>
      <c r="SCR44" s="141"/>
      <c r="SCS44" s="141"/>
      <c r="SCT44" s="141"/>
      <c r="SCU44" s="141"/>
      <c r="SCV44" s="141"/>
      <c r="SCW44" s="141"/>
      <c r="SCX44" s="141"/>
      <c r="SCY44" s="141"/>
      <c r="SCZ44" s="141"/>
      <c r="SDA44" s="141"/>
      <c r="SDB44" s="141"/>
      <c r="SDC44" s="141"/>
      <c r="SDD44" s="141"/>
      <c r="SDE44" s="141"/>
      <c r="SDF44" s="141"/>
      <c r="SDG44" s="141"/>
      <c r="SDH44" s="141"/>
      <c r="SDI44" s="141"/>
      <c r="SDJ44" s="141"/>
      <c r="SDK44" s="141"/>
      <c r="SDL44" s="141"/>
      <c r="SDM44" s="141"/>
      <c r="SDN44" s="141"/>
      <c r="SDO44" s="141"/>
      <c r="SDP44" s="141"/>
      <c r="SDQ44" s="141"/>
      <c r="SDR44" s="141"/>
      <c r="SDS44" s="141"/>
      <c r="SDT44" s="141"/>
      <c r="SDU44" s="141"/>
      <c r="SDV44" s="141"/>
      <c r="SDW44" s="141"/>
      <c r="SDX44" s="141"/>
      <c r="SDY44" s="141"/>
      <c r="SDZ44" s="141"/>
      <c r="SEA44" s="141"/>
      <c r="SEB44" s="141"/>
      <c r="SEC44" s="141"/>
      <c r="SED44" s="141"/>
      <c r="SEE44" s="141"/>
      <c r="SEF44" s="141"/>
      <c r="SEG44" s="141"/>
      <c r="SEH44" s="141"/>
      <c r="SEI44" s="141"/>
      <c r="SEJ44" s="141"/>
      <c r="SEK44" s="141"/>
      <c r="SEL44" s="141"/>
      <c r="SEM44" s="141"/>
      <c r="SEN44" s="141"/>
      <c r="SEO44" s="141"/>
      <c r="SEP44" s="141"/>
      <c r="SEQ44" s="141"/>
      <c r="SER44" s="141"/>
      <c r="SES44" s="141"/>
      <c r="SET44" s="141"/>
      <c r="SEU44" s="141"/>
      <c r="SEV44" s="141"/>
      <c r="SEW44" s="141"/>
      <c r="SEX44" s="141"/>
      <c r="SEY44" s="141"/>
      <c r="SEZ44" s="141"/>
      <c r="SFA44" s="141"/>
      <c r="SFB44" s="141"/>
      <c r="SFC44" s="141"/>
      <c r="SFD44" s="141"/>
      <c r="SFE44" s="141"/>
      <c r="SFF44" s="141"/>
      <c r="SFG44" s="141"/>
      <c r="SFH44" s="141"/>
      <c r="SFI44" s="141"/>
      <c r="SFJ44" s="141"/>
      <c r="SFK44" s="141"/>
      <c r="SFL44" s="141"/>
      <c r="SFM44" s="141"/>
      <c r="SFN44" s="141"/>
      <c r="SFO44" s="141"/>
      <c r="SFP44" s="141"/>
      <c r="SFQ44" s="141"/>
      <c r="SFR44" s="141"/>
      <c r="SFS44" s="141"/>
      <c r="SFT44" s="141"/>
      <c r="SFU44" s="141"/>
      <c r="SFV44" s="141"/>
      <c r="SFW44" s="141"/>
      <c r="SFX44" s="141"/>
      <c r="SFY44" s="141"/>
      <c r="SFZ44" s="141"/>
      <c r="SGA44" s="141"/>
      <c r="SGB44" s="141"/>
      <c r="SGC44" s="141"/>
      <c r="SGD44" s="141"/>
      <c r="SGE44" s="141"/>
      <c r="SGF44" s="141"/>
      <c r="SGG44" s="141"/>
      <c r="SGH44" s="141"/>
      <c r="SGI44" s="141"/>
      <c r="SGJ44" s="141"/>
      <c r="SGK44" s="141"/>
      <c r="SGL44" s="141"/>
      <c r="SGM44" s="141"/>
      <c r="SGN44" s="141"/>
      <c r="SGO44" s="141"/>
      <c r="SGP44" s="141"/>
      <c r="SGQ44" s="141"/>
      <c r="SGR44" s="141"/>
      <c r="SGS44" s="141"/>
      <c r="SGT44" s="141"/>
      <c r="SGU44" s="141"/>
      <c r="SGV44" s="141"/>
      <c r="SGW44" s="141"/>
      <c r="SGX44" s="141"/>
      <c r="SGY44" s="141"/>
      <c r="SGZ44" s="141"/>
      <c r="SHA44" s="141"/>
      <c r="SHB44" s="141"/>
      <c r="SHC44" s="141"/>
      <c r="SHD44" s="141"/>
      <c r="SHE44" s="141"/>
      <c r="SHF44" s="141"/>
      <c r="SHG44" s="141"/>
      <c r="SHH44" s="141"/>
      <c r="SHI44" s="141"/>
      <c r="SHJ44" s="141"/>
      <c r="SHK44" s="141"/>
      <c r="SHL44" s="141"/>
      <c r="SHM44" s="141"/>
      <c r="SHN44" s="141"/>
      <c r="SHO44" s="141"/>
      <c r="SHP44" s="141"/>
      <c r="SHQ44" s="141"/>
      <c r="SHR44" s="141"/>
      <c r="SHS44" s="141"/>
      <c r="SHT44" s="141"/>
      <c r="SHU44" s="141"/>
      <c r="SHV44" s="141"/>
      <c r="SHW44" s="141"/>
      <c r="SHX44" s="141"/>
      <c r="SHY44" s="141"/>
      <c r="SHZ44" s="141"/>
      <c r="SIA44" s="141"/>
      <c r="SIB44" s="141"/>
      <c r="SIC44" s="141"/>
      <c r="SID44" s="141"/>
      <c r="SIE44" s="141"/>
      <c r="SIF44" s="141"/>
      <c r="SIG44" s="141"/>
      <c r="SIH44" s="141"/>
      <c r="SII44" s="141"/>
      <c r="SIJ44" s="141"/>
      <c r="SIK44" s="141"/>
      <c r="SIL44" s="141"/>
      <c r="SIM44" s="141"/>
      <c r="SIN44" s="141"/>
      <c r="SIO44" s="141"/>
      <c r="SIP44" s="141"/>
      <c r="SIQ44" s="141"/>
      <c r="SIR44" s="141"/>
      <c r="SIS44" s="141"/>
      <c r="SIT44" s="141"/>
      <c r="SIU44" s="141"/>
      <c r="SIV44" s="141"/>
      <c r="SIW44" s="141"/>
      <c r="SIX44" s="141"/>
      <c r="SIY44" s="141"/>
      <c r="SIZ44" s="141"/>
      <c r="SJA44" s="141"/>
      <c r="SJB44" s="141"/>
      <c r="SJC44" s="141"/>
      <c r="SJD44" s="141"/>
      <c r="SJE44" s="141"/>
      <c r="SJF44" s="141"/>
      <c r="SJG44" s="141"/>
      <c r="SJH44" s="141"/>
      <c r="SJI44" s="141"/>
      <c r="SJJ44" s="141"/>
      <c r="SJK44" s="141"/>
      <c r="SJL44" s="141"/>
      <c r="SJM44" s="141"/>
      <c r="SJN44" s="141"/>
      <c r="SJO44" s="141"/>
      <c r="SJP44" s="141"/>
      <c r="SJQ44" s="141"/>
      <c r="SJR44" s="141"/>
      <c r="SJS44" s="141"/>
      <c r="SJT44" s="141"/>
      <c r="SJU44" s="141"/>
      <c r="SJV44" s="141"/>
      <c r="SJW44" s="141"/>
      <c r="SJX44" s="141"/>
      <c r="SJY44" s="141"/>
      <c r="SJZ44" s="141"/>
      <c r="SKA44" s="141"/>
      <c r="SKB44" s="141"/>
      <c r="SKC44" s="141"/>
      <c r="SKD44" s="141"/>
      <c r="SKE44" s="141"/>
      <c r="SKF44" s="141"/>
      <c r="SKG44" s="141"/>
      <c r="SKH44" s="141"/>
      <c r="SKI44" s="141"/>
      <c r="SKJ44" s="141"/>
      <c r="SKK44" s="141"/>
      <c r="SKL44" s="141"/>
      <c r="SKM44" s="141"/>
      <c r="SKN44" s="141"/>
      <c r="SKO44" s="141"/>
      <c r="SKP44" s="141"/>
      <c r="SKQ44" s="141"/>
      <c r="SKR44" s="141"/>
      <c r="SKS44" s="141"/>
      <c r="SKT44" s="141"/>
      <c r="SKU44" s="141"/>
      <c r="SKV44" s="141"/>
      <c r="SKW44" s="141"/>
      <c r="SKX44" s="141"/>
      <c r="SKY44" s="141"/>
      <c r="SKZ44" s="141"/>
      <c r="SLA44" s="141"/>
      <c r="SLB44" s="141"/>
      <c r="SLC44" s="141"/>
      <c r="SLD44" s="141"/>
      <c r="SLE44" s="141"/>
      <c r="SLF44" s="141"/>
      <c r="SLG44" s="141"/>
      <c r="SLH44" s="141"/>
      <c r="SLI44" s="141"/>
      <c r="SLJ44" s="141"/>
      <c r="SLK44" s="141"/>
      <c r="SLL44" s="141"/>
      <c r="SLM44" s="141"/>
      <c r="SLN44" s="141"/>
      <c r="SLO44" s="141"/>
      <c r="SLP44" s="141"/>
      <c r="SLQ44" s="141"/>
      <c r="SLR44" s="141"/>
      <c r="SLS44" s="141"/>
      <c r="SLT44" s="141"/>
      <c r="SLU44" s="141"/>
      <c r="SLV44" s="141"/>
      <c r="SLW44" s="141"/>
      <c r="SLX44" s="141"/>
      <c r="SLY44" s="141"/>
      <c r="SLZ44" s="141"/>
      <c r="SMA44" s="141"/>
      <c r="SMB44" s="141"/>
      <c r="SMC44" s="141"/>
      <c r="SMD44" s="141"/>
      <c r="SME44" s="141"/>
      <c r="SMF44" s="141"/>
      <c r="SMG44" s="141"/>
      <c r="SMH44" s="141"/>
      <c r="SMI44" s="141"/>
      <c r="SMJ44" s="141"/>
      <c r="SMK44" s="141"/>
      <c r="SML44" s="141"/>
      <c r="SMM44" s="141"/>
      <c r="SMN44" s="141"/>
      <c r="SMO44" s="141"/>
      <c r="SMP44" s="141"/>
      <c r="SMQ44" s="141"/>
      <c r="SMR44" s="141"/>
      <c r="SMS44" s="141"/>
      <c r="SMT44" s="141"/>
      <c r="SMU44" s="141"/>
      <c r="SMV44" s="141"/>
      <c r="SMW44" s="141"/>
      <c r="SMX44" s="141"/>
      <c r="SMY44" s="141"/>
      <c r="SMZ44" s="141"/>
      <c r="SNA44" s="141"/>
      <c r="SNB44" s="141"/>
      <c r="SNC44" s="141"/>
      <c r="SND44" s="141"/>
      <c r="SNE44" s="141"/>
      <c r="SNF44" s="141"/>
      <c r="SNG44" s="141"/>
      <c r="SNH44" s="141"/>
      <c r="SNI44" s="141"/>
      <c r="SNJ44" s="141"/>
      <c r="SNK44" s="141"/>
      <c r="SNL44" s="141"/>
      <c r="SNM44" s="141"/>
      <c r="SNN44" s="141"/>
      <c r="SNO44" s="141"/>
      <c r="SNP44" s="141"/>
      <c r="SNQ44" s="141"/>
      <c r="SNR44" s="141"/>
      <c r="SNS44" s="141"/>
      <c r="SNT44" s="141"/>
      <c r="SNU44" s="141"/>
      <c r="SNV44" s="141"/>
      <c r="SNW44" s="141"/>
      <c r="SNX44" s="141"/>
      <c r="SNY44" s="141"/>
      <c r="SNZ44" s="141"/>
      <c r="SOA44" s="141"/>
      <c r="SOB44" s="141"/>
      <c r="SOC44" s="141"/>
      <c r="SOD44" s="141"/>
      <c r="SOE44" s="141"/>
      <c r="SOF44" s="141"/>
      <c r="SOG44" s="141"/>
      <c r="SOH44" s="141"/>
      <c r="SOI44" s="141"/>
      <c r="SOJ44" s="141"/>
      <c r="SOK44" s="141"/>
      <c r="SOL44" s="141"/>
      <c r="SOM44" s="141"/>
      <c r="SON44" s="141"/>
      <c r="SOO44" s="141"/>
      <c r="SOP44" s="141"/>
      <c r="SOQ44" s="141"/>
      <c r="SOR44" s="141"/>
      <c r="SOS44" s="141"/>
      <c r="SOT44" s="141"/>
      <c r="SOU44" s="141"/>
      <c r="SOV44" s="141"/>
      <c r="SOW44" s="141"/>
      <c r="SOX44" s="141"/>
      <c r="SOY44" s="141"/>
      <c r="SOZ44" s="141"/>
      <c r="SPA44" s="141"/>
      <c r="SPB44" s="141"/>
      <c r="SPC44" s="141"/>
      <c r="SPD44" s="141"/>
      <c r="SPE44" s="141"/>
      <c r="SPF44" s="141"/>
      <c r="SPG44" s="141"/>
      <c r="SPH44" s="141"/>
      <c r="SPI44" s="141"/>
      <c r="SPJ44" s="141"/>
      <c r="SPK44" s="141"/>
      <c r="SPL44" s="141"/>
      <c r="SPM44" s="141"/>
      <c r="SPN44" s="141"/>
      <c r="SPO44" s="141"/>
      <c r="SPP44" s="141"/>
      <c r="SPQ44" s="141"/>
      <c r="SPR44" s="141"/>
      <c r="SPS44" s="141"/>
      <c r="SPT44" s="141"/>
      <c r="SPU44" s="141"/>
      <c r="SPV44" s="141"/>
      <c r="SPW44" s="141"/>
      <c r="SPX44" s="141"/>
      <c r="SPY44" s="141"/>
      <c r="SPZ44" s="141"/>
      <c r="SQA44" s="141"/>
      <c r="SQB44" s="141"/>
      <c r="SQC44" s="141"/>
      <c r="SQD44" s="141"/>
      <c r="SQE44" s="141"/>
      <c r="SQF44" s="141"/>
      <c r="SQG44" s="141"/>
      <c r="SQH44" s="141"/>
      <c r="SQI44" s="141"/>
      <c r="SQJ44" s="141"/>
      <c r="SQK44" s="141"/>
      <c r="SQL44" s="141"/>
      <c r="SQM44" s="141"/>
      <c r="SQN44" s="141"/>
      <c r="SQO44" s="141"/>
      <c r="SQP44" s="141"/>
      <c r="SQQ44" s="141"/>
      <c r="SQR44" s="141"/>
      <c r="SQS44" s="141"/>
      <c r="SQT44" s="141"/>
      <c r="SQU44" s="141"/>
      <c r="SQV44" s="141"/>
      <c r="SQW44" s="141"/>
      <c r="SQX44" s="141"/>
      <c r="SQY44" s="141"/>
      <c r="SQZ44" s="141"/>
      <c r="SRA44" s="141"/>
      <c r="SRB44" s="141"/>
      <c r="SRC44" s="141"/>
      <c r="SRD44" s="141"/>
      <c r="SRE44" s="141"/>
      <c r="SRF44" s="141"/>
      <c r="SRG44" s="141"/>
      <c r="SRH44" s="141"/>
      <c r="SRI44" s="141"/>
      <c r="SRJ44" s="141"/>
      <c r="SRK44" s="141"/>
      <c r="SRL44" s="141"/>
      <c r="SRM44" s="141"/>
      <c r="SRN44" s="141"/>
      <c r="SRO44" s="141"/>
      <c r="SRP44" s="141"/>
      <c r="SRQ44" s="141"/>
      <c r="SRR44" s="141"/>
      <c r="SRS44" s="141"/>
      <c r="SRT44" s="141"/>
      <c r="SRU44" s="141"/>
      <c r="SRV44" s="141"/>
      <c r="SRW44" s="141"/>
      <c r="SRX44" s="141"/>
      <c r="SRY44" s="141"/>
      <c r="SRZ44" s="141"/>
      <c r="SSA44" s="141"/>
      <c r="SSB44" s="141"/>
      <c r="SSC44" s="141"/>
      <c r="SSD44" s="141"/>
      <c r="SSE44" s="141"/>
      <c r="SSF44" s="141"/>
      <c r="SSG44" s="141"/>
      <c r="SSH44" s="141"/>
      <c r="SSI44" s="141"/>
      <c r="SSJ44" s="141"/>
      <c r="SSK44" s="141"/>
      <c r="SSL44" s="141"/>
      <c r="SSM44" s="141"/>
      <c r="SSN44" s="141"/>
      <c r="SSO44" s="141"/>
      <c r="SSP44" s="141"/>
      <c r="SSQ44" s="141"/>
      <c r="SSR44" s="141"/>
      <c r="SSS44" s="141"/>
      <c r="SST44" s="141"/>
      <c r="SSU44" s="141"/>
      <c r="SSV44" s="141"/>
      <c r="SSW44" s="141"/>
      <c r="SSX44" s="141"/>
      <c r="SSY44" s="141"/>
      <c r="SSZ44" s="141"/>
      <c r="STA44" s="141"/>
      <c r="STB44" s="141"/>
      <c r="STC44" s="141"/>
      <c r="STD44" s="141"/>
      <c r="STE44" s="141"/>
      <c r="STF44" s="141"/>
      <c r="STG44" s="141"/>
      <c r="STH44" s="141"/>
      <c r="STI44" s="141"/>
      <c r="STJ44" s="141"/>
      <c r="STK44" s="141"/>
      <c r="STL44" s="141"/>
      <c r="STM44" s="141"/>
      <c r="STN44" s="141"/>
      <c r="STO44" s="141"/>
      <c r="STP44" s="141"/>
      <c r="STQ44" s="141"/>
      <c r="STR44" s="141"/>
      <c r="STS44" s="141"/>
      <c r="STT44" s="141"/>
      <c r="STU44" s="141"/>
      <c r="STV44" s="141"/>
      <c r="STW44" s="141"/>
      <c r="STX44" s="141"/>
      <c r="STY44" s="141"/>
      <c r="STZ44" s="141"/>
      <c r="SUA44" s="141"/>
      <c r="SUB44" s="141"/>
      <c r="SUC44" s="141"/>
      <c r="SUD44" s="141"/>
      <c r="SUE44" s="141"/>
      <c r="SUF44" s="141"/>
      <c r="SUG44" s="141"/>
      <c r="SUH44" s="141"/>
      <c r="SUI44" s="141"/>
      <c r="SUJ44" s="141"/>
      <c r="SUK44" s="141"/>
      <c r="SUL44" s="141"/>
      <c r="SUM44" s="141"/>
      <c r="SUN44" s="141"/>
      <c r="SUO44" s="141"/>
      <c r="SUP44" s="141"/>
      <c r="SUQ44" s="141"/>
      <c r="SUR44" s="141"/>
      <c r="SUS44" s="141"/>
      <c r="SUT44" s="141"/>
      <c r="SUU44" s="141"/>
      <c r="SUV44" s="141"/>
      <c r="SUW44" s="141"/>
      <c r="SUX44" s="141"/>
      <c r="SUY44" s="141"/>
      <c r="SUZ44" s="141"/>
      <c r="SVA44" s="141"/>
      <c r="SVB44" s="141"/>
      <c r="SVC44" s="141"/>
      <c r="SVD44" s="141"/>
      <c r="SVE44" s="141"/>
      <c r="SVF44" s="141"/>
      <c r="SVG44" s="141"/>
      <c r="SVH44" s="141"/>
      <c r="SVI44" s="141"/>
      <c r="SVJ44" s="141"/>
      <c r="SVK44" s="141"/>
      <c r="SVL44" s="141"/>
      <c r="SVM44" s="141"/>
      <c r="SVN44" s="141"/>
      <c r="SVO44" s="141"/>
      <c r="SVP44" s="141"/>
      <c r="SVQ44" s="141"/>
      <c r="SVR44" s="141"/>
      <c r="SVS44" s="141"/>
      <c r="SVT44" s="141"/>
      <c r="SVU44" s="141"/>
      <c r="SVV44" s="141"/>
      <c r="SVW44" s="141"/>
      <c r="SVX44" s="141"/>
      <c r="SVY44" s="141"/>
      <c r="SVZ44" s="141"/>
      <c r="SWA44" s="141"/>
      <c r="SWB44" s="141"/>
      <c r="SWC44" s="141"/>
      <c r="SWD44" s="141"/>
      <c r="SWE44" s="141"/>
      <c r="SWF44" s="141"/>
      <c r="SWG44" s="141"/>
      <c r="SWH44" s="141"/>
      <c r="SWI44" s="141"/>
      <c r="SWJ44" s="141"/>
      <c r="SWK44" s="141"/>
      <c r="SWL44" s="141"/>
      <c r="SWM44" s="141"/>
      <c r="SWN44" s="141"/>
      <c r="SWO44" s="141"/>
      <c r="SWP44" s="141"/>
      <c r="SWQ44" s="141"/>
      <c r="SWR44" s="141"/>
      <c r="SWS44" s="141"/>
      <c r="SWT44" s="141"/>
      <c r="SWU44" s="141"/>
      <c r="SWV44" s="141"/>
      <c r="SWW44" s="141"/>
      <c r="SWX44" s="141"/>
      <c r="SWY44" s="141"/>
      <c r="SWZ44" s="141"/>
      <c r="SXA44" s="141"/>
      <c r="SXB44" s="141"/>
      <c r="SXC44" s="141"/>
      <c r="SXD44" s="141"/>
      <c r="SXE44" s="141"/>
      <c r="SXF44" s="141"/>
      <c r="SXG44" s="141"/>
      <c r="SXH44" s="141"/>
      <c r="SXI44" s="141"/>
      <c r="SXJ44" s="141"/>
      <c r="SXK44" s="141"/>
      <c r="SXL44" s="141"/>
      <c r="SXM44" s="141"/>
      <c r="SXN44" s="141"/>
      <c r="SXO44" s="141"/>
      <c r="SXP44" s="141"/>
      <c r="SXQ44" s="141"/>
      <c r="SXR44" s="141"/>
      <c r="SXS44" s="141"/>
      <c r="SXT44" s="141"/>
      <c r="SXU44" s="141"/>
      <c r="SXV44" s="141"/>
      <c r="SXW44" s="141"/>
      <c r="SXX44" s="141"/>
      <c r="SXY44" s="141"/>
      <c r="SXZ44" s="141"/>
      <c r="SYA44" s="141"/>
      <c r="SYB44" s="141"/>
      <c r="SYC44" s="141"/>
      <c r="SYD44" s="141"/>
      <c r="SYE44" s="141"/>
      <c r="SYF44" s="141"/>
      <c r="SYG44" s="141"/>
      <c r="SYH44" s="141"/>
      <c r="SYI44" s="141"/>
      <c r="SYJ44" s="141"/>
      <c r="SYK44" s="141"/>
      <c r="SYL44" s="141"/>
      <c r="SYM44" s="141"/>
      <c r="SYN44" s="141"/>
      <c r="SYO44" s="141"/>
      <c r="SYP44" s="141"/>
      <c r="SYQ44" s="141"/>
      <c r="SYR44" s="141"/>
      <c r="SYS44" s="141"/>
      <c r="SYT44" s="141"/>
      <c r="SYU44" s="141"/>
      <c r="SYV44" s="141"/>
      <c r="SYW44" s="141"/>
      <c r="SYX44" s="141"/>
      <c r="SYY44" s="141"/>
      <c r="SYZ44" s="141"/>
      <c r="SZA44" s="141"/>
      <c r="SZB44" s="141"/>
      <c r="SZC44" s="141"/>
      <c r="SZD44" s="141"/>
      <c r="SZE44" s="141"/>
      <c r="SZF44" s="141"/>
      <c r="SZG44" s="141"/>
      <c r="SZH44" s="141"/>
      <c r="SZI44" s="141"/>
      <c r="SZJ44" s="141"/>
      <c r="SZK44" s="141"/>
      <c r="SZL44" s="141"/>
      <c r="SZM44" s="141"/>
      <c r="SZN44" s="141"/>
      <c r="SZO44" s="141"/>
      <c r="SZP44" s="141"/>
      <c r="SZQ44" s="141"/>
      <c r="SZR44" s="141"/>
      <c r="SZS44" s="141"/>
      <c r="SZT44" s="141"/>
      <c r="SZU44" s="141"/>
      <c r="SZV44" s="141"/>
      <c r="SZW44" s="141"/>
      <c r="SZX44" s="141"/>
      <c r="SZY44" s="141"/>
      <c r="SZZ44" s="141"/>
      <c r="TAA44" s="141"/>
      <c r="TAB44" s="141"/>
      <c r="TAC44" s="141"/>
      <c r="TAD44" s="141"/>
      <c r="TAE44" s="141"/>
      <c r="TAF44" s="141"/>
      <c r="TAG44" s="141"/>
      <c r="TAH44" s="141"/>
      <c r="TAI44" s="141"/>
      <c r="TAJ44" s="141"/>
      <c r="TAK44" s="141"/>
      <c r="TAL44" s="141"/>
      <c r="TAM44" s="141"/>
      <c r="TAN44" s="141"/>
      <c r="TAO44" s="141"/>
      <c r="TAP44" s="141"/>
      <c r="TAQ44" s="141"/>
      <c r="TAR44" s="141"/>
      <c r="TAS44" s="141"/>
      <c r="TAT44" s="141"/>
      <c r="TAU44" s="141"/>
      <c r="TAV44" s="141"/>
      <c r="TAW44" s="141"/>
      <c r="TAX44" s="141"/>
      <c r="TAY44" s="141"/>
      <c r="TAZ44" s="141"/>
      <c r="TBA44" s="141"/>
      <c r="TBB44" s="141"/>
      <c r="TBC44" s="141"/>
      <c r="TBD44" s="141"/>
      <c r="TBE44" s="141"/>
      <c r="TBF44" s="141"/>
      <c r="TBG44" s="141"/>
      <c r="TBH44" s="141"/>
      <c r="TBI44" s="141"/>
      <c r="TBJ44" s="141"/>
      <c r="TBK44" s="141"/>
      <c r="TBL44" s="141"/>
      <c r="TBM44" s="141"/>
      <c r="TBN44" s="141"/>
      <c r="TBO44" s="141"/>
      <c r="TBP44" s="141"/>
      <c r="TBQ44" s="141"/>
      <c r="TBR44" s="141"/>
      <c r="TBS44" s="141"/>
      <c r="TBT44" s="141"/>
      <c r="TBU44" s="141"/>
      <c r="TBV44" s="141"/>
      <c r="TBW44" s="141"/>
      <c r="TBX44" s="141"/>
      <c r="TBY44" s="141"/>
      <c r="TBZ44" s="141"/>
      <c r="TCA44" s="141"/>
      <c r="TCB44" s="141"/>
      <c r="TCC44" s="141"/>
      <c r="TCD44" s="141"/>
      <c r="TCE44" s="141"/>
      <c r="TCF44" s="141"/>
      <c r="TCG44" s="141"/>
      <c r="TCH44" s="141"/>
      <c r="TCI44" s="141"/>
      <c r="TCJ44" s="141"/>
      <c r="TCK44" s="141"/>
      <c r="TCL44" s="141"/>
      <c r="TCM44" s="141"/>
      <c r="TCN44" s="141"/>
      <c r="TCO44" s="141"/>
      <c r="TCP44" s="141"/>
      <c r="TCQ44" s="141"/>
      <c r="TCR44" s="141"/>
      <c r="TCS44" s="141"/>
      <c r="TCT44" s="141"/>
      <c r="TCU44" s="141"/>
      <c r="TCV44" s="141"/>
      <c r="TCW44" s="141"/>
      <c r="TCX44" s="141"/>
      <c r="TCY44" s="141"/>
      <c r="TCZ44" s="141"/>
      <c r="TDA44" s="141"/>
      <c r="TDB44" s="141"/>
      <c r="TDC44" s="141"/>
      <c r="TDD44" s="141"/>
      <c r="TDE44" s="141"/>
      <c r="TDF44" s="141"/>
      <c r="TDG44" s="141"/>
      <c r="TDH44" s="141"/>
      <c r="TDI44" s="141"/>
      <c r="TDJ44" s="141"/>
      <c r="TDK44" s="141"/>
      <c r="TDL44" s="141"/>
      <c r="TDM44" s="141"/>
      <c r="TDN44" s="141"/>
      <c r="TDO44" s="141"/>
      <c r="TDP44" s="141"/>
      <c r="TDQ44" s="141"/>
      <c r="TDR44" s="141"/>
      <c r="TDS44" s="141"/>
      <c r="TDT44" s="141"/>
      <c r="TDU44" s="141"/>
      <c r="TDV44" s="141"/>
      <c r="TDW44" s="141"/>
      <c r="TDX44" s="141"/>
      <c r="TDY44" s="141"/>
      <c r="TDZ44" s="141"/>
      <c r="TEA44" s="141"/>
      <c r="TEB44" s="141"/>
      <c r="TEC44" s="141"/>
      <c r="TED44" s="141"/>
      <c r="TEE44" s="141"/>
      <c r="TEF44" s="141"/>
      <c r="TEG44" s="141"/>
      <c r="TEH44" s="141"/>
      <c r="TEI44" s="141"/>
      <c r="TEJ44" s="141"/>
      <c r="TEK44" s="141"/>
      <c r="TEL44" s="141"/>
      <c r="TEM44" s="141"/>
      <c r="TEN44" s="141"/>
      <c r="TEO44" s="141"/>
      <c r="TEP44" s="141"/>
      <c r="TEQ44" s="141"/>
      <c r="TER44" s="141"/>
      <c r="TES44" s="141"/>
      <c r="TET44" s="141"/>
      <c r="TEU44" s="141"/>
      <c r="TEV44" s="141"/>
      <c r="TEW44" s="141"/>
      <c r="TEX44" s="141"/>
      <c r="TEY44" s="141"/>
      <c r="TEZ44" s="141"/>
      <c r="TFA44" s="141"/>
      <c r="TFB44" s="141"/>
      <c r="TFC44" s="141"/>
      <c r="TFD44" s="141"/>
      <c r="TFE44" s="141"/>
      <c r="TFF44" s="141"/>
      <c r="TFG44" s="141"/>
      <c r="TFH44" s="141"/>
      <c r="TFI44" s="141"/>
      <c r="TFJ44" s="141"/>
      <c r="TFK44" s="141"/>
      <c r="TFL44" s="141"/>
      <c r="TFM44" s="141"/>
      <c r="TFN44" s="141"/>
      <c r="TFO44" s="141"/>
      <c r="TFP44" s="141"/>
      <c r="TFQ44" s="141"/>
      <c r="TFR44" s="141"/>
      <c r="TFS44" s="141"/>
      <c r="TFT44" s="141"/>
      <c r="TFU44" s="141"/>
      <c r="TFV44" s="141"/>
      <c r="TFW44" s="141"/>
      <c r="TFX44" s="141"/>
      <c r="TFY44" s="141"/>
      <c r="TFZ44" s="141"/>
      <c r="TGA44" s="141"/>
      <c r="TGB44" s="141"/>
      <c r="TGC44" s="141"/>
      <c r="TGD44" s="141"/>
      <c r="TGE44" s="141"/>
      <c r="TGF44" s="141"/>
      <c r="TGG44" s="141"/>
      <c r="TGH44" s="141"/>
      <c r="TGI44" s="141"/>
      <c r="TGJ44" s="141"/>
      <c r="TGK44" s="141"/>
      <c r="TGL44" s="141"/>
      <c r="TGM44" s="141"/>
      <c r="TGN44" s="141"/>
      <c r="TGO44" s="141"/>
      <c r="TGP44" s="141"/>
      <c r="TGQ44" s="141"/>
      <c r="TGR44" s="141"/>
      <c r="TGS44" s="141"/>
      <c r="TGT44" s="141"/>
      <c r="TGU44" s="141"/>
      <c r="TGV44" s="141"/>
      <c r="TGW44" s="141"/>
      <c r="TGX44" s="141"/>
      <c r="TGY44" s="141"/>
      <c r="TGZ44" s="141"/>
      <c r="THA44" s="141"/>
      <c r="THB44" s="141"/>
      <c r="THC44" s="141"/>
      <c r="THD44" s="141"/>
      <c r="THE44" s="141"/>
      <c r="THF44" s="141"/>
      <c r="THG44" s="141"/>
      <c r="THH44" s="141"/>
      <c r="THI44" s="141"/>
      <c r="THJ44" s="141"/>
      <c r="THK44" s="141"/>
      <c r="THL44" s="141"/>
      <c r="THM44" s="141"/>
      <c r="THN44" s="141"/>
      <c r="THO44" s="141"/>
      <c r="THP44" s="141"/>
      <c r="THQ44" s="141"/>
      <c r="THR44" s="141"/>
      <c r="THS44" s="141"/>
      <c r="THT44" s="141"/>
      <c r="THU44" s="141"/>
      <c r="THV44" s="141"/>
      <c r="THW44" s="141"/>
      <c r="THX44" s="141"/>
      <c r="THY44" s="141"/>
      <c r="THZ44" s="141"/>
      <c r="TIA44" s="141"/>
      <c r="TIB44" s="141"/>
      <c r="TIC44" s="141"/>
      <c r="TID44" s="141"/>
      <c r="TIE44" s="141"/>
      <c r="TIF44" s="141"/>
      <c r="TIG44" s="141"/>
      <c r="TIH44" s="141"/>
      <c r="TII44" s="141"/>
      <c r="TIJ44" s="141"/>
      <c r="TIK44" s="141"/>
      <c r="TIL44" s="141"/>
      <c r="TIM44" s="141"/>
      <c r="TIN44" s="141"/>
      <c r="TIO44" s="141"/>
      <c r="TIP44" s="141"/>
      <c r="TIQ44" s="141"/>
      <c r="TIR44" s="141"/>
      <c r="TIS44" s="141"/>
      <c r="TIT44" s="141"/>
      <c r="TIU44" s="141"/>
      <c r="TIV44" s="141"/>
      <c r="TIW44" s="141"/>
      <c r="TIX44" s="141"/>
      <c r="TIY44" s="141"/>
      <c r="TIZ44" s="141"/>
      <c r="TJA44" s="141"/>
      <c r="TJB44" s="141"/>
      <c r="TJC44" s="141"/>
      <c r="TJD44" s="141"/>
      <c r="TJE44" s="141"/>
      <c r="TJF44" s="141"/>
      <c r="TJG44" s="141"/>
      <c r="TJH44" s="141"/>
      <c r="TJI44" s="141"/>
      <c r="TJJ44" s="141"/>
      <c r="TJK44" s="141"/>
      <c r="TJL44" s="141"/>
      <c r="TJM44" s="141"/>
      <c r="TJN44" s="141"/>
      <c r="TJO44" s="141"/>
      <c r="TJP44" s="141"/>
      <c r="TJQ44" s="141"/>
      <c r="TJR44" s="141"/>
      <c r="TJS44" s="141"/>
      <c r="TJT44" s="141"/>
      <c r="TJU44" s="141"/>
      <c r="TJV44" s="141"/>
      <c r="TJW44" s="141"/>
      <c r="TJX44" s="141"/>
      <c r="TJY44" s="141"/>
      <c r="TJZ44" s="141"/>
      <c r="TKA44" s="141"/>
      <c r="TKB44" s="141"/>
      <c r="TKC44" s="141"/>
      <c r="TKD44" s="141"/>
      <c r="TKE44" s="141"/>
      <c r="TKF44" s="141"/>
      <c r="TKG44" s="141"/>
      <c r="TKH44" s="141"/>
      <c r="TKI44" s="141"/>
      <c r="TKJ44" s="141"/>
      <c r="TKK44" s="141"/>
      <c r="TKL44" s="141"/>
      <c r="TKM44" s="141"/>
      <c r="TKN44" s="141"/>
      <c r="TKO44" s="141"/>
      <c r="TKP44" s="141"/>
      <c r="TKQ44" s="141"/>
      <c r="TKR44" s="141"/>
      <c r="TKS44" s="141"/>
      <c r="TKT44" s="141"/>
      <c r="TKU44" s="141"/>
      <c r="TKV44" s="141"/>
      <c r="TKW44" s="141"/>
      <c r="TKX44" s="141"/>
      <c r="TKY44" s="141"/>
      <c r="TKZ44" s="141"/>
      <c r="TLA44" s="141"/>
      <c r="TLB44" s="141"/>
      <c r="TLC44" s="141"/>
      <c r="TLD44" s="141"/>
      <c r="TLE44" s="141"/>
      <c r="TLF44" s="141"/>
      <c r="TLG44" s="141"/>
      <c r="TLH44" s="141"/>
      <c r="TLI44" s="141"/>
      <c r="TLJ44" s="141"/>
      <c r="TLK44" s="141"/>
      <c r="TLL44" s="141"/>
      <c r="TLM44" s="141"/>
      <c r="TLN44" s="141"/>
      <c r="TLO44" s="141"/>
      <c r="TLP44" s="141"/>
      <c r="TLQ44" s="141"/>
      <c r="TLR44" s="141"/>
      <c r="TLS44" s="141"/>
      <c r="TLT44" s="141"/>
      <c r="TLU44" s="141"/>
      <c r="TLV44" s="141"/>
      <c r="TLW44" s="141"/>
      <c r="TLX44" s="141"/>
      <c r="TLY44" s="141"/>
      <c r="TLZ44" s="141"/>
      <c r="TMA44" s="141"/>
      <c r="TMB44" s="141"/>
      <c r="TMC44" s="141"/>
      <c r="TMD44" s="141"/>
      <c r="TME44" s="141"/>
      <c r="TMF44" s="141"/>
      <c r="TMG44" s="141"/>
      <c r="TMH44" s="141"/>
      <c r="TMI44" s="141"/>
      <c r="TMJ44" s="141"/>
      <c r="TMK44" s="141"/>
      <c r="TML44" s="141"/>
      <c r="TMM44" s="141"/>
      <c r="TMN44" s="141"/>
      <c r="TMO44" s="141"/>
      <c r="TMP44" s="141"/>
      <c r="TMQ44" s="141"/>
      <c r="TMR44" s="141"/>
      <c r="TMS44" s="141"/>
      <c r="TMT44" s="141"/>
      <c r="TMU44" s="141"/>
      <c r="TMV44" s="141"/>
      <c r="TMW44" s="141"/>
      <c r="TMX44" s="141"/>
      <c r="TMY44" s="141"/>
      <c r="TMZ44" s="141"/>
      <c r="TNA44" s="141"/>
      <c r="TNB44" s="141"/>
      <c r="TNC44" s="141"/>
      <c r="TND44" s="141"/>
      <c r="TNE44" s="141"/>
      <c r="TNF44" s="141"/>
      <c r="TNG44" s="141"/>
      <c r="TNH44" s="141"/>
      <c r="TNI44" s="141"/>
      <c r="TNJ44" s="141"/>
      <c r="TNK44" s="141"/>
      <c r="TNL44" s="141"/>
      <c r="TNM44" s="141"/>
      <c r="TNN44" s="141"/>
      <c r="TNO44" s="141"/>
      <c r="TNP44" s="141"/>
      <c r="TNQ44" s="141"/>
      <c r="TNR44" s="141"/>
      <c r="TNS44" s="141"/>
      <c r="TNT44" s="141"/>
      <c r="TNU44" s="141"/>
      <c r="TNV44" s="141"/>
      <c r="TNW44" s="141"/>
      <c r="TNX44" s="141"/>
      <c r="TNY44" s="141"/>
      <c r="TNZ44" s="141"/>
      <c r="TOA44" s="141"/>
      <c r="TOB44" s="141"/>
      <c r="TOC44" s="141"/>
      <c r="TOD44" s="141"/>
      <c r="TOE44" s="141"/>
      <c r="TOF44" s="141"/>
      <c r="TOG44" s="141"/>
      <c r="TOH44" s="141"/>
      <c r="TOI44" s="141"/>
      <c r="TOJ44" s="141"/>
      <c r="TOK44" s="141"/>
      <c r="TOL44" s="141"/>
      <c r="TOM44" s="141"/>
      <c r="TON44" s="141"/>
      <c r="TOO44" s="141"/>
      <c r="TOP44" s="141"/>
      <c r="TOQ44" s="141"/>
      <c r="TOR44" s="141"/>
      <c r="TOS44" s="141"/>
      <c r="TOT44" s="141"/>
      <c r="TOU44" s="141"/>
      <c r="TOV44" s="141"/>
      <c r="TOW44" s="141"/>
      <c r="TOX44" s="141"/>
      <c r="TOY44" s="141"/>
      <c r="TOZ44" s="141"/>
      <c r="TPA44" s="141"/>
      <c r="TPB44" s="141"/>
      <c r="TPC44" s="141"/>
      <c r="TPD44" s="141"/>
      <c r="TPE44" s="141"/>
      <c r="TPF44" s="141"/>
      <c r="TPG44" s="141"/>
      <c r="TPH44" s="141"/>
      <c r="TPI44" s="141"/>
      <c r="TPJ44" s="141"/>
      <c r="TPK44" s="141"/>
      <c r="TPL44" s="141"/>
      <c r="TPM44" s="141"/>
      <c r="TPN44" s="141"/>
      <c r="TPO44" s="141"/>
      <c r="TPP44" s="141"/>
      <c r="TPQ44" s="141"/>
      <c r="TPR44" s="141"/>
      <c r="TPS44" s="141"/>
      <c r="TPT44" s="141"/>
      <c r="TPU44" s="141"/>
      <c r="TPV44" s="141"/>
      <c r="TPW44" s="141"/>
      <c r="TPX44" s="141"/>
      <c r="TPY44" s="141"/>
      <c r="TPZ44" s="141"/>
      <c r="TQA44" s="141"/>
      <c r="TQB44" s="141"/>
      <c r="TQC44" s="141"/>
      <c r="TQD44" s="141"/>
      <c r="TQE44" s="141"/>
      <c r="TQF44" s="141"/>
      <c r="TQG44" s="141"/>
      <c r="TQH44" s="141"/>
      <c r="TQI44" s="141"/>
      <c r="TQJ44" s="141"/>
      <c r="TQK44" s="141"/>
      <c r="TQL44" s="141"/>
      <c r="TQM44" s="141"/>
      <c r="TQN44" s="141"/>
      <c r="TQO44" s="141"/>
      <c r="TQP44" s="141"/>
      <c r="TQQ44" s="141"/>
      <c r="TQR44" s="141"/>
      <c r="TQS44" s="141"/>
      <c r="TQT44" s="141"/>
      <c r="TQU44" s="141"/>
      <c r="TQV44" s="141"/>
      <c r="TQW44" s="141"/>
      <c r="TQX44" s="141"/>
      <c r="TQY44" s="141"/>
      <c r="TQZ44" s="141"/>
      <c r="TRA44" s="141"/>
      <c r="TRB44" s="141"/>
      <c r="TRC44" s="141"/>
      <c r="TRD44" s="141"/>
      <c r="TRE44" s="141"/>
      <c r="TRF44" s="141"/>
      <c r="TRG44" s="141"/>
      <c r="TRH44" s="141"/>
      <c r="TRI44" s="141"/>
      <c r="TRJ44" s="141"/>
      <c r="TRK44" s="141"/>
      <c r="TRL44" s="141"/>
      <c r="TRM44" s="141"/>
      <c r="TRN44" s="141"/>
      <c r="TRO44" s="141"/>
      <c r="TRP44" s="141"/>
      <c r="TRQ44" s="141"/>
      <c r="TRR44" s="141"/>
      <c r="TRS44" s="141"/>
      <c r="TRT44" s="141"/>
      <c r="TRU44" s="141"/>
      <c r="TRV44" s="141"/>
      <c r="TRW44" s="141"/>
      <c r="TRX44" s="141"/>
      <c r="TRY44" s="141"/>
      <c r="TRZ44" s="141"/>
      <c r="TSA44" s="141"/>
      <c r="TSB44" s="141"/>
      <c r="TSC44" s="141"/>
      <c r="TSD44" s="141"/>
      <c r="TSE44" s="141"/>
      <c r="TSF44" s="141"/>
      <c r="TSG44" s="141"/>
      <c r="TSH44" s="141"/>
      <c r="TSI44" s="141"/>
      <c r="TSJ44" s="141"/>
      <c r="TSK44" s="141"/>
      <c r="TSL44" s="141"/>
      <c r="TSM44" s="141"/>
      <c r="TSN44" s="141"/>
      <c r="TSO44" s="141"/>
      <c r="TSP44" s="141"/>
      <c r="TSQ44" s="141"/>
      <c r="TSR44" s="141"/>
      <c r="TSS44" s="141"/>
      <c r="TST44" s="141"/>
      <c r="TSU44" s="141"/>
      <c r="TSV44" s="141"/>
      <c r="TSW44" s="141"/>
      <c r="TSX44" s="141"/>
      <c r="TSY44" s="141"/>
      <c r="TSZ44" s="141"/>
      <c r="TTA44" s="141"/>
      <c r="TTB44" s="141"/>
      <c r="TTC44" s="141"/>
      <c r="TTD44" s="141"/>
      <c r="TTE44" s="141"/>
      <c r="TTF44" s="141"/>
      <c r="TTG44" s="141"/>
      <c r="TTH44" s="141"/>
      <c r="TTI44" s="141"/>
      <c r="TTJ44" s="141"/>
      <c r="TTK44" s="141"/>
      <c r="TTL44" s="141"/>
      <c r="TTM44" s="141"/>
      <c r="TTN44" s="141"/>
      <c r="TTO44" s="141"/>
      <c r="TTP44" s="141"/>
      <c r="TTQ44" s="141"/>
      <c r="TTR44" s="141"/>
      <c r="TTS44" s="141"/>
      <c r="TTT44" s="141"/>
      <c r="TTU44" s="141"/>
      <c r="TTV44" s="141"/>
      <c r="TTW44" s="141"/>
      <c r="TTX44" s="141"/>
      <c r="TTY44" s="141"/>
      <c r="TTZ44" s="141"/>
      <c r="TUA44" s="141"/>
      <c r="TUB44" s="141"/>
      <c r="TUC44" s="141"/>
      <c r="TUD44" s="141"/>
      <c r="TUE44" s="141"/>
      <c r="TUF44" s="141"/>
      <c r="TUG44" s="141"/>
      <c r="TUH44" s="141"/>
      <c r="TUI44" s="141"/>
      <c r="TUJ44" s="141"/>
      <c r="TUK44" s="141"/>
      <c r="TUL44" s="141"/>
      <c r="TUM44" s="141"/>
      <c r="TUN44" s="141"/>
      <c r="TUO44" s="141"/>
      <c r="TUP44" s="141"/>
      <c r="TUQ44" s="141"/>
      <c r="TUR44" s="141"/>
      <c r="TUS44" s="141"/>
      <c r="TUT44" s="141"/>
      <c r="TUU44" s="141"/>
      <c r="TUV44" s="141"/>
      <c r="TUW44" s="141"/>
      <c r="TUX44" s="141"/>
      <c r="TUY44" s="141"/>
      <c r="TUZ44" s="141"/>
      <c r="TVA44" s="141"/>
      <c r="TVB44" s="141"/>
      <c r="TVC44" s="141"/>
      <c r="TVD44" s="141"/>
      <c r="TVE44" s="141"/>
      <c r="TVF44" s="141"/>
      <c r="TVG44" s="141"/>
      <c r="TVH44" s="141"/>
      <c r="TVI44" s="141"/>
      <c r="TVJ44" s="141"/>
      <c r="TVK44" s="141"/>
      <c r="TVL44" s="141"/>
      <c r="TVM44" s="141"/>
      <c r="TVN44" s="141"/>
      <c r="TVO44" s="141"/>
      <c r="TVP44" s="141"/>
      <c r="TVQ44" s="141"/>
      <c r="TVR44" s="141"/>
      <c r="TVS44" s="141"/>
      <c r="TVT44" s="141"/>
      <c r="TVU44" s="141"/>
      <c r="TVV44" s="141"/>
      <c r="TVW44" s="141"/>
      <c r="TVX44" s="141"/>
      <c r="TVY44" s="141"/>
      <c r="TVZ44" s="141"/>
      <c r="TWA44" s="141"/>
      <c r="TWB44" s="141"/>
      <c r="TWC44" s="141"/>
      <c r="TWD44" s="141"/>
      <c r="TWE44" s="141"/>
      <c r="TWF44" s="141"/>
      <c r="TWG44" s="141"/>
      <c r="TWH44" s="141"/>
      <c r="TWI44" s="141"/>
      <c r="TWJ44" s="141"/>
      <c r="TWK44" s="141"/>
      <c r="TWL44" s="141"/>
      <c r="TWM44" s="141"/>
      <c r="TWN44" s="141"/>
      <c r="TWO44" s="141"/>
      <c r="TWP44" s="141"/>
      <c r="TWQ44" s="141"/>
      <c r="TWR44" s="141"/>
      <c r="TWS44" s="141"/>
      <c r="TWT44" s="141"/>
      <c r="TWU44" s="141"/>
      <c r="TWV44" s="141"/>
      <c r="TWW44" s="141"/>
      <c r="TWX44" s="141"/>
      <c r="TWY44" s="141"/>
      <c r="TWZ44" s="141"/>
      <c r="TXA44" s="141"/>
      <c r="TXB44" s="141"/>
      <c r="TXC44" s="141"/>
      <c r="TXD44" s="141"/>
      <c r="TXE44" s="141"/>
      <c r="TXF44" s="141"/>
      <c r="TXG44" s="141"/>
      <c r="TXH44" s="141"/>
      <c r="TXI44" s="141"/>
      <c r="TXJ44" s="141"/>
      <c r="TXK44" s="141"/>
      <c r="TXL44" s="141"/>
      <c r="TXM44" s="141"/>
      <c r="TXN44" s="141"/>
      <c r="TXO44" s="141"/>
      <c r="TXP44" s="141"/>
      <c r="TXQ44" s="141"/>
      <c r="TXR44" s="141"/>
      <c r="TXS44" s="141"/>
      <c r="TXT44" s="141"/>
      <c r="TXU44" s="141"/>
      <c r="TXV44" s="141"/>
      <c r="TXW44" s="141"/>
      <c r="TXX44" s="141"/>
      <c r="TXY44" s="141"/>
      <c r="TXZ44" s="141"/>
      <c r="TYA44" s="141"/>
      <c r="TYB44" s="141"/>
      <c r="TYC44" s="141"/>
      <c r="TYD44" s="141"/>
      <c r="TYE44" s="141"/>
      <c r="TYF44" s="141"/>
      <c r="TYG44" s="141"/>
      <c r="TYH44" s="141"/>
      <c r="TYI44" s="141"/>
      <c r="TYJ44" s="141"/>
      <c r="TYK44" s="141"/>
      <c r="TYL44" s="141"/>
      <c r="TYM44" s="141"/>
      <c r="TYN44" s="141"/>
      <c r="TYO44" s="141"/>
      <c r="TYP44" s="141"/>
      <c r="TYQ44" s="141"/>
      <c r="TYR44" s="141"/>
      <c r="TYS44" s="141"/>
      <c r="TYT44" s="141"/>
      <c r="TYU44" s="141"/>
      <c r="TYV44" s="141"/>
      <c r="TYW44" s="141"/>
      <c r="TYX44" s="141"/>
      <c r="TYY44" s="141"/>
      <c r="TYZ44" s="141"/>
      <c r="TZA44" s="141"/>
      <c r="TZB44" s="141"/>
      <c r="TZC44" s="141"/>
      <c r="TZD44" s="141"/>
      <c r="TZE44" s="141"/>
      <c r="TZF44" s="141"/>
      <c r="TZG44" s="141"/>
      <c r="TZH44" s="141"/>
      <c r="TZI44" s="141"/>
      <c r="TZJ44" s="141"/>
      <c r="TZK44" s="141"/>
      <c r="TZL44" s="141"/>
      <c r="TZM44" s="141"/>
      <c r="TZN44" s="141"/>
      <c r="TZO44" s="141"/>
      <c r="TZP44" s="141"/>
      <c r="TZQ44" s="141"/>
      <c r="TZR44" s="141"/>
      <c r="TZS44" s="141"/>
      <c r="TZT44" s="141"/>
      <c r="TZU44" s="141"/>
      <c r="TZV44" s="141"/>
      <c r="TZW44" s="141"/>
      <c r="TZX44" s="141"/>
      <c r="TZY44" s="141"/>
      <c r="TZZ44" s="141"/>
      <c r="UAA44" s="141"/>
      <c r="UAB44" s="141"/>
      <c r="UAC44" s="141"/>
      <c r="UAD44" s="141"/>
      <c r="UAE44" s="141"/>
      <c r="UAF44" s="141"/>
      <c r="UAG44" s="141"/>
      <c r="UAH44" s="141"/>
      <c r="UAI44" s="141"/>
      <c r="UAJ44" s="141"/>
      <c r="UAK44" s="141"/>
      <c r="UAL44" s="141"/>
      <c r="UAM44" s="141"/>
      <c r="UAN44" s="141"/>
      <c r="UAO44" s="141"/>
      <c r="UAP44" s="141"/>
      <c r="UAQ44" s="141"/>
      <c r="UAR44" s="141"/>
      <c r="UAS44" s="141"/>
      <c r="UAT44" s="141"/>
      <c r="UAU44" s="141"/>
      <c r="UAV44" s="141"/>
      <c r="UAW44" s="141"/>
      <c r="UAX44" s="141"/>
      <c r="UAY44" s="141"/>
      <c r="UAZ44" s="141"/>
      <c r="UBA44" s="141"/>
      <c r="UBB44" s="141"/>
      <c r="UBC44" s="141"/>
      <c r="UBD44" s="141"/>
      <c r="UBE44" s="141"/>
      <c r="UBF44" s="141"/>
      <c r="UBG44" s="141"/>
      <c r="UBH44" s="141"/>
      <c r="UBI44" s="141"/>
      <c r="UBJ44" s="141"/>
      <c r="UBK44" s="141"/>
      <c r="UBL44" s="141"/>
      <c r="UBM44" s="141"/>
      <c r="UBN44" s="141"/>
      <c r="UBO44" s="141"/>
      <c r="UBP44" s="141"/>
      <c r="UBQ44" s="141"/>
      <c r="UBR44" s="141"/>
      <c r="UBS44" s="141"/>
      <c r="UBT44" s="141"/>
      <c r="UBU44" s="141"/>
      <c r="UBV44" s="141"/>
      <c r="UBW44" s="141"/>
      <c r="UBX44" s="141"/>
      <c r="UBY44" s="141"/>
      <c r="UBZ44" s="141"/>
      <c r="UCA44" s="141"/>
      <c r="UCB44" s="141"/>
      <c r="UCC44" s="141"/>
      <c r="UCD44" s="141"/>
      <c r="UCE44" s="141"/>
      <c r="UCF44" s="141"/>
      <c r="UCG44" s="141"/>
      <c r="UCH44" s="141"/>
      <c r="UCI44" s="141"/>
      <c r="UCJ44" s="141"/>
      <c r="UCK44" s="141"/>
      <c r="UCL44" s="141"/>
      <c r="UCM44" s="141"/>
      <c r="UCN44" s="141"/>
      <c r="UCO44" s="141"/>
      <c r="UCP44" s="141"/>
      <c r="UCQ44" s="141"/>
      <c r="UCR44" s="141"/>
      <c r="UCS44" s="141"/>
      <c r="UCT44" s="141"/>
      <c r="UCU44" s="141"/>
      <c r="UCV44" s="141"/>
      <c r="UCW44" s="141"/>
      <c r="UCX44" s="141"/>
      <c r="UCY44" s="141"/>
      <c r="UCZ44" s="141"/>
      <c r="UDA44" s="141"/>
      <c r="UDB44" s="141"/>
      <c r="UDC44" s="141"/>
      <c r="UDD44" s="141"/>
      <c r="UDE44" s="141"/>
      <c r="UDF44" s="141"/>
      <c r="UDG44" s="141"/>
      <c r="UDH44" s="141"/>
      <c r="UDI44" s="141"/>
      <c r="UDJ44" s="141"/>
      <c r="UDK44" s="141"/>
      <c r="UDL44" s="141"/>
      <c r="UDM44" s="141"/>
      <c r="UDN44" s="141"/>
      <c r="UDO44" s="141"/>
      <c r="UDP44" s="141"/>
      <c r="UDQ44" s="141"/>
      <c r="UDR44" s="141"/>
      <c r="UDS44" s="141"/>
      <c r="UDT44" s="141"/>
      <c r="UDU44" s="141"/>
      <c r="UDV44" s="141"/>
      <c r="UDW44" s="141"/>
      <c r="UDX44" s="141"/>
      <c r="UDY44" s="141"/>
      <c r="UDZ44" s="141"/>
      <c r="UEA44" s="141"/>
      <c r="UEB44" s="141"/>
      <c r="UEC44" s="141"/>
      <c r="UED44" s="141"/>
      <c r="UEE44" s="141"/>
      <c r="UEF44" s="141"/>
      <c r="UEG44" s="141"/>
      <c r="UEH44" s="141"/>
      <c r="UEI44" s="141"/>
      <c r="UEJ44" s="141"/>
      <c r="UEK44" s="141"/>
      <c r="UEL44" s="141"/>
      <c r="UEM44" s="141"/>
      <c r="UEN44" s="141"/>
      <c r="UEO44" s="141"/>
      <c r="UEP44" s="141"/>
      <c r="UEQ44" s="141"/>
      <c r="UER44" s="141"/>
      <c r="UES44" s="141"/>
      <c r="UET44" s="141"/>
      <c r="UEU44" s="141"/>
      <c r="UEV44" s="141"/>
      <c r="UEW44" s="141"/>
      <c r="UEX44" s="141"/>
      <c r="UEY44" s="141"/>
      <c r="UEZ44" s="141"/>
      <c r="UFA44" s="141"/>
      <c r="UFB44" s="141"/>
      <c r="UFC44" s="141"/>
      <c r="UFD44" s="141"/>
      <c r="UFE44" s="141"/>
      <c r="UFF44" s="141"/>
      <c r="UFG44" s="141"/>
      <c r="UFH44" s="141"/>
      <c r="UFI44" s="141"/>
      <c r="UFJ44" s="141"/>
      <c r="UFK44" s="141"/>
      <c r="UFL44" s="141"/>
      <c r="UFM44" s="141"/>
      <c r="UFN44" s="141"/>
      <c r="UFO44" s="141"/>
      <c r="UFP44" s="141"/>
      <c r="UFQ44" s="141"/>
      <c r="UFR44" s="141"/>
      <c r="UFS44" s="141"/>
      <c r="UFT44" s="141"/>
      <c r="UFU44" s="141"/>
      <c r="UFV44" s="141"/>
      <c r="UFW44" s="141"/>
      <c r="UFX44" s="141"/>
      <c r="UFY44" s="141"/>
      <c r="UFZ44" s="141"/>
      <c r="UGA44" s="141"/>
      <c r="UGB44" s="141"/>
      <c r="UGC44" s="141"/>
      <c r="UGD44" s="141"/>
      <c r="UGE44" s="141"/>
      <c r="UGF44" s="141"/>
      <c r="UGG44" s="141"/>
      <c r="UGH44" s="141"/>
      <c r="UGI44" s="141"/>
      <c r="UGJ44" s="141"/>
      <c r="UGK44" s="141"/>
      <c r="UGL44" s="141"/>
      <c r="UGM44" s="141"/>
      <c r="UGN44" s="141"/>
      <c r="UGO44" s="141"/>
      <c r="UGP44" s="141"/>
      <c r="UGQ44" s="141"/>
      <c r="UGR44" s="141"/>
      <c r="UGS44" s="141"/>
      <c r="UGT44" s="141"/>
      <c r="UGU44" s="141"/>
      <c r="UGV44" s="141"/>
      <c r="UGW44" s="141"/>
      <c r="UGX44" s="141"/>
      <c r="UGY44" s="141"/>
      <c r="UGZ44" s="141"/>
      <c r="UHA44" s="141"/>
      <c r="UHB44" s="141"/>
      <c r="UHC44" s="141"/>
      <c r="UHD44" s="141"/>
      <c r="UHE44" s="141"/>
      <c r="UHF44" s="141"/>
      <c r="UHG44" s="141"/>
      <c r="UHH44" s="141"/>
      <c r="UHI44" s="141"/>
      <c r="UHJ44" s="141"/>
      <c r="UHK44" s="141"/>
      <c r="UHL44" s="141"/>
      <c r="UHM44" s="141"/>
      <c r="UHN44" s="141"/>
      <c r="UHO44" s="141"/>
      <c r="UHP44" s="141"/>
      <c r="UHQ44" s="141"/>
      <c r="UHR44" s="141"/>
      <c r="UHS44" s="141"/>
      <c r="UHT44" s="141"/>
      <c r="UHU44" s="141"/>
      <c r="UHV44" s="141"/>
      <c r="UHW44" s="141"/>
      <c r="UHX44" s="141"/>
      <c r="UHY44" s="141"/>
      <c r="UHZ44" s="141"/>
      <c r="UIA44" s="141"/>
      <c r="UIB44" s="141"/>
      <c r="UIC44" s="141"/>
      <c r="UID44" s="141"/>
      <c r="UIE44" s="141"/>
      <c r="UIF44" s="141"/>
      <c r="UIG44" s="141"/>
      <c r="UIH44" s="141"/>
      <c r="UII44" s="141"/>
      <c r="UIJ44" s="141"/>
      <c r="UIK44" s="141"/>
      <c r="UIL44" s="141"/>
      <c r="UIM44" s="141"/>
      <c r="UIN44" s="141"/>
      <c r="UIO44" s="141"/>
      <c r="UIP44" s="141"/>
      <c r="UIQ44" s="141"/>
      <c r="UIR44" s="141"/>
      <c r="UIS44" s="141"/>
      <c r="UIT44" s="141"/>
      <c r="UIU44" s="141"/>
      <c r="UIV44" s="141"/>
      <c r="UIW44" s="141"/>
      <c r="UIX44" s="141"/>
      <c r="UIY44" s="141"/>
      <c r="UIZ44" s="141"/>
      <c r="UJA44" s="141"/>
      <c r="UJB44" s="141"/>
      <c r="UJC44" s="141"/>
      <c r="UJD44" s="141"/>
      <c r="UJE44" s="141"/>
      <c r="UJF44" s="141"/>
      <c r="UJG44" s="141"/>
      <c r="UJH44" s="141"/>
      <c r="UJI44" s="141"/>
      <c r="UJJ44" s="141"/>
      <c r="UJK44" s="141"/>
      <c r="UJL44" s="141"/>
      <c r="UJM44" s="141"/>
      <c r="UJN44" s="141"/>
      <c r="UJO44" s="141"/>
      <c r="UJP44" s="141"/>
      <c r="UJQ44" s="141"/>
      <c r="UJR44" s="141"/>
      <c r="UJS44" s="141"/>
      <c r="UJT44" s="141"/>
      <c r="UJU44" s="141"/>
      <c r="UJV44" s="141"/>
      <c r="UJW44" s="141"/>
      <c r="UJX44" s="141"/>
      <c r="UJY44" s="141"/>
      <c r="UJZ44" s="141"/>
      <c r="UKA44" s="141"/>
      <c r="UKB44" s="141"/>
      <c r="UKC44" s="141"/>
      <c r="UKD44" s="141"/>
      <c r="UKE44" s="141"/>
      <c r="UKF44" s="141"/>
      <c r="UKG44" s="141"/>
      <c r="UKH44" s="141"/>
      <c r="UKI44" s="141"/>
      <c r="UKJ44" s="141"/>
      <c r="UKK44" s="141"/>
      <c r="UKL44" s="141"/>
      <c r="UKM44" s="141"/>
      <c r="UKN44" s="141"/>
      <c r="UKO44" s="141"/>
      <c r="UKP44" s="141"/>
      <c r="UKQ44" s="141"/>
      <c r="UKR44" s="141"/>
      <c r="UKS44" s="141"/>
      <c r="UKT44" s="141"/>
      <c r="UKU44" s="141"/>
      <c r="UKV44" s="141"/>
      <c r="UKW44" s="141"/>
      <c r="UKX44" s="141"/>
      <c r="UKY44" s="141"/>
      <c r="UKZ44" s="141"/>
      <c r="ULA44" s="141"/>
      <c r="ULB44" s="141"/>
      <c r="ULC44" s="141"/>
      <c r="ULD44" s="141"/>
      <c r="ULE44" s="141"/>
      <c r="ULF44" s="141"/>
      <c r="ULG44" s="141"/>
      <c r="ULH44" s="141"/>
      <c r="ULI44" s="141"/>
      <c r="ULJ44" s="141"/>
      <c r="ULK44" s="141"/>
      <c r="ULL44" s="141"/>
      <c r="ULM44" s="141"/>
      <c r="ULN44" s="141"/>
      <c r="ULO44" s="141"/>
      <c r="ULP44" s="141"/>
      <c r="ULQ44" s="141"/>
      <c r="ULR44" s="141"/>
      <c r="ULS44" s="141"/>
      <c r="ULT44" s="141"/>
      <c r="ULU44" s="141"/>
      <c r="ULV44" s="141"/>
      <c r="ULW44" s="141"/>
      <c r="ULX44" s="141"/>
      <c r="ULY44" s="141"/>
      <c r="ULZ44" s="141"/>
      <c r="UMA44" s="141"/>
      <c r="UMB44" s="141"/>
      <c r="UMC44" s="141"/>
      <c r="UMD44" s="141"/>
      <c r="UME44" s="141"/>
      <c r="UMF44" s="141"/>
      <c r="UMG44" s="141"/>
      <c r="UMH44" s="141"/>
      <c r="UMI44" s="141"/>
      <c r="UMJ44" s="141"/>
      <c r="UMK44" s="141"/>
      <c r="UML44" s="141"/>
      <c r="UMM44" s="141"/>
      <c r="UMN44" s="141"/>
      <c r="UMO44" s="141"/>
      <c r="UMP44" s="141"/>
      <c r="UMQ44" s="141"/>
      <c r="UMR44" s="141"/>
      <c r="UMS44" s="141"/>
      <c r="UMT44" s="141"/>
      <c r="UMU44" s="141"/>
      <c r="UMV44" s="141"/>
      <c r="UMW44" s="141"/>
      <c r="UMX44" s="141"/>
      <c r="UMY44" s="141"/>
      <c r="UMZ44" s="141"/>
      <c r="UNA44" s="141"/>
      <c r="UNB44" s="141"/>
      <c r="UNC44" s="141"/>
      <c r="UND44" s="141"/>
      <c r="UNE44" s="141"/>
      <c r="UNF44" s="141"/>
      <c r="UNG44" s="141"/>
      <c r="UNH44" s="141"/>
      <c r="UNI44" s="141"/>
      <c r="UNJ44" s="141"/>
      <c r="UNK44" s="141"/>
      <c r="UNL44" s="141"/>
      <c r="UNM44" s="141"/>
      <c r="UNN44" s="141"/>
      <c r="UNO44" s="141"/>
      <c r="UNP44" s="141"/>
      <c r="UNQ44" s="141"/>
      <c r="UNR44" s="141"/>
      <c r="UNS44" s="141"/>
      <c r="UNT44" s="141"/>
      <c r="UNU44" s="141"/>
      <c r="UNV44" s="141"/>
      <c r="UNW44" s="141"/>
      <c r="UNX44" s="141"/>
      <c r="UNY44" s="141"/>
      <c r="UNZ44" s="141"/>
      <c r="UOA44" s="141"/>
      <c r="UOB44" s="141"/>
      <c r="UOC44" s="141"/>
      <c r="UOD44" s="141"/>
      <c r="UOE44" s="141"/>
      <c r="UOF44" s="141"/>
      <c r="UOG44" s="141"/>
      <c r="UOH44" s="141"/>
      <c r="UOI44" s="141"/>
      <c r="UOJ44" s="141"/>
      <c r="UOK44" s="141"/>
      <c r="UOL44" s="141"/>
      <c r="UOM44" s="141"/>
      <c r="UON44" s="141"/>
      <c r="UOO44" s="141"/>
      <c r="UOP44" s="141"/>
      <c r="UOQ44" s="141"/>
      <c r="UOR44" s="141"/>
      <c r="UOS44" s="141"/>
      <c r="UOT44" s="141"/>
      <c r="UOU44" s="141"/>
      <c r="UOV44" s="141"/>
      <c r="UOW44" s="141"/>
      <c r="UOX44" s="141"/>
      <c r="UOY44" s="141"/>
      <c r="UOZ44" s="141"/>
      <c r="UPA44" s="141"/>
      <c r="UPB44" s="141"/>
      <c r="UPC44" s="141"/>
      <c r="UPD44" s="141"/>
      <c r="UPE44" s="141"/>
      <c r="UPF44" s="141"/>
      <c r="UPG44" s="141"/>
      <c r="UPH44" s="141"/>
      <c r="UPI44" s="141"/>
      <c r="UPJ44" s="141"/>
      <c r="UPK44" s="141"/>
      <c r="UPL44" s="141"/>
      <c r="UPM44" s="141"/>
      <c r="UPN44" s="141"/>
      <c r="UPO44" s="141"/>
      <c r="UPP44" s="141"/>
      <c r="UPQ44" s="141"/>
      <c r="UPR44" s="141"/>
      <c r="UPS44" s="141"/>
      <c r="UPT44" s="141"/>
      <c r="UPU44" s="141"/>
      <c r="UPV44" s="141"/>
      <c r="UPW44" s="141"/>
      <c r="UPX44" s="141"/>
      <c r="UPY44" s="141"/>
      <c r="UPZ44" s="141"/>
      <c r="UQA44" s="141"/>
      <c r="UQB44" s="141"/>
      <c r="UQC44" s="141"/>
      <c r="UQD44" s="141"/>
      <c r="UQE44" s="141"/>
      <c r="UQF44" s="141"/>
      <c r="UQG44" s="141"/>
      <c r="UQH44" s="141"/>
      <c r="UQI44" s="141"/>
      <c r="UQJ44" s="141"/>
      <c r="UQK44" s="141"/>
      <c r="UQL44" s="141"/>
      <c r="UQM44" s="141"/>
      <c r="UQN44" s="141"/>
      <c r="UQO44" s="141"/>
      <c r="UQP44" s="141"/>
      <c r="UQQ44" s="141"/>
      <c r="UQR44" s="141"/>
      <c r="UQS44" s="141"/>
      <c r="UQT44" s="141"/>
      <c r="UQU44" s="141"/>
      <c r="UQV44" s="141"/>
      <c r="UQW44" s="141"/>
      <c r="UQX44" s="141"/>
      <c r="UQY44" s="141"/>
      <c r="UQZ44" s="141"/>
      <c r="URA44" s="141"/>
      <c r="URB44" s="141"/>
      <c r="URC44" s="141"/>
      <c r="URD44" s="141"/>
      <c r="URE44" s="141"/>
      <c r="URF44" s="141"/>
      <c r="URG44" s="141"/>
      <c r="URH44" s="141"/>
      <c r="URI44" s="141"/>
      <c r="URJ44" s="141"/>
      <c r="URK44" s="141"/>
      <c r="URL44" s="141"/>
      <c r="URM44" s="141"/>
      <c r="URN44" s="141"/>
      <c r="URO44" s="141"/>
      <c r="URP44" s="141"/>
      <c r="URQ44" s="141"/>
      <c r="URR44" s="141"/>
      <c r="URS44" s="141"/>
      <c r="URT44" s="141"/>
      <c r="URU44" s="141"/>
      <c r="URV44" s="141"/>
      <c r="URW44" s="141"/>
      <c r="URX44" s="141"/>
      <c r="URY44" s="141"/>
      <c r="URZ44" s="141"/>
      <c r="USA44" s="141"/>
      <c r="USB44" s="141"/>
      <c r="USC44" s="141"/>
      <c r="USD44" s="141"/>
      <c r="USE44" s="141"/>
      <c r="USF44" s="141"/>
      <c r="USG44" s="141"/>
      <c r="USH44" s="141"/>
      <c r="USI44" s="141"/>
      <c r="USJ44" s="141"/>
      <c r="USK44" s="141"/>
      <c r="USL44" s="141"/>
      <c r="USM44" s="141"/>
      <c r="USN44" s="141"/>
      <c r="USO44" s="141"/>
      <c r="USP44" s="141"/>
      <c r="USQ44" s="141"/>
      <c r="USR44" s="141"/>
      <c r="USS44" s="141"/>
      <c r="UST44" s="141"/>
      <c r="USU44" s="141"/>
      <c r="USV44" s="141"/>
      <c r="USW44" s="141"/>
      <c r="USX44" s="141"/>
      <c r="USY44" s="141"/>
      <c r="USZ44" s="141"/>
      <c r="UTA44" s="141"/>
      <c r="UTB44" s="141"/>
      <c r="UTC44" s="141"/>
      <c r="UTD44" s="141"/>
      <c r="UTE44" s="141"/>
      <c r="UTF44" s="141"/>
      <c r="UTG44" s="141"/>
      <c r="UTH44" s="141"/>
      <c r="UTI44" s="141"/>
      <c r="UTJ44" s="141"/>
      <c r="UTK44" s="141"/>
      <c r="UTL44" s="141"/>
      <c r="UTM44" s="141"/>
      <c r="UTN44" s="141"/>
      <c r="UTO44" s="141"/>
      <c r="UTP44" s="141"/>
      <c r="UTQ44" s="141"/>
      <c r="UTR44" s="141"/>
      <c r="UTS44" s="141"/>
      <c r="UTT44" s="141"/>
      <c r="UTU44" s="141"/>
      <c r="UTV44" s="141"/>
      <c r="UTW44" s="141"/>
      <c r="UTX44" s="141"/>
      <c r="UTY44" s="141"/>
      <c r="UTZ44" s="141"/>
      <c r="UUA44" s="141"/>
      <c r="UUB44" s="141"/>
      <c r="UUC44" s="141"/>
      <c r="UUD44" s="141"/>
      <c r="UUE44" s="141"/>
      <c r="UUF44" s="141"/>
      <c r="UUG44" s="141"/>
      <c r="UUH44" s="141"/>
      <c r="UUI44" s="141"/>
      <c r="UUJ44" s="141"/>
      <c r="UUK44" s="141"/>
      <c r="UUL44" s="141"/>
      <c r="UUM44" s="141"/>
      <c r="UUN44" s="141"/>
      <c r="UUO44" s="141"/>
      <c r="UUP44" s="141"/>
      <c r="UUQ44" s="141"/>
      <c r="UUR44" s="141"/>
      <c r="UUS44" s="141"/>
      <c r="UUT44" s="141"/>
      <c r="UUU44" s="141"/>
      <c r="UUV44" s="141"/>
      <c r="UUW44" s="141"/>
      <c r="UUX44" s="141"/>
      <c r="UUY44" s="141"/>
      <c r="UUZ44" s="141"/>
      <c r="UVA44" s="141"/>
      <c r="UVB44" s="141"/>
      <c r="UVC44" s="141"/>
      <c r="UVD44" s="141"/>
      <c r="UVE44" s="141"/>
      <c r="UVF44" s="141"/>
      <c r="UVG44" s="141"/>
      <c r="UVH44" s="141"/>
      <c r="UVI44" s="141"/>
      <c r="UVJ44" s="141"/>
      <c r="UVK44" s="141"/>
      <c r="UVL44" s="141"/>
      <c r="UVM44" s="141"/>
      <c r="UVN44" s="141"/>
      <c r="UVO44" s="141"/>
      <c r="UVP44" s="141"/>
      <c r="UVQ44" s="141"/>
      <c r="UVR44" s="141"/>
      <c r="UVS44" s="141"/>
      <c r="UVT44" s="141"/>
      <c r="UVU44" s="141"/>
      <c r="UVV44" s="141"/>
      <c r="UVW44" s="141"/>
      <c r="UVX44" s="141"/>
      <c r="UVY44" s="141"/>
      <c r="UVZ44" s="141"/>
      <c r="UWA44" s="141"/>
      <c r="UWB44" s="141"/>
      <c r="UWC44" s="141"/>
      <c r="UWD44" s="141"/>
      <c r="UWE44" s="141"/>
      <c r="UWF44" s="141"/>
      <c r="UWG44" s="141"/>
      <c r="UWH44" s="141"/>
      <c r="UWI44" s="141"/>
      <c r="UWJ44" s="141"/>
      <c r="UWK44" s="141"/>
      <c r="UWL44" s="141"/>
      <c r="UWM44" s="141"/>
      <c r="UWN44" s="141"/>
      <c r="UWO44" s="141"/>
      <c r="UWP44" s="141"/>
      <c r="UWQ44" s="141"/>
      <c r="UWR44" s="141"/>
      <c r="UWS44" s="141"/>
      <c r="UWT44" s="141"/>
      <c r="UWU44" s="141"/>
      <c r="UWV44" s="141"/>
      <c r="UWW44" s="141"/>
      <c r="UWX44" s="141"/>
      <c r="UWY44" s="141"/>
      <c r="UWZ44" s="141"/>
      <c r="UXA44" s="141"/>
      <c r="UXB44" s="141"/>
      <c r="UXC44" s="141"/>
      <c r="UXD44" s="141"/>
      <c r="UXE44" s="141"/>
      <c r="UXF44" s="141"/>
      <c r="UXG44" s="141"/>
      <c r="UXH44" s="141"/>
      <c r="UXI44" s="141"/>
      <c r="UXJ44" s="141"/>
      <c r="UXK44" s="141"/>
      <c r="UXL44" s="141"/>
      <c r="UXM44" s="141"/>
      <c r="UXN44" s="141"/>
      <c r="UXO44" s="141"/>
      <c r="UXP44" s="141"/>
      <c r="UXQ44" s="141"/>
      <c r="UXR44" s="141"/>
      <c r="UXS44" s="141"/>
      <c r="UXT44" s="141"/>
      <c r="UXU44" s="141"/>
      <c r="UXV44" s="141"/>
      <c r="UXW44" s="141"/>
      <c r="UXX44" s="141"/>
      <c r="UXY44" s="141"/>
      <c r="UXZ44" s="141"/>
      <c r="UYA44" s="141"/>
      <c r="UYB44" s="141"/>
      <c r="UYC44" s="141"/>
      <c r="UYD44" s="141"/>
      <c r="UYE44" s="141"/>
      <c r="UYF44" s="141"/>
      <c r="UYG44" s="141"/>
      <c r="UYH44" s="141"/>
      <c r="UYI44" s="141"/>
      <c r="UYJ44" s="141"/>
      <c r="UYK44" s="141"/>
      <c r="UYL44" s="141"/>
      <c r="UYM44" s="141"/>
      <c r="UYN44" s="141"/>
      <c r="UYO44" s="141"/>
      <c r="UYP44" s="141"/>
      <c r="UYQ44" s="141"/>
      <c r="UYR44" s="141"/>
      <c r="UYS44" s="141"/>
      <c r="UYT44" s="141"/>
      <c r="UYU44" s="141"/>
      <c r="UYV44" s="141"/>
      <c r="UYW44" s="141"/>
      <c r="UYX44" s="141"/>
      <c r="UYY44" s="141"/>
      <c r="UYZ44" s="141"/>
      <c r="UZA44" s="141"/>
      <c r="UZB44" s="141"/>
      <c r="UZC44" s="141"/>
      <c r="UZD44" s="141"/>
      <c r="UZE44" s="141"/>
      <c r="UZF44" s="141"/>
      <c r="UZG44" s="141"/>
      <c r="UZH44" s="141"/>
      <c r="UZI44" s="141"/>
      <c r="UZJ44" s="141"/>
      <c r="UZK44" s="141"/>
      <c r="UZL44" s="141"/>
      <c r="UZM44" s="141"/>
      <c r="UZN44" s="141"/>
      <c r="UZO44" s="141"/>
      <c r="UZP44" s="141"/>
      <c r="UZQ44" s="141"/>
      <c r="UZR44" s="141"/>
      <c r="UZS44" s="141"/>
      <c r="UZT44" s="141"/>
      <c r="UZU44" s="141"/>
      <c r="UZV44" s="141"/>
      <c r="UZW44" s="141"/>
      <c r="UZX44" s="141"/>
      <c r="UZY44" s="141"/>
      <c r="UZZ44" s="141"/>
      <c r="VAA44" s="141"/>
      <c r="VAB44" s="141"/>
      <c r="VAC44" s="141"/>
      <c r="VAD44" s="141"/>
      <c r="VAE44" s="141"/>
      <c r="VAF44" s="141"/>
      <c r="VAG44" s="141"/>
      <c r="VAH44" s="141"/>
      <c r="VAI44" s="141"/>
      <c r="VAJ44" s="141"/>
      <c r="VAK44" s="141"/>
      <c r="VAL44" s="141"/>
      <c r="VAM44" s="141"/>
      <c r="VAN44" s="141"/>
      <c r="VAO44" s="141"/>
      <c r="VAP44" s="141"/>
      <c r="VAQ44" s="141"/>
      <c r="VAR44" s="141"/>
      <c r="VAS44" s="141"/>
      <c r="VAT44" s="141"/>
      <c r="VAU44" s="141"/>
      <c r="VAV44" s="141"/>
      <c r="VAW44" s="141"/>
      <c r="VAX44" s="141"/>
      <c r="VAY44" s="141"/>
      <c r="VAZ44" s="141"/>
      <c r="VBA44" s="141"/>
      <c r="VBB44" s="141"/>
      <c r="VBC44" s="141"/>
      <c r="VBD44" s="141"/>
      <c r="VBE44" s="141"/>
      <c r="VBF44" s="141"/>
      <c r="VBG44" s="141"/>
      <c r="VBH44" s="141"/>
      <c r="VBI44" s="141"/>
      <c r="VBJ44" s="141"/>
      <c r="VBK44" s="141"/>
      <c r="VBL44" s="141"/>
      <c r="VBM44" s="141"/>
      <c r="VBN44" s="141"/>
      <c r="VBO44" s="141"/>
      <c r="VBP44" s="141"/>
      <c r="VBQ44" s="141"/>
      <c r="VBR44" s="141"/>
      <c r="VBS44" s="141"/>
      <c r="VBT44" s="141"/>
      <c r="VBU44" s="141"/>
      <c r="VBV44" s="141"/>
      <c r="VBW44" s="141"/>
      <c r="VBX44" s="141"/>
      <c r="VBY44" s="141"/>
      <c r="VBZ44" s="141"/>
      <c r="VCA44" s="141"/>
      <c r="VCB44" s="141"/>
      <c r="VCC44" s="141"/>
      <c r="VCD44" s="141"/>
      <c r="VCE44" s="141"/>
      <c r="VCF44" s="141"/>
      <c r="VCG44" s="141"/>
      <c r="VCH44" s="141"/>
      <c r="VCI44" s="141"/>
      <c r="VCJ44" s="141"/>
      <c r="VCK44" s="141"/>
      <c r="VCL44" s="141"/>
      <c r="VCM44" s="141"/>
      <c r="VCN44" s="141"/>
      <c r="VCO44" s="141"/>
      <c r="VCP44" s="141"/>
      <c r="VCQ44" s="141"/>
      <c r="VCR44" s="141"/>
      <c r="VCS44" s="141"/>
      <c r="VCT44" s="141"/>
      <c r="VCU44" s="141"/>
      <c r="VCV44" s="141"/>
      <c r="VCW44" s="141"/>
      <c r="VCX44" s="141"/>
      <c r="VCY44" s="141"/>
      <c r="VCZ44" s="141"/>
      <c r="VDA44" s="141"/>
      <c r="VDB44" s="141"/>
      <c r="VDC44" s="141"/>
      <c r="VDD44" s="141"/>
      <c r="VDE44" s="141"/>
      <c r="VDF44" s="141"/>
      <c r="VDG44" s="141"/>
      <c r="VDH44" s="141"/>
      <c r="VDI44" s="141"/>
      <c r="VDJ44" s="141"/>
      <c r="VDK44" s="141"/>
      <c r="VDL44" s="141"/>
      <c r="VDM44" s="141"/>
      <c r="VDN44" s="141"/>
      <c r="VDO44" s="141"/>
      <c r="VDP44" s="141"/>
      <c r="VDQ44" s="141"/>
      <c r="VDR44" s="141"/>
      <c r="VDS44" s="141"/>
      <c r="VDT44" s="141"/>
      <c r="VDU44" s="141"/>
      <c r="VDV44" s="141"/>
      <c r="VDW44" s="141"/>
      <c r="VDX44" s="141"/>
      <c r="VDY44" s="141"/>
      <c r="VDZ44" s="141"/>
      <c r="VEA44" s="141"/>
      <c r="VEB44" s="141"/>
      <c r="VEC44" s="141"/>
      <c r="VED44" s="141"/>
      <c r="VEE44" s="141"/>
      <c r="VEF44" s="141"/>
      <c r="VEG44" s="141"/>
      <c r="VEH44" s="141"/>
      <c r="VEI44" s="141"/>
      <c r="VEJ44" s="141"/>
      <c r="VEK44" s="141"/>
      <c r="VEL44" s="141"/>
      <c r="VEM44" s="141"/>
      <c r="VEN44" s="141"/>
      <c r="VEO44" s="141"/>
      <c r="VEP44" s="141"/>
      <c r="VEQ44" s="141"/>
      <c r="VER44" s="141"/>
      <c r="VES44" s="141"/>
      <c r="VET44" s="141"/>
      <c r="VEU44" s="141"/>
      <c r="VEV44" s="141"/>
      <c r="VEW44" s="141"/>
      <c r="VEX44" s="141"/>
      <c r="VEY44" s="141"/>
      <c r="VEZ44" s="141"/>
      <c r="VFA44" s="141"/>
      <c r="VFB44" s="141"/>
      <c r="VFC44" s="141"/>
      <c r="VFD44" s="141"/>
      <c r="VFE44" s="141"/>
      <c r="VFF44" s="141"/>
      <c r="VFG44" s="141"/>
      <c r="VFH44" s="141"/>
      <c r="VFI44" s="141"/>
      <c r="VFJ44" s="141"/>
      <c r="VFK44" s="141"/>
      <c r="VFL44" s="141"/>
      <c r="VFM44" s="141"/>
      <c r="VFN44" s="141"/>
      <c r="VFO44" s="141"/>
      <c r="VFP44" s="141"/>
      <c r="VFQ44" s="141"/>
      <c r="VFR44" s="141"/>
      <c r="VFS44" s="141"/>
      <c r="VFT44" s="141"/>
      <c r="VFU44" s="141"/>
      <c r="VFV44" s="141"/>
      <c r="VFW44" s="141"/>
      <c r="VFX44" s="141"/>
      <c r="VFY44" s="141"/>
      <c r="VFZ44" s="141"/>
      <c r="VGA44" s="141"/>
      <c r="VGB44" s="141"/>
      <c r="VGC44" s="141"/>
      <c r="VGD44" s="141"/>
      <c r="VGE44" s="141"/>
      <c r="VGF44" s="141"/>
      <c r="VGG44" s="141"/>
      <c r="VGH44" s="141"/>
      <c r="VGI44" s="141"/>
      <c r="VGJ44" s="141"/>
      <c r="VGK44" s="141"/>
      <c r="VGL44" s="141"/>
      <c r="VGM44" s="141"/>
      <c r="VGN44" s="141"/>
      <c r="VGO44" s="141"/>
      <c r="VGP44" s="141"/>
      <c r="VGQ44" s="141"/>
      <c r="VGR44" s="141"/>
      <c r="VGS44" s="141"/>
      <c r="VGT44" s="141"/>
      <c r="VGU44" s="141"/>
      <c r="VGV44" s="141"/>
      <c r="VGW44" s="141"/>
      <c r="VGX44" s="141"/>
      <c r="VGY44" s="141"/>
      <c r="VGZ44" s="141"/>
      <c r="VHA44" s="141"/>
      <c r="VHB44" s="141"/>
      <c r="VHC44" s="141"/>
      <c r="VHD44" s="141"/>
      <c r="VHE44" s="141"/>
      <c r="VHF44" s="141"/>
      <c r="VHG44" s="141"/>
      <c r="VHH44" s="141"/>
      <c r="VHI44" s="141"/>
      <c r="VHJ44" s="141"/>
      <c r="VHK44" s="141"/>
      <c r="VHL44" s="141"/>
      <c r="VHM44" s="141"/>
      <c r="VHN44" s="141"/>
      <c r="VHO44" s="141"/>
      <c r="VHP44" s="141"/>
      <c r="VHQ44" s="141"/>
      <c r="VHR44" s="141"/>
      <c r="VHS44" s="141"/>
      <c r="VHT44" s="141"/>
      <c r="VHU44" s="141"/>
      <c r="VHV44" s="141"/>
      <c r="VHW44" s="141"/>
      <c r="VHX44" s="141"/>
      <c r="VHY44" s="141"/>
      <c r="VHZ44" s="141"/>
      <c r="VIA44" s="141"/>
      <c r="VIB44" s="141"/>
      <c r="VIC44" s="141"/>
      <c r="VID44" s="141"/>
      <c r="VIE44" s="141"/>
      <c r="VIF44" s="141"/>
      <c r="VIG44" s="141"/>
      <c r="VIH44" s="141"/>
      <c r="VII44" s="141"/>
      <c r="VIJ44" s="141"/>
      <c r="VIK44" s="141"/>
      <c r="VIL44" s="141"/>
      <c r="VIM44" s="141"/>
      <c r="VIN44" s="141"/>
      <c r="VIO44" s="141"/>
      <c r="VIP44" s="141"/>
      <c r="VIQ44" s="141"/>
      <c r="VIR44" s="141"/>
      <c r="VIS44" s="141"/>
      <c r="VIT44" s="141"/>
      <c r="VIU44" s="141"/>
      <c r="VIV44" s="141"/>
      <c r="VIW44" s="141"/>
      <c r="VIX44" s="141"/>
      <c r="VIY44" s="141"/>
      <c r="VIZ44" s="141"/>
      <c r="VJA44" s="141"/>
      <c r="VJB44" s="141"/>
      <c r="VJC44" s="141"/>
      <c r="VJD44" s="141"/>
      <c r="VJE44" s="141"/>
      <c r="VJF44" s="141"/>
      <c r="VJG44" s="141"/>
      <c r="VJH44" s="141"/>
      <c r="VJI44" s="141"/>
      <c r="VJJ44" s="141"/>
      <c r="VJK44" s="141"/>
      <c r="VJL44" s="141"/>
      <c r="VJM44" s="141"/>
      <c r="VJN44" s="141"/>
      <c r="VJO44" s="141"/>
      <c r="VJP44" s="141"/>
      <c r="VJQ44" s="141"/>
      <c r="VJR44" s="141"/>
      <c r="VJS44" s="141"/>
      <c r="VJT44" s="141"/>
      <c r="VJU44" s="141"/>
      <c r="VJV44" s="141"/>
      <c r="VJW44" s="141"/>
      <c r="VJX44" s="141"/>
      <c r="VJY44" s="141"/>
      <c r="VJZ44" s="141"/>
      <c r="VKA44" s="141"/>
      <c r="VKB44" s="141"/>
      <c r="VKC44" s="141"/>
      <c r="VKD44" s="141"/>
      <c r="VKE44" s="141"/>
      <c r="VKF44" s="141"/>
      <c r="VKG44" s="141"/>
      <c r="VKH44" s="141"/>
      <c r="VKI44" s="141"/>
      <c r="VKJ44" s="141"/>
      <c r="VKK44" s="141"/>
      <c r="VKL44" s="141"/>
      <c r="VKM44" s="141"/>
      <c r="VKN44" s="141"/>
      <c r="VKO44" s="141"/>
      <c r="VKP44" s="141"/>
      <c r="VKQ44" s="141"/>
      <c r="VKR44" s="141"/>
      <c r="VKS44" s="141"/>
      <c r="VKT44" s="141"/>
      <c r="VKU44" s="141"/>
      <c r="VKV44" s="141"/>
      <c r="VKW44" s="141"/>
      <c r="VKX44" s="141"/>
      <c r="VKY44" s="141"/>
      <c r="VKZ44" s="141"/>
      <c r="VLA44" s="141"/>
      <c r="VLB44" s="141"/>
      <c r="VLC44" s="141"/>
      <c r="VLD44" s="141"/>
      <c r="VLE44" s="141"/>
      <c r="VLF44" s="141"/>
      <c r="VLG44" s="141"/>
      <c r="VLH44" s="141"/>
      <c r="VLI44" s="141"/>
      <c r="VLJ44" s="141"/>
      <c r="VLK44" s="141"/>
      <c r="VLL44" s="141"/>
      <c r="VLM44" s="141"/>
      <c r="VLN44" s="141"/>
      <c r="VLO44" s="141"/>
      <c r="VLP44" s="141"/>
      <c r="VLQ44" s="141"/>
      <c r="VLR44" s="141"/>
      <c r="VLS44" s="141"/>
      <c r="VLT44" s="141"/>
      <c r="VLU44" s="141"/>
      <c r="VLV44" s="141"/>
      <c r="VLW44" s="141"/>
      <c r="VLX44" s="141"/>
      <c r="VLY44" s="141"/>
      <c r="VLZ44" s="141"/>
      <c r="VMA44" s="141"/>
      <c r="VMB44" s="141"/>
      <c r="VMC44" s="141"/>
      <c r="VMD44" s="141"/>
      <c r="VME44" s="141"/>
      <c r="VMF44" s="141"/>
      <c r="VMG44" s="141"/>
      <c r="VMH44" s="141"/>
      <c r="VMI44" s="141"/>
      <c r="VMJ44" s="141"/>
      <c r="VMK44" s="141"/>
      <c r="VML44" s="141"/>
      <c r="VMM44" s="141"/>
      <c r="VMN44" s="141"/>
      <c r="VMO44" s="141"/>
      <c r="VMP44" s="141"/>
      <c r="VMQ44" s="141"/>
      <c r="VMR44" s="141"/>
      <c r="VMS44" s="141"/>
      <c r="VMT44" s="141"/>
      <c r="VMU44" s="141"/>
      <c r="VMV44" s="141"/>
      <c r="VMW44" s="141"/>
      <c r="VMX44" s="141"/>
      <c r="VMY44" s="141"/>
      <c r="VMZ44" s="141"/>
      <c r="VNA44" s="141"/>
      <c r="VNB44" s="141"/>
      <c r="VNC44" s="141"/>
      <c r="VND44" s="141"/>
      <c r="VNE44" s="141"/>
      <c r="VNF44" s="141"/>
      <c r="VNG44" s="141"/>
      <c r="VNH44" s="141"/>
      <c r="VNI44" s="141"/>
      <c r="VNJ44" s="141"/>
      <c r="VNK44" s="141"/>
      <c r="VNL44" s="141"/>
      <c r="VNM44" s="141"/>
      <c r="VNN44" s="141"/>
      <c r="VNO44" s="141"/>
      <c r="VNP44" s="141"/>
      <c r="VNQ44" s="141"/>
      <c r="VNR44" s="141"/>
      <c r="VNS44" s="141"/>
      <c r="VNT44" s="141"/>
      <c r="VNU44" s="141"/>
      <c r="VNV44" s="141"/>
      <c r="VNW44" s="141"/>
      <c r="VNX44" s="141"/>
      <c r="VNY44" s="141"/>
      <c r="VNZ44" s="141"/>
      <c r="VOA44" s="141"/>
      <c r="VOB44" s="141"/>
      <c r="VOC44" s="141"/>
      <c r="VOD44" s="141"/>
      <c r="VOE44" s="141"/>
      <c r="VOF44" s="141"/>
      <c r="VOG44" s="141"/>
      <c r="VOH44" s="141"/>
      <c r="VOI44" s="141"/>
      <c r="VOJ44" s="141"/>
      <c r="VOK44" s="141"/>
      <c r="VOL44" s="141"/>
      <c r="VOM44" s="141"/>
      <c r="VON44" s="141"/>
      <c r="VOO44" s="141"/>
      <c r="VOP44" s="141"/>
      <c r="VOQ44" s="141"/>
      <c r="VOR44" s="141"/>
      <c r="VOS44" s="141"/>
      <c r="VOT44" s="141"/>
      <c r="VOU44" s="141"/>
      <c r="VOV44" s="141"/>
      <c r="VOW44" s="141"/>
      <c r="VOX44" s="141"/>
      <c r="VOY44" s="141"/>
      <c r="VOZ44" s="141"/>
      <c r="VPA44" s="141"/>
      <c r="VPB44" s="141"/>
      <c r="VPC44" s="141"/>
      <c r="VPD44" s="141"/>
      <c r="VPE44" s="141"/>
      <c r="VPF44" s="141"/>
      <c r="VPG44" s="141"/>
      <c r="VPH44" s="141"/>
      <c r="VPI44" s="141"/>
      <c r="VPJ44" s="141"/>
      <c r="VPK44" s="141"/>
      <c r="VPL44" s="141"/>
      <c r="VPM44" s="141"/>
      <c r="VPN44" s="141"/>
      <c r="VPO44" s="141"/>
      <c r="VPP44" s="141"/>
      <c r="VPQ44" s="141"/>
      <c r="VPR44" s="141"/>
      <c r="VPS44" s="141"/>
      <c r="VPT44" s="141"/>
      <c r="VPU44" s="141"/>
      <c r="VPV44" s="141"/>
      <c r="VPW44" s="141"/>
      <c r="VPX44" s="141"/>
      <c r="VPY44" s="141"/>
      <c r="VPZ44" s="141"/>
      <c r="VQA44" s="141"/>
      <c r="VQB44" s="141"/>
      <c r="VQC44" s="141"/>
      <c r="VQD44" s="141"/>
      <c r="VQE44" s="141"/>
      <c r="VQF44" s="141"/>
      <c r="VQG44" s="141"/>
      <c r="VQH44" s="141"/>
      <c r="VQI44" s="141"/>
      <c r="VQJ44" s="141"/>
      <c r="VQK44" s="141"/>
      <c r="VQL44" s="141"/>
      <c r="VQM44" s="141"/>
      <c r="VQN44" s="141"/>
      <c r="VQO44" s="141"/>
      <c r="VQP44" s="141"/>
      <c r="VQQ44" s="141"/>
      <c r="VQR44" s="141"/>
      <c r="VQS44" s="141"/>
      <c r="VQT44" s="141"/>
      <c r="VQU44" s="141"/>
      <c r="VQV44" s="141"/>
      <c r="VQW44" s="141"/>
      <c r="VQX44" s="141"/>
      <c r="VQY44" s="141"/>
      <c r="VQZ44" s="141"/>
      <c r="VRA44" s="141"/>
      <c r="VRB44" s="141"/>
      <c r="VRC44" s="141"/>
      <c r="VRD44" s="141"/>
      <c r="VRE44" s="141"/>
      <c r="VRF44" s="141"/>
      <c r="VRG44" s="141"/>
      <c r="VRH44" s="141"/>
      <c r="VRI44" s="141"/>
      <c r="VRJ44" s="141"/>
      <c r="VRK44" s="141"/>
      <c r="VRL44" s="141"/>
      <c r="VRM44" s="141"/>
      <c r="VRN44" s="141"/>
      <c r="VRO44" s="141"/>
      <c r="VRP44" s="141"/>
      <c r="VRQ44" s="141"/>
      <c r="VRR44" s="141"/>
      <c r="VRS44" s="141"/>
      <c r="VRT44" s="141"/>
      <c r="VRU44" s="141"/>
      <c r="VRV44" s="141"/>
      <c r="VRW44" s="141"/>
      <c r="VRX44" s="141"/>
      <c r="VRY44" s="141"/>
      <c r="VRZ44" s="141"/>
      <c r="VSA44" s="141"/>
      <c r="VSB44" s="141"/>
      <c r="VSC44" s="141"/>
      <c r="VSD44" s="141"/>
      <c r="VSE44" s="141"/>
      <c r="VSF44" s="141"/>
      <c r="VSG44" s="141"/>
      <c r="VSH44" s="141"/>
      <c r="VSI44" s="141"/>
      <c r="VSJ44" s="141"/>
      <c r="VSK44" s="141"/>
      <c r="VSL44" s="141"/>
      <c r="VSM44" s="141"/>
      <c r="VSN44" s="141"/>
      <c r="VSO44" s="141"/>
      <c r="VSP44" s="141"/>
      <c r="VSQ44" s="141"/>
      <c r="VSR44" s="141"/>
      <c r="VSS44" s="141"/>
      <c r="VST44" s="141"/>
      <c r="VSU44" s="141"/>
      <c r="VSV44" s="141"/>
      <c r="VSW44" s="141"/>
      <c r="VSX44" s="141"/>
      <c r="VSY44" s="141"/>
      <c r="VSZ44" s="141"/>
      <c r="VTA44" s="141"/>
      <c r="VTB44" s="141"/>
      <c r="VTC44" s="141"/>
      <c r="VTD44" s="141"/>
      <c r="VTE44" s="141"/>
      <c r="VTF44" s="141"/>
      <c r="VTG44" s="141"/>
      <c r="VTH44" s="141"/>
      <c r="VTI44" s="141"/>
      <c r="VTJ44" s="141"/>
      <c r="VTK44" s="141"/>
      <c r="VTL44" s="141"/>
      <c r="VTM44" s="141"/>
      <c r="VTN44" s="141"/>
      <c r="VTO44" s="141"/>
      <c r="VTP44" s="141"/>
      <c r="VTQ44" s="141"/>
      <c r="VTR44" s="141"/>
      <c r="VTS44" s="141"/>
      <c r="VTT44" s="141"/>
      <c r="VTU44" s="141"/>
      <c r="VTV44" s="141"/>
      <c r="VTW44" s="141"/>
      <c r="VTX44" s="141"/>
      <c r="VTY44" s="141"/>
      <c r="VTZ44" s="141"/>
      <c r="VUA44" s="141"/>
      <c r="VUB44" s="141"/>
      <c r="VUC44" s="141"/>
      <c r="VUD44" s="141"/>
      <c r="VUE44" s="141"/>
      <c r="VUF44" s="141"/>
      <c r="VUG44" s="141"/>
      <c r="VUH44" s="141"/>
      <c r="VUI44" s="141"/>
      <c r="VUJ44" s="141"/>
      <c r="VUK44" s="141"/>
      <c r="VUL44" s="141"/>
      <c r="VUM44" s="141"/>
      <c r="VUN44" s="141"/>
      <c r="VUO44" s="141"/>
      <c r="VUP44" s="141"/>
      <c r="VUQ44" s="141"/>
      <c r="VUR44" s="141"/>
      <c r="VUS44" s="141"/>
      <c r="VUT44" s="141"/>
      <c r="VUU44" s="141"/>
      <c r="VUV44" s="141"/>
      <c r="VUW44" s="141"/>
      <c r="VUX44" s="141"/>
      <c r="VUY44" s="141"/>
      <c r="VUZ44" s="141"/>
      <c r="VVA44" s="141"/>
      <c r="VVB44" s="141"/>
      <c r="VVC44" s="141"/>
      <c r="VVD44" s="141"/>
      <c r="VVE44" s="141"/>
      <c r="VVF44" s="141"/>
      <c r="VVG44" s="141"/>
      <c r="VVH44" s="141"/>
      <c r="VVI44" s="141"/>
      <c r="VVJ44" s="141"/>
      <c r="VVK44" s="141"/>
      <c r="VVL44" s="141"/>
      <c r="VVM44" s="141"/>
      <c r="VVN44" s="141"/>
      <c r="VVO44" s="141"/>
      <c r="VVP44" s="141"/>
      <c r="VVQ44" s="141"/>
      <c r="VVR44" s="141"/>
      <c r="VVS44" s="141"/>
      <c r="VVT44" s="141"/>
      <c r="VVU44" s="141"/>
      <c r="VVV44" s="141"/>
      <c r="VVW44" s="141"/>
      <c r="VVX44" s="141"/>
      <c r="VVY44" s="141"/>
      <c r="VVZ44" s="141"/>
      <c r="VWA44" s="141"/>
      <c r="VWB44" s="141"/>
      <c r="VWC44" s="141"/>
      <c r="VWD44" s="141"/>
      <c r="VWE44" s="141"/>
      <c r="VWF44" s="141"/>
      <c r="VWG44" s="141"/>
      <c r="VWH44" s="141"/>
      <c r="VWI44" s="141"/>
      <c r="VWJ44" s="141"/>
      <c r="VWK44" s="141"/>
      <c r="VWL44" s="141"/>
      <c r="VWM44" s="141"/>
      <c r="VWN44" s="141"/>
      <c r="VWO44" s="141"/>
      <c r="VWP44" s="141"/>
      <c r="VWQ44" s="141"/>
      <c r="VWR44" s="141"/>
      <c r="VWS44" s="141"/>
      <c r="VWT44" s="141"/>
      <c r="VWU44" s="141"/>
      <c r="VWV44" s="141"/>
      <c r="VWW44" s="141"/>
      <c r="VWX44" s="141"/>
      <c r="VWY44" s="141"/>
      <c r="VWZ44" s="141"/>
      <c r="VXA44" s="141"/>
      <c r="VXB44" s="141"/>
      <c r="VXC44" s="141"/>
      <c r="VXD44" s="141"/>
      <c r="VXE44" s="141"/>
      <c r="VXF44" s="141"/>
      <c r="VXG44" s="141"/>
      <c r="VXH44" s="141"/>
      <c r="VXI44" s="141"/>
      <c r="VXJ44" s="141"/>
      <c r="VXK44" s="141"/>
      <c r="VXL44" s="141"/>
      <c r="VXM44" s="141"/>
      <c r="VXN44" s="141"/>
      <c r="VXO44" s="141"/>
      <c r="VXP44" s="141"/>
      <c r="VXQ44" s="141"/>
      <c r="VXR44" s="141"/>
      <c r="VXS44" s="141"/>
      <c r="VXT44" s="141"/>
      <c r="VXU44" s="141"/>
      <c r="VXV44" s="141"/>
      <c r="VXW44" s="141"/>
      <c r="VXX44" s="141"/>
      <c r="VXY44" s="141"/>
      <c r="VXZ44" s="141"/>
      <c r="VYA44" s="141"/>
      <c r="VYB44" s="141"/>
      <c r="VYC44" s="141"/>
      <c r="VYD44" s="141"/>
      <c r="VYE44" s="141"/>
      <c r="VYF44" s="141"/>
      <c r="VYG44" s="141"/>
      <c r="VYH44" s="141"/>
      <c r="VYI44" s="141"/>
      <c r="VYJ44" s="141"/>
      <c r="VYK44" s="141"/>
      <c r="VYL44" s="141"/>
      <c r="VYM44" s="141"/>
      <c r="VYN44" s="141"/>
      <c r="VYO44" s="141"/>
      <c r="VYP44" s="141"/>
      <c r="VYQ44" s="141"/>
      <c r="VYR44" s="141"/>
      <c r="VYS44" s="141"/>
      <c r="VYT44" s="141"/>
      <c r="VYU44" s="141"/>
      <c r="VYV44" s="141"/>
      <c r="VYW44" s="141"/>
      <c r="VYX44" s="141"/>
      <c r="VYY44" s="141"/>
      <c r="VYZ44" s="141"/>
      <c r="VZA44" s="141"/>
      <c r="VZB44" s="141"/>
      <c r="VZC44" s="141"/>
      <c r="VZD44" s="141"/>
      <c r="VZE44" s="141"/>
      <c r="VZF44" s="141"/>
      <c r="VZG44" s="141"/>
      <c r="VZH44" s="141"/>
      <c r="VZI44" s="141"/>
      <c r="VZJ44" s="141"/>
      <c r="VZK44" s="141"/>
      <c r="VZL44" s="141"/>
      <c r="VZM44" s="141"/>
      <c r="VZN44" s="141"/>
      <c r="VZO44" s="141"/>
      <c r="VZP44" s="141"/>
      <c r="VZQ44" s="141"/>
      <c r="VZR44" s="141"/>
      <c r="VZS44" s="141"/>
      <c r="VZT44" s="141"/>
      <c r="VZU44" s="141"/>
      <c r="VZV44" s="141"/>
      <c r="VZW44" s="141"/>
      <c r="VZX44" s="141"/>
      <c r="VZY44" s="141"/>
      <c r="VZZ44" s="141"/>
      <c r="WAA44" s="141"/>
      <c r="WAB44" s="141"/>
      <c r="WAC44" s="141"/>
      <c r="WAD44" s="141"/>
      <c r="WAE44" s="141"/>
      <c r="WAF44" s="141"/>
      <c r="WAG44" s="141"/>
      <c r="WAH44" s="141"/>
      <c r="WAI44" s="141"/>
      <c r="WAJ44" s="141"/>
      <c r="WAK44" s="141"/>
      <c r="WAL44" s="141"/>
      <c r="WAM44" s="141"/>
      <c r="WAN44" s="141"/>
      <c r="WAO44" s="141"/>
      <c r="WAP44" s="141"/>
      <c r="WAQ44" s="141"/>
      <c r="WAR44" s="141"/>
      <c r="WAS44" s="141"/>
      <c r="WAT44" s="141"/>
      <c r="WAU44" s="141"/>
      <c r="WAV44" s="141"/>
      <c r="WAW44" s="141"/>
      <c r="WAX44" s="141"/>
      <c r="WAY44" s="141"/>
      <c r="WAZ44" s="141"/>
      <c r="WBA44" s="141"/>
      <c r="WBB44" s="141"/>
      <c r="WBC44" s="141"/>
      <c r="WBD44" s="141"/>
      <c r="WBE44" s="141"/>
      <c r="WBF44" s="141"/>
      <c r="WBG44" s="141"/>
      <c r="WBH44" s="141"/>
      <c r="WBI44" s="141"/>
      <c r="WBJ44" s="141"/>
      <c r="WBK44" s="141"/>
      <c r="WBL44" s="141"/>
      <c r="WBM44" s="141"/>
      <c r="WBN44" s="141"/>
      <c r="WBO44" s="141"/>
      <c r="WBP44" s="141"/>
      <c r="WBQ44" s="141"/>
      <c r="WBR44" s="141"/>
      <c r="WBS44" s="141"/>
      <c r="WBT44" s="141"/>
      <c r="WBU44" s="141"/>
      <c r="WBV44" s="141"/>
      <c r="WBW44" s="141"/>
      <c r="WBX44" s="141"/>
      <c r="WBY44" s="141"/>
      <c r="WBZ44" s="141"/>
      <c r="WCA44" s="141"/>
      <c r="WCB44" s="141"/>
      <c r="WCC44" s="141"/>
      <c r="WCD44" s="141"/>
      <c r="WCE44" s="141"/>
      <c r="WCF44" s="141"/>
      <c r="WCG44" s="141"/>
      <c r="WCH44" s="141"/>
      <c r="WCI44" s="141"/>
      <c r="WCJ44" s="141"/>
      <c r="WCK44" s="141"/>
      <c r="WCL44" s="141"/>
      <c r="WCM44" s="141"/>
      <c r="WCN44" s="141"/>
      <c r="WCO44" s="141"/>
      <c r="WCP44" s="141"/>
      <c r="WCQ44" s="141"/>
      <c r="WCR44" s="141"/>
      <c r="WCS44" s="141"/>
      <c r="WCT44" s="141"/>
      <c r="WCU44" s="141"/>
      <c r="WCV44" s="141"/>
      <c r="WCW44" s="141"/>
      <c r="WCX44" s="141"/>
      <c r="WCY44" s="141"/>
      <c r="WCZ44" s="141"/>
      <c r="WDA44" s="141"/>
      <c r="WDB44" s="141"/>
      <c r="WDC44" s="141"/>
      <c r="WDD44" s="141"/>
      <c r="WDE44" s="141"/>
      <c r="WDF44" s="141"/>
      <c r="WDG44" s="141"/>
      <c r="WDH44" s="141"/>
      <c r="WDI44" s="141"/>
      <c r="WDJ44" s="141"/>
      <c r="WDK44" s="141"/>
      <c r="WDL44" s="141"/>
      <c r="WDM44" s="141"/>
      <c r="WDN44" s="141"/>
      <c r="WDO44" s="141"/>
      <c r="WDP44" s="141"/>
      <c r="WDQ44" s="141"/>
      <c r="WDR44" s="141"/>
      <c r="WDS44" s="141"/>
      <c r="WDT44" s="141"/>
      <c r="WDU44" s="141"/>
      <c r="WDV44" s="141"/>
      <c r="WDW44" s="141"/>
      <c r="WDX44" s="141"/>
      <c r="WDY44" s="141"/>
      <c r="WDZ44" s="141"/>
      <c r="WEA44" s="141"/>
      <c r="WEB44" s="141"/>
      <c r="WEC44" s="141"/>
      <c r="WED44" s="141"/>
      <c r="WEE44" s="141"/>
      <c r="WEF44" s="141"/>
      <c r="WEG44" s="141"/>
      <c r="WEH44" s="141"/>
      <c r="WEI44" s="141"/>
      <c r="WEJ44" s="141"/>
      <c r="WEK44" s="141"/>
      <c r="WEL44" s="141"/>
      <c r="WEM44" s="141"/>
      <c r="WEN44" s="141"/>
      <c r="WEO44" s="141"/>
      <c r="WEP44" s="141"/>
      <c r="WEQ44" s="141"/>
      <c r="WER44" s="141"/>
      <c r="WES44" s="141"/>
      <c r="WET44" s="141"/>
      <c r="WEU44" s="141"/>
      <c r="WEV44" s="141"/>
      <c r="WEW44" s="141"/>
      <c r="WEX44" s="141"/>
      <c r="WEY44" s="141"/>
      <c r="WEZ44" s="141"/>
      <c r="WFA44" s="141"/>
      <c r="WFB44" s="141"/>
      <c r="WFC44" s="141"/>
      <c r="WFD44" s="141"/>
      <c r="WFE44" s="141"/>
      <c r="WFF44" s="141"/>
      <c r="WFG44" s="141"/>
      <c r="WFH44" s="141"/>
      <c r="WFI44" s="141"/>
      <c r="WFJ44" s="141"/>
      <c r="WFK44" s="141"/>
      <c r="WFL44" s="141"/>
      <c r="WFM44" s="141"/>
      <c r="WFN44" s="141"/>
      <c r="WFO44" s="141"/>
      <c r="WFP44" s="141"/>
      <c r="WFQ44" s="141"/>
      <c r="WFR44" s="141"/>
      <c r="WFS44" s="141"/>
      <c r="WFT44" s="141"/>
      <c r="WFU44" s="141"/>
      <c r="WFV44" s="141"/>
      <c r="WFW44" s="141"/>
      <c r="WFX44" s="141"/>
      <c r="WFY44" s="141"/>
      <c r="WFZ44" s="141"/>
      <c r="WGA44" s="141"/>
      <c r="WGB44" s="141"/>
      <c r="WGC44" s="141"/>
      <c r="WGD44" s="141"/>
      <c r="WGE44" s="141"/>
      <c r="WGF44" s="141"/>
      <c r="WGG44" s="141"/>
      <c r="WGH44" s="141"/>
      <c r="WGI44" s="141"/>
      <c r="WGJ44" s="141"/>
      <c r="WGK44" s="141"/>
      <c r="WGL44" s="141"/>
      <c r="WGM44" s="141"/>
      <c r="WGN44" s="141"/>
      <c r="WGO44" s="141"/>
      <c r="WGP44" s="141"/>
      <c r="WGQ44" s="141"/>
      <c r="WGR44" s="141"/>
      <c r="WGS44" s="141"/>
      <c r="WGT44" s="141"/>
      <c r="WGU44" s="141"/>
      <c r="WGV44" s="141"/>
      <c r="WGW44" s="141"/>
      <c r="WGX44" s="141"/>
      <c r="WGY44" s="141"/>
      <c r="WGZ44" s="141"/>
      <c r="WHA44" s="141"/>
      <c r="WHB44" s="141"/>
      <c r="WHC44" s="141"/>
      <c r="WHD44" s="141"/>
      <c r="WHE44" s="141"/>
      <c r="WHF44" s="141"/>
      <c r="WHG44" s="141"/>
      <c r="WHH44" s="141"/>
      <c r="WHI44" s="141"/>
      <c r="WHJ44" s="141"/>
      <c r="WHK44" s="141"/>
      <c r="WHL44" s="141"/>
      <c r="WHM44" s="141"/>
      <c r="WHN44" s="141"/>
      <c r="WHO44" s="141"/>
      <c r="WHP44" s="141"/>
      <c r="WHQ44" s="141"/>
      <c r="WHR44" s="141"/>
      <c r="WHS44" s="141"/>
      <c r="WHT44" s="141"/>
      <c r="WHU44" s="141"/>
      <c r="WHV44" s="141"/>
      <c r="WHW44" s="141"/>
      <c r="WHX44" s="141"/>
      <c r="WHY44" s="141"/>
      <c r="WHZ44" s="141"/>
      <c r="WIA44" s="141"/>
      <c r="WIB44" s="141"/>
      <c r="WIC44" s="141"/>
      <c r="WID44" s="141"/>
      <c r="WIE44" s="141"/>
      <c r="WIF44" s="141"/>
      <c r="WIG44" s="141"/>
      <c r="WIH44" s="141"/>
      <c r="WII44" s="141"/>
      <c r="WIJ44" s="141"/>
      <c r="WIK44" s="141"/>
      <c r="WIL44" s="141"/>
      <c r="WIM44" s="141"/>
      <c r="WIN44" s="141"/>
      <c r="WIO44" s="141"/>
      <c r="WIP44" s="141"/>
      <c r="WIQ44" s="141"/>
      <c r="WIR44" s="141"/>
      <c r="WIS44" s="141"/>
      <c r="WIT44" s="141"/>
      <c r="WIU44" s="141"/>
      <c r="WIV44" s="141"/>
      <c r="WIW44" s="141"/>
      <c r="WIX44" s="141"/>
      <c r="WIY44" s="141"/>
      <c r="WIZ44" s="141"/>
      <c r="WJA44" s="141"/>
      <c r="WJB44" s="141"/>
      <c r="WJC44" s="141"/>
      <c r="WJD44" s="141"/>
      <c r="WJE44" s="141"/>
      <c r="WJF44" s="141"/>
      <c r="WJG44" s="141"/>
      <c r="WJH44" s="141"/>
      <c r="WJI44" s="141"/>
      <c r="WJJ44" s="141"/>
      <c r="WJK44" s="141"/>
      <c r="WJL44" s="141"/>
      <c r="WJM44" s="141"/>
      <c r="WJN44" s="141"/>
      <c r="WJO44" s="141"/>
      <c r="WJP44" s="141"/>
      <c r="WJQ44" s="141"/>
      <c r="WJR44" s="141"/>
      <c r="WJS44" s="141"/>
      <c r="WJT44" s="141"/>
      <c r="WJU44" s="141"/>
      <c r="WJV44" s="141"/>
      <c r="WJW44" s="141"/>
      <c r="WJX44" s="141"/>
      <c r="WJY44" s="141"/>
      <c r="WJZ44" s="141"/>
      <c r="WKA44" s="141"/>
      <c r="WKB44" s="141"/>
      <c r="WKC44" s="141"/>
      <c r="WKD44" s="141"/>
      <c r="WKE44" s="141"/>
      <c r="WKF44" s="141"/>
      <c r="WKG44" s="141"/>
      <c r="WKH44" s="141"/>
      <c r="WKI44" s="141"/>
      <c r="WKJ44" s="141"/>
      <c r="WKK44" s="141"/>
      <c r="WKL44" s="141"/>
      <c r="WKM44" s="141"/>
      <c r="WKN44" s="141"/>
      <c r="WKO44" s="141"/>
      <c r="WKP44" s="141"/>
      <c r="WKQ44" s="141"/>
      <c r="WKR44" s="141"/>
      <c r="WKS44" s="141"/>
      <c r="WKT44" s="141"/>
      <c r="WKU44" s="141"/>
      <c r="WKV44" s="141"/>
      <c r="WKW44" s="141"/>
      <c r="WKX44" s="141"/>
      <c r="WKY44" s="141"/>
      <c r="WKZ44" s="141"/>
      <c r="WLA44" s="141"/>
      <c r="WLB44" s="141"/>
      <c r="WLC44" s="141"/>
      <c r="WLD44" s="141"/>
      <c r="WLE44" s="141"/>
      <c r="WLF44" s="141"/>
      <c r="WLG44" s="141"/>
      <c r="WLH44" s="141"/>
      <c r="WLI44" s="141"/>
      <c r="WLJ44" s="141"/>
      <c r="WLK44" s="141"/>
      <c r="WLL44" s="141"/>
      <c r="WLM44" s="141"/>
      <c r="WLN44" s="141"/>
      <c r="WLO44" s="141"/>
      <c r="WLP44" s="141"/>
      <c r="WLQ44" s="141"/>
      <c r="WLR44" s="141"/>
      <c r="WLS44" s="141"/>
      <c r="WLT44" s="141"/>
      <c r="WLU44" s="141"/>
      <c r="WLV44" s="141"/>
      <c r="WLW44" s="141"/>
      <c r="WLX44" s="141"/>
      <c r="WLY44" s="141"/>
      <c r="WLZ44" s="141"/>
      <c r="WMA44" s="141"/>
      <c r="WMB44" s="141"/>
      <c r="WMC44" s="141"/>
      <c r="WMD44" s="141"/>
      <c r="WME44" s="141"/>
      <c r="WMF44" s="141"/>
      <c r="WMG44" s="141"/>
      <c r="WMH44" s="141"/>
      <c r="WMI44" s="141"/>
      <c r="WMJ44" s="141"/>
      <c r="WMK44" s="141"/>
      <c r="WML44" s="141"/>
      <c r="WMM44" s="141"/>
      <c r="WMN44" s="141"/>
      <c r="WMO44" s="141"/>
      <c r="WMP44" s="141"/>
      <c r="WMQ44" s="141"/>
      <c r="WMR44" s="141"/>
      <c r="WMS44" s="141"/>
      <c r="WMT44" s="141"/>
      <c r="WMU44" s="141"/>
      <c r="WMV44" s="141"/>
      <c r="WMW44" s="141"/>
      <c r="WMX44" s="141"/>
      <c r="WMY44" s="141"/>
      <c r="WMZ44" s="141"/>
      <c r="WNA44" s="141"/>
      <c r="WNB44" s="141"/>
      <c r="WNC44" s="141"/>
      <c r="WND44" s="141"/>
      <c r="WNE44" s="141"/>
      <c r="WNF44" s="141"/>
      <c r="WNG44" s="141"/>
      <c r="WNH44" s="141"/>
      <c r="WNI44" s="141"/>
      <c r="WNJ44" s="141"/>
      <c r="WNK44" s="141"/>
      <c r="WNL44" s="141"/>
      <c r="WNM44" s="141"/>
      <c r="WNN44" s="141"/>
      <c r="WNO44" s="141"/>
      <c r="WNP44" s="141"/>
      <c r="WNQ44" s="141"/>
      <c r="WNR44" s="141"/>
      <c r="WNS44" s="141"/>
      <c r="WNT44" s="141"/>
      <c r="WNU44" s="141"/>
      <c r="WNV44" s="141"/>
      <c r="WNW44" s="141"/>
      <c r="WNX44" s="141"/>
      <c r="WNY44" s="141"/>
      <c r="WNZ44" s="141"/>
      <c r="WOA44" s="141"/>
      <c r="WOB44" s="141"/>
      <c r="WOC44" s="141"/>
      <c r="WOD44" s="141"/>
      <c r="WOE44" s="141"/>
      <c r="WOF44" s="141"/>
      <c r="WOG44" s="141"/>
      <c r="WOH44" s="141"/>
      <c r="WOI44" s="141"/>
      <c r="WOJ44" s="141"/>
      <c r="WOK44" s="141"/>
      <c r="WOL44" s="141"/>
      <c r="WOM44" s="141"/>
      <c r="WON44" s="141"/>
      <c r="WOO44" s="141"/>
      <c r="WOP44" s="141"/>
      <c r="WOQ44" s="141"/>
      <c r="WOR44" s="141"/>
      <c r="WOS44" s="141"/>
      <c r="WOT44" s="141"/>
      <c r="WOU44" s="141"/>
      <c r="WOV44" s="141"/>
      <c r="WOW44" s="141"/>
      <c r="WOX44" s="141"/>
      <c r="WOY44" s="141"/>
      <c r="WOZ44" s="141"/>
      <c r="WPA44" s="141"/>
      <c r="WPB44" s="141"/>
      <c r="WPC44" s="141"/>
      <c r="WPD44" s="141"/>
      <c r="WPE44" s="141"/>
      <c r="WPF44" s="141"/>
      <c r="WPG44" s="141"/>
      <c r="WPH44" s="141"/>
      <c r="WPI44" s="141"/>
      <c r="WPJ44" s="141"/>
      <c r="WPK44" s="141"/>
      <c r="WPL44" s="141"/>
      <c r="WPM44" s="141"/>
      <c r="WPN44" s="141"/>
      <c r="WPO44" s="141"/>
      <c r="WPP44" s="141"/>
      <c r="WPQ44" s="141"/>
      <c r="WPR44" s="141"/>
      <c r="WPS44" s="141"/>
      <c r="WPT44" s="141"/>
      <c r="WPU44" s="141"/>
      <c r="WPV44" s="141"/>
      <c r="WPW44" s="141"/>
      <c r="WPX44" s="141"/>
      <c r="WPY44" s="141"/>
      <c r="WPZ44" s="141"/>
      <c r="WQA44" s="141"/>
      <c r="WQB44" s="141"/>
      <c r="WQC44" s="141"/>
      <c r="WQD44" s="141"/>
      <c r="WQE44" s="141"/>
      <c r="WQF44" s="141"/>
      <c r="WQG44" s="141"/>
      <c r="WQH44" s="141"/>
      <c r="WQI44" s="141"/>
      <c r="WQJ44" s="141"/>
      <c r="WQK44" s="141"/>
      <c r="WQL44" s="141"/>
      <c r="WQM44" s="141"/>
      <c r="WQN44" s="141"/>
      <c r="WQO44" s="141"/>
      <c r="WQP44" s="141"/>
      <c r="WQQ44" s="141"/>
      <c r="WQR44" s="141"/>
      <c r="WQS44" s="141"/>
      <c r="WQT44" s="141"/>
      <c r="WQU44" s="141"/>
      <c r="WQV44" s="141"/>
      <c r="WQW44" s="141"/>
      <c r="WQX44" s="141"/>
      <c r="WQY44" s="141"/>
      <c r="WQZ44" s="141"/>
      <c r="WRA44" s="141"/>
      <c r="WRB44" s="141"/>
      <c r="WRC44" s="141"/>
      <c r="WRD44" s="141"/>
      <c r="WRE44" s="141"/>
      <c r="WRF44" s="141"/>
      <c r="WRG44" s="141"/>
      <c r="WRH44" s="141"/>
      <c r="WRI44" s="141"/>
      <c r="WRJ44" s="141"/>
      <c r="WRK44" s="141"/>
      <c r="WRL44" s="141"/>
      <c r="WRM44" s="141"/>
      <c r="WRN44" s="141"/>
      <c r="WRO44" s="141"/>
      <c r="WRP44" s="141"/>
      <c r="WRQ44" s="141"/>
      <c r="WRR44" s="141"/>
      <c r="WRS44" s="141"/>
      <c r="WRT44" s="141"/>
      <c r="WRU44" s="141"/>
      <c r="WRV44" s="141"/>
      <c r="WRW44" s="141"/>
      <c r="WRX44" s="141"/>
      <c r="WRY44" s="141"/>
      <c r="WRZ44" s="141"/>
      <c r="WSA44" s="141"/>
      <c r="WSB44" s="141"/>
      <c r="WSC44" s="141"/>
      <c r="WSD44" s="141"/>
      <c r="WSE44" s="141"/>
      <c r="WSF44" s="141"/>
      <c r="WSG44" s="141"/>
      <c r="WSH44" s="141"/>
      <c r="WSI44" s="141"/>
      <c r="WSJ44" s="141"/>
      <c r="WSK44" s="141"/>
      <c r="WSL44" s="141"/>
      <c r="WSM44" s="141"/>
      <c r="WSN44" s="141"/>
      <c r="WSO44" s="141"/>
      <c r="WSP44" s="141"/>
      <c r="WSQ44" s="141"/>
      <c r="WSR44" s="141"/>
      <c r="WSS44" s="141"/>
      <c r="WST44" s="141"/>
      <c r="WSU44" s="141"/>
      <c r="WSV44" s="141"/>
      <c r="WSW44" s="141"/>
      <c r="WSX44" s="141"/>
      <c r="WSY44" s="141"/>
      <c r="WSZ44" s="141"/>
      <c r="WTA44" s="141"/>
      <c r="WTB44" s="141"/>
      <c r="WTC44" s="141"/>
      <c r="WTD44" s="141"/>
      <c r="WTE44" s="141"/>
      <c r="WTF44" s="141"/>
      <c r="WTG44" s="141"/>
      <c r="WTH44" s="141"/>
      <c r="WTI44" s="141"/>
      <c r="WTJ44" s="141"/>
      <c r="WTK44" s="141"/>
      <c r="WTL44" s="141"/>
      <c r="WTM44" s="141"/>
      <c r="WTN44" s="141"/>
      <c r="WTO44" s="141"/>
      <c r="WTP44" s="141"/>
      <c r="WTQ44" s="141"/>
      <c r="WTR44" s="141"/>
      <c r="WTS44" s="141"/>
      <c r="WTT44" s="141"/>
      <c r="WTU44" s="141"/>
      <c r="WTV44" s="141"/>
      <c r="WTW44" s="141"/>
      <c r="WTX44" s="141"/>
      <c r="WTY44" s="141"/>
      <c r="WTZ44" s="141"/>
      <c r="WUA44" s="141"/>
      <c r="WUB44" s="141"/>
      <c r="WUC44" s="141"/>
      <c r="WUD44" s="141"/>
      <c r="WUE44" s="141"/>
      <c r="WUF44" s="141"/>
      <c r="WUG44" s="141"/>
      <c r="WUH44" s="141"/>
      <c r="WUI44" s="141"/>
      <c r="WUJ44" s="141"/>
      <c r="WUK44" s="141"/>
      <c r="WUL44" s="141"/>
      <c r="WUM44" s="141"/>
      <c r="WUN44" s="141"/>
      <c r="WUO44" s="141"/>
      <c r="WUP44" s="141"/>
      <c r="WUQ44" s="141"/>
      <c r="WUR44" s="141"/>
      <c r="WUS44" s="141"/>
      <c r="WUT44" s="141"/>
      <c r="WUU44" s="141"/>
      <c r="WUV44" s="141"/>
      <c r="WUW44" s="141"/>
      <c r="WUX44" s="141"/>
      <c r="WUY44" s="141"/>
      <c r="WUZ44" s="141"/>
      <c r="WVA44" s="141"/>
      <c r="WVB44" s="141"/>
      <c r="WVC44" s="141"/>
      <c r="WVD44" s="141"/>
      <c r="WVE44" s="141"/>
      <c r="WVF44" s="141"/>
      <c r="WVG44" s="141"/>
      <c r="WVH44" s="141"/>
      <c r="WVI44" s="141"/>
      <c r="WVJ44" s="141"/>
      <c r="WVK44" s="141"/>
      <c r="WVL44" s="141"/>
      <c r="WVM44" s="141"/>
      <c r="WVN44" s="141"/>
      <c r="WVO44" s="141"/>
      <c r="WVP44" s="141"/>
      <c r="WVQ44" s="141"/>
      <c r="WVR44" s="141"/>
      <c r="WVS44" s="141"/>
      <c r="WVT44" s="141"/>
      <c r="WVU44" s="141"/>
      <c r="WVV44" s="141"/>
      <c r="WVW44" s="141"/>
      <c r="WVX44" s="141"/>
      <c r="WVY44" s="141"/>
      <c r="WVZ44" s="141"/>
      <c r="WWA44" s="141"/>
      <c r="WWB44" s="141"/>
      <c r="WWC44" s="141"/>
      <c r="WWD44" s="141"/>
      <c r="WWE44" s="141"/>
      <c r="WWF44" s="141"/>
      <c r="WWG44" s="141"/>
      <c r="WWH44" s="141"/>
      <c r="WWI44" s="141"/>
      <c r="WWJ44" s="141"/>
      <c r="WWK44" s="141"/>
      <c r="WWL44" s="141"/>
      <c r="WWM44" s="141"/>
      <c r="WWN44" s="141"/>
      <c r="WWO44" s="141"/>
      <c r="WWP44" s="141"/>
      <c r="WWQ44" s="141"/>
      <c r="WWR44" s="141"/>
      <c r="WWS44" s="141"/>
      <c r="WWT44" s="141"/>
      <c r="WWU44" s="141"/>
      <c r="WWV44" s="141"/>
      <c r="WWW44" s="141"/>
      <c r="WWX44" s="141"/>
      <c r="WWY44" s="141"/>
      <c r="WWZ44" s="141"/>
      <c r="WXA44" s="141"/>
      <c r="WXB44" s="141"/>
      <c r="WXC44" s="141"/>
      <c r="WXD44" s="141"/>
      <c r="WXE44" s="141"/>
      <c r="WXF44" s="141"/>
      <c r="WXG44" s="141"/>
      <c r="WXH44" s="141"/>
      <c r="WXI44" s="141"/>
      <c r="WXJ44" s="141"/>
      <c r="WXK44" s="141"/>
      <c r="WXL44" s="141"/>
      <c r="WXM44" s="141"/>
      <c r="WXN44" s="141"/>
      <c r="WXO44" s="141"/>
      <c r="WXP44" s="141"/>
      <c r="WXQ44" s="141"/>
      <c r="WXR44" s="141"/>
      <c r="WXS44" s="141"/>
      <c r="WXT44" s="141"/>
      <c r="WXU44" s="141"/>
      <c r="WXV44" s="141"/>
      <c r="WXW44" s="141"/>
      <c r="WXX44" s="141"/>
      <c r="WXY44" s="141"/>
      <c r="WXZ44" s="141"/>
      <c r="WYA44" s="141"/>
      <c r="WYB44" s="141"/>
      <c r="WYC44" s="141"/>
      <c r="WYD44" s="141"/>
      <c r="WYE44" s="141"/>
      <c r="WYF44" s="141"/>
      <c r="WYG44" s="141"/>
      <c r="WYH44" s="141"/>
      <c r="WYI44" s="141"/>
      <c r="WYJ44" s="141"/>
      <c r="WYK44" s="141"/>
      <c r="WYL44" s="141"/>
      <c r="WYM44" s="141"/>
      <c r="WYN44" s="141"/>
      <c r="WYO44" s="141"/>
      <c r="WYP44" s="141"/>
      <c r="WYQ44" s="141"/>
      <c r="WYR44" s="141"/>
      <c r="WYS44" s="141"/>
      <c r="WYT44" s="141"/>
      <c r="WYU44" s="141"/>
      <c r="WYV44" s="141"/>
      <c r="WYW44" s="141"/>
      <c r="WYX44" s="141"/>
      <c r="WYY44" s="141"/>
      <c r="WYZ44" s="141"/>
      <c r="WZA44" s="141"/>
      <c r="WZB44" s="141"/>
      <c r="WZC44" s="141"/>
      <c r="WZD44" s="141"/>
      <c r="WZE44" s="141"/>
      <c r="WZF44" s="141"/>
      <c r="WZG44" s="141"/>
      <c r="WZH44" s="141"/>
      <c r="WZI44" s="141"/>
      <c r="WZJ44" s="141"/>
      <c r="WZK44" s="141"/>
      <c r="WZL44" s="141"/>
      <c r="WZM44" s="141"/>
      <c r="WZN44" s="141"/>
      <c r="WZO44" s="141"/>
      <c r="WZP44" s="141"/>
      <c r="WZQ44" s="141"/>
      <c r="WZR44" s="141"/>
      <c r="WZS44" s="141"/>
      <c r="WZT44" s="141"/>
      <c r="WZU44" s="141"/>
      <c r="WZV44" s="141"/>
      <c r="WZW44" s="141"/>
      <c r="WZX44" s="141"/>
      <c r="WZY44" s="141"/>
      <c r="WZZ44" s="141"/>
      <c r="XAA44" s="141"/>
      <c r="XAB44" s="141"/>
      <c r="XAC44" s="141"/>
      <c r="XAD44" s="141"/>
      <c r="XAE44" s="141"/>
      <c r="XAF44" s="141"/>
      <c r="XAG44" s="141"/>
      <c r="XAH44" s="141"/>
      <c r="XAI44" s="141"/>
      <c r="XAJ44" s="141"/>
      <c r="XAK44" s="141"/>
      <c r="XAL44" s="141"/>
      <c r="XAM44" s="141"/>
      <c r="XAN44" s="141"/>
      <c r="XAO44" s="141"/>
      <c r="XAP44" s="141"/>
      <c r="XAQ44" s="141"/>
      <c r="XAR44" s="141"/>
      <c r="XAS44" s="141"/>
      <c r="XAT44" s="141"/>
      <c r="XAU44" s="141"/>
      <c r="XAV44" s="141"/>
      <c r="XAW44" s="141"/>
      <c r="XAX44" s="141"/>
      <c r="XAY44" s="141"/>
      <c r="XAZ44" s="141"/>
      <c r="XBA44" s="141"/>
      <c r="XBB44" s="141"/>
      <c r="XBC44" s="141"/>
      <c r="XBD44" s="141"/>
      <c r="XBE44" s="141"/>
      <c r="XBF44" s="141"/>
      <c r="XBG44" s="141"/>
      <c r="XBH44" s="141"/>
      <c r="XBI44" s="141"/>
      <c r="XBJ44" s="141"/>
      <c r="XBK44" s="141"/>
      <c r="XBL44" s="141"/>
      <c r="XBM44" s="141"/>
      <c r="XBN44" s="141"/>
      <c r="XBO44" s="141"/>
      <c r="XBP44" s="141"/>
      <c r="XBQ44" s="141"/>
      <c r="XBR44" s="141"/>
      <c r="XBS44" s="141"/>
      <c r="XBT44" s="141"/>
      <c r="XBU44" s="141"/>
      <c r="XBV44" s="141"/>
      <c r="XBW44" s="141"/>
      <c r="XBX44" s="141"/>
      <c r="XBY44" s="141"/>
      <c r="XBZ44" s="141"/>
      <c r="XCA44" s="141"/>
      <c r="XCB44" s="141"/>
      <c r="XCC44" s="141"/>
      <c r="XCD44" s="141"/>
      <c r="XCE44" s="141"/>
      <c r="XCF44" s="141"/>
      <c r="XCG44" s="141"/>
      <c r="XCH44" s="141"/>
      <c r="XCI44" s="141"/>
      <c r="XCJ44" s="141"/>
      <c r="XCK44" s="141"/>
      <c r="XCL44" s="141"/>
      <c r="XCM44" s="141"/>
      <c r="XCN44" s="141"/>
      <c r="XCO44" s="141"/>
      <c r="XCP44" s="141"/>
      <c r="XCQ44" s="141"/>
      <c r="XCR44" s="141"/>
      <c r="XCS44" s="141"/>
      <c r="XCT44" s="141"/>
      <c r="XCU44" s="141"/>
      <c r="XCV44" s="141"/>
      <c r="XCW44" s="141"/>
      <c r="XCX44" s="141"/>
      <c r="XCY44" s="141"/>
      <c r="XCZ44" s="141"/>
      <c r="XDA44" s="141"/>
      <c r="XDB44" s="141"/>
      <c r="XDC44" s="141"/>
      <c r="XDD44" s="141"/>
      <c r="XDE44" s="141"/>
      <c r="XDF44" s="141"/>
      <c r="XDG44" s="141"/>
      <c r="XDH44" s="141"/>
      <c r="XDI44" s="141"/>
      <c r="XDJ44" s="141"/>
      <c r="XDK44" s="141"/>
      <c r="XDL44" s="141"/>
      <c r="XDM44" s="141"/>
      <c r="XDN44" s="141"/>
      <c r="XDO44" s="141"/>
      <c r="XDP44" s="141"/>
      <c r="XDQ44" s="141"/>
      <c r="XDR44" s="141"/>
      <c r="XDS44" s="141"/>
      <c r="XDT44" s="141"/>
      <c r="XDU44" s="141"/>
      <c r="XDV44" s="141"/>
      <c r="XDW44" s="141"/>
      <c r="XDX44" s="141"/>
      <c r="XDY44" s="141"/>
      <c r="XDZ44" s="141"/>
      <c r="XEA44" s="141"/>
      <c r="XEB44" s="141"/>
      <c r="XEC44" s="141"/>
      <c r="XED44" s="141"/>
      <c r="XEE44" s="141"/>
      <c r="XEF44" s="141"/>
      <c r="XEG44" s="141"/>
      <c r="XEH44" s="141"/>
      <c r="XEI44" s="141"/>
      <c r="XEJ44" s="141"/>
      <c r="XEK44" s="141"/>
      <c r="XEL44" s="141"/>
      <c r="XEM44" s="141"/>
      <c r="XEN44" s="141"/>
      <c r="XEO44" s="141"/>
      <c r="XEP44" s="141"/>
      <c r="XEQ44" s="141"/>
      <c r="XER44" s="141"/>
      <c r="XES44" s="141"/>
      <c r="XET44" s="141"/>
      <c r="XEU44" s="141"/>
      <c r="XEV44" s="141"/>
      <c r="XEW44" s="141"/>
      <c r="XEX44" s="141"/>
      <c r="XEY44" s="141"/>
      <c r="XEZ44" s="141"/>
      <c r="XFA44" s="141"/>
      <c r="XFB44" s="141"/>
      <c r="XFC44" s="141"/>
    </row>
    <row r="46" spans="1:16383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  <c r="DJ46" s="140"/>
      <c r="DK46" s="140"/>
      <c r="DL46" s="140"/>
      <c r="DM46" s="140"/>
      <c r="DN46" s="140"/>
      <c r="DO46" s="140"/>
      <c r="DP46" s="140"/>
      <c r="DQ46" s="140"/>
      <c r="DR46" s="140"/>
      <c r="DS46" s="140"/>
      <c r="DT46" s="140"/>
      <c r="DU46" s="140"/>
      <c r="DV46" s="140"/>
      <c r="DW46" s="140"/>
      <c r="DX46" s="140"/>
      <c r="DY46" s="140"/>
      <c r="DZ46" s="140"/>
      <c r="EA46" s="140"/>
      <c r="EB46" s="140"/>
      <c r="EC46" s="140"/>
      <c r="ED46" s="140"/>
      <c r="EE46" s="140"/>
      <c r="EF46" s="140"/>
      <c r="EG46" s="140"/>
      <c r="EH46" s="140"/>
      <c r="EI46" s="140"/>
      <c r="EJ46" s="140"/>
      <c r="EK46" s="140"/>
      <c r="EL46" s="140"/>
      <c r="EM46" s="140"/>
      <c r="EN46" s="140"/>
      <c r="EO46" s="140"/>
      <c r="EP46" s="140"/>
      <c r="EQ46" s="140"/>
      <c r="ER46" s="140"/>
      <c r="ES46" s="140"/>
      <c r="ET46" s="140"/>
      <c r="EU46" s="140"/>
      <c r="EV46" s="140"/>
      <c r="EW46" s="140"/>
      <c r="EX46" s="140"/>
      <c r="EY46" s="140"/>
      <c r="EZ46" s="140"/>
      <c r="FA46" s="140"/>
      <c r="FB46" s="140"/>
      <c r="FC46" s="140"/>
      <c r="FD46" s="140"/>
      <c r="FE46" s="140"/>
      <c r="FF46" s="140"/>
      <c r="FG46" s="140"/>
      <c r="FH46" s="140"/>
      <c r="FI46" s="140"/>
      <c r="FJ46" s="140"/>
      <c r="FK46" s="140"/>
      <c r="FL46" s="140"/>
      <c r="FM46" s="140"/>
      <c r="FN46" s="140"/>
      <c r="FO46" s="140"/>
      <c r="FP46" s="140"/>
      <c r="FQ46" s="140"/>
      <c r="FR46" s="140"/>
      <c r="FS46" s="140"/>
      <c r="FT46" s="140"/>
      <c r="FU46" s="140"/>
      <c r="FV46" s="140"/>
      <c r="FW46" s="140"/>
      <c r="FX46" s="140"/>
      <c r="FY46" s="140"/>
      <c r="FZ46" s="140"/>
      <c r="GA46" s="140"/>
      <c r="GB46" s="140"/>
      <c r="GC46" s="140"/>
      <c r="GD46" s="140"/>
      <c r="GE46" s="140"/>
      <c r="GF46" s="140"/>
      <c r="GG46" s="140"/>
      <c r="GH46" s="140"/>
      <c r="GI46" s="140"/>
      <c r="GJ46" s="140"/>
      <c r="GK46" s="140"/>
      <c r="GL46" s="140"/>
      <c r="GM46" s="140"/>
      <c r="GN46" s="140"/>
      <c r="GO46" s="140"/>
      <c r="GP46" s="140"/>
      <c r="GQ46" s="140"/>
      <c r="GR46" s="140"/>
      <c r="GS46" s="140"/>
      <c r="GT46" s="140"/>
      <c r="GU46" s="140"/>
      <c r="GV46" s="140"/>
      <c r="GW46" s="140"/>
      <c r="GX46" s="140"/>
      <c r="GY46" s="140"/>
      <c r="GZ46" s="140"/>
      <c r="HA46" s="140"/>
      <c r="HB46" s="140"/>
      <c r="HC46" s="140"/>
      <c r="HD46" s="140"/>
      <c r="HE46" s="140"/>
      <c r="HF46" s="140"/>
      <c r="HG46" s="140"/>
      <c r="HH46" s="140"/>
      <c r="HI46" s="140"/>
      <c r="HJ46" s="140"/>
      <c r="HK46" s="140"/>
      <c r="HL46" s="140"/>
      <c r="HM46" s="140"/>
      <c r="HN46" s="140"/>
      <c r="HO46" s="140"/>
      <c r="HP46" s="140"/>
      <c r="HQ46" s="140"/>
      <c r="HR46" s="140"/>
      <c r="HS46" s="140"/>
      <c r="HT46" s="140"/>
      <c r="HU46" s="140"/>
      <c r="HV46" s="140"/>
      <c r="HW46" s="140"/>
      <c r="HX46" s="140"/>
      <c r="HY46" s="140"/>
      <c r="HZ46" s="140"/>
      <c r="IA46" s="140"/>
      <c r="IB46" s="140"/>
      <c r="IC46" s="140"/>
      <c r="ID46" s="140"/>
      <c r="IE46" s="140"/>
      <c r="IF46" s="140"/>
      <c r="IG46" s="140"/>
      <c r="IH46" s="140"/>
      <c r="II46" s="140"/>
      <c r="IJ46" s="140"/>
      <c r="IK46" s="140"/>
      <c r="IL46" s="140"/>
      <c r="IM46" s="140"/>
      <c r="IN46" s="140"/>
      <c r="IO46" s="140"/>
      <c r="IP46" s="140"/>
      <c r="IQ46" s="140"/>
      <c r="IR46" s="140"/>
      <c r="IS46" s="140"/>
      <c r="IT46" s="140"/>
      <c r="IU46" s="140"/>
      <c r="IV46" s="140"/>
      <c r="IW46" s="140"/>
      <c r="IX46" s="140"/>
      <c r="IY46" s="140"/>
      <c r="IZ46" s="140"/>
      <c r="JA46" s="140"/>
      <c r="JB46" s="140"/>
      <c r="JC46" s="140"/>
      <c r="JD46" s="140"/>
      <c r="JE46" s="140"/>
      <c r="JF46" s="140"/>
      <c r="JG46" s="140"/>
      <c r="JH46" s="140"/>
      <c r="JI46" s="140"/>
      <c r="JJ46" s="140"/>
      <c r="JK46" s="140"/>
      <c r="JL46" s="140"/>
      <c r="JM46" s="140"/>
      <c r="JN46" s="140"/>
      <c r="JO46" s="140"/>
      <c r="JP46" s="140"/>
      <c r="JQ46" s="140"/>
      <c r="JR46" s="140"/>
      <c r="JS46" s="140"/>
      <c r="JT46" s="140"/>
      <c r="JU46" s="140"/>
      <c r="JV46" s="140"/>
      <c r="JW46" s="140"/>
      <c r="JX46" s="140"/>
      <c r="JY46" s="140"/>
      <c r="JZ46" s="140"/>
      <c r="KA46" s="140"/>
      <c r="KB46" s="140"/>
      <c r="KC46" s="140"/>
      <c r="KD46" s="140"/>
      <c r="KE46" s="140"/>
      <c r="KF46" s="140"/>
      <c r="KG46" s="140"/>
      <c r="KH46" s="140"/>
      <c r="KI46" s="140"/>
      <c r="KJ46" s="140"/>
      <c r="KK46" s="140"/>
      <c r="KL46" s="140"/>
      <c r="KM46" s="140"/>
      <c r="KN46" s="140"/>
      <c r="KO46" s="140"/>
      <c r="KP46" s="140"/>
      <c r="KQ46" s="140"/>
      <c r="KR46" s="140"/>
      <c r="KS46" s="140"/>
      <c r="KT46" s="140"/>
      <c r="KU46" s="140"/>
      <c r="KV46" s="140"/>
      <c r="KW46" s="140"/>
      <c r="KX46" s="140"/>
      <c r="KY46" s="140"/>
      <c r="KZ46" s="140"/>
      <c r="LA46" s="140"/>
      <c r="LB46" s="140"/>
      <c r="LC46" s="140"/>
      <c r="LD46" s="140"/>
      <c r="LE46" s="140"/>
      <c r="LF46" s="140"/>
      <c r="LG46" s="140"/>
      <c r="LH46" s="140"/>
      <c r="LI46" s="140"/>
      <c r="LJ46" s="140"/>
      <c r="LK46" s="140"/>
      <c r="LL46" s="140"/>
      <c r="LM46" s="140"/>
      <c r="LN46" s="140"/>
      <c r="LO46" s="140"/>
      <c r="LP46" s="140"/>
      <c r="LQ46" s="140"/>
      <c r="LR46" s="140"/>
      <c r="LS46" s="140"/>
      <c r="LT46" s="140"/>
      <c r="LU46" s="140"/>
      <c r="LV46" s="140"/>
      <c r="LW46" s="140"/>
      <c r="LX46" s="140"/>
      <c r="LY46" s="140"/>
      <c r="LZ46" s="140"/>
      <c r="MA46" s="140"/>
      <c r="MB46" s="140"/>
      <c r="MC46" s="140"/>
      <c r="MD46" s="140"/>
      <c r="ME46" s="140"/>
      <c r="MF46" s="140"/>
      <c r="MG46" s="140"/>
      <c r="MH46" s="140"/>
      <c r="MI46" s="140"/>
      <c r="MJ46" s="140"/>
      <c r="MK46" s="140"/>
      <c r="ML46" s="140"/>
      <c r="MM46" s="140"/>
      <c r="MN46" s="140"/>
      <c r="MO46" s="140"/>
      <c r="MP46" s="140"/>
      <c r="MQ46" s="140"/>
      <c r="MR46" s="140"/>
      <c r="MS46" s="140"/>
      <c r="MT46" s="140"/>
      <c r="MU46" s="140"/>
      <c r="MV46" s="140"/>
      <c r="MW46" s="140"/>
      <c r="MX46" s="140"/>
      <c r="MY46" s="140"/>
      <c r="MZ46" s="140"/>
      <c r="NA46" s="140"/>
      <c r="NB46" s="140"/>
      <c r="NC46" s="140"/>
      <c r="ND46" s="140"/>
      <c r="NE46" s="140"/>
      <c r="NF46" s="140"/>
      <c r="NG46" s="140"/>
      <c r="NH46" s="140"/>
      <c r="NI46" s="140"/>
      <c r="NJ46" s="140"/>
      <c r="NK46" s="140"/>
      <c r="NL46" s="140"/>
      <c r="NM46" s="140"/>
      <c r="NN46" s="140"/>
      <c r="NO46" s="140"/>
      <c r="NP46" s="140"/>
      <c r="NQ46" s="140"/>
      <c r="NR46" s="140"/>
      <c r="NS46" s="140"/>
      <c r="NT46" s="140"/>
      <c r="NU46" s="140"/>
      <c r="NV46" s="140"/>
      <c r="NW46" s="140"/>
      <c r="NX46" s="140"/>
      <c r="NY46" s="140"/>
      <c r="NZ46" s="140"/>
      <c r="OA46" s="140"/>
      <c r="OB46" s="140"/>
      <c r="OC46" s="140"/>
      <c r="OD46" s="140"/>
      <c r="OE46" s="140"/>
      <c r="OF46" s="140"/>
      <c r="OG46" s="140"/>
      <c r="OH46" s="140"/>
      <c r="OI46" s="140"/>
      <c r="OJ46" s="140"/>
      <c r="OK46" s="140"/>
      <c r="OL46" s="140"/>
      <c r="OM46" s="140"/>
      <c r="ON46" s="140"/>
      <c r="OO46" s="140"/>
      <c r="OP46" s="140"/>
      <c r="OQ46" s="140"/>
      <c r="OR46" s="140"/>
      <c r="OS46" s="140"/>
      <c r="OT46" s="140"/>
      <c r="OU46" s="140"/>
      <c r="OV46" s="140"/>
      <c r="OW46" s="140"/>
      <c r="OX46" s="140"/>
      <c r="OY46" s="140"/>
      <c r="OZ46" s="140"/>
      <c r="PA46" s="140"/>
      <c r="PB46" s="140"/>
      <c r="PC46" s="140"/>
      <c r="PD46" s="140"/>
      <c r="PE46" s="140"/>
      <c r="PF46" s="140"/>
      <c r="PG46" s="140"/>
      <c r="PH46" s="140"/>
      <c r="PI46" s="140"/>
      <c r="PJ46" s="140"/>
      <c r="PK46" s="140"/>
      <c r="PL46" s="140"/>
      <c r="PM46" s="140"/>
      <c r="PN46" s="140"/>
      <c r="PO46" s="140"/>
      <c r="PP46" s="140"/>
      <c r="PQ46" s="140"/>
      <c r="PR46" s="140"/>
      <c r="PS46" s="140"/>
      <c r="PT46" s="140"/>
      <c r="PU46" s="140"/>
      <c r="PV46" s="140"/>
      <c r="PW46" s="140"/>
      <c r="PX46" s="140"/>
      <c r="PY46" s="140"/>
      <c r="PZ46" s="140"/>
      <c r="QA46" s="140"/>
      <c r="QB46" s="140"/>
      <c r="QC46" s="140"/>
      <c r="QD46" s="140"/>
      <c r="QE46" s="140"/>
      <c r="QF46" s="140"/>
      <c r="QG46" s="140"/>
      <c r="QH46" s="140"/>
      <c r="QI46" s="140"/>
      <c r="QJ46" s="140"/>
      <c r="QK46" s="140"/>
      <c r="QL46" s="140"/>
      <c r="QM46" s="140"/>
      <c r="QN46" s="140"/>
      <c r="QO46" s="140"/>
      <c r="QP46" s="140"/>
      <c r="QQ46" s="140"/>
      <c r="QR46" s="140"/>
      <c r="QS46" s="140"/>
      <c r="QT46" s="140"/>
      <c r="QU46" s="140"/>
      <c r="QV46" s="140"/>
      <c r="QW46" s="140"/>
      <c r="QX46" s="140"/>
      <c r="QY46" s="140"/>
      <c r="QZ46" s="140"/>
      <c r="RA46" s="140"/>
      <c r="RB46" s="140"/>
      <c r="RC46" s="140"/>
      <c r="RD46" s="140"/>
      <c r="RE46" s="140"/>
      <c r="RF46" s="140"/>
      <c r="RG46" s="140"/>
      <c r="RH46" s="140"/>
      <c r="RI46" s="140"/>
      <c r="RJ46" s="140"/>
      <c r="RK46" s="140"/>
      <c r="RL46" s="140"/>
      <c r="RM46" s="140"/>
      <c r="RN46" s="140"/>
      <c r="RO46" s="140"/>
      <c r="RP46" s="140"/>
      <c r="RQ46" s="140"/>
      <c r="RR46" s="140"/>
      <c r="RS46" s="140"/>
      <c r="RT46" s="140"/>
      <c r="RU46" s="140"/>
      <c r="RV46" s="140"/>
      <c r="RW46" s="140"/>
      <c r="RX46" s="140"/>
      <c r="RY46" s="140"/>
      <c r="RZ46" s="140"/>
      <c r="SA46" s="140"/>
      <c r="SB46" s="140"/>
      <c r="SC46" s="140"/>
      <c r="SD46" s="140"/>
      <c r="SE46" s="140"/>
      <c r="SF46" s="140"/>
      <c r="SG46" s="140"/>
      <c r="SH46" s="140"/>
      <c r="SI46" s="140"/>
      <c r="SJ46" s="140"/>
      <c r="SK46" s="140"/>
      <c r="SL46" s="140"/>
      <c r="SM46" s="140"/>
      <c r="SN46" s="140"/>
      <c r="SO46" s="140"/>
      <c r="SP46" s="140"/>
      <c r="SQ46" s="140"/>
      <c r="SR46" s="140"/>
      <c r="SS46" s="140"/>
      <c r="ST46" s="140"/>
      <c r="SU46" s="140"/>
      <c r="SV46" s="140"/>
      <c r="SW46" s="140"/>
      <c r="SX46" s="140"/>
      <c r="SY46" s="140"/>
      <c r="SZ46" s="140"/>
      <c r="TA46" s="140"/>
      <c r="TB46" s="140"/>
      <c r="TC46" s="140"/>
      <c r="TD46" s="140"/>
      <c r="TE46" s="140"/>
      <c r="TF46" s="140"/>
      <c r="TG46" s="140"/>
      <c r="TH46" s="140"/>
      <c r="TI46" s="140"/>
      <c r="TJ46" s="140"/>
      <c r="TK46" s="140"/>
      <c r="TL46" s="140"/>
      <c r="TM46" s="140"/>
      <c r="TN46" s="140"/>
      <c r="TO46" s="140"/>
      <c r="TP46" s="140"/>
      <c r="TQ46" s="140"/>
      <c r="TR46" s="140"/>
      <c r="TS46" s="140"/>
      <c r="TT46" s="140"/>
      <c r="TU46" s="140"/>
      <c r="TV46" s="140"/>
      <c r="TW46" s="140"/>
      <c r="TX46" s="140"/>
      <c r="TY46" s="140"/>
      <c r="TZ46" s="140"/>
      <c r="UA46" s="140"/>
      <c r="UB46" s="140"/>
      <c r="UC46" s="140"/>
      <c r="UD46" s="140"/>
      <c r="UE46" s="140"/>
      <c r="UF46" s="140"/>
      <c r="UG46" s="140"/>
      <c r="UH46" s="140"/>
      <c r="UI46" s="140"/>
      <c r="UJ46" s="140"/>
      <c r="UK46" s="140"/>
      <c r="UL46" s="140"/>
      <c r="UM46" s="140"/>
      <c r="UN46" s="140"/>
      <c r="UO46" s="140"/>
      <c r="UP46" s="140"/>
      <c r="UQ46" s="140"/>
      <c r="UR46" s="140"/>
      <c r="US46" s="140"/>
      <c r="UT46" s="140"/>
      <c r="UU46" s="140"/>
      <c r="UV46" s="140"/>
      <c r="UW46" s="140"/>
      <c r="UX46" s="140"/>
      <c r="UY46" s="140"/>
      <c r="UZ46" s="140"/>
      <c r="VA46" s="140"/>
      <c r="VB46" s="140"/>
      <c r="VC46" s="140"/>
      <c r="VD46" s="140"/>
      <c r="VE46" s="140"/>
      <c r="VF46" s="140"/>
      <c r="VG46" s="140"/>
      <c r="VH46" s="140"/>
      <c r="VI46" s="140"/>
      <c r="VJ46" s="140"/>
      <c r="VK46" s="140"/>
      <c r="VL46" s="140"/>
      <c r="VM46" s="140"/>
      <c r="VN46" s="140"/>
      <c r="VO46" s="140"/>
      <c r="VP46" s="140"/>
      <c r="VQ46" s="140"/>
      <c r="VR46" s="140"/>
      <c r="VS46" s="140"/>
      <c r="VT46" s="140"/>
      <c r="VU46" s="140"/>
      <c r="VV46" s="140"/>
      <c r="VW46" s="140"/>
      <c r="VX46" s="140"/>
      <c r="VY46" s="140"/>
      <c r="VZ46" s="140"/>
      <c r="WA46" s="140"/>
      <c r="WB46" s="140"/>
      <c r="WC46" s="140"/>
      <c r="WD46" s="140"/>
      <c r="WE46" s="140"/>
      <c r="WF46" s="140"/>
      <c r="WG46" s="140"/>
      <c r="WH46" s="140"/>
      <c r="WI46" s="140"/>
      <c r="WJ46" s="140"/>
      <c r="WK46" s="140"/>
      <c r="WL46" s="140"/>
      <c r="WM46" s="140"/>
      <c r="WN46" s="140"/>
      <c r="WO46" s="140"/>
      <c r="WP46" s="140"/>
      <c r="WQ46" s="140"/>
      <c r="WR46" s="140"/>
      <c r="WS46" s="140"/>
      <c r="WT46" s="140"/>
      <c r="WU46" s="140"/>
      <c r="WV46" s="140"/>
      <c r="WW46" s="140"/>
      <c r="WX46" s="140"/>
      <c r="WY46" s="140"/>
      <c r="WZ46" s="140"/>
      <c r="XA46" s="140"/>
      <c r="XB46" s="140"/>
      <c r="XC46" s="140"/>
      <c r="XD46" s="140"/>
      <c r="XE46" s="140"/>
      <c r="XF46" s="140"/>
      <c r="XG46" s="140"/>
      <c r="XH46" s="140"/>
      <c r="XI46" s="140"/>
      <c r="XJ46" s="140"/>
      <c r="XK46" s="140"/>
      <c r="XL46" s="140"/>
      <c r="XM46" s="140"/>
      <c r="XN46" s="140"/>
      <c r="XO46" s="140"/>
      <c r="XP46" s="140"/>
      <c r="XQ46" s="140"/>
      <c r="XR46" s="140"/>
      <c r="XS46" s="140"/>
      <c r="XT46" s="140"/>
      <c r="XU46" s="140"/>
      <c r="XV46" s="140"/>
      <c r="XW46" s="140"/>
      <c r="XX46" s="140"/>
      <c r="XY46" s="140"/>
      <c r="XZ46" s="140"/>
      <c r="YA46" s="140"/>
      <c r="YB46" s="140"/>
      <c r="YC46" s="140"/>
      <c r="YD46" s="140"/>
      <c r="YE46" s="140"/>
      <c r="YF46" s="140"/>
      <c r="YG46" s="140"/>
      <c r="YH46" s="140"/>
      <c r="YI46" s="140"/>
      <c r="YJ46" s="140"/>
      <c r="YK46" s="140"/>
      <c r="YL46" s="140"/>
      <c r="YM46" s="140"/>
      <c r="YN46" s="140"/>
      <c r="YO46" s="140"/>
      <c r="YP46" s="140"/>
      <c r="YQ46" s="140"/>
      <c r="YR46" s="140"/>
      <c r="YS46" s="140"/>
      <c r="YT46" s="140"/>
      <c r="YU46" s="140"/>
      <c r="YV46" s="140"/>
      <c r="YW46" s="140"/>
      <c r="YX46" s="140"/>
      <c r="YY46" s="140"/>
      <c r="YZ46" s="140"/>
      <c r="ZA46" s="140"/>
      <c r="ZB46" s="140"/>
      <c r="ZC46" s="140"/>
      <c r="ZD46" s="140"/>
      <c r="ZE46" s="140"/>
      <c r="ZF46" s="140"/>
      <c r="ZG46" s="140"/>
      <c r="ZH46" s="140"/>
      <c r="ZI46" s="140"/>
      <c r="ZJ46" s="140"/>
      <c r="ZK46" s="140"/>
      <c r="ZL46" s="140"/>
      <c r="ZM46" s="140"/>
      <c r="ZN46" s="140"/>
      <c r="ZO46" s="140"/>
      <c r="ZP46" s="140"/>
      <c r="ZQ46" s="140"/>
      <c r="ZR46" s="140"/>
      <c r="ZS46" s="140"/>
      <c r="ZT46" s="140"/>
      <c r="ZU46" s="140"/>
      <c r="ZV46" s="140"/>
      <c r="ZW46" s="140"/>
      <c r="ZX46" s="140"/>
      <c r="ZY46" s="140"/>
      <c r="ZZ46" s="140"/>
      <c r="AAA46" s="140"/>
      <c r="AAB46" s="140"/>
      <c r="AAC46" s="140"/>
      <c r="AAD46" s="140"/>
      <c r="AAE46" s="140"/>
      <c r="AAF46" s="140"/>
      <c r="AAG46" s="140"/>
      <c r="AAH46" s="140"/>
      <c r="AAI46" s="140"/>
      <c r="AAJ46" s="140"/>
      <c r="AAK46" s="140"/>
      <c r="AAL46" s="140"/>
      <c r="AAM46" s="140"/>
      <c r="AAN46" s="140"/>
      <c r="AAO46" s="140"/>
      <c r="AAP46" s="140"/>
      <c r="AAQ46" s="140"/>
      <c r="AAR46" s="140"/>
      <c r="AAS46" s="140"/>
      <c r="AAT46" s="140"/>
      <c r="AAU46" s="140"/>
      <c r="AAV46" s="140"/>
      <c r="AAW46" s="140"/>
      <c r="AAX46" s="140"/>
      <c r="AAY46" s="140"/>
      <c r="AAZ46" s="140"/>
      <c r="ABA46" s="140"/>
      <c r="ABB46" s="140"/>
      <c r="ABC46" s="140"/>
      <c r="ABD46" s="140"/>
      <c r="ABE46" s="140"/>
      <c r="ABF46" s="140"/>
      <c r="ABG46" s="140"/>
      <c r="ABH46" s="140"/>
      <c r="ABI46" s="140"/>
      <c r="ABJ46" s="140"/>
      <c r="ABK46" s="140"/>
      <c r="ABL46" s="140"/>
      <c r="ABM46" s="140"/>
      <c r="ABN46" s="140"/>
      <c r="ABO46" s="140"/>
      <c r="ABP46" s="140"/>
      <c r="ABQ46" s="140"/>
      <c r="ABR46" s="140"/>
      <c r="ABS46" s="140"/>
      <c r="ABT46" s="140"/>
      <c r="ABU46" s="140"/>
      <c r="ABV46" s="140"/>
      <c r="ABW46" s="140"/>
      <c r="ABX46" s="140"/>
      <c r="ABY46" s="140"/>
      <c r="ABZ46" s="140"/>
      <c r="ACA46" s="140"/>
      <c r="ACB46" s="140"/>
      <c r="ACC46" s="140"/>
      <c r="ACD46" s="140"/>
      <c r="ACE46" s="140"/>
      <c r="ACF46" s="140"/>
      <c r="ACG46" s="140"/>
      <c r="ACH46" s="140"/>
      <c r="ACI46" s="140"/>
      <c r="ACJ46" s="140"/>
      <c r="ACK46" s="140"/>
      <c r="ACL46" s="140"/>
      <c r="ACM46" s="140"/>
      <c r="ACN46" s="140"/>
      <c r="ACO46" s="140"/>
      <c r="ACP46" s="140"/>
      <c r="ACQ46" s="140"/>
      <c r="ACR46" s="140"/>
      <c r="ACS46" s="140"/>
      <c r="ACT46" s="140"/>
      <c r="ACU46" s="140"/>
      <c r="ACV46" s="140"/>
      <c r="ACW46" s="140"/>
      <c r="ACX46" s="140"/>
      <c r="ACY46" s="140"/>
      <c r="ACZ46" s="140"/>
      <c r="ADA46" s="140"/>
      <c r="ADB46" s="140"/>
      <c r="ADC46" s="140"/>
      <c r="ADD46" s="140"/>
      <c r="ADE46" s="140"/>
      <c r="ADF46" s="140"/>
      <c r="ADG46" s="140"/>
      <c r="ADH46" s="140"/>
      <c r="ADI46" s="140"/>
      <c r="ADJ46" s="140"/>
      <c r="ADK46" s="140"/>
      <c r="ADL46" s="140"/>
      <c r="ADM46" s="140"/>
      <c r="ADN46" s="140"/>
      <c r="ADO46" s="140"/>
      <c r="ADP46" s="140"/>
      <c r="ADQ46" s="140"/>
      <c r="ADR46" s="140"/>
      <c r="ADS46" s="140"/>
      <c r="ADT46" s="140"/>
      <c r="ADU46" s="140"/>
      <c r="ADV46" s="140"/>
      <c r="ADW46" s="140"/>
      <c r="ADX46" s="140"/>
      <c r="ADY46" s="140"/>
      <c r="ADZ46" s="140"/>
      <c r="AEA46" s="140"/>
      <c r="AEB46" s="140"/>
      <c r="AEC46" s="140"/>
      <c r="AED46" s="140"/>
      <c r="AEE46" s="140"/>
      <c r="AEF46" s="140"/>
      <c r="AEG46" s="140"/>
      <c r="AEH46" s="140"/>
      <c r="AEI46" s="140"/>
      <c r="AEJ46" s="140"/>
      <c r="AEK46" s="140"/>
      <c r="AEL46" s="140"/>
      <c r="AEM46" s="140"/>
      <c r="AEN46" s="140"/>
      <c r="AEO46" s="140"/>
      <c r="AEP46" s="140"/>
      <c r="AEQ46" s="140"/>
      <c r="AER46" s="140"/>
      <c r="AES46" s="140"/>
      <c r="AET46" s="140"/>
      <c r="AEU46" s="140"/>
      <c r="AEV46" s="140"/>
      <c r="AEW46" s="140"/>
      <c r="AEX46" s="140"/>
      <c r="AEY46" s="140"/>
      <c r="AEZ46" s="140"/>
      <c r="AFA46" s="140"/>
      <c r="AFB46" s="140"/>
      <c r="AFC46" s="140"/>
      <c r="AFD46" s="140"/>
      <c r="AFE46" s="140"/>
      <c r="AFF46" s="140"/>
      <c r="AFG46" s="140"/>
      <c r="AFH46" s="140"/>
      <c r="AFI46" s="140"/>
      <c r="AFJ46" s="140"/>
      <c r="AFK46" s="140"/>
      <c r="AFL46" s="140"/>
      <c r="AFM46" s="140"/>
      <c r="AFN46" s="140"/>
      <c r="AFO46" s="140"/>
      <c r="AFP46" s="140"/>
      <c r="AFQ46" s="140"/>
      <c r="AFR46" s="140"/>
      <c r="AFS46" s="140"/>
      <c r="AFT46" s="140"/>
      <c r="AFU46" s="140"/>
      <c r="AFV46" s="140"/>
      <c r="AFW46" s="140"/>
      <c r="AFX46" s="140"/>
      <c r="AFY46" s="140"/>
      <c r="AFZ46" s="140"/>
      <c r="AGA46" s="140"/>
      <c r="AGB46" s="140"/>
      <c r="AGC46" s="140"/>
      <c r="AGD46" s="140"/>
      <c r="AGE46" s="140"/>
      <c r="AGF46" s="140"/>
      <c r="AGG46" s="140"/>
      <c r="AGH46" s="140"/>
      <c r="AGI46" s="140"/>
      <c r="AGJ46" s="140"/>
      <c r="AGK46" s="140"/>
      <c r="AGL46" s="140"/>
      <c r="AGM46" s="140"/>
      <c r="AGN46" s="140"/>
      <c r="AGO46" s="140"/>
      <c r="AGP46" s="140"/>
      <c r="AGQ46" s="140"/>
      <c r="AGR46" s="140"/>
      <c r="AGS46" s="140"/>
      <c r="AGT46" s="140"/>
      <c r="AGU46" s="140"/>
      <c r="AGV46" s="140"/>
      <c r="AGW46" s="140"/>
      <c r="AGX46" s="140"/>
      <c r="AGY46" s="140"/>
      <c r="AGZ46" s="140"/>
      <c r="AHA46" s="140"/>
      <c r="AHB46" s="140"/>
      <c r="AHC46" s="140"/>
      <c r="AHD46" s="140"/>
      <c r="AHE46" s="140"/>
      <c r="AHF46" s="140"/>
      <c r="AHG46" s="140"/>
      <c r="AHH46" s="140"/>
      <c r="AHI46" s="140"/>
      <c r="AHJ46" s="140"/>
      <c r="AHK46" s="140"/>
      <c r="AHL46" s="140"/>
      <c r="AHM46" s="140"/>
      <c r="AHN46" s="140"/>
      <c r="AHO46" s="140"/>
      <c r="AHP46" s="140"/>
      <c r="AHQ46" s="140"/>
      <c r="AHR46" s="140"/>
      <c r="AHS46" s="140"/>
      <c r="AHT46" s="140"/>
      <c r="AHU46" s="140"/>
      <c r="AHV46" s="140"/>
      <c r="AHW46" s="140"/>
      <c r="AHX46" s="140"/>
      <c r="AHY46" s="140"/>
      <c r="AHZ46" s="140"/>
      <c r="AIA46" s="140"/>
      <c r="AIB46" s="140"/>
      <c r="AIC46" s="140"/>
      <c r="AID46" s="140"/>
      <c r="AIE46" s="140"/>
      <c r="AIF46" s="140"/>
      <c r="AIG46" s="140"/>
      <c r="AIH46" s="140"/>
      <c r="AII46" s="140"/>
      <c r="AIJ46" s="140"/>
      <c r="AIK46" s="140"/>
      <c r="AIL46" s="140"/>
      <c r="AIM46" s="140"/>
      <c r="AIN46" s="140"/>
      <c r="AIO46" s="140"/>
      <c r="AIP46" s="140"/>
      <c r="AIQ46" s="140"/>
      <c r="AIR46" s="140"/>
      <c r="AIS46" s="140"/>
      <c r="AIT46" s="140"/>
      <c r="AIU46" s="140"/>
      <c r="AIV46" s="140"/>
      <c r="AIW46" s="140"/>
      <c r="AIX46" s="140"/>
      <c r="AIY46" s="140"/>
      <c r="AIZ46" s="140"/>
      <c r="AJA46" s="140"/>
      <c r="AJB46" s="140"/>
      <c r="AJC46" s="140"/>
      <c r="AJD46" s="140"/>
      <c r="AJE46" s="140"/>
      <c r="AJF46" s="140"/>
      <c r="AJG46" s="140"/>
      <c r="AJH46" s="140"/>
      <c r="AJI46" s="140"/>
      <c r="AJJ46" s="140"/>
      <c r="AJK46" s="140"/>
      <c r="AJL46" s="140"/>
      <c r="AJM46" s="140"/>
      <c r="AJN46" s="140"/>
      <c r="AJO46" s="140"/>
      <c r="AJP46" s="140"/>
      <c r="AJQ46" s="140"/>
      <c r="AJR46" s="140"/>
      <c r="AJS46" s="140"/>
      <c r="AJT46" s="140"/>
      <c r="AJU46" s="140"/>
      <c r="AJV46" s="140"/>
      <c r="AJW46" s="140"/>
      <c r="AJX46" s="140"/>
      <c r="AJY46" s="140"/>
      <c r="AJZ46" s="140"/>
      <c r="AKA46" s="140"/>
      <c r="AKB46" s="140"/>
      <c r="AKC46" s="140"/>
      <c r="AKD46" s="140"/>
      <c r="AKE46" s="140"/>
      <c r="AKF46" s="140"/>
      <c r="AKG46" s="140"/>
      <c r="AKH46" s="140"/>
      <c r="AKI46" s="140"/>
      <c r="AKJ46" s="140"/>
      <c r="AKK46" s="140"/>
      <c r="AKL46" s="140"/>
      <c r="AKM46" s="140"/>
      <c r="AKN46" s="140"/>
      <c r="AKO46" s="140"/>
      <c r="AKP46" s="140"/>
      <c r="AKQ46" s="140"/>
      <c r="AKR46" s="140"/>
      <c r="AKS46" s="140"/>
      <c r="AKT46" s="140"/>
      <c r="AKU46" s="140"/>
      <c r="AKV46" s="140"/>
      <c r="AKW46" s="140"/>
      <c r="AKX46" s="140"/>
      <c r="AKY46" s="140"/>
      <c r="AKZ46" s="140"/>
      <c r="ALA46" s="140"/>
      <c r="ALB46" s="140"/>
      <c r="ALC46" s="140"/>
      <c r="ALD46" s="140"/>
      <c r="ALE46" s="140"/>
      <c r="ALF46" s="140"/>
      <c r="ALG46" s="140"/>
      <c r="ALH46" s="140"/>
      <c r="ALI46" s="140"/>
      <c r="ALJ46" s="140"/>
      <c r="ALK46" s="140"/>
      <c r="ALL46" s="140"/>
      <c r="ALM46" s="140"/>
      <c r="ALN46" s="140"/>
      <c r="ALO46" s="140"/>
      <c r="ALP46" s="140"/>
      <c r="ALQ46" s="140"/>
      <c r="ALR46" s="140"/>
      <c r="ALS46" s="140"/>
      <c r="ALT46" s="140"/>
      <c r="ALU46" s="140"/>
      <c r="ALV46" s="140"/>
      <c r="ALW46" s="140"/>
      <c r="ALX46" s="140"/>
      <c r="ALY46" s="140"/>
      <c r="ALZ46" s="140"/>
      <c r="AMA46" s="140"/>
      <c r="AMB46" s="140"/>
      <c r="AMC46" s="140"/>
      <c r="AMD46" s="140"/>
      <c r="AME46" s="140"/>
      <c r="AMF46" s="140"/>
      <c r="AMG46" s="140"/>
      <c r="AMH46" s="140"/>
      <c r="AMI46" s="140"/>
      <c r="AMJ46" s="140"/>
      <c r="AMK46" s="140"/>
      <c r="AML46" s="140"/>
      <c r="AMM46" s="140"/>
      <c r="AMN46" s="140"/>
      <c r="AMO46" s="140"/>
      <c r="AMP46" s="140"/>
      <c r="AMQ46" s="140"/>
      <c r="AMR46" s="140"/>
      <c r="AMS46" s="140"/>
      <c r="AMT46" s="140"/>
      <c r="AMU46" s="140"/>
      <c r="AMV46" s="140"/>
      <c r="AMW46" s="140"/>
      <c r="AMX46" s="140"/>
      <c r="AMY46" s="140"/>
      <c r="AMZ46" s="140"/>
      <c r="ANA46" s="140"/>
      <c r="ANB46" s="140"/>
      <c r="ANC46" s="140"/>
      <c r="AND46" s="140"/>
      <c r="ANE46" s="140"/>
      <c r="ANF46" s="140"/>
      <c r="ANG46" s="140"/>
      <c r="ANH46" s="140"/>
      <c r="ANI46" s="140"/>
      <c r="ANJ46" s="140"/>
      <c r="ANK46" s="140"/>
      <c r="ANL46" s="140"/>
      <c r="ANM46" s="140"/>
      <c r="ANN46" s="140"/>
      <c r="ANO46" s="140"/>
      <c r="ANP46" s="140"/>
      <c r="ANQ46" s="140"/>
      <c r="ANR46" s="140"/>
      <c r="ANS46" s="140"/>
      <c r="ANT46" s="140"/>
      <c r="ANU46" s="140"/>
      <c r="ANV46" s="140"/>
      <c r="ANW46" s="140"/>
      <c r="ANX46" s="140"/>
      <c r="ANY46" s="140"/>
      <c r="ANZ46" s="140"/>
      <c r="AOA46" s="140"/>
      <c r="AOB46" s="140"/>
      <c r="AOC46" s="140"/>
      <c r="AOD46" s="140"/>
      <c r="AOE46" s="140"/>
      <c r="AOF46" s="140"/>
      <c r="AOG46" s="140"/>
      <c r="AOH46" s="140"/>
      <c r="AOI46" s="140"/>
      <c r="AOJ46" s="140"/>
      <c r="AOK46" s="140"/>
      <c r="AOL46" s="140"/>
      <c r="AOM46" s="140"/>
      <c r="AON46" s="140"/>
      <c r="AOO46" s="140"/>
      <c r="AOP46" s="140"/>
      <c r="AOQ46" s="140"/>
      <c r="AOR46" s="140"/>
      <c r="AOS46" s="140"/>
      <c r="AOT46" s="140"/>
      <c r="AOU46" s="140"/>
      <c r="AOV46" s="140"/>
      <c r="AOW46" s="140"/>
      <c r="AOX46" s="140"/>
      <c r="AOY46" s="140"/>
      <c r="AOZ46" s="140"/>
      <c r="APA46" s="140"/>
      <c r="APB46" s="140"/>
      <c r="APC46" s="140"/>
      <c r="APD46" s="140"/>
      <c r="APE46" s="140"/>
      <c r="APF46" s="140"/>
      <c r="APG46" s="140"/>
      <c r="APH46" s="140"/>
      <c r="API46" s="140"/>
      <c r="APJ46" s="140"/>
      <c r="APK46" s="140"/>
      <c r="APL46" s="140"/>
      <c r="APM46" s="140"/>
      <c r="APN46" s="140"/>
      <c r="APO46" s="140"/>
      <c r="APP46" s="140"/>
      <c r="APQ46" s="140"/>
      <c r="APR46" s="140"/>
      <c r="APS46" s="140"/>
      <c r="APT46" s="140"/>
      <c r="APU46" s="140"/>
      <c r="APV46" s="140"/>
      <c r="APW46" s="140"/>
      <c r="APX46" s="140"/>
      <c r="APY46" s="140"/>
      <c r="APZ46" s="140"/>
      <c r="AQA46" s="140"/>
      <c r="AQB46" s="140"/>
      <c r="AQC46" s="140"/>
      <c r="AQD46" s="140"/>
      <c r="AQE46" s="140"/>
      <c r="AQF46" s="140"/>
      <c r="AQG46" s="140"/>
      <c r="AQH46" s="140"/>
      <c r="AQI46" s="140"/>
      <c r="AQJ46" s="140"/>
      <c r="AQK46" s="140"/>
      <c r="AQL46" s="140"/>
      <c r="AQM46" s="140"/>
      <c r="AQN46" s="140"/>
      <c r="AQO46" s="140"/>
      <c r="AQP46" s="140"/>
      <c r="AQQ46" s="140"/>
      <c r="AQR46" s="140"/>
      <c r="AQS46" s="140"/>
      <c r="AQT46" s="140"/>
      <c r="AQU46" s="140"/>
      <c r="AQV46" s="140"/>
      <c r="AQW46" s="140"/>
      <c r="AQX46" s="140"/>
      <c r="AQY46" s="140"/>
      <c r="AQZ46" s="140"/>
      <c r="ARA46" s="140"/>
      <c r="ARB46" s="140"/>
      <c r="ARC46" s="140"/>
      <c r="ARD46" s="140"/>
      <c r="ARE46" s="140"/>
      <c r="ARF46" s="140"/>
      <c r="ARG46" s="140"/>
      <c r="ARH46" s="140"/>
      <c r="ARI46" s="140"/>
      <c r="ARJ46" s="140"/>
      <c r="ARK46" s="140"/>
      <c r="ARL46" s="140"/>
      <c r="ARM46" s="140"/>
      <c r="ARN46" s="140"/>
      <c r="ARO46" s="140"/>
      <c r="ARP46" s="140"/>
      <c r="ARQ46" s="140"/>
      <c r="ARR46" s="140"/>
      <c r="ARS46" s="140"/>
      <c r="ART46" s="140"/>
      <c r="ARU46" s="140"/>
      <c r="ARV46" s="140"/>
      <c r="ARW46" s="140"/>
      <c r="ARX46" s="140"/>
      <c r="ARY46" s="140"/>
      <c r="ARZ46" s="140"/>
      <c r="ASA46" s="140"/>
      <c r="ASB46" s="140"/>
      <c r="ASC46" s="140"/>
      <c r="ASD46" s="140"/>
      <c r="ASE46" s="140"/>
      <c r="ASF46" s="140"/>
      <c r="ASG46" s="140"/>
      <c r="ASH46" s="140"/>
      <c r="ASI46" s="140"/>
      <c r="ASJ46" s="140"/>
      <c r="ASK46" s="140"/>
      <c r="ASL46" s="140"/>
      <c r="ASM46" s="140"/>
      <c r="ASN46" s="140"/>
      <c r="ASO46" s="140"/>
      <c r="ASP46" s="140"/>
      <c r="ASQ46" s="140"/>
      <c r="ASR46" s="140"/>
      <c r="ASS46" s="140"/>
      <c r="AST46" s="140"/>
      <c r="ASU46" s="140"/>
      <c r="ASV46" s="140"/>
      <c r="ASW46" s="140"/>
      <c r="ASX46" s="140"/>
      <c r="ASY46" s="140"/>
      <c r="ASZ46" s="140"/>
      <c r="ATA46" s="140"/>
      <c r="ATB46" s="140"/>
      <c r="ATC46" s="140"/>
      <c r="ATD46" s="140"/>
      <c r="ATE46" s="140"/>
      <c r="ATF46" s="140"/>
      <c r="ATG46" s="140"/>
      <c r="ATH46" s="140"/>
      <c r="ATI46" s="140"/>
      <c r="ATJ46" s="140"/>
      <c r="ATK46" s="140"/>
      <c r="ATL46" s="140"/>
      <c r="ATM46" s="140"/>
      <c r="ATN46" s="140"/>
      <c r="ATO46" s="140"/>
      <c r="ATP46" s="140"/>
      <c r="ATQ46" s="140"/>
      <c r="ATR46" s="140"/>
      <c r="ATS46" s="140"/>
      <c r="ATT46" s="140"/>
      <c r="ATU46" s="140"/>
      <c r="ATV46" s="140"/>
      <c r="ATW46" s="140"/>
      <c r="ATX46" s="140"/>
      <c r="ATY46" s="140"/>
      <c r="ATZ46" s="140"/>
      <c r="AUA46" s="140"/>
      <c r="AUB46" s="140"/>
      <c r="AUC46" s="140"/>
      <c r="AUD46" s="140"/>
      <c r="AUE46" s="140"/>
      <c r="AUF46" s="140"/>
      <c r="AUG46" s="140"/>
      <c r="AUH46" s="140"/>
      <c r="AUI46" s="140"/>
      <c r="AUJ46" s="140"/>
      <c r="AUK46" s="140"/>
      <c r="AUL46" s="140"/>
      <c r="AUM46" s="140"/>
      <c r="AUN46" s="140"/>
      <c r="AUO46" s="140"/>
      <c r="AUP46" s="140"/>
      <c r="AUQ46" s="140"/>
      <c r="AUR46" s="140"/>
      <c r="AUS46" s="140"/>
      <c r="AUT46" s="140"/>
      <c r="AUU46" s="140"/>
      <c r="AUV46" s="140"/>
      <c r="AUW46" s="140"/>
      <c r="AUX46" s="140"/>
      <c r="AUY46" s="140"/>
      <c r="AUZ46" s="140"/>
      <c r="AVA46" s="140"/>
      <c r="AVB46" s="140"/>
      <c r="AVC46" s="140"/>
      <c r="AVD46" s="140"/>
      <c r="AVE46" s="140"/>
      <c r="AVF46" s="140"/>
      <c r="AVG46" s="140"/>
      <c r="AVH46" s="140"/>
      <c r="AVI46" s="140"/>
      <c r="AVJ46" s="140"/>
      <c r="AVK46" s="140"/>
      <c r="AVL46" s="140"/>
      <c r="AVM46" s="140"/>
      <c r="AVN46" s="140"/>
      <c r="AVO46" s="140"/>
      <c r="AVP46" s="140"/>
      <c r="AVQ46" s="140"/>
      <c r="AVR46" s="140"/>
      <c r="AVS46" s="140"/>
      <c r="AVT46" s="140"/>
      <c r="AVU46" s="140"/>
      <c r="AVV46" s="140"/>
      <c r="AVW46" s="140"/>
      <c r="AVX46" s="140"/>
      <c r="AVY46" s="140"/>
      <c r="AVZ46" s="140"/>
      <c r="AWA46" s="140"/>
      <c r="AWB46" s="140"/>
      <c r="AWC46" s="140"/>
      <c r="AWD46" s="140"/>
      <c r="AWE46" s="140"/>
      <c r="AWF46" s="140"/>
      <c r="AWG46" s="140"/>
      <c r="AWH46" s="140"/>
      <c r="AWI46" s="140"/>
      <c r="AWJ46" s="140"/>
      <c r="AWK46" s="140"/>
      <c r="AWL46" s="140"/>
      <c r="AWM46" s="140"/>
      <c r="AWN46" s="140"/>
      <c r="AWO46" s="140"/>
      <c r="AWP46" s="140"/>
      <c r="AWQ46" s="140"/>
      <c r="AWR46" s="140"/>
      <c r="AWS46" s="140"/>
      <c r="AWT46" s="140"/>
      <c r="AWU46" s="140"/>
      <c r="AWV46" s="140"/>
      <c r="AWW46" s="140"/>
      <c r="AWX46" s="140"/>
      <c r="AWY46" s="140"/>
      <c r="AWZ46" s="140"/>
      <c r="AXA46" s="140"/>
      <c r="AXB46" s="140"/>
      <c r="AXC46" s="140"/>
      <c r="AXD46" s="140"/>
      <c r="AXE46" s="140"/>
      <c r="AXF46" s="140"/>
      <c r="AXG46" s="140"/>
      <c r="AXH46" s="140"/>
      <c r="AXI46" s="140"/>
      <c r="AXJ46" s="140"/>
      <c r="AXK46" s="140"/>
      <c r="AXL46" s="140"/>
      <c r="AXM46" s="140"/>
      <c r="AXN46" s="140"/>
      <c r="AXO46" s="140"/>
      <c r="AXP46" s="140"/>
      <c r="AXQ46" s="140"/>
      <c r="AXR46" s="140"/>
      <c r="AXS46" s="140"/>
      <c r="AXT46" s="140"/>
      <c r="AXU46" s="140"/>
      <c r="AXV46" s="140"/>
      <c r="AXW46" s="140"/>
      <c r="AXX46" s="140"/>
      <c r="AXY46" s="140"/>
      <c r="AXZ46" s="140"/>
      <c r="AYA46" s="140"/>
      <c r="AYB46" s="140"/>
      <c r="AYC46" s="140"/>
      <c r="AYD46" s="140"/>
      <c r="AYE46" s="140"/>
      <c r="AYF46" s="140"/>
      <c r="AYG46" s="140"/>
      <c r="AYH46" s="140"/>
      <c r="AYI46" s="140"/>
      <c r="AYJ46" s="140"/>
      <c r="AYK46" s="140"/>
      <c r="AYL46" s="140"/>
      <c r="AYM46" s="140"/>
      <c r="AYN46" s="140"/>
      <c r="AYO46" s="140"/>
      <c r="AYP46" s="140"/>
      <c r="AYQ46" s="140"/>
      <c r="AYR46" s="140"/>
      <c r="AYS46" s="140"/>
      <c r="AYT46" s="140"/>
      <c r="AYU46" s="140"/>
      <c r="AYV46" s="140"/>
      <c r="AYW46" s="140"/>
      <c r="AYX46" s="140"/>
      <c r="AYY46" s="140"/>
      <c r="AYZ46" s="140"/>
      <c r="AZA46" s="140"/>
      <c r="AZB46" s="140"/>
      <c r="AZC46" s="140"/>
      <c r="AZD46" s="140"/>
      <c r="AZE46" s="140"/>
      <c r="AZF46" s="140"/>
      <c r="AZG46" s="140"/>
      <c r="AZH46" s="140"/>
      <c r="AZI46" s="140"/>
      <c r="AZJ46" s="140"/>
      <c r="AZK46" s="140"/>
      <c r="AZL46" s="140"/>
      <c r="AZM46" s="140"/>
      <c r="AZN46" s="140"/>
      <c r="AZO46" s="140"/>
      <c r="AZP46" s="140"/>
      <c r="AZQ46" s="140"/>
      <c r="AZR46" s="140"/>
      <c r="AZS46" s="140"/>
      <c r="AZT46" s="140"/>
      <c r="AZU46" s="140"/>
      <c r="AZV46" s="140"/>
      <c r="AZW46" s="140"/>
      <c r="AZX46" s="140"/>
      <c r="AZY46" s="140"/>
      <c r="AZZ46" s="140"/>
      <c r="BAA46" s="140"/>
      <c r="BAB46" s="140"/>
      <c r="BAC46" s="140"/>
      <c r="BAD46" s="140"/>
      <c r="BAE46" s="140"/>
      <c r="BAF46" s="140"/>
      <c r="BAG46" s="140"/>
      <c r="BAH46" s="140"/>
      <c r="BAI46" s="140"/>
      <c r="BAJ46" s="140"/>
      <c r="BAK46" s="140"/>
      <c r="BAL46" s="140"/>
      <c r="BAM46" s="140"/>
      <c r="BAN46" s="140"/>
      <c r="BAO46" s="140"/>
      <c r="BAP46" s="140"/>
      <c r="BAQ46" s="140"/>
      <c r="BAR46" s="140"/>
      <c r="BAS46" s="140"/>
      <c r="BAT46" s="140"/>
      <c r="BAU46" s="140"/>
      <c r="BAV46" s="140"/>
      <c r="BAW46" s="140"/>
      <c r="BAX46" s="140"/>
      <c r="BAY46" s="140"/>
      <c r="BAZ46" s="140"/>
      <c r="BBA46" s="140"/>
      <c r="BBB46" s="140"/>
      <c r="BBC46" s="140"/>
      <c r="BBD46" s="140"/>
      <c r="BBE46" s="140"/>
      <c r="BBF46" s="140"/>
      <c r="BBG46" s="140"/>
      <c r="BBH46" s="140"/>
      <c r="BBI46" s="140"/>
      <c r="BBJ46" s="140"/>
      <c r="BBK46" s="140"/>
      <c r="BBL46" s="140"/>
      <c r="BBM46" s="140"/>
      <c r="BBN46" s="140"/>
      <c r="BBO46" s="140"/>
      <c r="BBP46" s="140"/>
      <c r="BBQ46" s="140"/>
      <c r="BBR46" s="140"/>
      <c r="BBS46" s="140"/>
      <c r="BBT46" s="140"/>
      <c r="BBU46" s="140"/>
      <c r="BBV46" s="140"/>
      <c r="BBW46" s="140"/>
      <c r="BBX46" s="140"/>
      <c r="BBY46" s="140"/>
      <c r="BBZ46" s="140"/>
      <c r="BCA46" s="140"/>
      <c r="BCB46" s="140"/>
      <c r="BCC46" s="140"/>
      <c r="BCD46" s="140"/>
      <c r="BCE46" s="140"/>
      <c r="BCF46" s="140"/>
      <c r="BCG46" s="140"/>
      <c r="BCH46" s="140"/>
      <c r="BCI46" s="140"/>
      <c r="BCJ46" s="140"/>
      <c r="BCK46" s="140"/>
      <c r="BCL46" s="140"/>
      <c r="BCM46" s="140"/>
      <c r="BCN46" s="140"/>
      <c r="BCO46" s="140"/>
      <c r="BCP46" s="140"/>
      <c r="BCQ46" s="140"/>
      <c r="BCR46" s="140"/>
      <c r="BCS46" s="140"/>
      <c r="BCT46" s="140"/>
      <c r="BCU46" s="140"/>
      <c r="BCV46" s="140"/>
      <c r="BCW46" s="140"/>
      <c r="BCX46" s="140"/>
      <c r="BCY46" s="140"/>
      <c r="BCZ46" s="140"/>
      <c r="BDA46" s="140"/>
      <c r="BDB46" s="140"/>
      <c r="BDC46" s="140"/>
      <c r="BDD46" s="140"/>
      <c r="BDE46" s="140"/>
      <c r="BDF46" s="140"/>
      <c r="BDG46" s="140"/>
      <c r="BDH46" s="140"/>
      <c r="BDI46" s="140"/>
      <c r="BDJ46" s="140"/>
      <c r="BDK46" s="140"/>
      <c r="BDL46" s="140"/>
      <c r="BDM46" s="140"/>
      <c r="BDN46" s="140"/>
      <c r="BDO46" s="140"/>
      <c r="BDP46" s="140"/>
      <c r="BDQ46" s="140"/>
      <c r="BDR46" s="140"/>
      <c r="BDS46" s="140"/>
      <c r="BDT46" s="140"/>
      <c r="BDU46" s="140"/>
      <c r="BDV46" s="140"/>
      <c r="BDW46" s="140"/>
      <c r="BDX46" s="140"/>
      <c r="BDY46" s="140"/>
      <c r="BDZ46" s="140"/>
      <c r="BEA46" s="140"/>
      <c r="BEB46" s="140"/>
      <c r="BEC46" s="140"/>
      <c r="BED46" s="140"/>
      <c r="BEE46" s="140"/>
      <c r="BEF46" s="140"/>
      <c r="BEG46" s="140"/>
      <c r="BEH46" s="140"/>
      <c r="BEI46" s="140"/>
      <c r="BEJ46" s="140"/>
      <c r="BEK46" s="140"/>
      <c r="BEL46" s="140"/>
      <c r="BEM46" s="140"/>
      <c r="BEN46" s="140"/>
      <c r="BEO46" s="140"/>
      <c r="BEP46" s="140"/>
      <c r="BEQ46" s="140"/>
      <c r="BER46" s="140"/>
      <c r="BES46" s="140"/>
      <c r="BET46" s="140"/>
      <c r="BEU46" s="140"/>
      <c r="BEV46" s="140"/>
      <c r="BEW46" s="140"/>
      <c r="BEX46" s="140"/>
      <c r="BEY46" s="140"/>
      <c r="BEZ46" s="140"/>
      <c r="BFA46" s="140"/>
      <c r="BFB46" s="140"/>
      <c r="BFC46" s="140"/>
      <c r="BFD46" s="140"/>
      <c r="BFE46" s="140"/>
      <c r="BFF46" s="140"/>
      <c r="BFG46" s="140"/>
      <c r="BFH46" s="140"/>
      <c r="BFI46" s="140"/>
      <c r="BFJ46" s="140"/>
      <c r="BFK46" s="140"/>
      <c r="BFL46" s="140"/>
      <c r="BFM46" s="140"/>
      <c r="BFN46" s="140"/>
      <c r="BFO46" s="140"/>
      <c r="BFP46" s="140"/>
      <c r="BFQ46" s="140"/>
      <c r="BFR46" s="140"/>
      <c r="BFS46" s="140"/>
      <c r="BFT46" s="140"/>
      <c r="BFU46" s="140"/>
      <c r="BFV46" s="140"/>
      <c r="BFW46" s="140"/>
      <c r="BFX46" s="140"/>
      <c r="BFY46" s="140"/>
      <c r="BFZ46" s="140"/>
      <c r="BGA46" s="140"/>
      <c r="BGB46" s="140"/>
      <c r="BGC46" s="140"/>
      <c r="BGD46" s="140"/>
      <c r="BGE46" s="140"/>
      <c r="BGF46" s="140"/>
      <c r="BGG46" s="140"/>
      <c r="BGH46" s="140"/>
      <c r="BGI46" s="140"/>
      <c r="BGJ46" s="140"/>
      <c r="BGK46" s="140"/>
      <c r="BGL46" s="140"/>
      <c r="BGM46" s="140"/>
      <c r="BGN46" s="140"/>
      <c r="BGO46" s="140"/>
      <c r="BGP46" s="140"/>
      <c r="BGQ46" s="140"/>
      <c r="BGR46" s="140"/>
      <c r="BGS46" s="140"/>
      <c r="BGT46" s="140"/>
      <c r="BGU46" s="140"/>
      <c r="BGV46" s="140"/>
      <c r="BGW46" s="140"/>
      <c r="BGX46" s="140"/>
      <c r="BGY46" s="140"/>
      <c r="BGZ46" s="140"/>
      <c r="BHA46" s="140"/>
      <c r="BHB46" s="140"/>
      <c r="BHC46" s="140"/>
      <c r="BHD46" s="140"/>
      <c r="BHE46" s="140"/>
      <c r="BHF46" s="140"/>
      <c r="BHG46" s="140"/>
      <c r="BHH46" s="140"/>
      <c r="BHI46" s="140"/>
      <c r="BHJ46" s="140"/>
      <c r="BHK46" s="140"/>
      <c r="BHL46" s="140"/>
      <c r="BHM46" s="140"/>
      <c r="BHN46" s="140"/>
      <c r="BHO46" s="140"/>
      <c r="BHP46" s="140"/>
      <c r="BHQ46" s="140"/>
      <c r="BHR46" s="140"/>
      <c r="BHS46" s="140"/>
      <c r="BHT46" s="140"/>
      <c r="BHU46" s="140"/>
      <c r="BHV46" s="140"/>
      <c r="BHW46" s="140"/>
      <c r="BHX46" s="140"/>
      <c r="BHY46" s="140"/>
      <c r="BHZ46" s="140"/>
      <c r="BIA46" s="140"/>
      <c r="BIB46" s="140"/>
      <c r="BIC46" s="140"/>
      <c r="BID46" s="140"/>
      <c r="BIE46" s="140"/>
      <c r="BIF46" s="140"/>
      <c r="BIG46" s="140"/>
      <c r="BIH46" s="140"/>
      <c r="BII46" s="140"/>
      <c r="BIJ46" s="140"/>
      <c r="BIK46" s="140"/>
      <c r="BIL46" s="140"/>
      <c r="BIM46" s="140"/>
      <c r="BIN46" s="140"/>
      <c r="BIO46" s="140"/>
      <c r="BIP46" s="140"/>
      <c r="BIQ46" s="140"/>
      <c r="BIR46" s="140"/>
      <c r="BIS46" s="140"/>
      <c r="BIT46" s="140"/>
      <c r="BIU46" s="140"/>
      <c r="BIV46" s="140"/>
      <c r="BIW46" s="140"/>
      <c r="BIX46" s="140"/>
      <c r="BIY46" s="140"/>
      <c r="BIZ46" s="140"/>
      <c r="BJA46" s="140"/>
      <c r="BJB46" s="140"/>
      <c r="BJC46" s="140"/>
      <c r="BJD46" s="140"/>
      <c r="BJE46" s="140"/>
      <c r="BJF46" s="140"/>
      <c r="BJG46" s="140"/>
      <c r="BJH46" s="140"/>
      <c r="BJI46" s="140"/>
      <c r="BJJ46" s="140"/>
      <c r="BJK46" s="140"/>
      <c r="BJL46" s="140"/>
      <c r="BJM46" s="140"/>
      <c r="BJN46" s="140"/>
      <c r="BJO46" s="140"/>
      <c r="BJP46" s="140"/>
      <c r="BJQ46" s="140"/>
      <c r="BJR46" s="140"/>
      <c r="BJS46" s="140"/>
      <c r="BJT46" s="140"/>
      <c r="BJU46" s="140"/>
      <c r="BJV46" s="140"/>
      <c r="BJW46" s="140"/>
      <c r="BJX46" s="140"/>
      <c r="BJY46" s="140"/>
      <c r="BJZ46" s="140"/>
      <c r="BKA46" s="140"/>
      <c r="BKB46" s="140"/>
      <c r="BKC46" s="140"/>
      <c r="BKD46" s="140"/>
      <c r="BKE46" s="140"/>
      <c r="BKF46" s="140"/>
      <c r="BKG46" s="140"/>
      <c r="BKH46" s="140"/>
      <c r="BKI46" s="140"/>
      <c r="BKJ46" s="140"/>
      <c r="BKK46" s="140"/>
      <c r="BKL46" s="140"/>
      <c r="BKM46" s="140"/>
      <c r="BKN46" s="140"/>
      <c r="BKO46" s="140"/>
      <c r="BKP46" s="140"/>
      <c r="BKQ46" s="140"/>
      <c r="BKR46" s="140"/>
      <c r="BKS46" s="140"/>
      <c r="BKT46" s="140"/>
      <c r="BKU46" s="140"/>
      <c r="BKV46" s="140"/>
      <c r="BKW46" s="140"/>
      <c r="BKX46" s="140"/>
      <c r="BKY46" s="140"/>
      <c r="BKZ46" s="140"/>
      <c r="BLA46" s="140"/>
      <c r="BLB46" s="140"/>
      <c r="BLC46" s="140"/>
      <c r="BLD46" s="140"/>
      <c r="BLE46" s="140"/>
      <c r="BLF46" s="140"/>
      <c r="BLG46" s="140"/>
      <c r="BLH46" s="140"/>
      <c r="BLI46" s="140"/>
      <c r="BLJ46" s="140"/>
      <c r="BLK46" s="140"/>
      <c r="BLL46" s="140"/>
      <c r="BLM46" s="140"/>
      <c r="BLN46" s="140"/>
      <c r="BLO46" s="140"/>
      <c r="BLP46" s="140"/>
      <c r="BLQ46" s="140"/>
      <c r="BLR46" s="140"/>
      <c r="BLS46" s="140"/>
      <c r="BLT46" s="140"/>
      <c r="BLU46" s="140"/>
      <c r="BLV46" s="140"/>
      <c r="BLW46" s="140"/>
      <c r="BLX46" s="140"/>
      <c r="BLY46" s="140"/>
      <c r="BLZ46" s="140"/>
      <c r="BMA46" s="140"/>
      <c r="BMB46" s="140"/>
      <c r="BMC46" s="140"/>
      <c r="BMD46" s="140"/>
      <c r="BME46" s="140"/>
      <c r="BMF46" s="140"/>
      <c r="BMG46" s="140"/>
      <c r="BMH46" s="140"/>
      <c r="BMI46" s="140"/>
      <c r="BMJ46" s="140"/>
      <c r="BMK46" s="140"/>
      <c r="BML46" s="140"/>
      <c r="BMM46" s="140"/>
      <c r="BMN46" s="140"/>
      <c r="BMO46" s="140"/>
      <c r="BMP46" s="140"/>
      <c r="BMQ46" s="140"/>
      <c r="BMR46" s="140"/>
      <c r="BMS46" s="140"/>
      <c r="BMT46" s="140"/>
      <c r="BMU46" s="140"/>
      <c r="BMV46" s="140"/>
      <c r="BMW46" s="140"/>
      <c r="BMX46" s="140"/>
      <c r="BMY46" s="140"/>
      <c r="BMZ46" s="140"/>
      <c r="BNA46" s="140"/>
      <c r="BNB46" s="140"/>
      <c r="BNC46" s="140"/>
      <c r="BND46" s="140"/>
      <c r="BNE46" s="140"/>
      <c r="BNF46" s="140"/>
      <c r="BNG46" s="140"/>
      <c r="BNH46" s="140"/>
      <c r="BNI46" s="140"/>
      <c r="BNJ46" s="140"/>
      <c r="BNK46" s="140"/>
      <c r="BNL46" s="140"/>
      <c r="BNM46" s="140"/>
      <c r="BNN46" s="140"/>
      <c r="BNO46" s="140"/>
      <c r="BNP46" s="140"/>
      <c r="BNQ46" s="140"/>
      <c r="BNR46" s="140"/>
      <c r="BNS46" s="140"/>
      <c r="BNT46" s="140"/>
      <c r="BNU46" s="140"/>
      <c r="BNV46" s="140"/>
      <c r="BNW46" s="140"/>
      <c r="BNX46" s="140"/>
      <c r="BNY46" s="140"/>
      <c r="BNZ46" s="140"/>
      <c r="BOA46" s="140"/>
      <c r="BOB46" s="140"/>
      <c r="BOC46" s="140"/>
      <c r="BOD46" s="140"/>
      <c r="BOE46" s="140"/>
      <c r="BOF46" s="140"/>
      <c r="BOG46" s="140"/>
      <c r="BOH46" s="140"/>
      <c r="BOI46" s="140"/>
      <c r="BOJ46" s="140"/>
      <c r="BOK46" s="140"/>
      <c r="BOL46" s="140"/>
      <c r="BOM46" s="140"/>
      <c r="BON46" s="140"/>
      <c r="BOO46" s="140"/>
      <c r="BOP46" s="140"/>
      <c r="BOQ46" s="140"/>
      <c r="BOR46" s="140"/>
      <c r="BOS46" s="140"/>
      <c r="BOT46" s="140"/>
      <c r="BOU46" s="140"/>
      <c r="BOV46" s="140"/>
      <c r="BOW46" s="140"/>
      <c r="BOX46" s="140"/>
      <c r="BOY46" s="140"/>
      <c r="BOZ46" s="140"/>
      <c r="BPA46" s="140"/>
      <c r="BPB46" s="140"/>
      <c r="BPC46" s="140"/>
      <c r="BPD46" s="140"/>
      <c r="BPE46" s="140"/>
      <c r="BPF46" s="140"/>
      <c r="BPG46" s="140"/>
      <c r="BPH46" s="140"/>
      <c r="BPI46" s="140"/>
      <c r="BPJ46" s="140"/>
      <c r="BPK46" s="140"/>
      <c r="BPL46" s="140"/>
      <c r="BPM46" s="140"/>
      <c r="BPN46" s="140"/>
      <c r="BPO46" s="140"/>
      <c r="BPP46" s="140"/>
      <c r="BPQ46" s="140"/>
      <c r="BPR46" s="140"/>
      <c r="BPS46" s="140"/>
      <c r="BPT46" s="140"/>
      <c r="BPU46" s="140"/>
      <c r="BPV46" s="140"/>
      <c r="BPW46" s="140"/>
      <c r="BPX46" s="140"/>
      <c r="BPY46" s="140"/>
      <c r="BPZ46" s="140"/>
      <c r="BQA46" s="140"/>
      <c r="BQB46" s="140"/>
      <c r="BQC46" s="140"/>
      <c r="BQD46" s="140"/>
      <c r="BQE46" s="140"/>
      <c r="BQF46" s="140"/>
      <c r="BQG46" s="140"/>
      <c r="BQH46" s="140"/>
      <c r="BQI46" s="140"/>
      <c r="BQJ46" s="140"/>
      <c r="BQK46" s="140"/>
      <c r="BQL46" s="140"/>
      <c r="BQM46" s="140"/>
      <c r="BQN46" s="140"/>
      <c r="BQO46" s="140"/>
      <c r="BQP46" s="140"/>
      <c r="BQQ46" s="140"/>
      <c r="BQR46" s="140"/>
      <c r="BQS46" s="140"/>
      <c r="BQT46" s="140"/>
      <c r="BQU46" s="140"/>
      <c r="BQV46" s="140"/>
      <c r="BQW46" s="140"/>
      <c r="BQX46" s="140"/>
      <c r="BQY46" s="140"/>
      <c r="BQZ46" s="140"/>
      <c r="BRA46" s="140"/>
      <c r="BRB46" s="140"/>
      <c r="BRC46" s="140"/>
      <c r="BRD46" s="140"/>
      <c r="BRE46" s="140"/>
      <c r="BRF46" s="140"/>
      <c r="BRG46" s="140"/>
      <c r="BRH46" s="140"/>
      <c r="BRI46" s="140"/>
      <c r="BRJ46" s="140"/>
      <c r="BRK46" s="140"/>
      <c r="BRL46" s="140"/>
      <c r="BRM46" s="140"/>
      <c r="BRN46" s="140"/>
      <c r="BRO46" s="140"/>
      <c r="BRP46" s="140"/>
      <c r="BRQ46" s="140"/>
      <c r="BRR46" s="140"/>
      <c r="BRS46" s="140"/>
      <c r="BRT46" s="140"/>
      <c r="BRU46" s="140"/>
      <c r="BRV46" s="140"/>
      <c r="BRW46" s="140"/>
      <c r="BRX46" s="140"/>
      <c r="BRY46" s="140"/>
      <c r="BRZ46" s="140"/>
      <c r="BSA46" s="140"/>
      <c r="BSB46" s="140"/>
      <c r="BSC46" s="140"/>
      <c r="BSD46" s="140"/>
      <c r="BSE46" s="140"/>
      <c r="BSF46" s="140"/>
      <c r="BSG46" s="140"/>
      <c r="BSH46" s="140"/>
      <c r="BSI46" s="140"/>
      <c r="BSJ46" s="140"/>
      <c r="BSK46" s="140"/>
      <c r="BSL46" s="140"/>
      <c r="BSM46" s="140"/>
      <c r="BSN46" s="140"/>
      <c r="BSO46" s="140"/>
      <c r="BSP46" s="140"/>
      <c r="BSQ46" s="140"/>
      <c r="BSR46" s="140"/>
      <c r="BSS46" s="140"/>
      <c r="BST46" s="140"/>
      <c r="BSU46" s="140"/>
      <c r="BSV46" s="140"/>
      <c r="BSW46" s="140"/>
      <c r="BSX46" s="140"/>
      <c r="BSY46" s="140"/>
      <c r="BSZ46" s="140"/>
      <c r="BTA46" s="140"/>
      <c r="BTB46" s="140"/>
      <c r="BTC46" s="140"/>
      <c r="BTD46" s="140"/>
      <c r="BTE46" s="140"/>
      <c r="BTF46" s="140"/>
      <c r="BTG46" s="140"/>
      <c r="BTH46" s="140"/>
      <c r="BTI46" s="140"/>
      <c r="BTJ46" s="140"/>
      <c r="BTK46" s="140"/>
      <c r="BTL46" s="140"/>
      <c r="BTM46" s="140"/>
      <c r="BTN46" s="140"/>
      <c r="BTO46" s="140"/>
      <c r="BTP46" s="140"/>
      <c r="BTQ46" s="140"/>
      <c r="BTR46" s="140"/>
      <c r="BTS46" s="140"/>
      <c r="BTT46" s="140"/>
      <c r="BTU46" s="140"/>
      <c r="BTV46" s="140"/>
      <c r="BTW46" s="140"/>
      <c r="BTX46" s="140"/>
      <c r="BTY46" s="140"/>
      <c r="BTZ46" s="140"/>
      <c r="BUA46" s="140"/>
      <c r="BUB46" s="140"/>
      <c r="BUC46" s="140"/>
      <c r="BUD46" s="140"/>
      <c r="BUE46" s="140"/>
      <c r="BUF46" s="140"/>
      <c r="BUG46" s="140"/>
      <c r="BUH46" s="140"/>
      <c r="BUI46" s="140"/>
      <c r="BUJ46" s="140"/>
      <c r="BUK46" s="140"/>
      <c r="BUL46" s="140"/>
      <c r="BUM46" s="140"/>
      <c r="BUN46" s="140"/>
      <c r="BUO46" s="140"/>
      <c r="BUP46" s="140"/>
      <c r="BUQ46" s="140"/>
      <c r="BUR46" s="140"/>
      <c r="BUS46" s="140"/>
      <c r="BUT46" s="140"/>
      <c r="BUU46" s="140"/>
      <c r="BUV46" s="140"/>
      <c r="BUW46" s="140"/>
      <c r="BUX46" s="140"/>
      <c r="BUY46" s="140"/>
      <c r="BUZ46" s="140"/>
      <c r="BVA46" s="140"/>
      <c r="BVB46" s="140"/>
      <c r="BVC46" s="140"/>
      <c r="BVD46" s="140"/>
      <c r="BVE46" s="140"/>
      <c r="BVF46" s="140"/>
      <c r="BVG46" s="140"/>
      <c r="BVH46" s="140"/>
      <c r="BVI46" s="140"/>
      <c r="BVJ46" s="140"/>
      <c r="BVK46" s="140"/>
      <c r="BVL46" s="140"/>
      <c r="BVM46" s="140"/>
      <c r="BVN46" s="140"/>
      <c r="BVO46" s="140"/>
      <c r="BVP46" s="140"/>
      <c r="BVQ46" s="140"/>
      <c r="BVR46" s="140"/>
      <c r="BVS46" s="140"/>
      <c r="BVT46" s="140"/>
      <c r="BVU46" s="140"/>
      <c r="BVV46" s="140"/>
      <c r="BVW46" s="140"/>
      <c r="BVX46" s="140"/>
      <c r="BVY46" s="140"/>
      <c r="BVZ46" s="140"/>
      <c r="BWA46" s="140"/>
      <c r="BWB46" s="140"/>
      <c r="BWC46" s="140"/>
      <c r="BWD46" s="140"/>
      <c r="BWE46" s="140"/>
      <c r="BWF46" s="140"/>
      <c r="BWG46" s="140"/>
      <c r="BWH46" s="140"/>
      <c r="BWI46" s="140"/>
      <c r="BWJ46" s="140"/>
      <c r="BWK46" s="140"/>
      <c r="BWL46" s="140"/>
      <c r="BWM46" s="140"/>
      <c r="BWN46" s="140"/>
      <c r="BWO46" s="140"/>
      <c r="BWP46" s="140"/>
      <c r="BWQ46" s="140"/>
      <c r="BWR46" s="140"/>
      <c r="BWS46" s="140"/>
      <c r="BWT46" s="140"/>
      <c r="BWU46" s="140"/>
      <c r="BWV46" s="140"/>
      <c r="BWW46" s="140"/>
      <c r="BWX46" s="140"/>
      <c r="BWY46" s="140"/>
      <c r="BWZ46" s="140"/>
      <c r="BXA46" s="140"/>
      <c r="BXB46" s="140"/>
      <c r="BXC46" s="140"/>
      <c r="BXD46" s="140"/>
      <c r="BXE46" s="140"/>
      <c r="BXF46" s="140"/>
      <c r="BXG46" s="140"/>
      <c r="BXH46" s="140"/>
      <c r="BXI46" s="140"/>
      <c r="BXJ46" s="140"/>
      <c r="BXK46" s="140"/>
      <c r="BXL46" s="140"/>
      <c r="BXM46" s="140"/>
      <c r="BXN46" s="140"/>
      <c r="BXO46" s="140"/>
      <c r="BXP46" s="140"/>
      <c r="BXQ46" s="140"/>
      <c r="BXR46" s="140"/>
      <c r="BXS46" s="140"/>
      <c r="BXT46" s="140"/>
      <c r="BXU46" s="140"/>
      <c r="BXV46" s="140"/>
      <c r="BXW46" s="140"/>
      <c r="BXX46" s="140"/>
      <c r="BXY46" s="140"/>
      <c r="BXZ46" s="140"/>
      <c r="BYA46" s="140"/>
      <c r="BYB46" s="140"/>
      <c r="BYC46" s="140"/>
      <c r="BYD46" s="140"/>
      <c r="BYE46" s="140"/>
      <c r="BYF46" s="140"/>
      <c r="BYG46" s="140"/>
      <c r="BYH46" s="140"/>
      <c r="BYI46" s="140"/>
      <c r="BYJ46" s="140"/>
      <c r="BYK46" s="140"/>
      <c r="BYL46" s="140"/>
      <c r="BYM46" s="140"/>
      <c r="BYN46" s="140"/>
      <c r="BYO46" s="140"/>
      <c r="BYP46" s="140"/>
      <c r="BYQ46" s="140"/>
      <c r="BYR46" s="140"/>
      <c r="BYS46" s="140"/>
      <c r="BYT46" s="140"/>
      <c r="BYU46" s="140"/>
      <c r="BYV46" s="140"/>
      <c r="BYW46" s="140"/>
      <c r="BYX46" s="140"/>
      <c r="BYY46" s="140"/>
      <c r="BYZ46" s="140"/>
      <c r="BZA46" s="140"/>
      <c r="BZB46" s="140"/>
      <c r="BZC46" s="140"/>
      <c r="BZD46" s="140"/>
      <c r="BZE46" s="140"/>
      <c r="BZF46" s="140"/>
      <c r="BZG46" s="140"/>
      <c r="BZH46" s="140"/>
      <c r="BZI46" s="140"/>
      <c r="BZJ46" s="140"/>
      <c r="BZK46" s="140"/>
      <c r="BZL46" s="140"/>
      <c r="BZM46" s="140"/>
      <c r="BZN46" s="140"/>
      <c r="BZO46" s="140"/>
      <c r="BZP46" s="140"/>
      <c r="BZQ46" s="140"/>
      <c r="BZR46" s="140"/>
      <c r="BZS46" s="140"/>
      <c r="BZT46" s="140"/>
      <c r="BZU46" s="140"/>
      <c r="BZV46" s="140"/>
      <c r="BZW46" s="140"/>
      <c r="BZX46" s="140"/>
      <c r="BZY46" s="140"/>
      <c r="BZZ46" s="140"/>
      <c r="CAA46" s="140"/>
      <c r="CAB46" s="140"/>
      <c r="CAC46" s="140"/>
      <c r="CAD46" s="140"/>
      <c r="CAE46" s="140"/>
      <c r="CAF46" s="140"/>
      <c r="CAG46" s="140"/>
      <c r="CAH46" s="140"/>
      <c r="CAI46" s="140"/>
      <c r="CAJ46" s="140"/>
      <c r="CAK46" s="140"/>
      <c r="CAL46" s="140"/>
      <c r="CAM46" s="140"/>
      <c r="CAN46" s="140"/>
      <c r="CAO46" s="140"/>
      <c r="CAP46" s="140"/>
      <c r="CAQ46" s="140"/>
      <c r="CAR46" s="140"/>
      <c r="CAS46" s="140"/>
      <c r="CAT46" s="140"/>
      <c r="CAU46" s="140"/>
      <c r="CAV46" s="140"/>
      <c r="CAW46" s="140"/>
      <c r="CAX46" s="140"/>
      <c r="CAY46" s="140"/>
      <c r="CAZ46" s="140"/>
      <c r="CBA46" s="140"/>
      <c r="CBB46" s="140"/>
      <c r="CBC46" s="140"/>
      <c r="CBD46" s="140"/>
      <c r="CBE46" s="140"/>
      <c r="CBF46" s="140"/>
      <c r="CBG46" s="140"/>
      <c r="CBH46" s="140"/>
      <c r="CBI46" s="140"/>
      <c r="CBJ46" s="140"/>
      <c r="CBK46" s="140"/>
      <c r="CBL46" s="140"/>
      <c r="CBM46" s="140"/>
      <c r="CBN46" s="140"/>
      <c r="CBO46" s="140"/>
      <c r="CBP46" s="140"/>
      <c r="CBQ46" s="140"/>
      <c r="CBR46" s="140"/>
      <c r="CBS46" s="140"/>
      <c r="CBT46" s="140"/>
      <c r="CBU46" s="140"/>
      <c r="CBV46" s="140"/>
      <c r="CBW46" s="140"/>
      <c r="CBX46" s="140"/>
      <c r="CBY46" s="140"/>
      <c r="CBZ46" s="140"/>
      <c r="CCA46" s="140"/>
      <c r="CCB46" s="140"/>
      <c r="CCC46" s="140"/>
      <c r="CCD46" s="140"/>
      <c r="CCE46" s="140"/>
      <c r="CCF46" s="140"/>
      <c r="CCG46" s="140"/>
      <c r="CCH46" s="140"/>
      <c r="CCI46" s="140"/>
      <c r="CCJ46" s="140"/>
      <c r="CCK46" s="140"/>
      <c r="CCL46" s="140"/>
      <c r="CCM46" s="140"/>
      <c r="CCN46" s="140"/>
      <c r="CCO46" s="140"/>
      <c r="CCP46" s="140"/>
      <c r="CCQ46" s="140"/>
      <c r="CCR46" s="140"/>
      <c r="CCS46" s="140"/>
      <c r="CCT46" s="140"/>
      <c r="CCU46" s="140"/>
      <c r="CCV46" s="140"/>
      <c r="CCW46" s="140"/>
      <c r="CCX46" s="140"/>
      <c r="CCY46" s="140"/>
      <c r="CCZ46" s="140"/>
      <c r="CDA46" s="140"/>
      <c r="CDB46" s="140"/>
      <c r="CDC46" s="140"/>
      <c r="CDD46" s="140"/>
      <c r="CDE46" s="140"/>
      <c r="CDF46" s="140"/>
      <c r="CDG46" s="140"/>
      <c r="CDH46" s="140"/>
      <c r="CDI46" s="140"/>
      <c r="CDJ46" s="140"/>
      <c r="CDK46" s="140"/>
      <c r="CDL46" s="140"/>
      <c r="CDM46" s="140"/>
      <c r="CDN46" s="140"/>
      <c r="CDO46" s="140"/>
      <c r="CDP46" s="140"/>
      <c r="CDQ46" s="140"/>
      <c r="CDR46" s="140"/>
      <c r="CDS46" s="140"/>
      <c r="CDT46" s="140"/>
      <c r="CDU46" s="140"/>
      <c r="CDV46" s="140"/>
      <c r="CDW46" s="140"/>
      <c r="CDX46" s="140"/>
      <c r="CDY46" s="140"/>
      <c r="CDZ46" s="140"/>
      <c r="CEA46" s="140"/>
      <c r="CEB46" s="140"/>
      <c r="CEC46" s="140"/>
      <c r="CED46" s="140"/>
      <c r="CEE46" s="140"/>
      <c r="CEF46" s="140"/>
      <c r="CEG46" s="140"/>
      <c r="CEH46" s="140"/>
      <c r="CEI46" s="140"/>
      <c r="CEJ46" s="140"/>
      <c r="CEK46" s="140"/>
      <c r="CEL46" s="140"/>
      <c r="CEM46" s="140"/>
      <c r="CEN46" s="140"/>
      <c r="CEO46" s="140"/>
      <c r="CEP46" s="140"/>
      <c r="CEQ46" s="140"/>
      <c r="CER46" s="140"/>
      <c r="CES46" s="140"/>
      <c r="CET46" s="140"/>
      <c r="CEU46" s="140"/>
      <c r="CEV46" s="140"/>
      <c r="CEW46" s="140"/>
      <c r="CEX46" s="140"/>
      <c r="CEY46" s="140"/>
      <c r="CEZ46" s="140"/>
      <c r="CFA46" s="140"/>
      <c r="CFB46" s="140"/>
      <c r="CFC46" s="140"/>
      <c r="CFD46" s="140"/>
      <c r="CFE46" s="140"/>
      <c r="CFF46" s="140"/>
      <c r="CFG46" s="140"/>
      <c r="CFH46" s="140"/>
      <c r="CFI46" s="140"/>
      <c r="CFJ46" s="140"/>
      <c r="CFK46" s="140"/>
      <c r="CFL46" s="140"/>
      <c r="CFM46" s="140"/>
      <c r="CFN46" s="140"/>
      <c r="CFO46" s="140"/>
      <c r="CFP46" s="140"/>
      <c r="CFQ46" s="140"/>
      <c r="CFR46" s="140"/>
      <c r="CFS46" s="140"/>
      <c r="CFT46" s="140"/>
      <c r="CFU46" s="140"/>
      <c r="CFV46" s="140"/>
      <c r="CFW46" s="140"/>
      <c r="CFX46" s="140"/>
      <c r="CFY46" s="140"/>
      <c r="CFZ46" s="140"/>
      <c r="CGA46" s="140"/>
      <c r="CGB46" s="140"/>
      <c r="CGC46" s="140"/>
      <c r="CGD46" s="140"/>
      <c r="CGE46" s="140"/>
      <c r="CGF46" s="140"/>
      <c r="CGG46" s="140"/>
      <c r="CGH46" s="140"/>
      <c r="CGI46" s="140"/>
      <c r="CGJ46" s="140"/>
      <c r="CGK46" s="140"/>
      <c r="CGL46" s="140"/>
      <c r="CGM46" s="140"/>
      <c r="CGN46" s="140"/>
      <c r="CGO46" s="140"/>
      <c r="CGP46" s="140"/>
      <c r="CGQ46" s="140"/>
      <c r="CGR46" s="140"/>
      <c r="CGS46" s="140"/>
      <c r="CGT46" s="140"/>
      <c r="CGU46" s="140"/>
      <c r="CGV46" s="140"/>
      <c r="CGW46" s="140"/>
      <c r="CGX46" s="140"/>
      <c r="CGY46" s="140"/>
      <c r="CGZ46" s="140"/>
      <c r="CHA46" s="140"/>
      <c r="CHB46" s="140"/>
      <c r="CHC46" s="140"/>
      <c r="CHD46" s="140"/>
      <c r="CHE46" s="140"/>
      <c r="CHF46" s="140"/>
      <c r="CHG46" s="140"/>
      <c r="CHH46" s="140"/>
      <c r="CHI46" s="140"/>
      <c r="CHJ46" s="140"/>
      <c r="CHK46" s="140"/>
      <c r="CHL46" s="140"/>
      <c r="CHM46" s="140"/>
      <c r="CHN46" s="140"/>
      <c r="CHO46" s="140"/>
      <c r="CHP46" s="140"/>
      <c r="CHQ46" s="140"/>
      <c r="CHR46" s="140"/>
      <c r="CHS46" s="140"/>
      <c r="CHT46" s="140"/>
      <c r="CHU46" s="140"/>
      <c r="CHV46" s="140"/>
      <c r="CHW46" s="140"/>
      <c r="CHX46" s="140"/>
      <c r="CHY46" s="140"/>
      <c r="CHZ46" s="140"/>
      <c r="CIA46" s="140"/>
      <c r="CIB46" s="140"/>
      <c r="CIC46" s="140"/>
      <c r="CID46" s="140"/>
      <c r="CIE46" s="140"/>
      <c r="CIF46" s="140"/>
      <c r="CIG46" s="140"/>
      <c r="CIH46" s="140"/>
      <c r="CII46" s="140"/>
      <c r="CIJ46" s="140"/>
      <c r="CIK46" s="140"/>
      <c r="CIL46" s="140"/>
      <c r="CIM46" s="140"/>
      <c r="CIN46" s="140"/>
      <c r="CIO46" s="140"/>
      <c r="CIP46" s="140"/>
      <c r="CIQ46" s="140"/>
      <c r="CIR46" s="140"/>
      <c r="CIS46" s="140"/>
      <c r="CIT46" s="140"/>
      <c r="CIU46" s="140"/>
      <c r="CIV46" s="140"/>
      <c r="CIW46" s="140"/>
      <c r="CIX46" s="140"/>
      <c r="CIY46" s="140"/>
      <c r="CIZ46" s="140"/>
      <c r="CJA46" s="140"/>
      <c r="CJB46" s="140"/>
      <c r="CJC46" s="140"/>
      <c r="CJD46" s="140"/>
      <c r="CJE46" s="140"/>
      <c r="CJF46" s="140"/>
      <c r="CJG46" s="140"/>
      <c r="CJH46" s="140"/>
      <c r="CJI46" s="140"/>
      <c r="CJJ46" s="140"/>
      <c r="CJK46" s="140"/>
      <c r="CJL46" s="140"/>
      <c r="CJM46" s="140"/>
      <c r="CJN46" s="140"/>
      <c r="CJO46" s="140"/>
      <c r="CJP46" s="140"/>
      <c r="CJQ46" s="140"/>
      <c r="CJR46" s="140"/>
      <c r="CJS46" s="140"/>
      <c r="CJT46" s="140"/>
      <c r="CJU46" s="140"/>
      <c r="CJV46" s="140"/>
      <c r="CJW46" s="140"/>
      <c r="CJX46" s="140"/>
      <c r="CJY46" s="140"/>
      <c r="CJZ46" s="140"/>
      <c r="CKA46" s="140"/>
      <c r="CKB46" s="140"/>
      <c r="CKC46" s="140"/>
      <c r="CKD46" s="140"/>
      <c r="CKE46" s="140"/>
      <c r="CKF46" s="140"/>
      <c r="CKG46" s="140"/>
      <c r="CKH46" s="140"/>
      <c r="CKI46" s="140"/>
      <c r="CKJ46" s="140"/>
      <c r="CKK46" s="140"/>
      <c r="CKL46" s="140"/>
      <c r="CKM46" s="140"/>
      <c r="CKN46" s="140"/>
      <c r="CKO46" s="140"/>
      <c r="CKP46" s="140"/>
      <c r="CKQ46" s="140"/>
      <c r="CKR46" s="140"/>
      <c r="CKS46" s="140"/>
      <c r="CKT46" s="140"/>
      <c r="CKU46" s="140"/>
      <c r="CKV46" s="140"/>
      <c r="CKW46" s="140"/>
      <c r="CKX46" s="140"/>
      <c r="CKY46" s="140"/>
      <c r="CKZ46" s="140"/>
      <c r="CLA46" s="140"/>
      <c r="CLB46" s="140"/>
      <c r="CLC46" s="140"/>
      <c r="CLD46" s="140"/>
      <c r="CLE46" s="140"/>
      <c r="CLF46" s="140"/>
      <c r="CLG46" s="140"/>
      <c r="CLH46" s="140"/>
      <c r="CLI46" s="140"/>
      <c r="CLJ46" s="140"/>
      <c r="CLK46" s="140"/>
      <c r="CLL46" s="140"/>
      <c r="CLM46" s="140"/>
      <c r="CLN46" s="140"/>
      <c r="CLO46" s="140"/>
      <c r="CLP46" s="140"/>
      <c r="CLQ46" s="140"/>
      <c r="CLR46" s="140"/>
      <c r="CLS46" s="140"/>
      <c r="CLT46" s="140"/>
      <c r="CLU46" s="140"/>
      <c r="CLV46" s="140"/>
      <c r="CLW46" s="140"/>
      <c r="CLX46" s="140"/>
      <c r="CLY46" s="140"/>
      <c r="CLZ46" s="140"/>
      <c r="CMA46" s="140"/>
      <c r="CMB46" s="140"/>
      <c r="CMC46" s="140"/>
      <c r="CMD46" s="140"/>
      <c r="CME46" s="140"/>
      <c r="CMF46" s="140"/>
      <c r="CMG46" s="140"/>
      <c r="CMH46" s="140"/>
      <c r="CMI46" s="140"/>
      <c r="CMJ46" s="140"/>
      <c r="CMK46" s="140"/>
      <c r="CML46" s="140"/>
      <c r="CMM46" s="140"/>
      <c r="CMN46" s="140"/>
      <c r="CMO46" s="140"/>
      <c r="CMP46" s="140"/>
      <c r="CMQ46" s="140"/>
      <c r="CMR46" s="140"/>
      <c r="CMS46" s="140"/>
      <c r="CMT46" s="140"/>
      <c r="CMU46" s="140"/>
      <c r="CMV46" s="140"/>
      <c r="CMW46" s="140"/>
      <c r="CMX46" s="140"/>
      <c r="CMY46" s="140"/>
      <c r="CMZ46" s="140"/>
      <c r="CNA46" s="140"/>
      <c r="CNB46" s="140"/>
      <c r="CNC46" s="140"/>
      <c r="CND46" s="140"/>
      <c r="CNE46" s="140"/>
      <c r="CNF46" s="140"/>
      <c r="CNG46" s="140"/>
      <c r="CNH46" s="140"/>
      <c r="CNI46" s="140"/>
      <c r="CNJ46" s="140"/>
      <c r="CNK46" s="140"/>
      <c r="CNL46" s="140"/>
      <c r="CNM46" s="140"/>
      <c r="CNN46" s="140"/>
      <c r="CNO46" s="140"/>
      <c r="CNP46" s="140"/>
      <c r="CNQ46" s="140"/>
      <c r="CNR46" s="140"/>
      <c r="CNS46" s="140"/>
      <c r="CNT46" s="140"/>
      <c r="CNU46" s="140"/>
      <c r="CNV46" s="140"/>
      <c r="CNW46" s="140"/>
      <c r="CNX46" s="140"/>
      <c r="CNY46" s="140"/>
      <c r="CNZ46" s="140"/>
      <c r="COA46" s="140"/>
      <c r="COB46" s="140"/>
      <c r="COC46" s="140"/>
      <c r="COD46" s="140"/>
      <c r="COE46" s="140"/>
      <c r="COF46" s="140"/>
      <c r="COG46" s="140"/>
      <c r="COH46" s="140"/>
      <c r="COI46" s="140"/>
      <c r="COJ46" s="140"/>
      <c r="COK46" s="140"/>
      <c r="COL46" s="140"/>
      <c r="COM46" s="140"/>
      <c r="CON46" s="140"/>
      <c r="COO46" s="140"/>
      <c r="COP46" s="140"/>
      <c r="COQ46" s="140"/>
      <c r="COR46" s="140"/>
      <c r="COS46" s="140"/>
      <c r="COT46" s="140"/>
      <c r="COU46" s="140"/>
      <c r="COV46" s="140"/>
      <c r="COW46" s="140"/>
      <c r="COX46" s="140"/>
      <c r="COY46" s="140"/>
      <c r="COZ46" s="140"/>
      <c r="CPA46" s="140"/>
      <c r="CPB46" s="140"/>
      <c r="CPC46" s="140"/>
      <c r="CPD46" s="140"/>
      <c r="CPE46" s="140"/>
      <c r="CPF46" s="140"/>
      <c r="CPG46" s="140"/>
      <c r="CPH46" s="140"/>
      <c r="CPI46" s="140"/>
      <c r="CPJ46" s="140"/>
      <c r="CPK46" s="140"/>
      <c r="CPL46" s="140"/>
      <c r="CPM46" s="140"/>
      <c r="CPN46" s="140"/>
      <c r="CPO46" s="140"/>
      <c r="CPP46" s="140"/>
      <c r="CPQ46" s="140"/>
      <c r="CPR46" s="140"/>
      <c r="CPS46" s="140"/>
      <c r="CPT46" s="140"/>
      <c r="CPU46" s="140"/>
      <c r="CPV46" s="140"/>
      <c r="CPW46" s="140"/>
      <c r="CPX46" s="140"/>
      <c r="CPY46" s="140"/>
      <c r="CPZ46" s="140"/>
      <c r="CQA46" s="140"/>
      <c r="CQB46" s="140"/>
      <c r="CQC46" s="140"/>
      <c r="CQD46" s="140"/>
      <c r="CQE46" s="140"/>
      <c r="CQF46" s="140"/>
      <c r="CQG46" s="140"/>
      <c r="CQH46" s="140"/>
      <c r="CQI46" s="140"/>
      <c r="CQJ46" s="140"/>
      <c r="CQK46" s="140"/>
      <c r="CQL46" s="140"/>
      <c r="CQM46" s="140"/>
      <c r="CQN46" s="140"/>
      <c r="CQO46" s="140"/>
      <c r="CQP46" s="140"/>
      <c r="CQQ46" s="140"/>
      <c r="CQR46" s="140"/>
      <c r="CQS46" s="140"/>
      <c r="CQT46" s="140"/>
      <c r="CQU46" s="140"/>
      <c r="CQV46" s="140"/>
      <c r="CQW46" s="140"/>
      <c r="CQX46" s="140"/>
      <c r="CQY46" s="140"/>
      <c r="CQZ46" s="140"/>
      <c r="CRA46" s="140"/>
      <c r="CRB46" s="140"/>
      <c r="CRC46" s="140"/>
      <c r="CRD46" s="140"/>
      <c r="CRE46" s="140"/>
      <c r="CRF46" s="140"/>
      <c r="CRG46" s="140"/>
      <c r="CRH46" s="140"/>
      <c r="CRI46" s="140"/>
      <c r="CRJ46" s="140"/>
      <c r="CRK46" s="140"/>
      <c r="CRL46" s="140"/>
      <c r="CRM46" s="140"/>
      <c r="CRN46" s="140"/>
      <c r="CRO46" s="140"/>
      <c r="CRP46" s="140"/>
      <c r="CRQ46" s="140"/>
      <c r="CRR46" s="140"/>
      <c r="CRS46" s="140"/>
      <c r="CRT46" s="140"/>
      <c r="CRU46" s="140"/>
      <c r="CRV46" s="140"/>
      <c r="CRW46" s="140"/>
      <c r="CRX46" s="140"/>
      <c r="CRY46" s="140"/>
      <c r="CRZ46" s="140"/>
      <c r="CSA46" s="140"/>
      <c r="CSB46" s="140"/>
      <c r="CSC46" s="140"/>
      <c r="CSD46" s="140"/>
      <c r="CSE46" s="140"/>
      <c r="CSF46" s="140"/>
      <c r="CSG46" s="140"/>
      <c r="CSH46" s="140"/>
      <c r="CSI46" s="140"/>
      <c r="CSJ46" s="140"/>
      <c r="CSK46" s="140"/>
      <c r="CSL46" s="140"/>
      <c r="CSM46" s="140"/>
      <c r="CSN46" s="140"/>
      <c r="CSO46" s="140"/>
      <c r="CSP46" s="140"/>
      <c r="CSQ46" s="140"/>
      <c r="CSR46" s="140"/>
      <c r="CSS46" s="140"/>
      <c r="CST46" s="140"/>
      <c r="CSU46" s="140"/>
      <c r="CSV46" s="140"/>
      <c r="CSW46" s="140"/>
      <c r="CSX46" s="140"/>
      <c r="CSY46" s="140"/>
      <c r="CSZ46" s="140"/>
      <c r="CTA46" s="140"/>
      <c r="CTB46" s="140"/>
      <c r="CTC46" s="140"/>
      <c r="CTD46" s="140"/>
      <c r="CTE46" s="140"/>
      <c r="CTF46" s="140"/>
      <c r="CTG46" s="140"/>
      <c r="CTH46" s="140"/>
      <c r="CTI46" s="140"/>
      <c r="CTJ46" s="140"/>
      <c r="CTK46" s="140"/>
      <c r="CTL46" s="140"/>
      <c r="CTM46" s="140"/>
      <c r="CTN46" s="140"/>
      <c r="CTO46" s="140"/>
      <c r="CTP46" s="140"/>
      <c r="CTQ46" s="140"/>
      <c r="CTR46" s="140"/>
      <c r="CTS46" s="140"/>
      <c r="CTT46" s="140"/>
      <c r="CTU46" s="140"/>
      <c r="CTV46" s="140"/>
      <c r="CTW46" s="140"/>
      <c r="CTX46" s="140"/>
      <c r="CTY46" s="140"/>
      <c r="CTZ46" s="140"/>
      <c r="CUA46" s="140"/>
      <c r="CUB46" s="140"/>
      <c r="CUC46" s="140"/>
      <c r="CUD46" s="140"/>
      <c r="CUE46" s="140"/>
      <c r="CUF46" s="140"/>
      <c r="CUG46" s="140"/>
      <c r="CUH46" s="140"/>
      <c r="CUI46" s="140"/>
      <c r="CUJ46" s="140"/>
      <c r="CUK46" s="140"/>
      <c r="CUL46" s="140"/>
      <c r="CUM46" s="140"/>
      <c r="CUN46" s="140"/>
      <c r="CUO46" s="140"/>
      <c r="CUP46" s="140"/>
      <c r="CUQ46" s="140"/>
      <c r="CUR46" s="140"/>
      <c r="CUS46" s="140"/>
      <c r="CUT46" s="140"/>
      <c r="CUU46" s="140"/>
      <c r="CUV46" s="140"/>
      <c r="CUW46" s="140"/>
      <c r="CUX46" s="140"/>
      <c r="CUY46" s="140"/>
      <c r="CUZ46" s="140"/>
      <c r="CVA46" s="140"/>
      <c r="CVB46" s="140"/>
      <c r="CVC46" s="140"/>
      <c r="CVD46" s="140"/>
      <c r="CVE46" s="140"/>
      <c r="CVF46" s="140"/>
      <c r="CVG46" s="140"/>
      <c r="CVH46" s="140"/>
      <c r="CVI46" s="140"/>
      <c r="CVJ46" s="140"/>
      <c r="CVK46" s="140"/>
      <c r="CVL46" s="140"/>
      <c r="CVM46" s="140"/>
      <c r="CVN46" s="140"/>
      <c r="CVO46" s="140"/>
      <c r="CVP46" s="140"/>
      <c r="CVQ46" s="140"/>
      <c r="CVR46" s="140"/>
      <c r="CVS46" s="140"/>
      <c r="CVT46" s="140"/>
      <c r="CVU46" s="140"/>
      <c r="CVV46" s="140"/>
      <c r="CVW46" s="140"/>
      <c r="CVX46" s="140"/>
      <c r="CVY46" s="140"/>
      <c r="CVZ46" s="140"/>
      <c r="CWA46" s="140"/>
      <c r="CWB46" s="140"/>
      <c r="CWC46" s="140"/>
      <c r="CWD46" s="140"/>
      <c r="CWE46" s="140"/>
      <c r="CWF46" s="140"/>
      <c r="CWG46" s="140"/>
      <c r="CWH46" s="140"/>
      <c r="CWI46" s="140"/>
      <c r="CWJ46" s="140"/>
      <c r="CWK46" s="140"/>
      <c r="CWL46" s="140"/>
      <c r="CWM46" s="140"/>
      <c r="CWN46" s="140"/>
      <c r="CWO46" s="140"/>
      <c r="CWP46" s="140"/>
      <c r="CWQ46" s="140"/>
      <c r="CWR46" s="140"/>
      <c r="CWS46" s="140"/>
      <c r="CWT46" s="140"/>
      <c r="CWU46" s="140"/>
      <c r="CWV46" s="140"/>
      <c r="CWW46" s="140"/>
      <c r="CWX46" s="140"/>
      <c r="CWY46" s="140"/>
      <c r="CWZ46" s="140"/>
      <c r="CXA46" s="140"/>
      <c r="CXB46" s="140"/>
      <c r="CXC46" s="140"/>
      <c r="CXD46" s="140"/>
      <c r="CXE46" s="140"/>
      <c r="CXF46" s="140"/>
      <c r="CXG46" s="140"/>
      <c r="CXH46" s="140"/>
      <c r="CXI46" s="140"/>
      <c r="CXJ46" s="140"/>
      <c r="CXK46" s="140"/>
      <c r="CXL46" s="140"/>
      <c r="CXM46" s="140"/>
      <c r="CXN46" s="140"/>
      <c r="CXO46" s="140"/>
      <c r="CXP46" s="140"/>
      <c r="CXQ46" s="140"/>
      <c r="CXR46" s="140"/>
      <c r="CXS46" s="140"/>
      <c r="CXT46" s="140"/>
      <c r="CXU46" s="140"/>
      <c r="CXV46" s="140"/>
      <c r="CXW46" s="140"/>
      <c r="CXX46" s="140"/>
      <c r="CXY46" s="140"/>
      <c r="CXZ46" s="140"/>
      <c r="CYA46" s="140"/>
      <c r="CYB46" s="140"/>
      <c r="CYC46" s="140"/>
      <c r="CYD46" s="140"/>
      <c r="CYE46" s="140"/>
      <c r="CYF46" s="140"/>
      <c r="CYG46" s="140"/>
      <c r="CYH46" s="140"/>
      <c r="CYI46" s="140"/>
      <c r="CYJ46" s="140"/>
      <c r="CYK46" s="140"/>
      <c r="CYL46" s="140"/>
      <c r="CYM46" s="140"/>
      <c r="CYN46" s="140"/>
      <c r="CYO46" s="140"/>
      <c r="CYP46" s="140"/>
      <c r="CYQ46" s="140"/>
      <c r="CYR46" s="140"/>
      <c r="CYS46" s="140"/>
      <c r="CYT46" s="140"/>
      <c r="CYU46" s="140"/>
      <c r="CYV46" s="140"/>
      <c r="CYW46" s="140"/>
      <c r="CYX46" s="140"/>
      <c r="CYY46" s="140"/>
      <c r="CYZ46" s="140"/>
      <c r="CZA46" s="140"/>
      <c r="CZB46" s="140"/>
      <c r="CZC46" s="140"/>
      <c r="CZD46" s="140"/>
      <c r="CZE46" s="140"/>
      <c r="CZF46" s="140"/>
      <c r="CZG46" s="140"/>
      <c r="CZH46" s="140"/>
      <c r="CZI46" s="140"/>
      <c r="CZJ46" s="140"/>
      <c r="CZK46" s="140"/>
      <c r="CZL46" s="140"/>
      <c r="CZM46" s="140"/>
      <c r="CZN46" s="140"/>
      <c r="CZO46" s="140"/>
      <c r="CZP46" s="140"/>
      <c r="CZQ46" s="140"/>
      <c r="CZR46" s="140"/>
      <c r="CZS46" s="140"/>
      <c r="CZT46" s="140"/>
      <c r="CZU46" s="140"/>
      <c r="CZV46" s="140"/>
      <c r="CZW46" s="140"/>
      <c r="CZX46" s="140"/>
      <c r="CZY46" s="140"/>
      <c r="CZZ46" s="140"/>
      <c r="DAA46" s="140"/>
      <c r="DAB46" s="140"/>
      <c r="DAC46" s="140"/>
      <c r="DAD46" s="140"/>
      <c r="DAE46" s="140"/>
      <c r="DAF46" s="140"/>
      <c r="DAG46" s="140"/>
      <c r="DAH46" s="140"/>
      <c r="DAI46" s="140"/>
      <c r="DAJ46" s="140"/>
      <c r="DAK46" s="140"/>
      <c r="DAL46" s="140"/>
      <c r="DAM46" s="140"/>
      <c r="DAN46" s="140"/>
      <c r="DAO46" s="140"/>
      <c r="DAP46" s="140"/>
      <c r="DAQ46" s="140"/>
      <c r="DAR46" s="140"/>
      <c r="DAS46" s="140"/>
      <c r="DAT46" s="140"/>
      <c r="DAU46" s="140"/>
      <c r="DAV46" s="140"/>
      <c r="DAW46" s="140"/>
      <c r="DAX46" s="140"/>
      <c r="DAY46" s="140"/>
      <c r="DAZ46" s="140"/>
      <c r="DBA46" s="140"/>
      <c r="DBB46" s="140"/>
      <c r="DBC46" s="140"/>
      <c r="DBD46" s="140"/>
      <c r="DBE46" s="140"/>
      <c r="DBF46" s="140"/>
      <c r="DBG46" s="140"/>
      <c r="DBH46" s="140"/>
      <c r="DBI46" s="140"/>
      <c r="DBJ46" s="140"/>
      <c r="DBK46" s="140"/>
      <c r="DBL46" s="140"/>
      <c r="DBM46" s="140"/>
      <c r="DBN46" s="140"/>
      <c r="DBO46" s="140"/>
      <c r="DBP46" s="140"/>
      <c r="DBQ46" s="140"/>
      <c r="DBR46" s="140"/>
      <c r="DBS46" s="140"/>
      <c r="DBT46" s="140"/>
      <c r="DBU46" s="140"/>
      <c r="DBV46" s="140"/>
      <c r="DBW46" s="140"/>
      <c r="DBX46" s="140"/>
      <c r="DBY46" s="140"/>
      <c r="DBZ46" s="140"/>
      <c r="DCA46" s="140"/>
      <c r="DCB46" s="140"/>
      <c r="DCC46" s="140"/>
      <c r="DCD46" s="140"/>
      <c r="DCE46" s="140"/>
      <c r="DCF46" s="140"/>
      <c r="DCG46" s="140"/>
      <c r="DCH46" s="140"/>
      <c r="DCI46" s="140"/>
      <c r="DCJ46" s="140"/>
      <c r="DCK46" s="140"/>
      <c r="DCL46" s="140"/>
      <c r="DCM46" s="140"/>
      <c r="DCN46" s="140"/>
      <c r="DCO46" s="140"/>
      <c r="DCP46" s="140"/>
      <c r="DCQ46" s="140"/>
      <c r="DCR46" s="140"/>
      <c r="DCS46" s="140"/>
      <c r="DCT46" s="140"/>
      <c r="DCU46" s="140"/>
      <c r="DCV46" s="140"/>
      <c r="DCW46" s="140"/>
      <c r="DCX46" s="140"/>
      <c r="DCY46" s="140"/>
      <c r="DCZ46" s="140"/>
      <c r="DDA46" s="140"/>
      <c r="DDB46" s="140"/>
      <c r="DDC46" s="140"/>
      <c r="DDD46" s="140"/>
      <c r="DDE46" s="140"/>
      <c r="DDF46" s="140"/>
      <c r="DDG46" s="140"/>
      <c r="DDH46" s="140"/>
      <c r="DDI46" s="140"/>
      <c r="DDJ46" s="140"/>
      <c r="DDK46" s="140"/>
      <c r="DDL46" s="140"/>
      <c r="DDM46" s="140"/>
      <c r="DDN46" s="140"/>
      <c r="DDO46" s="140"/>
      <c r="DDP46" s="140"/>
      <c r="DDQ46" s="140"/>
      <c r="DDR46" s="140"/>
      <c r="DDS46" s="140"/>
      <c r="DDT46" s="140"/>
      <c r="DDU46" s="140"/>
      <c r="DDV46" s="140"/>
      <c r="DDW46" s="140"/>
      <c r="DDX46" s="140"/>
      <c r="DDY46" s="140"/>
      <c r="DDZ46" s="140"/>
      <c r="DEA46" s="140"/>
      <c r="DEB46" s="140"/>
      <c r="DEC46" s="140"/>
      <c r="DED46" s="140"/>
      <c r="DEE46" s="140"/>
      <c r="DEF46" s="140"/>
      <c r="DEG46" s="140"/>
      <c r="DEH46" s="140"/>
      <c r="DEI46" s="140"/>
      <c r="DEJ46" s="140"/>
      <c r="DEK46" s="140"/>
      <c r="DEL46" s="140"/>
      <c r="DEM46" s="140"/>
      <c r="DEN46" s="140"/>
      <c r="DEO46" s="140"/>
      <c r="DEP46" s="140"/>
      <c r="DEQ46" s="140"/>
      <c r="DER46" s="140"/>
      <c r="DES46" s="140"/>
      <c r="DET46" s="140"/>
      <c r="DEU46" s="140"/>
      <c r="DEV46" s="140"/>
      <c r="DEW46" s="140"/>
      <c r="DEX46" s="140"/>
      <c r="DEY46" s="140"/>
      <c r="DEZ46" s="140"/>
      <c r="DFA46" s="140"/>
      <c r="DFB46" s="140"/>
      <c r="DFC46" s="140"/>
      <c r="DFD46" s="140"/>
      <c r="DFE46" s="140"/>
      <c r="DFF46" s="140"/>
      <c r="DFG46" s="140"/>
      <c r="DFH46" s="140"/>
      <c r="DFI46" s="140"/>
      <c r="DFJ46" s="140"/>
      <c r="DFK46" s="140"/>
      <c r="DFL46" s="140"/>
      <c r="DFM46" s="140"/>
      <c r="DFN46" s="140"/>
      <c r="DFO46" s="140"/>
      <c r="DFP46" s="140"/>
      <c r="DFQ46" s="140"/>
      <c r="DFR46" s="140"/>
      <c r="DFS46" s="140"/>
      <c r="DFT46" s="140"/>
      <c r="DFU46" s="140"/>
      <c r="DFV46" s="140"/>
      <c r="DFW46" s="140"/>
      <c r="DFX46" s="140"/>
      <c r="DFY46" s="140"/>
      <c r="DFZ46" s="140"/>
      <c r="DGA46" s="140"/>
      <c r="DGB46" s="140"/>
      <c r="DGC46" s="140"/>
      <c r="DGD46" s="140"/>
      <c r="DGE46" s="140"/>
      <c r="DGF46" s="140"/>
      <c r="DGG46" s="140"/>
      <c r="DGH46" s="140"/>
      <c r="DGI46" s="140"/>
      <c r="DGJ46" s="140"/>
      <c r="DGK46" s="140"/>
      <c r="DGL46" s="140"/>
      <c r="DGM46" s="140"/>
      <c r="DGN46" s="140"/>
      <c r="DGO46" s="140"/>
      <c r="DGP46" s="140"/>
      <c r="DGQ46" s="140"/>
      <c r="DGR46" s="140"/>
      <c r="DGS46" s="140"/>
      <c r="DGT46" s="140"/>
      <c r="DGU46" s="140"/>
      <c r="DGV46" s="140"/>
      <c r="DGW46" s="140"/>
      <c r="DGX46" s="140"/>
      <c r="DGY46" s="140"/>
      <c r="DGZ46" s="140"/>
      <c r="DHA46" s="140"/>
      <c r="DHB46" s="140"/>
      <c r="DHC46" s="140"/>
      <c r="DHD46" s="140"/>
      <c r="DHE46" s="140"/>
      <c r="DHF46" s="140"/>
      <c r="DHG46" s="140"/>
      <c r="DHH46" s="140"/>
      <c r="DHI46" s="140"/>
      <c r="DHJ46" s="140"/>
      <c r="DHK46" s="140"/>
      <c r="DHL46" s="140"/>
      <c r="DHM46" s="140"/>
      <c r="DHN46" s="140"/>
      <c r="DHO46" s="140"/>
      <c r="DHP46" s="140"/>
      <c r="DHQ46" s="140"/>
      <c r="DHR46" s="140"/>
      <c r="DHS46" s="140"/>
      <c r="DHT46" s="140"/>
      <c r="DHU46" s="140"/>
      <c r="DHV46" s="140"/>
      <c r="DHW46" s="140"/>
      <c r="DHX46" s="140"/>
      <c r="DHY46" s="140"/>
      <c r="DHZ46" s="140"/>
      <c r="DIA46" s="140"/>
      <c r="DIB46" s="140"/>
      <c r="DIC46" s="140"/>
      <c r="DID46" s="140"/>
      <c r="DIE46" s="140"/>
      <c r="DIF46" s="140"/>
      <c r="DIG46" s="140"/>
      <c r="DIH46" s="140"/>
      <c r="DII46" s="140"/>
      <c r="DIJ46" s="140"/>
      <c r="DIK46" s="140"/>
      <c r="DIL46" s="140"/>
      <c r="DIM46" s="140"/>
      <c r="DIN46" s="140"/>
      <c r="DIO46" s="140"/>
      <c r="DIP46" s="140"/>
      <c r="DIQ46" s="140"/>
      <c r="DIR46" s="140"/>
      <c r="DIS46" s="140"/>
      <c r="DIT46" s="140"/>
      <c r="DIU46" s="140"/>
      <c r="DIV46" s="140"/>
      <c r="DIW46" s="140"/>
      <c r="DIX46" s="140"/>
      <c r="DIY46" s="140"/>
      <c r="DIZ46" s="140"/>
      <c r="DJA46" s="140"/>
      <c r="DJB46" s="140"/>
      <c r="DJC46" s="140"/>
      <c r="DJD46" s="140"/>
      <c r="DJE46" s="140"/>
      <c r="DJF46" s="140"/>
      <c r="DJG46" s="140"/>
      <c r="DJH46" s="140"/>
      <c r="DJI46" s="140"/>
      <c r="DJJ46" s="140"/>
      <c r="DJK46" s="140"/>
      <c r="DJL46" s="140"/>
      <c r="DJM46" s="140"/>
      <c r="DJN46" s="140"/>
      <c r="DJO46" s="140"/>
      <c r="DJP46" s="140"/>
      <c r="DJQ46" s="140"/>
      <c r="DJR46" s="140"/>
      <c r="DJS46" s="140"/>
      <c r="DJT46" s="140"/>
      <c r="DJU46" s="140"/>
      <c r="DJV46" s="140"/>
      <c r="DJW46" s="140"/>
      <c r="DJX46" s="140"/>
      <c r="DJY46" s="140"/>
      <c r="DJZ46" s="140"/>
      <c r="DKA46" s="140"/>
      <c r="DKB46" s="140"/>
      <c r="DKC46" s="140"/>
      <c r="DKD46" s="140"/>
      <c r="DKE46" s="140"/>
      <c r="DKF46" s="140"/>
      <c r="DKG46" s="140"/>
      <c r="DKH46" s="140"/>
      <c r="DKI46" s="140"/>
      <c r="DKJ46" s="140"/>
      <c r="DKK46" s="140"/>
      <c r="DKL46" s="140"/>
      <c r="DKM46" s="140"/>
      <c r="DKN46" s="140"/>
      <c r="DKO46" s="140"/>
      <c r="DKP46" s="140"/>
      <c r="DKQ46" s="140"/>
      <c r="DKR46" s="140"/>
      <c r="DKS46" s="140"/>
      <c r="DKT46" s="140"/>
      <c r="DKU46" s="140"/>
      <c r="DKV46" s="140"/>
      <c r="DKW46" s="140"/>
      <c r="DKX46" s="140"/>
      <c r="DKY46" s="140"/>
      <c r="DKZ46" s="140"/>
      <c r="DLA46" s="140"/>
      <c r="DLB46" s="140"/>
      <c r="DLC46" s="140"/>
      <c r="DLD46" s="140"/>
      <c r="DLE46" s="140"/>
      <c r="DLF46" s="140"/>
      <c r="DLG46" s="140"/>
      <c r="DLH46" s="140"/>
      <c r="DLI46" s="140"/>
      <c r="DLJ46" s="140"/>
      <c r="DLK46" s="140"/>
      <c r="DLL46" s="140"/>
      <c r="DLM46" s="140"/>
      <c r="DLN46" s="140"/>
      <c r="DLO46" s="140"/>
      <c r="DLP46" s="140"/>
      <c r="DLQ46" s="140"/>
      <c r="DLR46" s="140"/>
      <c r="DLS46" s="140"/>
      <c r="DLT46" s="140"/>
      <c r="DLU46" s="140"/>
      <c r="DLV46" s="140"/>
      <c r="DLW46" s="140"/>
      <c r="DLX46" s="140"/>
      <c r="DLY46" s="140"/>
      <c r="DLZ46" s="140"/>
      <c r="DMA46" s="140"/>
      <c r="DMB46" s="140"/>
      <c r="DMC46" s="140"/>
      <c r="DMD46" s="140"/>
      <c r="DME46" s="140"/>
      <c r="DMF46" s="140"/>
      <c r="DMG46" s="140"/>
      <c r="DMH46" s="140"/>
      <c r="DMI46" s="140"/>
      <c r="DMJ46" s="140"/>
      <c r="DMK46" s="140"/>
      <c r="DML46" s="140"/>
      <c r="DMM46" s="140"/>
      <c r="DMN46" s="140"/>
      <c r="DMO46" s="140"/>
      <c r="DMP46" s="140"/>
      <c r="DMQ46" s="140"/>
      <c r="DMR46" s="140"/>
      <c r="DMS46" s="140"/>
      <c r="DMT46" s="140"/>
      <c r="DMU46" s="140"/>
      <c r="DMV46" s="140"/>
      <c r="DMW46" s="140"/>
      <c r="DMX46" s="140"/>
      <c r="DMY46" s="140"/>
      <c r="DMZ46" s="140"/>
      <c r="DNA46" s="140"/>
      <c r="DNB46" s="140"/>
      <c r="DNC46" s="140"/>
      <c r="DND46" s="140"/>
      <c r="DNE46" s="140"/>
      <c r="DNF46" s="140"/>
      <c r="DNG46" s="140"/>
      <c r="DNH46" s="140"/>
      <c r="DNI46" s="140"/>
      <c r="DNJ46" s="140"/>
      <c r="DNK46" s="140"/>
      <c r="DNL46" s="140"/>
      <c r="DNM46" s="140"/>
      <c r="DNN46" s="140"/>
      <c r="DNO46" s="140"/>
      <c r="DNP46" s="140"/>
      <c r="DNQ46" s="140"/>
      <c r="DNR46" s="140"/>
      <c r="DNS46" s="140"/>
      <c r="DNT46" s="140"/>
      <c r="DNU46" s="140"/>
      <c r="DNV46" s="140"/>
      <c r="DNW46" s="140"/>
      <c r="DNX46" s="140"/>
      <c r="DNY46" s="140"/>
      <c r="DNZ46" s="140"/>
      <c r="DOA46" s="140"/>
      <c r="DOB46" s="140"/>
      <c r="DOC46" s="140"/>
      <c r="DOD46" s="140"/>
      <c r="DOE46" s="140"/>
      <c r="DOF46" s="140"/>
      <c r="DOG46" s="140"/>
      <c r="DOH46" s="140"/>
      <c r="DOI46" s="140"/>
      <c r="DOJ46" s="140"/>
      <c r="DOK46" s="140"/>
      <c r="DOL46" s="140"/>
      <c r="DOM46" s="140"/>
      <c r="DON46" s="140"/>
      <c r="DOO46" s="140"/>
      <c r="DOP46" s="140"/>
      <c r="DOQ46" s="140"/>
      <c r="DOR46" s="140"/>
      <c r="DOS46" s="140"/>
      <c r="DOT46" s="140"/>
      <c r="DOU46" s="140"/>
      <c r="DOV46" s="140"/>
      <c r="DOW46" s="140"/>
      <c r="DOX46" s="140"/>
      <c r="DOY46" s="140"/>
      <c r="DOZ46" s="140"/>
      <c r="DPA46" s="140"/>
      <c r="DPB46" s="140"/>
      <c r="DPC46" s="140"/>
      <c r="DPD46" s="140"/>
      <c r="DPE46" s="140"/>
      <c r="DPF46" s="140"/>
      <c r="DPG46" s="140"/>
      <c r="DPH46" s="140"/>
      <c r="DPI46" s="140"/>
      <c r="DPJ46" s="140"/>
      <c r="DPK46" s="140"/>
      <c r="DPL46" s="140"/>
      <c r="DPM46" s="140"/>
      <c r="DPN46" s="140"/>
      <c r="DPO46" s="140"/>
      <c r="DPP46" s="140"/>
      <c r="DPQ46" s="140"/>
      <c r="DPR46" s="140"/>
      <c r="DPS46" s="140"/>
      <c r="DPT46" s="140"/>
      <c r="DPU46" s="140"/>
      <c r="DPV46" s="140"/>
      <c r="DPW46" s="140"/>
      <c r="DPX46" s="140"/>
      <c r="DPY46" s="140"/>
      <c r="DPZ46" s="140"/>
      <c r="DQA46" s="140"/>
      <c r="DQB46" s="140"/>
      <c r="DQC46" s="140"/>
      <c r="DQD46" s="140"/>
      <c r="DQE46" s="140"/>
      <c r="DQF46" s="140"/>
      <c r="DQG46" s="140"/>
      <c r="DQH46" s="140"/>
      <c r="DQI46" s="140"/>
      <c r="DQJ46" s="140"/>
      <c r="DQK46" s="140"/>
      <c r="DQL46" s="140"/>
      <c r="DQM46" s="140"/>
      <c r="DQN46" s="140"/>
      <c r="DQO46" s="140"/>
      <c r="DQP46" s="140"/>
      <c r="DQQ46" s="140"/>
      <c r="DQR46" s="140"/>
      <c r="DQS46" s="140"/>
      <c r="DQT46" s="140"/>
      <c r="DQU46" s="140"/>
      <c r="DQV46" s="140"/>
      <c r="DQW46" s="140"/>
      <c r="DQX46" s="140"/>
      <c r="DQY46" s="140"/>
      <c r="DQZ46" s="140"/>
      <c r="DRA46" s="140"/>
      <c r="DRB46" s="140"/>
      <c r="DRC46" s="140"/>
      <c r="DRD46" s="140"/>
      <c r="DRE46" s="140"/>
      <c r="DRF46" s="140"/>
      <c r="DRG46" s="140"/>
      <c r="DRH46" s="140"/>
      <c r="DRI46" s="140"/>
      <c r="DRJ46" s="140"/>
      <c r="DRK46" s="140"/>
      <c r="DRL46" s="140"/>
      <c r="DRM46" s="140"/>
      <c r="DRN46" s="140"/>
      <c r="DRO46" s="140"/>
      <c r="DRP46" s="140"/>
      <c r="DRQ46" s="140"/>
      <c r="DRR46" s="140"/>
      <c r="DRS46" s="140"/>
      <c r="DRT46" s="140"/>
      <c r="DRU46" s="140"/>
      <c r="DRV46" s="140"/>
      <c r="DRW46" s="140"/>
      <c r="DRX46" s="140"/>
      <c r="DRY46" s="140"/>
      <c r="DRZ46" s="140"/>
      <c r="DSA46" s="140"/>
      <c r="DSB46" s="140"/>
      <c r="DSC46" s="140"/>
      <c r="DSD46" s="140"/>
      <c r="DSE46" s="140"/>
      <c r="DSF46" s="140"/>
      <c r="DSG46" s="140"/>
      <c r="DSH46" s="140"/>
      <c r="DSI46" s="140"/>
      <c r="DSJ46" s="140"/>
      <c r="DSK46" s="140"/>
      <c r="DSL46" s="140"/>
      <c r="DSM46" s="140"/>
      <c r="DSN46" s="140"/>
      <c r="DSO46" s="140"/>
      <c r="DSP46" s="140"/>
      <c r="DSQ46" s="140"/>
      <c r="DSR46" s="140"/>
      <c r="DSS46" s="140"/>
      <c r="DST46" s="140"/>
      <c r="DSU46" s="140"/>
      <c r="DSV46" s="140"/>
      <c r="DSW46" s="140"/>
      <c r="DSX46" s="140"/>
      <c r="DSY46" s="140"/>
      <c r="DSZ46" s="140"/>
      <c r="DTA46" s="140"/>
      <c r="DTB46" s="140"/>
      <c r="DTC46" s="140"/>
      <c r="DTD46" s="140"/>
      <c r="DTE46" s="140"/>
      <c r="DTF46" s="140"/>
      <c r="DTG46" s="140"/>
      <c r="DTH46" s="140"/>
      <c r="DTI46" s="140"/>
      <c r="DTJ46" s="140"/>
      <c r="DTK46" s="140"/>
      <c r="DTL46" s="140"/>
      <c r="DTM46" s="140"/>
      <c r="DTN46" s="140"/>
      <c r="DTO46" s="140"/>
      <c r="DTP46" s="140"/>
      <c r="DTQ46" s="140"/>
      <c r="DTR46" s="140"/>
      <c r="DTS46" s="140"/>
      <c r="DTT46" s="140"/>
      <c r="DTU46" s="140"/>
      <c r="DTV46" s="140"/>
      <c r="DTW46" s="140"/>
      <c r="DTX46" s="140"/>
      <c r="DTY46" s="140"/>
      <c r="DTZ46" s="140"/>
      <c r="DUA46" s="140"/>
      <c r="DUB46" s="140"/>
      <c r="DUC46" s="140"/>
      <c r="DUD46" s="140"/>
      <c r="DUE46" s="140"/>
      <c r="DUF46" s="140"/>
      <c r="DUG46" s="140"/>
      <c r="DUH46" s="140"/>
      <c r="DUI46" s="140"/>
      <c r="DUJ46" s="140"/>
      <c r="DUK46" s="140"/>
      <c r="DUL46" s="140"/>
      <c r="DUM46" s="140"/>
      <c r="DUN46" s="140"/>
      <c r="DUO46" s="140"/>
      <c r="DUP46" s="140"/>
      <c r="DUQ46" s="140"/>
      <c r="DUR46" s="140"/>
      <c r="DUS46" s="140"/>
      <c r="DUT46" s="140"/>
      <c r="DUU46" s="140"/>
      <c r="DUV46" s="140"/>
      <c r="DUW46" s="140"/>
      <c r="DUX46" s="140"/>
      <c r="DUY46" s="140"/>
      <c r="DUZ46" s="140"/>
      <c r="DVA46" s="140"/>
      <c r="DVB46" s="140"/>
      <c r="DVC46" s="140"/>
      <c r="DVD46" s="140"/>
      <c r="DVE46" s="140"/>
      <c r="DVF46" s="140"/>
      <c r="DVG46" s="140"/>
      <c r="DVH46" s="140"/>
      <c r="DVI46" s="140"/>
      <c r="DVJ46" s="140"/>
      <c r="DVK46" s="140"/>
      <c r="DVL46" s="140"/>
      <c r="DVM46" s="140"/>
      <c r="DVN46" s="140"/>
      <c r="DVO46" s="140"/>
      <c r="DVP46" s="140"/>
      <c r="DVQ46" s="140"/>
      <c r="DVR46" s="140"/>
      <c r="DVS46" s="140"/>
      <c r="DVT46" s="140"/>
      <c r="DVU46" s="140"/>
      <c r="DVV46" s="140"/>
      <c r="DVW46" s="140"/>
      <c r="DVX46" s="140"/>
      <c r="DVY46" s="140"/>
      <c r="DVZ46" s="140"/>
      <c r="DWA46" s="140"/>
      <c r="DWB46" s="140"/>
      <c r="DWC46" s="140"/>
      <c r="DWD46" s="140"/>
      <c r="DWE46" s="140"/>
      <c r="DWF46" s="140"/>
      <c r="DWG46" s="140"/>
      <c r="DWH46" s="140"/>
      <c r="DWI46" s="140"/>
      <c r="DWJ46" s="140"/>
      <c r="DWK46" s="140"/>
      <c r="DWL46" s="140"/>
      <c r="DWM46" s="140"/>
      <c r="DWN46" s="140"/>
      <c r="DWO46" s="140"/>
      <c r="DWP46" s="140"/>
      <c r="DWQ46" s="140"/>
      <c r="DWR46" s="140"/>
      <c r="DWS46" s="140"/>
      <c r="DWT46" s="140"/>
      <c r="DWU46" s="140"/>
      <c r="DWV46" s="140"/>
      <c r="DWW46" s="140"/>
      <c r="DWX46" s="140"/>
      <c r="DWY46" s="140"/>
      <c r="DWZ46" s="140"/>
      <c r="DXA46" s="140"/>
      <c r="DXB46" s="140"/>
      <c r="DXC46" s="140"/>
      <c r="DXD46" s="140"/>
      <c r="DXE46" s="140"/>
      <c r="DXF46" s="140"/>
      <c r="DXG46" s="140"/>
      <c r="DXH46" s="140"/>
      <c r="DXI46" s="140"/>
      <c r="DXJ46" s="140"/>
      <c r="DXK46" s="140"/>
      <c r="DXL46" s="140"/>
      <c r="DXM46" s="140"/>
      <c r="DXN46" s="140"/>
      <c r="DXO46" s="140"/>
      <c r="DXP46" s="140"/>
      <c r="DXQ46" s="140"/>
      <c r="DXR46" s="140"/>
      <c r="DXS46" s="140"/>
      <c r="DXT46" s="140"/>
      <c r="DXU46" s="140"/>
      <c r="DXV46" s="140"/>
      <c r="DXW46" s="140"/>
      <c r="DXX46" s="140"/>
      <c r="DXY46" s="140"/>
      <c r="DXZ46" s="140"/>
      <c r="DYA46" s="140"/>
      <c r="DYB46" s="140"/>
      <c r="DYC46" s="140"/>
      <c r="DYD46" s="140"/>
      <c r="DYE46" s="140"/>
      <c r="DYF46" s="140"/>
      <c r="DYG46" s="140"/>
      <c r="DYH46" s="140"/>
      <c r="DYI46" s="140"/>
      <c r="DYJ46" s="140"/>
      <c r="DYK46" s="140"/>
      <c r="DYL46" s="140"/>
      <c r="DYM46" s="140"/>
      <c r="DYN46" s="140"/>
      <c r="DYO46" s="140"/>
      <c r="DYP46" s="140"/>
      <c r="DYQ46" s="140"/>
      <c r="DYR46" s="140"/>
      <c r="DYS46" s="140"/>
      <c r="DYT46" s="140"/>
      <c r="DYU46" s="140"/>
      <c r="DYV46" s="140"/>
      <c r="DYW46" s="140"/>
      <c r="DYX46" s="140"/>
      <c r="DYY46" s="140"/>
      <c r="DYZ46" s="140"/>
      <c r="DZA46" s="140"/>
      <c r="DZB46" s="140"/>
      <c r="DZC46" s="140"/>
      <c r="DZD46" s="140"/>
      <c r="DZE46" s="140"/>
      <c r="DZF46" s="140"/>
      <c r="DZG46" s="140"/>
      <c r="DZH46" s="140"/>
      <c r="DZI46" s="140"/>
      <c r="DZJ46" s="140"/>
      <c r="DZK46" s="140"/>
      <c r="DZL46" s="140"/>
      <c r="DZM46" s="140"/>
      <c r="DZN46" s="140"/>
      <c r="DZO46" s="140"/>
      <c r="DZP46" s="140"/>
      <c r="DZQ46" s="140"/>
      <c r="DZR46" s="140"/>
      <c r="DZS46" s="140"/>
      <c r="DZT46" s="140"/>
      <c r="DZU46" s="140"/>
      <c r="DZV46" s="140"/>
      <c r="DZW46" s="140"/>
      <c r="DZX46" s="140"/>
      <c r="DZY46" s="140"/>
      <c r="DZZ46" s="140"/>
      <c r="EAA46" s="140"/>
      <c r="EAB46" s="140"/>
      <c r="EAC46" s="140"/>
      <c r="EAD46" s="140"/>
      <c r="EAE46" s="140"/>
      <c r="EAF46" s="140"/>
      <c r="EAG46" s="140"/>
      <c r="EAH46" s="140"/>
      <c r="EAI46" s="140"/>
      <c r="EAJ46" s="140"/>
      <c r="EAK46" s="140"/>
      <c r="EAL46" s="140"/>
      <c r="EAM46" s="140"/>
      <c r="EAN46" s="140"/>
      <c r="EAO46" s="140"/>
      <c r="EAP46" s="140"/>
      <c r="EAQ46" s="140"/>
      <c r="EAR46" s="140"/>
      <c r="EAS46" s="140"/>
      <c r="EAT46" s="140"/>
      <c r="EAU46" s="140"/>
      <c r="EAV46" s="140"/>
      <c r="EAW46" s="140"/>
      <c r="EAX46" s="140"/>
      <c r="EAY46" s="140"/>
      <c r="EAZ46" s="140"/>
      <c r="EBA46" s="140"/>
      <c r="EBB46" s="140"/>
      <c r="EBC46" s="140"/>
      <c r="EBD46" s="140"/>
      <c r="EBE46" s="140"/>
      <c r="EBF46" s="140"/>
      <c r="EBG46" s="140"/>
      <c r="EBH46" s="140"/>
      <c r="EBI46" s="140"/>
      <c r="EBJ46" s="140"/>
      <c r="EBK46" s="140"/>
      <c r="EBL46" s="140"/>
      <c r="EBM46" s="140"/>
      <c r="EBN46" s="140"/>
      <c r="EBO46" s="140"/>
      <c r="EBP46" s="140"/>
      <c r="EBQ46" s="140"/>
      <c r="EBR46" s="140"/>
      <c r="EBS46" s="140"/>
      <c r="EBT46" s="140"/>
      <c r="EBU46" s="140"/>
      <c r="EBV46" s="140"/>
      <c r="EBW46" s="140"/>
      <c r="EBX46" s="140"/>
      <c r="EBY46" s="140"/>
      <c r="EBZ46" s="140"/>
      <c r="ECA46" s="140"/>
      <c r="ECB46" s="140"/>
      <c r="ECC46" s="140"/>
      <c r="ECD46" s="140"/>
      <c r="ECE46" s="140"/>
      <c r="ECF46" s="140"/>
      <c r="ECG46" s="140"/>
      <c r="ECH46" s="140"/>
      <c r="ECI46" s="140"/>
      <c r="ECJ46" s="140"/>
      <c r="ECK46" s="140"/>
      <c r="ECL46" s="140"/>
      <c r="ECM46" s="140"/>
      <c r="ECN46" s="140"/>
      <c r="ECO46" s="140"/>
      <c r="ECP46" s="140"/>
      <c r="ECQ46" s="140"/>
      <c r="ECR46" s="140"/>
      <c r="ECS46" s="140"/>
      <c r="ECT46" s="140"/>
      <c r="ECU46" s="140"/>
      <c r="ECV46" s="140"/>
      <c r="ECW46" s="140"/>
      <c r="ECX46" s="140"/>
      <c r="ECY46" s="140"/>
      <c r="ECZ46" s="140"/>
      <c r="EDA46" s="140"/>
      <c r="EDB46" s="140"/>
      <c r="EDC46" s="140"/>
      <c r="EDD46" s="140"/>
      <c r="EDE46" s="140"/>
      <c r="EDF46" s="140"/>
      <c r="EDG46" s="140"/>
      <c r="EDH46" s="140"/>
      <c r="EDI46" s="140"/>
      <c r="EDJ46" s="140"/>
      <c r="EDK46" s="140"/>
      <c r="EDL46" s="140"/>
      <c r="EDM46" s="140"/>
      <c r="EDN46" s="140"/>
      <c r="EDO46" s="140"/>
      <c r="EDP46" s="140"/>
      <c r="EDQ46" s="140"/>
      <c r="EDR46" s="140"/>
      <c r="EDS46" s="140"/>
      <c r="EDT46" s="140"/>
      <c r="EDU46" s="140"/>
      <c r="EDV46" s="140"/>
      <c r="EDW46" s="140"/>
      <c r="EDX46" s="140"/>
      <c r="EDY46" s="140"/>
      <c r="EDZ46" s="140"/>
      <c r="EEA46" s="140"/>
      <c r="EEB46" s="140"/>
      <c r="EEC46" s="140"/>
      <c r="EED46" s="140"/>
      <c r="EEE46" s="140"/>
      <c r="EEF46" s="140"/>
      <c r="EEG46" s="140"/>
      <c r="EEH46" s="140"/>
      <c r="EEI46" s="140"/>
      <c r="EEJ46" s="140"/>
      <c r="EEK46" s="140"/>
      <c r="EEL46" s="140"/>
      <c r="EEM46" s="140"/>
      <c r="EEN46" s="140"/>
      <c r="EEO46" s="140"/>
      <c r="EEP46" s="140"/>
      <c r="EEQ46" s="140"/>
      <c r="EER46" s="140"/>
      <c r="EES46" s="140"/>
      <c r="EET46" s="140"/>
      <c r="EEU46" s="140"/>
      <c r="EEV46" s="140"/>
      <c r="EEW46" s="140"/>
      <c r="EEX46" s="140"/>
      <c r="EEY46" s="140"/>
      <c r="EEZ46" s="140"/>
      <c r="EFA46" s="140"/>
      <c r="EFB46" s="140"/>
      <c r="EFC46" s="140"/>
      <c r="EFD46" s="140"/>
      <c r="EFE46" s="140"/>
      <c r="EFF46" s="140"/>
      <c r="EFG46" s="140"/>
      <c r="EFH46" s="140"/>
      <c r="EFI46" s="140"/>
      <c r="EFJ46" s="140"/>
      <c r="EFK46" s="140"/>
      <c r="EFL46" s="140"/>
      <c r="EFM46" s="140"/>
      <c r="EFN46" s="140"/>
      <c r="EFO46" s="140"/>
      <c r="EFP46" s="140"/>
      <c r="EFQ46" s="140"/>
      <c r="EFR46" s="140"/>
      <c r="EFS46" s="140"/>
      <c r="EFT46" s="140"/>
      <c r="EFU46" s="140"/>
      <c r="EFV46" s="140"/>
      <c r="EFW46" s="140"/>
      <c r="EFX46" s="140"/>
      <c r="EFY46" s="140"/>
      <c r="EFZ46" s="140"/>
      <c r="EGA46" s="140"/>
      <c r="EGB46" s="140"/>
      <c r="EGC46" s="140"/>
      <c r="EGD46" s="140"/>
      <c r="EGE46" s="140"/>
      <c r="EGF46" s="140"/>
      <c r="EGG46" s="140"/>
      <c r="EGH46" s="140"/>
      <c r="EGI46" s="140"/>
      <c r="EGJ46" s="140"/>
      <c r="EGK46" s="140"/>
      <c r="EGL46" s="140"/>
      <c r="EGM46" s="140"/>
      <c r="EGN46" s="140"/>
      <c r="EGO46" s="140"/>
      <c r="EGP46" s="140"/>
      <c r="EGQ46" s="140"/>
      <c r="EGR46" s="140"/>
      <c r="EGS46" s="140"/>
      <c r="EGT46" s="140"/>
      <c r="EGU46" s="140"/>
      <c r="EGV46" s="140"/>
      <c r="EGW46" s="140"/>
      <c r="EGX46" s="140"/>
      <c r="EGY46" s="140"/>
      <c r="EGZ46" s="140"/>
      <c r="EHA46" s="140"/>
      <c r="EHB46" s="140"/>
      <c r="EHC46" s="140"/>
      <c r="EHD46" s="140"/>
      <c r="EHE46" s="140"/>
      <c r="EHF46" s="140"/>
      <c r="EHG46" s="140"/>
      <c r="EHH46" s="140"/>
      <c r="EHI46" s="140"/>
      <c r="EHJ46" s="140"/>
      <c r="EHK46" s="140"/>
      <c r="EHL46" s="140"/>
      <c r="EHM46" s="140"/>
      <c r="EHN46" s="140"/>
      <c r="EHO46" s="140"/>
      <c r="EHP46" s="140"/>
      <c r="EHQ46" s="140"/>
      <c r="EHR46" s="140"/>
      <c r="EHS46" s="140"/>
      <c r="EHT46" s="140"/>
      <c r="EHU46" s="140"/>
      <c r="EHV46" s="140"/>
      <c r="EHW46" s="140"/>
      <c r="EHX46" s="140"/>
      <c r="EHY46" s="140"/>
      <c r="EHZ46" s="140"/>
      <c r="EIA46" s="140"/>
      <c r="EIB46" s="140"/>
      <c r="EIC46" s="140"/>
      <c r="EID46" s="140"/>
      <c r="EIE46" s="140"/>
      <c r="EIF46" s="140"/>
      <c r="EIG46" s="140"/>
      <c r="EIH46" s="140"/>
      <c r="EII46" s="140"/>
      <c r="EIJ46" s="140"/>
      <c r="EIK46" s="140"/>
      <c r="EIL46" s="140"/>
      <c r="EIM46" s="140"/>
      <c r="EIN46" s="140"/>
      <c r="EIO46" s="140"/>
      <c r="EIP46" s="140"/>
      <c r="EIQ46" s="140"/>
      <c r="EIR46" s="140"/>
      <c r="EIS46" s="140"/>
      <c r="EIT46" s="140"/>
      <c r="EIU46" s="140"/>
      <c r="EIV46" s="140"/>
      <c r="EIW46" s="140"/>
      <c r="EIX46" s="140"/>
      <c r="EIY46" s="140"/>
      <c r="EIZ46" s="140"/>
      <c r="EJA46" s="140"/>
      <c r="EJB46" s="140"/>
      <c r="EJC46" s="140"/>
      <c r="EJD46" s="140"/>
      <c r="EJE46" s="140"/>
      <c r="EJF46" s="140"/>
      <c r="EJG46" s="140"/>
      <c r="EJH46" s="140"/>
      <c r="EJI46" s="140"/>
      <c r="EJJ46" s="140"/>
      <c r="EJK46" s="140"/>
      <c r="EJL46" s="140"/>
      <c r="EJM46" s="140"/>
      <c r="EJN46" s="140"/>
      <c r="EJO46" s="140"/>
      <c r="EJP46" s="140"/>
      <c r="EJQ46" s="140"/>
      <c r="EJR46" s="140"/>
      <c r="EJS46" s="140"/>
      <c r="EJT46" s="140"/>
      <c r="EJU46" s="140"/>
      <c r="EJV46" s="140"/>
      <c r="EJW46" s="140"/>
      <c r="EJX46" s="140"/>
      <c r="EJY46" s="140"/>
      <c r="EJZ46" s="140"/>
      <c r="EKA46" s="140"/>
      <c r="EKB46" s="140"/>
      <c r="EKC46" s="140"/>
      <c r="EKD46" s="140"/>
      <c r="EKE46" s="140"/>
      <c r="EKF46" s="140"/>
      <c r="EKG46" s="140"/>
      <c r="EKH46" s="140"/>
      <c r="EKI46" s="140"/>
      <c r="EKJ46" s="140"/>
      <c r="EKK46" s="140"/>
      <c r="EKL46" s="140"/>
      <c r="EKM46" s="140"/>
      <c r="EKN46" s="140"/>
      <c r="EKO46" s="140"/>
      <c r="EKP46" s="140"/>
      <c r="EKQ46" s="140"/>
      <c r="EKR46" s="140"/>
      <c r="EKS46" s="140"/>
      <c r="EKT46" s="140"/>
      <c r="EKU46" s="140"/>
      <c r="EKV46" s="140"/>
      <c r="EKW46" s="140"/>
      <c r="EKX46" s="140"/>
      <c r="EKY46" s="140"/>
      <c r="EKZ46" s="140"/>
      <c r="ELA46" s="140"/>
      <c r="ELB46" s="140"/>
      <c r="ELC46" s="140"/>
      <c r="ELD46" s="140"/>
      <c r="ELE46" s="140"/>
      <c r="ELF46" s="140"/>
      <c r="ELG46" s="140"/>
      <c r="ELH46" s="140"/>
      <c r="ELI46" s="140"/>
      <c r="ELJ46" s="140"/>
      <c r="ELK46" s="140"/>
      <c r="ELL46" s="140"/>
      <c r="ELM46" s="140"/>
      <c r="ELN46" s="140"/>
      <c r="ELO46" s="140"/>
      <c r="ELP46" s="140"/>
      <c r="ELQ46" s="140"/>
      <c r="ELR46" s="140"/>
      <c r="ELS46" s="140"/>
      <c r="ELT46" s="140"/>
      <c r="ELU46" s="140"/>
      <c r="ELV46" s="140"/>
      <c r="ELW46" s="140"/>
      <c r="ELX46" s="140"/>
      <c r="ELY46" s="140"/>
      <c r="ELZ46" s="140"/>
      <c r="EMA46" s="140"/>
      <c r="EMB46" s="140"/>
      <c r="EMC46" s="140"/>
      <c r="EMD46" s="140"/>
      <c r="EME46" s="140"/>
      <c r="EMF46" s="140"/>
      <c r="EMG46" s="140"/>
      <c r="EMH46" s="140"/>
      <c r="EMI46" s="140"/>
      <c r="EMJ46" s="140"/>
      <c r="EMK46" s="140"/>
      <c r="EML46" s="140"/>
      <c r="EMM46" s="140"/>
      <c r="EMN46" s="140"/>
      <c r="EMO46" s="140"/>
      <c r="EMP46" s="140"/>
      <c r="EMQ46" s="140"/>
      <c r="EMR46" s="140"/>
      <c r="EMS46" s="140"/>
      <c r="EMT46" s="140"/>
      <c r="EMU46" s="140"/>
      <c r="EMV46" s="140"/>
      <c r="EMW46" s="140"/>
      <c r="EMX46" s="140"/>
      <c r="EMY46" s="140"/>
      <c r="EMZ46" s="140"/>
      <c r="ENA46" s="140"/>
      <c r="ENB46" s="140"/>
      <c r="ENC46" s="140"/>
      <c r="END46" s="140"/>
      <c r="ENE46" s="140"/>
      <c r="ENF46" s="140"/>
      <c r="ENG46" s="140"/>
      <c r="ENH46" s="140"/>
      <c r="ENI46" s="140"/>
      <c r="ENJ46" s="140"/>
      <c r="ENK46" s="140"/>
      <c r="ENL46" s="140"/>
      <c r="ENM46" s="140"/>
      <c r="ENN46" s="140"/>
      <c r="ENO46" s="140"/>
      <c r="ENP46" s="140"/>
      <c r="ENQ46" s="140"/>
      <c r="ENR46" s="140"/>
      <c r="ENS46" s="140"/>
      <c r="ENT46" s="140"/>
      <c r="ENU46" s="140"/>
      <c r="ENV46" s="140"/>
      <c r="ENW46" s="140"/>
      <c r="ENX46" s="140"/>
      <c r="ENY46" s="140"/>
      <c r="ENZ46" s="140"/>
      <c r="EOA46" s="140"/>
      <c r="EOB46" s="140"/>
      <c r="EOC46" s="140"/>
      <c r="EOD46" s="140"/>
      <c r="EOE46" s="140"/>
      <c r="EOF46" s="140"/>
      <c r="EOG46" s="140"/>
      <c r="EOH46" s="140"/>
      <c r="EOI46" s="140"/>
      <c r="EOJ46" s="140"/>
      <c r="EOK46" s="140"/>
      <c r="EOL46" s="140"/>
      <c r="EOM46" s="140"/>
      <c r="EON46" s="140"/>
      <c r="EOO46" s="140"/>
      <c r="EOP46" s="140"/>
      <c r="EOQ46" s="140"/>
      <c r="EOR46" s="140"/>
      <c r="EOS46" s="140"/>
      <c r="EOT46" s="140"/>
      <c r="EOU46" s="140"/>
      <c r="EOV46" s="140"/>
      <c r="EOW46" s="140"/>
      <c r="EOX46" s="140"/>
      <c r="EOY46" s="140"/>
      <c r="EOZ46" s="140"/>
      <c r="EPA46" s="140"/>
      <c r="EPB46" s="140"/>
      <c r="EPC46" s="140"/>
      <c r="EPD46" s="140"/>
      <c r="EPE46" s="140"/>
      <c r="EPF46" s="140"/>
      <c r="EPG46" s="140"/>
      <c r="EPH46" s="140"/>
      <c r="EPI46" s="140"/>
      <c r="EPJ46" s="140"/>
      <c r="EPK46" s="140"/>
      <c r="EPL46" s="140"/>
      <c r="EPM46" s="140"/>
      <c r="EPN46" s="140"/>
      <c r="EPO46" s="140"/>
      <c r="EPP46" s="140"/>
      <c r="EPQ46" s="140"/>
      <c r="EPR46" s="140"/>
      <c r="EPS46" s="140"/>
      <c r="EPT46" s="140"/>
      <c r="EPU46" s="140"/>
      <c r="EPV46" s="140"/>
      <c r="EPW46" s="140"/>
      <c r="EPX46" s="140"/>
      <c r="EPY46" s="140"/>
      <c r="EPZ46" s="140"/>
      <c r="EQA46" s="140"/>
      <c r="EQB46" s="140"/>
      <c r="EQC46" s="140"/>
      <c r="EQD46" s="140"/>
      <c r="EQE46" s="140"/>
      <c r="EQF46" s="140"/>
      <c r="EQG46" s="140"/>
      <c r="EQH46" s="140"/>
      <c r="EQI46" s="140"/>
      <c r="EQJ46" s="140"/>
      <c r="EQK46" s="140"/>
      <c r="EQL46" s="140"/>
      <c r="EQM46" s="140"/>
      <c r="EQN46" s="140"/>
      <c r="EQO46" s="140"/>
      <c r="EQP46" s="140"/>
      <c r="EQQ46" s="140"/>
      <c r="EQR46" s="140"/>
      <c r="EQS46" s="140"/>
      <c r="EQT46" s="140"/>
      <c r="EQU46" s="140"/>
      <c r="EQV46" s="140"/>
      <c r="EQW46" s="140"/>
      <c r="EQX46" s="140"/>
      <c r="EQY46" s="140"/>
      <c r="EQZ46" s="140"/>
      <c r="ERA46" s="140"/>
      <c r="ERB46" s="140"/>
      <c r="ERC46" s="140"/>
      <c r="ERD46" s="140"/>
      <c r="ERE46" s="140"/>
      <c r="ERF46" s="140"/>
      <c r="ERG46" s="140"/>
      <c r="ERH46" s="140"/>
      <c r="ERI46" s="140"/>
      <c r="ERJ46" s="140"/>
      <c r="ERK46" s="140"/>
      <c r="ERL46" s="140"/>
      <c r="ERM46" s="140"/>
      <c r="ERN46" s="140"/>
      <c r="ERO46" s="140"/>
      <c r="ERP46" s="140"/>
      <c r="ERQ46" s="140"/>
      <c r="ERR46" s="140"/>
      <c r="ERS46" s="140"/>
      <c r="ERT46" s="140"/>
      <c r="ERU46" s="140"/>
      <c r="ERV46" s="140"/>
      <c r="ERW46" s="140"/>
      <c r="ERX46" s="140"/>
      <c r="ERY46" s="140"/>
      <c r="ERZ46" s="140"/>
      <c r="ESA46" s="140"/>
      <c r="ESB46" s="140"/>
      <c r="ESC46" s="140"/>
      <c r="ESD46" s="140"/>
      <c r="ESE46" s="140"/>
      <c r="ESF46" s="140"/>
      <c r="ESG46" s="140"/>
      <c r="ESH46" s="140"/>
      <c r="ESI46" s="140"/>
      <c r="ESJ46" s="140"/>
      <c r="ESK46" s="140"/>
      <c r="ESL46" s="140"/>
      <c r="ESM46" s="140"/>
      <c r="ESN46" s="140"/>
      <c r="ESO46" s="140"/>
      <c r="ESP46" s="140"/>
      <c r="ESQ46" s="140"/>
      <c r="ESR46" s="140"/>
      <c r="ESS46" s="140"/>
      <c r="EST46" s="140"/>
      <c r="ESU46" s="140"/>
      <c r="ESV46" s="140"/>
      <c r="ESW46" s="140"/>
      <c r="ESX46" s="140"/>
      <c r="ESY46" s="140"/>
      <c r="ESZ46" s="140"/>
      <c r="ETA46" s="140"/>
      <c r="ETB46" s="140"/>
      <c r="ETC46" s="140"/>
      <c r="ETD46" s="140"/>
      <c r="ETE46" s="140"/>
      <c r="ETF46" s="140"/>
      <c r="ETG46" s="140"/>
      <c r="ETH46" s="140"/>
      <c r="ETI46" s="140"/>
      <c r="ETJ46" s="140"/>
      <c r="ETK46" s="140"/>
      <c r="ETL46" s="140"/>
      <c r="ETM46" s="140"/>
      <c r="ETN46" s="140"/>
      <c r="ETO46" s="140"/>
      <c r="ETP46" s="140"/>
      <c r="ETQ46" s="140"/>
      <c r="ETR46" s="140"/>
      <c r="ETS46" s="140"/>
      <c r="ETT46" s="140"/>
      <c r="ETU46" s="140"/>
      <c r="ETV46" s="140"/>
      <c r="ETW46" s="140"/>
      <c r="ETX46" s="140"/>
      <c r="ETY46" s="140"/>
      <c r="ETZ46" s="140"/>
      <c r="EUA46" s="140"/>
      <c r="EUB46" s="140"/>
      <c r="EUC46" s="140"/>
      <c r="EUD46" s="140"/>
      <c r="EUE46" s="140"/>
      <c r="EUF46" s="140"/>
      <c r="EUG46" s="140"/>
      <c r="EUH46" s="140"/>
      <c r="EUI46" s="140"/>
      <c r="EUJ46" s="140"/>
      <c r="EUK46" s="140"/>
      <c r="EUL46" s="140"/>
      <c r="EUM46" s="140"/>
      <c r="EUN46" s="140"/>
      <c r="EUO46" s="140"/>
      <c r="EUP46" s="140"/>
      <c r="EUQ46" s="140"/>
      <c r="EUR46" s="140"/>
      <c r="EUS46" s="140"/>
      <c r="EUT46" s="140"/>
      <c r="EUU46" s="140"/>
      <c r="EUV46" s="140"/>
      <c r="EUW46" s="140"/>
      <c r="EUX46" s="140"/>
      <c r="EUY46" s="140"/>
      <c r="EUZ46" s="140"/>
      <c r="EVA46" s="140"/>
      <c r="EVB46" s="140"/>
      <c r="EVC46" s="140"/>
      <c r="EVD46" s="140"/>
      <c r="EVE46" s="140"/>
      <c r="EVF46" s="140"/>
      <c r="EVG46" s="140"/>
      <c r="EVH46" s="140"/>
      <c r="EVI46" s="140"/>
      <c r="EVJ46" s="140"/>
      <c r="EVK46" s="140"/>
      <c r="EVL46" s="140"/>
      <c r="EVM46" s="140"/>
      <c r="EVN46" s="140"/>
      <c r="EVO46" s="140"/>
      <c r="EVP46" s="140"/>
      <c r="EVQ46" s="140"/>
      <c r="EVR46" s="140"/>
      <c r="EVS46" s="140"/>
      <c r="EVT46" s="140"/>
      <c r="EVU46" s="140"/>
      <c r="EVV46" s="140"/>
      <c r="EVW46" s="140"/>
      <c r="EVX46" s="140"/>
      <c r="EVY46" s="140"/>
      <c r="EVZ46" s="140"/>
      <c r="EWA46" s="140"/>
      <c r="EWB46" s="140"/>
      <c r="EWC46" s="140"/>
      <c r="EWD46" s="140"/>
      <c r="EWE46" s="140"/>
      <c r="EWF46" s="140"/>
      <c r="EWG46" s="140"/>
      <c r="EWH46" s="140"/>
      <c r="EWI46" s="140"/>
      <c r="EWJ46" s="140"/>
      <c r="EWK46" s="140"/>
      <c r="EWL46" s="140"/>
      <c r="EWM46" s="140"/>
      <c r="EWN46" s="140"/>
      <c r="EWO46" s="140"/>
      <c r="EWP46" s="140"/>
      <c r="EWQ46" s="140"/>
      <c r="EWR46" s="140"/>
      <c r="EWS46" s="140"/>
      <c r="EWT46" s="140"/>
      <c r="EWU46" s="140"/>
      <c r="EWV46" s="140"/>
      <c r="EWW46" s="140"/>
      <c r="EWX46" s="140"/>
      <c r="EWY46" s="140"/>
      <c r="EWZ46" s="140"/>
      <c r="EXA46" s="140"/>
      <c r="EXB46" s="140"/>
      <c r="EXC46" s="140"/>
      <c r="EXD46" s="140"/>
      <c r="EXE46" s="140"/>
      <c r="EXF46" s="140"/>
      <c r="EXG46" s="140"/>
      <c r="EXH46" s="140"/>
      <c r="EXI46" s="140"/>
      <c r="EXJ46" s="140"/>
      <c r="EXK46" s="140"/>
      <c r="EXL46" s="140"/>
      <c r="EXM46" s="140"/>
      <c r="EXN46" s="140"/>
      <c r="EXO46" s="140"/>
      <c r="EXP46" s="140"/>
      <c r="EXQ46" s="140"/>
      <c r="EXR46" s="140"/>
      <c r="EXS46" s="140"/>
      <c r="EXT46" s="140"/>
      <c r="EXU46" s="140"/>
      <c r="EXV46" s="140"/>
      <c r="EXW46" s="140"/>
      <c r="EXX46" s="140"/>
      <c r="EXY46" s="140"/>
      <c r="EXZ46" s="140"/>
      <c r="EYA46" s="140"/>
      <c r="EYB46" s="140"/>
      <c r="EYC46" s="140"/>
      <c r="EYD46" s="140"/>
      <c r="EYE46" s="140"/>
      <c r="EYF46" s="140"/>
      <c r="EYG46" s="140"/>
      <c r="EYH46" s="140"/>
      <c r="EYI46" s="140"/>
      <c r="EYJ46" s="140"/>
      <c r="EYK46" s="140"/>
      <c r="EYL46" s="140"/>
      <c r="EYM46" s="140"/>
      <c r="EYN46" s="140"/>
      <c r="EYO46" s="140"/>
      <c r="EYP46" s="140"/>
      <c r="EYQ46" s="140"/>
      <c r="EYR46" s="140"/>
      <c r="EYS46" s="140"/>
      <c r="EYT46" s="140"/>
      <c r="EYU46" s="140"/>
      <c r="EYV46" s="140"/>
      <c r="EYW46" s="140"/>
      <c r="EYX46" s="140"/>
      <c r="EYY46" s="140"/>
      <c r="EYZ46" s="140"/>
      <c r="EZA46" s="140"/>
      <c r="EZB46" s="140"/>
      <c r="EZC46" s="140"/>
      <c r="EZD46" s="140"/>
      <c r="EZE46" s="140"/>
      <c r="EZF46" s="140"/>
      <c r="EZG46" s="140"/>
      <c r="EZH46" s="140"/>
      <c r="EZI46" s="140"/>
      <c r="EZJ46" s="140"/>
      <c r="EZK46" s="140"/>
      <c r="EZL46" s="140"/>
      <c r="EZM46" s="140"/>
      <c r="EZN46" s="140"/>
      <c r="EZO46" s="140"/>
      <c r="EZP46" s="140"/>
      <c r="EZQ46" s="140"/>
      <c r="EZR46" s="140"/>
      <c r="EZS46" s="140"/>
      <c r="EZT46" s="140"/>
      <c r="EZU46" s="140"/>
      <c r="EZV46" s="140"/>
      <c r="EZW46" s="140"/>
      <c r="EZX46" s="140"/>
      <c r="EZY46" s="140"/>
      <c r="EZZ46" s="140"/>
      <c r="FAA46" s="140"/>
      <c r="FAB46" s="140"/>
      <c r="FAC46" s="140"/>
      <c r="FAD46" s="140"/>
      <c r="FAE46" s="140"/>
      <c r="FAF46" s="140"/>
      <c r="FAG46" s="140"/>
      <c r="FAH46" s="140"/>
      <c r="FAI46" s="140"/>
      <c r="FAJ46" s="140"/>
      <c r="FAK46" s="140"/>
      <c r="FAL46" s="140"/>
      <c r="FAM46" s="140"/>
      <c r="FAN46" s="140"/>
      <c r="FAO46" s="140"/>
      <c r="FAP46" s="140"/>
      <c r="FAQ46" s="140"/>
      <c r="FAR46" s="140"/>
      <c r="FAS46" s="140"/>
      <c r="FAT46" s="140"/>
      <c r="FAU46" s="140"/>
      <c r="FAV46" s="140"/>
      <c r="FAW46" s="140"/>
      <c r="FAX46" s="140"/>
      <c r="FAY46" s="140"/>
      <c r="FAZ46" s="140"/>
      <c r="FBA46" s="140"/>
      <c r="FBB46" s="140"/>
      <c r="FBC46" s="140"/>
      <c r="FBD46" s="140"/>
      <c r="FBE46" s="140"/>
      <c r="FBF46" s="140"/>
      <c r="FBG46" s="140"/>
      <c r="FBH46" s="140"/>
      <c r="FBI46" s="140"/>
      <c r="FBJ46" s="140"/>
      <c r="FBK46" s="140"/>
      <c r="FBL46" s="140"/>
      <c r="FBM46" s="140"/>
      <c r="FBN46" s="140"/>
      <c r="FBO46" s="140"/>
      <c r="FBP46" s="140"/>
      <c r="FBQ46" s="140"/>
      <c r="FBR46" s="140"/>
      <c r="FBS46" s="140"/>
      <c r="FBT46" s="140"/>
      <c r="FBU46" s="140"/>
      <c r="FBV46" s="140"/>
      <c r="FBW46" s="140"/>
      <c r="FBX46" s="140"/>
      <c r="FBY46" s="140"/>
      <c r="FBZ46" s="140"/>
      <c r="FCA46" s="140"/>
      <c r="FCB46" s="140"/>
      <c r="FCC46" s="140"/>
      <c r="FCD46" s="140"/>
      <c r="FCE46" s="140"/>
      <c r="FCF46" s="140"/>
      <c r="FCG46" s="140"/>
      <c r="FCH46" s="140"/>
      <c r="FCI46" s="140"/>
      <c r="FCJ46" s="140"/>
      <c r="FCK46" s="140"/>
      <c r="FCL46" s="140"/>
      <c r="FCM46" s="140"/>
      <c r="FCN46" s="140"/>
      <c r="FCO46" s="140"/>
      <c r="FCP46" s="140"/>
      <c r="FCQ46" s="140"/>
      <c r="FCR46" s="140"/>
      <c r="FCS46" s="140"/>
      <c r="FCT46" s="140"/>
      <c r="FCU46" s="140"/>
      <c r="FCV46" s="140"/>
      <c r="FCW46" s="140"/>
      <c r="FCX46" s="140"/>
      <c r="FCY46" s="140"/>
      <c r="FCZ46" s="140"/>
      <c r="FDA46" s="140"/>
      <c r="FDB46" s="140"/>
      <c r="FDC46" s="140"/>
      <c r="FDD46" s="140"/>
      <c r="FDE46" s="140"/>
      <c r="FDF46" s="140"/>
      <c r="FDG46" s="140"/>
      <c r="FDH46" s="140"/>
      <c r="FDI46" s="140"/>
      <c r="FDJ46" s="140"/>
      <c r="FDK46" s="140"/>
      <c r="FDL46" s="140"/>
      <c r="FDM46" s="140"/>
      <c r="FDN46" s="140"/>
      <c r="FDO46" s="140"/>
      <c r="FDP46" s="140"/>
      <c r="FDQ46" s="140"/>
      <c r="FDR46" s="140"/>
      <c r="FDS46" s="140"/>
      <c r="FDT46" s="140"/>
      <c r="FDU46" s="140"/>
      <c r="FDV46" s="140"/>
      <c r="FDW46" s="140"/>
      <c r="FDX46" s="140"/>
      <c r="FDY46" s="140"/>
      <c r="FDZ46" s="140"/>
      <c r="FEA46" s="140"/>
      <c r="FEB46" s="140"/>
      <c r="FEC46" s="140"/>
      <c r="FED46" s="140"/>
      <c r="FEE46" s="140"/>
      <c r="FEF46" s="140"/>
      <c r="FEG46" s="140"/>
      <c r="FEH46" s="140"/>
      <c r="FEI46" s="140"/>
      <c r="FEJ46" s="140"/>
      <c r="FEK46" s="140"/>
      <c r="FEL46" s="140"/>
      <c r="FEM46" s="140"/>
      <c r="FEN46" s="140"/>
      <c r="FEO46" s="140"/>
      <c r="FEP46" s="140"/>
      <c r="FEQ46" s="140"/>
      <c r="FER46" s="140"/>
      <c r="FES46" s="140"/>
      <c r="FET46" s="140"/>
      <c r="FEU46" s="140"/>
      <c r="FEV46" s="140"/>
      <c r="FEW46" s="140"/>
      <c r="FEX46" s="140"/>
      <c r="FEY46" s="140"/>
      <c r="FEZ46" s="140"/>
      <c r="FFA46" s="140"/>
      <c r="FFB46" s="140"/>
      <c r="FFC46" s="140"/>
      <c r="FFD46" s="140"/>
      <c r="FFE46" s="140"/>
      <c r="FFF46" s="140"/>
      <c r="FFG46" s="140"/>
      <c r="FFH46" s="140"/>
      <c r="FFI46" s="140"/>
      <c r="FFJ46" s="140"/>
      <c r="FFK46" s="140"/>
      <c r="FFL46" s="140"/>
      <c r="FFM46" s="140"/>
      <c r="FFN46" s="140"/>
      <c r="FFO46" s="140"/>
      <c r="FFP46" s="140"/>
      <c r="FFQ46" s="140"/>
      <c r="FFR46" s="140"/>
      <c r="FFS46" s="140"/>
      <c r="FFT46" s="140"/>
      <c r="FFU46" s="140"/>
      <c r="FFV46" s="140"/>
      <c r="FFW46" s="140"/>
      <c r="FFX46" s="140"/>
      <c r="FFY46" s="140"/>
      <c r="FFZ46" s="140"/>
      <c r="FGA46" s="140"/>
      <c r="FGB46" s="140"/>
      <c r="FGC46" s="140"/>
      <c r="FGD46" s="140"/>
      <c r="FGE46" s="140"/>
      <c r="FGF46" s="140"/>
      <c r="FGG46" s="140"/>
      <c r="FGH46" s="140"/>
      <c r="FGI46" s="140"/>
      <c r="FGJ46" s="140"/>
      <c r="FGK46" s="140"/>
      <c r="FGL46" s="140"/>
      <c r="FGM46" s="140"/>
      <c r="FGN46" s="140"/>
      <c r="FGO46" s="140"/>
      <c r="FGP46" s="140"/>
      <c r="FGQ46" s="140"/>
      <c r="FGR46" s="140"/>
      <c r="FGS46" s="140"/>
      <c r="FGT46" s="140"/>
      <c r="FGU46" s="140"/>
      <c r="FGV46" s="140"/>
      <c r="FGW46" s="140"/>
      <c r="FGX46" s="140"/>
      <c r="FGY46" s="140"/>
      <c r="FGZ46" s="140"/>
      <c r="FHA46" s="140"/>
      <c r="FHB46" s="140"/>
      <c r="FHC46" s="140"/>
      <c r="FHD46" s="140"/>
      <c r="FHE46" s="140"/>
      <c r="FHF46" s="140"/>
      <c r="FHG46" s="140"/>
      <c r="FHH46" s="140"/>
      <c r="FHI46" s="140"/>
      <c r="FHJ46" s="140"/>
      <c r="FHK46" s="140"/>
      <c r="FHL46" s="140"/>
      <c r="FHM46" s="140"/>
      <c r="FHN46" s="140"/>
      <c r="FHO46" s="140"/>
      <c r="FHP46" s="140"/>
      <c r="FHQ46" s="140"/>
      <c r="FHR46" s="140"/>
      <c r="FHS46" s="140"/>
      <c r="FHT46" s="140"/>
      <c r="FHU46" s="140"/>
      <c r="FHV46" s="140"/>
      <c r="FHW46" s="140"/>
      <c r="FHX46" s="140"/>
      <c r="FHY46" s="140"/>
      <c r="FHZ46" s="140"/>
      <c r="FIA46" s="140"/>
      <c r="FIB46" s="140"/>
      <c r="FIC46" s="140"/>
      <c r="FID46" s="140"/>
      <c r="FIE46" s="140"/>
      <c r="FIF46" s="140"/>
      <c r="FIG46" s="140"/>
      <c r="FIH46" s="140"/>
      <c r="FII46" s="140"/>
      <c r="FIJ46" s="140"/>
      <c r="FIK46" s="140"/>
      <c r="FIL46" s="140"/>
      <c r="FIM46" s="140"/>
      <c r="FIN46" s="140"/>
      <c r="FIO46" s="140"/>
      <c r="FIP46" s="140"/>
      <c r="FIQ46" s="140"/>
      <c r="FIR46" s="140"/>
      <c r="FIS46" s="140"/>
      <c r="FIT46" s="140"/>
      <c r="FIU46" s="140"/>
      <c r="FIV46" s="140"/>
      <c r="FIW46" s="140"/>
      <c r="FIX46" s="140"/>
      <c r="FIY46" s="140"/>
      <c r="FIZ46" s="140"/>
      <c r="FJA46" s="140"/>
      <c r="FJB46" s="140"/>
      <c r="FJC46" s="140"/>
      <c r="FJD46" s="140"/>
      <c r="FJE46" s="140"/>
      <c r="FJF46" s="140"/>
      <c r="FJG46" s="140"/>
      <c r="FJH46" s="140"/>
      <c r="FJI46" s="140"/>
      <c r="FJJ46" s="140"/>
      <c r="FJK46" s="140"/>
      <c r="FJL46" s="140"/>
      <c r="FJM46" s="140"/>
      <c r="FJN46" s="140"/>
      <c r="FJO46" s="140"/>
      <c r="FJP46" s="140"/>
      <c r="FJQ46" s="140"/>
      <c r="FJR46" s="140"/>
      <c r="FJS46" s="140"/>
      <c r="FJT46" s="140"/>
      <c r="FJU46" s="140"/>
      <c r="FJV46" s="140"/>
      <c r="FJW46" s="140"/>
      <c r="FJX46" s="140"/>
      <c r="FJY46" s="140"/>
      <c r="FJZ46" s="140"/>
      <c r="FKA46" s="140"/>
      <c r="FKB46" s="140"/>
      <c r="FKC46" s="140"/>
      <c r="FKD46" s="140"/>
      <c r="FKE46" s="140"/>
      <c r="FKF46" s="140"/>
      <c r="FKG46" s="140"/>
      <c r="FKH46" s="140"/>
      <c r="FKI46" s="140"/>
      <c r="FKJ46" s="140"/>
      <c r="FKK46" s="140"/>
      <c r="FKL46" s="140"/>
      <c r="FKM46" s="140"/>
      <c r="FKN46" s="140"/>
      <c r="FKO46" s="140"/>
      <c r="FKP46" s="140"/>
      <c r="FKQ46" s="140"/>
      <c r="FKR46" s="140"/>
      <c r="FKS46" s="140"/>
      <c r="FKT46" s="140"/>
      <c r="FKU46" s="140"/>
      <c r="FKV46" s="140"/>
      <c r="FKW46" s="140"/>
      <c r="FKX46" s="140"/>
      <c r="FKY46" s="140"/>
      <c r="FKZ46" s="140"/>
      <c r="FLA46" s="140"/>
      <c r="FLB46" s="140"/>
      <c r="FLC46" s="140"/>
      <c r="FLD46" s="140"/>
      <c r="FLE46" s="140"/>
      <c r="FLF46" s="140"/>
      <c r="FLG46" s="140"/>
      <c r="FLH46" s="140"/>
      <c r="FLI46" s="140"/>
      <c r="FLJ46" s="140"/>
      <c r="FLK46" s="140"/>
      <c r="FLL46" s="140"/>
      <c r="FLM46" s="140"/>
      <c r="FLN46" s="140"/>
      <c r="FLO46" s="140"/>
      <c r="FLP46" s="140"/>
      <c r="FLQ46" s="140"/>
      <c r="FLR46" s="140"/>
      <c r="FLS46" s="140"/>
      <c r="FLT46" s="140"/>
      <c r="FLU46" s="140"/>
      <c r="FLV46" s="140"/>
      <c r="FLW46" s="140"/>
      <c r="FLX46" s="140"/>
      <c r="FLY46" s="140"/>
      <c r="FLZ46" s="140"/>
      <c r="FMA46" s="140"/>
      <c r="FMB46" s="140"/>
      <c r="FMC46" s="140"/>
      <c r="FMD46" s="140"/>
      <c r="FME46" s="140"/>
      <c r="FMF46" s="140"/>
      <c r="FMG46" s="140"/>
      <c r="FMH46" s="140"/>
      <c r="FMI46" s="140"/>
      <c r="FMJ46" s="140"/>
      <c r="FMK46" s="140"/>
      <c r="FML46" s="140"/>
      <c r="FMM46" s="140"/>
      <c r="FMN46" s="140"/>
      <c r="FMO46" s="140"/>
      <c r="FMP46" s="140"/>
      <c r="FMQ46" s="140"/>
      <c r="FMR46" s="140"/>
      <c r="FMS46" s="140"/>
      <c r="FMT46" s="140"/>
      <c r="FMU46" s="140"/>
      <c r="FMV46" s="140"/>
      <c r="FMW46" s="140"/>
      <c r="FMX46" s="140"/>
      <c r="FMY46" s="140"/>
      <c r="FMZ46" s="140"/>
      <c r="FNA46" s="140"/>
      <c r="FNB46" s="140"/>
      <c r="FNC46" s="140"/>
      <c r="FND46" s="140"/>
      <c r="FNE46" s="140"/>
      <c r="FNF46" s="140"/>
      <c r="FNG46" s="140"/>
      <c r="FNH46" s="140"/>
      <c r="FNI46" s="140"/>
      <c r="FNJ46" s="140"/>
      <c r="FNK46" s="140"/>
      <c r="FNL46" s="140"/>
      <c r="FNM46" s="140"/>
      <c r="FNN46" s="140"/>
      <c r="FNO46" s="140"/>
      <c r="FNP46" s="140"/>
      <c r="FNQ46" s="140"/>
      <c r="FNR46" s="140"/>
      <c r="FNS46" s="140"/>
      <c r="FNT46" s="140"/>
      <c r="FNU46" s="140"/>
      <c r="FNV46" s="140"/>
      <c r="FNW46" s="140"/>
      <c r="FNX46" s="140"/>
      <c r="FNY46" s="140"/>
      <c r="FNZ46" s="140"/>
      <c r="FOA46" s="140"/>
      <c r="FOB46" s="140"/>
      <c r="FOC46" s="140"/>
      <c r="FOD46" s="140"/>
      <c r="FOE46" s="140"/>
      <c r="FOF46" s="140"/>
      <c r="FOG46" s="140"/>
      <c r="FOH46" s="140"/>
      <c r="FOI46" s="140"/>
      <c r="FOJ46" s="140"/>
      <c r="FOK46" s="140"/>
      <c r="FOL46" s="140"/>
      <c r="FOM46" s="140"/>
      <c r="FON46" s="140"/>
      <c r="FOO46" s="140"/>
      <c r="FOP46" s="140"/>
      <c r="FOQ46" s="140"/>
      <c r="FOR46" s="140"/>
      <c r="FOS46" s="140"/>
      <c r="FOT46" s="140"/>
      <c r="FOU46" s="140"/>
      <c r="FOV46" s="140"/>
      <c r="FOW46" s="140"/>
      <c r="FOX46" s="140"/>
      <c r="FOY46" s="140"/>
      <c r="FOZ46" s="140"/>
      <c r="FPA46" s="140"/>
      <c r="FPB46" s="140"/>
      <c r="FPC46" s="140"/>
      <c r="FPD46" s="140"/>
      <c r="FPE46" s="140"/>
      <c r="FPF46" s="140"/>
      <c r="FPG46" s="140"/>
      <c r="FPH46" s="140"/>
      <c r="FPI46" s="140"/>
      <c r="FPJ46" s="140"/>
      <c r="FPK46" s="140"/>
      <c r="FPL46" s="140"/>
      <c r="FPM46" s="140"/>
      <c r="FPN46" s="140"/>
      <c r="FPO46" s="140"/>
      <c r="FPP46" s="140"/>
      <c r="FPQ46" s="140"/>
      <c r="FPR46" s="140"/>
      <c r="FPS46" s="140"/>
      <c r="FPT46" s="140"/>
      <c r="FPU46" s="140"/>
      <c r="FPV46" s="140"/>
      <c r="FPW46" s="140"/>
      <c r="FPX46" s="140"/>
      <c r="FPY46" s="140"/>
      <c r="FPZ46" s="140"/>
      <c r="FQA46" s="140"/>
      <c r="FQB46" s="140"/>
      <c r="FQC46" s="140"/>
      <c r="FQD46" s="140"/>
      <c r="FQE46" s="140"/>
      <c r="FQF46" s="140"/>
      <c r="FQG46" s="140"/>
      <c r="FQH46" s="140"/>
      <c r="FQI46" s="140"/>
      <c r="FQJ46" s="140"/>
      <c r="FQK46" s="140"/>
      <c r="FQL46" s="140"/>
      <c r="FQM46" s="140"/>
      <c r="FQN46" s="140"/>
      <c r="FQO46" s="140"/>
      <c r="FQP46" s="140"/>
      <c r="FQQ46" s="140"/>
      <c r="FQR46" s="140"/>
      <c r="FQS46" s="140"/>
      <c r="FQT46" s="140"/>
      <c r="FQU46" s="140"/>
      <c r="FQV46" s="140"/>
      <c r="FQW46" s="140"/>
      <c r="FQX46" s="140"/>
      <c r="FQY46" s="140"/>
      <c r="FQZ46" s="140"/>
      <c r="FRA46" s="140"/>
      <c r="FRB46" s="140"/>
      <c r="FRC46" s="140"/>
      <c r="FRD46" s="140"/>
      <c r="FRE46" s="140"/>
      <c r="FRF46" s="140"/>
      <c r="FRG46" s="140"/>
      <c r="FRH46" s="140"/>
      <c r="FRI46" s="140"/>
      <c r="FRJ46" s="140"/>
      <c r="FRK46" s="140"/>
      <c r="FRL46" s="140"/>
      <c r="FRM46" s="140"/>
      <c r="FRN46" s="140"/>
      <c r="FRO46" s="140"/>
      <c r="FRP46" s="140"/>
      <c r="FRQ46" s="140"/>
      <c r="FRR46" s="140"/>
      <c r="FRS46" s="140"/>
      <c r="FRT46" s="140"/>
      <c r="FRU46" s="140"/>
      <c r="FRV46" s="140"/>
      <c r="FRW46" s="140"/>
      <c r="FRX46" s="140"/>
      <c r="FRY46" s="140"/>
      <c r="FRZ46" s="140"/>
      <c r="FSA46" s="140"/>
      <c r="FSB46" s="140"/>
      <c r="FSC46" s="140"/>
      <c r="FSD46" s="140"/>
      <c r="FSE46" s="140"/>
      <c r="FSF46" s="140"/>
      <c r="FSG46" s="140"/>
      <c r="FSH46" s="140"/>
      <c r="FSI46" s="140"/>
      <c r="FSJ46" s="140"/>
      <c r="FSK46" s="140"/>
      <c r="FSL46" s="140"/>
      <c r="FSM46" s="140"/>
      <c r="FSN46" s="140"/>
      <c r="FSO46" s="140"/>
      <c r="FSP46" s="140"/>
      <c r="FSQ46" s="140"/>
      <c r="FSR46" s="140"/>
      <c r="FSS46" s="140"/>
      <c r="FST46" s="140"/>
      <c r="FSU46" s="140"/>
      <c r="FSV46" s="140"/>
      <c r="FSW46" s="140"/>
      <c r="FSX46" s="140"/>
      <c r="FSY46" s="140"/>
      <c r="FSZ46" s="140"/>
      <c r="FTA46" s="140"/>
      <c r="FTB46" s="140"/>
      <c r="FTC46" s="140"/>
      <c r="FTD46" s="140"/>
      <c r="FTE46" s="140"/>
      <c r="FTF46" s="140"/>
      <c r="FTG46" s="140"/>
      <c r="FTH46" s="140"/>
      <c r="FTI46" s="140"/>
      <c r="FTJ46" s="140"/>
      <c r="FTK46" s="140"/>
      <c r="FTL46" s="140"/>
      <c r="FTM46" s="140"/>
      <c r="FTN46" s="140"/>
      <c r="FTO46" s="140"/>
      <c r="FTP46" s="140"/>
      <c r="FTQ46" s="140"/>
      <c r="FTR46" s="140"/>
      <c r="FTS46" s="140"/>
      <c r="FTT46" s="140"/>
      <c r="FTU46" s="140"/>
      <c r="FTV46" s="140"/>
      <c r="FTW46" s="140"/>
      <c r="FTX46" s="140"/>
      <c r="FTY46" s="140"/>
      <c r="FTZ46" s="140"/>
      <c r="FUA46" s="140"/>
      <c r="FUB46" s="140"/>
      <c r="FUC46" s="140"/>
      <c r="FUD46" s="140"/>
      <c r="FUE46" s="140"/>
      <c r="FUF46" s="140"/>
      <c r="FUG46" s="140"/>
      <c r="FUH46" s="140"/>
      <c r="FUI46" s="140"/>
      <c r="FUJ46" s="140"/>
      <c r="FUK46" s="140"/>
      <c r="FUL46" s="140"/>
      <c r="FUM46" s="140"/>
      <c r="FUN46" s="140"/>
      <c r="FUO46" s="140"/>
      <c r="FUP46" s="140"/>
      <c r="FUQ46" s="140"/>
      <c r="FUR46" s="140"/>
      <c r="FUS46" s="140"/>
      <c r="FUT46" s="140"/>
      <c r="FUU46" s="140"/>
      <c r="FUV46" s="140"/>
      <c r="FUW46" s="140"/>
      <c r="FUX46" s="140"/>
      <c r="FUY46" s="140"/>
      <c r="FUZ46" s="140"/>
      <c r="FVA46" s="140"/>
      <c r="FVB46" s="140"/>
      <c r="FVC46" s="140"/>
      <c r="FVD46" s="140"/>
      <c r="FVE46" s="140"/>
      <c r="FVF46" s="140"/>
      <c r="FVG46" s="140"/>
      <c r="FVH46" s="140"/>
      <c r="FVI46" s="140"/>
      <c r="FVJ46" s="140"/>
      <c r="FVK46" s="140"/>
      <c r="FVL46" s="140"/>
      <c r="FVM46" s="140"/>
      <c r="FVN46" s="140"/>
      <c r="FVO46" s="140"/>
      <c r="FVP46" s="140"/>
      <c r="FVQ46" s="140"/>
      <c r="FVR46" s="140"/>
      <c r="FVS46" s="140"/>
      <c r="FVT46" s="140"/>
      <c r="FVU46" s="140"/>
      <c r="FVV46" s="140"/>
      <c r="FVW46" s="140"/>
      <c r="FVX46" s="140"/>
      <c r="FVY46" s="140"/>
      <c r="FVZ46" s="140"/>
      <c r="FWA46" s="140"/>
      <c r="FWB46" s="140"/>
      <c r="FWC46" s="140"/>
      <c r="FWD46" s="140"/>
      <c r="FWE46" s="140"/>
      <c r="FWF46" s="140"/>
      <c r="FWG46" s="140"/>
      <c r="FWH46" s="140"/>
      <c r="FWI46" s="140"/>
      <c r="FWJ46" s="140"/>
      <c r="FWK46" s="140"/>
      <c r="FWL46" s="140"/>
      <c r="FWM46" s="140"/>
      <c r="FWN46" s="140"/>
      <c r="FWO46" s="140"/>
      <c r="FWP46" s="140"/>
      <c r="FWQ46" s="140"/>
      <c r="FWR46" s="140"/>
      <c r="FWS46" s="140"/>
      <c r="FWT46" s="140"/>
      <c r="FWU46" s="140"/>
      <c r="FWV46" s="140"/>
      <c r="FWW46" s="140"/>
      <c r="FWX46" s="140"/>
      <c r="FWY46" s="140"/>
      <c r="FWZ46" s="140"/>
      <c r="FXA46" s="140"/>
      <c r="FXB46" s="140"/>
      <c r="FXC46" s="140"/>
      <c r="FXD46" s="140"/>
      <c r="FXE46" s="140"/>
      <c r="FXF46" s="140"/>
      <c r="FXG46" s="140"/>
      <c r="FXH46" s="140"/>
      <c r="FXI46" s="140"/>
      <c r="FXJ46" s="140"/>
      <c r="FXK46" s="140"/>
      <c r="FXL46" s="140"/>
      <c r="FXM46" s="140"/>
      <c r="FXN46" s="140"/>
      <c r="FXO46" s="140"/>
      <c r="FXP46" s="140"/>
      <c r="FXQ46" s="140"/>
      <c r="FXR46" s="140"/>
      <c r="FXS46" s="140"/>
      <c r="FXT46" s="140"/>
      <c r="FXU46" s="140"/>
      <c r="FXV46" s="140"/>
      <c r="FXW46" s="140"/>
      <c r="FXX46" s="140"/>
      <c r="FXY46" s="140"/>
      <c r="FXZ46" s="140"/>
      <c r="FYA46" s="140"/>
      <c r="FYB46" s="140"/>
      <c r="FYC46" s="140"/>
      <c r="FYD46" s="140"/>
      <c r="FYE46" s="140"/>
      <c r="FYF46" s="140"/>
      <c r="FYG46" s="140"/>
      <c r="FYH46" s="140"/>
      <c r="FYI46" s="140"/>
      <c r="FYJ46" s="140"/>
      <c r="FYK46" s="140"/>
      <c r="FYL46" s="140"/>
      <c r="FYM46" s="140"/>
      <c r="FYN46" s="140"/>
      <c r="FYO46" s="140"/>
      <c r="FYP46" s="140"/>
      <c r="FYQ46" s="140"/>
      <c r="FYR46" s="140"/>
      <c r="FYS46" s="140"/>
      <c r="FYT46" s="140"/>
      <c r="FYU46" s="140"/>
      <c r="FYV46" s="140"/>
      <c r="FYW46" s="140"/>
      <c r="FYX46" s="140"/>
      <c r="FYY46" s="140"/>
      <c r="FYZ46" s="140"/>
      <c r="FZA46" s="140"/>
      <c r="FZB46" s="140"/>
      <c r="FZC46" s="140"/>
      <c r="FZD46" s="140"/>
      <c r="FZE46" s="140"/>
      <c r="FZF46" s="140"/>
      <c r="FZG46" s="140"/>
      <c r="FZH46" s="140"/>
      <c r="FZI46" s="140"/>
      <c r="FZJ46" s="140"/>
      <c r="FZK46" s="140"/>
      <c r="FZL46" s="140"/>
      <c r="FZM46" s="140"/>
      <c r="FZN46" s="140"/>
      <c r="FZO46" s="140"/>
      <c r="FZP46" s="140"/>
      <c r="FZQ46" s="140"/>
      <c r="FZR46" s="140"/>
      <c r="FZS46" s="140"/>
      <c r="FZT46" s="140"/>
      <c r="FZU46" s="140"/>
      <c r="FZV46" s="140"/>
      <c r="FZW46" s="140"/>
      <c r="FZX46" s="140"/>
      <c r="FZY46" s="140"/>
      <c r="FZZ46" s="140"/>
      <c r="GAA46" s="140"/>
      <c r="GAB46" s="140"/>
      <c r="GAC46" s="140"/>
      <c r="GAD46" s="140"/>
      <c r="GAE46" s="140"/>
      <c r="GAF46" s="140"/>
      <c r="GAG46" s="140"/>
      <c r="GAH46" s="140"/>
      <c r="GAI46" s="140"/>
      <c r="GAJ46" s="140"/>
      <c r="GAK46" s="140"/>
      <c r="GAL46" s="140"/>
      <c r="GAM46" s="140"/>
      <c r="GAN46" s="140"/>
      <c r="GAO46" s="140"/>
      <c r="GAP46" s="140"/>
      <c r="GAQ46" s="140"/>
      <c r="GAR46" s="140"/>
      <c r="GAS46" s="140"/>
      <c r="GAT46" s="140"/>
      <c r="GAU46" s="140"/>
      <c r="GAV46" s="140"/>
      <c r="GAW46" s="140"/>
      <c r="GAX46" s="140"/>
      <c r="GAY46" s="140"/>
      <c r="GAZ46" s="140"/>
      <c r="GBA46" s="140"/>
      <c r="GBB46" s="140"/>
      <c r="GBC46" s="140"/>
      <c r="GBD46" s="140"/>
      <c r="GBE46" s="140"/>
      <c r="GBF46" s="140"/>
      <c r="GBG46" s="140"/>
      <c r="GBH46" s="140"/>
      <c r="GBI46" s="140"/>
      <c r="GBJ46" s="140"/>
      <c r="GBK46" s="140"/>
      <c r="GBL46" s="140"/>
      <c r="GBM46" s="140"/>
      <c r="GBN46" s="140"/>
      <c r="GBO46" s="140"/>
      <c r="GBP46" s="140"/>
      <c r="GBQ46" s="140"/>
      <c r="GBR46" s="140"/>
      <c r="GBS46" s="140"/>
      <c r="GBT46" s="140"/>
      <c r="GBU46" s="140"/>
      <c r="GBV46" s="140"/>
      <c r="GBW46" s="140"/>
      <c r="GBX46" s="140"/>
      <c r="GBY46" s="140"/>
      <c r="GBZ46" s="140"/>
      <c r="GCA46" s="140"/>
      <c r="GCB46" s="140"/>
      <c r="GCC46" s="140"/>
      <c r="GCD46" s="140"/>
      <c r="GCE46" s="140"/>
      <c r="GCF46" s="140"/>
      <c r="GCG46" s="140"/>
      <c r="GCH46" s="140"/>
      <c r="GCI46" s="140"/>
      <c r="GCJ46" s="140"/>
      <c r="GCK46" s="140"/>
      <c r="GCL46" s="140"/>
      <c r="GCM46" s="140"/>
      <c r="GCN46" s="140"/>
      <c r="GCO46" s="140"/>
      <c r="GCP46" s="140"/>
      <c r="GCQ46" s="140"/>
      <c r="GCR46" s="140"/>
      <c r="GCS46" s="140"/>
      <c r="GCT46" s="140"/>
      <c r="GCU46" s="140"/>
      <c r="GCV46" s="140"/>
      <c r="GCW46" s="140"/>
      <c r="GCX46" s="140"/>
      <c r="GCY46" s="140"/>
      <c r="GCZ46" s="140"/>
      <c r="GDA46" s="140"/>
      <c r="GDB46" s="140"/>
      <c r="GDC46" s="140"/>
      <c r="GDD46" s="140"/>
      <c r="GDE46" s="140"/>
      <c r="GDF46" s="140"/>
      <c r="GDG46" s="140"/>
      <c r="GDH46" s="140"/>
      <c r="GDI46" s="140"/>
      <c r="GDJ46" s="140"/>
      <c r="GDK46" s="140"/>
      <c r="GDL46" s="140"/>
      <c r="GDM46" s="140"/>
      <c r="GDN46" s="140"/>
      <c r="GDO46" s="140"/>
      <c r="GDP46" s="140"/>
      <c r="GDQ46" s="140"/>
      <c r="GDR46" s="140"/>
      <c r="GDS46" s="140"/>
      <c r="GDT46" s="140"/>
      <c r="GDU46" s="140"/>
      <c r="GDV46" s="140"/>
      <c r="GDW46" s="140"/>
      <c r="GDX46" s="140"/>
      <c r="GDY46" s="140"/>
      <c r="GDZ46" s="140"/>
      <c r="GEA46" s="140"/>
      <c r="GEB46" s="140"/>
      <c r="GEC46" s="140"/>
      <c r="GED46" s="140"/>
      <c r="GEE46" s="140"/>
      <c r="GEF46" s="140"/>
      <c r="GEG46" s="140"/>
      <c r="GEH46" s="140"/>
      <c r="GEI46" s="140"/>
      <c r="GEJ46" s="140"/>
      <c r="GEK46" s="140"/>
      <c r="GEL46" s="140"/>
      <c r="GEM46" s="140"/>
      <c r="GEN46" s="140"/>
      <c r="GEO46" s="140"/>
      <c r="GEP46" s="140"/>
      <c r="GEQ46" s="140"/>
      <c r="GER46" s="140"/>
      <c r="GES46" s="140"/>
      <c r="GET46" s="140"/>
      <c r="GEU46" s="140"/>
      <c r="GEV46" s="140"/>
      <c r="GEW46" s="140"/>
      <c r="GEX46" s="140"/>
      <c r="GEY46" s="140"/>
      <c r="GEZ46" s="140"/>
      <c r="GFA46" s="140"/>
      <c r="GFB46" s="140"/>
      <c r="GFC46" s="140"/>
      <c r="GFD46" s="140"/>
      <c r="GFE46" s="140"/>
      <c r="GFF46" s="140"/>
      <c r="GFG46" s="140"/>
      <c r="GFH46" s="140"/>
      <c r="GFI46" s="140"/>
      <c r="GFJ46" s="140"/>
      <c r="GFK46" s="140"/>
      <c r="GFL46" s="140"/>
      <c r="GFM46" s="140"/>
      <c r="GFN46" s="140"/>
      <c r="GFO46" s="140"/>
      <c r="GFP46" s="140"/>
      <c r="GFQ46" s="140"/>
      <c r="GFR46" s="140"/>
      <c r="GFS46" s="140"/>
      <c r="GFT46" s="140"/>
      <c r="GFU46" s="140"/>
      <c r="GFV46" s="140"/>
      <c r="GFW46" s="140"/>
      <c r="GFX46" s="140"/>
      <c r="GFY46" s="140"/>
      <c r="GFZ46" s="140"/>
      <c r="GGA46" s="140"/>
      <c r="GGB46" s="140"/>
      <c r="GGC46" s="140"/>
      <c r="GGD46" s="140"/>
      <c r="GGE46" s="140"/>
      <c r="GGF46" s="140"/>
      <c r="GGG46" s="140"/>
      <c r="GGH46" s="140"/>
      <c r="GGI46" s="140"/>
      <c r="GGJ46" s="140"/>
      <c r="GGK46" s="140"/>
      <c r="GGL46" s="140"/>
      <c r="GGM46" s="140"/>
      <c r="GGN46" s="140"/>
      <c r="GGO46" s="140"/>
      <c r="GGP46" s="140"/>
      <c r="GGQ46" s="140"/>
      <c r="GGR46" s="140"/>
      <c r="GGS46" s="140"/>
      <c r="GGT46" s="140"/>
      <c r="GGU46" s="140"/>
      <c r="GGV46" s="140"/>
      <c r="GGW46" s="140"/>
      <c r="GGX46" s="140"/>
      <c r="GGY46" s="140"/>
      <c r="GGZ46" s="140"/>
      <c r="GHA46" s="140"/>
      <c r="GHB46" s="140"/>
      <c r="GHC46" s="140"/>
      <c r="GHD46" s="140"/>
      <c r="GHE46" s="140"/>
      <c r="GHF46" s="140"/>
      <c r="GHG46" s="140"/>
      <c r="GHH46" s="140"/>
      <c r="GHI46" s="140"/>
      <c r="GHJ46" s="140"/>
      <c r="GHK46" s="140"/>
      <c r="GHL46" s="140"/>
      <c r="GHM46" s="140"/>
      <c r="GHN46" s="140"/>
      <c r="GHO46" s="140"/>
      <c r="GHP46" s="140"/>
      <c r="GHQ46" s="140"/>
      <c r="GHR46" s="140"/>
      <c r="GHS46" s="140"/>
      <c r="GHT46" s="140"/>
      <c r="GHU46" s="140"/>
      <c r="GHV46" s="140"/>
      <c r="GHW46" s="140"/>
      <c r="GHX46" s="140"/>
      <c r="GHY46" s="140"/>
      <c r="GHZ46" s="140"/>
      <c r="GIA46" s="140"/>
      <c r="GIB46" s="140"/>
      <c r="GIC46" s="140"/>
      <c r="GID46" s="140"/>
      <c r="GIE46" s="140"/>
      <c r="GIF46" s="140"/>
      <c r="GIG46" s="140"/>
      <c r="GIH46" s="140"/>
      <c r="GII46" s="140"/>
      <c r="GIJ46" s="140"/>
      <c r="GIK46" s="140"/>
      <c r="GIL46" s="140"/>
      <c r="GIM46" s="140"/>
      <c r="GIN46" s="140"/>
      <c r="GIO46" s="140"/>
      <c r="GIP46" s="140"/>
      <c r="GIQ46" s="140"/>
      <c r="GIR46" s="140"/>
      <c r="GIS46" s="140"/>
      <c r="GIT46" s="140"/>
      <c r="GIU46" s="140"/>
      <c r="GIV46" s="140"/>
      <c r="GIW46" s="140"/>
      <c r="GIX46" s="140"/>
      <c r="GIY46" s="140"/>
      <c r="GIZ46" s="140"/>
      <c r="GJA46" s="140"/>
      <c r="GJB46" s="140"/>
      <c r="GJC46" s="140"/>
      <c r="GJD46" s="140"/>
      <c r="GJE46" s="140"/>
      <c r="GJF46" s="140"/>
      <c r="GJG46" s="140"/>
      <c r="GJH46" s="140"/>
      <c r="GJI46" s="140"/>
      <c r="GJJ46" s="140"/>
      <c r="GJK46" s="140"/>
      <c r="GJL46" s="140"/>
      <c r="GJM46" s="140"/>
      <c r="GJN46" s="140"/>
      <c r="GJO46" s="140"/>
      <c r="GJP46" s="140"/>
      <c r="GJQ46" s="140"/>
      <c r="GJR46" s="140"/>
      <c r="GJS46" s="140"/>
      <c r="GJT46" s="140"/>
      <c r="GJU46" s="140"/>
      <c r="GJV46" s="140"/>
      <c r="GJW46" s="140"/>
      <c r="GJX46" s="140"/>
      <c r="GJY46" s="140"/>
      <c r="GJZ46" s="140"/>
      <c r="GKA46" s="140"/>
      <c r="GKB46" s="140"/>
      <c r="GKC46" s="140"/>
      <c r="GKD46" s="140"/>
      <c r="GKE46" s="140"/>
      <c r="GKF46" s="140"/>
      <c r="GKG46" s="140"/>
      <c r="GKH46" s="140"/>
      <c r="GKI46" s="140"/>
      <c r="GKJ46" s="140"/>
      <c r="GKK46" s="140"/>
      <c r="GKL46" s="140"/>
      <c r="GKM46" s="140"/>
      <c r="GKN46" s="140"/>
      <c r="GKO46" s="140"/>
      <c r="GKP46" s="140"/>
      <c r="GKQ46" s="140"/>
      <c r="GKR46" s="140"/>
      <c r="GKS46" s="140"/>
      <c r="GKT46" s="140"/>
      <c r="GKU46" s="140"/>
      <c r="GKV46" s="140"/>
      <c r="GKW46" s="140"/>
      <c r="GKX46" s="140"/>
      <c r="GKY46" s="140"/>
      <c r="GKZ46" s="140"/>
      <c r="GLA46" s="140"/>
      <c r="GLB46" s="140"/>
      <c r="GLC46" s="140"/>
      <c r="GLD46" s="140"/>
      <c r="GLE46" s="140"/>
      <c r="GLF46" s="140"/>
      <c r="GLG46" s="140"/>
      <c r="GLH46" s="140"/>
      <c r="GLI46" s="140"/>
      <c r="GLJ46" s="140"/>
      <c r="GLK46" s="140"/>
      <c r="GLL46" s="140"/>
      <c r="GLM46" s="140"/>
      <c r="GLN46" s="140"/>
      <c r="GLO46" s="140"/>
      <c r="GLP46" s="140"/>
      <c r="GLQ46" s="140"/>
      <c r="GLR46" s="140"/>
      <c r="GLS46" s="140"/>
      <c r="GLT46" s="140"/>
      <c r="GLU46" s="140"/>
      <c r="GLV46" s="140"/>
      <c r="GLW46" s="140"/>
      <c r="GLX46" s="140"/>
      <c r="GLY46" s="140"/>
      <c r="GLZ46" s="140"/>
      <c r="GMA46" s="140"/>
      <c r="GMB46" s="140"/>
      <c r="GMC46" s="140"/>
      <c r="GMD46" s="140"/>
      <c r="GME46" s="140"/>
      <c r="GMF46" s="140"/>
      <c r="GMG46" s="140"/>
      <c r="GMH46" s="140"/>
      <c r="GMI46" s="140"/>
      <c r="GMJ46" s="140"/>
      <c r="GMK46" s="140"/>
      <c r="GML46" s="140"/>
      <c r="GMM46" s="140"/>
      <c r="GMN46" s="140"/>
      <c r="GMO46" s="140"/>
      <c r="GMP46" s="140"/>
      <c r="GMQ46" s="140"/>
      <c r="GMR46" s="140"/>
      <c r="GMS46" s="140"/>
      <c r="GMT46" s="140"/>
      <c r="GMU46" s="140"/>
      <c r="GMV46" s="140"/>
      <c r="GMW46" s="140"/>
      <c r="GMX46" s="140"/>
      <c r="GMY46" s="140"/>
      <c r="GMZ46" s="140"/>
      <c r="GNA46" s="140"/>
      <c r="GNB46" s="140"/>
      <c r="GNC46" s="140"/>
      <c r="GND46" s="140"/>
      <c r="GNE46" s="140"/>
      <c r="GNF46" s="140"/>
      <c r="GNG46" s="140"/>
      <c r="GNH46" s="140"/>
      <c r="GNI46" s="140"/>
      <c r="GNJ46" s="140"/>
      <c r="GNK46" s="140"/>
      <c r="GNL46" s="140"/>
      <c r="GNM46" s="140"/>
      <c r="GNN46" s="140"/>
      <c r="GNO46" s="140"/>
      <c r="GNP46" s="140"/>
      <c r="GNQ46" s="140"/>
      <c r="GNR46" s="140"/>
      <c r="GNS46" s="140"/>
      <c r="GNT46" s="140"/>
      <c r="GNU46" s="140"/>
      <c r="GNV46" s="140"/>
      <c r="GNW46" s="140"/>
      <c r="GNX46" s="140"/>
      <c r="GNY46" s="140"/>
      <c r="GNZ46" s="140"/>
      <c r="GOA46" s="140"/>
      <c r="GOB46" s="140"/>
      <c r="GOC46" s="140"/>
      <c r="GOD46" s="140"/>
      <c r="GOE46" s="140"/>
      <c r="GOF46" s="140"/>
      <c r="GOG46" s="140"/>
      <c r="GOH46" s="140"/>
      <c r="GOI46" s="140"/>
      <c r="GOJ46" s="140"/>
      <c r="GOK46" s="140"/>
      <c r="GOL46" s="140"/>
      <c r="GOM46" s="140"/>
      <c r="GON46" s="140"/>
      <c r="GOO46" s="140"/>
      <c r="GOP46" s="140"/>
      <c r="GOQ46" s="140"/>
      <c r="GOR46" s="140"/>
      <c r="GOS46" s="140"/>
      <c r="GOT46" s="140"/>
      <c r="GOU46" s="140"/>
      <c r="GOV46" s="140"/>
      <c r="GOW46" s="140"/>
      <c r="GOX46" s="140"/>
      <c r="GOY46" s="140"/>
      <c r="GOZ46" s="140"/>
      <c r="GPA46" s="140"/>
      <c r="GPB46" s="140"/>
      <c r="GPC46" s="140"/>
      <c r="GPD46" s="140"/>
      <c r="GPE46" s="140"/>
      <c r="GPF46" s="140"/>
      <c r="GPG46" s="140"/>
      <c r="GPH46" s="140"/>
      <c r="GPI46" s="140"/>
      <c r="GPJ46" s="140"/>
      <c r="GPK46" s="140"/>
      <c r="GPL46" s="140"/>
      <c r="GPM46" s="140"/>
      <c r="GPN46" s="140"/>
      <c r="GPO46" s="140"/>
      <c r="GPP46" s="140"/>
      <c r="GPQ46" s="140"/>
      <c r="GPR46" s="140"/>
      <c r="GPS46" s="140"/>
      <c r="GPT46" s="140"/>
      <c r="GPU46" s="140"/>
      <c r="GPV46" s="140"/>
      <c r="GPW46" s="140"/>
      <c r="GPX46" s="140"/>
      <c r="GPY46" s="140"/>
      <c r="GPZ46" s="140"/>
      <c r="GQA46" s="140"/>
      <c r="GQB46" s="140"/>
      <c r="GQC46" s="140"/>
      <c r="GQD46" s="140"/>
      <c r="GQE46" s="140"/>
      <c r="GQF46" s="140"/>
      <c r="GQG46" s="140"/>
      <c r="GQH46" s="140"/>
      <c r="GQI46" s="140"/>
      <c r="GQJ46" s="140"/>
      <c r="GQK46" s="140"/>
      <c r="GQL46" s="140"/>
      <c r="GQM46" s="140"/>
      <c r="GQN46" s="140"/>
      <c r="GQO46" s="140"/>
      <c r="GQP46" s="140"/>
      <c r="GQQ46" s="140"/>
      <c r="GQR46" s="140"/>
      <c r="GQS46" s="140"/>
      <c r="GQT46" s="140"/>
      <c r="GQU46" s="140"/>
      <c r="GQV46" s="140"/>
      <c r="GQW46" s="140"/>
      <c r="GQX46" s="140"/>
      <c r="GQY46" s="140"/>
      <c r="GQZ46" s="140"/>
      <c r="GRA46" s="140"/>
      <c r="GRB46" s="140"/>
      <c r="GRC46" s="140"/>
      <c r="GRD46" s="140"/>
      <c r="GRE46" s="140"/>
      <c r="GRF46" s="140"/>
      <c r="GRG46" s="140"/>
      <c r="GRH46" s="140"/>
      <c r="GRI46" s="140"/>
      <c r="GRJ46" s="140"/>
      <c r="GRK46" s="140"/>
      <c r="GRL46" s="140"/>
      <c r="GRM46" s="140"/>
      <c r="GRN46" s="140"/>
      <c r="GRO46" s="140"/>
      <c r="GRP46" s="140"/>
      <c r="GRQ46" s="140"/>
      <c r="GRR46" s="140"/>
      <c r="GRS46" s="140"/>
      <c r="GRT46" s="140"/>
      <c r="GRU46" s="140"/>
      <c r="GRV46" s="140"/>
      <c r="GRW46" s="140"/>
      <c r="GRX46" s="140"/>
      <c r="GRY46" s="140"/>
      <c r="GRZ46" s="140"/>
      <c r="GSA46" s="140"/>
      <c r="GSB46" s="140"/>
      <c r="GSC46" s="140"/>
      <c r="GSD46" s="140"/>
      <c r="GSE46" s="140"/>
      <c r="GSF46" s="140"/>
      <c r="GSG46" s="140"/>
      <c r="GSH46" s="140"/>
      <c r="GSI46" s="140"/>
      <c r="GSJ46" s="140"/>
      <c r="GSK46" s="140"/>
      <c r="GSL46" s="140"/>
      <c r="GSM46" s="140"/>
      <c r="GSN46" s="140"/>
      <c r="GSO46" s="140"/>
      <c r="GSP46" s="140"/>
      <c r="GSQ46" s="140"/>
      <c r="GSR46" s="140"/>
      <c r="GSS46" s="140"/>
      <c r="GST46" s="140"/>
      <c r="GSU46" s="140"/>
      <c r="GSV46" s="140"/>
      <c r="GSW46" s="140"/>
      <c r="GSX46" s="140"/>
      <c r="GSY46" s="140"/>
      <c r="GSZ46" s="140"/>
      <c r="GTA46" s="140"/>
      <c r="GTB46" s="140"/>
      <c r="GTC46" s="140"/>
      <c r="GTD46" s="140"/>
      <c r="GTE46" s="140"/>
      <c r="GTF46" s="140"/>
      <c r="GTG46" s="140"/>
      <c r="GTH46" s="140"/>
      <c r="GTI46" s="140"/>
      <c r="GTJ46" s="140"/>
      <c r="GTK46" s="140"/>
      <c r="GTL46" s="140"/>
      <c r="GTM46" s="140"/>
      <c r="GTN46" s="140"/>
      <c r="GTO46" s="140"/>
      <c r="GTP46" s="140"/>
      <c r="GTQ46" s="140"/>
      <c r="GTR46" s="140"/>
      <c r="GTS46" s="140"/>
      <c r="GTT46" s="140"/>
      <c r="GTU46" s="140"/>
      <c r="GTV46" s="140"/>
      <c r="GTW46" s="140"/>
      <c r="GTX46" s="140"/>
      <c r="GTY46" s="140"/>
      <c r="GTZ46" s="140"/>
      <c r="GUA46" s="140"/>
      <c r="GUB46" s="140"/>
      <c r="GUC46" s="140"/>
      <c r="GUD46" s="140"/>
      <c r="GUE46" s="140"/>
      <c r="GUF46" s="140"/>
      <c r="GUG46" s="140"/>
      <c r="GUH46" s="140"/>
      <c r="GUI46" s="140"/>
      <c r="GUJ46" s="140"/>
      <c r="GUK46" s="140"/>
      <c r="GUL46" s="140"/>
      <c r="GUM46" s="140"/>
      <c r="GUN46" s="140"/>
      <c r="GUO46" s="140"/>
      <c r="GUP46" s="140"/>
      <c r="GUQ46" s="140"/>
      <c r="GUR46" s="140"/>
      <c r="GUS46" s="140"/>
      <c r="GUT46" s="140"/>
      <c r="GUU46" s="140"/>
      <c r="GUV46" s="140"/>
      <c r="GUW46" s="140"/>
      <c r="GUX46" s="140"/>
      <c r="GUY46" s="140"/>
      <c r="GUZ46" s="140"/>
      <c r="GVA46" s="140"/>
      <c r="GVB46" s="140"/>
      <c r="GVC46" s="140"/>
      <c r="GVD46" s="140"/>
      <c r="GVE46" s="140"/>
      <c r="GVF46" s="140"/>
      <c r="GVG46" s="140"/>
      <c r="GVH46" s="140"/>
      <c r="GVI46" s="140"/>
      <c r="GVJ46" s="140"/>
      <c r="GVK46" s="140"/>
      <c r="GVL46" s="140"/>
      <c r="GVM46" s="140"/>
      <c r="GVN46" s="140"/>
      <c r="GVO46" s="140"/>
      <c r="GVP46" s="140"/>
      <c r="GVQ46" s="140"/>
      <c r="GVR46" s="140"/>
      <c r="GVS46" s="140"/>
      <c r="GVT46" s="140"/>
      <c r="GVU46" s="140"/>
      <c r="GVV46" s="140"/>
      <c r="GVW46" s="140"/>
      <c r="GVX46" s="140"/>
      <c r="GVY46" s="140"/>
      <c r="GVZ46" s="140"/>
      <c r="GWA46" s="140"/>
      <c r="GWB46" s="140"/>
      <c r="GWC46" s="140"/>
      <c r="GWD46" s="140"/>
      <c r="GWE46" s="140"/>
      <c r="GWF46" s="140"/>
      <c r="GWG46" s="140"/>
      <c r="GWH46" s="140"/>
      <c r="GWI46" s="140"/>
      <c r="GWJ46" s="140"/>
      <c r="GWK46" s="140"/>
      <c r="GWL46" s="140"/>
      <c r="GWM46" s="140"/>
      <c r="GWN46" s="140"/>
      <c r="GWO46" s="140"/>
      <c r="GWP46" s="140"/>
      <c r="GWQ46" s="140"/>
      <c r="GWR46" s="140"/>
      <c r="GWS46" s="140"/>
      <c r="GWT46" s="140"/>
      <c r="GWU46" s="140"/>
      <c r="GWV46" s="140"/>
      <c r="GWW46" s="140"/>
      <c r="GWX46" s="140"/>
      <c r="GWY46" s="140"/>
      <c r="GWZ46" s="140"/>
      <c r="GXA46" s="140"/>
      <c r="GXB46" s="140"/>
      <c r="GXC46" s="140"/>
      <c r="GXD46" s="140"/>
      <c r="GXE46" s="140"/>
      <c r="GXF46" s="140"/>
      <c r="GXG46" s="140"/>
      <c r="GXH46" s="140"/>
      <c r="GXI46" s="140"/>
      <c r="GXJ46" s="140"/>
      <c r="GXK46" s="140"/>
      <c r="GXL46" s="140"/>
      <c r="GXM46" s="140"/>
      <c r="GXN46" s="140"/>
      <c r="GXO46" s="140"/>
      <c r="GXP46" s="140"/>
      <c r="GXQ46" s="140"/>
      <c r="GXR46" s="140"/>
      <c r="GXS46" s="140"/>
      <c r="GXT46" s="140"/>
      <c r="GXU46" s="140"/>
      <c r="GXV46" s="140"/>
      <c r="GXW46" s="140"/>
      <c r="GXX46" s="140"/>
      <c r="GXY46" s="140"/>
      <c r="GXZ46" s="140"/>
      <c r="GYA46" s="140"/>
      <c r="GYB46" s="140"/>
      <c r="GYC46" s="140"/>
      <c r="GYD46" s="140"/>
      <c r="GYE46" s="140"/>
      <c r="GYF46" s="140"/>
      <c r="GYG46" s="140"/>
      <c r="GYH46" s="140"/>
      <c r="GYI46" s="140"/>
      <c r="GYJ46" s="140"/>
      <c r="GYK46" s="140"/>
      <c r="GYL46" s="140"/>
      <c r="GYM46" s="140"/>
      <c r="GYN46" s="140"/>
      <c r="GYO46" s="140"/>
      <c r="GYP46" s="140"/>
      <c r="GYQ46" s="140"/>
      <c r="GYR46" s="140"/>
      <c r="GYS46" s="140"/>
      <c r="GYT46" s="140"/>
      <c r="GYU46" s="140"/>
      <c r="GYV46" s="140"/>
      <c r="GYW46" s="140"/>
      <c r="GYX46" s="140"/>
      <c r="GYY46" s="140"/>
      <c r="GYZ46" s="140"/>
      <c r="GZA46" s="140"/>
      <c r="GZB46" s="140"/>
      <c r="GZC46" s="140"/>
      <c r="GZD46" s="140"/>
      <c r="GZE46" s="140"/>
      <c r="GZF46" s="140"/>
      <c r="GZG46" s="140"/>
      <c r="GZH46" s="140"/>
      <c r="GZI46" s="140"/>
      <c r="GZJ46" s="140"/>
      <c r="GZK46" s="140"/>
      <c r="GZL46" s="140"/>
      <c r="GZM46" s="140"/>
      <c r="GZN46" s="140"/>
      <c r="GZO46" s="140"/>
      <c r="GZP46" s="140"/>
      <c r="GZQ46" s="140"/>
      <c r="GZR46" s="140"/>
      <c r="GZS46" s="140"/>
      <c r="GZT46" s="140"/>
      <c r="GZU46" s="140"/>
      <c r="GZV46" s="140"/>
      <c r="GZW46" s="140"/>
      <c r="GZX46" s="140"/>
      <c r="GZY46" s="140"/>
      <c r="GZZ46" s="140"/>
      <c r="HAA46" s="140"/>
      <c r="HAB46" s="140"/>
      <c r="HAC46" s="140"/>
      <c r="HAD46" s="140"/>
      <c r="HAE46" s="140"/>
      <c r="HAF46" s="140"/>
      <c r="HAG46" s="140"/>
      <c r="HAH46" s="140"/>
      <c r="HAI46" s="140"/>
      <c r="HAJ46" s="140"/>
      <c r="HAK46" s="140"/>
      <c r="HAL46" s="140"/>
      <c r="HAM46" s="140"/>
      <c r="HAN46" s="140"/>
      <c r="HAO46" s="140"/>
      <c r="HAP46" s="140"/>
      <c r="HAQ46" s="140"/>
      <c r="HAR46" s="140"/>
      <c r="HAS46" s="140"/>
      <c r="HAT46" s="140"/>
      <c r="HAU46" s="140"/>
      <c r="HAV46" s="140"/>
      <c r="HAW46" s="140"/>
      <c r="HAX46" s="140"/>
      <c r="HAY46" s="140"/>
      <c r="HAZ46" s="140"/>
      <c r="HBA46" s="140"/>
      <c r="HBB46" s="140"/>
      <c r="HBC46" s="140"/>
      <c r="HBD46" s="140"/>
      <c r="HBE46" s="140"/>
      <c r="HBF46" s="140"/>
      <c r="HBG46" s="140"/>
      <c r="HBH46" s="140"/>
      <c r="HBI46" s="140"/>
      <c r="HBJ46" s="140"/>
      <c r="HBK46" s="140"/>
      <c r="HBL46" s="140"/>
      <c r="HBM46" s="140"/>
      <c r="HBN46" s="140"/>
      <c r="HBO46" s="140"/>
      <c r="HBP46" s="140"/>
      <c r="HBQ46" s="140"/>
      <c r="HBR46" s="140"/>
      <c r="HBS46" s="140"/>
      <c r="HBT46" s="140"/>
      <c r="HBU46" s="140"/>
      <c r="HBV46" s="140"/>
      <c r="HBW46" s="140"/>
      <c r="HBX46" s="140"/>
      <c r="HBY46" s="140"/>
      <c r="HBZ46" s="140"/>
      <c r="HCA46" s="140"/>
      <c r="HCB46" s="140"/>
      <c r="HCC46" s="140"/>
      <c r="HCD46" s="140"/>
      <c r="HCE46" s="140"/>
      <c r="HCF46" s="140"/>
      <c r="HCG46" s="140"/>
      <c r="HCH46" s="140"/>
      <c r="HCI46" s="140"/>
      <c r="HCJ46" s="140"/>
      <c r="HCK46" s="140"/>
      <c r="HCL46" s="140"/>
      <c r="HCM46" s="140"/>
      <c r="HCN46" s="140"/>
      <c r="HCO46" s="140"/>
      <c r="HCP46" s="140"/>
      <c r="HCQ46" s="140"/>
      <c r="HCR46" s="140"/>
      <c r="HCS46" s="140"/>
      <c r="HCT46" s="140"/>
      <c r="HCU46" s="140"/>
      <c r="HCV46" s="140"/>
      <c r="HCW46" s="140"/>
      <c r="HCX46" s="140"/>
      <c r="HCY46" s="140"/>
      <c r="HCZ46" s="140"/>
      <c r="HDA46" s="140"/>
      <c r="HDB46" s="140"/>
      <c r="HDC46" s="140"/>
      <c r="HDD46" s="140"/>
      <c r="HDE46" s="140"/>
      <c r="HDF46" s="140"/>
      <c r="HDG46" s="140"/>
      <c r="HDH46" s="140"/>
      <c r="HDI46" s="140"/>
      <c r="HDJ46" s="140"/>
      <c r="HDK46" s="140"/>
      <c r="HDL46" s="140"/>
      <c r="HDM46" s="140"/>
      <c r="HDN46" s="140"/>
      <c r="HDO46" s="140"/>
      <c r="HDP46" s="140"/>
      <c r="HDQ46" s="140"/>
      <c r="HDR46" s="140"/>
      <c r="HDS46" s="140"/>
      <c r="HDT46" s="140"/>
      <c r="HDU46" s="140"/>
      <c r="HDV46" s="140"/>
      <c r="HDW46" s="140"/>
      <c r="HDX46" s="140"/>
      <c r="HDY46" s="140"/>
      <c r="HDZ46" s="140"/>
      <c r="HEA46" s="140"/>
      <c r="HEB46" s="140"/>
      <c r="HEC46" s="140"/>
      <c r="HED46" s="140"/>
      <c r="HEE46" s="140"/>
      <c r="HEF46" s="140"/>
      <c r="HEG46" s="140"/>
      <c r="HEH46" s="140"/>
      <c r="HEI46" s="140"/>
      <c r="HEJ46" s="140"/>
      <c r="HEK46" s="140"/>
      <c r="HEL46" s="140"/>
      <c r="HEM46" s="140"/>
      <c r="HEN46" s="140"/>
      <c r="HEO46" s="140"/>
      <c r="HEP46" s="140"/>
      <c r="HEQ46" s="140"/>
      <c r="HER46" s="140"/>
      <c r="HES46" s="140"/>
      <c r="HET46" s="140"/>
      <c r="HEU46" s="140"/>
      <c r="HEV46" s="140"/>
      <c r="HEW46" s="140"/>
      <c r="HEX46" s="140"/>
      <c r="HEY46" s="140"/>
      <c r="HEZ46" s="140"/>
      <c r="HFA46" s="140"/>
      <c r="HFB46" s="140"/>
      <c r="HFC46" s="140"/>
      <c r="HFD46" s="140"/>
      <c r="HFE46" s="140"/>
      <c r="HFF46" s="140"/>
      <c r="HFG46" s="140"/>
      <c r="HFH46" s="140"/>
      <c r="HFI46" s="140"/>
      <c r="HFJ46" s="140"/>
      <c r="HFK46" s="140"/>
      <c r="HFL46" s="140"/>
      <c r="HFM46" s="140"/>
      <c r="HFN46" s="140"/>
      <c r="HFO46" s="140"/>
      <c r="HFP46" s="140"/>
      <c r="HFQ46" s="140"/>
      <c r="HFR46" s="140"/>
      <c r="HFS46" s="140"/>
      <c r="HFT46" s="140"/>
      <c r="HFU46" s="140"/>
      <c r="HFV46" s="140"/>
      <c r="HFW46" s="140"/>
      <c r="HFX46" s="140"/>
      <c r="HFY46" s="140"/>
      <c r="HFZ46" s="140"/>
      <c r="HGA46" s="140"/>
      <c r="HGB46" s="140"/>
      <c r="HGC46" s="140"/>
      <c r="HGD46" s="140"/>
      <c r="HGE46" s="140"/>
      <c r="HGF46" s="140"/>
      <c r="HGG46" s="140"/>
      <c r="HGH46" s="140"/>
      <c r="HGI46" s="140"/>
      <c r="HGJ46" s="140"/>
      <c r="HGK46" s="140"/>
      <c r="HGL46" s="140"/>
      <c r="HGM46" s="140"/>
      <c r="HGN46" s="140"/>
      <c r="HGO46" s="140"/>
      <c r="HGP46" s="140"/>
      <c r="HGQ46" s="140"/>
      <c r="HGR46" s="140"/>
      <c r="HGS46" s="140"/>
      <c r="HGT46" s="140"/>
      <c r="HGU46" s="140"/>
      <c r="HGV46" s="140"/>
      <c r="HGW46" s="140"/>
      <c r="HGX46" s="140"/>
      <c r="HGY46" s="140"/>
      <c r="HGZ46" s="140"/>
      <c r="HHA46" s="140"/>
      <c r="HHB46" s="140"/>
      <c r="HHC46" s="140"/>
      <c r="HHD46" s="140"/>
      <c r="HHE46" s="140"/>
      <c r="HHF46" s="140"/>
      <c r="HHG46" s="140"/>
      <c r="HHH46" s="140"/>
      <c r="HHI46" s="140"/>
      <c r="HHJ46" s="140"/>
      <c r="HHK46" s="140"/>
      <c r="HHL46" s="140"/>
      <c r="HHM46" s="140"/>
      <c r="HHN46" s="140"/>
      <c r="HHO46" s="140"/>
      <c r="HHP46" s="140"/>
      <c r="HHQ46" s="140"/>
      <c r="HHR46" s="140"/>
      <c r="HHS46" s="140"/>
      <c r="HHT46" s="140"/>
      <c r="HHU46" s="140"/>
      <c r="HHV46" s="140"/>
      <c r="HHW46" s="140"/>
      <c r="HHX46" s="140"/>
      <c r="HHY46" s="140"/>
      <c r="HHZ46" s="140"/>
      <c r="HIA46" s="140"/>
      <c r="HIB46" s="140"/>
      <c r="HIC46" s="140"/>
      <c r="HID46" s="140"/>
      <c r="HIE46" s="140"/>
      <c r="HIF46" s="140"/>
      <c r="HIG46" s="140"/>
      <c r="HIH46" s="140"/>
      <c r="HII46" s="140"/>
      <c r="HIJ46" s="140"/>
      <c r="HIK46" s="140"/>
      <c r="HIL46" s="140"/>
      <c r="HIM46" s="140"/>
      <c r="HIN46" s="140"/>
      <c r="HIO46" s="140"/>
      <c r="HIP46" s="140"/>
      <c r="HIQ46" s="140"/>
      <c r="HIR46" s="140"/>
      <c r="HIS46" s="140"/>
      <c r="HIT46" s="140"/>
      <c r="HIU46" s="140"/>
      <c r="HIV46" s="140"/>
      <c r="HIW46" s="140"/>
      <c r="HIX46" s="140"/>
      <c r="HIY46" s="140"/>
      <c r="HIZ46" s="140"/>
      <c r="HJA46" s="140"/>
      <c r="HJB46" s="140"/>
      <c r="HJC46" s="140"/>
      <c r="HJD46" s="140"/>
      <c r="HJE46" s="140"/>
      <c r="HJF46" s="140"/>
      <c r="HJG46" s="140"/>
      <c r="HJH46" s="140"/>
      <c r="HJI46" s="140"/>
      <c r="HJJ46" s="140"/>
      <c r="HJK46" s="140"/>
      <c r="HJL46" s="140"/>
      <c r="HJM46" s="140"/>
      <c r="HJN46" s="140"/>
      <c r="HJO46" s="140"/>
      <c r="HJP46" s="140"/>
      <c r="HJQ46" s="140"/>
      <c r="HJR46" s="140"/>
      <c r="HJS46" s="140"/>
      <c r="HJT46" s="140"/>
      <c r="HJU46" s="140"/>
      <c r="HJV46" s="140"/>
      <c r="HJW46" s="140"/>
      <c r="HJX46" s="140"/>
      <c r="HJY46" s="140"/>
      <c r="HJZ46" s="140"/>
      <c r="HKA46" s="140"/>
      <c r="HKB46" s="140"/>
      <c r="HKC46" s="140"/>
      <c r="HKD46" s="140"/>
      <c r="HKE46" s="140"/>
      <c r="HKF46" s="140"/>
      <c r="HKG46" s="140"/>
      <c r="HKH46" s="140"/>
      <c r="HKI46" s="140"/>
      <c r="HKJ46" s="140"/>
      <c r="HKK46" s="140"/>
      <c r="HKL46" s="140"/>
      <c r="HKM46" s="140"/>
      <c r="HKN46" s="140"/>
      <c r="HKO46" s="140"/>
      <c r="HKP46" s="140"/>
      <c r="HKQ46" s="140"/>
      <c r="HKR46" s="140"/>
      <c r="HKS46" s="140"/>
      <c r="HKT46" s="140"/>
      <c r="HKU46" s="140"/>
      <c r="HKV46" s="140"/>
      <c r="HKW46" s="140"/>
      <c r="HKX46" s="140"/>
      <c r="HKY46" s="140"/>
      <c r="HKZ46" s="140"/>
      <c r="HLA46" s="140"/>
      <c r="HLB46" s="140"/>
      <c r="HLC46" s="140"/>
      <c r="HLD46" s="140"/>
      <c r="HLE46" s="140"/>
      <c r="HLF46" s="140"/>
      <c r="HLG46" s="140"/>
      <c r="HLH46" s="140"/>
      <c r="HLI46" s="140"/>
      <c r="HLJ46" s="140"/>
      <c r="HLK46" s="140"/>
      <c r="HLL46" s="140"/>
      <c r="HLM46" s="140"/>
      <c r="HLN46" s="140"/>
      <c r="HLO46" s="140"/>
      <c r="HLP46" s="140"/>
      <c r="HLQ46" s="140"/>
      <c r="HLR46" s="140"/>
      <c r="HLS46" s="140"/>
      <c r="HLT46" s="140"/>
      <c r="HLU46" s="140"/>
      <c r="HLV46" s="140"/>
      <c r="HLW46" s="140"/>
      <c r="HLX46" s="140"/>
      <c r="HLY46" s="140"/>
      <c r="HLZ46" s="140"/>
      <c r="HMA46" s="140"/>
      <c r="HMB46" s="140"/>
      <c r="HMC46" s="140"/>
      <c r="HMD46" s="140"/>
      <c r="HME46" s="140"/>
      <c r="HMF46" s="140"/>
      <c r="HMG46" s="140"/>
      <c r="HMH46" s="140"/>
      <c r="HMI46" s="140"/>
      <c r="HMJ46" s="140"/>
      <c r="HMK46" s="140"/>
      <c r="HML46" s="140"/>
      <c r="HMM46" s="140"/>
      <c r="HMN46" s="140"/>
      <c r="HMO46" s="140"/>
      <c r="HMP46" s="140"/>
      <c r="HMQ46" s="140"/>
      <c r="HMR46" s="140"/>
      <c r="HMS46" s="140"/>
      <c r="HMT46" s="140"/>
      <c r="HMU46" s="140"/>
      <c r="HMV46" s="140"/>
      <c r="HMW46" s="140"/>
      <c r="HMX46" s="140"/>
      <c r="HMY46" s="140"/>
      <c r="HMZ46" s="140"/>
      <c r="HNA46" s="140"/>
      <c r="HNB46" s="140"/>
      <c r="HNC46" s="140"/>
      <c r="HND46" s="140"/>
      <c r="HNE46" s="140"/>
      <c r="HNF46" s="140"/>
      <c r="HNG46" s="140"/>
      <c r="HNH46" s="140"/>
      <c r="HNI46" s="140"/>
      <c r="HNJ46" s="140"/>
      <c r="HNK46" s="140"/>
      <c r="HNL46" s="140"/>
      <c r="HNM46" s="140"/>
      <c r="HNN46" s="140"/>
      <c r="HNO46" s="140"/>
      <c r="HNP46" s="140"/>
      <c r="HNQ46" s="140"/>
      <c r="HNR46" s="140"/>
      <c r="HNS46" s="140"/>
      <c r="HNT46" s="140"/>
      <c r="HNU46" s="140"/>
      <c r="HNV46" s="140"/>
      <c r="HNW46" s="140"/>
      <c r="HNX46" s="140"/>
      <c r="HNY46" s="140"/>
      <c r="HNZ46" s="140"/>
      <c r="HOA46" s="140"/>
      <c r="HOB46" s="140"/>
      <c r="HOC46" s="140"/>
      <c r="HOD46" s="140"/>
      <c r="HOE46" s="140"/>
      <c r="HOF46" s="140"/>
      <c r="HOG46" s="140"/>
      <c r="HOH46" s="140"/>
      <c r="HOI46" s="140"/>
      <c r="HOJ46" s="140"/>
      <c r="HOK46" s="140"/>
      <c r="HOL46" s="140"/>
      <c r="HOM46" s="140"/>
      <c r="HON46" s="140"/>
      <c r="HOO46" s="140"/>
      <c r="HOP46" s="140"/>
      <c r="HOQ46" s="140"/>
      <c r="HOR46" s="140"/>
      <c r="HOS46" s="140"/>
      <c r="HOT46" s="140"/>
      <c r="HOU46" s="140"/>
      <c r="HOV46" s="140"/>
      <c r="HOW46" s="140"/>
      <c r="HOX46" s="140"/>
      <c r="HOY46" s="140"/>
      <c r="HOZ46" s="140"/>
      <c r="HPA46" s="140"/>
      <c r="HPB46" s="140"/>
      <c r="HPC46" s="140"/>
      <c r="HPD46" s="140"/>
      <c r="HPE46" s="140"/>
      <c r="HPF46" s="140"/>
      <c r="HPG46" s="140"/>
      <c r="HPH46" s="140"/>
      <c r="HPI46" s="140"/>
      <c r="HPJ46" s="140"/>
      <c r="HPK46" s="140"/>
      <c r="HPL46" s="140"/>
      <c r="HPM46" s="140"/>
      <c r="HPN46" s="140"/>
      <c r="HPO46" s="140"/>
      <c r="HPP46" s="140"/>
      <c r="HPQ46" s="140"/>
      <c r="HPR46" s="140"/>
      <c r="HPS46" s="140"/>
      <c r="HPT46" s="140"/>
      <c r="HPU46" s="140"/>
      <c r="HPV46" s="140"/>
      <c r="HPW46" s="140"/>
      <c r="HPX46" s="140"/>
      <c r="HPY46" s="140"/>
      <c r="HPZ46" s="140"/>
      <c r="HQA46" s="140"/>
      <c r="HQB46" s="140"/>
      <c r="HQC46" s="140"/>
      <c r="HQD46" s="140"/>
      <c r="HQE46" s="140"/>
      <c r="HQF46" s="140"/>
      <c r="HQG46" s="140"/>
      <c r="HQH46" s="140"/>
      <c r="HQI46" s="140"/>
      <c r="HQJ46" s="140"/>
      <c r="HQK46" s="140"/>
      <c r="HQL46" s="140"/>
      <c r="HQM46" s="140"/>
      <c r="HQN46" s="140"/>
      <c r="HQO46" s="140"/>
      <c r="HQP46" s="140"/>
      <c r="HQQ46" s="140"/>
      <c r="HQR46" s="140"/>
      <c r="HQS46" s="140"/>
      <c r="HQT46" s="140"/>
      <c r="HQU46" s="140"/>
      <c r="HQV46" s="140"/>
      <c r="HQW46" s="140"/>
      <c r="HQX46" s="140"/>
      <c r="HQY46" s="140"/>
      <c r="HQZ46" s="140"/>
      <c r="HRA46" s="140"/>
      <c r="HRB46" s="140"/>
      <c r="HRC46" s="140"/>
      <c r="HRD46" s="140"/>
      <c r="HRE46" s="140"/>
      <c r="HRF46" s="140"/>
      <c r="HRG46" s="140"/>
      <c r="HRH46" s="140"/>
      <c r="HRI46" s="140"/>
      <c r="HRJ46" s="140"/>
      <c r="HRK46" s="140"/>
      <c r="HRL46" s="140"/>
      <c r="HRM46" s="140"/>
      <c r="HRN46" s="140"/>
      <c r="HRO46" s="140"/>
      <c r="HRP46" s="140"/>
      <c r="HRQ46" s="140"/>
      <c r="HRR46" s="140"/>
      <c r="HRS46" s="140"/>
      <c r="HRT46" s="140"/>
      <c r="HRU46" s="140"/>
      <c r="HRV46" s="140"/>
      <c r="HRW46" s="140"/>
      <c r="HRX46" s="140"/>
      <c r="HRY46" s="140"/>
      <c r="HRZ46" s="140"/>
      <c r="HSA46" s="140"/>
      <c r="HSB46" s="140"/>
      <c r="HSC46" s="140"/>
      <c r="HSD46" s="140"/>
      <c r="HSE46" s="140"/>
      <c r="HSF46" s="140"/>
      <c r="HSG46" s="140"/>
      <c r="HSH46" s="140"/>
      <c r="HSI46" s="140"/>
      <c r="HSJ46" s="140"/>
      <c r="HSK46" s="140"/>
      <c r="HSL46" s="140"/>
      <c r="HSM46" s="140"/>
      <c r="HSN46" s="140"/>
      <c r="HSO46" s="140"/>
      <c r="HSP46" s="140"/>
      <c r="HSQ46" s="140"/>
      <c r="HSR46" s="140"/>
      <c r="HSS46" s="140"/>
      <c r="HST46" s="140"/>
      <c r="HSU46" s="140"/>
      <c r="HSV46" s="140"/>
      <c r="HSW46" s="140"/>
      <c r="HSX46" s="140"/>
      <c r="HSY46" s="140"/>
      <c r="HSZ46" s="140"/>
      <c r="HTA46" s="140"/>
      <c r="HTB46" s="140"/>
      <c r="HTC46" s="140"/>
      <c r="HTD46" s="140"/>
      <c r="HTE46" s="140"/>
      <c r="HTF46" s="140"/>
      <c r="HTG46" s="140"/>
      <c r="HTH46" s="140"/>
      <c r="HTI46" s="140"/>
      <c r="HTJ46" s="140"/>
      <c r="HTK46" s="140"/>
      <c r="HTL46" s="140"/>
      <c r="HTM46" s="140"/>
      <c r="HTN46" s="140"/>
      <c r="HTO46" s="140"/>
      <c r="HTP46" s="140"/>
      <c r="HTQ46" s="140"/>
      <c r="HTR46" s="140"/>
      <c r="HTS46" s="140"/>
      <c r="HTT46" s="140"/>
      <c r="HTU46" s="140"/>
      <c r="HTV46" s="140"/>
      <c r="HTW46" s="140"/>
      <c r="HTX46" s="140"/>
      <c r="HTY46" s="140"/>
      <c r="HTZ46" s="140"/>
      <c r="HUA46" s="140"/>
      <c r="HUB46" s="140"/>
      <c r="HUC46" s="140"/>
      <c r="HUD46" s="140"/>
      <c r="HUE46" s="140"/>
      <c r="HUF46" s="140"/>
      <c r="HUG46" s="140"/>
      <c r="HUH46" s="140"/>
      <c r="HUI46" s="140"/>
      <c r="HUJ46" s="140"/>
      <c r="HUK46" s="140"/>
      <c r="HUL46" s="140"/>
      <c r="HUM46" s="140"/>
      <c r="HUN46" s="140"/>
      <c r="HUO46" s="140"/>
      <c r="HUP46" s="140"/>
      <c r="HUQ46" s="140"/>
      <c r="HUR46" s="140"/>
      <c r="HUS46" s="140"/>
      <c r="HUT46" s="140"/>
      <c r="HUU46" s="140"/>
      <c r="HUV46" s="140"/>
      <c r="HUW46" s="140"/>
      <c r="HUX46" s="140"/>
      <c r="HUY46" s="140"/>
      <c r="HUZ46" s="140"/>
      <c r="HVA46" s="140"/>
      <c r="HVB46" s="140"/>
      <c r="HVC46" s="140"/>
      <c r="HVD46" s="140"/>
      <c r="HVE46" s="140"/>
      <c r="HVF46" s="140"/>
      <c r="HVG46" s="140"/>
      <c r="HVH46" s="140"/>
      <c r="HVI46" s="140"/>
      <c r="HVJ46" s="140"/>
      <c r="HVK46" s="140"/>
      <c r="HVL46" s="140"/>
      <c r="HVM46" s="140"/>
      <c r="HVN46" s="140"/>
      <c r="HVO46" s="140"/>
      <c r="HVP46" s="140"/>
      <c r="HVQ46" s="140"/>
      <c r="HVR46" s="140"/>
      <c r="HVS46" s="140"/>
      <c r="HVT46" s="140"/>
      <c r="HVU46" s="140"/>
      <c r="HVV46" s="140"/>
      <c r="HVW46" s="140"/>
      <c r="HVX46" s="140"/>
      <c r="HVY46" s="140"/>
      <c r="HVZ46" s="140"/>
      <c r="HWA46" s="140"/>
      <c r="HWB46" s="140"/>
      <c r="HWC46" s="140"/>
      <c r="HWD46" s="140"/>
      <c r="HWE46" s="140"/>
      <c r="HWF46" s="140"/>
      <c r="HWG46" s="140"/>
      <c r="HWH46" s="140"/>
      <c r="HWI46" s="140"/>
      <c r="HWJ46" s="140"/>
      <c r="HWK46" s="140"/>
      <c r="HWL46" s="140"/>
      <c r="HWM46" s="140"/>
      <c r="HWN46" s="140"/>
      <c r="HWO46" s="140"/>
      <c r="HWP46" s="140"/>
      <c r="HWQ46" s="140"/>
      <c r="HWR46" s="140"/>
      <c r="HWS46" s="140"/>
      <c r="HWT46" s="140"/>
      <c r="HWU46" s="140"/>
      <c r="HWV46" s="140"/>
      <c r="HWW46" s="140"/>
      <c r="HWX46" s="140"/>
      <c r="HWY46" s="140"/>
      <c r="HWZ46" s="140"/>
      <c r="HXA46" s="140"/>
      <c r="HXB46" s="140"/>
      <c r="HXC46" s="140"/>
      <c r="HXD46" s="140"/>
      <c r="HXE46" s="140"/>
      <c r="HXF46" s="140"/>
      <c r="HXG46" s="140"/>
      <c r="HXH46" s="140"/>
      <c r="HXI46" s="140"/>
      <c r="HXJ46" s="140"/>
      <c r="HXK46" s="140"/>
      <c r="HXL46" s="140"/>
      <c r="HXM46" s="140"/>
      <c r="HXN46" s="140"/>
      <c r="HXO46" s="140"/>
      <c r="HXP46" s="140"/>
      <c r="HXQ46" s="140"/>
      <c r="HXR46" s="140"/>
      <c r="HXS46" s="140"/>
      <c r="HXT46" s="140"/>
      <c r="HXU46" s="140"/>
      <c r="HXV46" s="140"/>
      <c r="HXW46" s="140"/>
      <c r="HXX46" s="140"/>
      <c r="HXY46" s="140"/>
      <c r="HXZ46" s="140"/>
      <c r="HYA46" s="140"/>
      <c r="HYB46" s="140"/>
      <c r="HYC46" s="140"/>
      <c r="HYD46" s="140"/>
      <c r="HYE46" s="140"/>
      <c r="HYF46" s="140"/>
      <c r="HYG46" s="140"/>
      <c r="HYH46" s="140"/>
      <c r="HYI46" s="140"/>
      <c r="HYJ46" s="140"/>
      <c r="HYK46" s="140"/>
      <c r="HYL46" s="140"/>
      <c r="HYM46" s="140"/>
      <c r="HYN46" s="140"/>
      <c r="HYO46" s="140"/>
      <c r="HYP46" s="140"/>
      <c r="HYQ46" s="140"/>
      <c r="HYR46" s="140"/>
      <c r="HYS46" s="140"/>
      <c r="HYT46" s="140"/>
      <c r="HYU46" s="140"/>
      <c r="HYV46" s="140"/>
      <c r="HYW46" s="140"/>
      <c r="HYX46" s="140"/>
      <c r="HYY46" s="140"/>
      <c r="HYZ46" s="140"/>
      <c r="HZA46" s="140"/>
      <c r="HZB46" s="140"/>
      <c r="HZC46" s="140"/>
      <c r="HZD46" s="140"/>
      <c r="HZE46" s="140"/>
      <c r="HZF46" s="140"/>
      <c r="HZG46" s="140"/>
      <c r="HZH46" s="140"/>
      <c r="HZI46" s="140"/>
      <c r="HZJ46" s="140"/>
      <c r="HZK46" s="140"/>
      <c r="HZL46" s="140"/>
      <c r="HZM46" s="140"/>
      <c r="HZN46" s="140"/>
      <c r="HZO46" s="140"/>
      <c r="HZP46" s="140"/>
      <c r="HZQ46" s="140"/>
      <c r="HZR46" s="140"/>
      <c r="HZS46" s="140"/>
      <c r="HZT46" s="140"/>
      <c r="HZU46" s="140"/>
      <c r="HZV46" s="140"/>
      <c r="HZW46" s="140"/>
      <c r="HZX46" s="140"/>
      <c r="HZY46" s="140"/>
      <c r="HZZ46" s="140"/>
      <c r="IAA46" s="140"/>
      <c r="IAB46" s="140"/>
      <c r="IAC46" s="140"/>
      <c r="IAD46" s="140"/>
      <c r="IAE46" s="140"/>
      <c r="IAF46" s="140"/>
      <c r="IAG46" s="140"/>
      <c r="IAH46" s="140"/>
      <c r="IAI46" s="140"/>
      <c r="IAJ46" s="140"/>
      <c r="IAK46" s="140"/>
      <c r="IAL46" s="140"/>
      <c r="IAM46" s="140"/>
      <c r="IAN46" s="140"/>
      <c r="IAO46" s="140"/>
      <c r="IAP46" s="140"/>
      <c r="IAQ46" s="140"/>
      <c r="IAR46" s="140"/>
      <c r="IAS46" s="140"/>
      <c r="IAT46" s="140"/>
      <c r="IAU46" s="140"/>
      <c r="IAV46" s="140"/>
      <c r="IAW46" s="140"/>
      <c r="IAX46" s="140"/>
      <c r="IAY46" s="140"/>
      <c r="IAZ46" s="140"/>
      <c r="IBA46" s="140"/>
      <c r="IBB46" s="140"/>
      <c r="IBC46" s="140"/>
      <c r="IBD46" s="140"/>
      <c r="IBE46" s="140"/>
      <c r="IBF46" s="140"/>
      <c r="IBG46" s="140"/>
      <c r="IBH46" s="140"/>
      <c r="IBI46" s="140"/>
      <c r="IBJ46" s="140"/>
      <c r="IBK46" s="140"/>
      <c r="IBL46" s="140"/>
      <c r="IBM46" s="140"/>
      <c r="IBN46" s="140"/>
      <c r="IBO46" s="140"/>
      <c r="IBP46" s="140"/>
      <c r="IBQ46" s="140"/>
      <c r="IBR46" s="140"/>
      <c r="IBS46" s="140"/>
      <c r="IBT46" s="140"/>
      <c r="IBU46" s="140"/>
      <c r="IBV46" s="140"/>
      <c r="IBW46" s="140"/>
      <c r="IBX46" s="140"/>
      <c r="IBY46" s="140"/>
      <c r="IBZ46" s="140"/>
      <c r="ICA46" s="140"/>
      <c r="ICB46" s="140"/>
      <c r="ICC46" s="140"/>
      <c r="ICD46" s="140"/>
      <c r="ICE46" s="140"/>
      <c r="ICF46" s="140"/>
      <c r="ICG46" s="140"/>
      <c r="ICH46" s="140"/>
      <c r="ICI46" s="140"/>
      <c r="ICJ46" s="140"/>
      <c r="ICK46" s="140"/>
      <c r="ICL46" s="140"/>
      <c r="ICM46" s="140"/>
      <c r="ICN46" s="140"/>
      <c r="ICO46" s="140"/>
      <c r="ICP46" s="140"/>
      <c r="ICQ46" s="140"/>
      <c r="ICR46" s="140"/>
      <c r="ICS46" s="140"/>
      <c r="ICT46" s="140"/>
      <c r="ICU46" s="140"/>
      <c r="ICV46" s="140"/>
      <c r="ICW46" s="140"/>
      <c r="ICX46" s="140"/>
      <c r="ICY46" s="140"/>
      <c r="ICZ46" s="140"/>
      <c r="IDA46" s="140"/>
      <c r="IDB46" s="140"/>
      <c r="IDC46" s="140"/>
      <c r="IDD46" s="140"/>
      <c r="IDE46" s="140"/>
      <c r="IDF46" s="140"/>
      <c r="IDG46" s="140"/>
      <c r="IDH46" s="140"/>
      <c r="IDI46" s="140"/>
      <c r="IDJ46" s="140"/>
      <c r="IDK46" s="140"/>
      <c r="IDL46" s="140"/>
      <c r="IDM46" s="140"/>
      <c r="IDN46" s="140"/>
      <c r="IDO46" s="140"/>
      <c r="IDP46" s="140"/>
      <c r="IDQ46" s="140"/>
      <c r="IDR46" s="140"/>
      <c r="IDS46" s="140"/>
      <c r="IDT46" s="140"/>
      <c r="IDU46" s="140"/>
      <c r="IDV46" s="140"/>
      <c r="IDW46" s="140"/>
      <c r="IDX46" s="140"/>
      <c r="IDY46" s="140"/>
      <c r="IDZ46" s="140"/>
      <c r="IEA46" s="140"/>
      <c r="IEB46" s="140"/>
      <c r="IEC46" s="140"/>
      <c r="IED46" s="140"/>
      <c r="IEE46" s="140"/>
      <c r="IEF46" s="140"/>
      <c r="IEG46" s="140"/>
      <c r="IEH46" s="140"/>
      <c r="IEI46" s="140"/>
      <c r="IEJ46" s="140"/>
      <c r="IEK46" s="140"/>
      <c r="IEL46" s="140"/>
      <c r="IEM46" s="140"/>
      <c r="IEN46" s="140"/>
      <c r="IEO46" s="140"/>
      <c r="IEP46" s="140"/>
      <c r="IEQ46" s="140"/>
      <c r="IER46" s="140"/>
      <c r="IES46" s="140"/>
      <c r="IET46" s="140"/>
      <c r="IEU46" s="140"/>
      <c r="IEV46" s="140"/>
      <c r="IEW46" s="140"/>
      <c r="IEX46" s="140"/>
      <c r="IEY46" s="140"/>
      <c r="IEZ46" s="140"/>
      <c r="IFA46" s="140"/>
      <c r="IFB46" s="140"/>
      <c r="IFC46" s="140"/>
      <c r="IFD46" s="140"/>
      <c r="IFE46" s="140"/>
      <c r="IFF46" s="140"/>
      <c r="IFG46" s="140"/>
      <c r="IFH46" s="140"/>
      <c r="IFI46" s="140"/>
      <c r="IFJ46" s="140"/>
      <c r="IFK46" s="140"/>
      <c r="IFL46" s="140"/>
      <c r="IFM46" s="140"/>
      <c r="IFN46" s="140"/>
      <c r="IFO46" s="140"/>
      <c r="IFP46" s="140"/>
      <c r="IFQ46" s="140"/>
      <c r="IFR46" s="140"/>
      <c r="IFS46" s="140"/>
      <c r="IFT46" s="140"/>
      <c r="IFU46" s="140"/>
      <c r="IFV46" s="140"/>
      <c r="IFW46" s="140"/>
      <c r="IFX46" s="140"/>
      <c r="IFY46" s="140"/>
      <c r="IFZ46" s="140"/>
      <c r="IGA46" s="140"/>
      <c r="IGB46" s="140"/>
      <c r="IGC46" s="140"/>
      <c r="IGD46" s="140"/>
      <c r="IGE46" s="140"/>
      <c r="IGF46" s="140"/>
      <c r="IGG46" s="140"/>
      <c r="IGH46" s="140"/>
      <c r="IGI46" s="140"/>
      <c r="IGJ46" s="140"/>
      <c r="IGK46" s="140"/>
      <c r="IGL46" s="140"/>
      <c r="IGM46" s="140"/>
      <c r="IGN46" s="140"/>
      <c r="IGO46" s="140"/>
      <c r="IGP46" s="140"/>
      <c r="IGQ46" s="140"/>
      <c r="IGR46" s="140"/>
      <c r="IGS46" s="140"/>
      <c r="IGT46" s="140"/>
      <c r="IGU46" s="140"/>
      <c r="IGV46" s="140"/>
      <c r="IGW46" s="140"/>
      <c r="IGX46" s="140"/>
      <c r="IGY46" s="140"/>
      <c r="IGZ46" s="140"/>
      <c r="IHA46" s="140"/>
      <c r="IHB46" s="140"/>
      <c r="IHC46" s="140"/>
      <c r="IHD46" s="140"/>
      <c r="IHE46" s="140"/>
      <c r="IHF46" s="140"/>
      <c r="IHG46" s="140"/>
      <c r="IHH46" s="140"/>
      <c r="IHI46" s="140"/>
      <c r="IHJ46" s="140"/>
      <c r="IHK46" s="140"/>
      <c r="IHL46" s="140"/>
      <c r="IHM46" s="140"/>
      <c r="IHN46" s="140"/>
      <c r="IHO46" s="140"/>
      <c r="IHP46" s="140"/>
      <c r="IHQ46" s="140"/>
      <c r="IHR46" s="140"/>
      <c r="IHS46" s="140"/>
      <c r="IHT46" s="140"/>
      <c r="IHU46" s="140"/>
      <c r="IHV46" s="140"/>
      <c r="IHW46" s="140"/>
      <c r="IHX46" s="140"/>
      <c r="IHY46" s="140"/>
      <c r="IHZ46" s="140"/>
      <c r="IIA46" s="140"/>
      <c r="IIB46" s="140"/>
      <c r="IIC46" s="140"/>
      <c r="IID46" s="140"/>
      <c r="IIE46" s="140"/>
      <c r="IIF46" s="140"/>
      <c r="IIG46" s="140"/>
      <c r="IIH46" s="140"/>
      <c r="III46" s="140"/>
      <c r="IIJ46" s="140"/>
      <c r="IIK46" s="140"/>
      <c r="IIL46" s="140"/>
      <c r="IIM46" s="140"/>
      <c r="IIN46" s="140"/>
      <c r="IIO46" s="140"/>
      <c r="IIP46" s="140"/>
      <c r="IIQ46" s="140"/>
      <c r="IIR46" s="140"/>
      <c r="IIS46" s="140"/>
      <c r="IIT46" s="140"/>
      <c r="IIU46" s="140"/>
      <c r="IIV46" s="140"/>
      <c r="IIW46" s="140"/>
      <c r="IIX46" s="140"/>
      <c r="IIY46" s="140"/>
      <c r="IIZ46" s="140"/>
      <c r="IJA46" s="140"/>
      <c r="IJB46" s="140"/>
      <c r="IJC46" s="140"/>
      <c r="IJD46" s="140"/>
      <c r="IJE46" s="140"/>
      <c r="IJF46" s="140"/>
      <c r="IJG46" s="140"/>
      <c r="IJH46" s="140"/>
      <c r="IJI46" s="140"/>
      <c r="IJJ46" s="140"/>
      <c r="IJK46" s="140"/>
      <c r="IJL46" s="140"/>
      <c r="IJM46" s="140"/>
      <c r="IJN46" s="140"/>
      <c r="IJO46" s="140"/>
      <c r="IJP46" s="140"/>
      <c r="IJQ46" s="140"/>
      <c r="IJR46" s="140"/>
      <c r="IJS46" s="140"/>
      <c r="IJT46" s="140"/>
      <c r="IJU46" s="140"/>
      <c r="IJV46" s="140"/>
      <c r="IJW46" s="140"/>
      <c r="IJX46" s="140"/>
      <c r="IJY46" s="140"/>
      <c r="IJZ46" s="140"/>
      <c r="IKA46" s="140"/>
      <c r="IKB46" s="140"/>
      <c r="IKC46" s="140"/>
      <c r="IKD46" s="140"/>
      <c r="IKE46" s="140"/>
      <c r="IKF46" s="140"/>
      <c r="IKG46" s="140"/>
      <c r="IKH46" s="140"/>
      <c r="IKI46" s="140"/>
      <c r="IKJ46" s="140"/>
      <c r="IKK46" s="140"/>
      <c r="IKL46" s="140"/>
      <c r="IKM46" s="140"/>
      <c r="IKN46" s="140"/>
      <c r="IKO46" s="140"/>
      <c r="IKP46" s="140"/>
      <c r="IKQ46" s="140"/>
      <c r="IKR46" s="140"/>
      <c r="IKS46" s="140"/>
      <c r="IKT46" s="140"/>
      <c r="IKU46" s="140"/>
      <c r="IKV46" s="140"/>
      <c r="IKW46" s="140"/>
      <c r="IKX46" s="140"/>
      <c r="IKY46" s="140"/>
      <c r="IKZ46" s="140"/>
      <c r="ILA46" s="140"/>
      <c r="ILB46" s="140"/>
      <c r="ILC46" s="140"/>
      <c r="ILD46" s="140"/>
      <c r="ILE46" s="140"/>
      <c r="ILF46" s="140"/>
      <c r="ILG46" s="140"/>
      <c r="ILH46" s="140"/>
      <c r="ILI46" s="140"/>
      <c r="ILJ46" s="140"/>
      <c r="ILK46" s="140"/>
      <c r="ILL46" s="140"/>
      <c r="ILM46" s="140"/>
      <c r="ILN46" s="140"/>
      <c r="ILO46" s="140"/>
      <c r="ILP46" s="140"/>
      <c r="ILQ46" s="140"/>
      <c r="ILR46" s="140"/>
      <c r="ILS46" s="140"/>
      <c r="ILT46" s="140"/>
      <c r="ILU46" s="140"/>
      <c r="ILV46" s="140"/>
      <c r="ILW46" s="140"/>
      <c r="ILX46" s="140"/>
      <c r="ILY46" s="140"/>
      <c r="ILZ46" s="140"/>
      <c r="IMA46" s="140"/>
      <c r="IMB46" s="140"/>
      <c r="IMC46" s="140"/>
      <c r="IMD46" s="140"/>
      <c r="IME46" s="140"/>
      <c r="IMF46" s="140"/>
      <c r="IMG46" s="140"/>
      <c r="IMH46" s="140"/>
      <c r="IMI46" s="140"/>
      <c r="IMJ46" s="140"/>
      <c r="IMK46" s="140"/>
      <c r="IML46" s="140"/>
      <c r="IMM46" s="140"/>
      <c r="IMN46" s="140"/>
      <c r="IMO46" s="140"/>
      <c r="IMP46" s="140"/>
      <c r="IMQ46" s="140"/>
      <c r="IMR46" s="140"/>
      <c r="IMS46" s="140"/>
      <c r="IMT46" s="140"/>
      <c r="IMU46" s="140"/>
      <c r="IMV46" s="140"/>
      <c r="IMW46" s="140"/>
      <c r="IMX46" s="140"/>
      <c r="IMY46" s="140"/>
      <c r="IMZ46" s="140"/>
      <c r="INA46" s="140"/>
      <c r="INB46" s="140"/>
      <c r="INC46" s="140"/>
      <c r="IND46" s="140"/>
      <c r="INE46" s="140"/>
      <c r="INF46" s="140"/>
      <c r="ING46" s="140"/>
      <c r="INH46" s="140"/>
      <c r="INI46" s="140"/>
      <c r="INJ46" s="140"/>
      <c r="INK46" s="140"/>
      <c r="INL46" s="140"/>
      <c r="INM46" s="140"/>
      <c r="INN46" s="140"/>
      <c r="INO46" s="140"/>
      <c r="INP46" s="140"/>
      <c r="INQ46" s="140"/>
      <c r="INR46" s="140"/>
      <c r="INS46" s="140"/>
      <c r="INT46" s="140"/>
      <c r="INU46" s="140"/>
      <c r="INV46" s="140"/>
      <c r="INW46" s="140"/>
      <c r="INX46" s="140"/>
      <c r="INY46" s="140"/>
      <c r="INZ46" s="140"/>
      <c r="IOA46" s="140"/>
      <c r="IOB46" s="140"/>
      <c r="IOC46" s="140"/>
      <c r="IOD46" s="140"/>
      <c r="IOE46" s="140"/>
      <c r="IOF46" s="140"/>
      <c r="IOG46" s="140"/>
      <c r="IOH46" s="140"/>
      <c r="IOI46" s="140"/>
      <c r="IOJ46" s="140"/>
      <c r="IOK46" s="140"/>
      <c r="IOL46" s="140"/>
      <c r="IOM46" s="140"/>
      <c r="ION46" s="140"/>
      <c r="IOO46" s="140"/>
      <c r="IOP46" s="140"/>
      <c r="IOQ46" s="140"/>
      <c r="IOR46" s="140"/>
      <c r="IOS46" s="140"/>
      <c r="IOT46" s="140"/>
      <c r="IOU46" s="140"/>
      <c r="IOV46" s="140"/>
      <c r="IOW46" s="140"/>
      <c r="IOX46" s="140"/>
      <c r="IOY46" s="140"/>
      <c r="IOZ46" s="140"/>
      <c r="IPA46" s="140"/>
      <c r="IPB46" s="140"/>
      <c r="IPC46" s="140"/>
      <c r="IPD46" s="140"/>
      <c r="IPE46" s="140"/>
      <c r="IPF46" s="140"/>
      <c r="IPG46" s="140"/>
      <c r="IPH46" s="140"/>
      <c r="IPI46" s="140"/>
      <c r="IPJ46" s="140"/>
      <c r="IPK46" s="140"/>
      <c r="IPL46" s="140"/>
      <c r="IPM46" s="140"/>
      <c r="IPN46" s="140"/>
      <c r="IPO46" s="140"/>
      <c r="IPP46" s="140"/>
      <c r="IPQ46" s="140"/>
      <c r="IPR46" s="140"/>
      <c r="IPS46" s="140"/>
      <c r="IPT46" s="140"/>
      <c r="IPU46" s="140"/>
      <c r="IPV46" s="140"/>
      <c r="IPW46" s="140"/>
      <c r="IPX46" s="140"/>
      <c r="IPY46" s="140"/>
      <c r="IPZ46" s="140"/>
      <c r="IQA46" s="140"/>
      <c r="IQB46" s="140"/>
      <c r="IQC46" s="140"/>
      <c r="IQD46" s="140"/>
      <c r="IQE46" s="140"/>
      <c r="IQF46" s="140"/>
      <c r="IQG46" s="140"/>
      <c r="IQH46" s="140"/>
      <c r="IQI46" s="140"/>
      <c r="IQJ46" s="140"/>
      <c r="IQK46" s="140"/>
      <c r="IQL46" s="140"/>
      <c r="IQM46" s="140"/>
      <c r="IQN46" s="140"/>
      <c r="IQO46" s="140"/>
      <c r="IQP46" s="140"/>
      <c r="IQQ46" s="140"/>
      <c r="IQR46" s="140"/>
      <c r="IQS46" s="140"/>
      <c r="IQT46" s="140"/>
      <c r="IQU46" s="140"/>
      <c r="IQV46" s="140"/>
      <c r="IQW46" s="140"/>
      <c r="IQX46" s="140"/>
      <c r="IQY46" s="140"/>
      <c r="IQZ46" s="140"/>
      <c r="IRA46" s="140"/>
      <c r="IRB46" s="140"/>
      <c r="IRC46" s="140"/>
      <c r="IRD46" s="140"/>
      <c r="IRE46" s="140"/>
      <c r="IRF46" s="140"/>
      <c r="IRG46" s="140"/>
      <c r="IRH46" s="140"/>
      <c r="IRI46" s="140"/>
      <c r="IRJ46" s="140"/>
      <c r="IRK46" s="140"/>
      <c r="IRL46" s="140"/>
      <c r="IRM46" s="140"/>
      <c r="IRN46" s="140"/>
      <c r="IRO46" s="140"/>
      <c r="IRP46" s="140"/>
      <c r="IRQ46" s="140"/>
      <c r="IRR46" s="140"/>
      <c r="IRS46" s="140"/>
      <c r="IRT46" s="140"/>
      <c r="IRU46" s="140"/>
      <c r="IRV46" s="140"/>
      <c r="IRW46" s="140"/>
      <c r="IRX46" s="140"/>
      <c r="IRY46" s="140"/>
      <c r="IRZ46" s="140"/>
      <c r="ISA46" s="140"/>
      <c r="ISB46" s="140"/>
      <c r="ISC46" s="140"/>
      <c r="ISD46" s="140"/>
      <c r="ISE46" s="140"/>
      <c r="ISF46" s="140"/>
      <c r="ISG46" s="140"/>
      <c r="ISH46" s="140"/>
      <c r="ISI46" s="140"/>
      <c r="ISJ46" s="140"/>
      <c r="ISK46" s="140"/>
      <c r="ISL46" s="140"/>
      <c r="ISM46" s="140"/>
      <c r="ISN46" s="140"/>
      <c r="ISO46" s="140"/>
      <c r="ISP46" s="140"/>
      <c r="ISQ46" s="140"/>
      <c r="ISR46" s="140"/>
      <c r="ISS46" s="140"/>
      <c r="IST46" s="140"/>
      <c r="ISU46" s="140"/>
      <c r="ISV46" s="140"/>
      <c r="ISW46" s="140"/>
      <c r="ISX46" s="140"/>
      <c r="ISY46" s="140"/>
      <c r="ISZ46" s="140"/>
      <c r="ITA46" s="140"/>
      <c r="ITB46" s="140"/>
      <c r="ITC46" s="140"/>
      <c r="ITD46" s="140"/>
      <c r="ITE46" s="140"/>
      <c r="ITF46" s="140"/>
      <c r="ITG46" s="140"/>
      <c r="ITH46" s="140"/>
      <c r="ITI46" s="140"/>
      <c r="ITJ46" s="140"/>
      <c r="ITK46" s="140"/>
      <c r="ITL46" s="140"/>
      <c r="ITM46" s="140"/>
      <c r="ITN46" s="140"/>
      <c r="ITO46" s="140"/>
      <c r="ITP46" s="140"/>
      <c r="ITQ46" s="140"/>
      <c r="ITR46" s="140"/>
      <c r="ITS46" s="140"/>
      <c r="ITT46" s="140"/>
      <c r="ITU46" s="140"/>
      <c r="ITV46" s="140"/>
      <c r="ITW46" s="140"/>
      <c r="ITX46" s="140"/>
      <c r="ITY46" s="140"/>
      <c r="ITZ46" s="140"/>
      <c r="IUA46" s="140"/>
      <c r="IUB46" s="140"/>
      <c r="IUC46" s="140"/>
      <c r="IUD46" s="140"/>
      <c r="IUE46" s="140"/>
      <c r="IUF46" s="140"/>
      <c r="IUG46" s="140"/>
      <c r="IUH46" s="140"/>
      <c r="IUI46" s="140"/>
      <c r="IUJ46" s="140"/>
      <c r="IUK46" s="140"/>
      <c r="IUL46" s="140"/>
      <c r="IUM46" s="140"/>
      <c r="IUN46" s="140"/>
      <c r="IUO46" s="140"/>
      <c r="IUP46" s="140"/>
      <c r="IUQ46" s="140"/>
      <c r="IUR46" s="140"/>
      <c r="IUS46" s="140"/>
      <c r="IUT46" s="140"/>
      <c r="IUU46" s="140"/>
      <c r="IUV46" s="140"/>
      <c r="IUW46" s="140"/>
      <c r="IUX46" s="140"/>
      <c r="IUY46" s="140"/>
      <c r="IUZ46" s="140"/>
      <c r="IVA46" s="140"/>
      <c r="IVB46" s="140"/>
      <c r="IVC46" s="140"/>
      <c r="IVD46" s="140"/>
      <c r="IVE46" s="140"/>
      <c r="IVF46" s="140"/>
      <c r="IVG46" s="140"/>
      <c r="IVH46" s="140"/>
      <c r="IVI46" s="140"/>
      <c r="IVJ46" s="140"/>
      <c r="IVK46" s="140"/>
      <c r="IVL46" s="140"/>
      <c r="IVM46" s="140"/>
      <c r="IVN46" s="140"/>
      <c r="IVO46" s="140"/>
      <c r="IVP46" s="140"/>
      <c r="IVQ46" s="140"/>
      <c r="IVR46" s="140"/>
      <c r="IVS46" s="140"/>
      <c r="IVT46" s="140"/>
      <c r="IVU46" s="140"/>
      <c r="IVV46" s="140"/>
      <c r="IVW46" s="140"/>
      <c r="IVX46" s="140"/>
      <c r="IVY46" s="140"/>
      <c r="IVZ46" s="140"/>
      <c r="IWA46" s="140"/>
      <c r="IWB46" s="140"/>
      <c r="IWC46" s="140"/>
      <c r="IWD46" s="140"/>
      <c r="IWE46" s="140"/>
      <c r="IWF46" s="140"/>
      <c r="IWG46" s="140"/>
      <c r="IWH46" s="140"/>
      <c r="IWI46" s="140"/>
      <c r="IWJ46" s="140"/>
      <c r="IWK46" s="140"/>
      <c r="IWL46" s="140"/>
      <c r="IWM46" s="140"/>
      <c r="IWN46" s="140"/>
      <c r="IWO46" s="140"/>
      <c r="IWP46" s="140"/>
      <c r="IWQ46" s="140"/>
      <c r="IWR46" s="140"/>
      <c r="IWS46" s="140"/>
      <c r="IWT46" s="140"/>
      <c r="IWU46" s="140"/>
      <c r="IWV46" s="140"/>
      <c r="IWW46" s="140"/>
      <c r="IWX46" s="140"/>
      <c r="IWY46" s="140"/>
      <c r="IWZ46" s="140"/>
      <c r="IXA46" s="140"/>
      <c r="IXB46" s="140"/>
      <c r="IXC46" s="140"/>
      <c r="IXD46" s="140"/>
      <c r="IXE46" s="140"/>
      <c r="IXF46" s="140"/>
      <c r="IXG46" s="140"/>
      <c r="IXH46" s="140"/>
      <c r="IXI46" s="140"/>
      <c r="IXJ46" s="140"/>
      <c r="IXK46" s="140"/>
      <c r="IXL46" s="140"/>
      <c r="IXM46" s="140"/>
      <c r="IXN46" s="140"/>
      <c r="IXO46" s="140"/>
      <c r="IXP46" s="140"/>
      <c r="IXQ46" s="140"/>
      <c r="IXR46" s="140"/>
      <c r="IXS46" s="140"/>
      <c r="IXT46" s="140"/>
      <c r="IXU46" s="140"/>
      <c r="IXV46" s="140"/>
      <c r="IXW46" s="140"/>
      <c r="IXX46" s="140"/>
      <c r="IXY46" s="140"/>
      <c r="IXZ46" s="140"/>
      <c r="IYA46" s="140"/>
      <c r="IYB46" s="140"/>
      <c r="IYC46" s="140"/>
      <c r="IYD46" s="140"/>
      <c r="IYE46" s="140"/>
      <c r="IYF46" s="140"/>
      <c r="IYG46" s="140"/>
      <c r="IYH46" s="140"/>
      <c r="IYI46" s="140"/>
      <c r="IYJ46" s="140"/>
      <c r="IYK46" s="140"/>
      <c r="IYL46" s="140"/>
      <c r="IYM46" s="140"/>
      <c r="IYN46" s="140"/>
      <c r="IYO46" s="140"/>
      <c r="IYP46" s="140"/>
      <c r="IYQ46" s="140"/>
      <c r="IYR46" s="140"/>
      <c r="IYS46" s="140"/>
      <c r="IYT46" s="140"/>
      <c r="IYU46" s="140"/>
      <c r="IYV46" s="140"/>
      <c r="IYW46" s="140"/>
      <c r="IYX46" s="140"/>
      <c r="IYY46" s="140"/>
      <c r="IYZ46" s="140"/>
      <c r="IZA46" s="140"/>
      <c r="IZB46" s="140"/>
      <c r="IZC46" s="140"/>
      <c r="IZD46" s="140"/>
      <c r="IZE46" s="140"/>
      <c r="IZF46" s="140"/>
      <c r="IZG46" s="140"/>
      <c r="IZH46" s="140"/>
      <c r="IZI46" s="140"/>
      <c r="IZJ46" s="140"/>
      <c r="IZK46" s="140"/>
      <c r="IZL46" s="140"/>
      <c r="IZM46" s="140"/>
      <c r="IZN46" s="140"/>
      <c r="IZO46" s="140"/>
      <c r="IZP46" s="140"/>
      <c r="IZQ46" s="140"/>
      <c r="IZR46" s="140"/>
      <c r="IZS46" s="140"/>
      <c r="IZT46" s="140"/>
      <c r="IZU46" s="140"/>
      <c r="IZV46" s="140"/>
      <c r="IZW46" s="140"/>
      <c r="IZX46" s="140"/>
      <c r="IZY46" s="140"/>
      <c r="IZZ46" s="140"/>
      <c r="JAA46" s="140"/>
      <c r="JAB46" s="140"/>
      <c r="JAC46" s="140"/>
      <c r="JAD46" s="140"/>
      <c r="JAE46" s="140"/>
      <c r="JAF46" s="140"/>
      <c r="JAG46" s="140"/>
      <c r="JAH46" s="140"/>
      <c r="JAI46" s="140"/>
      <c r="JAJ46" s="140"/>
      <c r="JAK46" s="140"/>
      <c r="JAL46" s="140"/>
      <c r="JAM46" s="140"/>
      <c r="JAN46" s="140"/>
      <c r="JAO46" s="140"/>
      <c r="JAP46" s="140"/>
      <c r="JAQ46" s="140"/>
      <c r="JAR46" s="140"/>
      <c r="JAS46" s="140"/>
      <c r="JAT46" s="140"/>
      <c r="JAU46" s="140"/>
      <c r="JAV46" s="140"/>
      <c r="JAW46" s="140"/>
      <c r="JAX46" s="140"/>
      <c r="JAY46" s="140"/>
      <c r="JAZ46" s="140"/>
      <c r="JBA46" s="140"/>
      <c r="JBB46" s="140"/>
      <c r="JBC46" s="140"/>
      <c r="JBD46" s="140"/>
      <c r="JBE46" s="140"/>
      <c r="JBF46" s="140"/>
      <c r="JBG46" s="140"/>
      <c r="JBH46" s="140"/>
      <c r="JBI46" s="140"/>
      <c r="JBJ46" s="140"/>
      <c r="JBK46" s="140"/>
      <c r="JBL46" s="140"/>
      <c r="JBM46" s="140"/>
      <c r="JBN46" s="140"/>
      <c r="JBO46" s="140"/>
      <c r="JBP46" s="140"/>
      <c r="JBQ46" s="140"/>
      <c r="JBR46" s="140"/>
      <c r="JBS46" s="140"/>
      <c r="JBT46" s="140"/>
      <c r="JBU46" s="140"/>
      <c r="JBV46" s="140"/>
      <c r="JBW46" s="140"/>
      <c r="JBX46" s="140"/>
      <c r="JBY46" s="140"/>
      <c r="JBZ46" s="140"/>
      <c r="JCA46" s="140"/>
      <c r="JCB46" s="140"/>
      <c r="JCC46" s="140"/>
      <c r="JCD46" s="140"/>
      <c r="JCE46" s="140"/>
      <c r="JCF46" s="140"/>
      <c r="JCG46" s="140"/>
      <c r="JCH46" s="140"/>
      <c r="JCI46" s="140"/>
      <c r="JCJ46" s="140"/>
      <c r="JCK46" s="140"/>
      <c r="JCL46" s="140"/>
      <c r="JCM46" s="140"/>
      <c r="JCN46" s="140"/>
      <c r="JCO46" s="140"/>
      <c r="JCP46" s="140"/>
      <c r="JCQ46" s="140"/>
      <c r="JCR46" s="140"/>
      <c r="JCS46" s="140"/>
      <c r="JCT46" s="140"/>
      <c r="JCU46" s="140"/>
      <c r="JCV46" s="140"/>
      <c r="JCW46" s="140"/>
      <c r="JCX46" s="140"/>
      <c r="JCY46" s="140"/>
      <c r="JCZ46" s="140"/>
      <c r="JDA46" s="140"/>
      <c r="JDB46" s="140"/>
      <c r="JDC46" s="140"/>
      <c r="JDD46" s="140"/>
      <c r="JDE46" s="140"/>
      <c r="JDF46" s="140"/>
      <c r="JDG46" s="140"/>
      <c r="JDH46" s="140"/>
      <c r="JDI46" s="140"/>
      <c r="JDJ46" s="140"/>
      <c r="JDK46" s="140"/>
      <c r="JDL46" s="140"/>
      <c r="JDM46" s="140"/>
      <c r="JDN46" s="140"/>
      <c r="JDO46" s="140"/>
      <c r="JDP46" s="140"/>
      <c r="JDQ46" s="140"/>
      <c r="JDR46" s="140"/>
      <c r="JDS46" s="140"/>
      <c r="JDT46" s="140"/>
      <c r="JDU46" s="140"/>
      <c r="JDV46" s="140"/>
      <c r="JDW46" s="140"/>
      <c r="JDX46" s="140"/>
      <c r="JDY46" s="140"/>
      <c r="JDZ46" s="140"/>
      <c r="JEA46" s="140"/>
      <c r="JEB46" s="140"/>
      <c r="JEC46" s="140"/>
      <c r="JED46" s="140"/>
      <c r="JEE46" s="140"/>
      <c r="JEF46" s="140"/>
      <c r="JEG46" s="140"/>
      <c r="JEH46" s="140"/>
      <c r="JEI46" s="140"/>
      <c r="JEJ46" s="140"/>
      <c r="JEK46" s="140"/>
      <c r="JEL46" s="140"/>
      <c r="JEM46" s="140"/>
      <c r="JEN46" s="140"/>
      <c r="JEO46" s="140"/>
      <c r="JEP46" s="140"/>
      <c r="JEQ46" s="140"/>
      <c r="JER46" s="140"/>
      <c r="JES46" s="140"/>
      <c r="JET46" s="140"/>
      <c r="JEU46" s="140"/>
      <c r="JEV46" s="140"/>
      <c r="JEW46" s="140"/>
      <c r="JEX46" s="140"/>
      <c r="JEY46" s="140"/>
      <c r="JEZ46" s="140"/>
      <c r="JFA46" s="140"/>
      <c r="JFB46" s="140"/>
      <c r="JFC46" s="140"/>
      <c r="JFD46" s="140"/>
      <c r="JFE46" s="140"/>
      <c r="JFF46" s="140"/>
      <c r="JFG46" s="140"/>
      <c r="JFH46" s="140"/>
      <c r="JFI46" s="140"/>
      <c r="JFJ46" s="140"/>
      <c r="JFK46" s="140"/>
      <c r="JFL46" s="140"/>
      <c r="JFM46" s="140"/>
      <c r="JFN46" s="140"/>
      <c r="JFO46" s="140"/>
      <c r="JFP46" s="140"/>
      <c r="JFQ46" s="140"/>
      <c r="JFR46" s="140"/>
      <c r="JFS46" s="140"/>
      <c r="JFT46" s="140"/>
      <c r="JFU46" s="140"/>
      <c r="JFV46" s="140"/>
      <c r="JFW46" s="140"/>
      <c r="JFX46" s="140"/>
      <c r="JFY46" s="140"/>
      <c r="JFZ46" s="140"/>
      <c r="JGA46" s="140"/>
      <c r="JGB46" s="140"/>
      <c r="JGC46" s="140"/>
      <c r="JGD46" s="140"/>
      <c r="JGE46" s="140"/>
      <c r="JGF46" s="140"/>
      <c r="JGG46" s="140"/>
      <c r="JGH46" s="140"/>
      <c r="JGI46" s="140"/>
      <c r="JGJ46" s="140"/>
      <c r="JGK46" s="140"/>
      <c r="JGL46" s="140"/>
      <c r="JGM46" s="140"/>
      <c r="JGN46" s="140"/>
      <c r="JGO46" s="140"/>
      <c r="JGP46" s="140"/>
      <c r="JGQ46" s="140"/>
      <c r="JGR46" s="140"/>
      <c r="JGS46" s="140"/>
      <c r="JGT46" s="140"/>
      <c r="JGU46" s="140"/>
      <c r="JGV46" s="140"/>
      <c r="JGW46" s="140"/>
      <c r="JGX46" s="140"/>
      <c r="JGY46" s="140"/>
      <c r="JGZ46" s="140"/>
      <c r="JHA46" s="140"/>
      <c r="JHB46" s="140"/>
      <c r="JHC46" s="140"/>
      <c r="JHD46" s="140"/>
      <c r="JHE46" s="140"/>
      <c r="JHF46" s="140"/>
      <c r="JHG46" s="140"/>
      <c r="JHH46" s="140"/>
      <c r="JHI46" s="140"/>
      <c r="JHJ46" s="140"/>
      <c r="JHK46" s="140"/>
      <c r="JHL46" s="140"/>
      <c r="JHM46" s="140"/>
      <c r="JHN46" s="140"/>
      <c r="JHO46" s="140"/>
      <c r="JHP46" s="140"/>
      <c r="JHQ46" s="140"/>
      <c r="JHR46" s="140"/>
      <c r="JHS46" s="140"/>
      <c r="JHT46" s="140"/>
      <c r="JHU46" s="140"/>
      <c r="JHV46" s="140"/>
      <c r="JHW46" s="140"/>
      <c r="JHX46" s="140"/>
      <c r="JHY46" s="140"/>
      <c r="JHZ46" s="140"/>
      <c r="JIA46" s="140"/>
      <c r="JIB46" s="140"/>
      <c r="JIC46" s="140"/>
      <c r="JID46" s="140"/>
      <c r="JIE46" s="140"/>
      <c r="JIF46" s="140"/>
      <c r="JIG46" s="140"/>
      <c r="JIH46" s="140"/>
      <c r="JII46" s="140"/>
      <c r="JIJ46" s="140"/>
      <c r="JIK46" s="140"/>
      <c r="JIL46" s="140"/>
      <c r="JIM46" s="140"/>
      <c r="JIN46" s="140"/>
      <c r="JIO46" s="140"/>
      <c r="JIP46" s="140"/>
      <c r="JIQ46" s="140"/>
      <c r="JIR46" s="140"/>
      <c r="JIS46" s="140"/>
      <c r="JIT46" s="140"/>
      <c r="JIU46" s="140"/>
      <c r="JIV46" s="140"/>
      <c r="JIW46" s="140"/>
      <c r="JIX46" s="140"/>
      <c r="JIY46" s="140"/>
      <c r="JIZ46" s="140"/>
      <c r="JJA46" s="140"/>
      <c r="JJB46" s="140"/>
      <c r="JJC46" s="140"/>
      <c r="JJD46" s="140"/>
      <c r="JJE46" s="140"/>
      <c r="JJF46" s="140"/>
      <c r="JJG46" s="140"/>
      <c r="JJH46" s="140"/>
      <c r="JJI46" s="140"/>
      <c r="JJJ46" s="140"/>
      <c r="JJK46" s="140"/>
      <c r="JJL46" s="140"/>
      <c r="JJM46" s="140"/>
      <c r="JJN46" s="140"/>
      <c r="JJO46" s="140"/>
      <c r="JJP46" s="140"/>
      <c r="JJQ46" s="140"/>
      <c r="JJR46" s="140"/>
      <c r="JJS46" s="140"/>
      <c r="JJT46" s="140"/>
      <c r="JJU46" s="140"/>
      <c r="JJV46" s="140"/>
      <c r="JJW46" s="140"/>
      <c r="JJX46" s="140"/>
      <c r="JJY46" s="140"/>
      <c r="JJZ46" s="140"/>
      <c r="JKA46" s="140"/>
      <c r="JKB46" s="140"/>
      <c r="JKC46" s="140"/>
      <c r="JKD46" s="140"/>
      <c r="JKE46" s="140"/>
      <c r="JKF46" s="140"/>
      <c r="JKG46" s="140"/>
      <c r="JKH46" s="140"/>
      <c r="JKI46" s="140"/>
      <c r="JKJ46" s="140"/>
      <c r="JKK46" s="140"/>
      <c r="JKL46" s="140"/>
      <c r="JKM46" s="140"/>
      <c r="JKN46" s="140"/>
      <c r="JKO46" s="140"/>
      <c r="JKP46" s="140"/>
      <c r="JKQ46" s="140"/>
      <c r="JKR46" s="140"/>
      <c r="JKS46" s="140"/>
      <c r="JKT46" s="140"/>
      <c r="JKU46" s="140"/>
      <c r="JKV46" s="140"/>
      <c r="JKW46" s="140"/>
      <c r="JKX46" s="140"/>
      <c r="JKY46" s="140"/>
      <c r="JKZ46" s="140"/>
      <c r="JLA46" s="140"/>
      <c r="JLB46" s="140"/>
      <c r="JLC46" s="140"/>
      <c r="JLD46" s="140"/>
      <c r="JLE46" s="140"/>
      <c r="JLF46" s="140"/>
      <c r="JLG46" s="140"/>
      <c r="JLH46" s="140"/>
      <c r="JLI46" s="140"/>
      <c r="JLJ46" s="140"/>
      <c r="JLK46" s="140"/>
      <c r="JLL46" s="140"/>
      <c r="JLM46" s="140"/>
      <c r="JLN46" s="140"/>
      <c r="JLO46" s="140"/>
      <c r="JLP46" s="140"/>
      <c r="JLQ46" s="140"/>
      <c r="JLR46" s="140"/>
      <c r="JLS46" s="140"/>
      <c r="JLT46" s="140"/>
      <c r="JLU46" s="140"/>
      <c r="JLV46" s="140"/>
      <c r="JLW46" s="140"/>
      <c r="JLX46" s="140"/>
      <c r="JLY46" s="140"/>
      <c r="JLZ46" s="140"/>
      <c r="JMA46" s="140"/>
      <c r="JMB46" s="140"/>
      <c r="JMC46" s="140"/>
      <c r="JMD46" s="140"/>
      <c r="JME46" s="140"/>
      <c r="JMF46" s="140"/>
      <c r="JMG46" s="140"/>
      <c r="JMH46" s="140"/>
      <c r="JMI46" s="140"/>
      <c r="JMJ46" s="140"/>
      <c r="JMK46" s="140"/>
      <c r="JML46" s="140"/>
      <c r="JMM46" s="140"/>
      <c r="JMN46" s="140"/>
      <c r="JMO46" s="140"/>
      <c r="JMP46" s="140"/>
      <c r="JMQ46" s="140"/>
      <c r="JMR46" s="140"/>
      <c r="JMS46" s="140"/>
      <c r="JMT46" s="140"/>
      <c r="JMU46" s="140"/>
      <c r="JMV46" s="140"/>
      <c r="JMW46" s="140"/>
      <c r="JMX46" s="140"/>
      <c r="JMY46" s="140"/>
      <c r="JMZ46" s="140"/>
      <c r="JNA46" s="140"/>
      <c r="JNB46" s="140"/>
      <c r="JNC46" s="140"/>
      <c r="JND46" s="140"/>
      <c r="JNE46" s="140"/>
      <c r="JNF46" s="140"/>
      <c r="JNG46" s="140"/>
      <c r="JNH46" s="140"/>
      <c r="JNI46" s="140"/>
      <c r="JNJ46" s="140"/>
      <c r="JNK46" s="140"/>
      <c r="JNL46" s="140"/>
      <c r="JNM46" s="140"/>
      <c r="JNN46" s="140"/>
      <c r="JNO46" s="140"/>
      <c r="JNP46" s="140"/>
      <c r="JNQ46" s="140"/>
      <c r="JNR46" s="140"/>
      <c r="JNS46" s="140"/>
      <c r="JNT46" s="140"/>
      <c r="JNU46" s="140"/>
      <c r="JNV46" s="140"/>
      <c r="JNW46" s="140"/>
      <c r="JNX46" s="140"/>
      <c r="JNY46" s="140"/>
      <c r="JNZ46" s="140"/>
      <c r="JOA46" s="140"/>
      <c r="JOB46" s="140"/>
      <c r="JOC46" s="140"/>
      <c r="JOD46" s="140"/>
      <c r="JOE46" s="140"/>
      <c r="JOF46" s="140"/>
      <c r="JOG46" s="140"/>
      <c r="JOH46" s="140"/>
      <c r="JOI46" s="140"/>
      <c r="JOJ46" s="140"/>
      <c r="JOK46" s="140"/>
      <c r="JOL46" s="140"/>
      <c r="JOM46" s="140"/>
      <c r="JON46" s="140"/>
      <c r="JOO46" s="140"/>
      <c r="JOP46" s="140"/>
      <c r="JOQ46" s="140"/>
      <c r="JOR46" s="140"/>
      <c r="JOS46" s="140"/>
      <c r="JOT46" s="140"/>
      <c r="JOU46" s="140"/>
      <c r="JOV46" s="140"/>
      <c r="JOW46" s="140"/>
      <c r="JOX46" s="140"/>
      <c r="JOY46" s="140"/>
      <c r="JOZ46" s="140"/>
      <c r="JPA46" s="140"/>
      <c r="JPB46" s="140"/>
      <c r="JPC46" s="140"/>
      <c r="JPD46" s="140"/>
      <c r="JPE46" s="140"/>
      <c r="JPF46" s="140"/>
      <c r="JPG46" s="140"/>
      <c r="JPH46" s="140"/>
      <c r="JPI46" s="140"/>
      <c r="JPJ46" s="140"/>
      <c r="JPK46" s="140"/>
      <c r="JPL46" s="140"/>
      <c r="JPM46" s="140"/>
      <c r="JPN46" s="140"/>
      <c r="JPO46" s="140"/>
      <c r="JPP46" s="140"/>
      <c r="JPQ46" s="140"/>
      <c r="JPR46" s="140"/>
      <c r="JPS46" s="140"/>
      <c r="JPT46" s="140"/>
      <c r="JPU46" s="140"/>
      <c r="JPV46" s="140"/>
      <c r="JPW46" s="140"/>
      <c r="JPX46" s="140"/>
      <c r="JPY46" s="140"/>
      <c r="JPZ46" s="140"/>
      <c r="JQA46" s="140"/>
      <c r="JQB46" s="140"/>
      <c r="JQC46" s="140"/>
      <c r="JQD46" s="140"/>
      <c r="JQE46" s="140"/>
      <c r="JQF46" s="140"/>
      <c r="JQG46" s="140"/>
      <c r="JQH46" s="140"/>
      <c r="JQI46" s="140"/>
      <c r="JQJ46" s="140"/>
      <c r="JQK46" s="140"/>
      <c r="JQL46" s="140"/>
      <c r="JQM46" s="140"/>
      <c r="JQN46" s="140"/>
      <c r="JQO46" s="140"/>
      <c r="JQP46" s="140"/>
      <c r="JQQ46" s="140"/>
      <c r="JQR46" s="140"/>
      <c r="JQS46" s="140"/>
      <c r="JQT46" s="140"/>
      <c r="JQU46" s="140"/>
      <c r="JQV46" s="140"/>
      <c r="JQW46" s="140"/>
      <c r="JQX46" s="140"/>
      <c r="JQY46" s="140"/>
      <c r="JQZ46" s="140"/>
      <c r="JRA46" s="140"/>
      <c r="JRB46" s="140"/>
      <c r="JRC46" s="140"/>
      <c r="JRD46" s="140"/>
      <c r="JRE46" s="140"/>
      <c r="JRF46" s="140"/>
      <c r="JRG46" s="140"/>
      <c r="JRH46" s="140"/>
      <c r="JRI46" s="140"/>
      <c r="JRJ46" s="140"/>
      <c r="JRK46" s="140"/>
      <c r="JRL46" s="140"/>
      <c r="JRM46" s="140"/>
      <c r="JRN46" s="140"/>
      <c r="JRO46" s="140"/>
      <c r="JRP46" s="140"/>
      <c r="JRQ46" s="140"/>
      <c r="JRR46" s="140"/>
      <c r="JRS46" s="140"/>
      <c r="JRT46" s="140"/>
      <c r="JRU46" s="140"/>
      <c r="JRV46" s="140"/>
      <c r="JRW46" s="140"/>
      <c r="JRX46" s="140"/>
      <c r="JRY46" s="140"/>
      <c r="JRZ46" s="140"/>
      <c r="JSA46" s="140"/>
      <c r="JSB46" s="140"/>
      <c r="JSC46" s="140"/>
      <c r="JSD46" s="140"/>
      <c r="JSE46" s="140"/>
      <c r="JSF46" s="140"/>
      <c r="JSG46" s="140"/>
      <c r="JSH46" s="140"/>
      <c r="JSI46" s="140"/>
      <c r="JSJ46" s="140"/>
      <c r="JSK46" s="140"/>
      <c r="JSL46" s="140"/>
      <c r="JSM46" s="140"/>
      <c r="JSN46" s="140"/>
      <c r="JSO46" s="140"/>
      <c r="JSP46" s="140"/>
      <c r="JSQ46" s="140"/>
      <c r="JSR46" s="140"/>
      <c r="JSS46" s="140"/>
      <c r="JST46" s="140"/>
      <c r="JSU46" s="140"/>
      <c r="JSV46" s="140"/>
      <c r="JSW46" s="140"/>
      <c r="JSX46" s="140"/>
      <c r="JSY46" s="140"/>
      <c r="JSZ46" s="140"/>
      <c r="JTA46" s="140"/>
      <c r="JTB46" s="140"/>
      <c r="JTC46" s="140"/>
      <c r="JTD46" s="140"/>
      <c r="JTE46" s="140"/>
      <c r="JTF46" s="140"/>
      <c r="JTG46" s="140"/>
      <c r="JTH46" s="140"/>
      <c r="JTI46" s="140"/>
      <c r="JTJ46" s="140"/>
      <c r="JTK46" s="140"/>
      <c r="JTL46" s="140"/>
      <c r="JTM46" s="140"/>
      <c r="JTN46" s="140"/>
      <c r="JTO46" s="140"/>
      <c r="JTP46" s="140"/>
      <c r="JTQ46" s="140"/>
      <c r="JTR46" s="140"/>
      <c r="JTS46" s="140"/>
      <c r="JTT46" s="140"/>
      <c r="JTU46" s="140"/>
      <c r="JTV46" s="140"/>
      <c r="JTW46" s="140"/>
      <c r="JTX46" s="140"/>
      <c r="JTY46" s="140"/>
      <c r="JTZ46" s="140"/>
      <c r="JUA46" s="140"/>
      <c r="JUB46" s="140"/>
      <c r="JUC46" s="140"/>
      <c r="JUD46" s="140"/>
      <c r="JUE46" s="140"/>
      <c r="JUF46" s="140"/>
      <c r="JUG46" s="140"/>
      <c r="JUH46" s="140"/>
      <c r="JUI46" s="140"/>
      <c r="JUJ46" s="140"/>
      <c r="JUK46" s="140"/>
      <c r="JUL46" s="140"/>
      <c r="JUM46" s="140"/>
      <c r="JUN46" s="140"/>
      <c r="JUO46" s="140"/>
      <c r="JUP46" s="140"/>
      <c r="JUQ46" s="140"/>
      <c r="JUR46" s="140"/>
      <c r="JUS46" s="140"/>
      <c r="JUT46" s="140"/>
      <c r="JUU46" s="140"/>
      <c r="JUV46" s="140"/>
      <c r="JUW46" s="140"/>
      <c r="JUX46" s="140"/>
      <c r="JUY46" s="140"/>
      <c r="JUZ46" s="140"/>
      <c r="JVA46" s="140"/>
      <c r="JVB46" s="140"/>
      <c r="JVC46" s="140"/>
      <c r="JVD46" s="140"/>
      <c r="JVE46" s="140"/>
      <c r="JVF46" s="140"/>
      <c r="JVG46" s="140"/>
      <c r="JVH46" s="140"/>
      <c r="JVI46" s="140"/>
      <c r="JVJ46" s="140"/>
      <c r="JVK46" s="140"/>
      <c r="JVL46" s="140"/>
      <c r="JVM46" s="140"/>
      <c r="JVN46" s="140"/>
      <c r="JVO46" s="140"/>
      <c r="JVP46" s="140"/>
      <c r="JVQ46" s="140"/>
      <c r="JVR46" s="140"/>
      <c r="JVS46" s="140"/>
      <c r="JVT46" s="140"/>
      <c r="JVU46" s="140"/>
      <c r="JVV46" s="140"/>
      <c r="JVW46" s="140"/>
      <c r="JVX46" s="140"/>
      <c r="JVY46" s="140"/>
      <c r="JVZ46" s="140"/>
      <c r="JWA46" s="140"/>
      <c r="JWB46" s="140"/>
      <c r="JWC46" s="140"/>
      <c r="JWD46" s="140"/>
      <c r="JWE46" s="140"/>
      <c r="JWF46" s="140"/>
      <c r="JWG46" s="140"/>
      <c r="JWH46" s="140"/>
      <c r="JWI46" s="140"/>
      <c r="JWJ46" s="140"/>
      <c r="JWK46" s="140"/>
      <c r="JWL46" s="140"/>
      <c r="JWM46" s="140"/>
      <c r="JWN46" s="140"/>
      <c r="JWO46" s="140"/>
      <c r="JWP46" s="140"/>
      <c r="JWQ46" s="140"/>
      <c r="JWR46" s="140"/>
      <c r="JWS46" s="140"/>
      <c r="JWT46" s="140"/>
      <c r="JWU46" s="140"/>
      <c r="JWV46" s="140"/>
      <c r="JWW46" s="140"/>
      <c r="JWX46" s="140"/>
      <c r="JWY46" s="140"/>
      <c r="JWZ46" s="140"/>
      <c r="JXA46" s="140"/>
      <c r="JXB46" s="140"/>
      <c r="JXC46" s="140"/>
      <c r="JXD46" s="140"/>
      <c r="JXE46" s="140"/>
      <c r="JXF46" s="140"/>
      <c r="JXG46" s="140"/>
      <c r="JXH46" s="140"/>
      <c r="JXI46" s="140"/>
      <c r="JXJ46" s="140"/>
      <c r="JXK46" s="140"/>
      <c r="JXL46" s="140"/>
      <c r="JXM46" s="140"/>
      <c r="JXN46" s="140"/>
      <c r="JXO46" s="140"/>
      <c r="JXP46" s="140"/>
      <c r="JXQ46" s="140"/>
      <c r="JXR46" s="140"/>
      <c r="JXS46" s="140"/>
      <c r="JXT46" s="140"/>
      <c r="JXU46" s="140"/>
      <c r="JXV46" s="140"/>
      <c r="JXW46" s="140"/>
      <c r="JXX46" s="140"/>
      <c r="JXY46" s="140"/>
      <c r="JXZ46" s="140"/>
      <c r="JYA46" s="140"/>
      <c r="JYB46" s="140"/>
      <c r="JYC46" s="140"/>
      <c r="JYD46" s="140"/>
      <c r="JYE46" s="140"/>
      <c r="JYF46" s="140"/>
      <c r="JYG46" s="140"/>
      <c r="JYH46" s="140"/>
      <c r="JYI46" s="140"/>
      <c r="JYJ46" s="140"/>
      <c r="JYK46" s="140"/>
      <c r="JYL46" s="140"/>
      <c r="JYM46" s="140"/>
      <c r="JYN46" s="140"/>
      <c r="JYO46" s="140"/>
      <c r="JYP46" s="140"/>
      <c r="JYQ46" s="140"/>
      <c r="JYR46" s="140"/>
      <c r="JYS46" s="140"/>
      <c r="JYT46" s="140"/>
      <c r="JYU46" s="140"/>
      <c r="JYV46" s="140"/>
      <c r="JYW46" s="140"/>
      <c r="JYX46" s="140"/>
      <c r="JYY46" s="140"/>
      <c r="JYZ46" s="140"/>
      <c r="JZA46" s="140"/>
      <c r="JZB46" s="140"/>
      <c r="JZC46" s="140"/>
      <c r="JZD46" s="140"/>
      <c r="JZE46" s="140"/>
      <c r="JZF46" s="140"/>
      <c r="JZG46" s="140"/>
      <c r="JZH46" s="140"/>
      <c r="JZI46" s="140"/>
      <c r="JZJ46" s="140"/>
      <c r="JZK46" s="140"/>
      <c r="JZL46" s="140"/>
      <c r="JZM46" s="140"/>
      <c r="JZN46" s="140"/>
      <c r="JZO46" s="140"/>
      <c r="JZP46" s="140"/>
      <c r="JZQ46" s="140"/>
      <c r="JZR46" s="140"/>
      <c r="JZS46" s="140"/>
      <c r="JZT46" s="140"/>
      <c r="JZU46" s="140"/>
      <c r="JZV46" s="140"/>
      <c r="JZW46" s="140"/>
      <c r="JZX46" s="140"/>
      <c r="JZY46" s="140"/>
      <c r="JZZ46" s="140"/>
      <c r="KAA46" s="140"/>
      <c r="KAB46" s="140"/>
      <c r="KAC46" s="140"/>
      <c r="KAD46" s="140"/>
      <c r="KAE46" s="140"/>
      <c r="KAF46" s="140"/>
      <c r="KAG46" s="140"/>
      <c r="KAH46" s="140"/>
      <c r="KAI46" s="140"/>
      <c r="KAJ46" s="140"/>
      <c r="KAK46" s="140"/>
      <c r="KAL46" s="140"/>
      <c r="KAM46" s="140"/>
      <c r="KAN46" s="140"/>
      <c r="KAO46" s="140"/>
      <c r="KAP46" s="140"/>
      <c r="KAQ46" s="140"/>
      <c r="KAR46" s="140"/>
      <c r="KAS46" s="140"/>
      <c r="KAT46" s="140"/>
      <c r="KAU46" s="140"/>
      <c r="KAV46" s="140"/>
      <c r="KAW46" s="140"/>
      <c r="KAX46" s="140"/>
      <c r="KAY46" s="140"/>
      <c r="KAZ46" s="140"/>
      <c r="KBA46" s="140"/>
      <c r="KBB46" s="140"/>
      <c r="KBC46" s="140"/>
      <c r="KBD46" s="140"/>
      <c r="KBE46" s="140"/>
      <c r="KBF46" s="140"/>
      <c r="KBG46" s="140"/>
      <c r="KBH46" s="140"/>
      <c r="KBI46" s="140"/>
      <c r="KBJ46" s="140"/>
      <c r="KBK46" s="140"/>
      <c r="KBL46" s="140"/>
      <c r="KBM46" s="140"/>
      <c r="KBN46" s="140"/>
      <c r="KBO46" s="140"/>
      <c r="KBP46" s="140"/>
      <c r="KBQ46" s="140"/>
      <c r="KBR46" s="140"/>
      <c r="KBS46" s="140"/>
      <c r="KBT46" s="140"/>
      <c r="KBU46" s="140"/>
      <c r="KBV46" s="140"/>
      <c r="KBW46" s="140"/>
      <c r="KBX46" s="140"/>
      <c r="KBY46" s="140"/>
      <c r="KBZ46" s="140"/>
      <c r="KCA46" s="140"/>
      <c r="KCB46" s="140"/>
      <c r="KCC46" s="140"/>
      <c r="KCD46" s="140"/>
      <c r="KCE46" s="140"/>
      <c r="KCF46" s="140"/>
      <c r="KCG46" s="140"/>
      <c r="KCH46" s="140"/>
      <c r="KCI46" s="140"/>
      <c r="KCJ46" s="140"/>
      <c r="KCK46" s="140"/>
      <c r="KCL46" s="140"/>
      <c r="KCM46" s="140"/>
      <c r="KCN46" s="140"/>
      <c r="KCO46" s="140"/>
      <c r="KCP46" s="140"/>
      <c r="KCQ46" s="140"/>
      <c r="KCR46" s="140"/>
      <c r="KCS46" s="140"/>
      <c r="KCT46" s="140"/>
      <c r="KCU46" s="140"/>
      <c r="KCV46" s="140"/>
      <c r="KCW46" s="140"/>
      <c r="KCX46" s="140"/>
      <c r="KCY46" s="140"/>
      <c r="KCZ46" s="140"/>
      <c r="KDA46" s="140"/>
      <c r="KDB46" s="140"/>
      <c r="KDC46" s="140"/>
      <c r="KDD46" s="140"/>
      <c r="KDE46" s="140"/>
      <c r="KDF46" s="140"/>
      <c r="KDG46" s="140"/>
      <c r="KDH46" s="140"/>
      <c r="KDI46" s="140"/>
      <c r="KDJ46" s="140"/>
      <c r="KDK46" s="140"/>
      <c r="KDL46" s="140"/>
      <c r="KDM46" s="140"/>
      <c r="KDN46" s="140"/>
      <c r="KDO46" s="140"/>
      <c r="KDP46" s="140"/>
      <c r="KDQ46" s="140"/>
      <c r="KDR46" s="140"/>
      <c r="KDS46" s="140"/>
      <c r="KDT46" s="140"/>
      <c r="KDU46" s="140"/>
      <c r="KDV46" s="140"/>
      <c r="KDW46" s="140"/>
      <c r="KDX46" s="140"/>
      <c r="KDY46" s="140"/>
      <c r="KDZ46" s="140"/>
      <c r="KEA46" s="140"/>
      <c r="KEB46" s="140"/>
      <c r="KEC46" s="140"/>
      <c r="KED46" s="140"/>
      <c r="KEE46" s="140"/>
      <c r="KEF46" s="140"/>
      <c r="KEG46" s="140"/>
      <c r="KEH46" s="140"/>
      <c r="KEI46" s="140"/>
      <c r="KEJ46" s="140"/>
      <c r="KEK46" s="140"/>
      <c r="KEL46" s="140"/>
      <c r="KEM46" s="140"/>
      <c r="KEN46" s="140"/>
      <c r="KEO46" s="140"/>
      <c r="KEP46" s="140"/>
      <c r="KEQ46" s="140"/>
      <c r="KER46" s="140"/>
      <c r="KES46" s="140"/>
      <c r="KET46" s="140"/>
      <c r="KEU46" s="140"/>
      <c r="KEV46" s="140"/>
      <c r="KEW46" s="140"/>
      <c r="KEX46" s="140"/>
      <c r="KEY46" s="140"/>
      <c r="KEZ46" s="140"/>
      <c r="KFA46" s="140"/>
      <c r="KFB46" s="140"/>
      <c r="KFC46" s="140"/>
      <c r="KFD46" s="140"/>
      <c r="KFE46" s="140"/>
      <c r="KFF46" s="140"/>
      <c r="KFG46" s="140"/>
      <c r="KFH46" s="140"/>
      <c r="KFI46" s="140"/>
      <c r="KFJ46" s="140"/>
      <c r="KFK46" s="140"/>
      <c r="KFL46" s="140"/>
      <c r="KFM46" s="140"/>
      <c r="KFN46" s="140"/>
      <c r="KFO46" s="140"/>
      <c r="KFP46" s="140"/>
      <c r="KFQ46" s="140"/>
      <c r="KFR46" s="140"/>
      <c r="KFS46" s="140"/>
      <c r="KFT46" s="140"/>
      <c r="KFU46" s="140"/>
      <c r="KFV46" s="140"/>
      <c r="KFW46" s="140"/>
      <c r="KFX46" s="140"/>
      <c r="KFY46" s="140"/>
      <c r="KFZ46" s="140"/>
      <c r="KGA46" s="140"/>
      <c r="KGB46" s="140"/>
      <c r="KGC46" s="140"/>
      <c r="KGD46" s="140"/>
      <c r="KGE46" s="140"/>
      <c r="KGF46" s="140"/>
      <c r="KGG46" s="140"/>
      <c r="KGH46" s="140"/>
      <c r="KGI46" s="140"/>
      <c r="KGJ46" s="140"/>
      <c r="KGK46" s="140"/>
      <c r="KGL46" s="140"/>
      <c r="KGM46" s="140"/>
      <c r="KGN46" s="140"/>
      <c r="KGO46" s="140"/>
      <c r="KGP46" s="140"/>
      <c r="KGQ46" s="140"/>
      <c r="KGR46" s="140"/>
      <c r="KGS46" s="140"/>
      <c r="KGT46" s="140"/>
      <c r="KGU46" s="140"/>
      <c r="KGV46" s="140"/>
      <c r="KGW46" s="140"/>
      <c r="KGX46" s="140"/>
      <c r="KGY46" s="140"/>
      <c r="KGZ46" s="140"/>
      <c r="KHA46" s="140"/>
      <c r="KHB46" s="140"/>
      <c r="KHC46" s="140"/>
      <c r="KHD46" s="140"/>
      <c r="KHE46" s="140"/>
      <c r="KHF46" s="140"/>
      <c r="KHG46" s="140"/>
      <c r="KHH46" s="140"/>
      <c r="KHI46" s="140"/>
      <c r="KHJ46" s="140"/>
      <c r="KHK46" s="140"/>
      <c r="KHL46" s="140"/>
      <c r="KHM46" s="140"/>
      <c r="KHN46" s="140"/>
      <c r="KHO46" s="140"/>
      <c r="KHP46" s="140"/>
      <c r="KHQ46" s="140"/>
      <c r="KHR46" s="140"/>
      <c r="KHS46" s="140"/>
      <c r="KHT46" s="140"/>
      <c r="KHU46" s="140"/>
      <c r="KHV46" s="140"/>
      <c r="KHW46" s="140"/>
      <c r="KHX46" s="140"/>
      <c r="KHY46" s="140"/>
      <c r="KHZ46" s="140"/>
      <c r="KIA46" s="140"/>
      <c r="KIB46" s="140"/>
      <c r="KIC46" s="140"/>
      <c r="KID46" s="140"/>
      <c r="KIE46" s="140"/>
      <c r="KIF46" s="140"/>
      <c r="KIG46" s="140"/>
      <c r="KIH46" s="140"/>
      <c r="KII46" s="140"/>
      <c r="KIJ46" s="140"/>
      <c r="KIK46" s="140"/>
      <c r="KIL46" s="140"/>
      <c r="KIM46" s="140"/>
      <c r="KIN46" s="140"/>
      <c r="KIO46" s="140"/>
      <c r="KIP46" s="140"/>
      <c r="KIQ46" s="140"/>
      <c r="KIR46" s="140"/>
      <c r="KIS46" s="140"/>
      <c r="KIT46" s="140"/>
      <c r="KIU46" s="140"/>
      <c r="KIV46" s="140"/>
      <c r="KIW46" s="140"/>
      <c r="KIX46" s="140"/>
      <c r="KIY46" s="140"/>
      <c r="KIZ46" s="140"/>
      <c r="KJA46" s="140"/>
      <c r="KJB46" s="140"/>
      <c r="KJC46" s="140"/>
      <c r="KJD46" s="140"/>
      <c r="KJE46" s="140"/>
      <c r="KJF46" s="140"/>
      <c r="KJG46" s="140"/>
      <c r="KJH46" s="140"/>
      <c r="KJI46" s="140"/>
      <c r="KJJ46" s="140"/>
      <c r="KJK46" s="140"/>
      <c r="KJL46" s="140"/>
      <c r="KJM46" s="140"/>
      <c r="KJN46" s="140"/>
      <c r="KJO46" s="140"/>
      <c r="KJP46" s="140"/>
      <c r="KJQ46" s="140"/>
      <c r="KJR46" s="140"/>
      <c r="KJS46" s="140"/>
      <c r="KJT46" s="140"/>
      <c r="KJU46" s="140"/>
      <c r="KJV46" s="140"/>
      <c r="KJW46" s="140"/>
      <c r="KJX46" s="140"/>
      <c r="KJY46" s="140"/>
      <c r="KJZ46" s="140"/>
      <c r="KKA46" s="140"/>
      <c r="KKB46" s="140"/>
      <c r="KKC46" s="140"/>
      <c r="KKD46" s="140"/>
      <c r="KKE46" s="140"/>
      <c r="KKF46" s="140"/>
      <c r="KKG46" s="140"/>
      <c r="KKH46" s="140"/>
      <c r="KKI46" s="140"/>
      <c r="KKJ46" s="140"/>
      <c r="KKK46" s="140"/>
      <c r="KKL46" s="140"/>
      <c r="KKM46" s="140"/>
      <c r="KKN46" s="140"/>
      <c r="KKO46" s="140"/>
      <c r="KKP46" s="140"/>
      <c r="KKQ46" s="140"/>
      <c r="KKR46" s="140"/>
      <c r="KKS46" s="140"/>
      <c r="KKT46" s="140"/>
      <c r="KKU46" s="140"/>
      <c r="KKV46" s="140"/>
      <c r="KKW46" s="140"/>
      <c r="KKX46" s="140"/>
      <c r="KKY46" s="140"/>
      <c r="KKZ46" s="140"/>
      <c r="KLA46" s="140"/>
      <c r="KLB46" s="140"/>
      <c r="KLC46" s="140"/>
      <c r="KLD46" s="140"/>
      <c r="KLE46" s="140"/>
      <c r="KLF46" s="140"/>
      <c r="KLG46" s="140"/>
      <c r="KLH46" s="140"/>
      <c r="KLI46" s="140"/>
      <c r="KLJ46" s="140"/>
      <c r="KLK46" s="140"/>
      <c r="KLL46" s="140"/>
      <c r="KLM46" s="140"/>
      <c r="KLN46" s="140"/>
      <c r="KLO46" s="140"/>
      <c r="KLP46" s="140"/>
      <c r="KLQ46" s="140"/>
      <c r="KLR46" s="140"/>
      <c r="KLS46" s="140"/>
      <c r="KLT46" s="140"/>
      <c r="KLU46" s="140"/>
      <c r="KLV46" s="140"/>
      <c r="KLW46" s="140"/>
      <c r="KLX46" s="140"/>
      <c r="KLY46" s="140"/>
      <c r="KLZ46" s="140"/>
      <c r="KMA46" s="140"/>
      <c r="KMB46" s="140"/>
      <c r="KMC46" s="140"/>
      <c r="KMD46" s="140"/>
      <c r="KME46" s="140"/>
      <c r="KMF46" s="140"/>
      <c r="KMG46" s="140"/>
      <c r="KMH46" s="140"/>
      <c r="KMI46" s="140"/>
      <c r="KMJ46" s="140"/>
      <c r="KMK46" s="140"/>
      <c r="KML46" s="140"/>
      <c r="KMM46" s="140"/>
      <c r="KMN46" s="140"/>
      <c r="KMO46" s="140"/>
      <c r="KMP46" s="140"/>
      <c r="KMQ46" s="140"/>
      <c r="KMR46" s="140"/>
      <c r="KMS46" s="140"/>
      <c r="KMT46" s="140"/>
      <c r="KMU46" s="140"/>
      <c r="KMV46" s="140"/>
      <c r="KMW46" s="140"/>
      <c r="KMX46" s="140"/>
      <c r="KMY46" s="140"/>
      <c r="KMZ46" s="140"/>
      <c r="KNA46" s="140"/>
      <c r="KNB46" s="140"/>
      <c r="KNC46" s="140"/>
      <c r="KND46" s="140"/>
      <c r="KNE46" s="140"/>
      <c r="KNF46" s="140"/>
      <c r="KNG46" s="140"/>
      <c r="KNH46" s="140"/>
      <c r="KNI46" s="140"/>
      <c r="KNJ46" s="140"/>
      <c r="KNK46" s="140"/>
      <c r="KNL46" s="140"/>
      <c r="KNM46" s="140"/>
      <c r="KNN46" s="140"/>
      <c r="KNO46" s="140"/>
      <c r="KNP46" s="140"/>
      <c r="KNQ46" s="140"/>
      <c r="KNR46" s="140"/>
      <c r="KNS46" s="140"/>
      <c r="KNT46" s="140"/>
      <c r="KNU46" s="140"/>
      <c r="KNV46" s="140"/>
      <c r="KNW46" s="140"/>
      <c r="KNX46" s="140"/>
      <c r="KNY46" s="140"/>
      <c r="KNZ46" s="140"/>
      <c r="KOA46" s="140"/>
      <c r="KOB46" s="140"/>
      <c r="KOC46" s="140"/>
      <c r="KOD46" s="140"/>
      <c r="KOE46" s="140"/>
      <c r="KOF46" s="140"/>
      <c r="KOG46" s="140"/>
      <c r="KOH46" s="140"/>
      <c r="KOI46" s="140"/>
      <c r="KOJ46" s="140"/>
      <c r="KOK46" s="140"/>
      <c r="KOL46" s="140"/>
      <c r="KOM46" s="140"/>
      <c r="KON46" s="140"/>
      <c r="KOO46" s="140"/>
      <c r="KOP46" s="140"/>
      <c r="KOQ46" s="140"/>
      <c r="KOR46" s="140"/>
      <c r="KOS46" s="140"/>
      <c r="KOT46" s="140"/>
      <c r="KOU46" s="140"/>
      <c r="KOV46" s="140"/>
      <c r="KOW46" s="140"/>
      <c r="KOX46" s="140"/>
      <c r="KOY46" s="140"/>
      <c r="KOZ46" s="140"/>
      <c r="KPA46" s="140"/>
      <c r="KPB46" s="140"/>
      <c r="KPC46" s="140"/>
      <c r="KPD46" s="140"/>
      <c r="KPE46" s="140"/>
      <c r="KPF46" s="140"/>
      <c r="KPG46" s="140"/>
      <c r="KPH46" s="140"/>
      <c r="KPI46" s="140"/>
      <c r="KPJ46" s="140"/>
      <c r="KPK46" s="140"/>
      <c r="KPL46" s="140"/>
      <c r="KPM46" s="140"/>
      <c r="KPN46" s="140"/>
      <c r="KPO46" s="140"/>
      <c r="KPP46" s="140"/>
      <c r="KPQ46" s="140"/>
      <c r="KPR46" s="140"/>
      <c r="KPS46" s="140"/>
      <c r="KPT46" s="140"/>
      <c r="KPU46" s="140"/>
      <c r="KPV46" s="140"/>
      <c r="KPW46" s="140"/>
      <c r="KPX46" s="140"/>
      <c r="KPY46" s="140"/>
      <c r="KPZ46" s="140"/>
      <c r="KQA46" s="140"/>
      <c r="KQB46" s="140"/>
      <c r="KQC46" s="140"/>
      <c r="KQD46" s="140"/>
      <c r="KQE46" s="140"/>
      <c r="KQF46" s="140"/>
      <c r="KQG46" s="140"/>
      <c r="KQH46" s="140"/>
      <c r="KQI46" s="140"/>
      <c r="KQJ46" s="140"/>
      <c r="KQK46" s="140"/>
      <c r="KQL46" s="140"/>
      <c r="KQM46" s="140"/>
      <c r="KQN46" s="140"/>
      <c r="KQO46" s="140"/>
      <c r="KQP46" s="140"/>
      <c r="KQQ46" s="140"/>
      <c r="KQR46" s="140"/>
      <c r="KQS46" s="140"/>
      <c r="KQT46" s="140"/>
      <c r="KQU46" s="140"/>
      <c r="KQV46" s="140"/>
      <c r="KQW46" s="140"/>
      <c r="KQX46" s="140"/>
      <c r="KQY46" s="140"/>
      <c r="KQZ46" s="140"/>
      <c r="KRA46" s="140"/>
      <c r="KRB46" s="140"/>
      <c r="KRC46" s="140"/>
      <c r="KRD46" s="140"/>
      <c r="KRE46" s="140"/>
      <c r="KRF46" s="140"/>
      <c r="KRG46" s="140"/>
      <c r="KRH46" s="140"/>
      <c r="KRI46" s="140"/>
      <c r="KRJ46" s="140"/>
      <c r="KRK46" s="140"/>
      <c r="KRL46" s="140"/>
      <c r="KRM46" s="140"/>
      <c r="KRN46" s="140"/>
      <c r="KRO46" s="140"/>
      <c r="KRP46" s="140"/>
      <c r="KRQ46" s="140"/>
      <c r="KRR46" s="140"/>
      <c r="KRS46" s="140"/>
      <c r="KRT46" s="140"/>
      <c r="KRU46" s="140"/>
      <c r="KRV46" s="140"/>
      <c r="KRW46" s="140"/>
      <c r="KRX46" s="140"/>
      <c r="KRY46" s="140"/>
      <c r="KRZ46" s="140"/>
      <c r="KSA46" s="140"/>
      <c r="KSB46" s="140"/>
      <c r="KSC46" s="140"/>
      <c r="KSD46" s="140"/>
      <c r="KSE46" s="140"/>
      <c r="KSF46" s="140"/>
      <c r="KSG46" s="140"/>
      <c r="KSH46" s="140"/>
      <c r="KSI46" s="140"/>
      <c r="KSJ46" s="140"/>
      <c r="KSK46" s="140"/>
      <c r="KSL46" s="140"/>
      <c r="KSM46" s="140"/>
      <c r="KSN46" s="140"/>
      <c r="KSO46" s="140"/>
      <c r="KSP46" s="140"/>
      <c r="KSQ46" s="140"/>
      <c r="KSR46" s="140"/>
      <c r="KSS46" s="140"/>
      <c r="KST46" s="140"/>
      <c r="KSU46" s="140"/>
      <c r="KSV46" s="140"/>
      <c r="KSW46" s="140"/>
      <c r="KSX46" s="140"/>
      <c r="KSY46" s="140"/>
      <c r="KSZ46" s="140"/>
      <c r="KTA46" s="140"/>
      <c r="KTB46" s="140"/>
      <c r="KTC46" s="140"/>
      <c r="KTD46" s="140"/>
      <c r="KTE46" s="140"/>
      <c r="KTF46" s="140"/>
      <c r="KTG46" s="140"/>
      <c r="KTH46" s="140"/>
      <c r="KTI46" s="140"/>
      <c r="KTJ46" s="140"/>
      <c r="KTK46" s="140"/>
      <c r="KTL46" s="140"/>
      <c r="KTM46" s="140"/>
      <c r="KTN46" s="140"/>
      <c r="KTO46" s="140"/>
      <c r="KTP46" s="140"/>
      <c r="KTQ46" s="140"/>
      <c r="KTR46" s="140"/>
      <c r="KTS46" s="140"/>
      <c r="KTT46" s="140"/>
      <c r="KTU46" s="140"/>
      <c r="KTV46" s="140"/>
      <c r="KTW46" s="140"/>
      <c r="KTX46" s="140"/>
      <c r="KTY46" s="140"/>
      <c r="KTZ46" s="140"/>
      <c r="KUA46" s="140"/>
      <c r="KUB46" s="140"/>
      <c r="KUC46" s="140"/>
      <c r="KUD46" s="140"/>
      <c r="KUE46" s="140"/>
      <c r="KUF46" s="140"/>
      <c r="KUG46" s="140"/>
      <c r="KUH46" s="140"/>
      <c r="KUI46" s="140"/>
      <c r="KUJ46" s="140"/>
      <c r="KUK46" s="140"/>
      <c r="KUL46" s="140"/>
      <c r="KUM46" s="140"/>
      <c r="KUN46" s="140"/>
      <c r="KUO46" s="140"/>
      <c r="KUP46" s="140"/>
      <c r="KUQ46" s="140"/>
      <c r="KUR46" s="140"/>
      <c r="KUS46" s="140"/>
      <c r="KUT46" s="140"/>
      <c r="KUU46" s="140"/>
      <c r="KUV46" s="140"/>
      <c r="KUW46" s="140"/>
      <c r="KUX46" s="140"/>
      <c r="KUY46" s="140"/>
      <c r="KUZ46" s="140"/>
      <c r="KVA46" s="140"/>
      <c r="KVB46" s="140"/>
      <c r="KVC46" s="140"/>
      <c r="KVD46" s="140"/>
      <c r="KVE46" s="140"/>
      <c r="KVF46" s="140"/>
      <c r="KVG46" s="140"/>
      <c r="KVH46" s="140"/>
      <c r="KVI46" s="140"/>
      <c r="KVJ46" s="140"/>
      <c r="KVK46" s="140"/>
      <c r="KVL46" s="140"/>
      <c r="KVM46" s="140"/>
      <c r="KVN46" s="140"/>
      <c r="KVO46" s="140"/>
      <c r="KVP46" s="140"/>
      <c r="KVQ46" s="140"/>
      <c r="KVR46" s="140"/>
      <c r="KVS46" s="140"/>
      <c r="KVT46" s="140"/>
      <c r="KVU46" s="140"/>
      <c r="KVV46" s="140"/>
      <c r="KVW46" s="140"/>
      <c r="KVX46" s="140"/>
      <c r="KVY46" s="140"/>
      <c r="KVZ46" s="140"/>
      <c r="KWA46" s="140"/>
      <c r="KWB46" s="140"/>
      <c r="KWC46" s="140"/>
      <c r="KWD46" s="140"/>
      <c r="KWE46" s="140"/>
      <c r="KWF46" s="140"/>
      <c r="KWG46" s="140"/>
      <c r="KWH46" s="140"/>
      <c r="KWI46" s="140"/>
      <c r="KWJ46" s="140"/>
      <c r="KWK46" s="140"/>
      <c r="KWL46" s="140"/>
      <c r="KWM46" s="140"/>
      <c r="KWN46" s="140"/>
      <c r="KWO46" s="140"/>
      <c r="KWP46" s="140"/>
      <c r="KWQ46" s="140"/>
      <c r="KWR46" s="140"/>
      <c r="KWS46" s="140"/>
      <c r="KWT46" s="140"/>
      <c r="KWU46" s="140"/>
      <c r="KWV46" s="140"/>
      <c r="KWW46" s="140"/>
      <c r="KWX46" s="140"/>
      <c r="KWY46" s="140"/>
      <c r="KWZ46" s="140"/>
      <c r="KXA46" s="140"/>
      <c r="KXB46" s="140"/>
      <c r="KXC46" s="140"/>
      <c r="KXD46" s="140"/>
      <c r="KXE46" s="140"/>
      <c r="KXF46" s="140"/>
      <c r="KXG46" s="140"/>
      <c r="KXH46" s="140"/>
      <c r="KXI46" s="140"/>
      <c r="KXJ46" s="140"/>
      <c r="KXK46" s="140"/>
      <c r="KXL46" s="140"/>
      <c r="KXM46" s="140"/>
      <c r="KXN46" s="140"/>
      <c r="KXO46" s="140"/>
      <c r="KXP46" s="140"/>
      <c r="KXQ46" s="140"/>
      <c r="KXR46" s="140"/>
      <c r="KXS46" s="140"/>
      <c r="KXT46" s="140"/>
      <c r="KXU46" s="140"/>
      <c r="KXV46" s="140"/>
      <c r="KXW46" s="140"/>
      <c r="KXX46" s="140"/>
      <c r="KXY46" s="140"/>
      <c r="KXZ46" s="140"/>
      <c r="KYA46" s="140"/>
      <c r="KYB46" s="140"/>
      <c r="KYC46" s="140"/>
      <c r="KYD46" s="140"/>
      <c r="KYE46" s="140"/>
      <c r="KYF46" s="140"/>
      <c r="KYG46" s="140"/>
      <c r="KYH46" s="140"/>
      <c r="KYI46" s="140"/>
      <c r="KYJ46" s="140"/>
      <c r="KYK46" s="140"/>
      <c r="KYL46" s="140"/>
      <c r="KYM46" s="140"/>
      <c r="KYN46" s="140"/>
      <c r="KYO46" s="140"/>
      <c r="KYP46" s="140"/>
      <c r="KYQ46" s="140"/>
      <c r="KYR46" s="140"/>
      <c r="KYS46" s="140"/>
      <c r="KYT46" s="140"/>
      <c r="KYU46" s="140"/>
      <c r="KYV46" s="140"/>
      <c r="KYW46" s="140"/>
      <c r="KYX46" s="140"/>
      <c r="KYY46" s="140"/>
      <c r="KYZ46" s="140"/>
      <c r="KZA46" s="140"/>
      <c r="KZB46" s="140"/>
      <c r="KZC46" s="140"/>
      <c r="KZD46" s="140"/>
      <c r="KZE46" s="140"/>
      <c r="KZF46" s="140"/>
      <c r="KZG46" s="140"/>
      <c r="KZH46" s="140"/>
      <c r="KZI46" s="140"/>
      <c r="KZJ46" s="140"/>
      <c r="KZK46" s="140"/>
      <c r="KZL46" s="140"/>
      <c r="KZM46" s="140"/>
      <c r="KZN46" s="140"/>
      <c r="KZO46" s="140"/>
      <c r="KZP46" s="140"/>
      <c r="KZQ46" s="140"/>
      <c r="KZR46" s="140"/>
      <c r="KZS46" s="140"/>
      <c r="KZT46" s="140"/>
      <c r="KZU46" s="140"/>
      <c r="KZV46" s="140"/>
      <c r="KZW46" s="140"/>
      <c r="KZX46" s="140"/>
      <c r="KZY46" s="140"/>
      <c r="KZZ46" s="140"/>
      <c r="LAA46" s="140"/>
      <c r="LAB46" s="140"/>
      <c r="LAC46" s="140"/>
      <c r="LAD46" s="140"/>
      <c r="LAE46" s="140"/>
      <c r="LAF46" s="140"/>
      <c r="LAG46" s="140"/>
      <c r="LAH46" s="140"/>
      <c r="LAI46" s="140"/>
      <c r="LAJ46" s="140"/>
      <c r="LAK46" s="140"/>
      <c r="LAL46" s="140"/>
      <c r="LAM46" s="140"/>
      <c r="LAN46" s="140"/>
      <c r="LAO46" s="140"/>
      <c r="LAP46" s="140"/>
      <c r="LAQ46" s="140"/>
      <c r="LAR46" s="140"/>
      <c r="LAS46" s="140"/>
      <c r="LAT46" s="140"/>
      <c r="LAU46" s="140"/>
      <c r="LAV46" s="140"/>
      <c r="LAW46" s="140"/>
      <c r="LAX46" s="140"/>
      <c r="LAY46" s="140"/>
      <c r="LAZ46" s="140"/>
      <c r="LBA46" s="140"/>
      <c r="LBB46" s="140"/>
      <c r="LBC46" s="140"/>
      <c r="LBD46" s="140"/>
      <c r="LBE46" s="140"/>
      <c r="LBF46" s="140"/>
      <c r="LBG46" s="140"/>
      <c r="LBH46" s="140"/>
      <c r="LBI46" s="140"/>
      <c r="LBJ46" s="140"/>
      <c r="LBK46" s="140"/>
      <c r="LBL46" s="140"/>
      <c r="LBM46" s="140"/>
      <c r="LBN46" s="140"/>
      <c r="LBO46" s="140"/>
      <c r="LBP46" s="140"/>
      <c r="LBQ46" s="140"/>
      <c r="LBR46" s="140"/>
      <c r="LBS46" s="140"/>
      <c r="LBT46" s="140"/>
      <c r="LBU46" s="140"/>
      <c r="LBV46" s="140"/>
      <c r="LBW46" s="140"/>
      <c r="LBX46" s="140"/>
      <c r="LBY46" s="140"/>
      <c r="LBZ46" s="140"/>
      <c r="LCA46" s="140"/>
      <c r="LCB46" s="140"/>
      <c r="LCC46" s="140"/>
      <c r="LCD46" s="140"/>
      <c r="LCE46" s="140"/>
      <c r="LCF46" s="140"/>
      <c r="LCG46" s="140"/>
      <c r="LCH46" s="140"/>
      <c r="LCI46" s="140"/>
      <c r="LCJ46" s="140"/>
      <c r="LCK46" s="140"/>
      <c r="LCL46" s="140"/>
      <c r="LCM46" s="140"/>
      <c r="LCN46" s="140"/>
      <c r="LCO46" s="140"/>
      <c r="LCP46" s="140"/>
      <c r="LCQ46" s="140"/>
      <c r="LCR46" s="140"/>
      <c r="LCS46" s="140"/>
      <c r="LCT46" s="140"/>
      <c r="LCU46" s="140"/>
      <c r="LCV46" s="140"/>
      <c r="LCW46" s="140"/>
      <c r="LCX46" s="140"/>
      <c r="LCY46" s="140"/>
      <c r="LCZ46" s="140"/>
      <c r="LDA46" s="140"/>
      <c r="LDB46" s="140"/>
      <c r="LDC46" s="140"/>
      <c r="LDD46" s="140"/>
      <c r="LDE46" s="140"/>
      <c r="LDF46" s="140"/>
      <c r="LDG46" s="140"/>
      <c r="LDH46" s="140"/>
      <c r="LDI46" s="140"/>
      <c r="LDJ46" s="140"/>
      <c r="LDK46" s="140"/>
      <c r="LDL46" s="140"/>
      <c r="LDM46" s="140"/>
      <c r="LDN46" s="140"/>
      <c r="LDO46" s="140"/>
      <c r="LDP46" s="140"/>
      <c r="LDQ46" s="140"/>
      <c r="LDR46" s="140"/>
      <c r="LDS46" s="140"/>
      <c r="LDT46" s="140"/>
      <c r="LDU46" s="140"/>
      <c r="LDV46" s="140"/>
      <c r="LDW46" s="140"/>
      <c r="LDX46" s="140"/>
      <c r="LDY46" s="140"/>
      <c r="LDZ46" s="140"/>
      <c r="LEA46" s="140"/>
      <c r="LEB46" s="140"/>
      <c r="LEC46" s="140"/>
      <c r="LED46" s="140"/>
      <c r="LEE46" s="140"/>
      <c r="LEF46" s="140"/>
      <c r="LEG46" s="140"/>
      <c r="LEH46" s="140"/>
      <c r="LEI46" s="140"/>
      <c r="LEJ46" s="140"/>
      <c r="LEK46" s="140"/>
      <c r="LEL46" s="140"/>
      <c r="LEM46" s="140"/>
      <c r="LEN46" s="140"/>
      <c r="LEO46" s="140"/>
      <c r="LEP46" s="140"/>
      <c r="LEQ46" s="140"/>
      <c r="LER46" s="140"/>
      <c r="LES46" s="140"/>
      <c r="LET46" s="140"/>
      <c r="LEU46" s="140"/>
      <c r="LEV46" s="140"/>
      <c r="LEW46" s="140"/>
      <c r="LEX46" s="140"/>
      <c r="LEY46" s="140"/>
      <c r="LEZ46" s="140"/>
      <c r="LFA46" s="140"/>
      <c r="LFB46" s="140"/>
      <c r="LFC46" s="140"/>
      <c r="LFD46" s="140"/>
      <c r="LFE46" s="140"/>
      <c r="LFF46" s="140"/>
      <c r="LFG46" s="140"/>
      <c r="LFH46" s="140"/>
      <c r="LFI46" s="140"/>
      <c r="LFJ46" s="140"/>
      <c r="LFK46" s="140"/>
      <c r="LFL46" s="140"/>
      <c r="LFM46" s="140"/>
      <c r="LFN46" s="140"/>
      <c r="LFO46" s="140"/>
      <c r="LFP46" s="140"/>
      <c r="LFQ46" s="140"/>
      <c r="LFR46" s="140"/>
      <c r="LFS46" s="140"/>
      <c r="LFT46" s="140"/>
      <c r="LFU46" s="140"/>
      <c r="LFV46" s="140"/>
      <c r="LFW46" s="140"/>
      <c r="LFX46" s="140"/>
      <c r="LFY46" s="140"/>
      <c r="LFZ46" s="140"/>
      <c r="LGA46" s="140"/>
      <c r="LGB46" s="140"/>
      <c r="LGC46" s="140"/>
      <c r="LGD46" s="140"/>
      <c r="LGE46" s="140"/>
      <c r="LGF46" s="140"/>
      <c r="LGG46" s="140"/>
      <c r="LGH46" s="140"/>
      <c r="LGI46" s="140"/>
      <c r="LGJ46" s="140"/>
      <c r="LGK46" s="140"/>
      <c r="LGL46" s="140"/>
      <c r="LGM46" s="140"/>
      <c r="LGN46" s="140"/>
      <c r="LGO46" s="140"/>
      <c r="LGP46" s="140"/>
      <c r="LGQ46" s="140"/>
      <c r="LGR46" s="140"/>
      <c r="LGS46" s="140"/>
      <c r="LGT46" s="140"/>
      <c r="LGU46" s="140"/>
      <c r="LGV46" s="140"/>
      <c r="LGW46" s="140"/>
      <c r="LGX46" s="140"/>
      <c r="LGY46" s="140"/>
      <c r="LGZ46" s="140"/>
      <c r="LHA46" s="140"/>
      <c r="LHB46" s="140"/>
      <c r="LHC46" s="140"/>
      <c r="LHD46" s="140"/>
      <c r="LHE46" s="140"/>
      <c r="LHF46" s="140"/>
      <c r="LHG46" s="140"/>
      <c r="LHH46" s="140"/>
      <c r="LHI46" s="140"/>
      <c r="LHJ46" s="140"/>
      <c r="LHK46" s="140"/>
      <c r="LHL46" s="140"/>
      <c r="LHM46" s="140"/>
      <c r="LHN46" s="140"/>
      <c r="LHO46" s="140"/>
      <c r="LHP46" s="140"/>
      <c r="LHQ46" s="140"/>
      <c r="LHR46" s="140"/>
      <c r="LHS46" s="140"/>
      <c r="LHT46" s="140"/>
      <c r="LHU46" s="140"/>
      <c r="LHV46" s="140"/>
      <c r="LHW46" s="140"/>
      <c r="LHX46" s="140"/>
      <c r="LHY46" s="140"/>
      <c r="LHZ46" s="140"/>
      <c r="LIA46" s="140"/>
      <c r="LIB46" s="140"/>
      <c r="LIC46" s="140"/>
      <c r="LID46" s="140"/>
      <c r="LIE46" s="140"/>
      <c r="LIF46" s="140"/>
      <c r="LIG46" s="140"/>
      <c r="LIH46" s="140"/>
      <c r="LII46" s="140"/>
      <c r="LIJ46" s="140"/>
      <c r="LIK46" s="140"/>
      <c r="LIL46" s="140"/>
      <c r="LIM46" s="140"/>
      <c r="LIN46" s="140"/>
      <c r="LIO46" s="140"/>
      <c r="LIP46" s="140"/>
      <c r="LIQ46" s="140"/>
      <c r="LIR46" s="140"/>
      <c r="LIS46" s="140"/>
      <c r="LIT46" s="140"/>
      <c r="LIU46" s="140"/>
      <c r="LIV46" s="140"/>
      <c r="LIW46" s="140"/>
      <c r="LIX46" s="140"/>
      <c r="LIY46" s="140"/>
      <c r="LIZ46" s="140"/>
      <c r="LJA46" s="140"/>
      <c r="LJB46" s="140"/>
      <c r="LJC46" s="140"/>
      <c r="LJD46" s="140"/>
      <c r="LJE46" s="140"/>
      <c r="LJF46" s="140"/>
      <c r="LJG46" s="140"/>
      <c r="LJH46" s="140"/>
      <c r="LJI46" s="140"/>
      <c r="LJJ46" s="140"/>
      <c r="LJK46" s="140"/>
      <c r="LJL46" s="140"/>
      <c r="LJM46" s="140"/>
      <c r="LJN46" s="140"/>
      <c r="LJO46" s="140"/>
      <c r="LJP46" s="140"/>
      <c r="LJQ46" s="140"/>
      <c r="LJR46" s="140"/>
      <c r="LJS46" s="140"/>
      <c r="LJT46" s="140"/>
      <c r="LJU46" s="140"/>
      <c r="LJV46" s="140"/>
      <c r="LJW46" s="140"/>
      <c r="LJX46" s="140"/>
      <c r="LJY46" s="140"/>
      <c r="LJZ46" s="140"/>
      <c r="LKA46" s="140"/>
      <c r="LKB46" s="140"/>
      <c r="LKC46" s="140"/>
      <c r="LKD46" s="140"/>
      <c r="LKE46" s="140"/>
      <c r="LKF46" s="140"/>
      <c r="LKG46" s="140"/>
      <c r="LKH46" s="140"/>
      <c r="LKI46" s="140"/>
      <c r="LKJ46" s="140"/>
      <c r="LKK46" s="140"/>
      <c r="LKL46" s="140"/>
      <c r="LKM46" s="140"/>
      <c r="LKN46" s="140"/>
      <c r="LKO46" s="140"/>
      <c r="LKP46" s="140"/>
      <c r="LKQ46" s="140"/>
      <c r="LKR46" s="140"/>
      <c r="LKS46" s="140"/>
      <c r="LKT46" s="140"/>
      <c r="LKU46" s="140"/>
      <c r="LKV46" s="140"/>
      <c r="LKW46" s="140"/>
      <c r="LKX46" s="140"/>
      <c r="LKY46" s="140"/>
      <c r="LKZ46" s="140"/>
      <c r="LLA46" s="140"/>
      <c r="LLB46" s="140"/>
      <c r="LLC46" s="140"/>
      <c r="LLD46" s="140"/>
      <c r="LLE46" s="140"/>
      <c r="LLF46" s="140"/>
      <c r="LLG46" s="140"/>
      <c r="LLH46" s="140"/>
      <c r="LLI46" s="140"/>
      <c r="LLJ46" s="140"/>
      <c r="LLK46" s="140"/>
      <c r="LLL46" s="140"/>
      <c r="LLM46" s="140"/>
      <c r="LLN46" s="140"/>
      <c r="LLO46" s="140"/>
      <c r="LLP46" s="140"/>
      <c r="LLQ46" s="140"/>
      <c r="LLR46" s="140"/>
      <c r="LLS46" s="140"/>
      <c r="LLT46" s="140"/>
      <c r="LLU46" s="140"/>
      <c r="LLV46" s="140"/>
      <c r="LLW46" s="140"/>
      <c r="LLX46" s="140"/>
      <c r="LLY46" s="140"/>
      <c r="LLZ46" s="140"/>
      <c r="LMA46" s="140"/>
      <c r="LMB46" s="140"/>
      <c r="LMC46" s="140"/>
      <c r="LMD46" s="140"/>
      <c r="LME46" s="140"/>
      <c r="LMF46" s="140"/>
      <c r="LMG46" s="140"/>
      <c r="LMH46" s="140"/>
      <c r="LMI46" s="140"/>
      <c r="LMJ46" s="140"/>
      <c r="LMK46" s="140"/>
      <c r="LML46" s="140"/>
      <c r="LMM46" s="140"/>
      <c r="LMN46" s="140"/>
      <c r="LMO46" s="140"/>
      <c r="LMP46" s="140"/>
      <c r="LMQ46" s="140"/>
      <c r="LMR46" s="140"/>
      <c r="LMS46" s="140"/>
      <c r="LMT46" s="140"/>
      <c r="LMU46" s="140"/>
      <c r="LMV46" s="140"/>
      <c r="LMW46" s="140"/>
      <c r="LMX46" s="140"/>
      <c r="LMY46" s="140"/>
      <c r="LMZ46" s="140"/>
      <c r="LNA46" s="140"/>
      <c r="LNB46" s="140"/>
      <c r="LNC46" s="140"/>
      <c r="LND46" s="140"/>
      <c r="LNE46" s="140"/>
      <c r="LNF46" s="140"/>
      <c r="LNG46" s="140"/>
      <c r="LNH46" s="140"/>
      <c r="LNI46" s="140"/>
      <c r="LNJ46" s="140"/>
      <c r="LNK46" s="140"/>
      <c r="LNL46" s="140"/>
      <c r="LNM46" s="140"/>
      <c r="LNN46" s="140"/>
      <c r="LNO46" s="140"/>
      <c r="LNP46" s="140"/>
      <c r="LNQ46" s="140"/>
      <c r="LNR46" s="140"/>
      <c r="LNS46" s="140"/>
      <c r="LNT46" s="140"/>
      <c r="LNU46" s="140"/>
      <c r="LNV46" s="140"/>
      <c r="LNW46" s="140"/>
      <c r="LNX46" s="140"/>
      <c r="LNY46" s="140"/>
      <c r="LNZ46" s="140"/>
      <c r="LOA46" s="140"/>
      <c r="LOB46" s="140"/>
      <c r="LOC46" s="140"/>
      <c r="LOD46" s="140"/>
      <c r="LOE46" s="140"/>
      <c r="LOF46" s="140"/>
      <c r="LOG46" s="140"/>
      <c r="LOH46" s="140"/>
      <c r="LOI46" s="140"/>
      <c r="LOJ46" s="140"/>
      <c r="LOK46" s="140"/>
      <c r="LOL46" s="140"/>
      <c r="LOM46" s="140"/>
      <c r="LON46" s="140"/>
      <c r="LOO46" s="140"/>
      <c r="LOP46" s="140"/>
      <c r="LOQ46" s="140"/>
      <c r="LOR46" s="140"/>
      <c r="LOS46" s="140"/>
      <c r="LOT46" s="140"/>
      <c r="LOU46" s="140"/>
      <c r="LOV46" s="140"/>
      <c r="LOW46" s="140"/>
      <c r="LOX46" s="140"/>
      <c r="LOY46" s="140"/>
      <c r="LOZ46" s="140"/>
      <c r="LPA46" s="140"/>
      <c r="LPB46" s="140"/>
      <c r="LPC46" s="140"/>
      <c r="LPD46" s="140"/>
      <c r="LPE46" s="140"/>
      <c r="LPF46" s="140"/>
      <c r="LPG46" s="140"/>
      <c r="LPH46" s="140"/>
      <c r="LPI46" s="140"/>
      <c r="LPJ46" s="140"/>
      <c r="LPK46" s="140"/>
      <c r="LPL46" s="140"/>
      <c r="LPM46" s="140"/>
      <c r="LPN46" s="140"/>
      <c r="LPO46" s="140"/>
      <c r="LPP46" s="140"/>
      <c r="LPQ46" s="140"/>
      <c r="LPR46" s="140"/>
      <c r="LPS46" s="140"/>
      <c r="LPT46" s="140"/>
      <c r="LPU46" s="140"/>
      <c r="LPV46" s="140"/>
      <c r="LPW46" s="140"/>
      <c r="LPX46" s="140"/>
      <c r="LPY46" s="140"/>
      <c r="LPZ46" s="140"/>
      <c r="LQA46" s="140"/>
      <c r="LQB46" s="140"/>
      <c r="LQC46" s="140"/>
      <c r="LQD46" s="140"/>
      <c r="LQE46" s="140"/>
      <c r="LQF46" s="140"/>
      <c r="LQG46" s="140"/>
      <c r="LQH46" s="140"/>
      <c r="LQI46" s="140"/>
      <c r="LQJ46" s="140"/>
      <c r="LQK46" s="140"/>
      <c r="LQL46" s="140"/>
      <c r="LQM46" s="140"/>
      <c r="LQN46" s="140"/>
      <c r="LQO46" s="140"/>
      <c r="LQP46" s="140"/>
      <c r="LQQ46" s="140"/>
      <c r="LQR46" s="140"/>
      <c r="LQS46" s="140"/>
      <c r="LQT46" s="140"/>
      <c r="LQU46" s="140"/>
      <c r="LQV46" s="140"/>
      <c r="LQW46" s="140"/>
      <c r="LQX46" s="140"/>
      <c r="LQY46" s="140"/>
      <c r="LQZ46" s="140"/>
      <c r="LRA46" s="140"/>
      <c r="LRB46" s="140"/>
      <c r="LRC46" s="140"/>
      <c r="LRD46" s="140"/>
      <c r="LRE46" s="140"/>
      <c r="LRF46" s="140"/>
      <c r="LRG46" s="140"/>
      <c r="LRH46" s="140"/>
      <c r="LRI46" s="140"/>
      <c r="LRJ46" s="140"/>
      <c r="LRK46" s="140"/>
      <c r="LRL46" s="140"/>
      <c r="LRM46" s="140"/>
      <c r="LRN46" s="140"/>
      <c r="LRO46" s="140"/>
      <c r="LRP46" s="140"/>
      <c r="LRQ46" s="140"/>
      <c r="LRR46" s="140"/>
      <c r="LRS46" s="140"/>
      <c r="LRT46" s="140"/>
      <c r="LRU46" s="140"/>
      <c r="LRV46" s="140"/>
      <c r="LRW46" s="140"/>
      <c r="LRX46" s="140"/>
      <c r="LRY46" s="140"/>
      <c r="LRZ46" s="140"/>
      <c r="LSA46" s="140"/>
      <c r="LSB46" s="140"/>
      <c r="LSC46" s="140"/>
      <c r="LSD46" s="140"/>
      <c r="LSE46" s="140"/>
      <c r="LSF46" s="140"/>
      <c r="LSG46" s="140"/>
      <c r="LSH46" s="140"/>
      <c r="LSI46" s="140"/>
      <c r="LSJ46" s="140"/>
      <c r="LSK46" s="140"/>
      <c r="LSL46" s="140"/>
      <c r="LSM46" s="140"/>
      <c r="LSN46" s="140"/>
      <c r="LSO46" s="140"/>
      <c r="LSP46" s="140"/>
      <c r="LSQ46" s="140"/>
      <c r="LSR46" s="140"/>
      <c r="LSS46" s="140"/>
      <c r="LST46" s="140"/>
      <c r="LSU46" s="140"/>
      <c r="LSV46" s="140"/>
      <c r="LSW46" s="140"/>
      <c r="LSX46" s="140"/>
      <c r="LSY46" s="140"/>
      <c r="LSZ46" s="140"/>
      <c r="LTA46" s="140"/>
      <c r="LTB46" s="140"/>
      <c r="LTC46" s="140"/>
      <c r="LTD46" s="140"/>
      <c r="LTE46" s="140"/>
      <c r="LTF46" s="140"/>
      <c r="LTG46" s="140"/>
      <c r="LTH46" s="140"/>
      <c r="LTI46" s="140"/>
      <c r="LTJ46" s="140"/>
      <c r="LTK46" s="140"/>
      <c r="LTL46" s="140"/>
      <c r="LTM46" s="140"/>
      <c r="LTN46" s="140"/>
      <c r="LTO46" s="140"/>
      <c r="LTP46" s="140"/>
      <c r="LTQ46" s="140"/>
      <c r="LTR46" s="140"/>
      <c r="LTS46" s="140"/>
      <c r="LTT46" s="140"/>
      <c r="LTU46" s="140"/>
      <c r="LTV46" s="140"/>
      <c r="LTW46" s="140"/>
      <c r="LTX46" s="140"/>
      <c r="LTY46" s="140"/>
      <c r="LTZ46" s="140"/>
      <c r="LUA46" s="140"/>
      <c r="LUB46" s="140"/>
      <c r="LUC46" s="140"/>
      <c r="LUD46" s="140"/>
      <c r="LUE46" s="140"/>
      <c r="LUF46" s="140"/>
      <c r="LUG46" s="140"/>
      <c r="LUH46" s="140"/>
      <c r="LUI46" s="140"/>
      <c r="LUJ46" s="140"/>
      <c r="LUK46" s="140"/>
      <c r="LUL46" s="140"/>
      <c r="LUM46" s="140"/>
      <c r="LUN46" s="140"/>
      <c r="LUO46" s="140"/>
      <c r="LUP46" s="140"/>
      <c r="LUQ46" s="140"/>
      <c r="LUR46" s="140"/>
      <c r="LUS46" s="140"/>
      <c r="LUT46" s="140"/>
      <c r="LUU46" s="140"/>
      <c r="LUV46" s="140"/>
      <c r="LUW46" s="140"/>
      <c r="LUX46" s="140"/>
      <c r="LUY46" s="140"/>
      <c r="LUZ46" s="140"/>
      <c r="LVA46" s="140"/>
      <c r="LVB46" s="140"/>
      <c r="LVC46" s="140"/>
      <c r="LVD46" s="140"/>
      <c r="LVE46" s="140"/>
      <c r="LVF46" s="140"/>
      <c r="LVG46" s="140"/>
      <c r="LVH46" s="140"/>
      <c r="LVI46" s="140"/>
      <c r="LVJ46" s="140"/>
      <c r="LVK46" s="140"/>
      <c r="LVL46" s="140"/>
      <c r="LVM46" s="140"/>
      <c r="LVN46" s="140"/>
      <c r="LVO46" s="140"/>
      <c r="LVP46" s="140"/>
      <c r="LVQ46" s="140"/>
      <c r="LVR46" s="140"/>
      <c r="LVS46" s="140"/>
      <c r="LVT46" s="140"/>
      <c r="LVU46" s="140"/>
      <c r="LVV46" s="140"/>
      <c r="LVW46" s="140"/>
      <c r="LVX46" s="140"/>
      <c r="LVY46" s="140"/>
      <c r="LVZ46" s="140"/>
      <c r="LWA46" s="140"/>
      <c r="LWB46" s="140"/>
      <c r="LWC46" s="140"/>
      <c r="LWD46" s="140"/>
      <c r="LWE46" s="140"/>
      <c r="LWF46" s="140"/>
      <c r="LWG46" s="140"/>
      <c r="LWH46" s="140"/>
      <c r="LWI46" s="140"/>
      <c r="LWJ46" s="140"/>
      <c r="LWK46" s="140"/>
      <c r="LWL46" s="140"/>
      <c r="LWM46" s="140"/>
      <c r="LWN46" s="140"/>
      <c r="LWO46" s="140"/>
      <c r="LWP46" s="140"/>
      <c r="LWQ46" s="140"/>
      <c r="LWR46" s="140"/>
      <c r="LWS46" s="140"/>
      <c r="LWT46" s="140"/>
      <c r="LWU46" s="140"/>
      <c r="LWV46" s="140"/>
      <c r="LWW46" s="140"/>
      <c r="LWX46" s="140"/>
      <c r="LWY46" s="140"/>
      <c r="LWZ46" s="140"/>
      <c r="LXA46" s="140"/>
      <c r="LXB46" s="140"/>
      <c r="LXC46" s="140"/>
      <c r="LXD46" s="140"/>
      <c r="LXE46" s="140"/>
      <c r="LXF46" s="140"/>
      <c r="LXG46" s="140"/>
      <c r="LXH46" s="140"/>
      <c r="LXI46" s="140"/>
      <c r="LXJ46" s="140"/>
      <c r="LXK46" s="140"/>
      <c r="LXL46" s="140"/>
      <c r="LXM46" s="140"/>
      <c r="LXN46" s="140"/>
      <c r="LXO46" s="140"/>
      <c r="LXP46" s="140"/>
      <c r="LXQ46" s="140"/>
      <c r="LXR46" s="140"/>
      <c r="LXS46" s="140"/>
      <c r="LXT46" s="140"/>
      <c r="LXU46" s="140"/>
      <c r="LXV46" s="140"/>
      <c r="LXW46" s="140"/>
      <c r="LXX46" s="140"/>
      <c r="LXY46" s="140"/>
      <c r="LXZ46" s="140"/>
      <c r="LYA46" s="140"/>
      <c r="LYB46" s="140"/>
      <c r="LYC46" s="140"/>
      <c r="LYD46" s="140"/>
      <c r="LYE46" s="140"/>
      <c r="LYF46" s="140"/>
      <c r="LYG46" s="140"/>
      <c r="LYH46" s="140"/>
      <c r="LYI46" s="140"/>
      <c r="LYJ46" s="140"/>
      <c r="LYK46" s="140"/>
      <c r="LYL46" s="140"/>
      <c r="LYM46" s="140"/>
      <c r="LYN46" s="140"/>
      <c r="LYO46" s="140"/>
      <c r="LYP46" s="140"/>
      <c r="LYQ46" s="140"/>
      <c r="LYR46" s="140"/>
      <c r="LYS46" s="140"/>
      <c r="LYT46" s="140"/>
      <c r="LYU46" s="140"/>
      <c r="LYV46" s="140"/>
      <c r="LYW46" s="140"/>
      <c r="LYX46" s="140"/>
      <c r="LYY46" s="140"/>
      <c r="LYZ46" s="140"/>
      <c r="LZA46" s="140"/>
      <c r="LZB46" s="140"/>
      <c r="LZC46" s="140"/>
      <c r="LZD46" s="140"/>
      <c r="LZE46" s="140"/>
      <c r="LZF46" s="140"/>
      <c r="LZG46" s="140"/>
      <c r="LZH46" s="140"/>
      <c r="LZI46" s="140"/>
      <c r="LZJ46" s="140"/>
      <c r="LZK46" s="140"/>
      <c r="LZL46" s="140"/>
      <c r="LZM46" s="140"/>
      <c r="LZN46" s="140"/>
      <c r="LZO46" s="140"/>
      <c r="LZP46" s="140"/>
      <c r="LZQ46" s="140"/>
      <c r="LZR46" s="140"/>
      <c r="LZS46" s="140"/>
      <c r="LZT46" s="140"/>
      <c r="LZU46" s="140"/>
      <c r="LZV46" s="140"/>
      <c r="LZW46" s="140"/>
      <c r="LZX46" s="140"/>
      <c r="LZY46" s="140"/>
      <c r="LZZ46" s="140"/>
      <c r="MAA46" s="140"/>
      <c r="MAB46" s="140"/>
      <c r="MAC46" s="140"/>
      <c r="MAD46" s="140"/>
      <c r="MAE46" s="140"/>
      <c r="MAF46" s="140"/>
      <c r="MAG46" s="140"/>
      <c r="MAH46" s="140"/>
      <c r="MAI46" s="140"/>
      <c r="MAJ46" s="140"/>
      <c r="MAK46" s="140"/>
      <c r="MAL46" s="140"/>
      <c r="MAM46" s="140"/>
      <c r="MAN46" s="140"/>
      <c r="MAO46" s="140"/>
      <c r="MAP46" s="140"/>
      <c r="MAQ46" s="140"/>
      <c r="MAR46" s="140"/>
      <c r="MAS46" s="140"/>
      <c r="MAT46" s="140"/>
      <c r="MAU46" s="140"/>
      <c r="MAV46" s="140"/>
      <c r="MAW46" s="140"/>
      <c r="MAX46" s="140"/>
      <c r="MAY46" s="140"/>
      <c r="MAZ46" s="140"/>
      <c r="MBA46" s="140"/>
      <c r="MBB46" s="140"/>
      <c r="MBC46" s="140"/>
      <c r="MBD46" s="140"/>
      <c r="MBE46" s="140"/>
      <c r="MBF46" s="140"/>
      <c r="MBG46" s="140"/>
      <c r="MBH46" s="140"/>
      <c r="MBI46" s="140"/>
      <c r="MBJ46" s="140"/>
      <c r="MBK46" s="140"/>
      <c r="MBL46" s="140"/>
      <c r="MBM46" s="140"/>
      <c r="MBN46" s="140"/>
      <c r="MBO46" s="140"/>
      <c r="MBP46" s="140"/>
      <c r="MBQ46" s="140"/>
      <c r="MBR46" s="140"/>
      <c r="MBS46" s="140"/>
      <c r="MBT46" s="140"/>
      <c r="MBU46" s="140"/>
      <c r="MBV46" s="140"/>
      <c r="MBW46" s="140"/>
      <c r="MBX46" s="140"/>
      <c r="MBY46" s="140"/>
      <c r="MBZ46" s="140"/>
      <c r="MCA46" s="140"/>
      <c r="MCB46" s="140"/>
      <c r="MCC46" s="140"/>
      <c r="MCD46" s="140"/>
      <c r="MCE46" s="140"/>
      <c r="MCF46" s="140"/>
      <c r="MCG46" s="140"/>
      <c r="MCH46" s="140"/>
      <c r="MCI46" s="140"/>
      <c r="MCJ46" s="140"/>
      <c r="MCK46" s="140"/>
      <c r="MCL46" s="140"/>
      <c r="MCM46" s="140"/>
      <c r="MCN46" s="140"/>
      <c r="MCO46" s="140"/>
      <c r="MCP46" s="140"/>
      <c r="MCQ46" s="140"/>
      <c r="MCR46" s="140"/>
      <c r="MCS46" s="140"/>
      <c r="MCT46" s="140"/>
      <c r="MCU46" s="140"/>
      <c r="MCV46" s="140"/>
      <c r="MCW46" s="140"/>
      <c r="MCX46" s="140"/>
      <c r="MCY46" s="140"/>
      <c r="MCZ46" s="140"/>
      <c r="MDA46" s="140"/>
      <c r="MDB46" s="140"/>
      <c r="MDC46" s="140"/>
      <c r="MDD46" s="140"/>
      <c r="MDE46" s="140"/>
      <c r="MDF46" s="140"/>
      <c r="MDG46" s="140"/>
      <c r="MDH46" s="140"/>
      <c r="MDI46" s="140"/>
      <c r="MDJ46" s="140"/>
      <c r="MDK46" s="140"/>
      <c r="MDL46" s="140"/>
      <c r="MDM46" s="140"/>
      <c r="MDN46" s="140"/>
      <c r="MDO46" s="140"/>
      <c r="MDP46" s="140"/>
      <c r="MDQ46" s="140"/>
      <c r="MDR46" s="140"/>
      <c r="MDS46" s="140"/>
      <c r="MDT46" s="140"/>
      <c r="MDU46" s="140"/>
      <c r="MDV46" s="140"/>
      <c r="MDW46" s="140"/>
      <c r="MDX46" s="140"/>
      <c r="MDY46" s="140"/>
      <c r="MDZ46" s="140"/>
      <c r="MEA46" s="140"/>
      <c r="MEB46" s="140"/>
      <c r="MEC46" s="140"/>
      <c r="MED46" s="140"/>
      <c r="MEE46" s="140"/>
      <c r="MEF46" s="140"/>
      <c r="MEG46" s="140"/>
      <c r="MEH46" s="140"/>
      <c r="MEI46" s="140"/>
      <c r="MEJ46" s="140"/>
      <c r="MEK46" s="140"/>
      <c r="MEL46" s="140"/>
      <c r="MEM46" s="140"/>
      <c r="MEN46" s="140"/>
      <c r="MEO46" s="140"/>
      <c r="MEP46" s="140"/>
      <c r="MEQ46" s="140"/>
      <c r="MER46" s="140"/>
      <c r="MES46" s="140"/>
      <c r="MET46" s="140"/>
      <c r="MEU46" s="140"/>
      <c r="MEV46" s="140"/>
      <c r="MEW46" s="140"/>
      <c r="MEX46" s="140"/>
      <c r="MEY46" s="140"/>
      <c r="MEZ46" s="140"/>
      <c r="MFA46" s="140"/>
      <c r="MFB46" s="140"/>
      <c r="MFC46" s="140"/>
      <c r="MFD46" s="140"/>
      <c r="MFE46" s="140"/>
      <c r="MFF46" s="140"/>
      <c r="MFG46" s="140"/>
      <c r="MFH46" s="140"/>
      <c r="MFI46" s="140"/>
      <c r="MFJ46" s="140"/>
      <c r="MFK46" s="140"/>
      <c r="MFL46" s="140"/>
      <c r="MFM46" s="140"/>
      <c r="MFN46" s="140"/>
      <c r="MFO46" s="140"/>
      <c r="MFP46" s="140"/>
      <c r="MFQ46" s="140"/>
      <c r="MFR46" s="140"/>
      <c r="MFS46" s="140"/>
      <c r="MFT46" s="140"/>
      <c r="MFU46" s="140"/>
      <c r="MFV46" s="140"/>
      <c r="MFW46" s="140"/>
      <c r="MFX46" s="140"/>
      <c r="MFY46" s="140"/>
      <c r="MFZ46" s="140"/>
      <c r="MGA46" s="140"/>
      <c r="MGB46" s="140"/>
      <c r="MGC46" s="140"/>
      <c r="MGD46" s="140"/>
      <c r="MGE46" s="140"/>
      <c r="MGF46" s="140"/>
      <c r="MGG46" s="140"/>
      <c r="MGH46" s="140"/>
      <c r="MGI46" s="140"/>
      <c r="MGJ46" s="140"/>
      <c r="MGK46" s="140"/>
      <c r="MGL46" s="140"/>
      <c r="MGM46" s="140"/>
      <c r="MGN46" s="140"/>
      <c r="MGO46" s="140"/>
      <c r="MGP46" s="140"/>
      <c r="MGQ46" s="140"/>
      <c r="MGR46" s="140"/>
      <c r="MGS46" s="140"/>
      <c r="MGT46" s="140"/>
      <c r="MGU46" s="140"/>
      <c r="MGV46" s="140"/>
      <c r="MGW46" s="140"/>
      <c r="MGX46" s="140"/>
      <c r="MGY46" s="140"/>
      <c r="MGZ46" s="140"/>
      <c r="MHA46" s="140"/>
      <c r="MHB46" s="140"/>
      <c r="MHC46" s="140"/>
      <c r="MHD46" s="140"/>
      <c r="MHE46" s="140"/>
      <c r="MHF46" s="140"/>
      <c r="MHG46" s="140"/>
      <c r="MHH46" s="140"/>
      <c r="MHI46" s="140"/>
      <c r="MHJ46" s="140"/>
      <c r="MHK46" s="140"/>
      <c r="MHL46" s="140"/>
      <c r="MHM46" s="140"/>
      <c r="MHN46" s="140"/>
      <c r="MHO46" s="140"/>
      <c r="MHP46" s="140"/>
      <c r="MHQ46" s="140"/>
      <c r="MHR46" s="140"/>
      <c r="MHS46" s="140"/>
      <c r="MHT46" s="140"/>
      <c r="MHU46" s="140"/>
      <c r="MHV46" s="140"/>
      <c r="MHW46" s="140"/>
      <c r="MHX46" s="140"/>
      <c r="MHY46" s="140"/>
      <c r="MHZ46" s="140"/>
      <c r="MIA46" s="140"/>
      <c r="MIB46" s="140"/>
      <c r="MIC46" s="140"/>
      <c r="MID46" s="140"/>
      <c r="MIE46" s="140"/>
      <c r="MIF46" s="140"/>
      <c r="MIG46" s="140"/>
      <c r="MIH46" s="140"/>
      <c r="MII46" s="140"/>
      <c r="MIJ46" s="140"/>
      <c r="MIK46" s="140"/>
      <c r="MIL46" s="140"/>
      <c r="MIM46" s="140"/>
      <c r="MIN46" s="140"/>
      <c r="MIO46" s="140"/>
      <c r="MIP46" s="140"/>
      <c r="MIQ46" s="140"/>
      <c r="MIR46" s="140"/>
      <c r="MIS46" s="140"/>
      <c r="MIT46" s="140"/>
      <c r="MIU46" s="140"/>
      <c r="MIV46" s="140"/>
      <c r="MIW46" s="140"/>
      <c r="MIX46" s="140"/>
      <c r="MIY46" s="140"/>
      <c r="MIZ46" s="140"/>
      <c r="MJA46" s="140"/>
      <c r="MJB46" s="140"/>
      <c r="MJC46" s="140"/>
      <c r="MJD46" s="140"/>
      <c r="MJE46" s="140"/>
      <c r="MJF46" s="140"/>
      <c r="MJG46" s="140"/>
      <c r="MJH46" s="140"/>
      <c r="MJI46" s="140"/>
      <c r="MJJ46" s="140"/>
      <c r="MJK46" s="140"/>
      <c r="MJL46" s="140"/>
      <c r="MJM46" s="140"/>
      <c r="MJN46" s="140"/>
      <c r="MJO46" s="140"/>
      <c r="MJP46" s="140"/>
      <c r="MJQ46" s="140"/>
      <c r="MJR46" s="140"/>
      <c r="MJS46" s="140"/>
      <c r="MJT46" s="140"/>
      <c r="MJU46" s="140"/>
      <c r="MJV46" s="140"/>
      <c r="MJW46" s="140"/>
      <c r="MJX46" s="140"/>
      <c r="MJY46" s="140"/>
      <c r="MJZ46" s="140"/>
      <c r="MKA46" s="140"/>
      <c r="MKB46" s="140"/>
      <c r="MKC46" s="140"/>
      <c r="MKD46" s="140"/>
      <c r="MKE46" s="140"/>
      <c r="MKF46" s="140"/>
      <c r="MKG46" s="140"/>
      <c r="MKH46" s="140"/>
      <c r="MKI46" s="140"/>
      <c r="MKJ46" s="140"/>
      <c r="MKK46" s="140"/>
      <c r="MKL46" s="140"/>
      <c r="MKM46" s="140"/>
      <c r="MKN46" s="140"/>
      <c r="MKO46" s="140"/>
      <c r="MKP46" s="140"/>
      <c r="MKQ46" s="140"/>
      <c r="MKR46" s="140"/>
      <c r="MKS46" s="140"/>
      <c r="MKT46" s="140"/>
      <c r="MKU46" s="140"/>
      <c r="MKV46" s="140"/>
      <c r="MKW46" s="140"/>
      <c r="MKX46" s="140"/>
      <c r="MKY46" s="140"/>
      <c r="MKZ46" s="140"/>
      <c r="MLA46" s="140"/>
      <c r="MLB46" s="140"/>
      <c r="MLC46" s="140"/>
      <c r="MLD46" s="140"/>
      <c r="MLE46" s="140"/>
      <c r="MLF46" s="140"/>
      <c r="MLG46" s="140"/>
      <c r="MLH46" s="140"/>
      <c r="MLI46" s="140"/>
      <c r="MLJ46" s="140"/>
      <c r="MLK46" s="140"/>
      <c r="MLL46" s="140"/>
      <c r="MLM46" s="140"/>
      <c r="MLN46" s="140"/>
      <c r="MLO46" s="140"/>
      <c r="MLP46" s="140"/>
      <c r="MLQ46" s="140"/>
      <c r="MLR46" s="140"/>
      <c r="MLS46" s="140"/>
      <c r="MLT46" s="140"/>
      <c r="MLU46" s="140"/>
      <c r="MLV46" s="140"/>
      <c r="MLW46" s="140"/>
      <c r="MLX46" s="140"/>
      <c r="MLY46" s="140"/>
      <c r="MLZ46" s="140"/>
      <c r="MMA46" s="140"/>
      <c r="MMB46" s="140"/>
      <c r="MMC46" s="140"/>
      <c r="MMD46" s="140"/>
      <c r="MME46" s="140"/>
      <c r="MMF46" s="140"/>
      <c r="MMG46" s="140"/>
      <c r="MMH46" s="140"/>
      <c r="MMI46" s="140"/>
      <c r="MMJ46" s="140"/>
      <c r="MMK46" s="140"/>
      <c r="MML46" s="140"/>
      <c r="MMM46" s="140"/>
      <c r="MMN46" s="140"/>
      <c r="MMO46" s="140"/>
      <c r="MMP46" s="140"/>
      <c r="MMQ46" s="140"/>
      <c r="MMR46" s="140"/>
      <c r="MMS46" s="140"/>
      <c r="MMT46" s="140"/>
      <c r="MMU46" s="140"/>
      <c r="MMV46" s="140"/>
      <c r="MMW46" s="140"/>
      <c r="MMX46" s="140"/>
      <c r="MMY46" s="140"/>
      <c r="MMZ46" s="140"/>
      <c r="MNA46" s="140"/>
      <c r="MNB46" s="140"/>
      <c r="MNC46" s="140"/>
      <c r="MND46" s="140"/>
      <c r="MNE46" s="140"/>
      <c r="MNF46" s="140"/>
      <c r="MNG46" s="140"/>
      <c r="MNH46" s="140"/>
      <c r="MNI46" s="140"/>
      <c r="MNJ46" s="140"/>
      <c r="MNK46" s="140"/>
      <c r="MNL46" s="140"/>
      <c r="MNM46" s="140"/>
      <c r="MNN46" s="140"/>
      <c r="MNO46" s="140"/>
      <c r="MNP46" s="140"/>
      <c r="MNQ46" s="140"/>
      <c r="MNR46" s="140"/>
      <c r="MNS46" s="140"/>
      <c r="MNT46" s="140"/>
      <c r="MNU46" s="140"/>
      <c r="MNV46" s="140"/>
      <c r="MNW46" s="140"/>
      <c r="MNX46" s="140"/>
      <c r="MNY46" s="140"/>
      <c r="MNZ46" s="140"/>
      <c r="MOA46" s="140"/>
      <c r="MOB46" s="140"/>
      <c r="MOC46" s="140"/>
      <c r="MOD46" s="140"/>
      <c r="MOE46" s="140"/>
      <c r="MOF46" s="140"/>
      <c r="MOG46" s="140"/>
      <c r="MOH46" s="140"/>
      <c r="MOI46" s="140"/>
      <c r="MOJ46" s="140"/>
      <c r="MOK46" s="140"/>
      <c r="MOL46" s="140"/>
      <c r="MOM46" s="140"/>
      <c r="MON46" s="140"/>
      <c r="MOO46" s="140"/>
      <c r="MOP46" s="140"/>
      <c r="MOQ46" s="140"/>
      <c r="MOR46" s="140"/>
      <c r="MOS46" s="140"/>
      <c r="MOT46" s="140"/>
      <c r="MOU46" s="140"/>
      <c r="MOV46" s="140"/>
      <c r="MOW46" s="140"/>
      <c r="MOX46" s="140"/>
      <c r="MOY46" s="140"/>
      <c r="MOZ46" s="140"/>
      <c r="MPA46" s="140"/>
      <c r="MPB46" s="140"/>
      <c r="MPC46" s="140"/>
      <c r="MPD46" s="140"/>
      <c r="MPE46" s="140"/>
      <c r="MPF46" s="140"/>
      <c r="MPG46" s="140"/>
      <c r="MPH46" s="140"/>
      <c r="MPI46" s="140"/>
      <c r="MPJ46" s="140"/>
      <c r="MPK46" s="140"/>
      <c r="MPL46" s="140"/>
      <c r="MPM46" s="140"/>
      <c r="MPN46" s="140"/>
      <c r="MPO46" s="140"/>
      <c r="MPP46" s="140"/>
      <c r="MPQ46" s="140"/>
      <c r="MPR46" s="140"/>
      <c r="MPS46" s="140"/>
      <c r="MPT46" s="140"/>
      <c r="MPU46" s="140"/>
      <c r="MPV46" s="140"/>
      <c r="MPW46" s="140"/>
      <c r="MPX46" s="140"/>
      <c r="MPY46" s="140"/>
      <c r="MPZ46" s="140"/>
      <c r="MQA46" s="140"/>
      <c r="MQB46" s="140"/>
      <c r="MQC46" s="140"/>
      <c r="MQD46" s="140"/>
      <c r="MQE46" s="140"/>
      <c r="MQF46" s="140"/>
      <c r="MQG46" s="140"/>
      <c r="MQH46" s="140"/>
      <c r="MQI46" s="140"/>
      <c r="MQJ46" s="140"/>
      <c r="MQK46" s="140"/>
      <c r="MQL46" s="140"/>
      <c r="MQM46" s="140"/>
      <c r="MQN46" s="140"/>
      <c r="MQO46" s="140"/>
      <c r="MQP46" s="140"/>
      <c r="MQQ46" s="140"/>
      <c r="MQR46" s="140"/>
      <c r="MQS46" s="140"/>
      <c r="MQT46" s="140"/>
      <c r="MQU46" s="140"/>
      <c r="MQV46" s="140"/>
      <c r="MQW46" s="140"/>
      <c r="MQX46" s="140"/>
      <c r="MQY46" s="140"/>
      <c r="MQZ46" s="140"/>
      <c r="MRA46" s="140"/>
      <c r="MRB46" s="140"/>
      <c r="MRC46" s="140"/>
      <c r="MRD46" s="140"/>
      <c r="MRE46" s="140"/>
      <c r="MRF46" s="140"/>
      <c r="MRG46" s="140"/>
      <c r="MRH46" s="140"/>
      <c r="MRI46" s="140"/>
      <c r="MRJ46" s="140"/>
      <c r="MRK46" s="140"/>
      <c r="MRL46" s="140"/>
      <c r="MRM46" s="140"/>
      <c r="MRN46" s="140"/>
      <c r="MRO46" s="140"/>
      <c r="MRP46" s="140"/>
      <c r="MRQ46" s="140"/>
      <c r="MRR46" s="140"/>
      <c r="MRS46" s="140"/>
      <c r="MRT46" s="140"/>
      <c r="MRU46" s="140"/>
      <c r="MRV46" s="140"/>
      <c r="MRW46" s="140"/>
      <c r="MRX46" s="140"/>
      <c r="MRY46" s="140"/>
      <c r="MRZ46" s="140"/>
      <c r="MSA46" s="140"/>
      <c r="MSB46" s="140"/>
      <c r="MSC46" s="140"/>
      <c r="MSD46" s="140"/>
      <c r="MSE46" s="140"/>
      <c r="MSF46" s="140"/>
      <c r="MSG46" s="140"/>
      <c r="MSH46" s="140"/>
      <c r="MSI46" s="140"/>
      <c r="MSJ46" s="140"/>
      <c r="MSK46" s="140"/>
      <c r="MSL46" s="140"/>
      <c r="MSM46" s="140"/>
      <c r="MSN46" s="140"/>
      <c r="MSO46" s="140"/>
      <c r="MSP46" s="140"/>
      <c r="MSQ46" s="140"/>
      <c r="MSR46" s="140"/>
      <c r="MSS46" s="140"/>
      <c r="MST46" s="140"/>
      <c r="MSU46" s="140"/>
      <c r="MSV46" s="140"/>
      <c r="MSW46" s="140"/>
      <c r="MSX46" s="140"/>
      <c r="MSY46" s="140"/>
      <c r="MSZ46" s="140"/>
      <c r="MTA46" s="140"/>
      <c r="MTB46" s="140"/>
      <c r="MTC46" s="140"/>
      <c r="MTD46" s="140"/>
      <c r="MTE46" s="140"/>
      <c r="MTF46" s="140"/>
      <c r="MTG46" s="140"/>
      <c r="MTH46" s="140"/>
      <c r="MTI46" s="140"/>
      <c r="MTJ46" s="140"/>
      <c r="MTK46" s="140"/>
      <c r="MTL46" s="140"/>
      <c r="MTM46" s="140"/>
      <c r="MTN46" s="140"/>
      <c r="MTO46" s="140"/>
      <c r="MTP46" s="140"/>
      <c r="MTQ46" s="140"/>
      <c r="MTR46" s="140"/>
      <c r="MTS46" s="140"/>
      <c r="MTT46" s="140"/>
      <c r="MTU46" s="140"/>
      <c r="MTV46" s="140"/>
      <c r="MTW46" s="140"/>
      <c r="MTX46" s="140"/>
      <c r="MTY46" s="140"/>
      <c r="MTZ46" s="140"/>
      <c r="MUA46" s="140"/>
      <c r="MUB46" s="140"/>
      <c r="MUC46" s="140"/>
      <c r="MUD46" s="140"/>
      <c r="MUE46" s="140"/>
      <c r="MUF46" s="140"/>
      <c r="MUG46" s="140"/>
      <c r="MUH46" s="140"/>
      <c r="MUI46" s="140"/>
      <c r="MUJ46" s="140"/>
      <c r="MUK46" s="140"/>
      <c r="MUL46" s="140"/>
      <c r="MUM46" s="140"/>
      <c r="MUN46" s="140"/>
      <c r="MUO46" s="140"/>
      <c r="MUP46" s="140"/>
      <c r="MUQ46" s="140"/>
      <c r="MUR46" s="140"/>
      <c r="MUS46" s="140"/>
      <c r="MUT46" s="140"/>
      <c r="MUU46" s="140"/>
      <c r="MUV46" s="140"/>
      <c r="MUW46" s="140"/>
      <c r="MUX46" s="140"/>
      <c r="MUY46" s="140"/>
      <c r="MUZ46" s="140"/>
      <c r="MVA46" s="140"/>
      <c r="MVB46" s="140"/>
      <c r="MVC46" s="140"/>
      <c r="MVD46" s="140"/>
      <c r="MVE46" s="140"/>
      <c r="MVF46" s="140"/>
      <c r="MVG46" s="140"/>
      <c r="MVH46" s="140"/>
      <c r="MVI46" s="140"/>
      <c r="MVJ46" s="140"/>
      <c r="MVK46" s="140"/>
      <c r="MVL46" s="140"/>
      <c r="MVM46" s="140"/>
      <c r="MVN46" s="140"/>
      <c r="MVO46" s="140"/>
      <c r="MVP46" s="140"/>
      <c r="MVQ46" s="140"/>
      <c r="MVR46" s="140"/>
      <c r="MVS46" s="140"/>
      <c r="MVT46" s="140"/>
      <c r="MVU46" s="140"/>
      <c r="MVV46" s="140"/>
      <c r="MVW46" s="140"/>
      <c r="MVX46" s="140"/>
      <c r="MVY46" s="140"/>
      <c r="MVZ46" s="140"/>
      <c r="MWA46" s="140"/>
      <c r="MWB46" s="140"/>
      <c r="MWC46" s="140"/>
      <c r="MWD46" s="140"/>
      <c r="MWE46" s="140"/>
      <c r="MWF46" s="140"/>
      <c r="MWG46" s="140"/>
      <c r="MWH46" s="140"/>
      <c r="MWI46" s="140"/>
      <c r="MWJ46" s="140"/>
      <c r="MWK46" s="140"/>
      <c r="MWL46" s="140"/>
      <c r="MWM46" s="140"/>
      <c r="MWN46" s="140"/>
      <c r="MWO46" s="140"/>
      <c r="MWP46" s="140"/>
      <c r="MWQ46" s="140"/>
      <c r="MWR46" s="140"/>
      <c r="MWS46" s="140"/>
      <c r="MWT46" s="140"/>
      <c r="MWU46" s="140"/>
      <c r="MWV46" s="140"/>
      <c r="MWW46" s="140"/>
      <c r="MWX46" s="140"/>
      <c r="MWY46" s="140"/>
      <c r="MWZ46" s="140"/>
      <c r="MXA46" s="140"/>
      <c r="MXB46" s="140"/>
      <c r="MXC46" s="140"/>
      <c r="MXD46" s="140"/>
      <c r="MXE46" s="140"/>
      <c r="MXF46" s="140"/>
      <c r="MXG46" s="140"/>
      <c r="MXH46" s="140"/>
      <c r="MXI46" s="140"/>
      <c r="MXJ46" s="140"/>
      <c r="MXK46" s="140"/>
      <c r="MXL46" s="140"/>
      <c r="MXM46" s="140"/>
      <c r="MXN46" s="140"/>
      <c r="MXO46" s="140"/>
      <c r="MXP46" s="140"/>
      <c r="MXQ46" s="140"/>
      <c r="MXR46" s="140"/>
      <c r="MXS46" s="140"/>
      <c r="MXT46" s="140"/>
      <c r="MXU46" s="140"/>
      <c r="MXV46" s="140"/>
      <c r="MXW46" s="140"/>
      <c r="MXX46" s="140"/>
      <c r="MXY46" s="140"/>
      <c r="MXZ46" s="140"/>
      <c r="MYA46" s="140"/>
      <c r="MYB46" s="140"/>
      <c r="MYC46" s="140"/>
      <c r="MYD46" s="140"/>
      <c r="MYE46" s="140"/>
      <c r="MYF46" s="140"/>
      <c r="MYG46" s="140"/>
      <c r="MYH46" s="140"/>
      <c r="MYI46" s="140"/>
      <c r="MYJ46" s="140"/>
      <c r="MYK46" s="140"/>
      <c r="MYL46" s="140"/>
      <c r="MYM46" s="140"/>
      <c r="MYN46" s="140"/>
      <c r="MYO46" s="140"/>
      <c r="MYP46" s="140"/>
      <c r="MYQ46" s="140"/>
      <c r="MYR46" s="140"/>
      <c r="MYS46" s="140"/>
      <c r="MYT46" s="140"/>
      <c r="MYU46" s="140"/>
      <c r="MYV46" s="140"/>
      <c r="MYW46" s="140"/>
      <c r="MYX46" s="140"/>
      <c r="MYY46" s="140"/>
      <c r="MYZ46" s="140"/>
      <c r="MZA46" s="140"/>
      <c r="MZB46" s="140"/>
      <c r="MZC46" s="140"/>
      <c r="MZD46" s="140"/>
      <c r="MZE46" s="140"/>
      <c r="MZF46" s="140"/>
      <c r="MZG46" s="140"/>
      <c r="MZH46" s="140"/>
      <c r="MZI46" s="140"/>
      <c r="MZJ46" s="140"/>
      <c r="MZK46" s="140"/>
      <c r="MZL46" s="140"/>
      <c r="MZM46" s="140"/>
      <c r="MZN46" s="140"/>
      <c r="MZO46" s="140"/>
      <c r="MZP46" s="140"/>
      <c r="MZQ46" s="140"/>
      <c r="MZR46" s="140"/>
      <c r="MZS46" s="140"/>
      <c r="MZT46" s="140"/>
      <c r="MZU46" s="140"/>
      <c r="MZV46" s="140"/>
      <c r="MZW46" s="140"/>
      <c r="MZX46" s="140"/>
      <c r="MZY46" s="140"/>
      <c r="MZZ46" s="140"/>
      <c r="NAA46" s="140"/>
      <c r="NAB46" s="140"/>
      <c r="NAC46" s="140"/>
      <c r="NAD46" s="140"/>
      <c r="NAE46" s="140"/>
      <c r="NAF46" s="140"/>
      <c r="NAG46" s="140"/>
      <c r="NAH46" s="140"/>
      <c r="NAI46" s="140"/>
      <c r="NAJ46" s="140"/>
      <c r="NAK46" s="140"/>
      <c r="NAL46" s="140"/>
      <c r="NAM46" s="140"/>
      <c r="NAN46" s="140"/>
      <c r="NAO46" s="140"/>
      <c r="NAP46" s="140"/>
      <c r="NAQ46" s="140"/>
      <c r="NAR46" s="140"/>
      <c r="NAS46" s="140"/>
      <c r="NAT46" s="140"/>
      <c r="NAU46" s="140"/>
      <c r="NAV46" s="140"/>
      <c r="NAW46" s="140"/>
      <c r="NAX46" s="140"/>
      <c r="NAY46" s="140"/>
      <c r="NAZ46" s="140"/>
      <c r="NBA46" s="140"/>
      <c r="NBB46" s="140"/>
      <c r="NBC46" s="140"/>
      <c r="NBD46" s="140"/>
      <c r="NBE46" s="140"/>
      <c r="NBF46" s="140"/>
      <c r="NBG46" s="140"/>
      <c r="NBH46" s="140"/>
      <c r="NBI46" s="140"/>
      <c r="NBJ46" s="140"/>
      <c r="NBK46" s="140"/>
      <c r="NBL46" s="140"/>
      <c r="NBM46" s="140"/>
      <c r="NBN46" s="140"/>
      <c r="NBO46" s="140"/>
      <c r="NBP46" s="140"/>
      <c r="NBQ46" s="140"/>
      <c r="NBR46" s="140"/>
      <c r="NBS46" s="140"/>
      <c r="NBT46" s="140"/>
      <c r="NBU46" s="140"/>
      <c r="NBV46" s="140"/>
      <c r="NBW46" s="140"/>
      <c r="NBX46" s="140"/>
      <c r="NBY46" s="140"/>
      <c r="NBZ46" s="140"/>
      <c r="NCA46" s="140"/>
      <c r="NCB46" s="140"/>
      <c r="NCC46" s="140"/>
      <c r="NCD46" s="140"/>
      <c r="NCE46" s="140"/>
      <c r="NCF46" s="140"/>
      <c r="NCG46" s="140"/>
      <c r="NCH46" s="140"/>
      <c r="NCI46" s="140"/>
      <c r="NCJ46" s="140"/>
      <c r="NCK46" s="140"/>
      <c r="NCL46" s="140"/>
      <c r="NCM46" s="140"/>
      <c r="NCN46" s="140"/>
      <c r="NCO46" s="140"/>
      <c r="NCP46" s="140"/>
      <c r="NCQ46" s="140"/>
      <c r="NCR46" s="140"/>
      <c r="NCS46" s="140"/>
      <c r="NCT46" s="140"/>
      <c r="NCU46" s="140"/>
      <c r="NCV46" s="140"/>
      <c r="NCW46" s="140"/>
      <c r="NCX46" s="140"/>
      <c r="NCY46" s="140"/>
      <c r="NCZ46" s="140"/>
      <c r="NDA46" s="140"/>
      <c r="NDB46" s="140"/>
      <c r="NDC46" s="140"/>
      <c r="NDD46" s="140"/>
      <c r="NDE46" s="140"/>
      <c r="NDF46" s="140"/>
      <c r="NDG46" s="140"/>
      <c r="NDH46" s="140"/>
      <c r="NDI46" s="140"/>
      <c r="NDJ46" s="140"/>
      <c r="NDK46" s="140"/>
      <c r="NDL46" s="140"/>
      <c r="NDM46" s="140"/>
      <c r="NDN46" s="140"/>
      <c r="NDO46" s="140"/>
      <c r="NDP46" s="140"/>
      <c r="NDQ46" s="140"/>
      <c r="NDR46" s="140"/>
      <c r="NDS46" s="140"/>
      <c r="NDT46" s="140"/>
      <c r="NDU46" s="140"/>
      <c r="NDV46" s="140"/>
      <c r="NDW46" s="140"/>
      <c r="NDX46" s="140"/>
      <c r="NDY46" s="140"/>
      <c r="NDZ46" s="140"/>
      <c r="NEA46" s="140"/>
      <c r="NEB46" s="140"/>
      <c r="NEC46" s="140"/>
      <c r="NED46" s="140"/>
      <c r="NEE46" s="140"/>
      <c r="NEF46" s="140"/>
      <c r="NEG46" s="140"/>
      <c r="NEH46" s="140"/>
      <c r="NEI46" s="140"/>
      <c r="NEJ46" s="140"/>
      <c r="NEK46" s="140"/>
      <c r="NEL46" s="140"/>
      <c r="NEM46" s="140"/>
      <c r="NEN46" s="140"/>
      <c r="NEO46" s="140"/>
      <c r="NEP46" s="140"/>
      <c r="NEQ46" s="140"/>
      <c r="NER46" s="140"/>
      <c r="NES46" s="140"/>
      <c r="NET46" s="140"/>
      <c r="NEU46" s="140"/>
      <c r="NEV46" s="140"/>
      <c r="NEW46" s="140"/>
      <c r="NEX46" s="140"/>
      <c r="NEY46" s="140"/>
      <c r="NEZ46" s="140"/>
      <c r="NFA46" s="140"/>
      <c r="NFB46" s="140"/>
      <c r="NFC46" s="140"/>
      <c r="NFD46" s="140"/>
      <c r="NFE46" s="140"/>
      <c r="NFF46" s="140"/>
      <c r="NFG46" s="140"/>
      <c r="NFH46" s="140"/>
      <c r="NFI46" s="140"/>
      <c r="NFJ46" s="140"/>
      <c r="NFK46" s="140"/>
      <c r="NFL46" s="140"/>
      <c r="NFM46" s="140"/>
      <c r="NFN46" s="140"/>
      <c r="NFO46" s="140"/>
      <c r="NFP46" s="140"/>
      <c r="NFQ46" s="140"/>
      <c r="NFR46" s="140"/>
      <c r="NFS46" s="140"/>
      <c r="NFT46" s="140"/>
      <c r="NFU46" s="140"/>
      <c r="NFV46" s="140"/>
      <c r="NFW46" s="140"/>
      <c r="NFX46" s="140"/>
      <c r="NFY46" s="140"/>
      <c r="NFZ46" s="140"/>
      <c r="NGA46" s="140"/>
      <c r="NGB46" s="140"/>
      <c r="NGC46" s="140"/>
      <c r="NGD46" s="140"/>
      <c r="NGE46" s="140"/>
      <c r="NGF46" s="140"/>
      <c r="NGG46" s="140"/>
      <c r="NGH46" s="140"/>
      <c r="NGI46" s="140"/>
      <c r="NGJ46" s="140"/>
      <c r="NGK46" s="140"/>
      <c r="NGL46" s="140"/>
      <c r="NGM46" s="140"/>
      <c r="NGN46" s="140"/>
      <c r="NGO46" s="140"/>
      <c r="NGP46" s="140"/>
      <c r="NGQ46" s="140"/>
      <c r="NGR46" s="140"/>
      <c r="NGS46" s="140"/>
      <c r="NGT46" s="140"/>
      <c r="NGU46" s="140"/>
      <c r="NGV46" s="140"/>
      <c r="NGW46" s="140"/>
      <c r="NGX46" s="140"/>
      <c r="NGY46" s="140"/>
      <c r="NGZ46" s="140"/>
      <c r="NHA46" s="140"/>
      <c r="NHB46" s="140"/>
      <c r="NHC46" s="140"/>
      <c r="NHD46" s="140"/>
      <c r="NHE46" s="140"/>
      <c r="NHF46" s="140"/>
      <c r="NHG46" s="140"/>
      <c r="NHH46" s="140"/>
      <c r="NHI46" s="140"/>
      <c r="NHJ46" s="140"/>
      <c r="NHK46" s="140"/>
      <c r="NHL46" s="140"/>
      <c r="NHM46" s="140"/>
      <c r="NHN46" s="140"/>
      <c r="NHO46" s="140"/>
      <c r="NHP46" s="140"/>
      <c r="NHQ46" s="140"/>
      <c r="NHR46" s="140"/>
      <c r="NHS46" s="140"/>
      <c r="NHT46" s="140"/>
      <c r="NHU46" s="140"/>
      <c r="NHV46" s="140"/>
      <c r="NHW46" s="140"/>
      <c r="NHX46" s="140"/>
      <c r="NHY46" s="140"/>
      <c r="NHZ46" s="140"/>
      <c r="NIA46" s="140"/>
      <c r="NIB46" s="140"/>
      <c r="NIC46" s="140"/>
      <c r="NID46" s="140"/>
      <c r="NIE46" s="140"/>
      <c r="NIF46" s="140"/>
      <c r="NIG46" s="140"/>
      <c r="NIH46" s="140"/>
      <c r="NII46" s="140"/>
      <c r="NIJ46" s="140"/>
      <c r="NIK46" s="140"/>
      <c r="NIL46" s="140"/>
      <c r="NIM46" s="140"/>
      <c r="NIN46" s="140"/>
      <c r="NIO46" s="140"/>
      <c r="NIP46" s="140"/>
      <c r="NIQ46" s="140"/>
      <c r="NIR46" s="140"/>
      <c r="NIS46" s="140"/>
      <c r="NIT46" s="140"/>
      <c r="NIU46" s="140"/>
      <c r="NIV46" s="140"/>
      <c r="NIW46" s="140"/>
      <c r="NIX46" s="140"/>
      <c r="NIY46" s="140"/>
      <c r="NIZ46" s="140"/>
      <c r="NJA46" s="140"/>
      <c r="NJB46" s="140"/>
      <c r="NJC46" s="140"/>
      <c r="NJD46" s="140"/>
      <c r="NJE46" s="140"/>
      <c r="NJF46" s="140"/>
      <c r="NJG46" s="140"/>
      <c r="NJH46" s="140"/>
      <c r="NJI46" s="140"/>
      <c r="NJJ46" s="140"/>
      <c r="NJK46" s="140"/>
      <c r="NJL46" s="140"/>
      <c r="NJM46" s="140"/>
      <c r="NJN46" s="140"/>
      <c r="NJO46" s="140"/>
      <c r="NJP46" s="140"/>
      <c r="NJQ46" s="140"/>
      <c r="NJR46" s="140"/>
      <c r="NJS46" s="140"/>
      <c r="NJT46" s="140"/>
      <c r="NJU46" s="140"/>
      <c r="NJV46" s="140"/>
      <c r="NJW46" s="140"/>
      <c r="NJX46" s="140"/>
      <c r="NJY46" s="140"/>
      <c r="NJZ46" s="140"/>
      <c r="NKA46" s="140"/>
      <c r="NKB46" s="140"/>
      <c r="NKC46" s="140"/>
      <c r="NKD46" s="140"/>
      <c r="NKE46" s="140"/>
      <c r="NKF46" s="140"/>
      <c r="NKG46" s="140"/>
      <c r="NKH46" s="140"/>
      <c r="NKI46" s="140"/>
      <c r="NKJ46" s="140"/>
      <c r="NKK46" s="140"/>
      <c r="NKL46" s="140"/>
      <c r="NKM46" s="140"/>
      <c r="NKN46" s="140"/>
      <c r="NKO46" s="140"/>
      <c r="NKP46" s="140"/>
      <c r="NKQ46" s="140"/>
      <c r="NKR46" s="140"/>
      <c r="NKS46" s="140"/>
      <c r="NKT46" s="140"/>
      <c r="NKU46" s="140"/>
      <c r="NKV46" s="140"/>
      <c r="NKW46" s="140"/>
      <c r="NKX46" s="140"/>
      <c r="NKY46" s="140"/>
      <c r="NKZ46" s="140"/>
      <c r="NLA46" s="140"/>
      <c r="NLB46" s="140"/>
      <c r="NLC46" s="140"/>
      <c r="NLD46" s="140"/>
      <c r="NLE46" s="140"/>
      <c r="NLF46" s="140"/>
      <c r="NLG46" s="140"/>
      <c r="NLH46" s="140"/>
      <c r="NLI46" s="140"/>
      <c r="NLJ46" s="140"/>
      <c r="NLK46" s="140"/>
      <c r="NLL46" s="140"/>
      <c r="NLM46" s="140"/>
      <c r="NLN46" s="140"/>
      <c r="NLO46" s="140"/>
      <c r="NLP46" s="140"/>
      <c r="NLQ46" s="140"/>
      <c r="NLR46" s="140"/>
      <c r="NLS46" s="140"/>
      <c r="NLT46" s="140"/>
      <c r="NLU46" s="140"/>
      <c r="NLV46" s="140"/>
      <c r="NLW46" s="140"/>
      <c r="NLX46" s="140"/>
      <c r="NLY46" s="140"/>
      <c r="NLZ46" s="140"/>
      <c r="NMA46" s="140"/>
      <c r="NMB46" s="140"/>
      <c r="NMC46" s="140"/>
      <c r="NMD46" s="140"/>
      <c r="NME46" s="140"/>
      <c r="NMF46" s="140"/>
      <c r="NMG46" s="140"/>
      <c r="NMH46" s="140"/>
      <c r="NMI46" s="140"/>
      <c r="NMJ46" s="140"/>
      <c r="NMK46" s="140"/>
      <c r="NML46" s="140"/>
      <c r="NMM46" s="140"/>
      <c r="NMN46" s="140"/>
      <c r="NMO46" s="140"/>
      <c r="NMP46" s="140"/>
      <c r="NMQ46" s="140"/>
      <c r="NMR46" s="140"/>
      <c r="NMS46" s="140"/>
      <c r="NMT46" s="140"/>
      <c r="NMU46" s="140"/>
      <c r="NMV46" s="140"/>
      <c r="NMW46" s="140"/>
      <c r="NMX46" s="140"/>
      <c r="NMY46" s="140"/>
      <c r="NMZ46" s="140"/>
      <c r="NNA46" s="140"/>
      <c r="NNB46" s="140"/>
      <c r="NNC46" s="140"/>
      <c r="NND46" s="140"/>
      <c r="NNE46" s="140"/>
      <c r="NNF46" s="140"/>
      <c r="NNG46" s="140"/>
      <c r="NNH46" s="140"/>
      <c r="NNI46" s="140"/>
      <c r="NNJ46" s="140"/>
      <c r="NNK46" s="140"/>
      <c r="NNL46" s="140"/>
      <c r="NNM46" s="140"/>
      <c r="NNN46" s="140"/>
      <c r="NNO46" s="140"/>
      <c r="NNP46" s="140"/>
      <c r="NNQ46" s="140"/>
      <c r="NNR46" s="140"/>
      <c r="NNS46" s="140"/>
      <c r="NNT46" s="140"/>
      <c r="NNU46" s="140"/>
      <c r="NNV46" s="140"/>
      <c r="NNW46" s="140"/>
      <c r="NNX46" s="140"/>
      <c r="NNY46" s="140"/>
      <c r="NNZ46" s="140"/>
      <c r="NOA46" s="140"/>
      <c r="NOB46" s="140"/>
      <c r="NOC46" s="140"/>
      <c r="NOD46" s="140"/>
      <c r="NOE46" s="140"/>
      <c r="NOF46" s="140"/>
      <c r="NOG46" s="140"/>
      <c r="NOH46" s="140"/>
      <c r="NOI46" s="140"/>
      <c r="NOJ46" s="140"/>
      <c r="NOK46" s="140"/>
      <c r="NOL46" s="140"/>
      <c r="NOM46" s="140"/>
      <c r="NON46" s="140"/>
      <c r="NOO46" s="140"/>
      <c r="NOP46" s="140"/>
      <c r="NOQ46" s="140"/>
      <c r="NOR46" s="140"/>
      <c r="NOS46" s="140"/>
      <c r="NOT46" s="140"/>
      <c r="NOU46" s="140"/>
      <c r="NOV46" s="140"/>
      <c r="NOW46" s="140"/>
      <c r="NOX46" s="140"/>
      <c r="NOY46" s="140"/>
      <c r="NOZ46" s="140"/>
      <c r="NPA46" s="140"/>
      <c r="NPB46" s="140"/>
      <c r="NPC46" s="140"/>
      <c r="NPD46" s="140"/>
      <c r="NPE46" s="140"/>
      <c r="NPF46" s="140"/>
      <c r="NPG46" s="140"/>
      <c r="NPH46" s="140"/>
      <c r="NPI46" s="140"/>
      <c r="NPJ46" s="140"/>
      <c r="NPK46" s="140"/>
      <c r="NPL46" s="140"/>
      <c r="NPM46" s="140"/>
      <c r="NPN46" s="140"/>
      <c r="NPO46" s="140"/>
      <c r="NPP46" s="140"/>
      <c r="NPQ46" s="140"/>
      <c r="NPR46" s="140"/>
      <c r="NPS46" s="140"/>
      <c r="NPT46" s="140"/>
      <c r="NPU46" s="140"/>
      <c r="NPV46" s="140"/>
      <c r="NPW46" s="140"/>
      <c r="NPX46" s="140"/>
      <c r="NPY46" s="140"/>
      <c r="NPZ46" s="140"/>
      <c r="NQA46" s="140"/>
      <c r="NQB46" s="140"/>
      <c r="NQC46" s="140"/>
      <c r="NQD46" s="140"/>
      <c r="NQE46" s="140"/>
      <c r="NQF46" s="140"/>
      <c r="NQG46" s="140"/>
      <c r="NQH46" s="140"/>
      <c r="NQI46" s="140"/>
      <c r="NQJ46" s="140"/>
      <c r="NQK46" s="140"/>
      <c r="NQL46" s="140"/>
      <c r="NQM46" s="140"/>
      <c r="NQN46" s="140"/>
      <c r="NQO46" s="140"/>
      <c r="NQP46" s="140"/>
      <c r="NQQ46" s="140"/>
      <c r="NQR46" s="140"/>
      <c r="NQS46" s="140"/>
      <c r="NQT46" s="140"/>
      <c r="NQU46" s="140"/>
      <c r="NQV46" s="140"/>
      <c r="NQW46" s="140"/>
      <c r="NQX46" s="140"/>
      <c r="NQY46" s="140"/>
      <c r="NQZ46" s="140"/>
      <c r="NRA46" s="140"/>
      <c r="NRB46" s="140"/>
      <c r="NRC46" s="140"/>
      <c r="NRD46" s="140"/>
      <c r="NRE46" s="140"/>
      <c r="NRF46" s="140"/>
      <c r="NRG46" s="140"/>
      <c r="NRH46" s="140"/>
      <c r="NRI46" s="140"/>
      <c r="NRJ46" s="140"/>
      <c r="NRK46" s="140"/>
      <c r="NRL46" s="140"/>
      <c r="NRM46" s="140"/>
      <c r="NRN46" s="140"/>
      <c r="NRO46" s="140"/>
      <c r="NRP46" s="140"/>
      <c r="NRQ46" s="140"/>
      <c r="NRR46" s="140"/>
      <c r="NRS46" s="140"/>
      <c r="NRT46" s="140"/>
      <c r="NRU46" s="140"/>
      <c r="NRV46" s="140"/>
      <c r="NRW46" s="140"/>
      <c r="NRX46" s="140"/>
      <c r="NRY46" s="140"/>
      <c r="NRZ46" s="140"/>
      <c r="NSA46" s="140"/>
      <c r="NSB46" s="140"/>
      <c r="NSC46" s="140"/>
      <c r="NSD46" s="140"/>
      <c r="NSE46" s="140"/>
      <c r="NSF46" s="140"/>
      <c r="NSG46" s="140"/>
      <c r="NSH46" s="140"/>
      <c r="NSI46" s="140"/>
      <c r="NSJ46" s="140"/>
      <c r="NSK46" s="140"/>
      <c r="NSL46" s="140"/>
      <c r="NSM46" s="140"/>
      <c r="NSN46" s="140"/>
      <c r="NSO46" s="140"/>
      <c r="NSP46" s="140"/>
      <c r="NSQ46" s="140"/>
      <c r="NSR46" s="140"/>
      <c r="NSS46" s="140"/>
      <c r="NST46" s="140"/>
      <c r="NSU46" s="140"/>
      <c r="NSV46" s="140"/>
      <c r="NSW46" s="140"/>
      <c r="NSX46" s="140"/>
      <c r="NSY46" s="140"/>
      <c r="NSZ46" s="140"/>
      <c r="NTA46" s="140"/>
      <c r="NTB46" s="140"/>
      <c r="NTC46" s="140"/>
      <c r="NTD46" s="140"/>
      <c r="NTE46" s="140"/>
      <c r="NTF46" s="140"/>
      <c r="NTG46" s="140"/>
      <c r="NTH46" s="140"/>
      <c r="NTI46" s="140"/>
      <c r="NTJ46" s="140"/>
      <c r="NTK46" s="140"/>
      <c r="NTL46" s="140"/>
      <c r="NTM46" s="140"/>
      <c r="NTN46" s="140"/>
      <c r="NTO46" s="140"/>
      <c r="NTP46" s="140"/>
      <c r="NTQ46" s="140"/>
      <c r="NTR46" s="140"/>
      <c r="NTS46" s="140"/>
      <c r="NTT46" s="140"/>
      <c r="NTU46" s="140"/>
      <c r="NTV46" s="140"/>
      <c r="NTW46" s="140"/>
      <c r="NTX46" s="140"/>
      <c r="NTY46" s="140"/>
      <c r="NTZ46" s="140"/>
      <c r="NUA46" s="140"/>
      <c r="NUB46" s="140"/>
      <c r="NUC46" s="140"/>
      <c r="NUD46" s="140"/>
      <c r="NUE46" s="140"/>
      <c r="NUF46" s="140"/>
      <c r="NUG46" s="140"/>
      <c r="NUH46" s="140"/>
      <c r="NUI46" s="140"/>
      <c r="NUJ46" s="140"/>
      <c r="NUK46" s="140"/>
      <c r="NUL46" s="140"/>
      <c r="NUM46" s="140"/>
      <c r="NUN46" s="140"/>
      <c r="NUO46" s="140"/>
      <c r="NUP46" s="140"/>
      <c r="NUQ46" s="140"/>
      <c r="NUR46" s="140"/>
      <c r="NUS46" s="140"/>
      <c r="NUT46" s="140"/>
      <c r="NUU46" s="140"/>
      <c r="NUV46" s="140"/>
      <c r="NUW46" s="140"/>
      <c r="NUX46" s="140"/>
      <c r="NUY46" s="140"/>
      <c r="NUZ46" s="140"/>
      <c r="NVA46" s="140"/>
      <c r="NVB46" s="140"/>
      <c r="NVC46" s="140"/>
      <c r="NVD46" s="140"/>
      <c r="NVE46" s="140"/>
      <c r="NVF46" s="140"/>
      <c r="NVG46" s="140"/>
      <c r="NVH46" s="140"/>
      <c r="NVI46" s="140"/>
      <c r="NVJ46" s="140"/>
      <c r="NVK46" s="140"/>
      <c r="NVL46" s="140"/>
      <c r="NVM46" s="140"/>
      <c r="NVN46" s="140"/>
      <c r="NVO46" s="140"/>
      <c r="NVP46" s="140"/>
      <c r="NVQ46" s="140"/>
      <c r="NVR46" s="140"/>
      <c r="NVS46" s="140"/>
      <c r="NVT46" s="140"/>
      <c r="NVU46" s="140"/>
      <c r="NVV46" s="140"/>
      <c r="NVW46" s="140"/>
      <c r="NVX46" s="140"/>
      <c r="NVY46" s="140"/>
      <c r="NVZ46" s="140"/>
      <c r="NWA46" s="140"/>
      <c r="NWB46" s="140"/>
      <c r="NWC46" s="140"/>
      <c r="NWD46" s="140"/>
      <c r="NWE46" s="140"/>
      <c r="NWF46" s="140"/>
      <c r="NWG46" s="140"/>
      <c r="NWH46" s="140"/>
      <c r="NWI46" s="140"/>
      <c r="NWJ46" s="140"/>
      <c r="NWK46" s="140"/>
      <c r="NWL46" s="140"/>
      <c r="NWM46" s="140"/>
      <c r="NWN46" s="140"/>
      <c r="NWO46" s="140"/>
      <c r="NWP46" s="140"/>
      <c r="NWQ46" s="140"/>
      <c r="NWR46" s="140"/>
      <c r="NWS46" s="140"/>
      <c r="NWT46" s="140"/>
      <c r="NWU46" s="140"/>
      <c r="NWV46" s="140"/>
      <c r="NWW46" s="140"/>
      <c r="NWX46" s="140"/>
      <c r="NWY46" s="140"/>
      <c r="NWZ46" s="140"/>
      <c r="NXA46" s="140"/>
      <c r="NXB46" s="140"/>
      <c r="NXC46" s="140"/>
      <c r="NXD46" s="140"/>
      <c r="NXE46" s="140"/>
      <c r="NXF46" s="140"/>
      <c r="NXG46" s="140"/>
      <c r="NXH46" s="140"/>
      <c r="NXI46" s="140"/>
      <c r="NXJ46" s="140"/>
      <c r="NXK46" s="140"/>
      <c r="NXL46" s="140"/>
      <c r="NXM46" s="140"/>
      <c r="NXN46" s="140"/>
      <c r="NXO46" s="140"/>
      <c r="NXP46" s="140"/>
      <c r="NXQ46" s="140"/>
      <c r="NXR46" s="140"/>
      <c r="NXS46" s="140"/>
      <c r="NXT46" s="140"/>
      <c r="NXU46" s="140"/>
      <c r="NXV46" s="140"/>
      <c r="NXW46" s="140"/>
      <c r="NXX46" s="140"/>
      <c r="NXY46" s="140"/>
      <c r="NXZ46" s="140"/>
      <c r="NYA46" s="140"/>
      <c r="NYB46" s="140"/>
      <c r="NYC46" s="140"/>
      <c r="NYD46" s="140"/>
      <c r="NYE46" s="140"/>
      <c r="NYF46" s="140"/>
      <c r="NYG46" s="140"/>
      <c r="NYH46" s="140"/>
      <c r="NYI46" s="140"/>
      <c r="NYJ46" s="140"/>
      <c r="NYK46" s="140"/>
      <c r="NYL46" s="140"/>
      <c r="NYM46" s="140"/>
      <c r="NYN46" s="140"/>
      <c r="NYO46" s="140"/>
      <c r="NYP46" s="140"/>
      <c r="NYQ46" s="140"/>
      <c r="NYR46" s="140"/>
      <c r="NYS46" s="140"/>
      <c r="NYT46" s="140"/>
      <c r="NYU46" s="140"/>
      <c r="NYV46" s="140"/>
      <c r="NYW46" s="140"/>
      <c r="NYX46" s="140"/>
      <c r="NYY46" s="140"/>
      <c r="NYZ46" s="140"/>
      <c r="NZA46" s="140"/>
      <c r="NZB46" s="140"/>
      <c r="NZC46" s="140"/>
      <c r="NZD46" s="140"/>
      <c r="NZE46" s="140"/>
      <c r="NZF46" s="140"/>
      <c r="NZG46" s="140"/>
      <c r="NZH46" s="140"/>
      <c r="NZI46" s="140"/>
      <c r="NZJ46" s="140"/>
      <c r="NZK46" s="140"/>
      <c r="NZL46" s="140"/>
      <c r="NZM46" s="140"/>
      <c r="NZN46" s="140"/>
      <c r="NZO46" s="140"/>
      <c r="NZP46" s="140"/>
      <c r="NZQ46" s="140"/>
      <c r="NZR46" s="140"/>
      <c r="NZS46" s="140"/>
      <c r="NZT46" s="140"/>
      <c r="NZU46" s="140"/>
      <c r="NZV46" s="140"/>
      <c r="NZW46" s="140"/>
      <c r="NZX46" s="140"/>
      <c r="NZY46" s="140"/>
      <c r="NZZ46" s="140"/>
      <c r="OAA46" s="140"/>
      <c r="OAB46" s="140"/>
      <c r="OAC46" s="140"/>
      <c r="OAD46" s="140"/>
      <c r="OAE46" s="140"/>
      <c r="OAF46" s="140"/>
      <c r="OAG46" s="140"/>
      <c r="OAH46" s="140"/>
      <c r="OAI46" s="140"/>
      <c r="OAJ46" s="140"/>
      <c r="OAK46" s="140"/>
      <c r="OAL46" s="140"/>
      <c r="OAM46" s="140"/>
      <c r="OAN46" s="140"/>
      <c r="OAO46" s="140"/>
      <c r="OAP46" s="140"/>
      <c r="OAQ46" s="140"/>
      <c r="OAR46" s="140"/>
      <c r="OAS46" s="140"/>
      <c r="OAT46" s="140"/>
      <c r="OAU46" s="140"/>
      <c r="OAV46" s="140"/>
      <c r="OAW46" s="140"/>
      <c r="OAX46" s="140"/>
      <c r="OAY46" s="140"/>
      <c r="OAZ46" s="140"/>
      <c r="OBA46" s="140"/>
      <c r="OBB46" s="140"/>
      <c r="OBC46" s="140"/>
      <c r="OBD46" s="140"/>
      <c r="OBE46" s="140"/>
      <c r="OBF46" s="140"/>
      <c r="OBG46" s="140"/>
      <c r="OBH46" s="140"/>
      <c r="OBI46" s="140"/>
      <c r="OBJ46" s="140"/>
      <c r="OBK46" s="140"/>
      <c r="OBL46" s="140"/>
      <c r="OBM46" s="140"/>
      <c r="OBN46" s="140"/>
      <c r="OBO46" s="140"/>
      <c r="OBP46" s="140"/>
      <c r="OBQ46" s="140"/>
      <c r="OBR46" s="140"/>
      <c r="OBS46" s="140"/>
      <c r="OBT46" s="140"/>
      <c r="OBU46" s="140"/>
      <c r="OBV46" s="140"/>
      <c r="OBW46" s="140"/>
      <c r="OBX46" s="140"/>
      <c r="OBY46" s="140"/>
      <c r="OBZ46" s="140"/>
      <c r="OCA46" s="140"/>
      <c r="OCB46" s="140"/>
      <c r="OCC46" s="140"/>
      <c r="OCD46" s="140"/>
      <c r="OCE46" s="140"/>
      <c r="OCF46" s="140"/>
      <c r="OCG46" s="140"/>
      <c r="OCH46" s="140"/>
      <c r="OCI46" s="140"/>
      <c r="OCJ46" s="140"/>
      <c r="OCK46" s="140"/>
      <c r="OCL46" s="140"/>
      <c r="OCM46" s="140"/>
      <c r="OCN46" s="140"/>
      <c r="OCO46" s="140"/>
      <c r="OCP46" s="140"/>
      <c r="OCQ46" s="140"/>
      <c r="OCR46" s="140"/>
      <c r="OCS46" s="140"/>
      <c r="OCT46" s="140"/>
      <c r="OCU46" s="140"/>
      <c r="OCV46" s="140"/>
      <c r="OCW46" s="140"/>
      <c r="OCX46" s="140"/>
      <c r="OCY46" s="140"/>
      <c r="OCZ46" s="140"/>
      <c r="ODA46" s="140"/>
      <c r="ODB46" s="140"/>
      <c r="ODC46" s="140"/>
      <c r="ODD46" s="140"/>
      <c r="ODE46" s="140"/>
      <c r="ODF46" s="140"/>
      <c r="ODG46" s="140"/>
      <c r="ODH46" s="140"/>
      <c r="ODI46" s="140"/>
      <c r="ODJ46" s="140"/>
      <c r="ODK46" s="140"/>
      <c r="ODL46" s="140"/>
      <c r="ODM46" s="140"/>
      <c r="ODN46" s="140"/>
      <c r="ODO46" s="140"/>
      <c r="ODP46" s="140"/>
      <c r="ODQ46" s="140"/>
      <c r="ODR46" s="140"/>
      <c r="ODS46" s="140"/>
      <c r="ODT46" s="140"/>
      <c r="ODU46" s="140"/>
      <c r="ODV46" s="140"/>
      <c r="ODW46" s="140"/>
      <c r="ODX46" s="140"/>
      <c r="ODY46" s="140"/>
      <c r="ODZ46" s="140"/>
      <c r="OEA46" s="140"/>
      <c r="OEB46" s="140"/>
      <c r="OEC46" s="140"/>
      <c r="OED46" s="140"/>
      <c r="OEE46" s="140"/>
      <c r="OEF46" s="140"/>
      <c r="OEG46" s="140"/>
      <c r="OEH46" s="140"/>
      <c r="OEI46" s="140"/>
      <c r="OEJ46" s="140"/>
      <c r="OEK46" s="140"/>
      <c r="OEL46" s="140"/>
      <c r="OEM46" s="140"/>
      <c r="OEN46" s="140"/>
      <c r="OEO46" s="140"/>
      <c r="OEP46" s="140"/>
      <c r="OEQ46" s="140"/>
      <c r="OER46" s="140"/>
      <c r="OES46" s="140"/>
      <c r="OET46" s="140"/>
      <c r="OEU46" s="140"/>
      <c r="OEV46" s="140"/>
      <c r="OEW46" s="140"/>
      <c r="OEX46" s="140"/>
      <c r="OEY46" s="140"/>
      <c r="OEZ46" s="140"/>
      <c r="OFA46" s="140"/>
      <c r="OFB46" s="140"/>
      <c r="OFC46" s="140"/>
      <c r="OFD46" s="140"/>
      <c r="OFE46" s="140"/>
      <c r="OFF46" s="140"/>
      <c r="OFG46" s="140"/>
      <c r="OFH46" s="140"/>
      <c r="OFI46" s="140"/>
      <c r="OFJ46" s="140"/>
      <c r="OFK46" s="140"/>
      <c r="OFL46" s="140"/>
      <c r="OFM46" s="140"/>
      <c r="OFN46" s="140"/>
      <c r="OFO46" s="140"/>
      <c r="OFP46" s="140"/>
      <c r="OFQ46" s="140"/>
      <c r="OFR46" s="140"/>
      <c r="OFS46" s="140"/>
      <c r="OFT46" s="140"/>
      <c r="OFU46" s="140"/>
      <c r="OFV46" s="140"/>
      <c r="OFW46" s="140"/>
      <c r="OFX46" s="140"/>
      <c r="OFY46" s="140"/>
      <c r="OFZ46" s="140"/>
      <c r="OGA46" s="140"/>
      <c r="OGB46" s="140"/>
      <c r="OGC46" s="140"/>
      <c r="OGD46" s="140"/>
      <c r="OGE46" s="140"/>
      <c r="OGF46" s="140"/>
      <c r="OGG46" s="140"/>
      <c r="OGH46" s="140"/>
      <c r="OGI46" s="140"/>
      <c r="OGJ46" s="140"/>
      <c r="OGK46" s="140"/>
      <c r="OGL46" s="140"/>
      <c r="OGM46" s="140"/>
      <c r="OGN46" s="140"/>
      <c r="OGO46" s="140"/>
      <c r="OGP46" s="140"/>
      <c r="OGQ46" s="140"/>
      <c r="OGR46" s="140"/>
      <c r="OGS46" s="140"/>
      <c r="OGT46" s="140"/>
      <c r="OGU46" s="140"/>
      <c r="OGV46" s="140"/>
      <c r="OGW46" s="140"/>
      <c r="OGX46" s="140"/>
      <c r="OGY46" s="140"/>
      <c r="OGZ46" s="140"/>
      <c r="OHA46" s="140"/>
      <c r="OHB46" s="140"/>
      <c r="OHC46" s="140"/>
      <c r="OHD46" s="140"/>
      <c r="OHE46" s="140"/>
      <c r="OHF46" s="140"/>
      <c r="OHG46" s="140"/>
      <c r="OHH46" s="140"/>
      <c r="OHI46" s="140"/>
      <c r="OHJ46" s="140"/>
      <c r="OHK46" s="140"/>
      <c r="OHL46" s="140"/>
      <c r="OHM46" s="140"/>
      <c r="OHN46" s="140"/>
      <c r="OHO46" s="140"/>
      <c r="OHP46" s="140"/>
      <c r="OHQ46" s="140"/>
      <c r="OHR46" s="140"/>
      <c r="OHS46" s="140"/>
      <c r="OHT46" s="140"/>
      <c r="OHU46" s="140"/>
      <c r="OHV46" s="140"/>
      <c r="OHW46" s="140"/>
      <c r="OHX46" s="140"/>
      <c r="OHY46" s="140"/>
      <c r="OHZ46" s="140"/>
      <c r="OIA46" s="140"/>
      <c r="OIB46" s="140"/>
      <c r="OIC46" s="140"/>
      <c r="OID46" s="140"/>
      <c r="OIE46" s="140"/>
      <c r="OIF46" s="140"/>
      <c r="OIG46" s="140"/>
      <c r="OIH46" s="140"/>
      <c r="OII46" s="140"/>
      <c r="OIJ46" s="140"/>
      <c r="OIK46" s="140"/>
      <c r="OIL46" s="140"/>
      <c r="OIM46" s="140"/>
      <c r="OIN46" s="140"/>
      <c r="OIO46" s="140"/>
      <c r="OIP46" s="140"/>
      <c r="OIQ46" s="140"/>
      <c r="OIR46" s="140"/>
      <c r="OIS46" s="140"/>
      <c r="OIT46" s="140"/>
      <c r="OIU46" s="140"/>
      <c r="OIV46" s="140"/>
      <c r="OIW46" s="140"/>
      <c r="OIX46" s="140"/>
      <c r="OIY46" s="140"/>
      <c r="OIZ46" s="140"/>
      <c r="OJA46" s="140"/>
      <c r="OJB46" s="140"/>
      <c r="OJC46" s="140"/>
      <c r="OJD46" s="140"/>
      <c r="OJE46" s="140"/>
      <c r="OJF46" s="140"/>
      <c r="OJG46" s="140"/>
      <c r="OJH46" s="140"/>
      <c r="OJI46" s="140"/>
      <c r="OJJ46" s="140"/>
      <c r="OJK46" s="140"/>
      <c r="OJL46" s="140"/>
      <c r="OJM46" s="140"/>
      <c r="OJN46" s="140"/>
      <c r="OJO46" s="140"/>
      <c r="OJP46" s="140"/>
      <c r="OJQ46" s="140"/>
      <c r="OJR46" s="140"/>
      <c r="OJS46" s="140"/>
      <c r="OJT46" s="140"/>
      <c r="OJU46" s="140"/>
      <c r="OJV46" s="140"/>
      <c r="OJW46" s="140"/>
      <c r="OJX46" s="140"/>
      <c r="OJY46" s="140"/>
      <c r="OJZ46" s="140"/>
      <c r="OKA46" s="140"/>
      <c r="OKB46" s="140"/>
      <c r="OKC46" s="140"/>
      <c r="OKD46" s="140"/>
      <c r="OKE46" s="140"/>
      <c r="OKF46" s="140"/>
      <c r="OKG46" s="140"/>
      <c r="OKH46" s="140"/>
      <c r="OKI46" s="140"/>
      <c r="OKJ46" s="140"/>
      <c r="OKK46" s="140"/>
      <c r="OKL46" s="140"/>
      <c r="OKM46" s="140"/>
      <c r="OKN46" s="140"/>
      <c r="OKO46" s="140"/>
      <c r="OKP46" s="140"/>
      <c r="OKQ46" s="140"/>
      <c r="OKR46" s="140"/>
      <c r="OKS46" s="140"/>
      <c r="OKT46" s="140"/>
      <c r="OKU46" s="140"/>
      <c r="OKV46" s="140"/>
      <c r="OKW46" s="140"/>
      <c r="OKX46" s="140"/>
      <c r="OKY46" s="140"/>
      <c r="OKZ46" s="140"/>
      <c r="OLA46" s="140"/>
      <c r="OLB46" s="140"/>
      <c r="OLC46" s="140"/>
      <c r="OLD46" s="140"/>
      <c r="OLE46" s="140"/>
      <c r="OLF46" s="140"/>
      <c r="OLG46" s="140"/>
      <c r="OLH46" s="140"/>
      <c r="OLI46" s="140"/>
      <c r="OLJ46" s="140"/>
      <c r="OLK46" s="140"/>
      <c r="OLL46" s="140"/>
      <c r="OLM46" s="140"/>
      <c r="OLN46" s="140"/>
      <c r="OLO46" s="140"/>
      <c r="OLP46" s="140"/>
      <c r="OLQ46" s="140"/>
      <c r="OLR46" s="140"/>
      <c r="OLS46" s="140"/>
      <c r="OLT46" s="140"/>
      <c r="OLU46" s="140"/>
      <c r="OLV46" s="140"/>
      <c r="OLW46" s="140"/>
      <c r="OLX46" s="140"/>
      <c r="OLY46" s="140"/>
      <c r="OLZ46" s="140"/>
      <c r="OMA46" s="140"/>
      <c r="OMB46" s="140"/>
      <c r="OMC46" s="140"/>
      <c r="OMD46" s="140"/>
      <c r="OME46" s="140"/>
      <c r="OMF46" s="140"/>
      <c r="OMG46" s="140"/>
      <c r="OMH46" s="140"/>
      <c r="OMI46" s="140"/>
      <c r="OMJ46" s="140"/>
      <c r="OMK46" s="140"/>
      <c r="OML46" s="140"/>
      <c r="OMM46" s="140"/>
      <c r="OMN46" s="140"/>
      <c r="OMO46" s="140"/>
      <c r="OMP46" s="140"/>
      <c r="OMQ46" s="140"/>
      <c r="OMR46" s="140"/>
      <c r="OMS46" s="140"/>
      <c r="OMT46" s="140"/>
      <c r="OMU46" s="140"/>
      <c r="OMV46" s="140"/>
      <c r="OMW46" s="140"/>
      <c r="OMX46" s="140"/>
      <c r="OMY46" s="140"/>
      <c r="OMZ46" s="140"/>
      <c r="ONA46" s="140"/>
      <c r="ONB46" s="140"/>
      <c r="ONC46" s="140"/>
      <c r="OND46" s="140"/>
      <c r="ONE46" s="140"/>
      <c r="ONF46" s="140"/>
      <c r="ONG46" s="140"/>
      <c r="ONH46" s="140"/>
      <c r="ONI46" s="140"/>
      <c r="ONJ46" s="140"/>
      <c r="ONK46" s="140"/>
      <c r="ONL46" s="140"/>
      <c r="ONM46" s="140"/>
      <c r="ONN46" s="140"/>
      <c r="ONO46" s="140"/>
      <c r="ONP46" s="140"/>
      <c r="ONQ46" s="140"/>
      <c r="ONR46" s="140"/>
      <c r="ONS46" s="140"/>
      <c r="ONT46" s="140"/>
      <c r="ONU46" s="140"/>
      <c r="ONV46" s="140"/>
      <c r="ONW46" s="140"/>
      <c r="ONX46" s="140"/>
      <c r="ONY46" s="140"/>
      <c r="ONZ46" s="140"/>
      <c r="OOA46" s="140"/>
      <c r="OOB46" s="140"/>
      <c r="OOC46" s="140"/>
      <c r="OOD46" s="140"/>
      <c r="OOE46" s="140"/>
      <c r="OOF46" s="140"/>
      <c r="OOG46" s="140"/>
      <c r="OOH46" s="140"/>
      <c r="OOI46" s="140"/>
      <c r="OOJ46" s="140"/>
      <c r="OOK46" s="140"/>
      <c r="OOL46" s="140"/>
      <c r="OOM46" s="140"/>
      <c r="OON46" s="140"/>
      <c r="OOO46" s="140"/>
      <c r="OOP46" s="140"/>
      <c r="OOQ46" s="140"/>
      <c r="OOR46" s="140"/>
      <c r="OOS46" s="140"/>
      <c r="OOT46" s="140"/>
      <c r="OOU46" s="140"/>
      <c r="OOV46" s="140"/>
      <c r="OOW46" s="140"/>
      <c r="OOX46" s="140"/>
      <c r="OOY46" s="140"/>
      <c r="OOZ46" s="140"/>
      <c r="OPA46" s="140"/>
      <c r="OPB46" s="140"/>
      <c r="OPC46" s="140"/>
      <c r="OPD46" s="140"/>
      <c r="OPE46" s="140"/>
      <c r="OPF46" s="140"/>
      <c r="OPG46" s="140"/>
      <c r="OPH46" s="140"/>
      <c r="OPI46" s="140"/>
      <c r="OPJ46" s="140"/>
      <c r="OPK46" s="140"/>
      <c r="OPL46" s="140"/>
      <c r="OPM46" s="140"/>
      <c r="OPN46" s="140"/>
      <c r="OPO46" s="140"/>
      <c r="OPP46" s="140"/>
      <c r="OPQ46" s="140"/>
      <c r="OPR46" s="140"/>
      <c r="OPS46" s="140"/>
      <c r="OPT46" s="140"/>
      <c r="OPU46" s="140"/>
      <c r="OPV46" s="140"/>
      <c r="OPW46" s="140"/>
      <c r="OPX46" s="140"/>
      <c r="OPY46" s="140"/>
      <c r="OPZ46" s="140"/>
      <c r="OQA46" s="140"/>
      <c r="OQB46" s="140"/>
      <c r="OQC46" s="140"/>
      <c r="OQD46" s="140"/>
      <c r="OQE46" s="140"/>
      <c r="OQF46" s="140"/>
      <c r="OQG46" s="140"/>
      <c r="OQH46" s="140"/>
      <c r="OQI46" s="140"/>
      <c r="OQJ46" s="140"/>
      <c r="OQK46" s="140"/>
      <c r="OQL46" s="140"/>
      <c r="OQM46" s="140"/>
      <c r="OQN46" s="140"/>
      <c r="OQO46" s="140"/>
      <c r="OQP46" s="140"/>
      <c r="OQQ46" s="140"/>
      <c r="OQR46" s="140"/>
      <c r="OQS46" s="140"/>
      <c r="OQT46" s="140"/>
      <c r="OQU46" s="140"/>
      <c r="OQV46" s="140"/>
      <c r="OQW46" s="140"/>
      <c r="OQX46" s="140"/>
      <c r="OQY46" s="140"/>
      <c r="OQZ46" s="140"/>
      <c r="ORA46" s="140"/>
      <c r="ORB46" s="140"/>
      <c r="ORC46" s="140"/>
      <c r="ORD46" s="140"/>
      <c r="ORE46" s="140"/>
      <c r="ORF46" s="140"/>
      <c r="ORG46" s="140"/>
      <c r="ORH46" s="140"/>
      <c r="ORI46" s="140"/>
      <c r="ORJ46" s="140"/>
      <c r="ORK46" s="140"/>
      <c r="ORL46" s="140"/>
      <c r="ORM46" s="140"/>
      <c r="ORN46" s="140"/>
      <c r="ORO46" s="140"/>
      <c r="ORP46" s="140"/>
      <c r="ORQ46" s="140"/>
      <c r="ORR46" s="140"/>
      <c r="ORS46" s="140"/>
      <c r="ORT46" s="140"/>
      <c r="ORU46" s="140"/>
      <c r="ORV46" s="140"/>
      <c r="ORW46" s="140"/>
      <c r="ORX46" s="140"/>
      <c r="ORY46" s="140"/>
      <c r="ORZ46" s="140"/>
      <c r="OSA46" s="140"/>
      <c r="OSB46" s="140"/>
      <c r="OSC46" s="140"/>
      <c r="OSD46" s="140"/>
      <c r="OSE46" s="140"/>
      <c r="OSF46" s="140"/>
      <c r="OSG46" s="140"/>
      <c r="OSH46" s="140"/>
      <c r="OSI46" s="140"/>
      <c r="OSJ46" s="140"/>
      <c r="OSK46" s="140"/>
      <c r="OSL46" s="140"/>
      <c r="OSM46" s="140"/>
      <c r="OSN46" s="140"/>
      <c r="OSO46" s="140"/>
      <c r="OSP46" s="140"/>
      <c r="OSQ46" s="140"/>
      <c r="OSR46" s="140"/>
      <c r="OSS46" s="140"/>
      <c r="OST46" s="140"/>
      <c r="OSU46" s="140"/>
      <c r="OSV46" s="140"/>
      <c r="OSW46" s="140"/>
      <c r="OSX46" s="140"/>
      <c r="OSY46" s="140"/>
      <c r="OSZ46" s="140"/>
      <c r="OTA46" s="140"/>
      <c r="OTB46" s="140"/>
      <c r="OTC46" s="140"/>
      <c r="OTD46" s="140"/>
      <c r="OTE46" s="140"/>
      <c r="OTF46" s="140"/>
      <c r="OTG46" s="140"/>
      <c r="OTH46" s="140"/>
      <c r="OTI46" s="140"/>
      <c r="OTJ46" s="140"/>
      <c r="OTK46" s="140"/>
      <c r="OTL46" s="140"/>
      <c r="OTM46" s="140"/>
      <c r="OTN46" s="140"/>
      <c r="OTO46" s="140"/>
      <c r="OTP46" s="140"/>
      <c r="OTQ46" s="140"/>
      <c r="OTR46" s="140"/>
      <c r="OTS46" s="140"/>
      <c r="OTT46" s="140"/>
      <c r="OTU46" s="140"/>
      <c r="OTV46" s="140"/>
      <c r="OTW46" s="140"/>
      <c r="OTX46" s="140"/>
      <c r="OTY46" s="140"/>
      <c r="OTZ46" s="140"/>
      <c r="OUA46" s="140"/>
      <c r="OUB46" s="140"/>
      <c r="OUC46" s="140"/>
      <c r="OUD46" s="140"/>
      <c r="OUE46" s="140"/>
      <c r="OUF46" s="140"/>
      <c r="OUG46" s="140"/>
      <c r="OUH46" s="140"/>
      <c r="OUI46" s="140"/>
      <c r="OUJ46" s="140"/>
      <c r="OUK46" s="140"/>
      <c r="OUL46" s="140"/>
      <c r="OUM46" s="140"/>
      <c r="OUN46" s="140"/>
      <c r="OUO46" s="140"/>
      <c r="OUP46" s="140"/>
      <c r="OUQ46" s="140"/>
      <c r="OUR46" s="140"/>
      <c r="OUS46" s="140"/>
      <c r="OUT46" s="140"/>
      <c r="OUU46" s="140"/>
      <c r="OUV46" s="140"/>
      <c r="OUW46" s="140"/>
      <c r="OUX46" s="140"/>
      <c r="OUY46" s="140"/>
      <c r="OUZ46" s="140"/>
      <c r="OVA46" s="140"/>
      <c r="OVB46" s="140"/>
      <c r="OVC46" s="140"/>
      <c r="OVD46" s="140"/>
      <c r="OVE46" s="140"/>
      <c r="OVF46" s="140"/>
      <c r="OVG46" s="140"/>
      <c r="OVH46" s="140"/>
      <c r="OVI46" s="140"/>
      <c r="OVJ46" s="140"/>
      <c r="OVK46" s="140"/>
      <c r="OVL46" s="140"/>
      <c r="OVM46" s="140"/>
      <c r="OVN46" s="140"/>
      <c r="OVO46" s="140"/>
      <c r="OVP46" s="140"/>
      <c r="OVQ46" s="140"/>
      <c r="OVR46" s="140"/>
      <c r="OVS46" s="140"/>
      <c r="OVT46" s="140"/>
      <c r="OVU46" s="140"/>
      <c r="OVV46" s="140"/>
      <c r="OVW46" s="140"/>
      <c r="OVX46" s="140"/>
      <c r="OVY46" s="140"/>
      <c r="OVZ46" s="140"/>
      <c r="OWA46" s="140"/>
      <c r="OWB46" s="140"/>
      <c r="OWC46" s="140"/>
      <c r="OWD46" s="140"/>
      <c r="OWE46" s="140"/>
      <c r="OWF46" s="140"/>
      <c r="OWG46" s="140"/>
      <c r="OWH46" s="140"/>
      <c r="OWI46" s="140"/>
      <c r="OWJ46" s="140"/>
      <c r="OWK46" s="140"/>
      <c r="OWL46" s="140"/>
      <c r="OWM46" s="140"/>
      <c r="OWN46" s="140"/>
      <c r="OWO46" s="140"/>
      <c r="OWP46" s="140"/>
      <c r="OWQ46" s="140"/>
      <c r="OWR46" s="140"/>
      <c r="OWS46" s="140"/>
      <c r="OWT46" s="140"/>
      <c r="OWU46" s="140"/>
      <c r="OWV46" s="140"/>
      <c r="OWW46" s="140"/>
      <c r="OWX46" s="140"/>
      <c r="OWY46" s="140"/>
      <c r="OWZ46" s="140"/>
      <c r="OXA46" s="140"/>
      <c r="OXB46" s="140"/>
      <c r="OXC46" s="140"/>
      <c r="OXD46" s="140"/>
      <c r="OXE46" s="140"/>
      <c r="OXF46" s="140"/>
      <c r="OXG46" s="140"/>
      <c r="OXH46" s="140"/>
      <c r="OXI46" s="140"/>
      <c r="OXJ46" s="140"/>
      <c r="OXK46" s="140"/>
      <c r="OXL46" s="140"/>
      <c r="OXM46" s="140"/>
      <c r="OXN46" s="140"/>
      <c r="OXO46" s="140"/>
      <c r="OXP46" s="140"/>
      <c r="OXQ46" s="140"/>
      <c r="OXR46" s="140"/>
      <c r="OXS46" s="140"/>
      <c r="OXT46" s="140"/>
      <c r="OXU46" s="140"/>
      <c r="OXV46" s="140"/>
      <c r="OXW46" s="140"/>
      <c r="OXX46" s="140"/>
      <c r="OXY46" s="140"/>
      <c r="OXZ46" s="140"/>
      <c r="OYA46" s="140"/>
      <c r="OYB46" s="140"/>
      <c r="OYC46" s="140"/>
      <c r="OYD46" s="140"/>
      <c r="OYE46" s="140"/>
      <c r="OYF46" s="140"/>
      <c r="OYG46" s="140"/>
      <c r="OYH46" s="140"/>
      <c r="OYI46" s="140"/>
      <c r="OYJ46" s="140"/>
      <c r="OYK46" s="140"/>
      <c r="OYL46" s="140"/>
      <c r="OYM46" s="140"/>
      <c r="OYN46" s="140"/>
      <c r="OYO46" s="140"/>
      <c r="OYP46" s="140"/>
      <c r="OYQ46" s="140"/>
      <c r="OYR46" s="140"/>
      <c r="OYS46" s="140"/>
      <c r="OYT46" s="140"/>
      <c r="OYU46" s="140"/>
      <c r="OYV46" s="140"/>
      <c r="OYW46" s="140"/>
      <c r="OYX46" s="140"/>
      <c r="OYY46" s="140"/>
      <c r="OYZ46" s="140"/>
      <c r="OZA46" s="140"/>
      <c r="OZB46" s="140"/>
      <c r="OZC46" s="140"/>
      <c r="OZD46" s="140"/>
      <c r="OZE46" s="140"/>
      <c r="OZF46" s="140"/>
      <c r="OZG46" s="140"/>
      <c r="OZH46" s="140"/>
      <c r="OZI46" s="140"/>
      <c r="OZJ46" s="140"/>
      <c r="OZK46" s="140"/>
      <c r="OZL46" s="140"/>
      <c r="OZM46" s="140"/>
      <c r="OZN46" s="140"/>
      <c r="OZO46" s="140"/>
      <c r="OZP46" s="140"/>
      <c r="OZQ46" s="140"/>
      <c r="OZR46" s="140"/>
      <c r="OZS46" s="140"/>
      <c r="OZT46" s="140"/>
      <c r="OZU46" s="140"/>
      <c r="OZV46" s="140"/>
      <c r="OZW46" s="140"/>
      <c r="OZX46" s="140"/>
      <c r="OZY46" s="140"/>
      <c r="OZZ46" s="140"/>
      <c r="PAA46" s="140"/>
      <c r="PAB46" s="140"/>
      <c r="PAC46" s="140"/>
      <c r="PAD46" s="140"/>
      <c r="PAE46" s="140"/>
      <c r="PAF46" s="140"/>
      <c r="PAG46" s="140"/>
      <c r="PAH46" s="140"/>
      <c r="PAI46" s="140"/>
      <c r="PAJ46" s="140"/>
      <c r="PAK46" s="140"/>
      <c r="PAL46" s="140"/>
      <c r="PAM46" s="140"/>
      <c r="PAN46" s="140"/>
      <c r="PAO46" s="140"/>
      <c r="PAP46" s="140"/>
      <c r="PAQ46" s="140"/>
      <c r="PAR46" s="140"/>
      <c r="PAS46" s="140"/>
      <c r="PAT46" s="140"/>
      <c r="PAU46" s="140"/>
      <c r="PAV46" s="140"/>
      <c r="PAW46" s="140"/>
      <c r="PAX46" s="140"/>
      <c r="PAY46" s="140"/>
      <c r="PAZ46" s="140"/>
      <c r="PBA46" s="140"/>
      <c r="PBB46" s="140"/>
      <c r="PBC46" s="140"/>
      <c r="PBD46" s="140"/>
      <c r="PBE46" s="140"/>
      <c r="PBF46" s="140"/>
      <c r="PBG46" s="140"/>
      <c r="PBH46" s="140"/>
      <c r="PBI46" s="140"/>
      <c r="PBJ46" s="140"/>
      <c r="PBK46" s="140"/>
      <c r="PBL46" s="140"/>
      <c r="PBM46" s="140"/>
      <c r="PBN46" s="140"/>
      <c r="PBO46" s="140"/>
      <c r="PBP46" s="140"/>
      <c r="PBQ46" s="140"/>
      <c r="PBR46" s="140"/>
      <c r="PBS46" s="140"/>
      <c r="PBT46" s="140"/>
      <c r="PBU46" s="140"/>
      <c r="PBV46" s="140"/>
      <c r="PBW46" s="140"/>
      <c r="PBX46" s="140"/>
      <c r="PBY46" s="140"/>
      <c r="PBZ46" s="140"/>
      <c r="PCA46" s="140"/>
      <c r="PCB46" s="140"/>
      <c r="PCC46" s="140"/>
      <c r="PCD46" s="140"/>
      <c r="PCE46" s="140"/>
      <c r="PCF46" s="140"/>
      <c r="PCG46" s="140"/>
      <c r="PCH46" s="140"/>
      <c r="PCI46" s="140"/>
      <c r="PCJ46" s="140"/>
      <c r="PCK46" s="140"/>
      <c r="PCL46" s="140"/>
      <c r="PCM46" s="140"/>
      <c r="PCN46" s="140"/>
      <c r="PCO46" s="140"/>
      <c r="PCP46" s="140"/>
      <c r="PCQ46" s="140"/>
      <c r="PCR46" s="140"/>
      <c r="PCS46" s="140"/>
      <c r="PCT46" s="140"/>
      <c r="PCU46" s="140"/>
      <c r="PCV46" s="140"/>
      <c r="PCW46" s="140"/>
      <c r="PCX46" s="140"/>
      <c r="PCY46" s="140"/>
      <c r="PCZ46" s="140"/>
      <c r="PDA46" s="140"/>
      <c r="PDB46" s="140"/>
      <c r="PDC46" s="140"/>
      <c r="PDD46" s="140"/>
      <c r="PDE46" s="140"/>
      <c r="PDF46" s="140"/>
      <c r="PDG46" s="140"/>
      <c r="PDH46" s="140"/>
      <c r="PDI46" s="140"/>
      <c r="PDJ46" s="140"/>
      <c r="PDK46" s="140"/>
      <c r="PDL46" s="140"/>
      <c r="PDM46" s="140"/>
      <c r="PDN46" s="140"/>
      <c r="PDO46" s="140"/>
      <c r="PDP46" s="140"/>
      <c r="PDQ46" s="140"/>
      <c r="PDR46" s="140"/>
      <c r="PDS46" s="140"/>
      <c r="PDT46" s="140"/>
      <c r="PDU46" s="140"/>
      <c r="PDV46" s="140"/>
      <c r="PDW46" s="140"/>
      <c r="PDX46" s="140"/>
      <c r="PDY46" s="140"/>
      <c r="PDZ46" s="140"/>
      <c r="PEA46" s="140"/>
      <c r="PEB46" s="140"/>
      <c r="PEC46" s="140"/>
      <c r="PED46" s="140"/>
      <c r="PEE46" s="140"/>
      <c r="PEF46" s="140"/>
      <c r="PEG46" s="140"/>
      <c r="PEH46" s="140"/>
      <c r="PEI46" s="140"/>
      <c r="PEJ46" s="140"/>
      <c r="PEK46" s="140"/>
      <c r="PEL46" s="140"/>
      <c r="PEM46" s="140"/>
      <c r="PEN46" s="140"/>
      <c r="PEO46" s="140"/>
      <c r="PEP46" s="140"/>
      <c r="PEQ46" s="140"/>
      <c r="PER46" s="140"/>
      <c r="PES46" s="140"/>
      <c r="PET46" s="140"/>
      <c r="PEU46" s="140"/>
      <c r="PEV46" s="140"/>
      <c r="PEW46" s="140"/>
      <c r="PEX46" s="140"/>
      <c r="PEY46" s="140"/>
      <c r="PEZ46" s="140"/>
      <c r="PFA46" s="140"/>
      <c r="PFB46" s="140"/>
      <c r="PFC46" s="140"/>
      <c r="PFD46" s="140"/>
      <c r="PFE46" s="140"/>
      <c r="PFF46" s="140"/>
      <c r="PFG46" s="140"/>
      <c r="PFH46" s="140"/>
      <c r="PFI46" s="140"/>
      <c r="PFJ46" s="140"/>
      <c r="PFK46" s="140"/>
      <c r="PFL46" s="140"/>
      <c r="PFM46" s="140"/>
      <c r="PFN46" s="140"/>
      <c r="PFO46" s="140"/>
      <c r="PFP46" s="140"/>
      <c r="PFQ46" s="140"/>
      <c r="PFR46" s="140"/>
      <c r="PFS46" s="140"/>
      <c r="PFT46" s="140"/>
      <c r="PFU46" s="140"/>
      <c r="PFV46" s="140"/>
      <c r="PFW46" s="140"/>
      <c r="PFX46" s="140"/>
      <c r="PFY46" s="140"/>
      <c r="PFZ46" s="140"/>
      <c r="PGA46" s="140"/>
      <c r="PGB46" s="140"/>
      <c r="PGC46" s="140"/>
      <c r="PGD46" s="140"/>
      <c r="PGE46" s="140"/>
      <c r="PGF46" s="140"/>
      <c r="PGG46" s="140"/>
      <c r="PGH46" s="140"/>
      <c r="PGI46" s="140"/>
      <c r="PGJ46" s="140"/>
      <c r="PGK46" s="140"/>
      <c r="PGL46" s="140"/>
      <c r="PGM46" s="140"/>
      <c r="PGN46" s="140"/>
      <c r="PGO46" s="140"/>
      <c r="PGP46" s="140"/>
      <c r="PGQ46" s="140"/>
      <c r="PGR46" s="140"/>
      <c r="PGS46" s="140"/>
      <c r="PGT46" s="140"/>
      <c r="PGU46" s="140"/>
      <c r="PGV46" s="140"/>
      <c r="PGW46" s="140"/>
      <c r="PGX46" s="140"/>
      <c r="PGY46" s="140"/>
      <c r="PGZ46" s="140"/>
      <c r="PHA46" s="140"/>
      <c r="PHB46" s="140"/>
      <c r="PHC46" s="140"/>
      <c r="PHD46" s="140"/>
      <c r="PHE46" s="140"/>
      <c r="PHF46" s="140"/>
      <c r="PHG46" s="140"/>
      <c r="PHH46" s="140"/>
      <c r="PHI46" s="140"/>
      <c r="PHJ46" s="140"/>
      <c r="PHK46" s="140"/>
      <c r="PHL46" s="140"/>
      <c r="PHM46" s="140"/>
      <c r="PHN46" s="140"/>
      <c r="PHO46" s="140"/>
      <c r="PHP46" s="140"/>
      <c r="PHQ46" s="140"/>
      <c r="PHR46" s="140"/>
      <c r="PHS46" s="140"/>
      <c r="PHT46" s="140"/>
      <c r="PHU46" s="140"/>
      <c r="PHV46" s="140"/>
      <c r="PHW46" s="140"/>
      <c r="PHX46" s="140"/>
      <c r="PHY46" s="140"/>
      <c r="PHZ46" s="140"/>
      <c r="PIA46" s="140"/>
      <c r="PIB46" s="140"/>
      <c r="PIC46" s="140"/>
      <c r="PID46" s="140"/>
      <c r="PIE46" s="140"/>
      <c r="PIF46" s="140"/>
      <c r="PIG46" s="140"/>
      <c r="PIH46" s="140"/>
      <c r="PII46" s="140"/>
      <c r="PIJ46" s="140"/>
      <c r="PIK46" s="140"/>
      <c r="PIL46" s="140"/>
      <c r="PIM46" s="140"/>
      <c r="PIN46" s="140"/>
      <c r="PIO46" s="140"/>
      <c r="PIP46" s="140"/>
      <c r="PIQ46" s="140"/>
      <c r="PIR46" s="140"/>
      <c r="PIS46" s="140"/>
      <c r="PIT46" s="140"/>
      <c r="PIU46" s="140"/>
      <c r="PIV46" s="140"/>
      <c r="PIW46" s="140"/>
      <c r="PIX46" s="140"/>
      <c r="PIY46" s="140"/>
      <c r="PIZ46" s="140"/>
      <c r="PJA46" s="140"/>
      <c r="PJB46" s="140"/>
      <c r="PJC46" s="140"/>
      <c r="PJD46" s="140"/>
      <c r="PJE46" s="140"/>
      <c r="PJF46" s="140"/>
      <c r="PJG46" s="140"/>
      <c r="PJH46" s="140"/>
      <c r="PJI46" s="140"/>
      <c r="PJJ46" s="140"/>
      <c r="PJK46" s="140"/>
      <c r="PJL46" s="140"/>
      <c r="PJM46" s="140"/>
      <c r="PJN46" s="140"/>
      <c r="PJO46" s="140"/>
      <c r="PJP46" s="140"/>
      <c r="PJQ46" s="140"/>
      <c r="PJR46" s="140"/>
      <c r="PJS46" s="140"/>
      <c r="PJT46" s="140"/>
      <c r="PJU46" s="140"/>
      <c r="PJV46" s="140"/>
      <c r="PJW46" s="140"/>
      <c r="PJX46" s="140"/>
      <c r="PJY46" s="140"/>
      <c r="PJZ46" s="140"/>
      <c r="PKA46" s="140"/>
      <c r="PKB46" s="140"/>
      <c r="PKC46" s="140"/>
      <c r="PKD46" s="140"/>
      <c r="PKE46" s="140"/>
      <c r="PKF46" s="140"/>
      <c r="PKG46" s="140"/>
      <c r="PKH46" s="140"/>
      <c r="PKI46" s="140"/>
      <c r="PKJ46" s="140"/>
      <c r="PKK46" s="140"/>
      <c r="PKL46" s="140"/>
      <c r="PKM46" s="140"/>
      <c r="PKN46" s="140"/>
      <c r="PKO46" s="140"/>
      <c r="PKP46" s="140"/>
      <c r="PKQ46" s="140"/>
      <c r="PKR46" s="140"/>
      <c r="PKS46" s="140"/>
      <c r="PKT46" s="140"/>
      <c r="PKU46" s="140"/>
      <c r="PKV46" s="140"/>
      <c r="PKW46" s="140"/>
      <c r="PKX46" s="140"/>
      <c r="PKY46" s="140"/>
      <c r="PKZ46" s="140"/>
      <c r="PLA46" s="140"/>
      <c r="PLB46" s="140"/>
      <c r="PLC46" s="140"/>
      <c r="PLD46" s="140"/>
      <c r="PLE46" s="140"/>
      <c r="PLF46" s="140"/>
      <c r="PLG46" s="140"/>
      <c r="PLH46" s="140"/>
      <c r="PLI46" s="140"/>
      <c r="PLJ46" s="140"/>
      <c r="PLK46" s="140"/>
      <c r="PLL46" s="140"/>
      <c r="PLM46" s="140"/>
      <c r="PLN46" s="140"/>
      <c r="PLO46" s="140"/>
      <c r="PLP46" s="140"/>
      <c r="PLQ46" s="140"/>
      <c r="PLR46" s="140"/>
      <c r="PLS46" s="140"/>
      <c r="PLT46" s="140"/>
      <c r="PLU46" s="140"/>
      <c r="PLV46" s="140"/>
      <c r="PLW46" s="140"/>
      <c r="PLX46" s="140"/>
      <c r="PLY46" s="140"/>
      <c r="PLZ46" s="140"/>
      <c r="PMA46" s="140"/>
      <c r="PMB46" s="140"/>
      <c r="PMC46" s="140"/>
      <c r="PMD46" s="140"/>
      <c r="PME46" s="140"/>
      <c r="PMF46" s="140"/>
      <c r="PMG46" s="140"/>
      <c r="PMH46" s="140"/>
      <c r="PMI46" s="140"/>
      <c r="PMJ46" s="140"/>
      <c r="PMK46" s="140"/>
      <c r="PML46" s="140"/>
      <c r="PMM46" s="140"/>
      <c r="PMN46" s="140"/>
      <c r="PMO46" s="140"/>
      <c r="PMP46" s="140"/>
      <c r="PMQ46" s="140"/>
      <c r="PMR46" s="140"/>
      <c r="PMS46" s="140"/>
      <c r="PMT46" s="140"/>
      <c r="PMU46" s="140"/>
      <c r="PMV46" s="140"/>
      <c r="PMW46" s="140"/>
      <c r="PMX46" s="140"/>
      <c r="PMY46" s="140"/>
      <c r="PMZ46" s="140"/>
      <c r="PNA46" s="140"/>
      <c r="PNB46" s="140"/>
      <c r="PNC46" s="140"/>
      <c r="PND46" s="140"/>
      <c r="PNE46" s="140"/>
      <c r="PNF46" s="140"/>
      <c r="PNG46" s="140"/>
      <c r="PNH46" s="140"/>
      <c r="PNI46" s="140"/>
      <c r="PNJ46" s="140"/>
      <c r="PNK46" s="140"/>
      <c r="PNL46" s="140"/>
      <c r="PNM46" s="140"/>
      <c r="PNN46" s="140"/>
      <c r="PNO46" s="140"/>
      <c r="PNP46" s="140"/>
      <c r="PNQ46" s="140"/>
      <c r="PNR46" s="140"/>
      <c r="PNS46" s="140"/>
      <c r="PNT46" s="140"/>
      <c r="PNU46" s="140"/>
      <c r="PNV46" s="140"/>
      <c r="PNW46" s="140"/>
      <c r="PNX46" s="140"/>
      <c r="PNY46" s="140"/>
      <c r="PNZ46" s="140"/>
      <c r="POA46" s="140"/>
      <c r="POB46" s="140"/>
      <c r="POC46" s="140"/>
      <c r="POD46" s="140"/>
      <c r="POE46" s="140"/>
      <c r="POF46" s="140"/>
      <c r="POG46" s="140"/>
      <c r="POH46" s="140"/>
      <c r="POI46" s="140"/>
      <c r="POJ46" s="140"/>
      <c r="POK46" s="140"/>
      <c r="POL46" s="140"/>
      <c r="POM46" s="140"/>
      <c r="PON46" s="140"/>
      <c r="POO46" s="140"/>
      <c r="POP46" s="140"/>
      <c r="POQ46" s="140"/>
      <c r="POR46" s="140"/>
      <c r="POS46" s="140"/>
      <c r="POT46" s="140"/>
      <c r="POU46" s="140"/>
      <c r="POV46" s="140"/>
      <c r="POW46" s="140"/>
      <c r="POX46" s="140"/>
      <c r="POY46" s="140"/>
      <c r="POZ46" s="140"/>
      <c r="PPA46" s="140"/>
      <c r="PPB46" s="140"/>
      <c r="PPC46" s="140"/>
      <c r="PPD46" s="140"/>
      <c r="PPE46" s="140"/>
      <c r="PPF46" s="140"/>
      <c r="PPG46" s="140"/>
      <c r="PPH46" s="140"/>
      <c r="PPI46" s="140"/>
      <c r="PPJ46" s="140"/>
      <c r="PPK46" s="140"/>
      <c r="PPL46" s="140"/>
      <c r="PPM46" s="140"/>
      <c r="PPN46" s="140"/>
      <c r="PPO46" s="140"/>
      <c r="PPP46" s="140"/>
      <c r="PPQ46" s="140"/>
      <c r="PPR46" s="140"/>
      <c r="PPS46" s="140"/>
      <c r="PPT46" s="140"/>
      <c r="PPU46" s="140"/>
      <c r="PPV46" s="140"/>
      <c r="PPW46" s="140"/>
      <c r="PPX46" s="140"/>
      <c r="PPY46" s="140"/>
      <c r="PPZ46" s="140"/>
      <c r="PQA46" s="140"/>
      <c r="PQB46" s="140"/>
      <c r="PQC46" s="140"/>
      <c r="PQD46" s="140"/>
      <c r="PQE46" s="140"/>
      <c r="PQF46" s="140"/>
      <c r="PQG46" s="140"/>
      <c r="PQH46" s="140"/>
      <c r="PQI46" s="140"/>
      <c r="PQJ46" s="140"/>
      <c r="PQK46" s="140"/>
      <c r="PQL46" s="140"/>
      <c r="PQM46" s="140"/>
      <c r="PQN46" s="140"/>
      <c r="PQO46" s="140"/>
      <c r="PQP46" s="140"/>
      <c r="PQQ46" s="140"/>
      <c r="PQR46" s="140"/>
      <c r="PQS46" s="140"/>
      <c r="PQT46" s="140"/>
      <c r="PQU46" s="140"/>
      <c r="PQV46" s="140"/>
      <c r="PQW46" s="140"/>
      <c r="PQX46" s="140"/>
      <c r="PQY46" s="140"/>
      <c r="PQZ46" s="140"/>
      <c r="PRA46" s="140"/>
      <c r="PRB46" s="140"/>
      <c r="PRC46" s="140"/>
      <c r="PRD46" s="140"/>
      <c r="PRE46" s="140"/>
      <c r="PRF46" s="140"/>
      <c r="PRG46" s="140"/>
      <c r="PRH46" s="140"/>
      <c r="PRI46" s="140"/>
      <c r="PRJ46" s="140"/>
      <c r="PRK46" s="140"/>
      <c r="PRL46" s="140"/>
      <c r="PRM46" s="140"/>
      <c r="PRN46" s="140"/>
      <c r="PRO46" s="140"/>
      <c r="PRP46" s="140"/>
      <c r="PRQ46" s="140"/>
      <c r="PRR46" s="140"/>
      <c r="PRS46" s="140"/>
      <c r="PRT46" s="140"/>
      <c r="PRU46" s="140"/>
      <c r="PRV46" s="140"/>
      <c r="PRW46" s="140"/>
      <c r="PRX46" s="140"/>
      <c r="PRY46" s="140"/>
      <c r="PRZ46" s="140"/>
      <c r="PSA46" s="140"/>
      <c r="PSB46" s="140"/>
      <c r="PSC46" s="140"/>
      <c r="PSD46" s="140"/>
      <c r="PSE46" s="140"/>
      <c r="PSF46" s="140"/>
      <c r="PSG46" s="140"/>
      <c r="PSH46" s="140"/>
      <c r="PSI46" s="140"/>
      <c r="PSJ46" s="140"/>
      <c r="PSK46" s="140"/>
      <c r="PSL46" s="140"/>
      <c r="PSM46" s="140"/>
      <c r="PSN46" s="140"/>
      <c r="PSO46" s="140"/>
      <c r="PSP46" s="140"/>
      <c r="PSQ46" s="140"/>
      <c r="PSR46" s="140"/>
      <c r="PSS46" s="140"/>
      <c r="PST46" s="140"/>
      <c r="PSU46" s="140"/>
      <c r="PSV46" s="140"/>
      <c r="PSW46" s="140"/>
      <c r="PSX46" s="140"/>
      <c r="PSY46" s="140"/>
      <c r="PSZ46" s="140"/>
      <c r="PTA46" s="140"/>
      <c r="PTB46" s="140"/>
      <c r="PTC46" s="140"/>
      <c r="PTD46" s="140"/>
      <c r="PTE46" s="140"/>
      <c r="PTF46" s="140"/>
      <c r="PTG46" s="140"/>
      <c r="PTH46" s="140"/>
      <c r="PTI46" s="140"/>
      <c r="PTJ46" s="140"/>
      <c r="PTK46" s="140"/>
      <c r="PTL46" s="140"/>
      <c r="PTM46" s="140"/>
      <c r="PTN46" s="140"/>
      <c r="PTO46" s="140"/>
      <c r="PTP46" s="140"/>
      <c r="PTQ46" s="140"/>
      <c r="PTR46" s="140"/>
      <c r="PTS46" s="140"/>
      <c r="PTT46" s="140"/>
      <c r="PTU46" s="140"/>
      <c r="PTV46" s="140"/>
      <c r="PTW46" s="140"/>
      <c r="PTX46" s="140"/>
      <c r="PTY46" s="140"/>
      <c r="PTZ46" s="140"/>
      <c r="PUA46" s="140"/>
      <c r="PUB46" s="140"/>
      <c r="PUC46" s="140"/>
      <c r="PUD46" s="140"/>
      <c r="PUE46" s="140"/>
      <c r="PUF46" s="140"/>
      <c r="PUG46" s="140"/>
      <c r="PUH46" s="140"/>
      <c r="PUI46" s="140"/>
      <c r="PUJ46" s="140"/>
      <c r="PUK46" s="140"/>
      <c r="PUL46" s="140"/>
      <c r="PUM46" s="140"/>
      <c r="PUN46" s="140"/>
      <c r="PUO46" s="140"/>
      <c r="PUP46" s="140"/>
      <c r="PUQ46" s="140"/>
      <c r="PUR46" s="140"/>
      <c r="PUS46" s="140"/>
      <c r="PUT46" s="140"/>
      <c r="PUU46" s="140"/>
      <c r="PUV46" s="140"/>
      <c r="PUW46" s="140"/>
      <c r="PUX46" s="140"/>
      <c r="PUY46" s="140"/>
      <c r="PUZ46" s="140"/>
      <c r="PVA46" s="140"/>
      <c r="PVB46" s="140"/>
      <c r="PVC46" s="140"/>
      <c r="PVD46" s="140"/>
      <c r="PVE46" s="140"/>
      <c r="PVF46" s="140"/>
      <c r="PVG46" s="140"/>
      <c r="PVH46" s="140"/>
      <c r="PVI46" s="140"/>
      <c r="PVJ46" s="140"/>
      <c r="PVK46" s="140"/>
      <c r="PVL46" s="140"/>
      <c r="PVM46" s="140"/>
      <c r="PVN46" s="140"/>
      <c r="PVO46" s="140"/>
      <c r="PVP46" s="140"/>
      <c r="PVQ46" s="140"/>
      <c r="PVR46" s="140"/>
      <c r="PVS46" s="140"/>
      <c r="PVT46" s="140"/>
      <c r="PVU46" s="140"/>
      <c r="PVV46" s="140"/>
      <c r="PVW46" s="140"/>
      <c r="PVX46" s="140"/>
      <c r="PVY46" s="140"/>
      <c r="PVZ46" s="140"/>
      <c r="PWA46" s="140"/>
      <c r="PWB46" s="140"/>
      <c r="PWC46" s="140"/>
      <c r="PWD46" s="140"/>
      <c r="PWE46" s="140"/>
      <c r="PWF46" s="140"/>
      <c r="PWG46" s="140"/>
      <c r="PWH46" s="140"/>
      <c r="PWI46" s="140"/>
      <c r="PWJ46" s="140"/>
      <c r="PWK46" s="140"/>
      <c r="PWL46" s="140"/>
      <c r="PWM46" s="140"/>
      <c r="PWN46" s="140"/>
      <c r="PWO46" s="140"/>
      <c r="PWP46" s="140"/>
      <c r="PWQ46" s="140"/>
      <c r="PWR46" s="140"/>
      <c r="PWS46" s="140"/>
      <c r="PWT46" s="140"/>
      <c r="PWU46" s="140"/>
      <c r="PWV46" s="140"/>
      <c r="PWW46" s="140"/>
      <c r="PWX46" s="140"/>
      <c r="PWY46" s="140"/>
      <c r="PWZ46" s="140"/>
      <c r="PXA46" s="140"/>
      <c r="PXB46" s="140"/>
      <c r="PXC46" s="140"/>
      <c r="PXD46" s="140"/>
      <c r="PXE46" s="140"/>
      <c r="PXF46" s="140"/>
      <c r="PXG46" s="140"/>
      <c r="PXH46" s="140"/>
      <c r="PXI46" s="140"/>
      <c r="PXJ46" s="140"/>
      <c r="PXK46" s="140"/>
      <c r="PXL46" s="140"/>
      <c r="PXM46" s="140"/>
      <c r="PXN46" s="140"/>
      <c r="PXO46" s="140"/>
      <c r="PXP46" s="140"/>
      <c r="PXQ46" s="140"/>
      <c r="PXR46" s="140"/>
      <c r="PXS46" s="140"/>
      <c r="PXT46" s="140"/>
      <c r="PXU46" s="140"/>
      <c r="PXV46" s="140"/>
      <c r="PXW46" s="140"/>
      <c r="PXX46" s="140"/>
      <c r="PXY46" s="140"/>
      <c r="PXZ46" s="140"/>
      <c r="PYA46" s="140"/>
      <c r="PYB46" s="140"/>
      <c r="PYC46" s="140"/>
      <c r="PYD46" s="140"/>
      <c r="PYE46" s="140"/>
      <c r="PYF46" s="140"/>
      <c r="PYG46" s="140"/>
      <c r="PYH46" s="140"/>
      <c r="PYI46" s="140"/>
      <c r="PYJ46" s="140"/>
      <c r="PYK46" s="140"/>
      <c r="PYL46" s="140"/>
      <c r="PYM46" s="140"/>
      <c r="PYN46" s="140"/>
      <c r="PYO46" s="140"/>
      <c r="PYP46" s="140"/>
      <c r="PYQ46" s="140"/>
      <c r="PYR46" s="140"/>
      <c r="PYS46" s="140"/>
      <c r="PYT46" s="140"/>
      <c r="PYU46" s="140"/>
      <c r="PYV46" s="140"/>
      <c r="PYW46" s="140"/>
      <c r="PYX46" s="140"/>
      <c r="PYY46" s="140"/>
      <c r="PYZ46" s="140"/>
      <c r="PZA46" s="140"/>
      <c r="PZB46" s="140"/>
      <c r="PZC46" s="140"/>
      <c r="PZD46" s="140"/>
      <c r="PZE46" s="140"/>
      <c r="PZF46" s="140"/>
      <c r="PZG46" s="140"/>
      <c r="PZH46" s="140"/>
      <c r="PZI46" s="140"/>
      <c r="PZJ46" s="140"/>
      <c r="PZK46" s="140"/>
      <c r="PZL46" s="140"/>
      <c r="PZM46" s="140"/>
      <c r="PZN46" s="140"/>
      <c r="PZO46" s="140"/>
      <c r="PZP46" s="140"/>
      <c r="PZQ46" s="140"/>
      <c r="PZR46" s="140"/>
      <c r="PZS46" s="140"/>
      <c r="PZT46" s="140"/>
      <c r="PZU46" s="140"/>
      <c r="PZV46" s="140"/>
      <c r="PZW46" s="140"/>
      <c r="PZX46" s="140"/>
      <c r="PZY46" s="140"/>
      <c r="PZZ46" s="140"/>
      <c r="QAA46" s="140"/>
      <c r="QAB46" s="140"/>
      <c r="QAC46" s="140"/>
      <c r="QAD46" s="140"/>
      <c r="QAE46" s="140"/>
      <c r="QAF46" s="140"/>
      <c r="QAG46" s="140"/>
      <c r="QAH46" s="140"/>
      <c r="QAI46" s="140"/>
      <c r="QAJ46" s="140"/>
      <c r="QAK46" s="140"/>
      <c r="QAL46" s="140"/>
      <c r="QAM46" s="140"/>
      <c r="QAN46" s="140"/>
      <c r="QAO46" s="140"/>
      <c r="QAP46" s="140"/>
      <c r="QAQ46" s="140"/>
      <c r="QAR46" s="140"/>
      <c r="QAS46" s="140"/>
      <c r="QAT46" s="140"/>
      <c r="QAU46" s="140"/>
      <c r="QAV46" s="140"/>
      <c r="QAW46" s="140"/>
      <c r="QAX46" s="140"/>
      <c r="QAY46" s="140"/>
      <c r="QAZ46" s="140"/>
      <c r="QBA46" s="140"/>
      <c r="QBB46" s="140"/>
      <c r="QBC46" s="140"/>
      <c r="QBD46" s="140"/>
      <c r="QBE46" s="140"/>
      <c r="QBF46" s="140"/>
      <c r="QBG46" s="140"/>
      <c r="QBH46" s="140"/>
      <c r="QBI46" s="140"/>
      <c r="QBJ46" s="140"/>
      <c r="QBK46" s="140"/>
      <c r="QBL46" s="140"/>
      <c r="QBM46" s="140"/>
      <c r="QBN46" s="140"/>
      <c r="QBO46" s="140"/>
      <c r="QBP46" s="140"/>
      <c r="QBQ46" s="140"/>
      <c r="QBR46" s="140"/>
      <c r="QBS46" s="140"/>
      <c r="QBT46" s="140"/>
      <c r="QBU46" s="140"/>
      <c r="QBV46" s="140"/>
      <c r="QBW46" s="140"/>
      <c r="QBX46" s="140"/>
      <c r="QBY46" s="140"/>
      <c r="QBZ46" s="140"/>
      <c r="QCA46" s="140"/>
      <c r="QCB46" s="140"/>
      <c r="QCC46" s="140"/>
      <c r="QCD46" s="140"/>
      <c r="QCE46" s="140"/>
      <c r="QCF46" s="140"/>
      <c r="QCG46" s="140"/>
      <c r="QCH46" s="140"/>
      <c r="QCI46" s="140"/>
      <c r="QCJ46" s="140"/>
      <c r="QCK46" s="140"/>
      <c r="QCL46" s="140"/>
      <c r="QCM46" s="140"/>
      <c r="QCN46" s="140"/>
      <c r="QCO46" s="140"/>
      <c r="QCP46" s="140"/>
      <c r="QCQ46" s="140"/>
      <c r="QCR46" s="140"/>
      <c r="QCS46" s="140"/>
      <c r="QCT46" s="140"/>
      <c r="QCU46" s="140"/>
      <c r="QCV46" s="140"/>
      <c r="QCW46" s="140"/>
      <c r="QCX46" s="140"/>
      <c r="QCY46" s="140"/>
      <c r="QCZ46" s="140"/>
      <c r="QDA46" s="140"/>
      <c r="QDB46" s="140"/>
      <c r="QDC46" s="140"/>
      <c r="QDD46" s="140"/>
      <c r="QDE46" s="140"/>
      <c r="QDF46" s="140"/>
      <c r="QDG46" s="140"/>
      <c r="QDH46" s="140"/>
      <c r="QDI46" s="140"/>
      <c r="QDJ46" s="140"/>
      <c r="QDK46" s="140"/>
      <c r="QDL46" s="140"/>
      <c r="QDM46" s="140"/>
      <c r="QDN46" s="140"/>
      <c r="QDO46" s="140"/>
      <c r="QDP46" s="140"/>
      <c r="QDQ46" s="140"/>
      <c r="QDR46" s="140"/>
      <c r="QDS46" s="140"/>
      <c r="QDT46" s="140"/>
      <c r="QDU46" s="140"/>
      <c r="QDV46" s="140"/>
      <c r="QDW46" s="140"/>
      <c r="QDX46" s="140"/>
      <c r="QDY46" s="140"/>
      <c r="QDZ46" s="140"/>
      <c r="QEA46" s="140"/>
      <c r="QEB46" s="140"/>
      <c r="QEC46" s="140"/>
      <c r="QED46" s="140"/>
      <c r="QEE46" s="140"/>
      <c r="QEF46" s="140"/>
      <c r="QEG46" s="140"/>
      <c r="QEH46" s="140"/>
      <c r="QEI46" s="140"/>
      <c r="QEJ46" s="140"/>
      <c r="QEK46" s="140"/>
      <c r="QEL46" s="140"/>
      <c r="QEM46" s="140"/>
      <c r="QEN46" s="140"/>
      <c r="QEO46" s="140"/>
      <c r="QEP46" s="140"/>
      <c r="QEQ46" s="140"/>
      <c r="QER46" s="140"/>
      <c r="QES46" s="140"/>
      <c r="QET46" s="140"/>
      <c r="QEU46" s="140"/>
      <c r="QEV46" s="140"/>
      <c r="QEW46" s="140"/>
      <c r="QEX46" s="140"/>
      <c r="QEY46" s="140"/>
      <c r="QEZ46" s="140"/>
      <c r="QFA46" s="140"/>
      <c r="QFB46" s="140"/>
      <c r="QFC46" s="140"/>
      <c r="QFD46" s="140"/>
      <c r="QFE46" s="140"/>
      <c r="QFF46" s="140"/>
      <c r="QFG46" s="140"/>
      <c r="QFH46" s="140"/>
      <c r="QFI46" s="140"/>
      <c r="QFJ46" s="140"/>
      <c r="QFK46" s="140"/>
      <c r="QFL46" s="140"/>
      <c r="QFM46" s="140"/>
      <c r="QFN46" s="140"/>
      <c r="QFO46" s="140"/>
      <c r="QFP46" s="140"/>
      <c r="QFQ46" s="140"/>
      <c r="QFR46" s="140"/>
      <c r="QFS46" s="140"/>
      <c r="QFT46" s="140"/>
      <c r="QFU46" s="140"/>
      <c r="QFV46" s="140"/>
      <c r="QFW46" s="140"/>
      <c r="QFX46" s="140"/>
      <c r="QFY46" s="140"/>
      <c r="QFZ46" s="140"/>
      <c r="QGA46" s="140"/>
      <c r="QGB46" s="140"/>
      <c r="QGC46" s="140"/>
      <c r="QGD46" s="140"/>
      <c r="QGE46" s="140"/>
      <c r="QGF46" s="140"/>
      <c r="QGG46" s="140"/>
      <c r="QGH46" s="140"/>
      <c r="QGI46" s="140"/>
      <c r="QGJ46" s="140"/>
      <c r="QGK46" s="140"/>
      <c r="QGL46" s="140"/>
      <c r="QGM46" s="140"/>
      <c r="QGN46" s="140"/>
      <c r="QGO46" s="140"/>
      <c r="QGP46" s="140"/>
      <c r="QGQ46" s="140"/>
      <c r="QGR46" s="140"/>
      <c r="QGS46" s="140"/>
      <c r="QGT46" s="140"/>
      <c r="QGU46" s="140"/>
      <c r="QGV46" s="140"/>
      <c r="QGW46" s="140"/>
      <c r="QGX46" s="140"/>
      <c r="QGY46" s="140"/>
      <c r="QGZ46" s="140"/>
      <c r="QHA46" s="140"/>
      <c r="QHB46" s="140"/>
      <c r="QHC46" s="140"/>
      <c r="QHD46" s="140"/>
      <c r="QHE46" s="140"/>
      <c r="QHF46" s="140"/>
      <c r="QHG46" s="140"/>
      <c r="QHH46" s="140"/>
      <c r="QHI46" s="140"/>
      <c r="QHJ46" s="140"/>
      <c r="QHK46" s="140"/>
      <c r="QHL46" s="140"/>
      <c r="QHM46" s="140"/>
      <c r="QHN46" s="140"/>
      <c r="QHO46" s="140"/>
      <c r="QHP46" s="140"/>
      <c r="QHQ46" s="140"/>
      <c r="QHR46" s="140"/>
      <c r="QHS46" s="140"/>
      <c r="QHT46" s="140"/>
      <c r="QHU46" s="140"/>
      <c r="QHV46" s="140"/>
      <c r="QHW46" s="140"/>
      <c r="QHX46" s="140"/>
      <c r="QHY46" s="140"/>
      <c r="QHZ46" s="140"/>
      <c r="QIA46" s="140"/>
      <c r="QIB46" s="140"/>
      <c r="QIC46" s="140"/>
      <c r="QID46" s="140"/>
      <c r="QIE46" s="140"/>
      <c r="QIF46" s="140"/>
      <c r="QIG46" s="140"/>
      <c r="QIH46" s="140"/>
      <c r="QII46" s="140"/>
      <c r="QIJ46" s="140"/>
      <c r="QIK46" s="140"/>
      <c r="QIL46" s="140"/>
      <c r="QIM46" s="140"/>
      <c r="QIN46" s="140"/>
      <c r="QIO46" s="140"/>
      <c r="QIP46" s="140"/>
      <c r="QIQ46" s="140"/>
      <c r="QIR46" s="140"/>
      <c r="QIS46" s="140"/>
      <c r="QIT46" s="140"/>
      <c r="QIU46" s="140"/>
      <c r="QIV46" s="140"/>
      <c r="QIW46" s="140"/>
      <c r="QIX46" s="140"/>
      <c r="QIY46" s="140"/>
      <c r="QIZ46" s="140"/>
      <c r="QJA46" s="140"/>
      <c r="QJB46" s="140"/>
      <c r="QJC46" s="140"/>
      <c r="QJD46" s="140"/>
      <c r="QJE46" s="140"/>
      <c r="QJF46" s="140"/>
      <c r="QJG46" s="140"/>
      <c r="QJH46" s="140"/>
      <c r="QJI46" s="140"/>
      <c r="QJJ46" s="140"/>
      <c r="QJK46" s="140"/>
      <c r="QJL46" s="140"/>
      <c r="QJM46" s="140"/>
      <c r="QJN46" s="140"/>
      <c r="QJO46" s="140"/>
      <c r="QJP46" s="140"/>
      <c r="QJQ46" s="140"/>
      <c r="QJR46" s="140"/>
      <c r="QJS46" s="140"/>
      <c r="QJT46" s="140"/>
      <c r="QJU46" s="140"/>
      <c r="QJV46" s="140"/>
      <c r="QJW46" s="140"/>
      <c r="QJX46" s="140"/>
      <c r="QJY46" s="140"/>
      <c r="QJZ46" s="140"/>
      <c r="QKA46" s="140"/>
      <c r="QKB46" s="140"/>
      <c r="QKC46" s="140"/>
      <c r="QKD46" s="140"/>
      <c r="QKE46" s="140"/>
      <c r="QKF46" s="140"/>
      <c r="QKG46" s="140"/>
      <c r="QKH46" s="140"/>
      <c r="QKI46" s="140"/>
      <c r="QKJ46" s="140"/>
      <c r="QKK46" s="140"/>
      <c r="QKL46" s="140"/>
      <c r="QKM46" s="140"/>
      <c r="QKN46" s="140"/>
      <c r="QKO46" s="140"/>
      <c r="QKP46" s="140"/>
      <c r="QKQ46" s="140"/>
      <c r="QKR46" s="140"/>
      <c r="QKS46" s="140"/>
      <c r="QKT46" s="140"/>
      <c r="QKU46" s="140"/>
      <c r="QKV46" s="140"/>
      <c r="QKW46" s="140"/>
      <c r="QKX46" s="140"/>
      <c r="QKY46" s="140"/>
      <c r="QKZ46" s="140"/>
      <c r="QLA46" s="140"/>
      <c r="QLB46" s="140"/>
      <c r="QLC46" s="140"/>
      <c r="QLD46" s="140"/>
      <c r="QLE46" s="140"/>
      <c r="QLF46" s="140"/>
      <c r="QLG46" s="140"/>
      <c r="QLH46" s="140"/>
      <c r="QLI46" s="140"/>
      <c r="QLJ46" s="140"/>
      <c r="QLK46" s="140"/>
      <c r="QLL46" s="140"/>
      <c r="QLM46" s="140"/>
      <c r="QLN46" s="140"/>
      <c r="QLO46" s="140"/>
      <c r="QLP46" s="140"/>
      <c r="QLQ46" s="140"/>
      <c r="QLR46" s="140"/>
      <c r="QLS46" s="140"/>
      <c r="QLT46" s="140"/>
      <c r="QLU46" s="140"/>
      <c r="QLV46" s="140"/>
      <c r="QLW46" s="140"/>
      <c r="QLX46" s="140"/>
      <c r="QLY46" s="140"/>
      <c r="QLZ46" s="140"/>
      <c r="QMA46" s="140"/>
      <c r="QMB46" s="140"/>
      <c r="QMC46" s="140"/>
      <c r="QMD46" s="140"/>
      <c r="QME46" s="140"/>
      <c r="QMF46" s="140"/>
      <c r="QMG46" s="140"/>
      <c r="QMH46" s="140"/>
      <c r="QMI46" s="140"/>
      <c r="QMJ46" s="140"/>
      <c r="QMK46" s="140"/>
      <c r="QML46" s="140"/>
      <c r="QMM46" s="140"/>
      <c r="QMN46" s="140"/>
      <c r="QMO46" s="140"/>
      <c r="QMP46" s="140"/>
      <c r="QMQ46" s="140"/>
      <c r="QMR46" s="140"/>
      <c r="QMS46" s="140"/>
      <c r="QMT46" s="140"/>
      <c r="QMU46" s="140"/>
      <c r="QMV46" s="140"/>
      <c r="QMW46" s="140"/>
      <c r="QMX46" s="140"/>
      <c r="QMY46" s="140"/>
      <c r="QMZ46" s="140"/>
      <c r="QNA46" s="140"/>
      <c r="QNB46" s="140"/>
      <c r="QNC46" s="140"/>
      <c r="QND46" s="140"/>
      <c r="QNE46" s="140"/>
      <c r="QNF46" s="140"/>
      <c r="QNG46" s="140"/>
      <c r="QNH46" s="140"/>
      <c r="QNI46" s="140"/>
      <c r="QNJ46" s="140"/>
      <c r="QNK46" s="140"/>
      <c r="QNL46" s="140"/>
      <c r="QNM46" s="140"/>
      <c r="QNN46" s="140"/>
      <c r="QNO46" s="140"/>
      <c r="QNP46" s="140"/>
      <c r="QNQ46" s="140"/>
      <c r="QNR46" s="140"/>
      <c r="QNS46" s="140"/>
      <c r="QNT46" s="140"/>
      <c r="QNU46" s="140"/>
      <c r="QNV46" s="140"/>
      <c r="QNW46" s="140"/>
      <c r="QNX46" s="140"/>
      <c r="QNY46" s="140"/>
      <c r="QNZ46" s="140"/>
      <c r="QOA46" s="140"/>
      <c r="QOB46" s="140"/>
      <c r="QOC46" s="140"/>
      <c r="QOD46" s="140"/>
      <c r="QOE46" s="140"/>
      <c r="QOF46" s="140"/>
      <c r="QOG46" s="140"/>
      <c r="QOH46" s="140"/>
      <c r="QOI46" s="140"/>
      <c r="QOJ46" s="140"/>
      <c r="QOK46" s="140"/>
      <c r="QOL46" s="140"/>
      <c r="QOM46" s="140"/>
      <c r="QON46" s="140"/>
      <c r="QOO46" s="140"/>
      <c r="QOP46" s="140"/>
      <c r="QOQ46" s="140"/>
      <c r="QOR46" s="140"/>
      <c r="QOS46" s="140"/>
      <c r="QOT46" s="140"/>
      <c r="QOU46" s="140"/>
      <c r="QOV46" s="140"/>
      <c r="QOW46" s="140"/>
      <c r="QOX46" s="140"/>
      <c r="QOY46" s="140"/>
      <c r="QOZ46" s="140"/>
      <c r="QPA46" s="140"/>
      <c r="QPB46" s="140"/>
      <c r="QPC46" s="140"/>
      <c r="QPD46" s="140"/>
      <c r="QPE46" s="140"/>
      <c r="QPF46" s="140"/>
      <c r="QPG46" s="140"/>
      <c r="QPH46" s="140"/>
      <c r="QPI46" s="140"/>
      <c r="QPJ46" s="140"/>
      <c r="QPK46" s="140"/>
      <c r="QPL46" s="140"/>
      <c r="QPM46" s="140"/>
      <c r="QPN46" s="140"/>
      <c r="QPO46" s="140"/>
      <c r="QPP46" s="140"/>
      <c r="QPQ46" s="140"/>
      <c r="QPR46" s="140"/>
      <c r="QPS46" s="140"/>
      <c r="QPT46" s="140"/>
      <c r="QPU46" s="140"/>
      <c r="QPV46" s="140"/>
      <c r="QPW46" s="140"/>
      <c r="QPX46" s="140"/>
      <c r="QPY46" s="140"/>
      <c r="QPZ46" s="140"/>
      <c r="QQA46" s="140"/>
      <c r="QQB46" s="140"/>
      <c r="QQC46" s="140"/>
      <c r="QQD46" s="140"/>
      <c r="QQE46" s="140"/>
      <c r="QQF46" s="140"/>
      <c r="QQG46" s="140"/>
      <c r="QQH46" s="140"/>
      <c r="QQI46" s="140"/>
      <c r="QQJ46" s="140"/>
      <c r="QQK46" s="140"/>
      <c r="QQL46" s="140"/>
      <c r="QQM46" s="140"/>
      <c r="QQN46" s="140"/>
      <c r="QQO46" s="140"/>
      <c r="QQP46" s="140"/>
      <c r="QQQ46" s="140"/>
      <c r="QQR46" s="140"/>
      <c r="QQS46" s="140"/>
      <c r="QQT46" s="140"/>
      <c r="QQU46" s="140"/>
      <c r="QQV46" s="140"/>
      <c r="QQW46" s="140"/>
      <c r="QQX46" s="140"/>
      <c r="QQY46" s="140"/>
      <c r="QQZ46" s="140"/>
      <c r="QRA46" s="140"/>
      <c r="QRB46" s="140"/>
      <c r="QRC46" s="140"/>
      <c r="QRD46" s="140"/>
      <c r="QRE46" s="140"/>
      <c r="QRF46" s="140"/>
      <c r="QRG46" s="140"/>
      <c r="QRH46" s="140"/>
      <c r="QRI46" s="140"/>
      <c r="QRJ46" s="140"/>
      <c r="QRK46" s="140"/>
      <c r="QRL46" s="140"/>
      <c r="QRM46" s="140"/>
      <c r="QRN46" s="140"/>
      <c r="QRO46" s="140"/>
      <c r="QRP46" s="140"/>
      <c r="QRQ46" s="140"/>
      <c r="QRR46" s="140"/>
      <c r="QRS46" s="140"/>
      <c r="QRT46" s="140"/>
      <c r="QRU46" s="140"/>
      <c r="QRV46" s="140"/>
      <c r="QRW46" s="140"/>
      <c r="QRX46" s="140"/>
      <c r="QRY46" s="140"/>
      <c r="QRZ46" s="140"/>
      <c r="QSA46" s="140"/>
      <c r="QSB46" s="140"/>
      <c r="QSC46" s="140"/>
      <c r="QSD46" s="140"/>
      <c r="QSE46" s="140"/>
      <c r="QSF46" s="140"/>
      <c r="QSG46" s="140"/>
      <c r="QSH46" s="140"/>
      <c r="QSI46" s="140"/>
      <c r="QSJ46" s="140"/>
      <c r="QSK46" s="140"/>
      <c r="QSL46" s="140"/>
      <c r="QSM46" s="140"/>
      <c r="QSN46" s="140"/>
      <c r="QSO46" s="140"/>
      <c r="QSP46" s="140"/>
      <c r="QSQ46" s="140"/>
      <c r="QSR46" s="140"/>
      <c r="QSS46" s="140"/>
      <c r="QST46" s="140"/>
      <c r="QSU46" s="140"/>
      <c r="QSV46" s="140"/>
      <c r="QSW46" s="140"/>
      <c r="QSX46" s="140"/>
      <c r="QSY46" s="140"/>
      <c r="QSZ46" s="140"/>
      <c r="QTA46" s="140"/>
      <c r="QTB46" s="140"/>
      <c r="QTC46" s="140"/>
      <c r="QTD46" s="140"/>
      <c r="QTE46" s="140"/>
      <c r="QTF46" s="140"/>
      <c r="QTG46" s="140"/>
      <c r="QTH46" s="140"/>
      <c r="QTI46" s="140"/>
      <c r="QTJ46" s="140"/>
      <c r="QTK46" s="140"/>
      <c r="QTL46" s="140"/>
      <c r="QTM46" s="140"/>
      <c r="QTN46" s="140"/>
      <c r="QTO46" s="140"/>
      <c r="QTP46" s="140"/>
      <c r="QTQ46" s="140"/>
      <c r="QTR46" s="140"/>
      <c r="QTS46" s="140"/>
      <c r="QTT46" s="140"/>
      <c r="QTU46" s="140"/>
      <c r="QTV46" s="140"/>
      <c r="QTW46" s="140"/>
      <c r="QTX46" s="140"/>
      <c r="QTY46" s="140"/>
      <c r="QTZ46" s="140"/>
      <c r="QUA46" s="140"/>
      <c r="QUB46" s="140"/>
      <c r="QUC46" s="140"/>
      <c r="QUD46" s="140"/>
      <c r="QUE46" s="140"/>
      <c r="QUF46" s="140"/>
      <c r="QUG46" s="140"/>
      <c r="QUH46" s="140"/>
      <c r="QUI46" s="140"/>
      <c r="QUJ46" s="140"/>
      <c r="QUK46" s="140"/>
      <c r="QUL46" s="140"/>
      <c r="QUM46" s="140"/>
      <c r="QUN46" s="140"/>
      <c r="QUO46" s="140"/>
      <c r="QUP46" s="140"/>
      <c r="QUQ46" s="140"/>
      <c r="QUR46" s="140"/>
      <c r="QUS46" s="140"/>
      <c r="QUT46" s="140"/>
      <c r="QUU46" s="140"/>
      <c r="QUV46" s="140"/>
      <c r="QUW46" s="140"/>
      <c r="QUX46" s="140"/>
      <c r="QUY46" s="140"/>
      <c r="QUZ46" s="140"/>
      <c r="QVA46" s="140"/>
      <c r="QVB46" s="140"/>
      <c r="QVC46" s="140"/>
      <c r="QVD46" s="140"/>
      <c r="QVE46" s="140"/>
      <c r="QVF46" s="140"/>
      <c r="QVG46" s="140"/>
      <c r="QVH46" s="140"/>
      <c r="QVI46" s="140"/>
      <c r="QVJ46" s="140"/>
      <c r="QVK46" s="140"/>
      <c r="QVL46" s="140"/>
      <c r="QVM46" s="140"/>
      <c r="QVN46" s="140"/>
      <c r="QVO46" s="140"/>
      <c r="QVP46" s="140"/>
      <c r="QVQ46" s="140"/>
      <c r="QVR46" s="140"/>
      <c r="QVS46" s="140"/>
      <c r="QVT46" s="140"/>
      <c r="QVU46" s="140"/>
      <c r="QVV46" s="140"/>
      <c r="QVW46" s="140"/>
      <c r="QVX46" s="140"/>
      <c r="QVY46" s="140"/>
      <c r="QVZ46" s="140"/>
      <c r="QWA46" s="140"/>
      <c r="QWB46" s="140"/>
      <c r="QWC46" s="140"/>
      <c r="QWD46" s="140"/>
      <c r="QWE46" s="140"/>
      <c r="QWF46" s="140"/>
      <c r="QWG46" s="140"/>
      <c r="QWH46" s="140"/>
      <c r="QWI46" s="140"/>
      <c r="QWJ46" s="140"/>
      <c r="QWK46" s="140"/>
      <c r="QWL46" s="140"/>
      <c r="QWM46" s="140"/>
      <c r="QWN46" s="140"/>
      <c r="QWO46" s="140"/>
      <c r="QWP46" s="140"/>
      <c r="QWQ46" s="140"/>
      <c r="QWR46" s="140"/>
      <c r="QWS46" s="140"/>
      <c r="QWT46" s="140"/>
      <c r="QWU46" s="140"/>
      <c r="QWV46" s="140"/>
      <c r="QWW46" s="140"/>
      <c r="QWX46" s="140"/>
      <c r="QWY46" s="140"/>
      <c r="QWZ46" s="140"/>
      <c r="QXA46" s="140"/>
      <c r="QXB46" s="140"/>
      <c r="QXC46" s="140"/>
      <c r="QXD46" s="140"/>
      <c r="QXE46" s="140"/>
      <c r="QXF46" s="140"/>
      <c r="QXG46" s="140"/>
      <c r="QXH46" s="140"/>
      <c r="QXI46" s="140"/>
      <c r="QXJ46" s="140"/>
      <c r="QXK46" s="140"/>
      <c r="QXL46" s="140"/>
      <c r="QXM46" s="140"/>
      <c r="QXN46" s="140"/>
      <c r="QXO46" s="140"/>
      <c r="QXP46" s="140"/>
      <c r="QXQ46" s="140"/>
      <c r="QXR46" s="140"/>
      <c r="QXS46" s="140"/>
      <c r="QXT46" s="140"/>
      <c r="QXU46" s="140"/>
      <c r="QXV46" s="140"/>
      <c r="QXW46" s="140"/>
      <c r="QXX46" s="140"/>
      <c r="QXY46" s="140"/>
      <c r="QXZ46" s="140"/>
      <c r="QYA46" s="140"/>
      <c r="QYB46" s="140"/>
      <c r="QYC46" s="140"/>
      <c r="QYD46" s="140"/>
      <c r="QYE46" s="140"/>
      <c r="QYF46" s="140"/>
      <c r="QYG46" s="140"/>
      <c r="QYH46" s="140"/>
      <c r="QYI46" s="140"/>
      <c r="QYJ46" s="140"/>
      <c r="QYK46" s="140"/>
      <c r="QYL46" s="140"/>
      <c r="QYM46" s="140"/>
      <c r="QYN46" s="140"/>
      <c r="QYO46" s="140"/>
      <c r="QYP46" s="140"/>
      <c r="QYQ46" s="140"/>
      <c r="QYR46" s="140"/>
      <c r="QYS46" s="140"/>
      <c r="QYT46" s="140"/>
      <c r="QYU46" s="140"/>
      <c r="QYV46" s="140"/>
      <c r="QYW46" s="140"/>
      <c r="QYX46" s="140"/>
      <c r="QYY46" s="140"/>
      <c r="QYZ46" s="140"/>
      <c r="QZA46" s="140"/>
      <c r="QZB46" s="140"/>
      <c r="QZC46" s="140"/>
      <c r="QZD46" s="140"/>
      <c r="QZE46" s="140"/>
      <c r="QZF46" s="140"/>
      <c r="QZG46" s="140"/>
      <c r="QZH46" s="140"/>
      <c r="QZI46" s="140"/>
      <c r="QZJ46" s="140"/>
      <c r="QZK46" s="140"/>
      <c r="QZL46" s="140"/>
      <c r="QZM46" s="140"/>
      <c r="QZN46" s="140"/>
      <c r="QZO46" s="140"/>
      <c r="QZP46" s="140"/>
      <c r="QZQ46" s="140"/>
      <c r="QZR46" s="140"/>
      <c r="QZS46" s="140"/>
      <c r="QZT46" s="140"/>
      <c r="QZU46" s="140"/>
      <c r="QZV46" s="140"/>
      <c r="QZW46" s="140"/>
      <c r="QZX46" s="140"/>
      <c r="QZY46" s="140"/>
      <c r="QZZ46" s="140"/>
      <c r="RAA46" s="140"/>
      <c r="RAB46" s="140"/>
      <c r="RAC46" s="140"/>
      <c r="RAD46" s="140"/>
      <c r="RAE46" s="140"/>
      <c r="RAF46" s="140"/>
      <c r="RAG46" s="140"/>
      <c r="RAH46" s="140"/>
      <c r="RAI46" s="140"/>
      <c r="RAJ46" s="140"/>
      <c r="RAK46" s="140"/>
      <c r="RAL46" s="140"/>
      <c r="RAM46" s="140"/>
      <c r="RAN46" s="140"/>
      <c r="RAO46" s="140"/>
      <c r="RAP46" s="140"/>
      <c r="RAQ46" s="140"/>
      <c r="RAR46" s="140"/>
      <c r="RAS46" s="140"/>
      <c r="RAT46" s="140"/>
      <c r="RAU46" s="140"/>
      <c r="RAV46" s="140"/>
      <c r="RAW46" s="140"/>
      <c r="RAX46" s="140"/>
      <c r="RAY46" s="140"/>
      <c r="RAZ46" s="140"/>
      <c r="RBA46" s="140"/>
      <c r="RBB46" s="140"/>
      <c r="RBC46" s="140"/>
      <c r="RBD46" s="140"/>
      <c r="RBE46" s="140"/>
      <c r="RBF46" s="140"/>
      <c r="RBG46" s="140"/>
      <c r="RBH46" s="140"/>
      <c r="RBI46" s="140"/>
      <c r="RBJ46" s="140"/>
      <c r="RBK46" s="140"/>
      <c r="RBL46" s="140"/>
      <c r="RBM46" s="140"/>
      <c r="RBN46" s="140"/>
      <c r="RBO46" s="140"/>
      <c r="RBP46" s="140"/>
      <c r="RBQ46" s="140"/>
      <c r="RBR46" s="140"/>
      <c r="RBS46" s="140"/>
      <c r="RBT46" s="140"/>
      <c r="RBU46" s="140"/>
      <c r="RBV46" s="140"/>
      <c r="RBW46" s="140"/>
      <c r="RBX46" s="140"/>
      <c r="RBY46" s="140"/>
      <c r="RBZ46" s="140"/>
      <c r="RCA46" s="140"/>
      <c r="RCB46" s="140"/>
      <c r="RCC46" s="140"/>
      <c r="RCD46" s="140"/>
      <c r="RCE46" s="140"/>
      <c r="RCF46" s="140"/>
      <c r="RCG46" s="140"/>
      <c r="RCH46" s="140"/>
      <c r="RCI46" s="140"/>
      <c r="RCJ46" s="140"/>
      <c r="RCK46" s="140"/>
      <c r="RCL46" s="140"/>
      <c r="RCM46" s="140"/>
      <c r="RCN46" s="140"/>
      <c r="RCO46" s="140"/>
      <c r="RCP46" s="140"/>
      <c r="RCQ46" s="140"/>
      <c r="RCR46" s="140"/>
      <c r="RCS46" s="140"/>
      <c r="RCT46" s="140"/>
      <c r="RCU46" s="140"/>
      <c r="RCV46" s="140"/>
      <c r="RCW46" s="140"/>
      <c r="RCX46" s="140"/>
      <c r="RCY46" s="140"/>
      <c r="RCZ46" s="140"/>
      <c r="RDA46" s="140"/>
      <c r="RDB46" s="140"/>
      <c r="RDC46" s="140"/>
      <c r="RDD46" s="140"/>
      <c r="RDE46" s="140"/>
      <c r="RDF46" s="140"/>
      <c r="RDG46" s="140"/>
      <c r="RDH46" s="140"/>
      <c r="RDI46" s="140"/>
      <c r="RDJ46" s="140"/>
      <c r="RDK46" s="140"/>
      <c r="RDL46" s="140"/>
      <c r="RDM46" s="140"/>
      <c r="RDN46" s="140"/>
      <c r="RDO46" s="140"/>
      <c r="RDP46" s="140"/>
      <c r="RDQ46" s="140"/>
      <c r="RDR46" s="140"/>
      <c r="RDS46" s="140"/>
      <c r="RDT46" s="140"/>
      <c r="RDU46" s="140"/>
      <c r="RDV46" s="140"/>
      <c r="RDW46" s="140"/>
      <c r="RDX46" s="140"/>
      <c r="RDY46" s="140"/>
      <c r="RDZ46" s="140"/>
      <c r="REA46" s="140"/>
      <c r="REB46" s="140"/>
      <c r="REC46" s="140"/>
      <c r="RED46" s="140"/>
      <c r="REE46" s="140"/>
      <c r="REF46" s="140"/>
      <c r="REG46" s="140"/>
      <c r="REH46" s="140"/>
      <c r="REI46" s="140"/>
      <c r="REJ46" s="140"/>
      <c r="REK46" s="140"/>
      <c r="REL46" s="140"/>
      <c r="REM46" s="140"/>
      <c r="REN46" s="140"/>
      <c r="REO46" s="140"/>
      <c r="REP46" s="140"/>
      <c r="REQ46" s="140"/>
      <c r="RER46" s="140"/>
      <c r="RES46" s="140"/>
      <c r="RET46" s="140"/>
      <c r="REU46" s="140"/>
      <c r="REV46" s="140"/>
      <c r="REW46" s="140"/>
      <c r="REX46" s="140"/>
      <c r="REY46" s="140"/>
      <c r="REZ46" s="140"/>
      <c r="RFA46" s="140"/>
      <c r="RFB46" s="140"/>
      <c r="RFC46" s="140"/>
      <c r="RFD46" s="140"/>
      <c r="RFE46" s="140"/>
      <c r="RFF46" s="140"/>
      <c r="RFG46" s="140"/>
      <c r="RFH46" s="140"/>
      <c r="RFI46" s="140"/>
      <c r="RFJ46" s="140"/>
      <c r="RFK46" s="140"/>
      <c r="RFL46" s="140"/>
      <c r="RFM46" s="140"/>
      <c r="RFN46" s="140"/>
      <c r="RFO46" s="140"/>
      <c r="RFP46" s="140"/>
      <c r="RFQ46" s="140"/>
      <c r="RFR46" s="140"/>
      <c r="RFS46" s="140"/>
      <c r="RFT46" s="140"/>
      <c r="RFU46" s="140"/>
      <c r="RFV46" s="140"/>
      <c r="RFW46" s="140"/>
      <c r="RFX46" s="140"/>
      <c r="RFY46" s="140"/>
      <c r="RFZ46" s="140"/>
      <c r="RGA46" s="140"/>
      <c r="RGB46" s="140"/>
      <c r="RGC46" s="140"/>
      <c r="RGD46" s="140"/>
      <c r="RGE46" s="140"/>
      <c r="RGF46" s="140"/>
      <c r="RGG46" s="140"/>
      <c r="RGH46" s="140"/>
      <c r="RGI46" s="140"/>
      <c r="RGJ46" s="140"/>
      <c r="RGK46" s="140"/>
      <c r="RGL46" s="140"/>
      <c r="RGM46" s="140"/>
      <c r="RGN46" s="140"/>
      <c r="RGO46" s="140"/>
      <c r="RGP46" s="140"/>
      <c r="RGQ46" s="140"/>
      <c r="RGR46" s="140"/>
      <c r="RGS46" s="140"/>
      <c r="RGT46" s="140"/>
      <c r="RGU46" s="140"/>
      <c r="RGV46" s="140"/>
      <c r="RGW46" s="140"/>
      <c r="RGX46" s="140"/>
      <c r="RGY46" s="140"/>
      <c r="RGZ46" s="140"/>
      <c r="RHA46" s="140"/>
      <c r="RHB46" s="140"/>
      <c r="RHC46" s="140"/>
      <c r="RHD46" s="140"/>
      <c r="RHE46" s="140"/>
      <c r="RHF46" s="140"/>
      <c r="RHG46" s="140"/>
      <c r="RHH46" s="140"/>
      <c r="RHI46" s="140"/>
      <c r="RHJ46" s="140"/>
      <c r="RHK46" s="140"/>
      <c r="RHL46" s="140"/>
      <c r="RHM46" s="140"/>
      <c r="RHN46" s="140"/>
      <c r="RHO46" s="140"/>
      <c r="RHP46" s="140"/>
      <c r="RHQ46" s="140"/>
      <c r="RHR46" s="140"/>
      <c r="RHS46" s="140"/>
      <c r="RHT46" s="140"/>
      <c r="RHU46" s="140"/>
      <c r="RHV46" s="140"/>
      <c r="RHW46" s="140"/>
      <c r="RHX46" s="140"/>
      <c r="RHY46" s="140"/>
      <c r="RHZ46" s="140"/>
      <c r="RIA46" s="140"/>
      <c r="RIB46" s="140"/>
      <c r="RIC46" s="140"/>
      <c r="RID46" s="140"/>
      <c r="RIE46" s="140"/>
      <c r="RIF46" s="140"/>
      <c r="RIG46" s="140"/>
      <c r="RIH46" s="140"/>
      <c r="RII46" s="140"/>
      <c r="RIJ46" s="140"/>
      <c r="RIK46" s="140"/>
      <c r="RIL46" s="140"/>
      <c r="RIM46" s="140"/>
      <c r="RIN46" s="140"/>
      <c r="RIO46" s="140"/>
      <c r="RIP46" s="140"/>
      <c r="RIQ46" s="140"/>
      <c r="RIR46" s="140"/>
      <c r="RIS46" s="140"/>
      <c r="RIT46" s="140"/>
      <c r="RIU46" s="140"/>
      <c r="RIV46" s="140"/>
      <c r="RIW46" s="140"/>
      <c r="RIX46" s="140"/>
      <c r="RIY46" s="140"/>
      <c r="RIZ46" s="140"/>
      <c r="RJA46" s="140"/>
      <c r="RJB46" s="140"/>
      <c r="RJC46" s="140"/>
      <c r="RJD46" s="140"/>
      <c r="RJE46" s="140"/>
      <c r="RJF46" s="140"/>
      <c r="RJG46" s="140"/>
      <c r="RJH46" s="140"/>
      <c r="RJI46" s="140"/>
      <c r="RJJ46" s="140"/>
      <c r="RJK46" s="140"/>
      <c r="RJL46" s="140"/>
      <c r="RJM46" s="140"/>
      <c r="RJN46" s="140"/>
      <c r="RJO46" s="140"/>
      <c r="RJP46" s="140"/>
      <c r="RJQ46" s="140"/>
      <c r="RJR46" s="140"/>
      <c r="RJS46" s="140"/>
      <c r="RJT46" s="140"/>
      <c r="RJU46" s="140"/>
      <c r="RJV46" s="140"/>
      <c r="RJW46" s="140"/>
      <c r="RJX46" s="140"/>
      <c r="RJY46" s="140"/>
      <c r="RJZ46" s="140"/>
      <c r="RKA46" s="140"/>
      <c r="RKB46" s="140"/>
      <c r="RKC46" s="140"/>
      <c r="RKD46" s="140"/>
      <c r="RKE46" s="140"/>
      <c r="RKF46" s="140"/>
      <c r="RKG46" s="140"/>
      <c r="RKH46" s="140"/>
      <c r="RKI46" s="140"/>
      <c r="RKJ46" s="140"/>
      <c r="RKK46" s="140"/>
      <c r="RKL46" s="140"/>
      <c r="RKM46" s="140"/>
      <c r="RKN46" s="140"/>
      <c r="RKO46" s="140"/>
      <c r="RKP46" s="140"/>
      <c r="RKQ46" s="140"/>
      <c r="RKR46" s="140"/>
      <c r="RKS46" s="140"/>
      <c r="RKT46" s="140"/>
      <c r="RKU46" s="140"/>
      <c r="RKV46" s="140"/>
      <c r="RKW46" s="140"/>
      <c r="RKX46" s="140"/>
      <c r="RKY46" s="140"/>
      <c r="RKZ46" s="140"/>
      <c r="RLA46" s="140"/>
      <c r="RLB46" s="140"/>
      <c r="RLC46" s="140"/>
      <c r="RLD46" s="140"/>
      <c r="RLE46" s="140"/>
      <c r="RLF46" s="140"/>
      <c r="RLG46" s="140"/>
      <c r="RLH46" s="140"/>
      <c r="RLI46" s="140"/>
      <c r="RLJ46" s="140"/>
      <c r="RLK46" s="140"/>
      <c r="RLL46" s="140"/>
      <c r="RLM46" s="140"/>
      <c r="RLN46" s="140"/>
      <c r="RLO46" s="140"/>
      <c r="RLP46" s="140"/>
      <c r="RLQ46" s="140"/>
      <c r="RLR46" s="140"/>
      <c r="RLS46" s="140"/>
      <c r="RLT46" s="140"/>
      <c r="RLU46" s="140"/>
      <c r="RLV46" s="140"/>
      <c r="RLW46" s="140"/>
      <c r="RLX46" s="140"/>
      <c r="RLY46" s="140"/>
      <c r="RLZ46" s="140"/>
      <c r="RMA46" s="140"/>
      <c r="RMB46" s="140"/>
      <c r="RMC46" s="140"/>
      <c r="RMD46" s="140"/>
      <c r="RME46" s="140"/>
      <c r="RMF46" s="140"/>
      <c r="RMG46" s="140"/>
      <c r="RMH46" s="140"/>
      <c r="RMI46" s="140"/>
      <c r="RMJ46" s="140"/>
      <c r="RMK46" s="140"/>
      <c r="RML46" s="140"/>
      <c r="RMM46" s="140"/>
      <c r="RMN46" s="140"/>
      <c r="RMO46" s="140"/>
      <c r="RMP46" s="140"/>
      <c r="RMQ46" s="140"/>
      <c r="RMR46" s="140"/>
      <c r="RMS46" s="140"/>
      <c r="RMT46" s="140"/>
      <c r="RMU46" s="140"/>
      <c r="RMV46" s="140"/>
      <c r="RMW46" s="140"/>
      <c r="RMX46" s="140"/>
      <c r="RMY46" s="140"/>
      <c r="RMZ46" s="140"/>
      <c r="RNA46" s="140"/>
      <c r="RNB46" s="140"/>
      <c r="RNC46" s="140"/>
      <c r="RND46" s="140"/>
      <c r="RNE46" s="140"/>
      <c r="RNF46" s="140"/>
      <c r="RNG46" s="140"/>
      <c r="RNH46" s="140"/>
      <c r="RNI46" s="140"/>
      <c r="RNJ46" s="140"/>
      <c r="RNK46" s="140"/>
      <c r="RNL46" s="140"/>
      <c r="RNM46" s="140"/>
      <c r="RNN46" s="140"/>
      <c r="RNO46" s="140"/>
      <c r="RNP46" s="140"/>
      <c r="RNQ46" s="140"/>
      <c r="RNR46" s="140"/>
      <c r="RNS46" s="140"/>
      <c r="RNT46" s="140"/>
      <c r="RNU46" s="140"/>
      <c r="RNV46" s="140"/>
      <c r="RNW46" s="140"/>
      <c r="RNX46" s="140"/>
      <c r="RNY46" s="140"/>
      <c r="RNZ46" s="140"/>
      <c r="ROA46" s="140"/>
      <c r="ROB46" s="140"/>
      <c r="ROC46" s="140"/>
      <c r="ROD46" s="140"/>
      <c r="ROE46" s="140"/>
      <c r="ROF46" s="140"/>
      <c r="ROG46" s="140"/>
      <c r="ROH46" s="140"/>
      <c r="ROI46" s="140"/>
      <c r="ROJ46" s="140"/>
      <c r="ROK46" s="140"/>
      <c r="ROL46" s="140"/>
      <c r="ROM46" s="140"/>
      <c r="RON46" s="140"/>
      <c r="ROO46" s="140"/>
      <c r="ROP46" s="140"/>
      <c r="ROQ46" s="140"/>
      <c r="ROR46" s="140"/>
      <c r="ROS46" s="140"/>
      <c r="ROT46" s="140"/>
      <c r="ROU46" s="140"/>
      <c r="ROV46" s="140"/>
      <c r="ROW46" s="140"/>
      <c r="ROX46" s="140"/>
      <c r="ROY46" s="140"/>
      <c r="ROZ46" s="140"/>
      <c r="RPA46" s="140"/>
      <c r="RPB46" s="140"/>
      <c r="RPC46" s="140"/>
      <c r="RPD46" s="140"/>
      <c r="RPE46" s="140"/>
      <c r="RPF46" s="140"/>
      <c r="RPG46" s="140"/>
      <c r="RPH46" s="140"/>
      <c r="RPI46" s="140"/>
      <c r="RPJ46" s="140"/>
      <c r="RPK46" s="140"/>
      <c r="RPL46" s="140"/>
      <c r="RPM46" s="140"/>
      <c r="RPN46" s="140"/>
      <c r="RPO46" s="140"/>
      <c r="RPP46" s="140"/>
      <c r="RPQ46" s="140"/>
      <c r="RPR46" s="140"/>
      <c r="RPS46" s="140"/>
      <c r="RPT46" s="140"/>
      <c r="RPU46" s="140"/>
      <c r="RPV46" s="140"/>
      <c r="RPW46" s="140"/>
      <c r="RPX46" s="140"/>
      <c r="RPY46" s="140"/>
      <c r="RPZ46" s="140"/>
      <c r="RQA46" s="140"/>
      <c r="RQB46" s="140"/>
      <c r="RQC46" s="140"/>
      <c r="RQD46" s="140"/>
      <c r="RQE46" s="140"/>
      <c r="RQF46" s="140"/>
      <c r="RQG46" s="140"/>
      <c r="RQH46" s="140"/>
      <c r="RQI46" s="140"/>
      <c r="RQJ46" s="140"/>
      <c r="RQK46" s="140"/>
      <c r="RQL46" s="140"/>
      <c r="RQM46" s="140"/>
      <c r="RQN46" s="140"/>
      <c r="RQO46" s="140"/>
      <c r="RQP46" s="140"/>
      <c r="RQQ46" s="140"/>
      <c r="RQR46" s="140"/>
      <c r="RQS46" s="140"/>
      <c r="RQT46" s="140"/>
      <c r="RQU46" s="140"/>
      <c r="RQV46" s="140"/>
      <c r="RQW46" s="140"/>
      <c r="RQX46" s="140"/>
      <c r="RQY46" s="140"/>
      <c r="RQZ46" s="140"/>
      <c r="RRA46" s="140"/>
      <c r="RRB46" s="140"/>
      <c r="RRC46" s="140"/>
      <c r="RRD46" s="140"/>
      <c r="RRE46" s="140"/>
      <c r="RRF46" s="140"/>
      <c r="RRG46" s="140"/>
      <c r="RRH46" s="140"/>
      <c r="RRI46" s="140"/>
      <c r="RRJ46" s="140"/>
      <c r="RRK46" s="140"/>
      <c r="RRL46" s="140"/>
      <c r="RRM46" s="140"/>
      <c r="RRN46" s="140"/>
      <c r="RRO46" s="140"/>
      <c r="RRP46" s="140"/>
      <c r="RRQ46" s="140"/>
      <c r="RRR46" s="140"/>
      <c r="RRS46" s="140"/>
      <c r="RRT46" s="140"/>
      <c r="RRU46" s="140"/>
      <c r="RRV46" s="140"/>
      <c r="RRW46" s="140"/>
      <c r="RRX46" s="140"/>
      <c r="RRY46" s="140"/>
      <c r="RRZ46" s="140"/>
      <c r="RSA46" s="140"/>
      <c r="RSB46" s="140"/>
      <c r="RSC46" s="140"/>
      <c r="RSD46" s="140"/>
      <c r="RSE46" s="140"/>
      <c r="RSF46" s="140"/>
      <c r="RSG46" s="140"/>
      <c r="RSH46" s="140"/>
      <c r="RSI46" s="140"/>
      <c r="RSJ46" s="140"/>
      <c r="RSK46" s="140"/>
      <c r="RSL46" s="140"/>
      <c r="RSM46" s="140"/>
      <c r="RSN46" s="140"/>
      <c r="RSO46" s="140"/>
      <c r="RSP46" s="140"/>
      <c r="RSQ46" s="140"/>
      <c r="RSR46" s="140"/>
      <c r="RSS46" s="140"/>
      <c r="RST46" s="140"/>
      <c r="RSU46" s="140"/>
      <c r="RSV46" s="140"/>
      <c r="RSW46" s="140"/>
      <c r="RSX46" s="140"/>
      <c r="RSY46" s="140"/>
      <c r="RSZ46" s="140"/>
      <c r="RTA46" s="140"/>
      <c r="RTB46" s="140"/>
      <c r="RTC46" s="140"/>
      <c r="RTD46" s="140"/>
      <c r="RTE46" s="140"/>
      <c r="RTF46" s="140"/>
      <c r="RTG46" s="140"/>
      <c r="RTH46" s="140"/>
      <c r="RTI46" s="140"/>
      <c r="RTJ46" s="140"/>
      <c r="RTK46" s="140"/>
      <c r="RTL46" s="140"/>
      <c r="RTM46" s="140"/>
      <c r="RTN46" s="140"/>
      <c r="RTO46" s="140"/>
      <c r="RTP46" s="140"/>
      <c r="RTQ46" s="140"/>
      <c r="RTR46" s="140"/>
      <c r="RTS46" s="140"/>
      <c r="RTT46" s="140"/>
      <c r="RTU46" s="140"/>
      <c r="RTV46" s="140"/>
      <c r="RTW46" s="140"/>
      <c r="RTX46" s="140"/>
      <c r="RTY46" s="140"/>
      <c r="RTZ46" s="140"/>
      <c r="RUA46" s="140"/>
      <c r="RUB46" s="140"/>
      <c r="RUC46" s="140"/>
      <c r="RUD46" s="140"/>
      <c r="RUE46" s="140"/>
      <c r="RUF46" s="140"/>
      <c r="RUG46" s="140"/>
      <c r="RUH46" s="140"/>
      <c r="RUI46" s="140"/>
      <c r="RUJ46" s="140"/>
      <c r="RUK46" s="140"/>
      <c r="RUL46" s="140"/>
      <c r="RUM46" s="140"/>
      <c r="RUN46" s="140"/>
      <c r="RUO46" s="140"/>
      <c r="RUP46" s="140"/>
      <c r="RUQ46" s="140"/>
      <c r="RUR46" s="140"/>
      <c r="RUS46" s="140"/>
      <c r="RUT46" s="140"/>
      <c r="RUU46" s="140"/>
      <c r="RUV46" s="140"/>
      <c r="RUW46" s="140"/>
      <c r="RUX46" s="140"/>
      <c r="RUY46" s="140"/>
      <c r="RUZ46" s="140"/>
      <c r="RVA46" s="140"/>
      <c r="RVB46" s="140"/>
      <c r="RVC46" s="140"/>
      <c r="RVD46" s="140"/>
      <c r="RVE46" s="140"/>
      <c r="RVF46" s="140"/>
      <c r="RVG46" s="140"/>
      <c r="RVH46" s="140"/>
      <c r="RVI46" s="140"/>
      <c r="RVJ46" s="140"/>
      <c r="RVK46" s="140"/>
      <c r="RVL46" s="140"/>
      <c r="RVM46" s="140"/>
      <c r="RVN46" s="140"/>
      <c r="RVO46" s="140"/>
      <c r="RVP46" s="140"/>
      <c r="RVQ46" s="140"/>
      <c r="RVR46" s="140"/>
      <c r="RVS46" s="140"/>
      <c r="RVT46" s="140"/>
      <c r="RVU46" s="140"/>
      <c r="RVV46" s="140"/>
      <c r="RVW46" s="140"/>
      <c r="RVX46" s="140"/>
      <c r="RVY46" s="140"/>
      <c r="RVZ46" s="140"/>
      <c r="RWA46" s="140"/>
      <c r="RWB46" s="140"/>
      <c r="RWC46" s="140"/>
      <c r="RWD46" s="140"/>
      <c r="RWE46" s="140"/>
      <c r="RWF46" s="140"/>
      <c r="RWG46" s="140"/>
      <c r="RWH46" s="140"/>
      <c r="RWI46" s="140"/>
      <c r="RWJ46" s="140"/>
      <c r="RWK46" s="140"/>
      <c r="RWL46" s="140"/>
      <c r="RWM46" s="140"/>
      <c r="RWN46" s="140"/>
      <c r="RWO46" s="140"/>
      <c r="RWP46" s="140"/>
      <c r="RWQ46" s="140"/>
      <c r="RWR46" s="140"/>
      <c r="RWS46" s="140"/>
      <c r="RWT46" s="140"/>
      <c r="RWU46" s="140"/>
      <c r="RWV46" s="140"/>
      <c r="RWW46" s="140"/>
      <c r="RWX46" s="140"/>
      <c r="RWY46" s="140"/>
      <c r="RWZ46" s="140"/>
      <c r="RXA46" s="140"/>
      <c r="RXB46" s="140"/>
      <c r="RXC46" s="140"/>
      <c r="RXD46" s="140"/>
      <c r="RXE46" s="140"/>
      <c r="RXF46" s="140"/>
      <c r="RXG46" s="140"/>
      <c r="RXH46" s="140"/>
      <c r="RXI46" s="140"/>
      <c r="RXJ46" s="140"/>
      <c r="RXK46" s="140"/>
      <c r="RXL46" s="140"/>
      <c r="RXM46" s="140"/>
      <c r="RXN46" s="140"/>
      <c r="RXO46" s="140"/>
      <c r="RXP46" s="140"/>
      <c r="RXQ46" s="140"/>
      <c r="RXR46" s="140"/>
      <c r="RXS46" s="140"/>
      <c r="RXT46" s="140"/>
      <c r="RXU46" s="140"/>
      <c r="RXV46" s="140"/>
      <c r="RXW46" s="140"/>
      <c r="RXX46" s="140"/>
      <c r="RXY46" s="140"/>
      <c r="RXZ46" s="140"/>
      <c r="RYA46" s="140"/>
      <c r="RYB46" s="140"/>
      <c r="RYC46" s="140"/>
      <c r="RYD46" s="140"/>
      <c r="RYE46" s="140"/>
      <c r="RYF46" s="140"/>
      <c r="RYG46" s="140"/>
      <c r="RYH46" s="140"/>
      <c r="RYI46" s="140"/>
      <c r="RYJ46" s="140"/>
      <c r="RYK46" s="140"/>
      <c r="RYL46" s="140"/>
      <c r="RYM46" s="140"/>
      <c r="RYN46" s="140"/>
      <c r="RYO46" s="140"/>
      <c r="RYP46" s="140"/>
      <c r="RYQ46" s="140"/>
      <c r="RYR46" s="140"/>
      <c r="RYS46" s="140"/>
      <c r="RYT46" s="140"/>
      <c r="RYU46" s="140"/>
      <c r="RYV46" s="140"/>
      <c r="RYW46" s="140"/>
      <c r="RYX46" s="140"/>
      <c r="RYY46" s="140"/>
      <c r="RYZ46" s="140"/>
      <c r="RZA46" s="140"/>
      <c r="RZB46" s="140"/>
      <c r="RZC46" s="140"/>
      <c r="RZD46" s="140"/>
      <c r="RZE46" s="140"/>
      <c r="RZF46" s="140"/>
      <c r="RZG46" s="140"/>
      <c r="RZH46" s="140"/>
      <c r="RZI46" s="140"/>
      <c r="RZJ46" s="140"/>
      <c r="RZK46" s="140"/>
      <c r="RZL46" s="140"/>
      <c r="RZM46" s="140"/>
      <c r="RZN46" s="140"/>
      <c r="RZO46" s="140"/>
      <c r="RZP46" s="140"/>
      <c r="RZQ46" s="140"/>
      <c r="RZR46" s="140"/>
      <c r="RZS46" s="140"/>
      <c r="RZT46" s="140"/>
      <c r="RZU46" s="140"/>
      <c r="RZV46" s="140"/>
      <c r="RZW46" s="140"/>
      <c r="RZX46" s="140"/>
      <c r="RZY46" s="140"/>
      <c r="RZZ46" s="140"/>
      <c r="SAA46" s="140"/>
      <c r="SAB46" s="140"/>
      <c r="SAC46" s="140"/>
      <c r="SAD46" s="140"/>
      <c r="SAE46" s="140"/>
      <c r="SAF46" s="140"/>
      <c r="SAG46" s="140"/>
      <c r="SAH46" s="140"/>
      <c r="SAI46" s="140"/>
      <c r="SAJ46" s="140"/>
      <c r="SAK46" s="140"/>
      <c r="SAL46" s="140"/>
      <c r="SAM46" s="140"/>
      <c r="SAN46" s="140"/>
      <c r="SAO46" s="140"/>
      <c r="SAP46" s="140"/>
      <c r="SAQ46" s="140"/>
      <c r="SAR46" s="140"/>
      <c r="SAS46" s="140"/>
      <c r="SAT46" s="140"/>
      <c r="SAU46" s="140"/>
      <c r="SAV46" s="140"/>
      <c r="SAW46" s="140"/>
      <c r="SAX46" s="140"/>
      <c r="SAY46" s="140"/>
      <c r="SAZ46" s="140"/>
      <c r="SBA46" s="140"/>
      <c r="SBB46" s="140"/>
      <c r="SBC46" s="140"/>
      <c r="SBD46" s="140"/>
      <c r="SBE46" s="140"/>
      <c r="SBF46" s="140"/>
      <c r="SBG46" s="140"/>
      <c r="SBH46" s="140"/>
      <c r="SBI46" s="140"/>
      <c r="SBJ46" s="140"/>
      <c r="SBK46" s="140"/>
      <c r="SBL46" s="140"/>
      <c r="SBM46" s="140"/>
      <c r="SBN46" s="140"/>
      <c r="SBO46" s="140"/>
      <c r="SBP46" s="140"/>
      <c r="SBQ46" s="140"/>
      <c r="SBR46" s="140"/>
      <c r="SBS46" s="140"/>
      <c r="SBT46" s="140"/>
      <c r="SBU46" s="140"/>
      <c r="SBV46" s="140"/>
      <c r="SBW46" s="140"/>
      <c r="SBX46" s="140"/>
      <c r="SBY46" s="140"/>
      <c r="SBZ46" s="140"/>
      <c r="SCA46" s="140"/>
      <c r="SCB46" s="140"/>
      <c r="SCC46" s="140"/>
      <c r="SCD46" s="140"/>
      <c r="SCE46" s="140"/>
      <c r="SCF46" s="140"/>
      <c r="SCG46" s="140"/>
      <c r="SCH46" s="140"/>
      <c r="SCI46" s="140"/>
      <c r="SCJ46" s="140"/>
      <c r="SCK46" s="140"/>
      <c r="SCL46" s="140"/>
      <c r="SCM46" s="140"/>
      <c r="SCN46" s="140"/>
      <c r="SCO46" s="140"/>
      <c r="SCP46" s="140"/>
      <c r="SCQ46" s="140"/>
      <c r="SCR46" s="140"/>
      <c r="SCS46" s="140"/>
      <c r="SCT46" s="140"/>
      <c r="SCU46" s="140"/>
      <c r="SCV46" s="140"/>
      <c r="SCW46" s="140"/>
      <c r="SCX46" s="140"/>
      <c r="SCY46" s="140"/>
      <c r="SCZ46" s="140"/>
      <c r="SDA46" s="140"/>
      <c r="SDB46" s="140"/>
      <c r="SDC46" s="140"/>
      <c r="SDD46" s="140"/>
      <c r="SDE46" s="140"/>
      <c r="SDF46" s="140"/>
      <c r="SDG46" s="140"/>
      <c r="SDH46" s="140"/>
      <c r="SDI46" s="140"/>
      <c r="SDJ46" s="140"/>
      <c r="SDK46" s="140"/>
      <c r="SDL46" s="140"/>
      <c r="SDM46" s="140"/>
      <c r="SDN46" s="140"/>
      <c r="SDO46" s="140"/>
      <c r="SDP46" s="140"/>
      <c r="SDQ46" s="140"/>
      <c r="SDR46" s="140"/>
      <c r="SDS46" s="140"/>
      <c r="SDT46" s="140"/>
      <c r="SDU46" s="140"/>
      <c r="SDV46" s="140"/>
      <c r="SDW46" s="140"/>
      <c r="SDX46" s="140"/>
      <c r="SDY46" s="140"/>
      <c r="SDZ46" s="140"/>
      <c r="SEA46" s="140"/>
      <c r="SEB46" s="140"/>
      <c r="SEC46" s="140"/>
      <c r="SED46" s="140"/>
      <c r="SEE46" s="140"/>
      <c r="SEF46" s="140"/>
      <c r="SEG46" s="140"/>
      <c r="SEH46" s="140"/>
      <c r="SEI46" s="140"/>
      <c r="SEJ46" s="140"/>
      <c r="SEK46" s="140"/>
      <c r="SEL46" s="140"/>
      <c r="SEM46" s="140"/>
      <c r="SEN46" s="140"/>
      <c r="SEO46" s="140"/>
      <c r="SEP46" s="140"/>
      <c r="SEQ46" s="140"/>
      <c r="SER46" s="140"/>
      <c r="SES46" s="140"/>
      <c r="SET46" s="140"/>
      <c r="SEU46" s="140"/>
      <c r="SEV46" s="140"/>
      <c r="SEW46" s="140"/>
      <c r="SEX46" s="140"/>
      <c r="SEY46" s="140"/>
      <c r="SEZ46" s="140"/>
      <c r="SFA46" s="140"/>
      <c r="SFB46" s="140"/>
      <c r="SFC46" s="140"/>
      <c r="SFD46" s="140"/>
      <c r="SFE46" s="140"/>
      <c r="SFF46" s="140"/>
      <c r="SFG46" s="140"/>
      <c r="SFH46" s="140"/>
      <c r="SFI46" s="140"/>
      <c r="SFJ46" s="140"/>
      <c r="SFK46" s="140"/>
      <c r="SFL46" s="140"/>
      <c r="SFM46" s="140"/>
      <c r="SFN46" s="140"/>
      <c r="SFO46" s="140"/>
      <c r="SFP46" s="140"/>
      <c r="SFQ46" s="140"/>
      <c r="SFR46" s="140"/>
      <c r="SFS46" s="140"/>
      <c r="SFT46" s="140"/>
      <c r="SFU46" s="140"/>
      <c r="SFV46" s="140"/>
      <c r="SFW46" s="140"/>
      <c r="SFX46" s="140"/>
      <c r="SFY46" s="140"/>
      <c r="SFZ46" s="140"/>
      <c r="SGA46" s="140"/>
      <c r="SGB46" s="140"/>
      <c r="SGC46" s="140"/>
      <c r="SGD46" s="140"/>
      <c r="SGE46" s="140"/>
      <c r="SGF46" s="140"/>
      <c r="SGG46" s="140"/>
      <c r="SGH46" s="140"/>
      <c r="SGI46" s="140"/>
      <c r="SGJ46" s="140"/>
      <c r="SGK46" s="140"/>
      <c r="SGL46" s="140"/>
      <c r="SGM46" s="140"/>
      <c r="SGN46" s="140"/>
      <c r="SGO46" s="140"/>
      <c r="SGP46" s="140"/>
      <c r="SGQ46" s="140"/>
      <c r="SGR46" s="140"/>
      <c r="SGS46" s="140"/>
      <c r="SGT46" s="140"/>
      <c r="SGU46" s="140"/>
      <c r="SGV46" s="140"/>
      <c r="SGW46" s="140"/>
      <c r="SGX46" s="140"/>
      <c r="SGY46" s="140"/>
      <c r="SGZ46" s="140"/>
      <c r="SHA46" s="140"/>
      <c r="SHB46" s="140"/>
      <c r="SHC46" s="140"/>
      <c r="SHD46" s="140"/>
      <c r="SHE46" s="140"/>
      <c r="SHF46" s="140"/>
      <c r="SHG46" s="140"/>
      <c r="SHH46" s="140"/>
      <c r="SHI46" s="140"/>
      <c r="SHJ46" s="140"/>
      <c r="SHK46" s="140"/>
      <c r="SHL46" s="140"/>
      <c r="SHM46" s="140"/>
      <c r="SHN46" s="140"/>
      <c r="SHO46" s="140"/>
      <c r="SHP46" s="140"/>
      <c r="SHQ46" s="140"/>
      <c r="SHR46" s="140"/>
      <c r="SHS46" s="140"/>
      <c r="SHT46" s="140"/>
      <c r="SHU46" s="140"/>
      <c r="SHV46" s="140"/>
      <c r="SHW46" s="140"/>
      <c r="SHX46" s="140"/>
      <c r="SHY46" s="140"/>
      <c r="SHZ46" s="140"/>
      <c r="SIA46" s="140"/>
      <c r="SIB46" s="140"/>
      <c r="SIC46" s="140"/>
      <c r="SID46" s="140"/>
      <c r="SIE46" s="140"/>
      <c r="SIF46" s="140"/>
      <c r="SIG46" s="140"/>
      <c r="SIH46" s="140"/>
      <c r="SII46" s="140"/>
      <c r="SIJ46" s="140"/>
      <c r="SIK46" s="140"/>
      <c r="SIL46" s="140"/>
      <c r="SIM46" s="140"/>
      <c r="SIN46" s="140"/>
      <c r="SIO46" s="140"/>
      <c r="SIP46" s="140"/>
      <c r="SIQ46" s="140"/>
      <c r="SIR46" s="140"/>
      <c r="SIS46" s="140"/>
      <c r="SIT46" s="140"/>
      <c r="SIU46" s="140"/>
      <c r="SIV46" s="140"/>
      <c r="SIW46" s="140"/>
      <c r="SIX46" s="140"/>
      <c r="SIY46" s="140"/>
      <c r="SIZ46" s="140"/>
      <c r="SJA46" s="140"/>
      <c r="SJB46" s="140"/>
      <c r="SJC46" s="140"/>
      <c r="SJD46" s="140"/>
      <c r="SJE46" s="140"/>
      <c r="SJF46" s="140"/>
      <c r="SJG46" s="140"/>
      <c r="SJH46" s="140"/>
      <c r="SJI46" s="140"/>
      <c r="SJJ46" s="140"/>
      <c r="SJK46" s="140"/>
      <c r="SJL46" s="140"/>
      <c r="SJM46" s="140"/>
      <c r="SJN46" s="140"/>
      <c r="SJO46" s="140"/>
      <c r="SJP46" s="140"/>
      <c r="SJQ46" s="140"/>
      <c r="SJR46" s="140"/>
      <c r="SJS46" s="140"/>
      <c r="SJT46" s="140"/>
      <c r="SJU46" s="140"/>
      <c r="SJV46" s="140"/>
      <c r="SJW46" s="140"/>
      <c r="SJX46" s="140"/>
      <c r="SJY46" s="140"/>
      <c r="SJZ46" s="140"/>
      <c r="SKA46" s="140"/>
      <c r="SKB46" s="140"/>
      <c r="SKC46" s="140"/>
      <c r="SKD46" s="140"/>
      <c r="SKE46" s="140"/>
      <c r="SKF46" s="140"/>
      <c r="SKG46" s="140"/>
      <c r="SKH46" s="140"/>
      <c r="SKI46" s="140"/>
      <c r="SKJ46" s="140"/>
      <c r="SKK46" s="140"/>
      <c r="SKL46" s="140"/>
      <c r="SKM46" s="140"/>
      <c r="SKN46" s="140"/>
      <c r="SKO46" s="140"/>
      <c r="SKP46" s="140"/>
      <c r="SKQ46" s="140"/>
      <c r="SKR46" s="140"/>
      <c r="SKS46" s="140"/>
      <c r="SKT46" s="140"/>
      <c r="SKU46" s="140"/>
      <c r="SKV46" s="140"/>
      <c r="SKW46" s="140"/>
      <c r="SKX46" s="140"/>
      <c r="SKY46" s="140"/>
      <c r="SKZ46" s="140"/>
      <c r="SLA46" s="140"/>
      <c r="SLB46" s="140"/>
      <c r="SLC46" s="140"/>
      <c r="SLD46" s="140"/>
      <c r="SLE46" s="140"/>
      <c r="SLF46" s="140"/>
      <c r="SLG46" s="140"/>
      <c r="SLH46" s="140"/>
      <c r="SLI46" s="140"/>
      <c r="SLJ46" s="140"/>
      <c r="SLK46" s="140"/>
      <c r="SLL46" s="140"/>
      <c r="SLM46" s="140"/>
      <c r="SLN46" s="140"/>
      <c r="SLO46" s="140"/>
      <c r="SLP46" s="140"/>
      <c r="SLQ46" s="140"/>
      <c r="SLR46" s="140"/>
      <c r="SLS46" s="140"/>
      <c r="SLT46" s="140"/>
      <c r="SLU46" s="140"/>
      <c r="SLV46" s="140"/>
      <c r="SLW46" s="140"/>
      <c r="SLX46" s="140"/>
      <c r="SLY46" s="140"/>
      <c r="SLZ46" s="140"/>
      <c r="SMA46" s="140"/>
      <c r="SMB46" s="140"/>
      <c r="SMC46" s="140"/>
      <c r="SMD46" s="140"/>
      <c r="SME46" s="140"/>
      <c r="SMF46" s="140"/>
      <c r="SMG46" s="140"/>
      <c r="SMH46" s="140"/>
      <c r="SMI46" s="140"/>
      <c r="SMJ46" s="140"/>
      <c r="SMK46" s="140"/>
      <c r="SML46" s="140"/>
      <c r="SMM46" s="140"/>
      <c r="SMN46" s="140"/>
      <c r="SMO46" s="140"/>
      <c r="SMP46" s="140"/>
      <c r="SMQ46" s="140"/>
      <c r="SMR46" s="140"/>
      <c r="SMS46" s="140"/>
      <c r="SMT46" s="140"/>
      <c r="SMU46" s="140"/>
      <c r="SMV46" s="140"/>
      <c r="SMW46" s="140"/>
      <c r="SMX46" s="140"/>
      <c r="SMY46" s="140"/>
      <c r="SMZ46" s="140"/>
      <c r="SNA46" s="140"/>
      <c r="SNB46" s="140"/>
      <c r="SNC46" s="140"/>
      <c r="SND46" s="140"/>
      <c r="SNE46" s="140"/>
      <c r="SNF46" s="140"/>
      <c r="SNG46" s="140"/>
      <c r="SNH46" s="140"/>
      <c r="SNI46" s="140"/>
      <c r="SNJ46" s="140"/>
      <c r="SNK46" s="140"/>
      <c r="SNL46" s="140"/>
      <c r="SNM46" s="140"/>
      <c r="SNN46" s="140"/>
      <c r="SNO46" s="140"/>
      <c r="SNP46" s="140"/>
      <c r="SNQ46" s="140"/>
      <c r="SNR46" s="140"/>
      <c r="SNS46" s="140"/>
      <c r="SNT46" s="140"/>
      <c r="SNU46" s="140"/>
      <c r="SNV46" s="140"/>
      <c r="SNW46" s="140"/>
      <c r="SNX46" s="140"/>
      <c r="SNY46" s="140"/>
      <c r="SNZ46" s="140"/>
      <c r="SOA46" s="140"/>
      <c r="SOB46" s="140"/>
      <c r="SOC46" s="140"/>
      <c r="SOD46" s="140"/>
      <c r="SOE46" s="140"/>
      <c r="SOF46" s="140"/>
      <c r="SOG46" s="140"/>
      <c r="SOH46" s="140"/>
      <c r="SOI46" s="140"/>
      <c r="SOJ46" s="140"/>
      <c r="SOK46" s="140"/>
      <c r="SOL46" s="140"/>
      <c r="SOM46" s="140"/>
      <c r="SON46" s="140"/>
      <c r="SOO46" s="140"/>
      <c r="SOP46" s="140"/>
      <c r="SOQ46" s="140"/>
      <c r="SOR46" s="140"/>
      <c r="SOS46" s="140"/>
      <c r="SOT46" s="140"/>
      <c r="SOU46" s="140"/>
      <c r="SOV46" s="140"/>
      <c r="SOW46" s="140"/>
      <c r="SOX46" s="140"/>
      <c r="SOY46" s="140"/>
      <c r="SOZ46" s="140"/>
      <c r="SPA46" s="140"/>
      <c r="SPB46" s="140"/>
      <c r="SPC46" s="140"/>
      <c r="SPD46" s="140"/>
      <c r="SPE46" s="140"/>
      <c r="SPF46" s="140"/>
      <c r="SPG46" s="140"/>
      <c r="SPH46" s="140"/>
      <c r="SPI46" s="140"/>
      <c r="SPJ46" s="140"/>
      <c r="SPK46" s="140"/>
      <c r="SPL46" s="140"/>
      <c r="SPM46" s="140"/>
      <c r="SPN46" s="140"/>
      <c r="SPO46" s="140"/>
      <c r="SPP46" s="140"/>
      <c r="SPQ46" s="140"/>
      <c r="SPR46" s="140"/>
      <c r="SPS46" s="140"/>
      <c r="SPT46" s="140"/>
      <c r="SPU46" s="140"/>
      <c r="SPV46" s="140"/>
      <c r="SPW46" s="140"/>
      <c r="SPX46" s="140"/>
      <c r="SPY46" s="140"/>
      <c r="SPZ46" s="140"/>
      <c r="SQA46" s="140"/>
      <c r="SQB46" s="140"/>
      <c r="SQC46" s="140"/>
      <c r="SQD46" s="140"/>
      <c r="SQE46" s="140"/>
      <c r="SQF46" s="140"/>
      <c r="SQG46" s="140"/>
      <c r="SQH46" s="140"/>
      <c r="SQI46" s="140"/>
      <c r="SQJ46" s="140"/>
      <c r="SQK46" s="140"/>
      <c r="SQL46" s="140"/>
      <c r="SQM46" s="140"/>
      <c r="SQN46" s="140"/>
      <c r="SQO46" s="140"/>
      <c r="SQP46" s="140"/>
      <c r="SQQ46" s="140"/>
      <c r="SQR46" s="140"/>
      <c r="SQS46" s="140"/>
      <c r="SQT46" s="140"/>
      <c r="SQU46" s="140"/>
      <c r="SQV46" s="140"/>
      <c r="SQW46" s="140"/>
      <c r="SQX46" s="140"/>
      <c r="SQY46" s="140"/>
      <c r="SQZ46" s="140"/>
      <c r="SRA46" s="140"/>
      <c r="SRB46" s="140"/>
      <c r="SRC46" s="140"/>
      <c r="SRD46" s="140"/>
      <c r="SRE46" s="140"/>
      <c r="SRF46" s="140"/>
      <c r="SRG46" s="140"/>
      <c r="SRH46" s="140"/>
      <c r="SRI46" s="140"/>
      <c r="SRJ46" s="140"/>
      <c r="SRK46" s="140"/>
      <c r="SRL46" s="140"/>
      <c r="SRM46" s="140"/>
      <c r="SRN46" s="140"/>
      <c r="SRO46" s="140"/>
      <c r="SRP46" s="140"/>
      <c r="SRQ46" s="140"/>
      <c r="SRR46" s="140"/>
      <c r="SRS46" s="140"/>
      <c r="SRT46" s="140"/>
      <c r="SRU46" s="140"/>
      <c r="SRV46" s="140"/>
      <c r="SRW46" s="140"/>
      <c r="SRX46" s="140"/>
      <c r="SRY46" s="140"/>
      <c r="SRZ46" s="140"/>
      <c r="SSA46" s="140"/>
      <c r="SSB46" s="140"/>
      <c r="SSC46" s="140"/>
      <c r="SSD46" s="140"/>
      <c r="SSE46" s="140"/>
      <c r="SSF46" s="140"/>
      <c r="SSG46" s="140"/>
      <c r="SSH46" s="140"/>
      <c r="SSI46" s="140"/>
      <c r="SSJ46" s="140"/>
      <c r="SSK46" s="140"/>
      <c r="SSL46" s="140"/>
      <c r="SSM46" s="140"/>
      <c r="SSN46" s="140"/>
      <c r="SSO46" s="140"/>
      <c r="SSP46" s="140"/>
      <c r="SSQ46" s="140"/>
      <c r="SSR46" s="140"/>
      <c r="SSS46" s="140"/>
      <c r="SST46" s="140"/>
      <c r="SSU46" s="140"/>
      <c r="SSV46" s="140"/>
      <c r="SSW46" s="140"/>
      <c r="SSX46" s="140"/>
      <c r="SSY46" s="140"/>
      <c r="SSZ46" s="140"/>
      <c r="STA46" s="140"/>
      <c r="STB46" s="140"/>
      <c r="STC46" s="140"/>
      <c r="STD46" s="140"/>
      <c r="STE46" s="140"/>
      <c r="STF46" s="140"/>
      <c r="STG46" s="140"/>
      <c r="STH46" s="140"/>
      <c r="STI46" s="140"/>
      <c r="STJ46" s="140"/>
      <c r="STK46" s="140"/>
      <c r="STL46" s="140"/>
      <c r="STM46" s="140"/>
      <c r="STN46" s="140"/>
      <c r="STO46" s="140"/>
      <c r="STP46" s="140"/>
      <c r="STQ46" s="140"/>
      <c r="STR46" s="140"/>
      <c r="STS46" s="140"/>
      <c r="STT46" s="140"/>
      <c r="STU46" s="140"/>
      <c r="STV46" s="140"/>
      <c r="STW46" s="140"/>
      <c r="STX46" s="140"/>
      <c r="STY46" s="140"/>
      <c r="STZ46" s="140"/>
      <c r="SUA46" s="140"/>
      <c r="SUB46" s="140"/>
      <c r="SUC46" s="140"/>
      <c r="SUD46" s="140"/>
      <c r="SUE46" s="140"/>
      <c r="SUF46" s="140"/>
      <c r="SUG46" s="140"/>
      <c r="SUH46" s="140"/>
      <c r="SUI46" s="140"/>
      <c r="SUJ46" s="140"/>
      <c r="SUK46" s="140"/>
      <c r="SUL46" s="140"/>
      <c r="SUM46" s="140"/>
      <c r="SUN46" s="140"/>
      <c r="SUO46" s="140"/>
      <c r="SUP46" s="140"/>
      <c r="SUQ46" s="140"/>
      <c r="SUR46" s="140"/>
      <c r="SUS46" s="140"/>
      <c r="SUT46" s="140"/>
      <c r="SUU46" s="140"/>
      <c r="SUV46" s="140"/>
      <c r="SUW46" s="140"/>
      <c r="SUX46" s="140"/>
      <c r="SUY46" s="140"/>
      <c r="SUZ46" s="140"/>
      <c r="SVA46" s="140"/>
      <c r="SVB46" s="140"/>
      <c r="SVC46" s="140"/>
      <c r="SVD46" s="140"/>
      <c r="SVE46" s="140"/>
      <c r="SVF46" s="140"/>
      <c r="SVG46" s="140"/>
      <c r="SVH46" s="140"/>
      <c r="SVI46" s="140"/>
      <c r="SVJ46" s="140"/>
      <c r="SVK46" s="140"/>
      <c r="SVL46" s="140"/>
      <c r="SVM46" s="140"/>
      <c r="SVN46" s="140"/>
      <c r="SVO46" s="140"/>
      <c r="SVP46" s="140"/>
      <c r="SVQ46" s="140"/>
      <c r="SVR46" s="140"/>
      <c r="SVS46" s="140"/>
      <c r="SVT46" s="140"/>
      <c r="SVU46" s="140"/>
      <c r="SVV46" s="140"/>
      <c r="SVW46" s="140"/>
      <c r="SVX46" s="140"/>
      <c r="SVY46" s="140"/>
      <c r="SVZ46" s="140"/>
      <c r="SWA46" s="140"/>
      <c r="SWB46" s="140"/>
      <c r="SWC46" s="140"/>
      <c r="SWD46" s="140"/>
      <c r="SWE46" s="140"/>
      <c r="SWF46" s="140"/>
      <c r="SWG46" s="140"/>
      <c r="SWH46" s="140"/>
      <c r="SWI46" s="140"/>
      <c r="SWJ46" s="140"/>
      <c r="SWK46" s="140"/>
      <c r="SWL46" s="140"/>
      <c r="SWM46" s="140"/>
      <c r="SWN46" s="140"/>
      <c r="SWO46" s="140"/>
      <c r="SWP46" s="140"/>
      <c r="SWQ46" s="140"/>
      <c r="SWR46" s="140"/>
      <c r="SWS46" s="140"/>
      <c r="SWT46" s="140"/>
      <c r="SWU46" s="140"/>
      <c r="SWV46" s="140"/>
      <c r="SWW46" s="140"/>
      <c r="SWX46" s="140"/>
      <c r="SWY46" s="140"/>
      <c r="SWZ46" s="140"/>
      <c r="SXA46" s="140"/>
      <c r="SXB46" s="140"/>
      <c r="SXC46" s="140"/>
      <c r="SXD46" s="140"/>
      <c r="SXE46" s="140"/>
      <c r="SXF46" s="140"/>
      <c r="SXG46" s="140"/>
      <c r="SXH46" s="140"/>
      <c r="SXI46" s="140"/>
      <c r="SXJ46" s="140"/>
      <c r="SXK46" s="140"/>
      <c r="SXL46" s="140"/>
      <c r="SXM46" s="140"/>
      <c r="SXN46" s="140"/>
      <c r="SXO46" s="140"/>
      <c r="SXP46" s="140"/>
      <c r="SXQ46" s="140"/>
      <c r="SXR46" s="140"/>
      <c r="SXS46" s="140"/>
      <c r="SXT46" s="140"/>
      <c r="SXU46" s="140"/>
      <c r="SXV46" s="140"/>
      <c r="SXW46" s="140"/>
      <c r="SXX46" s="140"/>
      <c r="SXY46" s="140"/>
      <c r="SXZ46" s="140"/>
      <c r="SYA46" s="140"/>
      <c r="SYB46" s="140"/>
      <c r="SYC46" s="140"/>
      <c r="SYD46" s="140"/>
      <c r="SYE46" s="140"/>
      <c r="SYF46" s="140"/>
      <c r="SYG46" s="140"/>
      <c r="SYH46" s="140"/>
      <c r="SYI46" s="140"/>
      <c r="SYJ46" s="140"/>
      <c r="SYK46" s="140"/>
      <c r="SYL46" s="140"/>
      <c r="SYM46" s="140"/>
      <c r="SYN46" s="140"/>
      <c r="SYO46" s="140"/>
      <c r="SYP46" s="140"/>
      <c r="SYQ46" s="140"/>
      <c r="SYR46" s="140"/>
      <c r="SYS46" s="140"/>
      <c r="SYT46" s="140"/>
      <c r="SYU46" s="140"/>
      <c r="SYV46" s="140"/>
      <c r="SYW46" s="140"/>
      <c r="SYX46" s="140"/>
      <c r="SYY46" s="140"/>
      <c r="SYZ46" s="140"/>
      <c r="SZA46" s="140"/>
      <c r="SZB46" s="140"/>
      <c r="SZC46" s="140"/>
      <c r="SZD46" s="140"/>
      <c r="SZE46" s="140"/>
      <c r="SZF46" s="140"/>
      <c r="SZG46" s="140"/>
      <c r="SZH46" s="140"/>
      <c r="SZI46" s="140"/>
      <c r="SZJ46" s="140"/>
      <c r="SZK46" s="140"/>
      <c r="SZL46" s="140"/>
      <c r="SZM46" s="140"/>
      <c r="SZN46" s="140"/>
      <c r="SZO46" s="140"/>
      <c r="SZP46" s="140"/>
      <c r="SZQ46" s="140"/>
      <c r="SZR46" s="140"/>
      <c r="SZS46" s="140"/>
      <c r="SZT46" s="140"/>
      <c r="SZU46" s="140"/>
      <c r="SZV46" s="140"/>
      <c r="SZW46" s="140"/>
      <c r="SZX46" s="140"/>
      <c r="SZY46" s="140"/>
      <c r="SZZ46" s="140"/>
      <c r="TAA46" s="140"/>
      <c r="TAB46" s="140"/>
      <c r="TAC46" s="140"/>
      <c r="TAD46" s="140"/>
      <c r="TAE46" s="140"/>
      <c r="TAF46" s="140"/>
      <c r="TAG46" s="140"/>
      <c r="TAH46" s="140"/>
      <c r="TAI46" s="140"/>
      <c r="TAJ46" s="140"/>
      <c r="TAK46" s="140"/>
      <c r="TAL46" s="140"/>
      <c r="TAM46" s="140"/>
      <c r="TAN46" s="140"/>
      <c r="TAO46" s="140"/>
      <c r="TAP46" s="140"/>
      <c r="TAQ46" s="140"/>
      <c r="TAR46" s="140"/>
      <c r="TAS46" s="140"/>
      <c r="TAT46" s="140"/>
      <c r="TAU46" s="140"/>
      <c r="TAV46" s="140"/>
      <c r="TAW46" s="140"/>
      <c r="TAX46" s="140"/>
      <c r="TAY46" s="140"/>
      <c r="TAZ46" s="140"/>
      <c r="TBA46" s="140"/>
      <c r="TBB46" s="140"/>
      <c r="TBC46" s="140"/>
      <c r="TBD46" s="140"/>
      <c r="TBE46" s="140"/>
      <c r="TBF46" s="140"/>
      <c r="TBG46" s="140"/>
      <c r="TBH46" s="140"/>
      <c r="TBI46" s="140"/>
      <c r="TBJ46" s="140"/>
      <c r="TBK46" s="140"/>
      <c r="TBL46" s="140"/>
      <c r="TBM46" s="140"/>
      <c r="TBN46" s="140"/>
      <c r="TBO46" s="140"/>
      <c r="TBP46" s="140"/>
      <c r="TBQ46" s="140"/>
      <c r="TBR46" s="140"/>
      <c r="TBS46" s="140"/>
      <c r="TBT46" s="140"/>
      <c r="TBU46" s="140"/>
      <c r="TBV46" s="140"/>
      <c r="TBW46" s="140"/>
      <c r="TBX46" s="140"/>
      <c r="TBY46" s="140"/>
      <c r="TBZ46" s="140"/>
      <c r="TCA46" s="140"/>
      <c r="TCB46" s="140"/>
      <c r="TCC46" s="140"/>
      <c r="TCD46" s="140"/>
      <c r="TCE46" s="140"/>
      <c r="TCF46" s="140"/>
      <c r="TCG46" s="140"/>
      <c r="TCH46" s="140"/>
      <c r="TCI46" s="140"/>
      <c r="TCJ46" s="140"/>
      <c r="TCK46" s="140"/>
      <c r="TCL46" s="140"/>
      <c r="TCM46" s="140"/>
      <c r="TCN46" s="140"/>
      <c r="TCO46" s="140"/>
      <c r="TCP46" s="140"/>
      <c r="TCQ46" s="140"/>
      <c r="TCR46" s="140"/>
      <c r="TCS46" s="140"/>
      <c r="TCT46" s="140"/>
      <c r="TCU46" s="140"/>
      <c r="TCV46" s="140"/>
      <c r="TCW46" s="140"/>
      <c r="TCX46" s="140"/>
      <c r="TCY46" s="140"/>
      <c r="TCZ46" s="140"/>
      <c r="TDA46" s="140"/>
      <c r="TDB46" s="140"/>
      <c r="TDC46" s="140"/>
      <c r="TDD46" s="140"/>
      <c r="TDE46" s="140"/>
      <c r="TDF46" s="140"/>
      <c r="TDG46" s="140"/>
      <c r="TDH46" s="140"/>
      <c r="TDI46" s="140"/>
      <c r="TDJ46" s="140"/>
      <c r="TDK46" s="140"/>
      <c r="TDL46" s="140"/>
      <c r="TDM46" s="140"/>
      <c r="TDN46" s="140"/>
      <c r="TDO46" s="140"/>
      <c r="TDP46" s="140"/>
      <c r="TDQ46" s="140"/>
      <c r="TDR46" s="140"/>
      <c r="TDS46" s="140"/>
      <c r="TDT46" s="140"/>
      <c r="TDU46" s="140"/>
      <c r="TDV46" s="140"/>
      <c r="TDW46" s="140"/>
      <c r="TDX46" s="140"/>
      <c r="TDY46" s="140"/>
      <c r="TDZ46" s="140"/>
      <c r="TEA46" s="140"/>
      <c r="TEB46" s="140"/>
      <c r="TEC46" s="140"/>
      <c r="TED46" s="140"/>
      <c r="TEE46" s="140"/>
      <c r="TEF46" s="140"/>
      <c r="TEG46" s="140"/>
      <c r="TEH46" s="140"/>
      <c r="TEI46" s="140"/>
      <c r="TEJ46" s="140"/>
      <c r="TEK46" s="140"/>
      <c r="TEL46" s="140"/>
      <c r="TEM46" s="140"/>
      <c r="TEN46" s="140"/>
      <c r="TEO46" s="140"/>
      <c r="TEP46" s="140"/>
      <c r="TEQ46" s="140"/>
      <c r="TER46" s="140"/>
      <c r="TES46" s="140"/>
      <c r="TET46" s="140"/>
      <c r="TEU46" s="140"/>
      <c r="TEV46" s="140"/>
      <c r="TEW46" s="140"/>
      <c r="TEX46" s="140"/>
      <c r="TEY46" s="140"/>
      <c r="TEZ46" s="140"/>
      <c r="TFA46" s="140"/>
      <c r="TFB46" s="140"/>
      <c r="TFC46" s="140"/>
      <c r="TFD46" s="140"/>
      <c r="TFE46" s="140"/>
      <c r="TFF46" s="140"/>
      <c r="TFG46" s="140"/>
      <c r="TFH46" s="140"/>
      <c r="TFI46" s="140"/>
      <c r="TFJ46" s="140"/>
      <c r="TFK46" s="140"/>
      <c r="TFL46" s="140"/>
      <c r="TFM46" s="140"/>
      <c r="TFN46" s="140"/>
      <c r="TFO46" s="140"/>
      <c r="TFP46" s="140"/>
      <c r="TFQ46" s="140"/>
      <c r="TFR46" s="140"/>
      <c r="TFS46" s="140"/>
      <c r="TFT46" s="140"/>
      <c r="TFU46" s="140"/>
      <c r="TFV46" s="140"/>
      <c r="TFW46" s="140"/>
      <c r="TFX46" s="140"/>
      <c r="TFY46" s="140"/>
      <c r="TFZ46" s="140"/>
      <c r="TGA46" s="140"/>
      <c r="TGB46" s="140"/>
      <c r="TGC46" s="140"/>
      <c r="TGD46" s="140"/>
      <c r="TGE46" s="140"/>
      <c r="TGF46" s="140"/>
      <c r="TGG46" s="140"/>
      <c r="TGH46" s="140"/>
      <c r="TGI46" s="140"/>
      <c r="TGJ46" s="140"/>
      <c r="TGK46" s="140"/>
      <c r="TGL46" s="140"/>
      <c r="TGM46" s="140"/>
      <c r="TGN46" s="140"/>
      <c r="TGO46" s="140"/>
      <c r="TGP46" s="140"/>
      <c r="TGQ46" s="140"/>
      <c r="TGR46" s="140"/>
      <c r="TGS46" s="140"/>
      <c r="TGT46" s="140"/>
      <c r="TGU46" s="140"/>
      <c r="TGV46" s="140"/>
      <c r="TGW46" s="140"/>
      <c r="TGX46" s="140"/>
      <c r="TGY46" s="140"/>
      <c r="TGZ46" s="140"/>
      <c r="THA46" s="140"/>
      <c r="THB46" s="140"/>
      <c r="THC46" s="140"/>
      <c r="THD46" s="140"/>
      <c r="THE46" s="140"/>
      <c r="THF46" s="140"/>
      <c r="THG46" s="140"/>
      <c r="THH46" s="140"/>
      <c r="THI46" s="140"/>
      <c r="THJ46" s="140"/>
      <c r="THK46" s="140"/>
      <c r="THL46" s="140"/>
      <c r="THM46" s="140"/>
      <c r="THN46" s="140"/>
      <c r="THO46" s="140"/>
      <c r="THP46" s="140"/>
      <c r="THQ46" s="140"/>
      <c r="THR46" s="140"/>
      <c r="THS46" s="140"/>
      <c r="THT46" s="140"/>
      <c r="THU46" s="140"/>
      <c r="THV46" s="140"/>
      <c r="THW46" s="140"/>
      <c r="THX46" s="140"/>
      <c r="THY46" s="140"/>
      <c r="THZ46" s="140"/>
      <c r="TIA46" s="140"/>
      <c r="TIB46" s="140"/>
      <c r="TIC46" s="140"/>
      <c r="TID46" s="140"/>
      <c r="TIE46" s="140"/>
      <c r="TIF46" s="140"/>
      <c r="TIG46" s="140"/>
      <c r="TIH46" s="140"/>
      <c r="TII46" s="140"/>
      <c r="TIJ46" s="140"/>
      <c r="TIK46" s="140"/>
      <c r="TIL46" s="140"/>
      <c r="TIM46" s="140"/>
      <c r="TIN46" s="140"/>
      <c r="TIO46" s="140"/>
      <c r="TIP46" s="140"/>
      <c r="TIQ46" s="140"/>
      <c r="TIR46" s="140"/>
      <c r="TIS46" s="140"/>
      <c r="TIT46" s="140"/>
      <c r="TIU46" s="140"/>
      <c r="TIV46" s="140"/>
      <c r="TIW46" s="140"/>
      <c r="TIX46" s="140"/>
      <c r="TIY46" s="140"/>
      <c r="TIZ46" s="140"/>
      <c r="TJA46" s="140"/>
      <c r="TJB46" s="140"/>
      <c r="TJC46" s="140"/>
      <c r="TJD46" s="140"/>
      <c r="TJE46" s="140"/>
      <c r="TJF46" s="140"/>
      <c r="TJG46" s="140"/>
      <c r="TJH46" s="140"/>
      <c r="TJI46" s="140"/>
      <c r="TJJ46" s="140"/>
      <c r="TJK46" s="140"/>
      <c r="TJL46" s="140"/>
      <c r="TJM46" s="140"/>
      <c r="TJN46" s="140"/>
      <c r="TJO46" s="140"/>
      <c r="TJP46" s="140"/>
      <c r="TJQ46" s="140"/>
      <c r="TJR46" s="140"/>
      <c r="TJS46" s="140"/>
      <c r="TJT46" s="140"/>
      <c r="TJU46" s="140"/>
      <c r="TJV46" s="140"/>
      <c r="TJW46" s="140"/>
      <c r="TJX46" s="140"/>
      <c r="TJY46" s="140"/>
      <c r="TJZ46" s="140"/>
      <c r="TKA46" s="140"/>
      <c r="TKB46" s="140"/>
      <c r="TKC46" s="140"/>
      <c r="TKD46" s="140"/>
      <c r="TKE46" s="140"/>
      <c r="TKF46" s="140"/>
      <c r="TKG46" s="140"/>
      <c r="TKH46" s="140"/>
      <c r="TKI46" s="140"/>
      <c r="TKJ46" s="140"/>
      <c r="TKK46" s="140"/>
      <c r="TKL46" s="140"/>
      <c r="TKM46" s="140"/>
      <c r="TKN46" s="140"/>
      <c r="TKO46" s="140"/>
      <c r="TKP46" s="140"/>
      <c r="TKQ46" s="140"/>
      <c r="TKR46" s="140"/>
      <c r="TKS46" s="140"/>
      <c r="TKT46" s="140"/>
      <c r="TKU46" s="140"/>
      <c r="TKV46" s="140"/>
      <c r="TKW46" s="140"/>
      <c r="TKX46" s="140"/>
      <c r="TKY46" s="140"/>
      <c r="TKZ46" s="140"/>
      <c r="TLA46" s="140"/>
      <c r="TLB46" s="140"/>
      <c r="TLC46" s="140"/>
      <c r="TLD46" s="140"/>
      <c r="TLE46" s="140"/>
      <c r="TLF46" s="140"/>
      <c r="TLG46" s="140"/>
      <c r="TLH46" s="140"/>
      <c r="TLI46" s="140"/>
      <c r="TLJ46" s="140"/>
      <c r="TLK46" s="140"/>
      <c r="TLL46" s="140"/>
      <c r="TLM46" s="140"/>
      <c r="TLN46" s="140"/>
      <c r="TLO46" s="140"/>
      <c r="TLP46" s="140"/>
      <c r="TLQ46" s="140"/>
      <c r="TLR46" s="140"/>
      <c r="TLS46" s="140"/>
      <c r="TLT46" s="140"/>
      <c r="TLU46" s="140"/>
      <c r="TLV46" s="140"/>
      <c r="TLW46" s="140"/>
      <c r="TLX46" s="140"/>
      <c r="TLY46" s="140"/>
      <c r="TLZ46" s="140"/>
      <c r="TMA46" s="140"/>
      <c r="TMB46" s="140"/>
      <c r="TMC46" s="140"/>
      <c r="TMD46" s="140"/>
      <c r="TME46" s="140"/>
      <c r="TMF46" s="140"/>
      <c r="TMG46" s="140"/>
      <c r="TMH46" s="140"/>
      <c r="TMI46" s="140"/>
      <c r="TMJ46" s="140"/>
      <c r="TMK46" s="140"/>
      <c r="TML46" s="140"/>
      <c r="TMM46" s="140"/>
      <c r="TMN46" s="140"/>
      <c r="TMO46" s="140"/>
      <c r="TMP46" s="140"/>
      <c r="TMQ46" s="140"/>
      <c r="TMR46" s="140"/>
      <c r="TMS46" s="140"/>
      <c r="TMT46" s="140"/>
      <c r="TMU46" s="140"/>
      <c r="TMV46" s="140"/>
      <c r="TMW46" s="140"/>
      <c r="TMX46" s="140"/>
      <c r="TMY46" s="140"/>
      <c r="TMZ46" s="140"/>
      <c r="TNA46" s="140"/>
      <c r="TNB46" s="140"/>
      <c r="TNC46" s="140"/>
      <c r="TND46" s="140"/>
      <c r="TNE46" s="140"/>
      <c r="TNF46" s="140"/>
      <c r="TNG46" s="140"/>
      <c r="TNH46" s="140"/>
      <c r="TNI46" s="140"/>
      <c r="TNJ46" s="140"/>
      <c r="TNK46" s="140"/>
      <c r="TNL46" s="140"/>
      <c r="TNM46" s="140"/>
      <c r="TNN46" s="140"/>
      <c r="TNO46" s="140"/>
      <c r="TNP46" s="140"/>
      <c r="TNQ46" s="140"/>
      <c r="TNR46" s="140"/>
      <c r="TNS46" s="140"/>
      <c r="TNT46" s="140"/>
      <c r="TNU46" s="140"/>
      <c r="TNV46" s="140"/>
      <c r="TNW46" s="140"/>
      <c r="TNX46" s="140"/>
      <c r="TNY46" s="140"/>
      <c r="TNZ46" s="140"/>
      <c r="TOA46" s="140"/>
      <c r="TOB46" s="140"/>
      <c r="TOC46" s="140"/>
      <c r="TOD46" s="140"/>
      <c r="TOE46" s="140"/>
      <c r="TOF46" s="140"/>
      <c r="TOG46" s="140"/>
      <c r="TOH46" s="140"/>
      <c r="TOI46" s="140"/>
      <c r="TOJ46" s="140"/>
      <c r="TOK46" s="140"/>
      <c r="TOL46" s="140"/>
      <c r="TOM46" s="140"/>
      <c r="TON46" s="140"/>
      <c r="TOO46" s="140"/>
      <c r="TOP46" s="140"/>
      <c r="TOQ46" s="140"/>
      <c r="TOR46" s="140"/>
      <c r="TOS46" s="140"/>
      <c r="TOT46" s="140"/>
      <c r="TOU46" s="140"/>
      <c r="TOV46" s="140"/>
      <c r="TOW46" s="140"/>
      <c r="TOX46" s="140"/>
      <c r="TOY46" s="140"/>
      <c r="TOZ46" s="140"/>
      <c r="TPA46" s="140"/>
      <c r="TPB46" s="140"/>
      <c r="TPC46" s="140"/>
      <c r="TPD46" s="140"/>
      <c r="TPE46" s="140"/>
      <c r="TPF46" s="140"/>
      <c r="TPG46" s="140"/>
      <c r="TPH46" s="140"/>
      <c r="TPI46" s="140"/>
      <c r="TPJ46" s="140"/>
      <c r="TPK46" s="140"/>
      <c r="TPL46" s="140"/>
      <c r="TPM46" s="140"/>
      <c r="TPN46" s="140"/>
      <c r="TPO46" s="140"/>
      <c r="TPP46" s="140"/>
      <c r="TPQ46" s="140"/>
      <c r="TPR46" s="140"/>
      <c r="TPS46" s="140"/>
      <c r="TPT46" s="140"/>
      <c r="TPU46" s="140"/>
      <c r="TPV46" s="140"/>
      <c r="TPW46" s="140"/>
      <c r="TPX46" s="140"/>
      <c r="TPY46" s="140"/>
      <c r="TPZ46" s="140"/>
      <c r="TQA46" s="140"/>
      <c r="TQB46" s="140"/>
      <c r="TQC46" s="140"/>
      <c r="TQD46" s="140"/>
      <c r="TQE46" s="140"/>
      <c r="TQF46" s="140"/>
      <c r="TQG46" s="140"/>
      <c r="TQH46" s="140"/>
      <c r="TQI46" s="140"/>
      <c r="TQJ46" s="140"/>
      <c r="TQK46" s="140"/>
      <c r="TQL46" s="140"/>
      <c r="TQM46" s="140"/>
      <c r="TQN46" s="140"/>
      <c r="TQO46" s="140"/>
      <c r="TQP46" s="140"/>
      <c r="TQQ46" s="140"/>
      <c r="TQR46" s="140"/>
      <c r="TQS46" s="140"/>
      <c r="TQT46" s="140"/>
      <c r="TQU46" s="140"/>
      <c r="TQV46" s="140"/>
      <c r="TQW46" s="140"/>
      <c r="TQX46" s="140"/>
      <c r="TQY46" s="140"/>
      <c r="TQZ46" s="140"/>
      <c r="TRA46" s="140"/>
      <c r="TRB46" s="140"/>
      <c r="TRC46" s="140"/>
      <c r="TRD46" s="140"/>
      <c r="TRE46" s="140"/>
      <c r="TRF46" s="140"/>
      <c r="TRG46" s="140"/>
      <c r="TRH46" s="140"/>
      <c r="TRI46" s="140"/>
      <c r="TRJ46" s="140"/>
      <c r="TRK46" s="140"/>
      <c r="TRL46" s="140"/>
      <c r="TRM46" s="140"/>
      <c r="TRN46" s="140"/>
      <c r="TRO46" s="140"/>
      <c r="TRP46" s="140"/>
      <c r="TRQ46" s="140"/>
      <c r="TRR46" s="140"/>
      <c r="TRS46" s="140"/>
      <c r="TRT46" s="140"/>
      <c r="TRU46" s="140"/>
      <c r="TRV46" s="140"/>
      <c r="TRW46" s="140"/>
      <c r="TRX46" s="140"/>
      <c r="TRY46" s="140"/>
      <c r="TRZ46" s="140"/>
      <c r="TSA46" s="140"/>
      <c r="TSB46" s="140"/>
      <c r="TSC46" s="140"/>
      <c r="TSD46" s="140"/>
      <c r="TSE46" s="140"/>
      <c r="TSF46" s="140"/>
      <c r="TSG46" s="140"/>
      <c r="TSH46" s="140"/>
      <c r="TSI46" s="140"/>
      <c r="TSJ46" s="140"/>
      <c r="TSK46" s="140"/>
      <c r="TSL46" s="140"/>
      <c r="TSM46" s="140"/>
      <c r="TSN46" s="140"/>
      <c r="TSO46" s="140"/>
      <c r="TSP46" s="140"/>
      <c r="TSQ46" s="140"/>
      <c r="TSR46" s="140"/>
      <c r="TSS46" s="140"/>
      <c r="TST46" s="140"/>
      <c r="TSU46" s="140"/>
      <c r="TSV46" s="140"/>
      <c r="TSW46" s="140"/>
      <c r="TSX46" s="140"/>
      <c r="TSY46" s="140"/>
      <c r="TSZ46" s="140"/>
      <c r="TTA46" s="140"/>
      <c r="TTB46" s="140"/>
      <c r="TTC46" s="140"/>
      <c r="TTD46" s="140"/>
      <c r="TTE46" s="140"/>
      <c r="TTF46" s="140"/>
      <c r="TTG46" s="140"/>
      <c r="TTH46" s="140"/>
      <c r="TTI46" s="140"/>
      <c r="TTJ46" s="140"/>
      <c r="TTK46" s="140"/>
      <c r="TTL46" s="140"/>
      <c r="TTM46" s="140"/>
      <c r="TTN46" s="140"/>
      <c r="TTO46" s="140"/>
      <c r="TTP46" s="140"/>
      <c r="TTQ46" s="140"/>
      <c r="TTR46" s="140"/>
      <c r="TTS46" s="140"/>
      <c r="TTT46" s="140"/>
      <c r="TTU46" s="140"/>
      <c r="TTV46" s="140"/>
      <c r="TTW46" s="140"/>
      <c r="TTX46" s="140"/>
      <c r="TTY46" s="140"/>
      <c r="TTZ46" s="140"/>
      <c r="TUA46" s="140"/>
      <c r="TUB46" s="140"/>
      <c r="TUC46" s="140"/>
      <c r="TUD46" s="140"/>
      <c r="TUE46" s="140"/>
      <c r="TUF46" s="140"/>
      <c r="TUG46" s="140"/>
      <c r="TUH46" s="140"/>
      <c r="TUI46" s="140"/>
      <c r="TUJ46" s="140"/>
      <c r="TUK46" s="140"/>
      <c r="TUL46" s="140"/>
      <c r="TUM46" s="140"/>
      <c r="TUN46" s="140"/>
      <c r="TUO46" s="140"/>
      <c r="TUP46" s="140"/>
      <c r="TUQ46" s="140"/>
      <c r="TUR46" s="140"/>
      <c r="TUS46" s="140"/>
      <c r="TUT46" s="140"/>
      <c r="TUU46" s="140"/>
      <c r="TUV46" s="140"/>
      <c r="TUW46" s="140"/>
      <c r="TUX46" s="140"/>
      <c r="TUY46" s="140"/>
      <c r="TUZ46" s="140"/>
      <c r="TVA46" s="140"/>
      <c r="TVB46" s="140"/>
      <c r="TVC46" s="140"/>
      <c r="TVD46" s="140"/>
      <c r="TVE46" s="140"/>
      <c r="TVF46" s="140"/>
      <c r="TVG46" s="140"/>
      <c r="TVH46" s="140"/>
      <c r="TVI46" s="140"/>
      <c r="TVJ46" s="140"/>
      <c r="TVK46" s="140"/>
      <c r="TVL46" s="140"/>
      <c r="TVM46" s="140"/>
      <c r="TVN46" s="140"/>
      <c r="TVO46" s="140"/>
      <c r="TVP46" s="140"/>
      <c r="TVQ46" s="140"/>
      <c r="TVR46" s="140"/>
      <c r="TVS46" s="140"/>
      <c r="TVT46" s="140"/>
      <c r="TVU46" s="140"/>
      <c r="TVV46" s="140"/>
      <c r="TVW46" s="140"/>
      <c r="TVX46" s="140"/>
      <c r="TVY46" s="140"/>
      <c r="TVZ46" s="140"/>
      <c r="TWA46" s="140"/>
      <c r="TWB46" s="140"/>
      <c r="TWC46" s="140"/>
      <c r="TWD46" s="140"/>
      <c r="TWE46" s="140"/>
      <c r="TWF46" s="140"/>
      <c r="TWG46" s="140"/>
      <c r="TWH46" s="140"/>
      <c r="TWI46" s="140"/>
      <c r="TWJ46" s="140"/>
      <c r="TWK46" s="140"/>
      <c r="TWL46" s="140"/>
      <c r="TWM46" s="140"/>
      <c r="TWN46" s="140"/>
      <c r="TWO46" s="140"/>
      <c r="TWP46" s="140"/>
      <c r="TWQ46" s="140"/>
      <c r="TWR46" s="140"/>
      <c r="TWS46" s="140"/>
      <c r="TWT46" s="140"/>
      <c r="TWU46" s="140"/>
      <c r="TWV46" s="140"/>
      <c r="TWW46" s="140"/>
      <c r="TWX46" s="140"/>
      <c r="TWY46" s="140"/>
      <c r="TWZ46" s="140"/>
      <c r="TXA46" s="140"/>
      <c r="TXB46" s="140"/>
      <c r="TXC46" s="140"/>
      <c r="TXD46" s="140"/>
      <c r="TXE46" s="140"/>
      <c r="TXF46" s="140"/>
      <c r="TXG46" s="140"/>
      <c r="TXH46" s="140"/>
      <c r="TXI46" s="140"/>
      <c r="TXJ46" s="140"/>
      <c r="TXK46" s="140"/>
      <c r="TXL46" s="140"/>
      <c r="TXM46" s="140"/>
      <c r="TXN46" s="140"/>
      <c r="TXO46" s="140"/>
      <c r="TXP46" s="140"/>
      <c r="TXQ46" s="140"/>
      <c r="TXR46" s="140"/>
      <c r="TXS46" s="140"/>
      <c r="TXT46" s="140"/>
      <c r="TXU46" s="140"/>
      <c r="TXV46" s="140"/>
      <c r="TXW46" s="140"/>
      <c r="TXX46" s="140"/>
      <c r="TXY46" s="140"/>
      <c r="TXZ46" s="140"/>
      <c r="TYA46" s="140"/>
      <c r="TYB46" s="140"/>
      <c r="TYC46" s="140"/>
      <c r="TYD46" s="140"/>
      <c r="TYE46" s="140"/>
      <c r="TYF46" s="140"/>
      <c r="TYG46" s="140"/>
      <c r="TYH46" s="140"/>
      <c r="TYI46" s="140"/>
      <c r="TYJ46" s="140"/>
      <c r="TYK46" s="140"/>
      <c r="TYL46" s="140"/>
      <c r="TYM46" s="140"/>
      <c r="TYN46" s="140"/>
      <c r="TYO46" s="140"/>
      <c r="TYP46" s="140"/>
      <c r="TYQ46" s="140"/>
      <c r="TYR46" s="140"/>
      <c r="TYS46" s="140"/>
      <c r="TYT46" s="140"/>
      <c r="TYU46" s="140"/>
      <c r="TYV46" s="140"/>
      <c r="TYW46" s="140"/>
      <c r="TYX46" s="140"/>
      <c r="TYY46" s="140"/>
      <c r="TYZ46" s="140"/>
      <c r="TZA46" s="140"/>
      <c r="TZB46" s="140"/>
      <c r="TZC46" s="140"/>
      <c r="TZD46" s="140"/>
      <c r="TZE46" s="140"/>
      <c r="TZF46" s="140"/>
      <c r="TZG46" s="140"/>
      <c r="TZH46" s="140"/>
      <c r="TZI46" s="140"/>
      <c r="TZJ46" s="140"/>
      <c r="TZK46" s="140"/>
      <c r="TZL46" s="140"/>
      <c r="TZM46" s="140"/>
      <c r="TZN46" s="140"/>
      <c r="TZO46" s="140"/>
      <c r="TZP46" s="140"/>
      <c r="TZQ46" s="140"/>
      <c r="TZR46" s="140"/>
      <c r="TZS46" s="140"/>
      <c r="TZT46" s="140"/>
      <c r="TZU46" s="140"/>
      <c r="TZV46" s="140"/>
      <c r="TZW46" s="140"/>
      <c r="TZX46" s="140"/>
      <c r="TZY46" s="140"/>
      <c r="TZZ46" s="140"/>
      <c r="UAA46" s="140"/>
      <c r="UAB46" s="140"/>
      <c r="UAC46" s="140"/>
      <c r="UAD46" s="140"/>
      <c r="UAE46" s="140"/>
      <c r="UAF46" s="140"/>
      <c r="UAG46" s="140"/>
      <c r="UAH46" s="140"/>
      <c r="UAI46" s="140"/>
      <c r="UAJ46" s="140"/>
      <c r="UAK46" s="140"/>
      <c r="UAL46" s="140"/>
      <c r="UAM46" s="140"/>
      <c r="UAN46" s="140"/>
      <c r="UAO46" s="140"/>
      <c r="UAP46" s="140"/>
      <c r="UAQ46" s="140"/>
      <c r="UAR46" s="140"/>
      <c r="UAS46" s="140"/>
      <c r="UAT46" s="140"/>
      <c r="UAU46" s="140"/>
      <c r="UAV46" s="140"/>
      <c r="UAW46" s="140"/>
      <c r="UAX46" s="140"/>
      <c r="UAY46" s="140"/>
      <c r="UAZ46" s="140"/>
      <c r="UBA46" s="140"/>
      <c r="UBB46" s="140"/>
      <c r="UBC46" s="140"/>
      <c r="UBD46" s="140"/>
      <c r="UBE46" s="140"/>
      <c r="UBF46" s="140"/>
      <c r="UBG46" s="140"/>
      <c r="UBH46" s="140"/>
      <c r="UBI46" s="140"/>
      <c r="UBJ46" s="140"/>
      <c r="UBK46" s="140"/>
      <c r="UBL46" s="140"/>
      <c r="UBM46" s="140"/>
      <c r="UBN46" s="140"/>
      <c r="UBO46" s="140"/>
      <c r="UBP46" s="140"/>
      <c r="UBQ46" s="140"/>
      <c r="UBR46" s="140"/>
      <c r="UBS46" s="140"/>
      <c r="UBT46" s="140"/>
      <c r="UBU46" s="140"/>
      <c r="UBV46" s="140"/>
      <c r="UBW46" s="140"/>
      <c r="UBX46" s="140"/>
      <c r="UBY46" s="140"/>
      <c r="UBZ46" s="140"/>
      <c r="UCA46" s="140"/>
      <c r="UCB46" s="140"/>
      <c r="UCC46" s="140"/>
      <c r="UCD46" s="140"/>
      <c r="UCE46" s="140"/>
      <c r="UCF46" s="140"/>
      <c r="UCG46" s="140"/>
      <c r="UCH46" s="140"/>
      <c r="UCI46" s="140"/>
      <c r="UCJ46" s="140"/>
      <c r="UCK46" s="140"/>
      <c r="UCL46" s="140"/>
      <c r="UCM46" s="140"/>
      <c r="UCN46" s="140"/>
      <c r="UCO46" s="140"/>
      <c r="UCP46" s="140"/>
      <c r="UCQ46" s="140"/>
      <c r="UCR46" s="140"/>
      <c r="UCS46" s="140"/>
      <c r="UCT46" s="140"/>
      <c r="UCU46" s="140"/>
      <c r="UCV46" s="140"/>
      <c r="UCW46" s="140"/>
      <c r="UCX46" s="140"/>
      <c r="UCY46" s="140"/>
      <c r="UCZ46" s="140"/>
      <c r="UDA46" s="140"/>
      <c r="UDB46" s="140"/>
      <c r="UDC46" s="140"/>
      <c r="UDD46" s="140"/>
      <c r="UDE46" s="140"/>
      <c r="UDF46" s="140"/>
      <c r="UDG46" s="140"/>
      <c r="UDH46" s="140"/>
      <c r="UDI46" s="140"/>
      <c r="UDJ46" s="140"/>
      <c r="UDK46" s="140"/>
      <c r="UDL46" s="140"/>
      <c r="UDM46" s="140"/>
      <c r="UDN46" s="140"/>
      <c r="UDO46" s="140"/>
      <c r="UDP46" s="140"/>
      <c r="UDQ46" s="140"/>
      <c r="UDR46" s="140"/>
      <c r="UDS46" s="140"/>
      <c r="UDT46" s="140"/>
      <c r="UDU46" s="140"/>
      <c r="UDV46" s="140"/>
      <c r="UDW46" s="140"/>
      <c r="UDX46" s="140"/>
      <c r="UDY46" s="140"/>
      <c r="UDZ46" s="140"/>
      <c r="UEA46" s="140"/>
      <c r="UEB46" s="140"/>
      <c r="UEC46" s="140"/>
      <c r="UED46" s="140"/>
      <c r="UEE46" s="140"/>
      <c r="UEF46" s="140"/>
      <c r="UEG46" s="140"/>
      <c r="UEH46" s="140"/>
      <c r="UEI46" s="140"/>
      <c r="UEJ46" s="140"/>
      <c r="UEK46" s="140"/>
      <c r="UEL46" s="140"/>
      <c r="UEM46" s="140"/>
      <c r="UEN46" s="140"/>
      <c r="UEO46" s="140"/>
      <c r="UEP46" s="140"/>
      <c r="UEQ46" s="140"/>
      <c r="UER46" s="140"/>
      <c r="UES46" s="140"/>
      <c r="UET46" s="140"/>
      <c r="UEU46" s="140"/>
      <c r="UEV46" s="140"/>
      <c r="UEW46" s="140"/>
      <c r="UEX46" s="140"/>
      <c r="UEY46" s="140"/>
      <c r="UEZ46" s="140"/>
      <c r="UFA46" s="140"/>
      <c r="UFB46" s="140"/>
      <c r="UFC46" s="140"/>
      <c r="UFD46" s="140"/>
      <c r="UFE46" s="140"/>
      <c r="UFF46" s="140"/>
      <c r="UFG46" s="140"/>
      <c r="UFH46" s="140"/>
      <c r="UFI46" s="140"/>
      <c r="UFJ46" s="140"/>
      <c r="UFK46" s="140"/>
      <c r="UFL46" s="140"/>
      <c r="UFM46" s="140"/>
      <c r="UFN46" s="140"/>
      <c r="UFO46" s="140"/>
      <c r="UFP46" s="140"/>
      <c r="UFQ46" s="140"/>
      <c r="UFR46" s="140"/>
      <c r="UFS46" s="140"/>
      <c r="UFT46" s="140"/>
      <c r="UFU46" s="140"/>
      <c r="UFV46" s="140"/>
      <c r="UFW46" s="140"/>
      <c r="UFX46" s="140"/>
      <c r="UFY46" s="140"/>
      <c r="UFZ46" s="140"/>
      <c r="UGA46" s="140"/>
      <c r="UGB46" s="140"/>
      <c r="UGC46" s="140"/>
      <c r="UGD46" s="140"/>
      <c r="UGE46" s="140"/>
      <c r="UGF46" s="140"/>
      <c r="UGG46" s="140"/>
      <c r="UGH46" s="140"/>
      <c r="UGI46" s="140"/>
      <c r="UGJ46" s="140"/>
      <c r="UGK46" s="140"/>
      <c r="UGL46" s="140"/>
      <c r="UGM46" s="140"/>
      <c r="UGN46" s="140"/>
      <c r="UGO46" s="140"/>
      <c r="UGP46" s="140"/>
      <c r="UGQ46" s="140"/>
      <c r="UGR46" s="140"/>
      <c r="UGS46" s="140"/>
      <c r="UGT46" s="140"/>
      <c r="UGU46" s="140"/>
      <c r="UGV46" s="140"/>
      <c r="UGW46" s="140"/>
      <c r="UGX46" s="140"/>
      <c r="UGY46" s="140"/>
      <c r="UGZ46" s="140"/>
      <c r="UHA46" s="140"/>
      <c r="UHB46" s="140"/>
      <c r="UHC46" s="140"/>
      <c r="UHD46" s="140"/>
      <c r="UHE46" s="140"/>
      <c r="UHF46" s="140"/>
      <c r="UHG46" s="140"/>
      <c r="UHH46" s="140"/>
      <c r="UHI46" s="140"/>
      <c r="UHJ46" s="140"/>
      <c r="UHK46" s="140"/>
      <c r="UHL46" s="140"/>
      <c r="UHM46" s="140"/>
      <c r="UHN46" s="140"/>
      <c r="UHO46" s="140"/>
      <c r="UHP46" s="140"/>
      <c r="UHQ46" s="140"/>
      <c r="UHR46" s="140"/>
      <c r="UHS46" s="140"/>
      <c r="UHT46" s="140"/>
      <c r="UHU46" s="140"/>
      <c r="UHV46" s="140"/>
      <c r="UHW46" s="140"/>
      <c r="UHX46" s="140"/>
      <c r="UHY46" s="140"/>
      <c r="UHZ46" s="140"/>
      <c r="UIA46" s="140"/>
      <c r="UIB46" s="140"/>
      <c r="UIC46" s="140"/>
      <c r="UID46" s="140"/>
      <c r="UIE46" s="140"/>
      <c r="UIF46" s="140"/>
      <c r="UIG46" s="140"/>
      <c r="UIH46" s="140"/>
      <c r="UII46" s="140"/>
      <c r="UIJ46" s="140"/>
      <c r="UIK46" s="140"/>
      <c r="UIL46" s="140"/>
      <c r="UIM46" s="140"/>
      <c r="UIN46" s="140"/>
      <c r="UIO46" s="140"/>
      <c r="UIP46" s="140"/>
      <c r="UIQ46" s="140"/>
      <c r="UIR46" s="140"/>
      <c r="UIS46" s="140"/>
      <c r="UIT46" s="140"/>
      <c r="UIU46" s="140"/>
      <c r="UIV46" s="140"/>
      <c r="UIW46" s="140"/>
      <c r="UIX46" s="140"/>
      <c r="UIY46" s="140"/>
      <c r="UIZ46" s="140"/>
      <c r="UJA46" s="140"/>
      <c r="UJB46" s="140"/>
      <c r="UJC46" s="140"/>
      <c r="UJD46" s="140"/>
      <c r="UJE46" s="140"/>
      <c r="UJF46" s="140"/>
      <c r="UJG46" s="140"/>
      <c r="UJH46" s="140"/>
      <c r="UJI46" s="140"/>
      <c r="UJJ46" s="140"/>
      <c r="UJK46" s="140"/>
      <c r="UJL46" s="140"/>
      <c r="UJM46" s="140"/>
      <c r="UJN46" s="140"/>
      <c r="UJO46" s="140"/>
      <c r="UJP46" s="140"/>
      <c r="UJQ46" s="140"/>
      <c r="UJR46" s="140"/>
      <c r="UJS46" s="140"/>
      <c r="UJT46" s="140"/>
      <c r="UJU46" s="140"/>
      <c r="UJV46" s="140"/>
      <c r="UJW46" s="140"/>
      <c r="UJX46" s="140"/>
      <c r="UJY46" s="140"/>
      <c r="UJZ46" s="140"/>
      <c r="UKA46" s="140"/>
      <c r="UKB46" s="140"/>
      <c r="UKC46" s="140"/>
      <c r="UKD46" s="140"/>
      <c r="UKE46" s="140"/>
      <c r="UKF46" s="140"/>
      <c r="UKG46" s="140"/>
      <c r="UKH46" s="140"/>
      <c r="UKI46" s="140"/>
      <c r="UKJ46" s="140"/>
      <c r="UKK46" s="140"/>
      <c r="UKL46" s="140"/>
      <c r="UKM46" s="140"/>
      <c r="UKN46" s="140"/>
      <c r="UKO46" s="140"/>
      <c r="UKP46" s="140"/>
      <c r="UKQ46" s="140"/>
      <c r="UKR46" s="140"/>
      <c r="UKS46" s="140"/>
      <c r="UKT46" s="140"/>
      <c r="UKU46" s="140"/>
      <c r="UKV46" s="140"/>
      <c r="UKW46" s="140"/>
      <c r="UKX46" s="140"/>
      <c r="UKY46" s="140"/>
      <c r="UKZ46" s="140"/>
      <c r="ULA46" s="140"/>
      <c r="ULB46" s="140"/>
      <c r="ULC46" s="140"/>
      <c r="ULD46" s="140"/>
      <c r="ULE46" s="140"/>
      <c r="ULF46" s="140"/>
      <c r="ULG46" s="140"/>
      <c r="ULH46" s="140"/>
      <c r="ULI46" s="140"/>
      <c r="ULJ46" s="140"/>
      <c r="ULK46" s="140"/>
      <c r="ULL46" s="140"/>
      <c r="ULM46" s="140"/>
      <c r="ULN46" s="140"/>
      <c r="ULO46" s="140"/>
      <c r="ULP46" s="140"/>
      <c r="ULQ46" s="140"/>
      <c r="ULR46" s="140"/>
      <c r="ULS46" s="140"/>
      <c r="ULT46" s="140"/>
      <c r="ULU46" s="140"/>
      <c r="ULV46" s="140"/>
      <c r="ULW46" s="140"/>
      <c r="ULX46" s="140"/>
      <c r="ULY46" s="140"/>
      <c r="ULZ46" s="140"/>
      <c r="UMA46" s="140"/>
      <c r="UMB46" s="140"/>
      <c r="UMC46" s="140"/>
      <c r="UMD46" s="140"/>
      <c r="UME46" s="140"/>
      <c r="UMF46" s="140"/>
      <c r="UMG46" s="140"/>
      <c r="UMH46" s="140"/>
      <c r="UMI46" s="140"/>
      <c r="UMJ46" s="140"/>
      <c r="UMK46" s="140"/>
      <c r="UML46" s="140"/>
      <c r="UMM46" s="140"/>
      <c r="UMN46" s="140"/>
      <c r="UMO46" s="140"/>
      <c r="UMP46" s="140"/>
      <c r="UMQ46" s="140"/>
      <c r="UMR46" s="140"/>
      <c r="UMS46" s="140"/>
      <c r="UMT46" s="140"/>
      <c r="UMU46" s="140"/>
      <c r="UMV46" s="140"/>
      <c r="UMW46" s="140"/>
      <c r="UMX46" s="140"/>
      <c r="UMY46" s="140"/>
      <c r="UMZ46" s="140"/>
      <c r="UNA46" s="140"/>
      <c r="UNB46" s="140"/>
      <c r="UNC46" s="140"/>
      <c r="UND46" s="140"/>
      <c r="UNE46" s="140"/>
      <c r="UNF46" s="140"/>
      <c r="UNG46" s="140"/>
      <c r="UNH46" s="140"/>
      <c r="UNI46" s="140"/>
      <c r="UNJ46" s="140"/>
      <c r="UNK46" s="140"/>
      <c r="UNL46" s="140"/>
      <c r="UNM46" s="140"/>
      <c r="UNN46" s="140"/>
      <c r="UNO46" s="140"/>
      <c r="UNP46" s="140"/>
      <c r="UNQ46" s="140"/>
      <c r="UNR46" s="140"/>
      <c r="UNS46" s="140"/>
      <c r="UNT46" s="140"/>
      <c r="UNU46" s="140"/>
      <c r="UNV46" s="140"/>
      <c r="UNW46" s="140"/>
      <c r="UNX46" s="140"/>
      <c r="UNY46" s="140"/>
      <c r="UNZ46" s="140"/>
      <c r="UOA46" s="140"/>
      <c r="UOB46" s="140"/>
      <c r="UOC46" s="140"/>
      <c r="UOD46" s="140"/>
      <c r="UOE46" s="140"/>
      <c r="UOF46" s="140"/>
      <c r="UOG46" s="140"/>
      <c r="UOH46" s="140"/>
      <c r="UOI46" s="140"/>
      <c r="UOJ46" s="140"/>
      <c r="UOK46" s="140"/>
      <c r="UOL46" s="140"/>
      <c r="UOM46" s="140"/>
      <c r="UON46" s="140"/>
      <c r="UOO46" s="140"/>
      <c r="UOP46" s="140"/>
      <c r="UOQ46" s="140"/>
      <c r="UOR46" s="140"/>
      <c r="UOS46" s="140"/>
      <c r="UOT46" s="140"/>
      <c r="UOU46" s="140"/>
      <c r="UOV46" s="140"/>
      <c r="UOW46" s="140"/>
      <c r="UOX46" s="140"/>
      <c r="UOY46" s="140"/>
      <c r="UOZ46" s="140"/>
      <c r="UPA46" s="140"/>
      <c r="UPB46" s="140"/>
      <c r="UPC46" s="140"/>
      <c r="UPD46" s="140"/>
      <c r="UPE46" s="140"/>
      <c r="UPF46" s="140"/>
      <c r="UPG46" s="140"/>
      <c r="UPH46" s="140"/>
      <c r="UPI46" s="140"/>
      <c r="UPJ46" s="140"/>
      <c r="UPK46" s="140"/>
      <c r="UPL46" s="140"/>
      <c r="UPM46" s="140"/>
      <c r="UPN46" s="140"/>
      <c r="UPO46" s="140"/>
      <c r="UPP46" s="140"/>
      <c r="UPQ46" s="140"/>
      <c r="UPR46" s="140"/>
      <c r="UPS46" s="140"/>
      <c r="UPT46" s="140"/>
      <c r="UPU46" s="140"/>
      <c r="UPV46" s="140"/>
      <c r="UPW46" s="140"/>
      <c r="UPX46" s="140"/>
      <c r="UPY46" s="140"/>
      <c r="UPZ46" s="140"/>
      <c r="UQA46" s="140"/>
      <c r="UQB46" s="140"/>
      <c r="UQC46" s="140"/>
      <c r="UQD46" s="140"/>
      <c r="UQE46" s="140"/>
      <c r="UQF46" s="140"/>
      <c r="UQG46" s="140"/>
      <c r="UQH46" s="140"/>
      <c r="UQI46" s="140"/>
      <c r="UQJ46" s="140"/>
      <c r="UQK46" s="140"/>
      <c r="UQL46" s="140"/>
      <c r="UQM46" s="140"/>
      <c r="UQN46" s="140"/>
      <c r="UQO46" s="140"/>
      <c r="UQP46" s="140"/>
      <c r="UQQ46" s="140"/>
      <c r="UQR46" s="140"/>
      <c r="UQS46" s="140"/>
      <c r="UQT46" s="140"/>
      <c r="UQU46" s="140"/>
      <c r="UQV46" s="140"/>
      <c r="UQW46" s="140"/>
      <c r="UQX46" s="140"/>
      <c r="UQY46" s="140"/>
      <c r="UQZ46" s="140"/>
      <c r="URA46" s="140"/>
      <c r="URB46" s="140"/>
      <c r="URC46" s="140"/>
      <c r="URD46" s="140"/>
      <c r="URE46" s="140"/>
      <c r="URF46" s="140"/>
      <c r="URG46" s="140"/>
      <c r="URH46" s="140"/>
      <c r="URI46" s="140"/>
      <c r="URJ46" s="140"/>
      <c r="URK46" s="140"/>
      <c r="URL46" s="140"/>
      <c r="URM46" s="140"/>
      <c r="URN46" s="140"/>
      <c r="URO46" s="140"/>
      <c r="URP46" s="140"/>
      <c r="URQ46" s="140"/>
      <c r="URR46" s="140"/>
      <c r="URS46" s="140"/>
      <c r="URT46" s="140"/>
      <c r="URU46" s="140"/>
      <c r="URV46" s="140"/>
      <c r="URW46" s="140"/>
      <c r="URX46" s="140"/>
      <c r="URY46" s="140"/>
      <c r="URZ46" s="140"/>
      <c r="USA46" s="140"/>
      <c r="USB46" s="140"/>
      <c r="USC46" s="140"/>
      <c r="USD46" s="140"/>
      <c r="USE46" s="140"/>
      <c r="USF46" s="140"/>
      <c r="USG46" s="140"/>
      <c r="USH46" s="140"/>
      <c r="USI46" s="140"/>
      <c r="USJ46" s="140"/>
      <c r="USK46" s="140"/>
      <c r="USL46" s="140"/>
      <c r="USM46" s="140"/>
      <c r="USN46" s="140"/>
      <c r="USO46" s="140"/>
      <c r="USP46" s="140"/>
      <c r="USQ46" s="140"/>
      <c r="USR46" s="140"/>
      <c r="USS46" s="140"/>
      <c r="UST46" s="140"/>
      <c r="USU46" s="140"/>
      <c r="USV46" s="140"/>
      <c r="USW46" s="140"/>
      <c r="USX46" s="140"/>
      <c r="USY46" s="140"/>
      <c r="USZ46" s="140"/>
      <c r="UTA46" s="140"/>
      <c r="UTB46" s="140"/>
      <c r="UTC46" s="140"/>
      <c r="UTD46" s="140"/>
      <c r="UTE46" s="140"/>
      <c r="UTF46" s="140"/>
      <c r="UTG46" s="140"/>
      <c r="UTH46" s="140"/>
      <c r="UTI46" s="140"/>
      <c r="UTJ46" s="140"/>
      <c r="UTK46" s="140"/>
      <c r="UTL46" s="140"/>
      <c r="UTM46" s="140"/>
      <c r="UTN46" s="140"/>
      <c r="UTO46" s="140"/>
      <c r="UTP46" s="140"/>
      <c r="UTQ46" s="140"/>
      <c r="UTR46" s="140"/>
      <c r="UTS46" s="140"/>
      <c r="UTT46" s="140"/>
      <c r="UTU46" s="140"/>
      <c r="UTV46" s="140"/>
      <c r="UTW46" s="140"/>
      <c r="UTX46" s="140"/>
      <c r="UTY46" s="140"/>
      <c r="UTZ46" s="140"/>
      <c r="UUA46" s="140"/>
      <c r="UUB46" s="140"/>
      <c r="UUC46" s="140"/>
      <c r="UUD46" s="140"/>
      <c r="UUE46" s="140"/>
      <c r="UUF46" s="140"/>
      <c r="UUG46" s="140"/>
      <c r="UUH46" s="140"/>
      <c r="UUI46" s="140"/>
      <c r="UUJ46" s="140"/>
      <c r="UUK46" s="140"/>
      <c r="UUL46" s="140"/>
      <c r="UUM46" s="140"/>
      <c r="UUN46" s="140"/>
      <c r="UUO46" s="140"/>
      <c r="UUP46" s="140"/>
      <c r="UUQ46" s="140"/>
      <c r="UUR46" s="140"/>
      <c r="UUS46" s="140"/>
      <c r="UUT46" s="140"/>
      <c r="UUU46" s="140"/>
      <c r="UUV46" s="140"/>
      <c r="UUW46" s="140"/>
      <c r="UUX46" s="140"/>
      <c r="UUY46" s="140"/>
      <c r="UUZ46" s="140"/>
      <c r="UVA46" s="140"/>
      <c r="UVB46" s="140"/>
      <c r="UVC46" s="140"/>
      <c r="UVD46" s="140"/>
      <c r="UVE46" s="140"/>
      <c r="UVF46" s="140"/>
      <c r="UVG46" s="140"/>
      <c r="UVH46" s="140"/>
      <c r="UVI46" s="140"/>
      <c r="UVJ46" s="140"/>
      <c r="UVK46" s="140"/>
      <c r="UVL46" s="140"/>
      <c r="UVM46" s="140"/>
      <c r="UVN46" s="140"/>
      <c r="UVO46" s="140"/>
      <c r="UVP46" s="140"/>
      <c r="UVQ46" s="140"/>
      <c r="UVR46" s="140"/>
      <c r="UVS46" s="140"/>
      <c r="UVT46" s="140"/>
      <c r="UVU46" s="140"/>
      <c r="UVV46" s="140"/>
      <c r="UVW46" s="140"/>
      <c r="UVX46" s="140"/>
      <c r="UVY46" s="140"/>
      <c r="UVZ46" s="140"/>
      <c r="UWA46" s="140"/>
      <c r="UWB46" s="140"/>
      <c r="UWC46" s="140"/>
      <c r="UWD46" s="140"/>
      <c r="UWE46" s="140"/>
      <c r="UWF46" s="140"/>
      <c r="UWG46" s="140"/>
      <c r="UWH46" s="140"/>
      <c r="UWI46" s="140"/>
      <c r="UWJ46" s="140"/>
      <c r="UWK46" s="140"/>
      <c r="UWL46" s="140"/>
      <c r="UWM46" s="140"/>
      <c r="UWN46" s="140"/>
      <c r="UWO46" s="140"/>
      <c r="UWP46" s="140"/>
      <c r="UWQ46" s="140"/>
      <c r="UWR46" s="140"/>
      <c r="UWS46" s="140"/>
      <c r="UWT46" s="140"/>
      <c r="UWU46" s="140"/>
      <c r="UWV46" s="140"/>
      <c r="UWW46" s="140"/>
      <c r="UWX46" s="140"/>
      <c r="UWY46" s="140"/>
      <c r="UWZ46" s="140"/>
      <c r="UXA46" s="140"/>
      <c r="UXB46" s="140"/>
      <c r="UXC46" s="140"/>
      <c r="UXD46" s="140"/>
      <c r="UXE46" s="140"/>
      <c r="UXF46" s="140"/>
      <c r="UXG46" s="140"/>
      <c r="UXH46" s="140"/>
      <c r="UXI46" s="140"/>
      <c r="UXJ46" s="140"/>
      <c r="UXK46" s="140"/>
      <c r="UXL46" s="140"/>
      <c r="UXM46" s="140"/>
      <c r="UXN46" s="140"/>
      <c r="UXO46" s="140"/>
      <c r="UXP46" s="140"/>
      <c r="UXQ46" s="140"/>
      <c r="UXR46" s="140"/>
      <c r="UXS46" s="140"/>
      <c r="UXT46" s="140"/>
      <c r="UXU46" s="140"/>
      <c r="UXV46" s="140"/>
      <c r="UXW46" s="140"/>
      <c r="UXX46" s="140"/>
      <c r="UXY46" s="140"/>
      <c r="UXZ46" s="140"/>
      <c r="UYA46" s="140"/>
      <c r="UYB46" s="140"/>
      <c r="UYC46" s="140"/>
      <c r="UYD46" s="140"/>
      <c r="UYE46" s="140"/>
      <c r="UYF46" s="140"/>
      <c r="UYG46" s="140"/>
      <c r="UYH46" s="140"/>
      <c r="UYI46" s="140"/>
      <c r="UYJ46" s="140"/>
      <c r="UYK46" s="140"/>
      <c r="UYL46" s="140"/>
      <c r="UYM46" s="140"/>
      <c r="UYN46" s="140"/>
      <c r="UYO46" s="140"/>
      <c r="UYP46" s="140"/>
      <c r="UYQ46" s="140"/>
      <c r="UYR46" s="140"/>
      <c r="UYS46" s="140"/>
      <c r="UYT46" s="140"/>
      <c r="UYU46" s="140"/>
      <c r="UYV46" s="140"/>
      <c r="UYW46" s="140"/>
      <c r="UYX46" s="140"/>
      <c r="UYY46" s="140"/>
      <c r="UYZ46" s="140"/>
      <c r="UZA46" s="140"/>
      <c r="UZB46" s="140"/>
      <c r="UZC46" s="140"/>
      <c r="UZD46" s="140"/>
      <c r="UZE46" s="140"/>
      <c r="UZF46" s="140"/>
      <c r="UZG46" s="140"/>
      <c r="UZH46" s="140"/>
      <c r="UZI46" s="140"/>
      <c r="UZJ46" s="140"/>
      <c r="UZK46" s="140"/>
      <c r="UZL46" s="140"/>
      <c r="UZM46" s="140"/>
      <c r="UZN46" s="140"/>
      <c r="UZO46" s="140"/>
      <c r="UZP46" s="140"/>
      <c r="UZQ46" s="140"/>
      <c r="UZR46" s="140"/>
      <c r="UZS46" s="140"/>
      <c r="UZT46" s="140"/>
      <c r="UZU46" s="140"/>
      <c r="UZV46" s="140"/>
      <c r="UZW46" s="140"/>
      <c r="UZX46" s="140"/>
      <c r="UZY46" s="140"/>
      <c r="UZZ46" s="140"/>
      <c r="VAA46" s="140"/>
      <c r="VAB46" s="140"/>
      <c r="VAC46" s="140"/>
      <c r="VAD46" s="140"/>
      <c r="VAE46" s="140"/>
      <c r="VAF46" s="140"/>
      <c r="VAG46" s="140"/>
      <c r="VAH46" s="140"/>
      <c r="VAI46" s="140"/>
      <c r="VAJ46" s="140"/>
      <c r="VAK46" s="140"/>
      <c r="VAL46" s="140"/>
      <c r="VAM46" s="140"/>
      <c r="VAN46" s="140"/>
      <c r="VAO46" s="140"/>
      <c r="VAP46" s="140"/>
      <c r="VAQ46" s="140"/>
      <c r="VAR46" s="140"/>
      <c r="VAS46" s="140"/>
      <c r="VAT46" s="140"/>
      <c r="VAU46" s="140"/>
      <c r="VAV46" s="140"/>
      <c r="VAW46" s="140"/>
      <c r="VAX46" s="140"/>
      <c r="VAY46" s="140"/>
      <c r="VAZ46" s="140"/>
      <c r="VBA46" s="140"/>
      <c r="VBB46" s="140"/>
      <c r="VBC46" s="140"/>
      <c r="VBD46" s="140"/>
      <c r="VBE46" s="140"/>
      <c r="VBF46" s="140"/>
      <c r="VBG46" s="140"/>
      <c r="VBH46" s="140"/>
      <c r="VBI46" s="140"/>
      <c r="VBJ46" s="140"/>
      <c r="VBK46" s="140"/>
      <c r="VBL46" s="140"/>
      <c r="VBM46" s="140"/>
      <c r="VBN46" s="140"/>
      <c r="VBO46" s="140"/>
      <c r="VBP46" s="140"/>
      <c r="VBQ46" s="140"/>
      <c r="VBR46" s="140"/>
      <c r="VBS46" s="140"/>
      <c r="VBT46" s="140"/>
      <c r="VBU46" s="140"/>
      <c r="VBV46" s="140"/>
      <c r="VBW46" s="140"/>
      <c r="VBX46" s="140"/>
      <c r="VBY46" s="140"/>
      <c r="VBZ46" s="140"/>
      <c r="VCA46" s="140"/>
      <c r="VCB46" s="140"/>
      <c r="VCC46" s="140"/>
      <c r="VCD46" s="140"/>
      <c r="VCE46" s="140"/>
      <c r="VCF46" s="140"/>
      <c r="VCG46" s="140"/>
      <c r="VCH46" s="140"/>
      <c r="VCI46" s="140"/>
      <c r="VCJ46" s="140"/>
      <c r="VCK46" s="140"/>
      <c r="VCL46" s="140"/>
      <c r="VCM46" s="140"/>
      <c r="VCN46" s="140"/>
      <c r="VCO46" s="140"/>
      <c r="VCP46" s="140"/>
      <c r="VCQ46" s="140"/>
      <c r="VCR46" s="140"/>
      <c r="VCS46" s="140"/>
      <c r="VCT46" s="140"/>
      <c r="VCU46" s="140"/>
      <c r="VCV46" s="140"/>
      <c r="VCW46" s="140"/>
      <c r="VCX46" s="140"/>
      <c r="VCY46" s="140"/>
      <c r="VCZ46" s="140"/>
      <c r="VDA46" s="140"/>
      <c r="VDB46" s="140"/>
      <c r="VDC46" s="140"/>
      <c r="VDD46" s="140"/>
      <c r="VDE46" s="140"/>
      <c r="VDF46" s="140"/>
      <c r="VDG46" s="140"/>
      <c r="VDH46" s="140"/>
      <c r="VDI46" s="140"/>
      <c r="VDJ46" s="140"/>
      <c r="VDK46" s="140"/>
      <c r="VDL46" s="140"/>
      <c r="VDM46" s="140"/>
      <c r="VDN46" s="140"/>
      <c r="VDO46" s="140"/>
      <c r="VDP46" s="140"/>
      <c r="VDQ46" s="140"/>
      <c r="VDR46" s="140"/>
      <c r="VDS46" s="140"/>
      <c r="VDT46" s="140"/>
      <c r="VDU46" s="140"/>
      <c r="VDV46" s="140"/>
      <c r="VDW46" s="140"/>
      <c r="VDX46" s="140"/>
      <c r="VDY46" s="140"/>
      <c r="VDZ46" s="140"/>
      <c r="VEA46" s="140"/>
      <c r="VEB46" s="140"/>
      <c r="VEC46" s="140"/>
      <c r="VED46" s="140"/>
      <c r="VEE46" s="140"/>
      <c r="VEF46" s="140"/>
      <c r="VEG46" s="140"/>
      <c r="VEH46" s="140"/>
      <c r="VEI46" s="140"/>
      <c r="VEJ46" s="140"/>
      <c r="VEK46" s="140"/>
      <c r="VEL46" s="140"/>
      <c r="VEM46" s="140"/>
      <c r="VEN46" s="140"/>
      <c r="VEO46" s="140"/>
      <c r="VEP46" s="140"/>
      <c r="VEQ46" s="140"/>
      <c r="VER46" s="140"/>
      <c r="VES46" s="140"/>
      <c r="VET46" s="140"/>
      <c r="VEU46" s="140"/>
      <c r="VEV46" s="140"/>
      <c r="VEW46" s="140"/>
      <c r="VEX46" s="140"/>
      <c r="VEY46" s="140"/>
      <c r="VEZ46" s="140"/>
      <c r="VFA46" s="140"/>
      <c r="VFB46" s="140"/>
      <c r="VFC46" s="140"/>
      <c r="VFD46" s="140"/>
      <c r="VFE46" s="140"/>
      <c r="VFF46" s="140"/>
      <c r="VFG46" s="140"/>
      <c r="VFH46" s="140"/>
      <c r="VFI46" s="140"/>
      <c r="VFJ46" s="140"/>
      <c r="VFK46" s="140"/>
      <c r="VFL46" s="140"/>
      <c r="VFM46" s="140"/>
      <c r="VFN46" s="140"/>
      <c r="VFO46" s="140"/>
      <c r="VFP46" s="140"/>
      <c r="VFQ46" s="140"/>
      <c r="VFR46" s="140"/>
      <c r="VFS46" s="140"/>
      <c r="VFT46" s="140"/>
      <c r="VFU46" s="140"/>
      <c r="VFV46" s="140"/>
      <c r="VFW46" s="140"/>
      <c r="VFX46" s="140"/>
      <c r="VFY46" s="140"/>
      <c r="VFZ46" s="140"/>
      <c r="VGA46" s="140"/>
      <c r="VGB46" s="140"/>
      <c r="VGC46" s="140"/>
      <c r="VGD46" s="140"/>
      <c r="VGE46" s="140"/>
      <c r="VGF46" s="140"/>
      <c r="VGG46" s="140"/>
      <c r="VGH46" s="140"/>
      <c r="VGI46" s="140"/>
      <c r="VGJ46" s="140"/>
      <c r="VGK46" s="140"/>
      <c r="VGL46" s="140"/>
      <c r="VGM46" s="140"/>
      <c r="VGN46" s="140"/>
      <c r="VGO46" s="140"/>
      <c r="VGP46" s="140"/>
      <c r="VGQ46" s="140"/>
      <c r="VGR46" s="140"/>
      <c r="VGS46" s="140"/>
      <c r="VGT46" s="140"/>
      <c r="VGU46" s="140"/>
      <c r="VGV46" s="140"/>
      <c r="VGW46" s="140"/>
      <c r="VGX46" s="140"/>
      <c r="VGY46" s="140"/>
      <c r="VGZ46" s="140"/>
      <c r="VHA46" s="140"/>
      <c r="VHB46" s="140"/>
      <c r="VHC46" s="140"/>
      <c r="VHD46" s="140"/>
      <c r="VHE46" s="140"/>
      <c r="VHF46" s="140"/>
      <c r="VHG46" s="140"/>
      <c r="VHH46" s="140"/>
      <c r="VHI46" s="140"/>
      <c r="VHJ46" s="140"/>
      <c r="VHK46" s="140"/>
      <c r="VHL46" s="140"/>
      <c r="VHM46" s="140"/>
      <c r="VHN46" s="140"/>
      <c r="VHO46" s="140"/>
      <c r="VHP46" s="140"/>
      <c r="VHQ46" s="140"/>
      <c r="VHR46" s="140"/>
      <c r="VHS46" s="140"/>
      <c r="VHT46" s="140"/>
      <c r="VHU46" s="140"/>
      <c r="VHV46" s="140"/>
      <c r="VHW46" s="140"/>
      <c r="VHX46" s="140"/>
      <c r="VHY46" s="140"/>
      <c r="VHZ46" s="140"/>
      <c r="VIA46" s="140"/>
      <c r="VIB46" s="140"/>
      <c r="VIC46" s="140"/>
      <c r="VID46" s="140"/>
      <c r="VIE46" s="140"/>
      <c r="VIF46" s="140"/>
      <c r="VIG46" s="140"/>
      <c r="VIH46" s="140"/>
      <c r="VII46" s="140"/>
      <c r="VIJ46" s="140"/>
      <c r="VIK46" s="140"/>
      <c r="VIL46" s="140"/>
      <c r="VIM46" s="140"/>
      <c r="VIN46" s="140"/>
      <c r="VIO46" s="140"/>
      <c r="VIP46" s="140"/>
      <c r="VIQ46" s="140"/>
      <c r="VIR46" s="140"/>
      <c r="VIS46" s="140"/>
      <c r="VIT46" s="140"/>
      <c r="VIU46" s="140"/>
      <c r="VIV46" s="140"/>
      <c r="VIW46" s="140"/>
      <c r="VIX46" s="140"/>
      <c r="VIY46" s="140"/>
      <c r="VIZ46" s="140"/>
      <c r="VJA46" s="140"/>
      <c r="VJB46" s="140"/>
      <c r="VJC46" s="140"/>
      <c r="VJD46" s="140"/>
      <c r="VJE46" s="140"/>
      <c r="VJF46" s="140"/>
      <c r="VJG46" s="140"/>
      <c r="VJH46" s="140"/>
      <c r="VJI46" s="140"/>
      <c r="VJJ46" s="140"/>
      <c r="VJK46" s="140"/>
      <c r="VJL46" s="140"/>
      <c r="VJM46" s="140"/>
      <c r="VJN46" s="140"/>
      <c r="VJO46" s="140"/>
      <c r="VJP46" s="140"/>
      <c r="VJQ46" s="140"/>
      <c r="VJR46" s="140"/>
      <c r="VJS46" s="140"/>
      <c r="VJT46" s="140"/>
      <c r="VJU46" s="140"/>
      <c r="VJV46" s="140"/>
      <c r="VJW46" s="140"/>
      <c r="VJX46" s="140"/>
      <c r="VJY46" s="140"/>
      <c r="VJZ46" s="140"/>
      <c r="VKA46" s="140"/>
      <c r="VKB46" s="140"/>
      <c r="VKC46" s="140"/>
      <c r="VKD46" s="140"/>
      <c r="VKE46" s="140"/>
      <c r="VKF46" s="140"/>
      <c r="VKG46" s="140"/>
      <c r="VKH46" s="140"/>
      <c r="VKI46" s="140"/>
      <c r="VKJ46" s="140"/>
      <c r="VKK46" s="140"/>
      <c r="VKL46" s="140"/>
      <c r="VKM46" s="140"/>
      <c r="VKN46" s="140"/>
      <c r="VKO46" s="140"/>
      <c r="VKP46" s="140"/>
      <c r="VKQ46" s="140"/>
      <c r="VKR46" s="140"/>
      <c r="VKS46" s="140"/>
      <c r="VKT46" s="140"/>
      <c r="VKU46" s="140"/>
      <c r="VKV46" s="140"/>
      <c r="VKW46" s="140"/>
      <c r="VKX46" s="140"/>
      <c r="VKY46" s="140"/>
      <c r="VKZ46" s="140"/>
      <c r="VLA46" s="140"/>
      <c r="VLB46" s="140"/>
      <c r="VLC46" s="140"/>
      <c r="VLD46" s="140"/>
      <c r="VLE46" s="140"/>
      <c r="VLF46" s="140"/>
      <c r="VLG46" s="140"/>
      <c r="VLH46" s="140"/>
      <c r="VLI46" s="140"/>
      <c r="VLJ46" s="140"/>
      <c r="VLK46" s="140"/>
      <c r="VLL46" s="140"/>
      <c r="VLM46" s="140"/>
      <c r="VLN46" s="140"/>
      <c r="VLO46" s="140"/>
      <c r="VLP46" s="140"/>
      <c r="VLQ46" s="140"/>
      <c r="VLR46" s="140"/>
      <c r="VLS46" s="140"/>
      <c r="VLT46" s="140"/>
      <c r="VLU46" s="140"/>
      <c r="VLV46" s="140"/>
      <c r="VLW46" s="140"/>
      <c r="VLX46" s="140"/>
      <c r="VLY46" s="140"/>
      <c r="VLZ46" s="140"/>
      <c r="VMA46" s="140"/>
      <c r="VMB46" s="140"/>
      <c r="VMC46" s="140"/>
      <c r="VMD46" s="140"/>
      <c r="VME46" s="140"/>
      <c r="VMF46" s="140"/>
      <c r="VMG46" s="140"/>
      <c r="VMH46" s="140"/>
      <c r="VMI46" s="140"/>
      <c r="VMJ46" s="140"/>
      <c r="VMK46" s="140"/>
      <c r="VML46" s="140"/>
      <c r="VMM46" s="140"/>
      <c r="VMN46" s="140"/>
      <c r="VMO46" s="140"/>
      <c r="VMP46" s="140"/>
      <c r="VMQ46" s="140"/>
      <c r="VMR46" s="140"/>
      <c r="VMS46" s="140"/>
      <c r="VMT46" s="140"/>
      <c r="VMU46" s="140"/>
      <c r="VMV46" s="140"/>
      <c r="VMW46" s="140"/>
      <c r="VMX46" s="140"/>
      <c r="VMY46" s="140"/>
      <c r="VMZ46" s="140"/>
      <c r="VNA46" s="140"/>
      <c r="VNB46" s="140"/>
      <c r="VNC46" s="140"/>
      <c r="VND46" s="140"/>
      <c r="VNE46" s="140"/>
      <c r="VNF46" s="140"/>
      <c r="VNG46" s="140"/>
      <c r="VNH46" s="140"/>
      <c r="VNI46" s="140"/>
      <c r="VNJ46" s="140"/>
      <c r="VNK46" s="140"/>
      <c r="VNL46" s="140"/>
      <c r="VNM46" s="140"/>
      <c r="VNN46" s="140"/>
      <c r="VNO46" s="140"/>
      <c r="VNP46" s="140"/>
      <c r="VNQ46" s="140"/>
      <c r="VNR46" s="140"/>
      <c r="VNS46" s="140"/>
      <c r="VNT46" s="140"/>
      <c r="VNU46" s="140"/>
      <c r="VNV46" s="140"/>
      <c r="VNW46" s="140"/>
      <c r="VNX46" s="140"/>
      <c r="VNY46" s="140"/>
      <c r="VNZ46" s="140"/>
      <c r="VOA46" s="140"/>
      <c r="VOB46" s="140"/>
      <c r="VOC46" s="140"/>
      <c r="VOD46" s="140"/>
      <c r="VOE46" s="140"/>
      <c r="VOF46" s="140"/>
      <c r="VOG46" s="140"/>
      <c r="VOH46" s="140"/>
      <c r="VOI46" s="140"/>
      <c r="VOJ46" s="140"/>
      <c r="VOK46" s="140"/>
      <c r="VOL46" s="140"/>
      <c r="VOM46" s="140"/>
      <c r="VON46" s="140"/>
      <c r="VOO46" s="140"/>
      <c r="VOP46" s="140"/>
      <c r="VOQ46" s="140"/>
      <c r="VOR46" s="140"/>
      <c r="VOS46" s="140"/>
      <c r="VOT46" s="140"/>
      <c r="VOU46" s="140"/>
      <c r="VOV46" s="140"/>
      <c r="VOW46" s="140"/>
      <c r="VOX46" s="140"/>
      <c r="VOY46" s="140"/>
      <c r="VOZ46" s="140"/>
      <c r="VPA46" s="140"/>
      <c r="VPB46" s="140"/>
      <c r="VPC46" s="140"/>
      <c r="VPD46" s="140"/>
      <c r="VPE46" s="140"/>
      <c r="VPF46" s="140"/>
      <c r="VPG46" s="140"/>
      <c r="VPH46" s="140"/>
      <c r="VPI46" s="140"/>
      <c r="VPJ46" s="140"/>
      <c r="VPK46" s="140"/>
      <c r="VPL46" s="140"/>
      <c r="VPM46" s="140"/>
      <c r="VPN46" s="140"/>
      <c r="VPO46" s="140"/>
      <c r="VPP46" s="140"/>
      <c r="VPQ46" s="140"/>
      <c r="VPR46" s="140"/>
      <c r="VPS46" s="140"/>
      <c r="VPT46" s="140"/>
      <c r="VPU46" s="140"/>
      <c r="VPV46" s="140"/>
      <c r="VPW46" s="140"/>
      <c r="VPX46" s="140"/>
      <c r="VPY46" s="140"/>
      <c r="VPZ46" s="140"/>
      <c r="VQA46" s="140"/>
      <c r="VQB46" s="140"/>
      <c r="VQC46" s="140"/>
      <c r="VQD46" s="140"/>
      <c r="VQE46" s="140"/>
      <c r="VQF46" s="140"/>
      <c r="VQG46" s="140"/>
      <c r="VQH46" s="140"/>
      <c r="VQI46" s="140"/>
      <c r="VQJ46" s="140"/>
      <c r="VQK46" s="140"/>
      <c r="VQL46" s="140"/>
      <c r="VQM46" s="140"/>
      <c r="VQN46" s="140"/>
      <c r="VQO46" s="140"/>
      <c r="VQP46" s="140"/>
      <c r="VQQ46" s="140"/>
      <c r="VQR46" s="140"/>
      <c r="VQS46" s="140"/>
      <c r="VQT46" s="140"/>
      <c r="VQU46" s="140"/>
      <c r="VQV46" s="140"/>
      <c r="VQW46" s="140"/>
      <c r="VQX46" s="140"/>
      <c r="VQY46" s="140"/>
      <c r="VQZ46" s="140"/>
      <c r="VRA46" s="140"/>
      <c r="VRB46" s="140"/>
      <c r="VRC46" s="140"/>
      <c r="VRD46" s="140"/>
      <c r="VRE46" s="140"/>
      <c r="VRF46" s="140"/>
      <c r="VRG46" s="140"/>
      <c r="VRH46" s="140"/>
      <c r="VRI46" s="140"/>
      <c r="VRJ46" s="140"/>
      <c r="VRK46" s="140"/>
      <c r="VRL46" s="140"/>
      <c r="VRM46" s="140"/>
      <c r="VRN46" s="140"/>
      <c r="VRO46" s="140"/>
      <c r="VRP46" s="140"/>
      <c r="VRQ46" s="140"/>
      <c r="VRR46" s="140"/>
      <c r="VRS46" s="140"/>
      <c r="VRT46" s="140"/>
      <c r="VRU46" s="140"/>
      <c r="VRV46" s="140"/>
      <c r="VRW46" s="140"/>
      <c r="VRX46" s="140"/>
      <c r="VRY46" s="140"/>
      <c r="VRZ46" s="140"/>
      <c r="VSA46" s="140"/>
      <c r="VSB46" s="140"/>
      <c r="VSC46" s="140"/>
      <c r="VSD46" s="140"/>
      <c r="VSE46" s="140"/>
      <c r="VSF46" s="140"/>
      <c r="VSG46" s="140"/>
      <c r="VSH46" s="140"/>
      <c r="VSI46" s="140"/>
      <c r="VSJ46" s="140"/>
      <c r="VSK46" s="140"/>
      <c r="VSL46" s="140"/>
      <c r="VSM46" s="140"/>
      <c r="VSN46" s="140"/>
      <c r="VSO46" s="140"/>
      <c r="VSP46" s="140"/>
      <c r="VSQ46" s="140"/>
      <c r="VSR46" s="140"/>
      <c r="VSS46" s="140"/>
      <c r="VST46" s="140"/>
      <c r="VSU46" s="140"/>
      <c r="VSV46" s="140"/>
      <c r="VSW46" s="140"/>
      <c r="VSX46" s="140"/>
      <c r="VSY46" s="140"/>
      <c r="VSZ46" s="140"/>
      <c r="VTA46" s="140"/>
      <c r="VTB46" s="140"/>
      <c r="VTC46" s="140"/>
      <c r="VTD46" s="140"/>
      <c r="VTE46" s="140"/>
      <c r="VTF46" s="140"/>
      <c r="VTG46" s="140"/>
      <c r="VTH46" s="140"/>
      <c r="VTI46" s="140"/>
      <c r="VTJ46" s="140"/>
      <c r="VTK46" s="140"/>
      <c r="VTL46" s="140"/>
      <c r="VTM46" s="140"/>
      <c r="VTN46" s="140"/>
      <c r="VTO46" s="140"/>
      <c r="VTP46" s="140"/>
      <c r="VTQ46" s="140"/>
      <c r="VTR46" s="140"/>
      <c r="VTS46" s="140"/>
      <c r="VTT46" s="140"/>
      <c r="VTU46" s="140"/>
      <c r="VTV46" s="140"/>
      <c r="VTW46" s="140"/>
      <c r="VTX46" s="140"/>
      <c r="VTY46" s="140"/>
      <c r="VTZ46" s="140"/>
      <c r="VUA46" s="140"/>
      <c r="VUB46" s="140"/>
      <c r="VUC46" s="140"/>
      <c r="VUD46" s="140"/>
      <c r="VUE46" s="140"/>
      <c r="VUF46" s="140"/>
      <c r="VUG46" s="140"/>
      <c r="VUH46" s="140"/>
      <c r="VUI46" s="140"/>
      <c r="VUJ46" s="140"/>
      <c r="VUK46" s="140"/>
      <c r="VUL46" s="140"/>
      <c r="VUM46" s="140"/>
      <c r="VUN46" s="140"/>
      <c r="VUO46" s="140"/>
      <c r="VUP46" s="140"/>
      <c r="VUQ46" s="140"/>
      <c r="VUR46" s="140"/>
      <c r="VUS46" s="140"/>
      <c r="VUT46" s="140"/>
      <c r="VUU46" s="140"/>
      <c r="VUV46" s="140"/>
      <c r="VUW46" s="140"/>
      <c r="VUX46" s="140"/>
      <c r="VUY46" s="140"/>
      <c r="VUZ46" s="140"/>
      <c r="VVA46" s="140"/>
      <c r="VVB46" s="140"/>
      <c r="VVC46" s="140"/>
      <c r="VVD46" s="140"/>
      <c r="VVE46" s="140"/>
      <c r="VVF46" s="140"/>
      <c r="VVG46" s="140"/>
      <c r="VVH46" s="140"/>
      <c r="VVI46" s="140"/>
      <c r="VVJ46" s="140"/>
      <c r="VVK46" s="140"/>
      <c r="VVL46" s="140"/>
      <c r="VVM46" s="140"/>
      <c r="VVN46" s="140"/>
      <c r="VVO46" s="140"/>
      <c r="VVP46" s="140"/>
      <c r="VVQ46" s="140"/>
      <c r="VVR46" s="140"/>
      <c r="VVS46" s="140"/>
      <c r="VVT46" s="140"/>
      <c r="VVU46" s="140"/>
      <c r="VVV46" s="140"/>
      <c r="VVW46" s="140"/>
      <c r="VVX46" s="140"/>
      <c r="VVY46" s="140"/>
      <c r="VVZ46" s="140"/>
      <c r="VWA46" s="140"/>
      <c r="VWB46" s="140"/>
      <c r="VWC46" s="140"/>
      <c r="VWD46" s="140"/>
      <c r="VWE46" s="140"/>
      <c r="VWF46" s="140"/>
      <c r="VWG46" s="140"/>
      <c r="VWH46" s="140"/>
      <c r="VWI46" s="140"/>
      <c r="VWJ46" s="140"/>
      <c r="VWK46" s="140"/>
      <c r="VWL46" s="140"/>
      <c r="VWM46" s="140"/>
      <c r="VWN46" s="140"/>
      <c r="VWO46" s="140"/>
      <c r="VWP46" s="140"/>
      <c r="VWQ46" s="140"/>
      <c r="VWR46" s="140"/>
      <c r="VWS46" s="140"/>
      <c r="VWT46" s="140"/>
      <c r="VWU46" s="140"/>
      <c r="VWV46" s="140"/>
      <c r="VWW46" s="140"/>
      <c r="VWX46" s="140"/>
      <c r="VWY46" s="140"/>
      <c r="VWZ46" s="140"/>
      <c r="VXA46" s="140"/>
      <c r="VXB46" s="140"/>
      <c r="VXC46" s="140"/>
      <c r="VXD46" s="140"/>
      <c r="VXE46" s="140"/>
      <c r="VXF46" s="140"/>
      <c r="VXG46" s="140"/>
      <c r="VXH46" s="140"/>
      <c r="VXI46" s="140"/>
      <c r="VXJ46" s="140"/>
      <c r="VXK46" s="140"/>
      <c r="VXL46" s="140"/>
      <c r="VXM46" s="140"/>
      <c r="VXN46" s="140"/>
      <c r="VXO46" s="140"/>
      <c r="VXP46" s="140"/>
      <c r="VXQ46" s="140"/>
      <c r="VXR46" s="140"/>
      <c r="VXS46" s="140"/>
      <c r="VXT46" s="140"/>
      <c r="VXU46" s="140"/>
      <c r="VXV46" s="140"/>
      <c r="VXW46" s="140"/>
      <c r="VXX46" s="140"/>
      <c r="VXY46" s="140"/>
      <c r="VXZ46" s="140"/>
      <c r="VYA46" s="140"/>
      <c r="VYB46" s="140"/>
      <c r="VYC46" s="140"/>
      <c r="VYD46" s="140"/>
      <c r="VYE46" s="140"/>
      <c r="VYF46" s="140"/>
      <c r="VYG46" s="140"/>
      <c r="VYH46" s="140"/>
      <c r="VYI46" s="140"/>
      <c r="VYJ46" s="140"/>
      <c r="VYK46" s="140"/>
      <c r="VYL46" s="140"/>
      <c r="VYM46" s="140"/>
      <c r="VYN46" s="140"/>
      <c r="VYO46" s="140"/>
      <c r="VYP46" s="140"/>
      <c r="VYQ46" s="140"/>
      <c r="VYR46" s="140"/>
      <c r="VYS46" s="140"/>
      <c r="VYT46" s="140"/>
      <c r="VYU46" s="140"/>
      <c r="VYV46" s="140"/>
      <c r="VYW46" s="140"/>
      <c r="VYX46" s="140"/>
      <c r="VYY46" s="140"/>
      <c r="VYZ46" s="140"/>
      <c r="VZA46" s="140"/>
      <c r="VZB46" s="140"/>
      <c r="VZC46" s="140"/>
      <c r="VZD46" s="140"/>
      <c r="VZE46" s="140"/>
      <c r="VZF46" s="140"/>
      <c r="VZG46" s="140"/>
      <c r="VZH46" s="140"/>
      <c r="VZI46" s="140"/>
      <c r="VZJ46" s="140"/>
      <c r="VZK46" s="140"/>
      <c r="VZL46" s="140"/>
      <c r="VZM46" s="140"/>
      <c r="VZN46" s="140"/>
      <c r="VZO46" s="140"/>
      <c r="VZP46" s="140"/>
      <c r="VZQ46" s="140"/>
      <c r="VZR46" s="140"/>
      <c r="VZS46" s="140"/>
      <c r="VZT46" s="140"/>
      <c r="VZU46" s="140"/>
      <c r="VZV46" s="140"/>
      <c r="VZW46" s="140"/>
      <c r="VZX46" s="140"/>
      <c r="VZY46" s="140"/>
      <c r="VZZ46" s="140"/>
      <c r="WAA46" s="140"/>
      <c r="WAB46" s="140"/>
      <c r="WAC46" s="140"/>
      <c r="WAD46" s="140"/>
      <c r="WAE46" s="140"/>
      <c r="WAF46" s="140"/>
      <c r="WAG46" s="140"/>
      <c r="WAH46" s="140"/>
      <c r="WAI46" s="140"/>
      <c r="WAJ46" s="140"/>
      <c r="WAK46" s="140"/>
      <c r="WAL46" s="140"/>
      <c r="WAM46" s="140"/>
      <c r="WAN46" s="140"/>
      <c r="WAO46" s="140"/>
      <c r="WAP46" s="140"/>
      <c r="WAQ46" s="140"/>
      <c r="WAR46" s="140"/>
      <c r="WAS46" s="140"/>
      <c r="WAT46" s="140"/>
      <c r="WAU46" s="140"/>
      <c r="WAV46" s="140"/>
      <c r="WAW46" s="140"/>
      <c r="WAX46" s="140"/>
      <c r="WAY46" s="140"/>
      <c r="WAZ46" s="140"/>
      <c r="WBA46" s="140"/>
      <c r="WBB46" s="140"/>
      <c r="WBC46" s="140"/>
      <c r="WBD46" s="140"/>
      <c r="WBE46" s="140"/>
      <c r="WBF46" s="140"/>
      <c r="WBG46" s="140"/>
      <c r="WBH46" s="140"/>
      <c r="WBI46" s="140"/>
      <c r="WBJ46" s="140"/>
      <c r="WBK46" s="140"/>
      <c r="WBL46" s="140"/>
      <c r="WBM46" s="140"/>
      <c r="WBN46" s="140"/>
      <c r="WBO46" s="140"/>
      <c r="WBP46" s="140"/>
      <c r="WBQ46" s="140"/>
      <c r="WBR46" s="140"/>
      <c r="WBS46" s="140"/>
      <c r="WBT46" s="140"/>
      <c r="WBU46" s="140"/>
      <c r="WBV46" s="140"/>
      <c r="WBW46" s="140"/>
      <c r="WBX46" s="140"/>
      <c r="WBY46" s="140"/>
      <c r="WBZ46" s="140"/>
      <c r="WCA46" s="140"/>
      <c r="WCB46" s="140"/>
      <c r="WCC46" s="140"/>
      <c r="WCD46" s="140"/>
      <c r="WCE46" s="140"/>
      <c r="WCF46" s="140"/>
      <c r="WCG46" s="140"/>
      <c r="WCH46" s="140"/>
      <c r="WCI46" s="140"/>
      <c r="WCJ46" s="140"/>
      <c r="WCK46" s="140"/>
      <c r="WCL46" s="140"/>
      <c r="WCM46" s="140"/>
      <c r="WCN46" s="140"/>
      <c r="WCO46" s="140"/>
      <c r="WCP46" s="140"/>
      <c r="WCQ46" s="140"/>
      <c r="WCR46" s="140"/>
      <c r="WCS46" s="140"/>
      <c r="WCT46" s="140"/>
      <c r="WCU46" s="140"/>
      <c r="WCV46" s="140"/>
      <c r="WCW46" s="140"/>
      <c r="WCX46" s="140"/>
      <c r="WCY46" s="140"/>
      <c r="WCZ46" s="140"/>
      <c r="WDA46" s="140"/>
      <c r="WDB46" s="140"/>
      <c r="WDC46" s="140"/>
      <c r="WDD46" s="140"/>
      <c r="WDE46" s="140"/>
      <c r="WDF46" s="140"/>
      <c r="WDG46" s="140"/>
      <c r="WDH46" s="140"/>
      <c r="WDI46" s="140"/>
      <c r="WDJ46" s="140"/>
      <c r="WDK46" s="140"/>
      <c r="WDL46" s="140"/>
      <c r="WDM46" s="140"/>
      <c r="WDN46" s="140"/>
      <c r="WDO46" s="140"/>
      <c r="WDP46" s="140"/>
      <c r="WDQ46" s="140"/>
      <c r="WDR46" s="140"/>
      <c r="WDS46" s="140"/>
      <c r="WDT46" s="140"/>
      <c r="WDU46" s="140"/>
      <c r="WDV46" s="140"/>
      <c r="WDW46" s="140"/>
      <c r="WDX46" s="140"/>
      <c r="WDY46" s="140"/>
      <c r="WDZ46" s="140"/>
      <c r="WEA46" s="140"/>
      <c r="WEB46" s="140"/>
      <c r="WEC46" s="140"/>
      <c r="WED46" s="140"/>
      <c r="WEE46" s="140"/>
      <c r="WEF46" s="140"/>
      <c r="WEG46" s="140"/>
      <c r="WEH46" s="140"/>
      <c r="WEI46" s="140"/>
      <c r="WEJ46" s="140"/>
      <c r="WEK46" s="140"/>
      <c r="WEL46" s="140"/>
      <c r="WEM46" s="140"/>
      <c r="WEN46" s="140"/>
      <c r="WEO46" s="140"/>
      <c r="WEP46" s="140"/>
      <c r="WEQ46" s="140"/>
      <c r="WER46" s="140"/>
      <c r="WES46" s="140"/>
      <c r="WET46" s="140"/>
      <c r="WEU46" s="140"/>
      <c r="WEV46" s="140"/>
      <c r="WEW46" s="140"/>
      <c r="WEX46" s="140"/>
      <c r="WEY46" s="140"/>
      <c r="WEZ46" s="140"/>
      <c r="WFA46" s="140"/>
      <c r="WFB46" s="140"/>
      <c r="WFC46" s="140"/>
      <c r="WFD46" s="140"/>
      <c r="WFE46" s="140"/>
      <c r="WFF46" s="140"/>
      <c r="WFG46" s="140"/>
      <c r="WFH46" s="140"/>
      <c r="WFI46" s="140"/>
      <c r="WFJ46" s="140"/>
      <c r="WFK46" s="140"/>
      <c r="WFL46" s="140"/>
      <c r="WFM46" s="140"/>
      <c r="WFN46" s="140"/>
      <c r="WFO46" s="140"/>
      <c r="WFP46" s="140"/>
      <c r="WFQ46" s="140"/>
      <c r="WFR46" s="140"/>
      <c r="WFS46" s="140"/>
      <c r="WFT46" s="140"/>
      <c r="WFU46" s="140"/>
      <c r="WFV46" s="140"/>
      <c r="WFW46" s="140"/>
      <c r="WFX46" s="140"/>
      <c r="WFY46" s="140"/>
      <c r="WFZ46" s="140"/>
      <c r="WGA46" s="140"/>
      <c r="WGB46" s="140"/>
      <c r="WGC46" s="140"/>
      <c r="WGD46" s="140"/>
      <c r="WGE46" s="140"/>
      <c r="WGF46" s="140"/>
      <c r="WGG46" s="140"/>
      <c r="WGH46" s="140"/>
      <c r="WGI46" s="140"/>
      <c r="WGJ46" s="140"/>
      <c r="WGK46" s="140"/>
      <c r="WGL46" s="140"/>
      <c r="WGM46" s="140"/>
      <c r="WGN46" s="140"/>
      <c r="WGO46" s="140"/>
      <c r="WGP46" s="140"/>
      <c r="WGQ46" s="140"/>
      <c r="WGR46" s="140"/>
      <c r="WGS46" s="140"/>
      <c r="WGT46" s="140"/>
      <c r="WGU46" s="140"/>
      <c r="WGV46" s="140"/>
      <c r="WGW46" s="140"/>
      <c r="WGX46" s="140"/>
      <c r="WGY46" s="140"/>
      <c r="WGZ46" s="140"/>
      <c r="WHA46" s="140"/>
      <c r="WHB46" s="140"/>
      <c r="WHC46" s="140"/>
      <c r="WHD46" s="140"/>
      <c r="WHE46" s="140"/>
      <c r="WHF46" s="140"/>
      <c r="WHG46" s="140"/>
      <c r="WHH46" s="140"/>
      <c r="WHI46" s="140"/>
      <c r="WHJ46" s="140"/>
      <c r="WHK46" s="140"/>
      <c r="WHL46" s="140"/>
      <c r="WHM46" s="140"/>
      <c r="WHN46" s="140"/>
      <c r="WHO46" s="140"/>
      <c r="WHP46" s="140"/>
      <c r="WHQ46" s="140"/>
      <c r="WHR46" s="140"/>
      <c r="WHS46" s="140"/>
      <c r="WHT46" s="140"/>
      <c r="WHU46" s="140"/>
      <c r="WHV46" s="140"/>
      <c r="WHW46" s="140"/>
      <c r="WHX46" s="140"/>
      <c r="WHY46" s="140"/>
      <c r="WHZ46" s="140"/>
      <c r="WIA46" s="140"/>
      <c r="WIB46" s="140"/>
      <c r="WIC46" s="140"/>
      <c r="WID46" s="140"/>
      <c r="WIE46" s="140"/>
      <c r="WIF46" s="140"/>
      <c r="WIG46" s="140"/>
      <c r="WIH46" s="140"/>
      <c r="WII46" s="140"/>
      <c r="WIJ46" s="140"/>
      <c r="WIK46" s="140"/>
      <c r="WIL46" s="140"/>
      <c r="WIM46" s="140"/>
      <c r="WIN46" s="140"/>
      <c r="WIO46" s="140"/>
      <c r="WIP46" s="140"/>
      <c r="WIQ46" s="140"/>
      <c r="WIR46" s="140"/>
      <c r="WIS46" s="140"/>
      <c r="WIT46" s="140"/>
      <c r="WIU46" s="140"/>
      <c r="WIV46" s="140"/>
      <c r="WIW46" s="140"/>
      <c r="WIX46" s="140"/>
      <c r="WIY46" s="140"/>
      <c r="WIZ46" s="140"/>
      <c r="WJA46" s="140"/>
      <c r="WJB46" s="140"/>
      <c r="WJC46" s="140"/>
      <c r="WJD46" s="140"/>
      <c r="WJE46" s="140"/>
      <c r="WJF46" s="140"/>
      <c r="WJG46" s="140"/>
      <c r="WJH46" s="140"/>
      <c r="WJI46" s="140"/>
      <c r="WJJ46" s="140"/>
      <c r="WJK46" s="140"/>
      <c r="WJL46" s="140"/>
      <c r="WJM46" s="140"/>
      <c r="WJN46" s="140"/>
      <c r="WJO46" s="140"/>
      <c r="WJP46" s="140"/>
      <c r="WJQ46" s="140"/>
      <c r="WJR46" s="140"/>
      <c r="WJS46" s="140"/>
      <c r="WJT46" s="140"/>
      <c r="WJU46" s="140"/>
      <c r="WJV46" s="140"/>
      <c r="WJW46" s="140"/>
      <c r="WJX46" s="140"/>
      <c r="WJY46" s="140"/>
      <c r="WJZ46" s="140"/>
      <c r="WKA46" s="140"/>
      <c r="WKB46" s="140"/>
      <c r="WKC46" s="140"/>
      <c r="WKD46" s="140"/>
      <c r="WKE46" s="140"/>
      <c r="WKF46" s="140"/>
      <c r="WKG46" s="140"/>
      <c r="WKH46" s="140"/>
      <c r="WKI46" s="140"/>
      <c r="WKJ46" s="140"/>
      <c r="WKK46" s="140"/>
      <c r="WKL46" s="140"/>
      <c r="WKM46" s="140"/>
      <c r="WKN46" s="140"/>
      <c r="WKO46" s="140"/>
      <c r="WKP46" s="140"/>
      <c r="WKQ46" s="140"/>
      <c r="WKR46" s="140"/>
      <c r="WKS46" s="140"/>
      <c r="WKT46" s="140"/>
      <c r="WKU46" s="140"/>
      <c r="WKV46" s="140"/>
      <c r="WKW46" s="140"/>
      <c r="WKX46" s="140"/>
      <c r="WKY46" s="140"/>
      <c r="WKZ46" s="140"/>
      <c r="WLA46" s="140"/>
      <c r="WLB46" s="140"/>
      <c r="WLC46" s="140"/>
      <c r="WLD46" s="140"/>
      <c r="WLE46" s="140"/>
      <c r="WLF46" s="140"/>
      <c r="WLG46" s="140"/>
      <c r="WLH46" s="140"/>
      <c r="WLI46" s="140"/>
      <c r="WLJ46" s="140"/>
      <c r="WLK46" s="140"/>
      <c r="WLL46" s="140"/>
      <c r="WLM46" s="140"/>
      <c r="WLN46" s="140"/>
      <c r="WLO46" s="140"/>
      <c r="WLP46" s="140"/>
      <c r="WLQ46" s="140"/>
      <c r="WLR46" s="140"/>
      <c r="WLS46" s="140"/>
      <c r="WLT46" s="140"/>
      <c r="WLU46" s="140"/>
      <c r="WLV46" s="140"/>
      <c r="WLW46" s="140"/>
      <c r="WLX46" s="140"/>
      <c r="WLY46" s="140"/>
      <c r="WLZ46" s="140"/>
      <c r="WMA46" s="140"/>
      <c r="WMB46" s="140"/>
      <c r="WMC46" s="140"/>
      <c r="WMD46" s="140"/>
      <c r="WME46" s="140"/>
      <c r="WMF46" s="140"/>
      <c r="WMG46" s="140"/>
      <c r="WMH46" s="140"/>
      <c r="WMI46" s="140"/>
      <c r="WMJ46" s="140"/>
      <c r="WMK46" s="140"/>
      <c r="WML46" s="140"/>
      <c r="WMM46" s="140"/>
      <c r="WMN46" s="140"/>
      <c r="WMO46" s="140"/>
      <c r="WMP46" s="140"/>
      <c r="WMQ46" s="140"/>
      <c r="WMR46" s="140"/>
      <c r="WMS46" s="140"/>
      <c r="WMT46" s="140"/>
      <c r="WMU46" s="140"/>
      <c r="WMV46" s="140"/>
      <c r="WMW46" s="140"/>
      <c r="WMX46" s="140"/>
      <c r="WMY46" s="140"/>
      <c r="WMZ46" s="140"/>
      <c r="WNA46" s="140"/>
      <c r="WNB46" s="140"/>
      <c r="WNC46" s="140"/>
      <c r="WND46" s="140"/>
      <c r="WNE46" s="140"/>
      <c r="WNF46" s="140"/>
      <c r="WNG46" s="140"/>
      <c r="WNH46" s="140"/>
      <c r="WNI46" s="140"/>
      <c r="WNJ46" s="140"/>
      <c r="WNK46" s="140"/>
      <c r="WNL46" s="140"/>
      <c r="WNM46" s="140"/>
      <c r="WNN46" s="140"/>
      <c r="WNO46" s="140"/>
      <c r="WNP46" s="140"/>
      <c r="WNQ46" s="140"/>
      <c r="WNR46" s="140"/>
      <c r="WNS46" s="140"/>
      <c r="WNT46" s="140"/>
      <c r="WNU46" s="140"/>
      <c r="WNV46" s="140"/>
      <c r="WNW46" s="140"/>
      <c r="WNX46" s="140"/>
      <c r="WNY46" s="140"/>
      <c r="WNZ46" s="140"/>
      <c r="WOA46" s="140"/>
      <c r="WOB46" s="140"/>
      <c r="WOC46" s="140"/>
      <c r="WOD46" s="140"/>
      <c r="WOE46" s="140"/>
      <c r="WOF46" s="140"/>
      <c r="WOG46" s="140"/>
      <c r="WOH46" s="140"/>
      <c r="WOI46" s="140"/>
      <c r="WOJ46" s="140"/>
      <c r="WOK46" s="140"/>
      <c r="WOL46" s="140"/>
      <c r="WOM46" s="140"/>
      <c r="WON46" s="140"/>
      <c r="WOO46" s="140"/>
      <c r="WOP46" s="140"/>
      <c r="WOQ46" s="140"/>
      <c r="WOR46" s="140"/>
      <c r="WOS46" s="140"/>
      <c r="WOT46" s="140"/>
      <c r="WOU46" s="140"/>
      <c r="WOV46" s="140"/>
      <c r="WOW46" s="140"/>
      <c r="WOX46" s="140"/>
      <c r="WOY46" s="140"/>
      <c r="WOZ46" s="140"/>
      <c r="WPA46" s="140"/>
      <c r="WPB46" s="140"/>
      <c r="WPC46" s="140"/>
      <c r="WPD46" s="140"/>
      <c r="WPE46" s="140"/>
      <c r="WPF46" s="140"/>
      <c r="WPG46" s="140"/>
      <c r="WPH46" s="140"/>
      <c r="WPI46" s="140"/>
      <c r="WPJ46" s="140"/>
      <c r="WPK46" s="140"/>
      <c r="WPL46" s="140"/>
      <c r="WPM46" s="140"/>
      <c r="WPN46" s="140"/>
      <c r="WPO46" s="140"/>
      <c r="WPP46" s="140"/>
      <c r="WPQ46" s="140"/>
      <c r="WPR46" s="140"/>
      <c r="WPS46" s="140"/>
      <c r="WPT46" s="140"/>
      <c r="WPU46" s="140"/>
      <c r="WPV46" s="140"/>
      <c r="WPW46" s="140"/>
      <c r="WPX46" s="140"/>
      <c r="WPY46" s="140"/>
      <c r="WPZ46" s="140"/>
      <c r="WQA46" s="140"/>
      <c r="WQB46" s="140"/>
      <c r="WQC46" s="140"/>
      <c r="WQD46" s="140"/>
      <c r="WQE46" s="140"/>
      <c r="WQF46" s="140"/>
      <c r="WQG46" s="140"/>
      <c r="WQH46" s="140"/>
      <c r="WQI46" s="140"/>
      <c r="WQJ46" s="140"/>
      <c r="WQK46" s="140"/>
      <c r="WQL46" s="140"/>
      <c r="WQM46" s="140"/>
      <c r="WQN46" s="140"/>
      <c r="WQO46" s="140"/>
      <c r="WQP46" s="140"/>
      <c r="WQQ46" s="140"/>
      <c r="WQR46" s="140"/>
      <c r="WQS46" s="140"/>
      <c r="WQT46" s="140"/>
      <c r="WQU46" s="140"/>
      <c r="WQV46" s="140"/>
      <c r="WQW46" s="140"/>
      <c r="WQX46" s="140"/>
      <c r="WQY46" s="140"/>
      <c r="WQZ46" s="140"/>
      <c r="WRA46" s="140"/>
      <c r="WRB46" s="140"/>
      <c r="WRC46" s="140"/>
      <c r="WRD46" s="140"/>
      <c r="WRE46" s="140"/>
      <c r="WRF46" s="140"/>
      <c r="WRG46" s="140"/>
      <c r="WRH46" s="140"/>
      <c r="WRI46" s="140"/>
      <c r="WRJ46" s="140"/>
      <c r="WRK46" s="140"/>
      <c r="WRL46" s="140"/>
      <c r="WRM46" s="140"/>
      <c r="WRN46" s="140"/>
      <c r="WRO46" s="140"/>
      <c r="WRP46" s="140"/>
      <c r="WRQ46" s="140"/>
      <c r="WRR46" s="140"/>
      <c r="WRS46" s="140"/>
      <c r="WRT46" s="140"/>
      <c r="WRU46" s="140"/>
      <c r="WRV46" s="140"/>
      <c r="WRW46" s="140"/>
      <c r="WRX46" s="140"/>
      <c r="WRY46" s="140"/>
      <c r="WRZ46" s="140"/>
      <c r="WSA46" s="140"/>
      <c r="WSB46" s="140"/>
      <c r="WSC46" s="140"/>
      <c r="WSD46" s="140"/>
      <c r="WSE46" s="140"/>
      <c r="WSF46" s="140"/>
      <c r="WSG46" s="140"/>
      <c r="WSH46" s="140"/>
      <c r="WSI46" s="140"/>
      <c r="WSJ46" s="140"/>
      <c r="WSK46" s="140"/>
      <c r="WSL46" s="140"/>
      <c r="WSM46" s="140"/>
      <c r="WSN46" s="140"/>
      <c r="WSO46" s="140"/>
      <c r="WSP46" s="140"/>
      <c r="WSQ46" s="140"/>
      <c r="WSR46" s="140"/>
      <c r="WSS46" s="140"/>
      <c r="WST46" s="140"/>
      <c r="WSU46" s="140"/>
      <c r="WSV46" s="140"/>
      <c r="WSW46" s="140"/>
      <c r="WSX46" s="140"/>
      <c r="WSY46" s="140"/>
      <c r="WSZ46" s="140"/>
      <c r="WTA46" s="140"/>
      <c r="WTB46" s="140"/>
      <c r="WTC46" s="140"/>
      <c r="WTD46" s="140"/>
      <c r="WTE46" s="140"/>
      <c r="WTF46" s="140"/>
      <c r="WTG46" s="140"/>
      <c r="WTH46" s="140"/>
      <c r="WTI46" s="140"/>
      <c r="WTJ46" s="140"/>
      <c r="WTK46" s="140"/>
      <c r="WTL46" s="140"/>
      <c r="WTM46" s="140"/>
      <c r="WTN46" s="140"/>
      <c r="WTO46" s="140"/>
      <c r="WTP46" s="140"/>
      <c r="WTQ46" s="140"/>
      <c r="WTR46" s="140"/>
      <c r="WTS46" s="140"/>
      <c r="WTT46" s="140"/>
      <c r="WTU46" s="140"/>
      <c r="WTV46" s="140"/>
      <c r="WTW46" s="140"/>
      <c r="WTX46" s="140"/>
      <c r="WTY46" s="140"/>
      <c r="WTZ46" s="140"/>
      <c r="WUA46" s="140"/>
      <c r="WUB46" s="140"/>
      <c r="WUC46" s="140"/>
      <c r="WUD46" s="140"/>
      <c r="WUE46" s="140"/>
      <c r="WUF46" s="140"/>
      <c r="WUG46" s="140"/>
      <c r="WUH46" s="140"/>
      <c r="WUI46" s="140"/>
      <c r="WUJ46" s="140"/>
      <c r="WUK46" s="140"/>
      <c r="WUL46" s="140"/>
      <c r="WUM46" s="140"/>
      <c r="WUN46" s="140"/>
      <c r="WUO46" s="140"/>
      <c r="WUP46" s="140"/>
      <c r="WUQ46" s="140"/>
      <c r="WUR46" s="140"/>
      <c r="WUS46" s="140"/>
      <c r="WUT46" s="140"/>
      <c r="WUU46" s="140"/>
      <c r="WUV46" s="140"/>
      <c r="WUW46" s="140"/>
      <c r="WUX46" s="140"/>
      <c r="WUY46" s="140"/>
      <c r="WUZ46" s="140"/>
      <c r="WVA46" s="140"/>
      <c r="WVB46" s="140"/>
      <c r="WVC46" s="140"/>
      <c r="WVD46" s="140"/>
      <c r="WVE46" s="140"/>
      <c r="WVF46" s="140"/>
      <c r="WVG46" s="140"/>
      <c r="WVH46" s="140"/>
      <c r="WVI46" s="140"/>
      <c r="WVJ46" s="140"/>
      <c r="WVK46" s="140"/>
      <c r="WVL46" s="140"/>
      <c r="WVM46" s="140"/>
      <c r="WVN46" s="140"/>
      <c r="WVO46" s="140"/>
      <c r="WVP46" s="140"/>
      <c r="WVQ46" s="140"/>
      <c r="WVR46" s="140"/>
      <c r="WVS46" s="140"/>
      <c r="WVT46" s="140"/>
      <c r="WVU46" s="140"/>
      <c r="WVV46" s="140"/>
      <c r="WVW46" s="140"/>
      <c r="WVX46" s="140"/>
      <c r="WVY46" s="140"/>
      <c r="WVZ46" s="140"/>
      <c r="WWA46" s="140"/>
      <c r="WWB46" s="140"/>
      <c r="WWC46" s="140"/>
      <c r="WWD46" s="140"/>
      <c r="WWE46" s="140"/>
      <c r="WWF46" s="140"/>
      <c r="WWG46" s="140"/>
      <c r="WWH46" s="140"/>
      <c r="WWI46" s="140"/>
      <c r="WWJ46" s="140"/>
      <c r="WWK46" s="140"/>
      <c r="WWL46" s="140"/>
      <c r="WWM46" s="140"/>
      <c r="WWN46" s="140"/>
      <c r="WWO46" s="140"/>
      <c r="WWP46" s="140"/>
      <c r="WWQ46" s="140"/>
      <c r="WWR46" s="140"/>
      <c r="WWS46" s="140"/>
      <c r="WWT46" s="140"/>
      <c r="WWU46" s="140"/>
      <c r="WWV46" s="140"/>
      <c r="WWW46" s="140"/>
      <c r="WWX46" s="140"/>
      <c r="WWY46" s="140"/>
      <c r="WWZ46" s="140"/>
      <c r="WXA46" s="140"/>
      <c r="WXB46" s="140"/>
      <c r="WXC46" s="140"/>
      <c r="WXD46" s="140"/>
      <c r="WXE46" s="140"/>
      <c r="WXF46" s="140"/>
      <c r="WXG46" s="140"/>
      <c r="WXH46" s="140"/>
      <c r="WXI46" s="140"/>
      <c r="WXJ46" s="140"/>
      <c r="WXK46" s="140"/>
      <c r="WXL46" s="140"/>
      <c r="WXM46" s="140"/>
      <c r="WXN46" s="140"/>
      <c r="WXO46" s="140"/>
      <c r="WXP46" s="140"/>
      <c r="WXQ46" s="140"/>
      <c r="WXR46" s="140"/>
      <c r="WXS46" s="140"/>
      <c r="WXT46" s="140"/>
      <c r="WXU46" s="140"/>
      <c r="WXV46" s="140"/>
      <c r="WXW46" s="140"/>
      <c r="WXX46" s="140"/>
      <c r="WXY46" s="140"/>
      <c r="WXZ46" s="140"/>
      <c r="WYA46" s="140"/>
      <c r="WYB46" s="140"/>
      <c r="WYC46" s="140"/>
      <c r="WYD46" s="140"/>
      <c r="WYE46" s="140"/>
      <c r="WYF46" s="140"/>
      <c r="WYG46" s="140"/>
      <c r="WYH46" s="140"/>
      <c r="WYI46" s="140"/>
      <c r="WYJ46" s="140"/>
      <c r="WYK46" s="140"/>
      <c r="WYL46" s="140"/>
      <c r="WYM46" s="140"/>
      <c r="WYN46" s="140"/>
      <c r="WYO46" s="140"/>
      <c r="WYP46" s="140"/>
      <c r="WYQ46" s="140"/>
      <c r="WYR46" s="140"/>
      <c r="WYS46" s="140"/>
      <c r="WYT46" s="140"/>
      <c r="WYU46" s="140"/>
      <c r="WYV46" s="140"/>
      <c r="WYW46" s="140"/>
      <c r="WYX46" s="140"/>
      <c r="WYY46" s="140"/>
      <c r="WYZ46" s="140"/>
      <c r="WZA46" s="140"/>
      <c r="WZB46" s="140"/>
      <c r="WZC46" s="140"/>
      <c r="WZD46" s="140"/>
      <c r="WZE46" s="140"/>
      <c r="WZF46" s="140"/>
      <c r="WZG46" s="140"/>
      <c r="WZH46" s="140"/>
      <c r="WZI46" s="140"/>
      <c r="WZJ46" s="140"/>
      <c r="WZK46" s="140"/>
      <c r="WZL46" s="140"/>
      <c r="WZM46" s="140"/>
      <c r="WZN46" s="140"/>
      <c r="WZO46" s="140"/>
      <c r="WZP46" s="140"/>
      <c r="WZQ46" s="140"/>
      <c r="WZR46" s="140"/>
      <c r="WZS46" s="140"/>
      <c r="WZT46" s="140"/>
      <c r="WZU46" s="140"/>
      <c r="WZV46" s="140"/>
      <c r="WZW46" s="140"/>
      <c r="WZX46" s="140"/>
      <c r="WZY46" s="140"/>
      <c r="WZZ46" s="140"/>
      <c r="XAA46" s="140"/>
      <c r="XAB46" s="140"/>
      <c r="XAC46" s="140"/>
      <c r="XAD46" s="140"/>
      <c r="XAE46" s="140"/>
      <c r="XAF46" s="140"/>
      <c r="XAG46" s="140"/>
      <c r="XAH46" s="140"/>
      <c r="XAI46" s="140"/>
      <c r="XAJ46" s="140"/>
      <c r="XAK46" s="140"/>
      <c r="XAL46" s="140"/>
      <c r="XAM46" s="140"/>
      <c r="XAN46" s="140"/>
      <c r="XAO46" s="140"/>
      <c r="XAP46" s="140"/>
      <c r="XAQ46" s="140"/>
      <c r="XAR46" s="140"/>
      <c r="XAS46" s="140"/>
      <c r="XAT46" s="140"/>
      <c r="XAU46" s="140"/>
      <c r="XAV46" s="140"/>
      <c r="XAW46" s="140"/>
      <c r="XAX46" s="140"/>
      <c r="XAY46" s="140"/>
      <c r="XAZ46" s="140"/>
      <c r="XBA46" s="140"/>
      <c r="XBB46" s="140"/>
      <c r="XBC46" s="140"/>
      <c r="XBD46" s="140"/>
      <c r="XBE46" s="140"/>
      <c r="XBF46" s="140"/>
      <c r="XBG46" s="140"/>
      <c r="XBH46" s="140"/>
      <c r="XBI46" s="140"/>
      <c r="XBJ46" s="140"/>
      <c r="XBK46" s="140"/>
      <c r="XBL46" s="140"/>
      <c r="XBM46" s="140"/>
      <c r="XBN46" s="140"/>
      <c r="XBO46" s="140"/>
      <c r="XBP46" s="140"/>
      <c r="XBQ46" s="140"/>
      <c r="XBR46" s="140"/>
      <c r="XBS46" s="140"/>
      <c r="XBT46" s="140"/>
      <c r="XBU46" s="140"/>
      <c r="XBV46" s="140"/>
      <c r="XBW46" s="140"/>
      <c r="XBX46" s="140"/>
      <c r="XBY46" s="140"/>
      <c r="XBZ46" s="140"/>
      <c r="XCA46" s="140"/>
      <c r="XCB46" s="140"/>
      <c r="XCC46" s="140"/>
      <c r="XCD46" s="140"/>
      <c r="XCE46" s="140"/>
      <c r="XCF46" s="140"/>
      <c r="XCG46" s="140"/>
      <c r="XCH46" s="140"/>
      <c r="XCI46" s="140"/>
      <c r="XCJ46" s="140"/>
      <c r="XCK46" s="140"/>
      <c r="XCL46" s="140"/>
      <c r="XCM46" s="140"/>
      <c r="XCN46" s="140"/>
      <c r="XCO46" s="140"/>
      <c r="XCP46" s="140"/>
      <c r="XCQ46" s="140"/>
      <c r="XCR46" s="140"/>
      <c r="XCS46" s="140"/>
      <c r="XCT46" s="140"/>
      <c r="XCU46" s="140"/>
      <c r="XCV46" s="140"/>
      <c r="XCW46" s="140"/>
      <c r="XCX46" s="140"/>
      <c r="XCY46" s="140"/>
      <c r="XCZ46" s="140"/>
      <c r="XDA46" s="140"/>
      <c r="XDB46" s="140"/>
      <c r="XDC46" s="140"/>
      <c r="XDD46" s="140"/>
      <c r="XDE46" s="140"/>
      <c r="XDF46" s="140"/>
      <c r="XDG46" s="140"/>
      <c r="XDH46" s="140"/>
      <c r="XDI46" s="140"/>
      <c r="XDJ46" s="140"/>
      <c r="XDK46" s="140"/>
      <c r="XDL46" s="140"/>
      <c r="XDM46" s="140"/>
      <c r="XDN46" s="140"/>
      <c r="XDO46" s="140"/>
      <c r="XDP46" s="140"/>
      <c r="XDQ46" s="140"/>
      <c r="XDR46" s="140"/>
      <c r="XDS46" s="140"/>
      <c r="XDT46" s="140"/>
      <c r="XDU46" s="140"/>
      <c r="XDV46" s="140"/>
      <c r="XDW46" s="140"/>
      <c r="XDX46" s="140"/>
      <c r="XDY46" s="140"/>
      <c r="XDZ46" s="140"/>
      <c r="XEA46" s="140"/>
      <c r="XEB46" s="140"/>
      <c r="XEC46" s="140"/>
      <c r="XED46" s="140"/>
      <c r="XEE46" s="140"/>
      <c r="XEF46" s="140"/>
      <c r="XEG46" s="140"/>
      <c r="XEH46" s="140"/>
      <c r="XEI46" s="140"/>
      <c r="XEJ46" s="140"/>
      <c r="XEK46" s="140"/>
      <c r="XEL46" s="140"/>
      <c r="XEM46" s="140"/>
      <c r="XEN46" s="140"/>
      <c r="XEO46" s="140"/>
      <c r="XEP46" s="140"/>
      <c r="XEQ46" s="140"/>
      <c r="XER46" s="140"/>
      <c r="XES46" s="140"/>
      <c r="XET46" s="140"/>
      <c r="XEU46" s="140"/>
      <c r="XEV46" s="140"/>
      <c r="XEW46" s="140"/>
      <c r="XEX46" s="140"/>
      <c r="XEY46" s="140"/>
      <c r="XEZ46" s="140"/>
      <c r="XFA46" s="140"/>
      <c r="XFB46" s="140"/>
      <c r="XFC46" s="14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FC32"/>
  <sheetViews>
    <sheetView workbookViewId="0">
      <selection activeCell="D11" sqref="D11"/>
    </sheetView>
  </sheetViews>
  <sheetFormatPr defaultColWidth="8.7265625" defaultRowHeight="13.8"/>
  <cols>
    <col min="1" max="1" width="8.90625" style="56" bestFit="1" customWidth="1"/>
    <col min="2" max="2" width="20.08984375" style="56" customWidth="1"/>
    <col min="3" max="3" width="11.453125" style="56" customWidth="1"/>
    <col min="4" max="4" width="13.90625" style="56" customWidth="1"/>
    <col min="5" max="5" width="22.90625" style="56" customWidth="1"/>
    <col min="6" max="6" width="32" style="56" customWidth="1"/>
    <col min="7" max="12" width="8.90625" style="56" bestFit="1" customWidth="1"/>
    <col min="13" max="13" width="15.90625" style="56" customWidth="1"/>
    <col min="14" max="16384" width="8.7265625" style="56"/>
  </cols>
  <sheetData>
    <row r="1" spans="1:16383"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</row>
    <row r="2" spans="1:16383">
      <c r="A2" s="316" t="s">
        <v>93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8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319"/>
      <c r="BG2" s="319"/>
      <c r="BH2" s="319"/>
      <c r="BI2" s="319"/>
      <c r="BJ2" s="319"/>
      <c r="BK2" s="319"/>
      <c r="BL2" s="319"/>
      <c r="BM2" s="319"/>
      <c r="BN2" s="319"/>
      <c r="BO2" s="319"/>
      <c r="BP2" s="319"/>
      <c r="BQ2" s="319"/>
      <c r="BR2" s="319"/>
      <c r="BS2" s="319"/>
      <c r="BT2" s="319"/>
      <c r="BU2" s="319"/>
      <c r="BV2" s="319"/>
      <c r="BW2" s="319"/>
      <c r="BX2" s="319"/>
      <c r="BY2" s="319"/>
      <c r="BZ2" s="319"/>
      <c r="CA2" s="319"/>
      <c r="CB2" s="319"/>
      <c r="CC2" s="319"/>
      <c r="CD2" s="319"/>
      <c r="CE2" s="319"/>
      <c r="CF2" s="319"/>
      <c r="CG2" s="319"/>
      <c r="CH2" s="319"/>
      <c r="CI2" s="319"/>
      <c r="CJ2" s="319"/>
      <c r="CK2" s="319"/>
      <c r="CL2" s="319"/>
      <c r="CM2" s="319"/>
      <c r="CN2" s="319"/>
      <c r="CO2" s="319"/>
      <c r="CP2" s="319"/>
      <c r="CQ2" s="319"/>
      <c r="CR2" s="319"/>
      <c r="CS2" s="319"/>
      <c r="CT2" s="319"/>
      <c r="CU2" s="319"/>
      <c r="CV2" s="319"/>
      <c r="CW2" s="319"/>
      <c r="CX2" s="319"/>
      <c r="CY2" s="319"/>
      <c r="CZ2" s="319"/>
      <c r="DA2" s="319"/>
      <c r="DB2" s="319"/>
      <c r="DC2" s="319"/>
      <c r="DD2" s="319"/>
      <c r="DE2" s="319"/>
      <c r="DF2" s="319"/>
      <c r="DG2" s="319"/>
      <c r="DH2" s="319"/>
      <c r="DI2" s="319"/>
      <c r="DJ2" s="319"/>
      <c r="DK2" s="319"/>
      <c r="DL2" s="319"/>
      <c r="DM2" s="319"/>
      <c r="DN2" s="319"/>
      <c r="DO2" s="319"/>
      <c r="DP2" s="319"/>
      <c r="DQ2" s="319"/>
      <c r="DR2" s="319"/>
      <c r="DS2" s="319"/>
      <c r="DT2" s="319"/>
      <c r="DU2" s="319"/>
      <c r="DV2" s="319"/>
      <c r="DW2" s="319"/>
      <c r="DX2" s="319"/>
      <c r="DY2" s="319"/>
      <c r="DZ2" s="319"/>
      <c r="EA2" s="319"/>
      <c r="EB2" s="319"/>
      <c r="EC2" s="319"/>
      <c r="ED2" s="319"/>
      <c r="EE2" s="319"/>
      <c r="EF2" s="319"/>
      <c r="EG2" s="319"/>
      <c r="EH2" s="319"/>
      <c r="EI2" s="319"/>
      <c r="EJ2" s="319"/>
      <c r="EK2" s="319"/>
      <c r="EL2" s="319"/>
      <c r="EM2" s="319"/>
      <c r="EN2" s="319"/>
      <c r="EO2" s="319"/>
      <c r="EP2" s="319"/>
      <c r="EQ2" s="319"/>
      <c r="ER2" s="319"/>
      <c r="ES2" s="319"/>
      <c r="ET2" s="319"/>
      <c r="EU2" s="319"/>
    </row>
    <row r="3" spans="1:16383">
      <c r="A3" s="320" t="s">
        <v>1</v>
      </c>
      <c r="B3" s="321" t="s">
        <v>2</v>
      </c>
      <c r="C3" s="322" t="s">
        <v>3</v>
      </c>
      <c r="D3" s="322" t="s">
        <v>4</v>
      </c>
      <c r="E3" s="323" t="s">
        <v>5</v>
      </c>
      <c r="F3" s="323" t="s">
        <v>6</v>
      </c>
      <c r="G3" s="324" t="s">
        <v>7</v>
      </c>
      <c r="H3" s="324" t="s">
        <v>8</v>
      </c>
      <c r="I3" s="324" t="s">
        <v>9</v>
      </c>
      <c r="J3" s="324" t="s">
        <v>10</v>
      </c>
      <c r="K3" s="324" t="s">
        <v>11</v>
      </c>
      <c r="L3" s="324" t="s">
        <v>12</v>
      </c>
      <c r="M3" s="324" t="s">
        <v>13</v>
      </c>
      <c r="N3" s="324" t="s">
        <v>14</v>
      </c>
      <c r="O3" s="325" t="s">
        <v>15</v>
      </c>
      <c r="P3" s="319" t="s">
        <v>94</v>
      </c>
      <c r="Q3" s="319" t="s">
        <v>95</v>
      </c>
      <c r="R3" s="319" t="s">
        <v>96</v>
      </c>
      <c r="S3" s="319" t="s">
        <v>97</v>
      </c>
      <c r="T3" s="319" t="s">
        <v>98</v>
      </c>
      <c r="U3" s="319" t="s">
        <v>99</v>
      </c>
      <c r="V3" s="319" t="s">
        <v>100</v>
      </c>
      <c r="W3" s="319" t="s">
        <v>101</v>
      </c>
      <c r="X3" s="319" t="s">
        <v>102</v>
      </c>
      <c r="Y3" s="319" t="s">
        <v>103</v>
      </c>
      <c r="Z3" s="319" t="s">
        <v>104</v>
      </c>
      <c r="AA3" s="319" t="s">
        <v>105</v>
      </c>
      <c r="AB3" s="319" t="s">
        <v>106</v>
      </c>
      <c r="AC3" s="319" t="s">
        <v>107</v>
      </c>
      <c r="AD3" s="319" t="s">
        <v>108</v>
      </c>
      <c r="AE3" s="319" t="s">
        <v>109</v>
      </c>
      <c r="AF3" s="319" t="s">
        <v>110</v>
      </c>
      <c r="AG3" s="319" t="s">
        <v>111</v>
      </c>
      <c r="AH3" s="319" t="s">
        <v>112</v>
      </c>
      <c r="AI3" s="319" t="s">
        <v>113</v>
      </c>
      <c r="AJ3" s="319" t="s">
        <v>114</v>
      </c>
      <c r="AK3" s="319" t="s">
        <v>115</v>
      </c>
      <c r="AL3" s="319" t="s">
        <v>116</v>
      </c>
      <c r="AM3" s="319" t="s">
        <v>117</v>
      </c>
      <c r="AN3" s="319" t="s">
        <v>118</v>
      </c>
      <c r="AO3" s="319" t="s">
        <v>119</v>
      </c>
      <c r="AP3" s="319" t="s">
        <v>120</v>
      </c>
      <c r="AQ3" s="319" t="s">
        <v>121</v>
      </c>
      <c r="AR3" s="319" t="s">
        <v>122</v>
      </c>
      <c r="AS3" s="319" t="s">
        <v>123</v>
      </c>
      <c r="AT3" s="319" t="s">
        <v>124</v>
      </c>
      <c r="AU3" s="319" t="s">
        <v>125</v>
      </c>
      <c r="AV3" s="319" t="s">
        <v>126</v>
      </c>
      <c r="AW3" s="319" t="s">
        <v>127</v>
      </c>
      <c r="AX3" s="60" t="s">
        <v>128</v>
      </c>
      <c r="AY3" s="60" t="s">
        <v>129</v>
      </c>
      <c r="AZ3" s="60" t="s">
        <v>130</v>
      </c>
      <c r="BA3" s="60" t="s">
        <v>131</v>
      </c>
      <c r="BB3" s="60" t="s">
        <v>132</v>
      </c>
      <c r="BC3" s="60" t="s">
        <v>133</v>
      </c>
      <c r="BD3" s="60" t="s">
        <v>134</v>
      </c>
      <c r="BE3" s="60" t="s">
        <v>135</v>
      </c>
      <c r="BF3" s="60" t="s">
        <v>136</v>
      </c>
      <c r="BG3" s="60" t="s">
        <v>137</v>
      </c>
      <c r="BH3" s="60" t="s">
        <v>138</v>
      </c>
      <c r="BI3" s="60" t="s">
        <v>139</v>
      </c>
      <c r="BJ3" s="60" t="s">
        <v>140</v>
      </c>
      <c r="BK3" s="60" t="s">
        <v>141</v>
      </c>
      <c r="BL3" s="60" t="s">
        <v>142</v>
      </c>
      <c r="BM3" s="60" t="s">
        <v>143</v>
      </c>
      <c r="BN3" s="60" t="s">
        <v>144</v>
      </c>
      <c r="BO3" s="60" t="s">
        <v>145</v>
      </c>
      <c r="BP3" s="60" t="s">
        <v>146</v>
      </c>
      <c r="BQ3" s="60" t="s">
        <v>147</v>
      </c>
      <c r="BR3" s="60" t="s">
        <v>148</v>
      </c>
      <c r="BS3" s="60" t="s">
        <v>149</v>
      </c>
      <c r="BT3" s="60" t="s">
        <v>150</v>
      </c>
      <c r="BU3" s="60" t="s">
        <v>151</v>
      </c>
      <c r="BV3" s="60" t="s">
        <v>152</v>
      </c>
      <c r="BW3" s="60" t="s">
        <v>153</v>
      </c>
      <c r="BX3" s="60" t="s">
        <v>154</v>
      </c>
      <c r="BY3" s="60" t="s">
        <v>155</v>
      </c>
      <c r="BZ3" s="60" t="s">
        <v>156</v>
      </c>
      <c r="CA3" s="60" t="s">
        <v>157</v>
      </c>
      <c r="CB3" s="60" t="s">
        <v>158</v>
      </c>
      <c r="CC3" s="60" t="s">
        <v>159</v>
      </c>
      <c r="CD3" s="60" t="s">
        <v>160</v>
      </c>
      <c r="CE3" s="60" t="s">
        <v>161</v>
      </c>
      <c r="CF3" s="60" t="s">
        <v>162</v>
      </c>
      <c r="CG3" s="60" t="s">
        <v>163</v>
      </c>
      <c r="CH3" s="60" t="s">
        <v>164</v>
      </c>
      <c r="CI3" s="60" t="s">
        <v>165</v>
      </c>
      <c r="CJ3" s="60" t="s">
        <v>166</v>
      </c>
      <c r="CK3" s="60" t="s">
        <v>167</v>
      </c>
      <c r="CL3" s="60" t="s">
        <v>168</v>
      </c>
      <c r="CM3" s="60" t="s">
        <v>169</v>
      </c>
      <c r="CN3" s="60" t="s">
        <v>170</v>
      </c>
      <c r="CO3" s="60" t="s">
        <v>171</v>
      </c>
      <c r="CP3" s="60" t="s">
        <v>172</v>
      </c>
      <c r="CQ3" s="60" t="s">
        <v>173</v>
      </c>
      <c r="CR3" s="60" t="s">
        <v>174</v>
      </c>
      <c r="CS3" s="60" t="s">
        <v>175</v>
      </c>
      <c r="CT3" s="60" t="s">
        <v>176</v>
      </c>
      <c r="CU3" s="60" t="s">
        <v>177</v>
      </c>
      <c r="CV3" s="60" t="s">
        <v>178</v>
      </c>
      <c r="CW3" s="60" t="s">
        <v>179</v>
      </c>
      <c r="CX3" s="60" t="s">
        <v>180</v>
      </c>
      <c r="CY3" s="60" t="s">
        <v>181</v>
      </c>
      <c r="CZ3" s="60" t="s">
        <v>182</v>
      </c>
      <c r="DA3" s="60" t="s">
        <v>183</v>
      </c>
      <c r="DB3" s="60" t="s">
        <v>184</v>
      </c>
      <c r="DC3" s="60" t="s">
        <v>185</v>
      </c>
      <c r="DD3" s="60" t="s">
        <v>186</v>
      </c>
      <c r="DE3" s="60" t="s">
        <v>187</v>
      </c>
      <c r="DF3" s="60" t="s">
        <v>188</v>
      </c>
      <c r="DG3" s="60" t="s">
        <v>189</v>
      </c>
      <c r="DH3" s="60" t="s">
        <v>190</v>
      </c>
      <c r="DI3" s="60" t="s">
        <v>191</v>
      </c>
      <c r="DJ3" s="60" t="s">
        <v>192</v>
      </c>
      <c r="DK3" s="60" t="s">
        <v>193</v>
      </c>
      <c r="DL3" s="60" t="s">
        <v>194</v>
      </c>
      <c r="DM3" s="60" t="s">
        <v>195</v>
      </c>
      <c r="DN3" s="60" t="s">
        <v>196</v>
      </c>
      <c r="DO3" s="60" t="s">
        <v>197</v>
      </c>
      <c r="DP3" s="60" t="s">
        <v>198</v>
      </c>
      <c r="DQ3" s="60" t="s">
        <v>199</v>
      </c>
      <c r="DR3" s="60" t="s">
        <v>200</v>
      </c>
      <c r="DS3" s="60" t="s">
        <v>201</v>
      </c>
      <c r="DT3" s="60" t="s">
        <v>202</v>
      </c>
      <c r="DU3" s="60" t="s">
        <v>203</v>
      </c>
      <c r="DV3" s="60" t="s">
        <v>204</v>
      </c>
      <c r="DW3" s="60" t="s">
        <v>205</v>
      </c>
      <c r="DX3" s="60" t="s">
        <v>206</v>
      </c>
      <c r="DY3" s="60" t="s">
        <v>207</v>
      </c>
      <c r="DZ3" s="60" t="s">
        <v>208</v>
      </c>
      <c r="EA3" s="60" t="s">
        <v>209</v>
      </c>
      <c r="EB3" s="60" t="s">
        <v>210</v>
      </c>
      <c r="EC3" s="60" t="s">
        <v>211</v>
      </c>
      <c r="ED3" s="60" t="s">
        <v>212</v>
      </c>
      <c r="EE3" s="60" t="s">
        <v>213</v>
      </c>
      <c r="EF3" s="60" t="s">
        <v>214</v>
      </c>
      <c r="EG3" s="60" t="s">
        <v>215</v>
      </c>
      <c r="EH3" s="60" t="s">
        <v>216</v>
      </c>
      <c r="EI3" s="60" t="s">
        <v>217</v>
      </c>
      <c r="EJ3" s="60" t="s">
        <v>218</v>
      </c>
      <c r="EK3" s="60" t="s">
        <v>219</v>
      </c>
      <c r="EL3" s="60" t="s">
        <v>220</v>
      </c>
      <c r="EM3" s="60" t="s">
        <v>221</v>
      </c>
      <c r="EN3" s="60" t="s">
        <v>222</v>
      </c>
      <c r="EO3" s="60" t="s">
        <v>223</v>
      </c>
      <c r="EP3" s="60" t="s">
        <v>224</v>
      </c>
      <c r="EQ3" s="60" t="s">
        <v>225</v>
      </c>
      <c r="ER3" s="60" t="s">
        <v>226</v>
      </c>
      <c r="ES3" s="60" t="s">
        <v>227</v>
      </c>
      <c r="ET3" s="60" t="s">
        <v>228</v>
      </c>
      <c r="EU3" s="60" t="s">
        <v>229</v>
      </c>
      <c r="EV3" s="60" t="s">
        <v>230</v>
      </c>
      <c r="EW3" s="60" t="s">
        <v>231</v>
      </c>
      <c r="EX3" s="60" t="s">
        <v>232</v>
      </c>
      <c r="EY3" s="60" t="s">
        <v>233</v>
      </c>
      <c r="EZ3" s="60" t="s">
        <v>234</v>
      </c>
      <c r="FA3" s="60" t="s">
        <v>235</v>
      </c>
      <c r="FB3" s="60" t="s">
        <v>236</v>
      </c>
      <c r="FC3" s="60" t="s">
        <v>237</v>
      </c>
      <c r="FD3" s="60" t="s">
        <v>238</v>
      </c>
      <c r="FE3" s="60" t="s">
        <v>239</v>
      </c>
      <c r="FF3" s="60" t="s">
        <v>240</v>
      </c>
      <c r="FG3" s="60" t="s">
        <v>241</v>
      </c>
      <c r="FH3" s="60" t="s">
        <v>242</v>
      </c>
      <c r="FI3" s="60" t="s">
        <v>243</v>
      </c>
      <c r="FJ3" s="60" t="s">
        <v>244</v>
      </c>
      <c r="FK3" s="60" t="s">
        <v>245</v>
      </c>
      <c r="FL3" s="60" t="s">
        <v>246</v>
      </c>
      <c r="FM3" s="60" t="s">
        <v>247</v>
      </c>
      <c r="FN3" s="60" t="s">
        <v>248</v>
      </c>
      <c r="FO3" s="60" t="s">
        <v>249</v>
      </c>
      <c r="FP3" s="60" t="s">
        <v>250</v>
      </c>
      <c r="FQ3" s="60" t="s">
        <v>251</v>
      </c>
      <c r="FR3" s="60" t="s">
        <v>252</v>
      </c>
      <c r="FS3" s="60" t="s">
        <v>253</v>
      </c>
      <c r="FT3" s="60" t="s">
        <v>254</v>
      </c>
      <c r="FU3" s="60" t="s">
        <v>255</v>
      </c>
      <c r="FV3" s="60" t="s">
        <v>256</v>
      </c>
      <c r="FW3" s="60" t="s">
        <v>257</v>
      </c>
      <c r="FX3" s="60" t="s">
        <v>258</v>
      </c>
      <c r="FY3" s="60" t="s">
        <v>259</v>
      </c>
      <c r="FZ3" s="60" t="s">
        <v>260</v>
      </c>
      <c r="GA3" s="60" t="s">
        <v>261</v>
      </c>
      <c r="GB3" s="60" t="s">
        <v>262</v>
      </c>
      <c r="GC3" s="60" t="s">
        <v>263</v>
      </c>
      <c r="GD3" s="60" t="s">
        <v>264</v>
      </c>
      <c r="GE3" s="60" t="s">
        <v>265</v>
      </c>
      <c r="GF3" s="60" t="s">
        <v>266</v>
      </c>
      <c r="GG3" s="60" t="s">
        <v>267</v>
      </c>
      <c r="GH3" s="60" t="s">
        <v>268</v>
      </c>
      <c r="GI3" s="60" t="s">
        <v>269</v>
      </c>
      <c r="GJ3" s="60" t="s">
        <v>270</v>
      </c>
      <c r="GK3" s="60" t="s">
        <v>271</v>
      </c>
      <c r="GL3" s="60" t="s">
        <v>272</v>
      </c>
      <c r="GM3" s="60" t="s">
        <v>273</v>
      </c>
      <c r="GN3" s="60" t="s">
        <v>274</v>
      </c>
      <c r="GO3" s="60" t="s">
        <v>275</v>
      </c>
      <c r="GP3" s="60" t="s">
        <v>276</v>
      </c>
      <c r="GQ3" s="60" t="s">
        <v>277</v>
      </c>
      <c r="GR3" s="60" t="s">
        <v>278</v>
      </c>
      <c r="GS3" s="60" t="s">
        <v>279</v>
      </c>
      <c r="GT3" s="60" t="s">
        <v>280</v>
      </c>
      <c r="GU3" s="60" t="s">
        <v>281</v>
      </c>
      <c r="GV3" s="60" t="s">
        <v>282</v>
      </c>
      <c r="GW3" s="60" t="s">
        <v>283</v>
      </c>
      <c r="GX3" s="60" t="s">
        <v>284</v>
      </c>
      <c r="GY3" s="60" t="s">
        <v>285</v>
      </c>
      <c r="GZ3" s="60" t="s">
        <v>286</v>
      </c>
      <c r="HA3" s="60" t="s">
        <v>287</v>
      </c>
      <c r="HB3" s="60" t="s">
        <v>288</v>
      </c>
      <c r="HC3" s="60" t="s">
        <v>289</v>
      </c>
      <c r="HD3" s="60" t="s">
        <v>290</v>
      </c>
      <c r="HE3" s="60" t="s">
        <v>291</v>
      </c>
      <c r="HF3" s="60" t="s">
        <v>292</v>
      </c>
      <c r="HG3" s="60" t="s">
        <v>293</v>
      </c>
      <c r="HH3" s="60" t="s">
        <v>294</v>
      </c>
      <c r="HI3" s="60" t="s">
        <v>295</v>
      </c>
      <c r="HJ3" s="60" t="s">
        <v>296</v>
      </c>
      <c r="HK3" s="60" t="s">
        <v>297</v>
      </c>
      <c r="HL3" s="60" t="s">
        <v>298</v>
      </c>
      <c r="HM3" s="60" t="s">
        <v>299</v>
      </c>
      <c r="HN3" s="60" t="s">
        <v>300</v>
      </c>
      <c r="HO3" s="60" t="s">
        <v>301</v>
      </c>
      <c r="HP3" s="60" t="s">
        <v>302</v>
      </c>
      <c r="HQ3" s="60" t="s">
        <v>303</v>
      </c>
      <c r="HR3" s="60" t="s">
        <v>304</v>
      </c>
      <c r="HS3" s="60" t="s">
        <v>305</v>
      </c>
      <c r="HT3" s="60" t="s">
        <v>306</v>
      </c>
      <c r="HU3" s="60" t="s">
        <v>307</v>
      </c>
      <c r="HV3" s="60" t="s">
        <v>308</v>
      </c>
      <c r="HW3" s="60" t="s">
        <v>309</v>
      </c>
      <c r="HX3" s="60" t="s">
        <v>310</v>
      </c>
      <c r="HY3" s="60" t="s">
        <v>311</v>
      </c>
      <c r="HZ3" s="60" t="s">
        <v>312</v>
      </c>
      <c r="IA3" s="60" t="s">
        <v>313</v>
      </c>
      <c r="IB3" s="60" t="s">
        <v>314</v>
      </c>
      <c r="IC3" s="60" t="s">
        <v>315</v>
      </c>
      <c r="ID3" s="60" t="s">
        <v>316</v>
      </c>
      <c r="IE3" s="60" t="s">
        <v>317</v>
      </c>
      <c r="IF3" s="60" t="s">
        <v>318</v>
      </c>
      <c r="IG3" s="60" t="s">
        <v>319</v>
      </c>
      <c r="IH3" s="60" t="s">
        <v>320</v>
      </c>
      <c r="II3" s="60" t="s">
        <v>321</v>
      </c>
      <c r="IJ3" s="60" t="s">
        <v>322</v>
      </c>
      <c r="IK3" s="60" t="s">
        <v>323</v>
      </c>
      <c r="IL3" s="60" t="s">
        <v>324</v>
      </c>
      <c r="IM3" s="60" t="s">
        <v>325</v>
      </c>
      <c r="IN3" s="60" t="s">
        <v>326</v>
      </c>
      <c r="IO3" s="60" t="s">
        <v>327</v>
      </c>
      <c r="IP3" s="60" t="s">
        <v>328</v>
      </c>
      <c r="IQ3" s="60" t="s">
        <v>329</v>
      </c>
      <c r="IR3" s="60" t="s">
        <v>330</v>
      </c>
      <c r="IS3" s="60" t="s">
        <v>331</v>
      </c>
      <c r="IT3" s="60" t="s">
        <v>332</v>
      </c>
      <c r="IU3" s="60" t="s">
        <v>333</v>
      </c>
      <c r="IV3" s="60" t="s">
        <v>334</v>
      </c>
      <c r="IW3" s="60" t="s">
        <v>335</v>
      </c>
      <c r="IX3" s="60" t="s">
        <v>336</v>
      </c>
      <c r="IY3" s="60" t="s">
        <v>337</v>
      </c>
      <c r="IZ3" s="60" t="s">
        <v>338</v>
      </c>
      <c r="JA3" s="60" t="s">
        <v>339</v>
      </c>
      <c r="JB3" s="60" t="s">
        <v>340</v>
      </c>
      <c r="JC3" s="60" t="s">
        <v>341</v>
      </c>
      <c r="JD3" s="60" t="s">
        <v>342</v>
      </c>
      <c r="JE3" s="60" t="s">
        <v>343</v>
      </c>
      <c r="JF3" s="60" t="s">
        <v>344</v>
      </c>
      <c r="JG3" s="60" t="s">
        <v>345</v>
      </c>
      <c r="JH3" s="60" t="s">
        <v>346</v>
      </c>
      <c r="JI3" s="60" t="s">
        <v>347</v>
      </c>
      <c r="JJ3" s="60" t="s">
        <v>348</v>
      </c>
      <c r="JK3" s="60" t="s">
        <v>349</v>
      </c>
      <c r="JL3" s="60" t="s">
        <v>350</v>
      </c>
      <c r="JM3" s="60" t="s">
        <v>351</v>
      </c>
      <c r="JN3" s="60" t="s">
        <v>352</v>
      </c>
      <c r="JO3" s="60" t="s">
        <v>353</v>
      </c>
      <c r="JP3" s="60" t="s">
        <v>354</v>
      </c>
      <c r="JQ3" s="60" t="s">
        <v>355</v>
      </c>
      <c r="JR3" s="60" t="s">
        <v>356</v>
      </c>
      <c r="JS3" s="60" t="s">
        <v>357</v>
      </c>
      <c r="JT3" s="60" t="s">
        <v>358</v>
      </c>
      <c r="JU3" s="60" t="s">
        <v>359</v>
      </c>
      <c r="JV3" s="60" t="s">
        <v>360</v>
      </c>
      <c r="JW3" s="60" t="s">
        <v>361</v>
      </c>
      <c r="JX3" s="60" t="s">
        <v>362</v>
      </c>
      <c r="JY3" s="60" t="s">
        <v>363</v>
      </c>
      <c r="JZ3" s="60" t="s">
        <v>364</v>
      </c>
      <c r="KA3" s="60" t="s">
        <v>365</v>
      </c>
      <c r="KB3" s="60" t="s">
        <v>366</v>
      </c>
      <c r="KC3" s="60" t="s">
        <v>367</v>
      </c>
      <c r="KD3" s="60" t="s">
        <v>368</v>
      </c>
      <c r="KE3" s="60" t="s">
        <v>369</v>
      </c>
      <c r="KF3" s="60" t="s">
        <v>370</v>
      </c>
      <c r="KG3" s="60" t="s">
        <v>371</v>
      </c>
      <c r="KH3" s="60" t="s">
        <v>372</v>
      </c>
      <c r="KI3" s="60" t="s">
        <v>373</v>
      </c>
      <c r="KJ3" s="60" t="s">
        <v>374</v>
      </c>
      <c r="KK3" s="60" t="s">
        <v>375</v>
      </c>
      <c r="KL3" s="60" t="s">
        <v>376</v>
      </c>
      <c r="KM3" s="60" t="s">
        <v>377</v>
      </c>
      <c r="KN3" s="60" t="s">
        <v>378</v>
      </c>
      <c r="KO3" s="60" t="s">
        <v>379</v>
      </c>
      <c r="KP3" s="60" t="s">
        <v>380</v>
      </c>
      <c r="KQ3" s="60" t="s">
        <v>381</v>
      </c>
      <c r="KR3" s="60" t="s">
        <v>382</v>
      </c>
      <c r="KS3" s="60" t="s">
        <v>383</v>
      </c>
      <c r="KT3" s="60" t="s">
        <v>384</v>
      </c>
      <c r="KU3" s="60" t="s">
        <v>385</v>
      </c>
      <c r="KV3" s="60" t="s">
        <v>386</v>
      </c>
      <c r="KW3" s="60" t="s">
        <v>387</v>
      </c>
      <c r="KX3" s="60" t="s">
        <v>388</v>
      </c>
      <c r="KY3" s="60" t="s">
        <v>389</v>
      </c>
      <c r="KZ3" s="60" t="s">
        <v>390</v>
      </c>
      <c r="LA3" s="60" t="s">
        <v>391</v>
      </c>
      <c r="LB3" s="60" t="s">
        <v>392</v>
      </c>
      <c r="LC3" s="60" t="s">
        <v>393</v>
      </c>
      <c r="LD3" s="60" t="s">
        <v>394</v>
      </c>
      <c r="LE3" s="60" t="s">
        <v>395</v>
      </c>
      <c r="LF3" s="60" t="s">
        <v>396</v>
      </c>
      <c r="LG3" s="60" t="s">
        <v>397</v>
      </c>
      <c r="LH3" s="60" t="s">
        <v>398</v>
      </c>
      <c r="LI3" s="60" t="s">
        <v>399</v>
      </c>
      <c r="LJ3" s="60" t="s">
        <v>400</v>
      </c>
      <c r="LK3" s="60" t="s">
        <v>401</v>
      </c>
      <c r="LL3" s="60" t="s">
        <v>402</v>
      </c>
      <c r="LM3" s="60" t="s">
        <v>403</v>
      </c>
      <c r="LN3" s="60" t="s">
        <v>404</v>
      </c>
      <c r="LO3" s="60" t="s">
        <v>405</v>
      </c>
      <c r="LP3" s="60" t="s">
        <v>406</v>
      </c>
      <c r="LQ3" s="60" t="s">
        <v>407</v>
      </c>
      <c r="LR3" s="60" t="s">
        <v>408</v>
      </c>
      <c r="LS3" s="60" t="s">
        <v>409</v>
      </c>
      <c r="LT3" s="60" t="s">
        <v>410</v>
      </c>
      <c r="LU3" s="60" t="s">
        <v>411</v>
      </c>
      <c r="LV3" s="60" t="s">
        <v>412</v>
      </c>
      <c r="LW3" s="60" t="s">
        <v>413</v>
      </c>
      <c r="LX3" s="60" t="s">
        <v>414</v>
      </c>
      <c r="LY3" s="60" t="s">
        <v>415</v>
      </c>
      <c r="LZ3" s="60" t="s">
        <v>416</v>
      </c>
      <c r="MA3" s="60" t="s">
        <v>417</v>
      </c>
      <c r="MB3" s="60" t="s">
        <v>418</v>
      </c>
      <c r="MC3" s="60" t="s">
        <v>419</v>
      </c>
      <c r="MD3" s="60" t="s">
        <v>420</v>
      </c>
      <c r="ME3" s="60" t="s">
        <v>421</v>
      </c>
      <c r="MF3" s="60" t="s">
        <v>422</v>
      </c>
      <c r="MG3" s="60" t="s">
        <v>423</v>
      </c>
      <c r="MH3" s="60" t="s">
        <v>424</v>
      </c>
      <c r="MI3" s="60" t="s">
        <v>425</v>
      </c>
      <c r="MJ3" s="60" t="s">
        <v>426</v>
      </c>
      <c r="MK3" s="60" t="s">
        <v>427</v>
      </c>
      <c r="ML3" s="60" t="s">
        <v>428</v>
      </c>
      <c r="MM3" s="60" t="s">
        <v>429</v>
      </c>
      <c r="MN3" s="60" t="s">
        <v>430</v>
      </c>
      <c r="MO3" s="60" t="s">
        <v>431</v>
      </c>
      <c r="MP3" s="60" t="s">
        <v>432</v>
      </c>
      <c r="MQ3" s="60" t="s">
        <v>433</v>
      </c>
      <c r="MR3" s="60" t="s">
        <v>434</v>
      </c>
      <c r="MS3" s="60" t="s">
        <v>435</v>
      </c>
      <c r="MT3" s="60" t="s">
        <v>436</v>
      </c>
      <c r="MU3" s="60" t="s">
        <v>437</v>
      </c>
      <c r="MV3" s="60" t="s">
        <v>438</v>
      </c>
      <c r="MW3" s="60" t="s">
        <v>439</v>
      </c>
      <c r="MX3" s="60" t="s">
        <v>440</v>
      </c>
      <c r="MY3" s="60" t="s">
        <v>441</v>
      </c>
      <c r="MZ3" s="60" t="s">
        <v>442</v>
      </c>
      <c r="NA3" s="60" t="s">
        <v>443</v>
      </c>
      <c r="NB3" s="60" t="s">
        <v>444</v>
      </c>
      <c r="NC3" s="60" t="s">
        <v>445</v>
      </c>
      <c r="ND3" s="60" t="s">
        <v>446</v>
      </c>
      <c r="NE3" s="60" t="s">
        <v>447</v>
      </c>
      <c r="NF3" s="60" t="s">
        <v>448</v>
      </c>
      <c r="NG3" s="60" t="s">
        <v>449</v>
      </c>
      <c r="NH3" s="60" t="s">
        <v>450</v>
      </c>
      <c r="NI3" s="60" t="s">
        <v>451</v>
      </c>
      <c r="NJ3" s="60" t="s">
        <v>452</v>
      </c>
      <c r="NK3" s="60" t="s">
        <v>453</v>
      </c>
      <c r="NL3" s="60" t="s">
        <v>454</v>
      </c>
      <c r="NM3" s="60" t="s">
        <v>455</v>
      </c>
      <c r="NN3" s="60" t="s">
        <v>456</v>
      </c>
      <c r="NO3" s="60" t="s">
        <v>457</v>
      </c>
      <c r="NP3" s="60" t="s">
        <v>458</v>
      </c>
      <c r="NQ3" s="60" t="s">
        <v>459</v>
      </c>
      <c r="NR3" s="60" t="s">
        <v>460</v>
      </c>
      <c r="NS3" s="60" t="s">
        <v>461</v>
      </c>
      <c r="NT3" s="60" t="s">
        <v>462</v>
      </c>
      <c r="NU3" s="60" t="s">
        <v>463</v>
      </c>
      <c r="NV3" s="60" t="s">
        <v>464</v>
      </c>
      <c r="NW3" s="60" t="s">
        <v>465</v>
      </c>
      <c r="NX3" s="60" t="s">
        <v>466</v>
      </c>
      <c r="NY3" s="60" t="s">
        <v>467</v>
      </c>
      <c r="NZ3" s="60" t="s">
        <v>468</v>
      </c>
      <c r="OA3" s="60" t="s">
        <v>469</v>
      </c>
      <c r="OB3" s="60" t="s">
        <v>470</v>
      </c>
      <c r="OC3" s="60" t="s">
        <v>471</v>
      </c>
      <c r="OD3" s="60" t="s">
        <v>472</v>
      </c>
      <c r="OE3" s="60" t="s">
        <v>473</v>
      </c>
      <c r="OF3" s="60" t="s">
        <v>474</v>
      </c>
      <c r="OG3" s="60" t="s">
        <v>475</v>
      </c>
      <c r="OH3" s="60" t="s">
        <v>476</v>
      </c>
      <c r="OI3" s="60" t="s">
        <v>477</v>
      </c>
      <c r="OJ3" s="60" t="s">
        <v>478</v>
      </c>
      <c r="OK3" s="60" t="s">
        <v>479</v>
      </c>
      <c r="OL3" s="60" t="s">
        <v>480</v>
      </c>
      <c r="OM3" s="60" t="s">
        <v>481</v>
      </c>
      <c r="ON3" s="60" t="s">
        <v>482</v>
      </c>
      <c r="OO3" s="60" t="s">
        <v>483</v>
      </c>
      <c r="OP3" s="60" t="s">
        <v>484</v>
      </c>
      <c r="OQ3" s="60" t="s">
        <v>485</v>
      </c>
      <c r="OR3" s="60" t="s">
        <v>486</v>
      </c>
      <c r="OS3" s="60" t="s">
        <v>487</v>
      </c>
      <c r="OT3" s="60" t="s">
        <v>488</v>
      </c>
      <c r="OU3" s="60" t="s">
        <v>489</v>
      </c>
      <c r="OV3" s="60" t="s">
        <v>490</v>
      </c>
      <c r="OW3" s="60" t="s">
        <v>491</v>
      </c>
      <c r="OX3" s="60" t="s">
        <v>492</v>
      </c>
      <c r="OY3" s="60" t="s">
        <v>493</v>
      </c>
      <c r="OZ3" s="60" t="s">
        <v>494</v>
      </c>
      <c r="PA3" s="60" t="s">
        <v>495</v>
      </c>
      <c r="PB3" s="60" t="s">
        <v>496</v>
      </c>
      <c r="PC3" s="60" t="s">
        <v>497</v>
      </c>
      <c r="PD3" s="60" t="s">
        <v>498</v>
      </c>
      <c r="PE3" s="60" t="s">
        <v>499</v>
      </c>
      <c r="PF3" s="60" t="s">
        <v>500</v>
      </c>
      <c r="PG3" s="60" t="s">
        <v>501</v>
      </c>
      <c r="PH3" s="60" t="s">
        <v>502</v>
      </c>
      <c r="PI3" s="60" t="s">
        <v>503</v>
      </c>
      <c r="PJ3" s="60" t="s">
        <v>504</v>
      </c>
      <c r="PK3" s="60" t="s">
        <v>505</v>
      </c>
      <c r="PL3" s="60" t="s">
        <v>506</v>
      </c>
      <c r="PM3" s="60" t="s">
        <v>507</v>
      </c>
      <c r="PN3" s="60" t="s">
        <v>508</v>
      </c>
      <c r="PO3" s="60" t="s">
        <v>509</v>
      </c>
      <c r="PP3" s="60" t="s">
        <v>510</v>
      </c>
      <c r="PQ3" s="60" t="s">
        <v>511</v>
      </c>
      <c r="PR3" s="60" t="s">
        <v>512</v>
      </c>
      <c r="PS3" s="60" t="s">
        <v>513</v>
      </c>
      <c r="PT3" s="60" t="s">
        <v>514</v>
      </c>
      <c r="PU3" s="60" t="s">
        <v>515</v>
      </c>
      <c r="PV3" s="60" t="s">
        <v>516</v>
      </c>
      <c r="PW3" s="60" t="s">
        <v>517</v>
      </c>
      <c r="PX3" s="60" t="s">
        <v>518</v>
      </c>
      <c r="PY3" s="60" t="s">
        <v>519</v>
      </c>
      <c r="PZ3" s="60" t="s">
        <v>520</v>
      </c>
      <c r="QA3" s="60" t="s">
        <v>521</v>
      </c>
      <c r="QB3" s="60" t="s">
        <v>522</v>
      </c>
      <c r="QC3" s="60" t="s">
        <v>523</v>
      </c>
      <c r="QD3" s="60" t="s">
        <v>524</v>
      </c>
      <c r="QE3" s="60" t="s">
        <v>525</v>
      </c>
      <c r="QF3" s="60" t="s">
        <v>526</v>
      </c>
      <c r="QG3" s="60" t="s">
        <v>527</v>
      </c>
      <c r="QH3" s="60" t="s">
        <v>528</v>
      </c>
      <c r="QI3" s="60" t="s">
        <v>529</v>
      </c>
      <c r="QJ3" s="60" t="s">
        <v>530</v>
      </c>
      <c r="QK3" s="60" t="s">
        <v>531</v>
      </c>
      <c r="QL3" s="60" t="s">
        <v>532</v>
      </c>
      <c r="QM3" s="60" t="s">
        <v>533</v>
      </c>
      <c r="QN3" s="60" t="s">
        <v>534</v>
      </c>
      <c r="QO3" s="60" t="s">
        <v>535</v>
      </c>
      <c r="QP3" s="60" t="s">
        <v>536</v>
      </c>
      <c r="QQ3" s="60" t="s">
        <v>537</v>
      </c>
      <c r="QR3" s="60" t="s">
        <v>538</v>
      </c>
      <c r="QS3" s="60" t="s">
        <v>539</v>
      </c>
      <c r="QT3" s="60" t="s">
        <v>540</v>
      </c>
      <c r="QU3" s="60" t="s">
        <v>541</v>
      </c>
      <c r="QV3" s="60" t="s">
        <v>542</v>
      </c>
      <c r="QW3" s="60" t="s">
        <v>543</v>
      </c>
      <c r="QX3" s="60" t="s">
        <v>544</v>
      </c>
      <c r="QY3" s="60" t="s">
        <v>545</v>
      </c>
      <c r="QZ3" s="60" t="s">
        <v>546</v>
      </c>
      <c r="RA3" s="60" t="s">
        <v>547</v>
      </c>
      <c r="RB3" s="60" t="s">
        <v>548</v>
      </c>
      <c r="RC3" s="60" t="s">
        <v>549</v>
      </c>
      <c r="RD3" s="60" t="s">
        <v>550</v>
      </c>
      <c r="RE3" s="60" t="s">
        <v>551</v>
      </c>
      <c r="RF3" s="60" t="s">
        <v>552</v>
      </c>
      <c r="RG3" s="60" t="s">
        <v>553</v>
      </c>
      <c r="RH3" s="60" t="s">
        <v>554</v>
      </c>
      <c r="RI3" s="60" t="s">
        <v>555</v>
      </c>
      <c r="RJ3" s="60" t="s">
        <v>556</v>
      </c>
      <c r="RK3" s="60" t="s">
        <v>557</v>
      </c>
      <c r="RL3" s="60" t="s">
        <v>558</v>
      </c>
      <c r="RM3" s="60" t="s">
        <v>559</v>
      </c>
      <c r="RN3" s="60" t="s">
        <v>560</v>
      </c>
      <c r="RO3" s="60" t="s">
        <v>561</v>
      </c>
      <c r="RP3" s="60" t="s">
        <v>562</v>
      </c>
      <c r="RQ3" s="60" t="s">
        <v>563</v>
      </c>
      <c r="RR3" s="60" t="s">
        <v>564</v>
      </c>
      <c r="RS3" s="60" t="s">
        <v>565</v>
      </c>
      <c r="RT3" s="60" t="s">
        <v>566</v>
      </c>
      <c r="RU3" s="60" t="s">
        <v>567</v>
      </c>
      <c r="RV3" s="60" t="s">
        <v>568</v>
      </c>
      <c r="RW3" s="60" t="s">
        <v>569</v>
      </c>
      <c r="RX3" s="60" t="s">
        <v>570</v>
      </c>
      <c r="RY3" s="60" t="s">
        <v>571</v>
      </c>
      <c r="RZ3" s="60" t="s">
        <v>572</v>
      </c>
      <c r="SA3" s="60" t="s">
        <v>573</v>
      </c>
      <c r="SB3" s="60" t="s">
        <v>574</v>
      </c>
      <c r="SC3" s="60" t="s">
        <v>575</v>
      </c>
      <c r="SD3" s="60" t="s">
        <v>576</v>
      </c>
      <c r="SE3" s="60" t="s">
        <v>577</v>
      </c>
      <c r="SF3" s="60" t="s">
        <v>578</v>
      </c>
      <c r="SG3" s="60" t="s">
        <v>579</v>
      </c>
      <c r="SH3" s="60" t="s">
        <v>580</v>
      </c>
      <c r="SI3" s="60" t="s">
        <v>581</v>
      </c>
      <c r="SJ3" s="60" t="s">
        <v>582</v>
      </c>
      <c r="SK3" s="60" t="s">
        <v>583</v>
      </c>
      <c r="SL3" s="60" t="s">
        <v>584</v>
      </c>
      <c r="SM3" s="60" t="s">
        <v>585</v>
      </c>
      <c r="SN3" s="60" t="s">
        <v>586</v>
      </c>
      <c r="SO3" s="60" t="s">
        <v>587</v>
      </c>
      <c r="SP3" s="60" t="s">
        <v>588</v>
      </c>
      <c r="SQ3" s="60" t="s">
        <v>589</v>
      </c>
      <c r="SR3" s="60" t="s">
        <v>590</v>
      </c>
      <c r="SS3" s="60" t="s">
        <v>591</v>
      </c>
      <c r="ST3" s="60" t="s">
        <v>592</v>
      </c>
      <c r="SU3" s="60" t="s">
        <v>593</v>
      </c>
      <c r="SV3" s="60" t="s">
        <v>594</v>
      </c>
      <c r="SW3" s="60" t="s">
        <v>595</v>
      </c>
      <c r="SX3" s="60" t="s">
        <v>596</v>
      </c>
      <c r="SY3" s="60" t="s">
        <v>597</v>
      </c>
      <c r="SZ3" s="60" t="s">
        <v>598</v>
      </c>
      <c r="TA3" s="60" t="s">
        <v>599</v>
      </c>
      <c r="TB3" s="60" t="s">
        <v>600</v>
      </c>
      <c r="TC3" s="60" t="s">
        <v>601</v>
      </c>
      <c r="TD3" s="60" t="s">
        <v>602</v>
      </c>
      <c r="TE3" s="60" t="s">
        <v>603</v>
      </c>
      <c r="TF3" s="60" t="s">
        <v>604</v>
      </c>
      <c r="TG3" s="60" t="s">
        <v>605</v>
      </c>
      <c r="TH3" s="60" t="s">
        <v>606</v>
      </c>
      <c r="TI3" s="60" t="s">
        <v>607</v>
      </c>
      <c r="TJ3" s="60" t="s">
        <v>608</v>
      </c>
      <c r="TK3" s="60" t="s">
        <v>609</v>
      </c>
      <c r="TL3" s="60" t="s">
        <v>610</v>
      </c>
      <c r="TM3" s="60" t="s">
        <v>611</v>
      </c>
      <c r="TN3" s="60" t="s">
        <v>612</v>
      </c>
      <c r="TO3" s="60" t="s">
        <v>613</v>
      </c>
      <c r="TP3" s="60" t="s">
        <v>614</v>
      </c>
      <c r="TQ3" s="60" t="s">
        <v>615</v>
      </c>
      <c r="TR3" s="60" t="s">
        <v>616</v>
      </c>
      <c r="TS3" s="60" t="s">
        <v>617</v>
      </c>
      <c r="TT3" s="60" t="s">
        <v>618</v>
      </c>
      <c r="TU3" s="60" t="s">
        <v>619</v>
      </c>
      <c r="TV3" s="60" t="s">
        <v>620</v>
      </c>
      <c r="TW3" s="60" t="s">
        <v>621</v>
      </c>
      <c r="TX3" s="60" t="s">
        <v>622</v>
      </c>
      <c r="TY3" s="60" t="s">
        <v>623</v>
      </c>
      <c r="TZ3" s="60" t="s">
        <v>624</v>
      </c>
      <c r="UA3" s="60" t="s">
        <v>625</v>
      </c>
      <c r="UB3" s="60" t="s">
        <v>626</v>
      </c>
      <c r="UC3" s="60" t="s">
        <v>627</v>
      </c>
      <c r="UD3" s="60" t="s">
        <v>628</v>
      </c>
      <c r="UE3" s="60" t="s">
        <v>629</v>
      </c>
      <c r="UF3" s="60" t="s">
        <v>630</v>
      </c>
      <c r="UG3" s="60" t="s">
        <v>631</v>
      </c>
      <c r="UH3" s="60" t="s">
        <v>632</v>
      </c>
      <c r="UI3" s="60" t="s">
        <v>633</v>
      </c>
      <c r="UJ3" s="60" t="s">
        <v>634</v>
      </c>
      <c r="UK3" s="60" t="s">
        <v>635</v>
      </c>
      <c r="UL3" s="60" t="s">
        <v>636</v>
      </c>
      <c r="UM3" s="60" t="s">
        <v>637</v>
      </c>
      <c r="UN3" s="60" t="s">
        <v>638</v>
      </c>
      <c r="UO3" s="60" t="s">
        <v>639</v>
      </c>
      <c r="UP3" s="60" t="s">
        <v>640</v>
      </c>
      <c r="UQ3" s="60" t="s">
        <v>641</v>
      </c>
      <c r="UR3" s="60" t="s">
        <v>642</v>
      </c>
      <c r="US3" s="60" t="s">
        <v>643</v>
      </c>
      <c r="UT3" s="60" t="s">
        <v>644</v>
      </c>
      <c r="UU3" s="60" t="s">
        <v>645</v>
      </c>
      <c r="UV3" s="60" t="s">
        <v>646</v>
      </c>
      <c r="UW3" s="60" t="s">
        <v>647</v>
      </c>
      <c r="UX3" s="60" t="s">
        <v>648</v>
      </c>
      <c r="UY3" s="60" t="s">
        <v>649</v>
      </c>
      <c r="UZ3" s="60" t="s">
        <v>650</v>
      </c>
      <c r="VA3" s="60" t="s">
        <v>651</v>
      </c>
      <c r="VB3" s="60" t="s">
        <v>652</v>
      </c>
      <c r="VC3" s="60" t="s">
        <v>653</v>
      </c>
      <c r="VD3" s="60" t="s">
        <v>654</v>
      </c>
      <c r="VE3" s="60" t="s">
        <v>655</v>
      </c>
      <c r="VF3" s="60" t="s">
        <v>656</v>
      </c>
      <c r="VG3" s="60" t="s">
        <v>657</v>
      </c>
      <c r="VH3" s="60" t="s">
        <v>658</v>
      </c>
      <c r="VI3" s="60" t="s">
        <v>659</v>
      </c>
      <c r="VJ3" s="60" t="s">
        <v>660</v>
      </c>
      <c r="VK3" s="60" t="s">
        <v>661</v>
      </c>
      <c r="VL3" s="60" t="s">
        <v>662</v>
      </c>
      <c r="VM3" s="60" t="s">
        <v>663</v>
      </c>
      <c r="VN3" s="60" t="s">
        <v>664</v>
      </c>
      <c r="VO3" s="60" t="s">
        <v>665</v>
      </c>
      <c r="VP3" s="60" t="s">
        <v>666</v>
      </c>
      <c r="VQ3" s="60" t="s">
        <v>667</v>
      </c>
      <c r="VR3" s="60" t="s">
        <v>668</v>
      </c>
      <c r="VS3" s="60" t="s">
        <v>669</v>
      </c>
      <c r="VT3" s="60" t="s">
        <v>670</v>
      </c>
      <c r="VU3" s="60" t="s">
        <v>671</v>
      </c>
      <c r="VV3" s="60" t="s">
        <v>672</v>
      </c>
      <c r="VW3" s="60" t="s">
        <v>673</v>
      </c>
      <c r="VX3" s="60" t="s">
        <v>674</v>
      </c>
      <c r="VY3" s="60" t="s">
        <v>675</v>
      </c>
      <c r="VZ3" s="60" t="s">
        <v>676</v>
      </c>
      <c r="WA3" s="60" t="s">
        <v>677</v>
      </c>
      <c r="WB3" s="60" t="s">
        <v>678</v>
      </c>
      <c r="WC3" s="60" t="s">
        <v>679</v>
      </c>
      <c r="WD3" s="60" t="s">
        <v>680</v>
      </c>
      <c r="WE3" s="60" t="s">
        <v>681</v>
      </c>
      <c r="WF3" s="60" t="s">
        <v>682</v>
      </c>
      <c r="WG3" s="60" t="s">
        <v>683</v>
      </c>
      <c r="WH3" s="60" t="s">
        <v>684</v>
      </c>
      <c r="WI3" s="60" t="s">
        <v>685</v>
      </c>
      <c r="WJ3" s="60" t="s">
        <v>686</v>
      </c>
      <c r="WK3" s="60" t="s">
        <v>687</v>
      </c>
      <c r="WL3" s="60" t="s">
        <v>688</v>
      </c>
      <c r="WM3" s="60" t="s">
        <v>689</v>
      </c>
      <c r="WN3" s="60" t="s">
        <v>690</v>
      </c>
      <c r="WO3" s="60" t="s">
        <v>691</v>
      </c>
      <c r="WP3" s="60" t="s">
        <v>692</v>
      </c>
      <c r="WQ3" s="60" t="s">
        <v>693</v>
      </c>
      <c r="WR3" s="60" t="s">
        <v>694</v>
      </c>
      <c r="WS3" s="60" t="s">
        <v>695</v>
      </c>
      <c r="WT3" s="60" t="s">
        <v>696</v>
      </c>
      <c r="WU3" s="60" t="s">
        <v>697</v>
      </c>
      <c r="WV3" s="60" t="s">
        <v>698</v>
      </c>
      <c r="WW3" s="60" t="s">
        <v>699</v>
      </c>
      <c r="WX3" s="60" t="s">
        <v>700</v>
      </c>
      <c r="WY3" s="60" t="s">
        <v>701</v>
      </c>
      <c r="WZ3" s="60" t="s">
        <v>702</v>
      </c>
      <c r="XA3" s="60" t="s">
        <v>703</v>
      </c>
      <c r="XB3" s="60" t="s">
        <v>704</v>
      </c>
      <c r="XC3" s="60" t="s">
        <v>705</v>
      </c>
      <c r="XD3" s="60" t="s">
        <v>706</v>
      </c>
      <c r="XE3" s="60" t="s">
        <v>707</v>
      </c>
      <c r="XF3" s="60" t="s">
        <v>708</v>
      </c>
      <c r="XG3" s="60" t="s">
        <v>709</v>
      </c>
      <c r="XH3" s="60" t="s">
        <v>710</v>
      </c>
      <c r="XI3" s="60" t="s">
        <v>711</v>
      </c>
      <c r="XJ3" s="60" t="s">
        <v>712</v>
      </c>
      <c r="XK3" s="60" t="s">
        <v>713</v>
      </c>
      <c r="XL3" s="60" t="s">
        <v>714</v>
      </c>
      <c r="XM3" s="60" t="s">
        <v>715</v>
      </c>
      <c r="XN3" s="60" t="s">
        <v>716</v>
      </c>
      <c r="XO3" s="60" t="s">
        <v>717</v>
      </c>
      <c r="XP3" s="60" t="s">
        <v>718</v>
      </c>
      <c r="XQ3" s="60" t="s">
        <v>719</v>
      </c>
      <c r="XR3" s="60" t="s">
        <v>720</v>
      </c>
      <c r="XS3" s="60" t="s">
        <v>721</v>
      </c>
      <c r="XT3" s="60" t="s">
        <v>722</v>
      </c>
      <c r="XU3" s="60" t="s">
        <v>723</v>
      </c>
      <c r="XV3" s="60" t="s">
        <v>724</v>
      </c>
      <c r="XW3" s="60" t="s">
        <v>725</v>
      </c>
      <c r="XX3" s="60" t="s">
        <v>726</v>
      </c>
      <c r="XY3" s="60" t="s">
        <v>727</v>
      </c>
      <c r="XZ3" s="60" t="s">
        <v>728</v>
      </c>
      <c r="YA3" s="60" t="s">
        <v>729</v>
      </c>
      <c r="YB3" s="60" t="s">
        <v>730</v>
      </c>
      <c r="YC3" s="60" t="s">
        <v>731</v>
      </c>
      <c r="YD3" s="60" t="s">
        <v>732</v>
      </c>
      <c r="YE3" s="60" t="s">
        <v>733</v>
      </c>
      <c r="YF3" s="60" t="s">
        <v>734</v>
      </c>
      <c r="YG3" s="60" t="s">
        <v>735</v>
      </c>
      <c r="YH3" s="60" t="s">
        <v>736</v>
      </c>
      <c r="YI3" s="60" t="s">
        <v>737</v>
      </c>
      <c r="YJ3" s="60" t="s">
        <v>738</v>
      </c>
      <c r="YK3" s="60" t="s">
        <v>739</v>
      </c>
      <c r="YL3" s="60" t="s">
        <v>740</v>
      </c>
      <c r="YM3" s="60" t="s">
        <v>741</v>
      </c>
      <c r="YN3" s="60" t="s">
        <v>742</v>
      </c>
      <c r="YO3" s="60" t="s">
        <v>743</v>
      </c>
      <c r="YP3" s="60" t="s">
        <v>744</v>
      </c>
      <c r="YQ3" s="60" t="s">
        <v>745</v>
      </c>
      <c r="YR3" s="60" t="s">
        <v>746</v>
      </c>
      <c r="YS3" s="60" t="s">
        <v>747</v>
      </c>
      <c r="YT3" s="60" t="s">
        <v>748</v>
      </c>
      <c r="YU3" s="60" t="s">
        <v>749</v>
      </c>
      <c r="YV3" s="60" t="s">
        <v>750</v>
      </c>
      <c r="YW3" s="60" t="s">
        <v>751</v>
      </c>
      <c r="YX3" s="60" t="s">
        <v>752</v>
      </c>
      <c r="YY3" s="60" t="s">
        <v>753</v>
      </c>
      <c r="YZ3" s="60" t="s">
        <v>754</v>
      </c>
      <c r="ZA3" s="60" t="s">
        <v>755</v>
      </c>
      <c r="ZB3" s="60" t="s">
        <v>756</v>
      </c>
      <c r="ZC3" s="60" t="s">
        <v>757</v>
      </c>
      <c r="ZD3" s="60" t="s">
        <v>758</v>
      </c>
      <c r="ZE3" s="60" t="s">
        <v>759</v>
      </c>
      <c r="ZF3" s="60" t="s">
        <v>760</v>
      </c>
      <c r="ZG3" s="60" t="s">
        <v>761</v>
      </c>
      <c r="ZH3" s="60" t="s">
        <v>762</v>
      </c>
      <c r="ZI3" s="60" t="s">
        <v>763</v>
      </c>
      <c r="ZJ3" s="60" t="s">
        <v>764</v>
      </c>
      <c r="ZK3" s="60" t="s">
        <v>765</v>
      </c>
      <c r="ZL3" s="60" t="s">
        <v>766</v>
      </c>
      <c r="ZM3" s="60" t="s">
        <v>767</v>
      </c>
      <c r="ZN3" s="60" t="s">
        <v>768</v>
      </c>
      <c r="ZO3" s="60" t="s">
        <v>769</v>
      </c>
      <c r="ZP3" s="60" t="s">
        <v>770</v>
      </c>
      <c r="ZQ3" s="60" t="s">
        <v>771</v>
      </c>
      <c r="ZR3" s="60" t="s">
        <v>772</v>
      </c>
      <c r="ZS3" s="60" t="s">
        <v>773</v>
      </c>
      <c r="ZT3" s="60" t="s">
        <v>774</v>
      </c>
      <c r="ZU3" s="60" t="s">
        <v>775</v>
      </c>
      <c r="ZV3" s="60" t="s">
        <v>776</v>
      </c>
      <c r="ZW3" s="60" t="s">
        <v>777</v>
      </c>
      <c r="ZX3" s="60" t="s">
        <v>778</v>
      </c>
      <c r="ZY3" s="60" t="s">
        <v>779</v>
      </c>
      <c r="ZZ3" s="60" t="s">
        <v>780</v>
      </c>
      <c r="AAA3" s="60" t="s">
        <v>781</v>
      </c>
      <c r="AAB3" s="60" t="s">
        <v>782</v>
      </c>
      <c r="AAC3" s="60" t="s">
        <v>783</v>
      </c>
      <c r="AAD3" s="60" t="s">
        <v>784</v>
      </c>
      <c r="AAE3" s="60" t="s">
        <v>785</v>
      </c>
      <c r="AAF3" s="60" t="s">
        <v>786</v>
      </c>
      <c r="AAG3" s="60" t="s">
        <v>787</v>
      </c>
      <c r="AAH3" s="60" t="s">
        <v>788</v>
      </c>
      <c r="AAI3" s="60" t="s">
        <v>789</v>
      </c>
      <c r="AAJ3" s="60" t="s">
        <v>790</v>
      </c>
      <c r="AAK3" s="60" t="s">
        <v>791</v>
      </c>
      <c r="AAL3" s="60" t="s">
        <v>792</v>
      </c>
      <c r="AAM3" s="60" t="s">
        <v>793</v>
      </c>
      <c r="AAN3" s="60" t="s">
        <v>794</v>
      </c>
      <c r="AAO3" s="60" t="s">
        <v>795</v>
      </c>
      <c r="AAP3" s="60" t="s">
        <v>796</v>
      </c>
      <c r="AAQ3" s="60" t="s">
        <v>797</v>
      </c>
      <c r="AAR3" s="60" t="s">
        <v>798</v>
      </c>
      <c r="AAS3" s="60" t="s">
        <v>799</v>
      </c>
      <c r="AAT3" s="60" t="s">
        <v>800</v>
      </c>
      <c r="AAU3" s="60" t="s">
        <v>801</v>
      </c>
      <c r="AAV3" s="60" t="s">
        <v>802</v>
      </c>
      <c r="AAW3" s="60" t="s">
        <v>803</v>
      </c>
      <c r="AAX3" s="60" t="s">
        <v>804</v>
      </c>
      <c r="AAY3" s="60" t="s">
        <v>805</v>
      </c>
      <c r="AAZ3" s="60" t="s">
        <v>806</v>
      </c>
      <c r="ABA3" s="60" t="s">
        <v>807</v>
      </c>
      <c r="ABB3" s="60" t="s">
        <v>808</v>
      </c>
      <c r="ABC3" s="60" t="s">
        <v>809</v>
      </c>
      <c r="ABD3" s="60" t="s">
        <v>810</v>
      </c>
      <c r="ABE3" s="60" t="s">
        <v>811</v>
      </c>
      <c r="ABF3" s="60" t="s">
        <v>812</v>
      </c>
      <c r="ABG3" s="60" t="s">
        <v>813</v>
      </c>
      <c r="ABH3" s="60" t="s">
        <v>814</v>
      </c>
      <c r="ABI3" s="60" t="s">
        <v>815</v>
      </c>
      <c r="ABJ3" s="60" t="s">
        <v>816</v>
      </c>
      <c r="ABK3" s="60" t="s">
        <v>817</v>
      </c>
      <c r="ABL3" s="60" t="s">
        <v>818</v>
      </c>
      <c r="ABM3" s="60" t="s">
        <v>819</v>
      </c>
      <c r="ABN3" s="60" t="s">
        <v>820</v>
      </c>
      <c r="ABO3" s="60" t="s">
        <v>821</v>
      </c>
      <c r="ABP3" s="60" t="s">
        <v>822</v>
      </c>
      <c r="ABQ3" s="60" t="s">
        <v>823</v>
      </c>
      <c r="ABR3" s="60" t="s">
        <v>824</v>
      </c>
      <c r="ABS3" s="60" t="s">
        <v>825</v>
      </c>
      <c r="ABT3" s="60" t="s">
        <v>826</v>
      </c>
      <c r="ABU3" s="60" t="s">
        <v>827</v>
      </c>
      <c r="ABV3" s="60" t="s">
        <v>828</v>
      </c>
      <c r="ABW3" s="60" t="s">
        <v>829</v>
      </c>
      <c r="ABX3" s="60" t="s">
        <v>830</v>
      </c>
      <c r="ABY3" s="60" t="s">
        <v>831</v>
      </c>
      <c r="ABZ3" s="60" t="s">
        <v>832</v>
      </c>
      <c r="ACA3" s="60" t="s">
        <v>833</v>
      </c>
      <c r="ACB3" s="60" t="s">
        <v>834</v>
      </c>
      <c r="ACC3" s="60" t="s">
        <v>835</v>
      </c>
      <c r="ACD3" s="60" t="s">
        <v>836</v>
      </c>
      <c r="ACE3" s="60" t="s">
        <v>837</v>
      </c>
      <c r="ACF3" s="60" t="s">
        <v>838</v>
      </c>
      <c r="ACG3" s="60" t="s">
        <v>839</v>
      </c>
      <c r="ACH3" s="60" t="s">
        <v>840</v>
      </c>
      <c r="ACI3" s="60" t="s">
        <v>841</v>
      </c>
      <c r="ACJ3" s="60" t="s">
        <v>842</v>
      </c>
      <c r="ACK3" s="60" t="s">
        <v>843</v>
      </c>
      <c r="ACL3" s="60" t="s">
        <v>844</v>
      </c>
      <c r="ACM3" s="60" t="s">
        <v>845</v>
      </c>
      <c r="ACN3" s="60" t="s">
        <v>846</v>
      </c>
      <c r="ACO3" s="60" t="s">
        <v>847</v>
      </c>
      <c r="ACP3" s="60" t="s">
        <v>848</v>
      </c>
      <c r="ACQ3" s="60" t="s">
        <v>849</v>
      </c>
      <c r="ACR3" s="60" t="s">
        <v>850</v>
      </c>
      <c r="ACS3" s="60" t="s">
        <v>851</v>
      </c>
      <c r="ACT3" s="60" t="s">
        <v>852</v>
      </c>
      <c r="ACU3" s="60" t="s">
        <v>853</v>
      </c>
      <c r="ACV3" s="60" t="s">
        <v>854</v>
      </c>
      <c r="ACW3" s="60" t="s">
        <v>855</v>
      </c>
      <c r="ACX3" s="60" t="s">
        <v>856</v>
      </c>
      <c r="ACY3" s="60" t="s">
        <v>857</v>
      </c>
      <c r="ACZ3" s="60" t="s">
        <v>858</v>
      </c>
      <c r="ADA3" s="60" t="s">
        <v>859</v>
      </c>
      <c r="ADB3" s="60" t="s">
        <v>860</v>
      </c>
      <c r="ADC3" s="60" t="s">
        <v>861</v>
      </c>
      <c r="ADD3" s="60" t="s">
        <v>862</v>
      </c>
      <c r="ADE3" s="60" t="s">
        <v>863</v>
      </c>
      <c r="ADF3" s="60" t="s">
        <v>864</v>
      </c>
      <c r="ADG3" s="60" t="s">
        <v>865</v>
      </c>
      <c r="ADH3" s="60" t="s">
        <v>866</v>
      </c>
      <c r="ADI3" s="60" t="s">
        <v>867</v>
      </c>
      <c r="ADJ3" s="60" t="s">
        <v>868</v>
      </c>
      <c r="ADK3" s="60" t="s">
        <v>869</v>
      </c>
      <c r="ADL3" s="60" t="s">
        <v>870</v>
      </c>
      <c r="ADM3" s="60" t="s">
        <v>871</v>
      </c>
      <c r="ADN3" s="60" t="s">
        <v>872</v>
      </c>
      <c r="ADO3" s="60" t="s">
        <v>873</v>
      </c>
      <c r="ADP3" s="60" t="s">
        <v>874</v>
      </c>
      <c r="ADQ3" s="60" t="s">
        <v>875</v>
      </c>
      <c r="ADR3" s="60" t="s">
        <v>876</v>
      </c>
      <c r="ADS3" s="60" t="s">
        <v>877</v>
      </c>
      <c r="ADT3" s="60" t="s">
        <v>878</v>
      </c>
      <c r="ADU3" s="60" t="s">
        <v>879</v>
      </c>
      <c r="ADV3" s="60" t="s">
        <v>880</v>
      </c>
      <c r="ADW3" s="60" t="s">
        <v>881</v>
      </c>
      <c r="ADX3" s="60" t="s">
        <v>882</v>
      </c>
      <c r="ADY3" s="60" t="s">
        <v>883</v>
      </c>
      <c r="ADZ3" s="60" t="s">
        <v>884</v>
      </c>
      <c r="AEA3" s="60" t="s">
        <v>885</v>
      </c>
      <c r="AEB3" s="60" t="s">
        <v>886</v>
      </c>
      <c r="AEC3" s="60" t="s">
        <v>887</v>
      </c>
      <c r="AED3" s="60" t="s">
        <v>888</v>
      </c>
      <c r="AEE3" s="60" t="s">
        <v>889</v>
      </c>
      <c r="AEF3" s="60" t="s">
        <v>890</v>
      </c>
      <c r="AEG3" s="60" t="s">
        <v>891</v>
      </c>
      <c r="AEH3" s="60" t="s">
        <v>892</v>
      </c>
      <c r="AEI3" s="60" t="s">
        <v>893</v>
      </c>
      <c r="AEJ3" s="60" t="s">
        <v>894</v>
      </c>
      <c r="AEK3" s="60" t="s">
        <v>895</v>
      </c>
      <c r="AEL3" s="60" t="s">
        <v>896</v>
      </c>
      <c r="AEM3" s="60" t="s">
        <v>897</v>
      </c>
      <c r="AEN3" s="60" t="s">
        <v>898</v>
      </c>
      <c r="AEO3" s="60" t="s">
        <v>899</v>
      </c>
      <c r="AEP3" s="60" t="s">
        <v>900</v>
      </c>
      <c r="AEQ3" s="60" t="s">
        <v>901</v>
      </c>
      <c r="AER3" s="60" t="s">
        <v>902</v>
      </c>
      <c r="AES3" s="60" t="s">
        <v>903</v>
      </c>
      <c r="AET3" s="60" t="s">
        <v>904</v>
      </c>
      <c r="AEU3" s="60" t="s">
        <v>905</v>
      </c>
      <c r="AEV3" s="60" t="s">
        <v>906</v>
      </c>
      <c r="AEW3" s="60" t="s">
        <v>907</v>
      </c>
      <c r="AEX3" s="60" t="s">
        <v>908</v>
      </c>
      <c r="AEY3" s="60" t="s">
        <v>909</v>
      </c>
      <c r="AEZ3" s="60" t="s">
        <v>910</v>
      </c>
      <c r="AFA3" s="60" t="s">
        <v>911</v>
      </c>
      <c r="AFB3" s="60" t="s">
        <v>912</v>
      </c>
      <c r="AFC3" s="60" t="s">
        <v>913</v>
      </c>
      <c r="AFD3" s="60" t="s">
        <v>914</v>
      </c>
      <c r="AFE3" s="60" t="s">
        <v>915</v>
      </c>
      <c r="AFF3" s="60" t="s">
        <v>916</v>
      </c>
      <c r="AFG3" s="60" t="s">
        <v>917</v>
      </c>
      <c r="AFH3" s="60" t="s">
        <v>918</v>
      </c>
      <c r="AFI3" s="60" t="s">
        <v>919</v>
      </c>
      <c r="AFJ3" s="60" t="s">
        <v>920</v>
      </c>
      <c r="AFK3" s="60" t="s">
        <v>921</v>
      </c>
      <c r="AFL3" s="60" t="s">
        <v>922</v>
      </c>
      <c r="AFM3" s="60" t="s">
        <v>923</v>
      </c>
      <c r="AFN3" s="60" t="s">
        <v>924</v>
      </c>
      <c r="AFO3" s="60" t="s">
        <v>925</v>
      </c>
      <c r="AFP3" s="60" t="s">
        <v>926</v>
      </c>
      <c r="AFQ3" s="60" t="s">
        <v>927</v>
      </c>
      <c r="AFR3" s="60" t="s">
        <v>928</v>
      </c>
      <c r="AFS3" s="60" t="s">
        <v>929</v>
      </c>
      <c r="AFT3" s="60" t="s">
        <v>930</v>
      </c>
      <c r="AFU3" s="60" t="s">
        <v>931</v>
      </c>
      <c r="AFV3" s="60" t="s">
        <v>932</v>
      </c>
      <c r="AFW3" s="60" t="s">
        <v>933</v>
      </c>
      <c r="AFX3" s="60" t="s">
        <v>934</v>
      </c>
      <c r="AFY3" s="60" t="s">
        <v>935</v>
      </c>
      <c r="AFZ3" s="60" t="s">
        <v>936</v>
      </c>
      <c r="AGA3" s="60" t="s">
        <v>937</v>
      </c>
      <c r="AGB3" s="60" t="s">
        <v>938</v>
      </c>
      <c r="AGC3" s="60" t="s">
        <v>939</v>
      </c>
      <c r="AGD3" s="60" t="s">
        <v>940</v>
      </c>
      <c r="AGE3" s="60" t="s">
        <v>941</v>
      </c>
      <c r="AGF3" s="60" t="s">
        <v>942</v>
      </c>
      <c r="AGG3" s="60" t="s">
        <v>943</v>
      </c>
      <c r="AGH3" s="60" t="s">
        <v>944</v>
      </c>
      <c r="AGI3" s="60" t="s">
        <v>945</v>
      </c>
      <c r="AGJ3" s="60" t="s">
        <v>946</v>
      </c>
      <c r="AGK3" s="60" t="s">
        <v>947</v>
      </c>
      <c r="AGL3" s="60" t="s">
        <v>948</v>
      </c>
      <c r="AGM3" s="60" t="s">
        <v>949</v>
      </c>
      <c r="AGN3" s="60" t="s">
        <v>950</v>
      </c>
      <c r="AGO3" s="60" t="s">
        <v>951</v>
      </c>
      <c r="AGP3" s="60" t="s">
        <v>952</v>
      </c>
      <c r="AGQ3" s="60" t="s">
        <v>953</v>
      </c>
      <c r="AGR3" s="60" t="s">
        <v>954</v>
      </c>
      <c r="AGS3" s="60" t="s">
        <v>955</v>
      </c>
      <c r="AGT3" s="60" t="s">
        <v>956</v>
      </c>
      <c r="AGU3" s="60" t="s">
        <v>957</v>
      </c>
      <c r="AGV3" s="60" t="s">
        <v>958</v>
      </c>
      <c r="AGW3" s="60" t="s">
        <v>959</v>
      </c>
      <c r="AGX3" s="60" t="s">
        <v>960</v>
      </c>
      <c r="AGY3" s="60" t="s">
        <v>961</v>
      </c>
      <c r="AGZ3" s="60" t="s">
        <v>962</v>
      </c>
      <c r="AHA3" s="60" t="s">
        <v>963</v>
      </c>
      <c r="AHB3" s="60" t="s">
        <v>964</v>
      </c>
      <c r="AHC3" s="60" t="s">
        <v>965</v>
      </c>
      <c r="AHD3" s="60" t="s">
        <v>966</v>
      </c>
      <c r="AHE3" s="60" t="s">
        <v>967</v>
      </c>
      <c r="AHF3" s="60" t="s">
        <v>968</v>
      </c>
      <c r="AHG3" s="60" t="s">
        <v>969</v>
      </c>
      <c r="AHH3" s="60" t="s">
        <v>970</v>
      </c>
      <c r="AHI3" s="60" t="s">
        <v>971</v>
      </c>
      <c r="AHJ3" s="60" t="s">
        <v>972</v>
      </c>
      <c r="AHK3" s="60" t="s">
        <v>973</v>
      </c>
      <c r="AHL3" s="60" t="s">
        <v>974</v>
      </c>
      <c r="AHM3" s="60" t="s">
        <v>975</v>
      </c>
      <c r="AHN3" s="60" t="s">
        <v>976</v>
      </c>
      <c r="AHO3" s="60" t="s">
        <v>977</v>
      </c>
      <c r="AHP3" s="60" t="s">
        <v>978</v>
      </c>
      <c r="AHQ3" s="60" t="s">
        <v>979</v>
      </c>
      <c r="AHR3" s="60" t="s">
        <v>980</v>
      </c>
      <c r="AHS3" s="60" t="s">
        <v>981</v>
      </c>
      <c r="AHT3" s="60" t="s">
        <v>982</v>
      </c>
      <c r="AHU3" s="60" t="s">
        <v>983</v>
      </c>
      <c r="AHV3" s="60" t="s">
        <v>984</v>
      </c>
      <c r="AHW3" s="60" t="s">
        <v>985</v>
      </c>
      <c r="AHX3" s="60" t="s">
        <v>986</v>
      </c>
      <c r="AHY3" s="60" t="s">
        <v>987</v>
      </c>
      <c r="AHZ3" s="60" t="s">
        <v>988</v>
      </c>
      <c r="AIA3" s="60" t="s">
        <v>989</v>
      </c>
      <c r="AIB3" s="60" t="s">
        <v>990</v>
      </c>
      <c r="AIC3" s="60" t="s">
        <v>991</v>
      </c>
      <c r="AID3" s="60" t="s">
        <v>992</v>
      </c>
      <c r="AIE3" s="60" t="s">
        <v>993</v>
      </c>
      <c r="AIF3" s="60" t="s">
        <v>994</v>
      </c>
      <c r="AIG3" s="60" t="s">
        <v>995</v>
      </c>
      <c r="AIH3" s="60" t="s">
        <v>996</v>
      </c>
      <c r="AII3" s="60" t="s">
        <v>997</v>
      </c>
      <c r="AIJ3" s="60" t="s">
        <v>998</v>
      </c>
      <c r="AIK3" s="60" t="s">
        <v>999</v>
      </c>
      <c r="AIL3" s="60" t="s">
        <v>1000</v>
      </c>
      <c r="AIM3" s="60" t="s">
        <v>1001</v>
      </c>
      <c r="AIN3" s="60" t="s">
        <v>1002</v>
      </c>
      <c r="AIO3" s="60" t="s">
        <v>1003</v>
      </c>
      <c r="AIP3" s="60" t="s">
        <v>1004</v>
      </c>
      <c r="AIQ3" s="60" t="s">
        <v>1005</v>
      </c>
      <c r="AIR3" s="60" t="s">
        <v>1006</v>
      </c>
      <c r="AIS3" s="60" t="s">
        <v>1007</v>
      </c>
      <c r="AIT3" s="60" t="s">
        <v>1008</v>
      </c>
      <c r="AIU3" s="60" t="s">
        <v>1009</v>
      </c>
      <c r="AIV3" s="60" t="s">
        <v>1010</v>
      </c>
      <c r="AIW3" s="60" t="s">
        <v>1011</v>
      </c>
      <c r="AIX3" s="60" t="s">
        <v>1012</v>
      </c>
      <c r="AIY3" s="60" t="s">
        <v>1013</v>
      </c>
      <c r="AIZ3" s="60" t="s">
        <v>1014</v>
      </c>
      <c r="AJA3" s="60" t="s">
        <v>1015</v>
      </c>
      <c r="AJB3" s="60" t="s">
        <v>1016</v>
      </c>
      <c r="AJC3" s="60" t="s">
        <v>1017</v>
      </c>
      <c r="AJD3" s="60" t="s">
        <v>1018</v>
      </c>
      <c r="AJE3" s="60" t="s">
        <v>1019</v>
      </c>
      <c r="AJF3" s="60" t="s">
        <v>1020</v>
      </c>
      <c r="AJG3" s="60" t="s">
        <v>1021</v>
      </c>
      <c r="AJH3" s="60" t="s">
        <v>1022</v>
      </c>
      <c r="AJI3" s="60" t="s">
        <v>1023</v>
      </c>
      <c r="AJJ3" s="60" t="s">
        <v>1024</v>
      </c>
      <c r="AJK3" s="60" t="s">
        <v>1025</v>
      </c>
      <c r="AJL3" s="60" t="s">
        <v>1026</v>
      </c>
      <c r="AJM3" s="60" t="s">
        <v>1027</v>
      </c>
      <c r="AJN3" s="60" t="s">
        <v>1028</v>
      </c>
      <c r="AJO3" s="60" t="s">
        <v>1029</v>
      </c>
      <c r="AJP3" s="60" t="s">
        <v>1030</v>
      </c>
      <c r="AJQ3" s="60" t="s">
        <v>1031</v>
      </c>
      <c r="AJR3" s="60" t="s">
        <v>1032</v>
      </c>
      <c r="AJS3" s="60" t="s">
        <v>1033</v>
      </c>
      <c r="AJT3" s="60" t="s">
        <v>1034</v>
      </c>
      <c r="AJU3" s="60" t="s">
        <v>1035</v>
      </c>
      <c r="AJV3" s="60" t="s">
        <v>1036</v>
      </c>
      <c r="AJW3" s="60" t="s">
        <v>1037</v>
      </c>
      <c r="AJX3" s="60" t="s">
        <v>1038</v>
      </c>
      <c r="AJY3" s="60" t="s">
        <v>1039</v>
      </c>
      <c r="AJZ3" s="60" t="s">
        <v>1040</v>
      </c>
      <c r="AKA3" s="60" t="s">
        <v>1041</v>
      </c>
      <c r="AKB3" s="60" t="s">
        <v>1042</v>
      </c>
      <c r="AKC3" s="60" t="s">
        <v>1043</v>
      </c>
      <c r="AKD3" s="60" t="s">
        <v>1044</v>
      </c>
      <c r="AKE3" s="60" t="s">
        <v>1045</v>
      </c>
      <c r="AKF3" s="60" t="s">
        <v>1046</v>
      </c>
      <c r="AKG3" s="60" t="s">
        <v>1047</v>
      </c>
      <c r="AKH3" s="60" t="s">
        <v>1048</v>
      </c>
      <c r="AKI3" s="60" t="s">
        <v>1049</v>
      </c>
      <c r="AKJ3" s="60" t="s">
        <v>1050</v>
      </c>
      <c r="AKK3" s="60" t="s">
        <v>1051</v>
      </c>
      <c r="AKL3" s="60" t="s">
        <v>1052</v>
      </c>
      <c r="AKM3" s="60" t="s">
        <v>1053</v>
      </c>
      <c r="AKN3" s="60" t="s">
        <v>1054</v>
      </c>
      <c r="AKO3" s="60" t="s">
        <v>1055</v>
      </c>
      <c r="AKP3" s="60" t="s">
        <v>1056</v>
      </c>
      <c r="AKQ3" s="60" t="s">
        <v>1057</v>
      </c>
      <c r="AKR3" s="60" t="s">
        <v>1058</v>
      </c>
      <c r="AKS3" s="60" t="s">
        <v>1059</v>
      </c>
      <c r="AKT3" s="60" t="s">
        <v>1060</v>
      </c>
      <c r="AKU3" s="60" t="s">
        <v>1061</v>
      </c>
      <c r="AKV3" s="60" t="s">
        <v>1062</v>
      </c>
      <c r="AKW3" s="60" t="s">
        <v>1063</v>
      </c>
      <c r="AKX3" s="60" t="s">
        <v>1064</v>
      </c>
      <c r="AKY3" s="60" t="s">
        <v>1065</v>
      </c>
      <c r="AKZ3" s="60" t="s">
        <v>1066</v>
      </c>
      <c r="ALA3" s="60" t="s">
        <v>1067</v>
      </c>
      <c r="ALB3" s="60" t="s">
        <v>1068</v>
      </c>
      <c r="ALC3" s="60" t="s">
        <v>1069</v>
      </c>
      <c r="ALD3" s="60" t="s">
        <v>1070</v>
      </c>
      <c r="ALE3" s="60" t="s">
        <v>1071</v>
      </c>
      <c r="ALF3" s="60" t="s">
        <v>1072</v>
      </c>
      <c r="ALG3" s="60" t="s">
        <v>1073</v>
      </c>
      <c r="ALH3" s="60" t="s">
        <v>1074</v>
      </c>
      <c r="ALI3" s="60" t="s">
        <v>1075</v>
      </c>
      <c r="ALJ3" s="60" t="s">
        <v>1076</v>
      </c>
      <c r="ALK3" s="60" t="s">
        <v>1077</v>
      </c>
      <c r="ALL3" s="60" t="s">
        <v>1078</v>
      </c>
      <c r="ALM3" s="60" t="s">
        <v>1079</v>
      </c>
      <c r="ALN3" s="60" t="s">
        <v>1080</v>
      </c>
      <c r="ALO3" s="60" t="s">
        <v>1081</v>
      </c>
      <c r="ALP3" s="60" t="s">
        <v>1082</v>
      </c>
      <c r="ALQ3" s="60" t="s">
        <v>1083</v>
      </c>
      <c r="ALR3" s="60" t="s">
        <v>1084</v>
      </c>
      <c r="ALS3" s="60" t="s">
        <v>1085</v>
      </c>
      <c r="ALT3" s="60" t="s">
        <v>1086</v>
      </c>
      <c r="ALU3" s="60" t="s">
        <v>1087</v>
      </c>
      <c r="ALV3" s="60" t="s">
        <v>1088</v>
      </c>
      <c r="ALW3" s="60" t="s">
        <v>1089</v>
      </c>
      <c r="ALX3" s="60" t="s">
        <v>1090</v>
      </c>
      <c r="ALY3" s="60" t="s">
        <v>1091</v>
      </c>
      <c r="ALZ3" s="60" t="s">
        <v>1092</v>
      </c>
      <c r="AMA3" s="60" t="s">
        <v>1093</v>
      </c>
      <c r="AMB3" s="60" t="s">
        <v>1094</v>
      </c>
      <c r="AMC3" s="60" t="s">
        <v>1095</v>
      </c>
      <c r="AMD3" s="60" t="s">
        <v>1096</v>
      </c>
      <c r="AME3" s="60" t="s">
        <v>1097</v>
      </c>
      <c r="AMF3" s="60" t="s">
        <v>1098</v>
      </c>
      <c r="AMG3" s="60" t="s">
        <v>1099</v>
      </c>
      <c r="AMH3" s="60" t="s">
        <v>1100</v>
      </c>
      <c r="AMI3" s="60" t="s">
        <v>1101</v>
      </c>
      <c r="AMJ3" s="60" t="s">
        <v>1102</v>
      </c>
      <c r="AMK3" s="60" t="s">
        <v>1103</v>
      </c>
      <c r="AML3" s="60" t="s">
        <v>1104</v>
      </c>
      <c r="AMM3" s="60" t="s">
        <v>1105</v>
      </c>
      <c r="AMN3" s="60" t="s">
        <v>1106</v>
      </c>
      <c r="AMO3" s="60" t="s">
        <v>1107</v>
      </c>
      <c r="AMP3" s="60" t="s">
        <v>1108</v>
      </c>
      <c r="AMQ3" s="60" t="s">
        <v>1109</v>
      </c>
      <c r="AMR3" s="60" t="s">
        <v>1110</v>
      </c>
      <c r="AMS3" s="60" t="s">
        <v>1111</v>
      </c>
      <c r="AMT3" s="60" t="s">
        <v>1112</v>
      </c>
      <c r="AMU3" s="60" t="s">
        <v>1113</v>
      </c>
      <c r="AMV3" s="60" t="s">
        <v>1114</v>
      </c>
      <c r="AMW3" s="60" t="s">
        <v>1115</v>
      </c>
      <c r="AMX3" s="60" t="s">
        <v>1116</v>
      </c>
      <c r="AMY3" s="60" t="s">
        <v>1117</v>
      </c>
      <c r="AMZ3" s="60" t="s">
        <v>1118</v>
      </c>
      <c r="ANA3" s="60" t="s">
        <v>1119</v>
      </c>
      <c r="ANB3" s="60" t="s">
        <v>1120</v>
      </c>
      <c r="ANC3" s="60" t="s">
        <v>1121</v>
      </c>
      <c r="AND3" s="60" t="s">
        <v>1122</v>
      </c>
      <c r="ANE3" s="60" t="s">
        <v>1123</v>
      </c>
      <c r="ANF3" s="60" t="s">
        <v>1124</v>
      </c>
      <c r="ANG3" s="60" t="s">
        <v>1125</v>
      </c>
      <c r="ANH3" s="60" t="s">
        <v>1126</v>
      </c>
      <c r="ANI3" s="60" t="s">
        <v>1127</v>
      </c>
      <c r="ANJ3" s="60" t="s">
        <v>1128</v>
      </c>
      <c r="ANK3" s="60" t="s">
        <v>1129</v>
      </c>
      <c r="ANL3" s="60" t="s">
        <v>1130</v>
      </c>
      <c r="ANM3" s="60" t="s">
        <v>1131</v>
      </c>
      <c r="ANN3" s="60" t="s">
        <v>1132</v>
      </c>
      <c r="ANO3" s="60" t="s">
        <v>1133</v>
      </c>
      <c r="ANP3" s="60" t="s">
        <v>1134</v>
      </c>
      <c r="ANQ3" s="60" t="s">
        <v>1135</v>
      </c>
      <c r="ANR3" s="60" t="s">
        <v>1136</v>
      </c>
      <c r="ANS3" s="60" t="s">
        <v>1137</v>
      </c>
      <c r="ANT3" s="60" t="s">
        <v>1138</v>
      </c>
      <c r="ANU3" s="60" t="s">
        <v>1139</v>
      </c>
      <c r="ANV3" s="60" t="s">
        <v>1140</v>
      </c>
      <c r="ANW3" s="60" t="s">
        <v>1141</v>
      </c>
      <c r="ANX3" s="60" t="s">
        <v>1142</v>
      </c>
      <c r="ANY3" s="60" t="s">
        <v>1143</v>
      </c>
      <c r="ANZ3" s="60" t="s">
        <v>1144</v>
      </c>
      <c r="AOA3" s="60" t="s">
        <v>1145</v>
      </c>
      <c r="AOB3" s="60" t="s">
        <v>1146</v>
      </c>
      <c r="AOC3" s="60" t="s">
        <v>1147</v>
      </c>
      <c r="AOD3" s="60" t="s">
        <v>1148</v>
      </c>
      <c r="AOE3" s="60" t="s">
        <v>1149</v>
      </c>
      <c r="AOF3" s="60" t="s">
        <v>1150</v>
      </c>
      <c r="AOG3" s="60" t="s">
        <v>1151</v>
      </c>
      <c r="AOH3" s="60" t="s">
        <v>1152</v>
      </c>
      <c r="AOI3" s="60" t="s">
        <v>1153</v>
      </c>
      <c r="AOJ3" s="60" t="s">
        <v>1154</v>
      </c>
      <c r="AOK3" s="60" t="s">
        <v>1155</v>
      </c>
      <c r="AOL3" s="60" t="s">
        <v>1156</v>
      </c>
      <c r="AOM3" s="60" t="s">
        <v>1157</v>
      </c>
      <c r="AON3" s="60" t="s">
        <v>1158</v>
      </c>
      <c r="AOO3" s="60" t="s">
        <v>1159</v>
      </c>
      <c r="AOP3" s="60" t="s">
        <v>1160</v>
      </c>
      <c r="AOQ3" s="60" t="s">
        <v>1161</v>
      </c>
      <c r="AOR3" s="60" t="s">
        <v>1162</v>
      </c>
      <c r="AOS3" s="60" t="s">
        <v>1163</v>
      </c>
      <c r="AOT3" s="60" t="s">
        <v>1164</v>
      </c>
      <c r="AOU3" s="60" t="s">
        <v>1165</v>
      </c>
      <c r="AOV3" s="60" t="s">
        <v>1166</v>
      </c>
      <c r="AOW3" s="60" t="s">
        <v>1167</v>
      </c>
      <c r="AOX3" s="60" t="s">
        <v>1168</v>
      </c>
      <c r="AOY3" s="60" t="s">
        <v>1169</v>
      </c>
      <c r="AOZ3" s="60" t="s">
        <v>1170</v>
      </c>
      <c r="APA3" s="60" t="s">
        <v>1171</v>
      </c>
      <c r="APB3" s="60" t="s">
        <v>1172</v>
      </c>
      <c r="APC3" s="60" t="s">
        <v>1173</v>
      </c>
      <c r="APD3" s="60" t="s">
        <v>1174</v>
      </c>
      <c r="APE3" s="60" t="s">
        <v>1175</v>
      </c>
      <c r="APF3" s="60" t="s">
        <v>1176</v>
      </c>
      <c r="APG3" s="60" t="s">
        <v>1177</v>
      </c>
      <c r="APH3" s="60" t="s">
        <v>1178</v>
      </c>
      <c r="API3" s="60" t="s">
        <v>1179</v>
      </c>
      <c r="APJ3" s="60" t="s">
        <v>1180</v>
      </c>
      <c r="APK3" s="60" t="s">
        <v>1181</v>
      </c>
      <c r="APL3" s="60" t="s">
        <v>1182</v>
      </c>
      <c r="APM3" s="60" t="s">
        <v>1183</v>
      </c>
      <c r="APN3" s="60" t="s">
        <v>1184</v>
      </c>
      <c r="APO3" s="60" t="s">
        <v>1185</v>
      </c>
      <c r="APP3" s="60" t="s">
        <v>1186</v>
      </c>
      <c r="APQ3" s="60" t="s">
        <v>1187</v>
      </c>
      <c r="APR3" s="60" t="s">
        <v>1188</v>
      </c>
      <c r="APS3" s="60" t="s">
        <v>1189</v>
      </c>
      <c r="APT3" s="60" t="s">
        <v>1190</v>
      </c>
      <c r="APU3" s="60" t="s">
        <v>1191</v>
      </c>
      <c r="APV3" s="60" t="s">
        <v>1192</v>
      </c>
      <c r="APW3" s="60" t="s">
        <v>1193</v>
      </c>
      <c r="APX3" s="60" t="s">
        <v>1194</v>
      </c>
      <c r="APY3" s="60" t="s">
        <v>1195</v>
      </c>
      <c r="APZ3" s="60" t="s">
        <v>1196</v>
      </c>
      <c r="AQA3" s="60" t="s">
        <v>1197</v>
      </c>
      <c r="AQB3" s="60" t="s">
        <v>1198</v>
      </c>
      <c r="AQC3" s="60" t="s">
        <v>1199</v>
      </c>
      <c r="AQD3" s="60" t="s">
        <v>1200</v>
      </c>
      <c r="AQE3" s="60" t="s">
        <v>1201</v>
      </c>
      <c r="AQF3" s="60" t="s">
        <v>1202</v>
      </c>
      <c r="AQG3" s="60" t="s">
        <v>1203</v>
      </c>
      <c r="AQH3" s="60" t="s">
        <v>1204</v>
      </c>
      <c r="AQI3" s="60" t="s">
        <v>1205</v>
      </c>
      <c r="AQJ3" s="60" t="s">
        <v>1206</v>
      </c>
      <c r="AQK3" s="60" t="s">
        <v>1207</v>
      </c>
      <c r="AQL3" s="60" t="s">
        <v>1208</v>
      </c>
      <c r="AQM3" s="60" t="s">
        <v>1209</v>
      </c>
      <c r="AQN3" s="60" t="s">
        <v>1210</v>
      </c>
      <c r="AQO3" s="60" t="s">
        <v>1211</v>
      </c>
      <c r="AQP3" s="60" t="s">
        <v>1212</v>
      </c>
      <c r="AQQ3" s="60" t="s">
        <v>1213</v>
      </c>
      <c r="AQR3" s="60" t="s">
        <v>1214</v>
      </c>
      <c r="AQS3" s="60" t="s">
        <v>1215</v>
      </c>
      <c r="AQT3" s="60" t="s">
        <v>1216</v>
      </c>
      <c r="AQU3" s="60" t="s">
        <v>1217</v>
      </c>
      <c r="AQV3" s="60" t="s">
        <v>1218</v>
      </c>
      <c r="AQW3" s="60" t="s">
        <v>1219</v>
      </c>
      <c r="AQX3" s="60" t="s">
        <v>1220</v>
      </c>
      <c r="AQY3" s="60" t="s">
        <v>1221</v>
      </c>
      <c r="AQZ3" s="60" t="s">
        <v>1222</v>
      </c>
      <c r="ARA3" s="60" t="s">
        <v>1223</v>
      </c>
      <c r="ARB3" s="60" t="s">
        <v>1224</v>
      </c>
      <c r="ARC3" s="60" t="s">
        <v>1225</v>
      </c>
      <c r="ARD3" s="60" t="s">
        <v>1226</v>
      </c>
      <c r="ARE3" s="60" t="s">
        <v>1227</v>
      </c>
      <c r="ARF3" s="60" t="s">
        <v>1228</v>
      </c>
      <c r="ARG3" s="60" t="s">
        <v>1229</v>
      </c>
      <c r="ARH3" s="60" t="s">
        <v>1230</v>
      </c>
      <c r="ARI3" s="60" t="s">
        <v>1231</v>
      </c>
      <c r="ARJ3" s="60" t="s">
        <v>1232</v>
      </c>
      <c r="ARK3" s="60" t="s">
        <v>1233</v>
      </c>
      <c r="ARL3" s="60" t="s">
        <v>1234</v>
      </c>
      <c r="ARM3" s="60" t="s">
        <v>1235</v>
      </c>
      <c r="ARN3" s="60" t="s">
        <v>1236</v>
      </c>
      <c r="ARO3" s="60" t="s">
        <v>1237</v>
      </c>
      <c r="ARP3" s="60" t="s">
        <v>1238</v>
      </c>
      <c r="ARQ3" s="60" t="s">
        <v>1239</v>
      </c>
      <c r="ARR3" s="60" t="s">
        <v>1240</v>
      </c>
      <c r="ARS3" s="60" t="s">
        <v>1241</v>
      </c>
      <c r="ART3" s="60" t="s">
        <v>1242</v>
      </c>
      <c r="ARU3" s="60" t="s">
        <v>1243</v>
      </c>
      <c r="ARV3" s="60" t="s">
        <v>1244</v>
      </c>
      <c r="ARW3" s="60" t="s">
        <v>1245</v>
      </c>
      <c r="ARX3" s="60" t="s">
        <v>1246</v>
      </c>
      <c r="ARY3" s="60" t="s">
        <v>1247</v>
      </c>
      <c r="ARZ3" s="60" t="s">
        <v>1248</v>
      </c>
      <c r="ASA3" s="60" t="s">
        <v>1249</v>
      </c>
      <c r="ASB3" s="60" t="s">
        <v>1250</v>
      </c>
      <c r="ASC3" s="60" t="s">
        <v>1251</v>
      </c>
      <c r="ASD3" s="60" t="s">
        <v>1252</v>
      </c>
      <c r="ASE3" s="60" t="s">
        <v>1253</v>
      </c>
      <c r="ASF3" s="60" t="s">
        <v>1254</v>
      </c>
      <c r="ASG3" s="60" t="s">
        <v>1255</v>
      </c>
      <c r="ASH3" s="60" t="s">
        <v>1256</v>
      </c>
      <c r="ASI3" s="60" t="s">
        <v>1257</v>
      </c>
      <c r="ASJ3" s="60" t="s">
        <v>1258</v>
      </c>
      <c r="ASK3" s="60" t="s">
        <v>1259</v>
      </c>
      <c r="ASL3" s="60" t="s">
        <v>1260</v>
      </c>
      <c r="ASM3" s="60" t="s">
        <v>1261</v>
      </c>
      <c r="ASN3" s="60" t="s">
        <v>1262</v>
      </c>
      <c r="ASO3" s="60" t="s">
        <v>1263</v>
      </c>
      <c r="ASP3" s="60" t="s">
        <v>1264</v>
      </c>
      <c r="ASQ3" s="60" t="s">
        <v>1265</v>
      </c>
      <c r="ASR3" s="60" t="s">
        <v>1266</v>
      </c>
      <c r="ASS3" s="60" t="s">
        <v>1267</v>
      </c>
      <c r="AST3" s="60" t="s">
        <v>1268</v>
      </c>
      <c r="ASU3" s="60" t="s">
        <v>1269</v>
      </c>
      <c r="ASV3" s="60" t="s">
        <v>1270</v>
      </c>
      <c r="ASW3" s="60" t="s">
        <v>1271</v>
      </c>
      <c r="ASX3" s="60" t="s">
        <v>1272</v>
      </c>
      <c r="ASY3" s="60" t="s">
        <v>1273</v>
      </c>
      <c r="ASZ3" s="60" t="s">
        <v>1274</v>
      </c>
      <c r="ATA3" s="60" t="s">
        <v>1275</v>
      </c>
      <c r="ATB3" s="60" t="s">
        <v>1276</v>
      </c>
      <c r="ATC3" s="60" t="s">
        <v>1277</v>
      </c>
      <c r="ATD3" s="60" t="s">
        <v>1278</v>
      </c>
      <c r="ATE3" s="60" t="s">
        <v>1279</v>
      </c>
      <c r="ATF3" s="60" t="s">
        <v>1280</v>
      </c>
      <c r="ATG3" s="60" t="s">
        <v>1281</v>
      </c>
      <c r="ATH3" s="60" t="s">
        <v>1282</v>
      </c>
      <c r="ATI3" s="60" t="s">
        <v>1283</v>
      </c>
      <c r="ATJ3" s="60" t="s">
        <v>1284</v>
      </c>
      <c r="ATK3" s="60" t="s">
        <v>1285</v>
      </c>
      <c r="ATL3" s="60" t="s">
        <v>1286</v>
      </c>
      <c r="ATM3" s="60" t="s">
        <v>1287</v>
      </c>
      <c r="ATN3" s="60" t="s">
        <v>1288</v>
      </c>
      <c r="ATO3" s="60" t="s">
        <v>1289</v>
      </c>
      <c r="ATP3" s="60" t="s">
        <v>1290</v>
      </c>
      <c r="ATQ3" s="60" t="s">
        <v>1291</v>
      </c>
      <c r="ATR3" s="60" t="s">
        <v>1292</v>
      </c>
      <c r="ATS3" s="60" t="s">
        <v>1293</v>
      </c>
      <c r="ATT3" s="60" t="s">
        <v>1294</v>
      </c>
      <c r="ATU3" s="60" t="s">
        <v>1295</v>
      </c>
      <c r="ATV3" s="60" t="s">
        <v>1296</v>
      </c>
      <c r="ATW3" s="60" t="s">
        <v>1297</v>
      </c>
      <c r="ATX3" s="60" t="s">
        <v>1298</v>
      </c>
      <c r="ATY3" s="60" t="s">
        <v>1299</v>
      </c>
      <c r="ATZ3" s="60" t="s">
        <v>1300</v>
      </c>
      <c r="AUA3" s="60" t="s">
        <v>1301</v>
      </c>
      <c r="AUB3" s="60" t="s">
        <v>1302</v>
      </c>
      <c r="AUC3" s="60" t="s">
        <v>1303</v>
      </c>
      <c r="AUD3" s="60" t="s">
        <v>1304</v>
      </c>
      <c r="AUE3" s="60" t="s">
        <v>1305</v>
      </c>
      <c r="AUF3" s="60" t="s">
        <v>1306</v>
      </c>
      <c r="AUG3" s="60" t="s">
        <v>1307</v>
      </c>
      <c r="AUH3" s="60" t="s">
        <v>1308</v>
      </c>
      <c r="AUI3" s="60" t="s">
        <v>1309</v>
      </c>
      <c r="AUJ3" s="60" t="s">
        <v>1310</v>
      </c>
      <c r="AUK3" s="60" t="s">
        <v>1311</v>
      </c>
      <c r="AUL3" s="60" t="s">
        <v>1312</v>
      </c>
      <c r="AUM3" s="60" t="s">
        <v>1313</v>
      </c>
      <c r="AUN3" s="60" t="s">
        <v>1314</v>
      </c>
      <c r="AUO3" s="60" t="s">
        <v>1315</v>
      </c>
      <c r="AUP3" s="60" t="s">
        <v>1316</v>
      </c>
      <c r="AUQ3" s="60" t="s">
        <v>1317</v>
      </c>
      <c r="AUR3" s="60" t="s">
        <v>1318</v>
      </c>
      <c r="AUS3" s="60" t="s">
        <v>1319</v>
      </c>
      <c r="AUT3" s="60" t="s">
        <v>1320</v>
      </c>
      <c r="AUU3" s="60" t="s">
        <v>1321</v>
      </c>
      <c r="AUV3" s="60" t="s">
        <v>1322</v>
      </c>
      <c r="AUW3" s="60" t="s">
        <v>1323</v>
      </c>
      <c r="AUX3" s="60" t="s">
        <v>1324</v>
      </c>
      <c r="AUY3" s="60" t="s">
        <v>1325</v>
      </c>
      <c r="AUZ3" s="60" t="s">
        <v>1326</v>
      </c>
      <c r="AVA3" s="60" t="s">
        <v>1327</v>
      </c>
      <c r="AVB3" s="60" t="s">
        <v>1328</v>
      </c>
      <c r="AVC3" s="60" t="s">
        <v>1329</v>
      </c>
      <c r="AVD3" s="60" t="s">
        <v>1330</v>
      </c>
      <c r="AVE3" s="60" t="s">
        <v>1331</v>
      </c>
      <c r="AVF3" s="60" t="s">
        <v>1332</v>
      </c>
      <c r="AVG3" s="60" t="s">
        <v>1333</v>
      </c>
      <c r="AVH3" s="60" t="s">
        <v>1334</v>
      </c>
      <c r="AVI3" s="60" t="s">
        <v>1335</v>
      </c>
      <c r="AVJ3" s="60" t="s">
        <v>1336</v>
      </c>
      <c r="AVK3" s="60" t="s">
        <v>1337</v>
      </c>
      <c r="AVL3" s="60" t="s">
        <v>1338</v>
      </c>
      <c r="AVM3" s="60" t="s">
        <v>1339</v>
      </c>
      <c r="AVN3" s="60" t="s">
        <v>1340</v>
      </c>
      <c r="AVO3" s="60" t="s">
        <v>1341</v>
      </c>
      <c r="AVP3" s="60" t="s">
        <v>1342</v>
      </c>
      <c r="AVQ3" s="60" t="s">
        <v>1343</v>
      </c>
      <c r="AVR3" s="60" t="s">
        <v>1344</v>
      </c>
      <c r="AVS3" s="60" t="s">
        <v>1345</v>
      </c>
      <c r="AVT3" s="60" t="s">
        <v>1346</v>
      </c>
      <c r="AVU3" s="60" t="s">
        <v>1347</v>
      </c>
      <c r="AVV3" s="60" t="s">
        <v>1348</v>
      </c>
      <c r="AVW3" s="60" t="s">
        <v>1349</v>
      </c>
      <c r="AVX3" s="60" t="s">
        <v>1350</v>
      </c>
      <c r="AVY3" s="60" t="s">
        <v>1351</v>
      </c>
      <c r="AVZ3" s="60" t="s">
        <v>1352</v>
      </c>
      <c r="AWA3" s="60" t="s">
        <v>1353</v>
      </c>
      <c r="AWB3" s="60" t="s">
        <v>1354</v>
      </c>
      <c r="AWC3" s="60" t="s">
        <v>1355</v>
      </c>
      <c r="AWD3" s="60" t="s">
        <v>1356</v>
      </c>
      <c r="AWE3" s="60" t="s">
        <v>1357</v>
      </c>
      <c r="AWF3" s="60" t="s">
        <v>1358</v>
      </c>
      <c r="AWG3" s="60" t="s">
        <v>1359</v>
      </c>
      <c r="AWH3" s="60" t="s">
        <v>1360</v>
      </c>
      <c r="AWI3" s="60" t="s">
        <v>1361</v>
      </c>
      <c r="AWJ3" s="60" t="s">
        <v>1362</v>
      </c>
      <c r="AWK3" s="60" t="s">
        <v>1363</v>
      </c>
      <c r="AWL3" s="60" t="s">
        <v>1364</v>
      </c>
      <c r="AWM3" s="60" t="s">
        <v>1365</v>
      </c>
      <c r="AWN3" s="60" t="s">
        <v>1366</v>
      </c>
      <c r="AWO3" s="60" t="s">
        <v>1367</v>
      </c>
      <c r="AWP3" s="60" t="s">
        <v>1368</v>
      </c>
      <c r="AWQ3" s="60" t="s">
        <v>1369</v>
      </c>
      <c r="AWR3" s="60" t="s">
        <v>1370</v>
      </c>
      <c r="AWS3" s="60" t="s">
        <v>1371</v>
      </c>
      <c r="AWT3" s="60" t="s">
        <v>1372</v>
      </c>
      <c r="AWU3" s="60" t="s">
        <v>1373</v>
      </c>
      <c r="AWV3" s="60" t="s">
        <v>1374</v>
      </c>
      <c r="AWW3" s="60" t="s">
        <v>1375</v>
      </c>
      <c r="AWX3" s="60" t="s">
        <v>1376</v>
      </c>
      <c r="AWY3" s="60" t="s">
        <v>1377</v>
      </c>
      <c r="AWZ3" s="60" t="s">
        <v>1378</v>
      </c>
      <c r="AXA3" s="60" t="s">
        <v>1379</v>
      </c>
      <c r="AXB3" s="60" t="s">
        <v>1380</v>
      </c>
      <c r="AXC3" s="60" t="s">
        <v>1381</v>
      </c>
      <c r="AXD3" s="60" t="s">
        <v>1382</v>
      </c>
      <c r="AXE3" s="60" t="s">
        <v>1383</v>
      </c>
      <c r="AXF3" s="60" t="s">
        <v>1384</v>
      </c>
      <c r="AXG3" s="60" t="s">
        <v>1385</v>
      </c>
      <c r="AXH3" s="60" t="s">
        <v>1386</v>
      </c>
      <c r="AXI3" s="60" t="s">
        <v>1387</v>
      </c>
      <c r="AXJ3" s="60" t="s">
        <v>1388</v>
      </c>
      <c r="AXK3" s="60" t="s">
        <v>1389</v>
      </c>
      <c r="AXL3" s="60" t="s">
        <v>1390</v>
      </c>
      <c r="AXM3" s="60" t="s">
        <v>1391</v>
      </c>
      <c r="AXN3" s="60" t="s">
        <v>1392</v>
      </c>
      <c r="AXO3" s="60" t="s">
        <v>1393</v>
      </c>
      <c r="AXP3" s="60" t="s">
        <v>1394</v>
      </c>
      <c r="AXQ3" s="60" t="s">
        <v>1395</v>
      </c>
      <c r="AXR3" s="60" t="s">
        <v>1396</v>
      </c>
      <c r="AXS3" s="60" t="s">
        <v>1397</v>
      </c>
      <c r="AXT3" s="60" t="s">
        <v>1398</v>
      </c>
      <c r="AXU3" s="60" t="s">
        <v>1399</v>
      </c>
      <c r="AXV3" s="60" t="s">
        <v>1400</v>
      </c>
      <c r="AXW3" s="60" t="s">
        <v>1401</v>
      </c>
      <c r="AXX3" s="60" t="s">
        <v>1402</v>
      </c>
      <c r="AXY3" s="60" t="s">
        <v>1403</v>
      </c>
      <c r="AXZ3" s="60" t="s">
        <v>1404</v>
      </c>
      <c r="AYA3" s="60" t="s">
        <v>1405</v>
      </c>
      <c r="AYB3" s="60" t="s">
        <v>1406</v>
      </c>
      <c r="AYC3" s="60" t="s">
        <v>1407</v>
      </c>
      <c r="AYD3" s="60" t="s">
        <v>1408</v>
      </c>
      <c r="AYE3" s="60" t="s">
        <v>1409</v>
      </c>
      <c r="AYF3" s="60" t="s">
        <v>1410</v>
      </c>
      <c r="AYG3" s="60" t="s">
        <v>1411</v>
      </c>
      <c r="AYH3" s="60" t="s">
        <v>1412</v>
      </c>
      <c r="AYI3" s="60" t="s">
        <v>1413</v>
      </c>
      <c r="AYJ3" s="60" t="s">
        <v>1414</v>
      </c>
      <c r="AYK3" s="60" t="s">
        <v>1415</v>
      </c>
      <c r="AYL3" s="60" t="s">
        <v>1416</v>
      </c>
      <c r="AYM3" s="60" t="s">
        <v>1417</v>
      </c>
      <c r="AYN3" s="60" t="s">
        <v>1418</v>
      </c>
      <c r="AYO3" s="60" t="s">
        <v>1419</v>
      </c>
      <c r="AYP3" s="60" t="s">
        <v>1420</v>
      </c>
      <c r="AYQ3" s="60" t="s">
        <v>1421</v>
      </c>
      <c r="AYR3" s="60" t="s">
        <v>1422</v>
      </c>
      <c r="AYS3" s="60" t="s">
        <v>1423</v>
      </c>
      <c r="AYT3" s="60" t="s">
        <v>1424</v>
      </c>
      <c r="AYU3" s="60" t="s">
        <v>1425</v>
      </c>
      <c r="AYV3" s="60" t="s">
        <v>1426</v>
      </c>
      <c r="AYW3" s="60" t="s">
        <v>1427</v>
      </c>
      <c r="AYX3" s="60" t="s">
        <v>1428</v>
      </c>
      <c r="AYY3" s="60" t="s">
        <v>1429</v>
      </c>
      <c r="AYZ3" s="60" t="s">
        <v>1430</v>
      </c>
      <c r="AZA3" s="60" t="s">
        <v>1431</v>
      </c>
      <c r="AZB3" s="60" t="s">
        <v>1432</v>
      </c>
      <c r="AZC3" s="60" t="s">
        <v>1433</v>
      </c>
      <c r="AZD3" s="60" t="s">
        <v>1434</v>
      </c>
      <c r="AZE3" s="60" t="s">
        <v>1435</v>
      </c>
      <c r="AZF3" s="60" t="s">
        <v>1436</v>
      </c>
      <c r="AZG3" s="60" t="s">
        <v>1437</v>
      </c>
      <c r="AZH3" s="60" t="s">
        <v>1438</v>
      </c>
      <c r="AZI3" s="60" t="s">
        <v>1439</v>
      </c>
      <c r="AZJ3" s="60" t="s">
        <v>1440</v>
      </c>
      <c r="AZK3" s="60" t="s">
        <v>1441</v>
      </c>
      <c r="AZL3" s="60" t="s">
        <v>1442</v>
      </c>
      <c r="AZM3" s="60" t="s">
        <v>1443</v>
      </c>
      <c r="AZN3" s="60" t="s">
        <v>1444</v>
      </c>
      <c r="AZO3" s="60" t="s">
        <v>1445</v>
      </c>
      <c r="AZP3" s="60" t="s">
        <v>1446</v>
      </c>
      <c r="AZQ3" s="60" t="s">
        <v>1447</v>
      </c>
      <c r="AZR3" s="60" t="s">
        <v>1448</v>
      </c>
      <c r="AZS3" s="60" t="s">
        <v>1449</v>
      </c>
      <c r="AZT3" s="60" t="s">
        <v>1450</v>
      </c>
      <c r="AZU3" s="60" t="s">
        <v>1451</v>
      </c>
      <c r="AZV3" s="60" t="s">
        <v>1452</v>
      </c>
      <c r="AZW3" s="60" t="s">
        <v>1453</v>
      </c>
      <c r="AZX3" s="60" t="s">
        <v>1454</v>
      </c>
      <c r="AZY3" s="60" t="s">
        <v>1455</v>
      </c>
      <c r="AZZ3" s="60" t="s">
        <v>1456</v>
      </c>
      <c r="BAA3" s="60" t="s">
        <v>1457</v>
      </c>
      <c r="BAB3" s="60" t="s">
        <v>1458</v>
      </c>
      <c r="BAC3" s="60" t="s">
        <v>1459</v>
      </c>
      <c r="BAD3" s="60" t="s">
        <v>1460</v>
      </c>
      <c r="BAE3" s="60" t="s">
        <v>1461</v>
      </c>
      <c r="BAF3" s="60" t="s">
        <v>1462</v>
      </c>
      <c r="BAG3" s="60" t="s">
        <v>1463</v>
      </c>
      <c r="BAH3" s="60" t="s">
        <v>1464</v>
      </c>
      <c r="BAI3" s="60" t="s">
        <v>1465</v>
      </c>
      <c r="BAJ3" s="60" t="s">
        <v>1466</v>
      </c>
      <c r="BAK3" s="60" t="s">
        <v>1467</v>
      </c>
      <c r="BAL3" s="60" t="s">
        <v>1468</v>
      </c>
      <c r="BAM3" s="60" t="s">
        <v>1469</v>
      </c>
      <c r="BAN3" s="60" t="s">
        <v>1470</v>
      </c>
      <c r="BAO3" s="60" t="s">
        <v>1471</v>
      </c>
      <c r="BAP3" s="60" t="s">
        <v>1472</v>
      </c>
      <c r="BAQ3" s="60" t="s">
        <v>1473</v>
      </c>
      <c r="BAR3" s="60" t="s">
        <v>1474</v>
      </c>
      <c r="BAS3" s="60" t="s">
        <v>1475</v>
      </c>
      <c r="BAT3" s="60" t="s">
        <v>1476</v>
      </c>
      <c r="BAU3" s="60" t="s">
        <v>1477</v>
      </c>
      <c r="BAV3" s="60" t="s">
        <v>1478</v>
      </c>
      <c r="BAW3" s="60" t="s">
        <v>1479</v>
      </c>
      <c r="BAX3" s="60" t="s">
        <v>1480</v>
      </c>
      <c r="BAY3" s="60" t="s">
        <v>1481</v>
      </c>
      <c r="BAZ3" s="60" t="s">
        <v>1482</v>
      </c>
      <c r="BBA3" s="60" t="s">
        <v>1483</v>
      </c>
      <c r="BBB3" s="60" t="s">
        <v>1484</v>
      </c>
      <c r="BBC3" s="60" t="s">
        <v>1485</v>
      </c>
      <c r="BBD3" s="60" t="s">
        <v>1486</v>
      </c>
      <c r="BBE3" s="60" t="s">
        <v>1487</v>
      </c>
      <c r="BBF3" s="60" t="s">
        <v>1488</v>
      </c>
      <c r="BBG3" s="60" t="s">
        <v>1489</v>
      </c>
      <c r="BBH3" s="60" t="s">
        <v>1490</v>
      </c>
      <c r="BBI3" s="60" t="s">
        <v>1491</v>
      </c>
      <c r="BBJ3" s="60" t="s">
        <v>1492</v>
      </c>
      <c r="BBK3" s="60" t="s">
        <v>1493</v>
      </c>
      <c r="BBL3" s="60" t="s">
        <v>1494</v>
      </c>
      <c r="BBM3" s="60" t="s">
        <v>1495</v>
      </c>
      <c r="BBN3" s="60" t="s">
        <v>1496</v>
      </c>
      <c r="BBO3" s="60" t="s">
        <v>1497</v>
      </c>
      <c r="BBP3" s="60" t="s">
        <v>1498</v>
      </c>
      <c r="BBQ3" s="60" t="s">
        <v>1499</v>
      </c>
      <c r="BBR3" s="60" t="s">
        <v>1500</v>
      </c>
      <c r="BBS3" s="60" t="s">
        <v>1501</v>
      </c>
      <c r="BBT3" s="60" t="s">
        <v>1502</v>
      </c>
      <c r="BBU3" s="60" t="s">
        <v>1503</v>
      </c>
      <c r="BBV3" s="60" t="s">
        <v>1504</v>
      </c>
      <c r="BBW3" s="60" t="s">
        <v>1505</v>
      </c>
      <c r="BBX3" s="60" t="s">
        <v>1506</v>
      </c>
      <c r="BBY3" s="60" t="s">
        <v>1507</v>
      </c>
      <c r="BBZ3" s="60" t="s">
        <v>1508</v>
      </c>
      <c r="BCA3" s="60" t="s">
        <v>1509</v>
      </c>
      <c r="BCB3" s="60" t="s">
        <v>1510</v>
      </c>
      <c r="BCC3" s="60" t="s">
        <v>1511</v>
      </c>
      <c r="BCD3" s="60" t="s">
        <v>1512</v>
      </c>
      <c r="BCE3" s="60" t="s">
        <v>1513</v>
      </c>
      <c r="BCF3" s="60" t="s">
        <v>1514</v>
      </c>
      <c r="BCG3" s="60" t="s">
        <v>1515</v>
      </c>
      <c r="BCH3" s="60" t="s">
        <v>1516</v>
      </c>
      <c r="BCI3" s="60" t="s">
        <v>1517</v>
      </c>
      <c r="BCJ3" s="60" t="s">
        <v>1518</v>
      </c>
      <c r="BCK3" s="60" t="s">
        <v>1519</v>
      </c>
      <c r="BCL3" s="60" t="s">
        <v>1520</v>
      </c>
      <c r="BCM3" s="60" t="s">
        <v>1521</v>
      </c>
      <c r="BCN3" s="60" t="s">
        <v>1522</v>
      </c>
      <c r="BCO3" s="60" t="s">
        <v>1523</v>
      </c>
      <c r="BCP3" s="60" t="s">
        <v>1524</v>
      </c>
      <c r="BCQ3" s="60" t="s">
        <v>1525</v>
      </c>
      <c r="BCR3" s="60" t="s">
        <v>1526</v>
      </c>
      <c r="BCS3" s="60" t="s">
        <v>1527</v>
      </c>
      <c r="BCT3" s="60" t="s">
        <v>1528</v>
      </c>
      <c r="BCU3" s="60" t="s">
        <v>1529</v>
      </c>
      <c r="BCV3" s="60" t="s">
        <v>1530</v>
      </c>
      <c r="BCW3" s="60" t="s">
        <v>1531</v>
      </c>
      <c r="BCX3" s="60" t="s">
        <v>1532</v>
      </c>
      <c r="BCY3" s="60" t="s">
        <v>1533</v>
      </c>
      <c r="BCZ3" s="60" t="s">
        <v>1534</v>
      </c>
      <c r="BDA3" s="60" t="s">
        <v>1535</v>
      </c>
      <c r="BDB3" s="60" t="s">
        <v>1536</v>
      </c>
      <c r="BDC3" s="60" t="s">
        <v>1537</v>
      </c>
      <c r="BDD3" s="60" t="s">
        <v>1538</v>
      </c>
      <c r="BDE3" s="60" t="s">
        <v>1539</v>
      </c>
      <c r="BDF3" s="60" t="s">
        <v>1540</v>
      </c>
      <c r="BDG3" s="60" t="s">
        <v>1541</v>
      </c>
      <c r="BDH3" s="60" t="s">
        <v>1542</v>
      </c>
      <c r="BDI3" s="60" t="s">
        <v>1543</v>
      </c>
      <c r="BDJ3" s="60" t="s">
        <v>1544</v>
      </c>
      <c r="BDK3" s="60" t="s">
        <v>1545</v>
      </c>
      <c r="BDL3" s="60" t="s">
        <v>1546</v>
      </c>
      <c r="BDM3" s="60" t="s">
        <v>1547</v>
      </c>
      <c r="BDN3" s="60" t="s">
        <v>1548</v>
      </c>
      <c r="BDO3" s="60" t="s">
        <v>1549</v>
      </c>
      <c r="BDP3" s="60" t="s">
        <v>1550</v>
      </c>
      <c r="BDQ3" s="60" t="s">
        <v>1551</v>
      </c>
      <c r="BDR3" s="60" t="s">
        <v>1552</v>
      </c>
      <c r="BDS3" s="60" t="s">
        <v>1553</v>
      </c>
      <c r="BDT3" s="60" t="s">
        <v>1554</v>
      </c>
      <c r="BDU3" s="60" t="s">
        <v>1555</v>
      </c>
      <c r="BDV3" s="60" t="s">
        <v>1556</v>
      </c>
      <c r="BDW3" s="60" t="s">
        <v>1557</v>
      </c>
      <c r="BDX3" s="60" t="s">
        <v>1558</v>
      </c>
      <c r="BDY3" s="60" t="s">
        <v>1559</v>
      </c>
      <c r="BDZ3" s="60" t="s">
        <v>1560</v>
      </c>
      <c r="BEA3" s="60" t="s">
        <v>1561</v>
      </c>
      <c r="BEB3" s="60" t="s">
        <v>1562</v>
      </c>
      <c r="BEC3" s="60" t="s">
        <v>1563</v>
      </c>
      <c r="BED3" s="60" t="s">
        <v>1564</v>
      </c>
      <c r="BEE3" s="60" t="s">
        <v>1565</v>
      </c>
      <c r="BEF3" s="60" t="s">
        <v>1566</v>
      </c>
      <c r="BEG3" s="60" t="s">
        <v>1567</v>
      </c>
      <c r="BEH3" s="60" t="s">
        <v>1568</v>
      </c>
      <c r="BEI3" s="60" t="s">
        <v>1569</v>
      </c>
      <c r="BEJ3" s="60" t="s">
        <v>1570</v>
      </c>
      <c r="BEK3" s="60" t="s">
        <v>1571</v>
      </c>
      <c r="BEL3" s="60" t="s">
        <v>1572</v>
      </c>
      <c r="BEM3" s="60" t="s">
        <v>1573</v>
      </c>
      <c r="BEN3" s="60" t="s">
        <v>1574</v>
      </c>
      <c r="BEO3" s="60" t="s">
        <v>1575</v>
      </c>
      <c r="BEP3" s="60" t="s">
        <v>1576</v>
      </c>
      <c r="BEQ3" s="60" t="s">
        <v>1577</v>
      </c>
      <c r="BER3" s="60" t="s">
        <v>1578</v>
      </c>
      <c r="BES3" s="60" t="s">
        <v>1579</v>
      </c>
      <c r="BET3" s="60" t="s">
        <v>1580</v>
      </c>
      <c r="BEU3" s="60" t="s">
        <v>1581</v>
      </c>
      <c r="BEV3" s="60" t="s">
        <v>1582</v>
      </c>
      <c r="BEW3" s="60" t="s">
        <v>1583</v>
      </c>
      <c r="BEX3" s="60" t="s">
        <v>1584</v>
      </c>
      <c r="BEY3" s="60" t="s">
        <v>1585</v>
      </c>
      <c r="BEZ3" s="60" t="s">
        <v>1586</v>
      </c>
      <c r="BFA3" s="60" t="s">
        <v>1587</v>
      </c>
      <c r="BFB3" s="60" t="s">
        <v>1588</v>
      </c>
      <c r="BFC3" s="60" t="s">
        <v>1589</v>
      </c>
      <c r="BFD3" s="60" t="s">
        <v>1590</v>
      </c>
      <c r="BFE3" s="60" t="s">
        <v>1591</v>
      </c>
      <c r="BFF3" s="60" t="s">
        <v>1592</v>
      </c>
      <c r="BFG3" s="60" t="s">
        <v>1593</v>
      </c>
      <c r="BFH3" s="60" t="s">
        <v>1594</v>
      </c>
      <c r="BFI3" s="60" t="s">
        <v>1595</v>
      </c>
      <c r="BFJ3" s="60" t="s">
        <v>1596</v>
      </c>
      <c r="BFK3" s="60" t="s">
        <v>1597</v>
      </c>
      <c r="BFL3" s="60" t="s">
        <v>1598</v>
      </c>
      <c r="BFM3" s="60" t="s">
        <v>1599</v>
      </c>
      <c r="BFN3" s="60" t="s">
        <v>1600</v>
      </c>
      <c r="BFO3" s="60" t="s">
        <v>1601</v>
      </c>
      <c r="BFP3" s="60" t="s">
        <v>1602</v>
      </c>
      <c r="BFQ3" s="60" t="s">
        <v>1603</v>
      </c>
      <c r="BFR3" s="60" t="s">
        <v>1604</v>
      </c>
      <c r="BFS3" s="60" t="s">
        <v>1605</v>
      </c>
      <c r="BFT3" s="60" t="s">
        <v>1606</v>
      </c>
      <c r="BFU3" s="60" t="s">
        <v>1607</v>
      </c>
      <c r="BFV3" s="60" t="s">
        <v>1608</v>
      </c>
      <c r="BFW3" s="60" t="s">
        <v>1609</v>
      </c>
      <c r="BFX3" s="60" t="s">
        <v>1610</v>
      </c>
      <c r="BFY3" s="60" t="s">
        <v>1611</v>
      </c>
      <c r="BFZ3" s="60" t="s">
        <v>1612</v>
      </c>
      <c r="BGA3" s="60" t="s">
        <v>1613</v>
      </c>
      <c r="BGB3" s="60" t="s">
        <v>1614</v>
      </c>
      <c r="BGC3" s="60" t="s">
        <v>1615</v>
      </c>
      <c r="BGD3" s="60" t="s">
        <v>1616</v>
      </c>
      <c r="BGE3" s="60" t="s">
        <v>1617</v>
      </c>
      <c r="BGF3" s="60" t="s">
        <v>1618</v>
      </c>
      <c r="BGG3" s="60" t="s">
        <v>1619</v>
      </c>
      <c r="BGH3" s="60" t="s">
        <v>1620</v>
      </c>
      <c r="BGI3" s="60" t="s">
        <v>1621</v>
      </c>
      <c r="BGJ3" s="60" t="s">
        <v>1622</v>
      </c>
      <c r="BGK3" s="60" t="s">
        <v>1623</v>
      </c>
      <c r="BGL3" s="60" t="s">
        <v>1624</v>
      </c>
      <c r="BGM3" s="60" t="s">
        <v>1625</v>
      </c>
      <c r="BGN3" s="60" t="s">
        <v>1626</v>
      </c>
      <c r="BGO3" s="60" t="s">
        <v>1627</v>
      </c>
      <c r="BGP3" s="60" t="s">
        <v>1628</v>
      </c>
      <c r="BGQ3" s="60" t="s">
        <v>1629</v>
      </c>
      <c r="BGR3" s="60" t="s">
        <v>1630</v>
      </c>
      <c r="BGS3" s="60" t="s">
        <v>1631</v>
      </c>
      <c r="BGT3" s="60" t="s">
        <v>1632</v>
      </c>
      <c r="BGU3" s="60" t="s">
        <v>1633</v>
      </c>
      <c r="BGV3" s="60" t="s">
        <v>1634</v>
      </c>
      <c r="BGW3" s="60" t="s">
        <v>1635</v>
      </c>
      <c r="BGX3" s="60" t="s">
        <v>1636</v>
      </c>
      <c r="BGY3" s="60" t="s">
        <v>1637</v>
      </c>
      <c r="BGZ3" s="60" t="s">
        <v>1638</v>
      </c>
      <c r="BHA3" s="60" t="s">
        <v>1639</v>
      </c>
      <c r="BHB3" s="60" t="s">
        <v>1640</v>
      </c>
      <c r="BHC3" s="60" t="s">
        <v>1641</v>
      </c>
      <c r="BHD3" s="60" t="s">
        <v>1642</v>
      </c>
      <c r="BHE3" s="60" t="s">
        <v>1643</v>
      </c>
      <c r="BHF3" s="60" t="s">
        <v>1644</v>
      </c>
      <c r="BHG3" s="60" t="s">
        <v>1645</v>
      </c>
      <c r="BHH3" s="60" t="s">
        <v>1646</v>
      </c>
      <c r="BHI3" s="60" t="s">
        <v>1647</v>
      </c>
      <c r="BHJ3" s="60" t="s">
        <v>1648</v>
      </c>
      <c r="BHK3" s="60" t="s">
        <v>1649</v>
      </c>
      <c r="BHL3" s="60" t="s">
        <v>1650</v>
      </c>
      <c r="BHM3" s="60" t="s">
        <v>1651</v>
      </c>
      <c r="BHN3" s="60" t="s">
        <v>1652</v>
      </c>
      <c r="BHO3" s="60" t="s">
        <v>1653</v>
      </c>
      <c r="BHP3" s="60" t="s">
        <v>1654</v>
      </c>
      <c r="BHQ3" s="60" t="s">
        <v>1655</v>
      </c>
      <c r="BHR3" s="60" t="s">
        <v>1656</v>
      </c>
      <c r="BHS3" s="60" t="s">
        <v>1657</v>
      </c>
      <c r="BHT3" s="60" t="s">
        <v>1658</v>
      </c>
      <c r="BHU3" s="60" t="s">
        <v>1659</v>
      </c>
      <c r="BHV3" s="60" t="s">
        <v>1660</v>
      </c>
      <c r="BHW3" s="60" t="s">
        <v>1661</v>
      </c>
      <c r="BHX3" s="60" t="s">
        <v>1662</v>
      </c>
      <c r="BHY3" s="60" t="s">
        <v>1663</v>
      </c>
      <c r="BHZ3" s="60" t="s">
        <v>1664</v>
      </c>
      <c r="BIA3" s="60" t="s">
        <v>1665</v>
      </c>
      <c r="BIB3" s="60" t="s">
        <v>1666</v>
      </c>
      <c r="BIC3" s="60" t="s">
        <v>1667</v>
      </c>
      <c r="BID3" s="60" t="s">
        <v>1668</v>
      </c>
      <c r="BIE3" s="60" t="s">
        <v>1669</v>
      </c>
      <c r="BIF3" s="60" t="s">
        <v>1670</v>
      </c>
      <c r="BIG3" s="60" t="s">
        <v>1671</v>
      </c>
      <c r="BIH3" s="60" t="s">
        <v>1672</v>
      </c>
      <c r="BII3" s="60" t="s">
        <v>1673</v>
      </c>
      <c r="BIJ3" s="60" t="s">
        <v>1674</v>
      </c>
      <c r="BIK3" s="60" t="s">
        <v>1675</v>
      </c>
      <c r="BIL3" s="60" t="s">
        <v>1676</v>
      </c>
      <c r="BIM3" s="60" t="s">
        <v>1677</v>
      </c>
      <c r="BIN3" s="60" t="s">
        <v>1678</v>
      </c>
      <c r="BIO3" s="60" t="s">
        <v>1679</v>
      </c>
      <c r="BIP3" s="60" t="s">
        <v>1680</v>
      </c>
      <c r="BIQ3" s="60" t="s">
        <v>1681</v>
      </c>
      <c r="BIR3" s="60" t="s">
        <v>1682</v>
      </c>
      <c r="BIS3" s="60" t="s">
        <v>1683</v>
      </c>
      <c r="BIT3" s="60" t="s">
        <v>1684</v>
      </c>
      <c r="BIU3" s="60" t="s">
        <v>1685</v>
      </c>
      <c r="BIV3" s="60" t="s">
        <v>1686</v>
      </c>
      <c r="BIW3" s="60" t="s">
        <v>1687</v>
      </c>
      <c r="BIX3" s="60" t="s">
        <v>1688</v>
      </c>
      <c r="BIY3" s="60" t="s">
        <v>1689</v>
      </c>
      <c r="BIZ3" s="60" t="s">
        <v>1690</v>
      </c>
      <c r="BJA3" s="60" t="s">
        <v>1691</v>
      </c>
      <c r="BJB3" s="60" t="s">
        <v>1692</v>
      </c>
      <c r="BJC3" s="60" t="s">
        <v>1693</v>
      </c>
      <c r="BJD3" s="60" t="s">
        <v>1694</v>
      </c>
      <c r="BJE3" s="60" t="s">
        <v>1695</v>
      </c>
      <c r="BJF3" s="60" t="s">
        <v>1696</v>
      </c>
      <c r="BJG3" s="60" t="s">
        <v>1697</v>
      </c>
      <c r="BJH3" s="60" t="s">
        <v>1698</v>
      </c>
      <c r="BJI3" s="60" t="s">
        <v>1699</v>
      </c>
      <c r="BJJ3" s="60" t="s">
        <v>1700</v>
      </c>
      <c r="BJK3" s="60" t="s">
        <v>1701</v>
      </c>
      <c r="BJL3" s="60" t="s">
        <v>1702</v>
      </c>
      <c r="BJM3" s="60" t="s">
        <v>1703</v>
      </c>
      <c r="BJN3" s="60" t="s">
        <v>1704</v>
      </c>
      <c r="BJO3" s="60" t="s">
        <v>1705</v>
      </c>
      <c r="BJP3" s="60" t="s">
        <v>1706</v>
      </c>
      <c r="BJQ3" s="60" t="s">
        <v>1707</v>
      </c>
      <c r="BJR3" s="60" t="s">
        <v>1708</v>
      </c>
      <c r="BJS3" s="60" t="s">
        <v>1709</v>
      </c>
      <c r="BJT3" s="60" t="s">
        <v>1710</v>
      </c>
      <c r="BJU3" s="60" t="s">
        <v>1711</v>
      </c>
      <c r="BJV3" s="60" t="s">
        <v>1712</v>
      </c>
      <c r="BJW3" s="60" t="s">
        <v>1713</v>
      </c>
      <c r="BJX3" s="60" t="s">
        <v>1714</v>
      </c>
      <c r="BJY3" s="60" t="s">
        <v>1715</v>
      </c>
      <c r="BJZ3" s="60" t="s">
        <v>1716</v>
      </c>
      <c r="BKA3" s="60" t="s">
        <v>1717</v>
      </c>
      <c r="BKB3" s="60" t="s">
        <v>1718</v>
      </c>
      <c r="BKC3" s="60" t="s">
        <v>1719</v>
      </c>
      <c r="BKD3" s="60" t="s">
        <v>1720</v>
      </c>
      <c r="BKE3" s="60" t="s">
        <v>1721</v>
      </c>
      <c r="BKF3" s="60" t="s">
        <v>1722</v>
      </c>
      <c r="BKG3" s="60" t="s">
        <v>1723</v>
      </c>
      <c r="BKH3" s="60" t="s">
        <v>1724</v>
      </c>
      <c r="BKI3" s="60" t="s">
        <v>1725</v>
      </c>
      <c r="BKJ3" s="60" t="s">
        <v>1726</v>
      </c>
      <c r="BKK3" s="60" t="s">
        <v>1727</v>
      </c>
      <c r="BKL3" s="60" t="s">
        <v>1728</v>
      </c>
      <c r="BKM3" s="60" t="s">
        <v>1729</v>
      </c>
      <c r="BKN3" s="60" t="s">
        <v>1730</v>
      </c>
      <c r="BKO3" s="60" t="s">
        <v>1731</v>
      </c>
      <c r="BKP3" s="60" t="s">
        <v>1732</v>
      </c>
      <c r="BKQ3" s="60" t="s">
        <v>1733</v>
      </c>
      <c r="BKR3" s="60" t="s">
        <v>1734</v>
      </c>
      <c r="BKS3" s="60" t="s">
        <v>1735</v>
      </c>
      <c r="BKT3" s="60" t="s">
        <v>1736</v>
      </c>
      <c r="BKU3" s="60" t="s">
        <v>1737</v>
      </c>
      <c r="BKV3" s="60" t="s">
        <v>1738</v>
      </c>
      <c r="BKW3" s="60" t="s">
        <v>1739</v>
      </c>
      <c r="BKX3" s="60" t="s">
        <v>1740</v>
      </c>
      <c r="BKY3" s="60" t="s">
        <v>1741</v>
      </c>
      <c r="BKZ3" s="60" t="s">
        <v>1742</v>
      </c>
      <c r="BLA3" s="60" t="s">
        <v>1743</v>
      </c>
      <c r="BLB3" s="60" t="s">
        <v>1744</v>
      </c>
      <c r="BLC3" s="60" t="s">
        <v>1745</v>
      </c>
      <c r="BLD3" s="60" t="s">
        <v>1746</v>
      </c>
      <c r="BLE3" s="60" t="s">
        <v>1747</v>
      </c>
      <c r="BLF3" s="60" t="s">
        <v>1748</v>
      </c>
      <c r="BLG3" s="60" t="s">
        <v>1749</v>
      </c>
      <c r="BLH3" s="60" t="s">
        <v>1750</v>
      </c>
      <c r="BLI3" s="60" t="s">
        <v>1751</v>
      </c>
      <c r="BLJ3" s="60" t="s">
        <v>1752</v>
      </c>
      <c r="BLK3" s="60" t="s">
        <v>1753</v>
      </c>
      <c r="BLL3" s="60" t="s">
        <v>1754</v>
      </c>
      <c r="BLM3" s="60" t="s">
        <v>1755</v>
      </c>
      <c r="BLN3" s="60" t="s">
        <v>1756</v>
      </c>
      <c r="BLO3" s="60" t="s">
        <v>1757</v>
      </c>
      <c r="BLP3" s="60" t="s">
        <v>1758</v>
      </c>
      <c r="BLQ3" s="60" t="s">
        <v>1759</v>
      </c>
      <c r="BLR3" s="60" t="s">
        <v>1760</v>
      </c>
      <c r="BLS3" s="60" t="s">
        <v>1761</v>
      </c>
      <c r="BLT3" s="60" t="s">
        <v>1762</v>
      </c>
      <c r="BLU3" s="60" t="s">
        <v>1763</v>
      </c>
      <c r="BLV3" s="60" t="s">
        <v>1764</v>
      </c>
      <c r="BLW3" s="60" t="s">
        <v>1765</v>
      </c>
      <c r="BLX3" s="60" t="s">
        <v>1766</v>
      </c>
      <c r="BLY3" s="60" t="s">
        <v>1767</v>
      </c>
      <c r="BLZ3" s="60" t="s">
        <v>1768</v>
      </c>
      <c r="BMA3" s="60" t="s">
        <v>1769</v>
      </c>
      <c r="BMB3" s="60" t="s">
        <v>1770</v>
      </c>
      <c r="BMC3" s="60" t="s">
        <v>1771</v>
      </c>
      <c r="BMD3" s="60" t="s">
        <v>1772</v>
      </c>
      <c r="BME3" s="60" t="s">
        <v>1773</v>
      </c>
      <c r="BMF3" s="60" t="s">
        <v>1774</v>
      </c>
      <c r="BMG3" s="60" t="s">
        <v>1775</v>
      </c>
      <c r="BMH3" s="60" t="s">
        <v>1776</v>
      </c>
      <c r="BMI3" s="60" t="s">
        <v>1777</v>
      </c>
      <c r="BMJ3" s="60" t="s">
        <v>1778</v>
      </c>
      <c r="BMK3" s="60" t="s">
        <v>1779</v>
      </c>
      <c r="BML3" s="60" t="s">
        <v>1780</v>
      </c>
      <c r="BMM3" s="60" t="s">
        <v>1781</v>
      </c>
      <c r="BMN3" s="60" t="s">
        <v>1782</v>
      </c>
      <c r="BMO3" s="60" t="s">
        <v>1783</v>
      </c>
      <c r="BMP3" s="60" t="s">
        <v>1784</v>
      </c>
      <c r="BMQ3" s="60" t="s">
        <v>1785</v>
      </c>
      <c r="BMR3" s="60" t="s">
        <v>1786</v>
      </c>
      <c r="BMS3" s="60" t="s">
        <v>1787</v>
      </c>
      <c r="BMT3" s="60" t="s">
        <v>1788</v>
      </c>
      <c r="BMU3" s="60" t="s">
        <v>1789</v>
      </c>
      <c r="BMV3" s="60" t="s">
        <v>1790</v>
      </c>
      <c r="BMW3" s="60" t="s">
        <v>1791</v>
      </c>
      <c r="BMX3" s="60" t="s">
        <v>1792</v>
      </c>
      <c r="BMY3" s="60" t="s">
        <v>1793</v>
      </c>
      <c r="BMZ3" s="60" t="s">
        <v>1794</v>
      </c>
      <c r="BNA3" s="60" t="s">
        <v>1795</v>
      </c>
      <c r="BNB3" s="60" t="s">
        <v>1796</v>
      </c>
      <c r="BNC3" s="60" t="s">
        <v>1797</v>
      </c>
      <c r="BND3" s="60" t="s">
        <v>1798</v>
      </c>
      <c r="BNE3" s="60" t="s">
        <v>1799</v>
      </c>
      <c r="BNF3" s="60" t="s">
        <v>1800</v>
      </c>
      <c r="BNG3" s="60" t="s">
        <v>1801</v>
      </c>
      <c r="BNH3" s="60" t="s">
        <v>1802</v>
      </c>
      <c r="BNI3" s="60" t="s">
        <v>1803</v>
      </c>
      <c r="BNJ3" s="60" t="s">
        <v>1804</v>
      </c>
      <c r="BNK3" s="60" t="s">
        <v>1805</v>
      </c>
      <c r="BNL3" s="60" t="s">
        <v>1806</v>
      </c>
      <c r="BNM3" s="60" t="s">
        <v>1807</v>
      </c>
      <c r="BNN3" s="60" t="s">
        <v>1808</v>
      </c>
      <c r="BNO3" s="60" t="s">
        <v>1809</v>
      </c>
      <c r="BNP3" s="60" t="s">
        <v>1810</v>
      </c>
      <c r="BNQ3" s="60" t="s">
        <v>1811</v>
      </c>
      <c r="BNR3" s="60" t="s">
        <v>1812</v>
      </c>
      <c r="BNS3" s="60" t="s">
        <v>1813</v>
      </c>
      <c r="BNT3" s="60" t="s">
        <v>1814</v>
      </c>
      <c r="BNU3" s="60" t="s">
        <v>1815</v>
      </c>
      <c r="BNV3" s="60" t="s">
        <v>1816</v>
      </c>
      <c r="BNW3" s="60" t="s">
        <v>1817</v>
      </c>
      <c r="BNX3" s="60" t="s">
        <v>1818</v>
      </c>
      <c r="BNY3" s="60" t="s">
        <v>1819</v>
      </c>
      <c r="BNZ3" s="60" t="s">
        <v>1820</v>
      </c>
      <c r="BOA3" s="60" t="s">
        <v>1821</v>
      </c>
      <c r="BOB3" s="60" t="s">
        <v>1822</v>
      </c>
      <c r="BOC3" s="60" t="s">
        <v>1823</v>
      </c>
      <c r="BOD3" s="60" t="s">
        <v>1824</v>
      </c>
      <c r="BOE3" s="60" t="s">
        <v>1825</v>
      </c>
      <c r="BOF3" s="60" t="s">
        <v>1826</v>
      </c>
      <c r="BOG3" s="60" t="s">
        <v>1827</v>
      </c>
      <c r="BOH3" s="60" t="s">
        <v>1828</v>
      </c>
      <c r="BOI3" s="60" t="s">
        <v>1829</v>
      </c>
      <c r="BOJ3" s="60" t="s">
        <v>1830</v>
      </c>
      <c r="BOK3" s="60" t="s">
        <v>1831</v>
      </c>
      <c r="BOL3" s="60" t="s">
        <v>1832</v>
      </c>
      <c r="BOM3" s="60" t="s">
        <v>1833</v>
      </c>
      <c r="BON3" s="60" t="s">
        <v>1834</v>
      </c>
      <c r="BOO3" s="60" t="s">
        <v>1835</v>
      </c>
      <c r="BOP3" s="60" t="s">
        <v>1836</v>
      </c>
      <c r="BOQ3" s="60" t="s">
        <v>1837</v>
      </c>
      <c r="BOR3" s="60" t="s">
        <v>1838</v>
      </c>
      <c r="BOS3" s="60" t="s">
        <v>1839</v>
      </c>
      <c r="BOT3" s="60" t="s">
        <v>1840</v>
      </c>
      <c r="BOU3" s="60" t="s">
        <v>1841</v>
      </c>
      <c r="BOV3" s="60" t="s">
        <v>1842</v>
      </c>
      <c r="BOW3" s="60" t="s">
        <v>1843</v>
      </c>
      <c r="BOX3" s="60" t="s">
        <v>1844</v>
      </c>
      <c r="BOY3" s="60" t="s">
        <v>1845</v>
      </c>
      <c r="BOZ3" s="60" t="s">
        <v>1846</v>
      </c>
      <c r="BPA3" s="60" t="s">
        <v>1847</v>
      </c>
      <c r="BPB3" s="60" t="s">
        <v>1848</v>
      </c>
      <c r="BPC3" s="60" t="s">
        <v>1849</v>
      </c>
      <c r="BPD3" s="60" t="s">
        <v>1850</v>
      </c>
      <c r="BPE3" s="60" t="s">
        <v>1851</v>
      </c>
      <c r="BPF3" s="60" t="s">
        <v>1852</v>
      </c>
      <c r="BPG3" s="60" t="s">
        <v>1853</v>
      </c>
      <c r="BPH3" s="60" t="s">
        <v>1854</v>
      </c>
      <c r="BPI3" s="60" t="s">
        <v>1855</v>
      </c>
      <c r="BPJ3" s="60" t="s">
        <v>1856</v>
      </c>
      <c r="BPK3" s="60" t="s">
        <v>1857</v>
      </c>
      <c r="BPL3" s="60" t="s">
        <v>1858</v>
      </c>
      <c r="BPM3" s="60" t="s">
        <v>1859</v>
      </c>
      <c r="BPN3" s="60" t="s">
        <v>1860</v>
      </c>
      <c r="BPO3" s="60" t="s">
        <v>1861</v>
      </c>
      <c r="BPP3" s="60" t="s">
        <v>1862</v>
      </c>
      <c r="BPQ3" s="60" t="s">
        <v>1863</v>
      </c>
      <c r="BPR3" s="60" t="s">
        <v>1864</v>
      </c>
      <c r="BPS3" s="60" t="s">
        <v>1865</v>
      </c>
      <c r="BPT3" s="60" t="s">
        <v>1866</v>
      </c>
      <c r="BPU3" s="60" t="s">
        <v>1867</v>
      </c>
      <c r="BPV3" s="60" t="s">
        <v>1868</v>
      </c>
      <c r="BPW3" s="60" t="s">
        <v>1869</v>
      </c>
      <c r="BPX3" s="60" t="s">
        <v>1870</v>
      </c>
      <c r="BPY3" s="60" t="s">
        <v>1871</v>
      </c>
      <c r="BPZ3" s="60" t="s">
        <v>1872</v>
      </c>
      <c r="BQA3" s="60" t="s">
        <v>1873</v>
      </c>
      <c r="BQB3" s="60" t="s">
        <v>1874</v>
      </c>
      <c r="BQC3" s="60" t="s">
        <v>1875</v>
      </c>
      <c r="BQD3" s="60" t="s">
        <v>1876</v>
      </c>
      <c r="BQE3" s="60" t="s">
        <v>1877</v>
      </c>
      <c r="BQF3" s="60" t="s">
        <v>1878</v>
      </c>
      <c r="BQG3" s="60" t="s">
        <v>1879</v>
      </c>
      <c r="BQH3" s="60" t="s">
        <v>1880</v>
      </c>
      <c r="BQI3" s="60" t="s">
        <v>1881</v>
      </c>
      <c r="BQJ3" s="60" t="s">
        <v>1882</v>
      </c>
      <c r="BQK3" s="60" t="s">
        <v>1883</v>
      </c>
      <c r="BQL3" s="60" t="s">
        <v>1884</v>
      </c>
      <c r="BQM3" s="60" t="s">
        <v>1885</v>
      </c>
      <c r="BQN3" s="60" t="s">
        <v>1886</v>
      </c>
      <c r="BQO3" s="60" t="s">
        <v>1887</v>
      </c>
      <c r="BQP3" s="60" t="s">
        <v>1888</v>
      </c>
      <c r="BQQ3" s="60" t="s">
        <v>1889</v>
      </c>
      <c r="BQR3" s="60" t="s">
        <v>1890</v>
      </c>
      <c r="BQS3" s="60" t="s">
        <v>1891</v>
      </c>
      <c r="BQT3" s="60" t="s">
        <v>1892</v>
      </c>
      <c r="BQU3" s="60" t="s">
        <v>1893</v>
      </c>
      <c r="BQV3" s="60" t="s">
        <v>1894</v>
      </c>
      <c r="BQW3" s="60" t="s">
        <v>1895</v>
      </c>
      <c r="BQX3" s="60" t="s">
        <v>1896</v>
      </c>
      <c r="BQY3" s="60" t="s">
        <v>1897</v>
      </c>
      <c r="BQZ3" s="60" t="s">
        <v>1898</v>
      </c>
      <c r="BRA3" s="60" t="s">
        <v>1899</v>
      </c>
      <c r="BRB3" s="60" t="s">
        <v>1900</v>
      </c>
      <c r="BRC3" s="60" t="s">
        <v>1901</v>
      </c>
      <c r="BRD3" s="60" t="s">
        <v>1902</v>
      </c>
      <c r="BRE3" s="60" t="s">
        <v>1903</v>
      </c>
      <c r="BRF3" s="60" t="s">
        <v>1904</v>
      </c>
      <c r="BRG3" s="60" t="s">
        <v>1905</v>
      </c>
      <c r="BRH3" s="60" t="s">
        <v>1906</v>
      </c>
      <c r="BRI3" s="60" t="s">
        <v>1907</v>
      </c>
      <c r="BRJ3" s="60" t="s">
        <v>1908</v>
      </c>
      <c r="BRK3" s="60" t="s">
        <v>1909</v>
      </c>
      <c r="BRL3" s="60" t="s">
        <v>1910</v>
      </c>
      <c r="BRM3" s="60" t="s">
        <v>1911</v>
      </c>
      <c r="BRN3" s="60" t="s">
        <v>1912</v>
      </c>
      <c r="BRO3" s="60" t="s">
        <v>1913</v>
      </c>
      <c r="BRP3" s="60" t="s">
        <v>1914</v>
      </c>
      <c r="BRQ3" s="60" t="s">
        <v>1915</v>
      </c>
      <c r="BRR3" s="60" t="s">
        <v>1916</v>
      </c>
      <c r="BRS3" s="60" t="s">
        <v>1917</v>
      </c>
      <c r="BRT3" s="60" t="s">
        <v>1918</v>
      </c>
      <c r="BRU3" s="60" t="s">
        <v>1919</v>
      </c>
      <c r="BRV3" s="60" t="s">
        <v>1920</v>
      </c>
      <c r="BRW3" s="60" t="s">
        <v>1921</v>
      </c>
      <c r="BRX3" s="60" t="s">
        <v>1922</v>
      </c>
      <c r="BRY3" s="60" t="s">
        <v>1923</v>
      </c>
      <c r="BRZ3" s="60" t="s">
        <v>1924</v>
      </c>
      <c r="BSA3" s="60" t="s">
        <v>1925</v>
      </c>
      <c r="BSB3" s="60" t="s">
        <v>1926</v>
      </c>
      <c r="BSC3" s="60" t="s">
        <v>1927</v>
      </c>
      <c r="BSD3" s="60" t="s">
        <v>1928</v>
      </c>
      <c r="BSE3" s="60" t="s">
        <v>1929</v>
      </c>
      <c r="BSF3" s="60" t="s">
        <v>1930</v>
      </c>
      <c r="BSG3" s="60" t="s">
        <v>1931</v>
      </c>
      <c r="BSH3" s="60" t="s">
        <v>1932</v>
      </c>
      <c r="BSI3" s="60" t="s">
        <v>1933</v>
      </c>
      <c r="BSJ3" s="60" t="s">
        <v>1934</v>
      </c>
      <c r="BSK3" s="60" t="s">
        <v>1935</v>
      </c>
      <c r="BSL3" s="60" t="s">
        <v>1936</v>
      </c>
      <c r="BSM3" s="60" t="s">
        <v>1937</v>
      </c>
      <c r="BSN3" s="60" t="s">
        <v>1938</v>
      </c>
      <c r="BSO3" s="60" t="s">
        <v>1939</v>
      </c>
      <c r="BSP3" s="60" t="s">
        <v>1940</v>
      </c>
      <c r="BSQ3" s="60" t="s">
        <v>1941</v>
      </c>
      <c r="BSR3" s="60" t="s">
        <v>1942</v>
      </c>
      <c r="BSS3" s="60" t="s">
        <v>1943</v>
      </c>
      <c r="BST3" s="60" t="s">
        <v>1944</v>
      </c>
      <c r="BSU3" s="60" t="s">
        <v>1945</v>
      </c>
      <c r="BSV3" s="60" t="s">
        <v>1946</v>
      </c>
      <c r="BSW3" s="60" t="s">
        <v>1947</v>
      </c>
      <c r="BSX3" s="60" t="s">
        <v>1948</v>
      </c>
      <c r="BSY3" s="60" t="s">
        <v>1949</v>
      </c>
      <c r="BSZ3" s="60" t="s">
        <v>1950</v>
      </c>
      <c r="BTA3" s="60" t="s">
        <v>1951</v>
      </c>
      <c r="BTB3" s="60" t="s">
        <v>1952</v>
      </c>
      <c r="BTC3" s="60" t="s">
        <v>1953</v>
      </c>
      <c r="BTD3" s="60" t="s">
        <v>1954</v>
      </c>
      <c r="BTE3" s="60" t="s">
        <v>1955</v>
      </c>
      <c r="BTF3" s="60" t="s">
        <v>1956</v>
      </c>
      <c r="BTG3" s="60" t="s">
        <v>1957</v>
      </c>
      <c r="BTH3" s="60" t="s">
        <v>1958</v>
      </c>
      <c r="BTI3" s="60" t="s">
        <v>1959</v>
      </c>
      <c r="BTJ3" s="60" t="s">
        <v>1960</v>
      </c>
      <c r="BTK3" s="60" t="s">
        <v>1961</v>
      </c>
      <c r="BTL3" s="60" t="s">
        <v>1962</v>
      </c>
      <c r="BTM3" s="60" t="s">
        <v>1963</v>
      </c>
      <c r="BTN3" s="60" t="s">
        <v>1964</v>
      </c>
      <c r="BTO3" s="60" t="s">
        <v>1965</v>
      </c>
      <c r="BTP3" s="60" t="s">
        <v>1966</v>
      </c>
      <c r="BTQ3" s="60" t="s">
        <v>1967</v>
      </c>
      <c r="BTR3" s="60" t="s">
        <v>1968</v>
      </c>
      <c r="BTS3" s="60" t="s">
        <v>1969</v>
      </c>
      <c r="BTT3" s="60" t="s">
        <v>1970</v>
      </c>
      <c r="BTU3" s="60" t="s">
        <v>1971</v>
      </c>
      <c r="BTV3" s="60" t="s">
        <v>1972</v>
      </c>
      <c r="BTW3" s="60" t="s">
        <v>1973</v>
      </c>
      <c r="BTX3" s="60" t="s">
        <v>1974</v>
      </c>
      <c r="BTY3" s="60" t="s">
        <v>1975</v>
      </c>
      <c r="BTZ3" s="60" t="s">
        <v>1976</v>
      </c>
      <c r="BUA3" s="60" t="s">
        <v>1977</v>
      </c>
      <c r="BUB3" s="60" t="s">
        <v>1978</v>
      </c>
      <c r="BUC3" s="60" t="s">
        <v>1979</v>
      </c>
      <c r="BUD3" s="60" t="s">
        <v>1980</v>
      </c>
      <c r="BUE3" s="60" t="s">
        <v>1981</v>
      </c>
      <c r="BUF3" s="60" t="s">
        <v>1982</v>
      </c>
      <c r="BUG3" s="60" t="s">
        <v>1983</v>
      </c>
      <c r="BUH3" s="60" t="s">
        <v>1984</v>
      </c>
      <c r="BUI3" s="60" t="s">
        <v>1985</v>
      </c>
      <c r="BUJ3" s="60" t="s">
        <v>1986</v>
      </c>
      <c r="BUK3" s="60" t="s">
        <v>1987</v>
      </c>
      <c r="BUL3" s="60" t="s">
        <v>1988</v>
      </c>
      <c r="BUM3" s="60" t="s">
        <v>1989</v>
      </c>
      <c r="BUN3" s="60" t="s">
        <v>1990</v>
      </c>
      <c r="BUO3" s="60" t="s">
        <v>1991</v>
      </c>
      <c r="BUP3" s="60" t="s">
        <v>1992</v>
      </c>
      <c r="BUQ3" s="60" t="s">
        <v>1993</v>
      </c>
      <c r="BUR3" s="60" t="s">
        <v>1994</v>
      </c>
      <c r="BUS3" s="60" t="s">
        <v>1995</v>
      </c>
      <c r="BUT3" s="60" t="s">
        <v>1996</v>
      </c>
      <c r="BUU3" s="60" t="s">
        <v>1997</v>
      </c>
      <c r="BUV3" s="60" t="s">
        <v>1998</v>
      </c>
      <c r="BUW3" s="60" t="s">
        <v>1999</v>
      </c>
      <c r="BUX3" s="60" t="s">
        <v>2000</v>
      </c>
      <c r="BUY3" s="60" t="s">
        <v>2001</v>
      </c>
      <c r="BUZ3" s="60" t="s">
        <v>2002</v>
      </c>
      <c r="BVA3" s="60" t="s">
        <v>2003</v>
      </c>
      <c r="BVB3" s="60" t="s">
        <v>2004</v>
      </c>
      <c r="BVC3" s="60" t="s">
        <v>2005</v>
      </c>
      <c r="BVD3" s="60" t="s">
        <v>2006</v>
      </c>
      <c r="BVE3" s="60" t="s">
        <v>2007</v>
      </c>
      <c r="BVF3" s="60" t="s">
        <v>2008</v>
      </c>
      <c r="BVG3" s="60" t="s">
        <v>2009</v>
      </c>
      <c r="BVH3" s="60" t="s">
        <v>2010</v>
      </c>
      <c r="BVI3" s="60" t="s">
        <v>2011</v>
      </c>
      <c r="BVJ3" s="60" t="s">
        <v>2012</v>
      </c>
      <c r="BVK3" s="60" t="s">
        <v>2013</v>
      </c>
      <c r="BVL3" s="60" t="s">
        <v>2014</v>
      </c>
      <c r="BVM3" s="60" t="s">
        <v>2015</v>
      </c>
      <c r="BVN3" s="60" t="s">
        <v>2016</v>
      </c>
      <c r="BVO3" s="60" t="s">
        <v>2017</v>
      </c>
      <c r="BVP3" s="60" t="s">
        <v>2018</v>
      </c>
      <c r="BVQ3" s="60" t="s">
        <v>2019</v>
      </c>
      <c r="BVR3" s="60" t="s">
        <v>2020</v>
      </c>
      <c r="BVS3" s="60" t="s">
        <v>2021</v>
      </c>
      <c r="BVT3" s="60" t="s">
        <v>2022</v>
      </c>
      <c r="BVU3" s="60" t="s">
        <v>2023</v>
      </c>
      <c r="BVV3" s="60" t="s">
        <v>2024</v>
      </c>
      <c r="BVW3" s="60" t="s">
        <v>2025</v>
      </c>
      <c r="BVX3" s="60" t="s">
        <v>2026</v>
      </c>
      <c r="BVY3" s="60" t="s">
        <v>2027</v>
      </c>
      <c r="BVZ3" s="60" t="s">
        <v>2028</v>
      </c>
      <c r="BWA3" s="60" t="s">
        <v>2029</v>
      </c>
      <c r="BWB3" s="60" t="s">
        <v>2030</v>
      </c>
      <c r="BWC3" s="60" t="s">
        <v>2031</v>
      </c>
      <c r="BWD3" s="60" t="s">
        <v>2032</v>
      </c>
      <c r="BWE3" s="60" t="s">
        <v>2033</v>
      </c>
      <c r="BWF3" s="60" t="s">
        <v>2034</v>
      </c>
      <c r="BWG3" s="60" t="s">
        <v>2035</v>
      </c>
      <c r="BWH3" s="60" t="s">
        <v>2036</v>
      </c>
      <c r="BWI3" s="60" t="s">
        <v>2037</v>
      </c>
      <c r="BWJ3" s="60" t="s">
        <v>2038</v>
      </c>
      <c r="BWK3" s="60" t="s">
        <v>2039</v>
      </c>
      <c r="BWL3" s="60" t="s">
        <v>2040</v>
      </c>
      <c r="BWM3" s="60" t="s">
        <v>2041</v>
      </c>
      <c r="BWN3" s="60" t="s">
        <v>2042</v>
      </c>
      <c r="BWO3" s="60" t="s">
        <v>2043</v>
      </c>
      <c r="BWP3" s="60" t="s">
        <v>2044</v>
      </c>
      <c r="BWQ3" s="60" t="s">
        <v>2045</v>
      </c>
      <c r="BWR3" s="60" t="s">
        <v>2046</v>
      </c>
      <c r="BWS3" s="60" t="s">
        <v>2047</v>
      </c>
      <c r="BWT3" s="60" t="s">
        <v>2048</v>
      </c>
      <c r="BWU3" s="60" t="s">
        <v>2049</v>
      </c>
      <c r="BWV3" s="60" t="s">
        <v>2050</v>
      </c>
      <c r="BWW3" s="60" t="s">
        <v>2051</v>
      </c>
      <c r="BWX3" s="60" t="s">
        <v>2052</v>
      </c>
      <c r="BWY3" s="60" t="s">
        <v>2053</v>
      </c>
      <c r="BWZ3" s="60" t="s">
        <v>2054</v>
      </c>
      <c r="BXA3" s="60" t="s">
        <v>2055</v>
      </c>
      <c r="BXB3" s="60" t="s">
        <v>2056</v>
      </c>
      <c r="BXC3" s="60" t="s">
        <v>2057</v>
      </c>
      <c r="BXD3" s="60" t="s">
        <v>2058</v>
      </c>
      <c r="BXE3" s="60" t="s">
        <v>2059</v>
      </c>
      <c r="BXF3" s="60" t="s">
        <v>2060</v>
      </c>
      <c r="BXG3" s="60" t="s">
        <v>2061</v>
      </c>
      <c r="BXH3" s="60" t="s">
        <v>2062</v>
      </c>
      <c r="BXI3" s="60" t="s">
        <v>2063</v>
      </c>
      <c r="BXJ3" s="60" t="s">
        <v>2064</v>
      </c>
      <c r="BXK3" s="60" t="s">
        <v>2065</v>
      </c>
      <c r="BXL3" s="60" t="s">
        <v>2066</v>
      </c>
      <c r="BXM3" s="60" t="s">
        <v>2067</v>
      </c>
      <c r="BXN3" s="60" t="s">
        <v>2068</v>
      </c>
      <c r="BXO3" s="60" t="s">
        <v>2069</v>
      </c>
      <c r="BXP3" s="60" t="s">
        <v>2070</v>
      </c>
      <c r="BXQ3" s="60" t="s">
        <v>2071</v>
      </c>
      <c r="BXR3" s="60" t="s">
        <v>2072</v>
      </c>
      <c r="BXS3" s="60" t="s">
        <v>2073</v>
      </c>
      <c r="BXT3" s="60" t="s">
        <v>2074</v>
      </c>
      <c r="BXU3" s="60" t="s">
        <v>2075</v>
      </c>
      <c r="BXV3" s="60" t="s">
        <v>2076</v>
      </c>
      <c r="BXW3" s="60" t="s">
        <v>2077</v>
      </c>
      <c r="BXX3" s="60" t="s">
        <v>2078</v>
      </c>
      <c r="BXY3" s="60" t="s">
        <v>2079</v>
      </c>
      <c r="BXZ3" s="60" t="s">
        <v>2080</v>
      </c>
      <c r="BYA3" s="60" t="s">
        <v>2081</v>
      </c>
      <c r="BYB3" s="60" t="s">
        <v>2082</v>
      </c>
      <c r="BYC3" s="60" t="s">
        <v>2083</v>
      </c>
      <c r="BYD3" s="60" t="s">
        <v>2084</v>
      </c>
      <c r="BYE3" s="60" t="s">
        <v>2085</v>
      </c>
      <c r="BYF3" s="60" t="s">
        <v>2086</v>
      </c>
      <c r="BYG3" s="60" t="s">
        <v>2087</v>
      </c>
      <c r="BYH3" s="60" t="s">
        <v>2088</v>
      </c>
      <c r="BYI3" s="60" t="s">
        <v>2089</v>
      </c>
      <c r="BYJ3" s="60" t="s">
        <v>2090</v>
      </c>
      <c r="BYK3" s="60" t="s">
        <v>2091</v>
      </c>
      <c r="BYL3" s="60" t="s">
        <v>2092</v>
      </c>
      <c r="BYM3" s="60" t="s">
        <v>2093</v>
      </c>
      <c r="BYN3" s="60" t="s">
        <v>2094</v>
      </c>
      <c r="BYO3" s="60" t="s">
        <v>2095</v>
      </c>
      <c r="BYP3" s="60" t="s">
        <v>2096</v>
      </c>
      <c r="BYQ3" s="60" t="s">
        <v>2097</v>
      </c>
      <c r="BYR3" s="60" t="s">
        <v>2098</v>
      </c>
      <c r="BYS3" s="60" t="s">
        <v>2099</v>
      </c>
      <c r="BYT3" s="60" t="s">
        <v>2100</v>
      </c>
      <c r="BYU3" s="60" t="s">
        <v>2101</v>
      </c>
      <c r="BYV3" s="60" t="s">
        <v>2102</v>
      </c>
      <c r="BYW3" s="60" t="s">
        <v>2103</v>
      </c>
      <c r="BYX3" s="60" t="s">
        <v>2104</v>
      </c>
      <c r="BYY3" s="60" t="s">
        <v>2105</v>
      </c>
      <c r="BYZ3" s="60" t="s">
        <v>2106</v>
      </c>
      <c r="BZA3" s="60" t="s">
        <v>2107</v>
      </c>
      <c r="BZB3" s="60" t="s">
        <v>2108</v>
      </c>
      <c r="BZC3" s="60" t="s">
        <v>2109</v>
      </c>
      <c r="BZD3" s="60" t="s">
        <v>2110</v>
      </c>
      <c r="BZE3" s="60" t="s">
        <v>2111</v>
      </c>
      <c r="BZF3" s="60" t="s">
        <v>2112</v>
      </c>
      <c r="BZG3" s="60" t="s">
        <v>2113</v>
      </c>
      <c r="BZH3" s="60" t="s">
        <v>2114</v>
      </c>
      <c r="BZI3" s="60" t="s">
        <v>2115</v>
      </c>
      <c r="BZJ3" s="60" t="s">
        <v>2116</v>
      </c>
      <c r="BZK3" s="60" t="s">
        <v>2117</v>
      </c>
      <c r="BZL3" s="60" t="s">
        <v>2118</v>
      </c>
      <c r="BZM3" s="60" t="s">
        <v>2119</v>
      </c>
      <c r="BZN3" s="60" t="s">
        <v>2120</v>
      </c>
      <c r="BZO3" s="60" t="s">
        <v>2121</v>
      </c>
      <c r="BZP3" s="60" t="s">
        <v>2122</v>
      </c>
      <c r="BZQ3" s="60" t="s">
        <v>2123</v>
      </c>
      <c r="BZR3" s="60" t="s">
        <v>2124</v>
      </c>
      <c r="BZS3" s="60" t="s">
        <v>2125</v>
      </c>
      <c r="BZT3" s="60" t="s">
        <v>2126</v>
      </c>
      <c r="BZU3" s="60" t="s">
        <v>2127</v>
      </c>
      <c r="BZV3" s="60" t="s">
        <v>2128</v>
      </c>
      <c r="BZW3" s="60" t="s">
        <v>2129</v>
      </c>
      <c r="BZX3" s="60" t="s">
        <v>2130</v>
      </c>
      <c r="BZY3" s="60" t="s">
        <v>2131</v>
      </c>
      <c r="BZZ3" s="60" t="s">
        <v>2132</v>
      </c>
      <c r="CAA3" s="60" t="s">
        <v>2133</v>
      </c>
      <c r="CAB3" s="60" t="s">
        <v>2134</v>
      </c>
      <c r="CAC3" s="60" t="s">
        <v>2135</v>
      </c>
      <c r="CAD3" s="60" t="s">
        <v>2136</v>
      </c>
      <c r="CAE3" s="60" t="s">
        <v>2137</v>
      </c>
      <c r="CAF3" s="60" t="s">
        <v>2138</v>
      </c>
      <c r="CAG3" s="60" t="s">
        <v>2139</v>
      </c>
      <c r="CAH3" s="60" t="s">
        <v>2140</v>
      </c>
      <c r="CAI3" s="60" t="s">
        <v>2141</v>
      </c>
      <c r="CAJ3" s="60" t="s">
        <v>2142</v>
      </c>
      <c r="CAK3" s="60" t="s">
        <v>2143</v>
      </c>
      <c r="CAL3" s="60" t="s">
        <v>2144</v>
      </c>
      <c r="CAM3" s="60" t="s">
        <v>2145</v>
      </c>
      <c r="CAN3" s="60" t="s">
        <v>2146</v>
      </c>
      <c r="CAO3" s="60" t="s">
        <v>2147</v>
      </c>
      <c r="CAP3" s="60" t="s">
        <v>2148</v>
      </c>
      <c r="CAQ3" s="60" t="s">
        <v>2149</v>
      </c>
      <c r="CAR3" s="60" t="s">
        <v>2150</v>
      </c>
      <c r="CAS3" s="60" t="s">
        <v>2151</v>
      </c>
      <c r="CAT3" s="60" t="s">
        <v>2152</v>
      </c>
      <c r="CAU3" s="60" t="s">
        <v>2153</v>
      </c>
      <c r="CAV3" s="60" t="s">
        <v>2154</v>
      </c>
      <c r="CAW3" s="60" t="s">
        <v>2155</v>
      </c>
      <c r="CAX3" s="60" t="s">
        <v>2156</v>
      </c>
      <c r="CAY3" s="60" t="s">
        <v>2157</v>
      </c>
      <c r="CAZ3" s="60" t="s">
        <v>2158</v>
      </c>
      <c r="CBA3" s="60" t="s">
        <v>2159</v>
      </c>
      <c r="CBB3" s="60" t="s">
        <v>2160</v>
      </c>
      <c r="CBC3" s="60" t="s">
        <v>2161</v>
      </c>
      <c r="CBD3" s="60" t="s">
        <v>2162</v>
      </c>
      <c r="CBE3" s="60" t="s">
        <v>2163</v>
      </c>
      <c r="CBF3" s="60" t="s">
        <v>2164</v>
      </c>
      <c r="CBG3" s="60" t="s">
        <v>2165</v>
      </c>
      <c r="CBH3" s="60" t="s">
        <v>2166</v>
      </c>
      <c r="CBI3" s="60" t="s">
        <v>2167</v>
      </c>
      <c r="CBJ3" s="60" t="s">
        <v>2168</v>
      </c>
      <c r="CBK3" s="60" t="s">
        <v>2169</v>
      </c>
      <c r="CBL3" s="60" t="s">
        <v>2170</v>
      </c>
      <c r="CBM3" s="60" t="s">
        <v>2171</v>
      </c>
      <c r="CBN3" s="60" t="s">
        <v>2172</v>
      </c>
      <c r="CBO3" s="60" t="s">
        <v>2173</v>
      </c>
      <c r="CBP3" s="60" t="s">
        <v>2174</v>
      </c>
      <c r="CBQ3" s="60" t="s">
        <v>2175</v>
      </c>
      <c r="CBR3" s="60" t="s">
        <v>2176</v>
      </c>
      <c r="CBS3" s="60" t="s">
        <v>2177</v>
      </c>
      <c r="CBT3" s="60" t="s">
        <v>2178</v>
      </c>
      <c r="CBU3" s="60" t="s">
        <v>2179</v>
      </c>
      <c r="CBV3" s="60" t="s">
        <v>2180</v>
      </c>
      <c r="CBW3" s="60" t="s">
        <v>2181</v>
      </c>
      <c r="CBX3" s="60" t="s">
        <v>2182</v>
      </c>
      <c r="CBY3" s="60" t="s">
        <v>2183</v>
      </c>
      <c r="CBZ3" s="60" t="s">
        <v>2184</v>
      </c>
      <c r="CCA3" s="60" t="s">
        <v>2185</v>
      </c>
      <c r="CCB3" s="60" t="s">
        <v>2186</v>
      </c>
      <c r="CCC3" s="60" t="s">
        <v>2187</v>
      </c>
      <c r="CCD3" s="60" t="s">
        <v>2188</v>
      </c>
      <c r="CCE3" s="60" t="s">
        <v>2189</v>
      </c>
      <c r="CCF3" s="60" t="s">
        <v>2190</v>
      </c>
      <c r="CCG3" s="60" t="s">
        <v>2191</v>
      </c>
      <c r="CCH3" s="60" t="s">
        <v>2192</v>
      </c>
      <c r="CCI3" s="60" t="s">
        <v>2193</v>
      </c>
      <c r="CCJ3" s="60" t="s">
        <v>2194</v>
      </c>
      <c r="CCK3" s="60" t="s">
        <v>2195</v>
      </c>
      <c r="CCL3" s="60" t="s">
        <v>2196</v>
      </c>
      <c r="CCM3" s="60" t="s">
        <v>2197</v>
      </c>
      <c r="CCN3" s="60" t="s">
        <v>2198</v>
      </c>
      <c r="CCO3" s="60" t="s">
        <v>2199</v>
      </c>
      <c r="CCP3" s="60" t="s">
        <v>2200</v>
      </c>
      <c r="CCQ3" s="60" t="s">
        <v>2201</v>
      </c>
      <c r="CCR3" s="60" t="s">
        <v>2202</v>
      </c>
      <c r="CCS3" s="60" t="s">
        <v>2203</v>
      </c>
      <c r="CCT3" s="60" t="s">
        <v>2204</v>
      </c>
      <c r="CCU3" s="60" t="s">
        <v>2205</v>
      </c>
      <c r="CCV3" s="60" t="s">
        <v>2206</v>
      </c>
      <c r="CCW3" s="60" t="s">
        <v>2207</v>
      </c>
      <c r="CCX3" s="60" t="s">
        <v>2208</v>
      </c>
      <c r="CCY3" s="60" t="s">
        <v>2209</v>
      </c>
      <c r="CCZ3" s="60" t="s">
        <v>2210</v>
      </c>
      <c r="CDA3" s="60" t="s">
        <v>2211</v>
      </c>
      <c r="CDB3" s="60" t="s">
        <v>2212</v>
      </c>
      <c r="CDC3" s="60" t="s">
        <v>2213</v>
      </c>
      <c r="CDD3" s="60" t="s">
        <v>2214</v>
      </c>
      <c r="CDE3" s="60" t="s">
        <v>2215</v>
      </c>
      <c r="CDF3" s="60" t="s">
        <v>2216</v>
      </c>
      <c r="CDG3" s="60" t="s">
        <v>2217</v>
      </c>
      <c r="CDH3" s="60" t="s">
        <v>2218</v>
      </c>
      <c r="CDI3" s="60" t="s">
        <v>2219</v>
      </c>
      <c r="CDJ3" s="60" t="s">
        <v>2220</v>
      </c>
      <c r="CDK3" s="60" t="s">
        <v>2221</v>
      </c>
      <c r="CDL3" s="60" t="s">
        <v>2222</v>
      </c>
      <c r="CDM3" s="60" t="s">
        <v>2223</v>
      </c>
      <c r="CDN3" s="60" t="s">
        <v>2224</v>
      </c>
      <c r="CDO3" s="60" t="s">
        <v>2225</v>
      </c>
      <c r="CDP3" s="60" t="s">
        <v>2226</v>
      </c>
      <c r="CDQ3" s="60" t="s">
        <v>2227</v>
      </c>
      <c r="CDR3" s="60" t="s">
        <v>2228</v>
      </c>
      <c r="CDS3" s="60" t="s">
        <v>2229</v>
      </c>
      <c r="CDT3" s="60" t="s">
        <v>2230</v>
      </c>
      <c r="CDU3" s="60" t="s">
        <v>2231</v>
      </c>
      <c r="CDV3" s="60" t="s">
        <v>2232</v>
      </c>
      <c r="CDW3" s="60" t="s">
        <v>2233</v>
      </c>
      <c r="CDX3" s="60" t="s">
        <v>2234</v>
      </c>
      <c r="CDY3" s="60" t="s">
        <v>2235</v>
      </c>
      <c r="CDZ3" s="60" t="s">
        <v>2236</v>
      </c>
      <c r="CEA3" s="60" t="s">
        <v>2237</v>
      </c>
      <c r="CEB3" s="60" t="s">
        <v>2238</v>
      </c>
      <c r="CEC3" s="60" t="s">
        <v>2239</v>
      </c>
      <c r="CED3" s="60" t="s">
        <v>2240</v>
      </c>
      <c r="CEE3" s="60" t="s">
        <v>2241</v>
      </c>
      <c r="CEF3" s="60" t="s">
        <v>2242</v>
      </c>
      <c r="CEG3" s="60" t="s">
        <v>2243</v>
      </c>
      <c r="CEH3" s="60" t="s">
        <v>2244</v>
      </c>
      <c r="CEI3" s="60" t="s">
        <v>2245</v>
      </c>
      <c r="CEJ3" s="60" t="s">
        <v>2246</v>
      </c>
      <c r="CEK3" s="60" t="s">
        <v>2247</v>
      </c>
      <c r="CEL3" s="60" t="s">
        <v>2248</v>
      </c>
      <c r="CEM3" s="60" t="s">
        <v>2249</v>
      </c>
      <c r="CEN3" s="60" t="s">
        <v>2250</v>
      </c>
      <c r="CEO3" s="60" t="s">
        <v>2251</v>
      </c>
      <c r="CEP3" s="60" t="s">
        <v>2252</v>
      </c>
      <c r="CEQ3" s="60" t="s">
        <v>2253</v>
      </c>
      <c r="CER3" s="60" t="s">
        <v>2254</v>
      </c>
      <c r="CES3" s="60" t="s">
        <v>2255</v>
      </c>
      <c r="CET3" s="60" t="s">
        <v>2256</v>
      </c>
      <c r="CEU3" s="60" t="s">
        <v>2257</v>
      </c>
      <c r="CEV3" s="60" t="s">
        <v>2258</v>
      </c>
      <c r="CEW3" s="60" t="s">
        <v>2259</v>
      </c>
      <c r="CEX3" s="60" t="s">
        <v>2260</v>
      </c>
      <c r="CEY3" s="60" t="s">
        <v>2261</v>
      </c>
      <c r="CEZ3" s="60" t="s">
        <v>2262</v>
      </c>
      <c r="CFA3" s="60" t="s">
        <v>2263</v>
      </c>
      <c r="CFB3" s="60" t="s">
        <v>2264</v>
      </c>
      <c r="CFC3" s="60" t="s">
        <v>2265</v>
      </c>
      <c r="CFD3" s="60" t="s">
        <v>2266</v>
      </c>
      <c r="CFE3" s="60" t="s">
        <v>2267</v>
      </c>
      <c r="CFF3" s="60" t="s">
        <v>2268</v>
      </c>
      <c r="CFG3" s="60" t="s">
        <v>2269</v>
      </c>
      <c r="CFH3" s="60" t="s">
        <v>2270</v>
      </c>
      <c r="CFI3" s="60" t="s">
        <v>2271</v>
      </c>
      <c r="CFJ3" s="60" t="s">
        <v>2272</v>
      </c>
      <c r="CFK3" s="60" t="s">
        <v>2273</v>
      </c>
      <c r="CFL3" s="60" t="s">
        <v>2274</v>
      </c>
      <c r="CFM3" s="60" t="s">
        <v>2275</v>
      </c>
      <c r="CFN3" s="60" t="s">
        <v>2276</v>
      </c>
      <c r="CFO3" s="60" t="s">
        <v>2277</v>
      </c>
      <c r="CFP3" s="60" t="s">
        <v>2278</v>
      </c>
      <c r="CFQ3" s="60" t="s">
        <v>2279</v>
      </c>
      <c r="CFR3" s="60" t="s">
        <v>2280</v>
      </c>
      <c r="CFS3" s="60" t="s">
        <v>2281</v>
      </c>
      <c r="CFT3" s="60" t="s">
        <v>2282</v>
      </c>
      <c r="CFU3" s="60" t="s">
        <v>2283</v>
      </c>
      <c r="CFV3" s="60" t="s">
        <v>2284</v>
      </c>
      <c r="CFW3" s="60" t="s">
        <v>2285</v>
      </c>
      <c r="CFX3" s="60" t="s">
        <v>2286</v>
      </c>
      <c r="CFY3" s="60" t="s">
        <v>2287</v>
      </c>
      <c r="CFZ3" s="60" t="s">
        <v>2288</v>
      </c>
      <c r="CGA3" s="60" t="s">
        <v>2289</v>
      </c>
      <c r="CGB3" s="60" t="s">
        <v>2290</v>
      </c>
      <c r="CGC3" s="60" t="s">
        <v>2291</v>
      </c>
      <c r="CGD3" s="60" t="s">
        <v>2292</v>
      </c>
      <c r="CGE3" s="60" t="s">
        <v>2293</v>
      </c>
      <c r="CGF3" s="60" t="s">
        <v>2294</v>
      </c>
      <c r="CGG3" s="60" t="s">
        <v>2295</v>
      </c>
      <c r="CGH3" s="60" t="s">
        <v>2296</v>
      </c>
      <c r="CGI3" s="60" t="s">
        <v>2297</v>
      </c>
      <c r="CGJ3" s="60" t="s">
        <v>2298</v>
      </c>
      <c r="CGK3" s="60" t="s">
        <v>2299</v>
      </c>
      <c r="CGL3" s="60" t="s">
        <v>2300</v>
      </c>
      <c r="CGM3" s="60" t="s">
        <v>2301</v>
      </c>
      <c r="CGN3" s="60" t="s">
        <v>2302</v>
      </c>
      <c r="CGO3" s="60" t="s">
        <v>2303</v>
      </c>
      <c r="CGP3" s="60" t="s">
        <v>2304</v>
      </c>
      <c r="CGQ3" s="60" t="s">
        <v>2305</v>
      </c>
      <c r="CGR3" s="60" t="s">
        <v>2306</v>
      </c>
      <c r="CGS3" s="60" t="s">
        <v>2307</v>
      </c>
      <c r="CGT3" s="60" t="s">
        <v>2308</v>
      </c>
      <c r="CGU3" s="60" t="s">
        <v>2309</v>
      </c>
      <c r="CGV3" s="60" t="s">
        <v>2310</v>
      </c>
      <c r="CGW3" s="60" t="s">
        <v>2311</v>
      </c>
      <c r="CGX3" s="60" t="s">
        <v>2312</v>
      </c>
      <c r="CGY3" s="60" t="s">
        <v>2313</v>
      </c>
      <c r="CGZ3" s="60" t="s">
        <v>2314</v>
      </c>
      <c r="CHA3" s="60" t="s">
        <v>2315</v>
      </c>
      <c r="CHB3" s="60" t="s">
        <v>2316</v>
      </c>
      <c r="CHC3" s="60" t="s">
        <v>2317</v>
      </c>
      <c r="CHD3" s="60" t="s">
        <v>2318</v>
      </c>
      <c r="CHE3" s="60" t="s">
        <v>2319</v>
      </c>
      <c r="CHF3" s="60" t="s">
        <v>2320</v>
      </c>
      <c r="CHG3" s="60" t="s">
        <v>2321</v>
      </c>
      <c r="CHH3" s="60" t="s">
        <v>2322</v>
      </c>
      <c r="CHI3" s="60" t="s">
        <v>2323</v>
      </c>
      <c r="CHJ3" s="60" t="s">
        <v>2324</v>
      </c>
      <c r="CHK3" s="60" t="s">
        <v>2325</v>
      </c>
      <c r="CHL3" s="60" t="s">
        <v>2326</v>
      </c>
      <c r="CHM3" s="60" t="s">
        <v>2327</v>
      </c>
      <c r="CHN3" s="60" t="s">
        <v>2328</v>
      </c>
      <c r="CHO3" s="60" t="s">
        <v>2329</v>
      </c>
      <c r="CHP3" s="60" t="s">
        <v>2330</v>
      </c>
      <c r="CHQ3" s="60" t="s">
        <v>2331</v>
      </c>
      <c r="CHR3" s="60" t="s">
        <v>2332</v>
      </c>
      <c r="CHS3" s="60" t="s">
        <v>2333</v>
      </c>
      <c r="CHT3" s="60" t="s">
        <v>2334</v>
      </c>
      <c r="CHU3" s="60" t="s">
        <v>2335</v>
      </c>
      <c r="CHV3" s="60" t="s">
        <v>2336</v>
      </c>
      <c r="CHW3" s="60" t="s">
        <v>2337</v>
      </c>
      <c r="CHX3" s="60" t="s">
        <v>2338</v>
      </c>
      <c r="CHY3" s="60" t="s">
        <v>2339</v>
      </c>
      <c r="CHZ3" s="60" t="s">
        <v>2340</v>
      </c>
      <c r="CIA3" s="60" t="s">
        <v>2341</v>
      </c>
      <c r="CIB3" s="60" t="s">
        <v>2342</v>
      </c>
      <c r="CIC3" s="60" t="s">
        <v>2343</v>
      </c>
      <c r="CID3" s="60" t="s">
        <v>2344</v>
      </c>
      <c r="CIE3" s="60" t="s">
        <v>2345</v>
      </c>
      <c r="CIF3" s="60" t="s">
        <v>2346</v>
      </c>
      <c r="CIG3" s="60" t="s">
        <v>2347</v>
      </c>
      <c r="CIH3" s="60" t="s">
        <v>2348</v>
      </c>
      <c r="CII3" s="60" t="s">
        <v>2349</v>
      </c>
      <c r="CIJ3" s="60" t="s">
        <v>2350</v>
      </c>
      <c r="CIK3" s="60" t="s">
        <v>2351</v>
      </c>
      <c r="CIL3" s="60" t="s">
        <v>2352</v>
      </c>
      <c r="CIM3" s="60" t="s">
        <v>2353</v>
      </c>
      <c r="CIN3" s="60" t="s">
        <v>2354</v>
      </c>
      <c r="CIO3" s="60" t="s">
        <v>2355</v>
      </c>
      <c r="CIP3" s="60" t="s">
        <v>2356</v>
      </c>
      <c r="CIQ3" s="60" t="s">
        <v>2357</v>
      </c>
      <c r="CIR3" s="60" t="s">
        <v>2358</v>
      </c>
      <c r="CIS3" s="60" t="s">
        <v>2359</v>
      </c>
      <c r="CIT3" s="60" t="s">
        <v>2360</v>
      </c>
      <c r="CIU3" s="60" t="s">
        <v>2361</v>
      </c>
      <c r="CIV3" s="60" t="s">
        <v>2362</v>
      </c>
      <c r="CIW3" s="60" t="s">
        <v>2363</v>
      </c>
      <c r="CIX3" s="60" t="s">
        <v>2364</v>
      </c>
      <c r="CIY3" s="60" t="s">
        <v>2365</v>
      </c>
      <c r="CIZ3" s="60" t="s">
        <v>2366</v>
      </c>
      <c r="CJA3" s="60" t="s">
        <v>2367</v>
      </c>
      <c r="CJB3" s="60" t="s">
        <v>2368</v>
      </c>
      <c r="CJC3" s="60" t="s">
        <v>2369</v>
      </c>
      <c r="CJD3" s="60" t="s">
        <v>2370</v>
      </c>
      <c r="CJE3" s="60" t="s">
        <v>2371</v>
      </c>
      <c r="CJF3" s="60" t="s">
        <v>2372</v>
      </c>
      <c r="CJG3" s="60" t="s">
        <v>2373</v>
      </c>
      <c r="CJH3" s="60" t="s">
        <v>2374</v>
      </c>
      <c r="CJI3" s="60" t="s">
        <v>2375</v>
      </c>
      <c r="CJJ3" s="60" t="s">
        <v>2376</v>
      </c>
      <c r="CJK3" s="60" t="s">
        <v>2377</v>
      </c>
      <c r="CJL3" s="60" t="s">
        <v>2378</v>
      </c>
      <c r="CJM3" s="60" t="s">
        <v>2379</v>
      </c>
      <c r="CJN3" s="60" t="s">
        <v>2380</v>
      </c>
      <c r="CJO3" s="60" t="s">
        <v>2381</v>
      </c>
      <c r="CJP3" s="60" t="s">
        <v>2382</v>
      </c>
      <c r="CJQ3" s="60" t="s">
        <v>2383</v>
      </c>
      <c r="CJR3" s="60" t="s">
        <v>2384</v>
      </c>
      <c r="CJS3" s="60" t="s">
        <v>2385</v>
      </c>
      <c r="CJT3" s="60" t="s">
        <v>2386</v>
      </c>
      <c r="CJU3" s="60" t="s">
        <v>2387</v>
      </c>
      <c r="CJV3" s="60" t="s">
        <v>2388</v>
      </c>
      <c r="CJW3" s="60" t="s">
        <v>2389</v>
      </c>
      <c r="CJX3" s="60" t="s">
        <v>2390</v>
      </c>
      <c r="CJY3" s="60" t="s">
        <v>2391</v>
      </c>
      <c r="CJZ3" s="60" t="s">
        <v>2392</v>
      </c>
      <c r="CKA3" s="60" t="s">
        <v>2393</v>
      </c>
      <c r="CKB3" s="60" t="s">
        <v>2394</v>
      </c>
      <c r="CKC3" s="60" t="s">
        <v>2395</v>
      </c>
      <c r="CKD3" s="60" t="s">
        <v>2396</v>
      </c>
      <c r="CKE3" s="60" t="s">
        <v>2397</v>
      </c>
      <c r="CKF3" s="60" t="s">
        <v>2398</v>
      </c>
      <c r="CKG3" s="60" t="s">
        <v>2399</v>
      </c>
      <c r="CKH3" s="60" t="s">
        <v>2400</v>
      </c>
      <c r="CKI3" s="60" t="s">
        <v>2401</v>
      </c>
      <c r="CKJ3" s="60" t="s">
        <v>2402</v>
      </c>
      <c r="CKK3" s="60" t="s">
        <v>2403</v>
      </c>
      <c r="CKL3" s="60" t="s">
        <v>2404</v>
      </c>
      <c r="CKM3" s="60" t="s">
        <v>2405</v>
      </c>
      <c r="CKN3" s="60" t="s">
        <v>2406</v>
      </c>
      <c r="CKO3" s="60" t="s">
        <v>2407</v>
      </c>
      <c r="CKP3" s="60" t="s">
        <v>2408</v>
      </c>
      <c r="CKQ3" s="60" t="s">
        <v>2409</v>
      </c>
      <c r="CKR3" s="60" t="s">
        <v>2410</v>
      </c>
      <c r="CKS3" s="60" t="s">
        <v>2411</v>
      </c>
      <c r="CKT3" s="60" t="s">
        <v>2412</v>
      </c>
      <c r="CKU3" s="60" t="s">
        <v>2413</v>
      </c>
      <c r="CKV3" s="60" t="s">
        <v>2414</v>
      </c>
      <c r="CKW3" s="60" t="s">
        <v>2415</v>
      </c>
      <c r="CKX3" s="60" t="s">
        <v>2416</v>
      </c>
      <c r="CKY3" s="60" t="s">
        <v>2417</v>
      </c>
      <c r="CKZ3" s="60" t="s">
        <v>2418</v>
      </c>
      <c r="CLA3" s="60" t="s">
        <v>2419</v>
      </c>
      <c r="CLB3" s="60" t="s">
        <v>2420</v>
      </c>
      <c r="CLC3" s="60" t="s">
        <v>2421</v>
      </c>
      <c r="CLD3" s="60" t="s">
        <v>2422</v>
      </c>
      <c r="CLE3" s="60" t="s">
        <v>2423</v>
      </c>
      <c r="CLF3" s="60" t="s">
        <v>2424</v>
      </c>
      <c r="CLG3" s="60" t="s">
        <v>2425</v>
      </c>
      <c r="CLH3" s="60" t="s">
        <v>2426</v>
      </c>
      <c r="CLI3" s="60" t="s">
        <v>2427</v>
      </c>
      <c r="CLJ3" s="60" t="s">
        <v>2428</v>
      </c>
      <c r="CLK3" s="60" t="s">
        <v>2429</v>
      </c>
      <c r="CLL3" s="60" t="s">
        <v>2430</v>
      </c>
      <c r="CLM3" s="60" t="s">
        <v>2431</v>
      </c>
      <c r="CLN3" s="60" t="s">
        <v>2432</v>
      </c>
      <c r="CLO3" s="60" t="s">
        <v>2433</v>
      </c>
      <c r="CLP3" s="60" t="s">
        <v>2434</v>
      </c>
      <c r="CLQ3" s="60" t="s">
        <v>2435</v>
      </c>
      <c r="CLR3" s="60" t="s">
        <v>2436</v>
      </c>
      <c r="CLS3" s="60" t="s">
        <v>2437</v>
      </c>
      <c r="CLT3" s="60" t="s">
        <v>2438</v>
      </c>
      <c r="CLU3" s="60" t="s">
        <v>2439</v>
      </c>
      <c r="CLV3" s="60" t="s">
        <v>2440</v>
      </c>
      <c r="CLW3" s="60" t="s">
        <v>2441</v>
      </c>
      <c r="CLX3" s="60" t="s">
        <v>2442</v>
      </c>
      <c r="CLY3" s="60" t="s">
        <v>2443</v>
      </c>
      <c r="CLZ3" s="60" t="s">
        <v>2444</v>
      </c>
      <c r="CMA3" s="60" t="s">
        <v>2445</v>
      </c>
      <c r="CMB3" s="60" t="s">
        <v>2446</v>
      </c>
      <c r="CMC3" s="60" t="s">
        <v>2447</v>
      </c>
      <c r="CMD3" s="60" t="s">
        <v>2448</v>
      </c>
      <c r="CME3" s="60" t="s">
        <v>2449</v>
      </c>
      <c r="CMF3" s="60" t="s">
        <v>2450</v>
      </c>
      <c r="CMG3" s="60" t="s">
        <v>2451</v>
      </c>
      <c r="CMH3" s="60" t="s">
        <v>2452</v>
      </c>
      <c r="CMI3" s="60" t="s">
        <v>2453</v>
      </c>
      <c r="CMJ3" s="60" t="s">
        <v>2454</v>
      </c>
      <c r="CMK3" s="60" t="s">
        <v>2455</v>
      </c>
      <c r="CML3" s="60" t="s">
        <v>2456</v>
      </c>
      <c r="CMM3" s="60" t="s">
        <v>2457</v>
      </c>
      <c r="CMN3" s="60" t="s">
        <v>2458</v>
      </c>
      <c r="CMO3" s="60" t="s">
        <v>2459</v>
      </c>
      <c r="CMP3" s="60" t="s">
        <v>2460</v>
      </c>
      <c r="CMQ3" s="60" t="s">
        <v>2461</v>
      </c>
      <c r="CMR3" s="60" t="s">
        <v>2462</v>
      </c>
      <c r="CMS3" s="60" t="s">
        <v>2463</v>
      </c>
      <c r="CMT3" s="60" t="s">
        <v>2464</v>
      </c>
      <c r="CMU3" s="60" t="s">
        <v>2465</v>
      </c>
      <c r="CMV3" s="60" t="s">
        <v>2466</v>
      </c>
      <c r="CMW3" s="60" t="s">
        <v>2467</v>
      </c>
      <c r="CMX3" s="60" t="s">
        <v>2468</v>
      </c>
      <c r="CMY3" s="60" t="s">
        <v>2469</v>
      </c>
      <c r="CMZ3" s="60" t="s">
        <v>2470</v>
      </c>
      <c r="CNA3" s="60" t="s">
        <v>2471</v>
      </c>
      <c r="CNB3" s="60" t="s">
        <v>2472</v>
      </c>
      <c r="CNC3" s="60" t="s">
        <v>2473</v>
      </c>
      <c r="CND3" s="60" t="s">
        <v>2474</v>
      </c>
      <c r="CNE3" s="60" t="s">
        <v>2475</v>
      </c>
      <c r="CNF3" s="60" t="s">
        <v>2476</v>
      </c>
      <c r="CNG3" s="60" t="s">
        <v>2477</v>
      </c>
      <c r="CNH3" s="60" t="s">
        <v>2478</v>
      </c>
      <c r="CNI3" s="60" t="s">
        <v>2479</v>
      </c>
      <c r="CNJ3" s="60" t="s">
        <v>2480</v>
      </c>
      <c r="CNK3" s="60" t="s">
        <v>2481</v>
      </c>
      <c r="CNL3" s="60" t="s">
        <v>2482</v>
      </c>
      <c r="CNM3" s="60" t="s">
        <v>2483</v>
      </c>
      <c r="CNN3" s="60" t="s">
        <v>2484</v>
      </c>
      <c r="CNO3" s="60" t="s">
        <v>2485</v>
      </c>
      <c r="CNP3" s="60" t="s">
        <v>2486</v>
      </c>
      <c r="CNQ3" s="60" t="s">
        <v>2487</v>
      </c>
      <c r="CNR3" s="60" t="s">
        <v>2488</v>
      </c>
      <c r="CNS3" s="60" t="s">
        <v>2489</v>
      </c>
      <c r="CNT3" s="60" t="s">
        <v>2490</v>
      </c>
      <c r="CNU3" s="60" t="s">
        <v>2491</v>
      </c>
      <c r="CNV3" s="60" t="s">
        <v>2492</v>
      </c>
      <c r="CNW3" s="60" t="s">
        <v>2493</v>
      </c>
      <c r="CNX3" s="60" t="s">
        <v>2494</v>
      </c>
      <c r="CNY3" s="60" t="s">
        <v>2495</v>
      </c>
      <c r="CNZ3" s="60" t="s">
        <v>2496</v>
      </c>
      <c r="COA3" s="60" t="s">
        <v>2497</v>
      </c>
      <c r="COB3" s="60" t="s">
        <v>2498</v>
      </c>
      <c r="COC3" s="60" t="s">
        <v>2499</v>
      </c>
      <c r="COD3" s="60" t="s">
        <v>2500</v>
      </c>
      <c r="COE3" s="60" t="s">
        <v>2501</v>
      </c>
      <c r="COF3" s="60" t="s">
        <v>2502</v>
      </c>
      <c r="COG3" s="60" t="s">
        <v>2503</v>
      </c>
      <c r="COH3" s="60" t="s">
        <v>2504</v>
      </c>
      <c r="COI3" s="60" t="s">
        <v>2505</v>
      </c>
      <c r="COJ3" s="60" t="s">
        <v>2506</v>
      </c>
      <c r="COK3" s="60" t="s">
        <v>2507</v>
      </c>
      <c r="COL3" s="60" t="s">
        <v>2508</v>
      </c>
      <c r="COM3" s="60" t="s">
        <v>2509</v>
      </c>
      <c r="CON3" s="60" t="s">
        <v>2510</v>
      </c>
      <c r="COO3" s="60" t="s">
        <v>2511</v>
      </c>
      <c r="COP3" s="60" t="s">
        <v>2512</v>
      </c>
      <c r="COQ3" s="60" t="s">
        <v>2513</v>
      </c>
      <c r="COR3" s="60" t="s">
        <v>2514</v>
      </c>
      <c r="COS3" s="60" t="s">
        <v>2515</v>
      </c>
      <c r="COT3" s="60" t="s">
        <v>2516</v>
      </c>
      <c r="COU3" s="60" t="s">
        <v>2517</v>
      </c>
      <c r="COV3" s="60" t="s">
        <v>2518</v>
      </c>
      <c r="COW3" s="60" t="s">
        <v>2519</v>
      </c>
      <c r="COX3" s="60" t="s">
        <v>2520</v>
      </c>
      <c r="COY3" s="60" t="s">
        <v>2521</v>
      </c>
      <c r="COZ3" s="60" t="s">
        <v>2522</v>
      </c>
      <c r="CPA3" s="60" t="s">
        <v>2523</v>
      </c>
      <c r="CPB3" s="60" t="s">
        <v>2524</v>
      </c>
      <c r="CPC3" s="60" t="s">
        <v>2525</v>
      </c>
      <c r="CPD3" s="60" t="s">
        <v>2526</v>
      </c>
      <c r="CPE3" s="60" t="s">
        <v>2527</v>
      </c>
      <c r="CPF3" s="60" t="s">
        <v>2528</v>
      </c>
      <c r="CPG3" s="60" t="s">
        <v>2529</v>
      </c>
      <c r="CPH3" s="60" t="s">
        <v>2530</v>
      </c>
      <c r="CPI3" s="60" t="s">
        <v>2531</v>
      </c>
      <c r="CPJ3" s="60" t="s">
        <v>2532</v>
      </c>
      <c r="CPK3" s="60" t="s">
        <v>2533</v>
      </c>
      <c r="CPL3" s="60" t="s">
        <v>2534</v>
      </c>
      <c r="CPM3" s="60" t="s">
        <v>2535</v>
      </c>
      <c r="CPN3" s="60" t="s">
        <v>2536</v>
      </c>
      <c r="CPO3" s="60" t="s">
        <v>2537</v>
      </c>
      <c r="CPP3" s="60" t="s">
        <v>2538</v>
      </c>
      <c r="CPQ3" s="60" t="s">
        <v>2539</v>
      </c>
      <c r="CPR3" s="60" t="s">
        <v>2540</v>
      </c>
      <c r="CPS3" s="60" t="s">
        <v>2541</v>
      </c>
      <c r="CPT3" s="60" t="s">
        <v>2542</v>
      </c>
      <c r="CPU3" s="60" t="s">
        <v>2543</v>
      </c>
      <c r="CPV3" s="60" t="s">
        <v>2544</v>
      </c>
      <c r="CPW3" s="60" t="s">
        <v>2545</v>
      </c>
      <c r="CPX3" s="60" t="s">
        <v>2546</v>
      </c>
      <c r="CPY3" s="60" t="s">
        <v>2547</v>
      </c>
      <c r="CPZ3" s="60" t="s">
        <v>2548</v>
      </c>
      <c r="CQA3" s="60" t="s">
        <v>2549</v>
      </c>
      <c r="CQB3" s="60" t="s">
        <v>2550</v>
      </c>
      <c r="CQC3" s="60" t="s">
        <v>2551</v>
      </c>
      <c r="CQD3" s="60" t="s">
        <v>2552</v>
      </c>
      <c r="CQE3" s="60" t="s">
        <v>2553</v>
      </c>
      <c r="CQF3" s="60" t="s">
        <v>2554</v>
      </c>
      <c r="CQG3" s="60" t="s">
        <v>2555</v>
      </c>
      <c r="CQH3" s="60" t="s">
        <v>2556</v>
      </c>
      <c r="CQI3" s="60" t="s">
        <v>2557</v>
      </c>
      <c r="CQJ3" s="60" t="s">
        <v>2558</v>
      </c>
      <c r="CQK3" s="60" t="s">
        <v>2559</v>
      </c>
      <c r="CQL3" s="60" t="s">
        <v>2560</v>
      </c>
      <c r="CQM3" s="60" t="s">
        <v>2561</v>
      </c>
      <c r="CQN3" s="60" t="s">
        <v>2562</v>
      </c>
      <c r="CQO3" s="60" t="s">
        <v>2563</v>
      </c>
      <c r="CQP3" s="60" t="s">
        <v>2564</v>
      </c>
      <c r="CQQ3" s="60" t="s">
        <v>2565</v>
      </c>
      <c r="CQR3" s="60" t="s">
        <v>2566</v>
      </c>
      <c r="CQS3" s="60" t="s">
        <v>2567</v>
      </c>
      <c r="CQT3" s="60" t="s">
        <v>2568</v>
      </c>
      <c r="CQU3" s="60" t="s">
        <v>2569</v>
      </c>
      <c r="CQV3" s="60" t="s">
        <v>2570</v>
      </c>
      <c r="CQW3" s="60" t="s">
        <v>2571</v>
      </c>
      <c r="CQX3" s="60" t="s">
        <v>2572</v>
      </c>
      <c r="CQY3" s="60" t="s">
        <v>2573</v>
      </c>
      <c r="CQZ3" s="60" t="s">
        <v>2574</v>
      </c>
      <c r="CRA3" s="60" t="s">
        <v>2575</v>
      </c>
      <c r="CRB3" s="60" t="s">
        <v>2576</v>
      </c>
      <c r="CRC3" s="60" t="s">
        <v>2577</v>
      </c>
      <c r="CRD3" s="60" t="s">
        <v>2578</v>
      </c>
      <c r="CRE3" s="60" t="s">
        <v>2579</v>
      </c>
      <c r="CRF3" s="60" t="s">
        <v>2580</v>
      </c>
      <c r="CRG3" s="60" t="s">
        <v>2581</v>
      </c>
      <c r="CRH3" s="60" t="s">
        <v>2582</v>
      </c>
      <c r="CRI3" s="60" t="s">
        <v>2583</v>
      </c>
      <c r="CRJ3" s="60" t="s">
        <v>2584</v>
      </c>
      <c r="CRK3" s="60" t="s">
        <v>2585</v>
      </c>
      <c r="CRL3" s="60" t="s">
        <v>2586</v>
      </c>
      <c r="CRM3" s="60" t="s">
        <v>2587</v>
      </c>
      <c r="CRN3" s="60" t="s">
        <v>2588</v>
      </c>
      <c r="CRO3" s="60" t="s">
        <v>2589</v>
      </c>
      <c r="CRP3" s="60" t="s">
        <v>2590</v>
      </c>
      <c r="CRQ3" s="60" t="s">
        <v>2591</v>
      </c>
      <c r="CRR3" s="60" t="s">
        <v>2592</v>
      </c>
      <c r="CRS3" s="60" t="s">
        <v>2593</v>
      </c>
      <c r="CRT3" s="60" t="s">
        <v>2594</v>
      </c>
      <c r="CRU3" s="60" t="s">
        <v>2595</v>
      </c>
      <c r="CRV3" s="60" t="s">
        <v>2596</v>
      </c>
      <c r="CRW3" s="60" t="s">
        <v>2597</v>
      </c>
      <c r="CRX3" s="60" t="s">
        <v>2598</v>
      </c>
      <c r="CRY3" s="60" t="s">
        <v>2599</v>
      </c>
      <c r="CRZ3" s="60" t="s">
        <v>2600</v>
      </c>
      <c r="CSA3" s="60" t="s">
        <v>2601</v>
      </c>
      <c r="CSB3" s="60" t="s">
        <v>2602</v>
      </c>
      <c r="CSC3" s="60" t="s">
        <v>2603</v>
      </c>
      <c r="CSD3" s="60" t="s">
        <v>2604</v>
      </c>
      <c r="CSE3" s="60" t="s">
        <v>2605</v>
      </c>
      <c r="CSF3" s="60" t="s">
        <v>2606</v>
      </c>
      <c r="CSG3" s="60" t="s">
        <v>2607</v>
      </c>
      <c r="CSH3" s="60" t="s">
        <v>2608</v>
      </c>
      <c r="CSI3" s="60" t="s">
        <v>2609</v>
      </c>
      <c r="CSJ3" s="60" t="s">
        <v>2610</v>
      </c>
      <c r="CSK3" s="60" t="s">
        <v>2611</v>
      </c>
      <c r="CSL3" s="60" t="s">
        <v>2612</v>
      </c>
      <c r="CSM3" s="60" t="s">
        <v>2613</v>
      </c>
      <c r="CSN3" s="60" t="s">
        <v>2614</v>
      </c>
      <c r="CSO3" s="60" t="s">
        <v>2615</v>
      </c>
      <c r="CSP3" s="60" t="s">
        <v>2616</v>
      </c>
      <c r="CSQ3" s="60" t="s">
        <v>2617</v>
      </c>
      <c r="CSR3" s="60" t="s">
        <v>2618</v>
      </c>
      <c r="CSS3" s="60" t="s">
        <v>2619</v>
      </c>
      <c r="CST3" s="60" t="s">
        <v>2620</v>
      </c>
      <c r="CSU3" s="60" t="s">
        <v>2621</v>
      </c>
      <c r="CSV3" s="60" t="s">
        <v>2622</v>
      </c>
      <c r="CSW3" s="60" t="s">
        <v>2623</v>
      </c>
      <c r="CSX3" s="60" t="s">
        <v>2624</v>
      </c>
      <c r="CSY3" s="60" t="s">
        <v>2625</v>
      </c>
      <c r="CSZ3" s="60" t="s">
        <v>2626</v>
      </c>
      <c r="CTA3" s="60" t="s">
        <v>2627</v>
      </c>
      <c r="CTB3" s="60" t="s">
        <v>2628</v>
      </c>
      <c r="CTC3" s="60" t="s">
        <v>2629</v>
      </c>
      <c r="CTD3" s="60" t="s">
        <v>2630</v>
      </c>
      <c r="CTE3" s="60" t="s">
        <v>2631</v>
      </c>
      <c r="CTF3" s="60" t="s">
        <v>2632</v>
      </c>
      <c r="CTG3" s="60" t="s">
        <v>2633</v>
      </c>
      <c r="CTH3" s="60" t="s">
        <v>2634</v>
      </c>
      <c r="CTI3" s="60" t="s">
        <v>2635</v>
      </c>
      <c r="CTJ3" s="60" t="s">
        <v>2636</v>
      </c>
      <c r="CTK3" s="60" t="s">
        <v>2637</v>
      </c>
      <c r="CTL3" s="60" t="s">
        <v>2638</v>
      </c>
      <c r="CTM3" s="60" t="s">
        <v>2639</v>
      </c>
      <c r="CTN3" s="60" t="s">
        <v>2640</v>
      </c>
      <c r="CTO3" s="60" t="s">
        <v>2641</v>
      </c>
      <c r="CTP3" s="60" t="s">
        <v>2642</v>
      </c>
      <c r="CTQ3" s="60" t="s">
        <v>2643</v>
      </c>
      <c r="CTR3" s="60" t="s">
        <v>2644</v>
      </c>
      <c r="CTS3" s="60" t="s">
        <v>2645</v>
      </c>
      <c r="CTT3" s="60" t="s">
        <v>2646</v>
      </c>
      <c r="CTU3" s="60" t="s">
        <v>2647</v>
      </c>
      <c r="CTV3" s="60" t="s">
        <v>2648</v>
      </c>
      <c r="CTW3" s="60" t="s">
        <v>2649</v>
      </c>
      <c r="CTX3" s="60" t="s">
        <v>2650</v>
      </c>
      <c r="CTY3" s="60" t="s">
        <v>2651</v>
      </c>
      <c r="CTZ3" s="60" t="s">
        <v>2652</v>
      </c>
      <c r="CUA3" s="60" t="s">
        <v>2653</v>
      </c>
      <c r="CUB3" s="60" t="s">
        <v>2654</v>
      </c>
      <c r="CUC3" s="60" t="s">
        <v>2655</v>
      </c>
      <c r="CUD3" s="60" t="s">
        <v>2656</v>
      </c>
      <c r="CUE3" s="60" t="s">
        <v>2657</v>
      </c>
      <c r="CUF3" s="60" t="s">
        <v>2658</v>
      </c>
      <c r="CUG3" s="60" t="s">
        <v>2659</v>
      </c>
      <c r="CUH3" s="60" t="s">
        <v>2660</v>
      </c>
      <c r="CUI3" s="60" t="s">
        <v>2661</v>
      </c>
      <c r="CUJ3" s="60" t="s">
        <v>2662</v>
      </c>
      <c r="CUK3" s="60" t="s">
        <v>2663</v>
      </c>
      <c r="CUL3" s="60" t="s">
        <v>2664</v>
      </c>
      <c r="CUM3" s="60" t="s">
        <v>2665</v>
      </c>
      <c r="CUN3" s="60" t="s">
        <v>2666</v>
      </c>
      <c r="CUO3" s="60" t="s">
        <v>2667</v>
      </c>
      <c r="CUP3" s="60" t="s">
        <v>2668</v>
      </c>
      <c r="CUQ3" s="60" t="s">
        <v>2669</v>
      </c>
      <c r="CUR3" s="60" t="s">
        <v>2670</v>
      </c>
      <c r="CUS3" s="60" t="s">
        <v>2671</v>
      </c>
      <c r="CUT3" s="60" t="s">
        <v>2672</v>
      </c>
      <c r="CUU3" s="60" t="s">
        <v>2673</v>
      </c>
      <c r="CUV3" s="60" t="s">
        <v>2674</v>
      </c>
      <c r="CUW3" s="60" t="s">
        <v>2675</v>
      </c>
      <c r="CUX3" s="60" t="s">
        <v>2676</v>
      </c>
      <c r="CUY3" s="60" t="s">
        <v>2677</v>
      </c>
      <c r="CUZ3" s="60" t="s">
        <v>2678</v>
      </c>
      <c r="CVA3" s="60" t="s">
        <v>2679</v>
      </c>
      <c r="CVB3" s="60" t="s">
        <v>2680</v>
      </c>
      <c r="CVC3" s="60" t="s">
        <v>2681</v>
      </c>
      <c r="CVD3" s="60" t="s">
        <v>2682</v>
      </c>
      <c r="CVE3" s="60" t="s">
        <v>2683</v>
      </c>
      <c r="CVF3" s="60" t="s">
        <v>2684</v>
      </c>
      <c r="CVG3" s="60" t="s">
        <v>2685</v>
      </c>
      <c r="CVH3" s="60" t="s">
        <v>2686</v>
      </c>
      <c r="CVI3" s="60" t="s">
        <v>2687</v>
      </c>
      <c r="CVJ3" s="60" t="s">
        <v>2688</v>
      </c>
      <c r="CVK3" s="60" t="s">
        <v>2689</v>
      </c>
      <c r="CVL3" s="60" t="s">
        <v>2690</v>
      </c>
      <c r="CVM3" s="60" t="s">
        <v>2691</v>
      </c>
      <c r="CVN3" s="60" t="s">
        <v>2692</v>
      </c>
      <c r="CVO3" s="60" t="s">
        <v>2693</v>
      </c>
      <c r="CVP3" s="60" t="s">
        <v>2694</v>
      </c>
      <c r="CVQ3" s="60" t="s">
        <v>2695</v>
      </c>
      <c r="CVR3" s="60" t="s">
        <v>2696</v>
      </c>
      <c r="CVS3" s="60" t="s">
        <v>2697</v>
      </c>
      <c r="CVT3" s="60" t="s">
        <v>2698</v>
      </c>
      <c r="CVU3" s="60" t="s">
        <v>2699</v>
      </c>
      <c r="CVV3" s="60" t="s">
        <v>2700</v>
      </c>
      <c r="CVW3" s="60" t="s">
        <v>2701</v>
      </c>
      <c r="CVX3" s="60" t="s">
        <v>2702</v>
      </c>
      <c r="CVY3" s="60" t="s">
        <v>2703</v>
      </c>
      <c r="CVZ3" s="60" t="s">
        <v>2704</v>
      </c>
      <c r="CWA3" s="60" t="s">
        <v>2705</v>
      </c>
      <c r="CWB3" s="60" t="s">
        <v>2706</v>
      </c>
      <c r="CWC3" s="60" t="s">
        <v>2707</v>
      </c>
      <c r="CWD3" s="60" t="s">
        <v>2708</v>
      </c>
      <c r="CWE3" s="60" t="s">
        <v>2709</v>
      </c>
      <c r="CWF3" s="60" t="s">
        <v>2710</v>
      </c>
      <c r="CWG3" s="60" t="s">
        <v>2711</v>
      </c>
      <c r="CWH3" s="60" t="s">
        <v>2712</v>
      </c>
      <c r="CWI3" s="60" t="s">
        <v>2713</v>
      </c>
      <c r="CWJ3" s="60" t="s">
        <v>2714</v>
      </c>
      <c r="CWK3" s="60" t="s">
        <v>2715</v>
      </c>
      <c r="CWL3" s="60" t="s">
        <v>2716</v>
      </c>
      <c r="CWM3" s="60" t="s">
        <v>2717</v>
      </c>
      <c r="CWN3" s="60" t="s">
        <v>2718</v>
      </c>
      <c r="CWO3" s="60" t="s">
        <v>2719</v>
      </c>
      <c r="CWP3" s="60" t="s">
        <v>2720</v>
      </c>
      <c r="CWQ3" s="60" t="s">
        <v>2721</v>
      </c>
      <c r="CWR3" s="60" t="s">
        <v>2722</v>
      </c>
      <c r="CWS3" s="60" t="s">
        <v>2723</v>
      </c>
      <c r="CWT3" s="60" t="s">
        <v>2724</v>
      </c>
      <c r="CWU3" s="60" t="s">
        <v>2725</v>
      </c>
      <c r="CWV3" s="60" t="s">
        <v>2726</v>
      </c>
      <c r="CWW3" s="60" t="s">
        <v>2727</v>
      </c>
      <c r="CWX3" s="60" t="s">
        <v>2728</v>
      </c>
      <c r="CWY3" s="60" t="s">
        <v>2729</v>
      </c>
      <c r="CWZ3" s="60" t="s">
        <v>2730</v>
      </c>
      <c r="CXA3" s="60" t="s">
        <v>2731</v>
      </c>
      <c r="CXB3" s="60" t="s">
        <v>2732</v>
      </c>
      <c r="CXC3" s="60" t="s">
        <v>2733</v>
      </c>
      <c r="CXD3" s="60" t="s">
        <v>2734</v>
      </c>
      <c r="CXE3" s="60" t="s">
        <v>2735</v>
      </c>
      <c r="CXF3" s="60" t="s">
        <v>2736</v>
      </c>
      <c r="CXG3" s="60" t="s">
        <v>2737</v>
      </c>
      <c r="CXH3" s="60" t="s">
        <v>2738</v>
      </c>
      <c r="CXI3" s="60" t="s">
        <v>2739</v>
      </c>
      <c r="CXJ3" s="60" t="s">
        <v>2740</v>
      </c>
      <c r="CXK3" s="60" t="s">
        <v>2741</v>
      </c>
      <c r="CXL3" s="60" t="s">
        <v>2742</v>
      </c>
      <c r="CXM3" s="60" t="s">
        <v>2743</v>
      </c>
      <c r="CXN3" s="60" t="s">
        <v>2744</v>
      </c>
      <c r="CXO3" s="60" t="s">
        <v>2745</v>
      </c>
      <c r="CXP3" s="60" t="s">
        <v>2746</v>
      </c>
      <c r="CXQ3" s="60" t="s">
        <v>2747</v>
      </c>
      <c r="CXR3" s="60" t="s">
        <v>2748</v>
      </c>
      <c r="CXS3" s="60" t="s">
        <v>2749</v>
      </c>
      <c r="CXT3" s="60" t="s">
        <v>2750</v>
      </c>
      <c r="CXU3" s="60" t="s">
        <v>2751</v>
      </c>
      <c r="CXV3" s="60" t="s">
        <v>2752</v>
      </c>
      <c r="CXW3" s="60" t="s">
        <v>2753</v>
      </c>
      <c r="CXX3" s="60" t="s">
        <v>2754</v>
      </c>
      <c r="CXY3" s="60" t="s">
        <v>2755</v>
      </c>
      <c r="CXZ3" s="60" t="s">
        <v>2756</v>
      </c>
      <c r="CYA3" s="60" t="s">
        <v>2757</v>
      </c>
      <c r="CYB3" s="60" t="s">
        <v>2758</v>
      </c>
      <c r="CYC3" s="60" t="s">
        <v>2759</v>
      </c>
      <c r="CYD3" s="60" t="s">
        <v>2760</v>
      </c>
      <c r="CYE3" s="60" t="s">
        <v>2761</v>
      </c>
      <c r="CYF3" s="60" t="s">
        <v>2762</v>
      </c>
      <c r="CYG3" s="60" t="s">
        <v>2763</v>
      </c>
      <c r="CYH3" s="60" t="s">
        <v>2764</v>
      </c>
      <c r="CYI3" s="60" t="s">
        <v>2765</v>
      </c>
      <c r="CYJ3" s="60" t="s">
        <v>2766</v>
      </c>
      <c r="CYK3" s="60" t="s">
        <v>2767</v>
      </c>
      <c r="CYL3" s="60" t="s">
        <v>2768</v>
      </c>
      <c r="CYM3" s="60" t="s">
        <v>2769</v>
      </c>
      <c r="CYN3" s="60" t="s">
        <v>2770</v>
      </c>
      <c r="CYO3" s="60" t="s">
        <v>2771</v>
      </c>
      <c r="CYP3" s="60" t="s">
        <v>2772</v>
      </c>
      <c r="CYQ3" s="60" t="s">
        <v>2773</v>
      </c>
      <c r="CYR3" s="60" t="s">
        <v>2774</v>
      </c>
      <c r="CYS3" s="60" t="s">
        <v>2775</v>
      </c>
      <c r="CYT3" s="60" t="s">
        <v>2776</v>
      </c>
      <c r="CYU3" s="60" t="s">
        <v>2777</v>
      </c>
      <c r="CYV3" s="60" t="s">
        <v>2778</v>
      </c>
      <c r="CYW3" s="60" t="s">
        <v>2779</v>
      </c>
      <c r="CYX3" s="60" t="s">
        <v>2780</v>
      </c>
      <c r="CYY3" s="60" t="s">
        <v>2781</v>
      </c>
      <c r="CYZ3" s="60" t="s">
        <v>2782</v>
      </c>
      <c r="CZA3" s="60" t="s">
        <v>2783</v>
      </c>
      <c r="CZB3" s="60" t="s">
        <v>2784</v>
      </c>
      <c r="CZC3" s="60" t="s">
        <v>2785</v>
      </c>
      <c r="CZD3" s="60" t="s">
        <v>2786</v>
      </c>
      <c r="CZE3" s="60" t="s">
        <v>2787</v>
      </c>
      <c r="CZF3" s="60" t="s">
        <v>2788</v>
      </c>
      <c r="CZG3" s="60" t="s">
        <v>2789</v>
      </c>
      <c r="CZH3" s="60" t="s">
        <v>2790</v>
      </c>
      <c r="CZI3" s="60" t="s">
        <v>2791</v>
      </c>
      <c r="CZJ3" s="60" t="s">
        <v>2792</v>
      </c>
      <c r="CZK3" s="60" t="s">
        <v>2793</v>
      </c>
      <c r="CZL3" s="60" t="s">
        <v>2794</v>
      </c>
      <c r="CZM3" s="60" t="s">
        <v>2795</v>
      </c>
      <c r="CZN3" s="60" t="s">
        <v>2796</v>
      </c>
      <c r="CZO3" s="60" t="s">
        <v>2797</v>
      </c>
      <c r="CZP3" s="60" t="s">
        <v>2798</v>
      </c>
      <c r="CZQ3" s="60" t="s">
        <v>2799</v>
      </c>
      <c r="CZR3" s="60" t="s">
        <v>2800</v>
      </c>
      <c r="CZS3" s="60" t="s">
        <v>2801</v>
      </c>
      <c r="CZT3" s="60" t="s">
        <v>2802</v>
      </c>
      <c r="CZU3" s="60" t="s">
        <v>2803</v>
      </c>
      <c r="CZV3" s="60" t="s">
        <v>2804</v>
      </c>
      <c r="CZW3" s="60" t="s">
        <v>2805</v>
      </c>
      <c r="CZX3" s="60" t="s">
        <v>2806</v>
      </c>
      <c r="CZY3" s="60" t="s">
        <v>2807</v>
      </c>
      <c r="CZZ3" s="60" t="s">
        <v>2808</v>
      </c>
      <c r="DAA3" s="60" t="s">
        <v>2809</v>
      </c>
      <c r="DAB3" s="60" t="s">
        <v>2810</v>
      </c>
      <c r="DAC3" s="60" t="s">
        <v>2811</v>
      </c>
      <c r="DAD3" s="60" t="s">
        <v>2812</v>
      </c>
      <c r="DAE3" s="60" t="s">
        <v>2813</v>
      </c>
      <c r="DAF3" s="60" t="s">
        <v>2814</v>
      </c>
      <c r="DAG3" s="60" t="s">
        <v>2815</v>
      </c>
      <c r="DAH3" s="60" t="s">
        <v>2816</v>
      </c>
      <c r="DAI3" s="60" t="s">
        <v>2817</v>
      </c>
      <c r="DAJ3" s="60" t="s">
        <v>2818</v>
      </c>
      <c r="DAK3" s="60" t="s">
        <v>2819</v>
      </c>
      <c r="DAL3" s="60" t="s">
        <v>2820</v>
      </c>
      <c r="DAM3" s="60" t="s">
        <v>2821</v>
      </c>
      <c r="DAN3" s="60" t="s">
        <v>2822</v>
      </c>
      <c r="DAO3" s="60" t="s">
        <v>2823</v>
      </c>
      <c r="DAP3" s="60" t="s">
        <v>2824</v>
      </c>
      <c r="DAQ3" s="60" t="s">
        <v>2825</v>
      </c>
      <c r="DAR3" s="60" t="s">
        <v>2826</v>
      </c>
      <c r="DAS3" s="60" t="s">
        <v>2827</v>
      </c>
      <c r="DAT3" s="60" t="s">
        <v>2828</v>
      </c>
      <c r="DAU3" s="60" t="s">
        <v>2829</v>
      </c>
      <c r="DAV3" s="60" t="s">
        <v>2830</v>
      </c>
      <c r="DAW3" s="60" t="s">
        <v>2831</v>
      </c>
      <c r="DAX3" s="60" t="s">
        <v>2832</v>
      </c>
      <c r="DAY3" s="60" t="s">
        <v>2833</v>
      </c>
      <c r="DAZ3" s="60" t="s">
        <v>2834</v>
      </c>
      <c r="DBA3" s="60" t="s">
        <v>2835</v>
      </c>
      <c r="DBB3" s="60" t="s">
        <v>2836</v>
      </c>
      <c r="DBC3" s="60" t="s">
        <v>2837</v>
      </c>
      <c r="DBD3" s="60" t="s">
        <v>2838</v>
      </c>
      <c r="DBE3" s="60" t="s">
        <v>2839</v>
      </c>
      <c r="DBF3" s="60" t="s">
        <v>2840</v>
      </c>
      <c r="DBG3" s="60" t="s">
        <v>2841</v>
      </c>
      <c r="DBH3" s="60" t="s">
        <v>2842</v>
      </c>
      <c r="DBI3" s="60" t="s">
        <v>2843</v>
      </c>
      <c r="DBJ3" s="60" t="s">
        <v>2844</v>
      </c>
      <c r="DBK3" s="60" t="s">
        <v>2845</v>
      </c>
      <c r="DBL3" s="60" t="s">
        <v>2846</v>
      </c>
      <c r="DBM3" s="60" t="s">
        <v>2847</v>
      </c>
      <c r="DBN3" s="60" t="s">
        <v>2848</v>
      </c>
      <c r="DBO3" s="60" t="s">
        <v>2849</v>
      </c>
      <c r="DBP3" s="60" t="s">
        <v>2850</v>
      </c>
      <c r="DBQ3" s="60" t="s">
        <v>2851</v>
      </c>
      <c r="DBR3" s="60" t="s">
        <v>2852</v>
      </c>
      <c r="DBS3" s="60" t="s">
        <v>2853</v>
      </c>
      <c r="DBT3" s="60" t="s">
        <v>2854</v>
      </c>
      <c r="DBU3" s="60" t="s">
        <v>2855</v>
      </c>
      <c r="DBV3" s="60" t="s">
        <v>2856</v>
      </c>
      <c r="DBW3" s="60" t="s">
        <v>2857</v>
      </c>
      <c r="DBX3" s="60" t="s">
        <v>2858</v>
      </c>
      <c r="DBY3" s="60" t="s">
        <v>2859</v>
      </c>
      <c r="DBZ3" s="60" t="s">
        <v>2860</v>
      </c>
      <c r="DCA3" s="60" t="s">
        <v>2861</v>
      </c>
      <c r="DCB3" s="60" t="s">
        <v>2862</v>
      </c>
      <c r="DCC3" s="60" t="s">
        <v>2863</v>
      </c>
      <c r="DCD3" s="60" t="s">
        <v>2864</v>
      </c>
      <c r="DCE3" s="60" t="s">
        <v>2865</v>
      </c>
      <c r="DCF3" s="60" t="s">
        <v>2866</v>
      </c>
      <c r="DCG3" s="60" t="s">
        <v>2867</v>
      </c>
      <c r="DCH3" s="60" t="s">
        <v>2868</v>
      </c>
      <c r="DCI3" s="60" t="s">
        <v>2869</v>
      </c>
      <c r="DCJ3" s="60" t="s">
        <v>2870</v>
      </c>
      <c r="DCK3" s="60" t="s">
        <v>2871</v>
      </c>
      <c r="DCL3" s="60" t="s">
        <v>2872</v>
      </c>
      <c r="DCM3" s="60" t="s">
        <v>2873</v>
      </c>
      <c r="DCN3" s="60" t="s">
        <v>2874</v>
      </c>
      <c r="DCO3" s="60" t="s">
        <v>2875</v>
      </c>
      <c r="DCP3" s="60" t="s">
        <v>2876</v>
      </c>
      <c r="DCQ3" s="60" t="s">
        <v>2877</v>
      </c>
      <c r="DCR3" s="60" t="s">
        <v>2878</v>
      </c>
      <c r="DCS3" s="60" t="s">
        <v>2879</v>
      </c>
      <c r="DCT3" s="60" t="s">
        <v>2880</v>
      </c>
      <c r="DCU3" s="60" t="s">
        <v>2881</v>
      </c>
      <c r="DCV3" s="60" t="s">
        <v>2882</v>
      </c>
      <c r="DCW3" s="60" t="s">
        <v>2883</v>
      </c>
      <c r="DCX3" s="60" t="s">
        <v>2884</v>
      </c>
      <c r="DCY3" s="60" t="s">
        <v>2885</v>
      </c>
      <c r="DCZ3" s="60" t="s">
        <v>2886</v>
      </c>
      <c r="DDA3" s="60" t="s">
        <v>2887</v>
      </c>
      <c r="DDB3" s="60" t="s">
        <v>2888</v>
      </c>
      <c r="DDC3" s="60" t="s">
        <v>2889</v>
      </c>
      <c r="DDD3" s="60" t="s">
        <v>2890</v>
      </c>
      <c r="DDE3" s="60" t="s">
        <v>2891</v>
      </c>
      <c r="DDF3" s="60" t="s">
        <v>2892</v>
      </c>
      <c r="DDG3" s="60" t="s">
        <v>2893</v>
      </c>
      <c r="DDH3" s="60" t="s">
        <v>2894</v>
      </c>
      <c r="DDI3" s="60" t="s">
        <v>2895</v>
      </c>
      <c r="DDJ3" s="60" t="s">
        <v>2896</v>
      </c>
      <c r="DDK3" s="60" t="s">
        <v>2897</v>
      </c>
      <c r="DDL3" s="60" t="s">
        <v>2898</v>
      </c>
      <c r="DDM3" s="60" t="s">
        <v>2899</v>
      </c>
      <c r="DDN3" s="60" t="s">
        <v>2900</v>
      </c>
      <c r="DDO3" s="60" t="s">
        <v>2901</v>
      </c>
      <c r="DDP3" s="60" t="s">
        <v>2902</v>
      </c>
      <c r="DDQ3" s="60" t="s">
        <v>2903</v>
      </c>
      <c r="DDR3" s="60" t="s">
        <v>2904</v>
      </c>
      <c r="DDS3" s="60" t="s">
        <v>2905</v>
      </c>
      <c r="DDT3" s="60" t="s">
        <v>2906</v>
      </c>
      <c r="DDU3" s="60" t="s">
        <v>2907</v>
      </c>
      <c r="DDV3" s="60" t="s">
        <v>2908</v>
      </c>
      <c r="DDW3" s="60" t="s">
        <v>2909</v>
      </c>
      <c r="DDX3" s="60" t="s">
        <v>2910</v>
      </c>
      <c r="DDY3" s="60" t="s">
        <v>2911</v>
      </c>
      <c r="DDZ3" s="60" t="s">
        <v>2912</v>
      </c>
      <c r="DEA3" s="60" t="s">
        <v>2913</v>
      </c>
      <c r="DEB3" s="60" t="s">
        <v>2914</v>
      </c>
      <c r="DEC3" s="60" t="s">
        <v>2915</v>
      </c>
      <c r="DED3" s="60" t="s">
        <v>2916</v>
      </c>
      <c r="DEE3" s="60" t="s">
        <v>2917</v>
      </c>
      <c r="DEF3" s="60" t="s">
        <v>2918</v>
      </c>
      <c r="DEG3" s="60" t="s">
        <v>2919</v>
      </c>
      <c r="DEH3" s="60" t="s">
        <v>2920</v>
      </c>
      <c r="DEI3" s="60" t="s">
        <v>2921</v>
      </c>
      <c r="DEJ3" s="60" t="s">
        <v>2922</v>
      </c>
      <c r="DEK3" s="60" t="s">
        <v>2923</v>
      </c>
      <c r="DEL3" s="60" t="s">
        <v>2924</v>
      </c>
      <c r="DEM3" s="60" t="s">
        <v>2925</v>
      </c>
      <c r="DEN3" s="60" t="s">
        <v>2926</v>
      </c>
      <c r="DEO3" s="60" t="s">
        <v>2927</v>
      </c>
      <c r="DEP3" s="60" t="s">
        <v>2928</v>
      </c>
      <c r="DEQ3" s="60" t="s">
        <v>2929</v>
      </c>
      <c r="DER3" s="60" t="s">
        <v>2930</v>
      </c>
      <c r="DES3" s="60" t="s">
        <v>2931</v>
      </c>
      <c r="DET3" s="60" t="s">
        <v>2932</v>
      </c>
      <c r="DEU3" s="60" t="s">
        <v>2933</v>
      </c>
      <c r="DEV3" s="60" t="s">
        <v>2934</v>
      </c>
      <c r="DEW3" s="60" t="s">
        <v>2935</v>
      </c>
      <c r="DEX3" s="60" t="s">
        <v>2936</v>
      </c>
      <c r="DEY3" s="60" t="s">
        <v>2937</v>
      </c>
      <c r="DEZ3" s="60" t="s">
        <v>2938</v>
      </c>
      <c r="DFA3" s="60" t="s">
        <v>2939</v>
      </c>
      <c r="DFB3" s="60" t="s">
        <v>2940</v>
      </c>
      <c r="DFC3" s="60" t="s">
        <v>2941</v>
      </c>
      <c r="DFD3" s="60" t="s">
        <v>2942</v>
      </c>
      <c r="DFE3" s="60" t="s">
        <v>2943</v>
      </c>
      <c r="DFF3" s="60" t="s">
        <v>2944</v>
      </c>
      <c r="DFG3" s="60" t="s">
        <v>2945</v>
      </c>
      <c r="DFH3" s="60" t="s">
        <v>2946</v>
      </c>
      <c r="DFI3" s="60" t="s">
        <v>2947</v>
      </c>
      <c r="DFJ3" s="60" t="s">
        <v>2948</v>
      </c>
      <c r="DFK3" s="60" t="s">
        <v>2949</v>
      </c>
      <c r="DFL3" s="60" t="s">
        <v>2950</v>
      </c>
      <c r="DFM3" s="60" t="s">
        <v>2951</v>
      </c>
      <c r="DFN3" s="60" t="s">
        <v>2952</v>
      </c>
      <c r="DFO3" s="60" t="s">
        <v>2953</v>
      </c>
      <c r="DFP3" s="60" t="s">
        <v>2954</v>
      </c>
      <c r="DFQ3" s="60" t="s">
        <v>2955</v>
      </c>
      <c r="DFR3" s="60" t="s">
        <v>2956</v>
      </c>
      <c r="DFS3" s="60" t="s">
        <v>2957</v>
      </c>
      <c r="DFT3" s="60" t="s">
        <v>2958</v>
      </c>
      <c r="DFU3" s="60" t="s">
        <v>2959</v>
      </c>
      <c r="DFV3" s="60" t="s">
        <v>2960</v>
      </c>
      <c r="DFW3" s="60" t="s">
        <v>2961</v>
      </c>
      <c r="DFX3" s="60" t="s">
        <v>2962</v>
      </c>
      <c r="DFY3" s="60" t="s">
        <v>2963</v>
      </c>
      <c r="DFZ3" s="60" t="s">
        <v>2964</v>
      </c>
      <c r="DGA3" s="60" t="s">
        <v>2965</v>
      </c>
      <c r="DGB3" s="60" t="s">
        <v>2966</v>
      </c>
      <c r="DGC3" s="60" t="s">
        <v>2967</v>
      </c>
      <c r="DGD3" s="60" t="s">
        <v>2968</v>
      </c>
      <c r="DGE3" s="60" t="s">
        <v>2969</v>
      </c>
      <c r="DGF3" s="60" t="s">
        <v>2970</v>
      </c>
      <c r="DGG3" s="60" t="s">
        <v>2971</v>
      </c>
      <c r="DGH3" s="60" t="s">
        <v>2972</v>
      </c>
      <c r="DGI3" s="60" t="s">
        <v>2973</v>
      </c>
      <c r="DGJ3" s="60" t="s">
        <v>2974</v>
      </c>
      <c r="DGK3" s="60" t="s">
        <v>2975</v>
      </c>
      <c r="DGL3" s="60" t="s">
        <v>2976</v>
      </c>
      <c r="DGM3" s="60" t="s">
        <v>2977</v>
      </c>
      <c r="DGN3" s="60" t="s">
        <v>2978</v>
      </c>
      <c r="DGO3" s="60" t="s">
        <v>2979</v>
      </c>
      <c r="DGP3" s="60" t="s">
        <v>2980</v>
      </c>
      <c r="DGQ3" s="60" t="s">
        <v>2981</v>
      </c>
      <c r="DGR3" s="60" t="s">
        <v>2982</v>
      </c>
      <c r="DGS3" s="60" t="s">
        <v>2983</v>
      </c>
      <c r="DGT3" s="60" t="s">
        <v>2984</v>
      </c>
      <c r="DGU3" s="60" t="s">
        <v>2985</v>
      </c>
      <c r="DGV3" s="60" t="s">
        <v>2986</v>
      </c>
      <c r="DGW3" s="60" t="s">
        <v>2987</v>
      </c>
      <c r="DGX3" s="60" t="s">
        <v>2988</v>
      </c>
      <c r="DGY3" s="60" t="s">
        <v>2989</v>
      </c>
      <c r="DGZ3" s="60" t="s">
        <v>2990</v>
      </c>
      <c r="DHA3" s="60" t="s">
        <v>2991</v>
      </c>
      <c r="DHB3" s="60" t="s">
        <v>2992</v>
      </c>
      <c r="DHC3" s="60" t="s">
        <v>2993</v>
      </c>
      <c r="DHD3" s="60" t="s">
        <v>2994</v>
      </c>
      <c r="DHE3" s="60" t="s">
        <v>2995</v>
      </c>
      <c r="DHF3" s="60" t="s">
        <v>2996</v>
      </c>
      <c r="DHG3" s="60" t="s">
        <v>2997</v>
      </c>
      <c r="DHH3" s="60" t="s">
        <v>2998</v>
      </c>
      <c r="DHI3" s="60" t="s">
        <v>2999</v>
      </c>
      <c r="DHJ3" s="60" t="s">
        <v>3000</v>
      </c>
      <c r="DHK3" s="60" t="s">
        <v>3001</v>
      </c>
      <c r="DHL3" s="60" t="s">
        <v>3002</v>
      </c>
      <c r="DHM3" s="60" t="s">
        <v>3003</v>
      </c>
      <c r="DHN3" s="60" t="s">
        <v>3004</v>
      </c>
      <c r="DHO3" s="60" t="s">
        <v>3005</v>
      </c>
      <c r="DHP3" s="60" t="s">
        <v>3006</v>
      </c>
      <c r="DHQ3" s="60" t="s">
        <v>3007</v>
      </c>
      <c r="DHR3" s="60" t="s">
        <v>3008</v>
      </c>
      <c r="DHS3" s="60" t="s">
        <v>3009</v>
      </c>
      <c r="DHT3" s="60" t="s">
        <v>3010</v>
      </c>
      <c r="DHU3" s="60" t="s">
        <v>3011</v>
      </c>
      <c r="DHV3" s="60" t="s">
        <v>3012</v>
      </c>
      <c r="DHW3" s="60" t="s">
        <v>3013</v>
      </c>
      <c r="DHX3" s="60" t="s">
        <v>3014</v>
      </c>
      <c r="DHY3" s="60" t="s">
        <v>3015</v>
      </c>
      <c r="DHZ3" s="60" t="s">
        <v>3016</v>
      </c>
      <c r="DIA3" s="60" t="s">
        <v>3017</v>
      </c>
      <c r="DIB3" s="60" t="s">
        <v>3018</v>
      </c>
      <c r="DIC3" s="60" t="s">
        <v>3019</v>
      </c>
      <c r="DID3" s="60" t="s">
        <v>3020</v>
      </c>
      <c r="DIE3" s="60" t="s">
        <v>3021</v>
      </c>
      <c r="DIF3" s="60" t="s">
        <v>3022</v>
      </c>
      <c r="DIG3" s="60" t="s">
        <v>3023</v>
      </c>
      <c r="DIH3" s="60" t="s">
        <v>3024</v>
      </c>
      <c r="DII3" s="60" t="s">
        <v>3025</v>
      </c>
      <c r="DIJ3" s="60" t="s">
        <v>3026</v>
      </c>
      <c r="DIK3" s="60" t="s">
        <v>3027</v>
      </c>
      <c r="DIL3" s="60" t="s">
        <v>3028</v>
      </c>
      <c r="DIM3" s="60" t="s">
        <v>3029</v>
      </c>
      <c r="DIN3" s="60" t="s">
        <v>3030</v>
      </c>
      <c r="DIO3" s="60" t="s">
        <v>3031</v>
      </c>
      <c r="DIP3" s="60" t="s">
        <v>3032</v>
      </c>
      <c r="DIQ3" s="60" t="s">
        <v>3033</v>
      </c>
      <c r="DIR3" s="60" t="s">
        <v>3034</v>
      </c>
      <c r="DIS3" s="60" t="s">
        <v>3035</v>
      </c>
      <c r="DIT3" s="60" t="s">
        <v>3036</v>
      </c>
      <c r="DIU3" s="60" t="s">
        <v>3037</v>
      </c>
      <c r="DIV3" s="60" t="s">
        <v>3038</v>
      </c>
      <c r="DIW3" s="60" t="s">
        <v>3039</v>
      </c>
      <c r="DIX3" s="60" t="s">
        <v>3040</v>
      </c>
      <c r="DIY3" s="60" t="s">
        <v>3041</v>
      </c>
      <c r="DIZ3" s="60" t="s">
        <v>3042</v>
      </c>
      <c r="DJA3" s="60" t="s">
        <v>3043</v>
      </c>
      <c r="DJB3" s="60" t="s">
        <v>3044</v>
      </c>
      <c r="DJC3" s="60" t="s">
        <v>3045</v>
      </c>
      <c r="DJD3" s="60" t="s">
        <v>3046</v>
      </c>
      <c r="DJE3" s="60" t="s">
        <v>3047</v>
      </c>
      <c r="DJF3" s="60" t="s">
        <v>3048</v>
      </c>
      <c r="DJG3" s="60" t="s">
        <v>3049</v>
      </c>
      <c r="DJH3" s="60" t="s">
        <v>3050</v>
      </c>
      <c r="DJI3" s="60" t="s">
        <v>3051</v>
      </c>
      <c r="DJJ3" s="60" t="s">
        <v>3052</v>
      </c>
      <c r="DJK3" s="60" t="s">
        <v>3053</v>
      </c>
      <c r="DJL3" s="60" t="s">
        <v>3054</v>
      </c>
      <c r="DJM3" s="60" t="s">
        <v>3055</v>
      </c>
      <c r="DJN3" s="60" t="s">
        <v>3056</v>
      </c>
      <c r="DJO3" s="60" t="s">
        <v>3057</v>
      </c>
      <c r="DJP3" s="60" t="s">
        <v>3058</v>
      </c>
      <c r="DJQ3" s="60" t="s">
        <v>3059</v>
      </c>
      <c r="DJR3" s="60" t="s">
        <v>3060</v>
      </c>
      <c r="DJS3" s="60" t="s">
        <v>3061</v>
      </c>
      <c r="DJT3" s="60" t="s">
        <v>3062</v>
      </c>
      <c r="DJU3" s="60" t="s">
        <v>3063</v>
      </c>
      <c r="DJV3" s="60" t="s">
        <v>3064</v>
      </c>
      <c r="DJW3" s="60" t="s">
        <v>3065</v>
      </c>
      <c r="DJX3" s="60" t="s">
        <v>3066</v>
      </c>
      <c r="DJY3" s="60" t="s">
        <v>3067</v>
      </c>
      <c r="DJZ3" s="60" t="s">
        <v>3068</v>
      </c>
      <c r="DKA3" s="60" t="s">
        <v>3069</v>
      </c>
      <c r="DKB3" s="60" t="s">
        <v>3070</v>
      </c>
      <c r="DKC3" s="60" t="s">
        <v>3071</v>
      </c>
      <c r="DKD3" s="60" t="s">
        <v>3072</v>
      </c>
      <c r="DKE3" s="60" t="s">
        <v>3073</v>
      </c>
      <c r="DKF3" s="60" t="s">
        <v>3074</v>
      </c>
      <c r="DKG3" s="60" t="s">
        <v>3075</v>
      </c>
      <c r="DKH3" s="60" t="s">
        <v>3076</v>
      </c>
      <c r="DKI3" s="60" t="s">
        <v>3077</v>
      </c>
      <c r="DKJ3" s="60" t="s">
        <v>3078</v>
      </c>
      <c r="DKK3" s="60" t="s">
        <v>3079</v>
      </c>
      <c r="DKL3" s="60" t="s">
        <v>3080</v>
      </c>
      <c r="DKM3" s="60" t="s">
        <v>3081</v>
      </c>
      <c r="DKN3" s="60" t="s">
        <v>3082</v>
      </c>
      <c r="DKO3" s="60" t="s">
        <v>3083</v>
      </c>
      <c r="DKP3" s="60" t="s">
        <v>3084</v>
      </c>
      <c r="DKQ3" s="60" t="s">
        <v>3085</v>
      </c>
      <c r="DKR3" s="60" t="s">
        <v>3086</v>
      </c>
      <c r="DKS3" s="60" t="s">
        <v>3087</v>
      </c>
      <c r="DKT3" s="60" t="s">
        <v>3088</v>
      </c>
      <c r="DKU3" s="60" t="s">
        <v>3089</v>
      </c>
      <c r="DKV3" s="60" t="s">
        <v>3090</v>
      </c>
      <c r="DKW3" s="60" t="s">
        <v>3091</v>
      </c>
      <c r="DKX3" s="60" t="s">
        <v>3092</v>
      </c>
      <c r="DKY3" s="60" t="s">
        <v>3093</v>
      </c>
      <c r="DKZ3" s="60" t="s">
        <v>3094</v>
      </c>
      <c r="DLA3" s="60" t="s">
        <v>3095</v>
      </c>
      <c r="DLB3" s="60" t="s">
        <v>3096</v>
      </c>
      <c r="DLC3" s="60" t="s">
        <v>3097</v>
      </c>
      <c r="DLD3" s="60" t="s">
        <v>3098</v>
      </c>
      <c r="DLE3" s="60" t="s">
        <v>3099</v>
      </c>
      <c r="DLF3" s="60" t="s">
        <v>3100</v>
      </c>
      <c r="DLG3" s="60" t="s">
        <v>3101</v>
      </c>
      <c r="DLH3" s="60" t="s">
        <v>3102</v>
      </c>
      <c r="DLI3" s="60" t="s">
        <v>3103</v>
      </c>
      <c r="DLJ3" s="60" t="s">
        <v>3104</v>
      </c>
      <c r="DLK3" s="60" t="s">
        <v>3105</v>
      </c>
      <c r="DLL3" s="60" t="s">
        <v>3106</v>
      </c>
      <c r="DLM3" s="60" t="s">
        <v>3107</v>
      </c>
      <c r="DLN3" s="60" t="s">
        <v>3108</v>
      </c>
      <c r="DLO3" s="60" t="s">
        <v>3109</v>
      </c>
      <c r="DLP3" s="60" t="s">
        <v>3110</v>
      </c>
      <c r="DLQ3" s="60" t="s">
        <v>3111</v>
      </c>
      <c r="DLR3" s="60" t="s">
        <v>3112</v>
      </c>
      <c r="DLS3" s="60" t="s">
        <v>3113</v>
      </c>
      <c r="DLT3" s="60" t="s">
        <v>3114</v>
      </c>
      <c r="DLU3" s="60" t="s">
        <v>3115</v>
      </c>
      <c r="DLV3" s="60" t="s">
        <v>3116</v>
      </c>
      <c r="DLW3" s="60" t="s">
        <v>3117</v>
      </c>
      <c r="DLX3" s="60" t="s">
        <v>3118</v>
      </c>
      <c r="DLY3" s="60" t="s">
        <v>3119</v>
      </c>
      <c r="DLZ3" s="60" t="s">
        <v>3120</v>
      </c>
      <c r="DMA3" s="60" t="s">
        <v>3121</v>
      </c>
      <c r="DMB3" s="60" t="s">
        <v>3122</v>
      </c>
      <c r="DMC3" s="60" t="s">
        <v>3123</v>
      </c>
      <c r="DMD3" s="60" t="s">
        <v>3124</v>
      </c>
      <c r="DME3" s="60" t="s">
        <v>3125</v>
      </c>
      <c r="DMF3" s="60" t="s">
        <v>3126</v>
      </c>
      <c r="DMG3" s="60" t="s">
        <v>3127</v>
      </c>
      <c r="DMH3" s="60" t="s">
        <v>3128</v>
      </c>
      <c r="DMI3" s="60" t="s">
        <v>3129</v>
      </c>
      <c r="DMJ3" s="60" t="s">
        <v>3130</v>
      </c>
      <c r="DMK3" s="60" t="s">
        <v>3131</v>
      </c>
      <c r="DML3" s="60" t="s">
        <v>3132</v>
      </c>
      <c r="DMM3" s="60" t="s">
        <v>3133</v>
      </c>
      <c r="DMN3" s="60" t="s">
        <v>3134</v>
      </c>
      <c r="DMO3" s="60" t="s">
        <v>3135</v>
      </c>
      <c r="DMP3" s="60" t="s">
        <v>3136</v>
      </c>
      <c r="DMQ3" s="60" t="s">
        <v>3137</v>
      </c>
      <c r="DMR3" s="60" t="s">
        <v>3138</v>
      </c>
      <c r="DMS3" s="60" t="s">
        <v>3139</v>
      </c>
      <c r="DMT3" s="60" t="s">
        <v>3140</v>
      </c>
      <c r="DMU3" s="60" t="s">
        <v>3141</v>
      </c>
      <c r="DMV3" s="60" t="s">
        <v>3142</v>
      </c>
      <c r="DMW3" s="60" t="s">
        <v>3143</v>
      </c>
      <c r="DMX3" s="60" t="s">
        <v>3144</v>
      </c>
      <c r="DMY3" s="60" t="s">
        <v>3145</v>
      </c>
      <c r="DMZ3" s="60" t="s">
        <v>3146</v>
      </c>
      <c r="DNA3" s="60" t="s">
        <v>3147</v>
      </c>
      <c r="DNB3" s="60" t="s">
        <v>3148</v>
      </c>
      <c r="DNC3" s="60" t="s">
        <v>3149</v>
      </c>
      <c r="DND3" s="60" t="s">
        <v>3150</v>
      </c>
      <c r="DNE3" s="60" t="s">
        <v>3151</v>
      </c>
      <c r="DNF3" s="60" t="s">
        <v>3152</v>
      </c>
      <c r="DNG3" s="60" t="s">
        <v>3153</v>
      </c>
      <c r="DNH3" s="60" t="s">
        <v>3154</v>
      </c>
      <c r="DNI3" s="60" t="s">
        <v>3155</v>
      </c>
      <c r="DNJ3" s="60" t="s">
        <v>3156</v>
      </c>
      <c r="DNK3" s="60" t="s">
        <v>3157</v>
      </c>
      <c r="DNL3" s="60" t="s">
        <v>3158</v>
      </c>
      <c r="DNM3" s="60" t="s">
        <v>3159</v>
      </c>
      <c r="DNN3" s="60" t="s">
        <v>3160</v>
      </c>
      <c r="DNO3" s="60" t="s">
        <v>3161</v>
      </c>
      <c r="DNP3" s="60" t="s">
        <v>3162</v>
      </c>
      <c r="DNQ3" s="60" t="s">
        <v>3163</v>
      </c>
      <c r="DNR3" s="60" t="s">
        <v>3164</v>
      </c>
      <c r="DNS3" s="60" t="s">
        <v>3165</v>
      </c>
      <c r="DNT3" s="60" t="s">
        <v>3166</v>
      </c>
      <c r="DNU3" s="60" t="s">
        <v>3167</v>
      </c>
      <c r="DNV3" s="60" t="s">
        <v>3168</v>
      </c>
      <c r="DNW3" s="60" t="s">
        <v>3169</v>
      </c>
      <c r="DNX3" s="60" t="s">
        <v>3170</v>
      </c>
      <c r="DNY3" s="60" t="s">
        <v>3171</v>
      </c>
      <c r="DNZ3" s="60" t="s">
        <v>3172</v>
      </c>
      <c r="DOA3" s="60" t="s">
        <v>3173</v>
      </c>
      <c r="DOB3" s="60" t="s">
        <v>3174</v>
      </c>
      <c r="DOC3" s="60" t="s">
        <v>3175</v>
      </c>
      <c r="DOD3" s="60" t="s">
        <v>3176</v>
      </c>
      <c r="DOE3" s="60" t="s">
        <v>3177</v>
      </c>
      <c r="DOF3" s="60" t="s">
        <v>3178</v>
      </c>
      <c r="DOG3" s="60" t="s">
        <v>3179</v>
      </c>
      <c r="DOH3" s="60" t="s">
        <v>3180</v>
      </c>
      <c r="DOI3" s="60" t="s">
        <v>3181</v>
      </c>
      <c r="DOJ3" s="60" t="s">
        <v>3182</v>
      </c>
      <c r="DOK3" s="60" t="s">
        <v>3183</v>
      </c>
      <c r="DOL3" s="60" t="s">
        <v>3184</v>
      </c>
      <c r="DOM3" s="60" t="s">
        <v>3185</v>
      </c>
      <c r="DON3" s="60" t="s">
        <v>3186</v>
      </c>
      <c r="DOO3" s="60" t="s">
        <v>3187</v>
      </c>
      <c r="DOP3" s="60" t="s">
        <v>3188</v>
      </c>
      <c r="DOQ3" s="60" t="s">
        <v>3189</v>
      </c>
      <c r="DOR3" s="60" t="s">
        <v>3190</v>
      </c>
      <c r="DOS3" s="60" t="s">
        <v>3191</v>
      </c>
      <c r="DOT3" s="60" t="s">
        <v>3192</v>
      </c>
      <c r="DOU3" s="60" t="s">
        <v>3193</v>
      </c>
      <c r="DOV3" s="60" t="s">
        <v>3194</v>
      </c>
      <c r="DOW3" s="60" t="s">
        <v>3195</v>
      </c>
      <c r="DOX3" s="60" t="s">
        <v>3196</v>
      </c>
      <c r="DOY3" s="60" t="s">
        <v>3197</v>
      </c>
      <c r="DOZ3" s="60" t="s">
        <v>3198</v>
      </c>
      <c r="DPA3" s="60" t="s">
        <v>3199</v>
      </c>
      <c r="DPB3" s="60" t="s">
        <v>3200</v>
      </c>
      <c r="DPC3" s="60" t="s">
        <v>3201</v>
      </c>
      <c r="DPD3" s="60" t="s">
        <v>3202</v>
      </c>
      <c r="DPE3" s="60" t="s">
        <v>3203</v>
      </c>
      <c r="DPF3" s="60" t="s">
        <v>3204</v>
      </c>
      <c r="DPG3" s="60" t="s">
        <v>3205</v>
      </c>
      <c r="DPH3" s="60" t="s">
        <v>3206</v>
      </c>
      <c r="DPI3" s="60" t="s">
        <v>3207</v>
      </c>
      <c r="DPJ3" s="60" t="s">
        <v>3208</v>
      </c>
      <c r="DPK3" s="60" t="s">
        <v>3209</v>
      </c>
      <c r="DPL3" s="60" t="s">
        <v>3210</v>
      </c>
      <c r="DPM3" s="60" t="s">
        <v>3211</v>
      </c>
      <c r="DPN3" s="60" t="s">
        <v>3212</v>
      </c>
      <c r="DPO3" s="60" t="s">
        <v>3213</v>
      </c>
      <c r="DPP3" s="60" t="s">
        <v>3214</v>
      </c>
      <c r="DPQ3" s="60" t="s">
        <v>3215</v>
      </c>
      <c r="DPR3" s="60" t="s">
        <v>3216</v>
      </c>
      <c r="DPS3" s="60" t="s">
        <v>3217</v>
      </c>
      <c r="DPT3" s="60" t="s">
        <v>3218</v>
      </c>
      <c r="DPU3" s="60" t="s">
        <v>3219</v>
      </c>
      <c r="DPV3" s="60" t="s">
        <v>3220</v>
      </c>
      <c r="DPW3" s="60" t="s">
        <v>3221</v>
      </c>
      <c r="DPX3" s="60" t="s">
        <v>3222</v>
      </c>
      <c r="DPY3" s="60" t="s">
        <v>3223</v>
      </c>
      <c r="DPZ3" s="60" t="s">
        <v>3224</v>
      </c>
      <c r="DQA3" s="60" t="s">
        <v>3225</v>
      </c>
      <c r="DQB3" s="60" t="s">
        <v>3226</v>
      </c>
      <c r="DQC3" s="60" t="s">
        <v>3227</v>
      </c>
      <c r="DQD3" s="60" t="s">
        <v>3228</v>
      </c>
      <c r="DQE3" s="60" t="s">
        <v>3229</v>
      </c>
      <c r="DQF3" s="60" t="s">
        <v>3230</v>
      </c>
      <c r="DQG3" s="60" t="s">
        <v>3231</v>
      </c>
      <c r="DQH3" s="60" t="s">
        <v>3232</v>
      </c>
      <c r="DQI3" s="60" t="s">
        <v>3233</v>
      </c>
      <c r="DQJ3" s="60" t="s">
        <v>3234</v>
      </c>
      <c r="DQK3" s="60" t="s">
        <v>3235</v>
      </c>
      <c r="DQL3" s="60" t="s">
        <v>3236</v>
      </c>
      <c r="DQM3" s="60" t="s">
        <v>3237</v>
      </c>
      <c r="DQN3" s="60" t="s">
        <v>3238</v>
      </c>
      <c r="DQO3" s="60" t="s">
        <v>3239</v>
      </c>
      <c r="DQP3" s="60" t="s">
        <v>3240</v>
      </c>
      <c r="DQQ3" s="60" t="s">
        <v>3241</v>
      </c>
      <c r="DQR3" s="60" t="s">
        <v>3242</v>
      </c>
      <c r="DQS3" s="60" t="s">
        <v>3243</v>
      </c>
      <c r="DQT3" s="60" t="s">
        <v>3244</v>
      </c>
      <c r="DQU3" s="60" t="s">
        <v>3245</v>
      </c>
      <c r="DQV3" s="60" t="s">
        <v>3246</v>
      </c>
      <c r="DQW3" s="60" t="s">
        <v>3247</v>
      </c>
      <c r="DQX3" s="60" t="s">
        <v>3248</v>
      </c>
      <c r="DQY3" s="60" t="s">
        <v>3249</v>
      </c>
      <c r="DQZ3" s="60" t="s">
        <v>3250</v>
      </c>
      <c r="DRA3" s="60" t="s">
        <v>3251</v>
      </c>
      <c r="DRB3" s="60" t="s">
        <v>3252</v>
      </c>
      <c r="DRC3" s="60" t="s">
        <v>3253</v>
      </c>
      <c r="DRD3" s="60" t="s">
        <v>3254</v>
      </c>
      <c r="DRE3" s="60" t="s">
        <v>3255</v>
      </c>
      <c r="DRF3" s="60" t="s">
        <v>3256</v>
      </c>
      <c r="DRG3" s="60" t="s">
        <v>3257</v>
      </c>
      <c r="DRH3" s="60" t="s">
        <v>3258</v>
      </c>
      <c r="DRI3" s="60" t="s">
        <v>3259</v>
      </c>
      <c r="DRJ3" s="60" t="s">
        <v>3260</v>
      </c>
      <c r="DRK3" s="60" t="s">
        <v>3261</v>
      </c>
      <c r="DRL3" s="60" t="s">
        <v>3262</v>
      </c>
      <c r="DRM3" s="60" t="s">
        <v>3263</v>
      </c>
      <c r="DRN3" s="60" t="s">
        <v>3264</v>
      </c>
      <c r="DRO3" s="60" t="s">
        <v>3265</v>
      </c>
      <c r="DRP3" s="60" t="s">
        <v>3266</v>
      </c>
      <c r="DRQ3" s="60" t="s">
        <v>3267</v>
      </c>
      <c r="DRR3" s="60" t="s">
        <v>3268</v>
      </c>
      <c r="DRS3" s="60" t="s">
        <v>3269</v>
      </c>
      <c r="DRT3" s="60" t="s">
        <v>3270</v>
      </c>
      <c r="DRU3" s="60" t="s">
        <v>3271</v>
      </c>
      <c r="DRV3" s="60" t="s">
        <v>3272</v>
      </c>
      <c r="DRW3" s="60" t="s">
        <v>3273</v>
      </c>
      <c r="DRX3" s="60" t="s">
        <v>3274</v>
      </c>
      <c r="DRY3" s="60" t="s">
        <v>3275</v>
      </c>
      <c r="DRZ3" s="60" t="s">
        <v>3276</v>
      </c>
      <c r="DSA3" s="60" t="s">
        <v>3277</v>
      </c>
      <c r="DSB3" s="60" t="s">
        <v>3278</v>
      </c>
      <c r="DSC3" s="60" t="s">
        <v>3279</v>
      </c>
      <c r="DSD3" s="60" t="s">
        <v>3280</v>
      </c>
      <c r="DSE3" s="60" t="s">
        <v>3281</v>
      </c>
      <c r="DSF3" s="60" t="s">
        <v>3282</v>
      </c>
      <c r="DSG3" s="60" t="s">
        <v>3283</v>
      </c>
      <c r="DSH3" s="60" t="s">
        <v>3284</v>
      </c>
      <c r="DSI3" s="60" t="s">
        <v>3285</v>
      </c>
      <c r="DSJ3" s="60" t="s">
        <v>3286</v>
      </c>
      <c r="DSK3" s="60" t="s">
        <v>3287</v>
      </c>
      <c r="DSL3" s="60" t="s">
        <v>3288</v>
      </c>
      <c r="DSM3" s="60" t="s">
        <v>3289</v>
      </c>
      <c r="DSN3" s="60" t="s">
        <v>3290</v>
      </c>
      <c r="DSO3" s="60" t="s">
        <v>3291</v>
      </c>
      <c r="DSP3" s="60" t="s">
        <v>3292</v>
      </c>
      <c r="DSQ3" s="60" t="s">
        <v>3293</v>
      </c>
      <c r="DSR3" s="60" t="s">
        <v>3294</v>
      </c>
      <c r="DSS3" s="60" t="s">
        <v>3295</v>
      </c>
      <c r="DST3" s="60" t="s">
        <v>3296</v>
      </c>
      <c r="DSU3" s="60" t="s">
        <v>3297</v>
      </c>
      <c r="DSV3" s="60" t="s">
        <v>3298</v>
      </c>
      <c r="DSW3" s="60" t="s">
        <v>3299</v>
      </c>
      <c r="DSX3" s="60" t="s">
        <v>3300</v>
      </c>
      <c r="DSY3" s="60" t="s">
        <v>3301</v>
      </c>
      <c r="DSZ3" s="60" t="s">
        <v>3302</v>
      </c>
      <c r="DTA3" s="60" t="s">
        <v>3303</v>
      </c>
      <c r="DTB3" s="60" t="s">
        <v>3304</v>
      </c>
      <c r="DTC3" s="60" t="s">
        <v>3305</v>
      </c>
      <c r="DTD3" s="60" t="s">
        <v>3306</v>
      </c>
      <c r="DTE3" s="60" t="s">
        <v>3307</v>
      </c>
      <c r="DTF3" s="60" t="s">
        <v>3308</v>
      </c>
      <c r="DTG3" s="60" t="s">
        <v>3309</v>
      </c>
      <c r="DTH3" s="60" t="s">
        <v>3310</v>
      </c>
      <c r="DTI3" s="60" t="s">
        <v>3311</v>
      </c>
      <c r="DTJ3" s="60" t="s">
        <v>3312</v>
      </c>
      <c r="DTK3" s="60" t="s">
        <v>3313</v>
      </c>
      <c r="DTL3" s="60" t="s">
        <v>3314</v>
      </c>
      <c r="DTM3" s="60" t="s">
        <v>3315</v>
      </c>
      <c r="DTN3" s="60" t="s">
        <v>3316</v>
      </c>
      <c r="DTO3" s="60" t="s">
        <v>3317</v>
      </c>
      <c r="DTP3" s="60" t="s">
        <v>3318</v>
      </c>
      <c r="DTQ3" s="60" t="s">
        <v>3319</v>
      </c>
      <c r="DTR3" s="60" t="s">
        <v>3320</v>
      </c>
      <c r="DTS3" s="60" t="s">
        <v>3321</v>
      </c>
      <c r="DTT3" s="60" t="s">
        <v>3322</v>
      </c>
      <c r="DTU3" s="60" t="s">
        <v>3323</v>
      </c>
      <c r="DTV3" s="60" t="s">
        <v>3324</v>
      </c>
      <c r="DTW3" s="60" t="s">
        <v>3325</v>
      </c>
      <c r="DTX3" s="60" t="s">
        <v>3326</v>
      </c>
      <c r="DTY3" s="60" t="s">
        <v>3327</v>
      </c>
      <c r="DTZ3" s="60" t="s">
        <v>3328</v>
      </c>
      <c r="DUA3" s="60" t="s">
        <v>3329</v>
      </c>
      <c r="DUB3" s="60" t="s">
        <v>3330</v>
      </c>
      <c r="DUC3" s="60" t="s">
        <v>3331</v>
      </c>
      <c r="DUD3" s="60" t="s">
        <v>3332</v>
      </c>
      <c r="DUE3" s="60" t="s">
        <v>3333</v>
      </c>
      <c r="DUF3" s="60" t="s">
        <v>3334</v>
      </c>
      <c r="DUG3" s="60" t="s">
        <v>3335</v>
      </c>
      <c r="DUH3" s="60" t="s">
        <v>3336</v>
      </c>
      <c r="DUI3" s="60" t="s">
        <v>3337</v>
      </c>
      <c r="DUJ3" s="60" t="s">
        <v>3338</v>
      </c>
      <c r="DUK3" s="60" t="s">
        <v>3339</v>
      </c>
      <c r="DUL3" s="60" t="s">
        <v>3340</v>
      </c>
      <c r="DUM3" s="60" t="s">
        <v>3341</v>
      </c>
      <c r="DUN3" s="60" t="s">
        <v>3342</v>
      </c>
      <c r="DUO3" s="60" t="s">
        <v>3343</v>
      </c>
      <c r="DUP3" s="60" t="s">
        <v>3344</v>
      </c>
      <c r="DUQ3" s="60" t="s">
        <v>3345</v>
      </c>
      <c r="DUR3" s="60" t="s">
        <v>3346</v>
      </c>
      <c r="DUS3" s="60" t="s">
        <v>3347</v>
      </c>
      <c r="DUT3" s="60" t="s">
        <v>3348</v>
      </c>
      <c r="DUU3" s="60" t="s">
        <v>3349</v>
      </c>
      <c r="DUV3" s="60" t="s">
        <v>3350</v>
      </c>
      <c r="DUW3" s="60" t="s">
        <v>3351</v>
      </c>
      <c r="DUX3" s="60" t="s">
        <v>3352</v>
      </c>
      <c r="DUY3" s="60" t="s">
        <v>3353</v>
      </c>
      <c r="DUZ3" s="60" t="s">
        <v>3354</v>
      </c>
      <c r="DVA3" s="60" t="s">
        <v>3355</v>
      </c>
      <c r="DVB3" s="60" t="s">
        <v>3356</v>
      </c>
      <c r="DVC3" s="60" t="s">
        <v>3357</v>
      </c>
      <c r="DVD3" s="60" t="s">
        <v>3358</v>
      </c>
      <c r="DVE3" s="60" t="s">
        <v>3359</v>
      </c>
      <c r="DVF3" s="60" t="s">
        <v>3360</v>
      </c>
      <c r="DVG3" s="60" t="s">
        <v>3361</v>
      </c>
      <c r="DVH3" s="60" t="s">
        <v>3362</v>
      </c>
      <c r="DVI3" s="60" t="s">
        <v>3363</v>
      </c>
      <c r="DVJ3" s="60" t="s">
        <v>3364</v>
      </c>
      <c r="DVK3" s="60" t="s">
        <v>3365</v>
      </c>
      <c r="DVL3" s="60" t="s">
        <v>3366</v>
      </c>
      <c r="DVM3" s="60" t="s">
        <v>3367</v>
      </c>
      <c r="DVN3" s="60" t="s">
        <v>3368</v>
      </c>
      <c r="DVO3" s="60" t="s">
        <v>3369</v>
      </c>
      <c r="DVP3" s="60" t="s">
        <v>3370</v>
      </c>
      <c r="DVQ3" s="60" t="s">
        <v>3371</v>
      </c>
      <c r="DVR3" s="60" t="s">
        <v>3372</v>
      </c>
      <c r="DVS3" s="60" t="s">
        <v>3373</v>
      </c>
      <c r="DVT3" s="60" t="s">
        <v>3374</v>
      </c>
      <c r="DVU3" s="60" t="s">
        <v>3375</v>
      </c>
      <c r="DVV3" s="60" t="s">
        <v>3376</v>
      </c>
      <c r="DVW3" s="60" t="s">
        <v>3377</v>
      </c>
      <c r="DVX3" s="60" t="s">
        <v>3378</v>
      </c>
      <c r="DVY3" s="60" t="s">
        <v>3379</v>
      </c>
      <c r="DVZ3" s="60" t="s">
        <v>3380</v>
      </c>
      <c r="DWA3" s="60" t="s">
        <v>3381</v>
      </c>
      <c r="DWB3" s="60" t="s">
        <v>3382</v>
      </c>
      <c r="DWC3" s="60" t="s">
        <v>3383</v>
      </c>
      <c r="DWD3" s="60" t="s">
        <v>3384</v>
      </c>
      <c r="DWE3" s="60" t="s">
        <v>3385</v>
      </c>
      <c r="DWF3" s="60" t="s">
        <v>3386</v>
      </c>
      <c r="DWG3" s="60" t="s">
        <v>3387</v>
      </c>
      <c r="DWH3" s="60" t="s">
        <v>3388</v>
      </c>
      <c r="DWI3" s="60" t="s">
        <v>3389</v>
      </c>
      <c r="DWJ3" s="60" t="s">
        <v>3390</v>
      </c>
      <c r="DWK3" s="60" t="s">
        <v>3391</v>
      </c>
      <c r="DWL3" s="60" t="s">
        <v>3392</v>
      </c>
      <c r="DWM3" s="60" t="s">
        <v>3393</v>
      </c>
      <c r="DWN3" s="60" t="s">
        <v>3394</v>
      </c>
      <c r="DWO3" s="60" t="s">
        <v>3395</v>
      </c>
      <c r="DWP3" s="60" t="s">
        <v>3396</v>
      </c>
      <c r="DWQ3" s="60" t="s">
        <v>3397</v>
      </c>
      <c r="DWR3" s="60" t="s">
        <v>3398</v>
      </c>
      <c r="DWS3" s="60" t="s">
        <v>3399</v>
      </c>
      <c r="DWT3" s="60" t="s">
        <v>3400</v>
      </c>
      <c r="DWU3" s="60" t="s">
        <v>3401</v>
      </c>
      <c r="DWV3" s="60" t="s">
        <v>3402</v>
      </c>
      <c r="DWW3" s="60" t="s">
        <v>3403</v>
      </c>
      <c r="DWX3" s="60" t="s">
        <v>3404</v>
      </c>
      <c r="DWY3" s="60" t="s">
        <v>3405</v>
      </c>
      <c r="DWZ3" s="60" t="s">
        <v>3406</v>
      </c>
      <c r="DXA3" s="60" t="s">
        <v>3407</v>
      </c>
      <c r="DXB3" s="60" t="s">
        <v>3408</v>
      </c>
      <c r="DXC3" s="60" t="s">
        <v>3409</v>
      </c>
      <c r="DXD3" s="60" t="s">
        <v>3410</v>
      </c>
      <c r="DXE3" s="60" t="s">
        <v>3411</v>
      </c>
      <c r="DXF3" s="60" t="s">
        <v>3412</v>
      </c>
      <c r="DXG3" s="60" t="s">
        <v>3413</v>
      </c>
      <c r="DXH3" s="60" t="s">
        <v>3414</v>
      </c>
      <c r="DXI3" s="60" t="s">
        <v>3415</v>
      </c>
      <c r="DXJ3" s="60" t="s">
        <v>3416</v>
      </c>
      <c r="DXK3" s="60" t="s">
        <v>3417</v>
      </c>
      <c r="DXL3" s="60" t="s">
        <v>3418</v>
      </c>
      <c r="DXM3" s="60" t="s">
        <v>3419</v>
      </c>
      <c r="DXN3" s="60" t="s">
        <v>3420</v>
      </c>
      <c r="DXO3" s="60" t="s">
        <v>3421</v>
      </c>
      <c r="DXP3" s="60" t="s">
        <v>3422</v>
      </c>
      <c r="DXQ3" s="60" t="s">
        <v>3423</v>
      </c>
      <c r="DXR3" s="60" t="s">
        <v>3424</v>
      </c>
      <c r="DXS3" s="60" t="s">
        <v>3425</v>
      </c>
      <c r="DXT3" s="60" t="s">
        <v>3426</v>
      </c>
      <c r="DXU3" s="60" t="s">
        <v>3427</v>
      </c>
      <c r="DXV3" s="60" t="s">
        <v>3428</v>
      </c>
      <c r="DXW3" s="60" t="s">
        <v>3429</v>
      </c>
      <c r="DXX3" s="60" t="s">
        <v>3430</v>
      </c>
      <c r="DXY3" s="60" t="s">
        <v>3431</v>
      </c>
      <c r="DXZ3" s="60" t="s">
        <v>3432</v>
      </c>
      <c r="DYA3" s="60" t="s">
        <v>3433</v>
      </c>
      <c r="DYB3" s="60" t="s">
        <v>3434</v>
      </c>
      <c r="DYC3" s="60" t="s">
        <v>3435</v>
      </c>
      <c r="DYD3" s="60" t="s">
        <v>3436</v>
      </c>
      <c r="DYE3" s="60" t="s">
        <v>3437</v>
      </c>
      <c r="DYF3" s="60" t="s">
        <v>3438</v>
      </c>
      <c r="DYG3" s="60" t="s">
        <v>3439</v>
      </c>
      <c r="DYH3" s="60" t="s">
        <v>3440</v>
      </c>
      <c r="DYI3" s="60" t="s">
        <v>3441</v>
      </c>
      <c r="DYJ3" s="60" t="s">
        <v>3442</v>
      </c>
      <c r="DYK3" s="60" t="s">
        <v>3443</v>
      </c>
      <c r="DYL3" s="60" t="s">
        <v>3444</v>
      </c>
      <c r="DYM3" s="60" t="s">
        <v>3445</v>
      </c>
      <c r="DYN3" s="60" t="s">
        <v>3446</v>
      </c>
      <c r="DYO3" s="60" t="s">
        <v>3447</v>
      </c>
      <c r="DYP3" s="60" t="s">
        <v>3448</v>
      </c>
      <c r="DYQ3" s="60" t="s">
        <v>3449</v>
      </c>
      <c r="DYR3" s="60" t="s">
        <v>3450</v>
      </c>
      <c r="DYS3" s="60" t="s">
        <v>3451</v>
      </c>
      <c r="DYT3" s="60" t="s">
        <v>3452</v>
      </c>
      <c r="DYU3" s="60" t="s">
        <v>3453</v>
      </c>
      <c r="DYV3" s="60" t="s">
        <v>3454</v>
      </c>
      <c r="DYW3" s="60" t="s">
        <v>3455</v>
      </c>
      <c r="DYX3" s="60" t="s">
        <v>3456</v>
      </c>
      <c r="DYY3" s="60" t="s">
        <v>3457</v>
      </c>
      <c r="DYZ3" s="60" t="s">
        <v>3458</v>
      </c>
      <c r="DZA3" s="60" t="s">
        <v>3459</v>
      </c>
      <c r="DZB3" s="60" t="s">
        <v>3460</v>
      </c>
      <c r="DZC3" s="60" t="s">
        <v>3461</v>
      </c>
      <c r="DZD3" s="60" t="s">
        <v>3462</v>
      </c>
      <c r="DZE3" s="60" t="s">
        <v>3463</v>
      </c>
      <c r="DZF3" s="60" t="s">
        <v>3464</v>
      </c>
      <c r="DZG3" s="60" t="s">
        <v>3465</v>
      </c>
      <c r="DZH3" s="60" t="s">
        <v>3466</v>
      </c>
      <c r="DZI3" s="60" t="s">
        <v>3467</v>
      </c>
      <c r="DZJ3" s="60" t="s">
        <v>3468</v>
      </c>
      <c r="DZK3" s="60" t="s">
        <v>3469</v>
      </c>
      <c r="DZL3" s="60" t="s">
        <v>3470</v>
      </c>
      <c r="DZM3" s="60" t="s">
        <v>3471</v>
      </c>
      <c r="DZN3" s="60" t="s">
        <v>3472</v>
      </c>
      <c r="DZO3" s="60" t="s">
        <v>3473</v>
      </c>
      <c r="DZP3" s="60" t="s">
        <v>3474</v>
      </c>
      <c r="DZQ3" s="60" t="s">
        <v>3475</v>
      </c>
      <c r="DZR3" s="60" t="s">
        <v>3476</v>
      </c>
      <c r="DZS3" s="60" t="s">
        <v>3477</v>
      </c>
      <c r="DZT3" s="60" t="s">
        <v>3478</v>
      </c>
      <c r="DZU3" s="60" t="s">
        <v>3479</v>
      </c>
      <c r="DZV3" s="60" t="s">
        <v>3480</v>
      </c>
      <c r="DZW3" s="60" t="s">
        <v>3481</v>
      </c>
      <c r="DZX3" s="60" t="s">
        <v>3482</v>
      </c>
      <c r="DZY3" s="60" t="s">
        <v>3483</v>
      </c>
      <c r="DZZ3" s="60" t="s">
        <v>3484</v>
      </c>
      <c r="EAA3" s="60" t="s">
        <v>3485</v>
      </c>
      <c r="EAB3" s="60" t="s">
        <v>3486</v>
      </c>
      <c r="EAC3" s="60" t="s">
        <v>3487</v>
      </c>
      <c r="EAD3" s="60" t="s">
        <v>3488</v>
      </c>
      <c r="EAE3" s="60" t="s">
        <v>3489</v>
      </c>
      <c r="EAF3" s="60" t="s">
        <v>3490</v>
      </c>
      <c r="EAG3" s="60" t="s">
        <v>3491</v>
      </c>
      <c r="EAH3" s="60" t="s">
        <v>3492</v>
      </c>
      <c r="EAI3" s="60" t="s">
        <v>3493</v>
      </c>
      <c r="EAJ3" s="60" t="s">
        <v>3494</v>
      </c>
      <c r="EAK3" s="60" t="s">
        <v>3495</v>
      </c>
      <c r="EAL3" s="60" t="s">
        <v>3496</v>
      </c>
      <c r="EAM3" s="60" t="s">
        <v>3497</v>
      </c>
      <c r="EAN3" s="60" t="s">
        <v>3498</v>
      </c>
      <c r="EAO3" s="60" t="s">
        <v>3499</v>
      </c>
      <c r="EAP3" s="60" t="s">
        <v>3500</v>
      </c>
      <c r="EAQ3" s="60" t="s">
        <v>3501</v>
      </c>
      <c r="EAR3" s="60" t="s">
        <v>3502</v>
      </c>
      <c r="EAS3" s="60" t="s">
        <v>3503</v>
      </c>
      <c r="EAT3" s="60" t="s">
        <v>3504</v>
      </c>
      <c r="EAU3" s="60" t="s">
        <v>3505</v>
      </c>
      <c r="EAV3" s="60" t="s">
        <v>3506</v>
      </c>
      <c r="EAW3" s="60" t="s">
        <v>3507</v>
      </c>
      <c r="EAX3" s="60" t="s">
        <v>3508</v>
      </c>
      <c r="EAY3" s="60" t="s">
        <v>3509</v>
      </c>
      <c r="EAZ3" s="60" t="s">
        <v>3510</v>
      </c>
      <c r="EBA3" s="60" t="s">
        <v>3511</v>
      </c>
      <c r="EBB3" s="60" t="s">
        <v>3512</v>
      </c>
      <c r="EBC3" s="60" t="s">
        <v>3513</v>
      </c>
      <c r="EBD3" s="60" t="s">
        <v>3514</v>
      </c>
      <c r="EBE3" s="60" t="s">
        <v>3515</v>
      </c>
      <c r="EBF3" s="60" t="s">
        <v>3516</v>
      </c>
      <c r="EBG3" s="60" t="s">
        <v>3517</v>
      </c>
      <c r="EBH3" s="60" t="s">
        <v>3518</v>
      </c>
      <c r="EBI3" s="60" t="s">
        <v>3519</v>
      </c>
      <c r="EBJ3" s="60" t="s">
        <v>3520</v>
      </c>
      <c r="EBK3" s="60" t="s">
        <v>3521</v>
      </c>
      <c r="EBL3" s="60" t="s">
        <v>3522</v>
      </c>
      <c r="EBM3" s="60" t="s">
        <v>3523</v>
      </c>
      <c r="EBN3" s="60" t="s">
        <v>3524</v>
      </c>
      <c r="EBO3" s="60" t="s">
        <v>3525</v>
      </c>
      <c r="EBP3" s="60" t="s">
        <v>3526</v>
      </c>
      <c r="EBQ3" s="60" t="s">
        <v>3527</v>
      </c>
      <c r="EBR3" s="60" t="s">
        <v>3528</v>
      </c>
      <c r="EBS3" s="60" t="s">
        <v>3529</v>
      </c>
      <c r="EBT3" s="60" t="s">
        <v>3530</v>
      </c>
      <c r="EBU3" s="60" t="s">
        <v>3531</v>
      </c>
      <c r="EBV3" s="60" t="s">
        <v>3532</v>
      </c>
      <c r="EBW3" s="60" t="s">
        <v>3533</v>
      </c>
      <c r="EBX3" s="60" t="s">
        <v>3534</v>
      </c>
      <c r="EBY3" s="60" t="s">
        <v>3535</v>
      </c>
      <c r="EBZ3" s="60" t="s">
        <v>3536</v>
      </c>
      <c r="ECA3" s="60" t="s">
        <v>3537</v>
      </c>
      <c r="ECB3" s="60" t="s">
        <v>3538</v>
      </c>
      <c r="ECC3" s="60" t="s">
        <v>3539</v>
      </c>
      <c r="ECD3" s="60" t="s">
        <v>3540</v>
      </c>
      <c r="ECE3" s="60" t="s">
        <v>3541</v>
      </c>
      <c r="ECF3" s="60" t="s">
        <v>3542</v>
      </c>
      <c r="ECG3" s="60" t="s">
        <v>3543</v>
      </c>
      <c r="ECH3" s="60" t="s">
        <v>3544</v>
      </c>
      <c r="ECI3" s="60" t="s">
        <v>3545</v>
      </c>
      <c r="ECJ3" s="60" t="s">
        <v>3546</v>
      </c>
      <c r="ECK3" s="60" t="s">
        <v>3547</v>
      </c>
      <c r="ECL3" s="60" t="s">
        <v>3548</v>
      </c>
      <c r="ECM3" s="60" t="s">
        <v>3549</v>
      </c>
      <c r="ECN3" s="60" t="s">
        <v>3550</v>
      </c>
      <c r="ECO3" s="60" t="s">
        <v>3551</v>
      </c>
      <c r="ECP3" s="60" t="s">
        <v>3552</v>
      </c>
      <c r="ECQ3" s="60" t="s">
        <v>3553</v>
      </c>
      <c r="ECR3" s="60" t="s">
        <v>3554</v>
      </c>
      <c r="ECS3" s="60" t="s">
        <v>3555</v>
      </c>
      <c r="ECT3" s="60" t="s">
        <v>3556</v>
      </c>
      <c r="ECU3" s="60" t="s">
        <v>3557</v>
      </c>
      <c r="ECV3" s="60" t="s">
        <v>3558</v>
      </c>
      <c r="ECW3" s="60" t="s">
        <v>3559</v>
      </c>
      <c r="ECX3" s="60" t="s">
        <v>3560</v>
      </c>
      <c r="ECY3" s="60" t="s">
        <v>3561</v>
      </c>
      <c r="ECZ3" s="60" t="s">
        <v>3562</v>
      </c>
      <c r="EDA3" s="60" t="s">
        <v>3563</v>
      </c>
      <c r="EDB3" s="60" t="s">
        <v>3564</v>
      </c>
      <c r="EDC3" s="60" t="s">
        <v>3565</v>
      </c>
      <c r="EDD3" s="60" t="s">
        <v>3566</v>
      </c>
      <c r="EDE3" s="60" t="s">
        <v>3567</v>
      </c>
      <c r="EDF3" s="60" t="s">
        <v>3568</v>
      </c>
      <c r="EDG3" s="60" t="s">
        <v>3569</v>
      </c>
      <c r="EDH3" s="60" t="s">
        <v>3570</v>
      </c>
      <c r="EDI3" s="60" t="s">
        <v>3571</v>
      </c>
      <c r="EDJ3" s="60" t="s">
        <v>3572</v>
      </c>
      <c r="EDK3" s="60" t="s">
        <v>3573</v>
      </c>
      <c r="EDL3" s="60" t="s">
        <v>3574</v>
      </c>
      <c r="EDM3" s="60" t="s">
        <v>3575</v>
      </c>
      <c r="EDN3" s="60" t="s">
        <v>3576</v>
      </c>
      <c r="EDO3" s="60" t="s">
        <v>3577</v>
      </c>
      <c r="EDP3" s="60" t="s">
        <v>3578</v>
      </c>
      <c r="EDQ3" s="60" t="s">
        <v>3579</v>
      </c>
      <c r="EDR3" s="60" t="s">
        <v>3580</v>
      </c>
      <c r="EDS3" s="60" t="s">
        <v>3581</v>
      </c>
      <c r="EDT3" s="60" t="s">
        <v>3582</v>
      </c>
      <c r="EDU3" s="60" t="s">
        <v>3583</v>
      </c>
      <c r="EDV3" s="60" t="s">
        <v>3584</v>
      </c>
      <c r="EDW3" s="60" t="s">
        <v>3585</v>
      </c>
      <c r="EDX3" s="60" t="s">
        <v>3586</v>
      </c>
      <c r="EDY3" s="60" t="s">
        <v>3587</v>
      </c>
      <c r="EDZ3" s="60" t="s">
        <v>3588</v>
      </c>
      <c r="EEA3" s="60" t="s">
        <v>3589</v>
      </c>
      <c r="EEB3" s="60" t="s">
        <v>3590</v>
      </c>
      <c r="EEC3" s="60" t="s">
        <v>3591</v>
      </c>
      <c r="EED3" s="60" t="s">
        <v>3592</v>
      </c>
      <c r="EEE3" s="60" t="s">
        <v>3593</v>
      </c>
      <c r="EEF3" s="60" t="s">
        <v>3594</v>
      </c>
      <c r="EEG3" s="60" t="s">
        <v>3595</v>
      </c>
      <c r="EEH3" s="60" t="s">
        <v>3596</v>
      </c>
      <c r="EEI3" s="60" t="s">
        <v>3597</v>
      </c>
      <c r="EEJ3" s="60" t="s">
        <v>3598</v>
      </c>
      <c r="EEK3" s="60" t="s">
        <v>3599</v>
      </c>
      <c r="EEL3" s="60" t="s">
        <v>3600</v>
      </c>
      <c r="EEM3" s="60" t="s">
        <v>3601</v>
      </c>
      <c r="EEN3" s="60" t="s">
        <v>3602</v>
      </c>
      <c r="EEO3" s="60" t="s">
        <v>3603</v>
      </c>
      <c r="EEP3" s="60" t="s">
        <v>3604</v>
      </c>
      <c r="EEQ3" s="60" t="s">
        <v>3605</v>
      </c>
      <c r="EER3" s="60" t="s">
        <v>3606</v>
      </c>
      <c r="EES3" s="60" t="s">
        <v>3607</v>
      </c>
      <c r="EET3" s="60" t="s">
        <v>3608</v>
      </c>
      <c r="EEU3" s="60" t="s">
        <v>3609</v>
      </c>
      <c r="EEV3" s="60" t="s">
        <v>3610</v>
      </c>
      <c r="EEW3" s="60" t="s">
        <v>3611</v>
      </c>
      <c r="EEX3" s="60" t="s">
        <v>3612</v>
      </c>
      <c r="EEY3" s="60" t="s">
        <v>3613</v>
      </c>
      <c r="EEZ3" s="60" t="s">
        <v>3614</v>
      </c>
      <c r="EFA3" s="60" t="s">
        <v>3615</v>
      </c>
      <c r="EFB3" s="60" t="s">
        <v>3616</v>
      </c>
      <c r="EFC3" s="60" t="s">
        <v>3617</v>
      </c>
      <c r="EFD3" s="60" t="s">
        <v>3618</v>
      </c>
      <c r="EFE3" s="60" t="s">
        <v>3619</v>
      </c>
      <c r="EFF3" s="60" t="s">
        <v>3620</v>
      </c>
      <c r="EFG3" s="60" t="s">
        <v>3621</v>
      </c>
      <c r="EFH3" s="60" t="s">
        <v>3622</v>
      </c>
      <c r="EFI3" s="60" t="s">
        <v>3623</v>
      </c>
      <c r="EFJ3" s="60" t="s">
        <v>3624</v>
      </c>
      <c r="EFK3" s="60" t="s">
        <v>3625</v>
      </c>
      <c r="EFL3" s="60" t="s">
        <v>3626</v>
      </c>
      <c r="EFM3" s="60" t="s">
        <v>3627</v>
      </c>
      <c r="EFN3" s="60" t="s">
        <v>3628</v>
      </c>
      <c r="EFO3" s="60" t="s">
        <v>3629</v>
      </c>
      <c r="EFP3" s="60" t="s">
        <v>3630</v>
      </c>
      <c r="EFQ3" s="60" t="s">
        <v>3631</v>
      </c>
      <c r="EFR3" s="60" t="s">
        <v>3632</v>
      </c>
      <c r="EFS3" s="60" t="s">
        <v>3633</v>
      </c>
      <c r="EFT3" s="60" t="s">
        <v>3634</v>
      </c>
      <c r="EFU3" s="60" t="s">
        <v>3635</v>
      </c>
      <c r="EFV3" s="60" t="s">
        <v>3636</v>
      </c>
      <c r="EFW3" s="60" t="s">
        <v>3637</v>
      </c>
      <c r="EFX3" s="60" t="s">
        <v>3638</v>
      </c>
      <c r="EFY3" s="60" t="s">
        <v>3639</v>
      </c>
      <c r="EFZ3" s="60" t="s">
        <v>3640</v>
      </c>
      <c r="EGA3" s="60" t="s">
        <v>3641</v>
      </c>
      <c r="EGB3" s="60" t="s">
        <v>3642</v>
      </c>
      <c r="EGC3" s="60" t="s">
        <v>3643</v>
      </c>
      <c r="EGD3" s="60" t="s">
        <v>3644</v>
      </c>
      <c r="EGE3" s="60" t="s">
        <v>3645</v>
      </c>
      <c r="EGF3" s="60" t="s">
        <v>3646</v>
      </c>
      <c r="EGG3" s="60" t="s">
        <v>3647</v>
      </c>
      <c r="EGH3" s="60" t="s">
        <v>3648</v>
      </c>
      <c r="EGI3" s="60" t="s">
        <v>3649</v>
      </c>
      <c r="EGJ3" s="60" t="s">
        <v>3650</v>
      </c>
      <c r="EGK3" s="60" t="s">
        <v>3651</v>
      </c>
      <c r="EGL3" s="60" t="s">
        <v>3652</v>
      </c>
      <c r="EGM3" s="60" t="s">
        <v>3653</v>
      </c>
      <c r="EGN3" s="60" t="s">
        <v>3654</v>
      </c>
      <c r="EGO3" s="60" t="s">
        <v>3655</v>
      </c>
      <c r="EGP3" s="60" t="s">
        <v>3656</v>
      </c>
      <c r="EGQ3" s="60" t="s">
        <v>3657</v>
      </c>
      <c r="EGR3" s="60" t="s">
        <v>3658</v>
      </c>
      <c r="EGS3" s="60" t="s">
        <v>3659</v>
      </c>
      <c r="EGT3" s="60" t="s">
        <v>3660</v>
      </c>
      <c r="EGU3" s="60" t="s">
        <v>3661</v>
      </c>
      <c r="EGV3" s="60" t="s">
        <v>3662</v>
      </c>
      <c r="EGW3" s="60" t="s">
        <v>3663</v>
      </c>
      <c r="EGX3" s="60" t="s">
        <v>3664</v>
      </c>
      <c r="EGY3" s="60" t="s">
        <v>3665</v>
      </c>
      <c r="EGZ3" s="60" t="s">
        <v>3666</v>
      </c>
      <c r="EHA3" s="60" t="s">
        <v>3667</v>
      </c>
      <c r="EHB3" s="60" t="s">
        <v>3668</v>
      </c>
      <c r="EHC3" s="60" t="s">
        <v>3669</v>
      </c>
      <c r="EHD3" s="60" t="s">
        <v>3670</v>
      </c>
      <c r="EHE3" s="60" t="s">
        <v>3671</v>
      </c>
      <c r="EHF3" s="60" t="s">
        <v>3672</v>
      </c>
      <c r="EHG3" s="60" t="s">
        <v>3673</v>
      </c>
      <c r="EHH3" s="60" t="s">
        <v>3674</v>
      </c>
      <c r="EHI3" s="60" t="s">
        <v>3675</v>
      </c>
      <c r="EHJ3" s="60" t="s">
        <v>3676</v>
      </c>
      <c r="EHK3" s="60" t="s">
        <v>3677</v>
      </c>
      <c r="EHL3" s="60" t="s">
        <v>3678</v>
      </c>
      <c r="EHM3" s="60" t="s">
        <v>3679</v>
      </c>
      <c r="EHN3" s="60" t="s">
        <v>3680</v>
      </c>
      <c r="EHO3" s="60" t="s">
        <v>3681</v>
      </c>
      <c r="EHP3" s="60" t="s">
        <v>3682</v>
      </c>
      <c r="EHQ3" s="60" t="s">
        <v>3683</v>
      </c>
      <c r="EHR3" s="60" t="s">
        <v>3684</v>
      </c>
      <c r="EHS3" s="60" t="s">
        <v>3685</v>
      </c>
      <c r="EHT3" s="60" t="s">
        <v>3686</v>
      </c>
      <c r="EHU3" s="60" t="s">
        <v>3687</v>
      </c>
      <c r="EHV3" s="60" t="s">
        <v>3688</v>
      </c>
      <c r="EHW3" s="60" t="s">
        <v>3689</v>
      </c>
      <c r="EHX3" s="60" t="s">
        <v>3690</v>
      </c>
      <c r="EHY3" s="60" t="s">
        <v>3691</v>
      </c>
      <c r="EHZ3" s="60" t="s">
        <v>3692</v>
      </c>
      <c r="EIA3" s="60" t="s">
        <v>3693</v>
      </c>
      <c r="EIB3" s="60" t="s">
        <v>3694</v>
      </c>
      <c r="EIC3" s="60" t="s">
        <v>3695</v>
      </c>
      <c r="EID3" s="60" t="s">
        <v>3696</v>
      </c>
      <c r="EIE3" s="60" t="s">
        <v>3697</v>
      </c>
      <c r="EIF3" s="60" t="s">
        <v>3698</v>
      </c>
      <c r="EIG3" s="60" t="s">
        <v>3699</v>
      </c>
      <c r="EIH3" s="60" t="s">
        <v>3700</v>
      </c>
      <c r="EII3" s="60" t="s">
        <v>3701</v>
      </c>
      <c r="EIJ3" s="60" t="s">
        <v>3702</v>
      </c>
      <c r="EIK3" s="60" t="s">
        <v>3703</v>
      </c>
      <c r="EIL3" s="60" t="s">
        <v>3704</v>
      </c>
      <c r="EIM3" s="60" t="s">
        <v>3705</v>
      </c>
      <c r="EIN3" s="60" t="s">
        <v>3706</v>
      </c>
      <c r="EIO3" s="60" t="s">
        <v>3707</v>
      </c>
      <c r="EIP3" s="60" t="s">
        <v>3708</v>
      </c>
      <c r="EIQ3" s="60" t="s">
        <v>3709</v>
      </c>
      <c r="EIR3" s="60" t="s">
        <v>3710</v>
      </c>
      <c r="EIS3" s="60" t="s">
        <v>3711</v>
      </c>
      <c r="EIT3" s="60" t="s">
        <v>3712</v>
      </c>
      <c r="EIU3" s="60" t="s">
        <v>3713</v>
      </c>
      <c r="EIV3" s="60" t="s">
        <v>3714</v>
      </c>
      <c r="EIW3" s="60" t="s">
        <v>3715</v>
      </c>
      <c r="EIX3" s="60" t="s">
        <v>3716</v>
      </c>
      <c r="EIY3" s="60" t="s">
        <v>3717</v>
      </c>
      <c r="EIZ3" s="60" t="s">
        <v>3718</v>
      </c>
      <c r="EJA3" s="60" t="s">
        <v>3719</v>
      </c>
      <c r="EJB3" s="60" t="s">
        <v>3720</v>
      </c>
      <c r="EJC3" s="60" t="s">
        <v>3721</v>
      </c>
      <c r="EJD3" s="60" t="s">
        <v>3722</v>
      </c>
      <c r="EJE3" s="60" t="s">
        <v>3723</v>
      </c>
      <c r="EJF3" s="60" t="s">
        <v>3724</v>
      </c>
      <c r="EJG3" s="60" t="s">
        <v>3725</v>
      </c>
      <c r="EJH3" s="60" t="s">
        <v>3726</v>
      </c>
      <c r="EJI3" s="60" t="s">
        <v>3727</v>
      </c>
      <c r="EJJ3" s="60" t="s">
        <v>3728</v>
      </c>
      <c r="EJK3" s="60" t="s">
        <v>3729</v>
      </c>
      <c r="EJL3" s="60" t="s">
        <v>3730</v>
      </c>
      <c r="EJM3" s="60" t="s">
        <v>3731</v>
      </c>
      <c r="EJN3" s="60" t="s">
        <v>3732</v>
      </c>
      <c r="EJO3" s="60" t="s">
        <v>3733</v>
      </c>
      <c r="EJP3" s="60" t="s">
        <v>3734</v>
      </c>
      <c r="EJQ3" s="60" t="s">
        <v>3735</v>
      </c>
      <c r="EJR3" s="60" t="s">
        <v>3736</v>
      </c>
      <c r="EJS3" s="60" t="s">
        <v>3737</v>
      </c>
      <c r="EJT3" s="60" t="s">
        <v>3738</v>
      </c>
      <c r="EJU3" s="60" t="s">
        <v>3739</v>
      </c>
      <c r="EJV3" s="60" t="s">
        <v>3740</v>
      </c>
      <c r="EJW3" s="60" t="s">
        <v>3741</v>
      </c>
      <c r="EJX3" s="60" t="s">
        <v>3742</v>
      </c>
      <c r="EJY3" s="60" t="s">
        <v>3743</v>
      </c>
      <c r="EJZ3" s="60" t="s">
        <v>3744</v>
      </c>
      <c r="EKA3" s="60" t="s">
        <v>3745</v>
      </c>
      <c r="EKB3" s="60" t="s">
        <v>3746</v>
      </c>
      <c r="EKC3" s="60" t="s">
        <v>3747</v>
      </c>
      <c r="EKD3" s="60" t="s">
        <v>3748</v>
      </c>
      <c r="EKE3" s="60" t="s">
        <v>3749</v>
      </c>
      <c r="EKF3" s="60" t="s">
        <v>3750</v>
      </c>
      <c r="EKG3" s="60" t="s">
        <v>3751</v>
      </c>
      <c r="EKH3" s="60" t="s">
        <v>3752</v>
      </c>
      <c r="EKI3" s="60" t="s">
        <v>3753</v>
      </c>
      <c r="EKJ3" s="60" t="s">
        <v>3754</v>
      </c>
      <c r="EKK3" s="60" t="s">
        <v>3755</v>
      </c>
      <c r="EKL3" s="60" t="s">
        <v>3756</v>
      </c>
      <c r="EKM3" s="60" t="s">
        <v>3757</v>
      </c>
      <c r="EKN3" s="60" t="s">
        <v>3758</v>
      </c>
      <c r="EKO3" s="60" t="s">
        <v>3759</v>
      </c>
      <c r="EKP3" s="60" t="s">
        <v>3760</v>
      </c>
      <c r="EKQ3" s="60" t="s">
        <v>3761</v>
      </c>
      <c r="EKR3" s="60" t="s">
        <v>3762</v>
      </c>
      <c r="EKS3" s="60" t="s">
        <v>3763</v>
      </c>
      <c r="EKT3" s="60" t="s">
        <v>3764</v>
      </c>
      <c r="EKU3" s="60" t="s">
        <v>3765</v>
      </c>
      <c r="EKV3" s="60" t="s">
        <v>3766</v>
      </c>
      <c r="EKW3" s="60" t="s">
        <v>3767</v>
      </c>
      <c r="EKX3" s="60" t="s">
        <v>3768</v>
      </c>
      <c r="EKY3" s="60" t="s">
        <v>3769</v>
      </c>
      <c r="EKZ3" s="60" t="s">
        <v>3770</v>
      </c>
      <c r="ELA3" s="60" t="s">
        <v>3771</v>
      </c>
      <c r="ELB3" s="60" t="s">
        <v>3772</v>
      </c>
      <c r="ELC3" s="60" t="s">
        <v>3773</v>
      </c>
      <c r="ELD3" s="60" t="s">
        <v>3774</v>
      </c>
      <c r="ELE3" s="60" t="s">
        <v>3775</v>
      </c>
      <c r="ELF3" s="60" t="s">
        <v>3776</v>
      </c>
      <c r="ELG3" s="60" t="s">
        <v>3777</v>
      </c>
      <c r="ELH3" s="60" t="s">
        <v>3778</v>
      </c>
      <c r="ELI3" s="60" t="s">
        <v>3779</v>
      </c>
      <c r="ELJ3" s="60" t="s">
        <v>3780</v>
      </c>
      <c r="ELK3" s="60" t="s">
        <v>3781</v>
      </c>
      <c r="ELL3" s="60" t="s">
        <v>3782</v>
      </c>
      <c r="ELM3" s="60" t="s">
        <v>3783</v>
      </c>
      <c r="ELN3" s="60" t="s">
        <v>3784</v>
      </c>
      <c r="ELO3" s="60" t="s">
        <v>3785</v>
      </c>
      <c r="ELP3" s="60" t="s">
        <v>3786</v>
      </c>
      <c r="ELQ3" s="60" t="s">
        <v>3787</v>
      </c>
      <c r="ELR3" s="60" t="s">
        <v>3788</v>
      </c>
      <c r="ELS3" s="60" t="s">
        <v>3789</v>
      </c>
      <c r="ELT3" s="60" t="s">
        <v>3790</v>
      </c>
      <c r="ELU3" s="60" t="s">
        <v>3791</v>
      </c>
      <c r="ELV3" s="60" t="s">
        <v>3792</v>
      </c>
      <c r="ELW3" s="60" t="s">
        <v>3793</v>
      </c>
      <c r="ELX3" s="60" t="s">
        <v>3794</v>
      </c>
      <c r="ELY3" s="60" t="s">
        <v>3795</v>
      </c>
      <c r="ELZ3" s="60" t="s">
        <v>3796</v>
      </c>
      <c r="EMA3" s="60" t="s">
        <v>3797</v>
      </c>
      <c r="EMB3" s="60" t="s">
        <v>3798</v>
      </c>
      <c r="EMC3" s="60" t="s">
        <v>3799</v>
      </c>
      <c r="EMD3" s="60" t="s">
        <v>3800</v>
      </c>
      <c r="EME3" s="60" t="s">
        <v>3801</v>
      </c>
      <c r="EMF3" s="60" t="s">
        <v>3802</v>
      </c>
      <c r="EMG3" s="60" t="s">
        <v>3803</v>
      </c>
      <c r="EMH3" s="60" t="s">
        <v>3804</v>
      </c>
      <c r="EMI3" s="60" t="s">
        <v>3805</v>
      </c>
      <c r="EMJ3" s="60" t="s">
        <v>3806</v>
      </c>
      <c r="EMK3" s="60" t="s">
        <v>3807</v>
      </c>
      <c r="EML3" s="60" t="s">
        <v>3808</v>
      </c>
      <c r="EMM3" s="60" t="s">
        <v>3809</v>
      </c>
      <c r="EMN3" s="60" t="s">
        <v>3810</v>
      </c>
      <c r="EMO3" s="60" t="s">
        <v>3811</v>
      </c>
      <c r="EMP3" s="60" t="s">
        <v>3812</v>
      </c>
      <c r="EMQ3" s="60" t="s">
        <v>3813</v>
      </c>
      <c r="EMR3" s="60" t="s">
        <v>3814</v>
      </c>
      <c r="EMS3" s="60" t="s">
        <v>3815</v>
      </c>
      <c r="EMT3" s="60" t="s">
        <v>3816</v>
      </c>
      <c r="EMU3" s="60" t="s">
        <v>3817</v>
      </c>
      <c r="EMV3" s="60" t="s">
        <v>3818</v>
      </c>
      <c r="EMW3" s="60" t="s">
        <v>3819</v>
      </c>
      <c r="EMX3" s="60" t="s">
        <v>3820</v>
      </c>
      <c r="EMY3" s="60" t="s">
        <v>3821</v>
      </c>
      <c r="EMZ3" s="60" t="s">
        <v>3822</v>
      </c>
      <c r="ENA3" s="60" t="s">
        <v>3823</v>
      </c>
      <c r="ENB3" s="60" t="s">
        <v>3824</v>
      </c>
      <c r="ENC3" s="60" t="s">
        <v>3825</v>
      </c>
      <c r="END3" s="60" t="s">
        <v>3826</v>
      </c>
      <c r="ENE3" s="60" t="s">
        <v>3827</v>
      </c>
      <c r="ENF3" s="60" t="s">
        <v>3828</v>
      </c>
      <c r="ENG3" s="60" t="s">
        <v>3829</v>
      </c>
      <c r="ENH3" s="60" t="s">
        <v>3830</v>
      </c>
      <c r="ENI3" s="60" t="s">
        <v>3831</v>
      </c>
      <c r="ENJ3" s="60" t="s">
        <v>3832</v>
      </c>
      <c r="ENK3" s="60" t="s">
        <v>3833</v>
      </c>
      <c r="ENL3" s="60" t="s">
        <v>3834</v>
      </c>
      <c r="ENM3" s="60" t="s">
        <v>3835</v>
      </c>
      <c r="ENN3" s="60" t="s">
        <v>3836</v>
      </c>
      <c r="ENO3" s="60" t="s">
        <v>3837</v>
      </c>
      <c r="ENP3" s="60" t="s">
        <v>3838</v>
      </c>
      <c r="ENQ3" s="60" t="s">
        <v>3839</v>
      </c>
      <c r="ENR3" s="60" t="s">
        <v>3840</v>
      </c>
      <c r="ENS3" s="60" t="s">
        <v>3841</v>
      </c>
      <c r="ENT3" s="60" t="s">
        <v>3842</v>
      </c>
      <c r="ENU3" s="60" t="s">
        <v>3843</v>
      </c>
      <c r="ENV3" s="60" t="s">
        <v>3844</v>
      </c>
      <c r="ENW3" s="60" t="s">
        <v>3845</v>
      </c>
      <c r="ENX3" s="60" t="s">
        <v>3846</v>
      </c>
      <c r="ENY3" s="60" t="s">
        <v>3847</v>
      </c>
      <c r="ENZ3" s="60" t="s">
        <v>3848</v>
      </c>
      <c r="EOA3" s="60" t="s">
        <v>3849</v>
      </c>
      <c r="EOB3" s="60" t="s">
        <v>3850</v>
      </c>
      <c r="EOC3" s="60" t="s">
        <v>3851</v>
      </c>
      <c r="EOD3" s="60" t="s">
        <v>3852</v>
      </c>
      <c r="EOE3" s="60" t="s">
        <v>3853</v>
      </c>
      <c r="EOF3" s="60" t="s">
        <v>3854</v>
      </c>
      <c r="EOG3" s="60" t="s">
        <v>3855</v>
      </c>
      <c r="EOH3" s="60" t="s">
        <v>3856</v>
      </c>
      <c r="EOI3" s="60" t="s">
        <v>3857</v>
      </c>
      <c r="EOJ3" s="60" t="s">
        <v>3858</v>
      </c>
      <c r="EOK3" s="60" t="s">
        <v>3859</v>
      </c>
      <c r="EOL3" s="60" t="s">
        <v>3860</v>
      </c>
      <c r="EOM3" s="60" t="s">
        <v>3861</v>
      </c>
      <c r="EON3" s="60" t="s">
        <v>3862</v>
      </c>
      <c r="EOO3" s="60" t="s">
        <v>3863</v>
      </c>
      <c r="EOP3" s="60" t="s">
        <v>3864</v>
      </c>
      <c r="EOQ3" s="60" t="s">
        <v>3865</v>
      </c>
      <c r="EOR3" s="60" t="s">
        <v>3866</v>
      </c>
      <c r="EOS3" s="60" t="s">
        <v>3867</v>
      </c>
      <c r="EOT3" s="60" t="s">
        <v>3868</v>
      </c>
      <c r="EOU3" s="60" t="s">
        <v>3869</v>
      </c>
      <c r="EOV3" s="60" t="s">
        <v>3870</v>
      </c>
      <c r="EOW3" s="60" t="s">
        <v>3871</v>
      </c>
      <c r="EOX3" s="60" t="s">
        <v>3872</v>
      </c>
      <c r="EOY3" s="60" t="s">
        <v>3873</v>
      </c>
      <c r="EOZ3" s="60" t="s">
        <v>3874</v>
      </c>
      <c r="EPA3" s="60" t="s">
        <v>3875</v>
      </c>
      <c r="EPB3" s="60" t="s">
        <v>3876</v>
      </c>
      <c r="EPC3" s="60" t="s">
        <v>3877</v>
      </c>
      <c r="EPD3" s="60" t="s">
        <v>3878</v>
      </c>
      <c r="EPE3" s="60" t="s">
        <v>3879</v>
      </c>
      <c r="EPF3" s="60" t="s">
        <v>3880</v>
      </c>
      <c r="EPG3" s="60" t="s">
        <v>3881</v>
      </c>
      <c r="EPH3" s="60" t="s">
        <v>3882</v>
      </c>
      <c r="EPI3" s="60" t="s">
        <v>3883</v>
      </c>
      <c r="EPJ3" s="60" t="s">
        <v>3884</v>
      </c>
      <c r="EPK3" s="60" t="s">
        <v>3885</v>
      </c>
      <c r="EPL3" s="60" t="s">
        <v>3886</v>
      </c>
      <c r="EPM3" s="60" t="s">
        <v>3887</v>
      </c>
      <c r="EPN3" s="60" t="s">
        <v>3888</v>
      </c>
      <c r="EPO3" s="60" t="s">
        <v>3889</v>
      </c>
      <c r="EPP3" s="60" t="s">
        <v>3890</v>
      </c>
      <c r="EPQ3" s="60" t="s">
        <v>3891</v>
      </c>
      <c r="EPR3" s="60" t="s">
        <v>3892</v>
      </c>
      <c r="EPS3" s="60" t="s">
        <v>3893</v>
      </c>
      <c r="EPT3" s="60" t="s">
        <v>3894</v>
      </c>
      <c r="EPU3" s="60" t="s">
        <v>3895</v>
      </c>
      <c r="EPV3" s="60" t="s">
        <v>3896</v>
      </c>
      <c r="EPW3" s="60" t="s">
        <v>3897</v>
      </c>
      <c r="EPX3" s="60" t="s">
        <v>3898</v>
      </c>
      <c r="EPY3" s="60" t="s">
        <v>3899</v>
      </c>
      <c r="EPZ3" s="60" t="s">
        <v>3900</v>
      </c>
      <c r="EQA3" s="60" t="s">
        <v>3901</v>
      </c>
      <c r="EQB3" s="60" t="s">
        <v>3902</v>
      </c>
      <c r="EQC3" s="60" t="s">
        <v>3903</v>
      </c>
      <c r="EQD3" s="60" t="s">
        <v>3904</v>
      </c>
      <c r="EQE3" s="60" t="s">
        <v>3905</v>
      </c>
      <c r="EQF3" s="60" t="s">
        <v>3906</v>
      </c>
      <c r="EQG3" s="60" t="s">
        <v>3907</v>
      </c>
      <c r="EQH3" s="60" t="s">
        <v>3908</v>
      </c>
      <c r="EQI3" s="60" t="s">
        <v>3909</v>
      </c>
      <c r="EQJ3" s="60" t="s">
        <v>3910</v>
      </c>
      <c r="EQK3" s="60" t="s">
        <v>3911</v>
      </c>
      <c r="EQL3" s="60" t="s">
        <v>3912</v>
      </c>
      <c r="EQM3" s="60" t="s">
        <v>3913</v>
      </c>
      <c r="EQN3" s="60" t="s">
        <v>3914</v>
      </c>
      <c r="EQO3" s="60" t="s">
        <v>3915</v>
      </c>
      <c r="EQP3" s="60" t="s">
        <v>3916</v>
      </c>
      <c r="EQQ3" s="60" t="s">
        <v>3917</v>
      </c>
      <c r="EQR3" s="60" t="s">
        <v>3918</v>
      </c>
      <c r="EQS3" s="60" t="s">
        <v>3919</v>
      </c>
      <c r="EQT3" s="60" t="s">
        <v>3920</v>
      </c>
      <c r="EQU3" s="60" t="s">
        <v>3921</v>
      </c>
      <c r="EQV3" s="60" t="s">
        <v>3922</v>
      </c>
      <c r="EQW3" s="60" t="s">
        <v>3923</v>
      </c>
      <c r="EQX3" s="60" t="s">
        <v>3924</v>
      </c>
      <c r="EQY3" s="60" t="s">
        <v>3925</v>
      </c>
      <c r="EQZ3" s="60" t="s">
        <v>3926</v>
      </c>
      <c r="ERA3" s="60" t="s">
        <v>3927</v>
      </c>
      <c r="ERB3" s="60" t="s">
        <v>3928</v>
      </c>
      <c r="ERC3" s="60" t="s">
        <v>3929</v>
      </c>
      <c r="ERD3" s="60" t="s">
        <v>3930</v>
      </c>
      <c r="ERE3" s="60" t="s">
        <v>3931</v>
      </c>
      <c r="ERF3" s="60" t="s">
        <v>3932</v>
      </c>
      <c r="ERG3" s="60" t="s">
        <v>3933</v>
      </c>
      <c r="ERH3" s="60" t="s">
        <v>3934</v>
      </c>
      <c r="ERI3" s="60" t="s">
        <v>3935</v>
      </c>
      <c r="ERJ3" s="60" t="s">
        <v>3936</v>
      </c>
      <c r="ERK3" s="60" t="s">
        <v>3937</v>
      </c>
      <c r="ERL3" s="60" t="s">
        <v>3938</v>
      </c>
      <c r="ERM3" s="60" t="s">
        <v>3939</v>
      </c>
      <c r="ERN3" s="60" t="s">
        <v>3940</v>
      </c>
      <c r="ERO3" s="60" t="s">
        <v>3941</v>
      </c>
      <c r="ERP3" s="60" t="s">
        <v>3942</v>
      </c>
      <c r="ERQ3" s="60" t="s">
        <v>3943</v>
      </c>
      <c r="ERR3" s="60" t="s">
        <v>3944</v>
      </c>
      <c r="ERS3" s="60" t="s">
        <v>3945</v>
      </c>
      <c r="ERT3" s="60" t="s">
        <v>3946</v>
      </c>
      <c r="ERU3" s="60" t="s">
        <v>3947</v>
      </c>
      <c r="ERV3" s="60" t="s">
        <v>3948</v>
      </c>
      <c r="ERW3" s="60" t="s">
        <v>3949</v>
      </c>
      <c r="ERX3" s="60" t="s">
        <v>3950</v>
      </c>
      <c r="ERY3" s="60" t="s">
        <v>3951</v>
      </c>
      <c r="ERZ3" s="60" t="s">
        <v>3952</v>
      </c>
      <c r="ESA3" s="60" t="s">
        <v>3953</v>
      </c>
      <c r="ESB3" s="60" t="s">
        <v>3954</v>
      </c>
      <c r="ESC3" s="60" t="s">
        <v>3955</v>
      </c>
      <c r="ESD3" s="60" t="s">
        <v>3956</v>
      </c>
      <c r="ESE3" s="60" t="s">
        <v>3957</v>
      </c>
      <c r="ESF3" s="60" t="s">
        <v>3958</v>
      </c>
      <c r="ESG3" s="60" t="s">
        <v>3959</v>
      </c>
      <c r="ESH3" s="60" t="s">
        <v>3960</v>
      </c>
      <c r="ESI3" s="60" t="s">
        <v>3961</v>
      </c>
      <c r="ESJ3" s="60" t="s">
        <v>3962</v>
      </c>
      <c r="ESK3" s="60" t="s">
        <v>3963</v>
      </c>
      <c r="ESL3" s="60" t="s">
        <v>3964</v>
      </c>
      <c r="ESM3" s="60" t="s">
        <v>3965</v>
      </c>
      <c r="ESN3" s="60" t="s">
        <v>3966</v>
      </c>
      <c r="ESO3" s="60" t="s">
        <v>3967</v>
      </c>
      <c r="ESP3" s="60" t="s">
        <v>3968</v>
      </c>
      <c r="ESQ3" s="60" t="s">
        <v>3969</v>
      </c>
      <c r="ESR3" s="60" t="s">
        <v>3970</v>
      </c>
      <c r="ESS3" s="60" t="s">
        <v>3971</v>
      </c>
      <c r="EST3" s="60" t="s">
        <v>3972</v>
      </c>
      <c r="ESU3" s="60" t="s">
        <v>3973</v>
      </c>
      <c r="ESV3" s="60" t="s">
        <v>3974</v>
      </c>
      <c r="ESW3" s="60" t="s">
        <v>3975</v>
      </c>
      <c r="ESX3" s="60" t="s">
        <v>3976</v>
      </c>
      <c r="ESY3" s="60" t="s">
        <v>3977</v>
      </c>
      <c r="ESZ3" s="60" t="s">
        <v>3978</v>
      </c>
      <c r="ETA3" s="60" t="s">
        <v>3979</v>
      </c>
      <c r="ETB3" s="60" t="s">
        <v>3980</v>
      </c>
      <c r="ETC3" s="60" t="s">
        <v>3981</v>
      </c>
      <c r="ETD3" s="60" t="s">
        <v>3982</v>
      </c>
      <c r="ETE3" s="60" t="s">
        <v>3983</v>
      </c>
      <c r="ETF3" s="60" t="s">
        <v>3984</v>
      </c>
      <c r="ETG3" s="60" t="s">
        <v>3985</v>
      </c>
      <c r="ETH3" s="60" t="s">
        <v>3986</v>
      </c>
      <c r="ETI3" s="60" t="s">
        <v>3987</v>
      </c>
      <c r="ETJ3" s="60" t="s">
        <v>3988</v>
      </c>
      <c r="ETK3" s="60" t="s">
        <v>3989</v>
      </c>
      <c r="ETL3" s="60" t="s">
        <v>3990</v>
      </c>
      <c r="ETM3" s="60" t="s">
        <v>3991</v>
      </c>
      <c r="ETN3" s="60" t="s">
        <v>3992</v>
      </c>
      <c r="ETO3" s="60" t="s">
        <v>3993</v>
      </c>
      <c r="ETP3" s="60" t="s">
        <v>3994</v>
      </c>
      <c r="ETQ3" s="60" t="s">
        <v>3995</v>
      </c>
      <c r="ETR3" s="60" t="s">
        <v>3996</v>
      </c>
      <c r="ETS3" s="60" t="s">
        <v>3997</v>
      </c>
      <c r="ETT3" s="60" t="s">
        <v>3998</v>
      </c>
      <c r="ETU3" s="60" t="s">
        <v>3999</v>
      </c>
      <c r="ETV3" s="60" t="s">
        <v>4000</v>
      </c>
      <c r="ETW3" s="60" t="s">
        <v>4001</v>
      </c>
      <c r="ETX3" s="60" t="s">
        <v>4002</v>
      </c>
      <c r="ETY3" s="60" t="s">
        <v>4003</v>
      </c>
      <c r="ETZ3" s="60" t="s">
        <v>4004</v>
      </c>
      <c r="EUA3" s="60" t="s">
        <v>4005</v>
      </c>
      <c r="EUB3" s="60" t="s">
        <v>4006</v>
      </c>
      <c r="EUC3" s="60" t="s">
        <v>4007</v>
      </c>
      <c r="EUD3" s="60" t="s">
        <v>4008</v>
      </c>
      <c r="EUE3" s="60" t="s">
        <v>4009</v>
      </c>
      <c r="EUF3" s="60" t="s">
        <v>4010</v>
      </c>
      <c r="EUG3" s="60" t="s">
        <v>4011</v>
      </c>
      <c r="EUH3" s="60" t="s">
        <v>4012</v>
      </c>
      <c r="EUI3" s="60" t="s">
        <v>4013</v>
      </c>
      <c r="EUJ3" s="60" t="s">
        <v>4014</v>
      </c>
      <c r="EUK3" s="60" t="s">
        <v>4015</v>
      </c>
      <c r="EUL3" s="60" t="s">
        <v>4016</v>
      </c>
      <c r="EUM3" s="60" t="s">
        <v>4017</v>
      </c>
      <c r="EUN3" s="60" t="s">
        <v>4018</v>
      </c>
      <c r="EUO3" s="60" t="s">
        <v>4019</v>
      </c>
      <c r="EUP3" s="60" t="s">
        <v>4020</v>
      </c>
      <c r="EUQ3" s="60" t="s">
        <v>4021</v>
      </c>
      <c r="EUR3" s="60" t="s">
        <v>4022</v>
      </c>
      <c r="EUS3" s="60" t="s">
        <v>4023</v>
      </c>
      <c r="EUT3" s="60" t="s">
        <v>4024</v>
      </c>
      <c r="EUU3" s="60" t="s">
        <v>4025</v>
      </c>
      <c r="EUV3" s="60" t="s">
        <v>4026</v>
      </c>
      <c r="EUW3" s="60" t="s">
        <v>4027</v>
      </c>
      <c r="EUX3" s="60" t="s">
        <v>4028</v>
      </c>
      <c r="EUY3" s="60" t="s">
        <v>4029</v>
      </c>
      <c r="EUZ3" s="60" t="s">
        <v>4030</v>
      </c>
      <c r="EVA3" s="60" t="s">
        <v>4031</v>
      </c>
      <c r="EVB3" s="60" t="s">
        <v>4032</v>
      </c>
      <c r="EVC3" s="60" t="s">
        <v>4033</v>
      </c>
      <c r="EVD3" s="60" t="s">
        <v>4034</v>
      </c>
      <c r="EVE3" s="60" t="s">
        <v>4035</v>
      </c>
      <c r="EVF3" s="60" t="s">
        <v>4036</v>
      </c>
      <c r="EVG3" s="60" t="s">
        <v>4037</v>
      </c>
      <c r="EVH3" s="60" t="s">
        <v>4038</v>
      </c>
      <c r="EVI3" s="60" t="s">
        <v>4039</v>
      </c>
      <c r="EVJ3" s="60" t="s">
        <v>4040</v>
      </c>
      <c r="EVK3" s="60" t="s">
        <v>4041</v>
      </c>
      <c r="EVL3" s="60" t="s">
        <v>4042</v>
      </c>
      <c r="EVM3" s="60" t="s">
        <v>4043</v>
      </c>
      <c r="EVN3" s="60" t="s">
        <v>4044</v>
      </c>
      <c r="EVO3" s="60" t="s">
        <v>4045</v>
      </c>
      <c r="EVP3" s="60" t="s">
        <v>4046</v>
      </c>
      <c r="EVQ3" s="60" t="s">
        <v>4047</v>
      </c>
      <c r="EVR3" s="60" t="s">
        <v>4048</v>
      </c>
      <c r="EVS3" s="60" t="s">
        <v>4049</v>
      </c>
      <c r="EVT3" s="60" t="s">
        <v>4050</v>
      </c>
      <c r="EVU3" s="60" t="s">
        <v>4051</v>
      </c>
      <c r="EVV3" s="60" t="s">
        <v>4052</v>
      </c>
      <c r="EVW3" s="60" t="s">
        <v>4053</v>
      </c>
      <c r="EVX3" s="60" t="s">
        <v>4054</v>
      </c>
      <c r="EVY3" s="60" t="s">
        <v>4055</v>
      </c>
      <c r="EVZ3" s="60" t="s">
        <v>4056</v>
      </c>
      <c r="EWA3" s="60" t="s">
        <v>4057</v>
      </c>
      <c r="EWB3" s="60" t="s">
        <v>4058</v>
      </c>
      <c r="EWC3" s="60" t="s">
        <v>4059</v>
      </c>
      <c r="EWD3" s="60" t="s">
        <v>4060</v>
      </c>
      <c r="EWE3" s="60" t="s">
        <v>4061</v>
      </c>
      <c r="EWF3" s="60" t="s">
        <v>4062</v>
      </c>
      <c r="EWG3" s="60" t="s">
        <v>4063</v>
      </c>
      <c r="EWH3" s="60" t="s">
        <v>4064</v>
      </c>
      <c r="EWI3" s="60" t="s">
        <v>4065</v>
      </c>
      <c r="EWJ3" s="60" t="s">
        <v>4066</v>
      </c>
      <c r="EWK3" s="60" t="s">
        <v>4067</v>
      </c>
      <c r="EWL3" s="60" t="s">
        <v>4068</v>
      </c>
      <c r="EWM3" s="60" t="s">
        <v>4069</v>
      </c>
      <c r="EWN3" s="60" t="s">
        <v>4070</v>
      </c>
      <c r="EWO3" s="60" t="s">
        <v>4071</v>
      </c>
      <c r="EWP3" s="60" t="s">
        <v>4072</v>
      </c>
      <c r="EWQ3" s="60" t="s">
        <v>4073</v>
      </c>
      <c r="EWR3" s="60" t="s">
        <v>4074</v>
      </c>
      <c r="EWS3" s="60" t="s">
        <v>4075</v>
      </c>
      <c r="EWT3" s="60" t="s">
        <v>4076</v>
      </c>
      <c r="EWU3" s="60" t="s">
        <v>4077</v>
      </c>
      <c r="EWV3" s="60" t="s">
        <v>4078</v>
      </c>
      <c r="EWW3" s="60" t="s">
        <v>4079</v>
      </c>
      <c r="EWX3" s="60" t="s">
        <v>4080</v>
      </c>
      <c r="EWY3" s="60" t="s">
        <v>4081</v>
      </c>
      <c r="EWZ3" s="60" t="s">
        <v>4082</v>
      </c>
      <c r="EXA3" s="60" t="s">
        <v>4083</v>
      </c>
      <c r="EXB3" s="60" t="s">
        <v>4084</v>
      </c>
      <c r="EXC3" s="60" t="s">
        <v>4085</v>
      </c>
      <c r="EXD3" s="60" t="s">
        <v>4086</v>
      </c>
      <c r="EXE3" s="60" t="s">
        <v>4087</v>
      </c>
      <c r="EXF3" s="60" t="s">
        <v>4088</v>
      </c>
      <c r="EXG3" s="60" t="s">
        <v>4089</v>
      </c>
      <c r="EXH3" s="60" t="s">
        <v>4090</v>
      </c>
      <c r="EXI3" s="60" t="s">
        <v>4091</v>
      </c>
      <c r="EXJ3" s="60" t="s">
        <v>4092</v>
      </c>
      <c r="EXK3" s="60" t="s">
        <v>4093</v>
      </c>
      <c r="EXL3" s="60" t="s">
        <v>4094</v>
      </c>
      <c r="EXM3" s="60" t="s">
        <v>4095</v>
      </c>
      <c r="EXN3" s="60" t="s">
        <v>4096</v>
      </c>
      <c r="EXO3" s="60" t="s">
        <v>4097</v>
      </c>
      <c r="EXP3" s="60" t="s">
        <v>4098</v>
      </c>
      <c r="EXQ3" s="60" t="s">
        <v>4099</v>
      </c>
      <c r="EXR3" s="60" t="s">
        <v>4100</v>
      </c>
      <c r="EXS3" s="60" t="s">
        <v>4101</v>
      </c>
      <c r="EXT3" s="60" t="s">
        <v>4102</v>
      </c>
      <c r="EXU3" s="60" t="s">
        <v>4103</v>
      </c>
      <c r="EXV3" s="60" t="s">
        <v>4104</v>
      </c>
      <c r="EXW3" s="60" t="s">
        <v>4105</v>
      </c>
      <c r="EXX3" s="60" t="s">
        <v>4106</v>
      </c>
      <c r="EXY3" s="60" t="s">
        <v>4107</v>
      </c>
      <c r="EXZ3" s="60" t="s">
        <v>4108</v>
      </c>
      <c r="EYA3" s="60" t="s">
        <v>4109</v>
      </c>
      <c r="EYB3" s="60" t="s">
        <v>4110</v>
      </c>
      <c r="EYC3" s="60" t="s">
        <v>4111</v>
      </c>
      <c r="EYD3" s="60" t="s">
        <v>4112</v>
      </c>
      <c r="EYE3" s="60" t="s">
        <v>4113</v>
      </c>
      <c r="EYF3" s="60" t="s">
        <v>4114</v>
      </c>
      <c r="EYG3" s="60" t="s">
        <v>4115</v>
      </c>
      <c r="EYH3" s="60" t="s">
        <v>4116</v>
      </c>
      <c r="EYI3" s="60" t="s">
        <v>4117</v>
      </c>
      <c r="EYJ3" s="60" t="s">
        <v>4118</v>
      </c>
      <c r="EYK3" s="60" t="s">
        <v>4119</v>
      </c>
      <c r="EYL3" s="60" t="s">
        <v>4120</v>
      </c>
      <c r="EYM3" s="60" t="s">
        <v>4121</v>
      </c>
      <c r="EYN3" s="60" t="s">
        <v>4122</v>
      </c>
      <c r="EYO3" s="60" t="s">
        <v>4123</v>
      </c>
      <c r="EYP3" s="60" t="s">
        <v>4124</v>
      </c>
      <c r="EYQ3" s="60" t="s">
        <v>4125</v>
      </c>
      <c r="EYR3" s="60" t="s">
        <v>4126</v>
      </c>
      <c r="EYS3" s="60" t="s">
        <v>4127</v>
      </c>
      <c r="EYT3" s="60" t="s">
        <v>4128</v>
      </c>
      <c r="EYU3" s="60" t="s">
        <v>4129</v>
      </c>
      <c r="EYV3" s="60" t="s">
        <v>4130</v>
      </c>
      <c r="EYW3" s="60" t="s">
        <v>4131</v>
      </c>
      <c r="EYX3" s="60" t="s">
        <v>4132</v>
      </c>
      <c r="EYY3" s="60" t="s">
        <v>4133</v>
      </c>
      <c r="EYZ3" s="60" t="s">
        <v>4134</v>
      </c>
      <c r="EZA3" s="60" t="s">
        <v>4135</v>
      </c>
      <c r="EZB3" s="60" t="s">
        <v>4136</v>
      </c>
      <c r="EZC3" s="60" t="s">
        <v>4137</v>
      </c>
      <c r="EZD3" s="60" t="s">
        <v>4138</v>
      </c>
      <c r="EZE3" s="60" t="s">
        <v>4139</v>
      </c>
      <c r="EZF3" s="60" t="s">
        <v>4140</v>
      </c>
      <c r="EZG3" s="60" t="s">
        <v>4141</v>
      </c>
      <c r="EZH3" s="60" t="s">
        <v>4142</v>
      </c>
      <c r="EZI3" s="60" t="s">
        <v>4143</v>
      </c>
      <c r="EZJ3" s="60" t="s">
        <v>4144</v>
      </c>
      <c r="EZK3" s="60" t="s">
        <v>4145</v>
      </c>
      <c r="EZL3" s="60" t="s">
        <v>4146</v>
      </c>
      <c r="EZM3" s="60" t="s">
        <v>4147</v>
      </c>
      <c r="EZN3" s="60" t="s">
        <v>4148</v>
      </c>
      <c r="EZO3" s="60" t="s">
        <v>4149</v>
      </c>
      <c r="EZP3" s="60" t="s">
        <v>4150</v>
      </c>
      <c r="EZQ3" s="60" t="s">
        <v>4151</v>
      </c>
      <c r="EZR3" s="60" t="s">
        <v>4152</v>
      </c>
      <c r="EZS3" s="60" t="s">
        <v>4153</v>
      </c>
      <c r="EZT3" s="60" t="s">
        <v>4154</v>
      </c>
      <c r="EZU3" s="60" t="s">
        <v>4155</v>
      </c>
      <c r="EZV3" s="60" t="s">
        <v>4156</v>
      </c>
      <c r="EZW3" s="60" t="s">
        <v>4157</v>
      </c>
      <c r="EZX3" s="60" t="s">
        <v>4158</v>
      </c>
      <c r="EZY3" s="60" t="s">
        <v>4159</v>
      </c>
      <c r="EZZ3" s="60" t="s">
        <v>4160</v>
      </c>
      <c r="FAA3" s="60" t="s">
        <v>4161</v>
      </c>
      <c r="FAB3" s="60" t="s">
        <v>4162</v>
      </c>
      <c r="FAC3" s="60" t="s">
        <v>4163</v>
      </c>
      <c r="FAD3" s="60" t="s">
        <v>4164</v>
      </c>
      <c r="FAE3" s="60" t="s">
        <v>4165</v>
      </c>
      <c r="FAF3" s="60" t="s">
        <v>4166</v>
      </c>
      <c r="FAG3" s="60" t="s">
        <v>4167</v>
      </c>
      <c r="FAH3" s="60" t="s">
        <v>4168</v>
      </c>
      <c r="FAI3" s="60" t="s">
        <v>4169</v>
      </c>
      <c r="FAJ3" s="60" t="s">
        <v>4170</v>
      </c>
      <c r="FAK3" s="60" t="s">
        <v>4171</v>
      </c>
      <c r="FAL3" s="60" t="s">
        <v>4172</v>
      </c>
      <c r="FAM3" s="60" t="s">
        <v>4173</v>
      </c>
      <c r="FAN3" s="60" t="s">
        <v>4174</v>
      </c>
      <c r="FAO3" s="60" t="s">
        <v>4175</v>
      </c>
      <c r="FAP3" s="60" t="s">
        <v>4176</v>
      </c>
      <c r="FAQ3" s="60" t="s">
        <v>4177</v>
      </c>
      <c r="FAR3" s="60" t="s">
        <v>4178</v>
      </c>
      <c r="FAS3" s="60" t="s">
        <v>4179</v>
      </c>
      <c r="FAT3" s="60" t="s">
        <v>4180</v>
      </c>
      <c r="FAU3" s="60" t="s">
        <v>4181</v>
      </c>
      <c r="FAV3" s="60" t="s">
        <v>4182</v>
      </c>
      <c r="FAW3" s="60" t="s">
        <v>4183</v>
      </c>
      <c r="FAX3" s="60" t="s">
        <v>4184</v>
      </c>
      <c r="FAY3" s="60" t="s">
        <v>4185</v>
      </c>
      <c r="FAZ3" s="60" t="s">
        <v>4186</v>
      </c>
      <c r="FBA3" s="60" t="s">
        <v>4187</v>
      </c>
      <c r="FBB3" s="60" t="s">
        <v>4188</v>
      </c>
      <c r="FBC3" s="60" t="s">
        <v>4189</v>
      </c>
      <c r="FBD3" s="60" t="s">
        <v>4190</v>
      </c>
      <c r="FBE3" s="60" t="s">
        <v>4191</v>
      </c>
      <c r="FBF3" s="60" t="s">
        <v>4192</v>
      </c>
      <c r="FBG3" s="60" t="s">
        <v>4193</v>
      </c>
      <c r="FBH3" s="60" t="s">
        <v>4194</v>
      </c>
      <c r="FBI3" s="60" t="s">
        <v>4195</v>
      </c>
      <c r="FBJ3" s="60" t="s">
        <v>4196</v>
      </c>
      <c r="FBK3" s="60" t="s">
        <v>4197</v>
      </c>
      <c r="FBL3" s="60" t="s">
        <v>4198</v>
      </c>
      <c r="FBM3" s="60" t="s">
        <v>4199</v>
      </c>
      <c r="FBN3" s="60" t="s">
        <v>4200</v>
      </c>
      <c r="FBO3" s="60" t="s">
        <v>4201</v>
      </c>
      <c r="FBP3" s="60" t="s">
        <v>4202</v>
      </c>
      <c r="FBQ3" s="60" t="s">
        <v>4203</v>
      </c>
      <c r="FBR3" s="60" t="s">
        <v>4204</v>
      </c>
      <c r="FBS3" s="60" t="s">
        <v>4205</v>
      </c>
      <c r="FBT3" s="60" t="s">
        <v>4206</v>
      </c>
      <c r="FBU3" s="60" t="s">
        <v>4207</v>
      </c>
      <c r="FBV3" s="60" t="s">
        <v>4208</v>
      </c>
      <c r="FBW3" s="60" t="s">
        <v>4209</v>
      </c>
      <c r="FBX3" s="60" t="s">
        <v>4210</v>
      </c>
      <c r="FBY3" s="60" t="s">
        <v>4211</v>
      </c>
      <c r="FBZ3" s="60" t="s">
        <v>4212</v>
      </c>
      <c r="FCA3" s="60" t="s">
        <v>4213</v>
      </c>
      <c r="FCB3" s="60" t="s">
        <v>4214</v>
      </c>
      <c r="FCC3" s="60" t="s">
        <v>4215</v>
      </c>
      <c r="FCD3" s="60" t="s">
        <v>4216</v>
      </c>
      <c r="FCE3" s="60" t="s">
        <v>4217</v>
      </c>
      <c r="FCF3" s="60" t="s">
        <v>4218</v>
      </c>
      <c r="FCG3" s="60" t="s">
        <v>4219</v>
      </c>
      <c r="FCH3" s="60" t="s">
        <v>4220</v>
      </c>
      <c r="FCI3" s="60" t="s">
        <v>4221</v>
      </c>
      <c r="FCJ3" s="60" t="s">
        <v>4222</v>
      </c>
      <c r="FCK3" s="60" t="s">
        <v>4223</v>
      </c>
      <c r="FCL3" s="60" t="s">
        <v>4224</v>
      </c>
      <c r="FCM3" s="60" t="s">
        <v>4225</v>
      </c>
      <c r="FCN3" s="60" t="s">
        <v>4226</v>
      </c>
      <c r="FCO3" s="60" t="s">
        <v>4227</v>
      </c>
      <c r="FCP3" s="60" t="s">
        <v>4228</v>
      </c>
      <c r="FCQ3" s="60" t="s">
        <v>4229</v>
      </c>
      <c r="FCR3" s="60" t="s">
        <v>4230</v>
      </c>
      <c r="FCS3" s="60" t="s">
        <v>4231</v>
      </c>
      <c r="FCT3" s="60" t="s">
        <v>4232</v>
      </c>
      <c r="FCU3" s="60" t="s">
        <v>4233</v>
      </c>
      <c r="FCV3" s="60" t="s">
        <v>4234</v>
      </c>
      <c r="FCW3" s="60" t="s">
        <v>4235</v>
      </c>
      <c r="FCX3" s="60" t="s">
        <v>4236</v>
      </c>
      <c r="FCY3" s="60" t="s">
        <v>4237</v>
      </c>
      <c r="FCZ3" s="60" t="s">
        <v>4238</v>
      </c>
      <c r="FDA3" s="60" t="s">
        <v>4239</v>
      </c>
      <c r="FDB3" s="60" t="s">
        <v>4240</v>
      </c>
      <c r="FDC3" s="60" t="s">
        <v>4241</v>
      </c>
      <c r="FDD3" s="60" t="s">
        <v>4242</v>
      </c>
      <c r="FDE3" s="60" t="s">
        <v>4243</v>
      </c>
      <c r="FDF3" s="60" t="s">
        <v>4244</v>
      </c>
      <c r="FDG3" s="60" t="s">
        <v>4245</v>
      </c>
      <c r="FDH3" s="60" t="s">
        <v>4246</v>
      </c>
      <c r="FDI3" s="60" t="s">
        <v>4247</v>
      </c>
      <c r="FDJ3" s="60" t="s">
        <v>4248</v>
      </c>
      <c r="FDK3" s="60" t="s">
        <v>4249</v>
      </c>
      <c r="FDL3" s="60" t="s">
        <v>4250</v>
      </c>
      <c r="FDM3" s="60" t="s">
        <v>4251</v>
      </c>
      <c r="FDN3" s="60" t="s">
        <v>4252</v>
      </c>
      <c r="FDO3" s="60" t="s">
        <v>4253</v>
      </c>
      <c r="FDP3" s="60" t="s">
        <v>4254</v>
      </c>
      <c r="FDQ3" s="60" t="s">
        <v>4255</v>
      </c>
      <c r="FDR3" s="60" t="s">
        <v>4256</v>
      </c>
      <c r="FDS3" s="60" t="s">
        <v>4257</v>
      </c>
      <c r="FDT3" s="60" t="s">
        <v>4258</v>
      </c>
      <c r="FDU3" s="60" t="s">
        <v>4259</v>
      </c>
      <c r="FDV3" s="60" t="s">
        <v>4260</v>
      </c>
      <c r="FDW3" s="60" t="s">
        <v>4261</v>
      </c>
      <c r="FDX3" s="60" t="s">
        <v>4262</v>
      </c>
      <c r="FDY3" s="60" t="s">
        <v>4263</v>
      </c>
      <c r="FDZ3" s="60" t="s">
        <v>4264</v>
      </c>
      <c r="FEA3" s="60" t="s">
        <v>4265</v>
      </c>
      <c r="FEB3" s="60" t="s">
        <v>4266</v>
      </c>
      <c r="FEC3" s="60" t="s">
        <v>4267</v>
      </c>
      <c r="FED3" s="60" t="s">
        <v>4268</v>
      </c>
      <c r="FEE3" s="60" t="s">
        <v>4269</v>
      </c>
      <c r="FEF3" s="60" t="s">
        <v>4270</v>
      </c>
      <c r="FEG3" s="60" t="s">
        <v>4271</v>
      </c>
      <c r="FEH3" s="60" t="s">
        <v>4272</v>
      </c>
      <c r="FEI3" s="60" t="s">
        <v>4273</v>
      </c>
      <c r="FEJ3" s="60" t="s">
        <v>4274</v>
      </c>
      <c r="FEK3" s="60" t="s">
        <v>4275</v>
      </c>
      <c r="FEL3" s="60" t="s">
        <v>4276</v>
      </c>
      <c r="FEM3" s="60" t="s">
        <v>4277</v>
      </c>
      <c r="FEN3" s="60" t="s">
        <v>4278</v>
      </c>
      <c r="FEO3" s="60" t="s">
        <v>4279</v>
      </c>
      <c r="FEP3" s="60" t="s">
        <v>4280</v>
      </c>
      <c r="FEQ3" s="60" t="s">
        <v>4281</v>
      </c>
      <c r="FER3" s="60" t="s">
        <v>4282</v>
      </c>
      <c r="FES3" s="60" t="s">
        <v>4283</v>
      </c>
      <c r="FET3" s="60" t="s">
        <v>4284</v>
      </c>
      <c r="FEU3" s="60" t="s">
        <v>4285</v>
      </c>
      <c r="FEV3" s="60" t="s">
        <v>4286</v>
      </c>
      <c r="FEW3" s="60" t="s">
        <v>4287</v>
      </c>
      <c r="FEX3" s="60" t="s">
        <v>4288</v>
      </c>
      <c r="FEY3" s="60" t="s">
        <v>4289</v>
      </c>
      <c r="FEZ3" s="60" t="s">
        <v>4290</v>
      </c>
      <c r="FFA3" s="60" t="s">
        <v>4291</v>
      </c>
      <c r="FFB3" s="60" t="s">
        <v>4292</v>
      </c>
      <c r="FFC3" s="60" t="s">
        <v>4293</v>
      </c>
      <c r="FFD3" s="60" t="s">
        <v>4294</v>
      </c>
      <c r="FFE3" s="60" t="s">
        <v>4295</v>
      </c>
      <c r="FFF3" s="60" t="s">
        <v>4296</v>
      </c>
      <c r="FFG3" s="60" t="s">
        <v>4297</v>
      </c>
      <c r="FFH3" s="60" t="s">
        <v>4298</v>
      </c>
      <c r="FFI3" s="60" t="s">
        <v>4299</v>
      </c>
      <c r="FFJ3" s="60" t="s">
        <v>4300</v>
      </c>
      <c r="FFK3" s="60" t="s">
        <v>4301</v>
      </c>
      <c r="FFL3" s="60" t="s">
        <v>4302</v>
      </c>
      <c r="FFM3" s="60" t="s">
        <v>4303</v>
      </c>
      <c r="FFN3" s="60" t="s">
        <v>4304</v>
      </c>
      <c r="FFO3" s="60" t="s">
        <v>4305</v>
      </c>
      <c r="FFP3" s="60" t="s">
        <v>4306</v>
      </c>
      <c r="FFQ3" s="60" t="s">
        <v>4307</v>
      </c>
      <c r="FFR3" s="60" t="s">
        <v>4308</v>
      </c>
      <c r="FFS3" s="60" t="s">
        <v>4309</v>
      </c>
      <c r="FFT3" s="60" t="s">
        <v>4310</v>
      </c>
      <c r="FFU3" s="60" t="s">
        <v>4311</v>
      </c>
      <c r="FFV3" s="60" t="s">
        <v>4312</v>
      </c>
      <c r="FFW3" s="60" t="s">
        <v>4313</v>
      </c>
      <c r="FFX3" s="60" t="s">
        <v>4314</v>
      </c>
      <c r="FFY3" s="60" t="s">
        <v>4315</v>
      </c>
      <c r="FFZ3" s="60" t="s">
        <v>4316</v>
      </c>
      <c r="FGA3" s="60" t="s">
        <v>4317</v>
      </c>
      <c r="FGB3" s="60" t="s">
        <v>4318</v>
      </c>
      <c r="FGC3" s="60" t="s">
        <v>4319</v>
      </c>
      <c r="FGD3" s="60" t="s">
        <v>4320</v>
      </c>
      <c r="FGE3" s="60" t="s">
        <v>4321</v>
      </c>
      <c r="FGF3" s="60" t="s">
        <v>4322</v>
      </c>
      <c r="FGG3" s="60" t="s">
        <v>4323</v>
      </c>
      <c r="FGH3" s="60" t="s">
        <v>4324</v>
      </c>
      <c r="FGI3" s="60" t="s">
        <v>4325</v>
      </c>
      <c r="FGJ3" s="60" t="s">
        <v>4326</v>
      </c>
      <c r="FGK3" s="60" t="s">
        <v>4327</v>
      </c>
      <c r="FGL3" s="60" t="s">
        <v>4328</v>
      </c>
      <c r="FGM3" s="60" t="s">
        <v>4329</v>
      </c>
      <c r="FGN3" s="60" t="s">
        <v>4330</v>
      </c>
      <c r="FGO3" s="60" t="s">
        <v>4331</v>
      </c>
      <c r="FGP3" s="60" t="s">
        <v>4332</v>
      </c>
      <c r="FGQ3" s="60" t="s">
        <v>4333</v>
      </c>
      <c r="FGR3" s="60" t="s">
        <v>4334</v>
      </c>
      <c r="FGS3" s="60" t="s">
        <v>4335</v>
      </c>
      <c r="FGT3" s="60" t="s">
        <v>4336</v>
      </c>
      <c r="FGU3" s="60" t="s">
        <v>4337</v>
      </c>
      <c r="FGV3" s="60" t="s">
        <v>4338</v>
      </c>
      <c r="FGW3" s="60" t="s">
        <v>4339</v>
      </c>
      <c r="FGX3" s="60" t="s">
        <v>4340</v>
      </c>
      <c r="FGY3" s="60" t="s">
        <v>4341</v>
      </c>
      <c r="FGZ3" s="60" t="s">
        <v>4342</v>
      </c>
      <c r="FHA3" s="60" t="s">
        <v>4343</v>
      </c>
      <c r="FHB3" s="60" t="s">
        <v>4344</v>
      </c>
      <c r="FHC3" s="60" t="s">
        <v>4345</v>
      </c>
      <c r="FHD3" s="60" t="s">
        <v>4346</v>
      </c>
      <c r="FHE3" s="60" t="s">
        <v>4347</v>
      </c>
      <c r="FHF3" s="60" t="s">
        <v>4348</v>
      </c>
      <c r="FHG3" s="60" t="s">
        <v>4349</v>
      </c>
      <c r="FHH3" s="60" t="s">
        <v>4350</v>
      </c>
      <c r="FHI3" s="60" t="s">
        <v>4351</v>
      </c>
      <c r="FHJ3" s="60" t="s">
        <v>4352</v>
      </c>
      <c r="FHK3" s="60" t="s">
        <v>4353</v>
      </c>
      <c r="FHL3" s="60" t="s">
        <v>4354</v>
      </c>
      <c r="FHM3" s="60" t="s">
        <v>4355</v>
      </c>
      <c r="FHN3" s="60" t="s">
        <v>4356</v>
      </c>
      <c r="FHO3" s="60" t="s">
        <v>4357</v>
      </c>
      <c r="FHP3" s="60" t="s">
        <v>4358</v>
      </c>
      <c r="FHQ3" s="60" t="s">
        <v>4359</v>
      </c>
      <c r="FHR3" s="60" t="s">
        <v>4360</v>
      </c>
      <c r="FHS3" s="60" t="s">
        <v>4361</v>
      </c>
      <c r="FHT3" s="60" t="s">
        <v>4362</v>
      </c>
      <c r="FHU3" s="60" t="s">
        <v>4363</v>
      </c>
      <c r="FHV3" s="60" t="s">
        <v>4364</v>
      </c>
      <c r="FHW3" s="60" t="s">
        <v>4365</v>
      </c>
      <c r="FHX3" s="60" t="s">
        <v>4366</v>
      </c>
      <c r="FHY3" s="60" t="s">
        <v>4367</v>
      </c>
      <c r="FHZ3" s="60" t="s">
        <v>4368</v>
      </c>
      <c r="FIA3" s="60" t="s">
        <v>4369</v>
      </c>
      <c r="FIB3" s="60" t="s">
        <v>4370</v>
      </c>
      <c r="FIC3" s="60" t="s">
        <v>4371</v>
      </c>
      <c r="FID3" s="60" t="s">
        <v>4372</v>
      </c>
      <c r="FIE3" s="60" t="s">
        <v>4373</v>
      </c>
      <c r="FIF3" s="60" t="s">
        <v>4374</v>
      </c>
      <c r="FIG3" s="60" t="s">
        <v>4375</v>
      </c>
      <c r="FIH3" s="60" t="s">
        <v>4376</v>
      </c>
      <c r="FII3" s="60" t="s">
        <v>4377</v>
      </c>
      <c r="FIJ3" s="60" t="s">
        <v>4378</v>
      </c>
      <c r="FIK3" s="60" t="s">
        <v>4379</v>
      </c>
      <c r="FIL3" s="60" t="s">
        <v>4380</v>
      </c>
      <c r="FIM3" s="60" t="s">
        <v>4381</v>
      </c>
      <c r="FIN3" s="60" t="s">
        <v>4382</v>
      </c>
      <c r="FIO3" s="60" t="s">
        <v>4383</v>
      </c>
      <c r="FIP3" s="60" t="s">
        <v>4384</v>
      </c>
      <c r="FIQ3" s="60" t="s">
        <v>4385</v>
      </c>
      <c r="FIR3" s="60" t="s">
        <v>4386</v>
      </c>
      <c r="FIS3" s="60" t="s">
        <v>4387</v>
      </c>
      <c r="FIT3" s="60" t="s">
        <v>4388</v>
      </c>
      <c r="FIU3" s="60" t="s">
        <v>4389</v>
      </c>
      <c r="FIV3" s="60" t="s">
        <v>4390</v>
      </c>
      <c r="FIW3" s="60" t="s">
        <v>4391</v>
      </c>
      <c r="FIX3" s="60" t="s">
        <v>4392</v>
      </c>
      <c r="FIY3" s="60" t="s">
        <v>4393</v>
      </c>
      <c r="FIZ3" s="60" t="s">
        <v>4394</v>
      </c>
      <c r="FJA3" s="60" t="s">
        <v>4395</v>
      </c>
      <c r="FJB3" s="60" t="s">
        <v>4396</v>
      </c>
      <c r="FJC3" s="60" t="s">
        <v>4397</v>
      </c>
      <c r="FJD3" s="60" t="s">
        <v>4398</v>
      </c>
      <c r="FJE3" s="60" t="s">
        <v>4399</v>
      </c>
      <c r="FJF3" s="60" t="s">
        <v>4400</v>
      </c>
      <c r="FJG3" s="60" t="s">
        <v>4401</v>
      </c>
      <c r="FJH3" s="60" t="s">
        <v>4402</v>
      </c>
      <c r="FJI3" s="60" t="s">
        <v>4403</v>
      </c>
      <c r="FJJ3" s="60" t="s">
        <v>4404</v>
      </c>
      <c r="FJK3" s="60" t="s">
        <v>4405</v>
      </c>
      <c r="FJL3" s="60" t="s">
        <v>4406</v>
      </c>
      <c r="FJM3" s="60" t="s">
        <v>4407</v>
      </c>
      <c r="FJN3" s="60" t="s">
        <v>4408</v>
      </c>
      <c r="FJO3" s="60" t="s">
        <v>4409</v>
      </c>
      <c r="FJP3" s="60" t="s">
        <v>4410</v>
      </c>
      <c r="FJQ3" s="60" t="s">
        <v>4411</v>
      </c>
      <c r="FJR3" s="60" t="s">
        <v>4412</v>
      </c>
      <c r="FJS3" s="60" t="s">
        <v>4413</v>
      </c>
      <c r="FJT3" s="60" t="s">
        <v>4414</v>
      </c>
      <c r="FJU3" s="60" t="s">
        <v>4415</v>
      </c>
      <c r="FJV3" s="60" t="s">
        <v>4416</v>
      </c>
      <c r="FJW3" s="60" t="s">
        <v>4417</v>
      </c>
      <c r="FJX3" s="60" t="s">
        <v>4418</v>
      </c>
      <c r="FJY3" s="60" t="s">
        <v>4419</v>
      </c>
      <c r="FJZ3" s="60" t="s">
        <v>4420</v>
      </c>
      <c r="FKA3" s="60" t="s">
        <v>4421</v>
      </c>
      <c r="FKB3" s="60" t="s">
        <v>4422</v>
      </c>
      <c r="FKC3" s="60" t="s">
        <v>4423</v>
      </c>
      <c r="FKD3" s="60" t="s">
        <v>4424</v>
      </c>
      <c r="FKE3" s="60" t="s">
        <v>4425</v>
      </c>
      <c r="FKF3" s="60" t="s">
        <v>4426</v>
      </c>
      <c r="FKG3" s="60" t="s">
        <v>4427</v>
      </c>
      <c r="FKH3" s="60" t="s">
        <v>4428</v>
      </c>
      <c r="FKI3" s="60" t="s">
        <v>4429</v>
      </c>
      <c r="FKJ3" s="60" t="s">
        <v>4430</v>
      </c>
      <c r="FKK3" s="60" t="s">
        <v>4431</v>
      </c>
      <c r="FKL3" s="60" t="s">
        <v>4432</v>
      </c>
      <c r="FKM3" s="60" t="s">
        <v>4433</v>
      </c>
      <c r="FKN3" s="60" t="s">
        <v>4434</v>
      </c>
      <c r="FKO3" s="60" t="s">
        <v>4435</v>
      </c>
      <c r="FKP3" s="60" t="s">
        <v>4436</v>
      </c>
      <c r="FKQ3" s="60" t="s">
        <v>4437</v>
      </c>
      <c r="FKR3" s="60" t="s">
        <v>4438</v>
      </c>
      <c r="FKS3" s="60" t="s">
        <v>4439</v>
      </c>
      <c r="FKT3" s="60" t="s">
        <v>4440</v>
      </c>
      <c r="FKU3" s="60" t="s">
        <v>4441</v>
      </c>
      <c r="FKV3" s="60" t="s">
        <v>4442</v>
      </c>
      <c r="FKW3" s="60" t="s">
        <v>4443</v>
      </c>
      <c r="FKX3" s="60" t="s">
        <v>4444</v>
      </c>
      <c r="FKY3" s="60" t="s">
        <v>4445</v>
      </c>
      <c r="FKZ3" s="60" t="s">
        <v>4446</v>
      </c>
      <c r="FLA3" s="60" t="s">
        <v>4447</v>
      </c>
      <c r="FLB3" s="60" t="s">
        <v>4448</v>
      </c>
      <c r="FLC3" s="60" t="s">
        <v>4449</v>
      </c>
      <c r="FLD3" s="60" t="s">
        <v>4450</v>
      </c>
      <c r="FLE3" s="60" t="s">
        <v>4451</v>
      </c>
      <c r="FLF3" s="60" t="s">
        <v>4452</v>
      </c>
      <c r="FLG3" s="60" t="s">
        <v>4453</v>
      </c>
      <c r="FLH3" s="60" t="s">
        <v>4454</v>
      </c>
      <c r="FLI3" s="60" t="s">
        <v>4455</v>
      </c>
      <c r="FLJ3" s="60" t="s">
        <v>4456</v>
      </c>
      <c r="FLK3" s="60" t="s">
        <v>4457</v>
      </c>
      <c r="FLL3" s="60" t="s">
        <v>4458</v>
      </c>
      <c r="FLM3" s="60" t="s">
        <v>4459</v>
      </c>
      <c r="FLN3" s="60" t="s">
        <v>4460</v>
      </c>
      <c r="FLO3" s="60" t="s">
        <v>4461</v>
      </c>
      <c r="FLP3" s="60" t="s">
        <v>4462</v>
      </c>
      <c r="FLQ3" s="60" t="s">
        <v>4463</v>
      </c>
      <c r="FLR3" s="60" t="s">
        <v>4464</v>
      </c>
      <c r="FLS3" s="60" t="s">
        <v>4465</v>
      </c>
      <c r="FLT3" s="60" t="s">
        <v>4466</v>
      </c>
      <c r="FLU3" s="60" t="s">
        <v>4467</v>
      </c>
      <c r="FLV3" s="60" t="s">
        <v>4468</v>
      </c>
      <c r="FLW3" s="60" t="s">
        <v>4469</v>
      </c>
      <c r="FLX3" s="60" t="s">
        <v>4470</v>
      </c>
      <c r="FLY3" s="60" t="s">
        <v>4471</v>
      </c>
      <c r="FLZ3" s="60" t="s">
        <v>4472</v>
      </c>
      <c r="FMA3" s="60" t="s">
        <v>4473</v>
      </c>
      <c r="FMB3" s="60" t="s">
        <v>4474</v>
      </c>
      <c r="FMC3" s="60" t="s">
        <v>4475</v>
      </c>
      <c r="FMD3" s="60" t="s">
        <v>4476</v>
      </c>
      <c r="FME3" s="60" t="s">
        <v>4477</v>
      </c>
      <c r="FMF3" s="60" t="s">
        <v>4478</v>
      </c>
      <c r="FMG3" s="60" t="s">
        <v>4479</v>
      </c>
      <c r="FMH3" s="60" t="s">
        <v>4480</v>
      </c>
      <c r="FMI3" s="60" t="s">
        <v>4481</v>
      </c>
      <c r="FMJ3" s="60" t="s">
        <v>4482</v>
      </c>
      <c r="FMK3" s="60" t="s">
        <v>4483</v>
      </c>
      <c r="FML3" s="60" t="s">
        <v>4484</v>
      </c>
      <c r="FMM3" s="60" t="s">
        <v>4485</v>
      </c>
      <c r="FMN3" s="60" t="s">
        <v>4486</v>
      </c>
      <c r="FMO3" s="60" t="s">
        <v>4487</v>
      </c>
      <c r="FMP3" s="60" t="s">
        <v>4488</v>
      </c>
      <c r="FMQ3" s="60" t="s">
        <v>4489</v>
      </c>
      <c r="FMR3" s="60" t="s">
        <v>4490</v>
      </c>
      <c r="FMS3" s="60" t="s">
        <v>4491</v>
      </c>
      <c r="FMT3" s="60" t="s">
        <v>4492</v>
      </c>
      <c r="FMU3" s="60" t="s">
        <v>4493</v>
      </c>
      <c r="FMV3" s="60" t="s">
        <v>4494</v>
      </c>
      <c r="FMW3" s="60" t="s">
        <v>4495</v>
      </c>
      <c r="FMX3" s="60" t="s">
        <v>4496</v>
      </c>
      <c r="FMY3" s="60" t="s">
        <v>4497</v>
      </c>
      <c r="FMZ3" s="60" t="s">
        <v>4498</v>
      </c>
      <c r="FNA3" s="60" t="s">
        <v>4499</v>
      </c>
      <c r="FNB3" s="60" t="s">
        <v>4500</v>
      </c>
      <c r="FNC3" s="60" t="s">
        <v>4501</v>
      </c>
      <c r="FND3" s="60" t="s">
        <v>4502</v>
      </c>
      <c r="FNE3" s="60" t="s">
        <v>4503</v>
      </c>
      <c r="FNF3" s="60" t="s">
        <v>4504</v>
      </c>
      <c r="FNG3" s="60" t="s">
        <v>4505</v>
      </c>
      <c r="FNH3" s="60" t="s">
        <v>4506</v>
      </c>
      <c r="FNI3" s="60" t="s">
        <v>4507</v>
      </c>
      <c r="FNJ3" s="60" t="s">
        <v>4508</v>
      </c>
      <c r="FNK3" s="60" t="s">
        <v>4509</v>
      </c>
      <c r="FNL3" s="60" t="s">
        <v>4510</v>
      </c>
      <c r="FNM3" s="60" t="s">
        <v>4511</v>
      </c>
      <c r="FNN3" s="60" t="s">
        <v>4512</v>
      </c>
      <c r="FNO3" s="60" t="s">
        <v>4513</v>
      </c>
      <c r="FNP3" s="60" t="s">
        <v>4514</v>
      </c>
      <c r="FNQ3" s="60" t="s">
        <v>4515</v>
      </c>
      <c r="FNR3" s="60" t="s">
        <v>4516</v>
      </c>
      <c r="FNS3" s="60" t="s">
        <v>4517</v>
      </c>
      <c r="FNT3" s="60" t="s">
        <v>4518</v>
      </c>
      <c r="FNU3" s="60" t="s">
        <v>4519</v>
      </c>
      <c r="FNV3" s="60" t="s">
        <v>4520</v>
      </c>
      <c r="FNW3" s="60" t="s">
        <v>4521</v>
      </c>
      <c r="FNX3" s="60" t="s">
        <v>4522</v>
      </c>
      <c r="FNY3" s="60" t="s">
        <v>4523</v>
      </c>
      <c r="FNZ3" s="60" t="s">
        <v>4524</v>
      </c>
      <c r="FOA3" s="60" t="s">
        <v>4525</v>
      </c>
      <c r="FOB3" s="60" t="s">
        <v>4526</v>
      </c>
      <c r="FOC3" s="60" t="s">
        <v>4527</v>
      </c>
      <c r="FOD3" s="60" t="s">
        <v>4528</v>
      </c>
      <c r="FOE3" s="60" t="s">
        <v>4529</v>
      </c>
      <c r="FOF3" s="60" t="s">
        <v>4530</v>
      </c>
      <c r="FOG3" s="60" t="s">
        <v>4531</v>
      </c>
      <c r="FOH3" s="60" t="s">
        <v>4532</v>
      </c>
      <c r="FOI3" s="60" t="s">
        <v>4533</v>
      </c>
      <c r="FOJ3" s="60" t="s">
        <v>4534</v>
      </c>
      <c r="FOK3" s="60" t="s">
        <v>4535</v>
      </c>
      <c r="FOL3" s="60" t="s">
        <v>4536</v>
      </c>
      <c r="FOM3" s="60" t="s">
        <v>4537</v>
      </c>
      <c r="FON3" s="60" t="s">
        <v>4538</v>
      </c>
      <c r="FOO3" s="60" t="s">
        <v>4539</v>
      </c>
      <c r="FOP3" s="60" t="s">
        <v>4540</v>
      </c>
      <c r="FOQ3" s="60" t="s">
        <v>4541</v>
      </c>
      <c r="FOR3" s="60" t="s">
        <v>4542</v>
      </c>
      <c r="FOS3" s="60" t="s">
        <v>4543</v>
      </c>
      <c r="FOT3" s="60" t="s">
        <v>4544</v>
      </c>
      <c r="FOU3" s="60" t="s">
        <v>4545</v>
      </c>
      <c r="FOV3" s="60" t="s">
        <v>4546</v>
      </c>
      <c r="FOW3" s="60" t="s">
        <v>4547</v>
      </c>
      <c r="FOX3" s="60" t="s">
        <v>4548</v>
      </c>
      <c r="FOY3" s="60" t="s">
        <v>4549</v>
      </c>
      <c r="FOZ3" s="60" t="s">
        <v>4550</v>
      </c>
      <c r="FPA3" s="60" t="s">
        <v>4551</v>
      </c>
      <c r="FPB3" s="60" t="s">
        <v>4552</v>
      </c>
      <c r="FPC3" s="60" t="s">
        <v>4553</v>
      </c>
      <c r="FPD3" s="60" t="s">
        <v>4554</v>
      </c>
      <c r="FPE3" s="60" t="s">
        <v>4555</v>
      </c>
      <c r="FPF3" s="60" t="s">
        <v>4556</v>
      </c>
      <c r="FPG3" s="60" t="s">
        <v>4557</v>
      </c>
      <c r="FPH3" s="60" t="s">
        <v>4558</v>
      </c>
      <c r="FPI3" s="60" t="s">
        <v>4559</v>
      </c>
      <c r="FPJ3" s="60" t="s">
        <v>4560</v>
      </c>
      <c r="FPK3" s="60" t="s">
        <v>4561</v>
      </c>
      <c r="FPL3" s="60" t="s">
        <v>4562</v>
      </c>
      <c r="FPM3" s="60" t="s">
        <v>4563</v>
      </c>
      <c r="FPN3" s="60" t="s">
        <v>4564</v>
      </c>
      <c r="FPO3" s="60" t="s">
        <v>4565</v>
      </c>
      <c r="FPP3" s="60" t="s">
        <v>4566</v>
      </c>
      <c r="FPQ3" s="60" t="s">
        <v>4567</v>
      </c>
      <c r="FPR3" s="60" t="s">
        <v>4568</v>
      </c>
      <c r="FPS3" s="60" t="s">
        <v>4569</v>
      </c>
      <c r="FPT3" s="60" t="s">
        <v>4570</v>
      </c>
      <c r="FPU3" s="60" t="s">
        <v>4571</v>
      </c>
      <c r="FPV3" s="60" t="s">
        <v>4572</v>
      </c>
      <c r="FPW3" s="60" t="s">
        <v>4573</v>
      </c>
      <c r="FPX3" s="60" t="s">
        <v>4574</v>
      </c>
      <c r="FPY3" s="60" t="s">
        <v>4575</v>
      </c>
      <c r="FPZ3" s="60" t="s">
        <v>4576</v>
      </c>
      <c r="FQA3" s="60" t="s">
        <v>4577</v>
      </c>
      <c r="FQB3" s="60" t="s">
        <v>4578</v>
      </c>
      <c r="FQC3" s="60" t="s">
        <v>4579</v>
      </c>
      <c r="FQD3" s="60" t="s">
        <v>4580</v>
      </c>
      <c r="FQE3" s="60" t="s">
        <v>4581</v>
      </c>
      <c r="FQF3" s="60" t="s">
        <v>4582</v>
      </c>
      <c r="FQG3" s="60" t="s">
        <v>4583</v>
      </c>
      <c r="FQH3" s="60" t="s">
        <v>4584</v>
      </c>
      <c r="FQI3" s="60" t="s">
        <v>4585</v>
      </c>
      <c r="FQJ3" s="60" t="s">
        <v>4586</v>
      </c>
      <c r="FQK3" s="60" t="s">
        <v>4587</v>
      </c>
      <c r="FQL3" s="60" t="s">
        <v>4588</v>
      </c>
      <c r="FQM3" s="60" t="s">
        <v>4589</v>
      </c>
      <c r="FQN3" s="60" t="s">
        <v>4590</v>
      </c>
      <c r="FQO3" s="60" t="s">
        <v>4591</v>
      </c>
      <c r="FQP3" s="60" t="s">
        <v>4592</v>
      </c>
      <c r="FQQ3" s="60" t="s">
        <v>4593</v>
      </c>
      <c r="FQR3" s="60" t="s">
        <v>4594</v>
      </c>
      <c r="FQS3" s="60" t="s">
        <v>4595</v>
      </c>
      <c r="FQT3" s="60" t="s">
        <v>4596</v>
      </c>
      <c r="FQU3" s="60" t="s">
        <v>4597</v>
      </c>
      <c r="FQV3" s="60" t="s">
        <v>4598</v>
      </c>
      <c r="FQW3" s="60" t="s">
        <v>4599</v>
      </c>
      <c r="FQX3" s="60" t="s">
        <v>4600</v>
      </c>
      <c r="FQY3" s="60" t="s">
        <v>4601</v>
      </c>
      <c r="FQZ3" s="60" t="s">
        <v>4602</v>
      </c>
      <c r="FRA3" s="60" t="s">
        <v>4603</v>
      </c>
      <c r="FRB3" s="60" t="s">
        <v>4604</v>
      </c>
      <c r="FRC3" s="60" t="s">
        <v>4605</v>
      </c>
      <c r="FRD3" s="60" t="s">
        <v>4606</v>
      </c>
      <c r="FRE3" s="60" t="s">
        <v>4607</v>
      </c>
      <c r="FRF3" s="60" t="s">
        <v>4608</v>
      </c>
      <c r="FRG3" s="60" t="s">
        <v>4609</v>
      </c>
      <c r="FRH3" s="60" t="s">
        <v>4610</v>
      </c>
      <c r="FRI3" s="60" t="s">
        <v>4611</v>
      </c>
      <c r="FRJ3" s="60" t="s">
        <v>4612</v>
      </c>
      <c r="FRK3" s="60" t="s">
        <v>4613</v>
      </c>
      <c r="FRL3" s="60" t="s">
        <v>4614</v>
      </c>
      <c r="FRM3" s="60" t="s">
        <v>4615</v>
      </c>
      <c r="FRN3" s="60" t="s">
        <v>4616</v>
      </c>
      <c r="FRO3" s="60" t="s">
        <v>4617</v>
      </c>
      <c r="FRP3" s="60" t="s">
        <v>4618</v>
      </c>
      <c r="FRQ3" s="60" t="s">
        <v>4619</v>
      </c>
      <c r="FRR3" s="60" t="s">
        <v>4620</v>
      </c>
      <c r="FRS3" s="60" t="s">
        <v>4621</v>
      </c>
      <c r="FRT3" s="60" t="s">
        <v>4622</v>
      </c>
      <c r="FRU3" s="60" t="s">
        <v>4623</v>
      </c>
      <c r="FRV3" s="60" t="s">
        <v>4624</v>
      </c>
      <c r="FRW3" s="60" t="s">
        <v>4625</v>
      </c>
      <c r="FRX3" s="60" t="s">
        <v>4626</v>
      </c>
      <c r="FRY3" s="60" t="s">
        <v>4627</v>
      </c>
      <c r="FRZ3" s="60" t="s">
        <v>4628</v>
      </c>
      <c r="FSA3" s="60" t="s">
        <v>4629</v>
      </c>
      <c r="FSB3" s="60" t="s">
        <v>4630</v>
      </c>
      <c r="FSC3" s="60" t="s">
        <v>4631</v>
      </c>
      <c r="FSD3" s="60" t="s">
        <v>4632</v>
      </c>
      <c r="FSE3" s="60" t="s">
        <v>4633</v>
      </c>
      <c r="FSF3" s="60" t="s">
        <v>4634</v>
      </c>
      <c r="FSG3" s="60" t="s">
        <v>4635</v>
      </c>
      <c r="FSH3" s="60" t="s">
        <v>4636</v>
      </c>
      <c r="FSI3" s="60" t="s">
        <v>4637</v>
      </c>
      <c r="FSJ3" s="60" t="s">
        <v>4638</v>
      </c>
      <c r="FSK3" s="60" t="s">
        <v>4639</v>
      </c>
      <c r="FSL3" s="60" t="s">
        <v>4640</v>
      </c>
      <c r="FSM3" s="60" t="s">
        <v>4641</v>
      </c>
      <c r="FSN3" s="60" t="s">
        <v>4642</v>
      </c>
      <c r="FSO3" s="60" t="s">
        <v>4643</v>
      </c>
      <c r="FSP3" s="60" t="s">
        <v>4644</v>
      </c>
      <c r="FSQ3" s="60" t="s">
        <v>4645</v>
      </c>
      <c r="FSR3" s="60" t="s">
        <v>4646</v>
      </c>
      <c r="FSS3" s="60" t="s">
        <v>4647</v>
      </c>
      <c r="FST3" s="60" t="s">
        <v>4648</v>
      </c>
      <c r="FSU3" s="60" t="s">
        <v>4649</v>
      </c>
      <c r="FSV3" s="60" t="s">
        <v>4650</v>
      </c>
      <c r="FSW3" s="60" t="s">
        <v>4651</v>
      </c>
      <c r="FSX3" s="60" t="s">
        <v>4652</v>
      </c>
      <c r="FSY3" s="60" t="s">
        <v>4653</v>
      </c>
      <c r="FSZ3" s="60" t="s">
        <v>4654</v>
      </c>
      <c r="FTA3" s="60" t="s">
        <v>4655</v>
      </c>
      <c r="FTB3" s="60" t="s">
        <v>4656</v>
      </c>
      <c r="FTC3" s="60" t="s">
        <v>4657</v>
      </c>
      <c r="FTD3" s="60" t="s">
        <v>4658</v>
      </c>
      <c r="FTE3" s="60" t="s">
        <v>4659</v>
      </c>
      <c r="FTF3" s="60" t="s">
        <v>4660</v>
      </c>
      <c r="FTG3" s="60" t="s">
        <v>4661</v>
      </c>
      <c r="FTH3" s="60" t="s">
        <v>4662</v>
      </c>
      <c r="FTI3" s="60" t="s">
        <v>4663</v>
      </c>
      <c r="FTJ3" s="60" t="s">
        <v>4664</v>
      </c>
      <c r="FTK3" s="60" t="s">
        <v>4665</v>
      </c>
      <c r="FTL3" s="60" t="s">
        <v>4666</v>
      </c>
      <c r="FTM3" s="60" t="s">
        <v>4667</v>
      </c>
      <c r="FTN3" s="60" t="s">
        <v>4668</v>
      </c>
      <c r="FTO3" s="60" t="s">
        <v>4669</v>
      </c>
      <c r="FTP3" s="60" t="s">
        <v>4670</v>
      </c>
      <c r="FTQ3" s="60" t="s">
        <v>4671</v>
      </c>
      <c r="FTR3" s="60" t="s">
        <v>4672</v>
      </c>
      <c r="FTS3" s="60" t="s">
        <v>4673</v>
      </c>
      <c r="FTT3" s="60" t="s">
        <v>4674</v>
      </c>
      <c r="FTU3" s="60" t="s">
        <v>4675</v>
      </c>
      <c r="FTV3" s="60" t="s">
        <v>4676</v>
      </c>
      <c r="FTW3" s="60" t="s">
        <v>4677</v>
      </c>
      <c r="FTX3" s="60" t="s">
        <v>4678</v>
      </c>
      <c r="FTY3" s="60" t="s">
        <v>4679</v>
      </c>
      <c r="FTZ3" s="60" t="s">
        <v>4680</v>
      </c>
      <c r="FUA3" s="60" t="s">
        <v>4681</v>
      </c>
      <c r="FUB3" s="60" t="s">
        <v>4682</v>
      </c>
      <c r="FUC3" s="60" t="s">
        <v>4683</v>
      </c>
      <c r="FUD3" s="60" t="s">
        <v>4684</v>
      </c>
      <c r="FUE3" s="60" t="s">
        <v>4685</v>
      </c>
      <c r="FUF3" s="60" t="s">
        <v>4686</v>
      </c>
      <c r="FUG3" s="60" t="s">
        <v>4687</v>
      </c>
      <c r="FUH3" s="60" t="s">
        <v>4688</v>
      </c>
      <c r="FUI3" s="60" t="s">
        <v>4689</v>
      </c>
      <c r="FUJ3" s="60" t="s">
        <v>4690</v>
      </c>
      <c r="FUK3" s="60" t="s">
        <v>4691</v>
      </c>
      <c r="FUL3" s="60" t="s">
        <v>4692</v>
      </c>
      <c r="FUM3" s="60" t="s">
        <v>4693</v>
      </c>
      <c r="FUN3" s="60" t="s">
        <v>4694</v>
      </c>
      <c r="FUO3" s="60" t="s">
        <v>4695</v>
      </c>
      <c r="FUP3" s="60" t="s">
        <v>4696</v>
      </c>
      <c r="FUQ3" s="60" t="s">
        <v>4697</v>
      </c>
      <c r="FUR3" s="60" t="s">
        <v>4698</v>
      </c>
      <c r="FUS3" s="60" t="s">
        <v>4699</v>
      </c>
      <c r="FUT3" s="60" t="s">
        <v>4700</v>
      </c>
      <c r="FUU3" s="60" t="s">
        <v>4701</v>
      </c>
      <c r="FUV3" s="60" t="s">
        <v>4702</v>
      </c>
      <c r="FUW3" s="60" t="s">
        <v>4703</v>
      </c>
      <c r="FUX3" s="60" t="s">
        <v>4704</v>
      </c>
      <c r="FUY3" s="60" t="s">
        <v>4705</v>
      </c>
      <c r="FUZ3" s="60" t="s">
        <v>4706</v>
      </c>
      <c r="FVA3" s="60" t="s">
        <v>4707</v>
      </c>
      <c r="FVB3" s="60" t="s">
        <v>4708</v>
      </c>
      <c r="FVC3" s="60" t="s">
        <v>4709</v>
      </c>
      <c r="FVD3" s="60" t="s">
        <v>4710</v>
      </c>
      <c r="FVE3" s="60" t="s">
        <v>4711</v>
      </c>
      <c r="FVF3" s="60" t="s">
        <v>4712</v>
      </c>
      <c r="FVG3" s="60" t="s">
        <v>4713</v>
      </c>
      <c r="FVH3" s="60" t="s">
        <v>4714</v>
      </c>
      <c r="FVI3" s="60" t="s">
        <v>4715</v>
      </c>
      <c r="FVJ3" s="60" t="s">
        <v>4716</v>
      </c>
      <c r="FVK3" s="60" t="s">
        <v>4717</v>
      </c>
      <c r="FVL3" s="60" t="s">
        <v>4718</v>
      </c>
      <c r="FVM3" s="60" t="s">
        <v>4719</v>
      </c>
      <c r="FVN3" s="60" t="s">
        <v>4720</v>
      </c>
      <c r="FVO3" s="60" t="s">
        <v>4721</v>
      </c>
      <c r="FVP3" s="60" t="s">
        <v>4722</v>
      </c>
      <c r="FVQ3" s="60" t="s">
        <v>4723</v>
      </c>
      <c r="FVR3" s="60" t="s">
        <v>4724</v>
      </c>
      <c r="FVS3" s="60" t="s">
        <v>4725</v>
      </c>
      <c r="FVT3" s="60" t="s">
        <v>4726</v>
      </c>
      <c r="FVU3" s="60" t="s">
        <v>4727</v>
      </c>
      <c r="FVV3" s="60" t="s">
        <v>4728</v>
      </c>
      <c r="FVW3" s="60" t="s">
        <v>4729</v>
      </c>
      <c r="FVX3" s="60" t="s">
        <v>4730</v>
      </c>
      <c r="FVY3" s="60" t="s">
        <v>4731</v>
      </c>
      <c r="FVZ3" s="60" t="s">
        <v>4732</v>
      </c>
      <c r="FWA3" s="60" t="s">
        <v>4733</v>
      </c>
      <c r="FWB3" s="60" t="s">
        <v>4734</v>
      </c>
      <c r="FWC3" s="60" t="s">
        <v>4735</v>
      </c>
      <c r="FWD3" s="60" t="s">
        <v>4736</v>
      </c>
      <c r="FWE3" s="60" t="s">
        <v>4737</v>
      </c>
      <c r="FWF3" s="60" t="s">
        <v>4738</v>
      </c>
      <c r="FWG3" s="60" t="s">
        <v>4739</v>
      </c>
      <c r="FWH3" s="60" t="s">
        <v>4740</v>
      </c>
      <c r="FWI3" s="60" t="s">
        <v>4741</v>
      </c>
      <c r="FWJ3" s="60" t="s">
        <v>4742</v>
      </c>
      <c r="FWK3" s="60" t="s">
        <v>4743</v>
      </c>
      <c r="FWL3" s="60" t="s">
        <v>4744</v>
      </c>
      <c r="FWM3" s="60" t="s">
        <v>4745</v>
      </c>
      <c r="FWN3" s="60" t="s">
        <v>4746</v>
      </c>
      <c r="FWO3" s="60" t="s">
        <v>4747</v>
      </c>
      <c r="FWP3" s="60" t="s">
        <v>4748</v>
      </c>
      <c r="FWQ3" s="60" t="s">
        <v>4749</v>
      </c>
      <c r="FWR3" s="60" t="s">
        <v>4750</v>
      </c>
      <c r="FWS3" s="60" t="s">
        <v>4751</v>
      </c>
      <c r="FWT3" s="60" t="s">
        <v>4752</v>
      </c>
      <c r="FWU3" s="60" t="s">
        <v>4753</v>
      </c>
      <c r="FWV3" s="60" t="s">
        <v>4754</v>
      </c>
      <c r="FWW3" s="60" t="s">
        <v>4755</v>
      </c>
      <c r="FWX3" s="60" t="s">
        <v>4756</v>
      </c>
      <c r="FWY3" s="60" t="s">
        <v>4757</v>
      </c>
      <c r="FWZ3" s="60" t="s">
        <v>4758</v>
      </c>
      <c r="FXA3" s="60" t="s">
        <v>4759</v>
      </c>
      <c r="FXB3" s="60" t="s">
        <v>4760</v>
      </c>
      <c r="FXC3" s="60" t="s">
        <v>4761</v>
      </c>
      <c r="FXD3" s="60" t="s">
        <v>4762</v>
      </c>
      <c r="FXE3" s="60" t="s">
        <v>4763</v>
      </c>
      <c r="FXF3" s="60" t="s">
        <v>4764</v>
      </c>
      <c r="FXG3" s="60" t="s">
        <v>4765</v>
      </c>
      <c r="FXH3" s="60" t="s">
        <v>4766</v>
      </c>
      <c r="FXI3" s="60" t="s">
        <v>4767</v>
      </c>
      <c r="FXJ3" s="60" t="s">
        <v>4768</v>
      </c>
      <c r="FXK3" s="60" t="s">
        <v>4769</v>
      </c>
      <c r="FXL3" s="60" t="s">
        <v>4770</v>
      </c>
      <c r="FXM3" s="60" t="s">
        <v>4771</v>
      </c>
      <c r="FXN3" s="60" t="s">
        <v>4772</v>
      </c>
      <c r="FXO3" s="60" t="s">
        <v>4773</v>
      </c>
      <c r="FXP3" s="60" t="s">
        <v>4774</v>
      </c>
      <c r="FXQ3" s="60" t="s">
        <v>4775</v>
      </c>
      <c r="FXR3" s="60" t="s">
        <v>4776</v>
      </c>
      <c r="FXS3" s="60" t="s">
        <v>4777</v>
      </c>
      <c r="FXT3" s="60" t="s">
        <v>4778</v>
      </c>
      <c r="FXU3" s="60" t="s">
        <v>4779</v>
      </c>
      <c r="FXV3" s="60" t="s">
        <v>4780</v>
      </c>
      <c r="FXW3" s="60" t="s">
        <v>4781</v>
      </c>
      <c r="FXX3" s="60" t="s">
        <v>4782</v>
      </c>
      <c r="FXY3" s="60" t="s">
        <v>4783</v>
      </c>
      <c r="FXZ3" s="60" t="s">
        <v>4784</v>
      </c>
      <c r="FYA3" s="60" t="s">
        <v>4785</v>
      </c>
      <c r="FYB3" s="60" t="s">
        <v>4786</v>
      </c>
      <c r="FYC3" s="60" t="s">
        <v>4787</v>
      </c>
      <c r="FYD3" s="60" t="s">
        <v>4788</v>
      </c>
      <c r="FYE3" s="60" t="s">
        <v>4789</v>
      </c>
      <c r="FYF3" s="60" t="s">
        <v>4790</v>
      </c>
      <c r="FYG3" s="60" t="s">
        <v>4791</v>
      </c>
      <c r="FYH3" s="60" t="s">
        <v>4792</v>
      </c>
      <c r="FYI3" s="60" t="s">
        <v>4793</v>
      </c>
      <c r="FYJ3" s="60" t="s">
        <v>4794</v>
      </c>
      <c r="FYK3" s="60" t="s">
        <v>4795</v>
      </c>
      <c r="FYL3" s="60" t="s">
        <v>4796</v>
      </c>
      <c r="FYM3" s="60" t="s">
        <v>4797</v>
      </c>
      <c r="FYN3" s="60" t="s">
        <v>4798</v>
      </c>
      <c r="FYO3" s="60" t="s">
        <v>4799</v>
      </c>
      <c r="FYP3" s="60" t="s">
        <v>4800</v>
      </c>
      <c r="FYQ3" s="60" t="s">
        <v>4801</v>
      </c>
      <c r="FYR3" s="60" t="s">
        <v>4802</v>
      </c>
      <c r="FYS3" s="60" t="s">
        <v>4803</v>
      </c>
      <c r="FYT3" s="60" t="s">
        <v>4804</v>
      </c>
      <c r="FYU3" s="60" t="s">
        <v>4805</v>
      </c>
      <c r="FYV3" s="60" t="s">
        <v>4806</v>
      </c>
      <c r="FYW3" s="60" t="s">
        <v>4807</v>
      </c>
      <c r="FYX3" s="60" t="s">
        <v>4808</v>
      </c>
      <c r="FYY3" s="60" t="s">
        <v>4809</v>
      </c>
      <c r="FYZ3" s="60" t="s">
        <v>4810</v>
      </c>
      <c r="FZA3" s="60" t="s">
        <v>4811</v>
      </c>
      <c r="FZB3" s="60" t="s">
        <v>4812</v>
      </c>
      <c r="FZC3" s="60" t="s">
        <v>4813</v>
      </c>
      <c r="FZD3" s="60" t="s">
        <v>4814</v>
      </c>
      <c r="FZE3" s="60" t="s">
        <v>4815</v>
      </c>
      <c r="FZF3" s="60" t="s">
        <v>4816</v>
      </c>
      <c r="FZG3" s="60" t="s">
        <v>4817</v>
      </c>
      <c r="FZH3" s="60" t="s">
        <v>4818</v>
      </c>
      <c r="FZI3" s="60" t="s">
        <v>4819</v>
      </c>
      <c r="FZJ3" s="60" t="s">
        <v>4820</v>
      </c>
      <c r="FZK3" s="60" t="s">
        <v>4821</v>
      </c>
      <c r="FZL3" s="60" t="s">
        <v>4822</v>
      </c>
      <c r="FZM3" s="60" t="s">
        <v>4823</v>
      </c>
      <c r="FZN3" s="60" t="s">
        <v>4824</v>
      </c>
      <c r="FZO3" s="60" t="s">
        <v>4825</v>
      </c>
      <c r="FZP3" s="60" t="s">
        <v>4826</v>
      </c>
      <c r="FZQ3" s="60" t="s">
        <v>4827</v>
      </c>
      <c r="FZR3" s="60" t="s">
        <v>4828</v>
      </c>
      <c r="FZS3" s="60" t="s">
        <v>4829</v>
      </c>
      <c r="FZT3" s="60" t="s">
        <v>4830</v>
      </c>
      <c r="FZU3" s="60" t="s">
        <v>4831</v>
      </c>
      <c r="FZV3" s="60" t="s">
        <v>4832</v>
      </c>
      <c r="FZW3" s="60" t="s">
        <v>4833</v>
      </c>
      <c r="FZX3" s="60" t="s">
        <v>4834</v>
      </c>
      <c r="FZY3" s="60" t="s">
        <v>4835</v>
      </c>
      <c r="FZZ3" s="60" t="s">
        <v>4836</v>
      </c>
      <c r="GAA3" s="60" t="s">
        <v>4837</v>
      </c>
      <c r="GAB3" s="60" t="s">
        <v>4838</v>
      </c>
      <c r="GAC3" s="60" t="s">
        <v>4839</v>
      </c>
      <c r="GAD3" s="60" t="s">
        <v>4840</v>
      </c>
      <c r="GAE3" s="60" t="s">
        <v>4841</v>
      </c>
      <c r="GAF3" s="60" t="s">
        <v>4842</v>
      </c>
      <c r="GAG3" s="60" t="s">
        <v>4843</v>
      </c>
      <c r="GAH3" s="60" t="s">
        <v>4844</v>
      </c>
      <c r="GAI3" s="60" t="s">
        <v>4845</v>
      </c>
      <c r="GAJ3" s="60" t="s">
        <v>4846</v>
      </c>
      <c r="GAK3" s="60" t="s">
        <v>4847</v>
      </c>
      <c r="GAL3" s="60" t="s">
        <v>4848</v>
      </c>
      <c r="GAM3" s="60" t="s">
        <v>4849</v>
      </c>
      <c r="GAN3" s="60" t="s">
        <v>4850</v>
      </c>
      <c r="GAO3" s="60" t="s">
        <v>4851</v>
      </c>
      <c r="GAP3" s="60" t="s">
        <v>4852</v>
      </c>
      <c r="GAQ3" s="60" t="s">
        <v>4853</v>
      </c>
      <c r="GAR3" s="60" t="s">
        <v>4854</v>
      </c>
      <c r="GAS3" s="60" t="s">
        <v>4855</v>
      </c>
      <c r="GAT3" s="60" t="s">
        <v>4856</v>
      </c>
      <c r="GAU3" s="60" t="s">
        <v>4857</v>
      </c>
      <c r="GAV3" s="60" t="s">
        <v>4858</v>
      </c>
      <c r="GAW3" s="60" t="s">
        <v>4859</v>
      </c>
      <c r="GAX3" s="60" t="s">
        <v>4860</v>
      </c>
      <c r="GAY3" s="60" t="s">
        <v>4861</v>
      </c>
      <c r="GAZ3" s="60" t="s">
        <v>4862</v>
      </c>
      <c r="GBA3" s="60" t="s">
        <v>4863</v>
      </c>
      <c r="GBB3" s="60" t="s">
        <v>4864</v>
      </c>
      <c r="GBC3" s="60" t="s">
        <v>4865</v>
      </c>
      <c r="GBD3" s="60" t="s">
        <v>4866</v>
      </c>
      <c r="GBE3" s="60" t="s">
        <v>4867</v>
      </c>
      <c r="GBF3" s="60" t="s">
        <v>4868</v>
      </c>
      <c r="GBG3" s="60" t="s">
        <v>4869</v>
      </c>
      <c r="GBH3" s="60" t="s">
        <v>4870</v>
      </c>
      <c r="GBI3" s="60" t="s">
        <v>4871</v>
      </c>
      <c r="GBJ3" s="60" t="s">
        <v>4872</v>
      </c>
      <c r="GBK3" s="60" t="s">
        <v>4873</v>
      </c>
      <c r="GBL3" s="60" t="s">
        <v>4874</v>
      </c>
      <c r="GBM3" s="60" t="s">
        <v>4875</v>
      </c>
      <c r="GBN3" s="60" t="s">
        <v>4876</v>
      </c>
      <c r="GBO3" s="60" t="s">
        <v>4877</v>
      </c>
      <c r="GBP3" s="60" t="s">
        <v>4878</v>
      </c>
      <c r="GBQ3" s="60" t="s">
        <v>4879</v>
      </c>
      <c r="GBR3" s="60" t="s">
        <v>4880</v>
      </c>
      <c r="GBS3" s="60" t="s">
        <v>4881</v>
      </c>
      <c r="GBT3" s="60" t="s">
        <v>4882</v>
      </c>
      <c r="GBU3" s="60" t="s">
        <v>4883</v>
      </c>
      <c r="GBV3" s="60" t="s">
        <v>4884</v>
      </c>
      <c r="GBW3" s="60" t="s">
        <v>4885</v>
      </c>
      <c r="GBX3" s="60" t="s">
        <v>4886</v>
      </c>
      <c r="GBY3" s="60" t="s">
        <v>4887</v>
      </c>
      <c r="GBZ3" s="60" t="s">
        <v>4888</v>
      </c>
      <c r="GCA3" s="60" t="s">
        <v>4889</v>
      </c>
      <c r="GCB3" s="60" t="s">
        <v>4890</v>
      </c>
      <c r="GCC3" s="60" t="s">
        <v>4891</v>
      </c>
      <c r="GCD3" s="60" t="s">
        <v>4892</v>
      </c>
      <c r="GCE3" s="60" t="s">
        <v>4893</v>
      </c>
      <c r="GCF3" s="60" t="s">
        <v>4894</v>
      </c>
      <c r="GCG3" s="60" t="s">
        <v>4895</v>
      </c>
      <c r="GCH3" s="60" t="s">
        <v>4896</v>
      </c>
      <c r="GCI3" s="60" t="s">
        <v>4897</v>
      </c>
      <c r="GCJ3" s="60" t="s">
        <v>4898</v>
      </c>
      <c r="GCK3" s="60" t="s">
        <v>4899</v>
      </c>
      <c r="GCL3" s="60" t="s">
        <v>4900</v>
      </c>
      <c r="GCM3" s="60" t="s">
        <v>4901</v>
      </c>
      <c r="GCN3" s="60" t="s">
        <v>4902</v>
      </c>
      <c r="GCO3" s="60" t="s">
        <v>4903</v>
      </c>
      <c r="GCP3" s="60" t="s">
        <v>4904</v>
      </c>
      <c r="GCQ3" s="60" t="s">
        <v>4905</v>
      </c>
      <c r="GCR3" s="60" t="s">
        <v>4906</v>
      </c>
      <c r="GCS3" s="60" t="s">
        <v>4907</v>
      </c>
      <c r="GCT3" s="60" t="s">
        <v>4908</v>
      </c>
      <c r="GCU3" s="60" t="s">
        <v>4909</v>
      </c>
      <c r="GCV3" s="60" t="s">
        <v>4910</v>
      </c>
      <c r="GCW3" s="60" t="s">
        <v>4911</v>
      </c>
      <c r="GCX3" s="60" t="s">
        <v>4912</v>
      </c>
      <c r="GCY3" s="60" t="s">
        <v>4913</v>
      </c>
      <c r="GCZ3" s="60" t="s">
        <v>4914</v>
      </c>
      <c r="GDA3" s="60" t="s">
        <v>4915</v>
      </c>
      <c r="GDB3" s="60" t="s">
        <v>4916</v>
      </c>
      <c r="GDC3" s="60" t="s">
        <v>4917</v>
      </c>
      <c r="GDD3" s="60" t="s">
        <v>4918</v>
      </c>
      <c r="GDE3" s="60" t="s">
        <v>4919</v>
      </c>
      <c r="GDF3" s="60" t="s">
        <v>4920</v>
      </c>
      <c r="GDG3" s="60" t="s">
        <v>4921</v>
      </c>
      <c r="GDH3" s="60" t="s">
        <v>4922</v>
      </c>
      <c r="GDI3" s="60" t="s">
        <v>4923</v>
      </c>
      <c r="GDJ3" s="60" t="s">
        <v>4924</v>
      </c>
      <c r="GDK3" s="60" t="s">
        <v>4925</v>
      </c>
      <c r="GDL3" s="60" t="s">
        <v>4926</v>
      </c>
      <c r="GDM3" s="60" t="s">
        <v>4927</v>
      </c>
      <c r="GDN3" s="60" t="s">
        <v>4928</v>
      </c>
      <c r="GDO3" s="60" t="s">
        <v>4929</v>
      </c>
      <c r="GDP3" s="60" t="s">
        <v>4930</v>
      </c>
      <c r="GDQ3" s="60" t="s">
        <v>4931</v>
      </c>
      <c r="GDR3" s="60" t="s">
        <v>4932</v>
      </c>
      <c r="GDS3" s="60" t="s">
        <v>4933</v>
      </c>
      <c r="GDT3" s="60" t="s">
        <v>4934</v>
      </c>
      <c r="GDU3" s="60" t="s">
        <v>4935</v>
      </c>
      <c r="GDV3" s="60" t="s">
        <v>4936</v>
      </c>
      <c r="GDW3" s="60" t="s">
        <v>4937</v>
      </c>
      <c r="GDX3" s="60" t="s">
        <v>4938</v>
      </c>
      <c r="GDY3" s="60" t="s">
        <v>4939</v>
      </c>
      <c r="GDZ3" s="60" t="s">
        <v>4940</v>
      </c>
      <c r="GEA3" s="60" t="s">
        <v>4941</v>
      </c>
      <c r="GEB3" s="60" t="s">
        <v>4942</v>
      </c>
      <c r="GEC3" s="60" t="s">
        <v>4943</v>
      </c>
      <c r="GED3" s="60" t="s">
        <v>4944</v>
      </c>
      <c r="GEE3" s="60" t="s">
        <v>4945</v>
      </c>
      <c r="GEF3" s="60" t="s">
        <v>4946</v>
      </c>
      <c r="GEG3" s="60" t="s">
        <v>4947</v>
      </c>
      <c r="GEH3" s="60" t="s">
        <v>4948</v>
      </c>
      <c r="GEI3" s="60" t="s">
        <v>4949</v>
      </c>
      <c r="GEJ3" s="60" t="s">
        <v>4950</v>
      </c>
      <c r="GEK3" s="60" t="s">
        <v>4951</v>
      </c>
      <c r="GEL3" s="60" t="s">
        <v>4952</v>
      </c>
      <c r="GEM3" s="60" t="s">
        <v>4953</v>
      </c>
      <c r="GEN3" s="60" t="s">
        <v>4954</v>
      </c>
      <c r="GEO3" s="60" t="s">
        <v>4955</v>
      </c>
      <c r="GEP3" s="60" t="s">
        <v>4956</v>
      </c>
      <c r="GEQ3" s="60" t="s">
        <v>4957</v>
      </c>
      <c r="GER3" s="60" t="s">
        <v>4958</v>
      </c>
      <c r="GES3" s="60" t="s">
        <v>4959</v>
      </c>
      <c r="GET3" s="60" t="s">
        <v>4960</v>
      </c>
      <c r="GEU3" s="60" t="s">
        <v>4961</v>
      </c>
      <c r="GEV3" s="60" t="s">
        <v>4962</v>
      </c>
      <c r="GEW3" s="60" t="s">
        <v>4963</v>
      </c>
      <c r="GEX3" s="60" t="s">
        <v>4964</v>
      </c>
      <c r="GEY3" s="60" t="s">
        <v>4965</v>
      </c>
      <c r="GEZ3" s="60" t="s">
        <v>4966</v>
      </c>
      <c r="GFA3" s="60" t="s">
        <v>4967</v>
      </c>
      <c r="GFB3" s="60" t="s">
        <v>4968</v>
      </c>
      <c r="GFC3" s="60" t="s">
        <v>4969</v>
      </c>
      <c r="GFD3" s="60" t="s">
        <v>4970</v>
      </c>
      <c r="GFE3" s="60" t="s">
        <v>4971</v>
      </c>
      <c r="GFF3" s="60" t="s">
        <v>4972</v>
      </c>
      <c r="GFG3" s="60" t="s">
        <v>4973</v>
      </c>
      <c r="GFH3" s="60" t="s">
        <v>4974</v>
      </c>
      <c r="GFI3" s="60" t="s">
        <v>4975</v>
      </c>
      <c r="GFJ3" s="60" t="s">
        <v>4976</v>
      </c>
      <c r="GFK3" s="60" t="s">
        <v>4977</v>
      </c>
      <c r="GFL3" s="60" t="s">
        <v>4978</v>
      </c>
      <c r="GFM3" s="60" t="s">
        <v>4979</v>
      </c>
      <c r="GFN3" s="60" t="s">
        <v>4980</v>
      </c>
      <c r="GFO3" s="60" t="s">
        <v>4981</v>
      </c>
      <c r="GFP3" s="60" t="s">
        <v>4982</v>
      </c>
      <c r="GFQ3" s="60" t="s">
        <v>4983</v>
      </c>
      <c r="GFR3" s="60" t="s">
        <v>4984</v>
      </c>
      <c r="GFS3" s="60" t="s">
        <v>4985</v>
      </c>
      <c r="GFT3" s="60" t="s">
        <v>4986</v>
      </c>
      <c r="GFU3" s="60" t="s">
        <v>4987</v>
      </c>
      <c r="GFV3" s="60" t="s">
        <v>4988</v>
      </c>
      <c r="GFW3" s="60" t="s">
        <v>4989</v>
      </c>
      <c r="GFX3" s="60" t="s">
        <v>4990</v>
      </c>
      <c r="GFY3" s="60" t="s">
        <v>4991</v>
      </c>
      <c r="GFZ3" s="60" t="s">
        <v>4992</v>
      </c>
      <c r="GGA3" s="60" t="s">
        <v>4993</v>
      </c>
      <c r="GGB3" s="60" t="s">
        <v>4994</v>
      </c>
      <c r="GGC3" s="60" t="s">
        <v>4995</v>
      </c>
      <c r="GGD3" s="60" t="s">
        <v>4996</v>
      </c>
      <c r="GGE3" s="60" t="s">
        <v>4997</v>
      </c>
      <c r="GGF3" s="60" t="s">
        <v>4998</v>
      </c>
      <c r="GGG3" s="60" t="s">
        <v>4999</v>
      </c>
      <c r="GGH3" s="60" t="s">
        <v>5000</v>
      </c>
      <c r="GGI3" s="60" t="s">
        <v>5001</v>
      </c>
      <c r="GGJ3" s="60" t="s">
        <v>5002</v>
      </c>
      <c r="GGK3" s="60" t="s">
        <v>5003</v>
      </c>
      <c r="GGL3" s="60" t="s">
        <v>5004</v>
      </c>
      <c r="GGM3" s="60" t="s">
        <v>5005</v>
      </c>
      <c r="GGN3" s="60" t="s">
        <v>5006</v>
      </c>
      <c r="GGO3" s="60" t="s">
        <v>5007</v>
      </c>
      <c r="GGP3" s="60" t="s">
        <v>5008</v>
      </c>
      <c r="GGQ3" s="60" t="s">
        <v>5009</v>
      </c>
      <c r="GGR3" s="60" t="s">
        <v>5010</v>
      </c>
      <c r="GGS3" s="60" t="s">
        <v>5011</v>
      </c>
      <c r="GGT3" s="60" t="s">
        <v>5012</v>
      </c>
      <c r="GGU3" s="60" t="s">
        <v>5013</v>
      </c>
      <c r="GGV3" s="60" t="s">
        <v>5014</v>
      </c>
      <c r="GGW3" s="60" t="s">
        <v>5015</v>
      </c>
      <c r="GGX3" s="60" t="s">
        <v>5016</v>
      </c>
      <c r="GGY3" s="60" t="s">
        <v>5017</v>
      </c>
      <c r="GGZ3" s="60" t="s">
        <v>5018</v>
      </c>
      <c r="GHA3" s="60" t="s">
        <v>5019</v>
      </c>
      <c r="GHB3" s="60" t="s">
        <v>5020</v>
      </c>
      <c r="GHC3" s="60" t="s">
        <v>5021</v>
      </c>
      <c r="GHD3" s="60" t="s">
        <v>5022</v>
      </c>
      <c r="GHE3" s="60" t="s">
        <v>5023</v>
      </c>
      <c r="GHF3" s="60" t="s">
        <v>5024</v>
      </c>
      <c r="GHG3" s="60" t="s">
        <v>5025</v>
      </c>
      <c r="GHH3" s="60" t="s">
        <v>5026</v>
      </c>
      <c r="GHI3" s="60" t="s">
        <v>5027</v>
      </c>
      <c r="GHJ3" s="60" t="s">
        <v>5028</v>
      </c>
      <c r="GHK3" s="60" t="s">
        <v>5029</v>
      </c>
      <c r="GHL3" s="60" t="s">
        <v>5030</v>
      </c>
      <c r="GHM3" s="60" t="s">
        <v>5031</v>
      </c>
      <c r="GHN3" s="60" t="s">
        <v>5032</v>
      </c>
      <c r="GHO3" s="60" t="s">
        <v>5033</v>
      </c>
      <c r="GHP3" s="60" t="s">
        <v>5034</v>
      </c>
      <c r="GHQ3" s="60" t="s">
        <v>5035</v>
      </c>
      <c r="GHR3" s="60" t="s">
        <v>5036</v>
      </c>
      <c r="GHS3" s="60" t="s">
        <v>5037</v>
      </c>
      <c r="GHT3" s="60" t="s">
        <v>5038</v>
      </c>
      <c r="GHU3" s="60" t="s">
        <v>5039</v>
      </c>
      <c r="GHV3" s="60" t="s">
        <v>5040</v>
      </c>
      <c r="GHW3" s="60" t="s">
        <v>5041</v>
      </c>
      <c r="GHX3" s="60" t="s">
        <v>5042</v>
      </c>
      <c r="GHY3" s="60" t="s">
        <v>5043</v>
      </c>
      <c r="GHZ3" s="60" t="s">
        <v>5044</v>
      </c>
      <c r="GIA3" s="60" t="s">
        <v>5045</v>
      </c>
      <c r="GIB3" s="60" t="s">
        <v>5046</v>
      </c>
      <c r="GIC3" s="60" t="s">
        <v>5047</v>
      </c>
      <c r="GID3" s="60" t="s">
        <v>5048</v>
      </c>
      <c r="GIE3" s="60" t="s">
        <v>5049</v>
      </c>
      <c r="GIF3" s="60" t="s">
        <v>5050</v>
      </c>
      <c r="GIG3" s="60" t="s">
        <v>5051</v>
      </c>
      <c r="GIH3" s="60" t="s">
        <v>5052</v>
      </c>
      <c r="GII3" s="60" t="s">
        <v>5053</v>
      </c>
      <c r="GIJ3" s="60" t="s">
        <v>5054</v>
      </c>
      <c r="GIK3" s="60" t="s">
        <v>5055</v>
      </c>
      <c r="GIL3" s="60" t="s">
        <v>5056</v>
      </c>
      <c r="GIM3" s="60" t="s">
        <v>5057</v>
      </c>
      <c r="GIN3" s="60" t="s">
        <v>5058</v>
      </c>
      <c r="GIO3" s="60" t="s">
        <v>5059</v>
      </c>
      <c r="GIP3" s="60" t="s">
        <v>5060</v>
      </c>
      <c r="GIQ3" s="60" t="s">
        <v>5061</v>
      </c>
      <c r="GIR3" s="60" t="s">
        <v>5062</v>
      </c>
      <c r="GIS3" s="60" t="s">
        <v>5063</v>
      </c>
      <c r="GIT3" s="60" t="s">
        <v>5064</v>
      </c>
      <c r="GIU3" s="60" t="s">
        <v>5065</v>
      </c>
      <c r="GIV3" s="60" t="s">
        <v>5066</v>
      </c>
      <c r="GIW3" s="60" t="s">
        <v>5067</v>
      </c>
      <c r="GIX3" s="60" t="s">
        <v>5068</v>
      </c>
      <c r="GIY3" s="60" t="s">
        <v>5069</v>
      </c>
      <c r="GIZ3" s="60" t="s">
        <v>5070</v>
      </c>
      <c r="GJA3" s="60" t="s">
        <v>5071</v>
      </c>
      <c r="GJB3" s="60" t="s">
        <v>5072</v>
      </c>
      <c r="GJC3" s="60" t="s">
        <v>5073</v>
      </c>
      <c r="GJD3" s="60" t="s">
        <v>5074</v>
      </c>
      <c r="GJE3" s="60" t="s">
        <v>5075</v>
      </c>
      <c r="GJF3" s="60" t="s">
        <v>5076</v>
      </c>
      <c r="GJG3" s="60" t="s">
        <v>5077</v>
      </c>
      <c r="GJH3" s="60" t="s">
        <v>5078</v>
      </c>
      <c r="GJI3" s="60" t="s">
        <v>5079</v>
      </c>
      <c r="GJJ3" s="60" t="s">
        <v>5080</v>
      </c>
      <c r="GJK3" s="60" t="s">
        <v>5081</v>
      </c>
      <c r="GJL3" s="60" t="s">
        <v>5082</v>
      </c>
      <c r="GJM3" s="60" t="s">
        <v>5083</v>
      </c>
      <c r="GJN3" s="60" t="s">
        <v>5084</v>
      </c>
      <c r="GJO3" s="60" t="s">
        <v>5085</v>
      </c>
      <c r="GJP3" s="60" t="s">
        <v>5086</v>
      </c>
      <c r="GJQ3" s="60" t="s">
        <v>5087</v>
      </c>
      <c r="GJR3" s="60" t="s">
        <v>5088</v>
      </c>
      <c r="GJS3" s="60" t="s">
        <v>5089</v>
      </c>
      <c r="GJT3" s="60" t="s">
        <v>5090</v>
      </c>
      <c r="GJU3" s="60" t="s">
        <v>5091</v>
      </c>
      <c r="GJV3" s="60" t="s">
        <v>5092</v>
      </c>
      <c r="GJW3" s="60" t="s">
        <v>5093</v>
      </c>
      <c r="GJX3" s="60" t="s">
        <v>5094</v>
      </c>
      <c r="GJY3" s="60" t="s">
        <v>5095</v>
      </c>
      <c r="GJZ3" s="60" t="s">
        <v>5096</v>
      </c>
      <c r="GKA3" s="60" t="s">
        <v>5097</v>
      </c>
      <c r="GKB3" s="60" t="s">
        <v>5098</v>
      </c>
      <c r="GKC3" s="60" t="s">
        <v>5099</v>
      </c>
      <c r="GKD3" s="60" t="s">
        <v>5100</v>
      </c>
      <c r="GKE3" s="60" t="s">
        <v>5101</v>
      </c>
      <c r="GKF3" s="60" t="s">
        <v>5102</v>
      </c>
      <c r="GKG3" s="60" t="s">
        <v>5103</v>
      </c>
      <c r="GKH3" s="60" t="s">
        <v>5104</v>
      </c>
      <c r="GKI3" s="60" t="s">
        <v>5105</v>
      </c>
      <c r="GKJ3" s="60" t="s">
        <v>5106</v>
      </c>
      <c r="GKK3" s="60" t="s">
        <v>5107</v>
      </c>
      <c r="GKL3" s="60" t="s">
        <v>5108</v>
      </c>
      <c r="GKM3" s="60" t="s">
        <v>5109</v>
      </c>
      <c r="GKN3" s="60" t="s">
        <v>5110</v>
      </c>
      <c r="GKO3" s="60" t="s">
        <v>5111</v>
      </c>
      <c r="GKP3" s="60" t="s">
        <v>5112</v>
      </c>
      <c r="GKQ3" s="60" t="s">
        <v>5113</v>
      </c>
      <c r="GKR3" s="60" t="s">
        <v>5114</v>
      </c>
      <c r="GKS3" s="60" t="s">
        <v>5115</v>
      </c>
      <c r="GKT3" s="60" t="s">
        <v>5116</v>
      </c>
      <c r="GKU3" s="60" t="s">
        <v>5117</v>
      </c>
      <c r="GKV3" s="60" t="s">
        <v>5118</v>
      </c>
      <c r="GKW3" s="60" t="s">
        <v>5119</v>
      </c>
      <c r="GKX3" s="60" t="s">
        <v>5120</v>
      </c>
      <c r="GKY3" s="60" t="s">
        <v>5121</v>
      </c>
      <c r="GKZ3" s="60" t="s">
        <v>5122</v>
      </c>
      <c r="GLA3" s="60" t="s">
        <v>5123</v>
      </c>
      <c r="GLB3" s="60" t="s">
        <v>5124</v>
      </c>
      <c r="GLC3" s="60" t="s">
        <v>5125</v>
      </c>
      <c r="GLD3" s="60" t="s">
        <v>5126</v>
      </c>
      <c r="GLE3" s="60" t="s">
        <v>5127</v>
      </c>
      <c r="GLF3" s="60" t="s">
        <v>5128</v>
      </c>
      <c r="GLG3" s="60" t="s">
        <v>5129</v>
      </c>
      <c r="GLH3" s="60" t="s">
        <v>5130</v>
      </c>
      <c r="GLI3" s="60" t="s">
        <v>5131</v>
      </c>
      <c r="GLJ3" s="60" t="s">
        <v>5132</v>
      </c>
      <c r="GLK3" s="60" t="s">
        <v>5133</v>
      </c>
      <c r="GLL3" s="60" t="s">
        <v>5134</v>
      </c>
      <c r="GLM3" s="60" t="s">
        <v>5135</v>
      </c>
      <c r="GLN3" s="60" t="s">
        <v>5136</v>
      </c>
      <c r="GLO3" s="60" t="s">
        <v>5137</v>
      </c>
      <c r="GLP3" s="60" t="s">
        <v>5138</v>
      </c>
      <c r="GLQ3" s="60" t="s">
        <v>5139</v>
      </c>
      <c r="GLR3" s="60" t="s">
        <v>5140</v>
      </c>
      <c r="GLS3" s="60" t="s">
        <v>5141</v>
      </c>
      <c r="GLT3" s="60" t="s">
        <v>5142</v>
      </c>
      <c r="GLU3" s="60" t="s">
        <v>5143</v>
      </c>
      <c r="GLV3" s="60" t="s">
        <v>5144</v>
      </c>
      <c r="GLW3" s="60" t="s">
        <v>5145</v>
      </c>
      <c r="GLX3" s="60" t="s">
        <v>5146</v>
      </c>
      <c r="GLY3" s="60" t="s">
        <v>5147</v>
      </c>
      <c r="GLZ3" s="60" t="s">
        <v>5148</v>
      </c>
      <c r="GMA3" s="60" t="s">
        <v>5149</v>
      </c>
      <c r="GMB3" s="60" t="s">
        <v>5150</v>
      </c>
      <c r="GMC3" s="60" t="s">
        <v>5151</v>
      </c>
      <c r="GMD3" s="60" t="s">
        <v>5152</v>
      </c>
      <c r="GME3" s="60" t="s">
        <v>5153</v>
      </c>
      <c r="GMF3" s="60" t="s">
        <v>5154</v>
      </c>
      <c r="GMG3" s="60" t="s">
        <v>5155</v>
      </c>
      <c r="GMH3" s="60" t="s">
        <v>5156</v>
      </c>
      <c r="GMI3" s="60" t="s">
        <v>5157</v>
      </c>
      <c r="GMJ3" s="60" t="s">
        <v>5158</v>
      </c>
      <c r="GMK3" s="60" t="s">
        <v>5159</v>
      </c>
      <c r="GML3" s="60" t="s">
        <v>5160</v>
      </c>
      <c r="GMM3" s="60" t="s">
        <v>5161</v>
      </c>
      <c r="GMN3" s="60" t="s">
        <v>5162</v>
      </c>
      <c r="GMO3" s="60" t="s">
        <v>5163</v>
      </c>
      <c r="GMP3" s="60" t="s">
        <v>5164</v>
      </c>
      <c r="GMQ3" s="60" t="s">
        <v>5165</v>
      </c>
      <c r="GMR3" s="60" t="s">
        <v>5166</v>
      </c>
      <c r="GMS3" s="60" t="s">
        <v>5167</v>
      </c>
      <c r="GMT3" s="60" t="s">
        <v>5168</v>
      </c>
      <c r="GMU3" s="60" t="s">
        <v>5169</v>
      </c>
      <c r="GMV3" s="60" t="s">
        <v>5170</v>
      </c>
      <c r="GMW3" s="60" t="s">
        <v>5171</v>
      </c>
      <c r="GMX3" s="60" t="s">
        <v>5172</v>
      </c>
      <c r="GMY3" s="60" t="s">
        <v>5173</v>
      </c>
      <c r="GMZ3" s="60" t="s">
        <v>5174</v>
      </c>
      <c r="GNA3" s="60" t="s">
        <v>5175</v>
      </c>
      <c r="GNB3" s="60" t="s">
        <v>5176</v>
      </c>
      <c r="GNC3" s="60" t="s">
        <v>5177</v>
      </c>
      <c r="GND3" s="60" t="s">
        <v>5178</v>
      </c>
      <c r="GNE3" s="60" t="s">
        <v>5179</v>
      </c>
      <c r="GNF3" s="60" t="s">
        <v>5180</v>
      </c>
      <c r="GNG3" s="60" t="s">
        <v>5181</v>
      </c>
      <c r="GNH3" s="60" t="s">
        <v>5182</v>
      </c>
      <c r="GNI3" s="60" t="s">
        <v>5183</v>
      </c>
      <c r="GNJ3" s="60" t="s">
        <v>5184</v>
      </c>
      <c r="GNK3" s="60" t="s">
        <v>5185</v>
      </c>
      <c r="GNL3" s="60" t="s">
        <v>5186</v>
      </c>
      <c r="GNM3" s="60" t="s">
        <v>5187</v>
      </c>
      <c r="GNN3" s="60" t="s">
        <v>5188</v>
      </c>
      <c r="GNO3" s="60" t="s">
        <v>5189</v>
      </c>
      <c r="GNP3" s="60" t="s">
        <v>5190</v>
      </c>
      <c r="GNQ3" s="60" t="s">
        <v>5191</v>
      </c>
      <c r="GNR3" s="60" t="s">
        <v>5192</v>
      </c>
      <c r="GNS3" s="60" t="s">
        <v>5193</v>
      </c>
      <c r="GNT3" s="60" t="s">
        <v>5194</v>
      </c>
      <c r="GNU3" s="60" t="s">
        <v>5195</v>
      </c>
      <c r="GNV3" s="60" t="s">
        <v>5196</v>
      </c>
      <c r="GNW3" s="60" t="s">
        <v>5197</v>
      </c>
      <c r="GNX3" s="60" t="s">
        <v>5198</v>
      </c>
      <c r="GNY3" s="60" t="s">
        <v>5199</v>
      </c>
      <c r="GNZ3" s="60" t="s">
        <v>5200</v>
      </c>
      <c r="GOA3" s="60" t="s">
        <v>5201</v>
      </c>
      <c r="GOB3" s="60" t="s">
        <v>5202</v>
      </c>
      <c r="GOC3" s="60" t="s">
        <v>5203</v>
      </c>
      <c r="GOD3" s="60" t="s">
        <v>5204</v>
      </c>
      <c r="GOE3" s="60" t="s">
        <v>5205</v>
      </c>
      <c r="GOF3" s="60" t="s">
        <v>5206</v>
      </c>
      <c r="GOG3" s="60" t="s">
        <v>5207</v>
      </c>
      <c r="GOH3" s="60" t="s">
        <v>5208</v>
      </c>
      <c r="GOI3" s="60" t="s">
        <v>5209</v>
      </c>
      <c r="GOJ3" s="60" t="s">
        <v>5210</v>
      </c>
      <c r="GOK3" s="60" t="s">
        <v>5211</v>
      </c>
      <c r="GOL3" s="60" t="s">
        <v>5212</v>
      </c>
      <c r="GOM3" s="60" t="s">
        <v>5213</v>
      </c>
      <c r="GON3" s="60" t="s">
        <v>5214</v>
      </c>
      <c r="GOO3" s="60" t="s">
        <v>5215</v>
      </c>
      <c r="GOP3" s="60" t="s">
        <v>5216</v>
      </c>
      <c r="GOQ3" s="60" t="s">
        <v>5217</v>
      </c>
      <c r="GOR3" s="60" t="s">
        <v>5218</v>
      </c>
      <c r="GOS3" s="60" t="s">
        <v>5219</v>
      </c>
      <c r="GOT3" s="60" t="s">
        <v>5220</v>
      </c>
      <c r="GOU3" s="60" t="s">
        <v>5221</v>
      </c>
      <c r="GOV3" s="60" t="s">
        <v>5222</v>
      </c>
      <c r="GOW3" s="60" t="s">
        <v>5223</v>
      </c>
      <c r="GOX3" s="60" t="s">
        <v>5224</v>
      </c>
      <c r="GOY3" s="60" t="s">
        <v>5225</v>
      </c>
      <c r="GOZ3" s="60" t="s">
        <v>5226</v>
      </c>
      <c r="GPA3" s="60" t="s">
        <v>5227</v>
      </c>
      <c r="GPB3" s="60" t="s">
        <v>5228</v>
      </c>
      <c r="GPC3" s="60" t="s">
        <v>5229</v>
      </c>
      <c r="GPD3" s="60" t="s">
        <v>5230</v>
      </c>
      <c r="GPE3" s="60" t="s">
        <v>5231</v>
      </c>
      <c r="GPF3" s="60" t="s">
        <v>5232</v>
      </c>
      <c r="GPG3" s="60" t="s">
        <v>5233</v>
      </c>
      <c r="GPH3" s="60" t="s">
        <v>5234</v>
      </c>
      <c r="GPI3" s="60" t="s">
        <v>5235</v>
      </c>
      <c r="GPJ3" s="60" t="s">
        <v>5236</v>
      </c>
      <c r="GPK3" s="60" t="s">
        <v>5237</v>
      </c>
      <c r="GPL3" s="60" t="s">
        <v>5238</v>
      </c>
      <c r="GPM3" s="60" t="s">
        <v>5239</v>
      </c>
      <c r="GPN3" s="60" t="s">
        <v>5240</v>
      </c>
      <c r="GPO3" s="60" t="s">
        <v>5241</v>
      </c>
      <c r="GPP3" s="60" t="s">
        <v>5242</v>
      </c>
      <c r="GPQ3" s="60" t="s">
        <v>5243</v>
      </c>
      <c r="GPR3" s="60" t="s">
        <v>5244</v>
      </c>
      <c r="GPS3" s="60" t="s">
        <v>5245</v>
      </c>
      <c r="GPT3" s="60" t="s">
        <v>5246</v>
      </c>
      <c r="GPU3" s="60" t="s">
        <v>5247</v>
      </c>
      <c r="GPV3" s="60" t="s">
        <v>5248</v>
      </c>
      <c r="GPW3" s="60" t="s">
        <v>5249</v>
      </c>
      <c r="GPX3" s="60" t="s">
        <v>5250</v>
      </c>
      <c r="GPY3" s="60" t="s">
        <v>5251</v>
      </c>
      <c r="GPZ3" s="60" t="s">
        <v>5252</v>
      </c>
      <c r="GQA3" s="60" t="s">
        <v>5253</v>
      </c>
      <c r="GQB3" s="60" t="s">
        <v>5254</v>
      </c>
      <c r="GQC3" s="60" t="s">
        <v>5255</v>
      </c>
      <c r="GQD3" s="60" t="s">
        <v>5256</v>
      </c>
      <c r="GQE3" s="60" t="s">
        <v>5257</v>
      </c>
      <c r="GQF3" s="60" t="s">
        <v>5258</v>
      </c>
      <c r="GQG3" s="60" t="s">
        <v>5259</v>
      </c>
      <c r="GQH3" s="60" t="s">
        <v>5260</v>
      </c>
      <c r="GQI3" s="60" t="s">
        <v>5261</v>
      </c>
      <c r="GQJ3" s="60" t="s">
        <v>5262</v>
      </c>
      <c r="GQK3" s="60" t="s">
        <v>5263</v>
      </c>
      <c r="GQL3" s="60" t="s">
        <v>5264</v>
      </c>
      <c r="GQM3" s="60" t="s">
        <v>5265</v>
      </c>
      <c r="GQN3" s="60" t="s">
        <v>5266</v>
      </c>
      <c r="GQO3" s="60" t="s">
        <v>5267</v>
      </c>
      <c r="GQP3" s="60" t="s">
        <v>5268</v>
      </c>
      <c r="GQQ3" s="60" t="s">
        <v>5269</v>
      </c>
      <c r="GQR3" s="60" t="s">
        <v>5270</v>
      </c>
      <c r="GQS3" s="60" t="s">
        <v>5271</v>
      </c>
      <c r="GQT3" s="60" t="s">
        <v>5272</v>
      </c>
      <c r="GQU3" s="60" t="s">
        <v>5273</v>
      </c>
      <c r="GQV3" s="60" t="s">
        <v>5274</v>
      </c>
      <c r="GQW3" s="60" t="s">
        <v>5275</v>
      </c>
      <c r="GQX3" s="60" t="s">
        <v>5276</v>
      </c>
      <c r="GQY3" s="60" t="s">
        <v>5277</v>
      </c>
      <c r="GQZ3" s="60" t="s">
        <v>5278</v>
      </c>
      <c r="GRA3" s="60" t="s">
        <v>5279</v>
      </c>
      <c r="GRB3" s="60" t="s">
        <v>5280</v>
      </c>
      <c r="GRC3" s="60" t="s">
        <v>5281</v>
      </c>
      <c r="GRD3" s="60" t="s">
        <v>5282</v>
      </c>
      <c r="GRE3" s="60" t="s">
        <v>5283</v>
      </c>
      <c r="GRF3" s="60" t="s">
        <v>5284</v>
      </c>
      <c r="GRG3" s="60" t="s">
        <v>5285</v>
      </c>
      <c r="GRH3" s="60" t="s">
        <v>5286</v>
      </c>
      <c r="GRI3" s="60" t="s">
        <v>5287</v>
      </c>
      <c r="GRJ3" s="60" t="s">
        <v>5288</v>
      </c>
      <c r="GRK3" s="60" t="s">
        <v>5289</v>
      </c>
      <c r="GRL3" s="60" t="s">
        <v>5290</v>
      </c>
      <c r="GRM3" s="60" t="s">
        <v>5291</v>
      </c>
      <c r="GRN3" s="60" t="s">
        <v>5292</v>
      </c>
      <c r="GRO3" s="60" t="s">
        <v>5293</v>
      </c>
      <c r="GRP3" s="60" t="s">
        <v>5294</v>
      </c>
      <c r="GRQ3" s="60" t="s">
        <v>5295</v>
      </c>
      <c r="GRR3" s="60" t="s">
        <v>5296</v>
      </c>
      <c r="GRS3" s="60" t="s">
        <v>5297</v>
      </c>
      <c r="GRT3" s="60" t="s">
        <v>5298</v>
      </c>
      <c r="GRU3" s="60" t="s">
        <v>5299</v>
      </c>
      <c r="GRV3" s="60" t="s">
        <v>5300</v>
      </c>
      <c r="GRW3" s="60" t="s">
        <v>5301</v>
      </c>
      <c r="GRX3" s="60" t="s">
        <v>5302</v>
      </c>
      <c r="GRY3" s="60" t="s">
        <v>5303</v>
      </c>
      <c r="GRZ3" s="60" t="s">
        <v>5304</v>
      </c>
      <c r="GSA3" s="60" t="s">
        <v>5305</v>
      </c>
      <c r="GSB3" s="60" t="s">
        <v>5306</v>
      </c>
      <c r="GSC3" s="60" t="s">
        <v>5307</v>
      </c>
      <c r="GSD3" s="60" t="s">
        <v>5308</v>
      </c>
      <c r="GSE3" s="60" t="s">
        <v>5309</v>
      </c>
      <c r="GSF3" s="60" t="s">
        <v>5310</v>
      </c>
      <c r="GSG3" s="60" t="s">
        <v>5311</v>
      </c>
      <c r="GSH3" s="60" t="s">
        <v>5312</v>
      </c>
      <c r="GSI3" s="60" t="s">
        <v>5313</v>
      </c>
      <c r="GSJ3" s="60" t="s">
        <v>5314</v>
      </c>
      <c r="GSK3" s="60" t="s">
        <v>5315</v>
      </c>
      <c r="GSL3" s="60" t="s">
        <v>5316</v>
      </c>
      <c r="GSM3" s="60" t="s">
        <v>5317</v>
      </c>
      <c r="GSN3" s="60" t="s">
        <v>5318</v>
      </c>
      <c r="GSO3" s="60" t="s">
        <v>5319</v>
      </c>
      <c r="GSP3" s="60" t="s">
        <v>5320</v>
      </c>
      <c r="GSQ3" s="60" t="s">
        <v>5321</v>
      </c>
      <c r="GSR3" s="60" t="s">
        <v>5322</v>
      </c>
      <c r="GSS3" s="60" t="s">
        <v>5323</v>
      </c>
      <c r="GST3" s="60" t="s">
        <v>5324</v>
      </c>
      <c r="GSU3" s="60" t="s">
        <v>5325</v>
      </c>
      <c r="GSV3" s="60" t="s">
        <v>5326</v>
      </c>
      <c r="GSW3" s="60" t="s">
        <v>5327</v>
      </c>
      <c r="GSX3" s="60" t="s">
        <v>5328</v>
      </c>
      <c r="GSY3" s="60" t="s">
        <v>5329</v>
      </c>
      <c r="GSZ3" s="60" t="s">
        <v>5330</v>
      </c>
      <c r="GTA3" s="60" t="s">
        <v>5331</v>
      </c>
      <c r="GTB3" s="60" t="s">
        <v>5332</v>
      </c>
      <c r="GTC3" s="60" t="s">
        <v>5333</v>
      </c>
      <c r="GTD3" s="60" t="s">
        <v>5334</v>
      </c>
      <c r="GTE3" s="60" t="s">
        <v>5335</v>
      </c>
      <c r="GTF3" s="60" t="s">
        <v>5336</v>
      </c>
      <c r="GTG3" s="60" t="s">
        <v>5337</v>
      </c>
      <c r="GTH3" s="60" t="s">
        <v>5338</v>
      </c>
      <c r="GTI3" s="60" t="s">
        <v>5339</v>
      </c>
      <c r="GTJ3" s="60" t="s">
        <v>5340</v>
      </c>
      <c r="GTK3" s="60" t="s">
        <v>5341</v>
      </c>
      <c r="GTL3" s="60" t="s">
        <v>5342</v>
      </c>
      <c r="GTM3" s="60" t="s">
        <v>5343</v>
      </c>
      <c r="GTN3" s="60" t="s">
        <v>5344</v>
      </c>
      <c r="GTO3" s="60" t="s">
        <v>5345</v>
      </c>
      <c r="GTP3" s="60" t="s">
        <v>5346</v>
      </c>
      <c r="GTQ3" s="60" t="s">
        <v>5347</v>
      </c>
      <c r="GTR3" s="60" t="s">
        <v>5348</v>
      </c>
      <c r="GTS3" s="60" t="s">
        <v>5349</v>
      </c>
      <c r="GTT3" s="60" t="s">
        <v>5350</v>
      </c>
      <c r="GTU3" s="60" t="s">
        <v>5351</v>
      </c>
      <c r="GTV3" s="60" t="s">
        <v>5352</v>
      </c>
      <c r="GTW3" s="60" t="s">
        <v>5353</v>
      </c>
      <c r="GTX3" s="60" t="s">
        <v>5354</v>
      </c>
      <c r="GTY3" s="60" t="s">
        <v>5355</v>
      </c>
      <c r="GTZ3" s="60" t="s">
        <v>5356</v>
      </c>
      <c r="GUA3" s="60" t="s">
        <v>5357</v>
      </c>
      <c r="GUB3" s="60" t="s">
        <v>5358</v>
      </c>
      <c r="GUC3" s="60" t="s">
        <v>5359</v>
      </c>
      <c r="GUD3" s="60" t="s">
        <v>5360</v>
      </c>
      <c r="GUE3" s="60" t="s">
        <v>5361</v>
      </c>
      <c r="GUF3" s="60" t="s">
        <v>5362</v>
      </c>
      <c r="GUG3" s="60" t="s">
        <v>5363</v>
      </c>
      <c r="GUH3" s="60" t="s">
        <v>5364</v>
      </c>
      <c r="GUI3" s="60" t="s">
        <v>5365</v>
      </c>
      <c r="GUJ3" s="60" t="s">
        <v>5366</v>
      </c>
      <c r="GUK3" s="60" t="s">
        <v>5367</v>
      </c>
      <c r="GUL3" s="60" t="s">
        <v>5368</v>
      </c>
      <c r="GUM3" s="60" t="s">
        <v>5369</v>
      </c>
      <c r="GUN3" s="60" t="s">
        <v>5370</v>
      </c>
      <c r="GUO3" s="60" t="s">
        <v>5371</v>
      </c>
      <c r="GUP3" s="60" t="s">
        <v>5372</v>
      </c>
      <c r="GUQ3" s="60" t="s">
        <v>5373</v>
      </c>
      <c r="GUR3" s="60" t="s">
        <v>5374</v>
      </c>
      <c r="GUS3" s="60" t="s">
        <v>5375</v>
      </c>
      <c r="GUT3" s="60" t="s">
        <v>5376</v>
      </c>
      <c r="GUU3" s="60" t="s">
        <v>5377</v>
      </c>
      <c r="GUV3" s="60" t="s">
        <v>5378</v>
      </c>
      <c r="GUW3" s="60" t="s">
        <v>5379</v>
      </c>
      <c r="GUX3" s="60" t="s">
        <v>5380</v>
      </c>
      <c r="GUY3" s="60" t="s">
        <v>5381</v>
      </c>
      <c r="GUZ3" s="60" t="s">
        <v>5382</v>
      </c>
      <c r="GVA3" s="60" t="s">
        <v>5383</v>
      </c>
      <c r="GVB3" s="60" t="s">
        <v>5384</v>
      </c>
      <c r="GVC3" s="60" t="s">
        <v>5385</v>
      </c>
      <c r="GVD3" s="60" t="s">
        <v>5386</v>
      </c>
      <c r="GVE3" s="60" t="s">
        <v>5387</v>
      </c>
      <c r="GVF3" s="60" t="s">
        <v>5388</v>
      </c>
      <c r="GVG3" s="60" t="s">
        <v>5389</v>
      </c>
      <c r="GVH3" s="60" t="s">
        <v>5390</v>
      </c>
      <c r="GVI3" s="60" t="s">
        <v>5391</v>
      </c>
      <c r="GVJ3" s="60" t="s">
        <v>5392</v>
      </c>
      <c r="GVK3" s="60" t="s">
        <v>5393</v>
      </c>
      <c r="GVL3" s="60" t="s">
        <v>5394</v>
      </c>
      <c r="GVM3" s="60" t="s">
        <v>5395</v>
      </c>
      <c r="GVN3" s="60" t="s">
        <v>5396</v>
      </c>
      <c r="GVO3" s="60" t="s">
        <v>5397</v>
      </c>
      <c r="GVP3" s="60" t="s">
        <v>5398</v>
      </c>
      <c r="GVQ3" s="60" t="s">
        <v>5399</v>
      </c>
      <c r="GVR3" s="60" t="s">
        <v>5400</v>
      </c>
      <c r="GVS3" s="60" t="s">
        <v>5401</v>
      </c>
      <c r="GVT3" s="60" t="s">
        <v>5402</v>
      </c>
      <c r="GVU3" s="60" t="s">
        <v>5403</v>
      </c>
      <c r="GVV3" s="60" t="s">
        <v>5404</v>
      </c>
      <c r="GVW3" s="60" t="s">
        <v>5405</v>
      </c>
      <c r="GVX3" s="60" t="s">
        <v>5406</v>
      </c>
      <c r="GVY3" s="60" t="s">
        <v>5407</v>
      </c>
      <c r="GVZ3" s="60" t="s">
        <v>5408</v>
      </c>
      <c r="GWA3" s="60" t="s">
        <v>5409</v>
      </c>
      <c r="GWB3" s="60" t="s">
        <v>5410</v>
      </c>
      <c r="GWC3" s="60" t="s">
        <v>5411</v>
      </c>
      <c r="GWD3" s="60" t="s">
        <v>5412</v>
      </c>
      <c r="GWE3" s="60" t="s">
        <v>5413</v>
      </c>
      <c r="GWF3" s="60" t="s">
        <v>5414</v>
      </c>
      <c r="GWG3" s="60" t="s">
        <v>5415</v>
      </c>
      <c r="GWH3" s="60" t="s">
        <v>5416</v>
      </c>
      <c r="GWI3" s="60" t="s">
        <v>5417</v>
      </c>
      <c r="GWJ3" s="60" t="s">
        <v>5418</v>
      </c>
      <c r="GWK3" s="60" t="s">
        <v>5419</v>
      </c>
      <c r="GWL3" s="60" t="s">
        <v>5420</v>
      </c>
      <c r="GWM3" s="60" t="s">
        <v>5421</v>
      </c>
      <c r="GWN3" s="60" t="s">
        <v>5422</v>
      </c>
      <c r="GWO3" s="60" t="s">
        <v>5423</v>
      </c>
      <c r="GWP3" s="60" t="s">
        <v>5424</v>
      </c>
      <c r="GWQ3" s="60" t="s">
        <v>5425</v>
      </c>
      <c r="GWR3" s="60" t="s">
        <v>5426</v>
      </c>
      <c r="GWS3" s="60" t="s">
        <v>5427</v>
      </c>
      <c r="GWT3" s="60" t="s">
        <v>5428</v>
      </c>
      <c r="GWU3" s="60" t="s">
        <v>5429</v>
      </c>
      <c r="GWV3" s="60" t="s">
        <v>5430</v>
      </c>
      <c r="GWW3" s="60" t="s">
        <v>5431</v>
      </c>
      <c r="GWX3" s="60" t="s">
        <v>5432</v>
      </c>
      <c r="GWY3" s="60" t="s">
        <v>5433</v>
      </c>
      <c r="GWZ3" s="60" t="s">
        <v>5434</v>
      </c>
      <c r="GXA3" s="60" t="s">
        <v>5435</v>
      </c>
      <c r="GXB3" s="60" t="s">
        <v>5436</v>
      </c>
      <c r="GXC3" s="60" t="s">
        <v>5437</v>
      </c>
      <c r="GXD3" s="60" t="s">
        <v>5438</v>
      </c>
      <c r="GXE3" s="60" t="s">
        <v>5439</v>
      </c>
      <c r="GXF3" s="60" t="s">
        <v>5440</v>
      </c>
      <c r="GXG3" s="60" t="s">
        <v>5441</v>
      </c>
      <c r="GXH3" s="60" t="s">
        <v>5442</v>
      </c>
      <c r="GXI3" s="60" t="s">
        <v>5443</v>
      </c>
      <c r="GXJ3" s="60" t="s">
        <v>5444</v>
      </c>
      <c r="GXK3" s="60" t="s">
        <v>5445</v>
      </c>
      <c r="GXL3" s="60" t="s">
        <v>5446</v>
      </c>
      <c r="GXM3" s="60" t="s">
        <v>5447</v>
      </c>
      <c r="GXN3" s="60" t="s">
        <v>5448</v>
      </c>
      <c r="GXO3" s="60" t="s">
        <v>5449</v>
      </c>
      <c r="GXP3" s="60" t="s">
        <v>5450</v>
      </c>
      <c r="GXQ3" s="60" t="s">
        <v>5451</v>
      </c>
      <c r="GXR3" s="60" t="s">
        <v>5452</v>
      </c>
      <c r="GXS3" s="60" t="s">
        <v>5453</v>
      </c>
      <c r="GXT3" s="60" t="s">
        <v>5454</v>
      </c>
      <c r="GXU3" s="60" t="s">
        <v>5455</v>
      </c>
      <c r="GXV3" s="60" t="s">
        <v>5456</v>
      </c>
      <c r="GXW3" s="60" t="s">
        <v>5457</v>
      </c>
      <c r="GXX3" s="60" t="s">
        <v>5458</v>
      </c>
      <c r="GXY3" s="60" t="s">
        <v>5459</v>
      </c>
      <c r="GXZ3" s="60" t="s">
        <v>5460</v>
      </c>
      <c r="GYA3" s="60" t="s">
        <v>5461</v>
      </c>
      <c r="GYB3" s="60" t="s">
        <v>5462</v>
      </c>
      <c r="GYC3" s="60" t="s">
        <v>5463</v>
      </c>
      <c r="GYD3" s="60" t="s">
        <v>5464</v>
      </c>
      <c r="GYE3" s="60" t="s">
        <v>5465</v>
      </c>
      <c r="GYF3" s="60" t="s">
        <v>5466</v>
      </c>
      <c r="GYG3" s="60" t="s">
        <v>5467</v>
      </c>
      <c r="GYH3" s="60" t="s">
        <v>5468</v>
      </c>
      <c r="GYI3" s="60" t="s">
        <v>5469</v>
      </c>
      <c r="GYJ3" s="60" t="s">
        <v>5470</v>
      </c>
      <c r="GYK3" s="60" t="s">
        <v>5471</v>
      </c>
      <c r="GYL3" s="60" t="s">
        <v>5472</v>
      </c>
      <c r="GYM3" s="60" t="s">
        <v>5473</v>
      </c>
      <c r="GYN3" s="60" t="s">
        <v>5474</v>
      </c>
      <c r="GYO3" s="60" t="s">
        <v>5475</v>
      </c>
      <c r="GYP3" s="60" t="s">
        <v>5476</v>
      </c>
      <c r="GYQ3" s="60" t="s">
        <v>5477</v>
      </c>
      <c r="GYR3" s="60" t="s">
        <v>5478</v>
      </c>
      <c r="GYS3" s="60" t="s">
        <v>5479</v>
      </c>
      <c r="GYT3" s="60" t="s">
        <v>5480</v>
      </c>
      <c r="GYU3" s="60" t="s">
        <v>5481</v>
      </c>
      <c r="GYV3" s="60" t="s">
        <v>5482</v>
      </c>
      <c r="GYW3" s="60" t="s">
        <v>5483</v>
      </c>
      <c r="GYX3" s="60" t="s">
        <v>5484</v>
      </c>
      <c r="GYY3" s="60" t="s">
        <v>5485</v>
      </c>
      <c r="GYZ3" s="60" t="s">
        <v>5486</v>
      </c>
      <c r="GZA3" s="60" t="s">
        <v>5487</v>
      </c>
      <c r="GZB3" s="60" t="s">
        <v>5488</v>
      </c>
      <c r="GZC3" s="60" t="s">
        <v>5489</v>
      </c>
      <c r="GZD3" s="60" t="s">
        <v>5490</v>
      </c>
      <c r="GZE3" s="60" t="s">
        <v>5491</v>
      </c>
      <c r="GZF3" s="60" t="s">
        <v>5492</v>
      </c>
      <c r="GZG3" s="60" t="s">
        <v>5493</v>
      </c>
      <c r="GZH3" s="60" t="s">
        <v>5494</v>
      </c>
      <c r="GZI3" s="60" t="s">
        <v>5495</v>
      </c>
      <c r="GZJ3" s="60" t="s">
        <v>5496</v>
      </c>
      <c r="GZK3" s="60" t="s">
        <v>5497</v>
      </c>
      <c r="GZL3" s="60" t="s">
        <v>5498</v>
      </c>
      <c r="GZM3" s="60" t="s">
        <v>5499</v>
      </c>
      <c r="GZN3" s="60" t="s">
        <v>5500</v>
      </c>
      <c r="GZO3" s="60" t="s">
        <v>5501</v>
      </c>
      <c r="GZP3" s="60" t="s">
        <v>5502</v>
      </c>
      <c r="GZQ3" s="60" t="s">
        <v>5503</v>
      </c>
      <c r="GZR3" s="60" t="s">
        <v>5504</v>
      </c>
      <c r="GZS3" s="60" t="s">
        <v>5505</v>
      </c>
      <c r="GZT3" s="60" t="s">
        <v>5506</v>
      </c>
      <c r="GZU3" s="60" t="s">
        <v>5507</v>
      </c>
      <c r="GZV3" s="60" t="s">
        <v>5508</v>
      </c>
      <c r="GZW3" s="60" t="s">
        <v>5509</v>
      </c>
      <c r="GZX3" s="60" t="s">
        <v>5510</v>
      </c>
      <c r="GZY3" s="60" t="s">
        <v>5511</v>
      </c>
      <c r="GZZ3" s="60" t="s">
        <v>5512</v>
      </c>
      <c r="HAA3" s="60" t="s">
        <v>5513</v>
      </c>
      <c r="HAB3" s="60" t="s">
        <v>5514</v>
      </c>
      <c r="HAC3" s="60" t="s">
        <v>5515</v>
      </c>
      <c r="HAD3" s="60" t="s">
        <v>5516</v>
      </c>
      <c r="HAE3" s="60" t="s">
        <v>5517</v>
      </c>
      <c r="HAF3" s="60" t="s">
        <v>5518</v>
      </c>
      <c r="HAG3" s="60" t="s">
        <v>5519</v>
      </c>
      <c r="HAH3" s="60" t="s">
        <v>5520</v>
      </c>
      <c r="HAI3" s="60" t="s">
        <v>5521</v>
      </c>
      <c r="HAJ3" s="60" t="s">
        <v>5522</v>
      </c>
      <c r="HAK3" s="60" t="s">
        <v>5523</v>
      </c>
      <c r="HAL3" s="60" t="s">
        <v>5524</v>
      </c>
      <c r="HAM3" s="60" t="s">
        <v>5525</v>
      </c>
      <c r="HAN3" s="60" t="s">
        <v>5526</v>
      </c>
      <c r="HAO3" s="60" t="s">
        <v>5527</v>
      </c>
      <c r="HAP3" s="60" t="s">
        <v>5528</v>
      </c>
      <c r="HAQ3" s="60" t="s">
        <v>5529</v>
      </c>
      <c r="HAR3" s="60" t="s">
        <v>5530</v>
      </c>
      <c r="HAS3" s="60" t="s">
        <v>5531</v>
      </c>
      <c r="HAT3" s="60" t="s">
        <v>5532</v>
      </c>
      <c r="HAU3" s="60" t="s">
        <v>5533</v>
      </c>
      <c r="HAV3" s="60" t="s">
        <v>5534</v>
      </c>
      <c r="HAW3" s="60" t="s">
        <v>5535</v>
      </c>
      <c r="HAX3" s="60" t="s">
        <v>5536</v>
      </c>
      <c r="HAY3" s="60" t="s">
        <v>5537</v>
      </c>
      <c r="HAZ3" s="60" t="s">
        <v>5538</v>
      </c>
      <c r="HBA3" s="60" t="s">
        <v>5539</v>
      </c>
      <c r="HBB3" s="60" t="s">
        <v>5540</v>
      </c>
      <c r="HBC3" s="60" t="s">
        <v>5541</v>
      </c>
      <c r="HBD3" s="60" t="s">
        <v>5542</v>
      </c>
      <c r="HBE3" s="60" t="s">
        <v>5543</v>
      </c>
      <c r="HBF3" s="60" t="s">
        <v>5544</v>
      </c>
      <c r="HBG3" s="60" t="s">
        <v>5545</v>
      </c>
      <c r="HBH3" s="60" t="s">
        <v>5546</v>
      </c>
      <c r="HBI3" s="60" t="s">
        <v>5547</v>
      </c>
      <c r="HBJ3" s="60" t="s">
        <v>5548</v>
      </c>
      <c r="HBK3" s="60" t="s">
        <v>5549</v>
      </c>
      <c r="HBL3" s="60" t="s">
        <v>5550</v>
      </c>
      <c r="HBM3" s="60" t="s">
        <v>5551</v>
      </c>
      <c r="HBN3" s="60" t="s">
        <v>5552</v>
      </c>
      <c r="HBO3" s="60" t="s">
        <v>5553</v>
      </c>
      <c r="HBP3" s="60" t="s">
        <v>5554</v>
      </c>
      <c r="HBQ3" s="60" t="s">
        <v>5555</v>
      </c>
      <c r="HBR3" s="60" t="s">
        <v>5556</v>
      </c>
      <c r="HBS3" s="60" t="s">
        <v>5557</v>
      </c>
      <c r="HBT3" s="60" t="s">
        <v>5558</v>
      </c>
      <c r="HBU3" s="60" t="s">
        <v>5559</v>
      </c>
      <c r="HBV3" s="60" t="s">
        <v>5560</v>
      </c>
      <c r="HBW3" s="60" t="s">
        <v>5561</v>
      </c>
      <c r="HBX3" s="60" t="s">
        <v>5562</v>
      </c>
      <c r="HBY3" s="60" t="s">
        <v>5563</v>
      </c>
      <c r="HBZ3" s="60" t="s">
        <v>5564</v>
      </c>
      <c r="HCA3" s="60" t="s">
        <v>5565</v>
      </c>
      <c r="HCB3" s="60" t="s">
        <v>5566</v>
      </c>
      <c r="HCC3" s="60" t="s">
        <v>5567</v>
      </c>
      <c r="HCD3" s="60" t="s">
        <v>5568</v>
      </c>
      <c r="HCE3" s="60" t="s">
        <v>5569</v>
      </c>
      <c r="HCF3" s="60" t="s">
        <v>5570</v>
      </c>
      <c r="HCG3" s="60" t="s">
        <v>5571</v>
      </c>
      <c r="HCH3" s="60" t="s">
        <v>5572</v>
      </c>
      <c r="HCI3" s="60" t="s">
        <v>5573</v>
      </c>
      <c r="HCJ3" s="60" t="s">
        <v>5574</v>
      </c>
      <c r="HCK3" s="60" t="s">
        <v>5575</v>
      </c>
      <c r="HCL3" s="60" t="s">
        <v>5576</v>
      </c>
      <c r="HCM3" s="60" t="s">
        <v>5577</v>
      </c>
      <c r="HCN3" s="60" t="s">
        <v>5578</v>
      </c>
      <c r="HCO3" s="60" t="s">
        <v>5579</v>
      </c>
      <c r="HCP3" s="60" t="s">
        <v>5580</v>
      </c>
      <c r="HCQ3" s="60" t="s">
        <v>5581</v>
      </c>
      <c r="HCR3" s="60" t="s">
        <v>5582</v>
      </c>
      <c r="HCS3" s="60" t="s">
        <v>5583</v>
      </c>
      <c r="HCT3" s="60" t="s">
        <v>5584</v>
      </c>
      <c r="HCU3" s="60" t="s">
        <v>5585</v>
      </c>
      <c r="HCV3" s="60" t="s">
        <v>5586</v>
      </c>
      <c r="HCW3" s="60" t="s">
        <v>5587</v>
      </c>
      <c r="HCX3" s="60" t="s">
        <v>5588</v>
      </c>
      <c r="HCY3" s="60" t="s">
        <v>5589</v>
      </c>
      <c r="HCZ3" s="60" t="s">
        <v>5590</v>
      </c>
      <c r="HDA3" s="60" t="s">
        <v>5591</v>
      </c>
      <c r="HDB3" s="60" t="s">
        <v>5592</v>
      </c>
      <c r="HDC3" s="60" t="s">
        <v>5593</v>
      </c>
      <c r="HDD3" s="60" t="s">
        <v>5594</v>
      </c>
      <c r="HDE3" s="60" t="s">
        <v>5595</v>
      </c>
      <c r="HDF3" s="60" t="s">
        <v>5596</v>
      </c>
      <c r="HDG3" s="60" t="s">
        <v>5597</v>
      </c>
      <c r="HDH3" s="60" t="s">
        <v>5598</v>
      </c>
      <c r="HDI3" s="60" t="s">
        <v>5599</v>
      </c>
      <c r="HDJ3" s="60" t="s">
        <v>5600</v>
      </c>
      <c r="HDK3" s="60" t="s">
        <v>5601</v>
      </c>
      <c r="HDL3" s="60" t="s">
        <v>5602</v>
      </c>
      <c r="HDM3" s="60" t="s">
        <v>5603</v>
      </c>
      <c r="HDN3" s="60" t="s">
        <v>5604</v>
      </c>
      <c r="HDO3" s="60" t="s">
        <v>5605</v>
      </c>
      <c r="HDP3" s="60" t="s">
        <v>5606</v>
      </c>
      <c r="HDQ3" s="60" t="s">
        <v>5607</v>
      </c>
      <c r="HDR3" s="60" t="s">
        <v>5608</v>
      </c>
      <c r="HDS3" s="60" t="s">
        <v>5609</v>
      </c>
      <c r="HDT3" s="60" t="s">
        <v>5610</v>
      </c>
      <c r="HDU3" s="60" t="s">
        <v>5611</v>
      </c>
      <c r="HDV3" s="60" t="s">
        <v>5612</v>
      </c>
      <c r="HDW3" s="60" t="s">
        <v>5613</v>
      </c>
      <c r="HDX3" s="60" t="s">
        <v>5614</v>
      </c>
      <c r="HDY3" s="60" t="s">
        <v>5615</v>
      </c>
      <c r="HDZ3" s="60" t="s">
        <v>5616</v>
      </c>
      <c r="HEA3" s="60" t="s">
        <v>5617</v>
      </c>
      <c r="HEB3" s="60" t="s">
        <v>5618</v>
      </c>
      <c r="HEC3" s="60" t="s">
        <v>5619</v>
      </c>
      <c r="HED3" s="60" t="s">
        <v>5620</v>
      </c>
      <c r="HEE3" s="60" t="s">
        <v>5621</v>
      </c>
      <c r="HEF3" s="60" t="s">
        <v>5622</v>
      </c>
      <c r="HEG3" s="60" t="s">
        <v>5623</v>
      </c>
      <c r="HEH3" s="60" t="s">
        <v>5624</v>
      </c>
      <c r="HEI3" s="60" t="s">
        <v>5625</v>
      </c>
      <c r="HEJ3" s="60" t="s">
        <v>5626</v>
      </c>
      <c r="HEK3" s="60" t="s">
        <v>5627</v>
      </c>
      <c r="HEL3" s="60" t="s">
        <v>5628</v>
      </c>
      <c r="HEM3" s="60" t="s">
        <v>5629</v>
      </c>
      <c r="HEN3" s="60" t="s">
        <v>5630</v>
      </c>
      <c r="HEO3" s="60" t="s">
        <v>5631</v>
      </c>
      <c r="HEP3" s="60" t="s">
        <v>5632</v>
      </c>
      <c r="HEQ3" s="60" t="s">
        <v>5633</v>
      </c>
      <c r="HER3" s="60" t="s">
        <v>5634</v>
      </c>
      <c r="HES3" s="60" t="s">
        <v>5635</v>
      </c>
      <c r="HET3" s="60" t="s">
        <v>5636</v>
      </c>
      <c r="HEU3" s="60" t="s">
        <v>5637</v>
      </c>
      <c r="HEV3" s="60" t="s">
        <v>5638</v>
      </c>
      <c r="HEW3" s="60" t="s">
        <v>5639</v>
      </c>
      <c r="HEX3" s="60" t="s">
        <v>5640</v>
      </c>
      <c r="HEY3" s="60" t="s">
        <v>5641</v>
      </c>
      <c r="HEZ3" s="60" t="s">
        <v>5642</v>
      </c>
      <c r="HFA3" s="60" t="s">
        <v>5643</v>
      </c>
      <c r="HFB3" s="60" t="s">
        <v>5644</v>
      </c>
      <c r="HFC3" s="60" t="s">
        <v>5645</v>
      </c>
      <c r="HFD3" s="60" t="s">
        <v>5646</v>
      </c>
      <c r="HFE3" s="60" t="s">
        <v>5647</v>
      </c>
      <c r="HFF3" s="60" t="s">
        <v>5648</v>
      </c>
      <c r="HFG3" s="60" t="s">
        <v>5649</v>
      </c>
      <c r="HFH3" s="60" t="s">
        <v>5650</v>
      </c>
      <c r="HFI3" s="60" t="s">
        <v>5651</v>
      </c>
      <c r="HFJ3" s="60" t="s">
        <v>5652</v>
      </c>
      <c r="HFK3" s="60" t="s">
        <v>5653</v>
      </c>
      <c r="HFL3" s="60" t="s">
        <v>5654</v>
      </c>
      <c r="HFM3" s="60" t="s">
        <v>5655</v>
      </c>
      <c r="HFN3" s="60" t="s">
        <v>5656</v>
      </c>
      <c r="HFO3" s="60" t="s">
        <v>5657</v>
      </c>
      <c r="HFP3" s="60" t="s">
        <v>5658</v>
      </c>
      <c r="HFQ3" s="60" t="s">
        <v>5659</v>
      </c>
      <c r="HFR3" s="60" t="s">
        <v>5660</v>
      </c>
      <c r="HFS3" s="60" t="s">
        <v>5661</v>
      </c>
      <c r="HFT3" s="60" t="s">
        <v>5662</v>
      </c>
      <c r="HFU3" s="60" t="s">
        <v>5663</v>
      </c>
      <c r="HFV3" s="60" t="s">
        <v>5664</v>
      </c>
      <c r="HFW3" s="60" t="s">
        <v>5665</v>
      </c>
      <c r="HFX3" s="60" t="s">
        <v>5666</v>
      </c>
      <c r="HFY3" s="60" t="s">
        <v>5667</v>
      </c>
      <c r="HFZ3" s="60" t="s">
        <v>5668</v>
      </c>
      <c r="HGA3" s="60" t="s">
        <v>5669</v>
      </c>
      <c r="HGB3" s="60" t="s">
        <v>5670</v>
      </c>
      <c r="HGC3" s="60" t="s">
        <v>5671</v>
      </c>
      <c r="HGD3" s="60" t="s">
        <v>5672</v>
      </c>
      <c r="HGE3" s="60" t="s">
        <v>5673</v>
      </c>
      <c r="HGF3" s="60" t="s">
        <v>5674</v>
      </c>
      <c r="HGG3" s="60" t="s">
        <v>5675</v>
      </c>
      <c r="HGH3" s="60" t="s">
        <v>5676</v>
      </c>
      <c r="HGI3" s="60" t="s">
        <v>5677</v>
      </c>
      <c r="HGJ3" s="60" t="s">
        <v>5678</v>
      </c>
      <c r="HGK3" s="60" t="s">
        <v>5679</v>
      </c>
      <c r="HGL3" s="60" t="s">
        <v>5680</v>
      </c>
      <c r="HGM3" s="60" t="s">
        <v>5681</v>
      </c>
      <c r="HGN3" s="60" t="s">
        <v>5682</v>
      </c>
      <c r="HGO3" s="60" t="s">
        <v>5683</v>
      </c>
      <c r="HGP3" s="60" t="s">
        <v>5684</v>
      </c>
      <c r="HGQ3" s="60" t="s">
        <v>5685</v>
      </c>
      <c r="HGR3" s="60" t="s">
        <v>5686</v>
      </c>
      <c r="HGS3" s="60" t="s">
        <v>5687</v>
      </c>
      <c r="HGT3" s="60" t="s">
        <v>5688</v>
      </c>
      <c r="HGU3" s="60" t="s">
        <v>5689</v>
      </c>
      <c r="HGV3" s="60" t="s">
        <v>5690</v>
      </c>
      <c r="HGW3" s="60" t="s">
        <v>5691</v>
      </c>
      <c r="HGX3" s="60" t="s">
        <v>5692</v>
      </c>
      <c r="HGY3" s="60" t="s">
        <v>5693</v>
      </c>
      <c r="HGZ3" s="60" t="s">
        <v>5694</v>
      </c>
      <c r="HHA3" s="60" t="s">
        <v>5695</v>
      </c>
      <c r="HHB3" s="60" t="s">
        <v>5696</v>
      </c>
      <c r="HHC3" s="60" t="s">
        <v>5697</v>
      </c>
      <c r="HHD3" s="60" t="s">
        <v>5698</v>
      </c>
      <c r="HHE3" s="60" t="s">
        <v>5699</v>
      </c>
      <c r="HHF3" s="60" t="s">
        <v>5700</v>
      </c>
      <c r="HHG3" s="60" t="s">
        <v>5701</v>
      </c>
      <c r="HHH3" s="60" t="s">
        <v>5702</v>
      </c>
      <c r="HHI3" s="60" t="s">
        <v>5703</v>
      </c>
      <c r="HHJ3" s="60" t="s">
        <v>5704</v>
      </c>
      <c r="HHK3" s="60" t="s">
        <v>5705</v>
      </c>
      <c r="HHL3" s="60" t="s">
        <v>5706</v>
      </c>
      <c r="HHM3" s="60" t="s">
        <v>5707</v>
      </c>
      <c r="HHN3" s="60" t="s">
        <v>5708</v>
      </c>
      <c r="HHO3" s="60" t="s">
        <v>5709</v>
      </c>
      <c r="HHP3" s="60" t="s">
        <v>5710</v>
      </c>
      <c r="HHQ3" s="60" t="s">
        <v>5711</v>
      </c>
      <c r="HHR3" s="60" t="s">
        <v>5712</v>
      </c>
      <c r="HHS3" s="60" t="s">
        <v>5713</v>
      </c>
      <c r="HHT3" s="60" t="s">
        <v>5714</v>
      </c>
      <c r="HHU3" s="60" t="s">
        <v>5715</v>
      </c>
      <c r="HHV3" s="60" t="s">
        <v>5716</v>
      </c>
      <c r="HHW3" s="60" t="s">
        <v>5717</v>
      </c>
      <c r="HHX3" s="60" t="s">
        <v>5718</v>
      </c>
      <c r="HHY3" s="60" t="s">
        <v>5719</v>
      </c>
      <c r="HHZ3" s="60" t="s">
        <v>5720</v>
      </c>
      <c r="HIA3" s="60" t="s">
        <v>5721</v>
      </c>
      <c r="HIB3" s="60" t="s">
        <v>5722</v>
      </c>
      <c r="HIC3" s="60" t="s">
        <v>5723</v>
      </c>
      <c r="HID3" s="60" t="s">
        <v>5724</v>
      </c>
      <c r="HIE3" s="60" t="s">
        <v>5725</v>
      </c>
      <c r="HIF3" s="60" t="s">
        <v>5726</v>
      </c>
      <c r="HIG3" s="60" t="s">
        <v>5727</v>
      </c>
      <c r="HIH3" s="60" t="s">
        <v>5728</v>
      </c>
      <c r="HII3" s="60" t="s">
        <v>5729</v>
      </c>
      <c r="HIJ3" s="60" t="s">
        <v>5730</v>
      </c>
      <c r="HIK3" s="60" t="s">
        <v>5731</v>
      </c>
      <c r="HIL3" s="60" t="s">
        <v>5732</v>
      </c>
      <c r="HIM3" s="60" t="s">
        <v>5733</v>
      </c>
      <c r="HIN3" s="60" t="s">
        <v>5734</v>
      </c>
      <c r="HIO3" s="60" t="s">
        <v>5735</v>
      </c>
      <c r="HIP3" s="60" t="s">
        <v>5736</v>
      </c>
      <c r="HIQ3" s="60" t="s">
        <v>5737</v>
      </c>
      <c r="HIR3" s="60" t="s">
        <v>5738</v>
      </c>
      <c r="HIS3" s="60" t="s">
        <v>5739</v>
      </c>
      <c r="HIT3" s="60" t="s">
        <v>5740</v>
      </c>
      <c r="HIU3" s="60" t="s">
        <v>5741</v>
      </c>
      <c r="HIV3" s="60" t="s">
        <v>5742</v>
      </c>
      <c r="HIW3" s="60" t="s">
        <v>5743</v>
      </c>
      <c r="HIX3" s="60" t="s">
        <v>5744</v>
      </c>
      <c r="HIY3" s="60" t="s">
        <v>5745</v>
      </c>
      <c r="HIZ3" s="60" t="s">
        <v>5746</v>
      </c>
      <c r="HJA3" s="60" t="s">
        <v>5747</v>
      </c>
      <c r="HJB3" s="60" t="s">
        <v>5748</v>
      </c>
      <c r="HJC3" s="60" t="s">
        <v>5749</v>
      </c>
      <c r="HJD3" s="60" t="s">
        <v>5750</v>
      </c>
      <c r="HJE3" s="60" t="s">
        <v>5751</v>
      </c>
      <c r="HJF3" s="60" t="s">
        <v>5752</v>
      </c>
      <c r="HJG3" s="60" t="s">
        <v>5753</v>
      </c>
      <c r="HJH3" s="60" t="s">
        <v>5754</v>
      </c>
      <c r="HJI3" s="60" t="s">
        <v>5755</v>
      </c>
      <c r="HJJ3" s="60" t="s">
        <v>5756</v>
      </c>
      <c r="HJK3" s="60" t="s">
        <v>5757</v>
      </c>
      <c r="HJL3" s="60" t="s">
        <v>5758</v>
      </c>
      <c r="HJM3" s="60" t="s">
        <v>5759</v>
      </c>
      <c r="HJN3" s="60" t="s">
        <v>5760</v>
      </c>
      <c r="HJO3" s="60" t="s">
        <v>5761</v>
      </c>
      <c r="HJP3" s="60" t="s">
        <v>5762</v>
      </c>
      <c r="HJQ3" s="60" t="s">
        <v>5763</v>
      </c>
      <c r="HJR3" s="60" t="s">
        <v>5764</v>
      </c>
      <c r="HJS3" s="60" t="s">
        <v>5765</v>
      </c>
      <c r="HJT3" s="60" t="s">
        <v>5766</v>
      </c>
      <c r="HJU3" s="60" t="s">
        <v>5767</v>
      </c>
      <c r="HJV3" s="60" t="s">
        <v>5768</v>
      </c>
      <c r="HJW3" s="60" t="s">
        <v>5769</v>
      </c>
      <c r="HJX3" s="60" t="s">
        <v>5770</v>
      </c>
      <c r="HJY3" s="60" t="s">
        <v>5771</v>
      </c>
      <c r="HJZ3" s="60" t="s">
        <v>5772</v>
      </c>
      <c r="HKA3" s="60" t="s">
        <v>5773</v>
      </c>
      <c r="HKB3" s="60" t="s">
        <v>5774</v>
      </c>
      <c r="HKC3" s="60" t="s">
        <v>5775</v>
      </c>
      <c r="HKD3" s="60" t="s">
        <v>5776</v>
      </c>
      <c r="HKE3" s="60" t="s">
        <v>5777</v>
      </c>
      <c r="HKF3" s="60" t="s">
        <v>5778</v>
      </c>
      <c r="HKG3" s="60" t="s">
        <v>5779</v>
      </c>
      <c r="HKH3" s="60" t="s">
        <v>5780</v>
      </c>
      <c r="HKI3" s="60" t="s">
        <v>5781</v>
      </c>
      <c r="HKJ3" s="60" t="s">
        <v>5782</v>
      </c>
      <c r="HKK3" s="60" t="s">
        <v>5783</v>
      </c>
      <c r="HKL3" s="60" t="s">
        <v>5784</v>
      </c>
      <c r="HKM3" s="60" t="s">
        <v>5785</v>
      </c>
      <c r="HKN3" s="60" t="s">
        <v>5786</v>
      </c>
      <c r="HKO3" s="60" t="s">
        <v>5787</v>
      </c>
      <c r="HKP3" s="60" t="s">
        <v>5788</v>
      </c>
      <c r="HKQ3" s="60" t="s">
        <v>5789</v>
      </c>
      <c r="HKR3" s="60" t="s">
        <v>5790</v>
      </c>
      <c r="HKS3" s="60" t="s">
        <v>5791</v>
      </c>
      <c r="HKT3" s="60" t="s">
        <v>5792</v>
      </c>
      <c r="HKU3" s="60" t="s">
        <v>5793</v>
      </c>
      <c r="HKV3" s="60" t="s">
        <v>5794</v>
      </c>
      <c r="HKW3" s="60" t="s">
        <v>5795</v>
      </c>
      <c r="HKX3" s="60" t="s">
        <v>5796</v>
      </c>
      <c r="HKY3" s="60" t="s">
        <v>5797</v>
      </c>
      <c r="HKZ3" s="60" t="s">
        <v>5798</v>
      </c>
      <c r="HLA3" s="60" t="s">
        <v>5799</v>
      </c>
      <c r="HLB3" s="60" t="s">
        <v>5800</v>
      </c>
      <c r="HLC3" s="60" t="s">
        <v>5801</v>
      </c>
      <c r="HLD3" s="60" t="s">
        <v>5802</v>
      </c>
      <c r="HLE3" s="60" t="s">
        <v>5803</v>
      </c>
      <c r="HLF3" s="60" t="s">
        <v>5804</v>
      </c>
      <c r="HLG3" s="60" t="s">
        <v>5805</v>
      </c>
      <c r="HLH3" s="60" t="s">
        <v>5806</v>
      </c>
      <c r="HLI3" s="60" t="s">
        <v>5807</v>
      </c>
      <c r="HLJ3" s="60" t="s">
        <v>5808</v>
      </c>
      <c r="HLK3" s="60" t="s">
        <v>5809</v>
      </c>
      <c r="HLL3" s="60" t="s">
        <v>5810</v>
      </c>
      <c r="HLM3" s="60" t="s">
        <v>5811</v>
      </c>
      <c r="HLN3" s="60" t="s">
        <v>5812</v>
      </c>
      <c r="HLO3" s="60" t="s">
        <v>5813</v>
      </c>
      <c r="HLP3" s="60" t="s">
        <v>5814</v>
      </c>
      <c r="HLQ3" s="60" t="s">
        <v>5815</v>
      </c>
      <c r="HLR3" s="60" t="s">
        <v>5816</v>
      </c>
      <c r="HLS3" s="60" t="s">
        <v>5817</v>
      </c>
      <c r="HLT3" s="60" t="s">
        <v>5818</v>
      </c>
      <c r="HLU3" s="60" t="s">
        <v>5819</v>
      </c>
      <c r="HLV3" s="60" t="s">
        <v>5820</v>
      </c>
      <c r="HLW3" s="60" t="s">
        <v>5821</v>
      </c>
      <c r="HLX3" s="60" t="s">
        <v>5822</v>
      </c>
      <c r="HLY3" s="60" t="s">
        <v>5823</v>
      </c>
      <c r="HLZ3" s="60" t="s">
        <v>5824</v>
      </c>
      <c r="HMA3" s="60" t="s">
        <v>5825</v>
      </c>
      <c r="HMB3" s="60" t="s">
        <v>5826</v>
      </c>
      <c r="HMC3" s="60" t="s">
        <v>5827</v>
      </c>
      <c r="HMD3" s="60" t="s">
        <v>5828</v>
      </c>
      <c r="HME3" s="60" t="s">
        <v>5829</v>
      </c>
      <c r="HMF3" s="60" t="s">
        <v>5830</v>
      </c>
      <c r="HMG3" s="60" t="s">
        <v>5831</v>
      </c>
      <c r="HMH3" s="60" t="s">
        <v>5832</v>
      </c>
      <c r="HMI3" s="60" t="s">
        <v>5833</v>
      </c>
      <c r="HMJ3" s="60" t="s">
        <v>5834</v>
      </c>
      <c r="HMK3" s="60" t="s">
        <v>5835</v>
      </c>
      <c r="HML3" s="60" t="s">
        <v>5836</v>
      </c>
      <c r="HMM3" s="60" t="s">
        <v>5837</v>
      </c>
      <c r="HMN3" s="60" t="s">
        <v>5838</v>
      </c>
      <c r="HMO3" s="60" t="s">
        <v>5839</v>
      </c>
      <c r="HMP3" s="60" t="s">
        <v>5840</v>
      </c>
      <c r="HMQ3" s="60" t="s">
        <v>5841</v>
      </c>
      <c r="HMR3" s="60" t="s">
        <v>5842</v>
      </c>
      <c r="HMS3" s="60" t="s">
        <v>5843</v>
      </c>
      <c r="HMT3" s="60" t="s">
        <v>5844</v>
      </c>
      <c r="HMU3" s="60" t="s">
        <v>5845</v>
      </c>
      <c r="HMV3" s="60" t="s">
        <v>5846</v>
      </c>
      <c r="HMW3" s="60" t="s">
        <v>5847</v>
      </c>
      <c r="HMX3" s="60" t="s">
        <v>5848</v>
      </c>
      <c r="HMY3" s="60" t="s">
        <v>5849</v>
      </c>
      <c r="HMZ3" s="60" t="s">
        <v>5850</v>
      </c>
      <c r="HNA3" s="60" t="s">
        <v>5851</v>
      </c>
      <c r="HNB3" s="60" t="s">
        <v>5852</v>
      </c>
      <c r="HNC3" s="60" t="s">
        <v>5853</v>
      </c>
      <c r="HND3" s="60" t="s">
        <v>5854</v>
      </c>
      <c r="HNE3" s="60" t="s">
        <v>5855</v>
      </c>
      <c r="HNF3" s="60" t="s">
        <v>5856</v>
      </c>
      <c r="HNG3" s="60" t="s">
        <v>5857</v>
      </c>
      <c r="HNH3" s="60" t="s">
        <v>5858</v>
      </c>
      <c r="HNI3" s="60" t="s">
        <v>5859</v>
      </c>
      <c r="HNJ3" s="60" t="s">
        <v>5860</v>
      </c>
      <c r="HNK3" s="60" t="s">
        <v>5861</v>
      </c>
      <c r="HNL3" s="60" t="s">
        <v>5862</v>
      </c>
      <c r="HNM3" s="60" t="s">
        <v>5863</v>
      </c>
      <c r="HNN3" s="60" t="s">
        <v>5864</v>
      </c>
      <c r="HNO3" s="60" t="s">
        <v>5865</v>
      </c>
      <c r="HNP3" s="60" t="s">
        <v>5866</v>
      </c>
      <c r="HNQ3" s="60" t="s">
        <v>5867</v>
      </c>
      <c r="HNR3" s="60" t="s">
        <v>5868</v>
      </c>
      <c r="HNS3" s="60" t="s">
        <v>5869</v>
      </c>
      <c r="HNT3" s="60" t="s">
        <v>5870</v>
      </c>
      <c r="HNU3" s="60" t="s">
        <v>5871</v>
      </c>
      <c r="HNV3" s="60" t="s">
        <v>5872</v>
      </c>
      <c r="HNW3" s="60" t="s">
        <v>5873</v>
      </c>
      <c r="HNX3" s="60" t="s">
        <v>5874</v>
      </c>
      <c r="HNY3" s="60" t="s">
        <v>5875</v>
      </c>
      <c r="HNZ3" s="60" t="s">
        <v>5876</v>
      </c>
      <c r="HOA3" s="60" t="s">
        <v>5877</v>
      </c>
      <c r="HOB3" s="60" t="s">
        <v>5878</v>
      </c>
      <c r="HOC3" s="60" t="s">
        <v>5879</v>
      </c>
      <c r="HOD3" s="60" t="s">
        <v>5880</v>
      </c>
      <c r="HOE3" s="60" t="s">
        <v>5881</v>
      </c>
      <c r="HOF3" s="60" t="s">
        <v>5882</v>
      </c>
      <c r="HOG3" s="60" t="s">
        <v>5883</v>
      </c>
      <c r="HOH3" s="60" t="s">
        <v>5884</v>
      </c>
      <c r="HOI3" s="60" t="s">
        <v>5885</v>
      </c>
      <c r="HOJ3" s="60" t="s">
        <v>5886</v>
      </c>
      <c r="HOK3" s="60" t="s">
        <v>5887</v>
      </c>
      <c r="HOL3" s="60" t="s">
        <v>5888</v>
      </c>
      <c r="HOM3" s="60" t="s">
        <v>5889</v>
      </c>
      <c r="HON3" s="60" t="s">
        <v>5890</v>
      </c>
      <c r="HOO3" s="60" t="s">
        <v>5891</v>
      </c>
      <c r="HOP3" s="60" t="s">
        <v>5892</v>
      </c>
      <c r="HOQ3" s="60" t="s">
        <v>5893</v>
      </c>
      <c r="HOR3" s="60" t="s">
        <v>5894</v>
      </c>
      <c r="HOS3" s="60" t="s">
        <v>5895</v>
      </c>
      <c r="HOT3" s="60" t="s">
        <v>5896</v>
      </c>
      <c r="HOU3" s="60" t="s">
        <v>5897</v>
      </c>
      <c r="HOV3" s="60" t="s">
        <v>5898</v>
      </c>
      <c r="HOW3" s="60" t="s">
        <v>5899</v>
      </c>
      <c r="HOX3" s="60" t="s">
        <v>5900</v>
      </c>
      <c r="HOY3" s="60" t="s">
        <v>5901</v>
      </c>
      <c r="HOZ3" s="60" t="s">
        <v>5902</v>
      </c>
      <c r="HPA3" s="60" t="s">
        <v>5903</v>
      </c>
      <c r="HPB3" s="60" t="s">
        <v>5904</v>
      </c>
      <c r="HPC3" s="60" t="s">
        <v>5905</v>
      </c>
      <c r="HPD3" s="60" t="s">
        <v>5906</v>
      </c>
      <c r="HPE3" s="60" t="s">
        <v>5907</v>
      </c>
      <c r="HPF3" s="60" t="s">
        <v>5908</v>
      </c>
      <c r="HPG3" s="60" t="s">
        <v>5909</v>
      </c>
      <c r="HPH3" s="60" t="s">
        <v>5910</v>
      </c>
      <c r="HPI3" s="60" t="s">
        <v>5911</v>
      </c>
      <c r="HPJ3" s="60" t="s">
        <v>5912</v>
      </c>
      <c r="HPK3" s="60" t="s">
        <v>5913</v>
      </c>
      <c r="HPL3" s="60" t="s">
        <v>5914</v>
      </c>
      <c r="HPM3" s="60" t="s">
        <v>5915</v>
      </c>
      <c r="HPN3" s="60" t="s">
        <v>5916</v>
      </c>
      <c r="HPO3" s="60" t="s">
        <v>5917</v>
      </c>
      <c r="HPP3" s="60" t="s">
        <v>5918</v>
      </c>
      <c r="HPQ3" s="60" t="s">
        <v>5919</v>
      </c>
      <c r="HPR3" s="60" t="s">
        <v>5920</v>
      </c>
      <c r="HPS3" s="60" t="s">
        <v>5921</v>
      </c>
      <c r="HPT3" s="60" t="s">
        <v>5922</v>
      </c>
      <c r="HPU3" s="60" t="s">
        <v>5923</v>
      </c>
      <c r="HPV3" s="60" t="s">
        <v>5924</v>
      </c>
      <c r="HPW3" s="60" t="s">
        <v>5925</v>
      </c>
      <c r="HPX3" s="60" t="s">
        <v>5926</v>
      </c>
      <c r="HPY3" s="60" t="s">
        <v>5927</v>
      </c>
      <c r="HPZ3" s="60" t="s">
        <v>5928</v>
      </c>
      <c r="HQA3" s="60" t="s">
        <v>5929</v>
      </c>
      <c r="HQB3" s="60" t="s">
        <v>5930</v>
      </c>
      <c r="HQC3" s="60" t="s">
        <v>5931</v>
      </c>
      <c r="HQD3" s="60" t="s">
        <v>5932</v>
      </c>
      <c r="HQE3" s="60" t="s">
        <v>5933</v>
      </c>
      <c r="HQF3" s="60" t="s">
        <v>5934</v>
      </c>
      <c r="HQG3" s="60" t="s">
        <v>5935</v>
      </c>
      <c r="HQH3" s="60" t="s">
        <v>5936</v>
      </c>
      <c r="HQI3" s="60" t="s">
        <v>5937</v>
      </c>
      <c r="HQJ3" s="60" t="s">
        <v>5938</v>
      </c>
      <c r="HQK3" s="60" t="s">
        <v>5939</v>
      </c>
      <c r="HQL3" s="60" t="s">
        <v>5940</v>
      </c>
      <c r="HQM3" s="60" t="s">
        <v>5941</v>
      </c>
      <c r="HQN3" s="60" t="s">
        <v>5942</v>
      </c>
      <c r="HQO3" s="60" t="s">
        <v>5943</v>
      </c>
      <c r="HQP3" s="60" t="s">
        <v>5944</v>
      </c>
      <c r="HQQ3" s="60" t="s">
        <v>5945</v>
      </c>
      <c r="HQR3" s="60" t="s">
        <v>5946</v>
      </c>
      <c r="HQS3" s="60" t="s">
        <v>5947</v>
      </c>
      <c r="HQT3" s="60" t="s">
        <v>5948</v>
      </c>
      <c r="HQU3" s="60" t="s">
        <v>5949</v>
      </c>
      <c r="HQV3" s="60" t="s">
        <v>5950</v>
      </c>
      <c r="HQW3" s="60" t="s">
        <v>5951</v>
      </c>
      <c r="HQX3" s="60" t="s">
        <v>5952</v>
      </c>
      <c r="HQY3" s="60" t="s">
        <v>5953</v>
      </c>
      <c r="HQZ3" s="60" t="s">
        <v>5954</v>
      </c>
      <c r="HRA3" s="60" t="s">
        <v>5955</v>
      </c>
      <c r="HRB3" s="60" t="s">
        <v>5956</v>
      </c>
      <c r="HRC3" s="60" t="s">
        <v>5957</v>
      </c>
      <c r="HRD3" s="60" t="s">
        <v>5958</v>
      </c>
      <c r="HRE3" s="60" t="s">
        <v>5959</v>
      </c>
      <c r="HRF3" s="60" t="s">
        <v>5960</v>
      </c>
      <c r="HRG3" s="60" t="s">
        <v>5961</v>
      </c>
      <c r="HRH3" s="60" t="s">
        <v>5962</v>
      </c>
      <c r="HRI3" s="60" t="s">
        <v>5963</v>
      </c>
      <c r="HRJ3" s="60" t="s">
        <v>5964</v>
      </c>
      <c r="HRK3" s="60" t="s">
        <v>5965</v>
      </c>
      <c r="HRL3" s="60" t="s">
        <v>5966</v>
      </c>
      <c r="HRM3" s="60" t="s">
        <v>5967</v>
      </c>
      <c r="HRN3" s="60" t="s">
        <v>5968</v>
      </c>
      <c r="HRO3" s="60" t="s">
        <v>5969</v>
      </c>
      <c r="HRP3" s="60" t="s">
        <v>5970</v>
      </c>
      <c r="HRQ3" s="60" t="s">
        <v>5971</v>
      </c>
      <c r="HRR3" s="60" t="s">
        <v>5972</v>
      </c>
      <c r="HRS3" s="60" t="s">
        <v>5973</v>
      </c>
      <c r="HRT3" s="60" t="s">
        <v>5974</v>
      </c>
      <c r="HRU3" s="60" t="s">
        <v>5975</v>
      </c>
      <c r="HRV3" s="60" t="s">
        <v>5976</v>
      </c>
      <c r="HRW3" s="60" t="s">
        <v>5977</v>
      </c>
      <c r="HRX3" s="60" t="s">
        <v>5978</v>
      </c>
      <c r="HRY3" s="60" t="s">
        <v>5979</v>
      </c>
      <c r="HRZ3" s="60" t="s">
        <v>5980</v>
      </c>
      <c r="HSA3" s="60" t="s">
        <v>5981</v>
      </c>
      <c r="HSB3" s="60" t="s">
        <v>5982</v>
      </c>
      <c r="HSC3" s="60" t="s">
        <v>5983</v>
      </c>
      <c r="HSD3" s="60" t="s">
        <v>5984</v>
      </c>
      <c r="HSE3" s="60" t="s">
        <v>5985</v>
      </c>
      <c r="HSF3" s="60" t="s">
        <v>5986</v>
      </c>
      <c r="HSG3" s="60" t="s">
        <v>5987</v>
      </c>
      <c r="HSH3" s="60" t="s">
        <v>5988</v>
      </c>
      <c r="HSI3" s="60" t="s">
        <v>5989</v>
      </c>
      <c r="HSJ3" s="60" t="s">
        <v>5990</v>
      </c>
      <c r="HSK3" s="60" t="s">
        <v>5991</v>
      </c>
      <c r="HSL3" s="60" t="s">
        <v>5992</v>
      </c>
      <c r="HSM3" s="60" t="s">
        <v>5993</v>
      </c>
      <c r="HSN3" s="60" t="s">
        <v>5994</v>
      </c>
      <c r="HSO3" s="60" t="s">
        <v>5995</v>
      </c>
      <c r="HSP3" s="60" t="s">
        <v>5996</v>
      </c>
      <c r="HSQ3" s="60" t="s">
        <v>5997</v>
      </c>
      <c r="HSR3" s="60" t="s">
        <v>5998</v>
      </c>
      <c r="HSS3" s="60" t="s">
        <v>5999</v>
      </c>
      <c r="HST3" s="60" t="s">
        <v>6000</v>
      </c>
      <c r="HSU3" s="60" t="s">
        <v>6001</v>
      </c>
      <c r="HSV3" s="60" t="s">
        <v>6002</v>
      </c>
      <c r="HSW3" s="60" t="s">
        <v>6003</v>
      </c>
      <c r="HSX3" s="60" t="s">
        <v>6004</v>
      </c>
      <c r="HSY3" s="60" t="s">
        <v>6005</v>
      </c>
      <c r="HSZ3" s="60" t="s">
        <v>6006</v>
      </c>
      <c r="HTA3" s="60" t="s">
        <v>6007</v>
      </c>
      <c r="HTB3" s="60" t="s">
        <v>6008</v>
      </c>
      <c r="HTC3" s="60" t="s">
        <v>6009</v>
      </c>
      <c r="HTD3" s="60" t="s">
        <v>6010</v>
      </c>
      <c r="HTE3" s="60" t="s">
        <v>6011</v>
      </c>
      <c r="HTF3" s="60" t="s">
        <v>6012</v>
      </c>
      <c r="HTG3" s="60" t="s">
        <v>6013</v>
      </c>
      <c r="HTH3" s="60" t="s">
        <v>6014</v>
      </c>
      <c r="HTI3" s="60" t="s">
        <v>6015</v>
      </c>
      <c r="HTJ3" s="60" t="s">
        <v>6016</v>
      </c>
      <c r="HTK3" s="60" t="s">
        <v>6017</v>
      </c>
      <c r="HTL3" s="60" t="s">
        <v>6018</v>
      </c>
      <c r="HTM3" s="60" t="s">
        <v>6019</v>
      </c>
      <c r="HTN3" s="60" t="s">
        <v>6020</v>
      </c>
      <c r="HTO3" s="60" t="s">
        <v>6021</v>
      </c>
      <c r="HTP3" s="60" t="s">
        <v>6022</v>
      </c>
      <c r="HTQ3" s="60" t="s">
        <v>6023</v>
      </c>
      <c r="HTR3" s="60" t="s">
        <v>6024</v>
      </c>
      <c r="HTS3" s="60" t="s">
        <v>6025</v>
      </c>
      <c r="HTT3" s="60" t="s">
        <v>6026</v>
      </c>
      <c r="HTU3" s="60" t="s">
        <v>6027</v>
      </c>
      <c r="HTV3" s="60" t="s">
        <v>6028</v>
      </c>
      <c r="HTW3" s="60" t="s">
        <v>6029</v>
      </c>
      <c r="HTX3" s="60" t="s">
        <v>6030</v>
      </c>
      <c r="HTY3" s="60" t="s">
        <v>6031</v>
      </c>
      <c r="HTZ3" s="60" t="s">
        <v>6032</v>
      </c>
      <c r="HUA3" s="60" t="s">
        <v>6033</v>
      </c>
      <c r="HUB3" s="60" t="s">
        <v>6034</v>
      </c>
      <c r="HUC3" s="60" t="s">
        <v>6035</v>
      </c>
      <c r="HUD3" s="60" t="s">
        <v>6036</v>
      </c>
      <c r="HUE3" s="60" t="s">
        <v>6037</v>
      </c>
      <c r="HUF3" s="60" t="s">
        <v>6038</v>
      </c>
      <c r="HUG3" s="60" t="s">
        <v>6039</v>
      </c>
      <c r="HUH3" s="60" t="s">
        <v>6040</v>
      </c>
      <c r="HUI3" s="60" t="s">
        <v>6041</v>
      </c>
      <c r="HUJ3" s="60" t="s">
        <v>6042</v>
      </c>
      <c r="HUK3" s="60" t="s">
        <v>6043</v>
      </c>
      <c r="HUL3" s="60" t="s">
        <v>6044</v>
      </c>
      <c r="HUM3" s="60" t="s">
        <v>6045</v>
      </c>
      <c r="HUN3" s="60" t="s">
        <v>6046</v>
      </c>
      <c r="HUO3" s="60" t="s">
        <v>6047</v>
      </c>
      <c r="HUP3" s="60" t="s">
        <v>6048</v>
      </c>
      <c r="HUQ3" s="60" t="s">
        <v>6049</v>
      </c>
      <c r="HUR3" s="60" t="s">
        <v>6050</v>
      </c>
      <c r="HUS3" s="60" t="s">
        <v>6051</v>
      </c>
      <c r="HUT3" s="60" t="s">
        <v>6052</v>
      </c>
      <c r="HUU3" s="60" t="s">
        <v>6053</v>
      </c>
      <c r="HUV3" s="60" t="s">
        <v>6054</v>
      </c>
      <c r="HUW3" s="60" t="s">
        <v>6055</v>
      </c>
      <c r="HUX3" s="60" t="s">
        <v>6056</v>
      </c>
      <c r="HUY3" s="60" t="s">
        <v>6057</v>
      </c>
      <c r="HUZ3" s="60" t="s">
        <v>6058</v>
      </c>
      <c r="HVA3" s="60" t="s">
        <v>6059</v>
      </c>
      <c r="HVB3" s="60" t="s">
        <v>6060</v>
      </c>
      <c r="HVC3" s="60" t="s">
        <v>6061</v>
      </c>
      <c r="HVD3" s="60" t="s">
        <v>6062</v>
      </c>
      <c r="HVE3" s="60" t="s">
        <v>6063</v>
      </c>
      <c r="HVF3" s="60" t="s">
        <v>6064</v>
      </c>
      <c r="HVG3" s="60" t="s">
        <v>6065</v>
      </c>
      <c r="HVH3" s="60" t="s">
        <v>6066</v>
      </c>
      <c r="HVI3" s="60" t="s">
        <v>6067</v>
      </c>
      <c r="HVJ3" s="60" t="s">
        <v>6068</v>
      </c>
      <c r="HVK3" s="60" t="s">
        <v>6069</v>
      </c>
      <c r="HVL3" s="60" t="s">
        <v>6070</v>
      </c>
      <c r="HVM3" s="60" t="s">
        <v>6071</v>
      </c>
      <c r="HVN3" s="60" t="s">
        <v>6072</v>
      </c>
      <c r="HVO3" s="60" t="s">
        <v>6073</v>
      </c>
      <c r="HVP3" s="60" t="s">
        <v>6074</v>
      </c>
      <c r="HVQ3" s="60" t="s">
        <v>6075</v>
      </c>
      <c r="HVR3" s="60" t="s">
        <v>6076</v>
      </c>
      <c r="HVS3" s="60" t="s">
        <v>6077</v>
      </c>
      <c r="HVT3" s="60" t="s">
        <v>6078</v>
      </c>
      <c r="HVU3" s="60" t="s">
        <v>6079</v>
      </c>
      <c r="HVV3" s="60" t="s">
        <v>6080</v>
      </c>
      <c r="HVW3" s="60" t="s">
        <v>6081</v>
      </c>
      <c r="HVX3" s="60" t="s">
        <v>6082</v>
      </c>
      <c r="HVY3" s="60" t="s">
        <v>6083</v>
      </c>
      <c r="HVZ3" s="60" t="s">
        <v>6084</v>
      </c>
      <c r="HWA3" s="60" t="s">
        <v>6085</v>
      </c>
      <c r="HWB3" s="60" t="s">
        <v>6086</v>
      </c>
      <c r="HWC3" s="60" t="s">
        <v>6087</v>
      </c>
      <c r="HWD3" s="60" t="s">
        <v>6088</v>
      </c>
      <c r="HWE3" s="60" t="s">
        <v>6089</v>
      </c>
      <c r="HWF3" s="60" t="s">
        <v>6090</v>
      </c>
      <c r="HWG3" s="60" t="s">
        <v>6091</v>
      </c>
      <c r="HWH3" s="60" t="s">
        <v>6092</v>
      </c>
      <c r="HWI3" s="60" t="s">
        <v>6093</v>
      </c>
      <c r="HWJ3" s="60" t="s">
        <v>6094</v>
      </c>
      <c r="HWK3" s="60" t="s">
        <v>6095</v>
      </c>
      <c r="HWL3" s="60" t="s">
        <v>6096</v>
      </c>
      <c r="HWM3" s="60" t="s">
        <v>6097</v>
      </c>
      <c r="HWN3" s="60" t="s">
        <v>6098</v>
      </c>
      <c r="HWO3" s="60" t="s">
        <v>6099</v>
      </c>
      <c r="HWP3" s="60" t="s">
        <v>6100</v>
      </c>
      <c r="HWQ3" s="60" t="s">
        <v>6101</v>
      </c>
      <c r="HWR3" s="60" t="s">
        <v>6102</v>
      </c>
      <c r="HWS3" s="60" t="s">
        <v>6103</v>
      </c>
      <c r="HWT3" s="60" t="s">
        <v>6104</v>
      </c>
      <c r="HWU3" s="60" t="s">
        <v>6105</v>
      </c>
      <c r="HWV3" s="60" t="s">
        <v>6106</v>
      </c>
      <c r="HWW3" s="60" t="s">
        <v>6107</v>
      </c>
      <c r="HWX3" s="60" t="s">
        <v>6108</v>
      </c>
      <c r="HWY3" s="60" t="s">
        <v>6109</v>
      </c>
      <c r="HWZ3" s="60" t="s">
        <v>6110</v>
      </c>
      <c r="HXA3" s="60" t="s">
        <v>6111</v>
      </c>
      <c r="HXB3" s="60" t="s">
        <v>6112</v>
      </c>
      <c r="HXC3" s="60" t="s">
        <v>6113</v>
      </c>
      <c r="HXD3" s="60" t="s">
        <v>6114</v>
      </c>
      <c r="HXE3" s="60" t="s">
        <v>6115</v>
      </c>
      <c r="HXF3" s="60" t="s">
        <v>6116</v>
      </c>
      <c r="HXG3" s="60" t="s">
        <v>6117</v>
      </c>
      <c r="HXH3" s="60" t="s">
        <v>6118</v>
      </c>
      <c r="HXI3" s="60" t="s">
        <v>6119</v>
      </c>
      <c r="HXJ3" s="60" t="s">
        <v>6120</v>
      </c>
      <c r="HXK3" s="60" t="s">
        <v>6121</v>
      </c>
      <c r="HXL3" s="60" t="s">
        <v>6122</v>
      </c>
      <c r="HXM3" s="60" t="s">
        <v>6123</v>
      </c>
      <c r="HXN3" s="60" t="s">
        <v>6124</v>
      </c>
      <c r="HXO3" s="60" t="s">
        <v>6125</v>
      </c>
      <c r="HXP3" s="60" t="s">
        <v>6126</v>
      </c>
      <c r="HXQ3" s="60" t="s">
        <v>6127</v>
      </c>
      <c r="HXR3" s="60" t="s">
        <v>6128</v>
      </c>
      <c r="HXS3" s="60" t="s">
        <v>6129</v>
      </c>
      <c r="HXT3" s="60" t="s">
        <v>6130</v>
      </c>
      <c r="HXU3" s="60" t="s">
        <v>6131</v>
      </c>
      <c r="HXV3" s="60" t="s">
        <v>6132</v>
      </c>
      <c r="HXW3" s="60" t="s">
        <v>6133</v>
      </c>
      <c r="HXX3" s="60" t="s">
        <v>6134</v>
      </c>
      <c r="HXY3" s="60" t="s">
        <v>6135</v>
      </c>
      <c r="HXZ3" s="60" t="s">
        <v>6136</v>
      </c>
      <c r="HYA3" s="60" t="s">
        <v>6137</v>
      </c>
      <c r="HYB3" s="60" t="s">
        <v>6138</v>
      </c>
      <c r="HYC3" s="60" t="s">
        <v>6139</v>
      </c>
      <c r="HYD3" s="60" t="s">
        <v>6140</v>
      </c>
      <c r="HYE3" s="60" t="s">
        <v>6141</v>
      </c>
      <c r="HYF3" s="60" t="s">
        <v>6142</v>
      </c>
      <c r="HYG3" s="60" t="s">
        <v>6143</v>
      </c>
      <c r="HYH3" s="60" t="s">
        <v>6144</v>
      </c>
      <c r="HYI3" s="60" t="s">
        <v>6145</v>
      </c>
      <c r="HYJ3" s="60" t="s">
        <v>6146</v>
      </c>
      <c r="HYK3" s="60" t="s">
        <v>6147</v>
      </c>
      <c r="HYL3" s="60" t="s">
        <v>6148</v>
      </c>
      <c r="HYM3" s="60" t="s">
        <v>6149</v>
      </c>
      <c r="HYN3" s="60" t="s">
        <v>6150</v>
      </c>
      <c r="HYO3" s="60" t="s">
        <v>6151</v>
      </c>
      <c r="HYP3" s="60" t="s">
        <v>6152</v>
      </c>
      <c r="HYQ3" s="60" t="s">
        <v>6153</v>
      </c>
      <c r="HYR3" s="60" t="s">
        <v>6154</v>
      </c>
      <c r="HYS3" s="60" t="s">
        <v>6155</v>
      </c>
      <c r="HYT3" s="60" t="s">
        <v>6156</v>
      </c>
      <c r="HYU3" s="60" t="s">
        <v>6157</v>
      </c>
      <c r="HYV3" s="60" t="s">
        <v>6158</v>
      </c>
      <c r="HYW3" s="60" t="s">
        <v>6159</v>
      </c>
      <c r="HYX3" s="60" t="s">
        <v>6160</v>
      </c>
      <c r="HYY3" s="60" t="s">
        <v>6161</v>
      </c>
      <c r="HYZ3" s="60" t="s">
        <v>6162</v>
      </c>
      <c r="HZA3" s="60" t="s">
        <v>6163</v>
      </c>
      <c r="HZB3" s="60" t="s">
        <v>6164</v>
      </c>
      <c r="HZC3" s="60" t="s">
        <v>6165</v>
      </c>
      <c r="HZD3" s="60" t="s">
        <v>6166</v>
      </c>
      <c r="HZE3" s="60" t="s">
        <v>6167</v>
      </c>
      <c r="HZF3" s="60" t="s">
        <v>6168</v>
      </c>
      <c r="HZG3" s="60" t="s">
        <v>6169</v>
      </c>
      <c r="HZH3" s="60" t="s">
        <v>6170</v>
      </c>
      <c r="HZI3" s="60" t="s">
        <v>6171</v>
      </c>
      <c r="HZJ3" s="60" t="s">
        <v>6172</v>
      </c>
      <c r="HZK3" s="60" t="s">
        <v>6173</v>
      </c>
      <c r="HZL3" s="60" t="s">
        <v>6174</v>
      </c>
      <c r="HZM3" s="60" t="s">
        <v>6175</v>
      </c>
      <c r="HZN3" s="60" t="s">
        <v>6176</v>
      </c>
      <c r="HZO3" s="60" t="s">
        <v>6177</v>
      </c>
      <c r="HZP3" s="60" t="s">
        <v>6178</v>
      </c>
      <c r="HZQ3" s="60" t="s">
        <v>6179</v>
      </c>
      <c r="HZR3" s="60" t="s">
        <v>6180</v>
      </c>
      <c r="HZS3" s="60" t="s">
        <v>6181</v>
      </c>
      <c r="HZT3" s="60" t="s">
        <v>6182</v>
      </c>
      <c r="HZU3" s="60" t="s">
        <v>6183</v>
      </c>
      <c r="HZV3" s="60" t="s">
        <v>6184</v>
      </c>
      <c r="HZW3" s="60" t="s">
        <v>6185</v>
      </c>
      <c r="HZX3" s="60" t="s">
        <v>6186</v>
      </c>
      <c r="HZY3" s="60" t="s">
        <v>6187</v>
      </c>
      <c r="HZZ3" s="60" t="s">
        <v>6188</v>
      </c>
      <c r="IAA3" s="60" t="s">
        <v>6189</v>
      </c>
      <c r="IAB3" s="60" t="s">
        <v>6190</v>
      </c>
      <c r="IAC3" s="60" t="s">
        <v>6191</v>
      </c>
      <c r="IAD3" s="60" t="s">
        <v>6192</v>
      </c>
      <c r="IAE3" s="60" t="s">
        <v>6193</v>
      </c>
      <c r="IAF3" s="60" t="s">
        <v>6194</v>
      </c>
      <c r="IAG3" s="60" t="s">
        <v>6195</v>
      </c>
      <c r="IAH3" s="60" t="s">
        <v>6196</v>
      </c>
      <c r="IAI3" s="60" t="s">
        <v>6197</v>
      </c>
      <c r="IAJ3" s="60" t="s">
        <v>6198</v>
      </c>
      <c r="IAK3" s="60" t="s">
        <v>6199</v>
      </c>
      <c r="IAL3" s="60" t="s">
        <v>6200</v>
      </c>
      <c r="IAM3" s="60" t="s">
        <v>6201</v>
      </c>
      <c r="IAN3" s="60" t="s">
        <v>6202</v>
      </c>
      <c r="IAO3" s="60" t="s">
        <v>6203</v>
      </c>
      <c r="IAP3" s="60" t="s">
        <v>6204</v>
      </c>
      <c r="IAQ3" s="60" t="s">
        <v>6205</v>
      </c>
      <c r="IAR3" s="60" t="s">
        <v>6206</v>
      </c>
      <c r="IAS3" s="60" t="s">
        <v>6207</v>
      </c>
      <c r="IAT3" s="60" t="s">
        <v>6208</v>
      </c>
      <c r="IAU3" s="60" t="s">
        <v>6209</v>
      </c>
      <c r="IAV3" s="60" t="s">
        <v>6210</v>
      </c>
      <c r="IAW3" s="60" t="s">
        <v>6211</v>
      </c>
      <c r="IAX3" s="60" t="s">
        <v>6212</v>
      </c>
      <c r="IAY3" s="60" t="s">
        <v>6213</v>
      </c>
      <c r="IAZ3" s="60" t="s">
        <v>6214</v>
      </c>
      <c r="IBA3" s="60" t="s">
        <v>6215</v>
      </c>
      <c r="IBB3" s="60" t="s">
        <v>6216</v>
      </c>
      <c r="IBC3" s="60" t="s">
        <v>6217</v>
      </c>
      <c r="IBD3" s="60" t="s">
        <v>6218</v>
      </c>
      <c r="IBE3" s="60" t="s">
        <v>6219</v>
      </c>
      <c r="IBF3" s="60" t="s">
        <v>6220</v>
      </c>
      <c r="IBG3" s="60" t="s">
        <v>6221</v>
      </c>
      <c r="IBH3" s="60" t="s">
        <v>6222</v>
      </c>
      <c r="IBI3" s="60" t="s">
        <v>6223</v>
      </c>
      <c r="IBJ3" s="60" t="s">
        <v>6224</v>
      </c>
      <c r="IBK3" s="60" t="s">
        <v>6225</v>
      </c>
      <c r="IBL3" s="60" t="s">
        <v>6226</v>
      </c>
      <c r="IBM3" s="60" t="s">
        <v>6227</v>
      </c>
      <c r="IBN3" s="60" t="s">
        <v>6228</v>
      </c>
      <c r="IBO3" s="60" t="s">
        <v>6229</v>
      </c>
      <c r="IBP3" s="60" t="s">
        <v>6230</v>
      </c>
      <c r="IBQ3" s="60" t="s">
        <v>6231</v>
      </c>
      <c r="IBR3" s="60" t="s">
        <v>6232</v>
      </c>
      <c r="IBS3" s="60" t="s">
        <v>6233</v>
      </c>
      <c r="IBT3" s="60" t="s">
        <v>6234</v>
      </c>
      <c r="IBU3" s="60" t="s">
        <v>6235</v>
      </c>
      <c r="IBV3" s="60" t="s">
        <v>6236</v>
      </c>
      <c r="IBW3" s="60" t="s">
        <v>6237</v>
      </c>
      <c r="IBX3" s="60" t="s">
        <v>6238</v>
      </c>
      <c r="IBY3" s="60" t="s">
        <v>6239</v>
      </c>
      <c r="IBZ3" s="60" t="s">
        <v>6240</v>
      </c>
      <c r="ICA3" s="60" t="s">
        <v>6241</v>
      </c>
      <c r="ICB3" s="60" t="s">
        <v>6242</v>
      </c>
      <c r="ICC3" s="60" t="s">
        <v>6243</v>
      </c>
      <c r="ICD3" s="60" t="s">
        <v>6244</v>
      </c>
      <c r="ICE3" s="60" t="s">
        <v>6245</v>
      </c>
      <c r="ICF3" s="60" t="s">
        <v>6246</v>
      </c>
      <c r="ICG3" s="60" t="s">
        <v>6247</v>
      </c>
      <c r="ICH3" s="60" t="s">
        <v>6248</v>
      </c>
      <c r="ICI3" s="60" t="s">
        <v>6249</v>
      </c>
      <c r="ICJ3" s="60" t="s">
        <v>6250</v>
      </c>
      <c r="ICK3" s="60" t="s">
        <v>6251</v>
      </c>
      <c r="ICL3" s="60" t="s">
        <v>6252</v>
      </c>
      <c r="ICM3" s="60" t="s">
        <v>6253</v>
      </c>
      <c r="ICN3" s="60" t="s">
        <v>6254</v>
      </c>
      <c r="ICO3" s="60" t="s">
        <v>6255</v>
      </c>
      <c r="ICP3" s="60" t="s">
        <v>6256</v>
      </c>
      <c r="ICQ3" s="60" t="s">
        <v>6257</v>
      </c>
      <c r="ICR3" s="60" t="s">
        <v>6258</v>
      </c>
      <c r="ICS3" s="60" t="s">
        <v>6259</v>
      </c>
      <c r="ICT3" s="60" t="s">
        <v>6260</v>
      </c>
      <c r="ICU3" s="60" t="s">
        <v>6261</v>
      </c>
      <c r="ICV3" s="60" t="s">
        <v>6262</v>
      </c>
      <c r="ICW3" s="60" t="s">
        <v>6263</v>
      </c>
      <c r="ICX3" s="60" t="s">
        <v>6264</v>
      </c>
      <c r="ICY3" s="60" t="s">
        <v>6265</v>
      </c>
      <c r="ICZ3" s="60" t="s">
        <v>6266</v>
      </c>
      <c r="IDA3" s="60" t="s">
        <v>6267</v>
      </c>
      <c r="IDB3" s="60" t="s">
        <v>6268</v>
      </c>
      <c r="IDC3" s="60" t="s">
        <v>6269</v>
      </c>
      <c r="IDD3" s="60" t="s">
        <v>6270</v>
      </c>
      <c r="IDE3" s="60" t="s">
        <v>6271</v>
      </c>
      <c r="IDF3" s="60" t="s">
        <v>6272</v>
      </c>
      <c r="IDG3" s="60" t="s">
        <v>6273</v>
      </c>
      <c r="IDH3" s="60" t="s">
        <v>6274</v>
      </c>
      <c r="IDI3" s="60" t="s">
        <v>6275</v>
      </c>
      <c r="IDJ3" s="60" t="s">
        <v>6276</v>
      </c>
      <c r="IDK3" s="60" t="s">
        <v>6277</v>
      </c>
      <c r="IDL3" s="60" t="s">
        <v>6278</v>
      </c>
      <c r="IDM3" s="60" t="s">
        <v>6279</v>
      </c>
      <c r="IDN3" s="60" t="s">
        <v>6280</v>
      </c>
      <c r="IDO3" s="60" t="s">
        <v>6281</v>
      </c>
      <c r="IDP3" s="60" t="s">
        <v>6282</v>
      </c>
      <c r="IDQ3" s="60" t="s">
        <v>6283</v>
      </c>
      <c r="IDR3" s="60" t="s">
        <v>6284</v>
      </c>
      <c r="IDS3" s="60" t="s">
        <v>6285</v>
      </c>
      <c r="IDT3" s="60" t="s">
        <v>6286</v>
      </c>
      <c r="IDU3" s="60" t="s">
        <v>6287</v>
      </c>
      <c r="IDV3" s="60" t="s">
        <v>6288</v>
      </c>
      <c r="IDW3" s="60" t="s">
        <v>6289</v>
      </c>
      <c r="IDX3" s="60" t="s">
        <v>6290</v>
      </c>
      <c r="IDY3" s="60" t="s">
        <v>6291</v>
      </c>
      <c r="IDZ3" s="60" t="s">
        <v>6292</v>
      </c>
      <c r="IEA3" s="60" t="s">
        <v>6293</v>
      </c>
      <c r="IEB3" s="60" t="s">
        <v>6294</v>
      </c>
      <c r="IEC3" s="60" t="s">
        <v>6295</v>
      </c>
      <c r="IED3" s="60" t="s">
        <v>6296</v>
      </c>
      <c r="IEE3" s="60" t="s">
        <v>6297</v>
      </c>
      <c r="IEF3" s="60" t="s">
        <v>6298</v>
      </c>
      <c r="IEG3" s="60" t="s">
        <v>6299</v>
      </c>
      <c r="IEH3" s="60" t="s">
        <v>6300</v>
      </c>
      <c r="IEI3" s="60" t="s">
        <v>6301</v>
      </c>
      <c r="IEJ3" s="60" t="s">
        <v>6302</v>
      </c>
      <c r="IEK3" s="60" t="s">
        <v>6303</v>
      </c>
      <c r="IEL3" s="60" t="s">
        <v>6304</v>
      </c>
      <c r="IEM3" s="60" t="s">
        <v>6305</v>
      </c>
      <c r="IEN3" s="60" t="s">
        <v>6306</v>
      </c>
      <c r="IEO3" s="60" t="s">
        <v>6307</v>
      </c>
      <c r="IEP3" s="60" t="s">
        <v>6308</v>
      </c>
      <c r="IEQ3" s="60" t="s">
        <v>6309</v>
      </c>
      <c r="IER3" s="60" t="s">
        <v>6310</v>
      </c>
      <c r="IES3" s="60" t="s">
        <v>6311</v>
      </c>
      <c r="IET3" s="60" t="s">
        <v>6312</v>
      </c>
      <c r="IEU3" s="60" t="s">
        <v>6313</v>
      </c>
      <c r="IEV3" s="60" t="s">
        <v>6314</v>
      </c>
      <c r="IEW3" s="60" t="s">
        <v>6315</v>
      </c>
      <c r="IEX3" s="60" t="s">
        <v>6316</v>
      </c>
      <c r="IEY3" s="60" t="s">
        <v>6317</v>
      </c>
      <c r="IEZ3" s="60" t="s">
        <v>6318</v>
      </c>
      <c r="IFA3" s="60" t="s">
        <v>6319</v>
      </c>
      <c r="IFB3" s="60" t="s">
        <v>6320</v>
      </c>
      <c r="IFC3" s="60" t="s">
        <v>6321</v>
      </c>
      <c r="IFD3" s="60" t="s">
        <v>6322</v>
      </c>
      <c r="IFE3" s="60" t="s">
        <v>6323</v>
      </c>
      <c r="IFF3" s="60" t="s">
        <v>6324</v>
      </c>
      <c r="IFG3" s="60" t="s">
        <v>6325</v>
      </c>
      <c r="IFH3" s="60" t="s">
        <v>6326</v>
      </c>
      <c r="IFI3" s="60" t="s">
        <v>6327</v>
      </c>
      <c r="IFJ3" s="60" t="s">
        <v>6328</v>
      </c>
      <c r="IFK3" s="60" t="s">
        <v>6329</v>
      </c>
      <c r="IFL3" s="60" t="s">
        <v>6330</v>
      </c>
      <c r="IFM3" s="60" t="s">
        <v>6331</v>
      </c>
      <c r="IFN3" s="60" t="s">
        <v>6332</v>
      </c>
      <c r="IFO3" s="60" t="s">
        <v>6333</v>
      </c>
      <c r="IFP3" s="60" t="s">
        <v>6334</v>
      </c>
      <c r="IFQ3" s="60" t="s">
        <v>6335</v>
      </c>
      <c r="IFR3" s="60" t="s">
        <v>6336</v>
      </c>
      <c r="IFS3" s="60" t="s">
        <v>6337</v>
      </c>
      <c r="IFT3" s="60" t="s">
        <v>6338</v>
      </c>
      <c r="IFU3" s="60" t="s">
        <v>6339</v>
      </c>
      <c r="IFV3" s="60" t="s">
        <v>6340</v>
      </c>
      <c r="IFW3" s="60" t="s">
        <v>6341</v>
      </c>
      <c r="IFX3" s="60" t="s">
        <v>6342</v>
      </c>
      <c r="IFY3" s="60" t="s">
        <v>6343</v>
      </c>
      <c r="IFZ3" s="60" t="s">
        <v>6344</v>
      </c>
      <c r="IGA3" s="60" t="s">
        <v>6345</v>
      </c>
      <c r="IGB3" s="60" t="s">
        <v>6346</v>
      </c>
      <c r="IGC3" s="60" t="s">
        <v>6347</v>
      </c>
      <c r="IGD3" s="60" t="s">
        <v>6348</v>
      </c>
      <c r="IGE3" s="60" t="s">
        <v>6349</v>
      </c>
      <c r="IGF3" s="60" t="s">
        <v>6350</v>
      </c>
      <c r="IGG3" s="60" t="s">
        <v>6351</v>
      </c>
      <c r="IGH3" s="60" t="s">
        <v>6352</v>
      </c>
      <c r="IGI3" s="60" t="s">
        <v>6353</v>
      </c>
      <c r="IGJ3" s="60" t="s">
        <v>6354</v>
      </c>
      <c r="IGK3" s="60" t="s">
        <v>6355</v>
      </c>
      <c r="IGL3" s="60" t="s">
        <v>6356</v>
      </c>
      <c r="IGM3" s="60" t="s">
        <v>6357</v>
      </c>
      <c r="IGN3" s="60" t="s">
        <v>6358</v>
      </c>
      <c r="IGO3" s="60" t="s">
        <v>6359</v>
      </c>
      <c r="IGP3" s="60" t="s">
        <v>6360</v>
      </c>
      <c r="IGQ3" s="60" t="s">
        <v>6361</v>
      </c>
      <c r="IGR3" s="60" t="s">
        <v>6362</v>
      </c>
      <c r="IGS3" s="60" t="s">
        <v>6363</v>
      </c>
      <c r="IGT3" s="60" t="s">
        <v>6364</v>
      </c>
      <c r="IGU3" s="60" t="s">
        <v>6365</v>
      </c>
      <c r="IGV3" s="60" t="s">
        <v>6366</v>
      </c>
      <c r="IGW3" s="60" t="s">
        <v>6367</v>
      </c>
      <c r="IGX3" s="60" t="s">
        <v>6368</v>
      </c>
      <c r="IGY3" s="60" t="s">
        <v>6369</v>
      </c>
      <c r="IGZ3" s="60" t="s">
        <v>6370</v>
      </c>
      <c r="IHA3" s="60" t="s">
        <v>6371</v>
      </c>
      <c r="IHB3" s="60" t="s">
        <v>6372</v>
      </c>
      <c r="IHC3" s="60" t="s">
        <v>6373</v>
      </c>
      <c r="IHD3" s="60" t="s">
        <v>6374</v>
      </c>
      <c r="IHE3" s="60" t="s">
        <v>6375</v>
      </c>
      <c r="IHF3" s="60" t="s">
        <v>6376</v>
      </c>
      <c r="IHG3" s="60" t="s">
        <v>6377</v>
      </c>
      <c r="IHH3" s="60" t="s">
        <v>6378</v>
      </c>
      <c r="IHI3" s="60" t="s">
        <v>6379</v>
      </c>
      <c r="IHJ3" s="60" t="s">
        <v>6380</v>
      </c>
      <c r="IHK3" s="60" t="s">
        <v>6381</v>
      </c>
      <c r="IHL3" s="60" t="s">
        <v>6382</v>
      </c>
      <c r="IHM3" s="60" t="s">
        <v>6383</v>
      </c>
      <c r="IHN3" s="60" t="s">
        <v>6384</v>
      </c>
      <c r="IHO3" s="60" t="s">
        <v>6385</v>
      </c>
      <c r="IHP3" s="60" t="s">
        <v>6386</v>
      </c>
      <c r="IHQ3" s="60" t="s">
        <v>6387</v>
      </c>
      <c r="IHR3" s="60" t="s">
        <v>6388</v>
      </c>
      <c r="IHS3" s="60" t="s">
        <v>6389</v>
      </c>
      <c r="IHT3" s="60" t="s">
        <v>6390</v>
      </c>
      <c r="IHU3" s="60" t="s">
        <v>6391</v>
      </c>
      <c r="IHV3" s="60" t="s">
        <v>6392</v>
      </c>
      <c r="IHW3" s="60" t="s">
        <v>6393</v>
      </c>
      <c r="IHX3" s="60" t="s">
        <v>6394</v>
      </c>
      <c r="IHY3" s="60" t="s">
        <v>6395</v>
      </c>
      <c r="IHZ3" s="60" t="s">
        <v>6396</v>
      </c>
      <c r="IIA3" s="60" t="s">
        <v>6397</v>
      </c>
      <c r="IIB3" s="60" t="s">
        <v>6398</v>
      </c>
      <c r="IIC3" s="60" t="s">
        <v>6399</v>
      </c>
      <c r="IID3" s="60" t="s">
        <v>6400</v>
      </c>
      <c r="IIE3" s="60" t="s">
        <v>6401</v>
      </c>
      <c r="IIF3" s="60" t="s">
        <v>6402</v>
      </c>
      <c r="IIG3" s="60" t="s">
        <v>6403</v>
      </c>
      <c r="IIH3" s="60" t="s">
        <v>6404</v>
      </c>
      <c r="III3" s="60" t="s">
        <v>6405</v>
      </c>
      <c r="IIJ3" s="60" t="s">
        <v>6406</v>
      </c>
      <c r="IIK3" s="60" t="s">
        <v>6407</v>
      </c>
      <c r="IIL3" s="60" t="s">
        <v>6408</v>
      </c>
      <c r="IIM3" s="60" t="s">
        <v>6409</v>
      </c>
      <c r="IIN3" s="60" t="s">
        <v>6410</v>
      </c>
      <c r="IIO3" s="60" t="s">
        <v>6411</v>
      </c>
      <c r="IIP3" s="60" t="s">
        <v>6412</v>
      </c>
      <c r="IIQ3" s="60" t="s">
        <v>6413</v>
      </c>
      <c r="IIR3" s="60" t="s">
        <v>6414</v>
      </c>
      <c r="IIS3" s="60" t="s">
        <v>6415</v>
      </c>
      <c r="IIT3" s="60" t="s">
        <v>6416</v>
      </c>
      <c r="IIU3" s="60" t="s">
        <v>6417</v>
      </c>
      <c r="IIV3" s="60" t="s">
        <v>6418</v>
      </c>
      <c r="IIW3" s="60" t="s">
        <v>6419</v>
      </c>
      <c r="IIX3" s="60" t="s">
        <v>6420</v>
      </c>
      <c r="IIY3" s="60" t="s">
        <v>6421</v>
      </c>
      <c r="IIZ3" s="60" t="s">
        <v>6422</v>
      </c>
      <c r="IJA3" s="60" t="s">
        <v>6423</v>
      </c>
      <c r="IJB3" s="60" t="s">
        <v>6424</v>
      </c>
      <c r="IJC3" s="60" t="s">
        <v>6425</v>
      </c>
      <c r="IJD3" s="60" t="s">
        <v>6426</v>
      </c>
      <c r="IJE3" s="60" t="s">
        <v>6427</v>
      </c>
      <c r="IJF3" s="60" t="s">
        <v>6428</v>
      </c>
      <c r="IJG3" s="60" t="s">
        <v>6429</v>
      </c>
      <c r="IJH3" s="60" t="s">
        <v>6430</v>
      </c>
      <c r="IJI3" s="60" t="s">
        <v>6431</v>
      </c>
      <c r="IJJ3" s="60" t="s">
        <v>6432</v>
      </c>
      <c r="IJK3" s="60" t="s">
        <v>6433</v>
      </c>
      <c r="IJL3" s="60" t="s">
        <v>6434</v>
      </c>
      <c r="IJM3" s="60" t="s">
        <v>6435</v>
      </c>
      <c r="IJN3" s="60" t="s">
        <v>6436</v>
      </c>
      <c r="IJO3" s="60" t="s">
        <v>6437</v>
      </c>
      <c r="IJP3" s="60" t="s">
        <v>6438</v>
      </c>
      <c r="IJQ3" s="60" t="s">
        <v>6439</v>
      </c>
      <c r="IJR3" s="60" t="s">
        <v>6440</v>
      </c>
      <c r="IJS3" s="60" t="s">
        <v>6441</v>
      </c>
      <c r="IJT3" s="60" t="s">
        <v>6442</v>
      </c>
      <c r="IJU3" s="60" t="s">
        <v>6443</v>
      </c>
      <c r="IJV3" s="60" t="s">
        <v>6444</v>
      </c>
      <c r="IJW3" s="60" t="s">
        <v>6445</v>
      </c>
      <c r="IJX3" s="60" t="s">
        <v>6446</v>
      </c>
      <c r="IJY3" s="60" t="s">
        <v>6447</v>
      </c>
      <c r="IJZ3" s="60" t="s">
        <v>6448</v>
      </c>
      <c r="IKA3" s="60" t="s">
        <v>6449</v>
      </c>
      <c r="IKB3" s="60" t="s">
        <v>6450</v>
      </c>
      <c r="IKC3" s="60" t="s">
        <v>6451</v>
      </c>
      <c r="IKD3" s="60" t="s">
        <v>6452</v>
      </c>
      <c r="IKE3" s="60" t="s">
        <v>6453</v>
      </c>
      <c r="IKF3" s="60" t="s">
        <v>6454</v>
      </c>
      <c r="IKG3" s="60" t="s">
        <v>6455</v>
      </c>
      <c r="IKH3" s="60" t="s">
        <v>6456</v>
      </c>
      <c r="IKI3" s="60" t="s">
        <v>6457</v>
      </c>
      <c r="IKJ3" s="60" t="s">
        <v>6458</v>
      </c>
      <c r="IKK3" s="60" t="s">
        <v>6459</v>
      </c>
      <c r="IKL3" s="60" t="s">
        <v>6460</v>
      </c>
      <c r="IKM3" s="60" t="s">
        <v>6461</v>
      </c>
      <c r="IKN3" s="60" t="s">
        <v>6462</v>
      </c>
      <c r="IKO3" s="60" t="s">
        <v>6463</v>
      </c>
      <c r="IKP3" s="60" t="s">
        <v>6464</v>
      </c>
      <c r="IKQ3" s="60" t="s">
        <v>6465</v>
      </c>
      <c r="IKR3" s="60" t="s">
        <v>6466</v>
      </c>
      <c r="IKS3" s="60" t="s">
        <v>6467</v>
      </c>
      <c r="IKT3" s="60" t="s">
        <v>6468</v>
      </c>
      <c r="IKU3" s="60" t="s">
        <v>6469</v>
      </c>
      <c r="IKV3" s="60" t="s">
        <v>6470</v>
      </c>
      <c r="IKW3" s="60" t="s">
        <v>6471</v>
      </c>
      <c r="IKX3" s="60" t="s">
        <v>6472</v>
      </c>
      <c r="IKY3" s="60" t="s">
        <v>6473</v>
      </c>
      <c r="IKZ3" s="60" t="s">
        <v>6474</v>
      </c>
      <c r="ILA3" s="60" t="s">
        <v>6475</v>
      </c>
      <c r="ILB3" s="60" t="s">
        <v>6476</v>
      </c>
      <c r="ILC3" s="60" t="s">
        <v>6477</v>
      </c>
      <c r="ILD3" s="60" t="s">
        <v>6478</v>
      </c>
      <c r="ILE3" s="60" t="s">
        <v>6479</v>
      </c>
      <c r="ILF3" s="60" t="s">
        <v>6480</v>
      </c>
      <c r="ILG3" s="60" t="s">
        <v>6481</v>
      </c>
      <c r="ILH3" s="60" t="s">
        <v>6482</v>
      </c>
      <c r="ILI3" s="60" t="s">
        <v>6483</v>
      </c>
      <c r="ILJ3" s="60" t="s">
        <v>6484</v>
      </c>
      <c r="ILK3" s="60" t="s">
        <v>6485</v>
      </c>
      <c r="ILL3" s="60" t="s">
        <v>6486</v>
      </c>
      <c r="ILM3" s="60" t="s">
        <v>6487</v>
      </c>
      <c r="ILN3" s="60" t="s">
        <v>6488</v>
      </c>
      <c r="ILO3" s="60" t="s">
        <v>6489</v>
      </c>
      <c r="ILP3" s="60" t="s">
        <v>6490</v>
      </c>
      <c r="ILQ3" s="60" t="s">
        <v>6491</v>
      </c>
      <c r="ILR3" s="60" t="s">
        <v>6492</v>
      </c>
      <c r="ILS3" s="60" t="s">
        <v>6493</v>
      </c>
      <c r="ILT3" s="60" t="s">
        <v>6494</v>
      </c>
      <c r="ILU3" s="60" t="s">
        <v>6495</v>
      </c>
      <c r="ILV3" s="60" t="s">
        <v>6496</v>
      </c>
      <c r="ILW3" s="60" t="s">
        <v>6497</v>
      </c>
      <c r="ILX3" s="60" t="s">
        <v>6498</v>
      </c>
      <c r="ILY3" s="60" t="s">
        <v>6499</v>
      </c>
      <c r="ILZ3" s="60" t="s">
        <v>6500</v>
      </c>
      <c r="IMA3" s="60" t="s">
        <v>6501</v>
      </c>
      <c r="IMB3" s="60" t="s">
        <v>6502</v>
      </c>
      <c r="IMC3" s="60" t="s">
        <v>6503</v>
      </c>
      <c r="IMD3" s="60" t="s">
        <v>6504</v>
      </c>
      <c r="IME3" s="60" t="s">
        <v>6505</v>
      </c>
      <c r="IMF3" s="60" t="s">
        <v>6506</v>
      </c>
      <c r="IMG3" s="60" t="s">
        <v>6507</v>
      </c>
      <c r="IMH3" s="60" t="s">
        <v>6508</v>
      </c>
      <c r="IMI3" s="60" t="s">
        <v>6509</v>
      </c>
      <c r="IMJ3" s="60" t="s">
        <v>6510</v>
      </c>
      <c r="IMK3" s="60" t="s">
        <v>6511</v>
      </c>
      <c r="IML3" s="60" t="s">
        <v>6512</v>
      </c>
      <c r="IMM3" s="60" t="s">
        <v>6513</v>
      </c>
      <c r="IMN3" s="60" t="s">
        <v>6514</v>
      </c>
      <c r="IMO3" s="60" t="s">
        <v>6515</v>
      </c>
      <c r="IMP3" s="60" t="s">
        <v>6516</v>
      </c>
      <c r="IMQ3" s="60" t="s">
        <v>6517</v>
      </c>
      <c r="IMR3" s="60" t="s">
        <v>6518</v>
      </c>
      <c r="IMS3" s="60" t="s">
        <v>6519</v>
      </c>
      <c r="IMT3" s="60" t="s">
        <v>6520</v>
      </c>
      <c r="IMU3" s="60" t="s">
        <v>6521</v>
      </c>
      <c r="IMV3" s="60" t="s">
        <v>6522</v>
      </c>
      <c r="IMW3" s="60" t="s">
        <v>6523</v>
      </c>
      <c r="IMX3" s="60" t="s">
        <v>6524</v>
      </c>
      <c r="IMY3" s="60" t="s">
        <v>6525</v>
      </c>
      <c r="IMZ3" s="60" t="s">
        <v>6526</v>
      </c>
      <c r="INA3" s="60" t="s">
        <v>6527</v>
      </c>
      <c r="INB3" s="60" t="s">
        <v>6528</v>
      </c>
      <c r="INC3" s="60" t="s">
        <v>6529</v>
      </c>
      <c r="IND3" s="60" t="s">
        <v>6530</v>
      </c>
      <c r="INE3" s="60" t="s">
        <v>6531</v>
      </c>
      <c r="INF3" s="60" t="s">
        <v>6532</v>
      </c>
      <c r="ING3" s="60" t="s">
        <v>6533</v>
      </c>
      <c r="INH3" s="60" t="s">
        <v>6534</v>
      </c>
      <c r="INI3" s="60" t="s">
        <v>6535</v>
      </c>
      <c r="INJ3" s="60" t="s">
        <v>6536</v>
      </c>
      <c r="INK3" s="60" t="s">
        <v>6537</v>
      </c>
      <c r="INL3" s="60" t="s">
        <v>6538</v>
      </c>
      <c r="INM3" s="60" t="s">
        <v>6539</v>
      </c>
      <c r="INN3" s="60" t="s">
        <v>6540</v>
      </c>
      <c r="INO3" s="60" t="s">
        <v>6541</v>
      </c>
      <c r="INP3" s="60" t="s">
        <v>6542</v>
      </c>
      <c r="INQ3" s="60" t="s">
        <v>6543</v>
      </c>
      <c r="INR3" s="60" t="s">
        <v>6544</v>
      </c>
      <c r="INS3" s="60" t="s">
        <v>6545</v>
      </c>
      <c r="INT3" s="60" t="s">
        <v>6546</v>
      </c>
      <c r="INU3" s="60" t="s">
        <v>6547</v>
      </c>
      <c r="INV3" s="60" t="s">
        <v>6548</v>
      </c>
      <c r="INW3" s="60" t="s">
        <v>6549</v>
      </c>
      <c r="INX3" s="60" t="s">
        <v>6550</v>
      </c>
      <c r="INY3" s="60" t="s">
        <v>6551</v>
      </c>
      <c r="INZ3" s="60" t="s">
        <v>6552</v>
      </c>
      <c r="IOA3" s="60" t="s">
        <v>6553</v>
      </c>
      <c r="IOB3" s="60" t="s">
        <v>6554</v>
      </c>
      <c r="IOC3" s="60" t="s">
        <v>6555</v>
      </c>
      <c r="IOD3" s="60" t="s">
        <v>6556</v>
      </c>
      <c r="IOE3" s="60" t="s">
        <v>6557</v>
      </c>
      <c r="IOF3" s="60" t="s">
        <v>6558</v>
      </c>
      <c r="IOG3" s="60" t="s">
        <v>6559</v>
      </c>
      <c r="IOH3" s="60" t="s">
        <v>6560</v>
      </c>
      <c r="IOI3" s="60" t="s">
        <v>6561</v>
      </c>
      <c r="IOJ3" s="60" t="s">
        <v>6562</v>
      </c>
      <c r="IOK3" s="60" t="s">
        <v>6563</v>
      </c>
      <c r="IOL3" s="60" t="s">
        <v>6564</v>
      </c>
      <c r="IOM3" s="60" t="s">
        <v>6565</v>
      </c>
      <c r="ION3" s="60" t="s">
        <v>6566</v>
      </c>
      <c r="IOO3" s="60" t="s">
        <v>6567</v>
      </c>
      <c r="IOP3" s="60" t="s">
        <v>6568</v>
      </c>
      <c r="IOQ3" s="60" t="s">
        <v>6569</v>
      </c>
      <c r="IOR3" s="60" t="s">
        <v>6570</v>
      </c>
      <c r="IOS3" s="60" t="s">
        <v>6571</v>
      </c>
      <c r="IOT3" s="60" t="s">
        <v>6572</v>
      </c>
      <c r="IOU3" s="60" t="s">
        <v>6573</v>
      </c>
      <c r="IOV3" s="60" t="s">
        <v>6574</v>
      </c>
      <c r="IOW3" s="60" t="s">
        <v>6575</v>
      </c>
      <c r="IOX3" s="60" t="s">
        <v>6576</v>
      </c>
      <c r="IOY3" s="60" t="s">
        <v>6577</v>
      </c>
      <c r="IOZ3" s="60" t="s">
        <v>6578</v>
      </c>
      <c r="IPA3" s="60" t="s">
        <v>6579</v>
      </c>
      <c r="IPB3" s="60" t="s">
        <v>6580</v>
      </c>
      <c r="IPC3" s="60" t="s">
        <v>6581</v>
      </c>
      <c r="IPD3" s="60" t="s">
        <v>6582</v>
      </c>
      <c r="IPE3" s="60" t="s">
        <v>6583</v>
      </c>
      <c r="IPF3" s="60" t="s">
        <v>6584</v>
      </c>
      <c r="IPG3" s="60" t="s">
        <v>6585</v>
      </c>
      <c r="IPH3" s="60" t="s">
        <v>6586</v>
      </c>
      <c r="IPI3" s="60" t="s">
        <v>6587</v>
      </c>
      <c r="IPJ3" s="60" t="s">
        <v>6588</v>
      </c>
      <c r="IPK3" s="60" t="s">
        <v>6589</v>
      </c>
      <c r="IPL3" s="60" t="s">
        <v>6590</v>
      </c>
      <c r="IPM3" s="60" t="s">
        <v>6591</v>
      </c>
      <c r="IPN3" s="60" t="s">
        <v>6592</v>
      </c>
      <c r="IPO3" s="60" t="s">
        <v>6593</v>
      </c>
      <c r="IPP3" s="60" t="s">
        <v>6594</v>
      </c>
      <c r="IPQ3" s="60" t="s">
        <v>6595</v>
      </c>
      <c r="IPR3" s="60" t="s">
        <v>6596</v>
      </c>
      <c r="IPS3" s="60" t="s">
        <v>6597</v>
      </c>
      <c r="IPT3" s="60" t="s">
        <v>6598</v>
      </c>
      <c r="IPU3" s="60" t="s">
        <v>6599</v>
      </c>
      <c r="IPV3" s="60" t="s">
        <v>6600</v>
      </c>
      <c r="IPW3" s="60" t="s">
        <v>6601</v>
      </c>
      <c r="IPX3" s="60" t="s">
        <v>6602</v>
      </c>
      <c r="IPY3" s="60" t="s">
        <v>6603</v>
      </c>
      <c r="IPZ3" s="60" t="s">
        <v>6604</v>
      </c>
      <c r="IQA3" s="60" t="s">
        <v>6605</v>
      </c>
      <c r="IQB3" s="60" t="s">
        <v>6606</v>
      </c>
      <c r="IQC3" s="60" t="s">
        <v>6607</v>
      </c>
      <c r="IQD3" s="60" t="s">
        <v>6608</v>
      </c>
      <c r="IQE3" s="60" t="s">
        <v>6609</v>
      </c>
      <c r="IQF3" s="60" t="s">
        <v>6610</v>
      </c>
      <c r="IQG3" s="60" t="s">
        <v>6611</v>
      </c>
      <c r="IQH3" s="60" t="s">
        <v>6612</v>
      </c>
      <c r="IQI3" s="60" t="s">
        <v>6613</v>
      </c>
      <c r="IQJ3" s="60" t="s">
        <v>6614</v>
      </c>
      <c r="IQK3" s="60" t="s">
        <v>6615</v>
      </c>
      <c r="IQL3" s="60" t="s">
        <v>6616</v>
      </c>
      <c r="IQM3" s="60" t="s">
        <v>6617</v>
      </c>
      <c r="IQN3" s="60" t="s">
        <v>6618</v>
      </c>
      <c r="IQO3" s="60" t="s">
        <v>6619</v>
      </c>
      <c r="IQP3" s="60" t="s">
        <v>6620</v>
      </c>
      <c r="IQQ3" s="60" t="s">
        <v>6621</v>
      </c>
      <c r="IQR3" s="60" t="s">
        <v>6622</v>
      </c>
      <c r="IQS3" s="60" t="s">
        <v>6623</v>
      </c>
      <c r="IQT3" s="60" t="s">
        <v>6624</v>
      </c>
      <c r="IQU3" s="60" t="s">
        <v>6625</v>
      </c>
      <c r="IQV3" s="60" t="s">
        <v>6626</v>
      </c>
      <c r="IQW3" s="60" t="s">
        <v>6627</v>
      </c>
      <c r="IQX3" s="60" t="s">
        <v>6628</v>
      </c>
      <c r="IQY3" s="60" t="s">
        <v>6629</v>
      </c>
      <c r="IQZ3" s="60" t="s">
        <v>6630</v>
      </c>
      <c r="IRA3" s="60" t="s">
        <v>6631</v>
      </c>
      <c r="IRB3" s="60" t="s">
        <v>6632</v>
      </c>
      <c r="IRC3" s="60" t="s">
        <v>6633</v>
      </c>
      <c r="IRD3" s="60" t="s">
        <v>6634</v>
      </c>
      <c r="IRE3" s="60" t="s">
        <v>6635</v>
      </c>
      <c r="IRF3" s="60" t="s">
        <v>6636</v>
      </c>
      <c r="IRG3" s="60" t="s">
        <v>6637</v>
      </c>
      <c r="IRH3" s="60" t="s">
        <v>6638</v>
      </c>
      <c r="IRI3" s="60" t="s">
        <v>6639</v>
      </c>
      <c r="IRJ3" s="60" t="s">
        <v>6640</v>
      </c>
      <c r="IRK3" s="60" t="s">
        <v>6641</v>
      </c>
      <c r="IRL3" s="60" t="s">
        <v>6642</v>
      </c>
      <c r="IRM3" s="60" t="s">
        <v>6643</v>
      </c>
      <c r="IRN3" s="60" t="s">
        <v>6644</v>
      </c>
      <c r="IRO3" s="60" t="s">
        <v>6645</v>
      </c>
      <c r="IRP3" s="60" t="s">
        <v>6646</v>
      </c>
      <c r="IRQ3" s="60" t="s">
        <v>6647</v>
      </c>
      <c r="IRR3" s="60" t="s">
        <v>6648</v>
      </c>
      <c r="IRS3" s="60" t="s">
        <v>6649</v>
      </c>
      <c r="IRT3" s="60" t="s">
        <v>6650</v>
      </c>
      <c r="IRU3" s="60" t="s">
        <v>6651</v>
      </c>
      <c r="IRV3" s="60" t="s">
        <v>6652</v>
      </c>
      <c r="IRW3" s="60" t="s">
        <v>6653</v>
      </c>
      <c r="IRX3" s="60" t="s">
        <v>6654</v>
      </c>
      <c r="IRY3" s="60" t="s">
        <v>6655</v>
      </c>
      <c r="IRZ3" s="60" t="s">
        <v>6656</v>
      </c>
      <c r="ISA3" s="60" t="s">
        <v>6657</v>
      </c>
      <c r="ISB3" s="60" t="s">
        <v>6658</v>
      </c>
      <c r="ISC3" s="60" t="s">
        <v>6659</v>
      </c>
      <c r="ISD3" s="60" t="s">
        <v>6660</v>
      </c>
      <c r="ISE3" s="60" t="s">
        <v>6661</v>
      </c>
      <c r="ISF3" s="60" t="s">
        <v>6662</v>
      </c>
      <c r="ISG3" s="60" t="s">
        <v>6663</v>
      </c>
      <c r="ISH3" s="60" t="s">
        <v>6664</v>
      </c>
      <c r="ISI3" s="60" t="s">
        <v>6665</v>
      </c>
      <c r="ISJ3" s="60" t="s">
        <v>6666</v>
      </c>
      <c r="ISK3" s="60" t="s">
        <v>6667</v>
      </c>
      <c r="ISL3" s="60" t="s">
        <v>6668</v>
      </c>
      <c r="ISM3" s="60" t="s">
        <v>6669</v>
      </c>
      <c r="ISN3" s="60" t="s">
        <v>6670</v>
      </c>
      <c r="ISO3" s="60" t="s">
        <v>6671</v>
      </c>
      <c r="ISP3" s="60" t="s">
        <v>6672</v>
      </c>
      <c r="ISQ3" s="60" t="s">
        <v>6673</v>
      </c>
      <c r="ISR3" s="60" t="s">
        <v>6674</v>
      </c>
      <c r="ISS3" s="60" t="s">
        <v>6675</v>
      </c>
      <c r="IST3" s="60" t="s">
        <v>6676</v>
      </c>
      <c r="ISU3" s="60" t="s">
        <v>6677</v>
      </c>
      <c r="ISV3" s="60" t="s">
        <v>6678</v>
      </c>
      <c r="ISW3" s="60" t="s">
        <v>6679</v>
      </c>
      <c r="ISX3" s="60" t="s">
        <v>6680</v>
      </c>
      <c r="ISY3" s="60" t="s">
        <v>6681</v>
      </c>
      <c r="ISZ3" s="60" t="s">
        <v>6682</v>
      </c>
      <c r="ITA3" s="60" t="s">
        <v>6683</v>
      </c>
      <c r="ITB3" s="60" t="s">
        <v>6684</v>
      </c>
      <c r="ITC3" s="60" t="s">
        <v>6685</v>
      </c>
      <c r="ITD3" s="60" t="s">
        <v>6686</v>
      </c>
      <c r="ITE3" s="60" t="s">
        <v>6687</v>
      </c>
      <c r="ITF3" s="60" t="s">
        <v>6688</v>
      </c>
      <c r="ITG3" s="60" t="s">
        <v>6689</v>
      </c>
      <c r="ITH3" s="60" t="s">
        <v>6690</v>
      </c>
      <c r="ITI3" s="60" t="s">
        <v>6691</v>
      </c>
      <c r="ITJ3" s="60" t="s">
        <v>6692</v>
      </c>
      <c r="ITK3" s="60" t="s">
        <v>6693</v>
      </c>
      <c r="ITL3" s="60" t="s">
        <v>6694</v>
      </c>
      <c r="ITM3" s="60" t="s">
        <v>6695</v>
      </c>
      <c r="ITN3" s="60" t="s">
        <v>6696</v>
      </c>
      <c r="ITO3" s="60" t="s">
        <v>6697</v>
      </c>
      <c r="ITP3" s="60" t="s">
        <v>6698</v>
      </c>
      <c r="ITQ3" s="60" t="s">
        <v>6699</v>
      </c>
      <c r="ITR3" s="60" t="s">
        <v>6700</v>
      </c>
      <c r="ITS3" s="60" t="s">
        <v>6701</v>
      </c>
      <c r="ITT3" s="60" t="s">
        <v>6702</v>
      </c>
      <c r="ITU3" s="60" t="s">
        <v>6703</v>
      </c>
      <c r="ITV3" s="60" t="s">
        <v>6704</v>
      </c>
      <c r="ITW3" s="60" t="s">
        <v>6705</v>
      </c>
      <c r="ITX3" s="60" t="s">
        <v>6706</v>
      </c>
      <c r="ITY3" s="60" t="s">
        <v>6707</v>
      </c>
      <c r="ITZ3" s="60" t="s">
        <v>6708</v>
      </c>
      <c r="IUA3" s="60" t="s">
        <v>6709</v>
      </c>
      <c r="IUB3" s="60" t="s">
        <v>6710</v>
      </c>
      <c r="IUC3" s="60" t="s">
        <v>6711</v>
      </c>
      <c r="IUD3" s="60" t="s">
        <v>6712</v>
      </c>
      <c r="IUE3" s="60" t="s">
        <v>6713</v>
      </c>
      <c r="IUF3" s="60" t="s">
        <v>6714</v>
      </c>
      <c r="IUG3" s="60" t="s">
        <v>6715</v>
      </c>
      <c r="IUH3" s="60" t="s">
        <v>6716</v>
      </c>
      <c r="IUI3" s="60" t="s">
        <v>6717</v>
      </c>
      <c r="IUJ3" s="60" t="s">
        <v>6718</v>
      </c>
      <c r="IUK3" s="60" t="s">
        <v>6719</v>
      </c>
      <c r="IUL3" s="60" t="s">
        <v>6720</v>
      </c>
      <c r="IUM3" s="60" t="s">
        <v>6721</v>
      </c>
      <c r="IUN3" s="60" t="s">
        <v>6722</v>
      </c>
      <c r="IUO3" s="60" t="s">
        <v>6723</v>
      </c>
      <c r="IUP3" s="60" t="s">
        <v>6724</v>
      </c>
      <c r="IUQ3" s="60" t="s">
        <v>6725</v>
      </c>
      <c r="IUR3" s="60" t="s">
        <v>6726</v>
      </c>
      <c r="IUS3" s="60" t="s">
        <v>6727</v>
      </c>
      <c r="IUT3" s="60" t="s">
        <v>6728</v>
      </c>
      <c r="IUU3" s="60" t="s">
        <v>6729</v>
      </c>
      <c r="IUV3" s="60" t="s">
        <v>6730</v>
      </c>
      <c r="IUW3" s="60" t="s">
        <v>6731</v>
      </c>
      <c r="IUX3" s="60" t="s">
        <v>6732</v>
      </c>
      <c r="IUY3" s="60" t="s">
        <v>6733</v>
      </c>
      <c r="IUZ3" s="60" t="s">
        <v>6734</v>
      </c>
      <c r="IVA3" s="60" t="s">
        <v>6735</v>
      </c>
      <c r="IVB3" s="60" t="s">
        <v>6736</v>
      </c>
      <c r="IVC3" s="60" t="s">
        <v>6737</v>
      </c>
      <c r="IVD3" s="60" t="s">
        <v>6738</v>
      </c>
      <c r="IVE3" s="60" t="s">
        <v>6739</v>
      </c>
      <c r="IVF3" s="60" t="s">
        <v>6740</v>
      </c>
      <c r="IVG3" s="60" t="s">
        <v>6741</v>
      </c>
      <c r="IVH3" s="60" t="s">
        <v>6742</v>
      </c>
      <c r="IVI3" s="60" t="s">
        <v>6743</v>
      </c>
      <c r="IVJ3" s="60" t="s">
        <v>6744</v>
      </c>
      <c r="IVK3" s="60" t="s">
        <v>6745</v>
      </c>
      <c r="IVL3" s="60" t="s">
        <v>6746</v>
      </c>
      <c r="IVM3" s="60" t="s">
        <v>6747</v>
      </c>
      <c r="IVN3" s="60" t="s">
        <v>6748</v>
      </c>
      <c r="IVO3" s="60" t="s">
        <v>6749</v>
      </c>
      <c r="IVP3" s="60" t="s">
        <v>6750</v>
      </c>
      <c r="IVQ3" s="60" t="s">
        <v>6751</v>
      </c>
      <c r="IVR3" s="60" t="s">
        <v>6752</v>
      </c>
      <c r="IVS3" s="60" t="s">
        <v>6753</v>
      </c>
      <c r="IVT3" s="60" t="s">
        <v>6754</v>
      </c>
      <c r="IVU3" s="60" t="s">
        <v>6755</v>
      </c>
      <c r="IVV3" s="60" t="s">
        <v>6756</v>
      </c>
      <c r="IVW3" s="60" t="s">
        <v>6757</v>
      </c>
      <c r="IVX3" s="60" t="s">
        <v>6758</v>
      </c>
      <c r="IVY3" s="60" t="s">
        <v>6759</v>
      </c>
      <c r="IVZ3" s="60" t="s">
        <v>6760</v>
      </c>
      <c r="IWA3" s="60" t="s">
        <v>6761</v>
      </c>
      <c r="IWB3" s="60" t="s">
        <v>6762</v>
      </c>
      <c r="IWC3" s="60" t="s">
        <v>6763</v>
      </c>
      <c r="IWD3" s="60" t="s">
        <v>6764</v>
      </c>
      <c r="IWE3" s="60" t="s">
        <v>6765</v>
      </c>
      <c r="IWF3" s="60" t="s">
        <v>6766</v>
      </c>
      <c r="IWG3" s="60" t="s">
        <v>6767</v>
      </c>
      <c r="IWH3" s="60" t="s">
        <v>6768</v>
      </c>
      <c r="IWI3" s="60" t="s">
        <v>6769</v>
      </c>
      <c r="IWJ3" s="60" t="s">
        <v>6770</v>
      </c>
      <c r="IWK3" s="60" t="s">
        <v>6771</v>
      </c>
      <c r="IWL3" s="60" t="s">
        <v>6772</v>
      </c>
      <c r="IWM3" s="60" t="s">
        <v>6773</v>
      </c>
      <c r="IWN3" s="60" t="s">
        <v>6774</v>
      </c>
      <c r="IWO3" s="60" t="s">
        <v>6775</v>
      </c>
      <c r="IWP3" s="60" t="s">
        <v>6776</v>
      </c>
      <c r="IWQ3" s="60" t="s">
        <v>6777</v>
      </c>
      <c r="IWR3" s="60" t="s">
        <v>6778</v>
      </c>
      <c r="IWS3" s="60" t="s">
        <v>6779</v>
      </c>
      <c r="IWT3" s="60" t="s">
        <v>6780</v>
      </c>
      <c r="IWU3" s="60" t="s">
        <v>6781</v>
      </c>
      <c r="IWV3" s="60" t="s">
        <v>6782</v>
      </c>
      <c r="IWW3" s="60" t="s">
        <v>6783</v>
      </c>
      <c r="IWX3" s="60" t="s">
        <v>6784</v>
      </c>
      <c r="IWY3" s="60" t="s">
        <v>6785</v>
      </c>
      <c r="IWZ3" s="60" t="s">
        <v>6786</v>
      </c>
      <c r="IXA3" s="60" t="s">
        <v>6787</v>
      </c>
      <c r="IXB3" s="60" t="s">
        <v>6788</v>
      </c>
      <c r="IXC3" s="60" t="s">
        <v>6789</v>
      </c>
      <c r="IXD3" s="60" t="s">
        <v>6790</v>
      </c>
      <c r="IXE3" s="60" t="s">
        <v>6791</v>
      </c>
      <c r="IXF3" s="60" t="s">
        <v>6792</v>
      </c>
      <c r="IXG3" s="60" t="s">
        <v>6793</v>
      </c>
      <c r="IXH3" s="60" t="s">
        <v>6794</v>
      </c>
      <c r="IXI3" s="60" t="s">
        <v>6795</v>
      </c>
      <c r="IXJ3" s="60" t="s">
        <v>6796</v>
      </c>
      <c r="IXK3" s="60" t="s">
        <v>6797</v>
      </c>
      <c r="IXL3" s="60" t="s">
        <v>6798</v>
      </c>
      <c r="IXM3" s="60" t="s">
        <v>6799</v>
      </c>
      <c r="IXN3" s="60" t="s">
        <v>6800</v>
      </c>
      <c r="IXO3" s="60" t="s">
        <v>6801</v>
      </c>
      <c r="IXP3" s="60" t="s">
        <v>6802</v>
      </c>
      <c r="IXQ3" s="60" t="s">
        <v>6803</v>
      </c>
      <c r="IXR3" s="60" t="s">
        <v>6804</v>
      </c>
      <c r="IXS3" s="60" t="s">
        <v>6805</v>
      </c>
      <c r="IXT3" s="60" t="s">
        <v>6806</v>
      </c>
      <c r="IXU3" s="60" t="s">
        <v>6807</v>
      </c>
      <c r="IXV3" s="60" t="s">
        <v>6808</v>
      </c>
      <c r="IXW3" s="60" t="s">
        <v>6809</v>
      </c>
      <c r="IXX3" s="60" t="s">
        <v>6810</v>
      </c>
      <c r="IXY3" s="60" t="s">
        <v>6811</v>
      </c>
      <c r="IXZ3" s="60" t="s">
        <v>6812</v>
      </c>
      <c r="IYA3" s="60" t="s">
        <v>6813</v>
      </c>
      <c r="IYB3" s="60" t="s">
        <v>6814</v>
      </c>
      <c r="IYC3" s="60" t="s">
        <v>6815</v>
      </c>
      <c r="IYD3" s="60" t="s">
        <v>6816</v>
      </c>
      <c r="IYE3" s="60" t="s">
        <v>6817</v>
      </c>
      <c r="IYF3" s="60" t="s">
        <v>6818</v>
      </c>
      <c r="IYG3" s="60" t="s">
        <v>6819</v>
      </c>
      <c r="IYH3" s="60" t="s">
        <v>6820</v>
      </c>
      <c r="IYI3" s="60" t="s">
        <v>6821</v>
      </c>
      <c r="IYJ3" s="60" t="s">
        <v>6822</v>
      </c>
      <c r="IYK3" s="60" t="s">
        <v>6823</v>
      </c>
      <c r="IYL3" s="60" t="s">
        <v>6824</v>
      </c>
      <c r="IYM3" s="60" t="s">
        <v>6825</v>
      </c>
      <c r="IYN3" s="60" t="s">
        <v>6826</v>
      </c>
      <c r="IYO3" s="60" t="s">
        <v>6827</v>
      </c>
      <c r="IYP3" s="60" t="s">
        <v>6828</v>
      </c>
      <c r="IYQ3" s="60" t="s">
        <v>6829</v>
      </c>
      <c r="IYR3" s="60" t="s">
        <v>6830</v>
      </c>
      <c r="IYS3" s="60" t="s">
        <v>6831</v>
      </c>
      <c r="IYT3" s="60" t="s">
        <v>6832</v>
      </c>
      <c r="IYU3" s="60" t="s">
        <v>6833</v>
      </c>
      <c r="IYV3" s="60" t="s">
        <v>6834</v>
      </c>
      <c r="IYW3" s="60" t="s">
        <v>6835</v>
      </c>
      <c r="IYX3" s="60" t="s">
        <v>6836</v>
      </c>
      <c r="IYY3" s="60" t="s">
        <v>6837</v>
      </c>
      <c r="IYZ3" s="60" t="s">
        <v>6838</v>
      </c>
      <c r="IZA3" s="60" t="s">
        <v>6839</v>
      </c>
      <c r="IZB3" s="60" t="s">
        <v>6840</v>
      </c>
      <c r="IZC3" s="60" t="s">
        <v>6841</v>
      </c>
      <c r="IZD3" s="60" t="s">
        <v>6842</v>
      </c>
      <c r="IZE3" s="60" t="s">
        <v>6843</v>
      </c>
      <c r="IZF3" s="60" t="s">
        <v>6844</v>
      </c>
      <c r="IZG3" s="60" t="s">
        <v>6845</v>
      </c>
      <c r="IZH3" s="60" t="s">
        <v>6846</v>
      </c>
      <c r="IZI3" s="60" t="s">
        <v>6847</v>
      </c>
      <c r="IZJ3" s="60" t="s">
        <v>6848</v>
      </c>
      <c r="IZK3" s="60" t="s">
        <v>6849</v>
      </c>
      <c r="IZL3" s="60" t="s">
        <v>6850</v>
      </c>
      <c r="IZM3" s="60" t="s">
        <v>6851</v>
      </c>
      <c r="IZN3" s="60" t="s">
        <v>6852</v>
      </c>
      <c r="IZO3" s="60" t="s">
        <v>6853</v>
      </c>
      <c r="IZP3" s="60" t="s">
        <v>6854</v>
      </c>
      <c r="IZQ3" s="60" t="s">
        <v>6855</v>
      </c>
      <c r="IZR3" s="60" t="s">
        <v>6856</v>
      </c>
      <c r="IZS3" s="60" t="s">
        <v>6857</v>
      </c>
      <c r="IZT3" s="60" t="s">
        <v>6858</v>
      </c>
      <c r="IZU3" s="60" t="s">
        <v>6859</v>
      </c>
      <c r="IZV3" s="60" t="s">
        <v>6860</v>
      </c>
      <c r="IZW3" s="60" t="s">
        <v>6861</v>
      </c>
      <c r="IZX3" s="60" t="s">
        <v>6862</v>
      </c>
      <c r="IZY3" s="60" t="s">
        <v>6863</v>
      </c>
      <c r="IZZ3" s="60" t="s">
        <v>6864</v>
      </c>
      <c r="JAA3" s="60" t="s">
        <v>6865</v>
      </c>
      <c r="JAB3" s="60" t="s">
        <v>6866</v>
      </c>
      <c r="JAC3" s="60" t="s">
        <v>6867</v>
      </c>
      <c r="JAD3" s="60" t="s">
        <v>6868</v>
      </c>
      <c r="JAE3" s="60" t="s">
        <v>6869</v>
      </c>
      <c r="JAF3" s="60" t="s">
        <v>6870</v>
      </c>
      <c r="JAG3" s="60" t="s">
        <v>6871</v>
      </c>
      <c r="JAH3" s="60" t="s">
        <v>6872</v>
      </c>
      <c r="JAI3" s="60" t="s">
        <v>6873</v>
      </c>
      <c r="JAJ3" s="60" t="s">
        <v>6874</v>
      </c>
      <c r="JAK3" s="60" t="s">
        <v>6875</v>
      </c>
      <c r="JAL3" s="60" t="s">
        <v>6876</v>
      </c>
      <c r="JAM3" s="60" t="s">
        <v>6877</v>
      </c>
      <c r="JAN3" s="60" t="s">
        <v>6878</v>
      </c>
      <c r="JAO3" s="60" t="s">
        <v>6879</v>
      </c>
      <c r="JAP3" s="60" t="s">
        <v>6880</v>
      </c>
      <c r="JAQ3" s="60" t="s">
        <v>6881</v>
      </c>
      <c r="JAR3" s="60" t="s">
        <v>6882</v>
      </c>
      <c r="JAS3" s="60" t="s">
        <v>6883</v>
      </c>
      <c r="JAT3" s="60" t="s">
        <v>6884</v>
      </c>
      <c r="JAU3" s="60" t="s">
        <v>6885</v>
      </c>
      <c r="JAV3" s="60" t="s">
        <v>6886</v>
      </c>
      <c r="JAW3" s="60" t="s">
        <v>6887</v>
      </c>
      <c r="JAX3" s="60" t="s">
        <v>6888</v>
      </c>
      <c r="JAY3" s="60" t="s">
        <v>6889</v>
      </c>
      <c r="JAZ3" s="60" t="s">
        <v>6890</v>
      </c>
      <c r="JBA3" s="60" t="s">
        <v>6891</v>
      </c>
      <c r="JBB3" s="60" t="s">
        <v>6892</v>
      </c>
      <c r="JBC3" s="60" t="s">
        <v>6893</v>
      </c>
      <c r="JBD3" s="60" t="s">
        <v>6894</v>
      </c>
      <c r="JBE3" s="60" t="s">
        <v>6895</v>
      </c>
      <c r="JBF3" s="60" t="s">
        <v>6896</v>
      </c>
      <c r="JBG3" s="60" t="s">
        <v>6897</v>
      </c>
      <c r="JBH3" s="60" t="s">
        <v>6898</v>
      </c>
      <c r="JBI3" s="60" t="s">
        <v>6899</v>
      </c>
      <c r="JBJ3" s="60" t="s">
        <v>6900</v>
      </c>
      <c r="JBK3" s="60" t="s">
        <v>6901</v>
      </c>
      <c r="JBL3" s="60" t="s">
        <v>6902</v>
      </c>
      <c r="JBM3" s="60" t="s">
        <v>6903</v>
      </c>
      <c r="JBN3" s="60" t="s">
        <v>6904</v>
      </c>
      <c r="JBO3" s="60" t="s">
        <v>6905</v>
      </c>
      <c r="JBP3" s="60" t="s">
        <v>6906</v>
      </c>
      <c r="JBQ3" s="60" t="s">
        <v>6907</v>
      </c>
      <c r="JBR3" s="60" t="s">
        <v>6908</v>
      </c>
      <c r="JBS3" s="60" t="s">
        <v>6909</v>
      </c>
      <c r="JBT3" s="60" t="s">
        <v>6910</v>
      </c>
      <c r="JBU3" s="60" t="s">
        <v>6911</v>
      </c>
      <c r="JBV3" s="60" t="s">
        <v>6912</v>
      </c>
      <c r="JBW3" s="60" t="s">
        <v>6913</v>
      </c>
      <c r="JBX3" s="60" t="s">
        <v>6914</v>
      </c>
      <c r="JBY3" s="60" t="s">
        <v>6915</v>
      </c>
      <c r="JBZ3" s="60" t="s">
        <v>6916</v>
      </c>
      <c r="JCA3" s="60" t="s">
        <v>6917</v>
      </c>
      <c r="JCB3" s="60" t="s">
        <v>6918</v>
      </c>
      <c r="JCC3" s="60" t="s">
        <v>6919</v>
      </c>
      <c r="JCD3" s="60" t="s">
        <v>6920</v>
      </c>
      <c r="JCE3" s="60" t="s">
        <v>6921</v>
      </c>
      <c r="JCF3" s="60" t="s">
        <v>6922</v>
      </c>
      <c r="JCG3" s="60" t="s">
        <v>6923</v>
      </c>
      <c r="JCH3" s="60" t="s">
        <v>6924</v>
      </c>
      <c r="JCI3" s="60" t="s">
        <v>6925</v>
      </c>
      <c r="JCJ3" s="60" t="s">
        <v>6926</v>
      </c>
      <c r="JCK3" s="60" t="s">
        <v>6927</v>
      </c>
      <c r="JCL3" s="60" t="s">
        <v>6928</v>
      </c>
      <c r="JCM3" s="60" t="s">
        <v>6929</v>
      </c>
      <c r="JCN3" s="60" t="s">
        <v>6930</v>
      </c>
      <c r="JCO3" s="60" t="s">
        <v>6931</v>
      </c>
      <c r="JCP3" s="60" t="s">
        <v>6932</v>
      </c>
      <c r="JCQ3" s="60" t="s">
        <v>6933</v>
      </c>
      <c r="JCR3" s="60" t="s">
        <v>6934</v>
      </c>
      <c r="JCS3" s="60" t="s">
        <v>6935</v>
      </c>
      <c r="JCT3" s="60" t="s">
        <v>6936</v>
      </c>
      <c r="JCU3" s="60" t="s">
        <v>6937</v>
      </c>
      <c r="JCV3" s="60" t="s">
        <v>6938</v>
      </c>
      <c r="JCW3" s="60" t="s">
        <v>6939</v>
      </c>
      <c r="JCX3" s="60" t="s">
        <v>6940</v>
      </c>
      <c r="JCY3" s="60" t="s">
        <v>6941</v>
      </c>
      <c r="JCZ3" s="60" t="s">
        <v>6942</v>
      </c>
      <c r="JDA3" s="60" t="s">
        <v>6943</v>
      </c>
      <c r="JDB3" s="60" t="s">
        <v>6944</v>
      </c>
      <c r="JDC3" s="60" t="s">
        <v>6945</v>
      </c>
      <c r="JDD3" s="60" t="s">
        <v>6946</v>
      </c>
      <c r="JDE3" s="60" t="s">
        <v>6947</v>
      </c>
      <c r="JDF3" s="60" t="s">
        <v>6948</v>
      </c>
      <c r="JDG3" s="60" t="s">
        <v>6949</v>
      </c>
      <c r="JDH3" s="60" t="s">
        <v>6950</v>
      </c>
      <c r="JDI3" s="60" t="s">
        <v>6951</v>
      </c>
      <c r="JDJ3" s="60" t="s">
        <v>6952</v>
      </c>
      <c r="JDK3" s="60" t="s">
        <v>6953</v>
      </c>
      <c r="JDL3" s="60" t="s">
        <v>6954</v>
      </c>
      <c r="JDM3" s="60" t="s">
        <v>6955</v>
      </c>
      <c r="JDN3" s="60" t="s">
        <v>6956</v>
      </c>
      <c r="JDO3" s="60" t="s">
        <v>6957</v>
      </c>
      <c r="JDP3" s="60" t="s">
        <v>6958</v>
      </c>
      <c r="JDQ3" s="60" t="s">
        <v>6959</v>
      </c>
      <c r="JDR3" s="60" t="s">
        <v>6960</v>
      </c>
      <c r="JDS3" s="60" t="s">
        <v>6961</v>
      </c>
      <c r="JDT3" s="60" t="s">
        <v>6962</v>
      </c>
      <c r="JDU3" s="60" t="s">
        <v>6963</v>
      </c>
      <c r="JDV3" s="60" t="s">
        <v>6964</v>
      </c>
      <c r="JDW3" s="60" t="s">
        <v>6965</v>
      </c>
      <c r="JDX3" s="60" t="s">
        <v>6966</v>
      </c>
      <c r="JDY3" s="60" t="s">
        <v>6967</v>
      </c>
      <c r="JDZ3" s="60" t="s">
        <v>6968</v>
      </c>
      <c r="JEA3" s="60" t="s">
        <v>6969</v>
      </c>
      <c r="JEB3" s="60" t="s">
        <v>6970</v>
      </c>
      <c r="JEC3" s="60" t="s">
        <v>6971</v>
      </c>
      <c r="JED3" s="60" t="s">
        <v>6972</v>
      </c>
      <c r="JEE3" s="60" t="s">
        <v>6973</v>
      </c>
      <c r="JEF3" s="60" t="s">
        <v>6974</v>
      </c>
      <c r="JEG3" s="60" t="s">
        <v>6975</v>
      </c>
      <c r="JEH3" s="60" t="s">
        <v>6976</v>
      </c>
      <c r="JEI3" s="60" t="s">
        <v>6977</v>
      </c>
      <c r="JEJ3" s="60" t="s">
        <v>6978</v>
      </c>
      <c r="JEK3" s="60" t="s">
        <v>6979</v>
      </c>
      <c r="JEL3" s="60" t="s">
        <v>6980</v>
      </c>
      <c r="JEM3" s="60" t="s">
        <v>6981</v>
      </c>
      <c r="JEN3" s="60" t="s">
        <v>6982</v>
      </c>
      <c r="JEO3" s="60" t="s">
        <v>6983</v>
      </c>
      <c r="JEP3" s="60" t="s">
        <v>6984</v>
      </c>
      <c r="JEQ3" s="60" t="s">
        <v>6985</v>
      </c>
      <c r="JER3" s="60" t="s">
        <v>6986</v>
      </c>
      <c r="JES3" s="60" t="s">
        <v>6987</v>
      </c>
      <c r="JET3" s="60" t="s">
        <v>6988</v>
      </c>
      <c r="JEU3" s="60" t="s">
        <v>6989</v>
      </c>
      <c r="JEV3" s="60" t="s">
        <v>6990</v>
      </c>
      <c r="JEW3" s="60" t="s">
        <v>6991</v>
      </c>
      <c r="JEX3" s="60" t="s">
        <v>6992</v>
      </c>
      <c r="JEY3" s="60" t="s">
        <v>6993</v>
      </c>
      <c r="JEZ3" s="60" t="s">
        <v>6994</v>
      </c>
      <c r="JFA3" s="60" t="s">
        <v>6995</v>
      </c>
      <c r="JFB3" s="60" t="s">
        <v>6996</v>
      </c>
      <c r="JFC3" s="60" t="s">
        <v>6997</v>
      </c>
      <c r="JFD3" s="60" t="s">
        <v>6998</v>
      </c>
      <c r="JFE3" s="60" t="s">
        <v>6999</v>
      </c>
      <c r="JFF3" s="60" t="s">
        <v>7000</v>
      </c>
      <c r="JFG3" s="60" t="s">
        <v>7001</v>
      </c>
      <c r="JFH3" s="60" t="s">
        <v>7002</v>
      </c>
      <c r="JFI3" s="60" t="s">
        <v>7003</v>
      </c>
      <c r="JFJ3" s="60" t="s">
        <v>7004</v>
      </c>
      <c r="JFK3" s="60" t="s">
        <v>7005</v>
      </c>
      <c r="JFL3" s="60" t="s">
        <v>7006</v>
      </c>
      <c r="JFM3" s="60" t="s">
        <v>7007</v>
      </c>
      <c r="JFN3" s="60" t="s">
        <v>7008</v>
      </c>
      <c r="JFO3" s="60" t="s">
        <v>7009</v>
      </c>
      <c r="JFP3" s="60" t="s">
        <v>7010</v>
      </c>
      <c r="JFQ3" s="60" t="s">
        <v>7011</v>
      </c>
      <c r="JFR3" s="60" t="s">
        <v>7012</v>
      </c>
      <c r="JFS3" s="60" t="s">
        <v>7013</v>
      </c>
      <c r="JFT3" s="60" t="s">
        <v>7014</v>
      </c>
      <c r="JFU3" s="60" t="s">
        <v>7015</v>
      </c>
      <c r="JFV3" s="60" t="s">
        <v>7016</v>
      </c>
      <c r="JFW3" s="60" t="s">
        <v>7017</v>
      </c>
      <c r="JFX3" s="60" t="s">
        <v>7018</v>
      </c>
      <c r="JFY3" s="60" t="s">
        <v>7019</v>
      </c>
      <c r="JFZ3" s="60" t="s">
        <v>7020</v>
      </c>
      <c r="JGA3" s="60" t="s">
        <v>7021</v>
      </c>
      <c r="JGB3" s="60" t="s">
        <v>7022</v>
      </c>
      <c r="JGC3" s="60" t="s">
        <v>7023</v>
      </c>
      <c r="JGD3" s="60" t="s">
        <v>7024</v>
      </c>
      <c r="JGE3" s="60" t="s">
        <v>7025</v>
      </c>
      <c r="JGF3" s="60" t="s">
        <v>7026</v>
      </c>
      <c r="JGG3" s="60" t="s">
        <v>7027</v>
      </c>
      <c r="JGH3" s="60" t="s">
        <v>7028</v>
      </c>
      <c r="JGI3" s="60" t="s">
        <v>7029</v>
      </c>
      <c r="JGJ3" s="60" t="s">
        <v>7030</v>
      </c>
      <c r="JGK3" s="60" t="s">
        <v>7031</v>
      </c>
      <c r="JGL3" s="60" t="s">
        <v>7032</v>
      </c>
      <c r="JGM3" s="60" t="s">
        <v>7033</v>
      </c>
      <c r="JGN3" s="60" t="s">
        <v>7034</v>
      </c>
      <c r="JGO3" s="60" t="s">
        <v>7035</v>
      </c>
      <c r="JGP3" s="60" t="s">
        <v>7036</v>
      </c>
      <c r="JGQ3" s="60" t="s">
        <v>7037</v>
      </c>
      <c r="JGR3" s="60" t="s">
        <v>7038</v>
      </c>
      <c r="JGS3" s="60" t="s">
        <v>7039</v>
      </c>
      <c r="JGT3" s="60" t="s">
        <v>7040</v>
      </c>
      <c r="JGU3" s="60" t="s">
        <v>7041</v>
      </c>
      <c r="JGV3" s="60" t="s">
        <v>7042</v>
      </c>
      <c r="JGW3" s="60" t="s">
        <v>7043</v>
      </c>
      <c r="JGX3" s="60" t="s">
        <v>7044</v>
      </c>
      <c r="JGY3" s="60" t="s">
        <v>7045</v>
      </c>
      <c r="JGZ3" s="60" t="s">
        <v>7046</v>
      </c>
      <c r="JHA3" s="60" t="s">
        <v>7047</v>
      </c>
      <c r="JHB3" s="60" t="s">
        <v>7048</v>
      </c>
      <c r="JHC3" s="60" t="s">
        <v>7049</v>
      </c>
      <c r="JHD3" s="60" t="s">
        <v>7050</v>
      </c>
      <c r="JHE3" s="60" t="s">
        <v>7051</v>
      </c>
      <c r="JHF3" s="60" t="s">
        <v>7052</v>
      </c>
      <c r="JHG3" s="60" t="s">
        <v>7053</v>
      </c>
      <c r="JHH3" s="60" t="s">
        <v>7054</v>
      </c>
      <c r="JHI3" s="60" t="s">
        <v>7055</v>
      </c>
      <c r="JHJ3" s="60" t="s">
        <v>7056</v>
      </c>
      <c r="JHK3" s="60" t="s">
        <v>7057</v>
      </c>
      <c r="JHL3" s="60" t="s">
        <v>7058</v>
      </c>
      <c r="JHM3" s="60" t="s">
        <v>7059</v>
      </c>
      <c r="JHN3" s="60" t="s">
        <v>7060</v>
      </c>
      <c r="JHO3" s="60" t="s">
        <v>7061</v>
      </c>
      <c r="JHP3" s="60" t="s">
        <v>7062</v>
      </c>
      <c r="JHQ3" s="60" t="s">
        <v>7063</v>
      </c>
      <c r="JHR3" s="60" t="s">
        <v>7064</v>
      </c>
      <c r="JHS3" s="60" t="s">
        <v>7065</v>
      </c>
      <c r="JHT3" s="60" t="s">
        <v>7066</v>
      </c>
      <c r="JHU3" s="60" t="s">
        <v>7067</v>
      </c>
      <c r="JHV3" s="60" t="s">
        <v>7068</v>
      </c>
      <c r="JHW3" s="60" t="s">
        <v>7069</v>
      </c>
      <c r="JHX3" s="60" t="s">
        <v>7070</v>
      </c>
      <c r="JHY3" s="60" t="s">
        <v>7071</v>
      </c>
      <c r="JHZ3" s="60" t="s">
        <v>7072</v>
      </c>
      <c r="JIA3" s="60" t="s">
        <v>7073</v>
      </c>
      <c r="JIB3" s="60" t="s">
        <v>7074</v>
      </c>
      <c r="JIC3" s="60" t="s">
        <v>7075</v>
      </c>
      <c r="JID3" s="60" t="s">
        <v>7076</v>
      </c>
      <c r="JIE3" s="60" t="s">
        <v>7077</v>
      </c>
      <c r="JIF3" s="60" t="s">
        <v>7078</v>
      </c>
      <c r="JIG3" s="60" t="s">
        <v>7079</v>
      </c>
      <c r="JIH3" s="60" t="s">
        <v>7080</v>
      </c>
      <c r="JII3" s="60" t="s">
        <v>7081</v>
      </c>
      <c r="JIJ3" s="60" t="s">
        <v>7082</v>
      </c>
      <c r="JIK3" s="60" t="s">
        <v>7083</v>
      </c>
      <c r="JIL3" s="60" t="s">
        <v>7084</v>
      </c>
      <c r="JIM3" s="60" t="s">
        <v>7085</v>
      </c>
      <c r="JIN3" s="60" t="s">
        <v>7086</v>
      </c>
      <c r="JIO3" s="60" t="s">
        <v>7087</v>
      </c>
      <c r="JIP3" s="60" t="s">
        <v>7088</v>
      </c>
      <c r="JIQ3" s="60" t="s">
        <v>7089</v>
      </c>
      <c r="JIR3" s="60" t="s">
        <v>7090</v>
      </c>
      <c r="JIS3" s="60" t="s">
        <v>7091</v>
      </c>
      <c r="JIT3" s="60" t="s">
        <v>7092</v>
      </c>
      <c r="JIU3" s="60" t="s">
        <v>7093</v>
      </c>
      <c r="JIV3" s="60" t="s">
        <v>7094</v>
      </c>
      <c r="JIW3" s="60" t="s">
        <v>7095</v>
      </c>
      <c r="JIX3" s="60" t="s">
        <v>7096</v>
      </c>
      <c r="JIY3" s="60" t="s">
        <v>7097</v>
      </c>
      <c r="JIZ3" s="60" t="s">
        <v>7098</v>
      </c>
      <c r="JJA3" s="60" t="s">
        <v>7099</v>
      </c>
      <c r="JJB3" s="60" t="s">
        <v>7100</v>
      </c>
      <c r="JJC3" s="60" t="s">
        <v>7101</v>
      </c>
      <c r="JJD3" s="60" t="s">
        <v>7102</v>
      </c>
      <c r="JJE3" s="60" t="s">
        <v>7103</v>
      </c>
      <c r="JJF3" s="60" t="s">
        <v>7104</v>
      </c>
      <c r="JJG3" s="60" t="s">
        <v>7105</v>
      </c>
      <c r="JJH3" s="60" t="s">
        <v>7106</v>
      </c>
      <c r="JJI3" s="60" t="s">
        <v>7107</v>
      </c>
      <c r="JJJ3" s="60" t="s">
        <v>7108</v>
      </c>
      <c r="JJK3" s="60" t="s">
        <v>7109</v>
      </c>
      <c r="JJL3" s="60" t="s">
        <v>7110</v>
      </c>
      <c r="JJM3" s="60" t="s">
        <v>7111</v>
      </c>
      <c r="JJN3" s="60" t="s">
        <v>7112</v>
      </c>
      <c r="JJO3" s="60" t="s">
        <v>7113</v>
      </c>
      <c r="JJP3" s="60" t="s">
        <v>7114</v>
      </c>
      <c r="JJQ3" s="60" t="s">
        <v>7115</v>
      </c>
      <c r="JJR3" s="60" t="s">
        <v>7116</v>
      </c>
      <c r="JJS3" s="60" t="s">
        <v>7117</v>
      </c>
      <c r="JJT3" s="60" t="s">
        <v>7118</v>
      </c>
      <c r="JJU3" s="60" t="s">
        <v>7119</v>
      </c>
      <c r="JJV3" s="60" t="s">
        <v>7120</v>
      </c>
      <c r="JJW3" s="60" t="s">
        <v>7121</v>
      </c>
      <c r="JJX3" s="60" t="s">
        <v>7122</v>
      </c>
      <c r="JJY3" s="60" t="s">
        <v>7123</v>
      </c>
      <c r="JJZ3" s="60" t="s">
        <v>7124</v>
      </c>
      <c r="JKA3" s="60" t="s">
        <v>7125</v>
      </c>
      <c r="JKB3" s="60" t="s">
        <v>7126</v>
      </c>
      <c r="JKC3" s="60" t="s">
        <v>7127</v>
      </c>
      <c r="JKD3" s="60" t="s">
        <v>7128</v>
      </c>
      <c r="JKE3" s="60" t="s">
        <v>7129</v>
      </c>
      <c r="JKF3" s="60" t="s">
        <v>7130</v>
      </c>
      <c r="JKG3" s="60" t="s">
        <v>7131</v>
      </c>
      <c r="JKH3" s="60" t="s">
        <v>7132</v>
      </c>
      <c r="JKI3" s="60" t="s">
        <v>7133</v>
      </c>
      <c r="JKJ3" s="60" t="s">
        <v>7134</v>
      </c>
      <c r="JKK3" s="60" t="s">
        <v>7135</v>
      </c>
      <c r="JKL3" s="60" t="s">
        <v>7136</v>
      </c>
      <c r="JKM3" s="60" t="s">
        <v>7137</v>
      </c>
      <c r="JKN3" s="60" t="s">
        <v>7138</v>
      </c>
      <c r="JKO3" s="60" t="s">
        <v>7139</v>
      </c>
      <c r="JKP3" s="60" t="s">
        <v>7140</v>
      </c>
      <c r="JKQ3" s="60" t="s">
        <v>7141</v>
      </c>
      <c r="JKR3" s="60" t="s">
        <v>7142</v>
      </c>
      <c r="JKS3" s="60" t="s">
        <v>7143</v>
      </c>
      <c r="JKT3" s="60" t="s">
        <v>7144</v>
      </c>
      <c r="JKU3" s="60" t="s">
        <v>7145</v>
      </c>
      <c r="JKV3" s="60" t="s">
        <v>7146</v>
      </c>
      <c r="JKW3" s="60" t="s">
        <v>7147</v>
      </c>
      <c r="JKX3" s="60" t="s">
        <v>7148</v>
      </c>
      <c r="JKY3" s="60" t="s">
        <v>7149</v>
      </c>
      <c r="JKZ3" s="60" t="s">
        <v>7150</v>
      </c>
      <c r="JLA3" s="60" t="s">
        <v>7151</v>
      </c>
      <c r="JLB3" s="60" t="s">
        <v>7152</v>
      </c>
      <c r="JLC3" s="60" t="s">
        <v>7153</v>
      </c>
      <c r="JLD3" s="60" t="s">
        <v>7154</v>
      </c>
      <c r="JLE3" s="60" t="s">
        <v>7155</v>
      </c>
      <c r="JLF3" s="60" t="s">
        <v>7156</v>
      </c>
      <c r="JLG3" s="60" t="s">
        <v>7157</v>
      </c>
      <c r="JLH3" s="60" t="s">
        <v>7158</v>
      </c>
      <c r="JLI3" s="60" t="s">
        <v>7159</v>
      </c>
      <c r="JLJ3" s="60" t="s">
        <v>7160</v>
      </c>
      <c r="JLK3" s="60" t="s">
        <v>7161</v>
      </c>
      <c r="JLL3" s="60" t="s">
        <v>7162</v>
      </c>
      <c r="JLM3" s="60" t="s">
        <v>7163</v>
      </c>
      <c r="JLN3" s="60" t="s">
        <v>7164</v>
      </c>
      <c r="JLO3" s="60" t="s">
        <v>7165</v>
      </c>
      <c r="JLP3" s="60" t="s">
        <v>7166</v>
      </c>
      <c r="JLQ3" s="60" t="s">
        <v>7167</v>
      </c>
      <c r="JLR3" s="60" t="s">
        <v>7168</v>
      </c>
      <c r="JLS3" s="60" t="s">
        <v>7169</v>
      </c>
      <c r="JLT3" s="60" t="s">
        <v>7170</v>
      </c>
      <c r="JLU3" s="60" t="s">
        <v>7171</v>
      </c>
      <c r="JLV3" s="60" t="s">
        <v>7172</v>
      </c>
      <c r="JLW3" s="60" t="s">
        <v>7173</v>
      </c>
      <c r="JLX3" s="60" t="s">
        <v>7174</v>
      </c>
      <c r="JLY3" s="60" t="s">
        <v>7175</v>
      </c>
      <c r="JLZ3" s="60" t="s">
        <v>7176</v>
      </c>
      <c r="JMA3" s="60" t="s">
        <v>7177</v>
      </c>
      <c r="JMB3" s="60" t="s">
        <v>7178</v>
      </c>
      <c r="JMC3" s="60" t="s">
        <v>7179</v>
      </c>
      <c r="JMD3" s="60" t="s">
        <v>7180</v>
      </c>
      <c r="JME3" s="60" t="s">
        <v>7181</v>
      </c>
      <c r="JMF3" s="60" t="s">
        <v>7182</v>
      </c>
      <c r="JMG3" s="60" t="s">
        <v>7183</v>
      </c>
      <c r="JMH3" s="60" t="s">
        <v>7184</v>
      </c>
      <c r="JMI3" s="60" t="s">
        <v>7185</v>
      </c>
      <c r="JMJ3" s="60" t="s">
        <v>7186</v>
      </c>
      <c r="JMK3" s="60" t="s">
        <v>7187</v>
      </c>
      <c r="JML3" s="60" t="s">
        <v>7188</v>
      </c>
      <c r="JMM3" s="60" t="s">
        <v>7189</v>
      </c>
      <c r="JMN3" s="60" t="s">
        <v>7190</v>
      </c>
      <c r="JMO3" s="60" t="s">
        <v>7191</v>
      </c>
      <c r="JMP3" s="60" t="s">
        <v>7192</v>
      </c>
      <c r="JMQ3" s="60" t="s">
        <v>7193</v>
      </c>
      <c r="JMR3" s="60" t="s">
        <v>7194</v>
      </c>
      <c r="JMS3" s="60" t="s">
        <v>7195</v>
      </c>
      <c r="JMT3" s="60" t="s">
        <v>7196</v>
      </c>
      <c r="JMU3" s="60" t="s">
        <v>7197</v>
      </c>
      <c r="JMV3" s="60" t="s">
        <v>7198</v>
      </c>
      <c r="JMW3" s="60" t="s">
        <v>7199</v>
      </c>
      <c r="JMX3" s="60" t="s">
        <v>7200</v>
      </c>
      <c r="JMY3" s="60" t="s">
        <v>7201</v>
      </c>
      <c r="JMZ3" s="60" t="s">
        <v>7202</v>
      </c>
      <c r="JNA3" s="60" t="s">
        <v>7203</v>
      </c>
      <c r="JNB3" s="60" t="s">
        <v>7204</v>
      </c>
      <c r="JNC3" s="60" t="s">
        <v>7205</v>
      </c>
      <c r="JND3" s="60" t="s">
        <v>7206</v>
      </c>
      <c r="JNE3" s="60" t="s">
        <v>7207</v>
      </c>
      <c r="JNF3" s="60" t="s">
        <v>7208</v>
      </c>
      <c r="JNG3" s="60" t="s">
        <v>7209</v>
      </c>
      <c r="JNH3" s="60" t="s">
        <v>7210</v>
      </c>
      <c r="JNI3" s="60" t="s">
        <v>7211</v>
      </c>
      <c r="JNJ3" s="60" t="s">
        <v>7212</v>
      </c>
      <c r="JNK3" s="60" t="s">
        <v>7213</v>
      </c>
      <c r="JNL3" s="60" t="s">
        <v>7214</v>
      </c>
      <c r="JNM3" s="60" t="s">
        <v>7215</v>
      </c>
      <c r="JNN3" s="60" t="s">
        <v>7216</v>
      </c>
      <c r="JNO3" s="60" t="s">
        <v>7217</v>
      </c>
      <c r="JNP3" s="60" t="s">
        <v>7218</v>
      </c>
      <c r="JNQ3" s="60" t="s">
        <v>7219</v>
      </c>
      <c r="JNR3" s="60" t="s">
        <v>7220</v>
      </c>
      <c r="JNS3" s="60" t="s">
        <v>7221</v>
      </c>
      <c r="JNT3" s="60" t="s">
        <v>7222</v>
      </c>
      <c r="JNU3" s="60" t="s">
        <v>7223</v>
      </c>
      <c r="JNV3" s="60" t="s">
        <v>7224</v>
      </c>
      <c r="JNW3" s="60" t="s">
        <v>7225</v>
      </c>
      <c r="JNX3" s="60" t="s">
        <v>7226</v>
      </c>
      <c r="JNY3" s="60" t="s">
        <v>7227</v>
      </c>
      <c r="JNZ3" s="60" t="s">
        <v>7228</v>
      </c>
      <c r="JOA3" s="60" t="s">
        <v>7229</v>
      </c>
      <c r="JOB3" s="60" t="s">
        <v>7230</v>
      </c>
      <c r="JOC3" s="60" t="s">
        <v>7231</v>
      </c>
      <c r="JOD3" s="60" t="s">
        <v>7232</v>
      </c>
      <c r="JOE3" s="60" t="s">
        <v>7233</v>
      </c>
      <c r="JOF3" s="60" t="s">
        <v>7234</v>
      </c>
      <c r="JOG3" s="60" t="s">
        <v>7235</v>
      </c>
      <c r="JOH3" s="60" t="s">
        <v>7236</v>
      </c>
      <c r="JOI3" s="60" t="s">
        <v>7237</v>
      </c>
      <c r="JOJ3" s="60" t="s">
        <v>7238</v>
      </c>
      <c r="JOK3" s="60" t="s">
        <v>7239</v>
      </c>
      <c r="JOL3" s="60" t="s">
        <v>7240</v>
      </c>
      <c r="JOM3" s="60" t="s">
        <v>7241</v>
      </c>
      <c r="JON3" s="60" t="s">
        <v>7242</v>
      </c>
      <c r="JOO3" s="60" t="s">
        <v>7243</v>
      </c>
      <c r="JOP3" s="60" t="s">
        <v>7244</v>
      </c>
      <c r="JOQ3" s="60" t="s">
        <v>7245</v>
      </c>
      <c r="JOR3" s="60" t="s">
        <v>7246</v>
      </c>
      <c r="JOS3" s="60" t="s">
        <v>7247</v>
      </c>
      <c r="JOT3" s="60" t="s">
        <v>7248</v>
      </c>
      <c r="JOU3" s="60" t="s">
        <v>7249</v>
      </c>
      <c r="JOV3" s="60" t="s">
        <v>7250</v>
      </c>
      <c r="JOW3" s="60" t="s">
        <v>7251</v>
      </c>
      <c r="JOX3" s="60" t="s">
        <v>7252</v>
      </c>
      <c r="JOY3" s="60" t="s">
        <v>7253</v>
      </c>
      <c r="JOZ3" s="60" t="s">
        <v>7254</v>
      </c>
      <c r="JPA3" s="60" t="s">
        <v>7255</v>
      </c>
      <c r="JPB3" s="60" t="s">
        <v>7256</v>
      </c>
      <c r="JPC3" s="60" t="s">
        <v>7257</v>
      </c>
      <c r="JPD3" s="60" t="s">
        <v>7258</v>
      </c>
      <c r="JPE3" s="60" t="s">
        <v>7259</v>
      </c>
      <c r="JPF3" s="60" t="s">
        <v>7260</v>
      </c>
      <c r="JPG3" s="60" t="s">
        <v>7261</v>
      </c>
      <c r="JPH3" s="60" t="s">
        <v>7262</v>
      </c>
      <c r="JPI3" s="60" t="s">
        <v>7263</v>
      </c>
      <c r="JPJ3" s="60" t="s">
        <v>7264</v>
      </c>
      <c r="JPK3" s="60" t="s">
        <v>7265</v>
      </c>
      <c r="JPL3" s="60" t="s">
        <v>7266</v>
      </c>
      <c r="JPM3" s="60" t="s">
        <v>7267</v>
      </c>
      <c r="JPN3" s="60" t="s">
        <v>7268</v>
      </c>
      <c r="JPO3" s="60" t="s">
        <v>7269</v>
      </c>
      <c r="JPP3" s="60" t="s">
        <v>7270</v>
      </c>
      <c r="JPQ3" s="60" t="s">
        <v>7271</v>
      </c>
      <c r="JPR3" s="60" t="s">
        <v>7272</v>
      </c>
      <c r="JPS3" s="60" t="s">
        <v>7273</v>
      </c>
      <c r="JPT3" s="60" t="s">
        <v>7274</v>
      </c>
      <c r="JPU3" s="60" t="s">
        <v>7275</v>
      </c>
      <c r="JPV3" s="60" t="s">
        <v>7276</v>
      </c>
      <c r="JPW3" s="60" t="s">
        <v>7277</v>
      </c>
      <c r="JPX3" s="60" t="s">
        <v>7278</v>
      </c>
      <c r="JPY3" s="60" t="s">
        <v>7279</v>
      </c>
      <c r="JPZ3" s="60" t="s">
        <v>7280</v>
      </c>
      <c r="JQA3" s="60" t="s">
        <v>7281</v>
      </c>
      <c r="JQB3" s="60" t="s">
        <v>7282</v>
      </c>
      <c r="JQC3" s="60" t="s">
        <v>7283</v>
      </c>
      <c r="JQD3" s="60" t="s">
        <v>7284</v>
      </c>
      <c r="JQE3" s="60" t="s">
        <v>7285</v>
      </c>
      <c r="JQF3" s="60" t="s">
        <v>7286</v>
      </c>
      <c r="JQG3" s="60" t="s">
        <v>7287</v>
      </c>
      <c r="JQH3" s="60" t="s">
        <v>7288</v>
      </c>
      <c r="JQI3" s="60" t="s">
        <v>7289</v>
      </c>
      <c r="JQJ3" s="60" t="s">
        <v>7290</v>
      </c>
      <c r="JQK3" s="60" t="s">
        <v>7291</v>
      </c>
      <c r="JQL3" s="60" t="s">
        <v>7292</v>
      </c>
      <c r="JQM3" s="60" t="s">
        <v>7293</v>
      </c>
      <c r="JQN3" s="60" t="s">
        <v>7294</v>
      </c>
      <c r="JQO3" s="60" t="s">
        <v>7295</v>
      </c>
      <c r="JQP3" s="60" t="s">
        <v>7296</v>
      </c>
      <c r="JQQ3" s="60" t="s">
        <v>7297</v>
      </c>
      <c r="JQR3" s="60" t="s">
        <v>7298</v>
      </c>
      <c r="JQS3" s="60" t="s">
        <v>7299</v>
      </c>
      <c r="JQT3" s="60" t="s">
        <v>7300</v>
      </c>
      <c r="JQU3" s="60" t="s">
        <v>7301</v>
      </c>
      <c r="JQV3" s="60" t="s">
        <v>7302</v>
      </c>
      <c r="JQW3" s="60" t="s">
        <v>7303</v>
      </c>
      <c r="JQX3" s="60" t="s">
        <v>7304</v>
      </c>
      <c r="JQY3" s="60" t="s">
        <v>7305</v>
      </c>
      <c r="JQZ3" s="60" t="s">
        <v>7306</v>
      </c>
      <c r="JRA3" s="60" t="s">
        <v>7307</v>
      </c>
      <c r="JRB3" s="60" t="s">
        <v>7308</v>
      </c>
      <c r="JRC3" s="60" t="s">
        <v>7309</v>
      </c>
      <c r="JRD3" s="60" t="s">
        <v>7310</v>
      </c>
      <c r="JRE3" s="60" t="s">
        <v>7311</v>
      </c>
      <c r="JRF3" s="60" t="s">
        <v>7312</v>
      </c>
      <c r="JRG3" s="60" t="s">
        <v>7313</v>
      </c>
      <c r="JRH3" s="60" t="s">
        <v>7314</v>
      </c>
      <c r="JRI3" s="60" t="s">
        <v>7315</v>
      </c>
      <c r="JRJ3" s="60" t="s">
        <v>7316</v>
      </c>
      <c r="JRK3" s="60" t="s">
        <v>7317</v>
      </c>
      <c r="JRL3" s="60" t="s">
        <v>7318</v>
      </c>
      <c r="JRM3" s="60" t="s">
        <v>7319</v>
      </c>
      <c r="JRN3" s="60" t="s">
        <v>7320</v>
      </c>
      <c r="JRO3" s="60" t="s">
        <v>7321</v>
      </c>
      <c r="JRP3" s="60" t="s">
        <v>7322</v>
      </c>
      <c r="JRQ3" s="60" t="s">
        <v>7323</v>
      </c>
      <c r="JRR3" s="60" t="s">
        <v>7324</v>
      </c>
      <c r="JRS3" s="60" t="s">
        <v>7325</v>
      </c>
      <c r="JRT3" s="60" t="s">
        <v>7326</v>
      </c>
      <c r="JRU3" s="60" t="s">
        <v>7327</v>
      </c>
      <c r="JRV3" s="60" t="s">
        <v>7328</v>
      </c>
      <c r="JRW3" s="60" t="s">
        <v>7329</v>
      </c>
      <c r="JRX3" s="60" t="s">
        <v>7330</v>
      </c>
      <c r="JRY3" s="60" t="s">
        <v>7331</v>
      </c>
      <c r="JRZ3" s="60" t="s">
        <v>7332</v>
      </c>
      <c r="JSA3" s="60" t="s">
        <v>7333</v>
      </c>
      <c r="JSB3" s="60" t="s">
        <v>7334</v>
      </c>
      <c r="JSC3" s="60" t="s">
        <v>7335</v>
      </c>
      <c r="JSD3" s="60" t="s">
        <v>7336</v>
      </c>
      <c r="JSE3" s="60" t="s">
        <v>7337</v>
      </c>
      <c r="JSF3" s="60" t="s">
        <v>7338</v>
      </c>
      <c r="JSG3" s="60" t="s">
        <v>7339</v>
      </c>
      <c r="JSH3" s="60" t="s">
        <v>7340</v>
      </c>
      <c r="JSI3" s="60" t="s">
        <v>7341</v>
      </c>
      <c r="JSJ3" s="60" t="s">
        <v>7342</v>
      </c>
      <c r="JSK3" s="60" t="s">
        <v>7343</v>
      </c>
      <c r="JSL3" s="60" t="s">
        <v>7344</v>
      </c>
      <c r="JSM3" s="60" t="s">
        <v>7345</v>
      </c>
      <c r="JSN3" s="60" t="s">
        <v>7346</v>
      </c>
      <c r="JSO3" s="60" t="s">
        <v>7347</v>
      </c>
      <c r="JSP3" s="60" t="s">
        <v>7348</v>
      </c>
      <c r="JSQ3" s="60" t="s">
        <v>7349</v>
      </c>
      <c r="JSR3" s="60" t="s">
        <v>7350</v>
      </c>
      <c r="JSS3" s="60" t="s">
        <v>7351</v>
      </c>
      <c r="JST3" s="60" t="s">
        <v>7352</v>
      </c>
      <c r="JSU3" s="60" t="s">
        <v>7353</v>
      </c>
      <c r="JSV3" s="60" t="s">
        <v>7354</v>
      </c>
      <c r="JSW3" s="60" t="s">
        <v>7355</v>
      </c>
      <c r="JSX3" s="60" t="s">
        <v>7356</v>
      </c>
      <c r="JSY3" s="60" t="s">
        <v>7357</v>
      </c>
      <c r="JSZ3" s="60" t="s">
        <v>7358</v>
      </c>
      <c r="JTA3" s="60" t="s">
        <v>7359</v>
      </c>
      <c r="JTB3" s="60" t="s">
        <v>7360</v>
      </c>
      <c r="JTC3" s="60" t="s">
        <v>7361</v>
      </c>
      <c r="JTD3" s="60" t="s">
        <v>7362</v>
      </c>
      <c r="JTE3" s="60" t="s">
        <v>7363</v>
      </c>
      <c r="JTF3" s="60" t="s">
        <v>7364</v>
      </c>
      <c r="JTG3" s="60" t="s">
        <v>7365</v>
      </c>
      <c r="JTH3" s="60" t="s">
        <v>7366</v>
      </c>
      <c r="JTI3" s="60" t="s">
        <v>7367</v>
      </c>
      <c r="JTJ3" s="60" t="s">
        <v>7368</v>
      </c>
      <c r="JTK3" s="60" t="s">
        <v>7369</v>
      </c>
      <c r="JTL3" s="60" t="s">
        <v>7370</v>
      </c>
      <c r="JTM3" s="60" t="s">
        <v>7371</v>
      </c>
      <c r="JTN3" s="60" t="s">
        <v>7372</v>
      </c>
      <c r="JTO3" s="60" t="s">
        <v>7373</v>
      </c>
      <c r="JTP3" s="60" t="s">
        <v>7374</v>
      </c>
      <c r="JTQ3" s="60" t="s">
        <v>7375</v>
      </c>
      <c r="JTR3" s="60" t="s">
        <v>7376</v>
      </c>
      <c r="JTS3" s="60" t="s">
        <v>7377</v>
      </c>
      <c r="JTT3" s="60" t="s">
        <v>7378</v>
      </c>
      <c r="JTU3" s="60" t="s">
        <v>7379</v>
      </c>
      <c r="JTV3" s="60" t="s">
        <v>7380</v>
      </c>
      <c r="JTW3" s="60" t="s">
        <v>7381</v>
      </c>
      <c r="JTX3" s="60" t="s">
        <v>7382</v>
      </c>
      <c r="JTY3" s="60" t="s">
        <v>7383</v>
      </c>
      <c r="JTZ3" s="60" t="s">
        <v>7384</v>
      </c>
      <c r="JUA3" s="60" t="s">
        <v>7385</v>
      </c>
      <c r="JUB3" s="60" t="s">
        <v>7386</v>
      </c>
      <c r="JUC3" s="60" t="s">
        <v>7387</v>
      </c>
      <c r="JUD3" s="60" t="s">
        <v>7388</v>
      </c>
      <c r="JUE3" s="60" t="s">
        <v>7389</v>
      </c>
      <c r="JUF3" s="60" t="s">
        <v>7390</v>
      </c>
      <c r="JUG3" s="60" t="s">
        <v>7391</v>
      </c>
      <c r="JUH3" s="60" t="s">
        <v>7392</v>
      </c>
      <c r="JUI3" s="60" t="s">
        <v>7393</v>
      </c>
      <c r="JUJ3" s="60" t="s">
        <v>7394</v>
      </c>
      <c r="JUK3" s="60" t="s">
        <v>7395</v>
      </c>
      <c r="JUL3" s="60" t="s">
        <v>7396</v>
      </c>
      <c r="JUM3" s="60" t="s">
        <v>7397</v>
      </c>
      <c r="JUN3" s="60" t="s">
        <v>7398</v>
      </c>
      <c r="JUO3" s="60" t="s">
        <v>7399</v>
      </c>
      <c r="JUP3" s="60" t="s">
        <v>7400</v>
      </c>
      <c r="JUQ3" s="60" t="s">
        <v>7401</v>
      </c>
      <c r="JUR3" s="60" t="s">
        <v>7402</v>
      </c>
      <c r="JUS3" s="60" t="s">
        <v>7403</v>
      </c>
      <c r="JUT3" s="60" t="s">
        <v>7404</v>
      </c>
      <c r="JUU3" s="60" t="s">
        <v>7405</v>
      </c>
      <c r="JUV3" s="60" t="s">
        <v>7406</v>
      </c>
      <c r="JUW3" s="60" t="s">
        <v>7407</v>
      </c>
      <c r="JUX3" s="60" t="s">
        <v>7408</v>
      </c>
      <c r="JUY3" s="60" t="s">
        <v>7409</v>
      </c>
      <c r="JUZ3" s="60" t="s">
        <v>7410</v>
      </c>
      <c r="JVA3" s="60" t="s">
        <v>7411</v>
      </c>
      <c r="JVB3" s="60" t="s">
        <v>7412</v>
      </c>
      <c r="JVC3" s="60" t="s">
        <v>7413</v>
      </c>
      <c r="JVD3" s="60" t="s">
        <v>7414</v>
      </c>
      <c r="JVE3" s="60" t="s">
        <v>7415</v>
      </c>
      <c r="JVF3" s="60" t="s">
        <v>7416</v>
      </c>
      <c r="JVG3" s="60" t="s">
        <v>7417</v>
      </c>
      <c r="JVH3" s="60" t="s">
        <v>7418</v>
      </c>
      <c r="JVI3" s="60" t="s">
        <v>7419</v>
      </c>
      <c r="JVJ3" s="60" t="s">
        <v>7420</v>
      </c>
      <c r="JVK3" s="60" t="s">
        <v>7421</v>
      </c>
      <c r="JVL3" s="60" t="s">
        <v>7422</v>
      </c>
      <c r="JVM3" s="60" t="s">
        <v>7423</v>
      </c>
      <c r="JVN3" s="60" t="s">
        <v>7424</v>
      </c>
      <c r="JVO3" s="60" t="s">
        <v>7425</v>
      </c>
      <c r="JVP3" s="60" t="s">
        <v>7426</v>
      </c>
      <c r="JVQ3" s="60" t="s">
        <v>7427</v>
      </c>
      <c r="JVR3" s="60" t="s">
        <v>7428</v>
      </c>
      <c r="JVS3" s="60" t="s">
        <v>7429</v>
      </c>
      <c r="JVT3" s="60" t="s">
        <v>7430</v>
      </c>
      <c r="JVU3" s="60" t="s">
        <v>7431</v>
      </c>
      <c r="JVV3" s="60" t="s">
        <v>7432</v>
      </c>
      <c r="JVW3" s="60" t="s">
        <v>7433</v>
      </c>
      <c r="JVX3" s="60" t="s">
        <v>7434</v>
      </c>
      <c r="JVY3" s="60" t="s">
        <v>7435</v>
      </c>
      <c r="JVZ3" s="60" t="s">
        <v>7436</v>
      </c>
      <c r="JWA3" s="60" t="s">
        <v>7437</v>
      </c>
      <c r="JWB3" s="60" t="s">
        <v>7438</v>
      </c>
      <c r="JWC3" s="60" t="s">
        <v>7439</v>
      </c>
      <c r="JWD3" s="60" t="s">
        <v>7440</v>
      </c>
      <c r="JWE3" s="60" t="s">
        <v>7441</v>
      </c>
      <c r="JWF3" s="60" t="s">
        <v>7442</v>
      </c>
      <c r="JWG3" s="60" t="s">
        <v>7443</v>
      </c>
      <c r="JWH3" s="60" t="s">
        <v>7444</v>
      </c>
      <c r="JWI3" s="60" t="s">
        <v>7445</v>
      </c>
      <c r="JWJ3" s="60" t="s">
        <v>7446</v>
      </c>
      <c r="JWK3" s="60" t="s">
        <v>7447</v>
      </c>
      <c r="JWL3" s="60" t="s">
        <v>7448</v>
      </c>
      <c r="JWM3" s="60" t="s">
        <v>7449</v>
      </c>
      <c r="JWN3" s="60" t="s">
        <v>7450</v>
      </c>
      <c r="JWO3" s="60" t="s">
        <v>7451</v>
      </c>
      <c r="JWP3" s="60" t="s">
        <v>7452</v>
      </c>
      <c r="JWQ3" s="60" t="s">
        <v>7453</v>
      </c>
      <c r="JWR3" s="60" t="s">
        <v>7454</v>
      </c>
      <c r="JWS3" s="60" t="s">
        <v>7455</v>
      </c>
      <c r="JWT3" s="60" t="s">
        <v>7456</v>
      </c>
      <c r="JWU3" s="60" t="s">
        <v>7457</v>
      </c>
      <c r="JWV3" s="60" t="s">
        <v>7458</v>
      </c>
      <c r="JWW3" s="60" t="s">
        <v>7459</v>
      </c>
      <c r="JWX3" s="60" t="s">
        <v>7460</v>
      </c>
      <c r="JWY3" s="60" t="s">
        <v>7461</v>
      </c>
      <c r="JWZ3" s="60" t="s">
        <v>7462</v>
      </c>
      <c r="JXA3" s="60" t="s">
        <v>7463</v>
      </c>
      <c r="JXB3" s="60" t="s">
        <v>7464</v>
      </c>
      <c r="JXC3" s="60" t="s">
        <v>7465</v>
      </c>
      <c r="JXD3" s="60" t="s">
        <v>7466</v>
      </c>
      <c r="JXE3" s="60" t="s">
        <v>7467</v>
      </c>
      <c r="JXF3" s="60" t="s">
        <v>7468</v>
      </c>
      <c r="JXG3" s="60" t="s">
        <v>7469</v>
      </c>
      <c r="JXH3" s="60" t="s">
        <v>7470</v>
      </c>
      <c r="JXI3" s="60" t="s">
        <v>7471</v>
      </c>
      <c r="JXJ3" s="60" t="s">
        <v>7472</v>
      </c>
      <c r="JXK3" s="60" t="s">
        <v>7473</v>
      </c>
      <c r="JXL3" s="60" t="s">
        <v>7474</v>
      </c>
      <c r="JXM3" s="60" t="s">
        <v>7475</v>
      </c>
      <c r="JXN3" s="60" t="s">
        <v>7476</v>
      </c>
      <c r="JXO3" s="60" t="s">
        <v>7477</v>
      </c>
      <c r="JXP3" s="60" t="s">
        <v>7478</v>
      </c>
      <c r="JXQ3" s="60" t="s">
        <v>7479</v>
      </c>
      <c r="JXR3" s="60" t="s">
        <v>7480</v>
      </c>
      <c r="JXS3" s="60" t="s">
        <v>7481</v>
      </c>
      <c r="JXT3" s="60" t="s">
        <v>7482</v>
      </c>
      <c r="JXU3" s="60" t="s">
        <v>7483</v>
      </c>
      <c r="JXV3" s="60" t="s">
        <v>7484</v>
      </c>
      <c r="JXW3" s="60" t="s">
        <v>7485</v>
      </c>
      <c r="JXX3" s="60" t="s">
        <v>7486</v>
      </c>
      <c r="JXY3" s="60" t="s">
        <v>7487</v>
      </c>
      <c r="JXZ3" s="60" t="s">
        <v>7488</v>
      </c>
      <c r="JYA3" s="60" t="s">
        <v>7489</v>
      </c>
      <c r="JYB3" s="60" t="s">
        <v>7490</v>
      </c>
      <c r="JYC3" s="60" t="s">
        <v>7491</v>
      </c>
      <c r="JYD3" s="60" t="s">
        <v>7492</v>
      </c>
      <c r="JYE3" s="60" t="s">
        <v>7493</v>
      </c>
      <c r="JYF3" s="60" t="s">
        <v>7494</v>
      </c>
      <c r="JYG3" s="60" t="s">
        <v>7495</v>
      </c>
      <c r="JYH3" s="60" t="s">
        <v>7496</v>
      </c>
      <c r="JYI3" s="60" t="s">
        <v>7497</v>
      </c>
      <c r="JYJ3" s="60" t="s">
        <v>7498</v>
      </c>
      <c r="JYK3" s="60" t="s">
        <v>7499</v>
      </c>
      <c r="JYL3" s="60" t="s">
        <v>7500</v>
      </c>
      <c r="JYM3" s="60" t="s">
        <v>7501</v>
      </c>
      <c r="JYN3" s="60" t="s">
        <v>7502</v>
      </c>
      <c r="JYO3" s="60" t="s">
        <v>7503</v>
      </c>
      <c r="JYP3" s="60" t="s">
        <v>7504</v>
      </c>
      <c r="JYQ3" s="60" t="s">
        <v>7505</v>
      </c>
      <c r="JYR3" s="60" t="s">
        <v>7506</v>
      </c>
      <c r="JYS3" s="60" t="s">
        <v>7507</v>
      </c>
      <c r="JYT3" s="60" t="s">
        <v>7508</v>
      </c>
      <c r="JYU3" s="60" t="s">
        <v>7509</v>
      </c>
      <c r="JYV3" s="60" t="s">
        <v>7510</v>
      </c>
      <c r="JYW3" s="60" t="s">
        <v>7511</v>
      </c>
      <c r="JYX3" s="60" t="s">
        <v>7512</v>
      </c>
      <c r="JYY3" s="60" t="s">
        <v>7513</v>
      </c>
      <c r="JYZ3" s="60" t="s">
        <v>7514</v>
      </c>
      <c r="JZA3" s="60" t="s">
        <v>7515</v>
      </c>
      <c r="JZB3" s="60" t="s">
        <v>7516</v>
      </c>
      <c r="JZC3" s="60" t="s">
        <v>7517</v>
      </c>
      <c r="JZD3" s="60" t="s">
        <v>7518</v>
      </c>
      <c r="JZE3" s="60" t="s">
        <v>7519</v>
      </c>
      <c r="JZF3" s="60" t="s">
        <v>7520</v>
      </c>
      <c r="JZG3" s="60" t="s">
        <v>7521</v>
      </c>
      <c r="JZH3" s="60" t="s">
        <v>7522</v>
      </c>
      <c r="JZI3" s="60" t="s">
        <v>7523</v>
      </c>
      <c r="JZJ3" s="60" t="s">
        <v>7524</v>
      </c>
      <c r="JZK3" s="60" t="s">
        <v>7525</v>
      </c>
      <c r="JZL3" s="60" t="s">
        <v>7526</v>
      </c>
      <c r="JZM3" s="60" t="s">
        <v>7527</v>
      </c>
      <c r="JZN3" s="60" t="s">
        <v>7528</v>
      </c>
      <c r="JZO3" s="60" t="s">
        <v>7529</v>
      </c>
      <c r="JZP3" s="60" t="s">
        <v>7530</v>
      </c>
      <c r="JZQ3" s="60" t="s">
        <v>7531</v>
      </c>
      <c r="JZR3" s="60" t="s">
        <v>7532</v>
      </c>
      <c r="JZS3" s="60" t="s">
        <v>7533</v>
      </c>
      <c r="JZT3" s="60" t="s">
        <v>7534</v>
      </c>
      <c r="JZU3" s="60" t="s">
        <v>7535</v>
      </c>
      <c r="JZV3" s="60" t="s">
        <v>7536</v>
      </c>
      <c r="JZW3" s="60" t="s">
        <v>7537</v>
      </c>
      <c r="JZX3" s="60" t="s">
        <v>7538</v>
      </c>
      <c r="JZY3" s="60" t="s">
        <v>7539</v>
      </c>
      <c r="JZZ3" s="60" t="s">
        <v>7540</v>
      </c>
      <c r="KAA3" s="60" t="s">
        <v>7541</v>
      </c>
      <c r="KAB3" s="60" t="s">
        <v>7542</v>
      </c>
      <c r="KAC3" s="60" t="s">
        <v>7543</v>
      </c>
      <c r="KAD3" s="60" t="s">
        <v>7544</v>
      </c>
      <c r="KAE3" s="60" t="s">
        <v>7545</v>
      </c>
      <c r="KAF3" s="60" t="s">
        <v>7546</v>
      </c>
      <c r="KAG3" s="60" t="s">
        <v>7547</v>
      </c>
      <c r="KAH3" s="60" t="s">
        <v>7548</v>
      </c>
      <c r="KAI3" s="60" t="s">
        <v>7549</v>
      </c>
      <c r="KAJ3" s="60" t="s">
        <v>7550</v>
      </c>
      <c r="KAK3" s="60" t="s">
        <v>7551</v>
      </c>
      <c r="KAL3" s="60" t="s">
        <v>7552</v>
      </c>
      <c r="KAM3" s="60" t="s">
        <v>7553</v>
      </c>
      <c r="KAN3" s="60" t="s">
        <v>7554</v>
      </c>
      <c r="KAO3" s="60" t="s">
        <v>7555</v>
      </c>
      <c r="KAP3" s="60" t="s">
        <v>7556</v>
      </c>
      <c r="KAQ3" s="60" t="s">
        <v>7557</v>
      </c>
      <c r="KAR3" s="60" t="s">
        <v>7558</v>
      </c>
      <c r="KAS3" s="60" t="s">
        <v>7559</v>
      </c>
      <c r="KAT3" s="60" t="s">
        <v>7560</v>
      </c>
      <c r="KAU3" s="60" t="s">
        <v>7561</v>
      </c>
      <c r="KAV3" s="60" t="s">
        <v>7562</v>
      </c>
      <c r="KAW3" s="60" t="s">
        <v>7563</v>
      </c>
      <c r="KAX3" s="60" t="s">
        <v>7564</v>
      </c>
      <c r="KAY3" s="60" t="s">
        <v>7565</v>
      </c>
      <c r="KAZ3" s="60" t="s">
        <v>7566</v>
      </c>
      <c r="KBA3" s="60" t="s">
        <v>7567</v>
      </c>
      <c r="KBB3" s="60" t="s">
        <v>7568</v>
      </c>
      <c r="KBC3" s="60" t="s">
        <v>7569</v>
      </c>
      <c r="KBD3" s="60" t="s">
        <v>7570</v>
      </c>
      <c r="KBE3" s="60" t="s">
        <v>7571</v>
      </c>
      <c r="KBF3" s="60" t="s">
        <v>7572</v>
      </c>
      <c r="KBG3" s="60" t="s">
        <v>7573</v>
      </c>
      <c r="KBH3" s="60" t="s">
        <v>7574</v>
      </c>
      <c r="KBI3" s="60" t="s">
        <v>7575</v>
      </c>
      <c r="KBJ3" s="60" t="s">
        <v>7576</v>
      </c>
      <c r="KBK3" s="60" t="s">
        <v>7577</v>
      </c>
      <c r="KBL3" s="60" t="s">
        <v>7578</v>
      </c>
      <c r="KBM3" s="60" t="s">
        <v>7579</v>
      </c>
      <c r="KBN3" s="60" t="s">
        <v>7580</v>
      </c>
      <c r="KBO3" s="60" t="s">
        <v>7581</v>
      </c>
      <c r="KBP3" s="60" t="s">
        <v>7582</v>
      </c>
      <c r="KBQ3" s="60" t="s">
        <v>7583</v>
      </c>
      <c r="KBR3" s="60" t="s">
        <v>7584</v>
      </c>
      <c r="KBS3" s="60" t="s">
        <v>7585</v>
      </c>
      <c r="KBT3" s="60" t="s">
        <v>7586</v>
      </c>
      <c r="KBU3" s="60" t="s">
        <v>7587</v>
      </c>
      <c r="KBV3" s="60" t="s">
        <v>7588</v>
      </c>
      <c r="KBW3" s="60" t="s">
        <v>7589</v>
      </c>
      <c r="KBX3" s="60" t="s">
        <v>7590</v>
      </c>
      <c r="KBY3" s="60" t="s">
        <v>7591</v>
      </c>
      <c r="KBZ3" s="60" t="s">
        <v>7592</v>
      </c>
      <c r="KCA3" s="60" t="s">
        <v>7593</v>
      </c>
      <c r="KCB3" s="60" t="s">
        <v>7594</v>
      </c>
      <c r="KCC3" s="60" t="s">
        <v>7595</v>
      </c>
      <c r="KCD3" s="60" t="s">
        <v>7596</v>
      </c>
      <c r="KCE3" s="60" t="s">
        <v>7597</v>
      </c>
      <c r="KCF3" s="60" t="s">
        <v>7598</v>
      </c>
      <c r="KCG3" s="60" t="s">
        <v>7599</v>
      </c>
      <c r="KCH3" s="60" t="s">
        <v>7600</v>
      </c>
      <c r="KCI3" s="60" t="s">
        <v>7601</v>
      </c>
      <c r="KCJ3" s="60" t="s">
        <v>7602</v>
      </c>
      <c r="KCK3" s="60" t="s">
        <v>7603</v>
      </c>
      <c r="KCL3" s="60" t="s">
        <v>7604</v>
      </c>
      <c r="KCM3" s="60" t="s">
        <v>7605</v>
      </c>
      <c r="KCN3" s="60" t="s">
        <v>7606</v>
      </c>
      <c r="KCO3" s="60" t="s">
        <v>7607</v>
      </c>
      <c r="KCP3" s="60" t="s">
        <v>7608</v>
      </c>
      <c r="KCQ3" s="60" t="s">
        <v>7609</v>
      </c>
      <c r="KCR3" s="60" t="s">
        <v>7610</v>
      </c>
      <c r="KCS3" s="60" t="s">
        <v>7611</v>
      </c>
      <c r="KCT3" s="60" t="s">
        <v>7612</v>
      </c>
      <c r="KCU3" s="60" t="s">
        <v>7613</v>
      </c>
      <c r="KCV3" s="60" t="s">
        <v>7614</v>
      </c>
      <c r="KCW3" s="60" t="s">
        <v>7615</v>
      </c>
      <c r="KCX3" s="60" t="s">
        <v>7616</v>
      </c>
      <c r="KCY3" s="60" t="s">
        <v>7617</v>
      </c>
      <c r="KCZ3" s="60" t="s">
        <v>7618</v>
      </c>
      <c r="KDA3" s="60" t="s">
        <v>7619</v>
      </c>
      <c r="KDB3" s="60" t="s">
        <v>7620</v>
      </c>
      <c r="KDC3" s="60" t="s">
        <v>7621</v>
      </c>
      <c r="KDD3" s="60" t="s">
        <v>7622</v>
      </c>
      <c r="KDE3" s="60" t="s">
        <v>7623</v>
      </c>
      <c r="KDF3" s="60" t="s">
        <v>7624</v>
      </c>
      <c r="KDG3" s="60" t="s">
        <v>7625</v>
      </c>
      <c r="KDH3" s="60" t="s">
        <v>7626</v>
      </c>
      <c r="KDI3" s="60" t="s">
        <v>7627</v>
      </c>
      <c r="KDJ3" s="60" t="s">
        <v>7628</v>
      </c>
      <c r="KDK3" s="60" t="s">
        <v>7629</v>
      </c>
      <c r="KDL3" s="60" t="s">
        <v>7630</v>
      </c>
      <c r="KDM3" s="60" t="s">
        <v>7631</v>
      </c>
      <c r="KDN3" s="60" t="s">
        <v>7632</v>
      </c>
      <c r="KDO3" s="60" t="s">
        <v>7633</v>
      </c>
      <c r="KDP3" s="60" t="s">
        <v>7634</v>
      </c>
      <c r="KDQ3" s="60" t="s">
        <v>7635</v>
      </c>
      <c r="KDR3" s="60" t="s">
        <v>7636</v>
      </c>
      <c r="KDS3" s="60" t="s">
        <v>7637</v>
      </c>
      <c r="KDT3" s="60" t="s">
        <v>7638</v>
      </c>
      <c r="KDU3" s="60" t="s">
        <v>7639</v>
      </c>
      <c r="KDV3" s="60" t="s">
        <v>7640</v>
      </c>
      <c r="KDW3" s="60" t="s">
        <v>7641</v>
      </c>
      <c r="KDX3" s="60" t="s">
        <v>7642</v>
      </c>
      <c r="KDY3" s="60" t="s">
        <v>7643</v>
      </c>
      <c r="KDZ3" s="60" t="s">
        <v>7644</v>
      </c>
      <c r="KEA3" s="60" t="s">
        <v>7645</v>
      </c>
      <c r="KEB3" s="60" t="s">
        <v>7646</v>
      </c>
      <c r="KEC3" s="60" t="s">
        <v>7647</v>
      </c>
      <c r="KED3" s="60" t="s">
        <v>7648</v>
      </c>
      <c r="KEE3" s="60" t="s">
        <v>7649</v>
      </c>
      <c r="KEF3" s="60" t="s">
        <v>7650</v>
      </c>
      <c r="KEG3" s="60" t="s">
        <v>7651</v>
      </c>
      <c r="KEH3" s="60" t="s">
        <v>7652</v>
      </c>
      <c r="KEI3" s="60" t="s">
        <v>7653</v>
      </c>
      <c r="KEJ3" s="60" t="s">
        <v>7654</v>
      </c>
      <c r="KEK3" s="60" t="s">
        <v>7655</v>
      </c>
      <c r="KEL3" s="60" t="s">
        <v>7656</v>
      </c>
      <c r="KEM3" s="60" t="s">
        <v>7657</v>
      </c>
      <c r="KEN3" s="60" t="s">
        <v>7658</v>
      </c>
      <c r="KEO3" s="60" t="s">
        <v>7659</v>
      </c>
      <c r="KEP3" s="60" t="s">
        <v>7660</v>
      </c>
      <c r="KEQ3" s="60" t="s">
        <v>7661</v>
      </c>
      <c r="KER3" s="60" t="s">
        <v>7662</v>
      </c>
      <c r="KES3" s="60" t="s">
        <v>7663</v>
      </c>
      <c r="KET3" s="60" t="s">
        <v>7664</v>
      </c>
      <c r="KEU3" s="60" t="s">
        <v>7665</v>
      </c>
      <c r="KEV3" s="60" t="s">
        <v>7666</v>
      </c>
      <c r="KEW3" s="60" t="s">
        <v>7667</v>
      </c>
      <c r="KEX3" s="60" t="s">
        <v>7668</v>
      </c>
      <c r="KEY3" s="60" t="s">
        <v>7669</v>
      </c>
      <c r="KEZ3" s="60" t="s">
        <v>7670</v>
      </c>
      <c r="KFA3" s="60" t="s">
        <v>7671</v>
      </c>
      <c r="KFB3" s="60" t="s">
        <v>7672</v>
      </c>
      <c r="KFC3" s="60" t="s">
        <v>7673</v>
      </c>
      <c r="KFD3" s="60" t="s">
        <v>7674</v>
      </c>
      <c r="KFE3" s="60" t="s">
        <v>7675</v>
      </c>
      <c r="KFF3" s="60" t="s">
        <v>7676</v>
      </c>
      <c r="KFG3" s="60" t="s">
        <v>7677</v>
      </c>
      <c r="KFH3" s="60" t="s">
        <v>7678</v>
      </c>
      <c r="KFI3" s="60" t="s">
        <v>7679</v>
      </c>
      <c r="KFJ3" s="60" t="s">
        <v>7680</v>
      </c>
      <c r="KFK3" s="60" t="s">
        <v>7681</v>
      </c>
      <c r="KFL3" s="60" t="s">
        <v>7682</v>
      </c>
      <c r="KFM3" s="60" t="s">
        <v>7683</v>
      </c>
      <c r="KFN3" s="60" t="s">
        <v>7684</v>
      </c>
      <c r="KFO3" s="60" t="s">
        <v>7685</v>
      </c>
      <c r="KFP3" s="60" t="s">
        <v>7686</v>
      </c>
      <c r="KFQ3" s="60" t="s">
        <v>7687</v>
      </c>
      <c r="KFR3" s="60" t="s">
        <v>7688</v>
      </c>
      <c r="KFS3" s="60" t="s">
        <v>7689</v>
      </c>
      <c r="KFT3" s="60" t="s">
        <v>7690</v>
      </c>
      <c r="KFU3" s="60" t="s">
        <v>7691</v>
      </c>
      <c r="KFV3" s="60" t="s">
        <v>7692</v>
      </c>
      <c r="KFW3" s="60" t="s">
        <v>7693</v>
      </c>
      <c r="KFX3" s="60" t="s">
        <v>7694</v>
      </c>
      <c r="KFY3" s="60" t="s">
        <v>7695</v>
      </c>
      <c r="KFZ3" s="60" t="s">
        <v>7696</v>
      </c>
      <c r="KGA3" s="60" t="s">
        <v>7697</v>
      </c>
      <c r="KGB3" s="60" t="s">
        <v>7698</v>
      </c>
      <c r="KGC3" s="60" t="s">
        <v>7699</v>
      </c>
      <c r="KGD3" s="60" t="s">
        <v>7700</v>
      </c>
      <c r="KGE3" s="60" t="s">
        <v>7701</v>
      </c>
      <c r="KGF3" s="60" t="s">
        <v>7702</v>
      </c>
      <c r="KGG3" s="60" t="s">
        <v>7703</v>
      </c>
      <c r="KGH3" s="60" t="s">
        <v>7704</v>
      </c>
      <c r="KGI3" s="60" t="s">
        <v>7705</v>
      </c>
      <c r="KGJ3" s="60" t="s">
        <v>7706</v>
      </c>
      <c r="KGK3" s="60" t="s">
        <v>7707</v>
      </c>
      <c r="KGL3" s="60" t="s">
        <v>7708</v>
      </c>
      <c r="KGM3" s="60" t="s">
        <v>7709</v>
      </c>
      <c r="KGN3" s="60" t="s">
        <v>7710</v>
      </c>
      <c r="KGO3" s="60" t="s">
        <v>7711</v>
      </c>
      <c r="KGP3" s="60" t="s">
        <v>7712</v>
      </c>
      <c r="KGQ3" s="60" t="s">
        <v>7713</v>
      </c>
      <c r="KGR3" s="60" t="s">
        <v>7714</v>
      </c>
      <c r="KGS3" s="60" t="s">
        <v>7715</v>
      </c>
      <c r="KGT3" s="60" t="s">
        <v>7716</v>
      </c>
      <c r="KGU3" s="60" t="s">
        <v>7717</v>
      </c>
      <c r="KGV3" s="60" t="s">
        <v>7718</v>
      </c>
      <c r="KGW3" s="60" t="s">
        <v>7719</v>
      </c>
      <c r="KGX3" s="60" t="s">
        <v>7720</v>
      </c>
      <c r="KGY3" s="60" t="s">
        <v>7721</v>
      </c>
      <c r="KGZ3" s="60" t="s">
        <v>7722</v>
      </c>
      <c r="KHA3" s="60" t="s">
        <v>7723</v>
      </c>
      <c r="KHB3" s="60" t="s">
        <v>7724</v>
      </c>
      <c r="KHC3" s="60" t="s">
        <v>7725</v>
      </c>
      <c r="KHD3" s="60" t="s">
        <v>7726</v>
      </c>
      <c r="KHE3" s="60" t="s">
        <v>7727</v>
      </c>
      <c r="KHF3" s="60" t="s">
        <v>7728</v>
      </c>
      <c r="KHG3" s="60" t="s">
        <v>7729</v>
      </c>
      <c r="KHH3" s="60" t="s">
        <v>7730</v>
      </c>
      <c r="KHI3" s="60" t="s">
        <v>7731</v>
      </c>
      <c r="KHJ3" s="60" t="s">
        <v>7732</v>
      </c>
      <c r="KHK3" s="60" t="s">
        <v>7733</v>
      </c>
      <c r="KHL3" s="60" t="s">
        <v>7734</v>
      </c>
      <c r="KHM3" s="60" t="s">
        <v>7735</v>
      </c>
      <c r="KHN3" s="60" t="s">
        <v>7736</v>
      </c>
      <c r="KHO3" s="60" t="s">
        <v>7737</v>
      </c>
      <c r="KHP3" s="60" t="s">
        <v>7738</v>
      </c>
      <c r="KHQ3" s="60" t="s">
        <v>7739</v>
      </c>
      <c r="KHR3" s="60" t="s">
        <v>7740</v>
      </c>
      <c r="KHS3" s="60" t="s">
        <v>7741</v>
      </c>
      <c r="KHT3" s="60" t="s">
        <v>7742</v>
      </c>
      <c r="KHU3" s="60" t="s">
        <v>7743</v>
      </c>
      <c r="KHV3" s="60" t="s">
        <v>7744</v>
      </c>
      <c r="KHW3" s="60" t="s">
        <v>7745</v>
      </c>
      <c r="KHX3" s="60" t="s">
        <v>7746</v>
      </c>
      <c r="KHY3" s="60" t="s">
        <v>7747</v>
      </c>
      <c r="KHZ3" s="60" t="s">
        <v>7748</v>
      </c>
      <c r="KIA3" s="60" t="s">
        <v>7749</v>
      </c>
      <c r="KIB3" s="60" t="s">
        <v>7750</v>
      </c>
      <c r="KIC3" s="60" t="s">
        <v>7751</v>
      </c>
      <c r="KID3" s="60" t="s">
        <v>7752</v>
      </c>
      <c r="KIE3" s="60" t="s">
        <v>7753</v>
      </c>
      <c r="KIF3" s="60" t="s">
        <v>7754</v>
      </c>
      <c r="KIG3" s="60" t="s">
        <v>7755</v>
      </c>
      <c r="KIH3" s="60" t="s">
        <v>7756</v>
      </c>
      <c r="KII3" s="60" t="s">
        <v>7757</v>
      </c>
      <c r="KIJ3" s="60" t="s">
        <v>7758</v>
      </c>
      <c r="KIK3" s="60" t="s">
        <v>7759</v>
      </c>
      <c r="KIL3" s="60" t="s">
        <v>7760</v>
      </c>
      <c r="KIM3" s="60" t="s">
        <v>7761</v>
      </c>
      <c r="KIN3" s="60" t="s">
        <v>7762</v>
      </c>
      <c r="KIO3" s="60" t="s">
        <v>7763</v>
      </c>
      <c r="KIP3" s="60" t="s">
        <v>7764</v>
      </c>
      <c r="KIQ3" s="60" t="s">
        <v>7765</v>
      </c>
      <c r="KIR3" s="60" t="s">
        <v>7766</v>
      </c>
      <c r="KIS3" s="60" t="s">
        <v>7767</v>
      </c>
      <c r="KIT3" s="60" t="s">
        <v>7768</v>
      </c>
      <c r="KIU3" s="60" t="s">
        <v>7769</v>
      </c>
      <c r="KIV3" s="60" t="s">
        <v>7770</v>
      </c>
      <c r="KIW3" s="60" t="s">
        <v>7771</v>
      </c>
      <c r="KIX3" s="60" t="s">
        <v>7772</v>
      </c>
      <c r="KIY3" s="60" t="s">
        <v>7773</v>
      </c>
      <c r="KIZ3" s="60" t="s">
        <v>7774</v>
      </c>
      <c r="KJA3" s="60" t="s">
        <v>7775</v>
      </c>
      <c r="KJB3" s="60" t="s">
        <v>7776</v>
      </c>
      <c r="KJC3" s="60" t="s">
        <v>7777</v>
      </c>
      <c r="KJD3" s="60" t="s">
        <v>7778</v>
      </c>
      <c r="KJE3" s="60" t="s">
        <v>7779</v>
      </c>
      <c r="KJF3" s="60" t="s">
        <v>7780</v>
      </c>
      <c r="KJG3" s="60" t="s">
        <v>7781</v>
      </c>
      <c r="KJH3" s="60" t="s">
        <v>7782</v>
      </c>
      <c r="KJI3" s="60" t="s">
        <v>7783</v>
      </c>
      <c r="KJJ3" s="60" t="s">
        <v>7784</v>
      </c>
      <c r="KJK3" s="60" t="s">
        <v>7785</v>
      </c>
      <c r="KJL3" s="60" t="s">
        <v>7786</v>
      </c>
      <c r="KJM3" s="60" t="s">
        <v>7787</v>
      </c>
      <c r="KJN3" s="60" t="s">
        <v>7788</v>
      </c>
      <c r="KJO3" s="60" t="s">
        <v>7789</v>
      </c>
      <c r="KJP3" s="60" t="s">
        <v>7790</v>
      </c>
      <c r="KJQ3" s="60" t="s">
        <v>7791</v>
      </c>
      <c r="KJR3" s="60" t="s">
        <v>7792</v>
      </c>
      <c r="KJS3" s="60" t="s">
        <v>7793</v>
      </c>
      <c r="KJT3" s="60" t="s">
        <v>7794</v>
      </c>
      <c r="KJU3" s="60" t="s">
        <v>7795</v>
      </c>
      <c r="KJV3" s="60" t="s">
        <v>7796</v>
      </c>
      <c r="KJW3" s="60" t="s">
        <v>7797</v>
      </c>
      <c r="KJX3" s="60" t="s">
        <v>7798</v>
      </c>
      <c r="KJY3" s="60" t="s">
        <v>7799</v>
      </c>
      <c r="KJZ3" s="60" t="s">
        <v>7800</v>
      </c>
      <c r="KKA3" s="60" t="s">
        <v>7801</v>
      </c>
      <c r="KKB3" s="60" t="s">
        <v>7802</v>
      </c>
      <c r="KKC3" s="60" t="s">
        <v>7803</v>
      </c>
      <c r="KKD3" s="60" t="s">
        <v>7804</v>
      </c>
      <c r="KKE3" s="60" t="s">
        <v>7805</v>
      </c>
      <c r="KKF3" s="60" t="s">
        <v>7806</v>
      </c>
      <c r="KKG3" s="60" t="s">
        <v>7807</v>
      </c>
      <c r="KKH3" s="60" t="s">
        <v>7808</v>
      </c>
      <c r="KKI3" s="60" t="s">
        <v>7809</v>
      </c>
      <c r="KKJ3" s="60" t="s">
        <v>7810</v>
      </c>
      <c r="KKK3" s="60" t="s">
        <v>7811</v>
      </c>
      <c r="KKL3" s="60" t="s">
        <v>7812</v>
      </c>
      <c r="KKM3" s="60" t="s">
        <v>7813</v>
      </c>
      <c r="KKN3" s="60" t="s">
        <v>7814</v>
      </c>
      <c r="KKO3" s="60" t="s">
        <v>7815</v>
      </c>
      <c r="KKP3" s="60" t="s">
        <v>7816</v>
      </c>
      <c r="KKQ3" s="60" t="s">
        <v>7817</v>
      </c>
      <c r="KKR3" s="60" t="s">
        <v>7818</v>
      </c>
      <c r="KKS3" s="60" t="s">
        <v>7819</v>
      </c>
      <c r="KKT3" s="60" t="s">
        <v>7820</v>
      </c>
      <c r="KKU3" s="60" t="s">
        <v>7821</v>
      </c>
      <c r="KKV3" s="60" t="s">
        <v>7822</v>
      </c>
      <c r="KKW3" s="60" t="s">
        <v>7823</v>
      </c>
      <c r="KKX3" s="60" t="s">
        <v>7824</v>
      </c>
      <c r="KKY3" s="60" t="s">
        <v>7825</v>
      </c>
      <c r="KKZ3" s="60" t="s">
        <v>7826</v>
      </c>
      <c r="KLA3" s="60" t="s">
        <v>7827</v>
      </c>
      <c r="KLB3" s="60" t="s">
        <v>7828</v>
      </c>
      <c r="KLC3" s="60" t="s">
        <v>7829</v>
      </c>
      <c r="KLD3" s="60" t="s">
        <v>7830</v>
      </c>
      <c r="KLE3" s="60" t="s">
        <v>7831</v>
      </c>
      <c r="KLF3" s="60" t="s">
        <v>7832</v>
      </c>
      <c r="KLG3" s="60" t="s">
        <v>7833</v>
      </c>
      <c r="KLH3" s="60" t="s">
        <v>7834</v>
      </c>
      <c r="KLI3" s="60" t="s">
        <v>7835</v>
      </c>
      <c r="KLJ3" s="60" t="s">
        <v>7836</v>
      </c>
      <c r="KLK3" s="60" t="s">
        <v>7837</v>
      </c>
      <c r="KLL3" s="60" t="s">
        <v>7838</v>
      </c>
      <c r="KLM3" s="60" t="s">
        <v>7839</v>
      </c>
      <c r="KLN3" s="60" t="s">
        <v>7840</v>
      </c>
      <c r="KLO3" s="60" t="s">
        <v>7841</v>
      </c>
      <c r="KLP3" s="60" t="s">
        <v>7842</v>
      </c>
      <c r="KLQ3" s="60" t="s">
        <v>7843</v>
      </c>
      <c r="KLR3" s="60" t="s">
        <v>7844</v>
      </c>
      <c r="KLS3" s="60" t="s">
        <v>7845</v>
      </c>
      <c r="KLT3" s="60" t="s">
        <v>7846</v>
      </c>
      <c r="KLU3" s="60" t="s">
        <v>7847</v>
      </c>
      <c r="KLV3" s="60" t="s">
        <v>7848</v>
      </c>
      <c r="KLW3" s="60" t="s">
        <v>7849</v>
      </c>
      <c r="KLX3" s="60" t="s">
        <v>7850</v>
      </c>
      <c r="KLY3" s="60" t="s">
        <v>7851</v>
      </c>
      <c r="KLZ3" s="60" t="s">
        <v>7852</v>
      </c>
      <c r="KMA3" s="60" t="s">
        <v>7853</v>
      </c>
      <c r="KMB3" s="60" t="s">
        <v>7854</v>
      </c>
      <c r="KMC3" s="60" t="s">
        <v>7855</v>
      </c>
      <c r="KMD3" s="60" t="s">
        <v>7856</v>
      </c>
      <c r="KME3" s="60" t="s">
        <v>7857</v>
      </c>
      <c r="KMF3" s="60" t="s">
        <v>7858</v>
      </c>
      <c r="KMG3" s="60" t="s">
        <v>7859</v>
      </c>
      <c r="KMH3" s="60" t="s">
        <v>7860</v>
      </c>
      <c r="KMI3" s="60" t="s">
        <v>7861</v>
      </c>
      <c r="KMJ3" s="60" t="s">
        <v>7862</v>
      </c>
      <c r="KMK3" s="60" t="s">
        <v>7863</v>
      </c>
      <c r="KML3" s="60" t="s">
        <v>7864</v>
      </c>
      <c r="KMM3" s="60" t="s">
        <v>7865</v>
      </c>
      <c r="KMN3" s="60" t="s">
        <v>7866</v>
      </c>
      <c r="KMO3" s="60" t="s">
        <v>7867</v>
      </c>
      <c r="KMP3" s="60" t="s">
        <v>7868</v>
      </c>
      <c r="KMQ3" s="60" t="s">
        <v>7869</v>
      </c>
      <c r="KMR3" s="60" t="s">
        <v>7870</v>
      </c>
      <c r="KMS3" s="60" t="s">
        <v>7871</v>
      </c>
      <c r="KMT3" s="60" t="s">
        <v>7872</v>
      </c>
      <c r="KMU3" s="60" t="s">
        <v>7873</v>
      </c>
      <c r="KMV3" s="60" t="s">
        <v>7874</v>
      </c>
      <c r="KMW3" s="60" t="s">
        <v>7875</v>
      </c>
      <c r="KMX3" s="60" t="s">
        <v>7876</v>
      </c>
      <c r="KMY3" s="60" t="s">
        <v>7877</v>
      </c>
      <c r="KMZ3" s="60" t="s">
        <v>7878</v>
      </c>
      <c r="KNA3" s="60" t="s">
        <v>7879</v>
      </c>
      <c r="KNB3" s="60" t="s">
        <v>7880</v>
      </c>
      <c r="KNC3" s="60" t="s">
        <v>7881</v>
      </c>
      <c r="KND3" s="60" t="s">
        <v>7882</v>
      </c>
      <c r="KNE3" s="60" t="s">
        <v>7883</v>
      </c>
      <c r="KNF3" s="60" t="s">
        <v>7884</v>
      </c>
      <c r="KNG3" s="60" t="s">
        <v>7885</v>
      </c>
      <c r="KNH3" s="60" t="s">
        <v>7886</v>
      </c>
      <c r="KNI3" s="60" t="s">
        <v>7887</v>
      </c>
      <c r="KNJ3" s="60" t="s">
        <v>7888</v>
      </c>
      <c r="KNK3" s="60" t="s">
        <v>7889</v>
      </c>
      <c r="KNL3" s="60" t="s">
        <v>7890</v>
      </c>
      <c r="KNM3" s="60" t="s">
        <v>7891</v>
      </c>
      <c r="KNN3" s="60" t="s">
        <v>7892</v>
      </c>
      <c r="KNO3" s="60" t="s">
        <v>7893</v>
      </c>
      <c r="KNP3" s="60" t="s">
        <v>7894</v>
      </c>
      <c r="KNQ3" s="60" t="s">
        <v>7895</v>
      </c>
      <c r="KNR3" s="60" t="s">
        <v>7896</v>
      </c>
      <c r="KNS3" s="60" t="s">
        <v>7897</v>
      </c>
      <c r="KNT3" s="60" t="s">
        <v>7898</v>
      </c>
      <c r="KNU3" s="60" t="s">
        <v>7899</v>
      </c>
      <c r="KNV3" s="60" t="s">
        <v>7900</v>
      </c>
      <c r="KNW3" s="60" t="s">
        <v>7901</v>
      </c>
      <c r="KNX3" s="60" t="s">
        <v>7902</v>
      </c>
      <c r="KNY3" s="60" t="s">
        <v>7903</v>
      </c>
      <c r="KNZ3" s="60" t="s">
        <v>7904</v>
      </c>
      <c r="KOA3" s="60" t="s">
        <v>7905</v>
      </c>
      <c r="KOB3" s="60" t="s">
        <v>7906</v>
      </c>
      <c r="KOC3" s="60" t="s">
        <v>7907</v>
      </c>
      <c r="KOD3" s="60" t="s">
        <v>7908</v>
      </c>
      <c r="KOE3" s="60" t="s">
        <v>7909</v>
      </c>
      <c r="KOF3" s="60" t="s">
        <v>7910</v>
      </c>
      <c r="KOG3" s="60" t="s">
        <v>7911</v>
      </c>
      <c r="KOH3" s="60" t="s">
        <v>7912</v>
      </c>
      <c r="KOI3" s="60" t="s">
        <v>7913</v>
      </c>
      <c r="KOJ3" s="60" t="s">
        <v>7914</v>
      </c>
      <c r="KOK3" s="60" t="s">
        <v>7915</v>
      </c>
      <c r="KOL3" s="60" t="s">
        <v>7916</v>
      </c>
      <c r="KOM3" s="60" t="s">
        <v>7917</v>
      </c>
      <c r="KON3" s="60" t="s">
        <v>7918</v>
      </c>
      <c r="KOO3" s="60" t="s">
        <v>7919</v>
      </c>
      <c r="KOP3" s="60" t="s">
        <v>7920</v>
      </c>
      <c r="KOQ3" s="60" t="s">
        <v>7921</v>
      </c>
      <c r="KOR3" s="60" t="s">
        <v>7922</v>
      </c>
      <c r="KOS3" s="60" t="s">
        <v>7923</v>
      </c>
      <c r="KOT3" s="60" t="s">
        <v>7924</v>
      </c>
      <c r="KOU3" s="60" t="s">
        <v>7925</v>
      </c>
      <c r="KOV3" s="60" t="s">
        <v>7926</v>
      </c>
      <c r="KOW3" s="60" t="s">
        <v>7927</v>
      </c>
      <c r="KOX3" s="60" t="s">
        <v>7928</v>
      </c>
      <c r="KOY3" s="60" t="s">
        <v>7929</v>
      </c>
      <c r="KOZ3" s="60" t="s">
        <v>7930</v>
      </c>
      <c r="KPA3" s="60" t="s">
        <v>7931</v>
      </c>
      <c r="KPB3" s="60" t="s">
        <v>7932</v>
      </c>
      <c r="KPC3" s="60" t="s">
        <v>7933</v>
      </c>
      <c r="KPD3" s="60" t="s">
        <v>7934</v>
      </c>
      <c r="KPE3" s="60" t="s">
        <v>7935</v>
      </c>
      <c r="KPF3" s="60" t="s">
        <v>7936</v>
      </c>
      <c r="KPG3" s="60" t="s">
        <v>7937</v>
      </c>
      <c r="KPH3" s="60" t="s">
        <v>7938</v>
      </c>
      <c r="KPI3" s="60" t="s">
        <v>7939</v>
      </c>
      <c r="KPJ3" s="60" t="s">
        <v>7940</v>
      </c>
      <c r="KPK3" s="60" t="s">
        <v>7941</v>
      </c>
      <c r="KPL3" s="60" t="s">
        <v>7942</v>
      </c>
      <c r="KPM3" s="60" t="s">
        <v>7943</v>
      </c>
      <c r="KPN3" s="60" t="s">
        <v>7944</v>
      </c>
      <c r="KPO3" s="60" t="s">
        <v>7945</v>
      </c>
      <c r="KPP3" s="60" t="s">
        <v>7946</v>
      </c>
      <c r="KPQ3" s="60" t="s">
        <v>7947</v>
      </c>
      <c r="KPR3" s="60" t="s">
        <v>7948</v>
      </c>
      <c r="KPS3" s="60" t="s">
        <v>7949</v>
      </c>
      <c r="KPT3" s="60" t="s">
        <v>7950</v>
      </c>
      <c r="KPU3" s="60" t="s">
        <v>7951</v>
      </c>
      <c r="KPV3" s="60" t="s">
        <v>7952</v>
      </c>
      <c r="KPW3" s="60" t="s">
        <v>7953</v>
      </c>
      <c r="KPX3" s="60" t="s">
        <v>7954</v>
      </c>
      <c r="KPY3" s="60" t="s">
        <v>7955</v>
      </c>
      <c r="KPZ3" s="60" t="s">
        <v>7956</v>
      </c>
      <c r="KQA3" s="60" t="s">
        <v>7957</v>
      </c>
      <c r="KQB3" s="60" t="s">
        <v>7958</v>
      </c>
      <c r="KQC3" s="60" t="s">
        <v>7959</v>
      </c>
      <c r="KQD3" s="60" t="s">
        <v>7960</v>
      </c>
      <c r="KQE3" s="60" t="s">
        <v>7961</v>
      </c>
      <c r="KQF3" s="60" t="s">
        <v>7962</v>
      </c>
      <c r="KQG3" s="60" t="s">
        <v>7963</v>
      </c>
      <c r="KQH3" s="60" t="s">
        <v>7964</v>
      </c>
      <c r="KQI3" s="60" t="s">
        <v>7965</v>
      </c>
      <c r="KQJ3" s="60" t="s">
        <v>7966</v>
      </c>
      <c r="KQK3" s="60" t="s">
        <v>7967</v>
      </c>
      <c r="KQL3" s="60" t="s">
        <v>7968</v>
      </c>
      <c r="KQM3" s="60" t="s">
        <v>7969</v>
      </c>
      <c r="KQN3" s="60" t="s">
        <v>7970</v>
      </c>
      <c r="KQO3" s="60" t="s">
        <v>7971</v>
      </c>
      <c r="KQP3" s="60" t="s">
        <v>7972</v>
      </c>
      <c r="KQQ3" s="60" t="s">
        <v>7973</v>
      </c>
      <c r="KQR3" s="60" t="s">
        <v>7974</v>
      </c>
      <c r="KQS3" s="60" t="s">
        <v>7975</v>
      </c>
      <c r="KQT3" s="60" t="s">
        <v>7976</v>
      </c>
      <c r="KQU3" s="60" t="s">
        <v>7977</v>
      </c>
      <c r="KQV3" s="60" t="s">
        <v>7978</v>
      </c>
      <c r="KQW3" s="60" t="s">
        <v>7979</v>
      </c>
      <c r="KQX3" s="60" t="s">
        <v>7980</v>
      </c>
      <c r="KQY3" s="60" t="s">
        <v>7981</v>
      </c>
      <c r="KQZ3" s="60" t="s">
        <v>7982</v>
      </c>
      <c r="KRA3" s="60" t="s">
        <v>7983</v>
      </c>
      <c r="KRB3" s="60" t="s">
        <v>7984</v>
      </c>
      <c r="KRC3" s="60" t="s">
        <v>7985</v>
      </c>
      <c r="KRD3" s="60" t="s">
        <v>7986</v>
      </c>
      <c r="KRE3" s="60" t="s">
        <v>7987</v>
      </c>
      <c r="KRF3" s="60" t="s">
        <v>7988</v>
      </c>
      <c r="KRG3" s="60" t="s">
        <v>7989</v>
      </c>
      <c r="KRH3" s="60" t="s">
        <v>7990</v>
      </c>
      <c r="KRI3" s="60" t="s">
        <v>7991</v>
      </c>
      <c r="KRJ3" s="60" t="s">
        <v>7992</v>
      </c>
      <c r="KRK3" s="60" t="s">
        <v>7993</v>
      </c>
      <c r="KRL3" s="60" t="s">
        <v>7994</v>
      </c>
      <c r="KRM3" s="60" t="s">
        <v>7995</v>
      </c>
      <c r="KRN3" s="60" t="s">
        <v>7996</v>
      </c>
      <c r="KRO3" s="60" t="s">
        <v>7997</v>
      </c>
      <c r="KRP3" s="60" t="s">
        <v>7998</v>
      </c>
      <c r="KRQ3" s="60" t="s">
        <v>7999</v>
      </c>
      <c r="KRR3" s="60" t="s">
        <v>8000</v>
      </c>
      <c r="KRS3" s="60" t="s">
        <v>8001</v>
      </c>
      <c r="KRT3" s="60" t="s">
        <v>8002</v>
      </c>
      <c r="KRU3" s="60" t="s">
        <v>8003</v>
      </c>
      <c r="KRV3" s="60" t="s">
        <v>8004</v>
      </c>
      <c r="KRW3" s="60" t="s">
        <v>8005</v>
      </c>
      <c r="KRX3" s="60" t="s">
        <v>8006</v>
      </c>
      <c r="KRY3" s="60" t="s">
        <v>8007</v>
      </c>
      <c r="KRZ3" s="60" t="s">
        <v>8008</v>
      </c>
      <c r="KSA3" s="60" t="s">
        <v>8009</v>
      </c>
      <c r="KSB3" s="60" t="s">
        <v>8010</v>
      </c>
      <c r="KSC3" s="60" t="s">
        <v>8011</v>
      </c>
      <c r="KSD3" s="60" t="s">
        <v>8012</v>
      </c>
      <c r="KSE3" s="60" t="s">
        <v>8013</v>
      </c>
      <c r="KSF3" s="60" t="s">
        <v>8014</v>
      </c>
      <c r="KSG3" s="60" t="s">
        <v>8015</v>
      </c>
      <c r="KSH3" s="60" t="s">
        <v>8016</v>
      </c>
      <c r="KSI3" s="60" t="s">
        <v>8017</v>
      </c>
      <c r="KSJ3" s="60" t="s">
        <v>8018</v>
      </c>
      <c r="KSK3" s="60" t="s">
        <v>8019</v>
      </c>
      <c r="KSL3" s="60" t="s">
        <v>8020</v>
      </c>
      <c r="KSM3" s="60" t="s">
        <v>8021</v>
      </c>
      <c r="KSN3" s="60" t="s">
        <v>8022</v>
      </c>
      <c r="KSO3" s="60" t="s">
        <v>8023</v>
      </c>
      <c r="KSP3" s="60" t="s">
        <v>8024</v>
      </c>
      <c r="KSQ3" s="60" t="s">
        <v>8025</v>
      </c>
      <c r="KSR3" s="60" t="s">
        <v>8026</v>
      </c>
      <c r="KSS3" s="60" t="s">
        <v>8027</v>
      </c>
      <c r="KST3" s="60" t="s">
        <v>8028</v>
      </c>
      <c r="KSU3" s="60" t="s">
        <v>8029</v>
      </c>
      <c r="KSV3" s="60" t="s">
        <v>8030</v>
      </c>
      <c r="KSW3" s="60" t="s">
        <v>8031</v>
      </c>
      <c r="KSX3" s="60" t="s">
        <v>8032</v>
      </c>
      <c r="KSY3" s="60" t="s">
        <v>8033</v>
      </c>
      <c r="KSZ3" s="60" t="s">
        <v>8034</v>
      </c>
      <c r="KTA3" s="60" t="s">
        <v>8035</v>
      </c>
      <c r="KTB3" s="60" t="s">
        <v>8036</v>
      </c>
      <c r="KTC3" s="60" t="s">
        <v>8037</v>
      </c>
      <c r="KTD3" s="60" t="s">
        <v>8038</v>
      </c>
      <c r="KTE3" s="60" t="s">
        <v>8039</v>
      </c>
      <c r="KTF3" s="60" t="s">
        <v>8040</v>
      </c>
      <c r="KTG3" s="60" t="s">
        <v>8041</v>
      </c>
      <c r="KTH3" s="60" t="s">
        <v>8042</v>
      </c>
      <c r="KTI3" s="60" t="s">
        <v>8043</v>
      </c>
      <c r="KTJ3" s="60" t="s">
        <v>8044</v>
      </c>
      <c r="KTK3" s="60" t="s">
        <v>8045</v>
      </c>
      <c r="KTL3" s="60" t="s">
        <v>8046</v>
      </c>
      <c r="KTM3" s="60" t="s">
        <v>8047</v>
      </c>
      <c r="KTN3" s="60" t="s">
        <v>8048</v>
      </c>
      <c r="KTO3" s="60" t="s">
        <v>8049</v>
      </c>
      <c r="KTP3" s="60" t="s">
        <v>8050</v>
      </c>
      <c r="KTQ3" s="60" t="s">
        <v>8051</v>
      </c>
      <c r="KTR3" s="60" t="s">
        <v>8052</v>
      </c>
      <c r="KTS3" s="60" t="s">
        <v>8053</v>
      </c>
      <c r="KTT3" s="60" t="s">
        <v>8054</v>
      </c>
      <c r="KTU3" s="60" t="s">
        <v>8055</v>
      </c>
      <c r="KTV3" s="60" t="s">
        <v>8056</v>
      </c>
      <c r="KTW3" s="60" t="s">
        <v>8057</v>
      </c>
      <c r="KTX3" s="60" t="s">
        <v>8058</v>
      </c>
      <c r="KTY3" s="60" t="s">
        <v>8059</v>
      </c>
      <c r="KTZ3" s="60" t="s">
        <v>8060</v>
      </c>
      <c r="KUA3" s="60" t="s">
        <v>8061</v>
      </c>
      <c r="KUB3" s="60" t="s">
        <v>8062</v>
      </c>
      <c r="KUC3" s="60" t="s">
        <v>8063</v>
      </c>
      <c r="KUD3" s="60" t="s">
        <v>8064</v>
      </c>
      <c r="KUE3" s="60" t="s">
        <v>8065</v>
      </c>
      <c r="KUF3" s="60" t="s">
        <v>8066</v>
      </c>
      <c r="KUG3" s="60" t="s">
        <v>8067</v>
      </c>
      <c r="KUH3" s="60" t="s">
        <v>8068</v>
      </c>
      <c r="KUI3" s="60" t="s">
        <v>8069</v>
      </c>
      <c r="KUJ3" s="60" t="s">
        <v>8070</v>
      </c>
      <c r="KUK3" s="60" t="s">
        <v>8071</v>
      </c>
      <c r="KUL3" s="60" t="s">
        <v>8072</v>
      </c>
      <c r="KUM3" s="60" t="s">
        <v>8073</v>
      </c>
      <c r="KUN3" s="60" t="s">
        <v>8074</v>
      </c>
      <c r="KUO3" s="60" t="s">
        <v>8075</v>
      </c>
      <c r="KUP3" s="60" t="s">
        <v>8076</v>
      </c>
      <c r="KUQ3" s="60" t="s">
        <v>8077</v>
      </c>
      <c r="KUR3" s="60" t="s">
        <v>8078</v>
      </c>
      <c r="KUS3" s="60" t="s">
        <v>8079</v>
      </c>
      <c r="KUT3" s="60" t="s">
        <v>8080</v>
      </c>
      <c r="KUU3" s="60" t="s">
        <v>8081</v>
      </c>
      <c r="KUV3" s="60" t="s">
        <v>8082</v>
      </c>
      <c r="KUW3" s="60" t="s">
        <v>8083</v>
      </c>
      <c r="KUX3" s="60" t="s">
        <v>8084</v>
      </c>
      <c r="KUY3" s="60" t="s">
        <v>8085</v>
      </c>
      <c r="KUZ3" s="60" t="s">
        <v>8086</v>
      </c>
      <c r="KVA3" s="60" t="s">
        <v>8087</v>
      </c>
      <c r="KVB3" s="60" t="s">
        <v>8088</v>
      </c>
      <c r="KVC3" s="60" t="s">
        <v>8089</v>
      </c>
      <c r="KVD3" s="60" t="s">
        <v>8090</v>
      </c>
      <c r="KVE3" s="60" t="s">
        <v>8091</v>
      </c>
      <c r="KVF3" s="60" t="s">
        <v>8092</v>
      </c>
      <c r="KVG3" s="60" t="s">
        <v>8093</v>
      </c>
      <c r="KVH3" s="60" t="s">
        <v>8094</v>
      </c>
      <c r="KVI3" s="60" t="s">
        <v>8095</v>
      </c>
      <c r="KVJ3" s="60" t="s">
        <v>8096</v>
      </c>
      <c r="KVK3" s="60" t="s">
        <v>8097</v>
      </c>
      <c r="KVL3" s="60" t="s">
        <v>8098</v>
      </c>
      <c r="KVM3" s="60" t="s">
        <v>8099</v>
      </c>
      <c r="KVN3" s="60" t="s">
        <v>8100</v>
      </c>
      <c r="KVO3" s="60" t="s">
        <v>8101</v>
      </c>
      <c r="KVP3" s="60" t="s">
        <v>8102</v>
      </c>
      <c r="KVQ3" s="60" t="s">
        <v>8103</v>
      </c>
      <c r="KVR3" s="60" t="s">
        <v>8104</v>
      </c>
      <c r="KVS3" s="60" t="s">
        <v>8105</v>
      </c>
      <c r="KVT3" s="60" t="s">
        <v>8106</v>
      </c>
      <c r="KVU3" s="60" t="s">
        <v>8107</v>
      </c>
      <c r="KVV3" s="60" t="s">
        <v>8108</v>
      </c>
      <c r="KVW3" s="60" t="s">
        <v>8109</v>
      </c>
      <c r="KVX3" s="60" t="s">
        <v>8110</v>
      </c>
      <c r="KVY3" s="60" t="s">
        <v>8111</v>
      </c>
      <c r="KVZ3" s="60" t="s">
        <v>8112</v>
      </c>
      <c r="KWA3" s="60" t="s">
        <v>8113</v>
      </c>
      <c r="KWB3" s="60" t="s">
        <v>8114</v>
      </c>
      <c r="KWC3" s="60" t="s">
        <v>8115</v>
      </c>
      <c r="KWD3" s="60" t="s">
        <v>8116</v>
      </c>
      <c r="KWE3" s="60" t="s">
        <v>8117</v>
      </c>
      <c r="KWF3" s="60" t="s">
        <v>8118</v>
      </c>
      <c r="KWG3" s="60" t="s">
        <v>8119</v>
      </c>
      <c r="KWH3" s="60" t="s">
        <v>8120</v>
      </c>
      <c r="KWI3" s="60" t="s">
        <v>8121</v>
      </c>
      <c r="KWJ3" s="60" t="s">
        <v>8122</v>
      </c>
      <c r="KWK3" s="60" t="s">
        <v>8123</v>
      </c>
      <c r="KWL3" s="60" t="s">
        <v>8124</v>
      </c>
      <c r="KWM3" s="60" t="s">
        <v>8125</v>
      </c>
      <c r="KWN3" s="60" t="s">
        <v>8126</v>
      </c>
      <c r="KWO3" s="60" t="s">
        <v>8127</v>
      </c>
      <c r="KWP3" s="60" t="s">
        <v>8128</v>
      </c>
      <c r="KWQ3" s="60" t="s">
        <v>8129</v>
      </c>
      <c r="KWR3" s="60" t="s">
        <v>8130</v>
      </c>
      <c r="KWS3" s="60" t="s">
        <v>8131</v>
      </c>
      <c r="KWT3" s="60" t="s">
        <v>8132</v>
      </c>
      <c r="KWU3" s="60" t="s">
        <v>8133</v>
      </c>
      <c r="KWV3" s="60" t="s">
        <v>8134</v>
      </c>
      <c r="KWW3" s="60" t="s">
        <v>8135</v>
      </c>
      <c r="KWX3" s="60" t="s">
        <v>8136</v>
      </c>
      <c r="KWY3" s="60" t="s">
        <v>8137</v>
      </c>
      <c r="KWZ3" s="60" t="s">
        <v>8138</v>
      </c>
      <c r="KXA3" s="60" t="s">
        <v>8139</v>
      </c>
      <c r="KXB3" s="60" t="s">
        <v>8140</v>
      </c>
      <c r="KXC3" s="60" t="s">
        <v>8141</v>
      </c>
      <c r="KXD3" s="60" t="s">
        <v>8142</v>
      </c>
      <c r="KXE3" s="60" t="s">
        <v>8143</v>
      </c>
      <c r="KXF3" s="60" t="s">
        <v>8144</v>
      </c>
      <c r="KXG3" s="60" t="s">
        <v>8145</v>
      </c>
      <c r="KXH3" s="60" t="s">
        <v>8146</v>
      </c>
      <c r="KXI3" s="60" t="s">
        <v>8147</v>
      </c>
      <c r="KXJ3" s="60" t="s">
        <v>8148</v>
      </c>
      <c r="KXK3" s="60" t="s">
        <v>8149</v>
      </c>
      <c r="KXL3" s="60" t="s">
        <v>8150</v>
      </c>
      <c r="KXM3" s="60" t="s">
        <v>8151</v>
      </c>
      <c r="KXN3" s="60" t="s">
        <v>8152</v>
      </c>
      <c r="KXO3" s="60" t="s">
        <v>8153</v>
      </c>
      <c r="KXP3" s="60" t="s">
        <v>8154</v>
      </c>
      <c r="KXQ3" s="60" t="s">
        <v>8155</v>
      </c>
      <c r="KXR3" s="60" t="s">
        <v>8156</v>
      </c>
      <c r="KXS3" s="60" t="s">
        <v>8157</v>
      </c>
      <c r="KXT3" s="60" t="s">
        <v>8158</v>
      </c>
      <c r="KXU3" s="60" t="s">
        <v>8159</v>
      </c>
      <c r="KXV3" s="60" t="s">
        <v>8160</v>
      </c>
      <c r="KXW3" s="60" t="s">
        <v>8161</v>
      </c>
      <c r="KXX3" s="60" t="s">
        <v>8162</v>
      </c>
      <c r="KXY3" s="60" t="s">
        <v>8163</v>
      </c>
      <c r="KXZ3" s="60" t="s">
        <v>8164</v>
      </c>
      <c r="KYA3" s="60" t="s">
        <v>8165</v>
      </c>
      <c r="KYB3" s="60" t="s">
        <v>8166</v>
      </c>
      <c r="KYC3" s="60" t="s">
        <v>8167</v>
      </c>
      <c r="KYD3" s="60" t="s">
        <v>8168</v>
      </c>
      <c r="KYE3" s="60" t="s">
        <v>8169</v>
      </c>
      <c r="KYF3" s="60" t="s">
        <v>8170</v>
      </c>
      <c r="KYG3" s="60" t="s">
        <v>8171</v>
      </c>
      <c r="KYH3" s="60" t="s">
        <v>8172</v>
      </c>
      <c r="KYI3" s="60" t="s">
        <v>8173</v>
      </c>
      <c r="KYJ3" s="60" t="s">
        <v>8174</v>
      </c>
      <c r="KYK3" s="60" t="s">
        <v>8175</v>
      </c>
      <c r="KYL3" s="60" t="s">
        <v>8176</v>
      </c>
      <c r="KYM3" s="60" t="s">
        <v>8177</v>
      </c>
      <c r="KYN3" s="60" t="s">
        <v>8178</v>
      </c>
      <c r="KYO3" s="60" t="s">
        <v>8179</v>
      </c>
      <c r="KYP3" s="60" t="s">
        <v>8180</v>
      </c>
      <c r="KYQ3" s="60" t="s">
        <v>8181</v>
      </c>
      <c r="KYR3" s="60" t="s">
        <v>8182</v>
      </c>
      <c r="KYS3" s="60" t="s">
        <v>8183</v>
      </c>
      <c r="KYT3" s="60" t="s">
        <v>8184</v>
      </c>
      <c r="KYU3" s="60" t="s">
        <v>8185</v>
      </c>
      <c r="KYV3" s="60" t="s">
        <v>8186</v>
      </c>
      <c r="KYW3" s="60" t="s">
        <v>8187</v>
      </c>
      <c r="KYX3" s="60" t="s">
        <v>8188</v>
      </c>
      <c r="KYY3" s="60" t="s">
        <v>8189</v>
      </c>
      <c r="KYZ3" s="60" t="s">
        <v>8190</v>
      </c>
      <c r="KZA3" s="60" t="s">
        <v>8191</v>
      </c>
      <c r="KZB3" s="60" t="s">
        <v>8192</v>
      </c>
      <c r="KZC3" s="60" t="s">
        <v>8193</v>
      </c>
      <c r="KZD3" s="60" t="s">
        <v>8194</v>
      </c>
      <c r="KZE3" s="60" t="s">
        <v>8195</v>
      </c>
      <c r="KZF3" s="60" t="s">
        <v>8196</v>
      </c>
      <c r="KZG3" s="60" t="s">
        <v>8197</v>
      </c>
      <c r="KZH3" s="60" t="s">
        <v>8198</v>
      </c>
      <c r="KZI3" s="60" t="s">
        <v>8199</v>
      </c>
      <c r="KZJ3" s="60" t="s">
        <v>8200</v>
      </c>
      <c r="KZK3" s="60" t="s">
        <v>8201</v>
      </c>
      <c r="KZL3" s="60" t="s">
        <v>8202</v>
      </c>
      <c r="KZM3" s="60" t="s">
        <v>8203</v>
      </c>
      <c r="KZN3" s="60" t="s">
        <v>8204</v>
      </c>
      <c r="KZO3" s="60" t="s">
        <v>8205</v>
      </c>
      <c r="KZP3" s="60" t="s">
        <v>8206</v>
      </c>
      <c r="KZQ3" s="60" t="s">
        <v>8207</v>
      </c>
      <c r="KZR3" s="60" t="s">
        <v>8208</v>
      </c>
      <c r="KZS3" s="60" t="s">
        <v>8209</v>
      </c>
      <c r="KZT3" s="60" t="s">
        <v>8210</v>
      </c>
      <c r="KZU3" s="60" t="s">
        <v>8211</v>
      </c>
      <c r="KZV3" s="60" t="s">
        <v>8212</v>
      </c>
      <c r="KZW3" s="60" t="s">
        <v>8213</v>
      </c>
      <c r="KZX3" s="60" t="s">
        <v>8214</v>
      </c>
      <c r="KZY3" s="60" t="s">
        <v>8215</v>
      </c>
      <c r="KZZ3" s="60" t="s">
        <v>8216</v>
      </c>
      <c r="LAA3" s="60" t="s">
        <v>8217</v>
      </c>
      <c r="LAB3" s="60" t="s">
        <v>8218</v>
      </c>
      <c r="LAC3" s="60" t="s">
        <v>8219</v>
      </c>
      <c r="LAD3" s="60" t="s">
        <v>8220</v>
      </c>
      <c r="LAE3" s="60" t="s">
        <v>8221</v>
      </c>
      <c r="LAF3" s="60" t="s">
        <v>8222</v>
      </c>
      <c r="LAG3" s="60" t="s">
        <v>8223</v>
      </c>
      <c r="LAH3" s="60" t="s">
        <v>8224</v>
      </c>
      <c r="LAI3" s="60" t="s">
        <v>8225</v>
      </c>
      <c r="LAJ3" s="60" t="s">
        <v>8226</v>
      </c>
      <c r="LAK3" s="60" t="s">
        <v>8227</v>
      </c>
      <c r="LAL3" s="60" t="s">
        <v>8228</v>
      </c>
      <c r="LAM3" s="60" t="s">
        <v>8229</v>
      </c>
      <c r="LAN3" s="60" t="s">
        <v>8230</v>
      </c>
      <c r="LAO3" s="60" t="s">
        <v>8231</v>
      </c>
      <c r="LAP3" s="60" t="s">
        <v>8232</v>
      </c>
      <c r="LAQ3" s="60" t="s">
        <v>8233</v>
      </c>
      <c r="LAR3" s="60" t="s">
        <v>8234</v>
      </c>
      <c r="LAS3" s="60" t="s">
        <v>8235</v>
      </c>
      <c r="LAT3" s="60" t="s">
        <v>8236</v>
      </c>
      <c r="LAU3" s="60" t="s">
        <v>8237</v>
      </c>
      <c r="LAV3" s="60" t="s">
        <v>8238</v>
      </c>
      <c r="LAW3" s="60" t="s">
        <v>8239</v>
      </c>
      <c r="LAX3" s="60" t="s">
        <v>8240</v>
      </c>
      <c r="LAY3" s="60" t="s">
        <v>8241</v>
      </c>
      <c r="LAZ3" s="60" t="s">
        <v>8242</v>
      </c>
      <c r="LBA3" s="60" t="s">
        <v>8243</v>
      </c>
      <c r="LBB3" s="60" t="s">
        <v>8244</v>
      </c>
      <c r="LBC3" s="60" t="s">
        <v>8245</v>
      </c>
      <c r="LBD3" s="60" t="s">
        <v>8246</v>
      </c>
      <c r="LBE3" s="60" t="s">
        <v>8247</v>
      </c>
      <c r="LBF3" s="60" t="s">
        <v>8248</v>
      </c>
      <c r="LBG3" s="60" t="s">
        <v>8249</v>
      </c>
      <c r="LBH3" s="60" t="s">
        <v>8250</v>
      </c>
      <c r="LBI3" s="60" t="s">
        <v>8251</v>
      </c>
      <c r="LBJ3" s="60" t="s">
        <v>8252</v>
      </c>
      <c r="LBK3" s="60" t="s">
        <v>8253</v>
      </c>
      <c r="LBL3" s="60" t="s">
        <v>8254</v>
      </c>
      <c r="LBM3" s="60" t="s">
        <v>8255</v>
      </c>
      <c r="LBN3" s="60" t="s">
        <v>8256</v>
      </c>
      <c r="LBO3" s="60" t="s">
        <v>8257</v>
      </c>
      <c r="LBP3" s="60" t="s">
        <v>8258</v>
      </c>
      <c r="LBQ3" s="60" t="s">
        <v>8259</v>
      </c>
      <c r="LBR3" s="60" t="s">
        <v>8260</v>
      </c>
      <c r="LBS3" s="60" t="s">
        <v>8261</v>
      </c>
      <c r="LBT3" s="60" t="s">
        <v>8262</v>
      </c>
      <c r="LBU3" s="60" t="s">
        <v>8263</v>
      </c>
      <c r="LBV3" s="60" t="s">
        <v>8264</v>
      </c>
      <c r="LBW3" s="60" t="s">
        <v>8265</v>
      </c>
      <c r="LBX3" s="60" t="s">
        <v>8266</v>
      </c>
      <c r="LBY3" s="60" t="s">
        <v>8267</v>
      </c>
      <c r="LBZ3" s="60" t="s">
        <v>8268</v>
      </c>
      <c r="LCA3" s="60" t="s">
        <v>8269</v>
      </c>
      <c r="LCB3" s="60" t="s">
        <v>8270</v>
      </c>
      <c r="LCC3" s="60" t="s">
        <v>8271</v>
      </c>
      <c r="LCD3" s="60" t="s">
        <v>8272</v>
      </c>
      <c r="LCE3" s="60" t="s">
        <v>8273</v>
      </c>
      <c r="LCF3" s="60" t="s">
        <v>8274</v>
      </c>
      <c r="LCG3" s="60" t="s">
        <v>8275</v>
      </c>
      <c r="LCH3" s="60" t="s">
        <v>8276</v>
      </c>
      <c r="LCI3" s="60" t="s">
        <v>8277</v>
      </c>
      <c r="LCJ3" s="60" t="s">
        <v>8278</v>
      </c>
      <c r="LCK3" s="60" t="s">
        <v>8279</v>
      </c>
      <c r="LCL3" s="60" t="s">
        <v>8280</v>
      </c>
      <c r="LCM3" s="60" t="s">
        <v>8281</v>
      </c>
      <c r="LCN3" s="60" t="s">
        <v>8282</v>
      </c>
      <c r="LCO3" s="60" t="s">
        <v>8283</v>
      </c>
      <c r="LCP3" s="60" t="s">
        <v>8284</v>
      </c>
      <c r="LCQ3" s="60" t="s">
        <v>8285</v>
      </c>
      <c r="LCR3" s="60" t="s">
        <v>8286</v>
      </c>
      <c r="LCS3" s="60" t="s">
        <v>8287</v>
      </c>
      <c r="LCT3" s="60" t="s">
        <v>8288</v>
      </c>
      <c r="LCU3" s="60" t="s">
        <v>8289</v>
      </c>
      <c r="LCV3" s="60" t="s">
        <v>8290</v>
      </c>
      <c r="LCW3" s="60" t="s">
        <v>8291</v>
      </c>
      <c r="LCX3" s="60" t="s">
        <v>8292</v>
      </c>
      <c r="LCY3" s="60" t="s">
        <v>8293</v>
      </c>
      <c r="LCZ3" s="60" t="s">
        <v>8294</v>
      </c>
      <c r="LDA3" s="60" t="s">
        <v>8295</v>
      </c>
      <c r="LDB3" s="60" t="s">
        <v>8296</v>
      </c>
      <c r="LDC3" s="60" t="s">
        <v>8297</v>
      </c>
      <c r="LDD3" s="60" t="s">
        <v>8298</v>
      </c>
      <c r="LDE3" s="60" t="s">
        <v>8299</v>
      </c>
      <c r="LDF3" s="60" t="s">
        <v>8300</v>
      </c>
      <c r="LDG3" s="60" t="s">
        <v>8301</v>
      </c>
      <c r="LDH3" s="60" t="s">
        <v>8302</v>
      </c>
      <c r="LDI3" s="60" t="s">
        <v>8303</v>
      </c>
      <c r="LDJ3" s="60" t="s">
        <v>8304</v>
      </c>
      <c r="LDK3" s="60" t="s">
        <v>8305</v>
      </c>
      <c r="LDL3" s="60" t="s">
        <v>8306</v>
      </c>
      <c r="LDM3" s="60" t="s">
        <v>8307</v>
      </c>
      <c r="LDN3" s="60" t="s">
        <v>8308</v>
      </c>
      <c r="LDO3" s="60" t="s">
        <v>8309</v>
      </c>
      <c r="LDP3" s="60" t="s">
        <v>8310</v>
      </c>
      <c r="LDQ3" s="60" t="s">
        <v>8311</v>
      </c>
      <c r="LDR3" s="60" t="s">
        <v>8312</v>
      </c>
      <c r="LDS3" s="60" t="s">
        <v>8313</v>
      </c>
      <c r="LDT3" s="60" t="s">
        <v>8314</v>
      </c>
      <c r="LDU3" s="60" t="s">
        <v>8315</v>
      </c>
      <c r="LDV3" s="60" t="s">
        <v>8316</v>
      </c>
      <c r="LDW3" s="60" t="s">
        <v>8317</v>
      </c>
      <c r="LDX3" s="60" t="s">
        <v>8318</v>
      </c>
      <c r="LDY3" s="60" t="s">
        <v>8319</v>
      </c>
      <c r="LDZ3" s="60" t="s">
        <v>8320</v>
      </c>
      <c r="LEA3" s="60" t="s">
        <v>8321</v>
      </c>
      <c r="LEB3" s="60" t="s">
        <v>8322</v>
      </c>
      <c r="LEC3" s="60" t="s">
        <v>8323</v>
      </c>
      <c r="LED3" s="60" t="s">
        <v>8324</v>
      </c>
      <c r="LEE3" s="60" t="s">
        <v>8325</v>
      </c>
      <c r="LEF3" s="60" t="s">
        <v>8326</v>
      </c>
      <c r="LEG3" s="60" t="s">
        <v>8327</v>
      </c>
      <c r="LEH3" s="60" t="s">
        <v>8328</v>
      </c>
      <c r="LEI3" s="60" t="s">
        <v>8329</v>
      </c>
      <c r="LEJ3" s="60" t="s">
        <v>8330</v>
      </c>
      <c r="LEK3" s="60" t="s">
        <v>8331</v>
      </c>
      <c r="LEL3" s="60" t="s">
        <v>8332</v>
      </c>
      <c r="LEM3" s="60" t="s">
        <v>8333</v>
      </c>
      <c r="LEN3" s="60" t="s">
        <v>8334</v>
      </c>
      <c r="LEO3" s="60" t="s">
        <v>8335</v>
      </c>
      <c r="LEP3" s="60" t="s">
        <v>8336</v>
      </c>
      <c r="LEQ3" s="60" t="s">
        <v>8337</v>
      </c>
      <c r="LER3" s="60" t="s">
        <v>8338</v>
      </c>
      <c r="LES3" s="60" t="s">
        <v>8339</v>
      </c>
      <c r="LET3" s="60" t="s">
        <v>8340</v>
      </c>
      <c r="LEU3" s="60" t="s">
        <v>8341</v>
      </c>
      <c r="LEV3" s="60" t="s">
        <v>8342</v>
      </c>
      <c r="LEW3" s="60" t="s">
        <v>8343</v>
      </c>
      <c r="LEX3" s="60" t="s">
        <v>8344</v>
      </c>
      <c r="LEY3" s="60" t="s">
        <v>8345</v>
      </c>
      <c r="LEZ3" s="60" t="s">
        <v>8346</v>
      </c>
      <c r="LFA3" s="60" t="s">
        <v>8347</v>
      </c>
      <c r="LFB3" s="60" t="s">
        <v>8348</v>
      </c>
      <c r="LFC3" s="60" t="s">
        <v>8349</v>
      </c>
      <c r="LFD3" s="60" t="s">
        <v>8350</v>
      </c>
      <c r="LFE3" s="60" t="s">
        <v>8351</v>
      </c>
      <c r="LFF3" s="60" t="s">
        <v>8352</v>
      </c>
      <c r="LFG3" s="60" t="s">
        <v>8353</v>
      </c>
      <c r="LFH3" s="60" t="s">
        <v>8354</v>
      </c>
      <c r="LFI3" s="60" t="s">
        <v>8355</v>
      </c>
      <c r="LFJ3" s="60" t="s">
        <v>8356</v>
      </c>
      <c r="LFK3" s="60" t="s">
        <v>8357</v>
      </c>
      <c r="LFL3" s="60" t="s">
        <v>8358</v>
      </c>
      <c r="LFM3" s="60" t="s">
        <v>8359</v>
      </c>
      <c r="LFN3" s="60" t="s">
        <v>8360</v>
      </c>
      <c r="LFO3" s="60" t="s">
        <v>8361</v>
      </c>
      <c r="LFP3" s="60" t="s">
        <v>8362</v>
      </c>
      <c r="LFQ3" s="60" t="s">
        <v>8363</v>
      </c>
      <c r="LFR3" s="60" t="s">
        <v>8364</v>
      </c>
      <c r="LFS3" s="60" t="s">
        <v>8365</v>
      </c>
      <c r="LFT3" s="60" t="s">
        <v>8366</v>
      </c>
      <c r="LFU3" s="60" t="s">
        <v>8367</v>
      </c>
      <c r="LFV3" s="60" t="s">
        <v>8368</v>
      </c>
      <c r="LFW3" s="60" t="s">
        <v>8369</v>
      </c>
      <c r="LFX3" s="60" t="s">
        <v>8370</v>
      </c>
      <c r="LFY3" s="60" t="s">
        <v>8371</v>
      </c>
      <c r="LFZ3" s="60" t="s">
        <v>8372</v>
      </c>
      <c r="LGA3" s="60" t="s">
        <v>8373</v>
      </c>
      <c r="LGB3" s="60" t="s">
        <v>8374</v>
      </c>
      <c r="LGC3" s="60" t="s">
        <v>8375</v>
      </c>
      <c r="LGD3" s="60" t="s">
        <v>8376</v>
      </c>
      <c r="LGE3" s="60" t="s">
        <v>8377</v>
      </c>
      <c r="LGF3" s="60" t="s">
        <v>8378</v>
      </c>
      <c r="LGG3" s="60" t="s">
        <v>8379</v>
      </c>
      <c r="LGH3" s="60" t="s">
        <v>8380</v>
      </c>
      <c r="LGI3" s="60" t="s">
        <v>8381</v>
      </c>
      <c r="LGJ3" s="60" t="s">
        <v>8382</v>
      </c>
      <c r="LGK3" s="60" t="s">
        <v>8383</v>
      </c>
      <c r="LGL3" s="60" t="s">
        <v>8384</v>
      </c>
      <c r="LGM3" s="60" t="s">
        <v>8385</v>
      </c>
      <c r="LGN3" s="60" t="s">
        <v>8386</v>
      </c>
      <c r="LGO3" s="60" t="s">
        <v>8387</v>
      </c>
      <c r="LGP3" s="60" t="s">
        <v>8388</v>
      </c>
      <c r="LGQ3" s="60" t="s">
        <v>8389</v>
      </c>
      <c r="LGR3" s="60" t="s">
        <v>8390</v>
      </c>
      <c r="LGS3" s="60" t="s">
        <v>8391</v>
      </c>
      <c r="LGT3" s="60" t="s">
        <v>8392</v>
      </c>
      <c r="LGU3" s="60" t="s">
        <v>8393</v>
      </c>
      <c r="LGV3" s="60" t="s">
        <v>8394</v>
      </c>
      <c r="LGW3" s="60" t="s">
        <v>8395</v>
      </c>
      <c r="LGX3" s="60" t="s">
        <v>8396</v>
      </c>
      <c r="LGY3" s="60" t="s">
        <v>8397</v>
      </c>
      <c r="LGZ3" s="60" t="s">
        <v>8398</v>
      </c>
      <c r="LHA3" s="60" t="s">
        <v>8399</v>
      </c>
      <c r="LHB3" s="60" t="s">
        <v>8400</v>
      </c>
      <c r="LHC3" s="60" t="s">
        <v>8401</v>
      </c>
      <c r="LHD3" s="60" t="s">
        <v>8402</v>
      </c>
      <c r="LHE3" s="60" t="s">
        <v>8403</v>
      </c>
      <c r="LHF3" s="60" t="s">
        <v>8404</v>
      </c>
      <c r="LHG3" s="60" t="s">
        <v>8405</v>
      </c>
      <c r="LHH3" s="60" t="s">
        <v>8406</v>
      </c>
      <c r="LHI3" s="60" t="s">
        <v>8407</v>
      </c>
      <c r="LHJ3" s="60" t="s">
        <v>8408</v>
      </c>
      <c r="LHK3" s="60" t="s">
        <v>8409</v>
      </c>
      <c r="LHL3" s="60" t="s">
        <v>8410</v>
      </c>
      <c r="LHM3" s="60" t="s">
        <v>8411</v>
      </c>
      <c r="LHN3" s="60" t="s">
        <v>8412</v>
      </c>
      <c r="LHO3" s="60" t="s">
        <v>8413</v>
      </c>
      <c r="LHP3" s="60" t="s">
        <v>8414</v>
      </c>
      <c r="LHQ3" s="60" t="s">
        <v>8415</v>
      </c>
      <c r="LHR3" s="60" t="s">
        <v>8416</v>
      </c>
      <c r="LHS3" s="60" t="s">
        <v>8417</v>
      </c>
      <c r="LHT3" s="60" t="s">
        <v>8418</v>
      </c>
      <c r="LHU3" s="60" t="s">
        <v>8419</v>
      </c>
      <c r="LHV3" s="60" t="s">
        <v>8420</v>
      </c>
      <c r="LHW3" s="60" t="s">
        <v>8421</v>
      </c>
      <c r="LHX3" s="60" t="s">
        <v>8422</v>
      </c>
      <c r="LHY3" s="60" t="s">
        <v>8423</v>
      </c>
      <c r="LHZ3" s="60" t="s">
        <v>8424</v>
      </c>
      <c r="LIA3" s="60" t="s">
        <v>8425</v>
      </c>
      <c r="LIB3" s="60" t="s">
        <v>8426</v>
      </c>
      <c r="LIC3" s="60" t="s">
        <v>8427</v>
      </c>
      <c r="LID3" s="60" t="s">
        <v>8428</v>
      </c>
      <c r="LIE3" s="60" t="s">
        <v>8429</v>
      </c>
      <c r="LIF3" s="60" t="s">
        <v>8430</v>
      </c>
      <c r="LIG3" s="60" t="s">
        <v>8431</v>
      </c>
      <c r="LIH3" s="60" t="s">
        <v>8432</v>
      </c>
      <c r="LII3" s="60" t="s">
        <v>8433</v>
      </c>
      <c r="LIJ3" s="60" t="s">
        <v>8434</v>
      </c>
      <c r="LIK3" s="60" t="s">
        <v>8435</v>
      </c>
      <c r="LIL3" s="60" t="s">
        <v>8436</v>
      </c>
      <c r="LIM3" s="60" t="s">
        <v>8437</v>
      </c>
      <c r="LIN3" s="60" t="s">
        <v>8438</v>
      </c>
      <c r="LIO3" s="60" t="s">
        <v>8439</v>
      </c>
      <c r="LIP3" s="60" t="s">
        <v>8440</v>
      </c>
      <c r="LIQ3" s="60" t="s">
        <v>8441</v>
      </c>
      <c r="LIR3" s="60" t="s">
        <v>8442</v>
      </c>
      <c r="LIS3" s="60" t="s">
        <v>8443</v>
      </c>
      <c r="LIT3" s="60" t="s">
        <v>8444</v>
      </c>
      <c r="LIU3" s="60" t="s">
        <v>8445</v>
      </c>
      <c r="LIV3" s="60" t="s">
        <v>8446</v>
      </c>
      <c r="LIW3" s="60" t="s">
        <v>8447</v>
      </c>
      <c r="LIX3" s="60" t="s">
        <v>8448</v>
      </c>
      <c r="LIY3" s="60" t="s">
        <v>8449</v>
      </c>
      <c r="LIZ3" s="60" t="s">
        <v>8450</v>
      </c>
      <c r="LJA3" s="60" t="s">
        <v>8451</v>
      </c>
      <c r="LJB3" s="60" t="s">
        <v>8452</v>
      </c>
      <c r="LJC3" s="60" t="s">
        <v>8453</v>
      </c>
      <c r="LJD3" s="60" t="s">
        <v>8454</v>
      </c>
      <c r="LJE3" s="60" t="s">
        <v>8455</v>
      </c>
      <c r="LJF3" s="60" t="s">
        <v>8456</v>
      </c>
      <c r="LJG3" s="60" t="s">
        <v>8457</v>
      </c>
      <c r="LJH3" s="60" t="s">
        <v>8458</v>
      </c>
      <c r="LJI3" s="60" t="s">
        <v>8459</v>
      </c>
      <c r="LJJ3" s="60" t="s">
        <v>8460</v>
      </c>
      <c r="LJK3" s="60" t="s">
        <v>8461</v>
      </c>
      <c r="LJL3" s="60" t="s">
        <v>8462</v>
      </c>
      <c r="LJM3" s="60" t="s">
        <v>8463</v>
      </c>
      <c r="LJN3" s="60" t="s">
        <v>8464</v>
      </c>
      <c r="LJO3" s="60" t="s">
        <v>8465</v>
      </c>
      <c r="LJP3" s="60" t="s">
        <v>8466</v>
      </c>
      <c r="LJQ3" s="60" t="s">
        <v>8467</v>
      </c>
      <c r="LJR3" s="60" t="s">
        <v>8468</v>
      </c>
      <c r="LJS3" s="60" t="s">
        <v>8469</v>
      </c>
      <c r="LJT3" s="60" t="s">
        <v>8470</v>
      </c>
      <c r="LJU3" s="60" t="s">
        <v>8471</v>
      </c>
      <c r="LJV3" s="60" t="s">
        <v>8472</v>
      </c>
      <c r="LJW3" s="60" t="s">
        <v>8473</v>
      </c>
      <c r="LJX3" s="60" t="s">
        <v>8474</v>
      </c>
      <c r="LJY3" s="60" t="s">
        <v>8475</v>
      </c>
      <c r="LJZ3" s="60" t="s">
        <v>8476</v>
      </c>
      <c r="LKA3" s="60" t="s">
        <v>8477</v>
      </c>
      <c r="LKB3" s="60" t="s">
        <v>8478</v>
      </c>
      <c r="LKC3" s="60" t="s">
        <v>8479</v>
      </c>
      <c r="LKD3" s="60" t="s">
        <v>8480</v>
      </c>
      <c r="LKE3" s="60" t="s">
        <v>8481</v>
      </c>
      <c r="LKF3" s="60" t="s">
        <v>8482</v>
      </c>
      <c r="LKG3" s="60" t="s">
        <v>8483</v>
      </c>
      <c r="LKH3" s="60" t="s">
        <v>8484</v>
      </c>
      <c r="LKI3" s="60" t="s">
        <v>8485</v>
      </c>
      <c r="LKJ3" s="60" t="s">
        <v>8486</v>
      </c>
      <c r="LKK3" s="60" t="s">
        <v>8487</v>
      </c>
      <c r="LKL3" s="60" t="s">
        <v>8488</v>
      </c>
      <c r="LKM3" s="60" t="s">
        <v>8489</v>
      </c>
      <c r="LKN3" s="60" t="s">
        <v>8490</v>
      </c>
      <c r="LKO3" s="60" t="s">
        <v>8491</v>
      </c>
      <c r="LKP3" s="60" t="s">
        <v>8492</v>
      </c>
      <c r="LKQ3" s="60" t="s">
        <v>8493</v>
      </c>
      <c r="LKR3" s="60" t="s">
        <v>8494</v>
      </c>
      <c r="LKS3" s="60" t="s">
        <v>8495</v>
      </c>
      <c r="LKT3" s="60" t="s">
        <v>8496</v>
      </c>
      <c r="LKU3" s="60" t="s">
        <v>8497</v>
      </c>
      <c r="LKV3" s="60" t="s">
        <v>8498</v>
      </c>
      <c r="LKW3" s="60" t="s">
        <v>8499</v>
      </c>
      <c r="LKX3" s="60" t="s">
        <v>8500</v>
      </c>
      <c r="LKY3" s="60" t="s">
        <v>8501</v>
      </c>
      <c r="LKZ3" s="60" t="s">
        <v>8502</v>
      </c>
      <c r="LLA3" s="60" t="s">
        <v>8503</v>
      </c>
      <c r="LLB3" s="60" t="s">
        <v>8504</v>
      </c>
      <c r="LLC3" s="60" t="s">
        <v>8505</v>
      </c>
      <c r="LLD3" s="60" t="s">
        <v>8506</v>
      </c>
      <c r="LLE3" s="60" t="s">
        <v>8507</v>
      </c>
      <c r="LLF3" s="60" t="s">
        <v>8508</v>
      </c>
      <c r="LLG3" s="60" t="s">
        <v>8509</v>
      </c>
      <c r="LLH3" s="60" t="s">
        <v>8510</v>
      </c>
      <c r="LLI3" s="60" t="s">
        <v>8511</v>
      </c>
      <c r="LLJ3" s="60" t="s">
        <v>8512</v>
      </c>
      <c r="LLK3" s="60" t="s">
        <v>8513</v>
      </c>
      <c r="LLL3" s="60" t="s">
        <v>8514</v>
      </c>
      <c r="LLM3" s="60" t="s">
        <v>8515</v>
      </c>
      <c r="LLN3" s="60" t="s">
        <v>8516</v>
      </c>
      <c r="LLO3" s="60" t="s">
        <v>8517</v>
      </c>
      <c r="LLP3" s="60" t="s">
        <v>8518</v>
      </c>
      <c r="LLQ3" s="60" t="s">
        <v>8519</v>
      </c>
      <c r="LLR3" s="60" t="s">
        <v>8520</v>
      </c>
      <c r="LLS3" s="60" t="s">
        <v>8521</v>
      </c>
      <c r="LLT3" s="60" t="s">
        <v>8522</v>
      </c>
      <c r="LLU3" s="60" t="s">
        <v>8523</v>
      </c>
      <c r="LLV3" s="60" t="s">
        <v>8524</v>
      </c>
      <c r="LLW3" s="60" t="s">
        <v>8525</v>
      </c>
      <c r="LLX3" s="60" t="s">
        <v>8526</v>
      </c>
      <c r="LLY3" s="60" t="s">
        <v>8527</v>
      </c>
      <c r="LLZ3" s="60" t="s">
        <v>8528</v>
      </c>
      <c r="LMA3" s="60" t="s">
        <v>8529</v>
      </c>
      <c r="LMB3" s="60" t="s">
        <v>8530</v>
      </c>
      <c r="LMC3" s="60" t="s">
        <v>8531</v>
      </c>
      <c r="LMD3" s="60" t="s">
        <v>8532</v>
      </c>
      <c r="LME3" s="60" t="s">
        <v>8533</v>
      </c>
      <c r="LMF3" s="60" t="s">
        <v>8534</v>
      </c>
      <c r="LMG3" s="60" t="s">
        <v>8535</v>
      </c>
      <c r="LMH3" s="60" t="s">
        <v>8536</v>
      </c>
      <c r="LMI3" s="60" t="s">
        <v>8537</v>
      </c>
      <c r="LMJ3" s="60" t="s">
        <v>8538</v>
      </c>
      <c r="LMK3" s="60" t="s">
        <v>8539</v>
      </c>
      <c r="LML3" s="60" t="s">
        <v>8540</v>
      </c>
      <c r="LMM3" s="60" t="s">
        <v>8541</v>
      </c>
      <c r="LMN3" s="60" t="s">
        <v>8542</v>
      </c>
      <c r="LMO3" s="60" t="s">
        <v>8543</v>
      </c>
      <c r="LMP3" s="60" t="s">
        <v>8544</v>
      </c>
      <c r="LMQ3" s="60" t="s">
        <v>8545</v>
      </c>
      <c r="LMR3" s="60" t="s">
        <v>8546</v>
      </c>
      <c r="LMS3" s="60" t="s">
        <v>8547</v>
      </c>
      <c r="LMT3" s="60" t="s">
        <v>8548</v>
      </c>
      <c r="LMU3" s="60" t="s">
        <v>8549</v>
      </c>
      <c r="LMV3" s="60" t="s">
        <v>8550</v>
      </c>
      <c r="LMW3" s="60" t="s">
        <v>8551</v>
      </c>
      <c r="LMX3" s="60" t="s">
        <v>8552</v>
      </c>
      <c r="LMY3" s="60" t="s">
        <v>8553</v>
      </c>
      <c r="LMZ3" s="60" t="s">
        <v>8554</v>
      </c>
      <c r="LNA3" s="60" t="s">
        <v>8555</v>
      </c>
      <c r="LNB3" s="60" t="s">
        <v>8556</v>
      </c>
      <c r="LNC3" s="60" t="s">
        <v>8557</v>
      </c>
      <c r="LND3" s="60" t="s">
        <v>8558</v>
      </c>
      <c r="LNE3" s="60" t="s">
        <v>8559</v>
      </c>
      <c r="LNF3" s="60" t="s">
        <v>8560</v>
      </c>
      <c r="LNG3" s="60" t="s">
        <v>8561</v>
      </c>
      <c r="LNH3" s="60" t="s">
        <v>8562</v>
      </c>
      <c r="LNI3" s="60" t="s">
        <v>8563</v>
      </c>
      <c r="LNJ3" s="60" t="s">
        <v>8564</v>
      </c>
      <c r="LNK3" s="60" t="s">
        <v>8565</v>
      </c>
      <c r="LNL3" s="60" t="s">
        <v>8566</v>
      </c>
      <c r="LNM3" s="60" t="s">
        <v>8567</v>
      </c>
      <c r="LNN3" s="60" t="s">
        <v>8568</v>
      </c>
      <c r="LNO3" s="60" t="s">
        <v>8569</v>
      </c>
      <c r="LNP3" s="60" t="s">
        <v>8570</v>
      </c>
      <c r="LNQ3" s="60" t="s">
        <v>8571</v>
      </c>
      <c r="LNR3" s="60" t="s">
        <v>8572</v>
      </c>
      <c r="LNS3" s="60" t="s">
        <v>8573</v>
      </c>
      <c r="LNT3" s="60" t="s">
        <v>8574</v>
      </c>
      <c r="LNU3" s="60" t="s">
        <v>8575</v>
      </c>
      <c r="LNV3" s="60" t="s">
        <v>8576</v>
      </c>
      <c r="LNW3" s="60" t="s">
        <v>8577</v>
      </c>
      <c r="LNX3" s="60" t="s">
        <v>8578</v>
      </c>
      <c r="LNY3" s="60" t="s">
        <v>8579</v>
      </c>
      <c r="LNZ3" s="60" t="s">
        <v>8580</v>
      </c>
      <c r="LOA3" s="60" t="s">
        <v>8581</v>
      </c>
      <c r="LOB3" s="60" t="s">
        <v>8582</v>
      </c>
      <c r="LOC3" s="60" t="s">
        <v>8583</v>
      </c>
      <c r="LOD3" s="60" t="s">
        <v>8584</v>
      </c>
      <c r="LOE3" s="60" t="s">
        <v>8585</v>
      </c>
      <c r="LOF3" s="60" t="s">
        <v>8586</v>
      </c>
      <c r="LOG3" s="60" t="s">
        <v>8587</v>
      </c>
      <c r="LOH3" s="60" t="s">
        <v>8588</v>
      </c>
      <c r="LOI3" s="60" t="s">
        <v>8589</v>
      </c>
      <c r="LOJ3" s="60" t="s">
        <v>8590</v>
      </c>
      <c r="LOK3" s="60" t="s">
        <v>8591</v>
      </c>
      <c r="LOL3" s="60" t="s">
        <v>8592</v>
      </c>
      <c r="LOM3" s="60" t="s">
        <v>8593</v>
      </c>
      <c r="LON3" s="60" t="s">
        <v>8594</v>
      </c>
      <c r="LOO3" s="60" t="s">
        <v>8595</v>
      </c>
      <c r="LOP3" s="60" t="s">
        <v>8596</v>
      </c>
      <c r="LOQ3" s="60" t="s">
        <v>8597</v>
      </c>
      <c r="LOR3" s="60" t="s">
        <v>8598</v>
      </c>
      <c r="LOS3" s="60" t="s">
        <v>8599</v>
      </c>
      <c r="LOT3" s="60" t="s">
        <v>8600</v>
      </c>
      <c r="LOU3" s="60" t="s">
        <v>8601</v>
      </c>
      <c r="LOV3" s="60" t="s">
        <v>8602</v>
      </c>
      <c r="LOW3" s="60" t="s">
        <v>8603</v>
      </c>
      <c r="LOX3" s="60" t="s">
        <v>8604</v>
      </c>
      <c r="LOY3" s="60" t="s">
        <v>8605</v>
      </c>
      <c r="LOZ3" s="60" t="s">
        <v>8606</v>
      </c>
      <c r="LPA3" s="60" t="s">
        <v>8607</v>
      </c>
      <c r="LPB3" s="60" t="s">
        <v>8608</v>
      </c>
      <c r="LPC3" s="60" t="s">
        <v>8609</v>
      </c>
      <c r="LPD3" s="60" t="s">
        <v>8610</v>
      </c>
      <c r="LPE3" s="60" t="s">
        <v>8611</v>
      </c>
      <c r="LPF3" s="60" t="s">
        <v>8612</v>
      </c>
      <c r="LPG3" s="60" t="s">
        <v>8613</v>
      </c>
      <c r="LPH3" s="60" t="s">
        <v>8614</v>
      </c>
      <c r="LPI3" s="60" t="s">
        <v>8615</v>
      </c>
      <c r="LPJ3" s="60" t="s">
        <v>8616</v>
      </c>
      <c r="LPK3" s="60" t="s">
        <v>8617</v>
      </c>
      <c r="LPL3" s="60" t="s">
        <v>8618</v>
      </c>
      <c r="LPM3" s="60" t="s">
        <v>8619</v>
      </c>
      <c r="LPN3" s="60" t="s">
        <v>8620</v>
      </c>
      <c r="LPO3" s="60" t="s">
        <v>8621</v>
      </c>
      <c r="LPP3" s="60" t="s">
        <v>8622</v>
      </c>
      <c r="LPQ3" s="60" t="s">
        <v>8623</v>
      </c>
      <c r="LPR3" s="60" t="s">
        <v>8624</v>
      </c>
      <c r="LPS3" s="60" t="s">
        <v>8625</v>
      </c>
      <c r="LPT3" s="60" t="s">
        <v>8626</v>
      </c>
      <c r="LPU3" s="60" t="s">
        <v>8627</v>
      </c>
      <c r="LPV3" s="60" t="s">
        <v>8628</v>
      </c>
      <c r="LPW3" s="60" t="s">
        <v>8629</v>
      </c>
      <c r="LPX3" s="60" t="s">
        <v>8630</v>
      </c>
      <c r="LPY3" s="60" t="s">
        <v>8631</v>
      </c>
      <c r="LPZ3" s="60" t="s">
        <v>8632</v>
      </c>
      <c r="LQA3" s="60" t="s">
        <v>8633</v>
      </c>
      <c r="LQB3" s="60" t="s">
        <v>8634</v>
      </c>
      <c r="LQC3" s="60" t="s">
        <v>8635</v>
      </c>
      <c r="LQD3" s="60" t="s">
        <v>8636</v>
      </c>
      <c r="LQE3" s="60" t="s">
        <v>8637</v>
      </c>
      <c r="LQF3" s="60" t="s">
        <v>8638</v>
      </c>
      <c r="LQG3" s="60" t="s">
        <v>8639</v>
      </c>
      <c r="LQH3" s="60" t="s">
        <v>8640</v>
      </c>
      <c r="LQI3" s="60" t="s">
        <v>8641</v>
      </c>
      <c r="LQJ3" s="60" t="s">
        <v>8642</v>
      </c>
      <c r="LQK3" s="60" t="s">
        <v>8643</v>
      </c>
      <c r="LQL3" s="60" t="s">
        <v>8644</v>
      </c>
      <c r="LQM3" s="60" t="s">
        <v>8645</v>
      </c>
      <c r="LQN3" s="60" t="s">
        <v>8646</v>
      </c>
      <c r="LQO3" s="60" t="s">
        <v>8647</v>
      </c>
      <c r="LQP3" s="60" t="s">
        <v>8648</v>
      </c>
      <c r="LQQ3" s="60" t="s">
        <v>8649</v>
      </c>
      <c r="LQR3" s="60" t="s">
        <v>8650</v>
      </c>
      <c r="LQS3" s="60" t="s">
        <v>8651</v>
      </c>
      <c r="LQT3" s="60" t="s">
        <v>8652</v>
      </c>
      <c r="LQU3" s="60" t="s">
        <v>8653</v>
      </c>
      <c r="LQV3" s="60" t="s">
        <v>8654</v>
      </c>
      <c r="LQW3" s="60" t="s">
        <v>8655</v>
      </c>
      <c r="LQX3" s="60" t="s">
        <v>8656</v>
      </c>
      <c r="LQY3" s="60" t="s">
        <v>8657</v>
      </c>
      <c r="LQZ3" s="60" t="s">
        <v>8658</v>
      </c>
      <c r="LRA3" s="60" t="s">
        <v>8659</v>
      </c>
      <c r="LRB3" s="60" t="s">
        <v>8660</v>
      </c>
      <c r="LRC3" s="60" t="s">
        <v>8661</v>
      </c>
      <c r="LRD3" s="60" t="s">
        <v>8662</v>
      </c>
      <c r="LRE3" s="60" t="s">
        <v>8663</v>
      </c>
      <c r="LRF3" s="60" t="s">
        <v>8664</v>
      </c>
      <c r="LRG3" s="60" t="s">
        <v>8665</v>
      </c>
      <c r="LRH3" s="60" t="s">
        <v>8666</v>
      </c>
      <c r="LRI3" s="60" t="s">
        <v>8667</v>
      </c>
      <c r="LRJ3" s="60" t="s">
        <v>8668</v>
      </c>
      <c r="LRK3" s="60" t="s">
        <v>8669</v>
      </c>
      <c r="LRL3" s="60" t="s">
        <v>8670</v>
      </c>
      <c r="LRM3" s="60" t="s">
        <v>8671</v>
      </c>
      <c r="LRN3" s="60" t="s">
        <v>8672</v>
      </c>
      <c r="LRO3" s="60" t="s">
        <v>8673</v>
      </c>
      <c r="LRP3" s="60" t="s">
        <v>8674</v>
      </c>
      <c r="LRQ3" s="60" t="s">
        <v>8675</v>
      </c>
      <c r="LRR3" s="60" t="s">
        <v>8676</v>
      </c>
      <c r="LRS3" s="60" t="s">
        <v>8677</v>
      </c>
      <c r="LRT3" s="60" t="s">
        <v>8678</v>
      </c>
      <c r="LRU3" s="60" t="s">
        <v>8679</v>
      </c>
      <c r="LRV3" s="60" t="s">
        <v>8680</v>
      </c>
      <c r="LRW3" s="60" t="s">
        <v>8681</v>
      </c>
      <c r="LRX3" s="60" t="s">
        <v>8682</v>
      </c>
      <c r="LRY3" s="60" t="s">
        <v>8683</v>
      </c>
      <c r="LRZ3" s="60" t="s">
        <v>8684</v>
      </c>
      <c r="LSA3" s="60" t="s">
        <v>8685</v>
      </c>
      <c r="LSB3" s="60" t="s">
        <v>8686</v>
      </c>
      <c r="LSC3" s="60" t="s">
        <v>8687</v>
      </c>
      <c r="LSD3" s="60" t="s">
        <v>8688</v>
      </c>
      <c r="LSE3" s="60" t="s">
        <v>8689</v>
      </c>
      <c r="LSF3" s="60" t="s">
        <v>8690</v>
      </c>
      <c r="LSG3" s="60" t="s">
        <v>8691</v>
      </c>
      <c r="LSH3" s="60" t="s">
        <v>8692</v>
      </c>
      <c r="LSI3" s="60" t="s">
        <v>8693</v>
      </c>
      <c r="LSJ3" s="60" t="s">
        <v>8694</v>
      </c>
      <c r="LSK3" s="60" t="s">
        <v>8695</v>
      </c>
      <c r="LSL3" s="60" t="s">
        <v>8696</v>
      </c>
      <c r="LSM3" s="60" t="s">
        <v>8697</v>
      </c>
      <c r="LSN3" s="60" t="s">
        <v>8698</v>
      </c>
      <c r="LSO3" s="60" t="s">
        <v>8699</v>
      </c>
      <c r="LSP3" s="60" t="s">
        <v>8700</v>
      </c>
      <c r="LSQ3" s="60" t="s">
        <v>8701</v>
      </c>
      <c r="LSR3" s="60" t="s">
        <v>8702</v>
      </c>
      <c r="LSS3" s="60" t="s">
        <v>8703</v>
      </c>
      <c r="LST3" s="60" t="s">
        <v>8704</v>
      </c>
      <c r="LSU3" s="60" t="s">
        <v>8705</v>
      </c>
      <c r="LSV3" s="60" t="s">
        <v>8706</v>
      </c>
      <c r="LSW3" s="60" t="s">
        <v>8707</v>
      </c>
      <c r="LSX3" s="60" t="s">
        <v>8708</v>
      </c>
      <c r="LSY3" s="60" t="s">
        <v>8709</v>
      </c>
      <c r="LSZ3" s="60" t="s">
        <v>8710</v>
      </c>
      <c r="LTA3" s="60" t="s">
        <v>8711</v>
      </c>
      <c r="LTB3" s="60" t="s">
        <v>8712</v>
      </c>
      <c r="LTC3" s="60" t="s">
        <v>8713</v>
      </c>
      <c r="LTD3" s="60" t="s">
        <v>8714</v>
      </c>
      <c r="LTE3" s="60" t="s">
        <v>8715</v>
      </c>
      <c r="LTF3" s="60" t="s">
        <v>8716</v>
      </c>
      <c r="LTG3" s="60" t="s">
        <v>8717</v>
      </c>
      <c r="LTH3" s="60" t="s">
        <v>8718</v>
      </c>
      <c r="LTI3" s="60" t="s">
        <v>8719</v>
      </c>
      <c r="LTJ3" s="60" t="s">
        <v>8720</v>
      </c>
      <c r="LTK3" s="60" t="s">
        <v>8721</v>
      </c>
      <c r="LTL3" s="60" t="s">
        <v>8722</v>
      </c>
      <c r="LTM3" s="60" t="s">
        <v>8723</v>
      </c>
      <c r="LTN3" s="60" t="s">
        <v>8724</v>
      </c>
      <c r="LTO3" s="60" t="s">
        <v>8725</v>
      </c>
      <c r="LTP3" s="60" t="s">
        <v>8726</v>
      </c>
      <c r="LTQ3" s="60" t="s">
        <v>8727</v>
      </c>
      <c r="LTR3" s="60" t="s">
        <v>8728</v>
      </c>
      <c r="LTS3" s="60" t="s">
        <v>8729</v>
      </c>
      <c r="LTT3" s="60" t="s">
        <v>8730</v>
      </c>
      <c r="LTU3" s="60" t="s">
        <v>8731</v>
      </c>
      <c r="LTV3" s="60" t="s">
        <v>8732</v>
      </c>
      <c r="LTW3" s="60" t="s">
        <v>8733</v>
      </c>
      <c r="LTX3" s="60" t="s">
        <v>8734</v>
      </c>
      <c r="LTY3" s="60" t="s">
        <v>8735</v>
      </c>
      <c r="LTZ3" s="60" t="s">
        <v>8736</v>
      </c>
      <c r="LUA3" s="60" t="s">
        <v>8737</v>
      </c>
      <c r="LUB3" s="60" t="s">
        <v>8738</v>
      </c>
      <c r="LUC3" s="60" t="s">
        <v>8739</v>
      </c>
      <c r="LUD3" s="60" t="s">
        <v>8740</v>
      </c>
      <c r="LUE3" s="60" t="s">
        <v>8741</v>
      </c>
      <c r="LUF3" s="60" t="s">
        <v>8742</v>
      </c>
      <c r="LUG3" s="60" t="s">
        <v>8743</v>
      </c>
      <c r="LUH3" s="60" t="s">
        <v>8744</v>
      </c>
      <c r="LUI3" s="60" t="s">
        <v>8745</v>
      </c>
      <c r="LUJ3" s="60" t="s">
        <v>8746</v>
      </c>
      <c r="LUK3" s="60" t="s">
        <v>8747</v>
      </c>
      <c r="LUL3" s="60" t="s">
        <v>8748</v>
      </c>
      <c r="LUM3" s="60" t="s">
        <v>8749</v>
      </c>
      <c r="LUN3" s="60" t="s">
        <v>8750</v>
      </c>
      <c r="LUO3" s="60" t="s">
        <v>8751</v>
      </c>
      <c r="LUP3" s="60" t="s">
        <v>8752</v>
      </c>
      <c r="LUQ3" s="60" t="s">
        <v>8753</v>
      </c>
      <c r="LUR3" s="60" t="s">
        <v>8754</v>
      </c>
      <c r="LUS3" s="60" t="s">
        <v>8755</v>
      </c>
      <c r="LUT3" s="60" t="s">
        <v>8756</v>
      </c>
      <c r="LUU3" s="60" t="s">
        <v>8757</v>
      </c>
      <c r="LUV3" s="60" t="s">
        <v>8758</v>
      </c>
      <c r="LUW3" s="60" t="s">
        <v>8759</v>
      </c>
      <c r="LUX3" s="60" t="s">
        <v>8760</v>
      </c>
      <c r="LUY3" s="60" t="s">
        <v>8761</v>
      </c>
      <c r="LUZ3" s="60" t="s">
        <v>8762</v>
      </c>
      <c r="LVA3" s="60" t="s">
        <v>8763</v>
      </c>
      <c r="LVB3" s="60" t="s">
        <v>8764</v>
      </c>
      <c r="LVC3" s="60" t="s">
        <v>8765</v>
      </c>
      <c r="LVD3" s="60" t="s">
        <v>8766</v>
      </c>
      <c r="LVE3" s="60" t="s">
        <v>8767</v>
      </c>
      <c r="LVF3" s="60" t="s">
        <v>8768</v>
      </c>
      <c r="LVG3" s="60" t="s">
        <v>8769</v>
      </c>
      <c r="LVH3" s="60" t="s">
        <v>8770</v>
      </c>
      <c r="LVI3" s="60" t="s">
        <v>8771</v>
      </c>
      <c r="LVJ3" s="60" t="s">
        <v>8772</v>
      </c>
      <c r="LVK3" s="60" t="s">
        <v>8773</v>
      </c>
      <c r="LVL3" s="60" t="s">
        <v>8774</v>
      </c>
      <c r="LVM3" s="60" t="s">
        <v>8775</v>
      </c>
      <c r="LVN3" s="60" t="s">
        <v>8776</v>
      </c>
      <c r="LVO3" s="60" t="s">
        <v>8777</v>
      </c>
      <c r="LVP3" s="60" t="s">
        <v>8778</v>
      </c>
      <c r="LVQ3" s="60" t="s">
        <v>8779</v>
      </c>
      <c r="LVR3" s="60" t="s">
        <v>8780</v>
      </c>
      <c r="LVS3" s="60" t="s">
        <v>8781</v>
      </c>
      <c r="LVT3" s="60" t="s">
        <v>8782</v>
      </c>
      <c r="LVU3" s="60" t="s">
        <v>8783</v>
      </c>
      <c r="LVV3" s="60" t="s">
        <v>8784</v>
      </c>
      <c r="LVW3" s="60" t="s">
        <v>8785</v>
      </c>
      <c r="LVX3" s="60" t="s">
        <v>8786</v>
      </c>
      <c r="LVY3" s="60" t="s">
        <v>8787</v>
      </c>
      <c r="LVZ3" s="60" t="s">
        <v>8788</v>
      </c>
      <c r="LWA3" s="60" t="s">
        <v>8789</v>
      </c>
      <c r="LWB3" s="60" t="s">
        <v>8790</v>
      </c>
      <c r="LWC3" s="60" t="s">
        <v>8791</v>
      </c>
      <c r="LWD3" s="60" t="s">
        <v>8792</v>
      </c>
      <c r="LWE3" s="60" t="s">
        <v>8793</v>
      </c>
      <c r="LWF3" s="60" t="s">
        <v>8794</v>
      </c>
      <c r="LWG3" s="60" t="s">
        <v>8795</v>
      </c>
      <c r="LWH3" s="60" t="s">
        <v>8796</v>
      </c>
      <c r="LWI3" s="60" t="s">
        <v>8797</v>
      </c>
      <c r="LWJ3" s="60" t="s">
        <v>8798</v>
      </c>
      <c r="LWK3" s="60" t="s">
        <v>8799</v>
      </c>
      <c r="LWL3" s="60" t="s">
        <v>8800</v>
      </c>
      <c r="LWM3" s="60" t="s">
        <v>8801</v>
      </c>
      <c r="LWN3" s="60" t="s">
        <v>8802</v>
      </c>
      <c r="LWO3" s="60" t="s">
        <v>8803</v>
      </c>
      <c r="LWP3" s="60" t="s">
        <v>8804</v>
      </c>
      <c r="LWQ3" s="60" t="s">
        <v>8805</v>
      </c>
      <c r="LWR3" s="60" t="s">
        <v>8806</v>
      </c>
      <c r="LWS3" s="60" t="s">
        <v>8807</v>
      </c>
      <c r="LWT3" s="60" t="s">
        <v>8808</v>
      </c>
      <c r="LWU3" s="60" t="s">
        <v>8809</v>
      </c>
      <c r="LWV3" s="60" t="s">
        <v>8810</v>
      </c>
      <c r="LWW3" s="60" t="s">
        <v>8811</v>
      </c>
      <c r="LWX3" s="60" t="s">
        <v>8812</v>
      </c>
      <c r="LWY3" s="60" t="s">
        <v>8813</v>
      </c>
      <c r="LWZ3" s="60" t="s">
        <v>8814</v>
      </c>
      <c r="LXA3" s="60" t="s">
        <v>8815</v>
      </c>
      <c r="LXB3" s="60" t="s">
        <v>8816</v>
      </c>
      <c r="LXC3" s="60" t="s">
        <v>8817</v>
      </c>
      <c r="LXD3" s="60" t="s">
        <v>8818</v>
      </c>
      <c r="LXE3" s="60" t="s">
        <v>8819</v>
      </c>
      <c r="LXF3" s="60" t="s">
        <v>8820</v>
      </c>
      <c r="LXG3" s="60" t="s">
        <v>8821</v>
      </c>
      <c r="LXH3" s="60" t="s">
        <v>8822</v>
      </c>
      <c r="LXI3" s="60" t="s">
        <v>8823</v>
      </c>
      <c r="LXJ3" s="60" t="s">
        <v>8824</v>
      </c>
      <c r="LXK3" s="60" t="s">
        <v>8825</v>
      </c>
      <c r="LXL3" s="60" t="s">
        <v>8826</v>
      </c>
      <c r="LXM3" s="60" t="s">
        <v>8827</v>
      </c>
      <c r="LXN3" s="60" t="s">
        <v>8828</v>
      </c>
      <c r="LXO3" s="60" t="s">
        <v>8829</v>
      </c>
      <c r="LXP3" s="60" t="s">
        <v>8830</v>
      </c>
      <c r="LXQ3" s="60" t="s">
        <v>8831</v>
      </c>
      <c r="LXR3" s="60" t="s">
        <v>8832</v>
      </c>
      <c r="LXS3" s="60" t="s">
        <v>8833</v>
      </c>
      <c r="LXT3" s="60" t="s">
        <v>8834</v>
      </c>
      <c r="LXU3" s="60" t="s">
        <v>8835</v>
      </c>
      <c r="LXV3" s="60" t="s">
        <v>8836</v>
      </c>
      <c r="LXW3" s="60" t="s">
        <v>8837</v>
      </c>
      <c r="LXX3" s="60" t="s">
        <v>8838</v>
      </c>
      <c r="LXY3" s="60" t="s">
        <v>8839</v>
      </c>
      <c r="LXZ3" s="60" t="s">
        <v>8840</v>
      </c>
      <c r="LYA3" s="60" t="s">
        <v>8841</v>
      </c>
      <c r="LYB3" s="60" t="s">
        <v>8842</v>
      </c>
      <c r="LYC3" s="60" t="s">
        <v>8843</v>
      </c>
      <c r="LYD3" s="60" t="s">
        <v>8844</v>
      </c>
      <c r="LYE3" s="60" t="s">
        <v>8845</v>
      </c>
      <c r="LYF3" s="60" t="s">
        <v>8846</v>
      </c>
      <c r="LYG3" s="60" t="s">
        <v>8847</v>
      </c>
      <c r="LYH3" s="60" t="s">
        <v>8848</v>
      </c>
      <c r="LYI3" s="60" t="s">
        <v>8849</v>
      </c>
      <c r="LYJ3" s="60" t="s">
        <v>8850</v>
      </c>
      <c r="LYK3" s="60" t="s">
        <v>8851</v>
      </c>
      <c r="LYL3" s="60" t="s">
        <v>8852</v>
      </c>
      <c r="LYM3" s="60" t="s">
        <v>8853</v>
      </c>
      <c r="LYN3" s="60" t="s">
        <v>8854</v>
      </c>
      <c r="LYO3" s="60" t="s">
        <v>8855</v>
      </c>
      <c r="LYP3" s="60" t="s">
        <v>8856</v>
      </c>
      <c r="LYQ3" s="60" t="s">
        <v>8857</v>
      </c>
      <c r="LYR3" s="60" t="s">
        <v>8858</v>
      </c>
      <c r="LYS3" s="60" t="s">
        <v>8859</v>
      </c>
      <c r="LYT3" s="60" t="s">
        <v>8860</v>
      </c>
      <c r="LYU3" s="60" t="s">
        <v>8861</v>
      </c>
      <c r="LYV3" s="60" t="s">
        <v>8862</v>
      </c>
      <c r="LYW3" s="60" t="s">
        <v>8863</v>
      </c>
      <c r="LYX3" s="60" t="s">
        <v>8864</v>
      </c>
      <c r="LYY3" s="60" t="s">
        <v>8865</v>
      </c>
      <c r="LYZ3" s="60" t="s">
        <v>8866</v>
      </c>
      <c r="LZA3" s="60" t="s">
        <v>8867</v>
      </c>
      <c r="LZB3" s="60" t="s">
        <v>8868</v>
      </c>
      <c r="LZC3" s="60" t="s">
        <v>8869</v>
      </c>
      <c r="LZD3" s="60" t="s">
        <v>8870</v>
      </c>
      <c r="LZE3" s="60" t="s">
        <v>8871</v>
      </c>
      <c r="LZF3" s="60" t="s">
        <v>8872</v>
      </c>
      <c r="LZG3" s="60" t="s">
        <v>8873</v>
      </c>
      <c r="LZH3" s="60" t="s">
        <v>8874</v>
      </c>
      <c r="LZI3" s="60" t="s">
        <v>8875</v>
      </c>
      <c r="LZJ3" s="60" t="s">
        <v>8876</v>
      </c>
      <c r="LZK3" s="60" t="s">
        <v>8877</v>
      </c>
      <c r="LZL3" s="60" t="s">
        <v>8878</v>
      </c>
      <c r="LZM3" s="60" t="s">
        <v>8879</v>
      </c>
      <c r="LZN3" s="60" t="s">
        <v>8880</v>
      </c>
      <c r="LZO3" s="60" t="s">
        <v>8881</v>
      </c>
      <c r="LZP3" s="60" t="s">
        <v>8882</v>
      </c>
      <c r="LZQ3" s="60" t="s">
        <v>8883</v>
      </c>
      <c r="LZR3" s="60" t="s">
        <v>8884</v>
      </c>
      <c r="LZS3" s="60" t="s">
        <v>8885</v>
      </c>
      <c r="LZT3" s="60" t="s">
        <v>8886</v>
      </c>
      <c r="LZU3" s="60" t="s">
        <v>8887</v>
      </c>
      <c r="LZV3" s="60" t="s">
        <v>8888</v>
      </c>
      <c r="LZW3" s="60" t="s">
        <v>8889</v>
      </c>
      <c r="LZX3" s="60" t="s">
        <v>8890</v>
      </c>
      <c r="LZY3" s="60" t="s">
        <v>8891</v>
      </c>
      <c r="LZZ3" s="60" t="s">
        <v>8892</v>
      </c>
      <c r="MAA3" s="60" t="s">
        <v>8893</v>
      </c>
      <c r="MAB3" s="60" t="s">
        <v>8894</v>
      </c>
      <c r="MAC3" s="60" t="s">
        <v>8895</v>
      </c>
      <c r="MAD3" s="60" t="s">
        <v>8896</v>
      </c>
      <c r="MAE3" s="60" t="s">
        <v>8897</v>
      </c>
      <c r="MAF3" s="60" t="s">
        <v>8898</v>
      </c>
      <c r="MAG3" s="60" t="s">
        <v>8899</v>
      </c>
      <c r="MAH3" s="60" t="s">
        <v>8900</v>
      </c>
      <c r="MAI3" s="60" t="s">
        <v>8901</v>
      </c>
      <c r="MAJ3" s="60" t="s">
        <v>8902</v>
      </c>
      <c r="MAK3" s="60" t="s">
        <v>8903</v>
      </c>
      <c r="MAL3" s="60" t="s">
        <v>8904</v>
      </c>
      <c r="MAM3" s="60" t="s">
        <v>8905</v>
      </c>
      <c r="MAN3" s="60" t="s">
        <v>8906</v>
      </c>
      <c r="MAO3" s="60" t="s">
        <v>8907</v>
      </c>
      <c r="MAP3" s="60" t="s">
        <v>8908</v>
      </c>
      <c r="MAQ3" s="60" t="s">
        <v>8909</v>
      </c>
      <c r="MAR3" s="60" t="s">
        <v>8910</v>
      </c>
      <c r="MAS3" s="60" t="s">
        <v>8911</v>
      </c>
      <c r="MAT3" s="60" t="s">
        <v>8912</v>
      </c>
      <c r="MAU3" s="60" t="s">
        <v>8913</v>
      </c>
      <c r="MAV3" s="60" t="s">
        <v>8914</v>
      </c>
      <c r="MAW3" s="60" t="s">
        <v>8915</v>
      </c>
      <c r="MAX3" s="60" t="s">
        <v>8916</v>
      </c>
      <c r="MAY3" s="60" t="s">
        <v>8917</v>
      </c>
      <c r="MAZ3" s="60" t="s">
        <v>8918</v>
      </c>
      <c r="MBA3" s="60" t="s">
        <v>8919</v>
      </c>
      <c r="MBB3" s="60" t="s">
        <v>8920</v>
      </c>
      <c r="MBC3" s="60" t="s">
        <v>8921</v>
      </c>
      <c r="MBD3" s="60" t="s">
        <v>8922</v>
      </c>
      <c r="MBE3" s="60" t="s">
        <v>8923</v>
      </c>
      <c r="MBF3" s="60" t="s">
        <v>8924</v>
      </c>
      <c r="MBG3" s="60" t="s">
        <v>8925</v>
      </c>
      <c r="MBH3" s="60" t="s">
        <v>8926</v>
      </c>
      <c r="MBI3" s="60" t="s">
        <v>8927</v>
      </c>
      <c r="MBJ3" s="60" t="s">
        <v>8928</v>
      </c>
      <c r="MBK3" s="60" t="s">
        <v>8929</v>
      </c>
      <c r="MBL3" s="60" t="s">
        <v>8930</v>
      </c>
      <c r="MBM3" s="60" t="s">
        <v>8931</v>
      </c>
      <c r="MBN3" s="60" t="s">
        <v>8932</v>
      </c>
      <c r="MBO3" s="60" t="s">
        <v>8933</v>
      </c>
      <c r="MBP3" s="60" t="s">
        <v>8934</v>
      </c>
      <c r="MBQ3" s="60" t="s">
        <v>8935</v>
      </c>
      <c r="MBR3" s="60" t="s">
        <v>8936</v>
      </c>
      <c r="MBS3" s="60" t="s">
        <v>8937</v>
      </c>
      <c r="MBT3" s="60" t="s">
        <v>8938</v>
      </c>
      <c r="MBU3" s="60" t="s">
        <v>8939</v>
      </c>
      <c r="MBV3" s="60" t="s">
        <v>8940</v>
      </c>
      <c r="MBW3" s="60" t="s">
        <v>8941</v>
      </c>
      <c r="MBX3" s="60" t="s">
        <v>8942</v>
      </c>
      <c r="MBY3" s="60" t="s">
        <v>8943</v>
      </c>
      <c r="MBZ3" s="60" t="s">
        <v>8944</v>
      </c>
      <c r="MCA3" s="60" t="s">
        <v>8945</v>
      </c>
      <c r="MCB3" s="60" t="s">
        <v>8946</v>
      </c>
      <c r="MCC3" s="60" t="s">
        <v>8947</v>
      </c>
      <c r="MCD3" s="60" t="s">
        <v>8948</v>
      </c>
      <c r="MCE3" s="60" t="s">
        <v>8949</v>
      </c>
      <c r="MCF3" s="60" t="s">
        <v>8950</v>
      </c>
      <c r="MCG3" s="60" t="s">
        <v>8951</v>
      </c>
      <c r="MCH3" s="60" t="s">
        <v>8952</v>
      </c>
      <c r="MCI3" s="60" t="s">
        <v>8953</v>
      </c>
      <c r="MCJ3" s="60" t="s">
        <v>8954</v>
      </c>
      <c r="MCK3" s="60" t="s">
        <v>8955</v>
      </c>
      <c r="MCL3" s="60" t="s">
        <v>8956</v>
      </c>
      <c r="MCM3" s="60" t="s">
        <v>8957</v>
      </c>
      <c r="MCN3" s="60" t="s">
        <v>8958</v>
      </c>
      <c r="MCO3" s="60" t="s">
        <v>8959</v>
      </c>
      <c r="MCP3" s="60" t="s">
        <v>8960</v>
      </c>
      <c r="MCQ3" s="60" t="s">
        <v>8961</v>
      </c>
      <c r="MCR3" s="60" t="s">
        <v>8962</v>
      </c>
      <c r="MCS3" s="60" t="s">
        <v>8963</v>
      </c>
      <c r="MCT3" s="60" t="s">
        <v>8964</v>
      </c>
      <c r="MCU3" s="60" t="s">
        <v>8965</v>
      </c>
      <c r="MCV3" s="60" t="s">
        <v>8966</v>
      </c>
      <c r="MCW3" s="60" t="s">
        <v>8967</v>
      </c>
      <c r="MCX3" s="60" t="s">
        <v>8968</v>
      </c>
      <c r="MCY3" s="60" t="s">
        <v>8969</v>
      </c>
      <c r="MCZ3" s="60" t="s">
        <v>8970</v>
      </c>
      <c r="MDA3" s="60" t="s">
        <v>8971</v>
      </c>
      <c r="MDB3" s="60" t="s">
        <v>8972</v>
      </c>
      <c r="MDC3" s="60" t="s">
        <v>8973</v>
      </c>
      <c r="MDD3" s="60" t="s">
        <v>8974</v>
      </c>
      <c r="MDE3" s="60" t="s">
        <v>8975</v>
      </c>
      <c r="MDF3" s="60" t="s">
        <v>8976</v>
      </c>
      <c r="MDG3" s="60" t="s">
        <v>8977</v>
      </c>
      <c r="MDH3" s="60" t="s">
        <v>8978</v>
      </c>
      <c r="MDI3" s="60" t="s">
        <v>8979</v>
      </c>
      <c r="MDJ3" s="60" t="s">
        <v>8980</v>
      </c>
      <c r="MDK3" s="60" t="s">
        <v>8981</v>
      </c>
      <c r="MDL3" s="60" t="s">
        <v>8982</v>
      </c>
      <c r="MDM3" s="60" t="s">
        <v>8983</v>
      </c>
      <c r="MDN3" s="60" t="s">
        <v>8984</v>
      </c>
      <c r="MDO3" s="60" t="s">
        <v>8985</v>
      </c>
      <c r="MDP3" s="60" t="s">
        <v>8986</v>
      </c>
      <c r="MDQ3" s="60" t="s">
        <v>8987</v>
      </c>
      <c r="MDR3" s="60" t="s">
        <v>8988</v>
      </c>
      <c r="MDS3" s="60" t="s">
        <v>8989</v>
      </c>
      <c r="MDT3" s="60" t="s">
        <v>8990</v>
      </c>
      <c r="MDU3" s="60" t="s">
        <v>8991</v>
      </c>
      <c r="MDV3" s="60" t="s">
        <v>8992</v>
      </c>
      <c r="MDW3" s="60" t="s">
        <v>8993</v>
      </c>
      <c r="MDX3" s="60" t="s">
        <v>8994</v>
      </c>
      <c r="MDY3" s="60" t="s">
        <v>8995</v>
      </c>
      <c r="MDZ3" s="60" t="s">
        <v>8996</v>
      </c>
      <c r="MEA3" s="60" t="s">
        <v>8997</v>
      </c>
      <c r="MEB3" s="60" t="s">
        <v>8998</v>
      </c>
      <c r="MEC3" s="60" t="s">
        <v>8999</v>
      </c>
      <c r="MED3" s="60" t="s">
        <v>9000</v>
      </c>
      <c r="MEE3" s="60" t="s">
        <v>9001</v>
      </c>
      <c r="MEF3" s="60" t="s">
        <v>9002</v>
      </c>
      <c r="MEG3" s="60" t="s">
        <v>9003</v>
      </c>
      <c r="MEH3" s="60" t="s">
        <v>9004</v>
      </c>
      <c r="MEI3" s="60" t="s">
        <v>9005</v>
      </c>
      <c r="MEJ3" s="60" t="s">
        <v>9006</v>
      </c>
      <c r="MEK3" s="60" t="s">
        <v>9007</v>
      </c>
      <c r="MEL3" s="60" t="s">
        <v>9008</v>
      </c>
      <c r="MEM3" s="60" t="s">
        <v>9009</v>
      </c>
      <c r="MEN3" s="60" t="s">
        <v>9010</v>
      </c>
      <c r="MEO3" s="60" t="s">
        <v>9011</v>
      </c>
      <c r="MEP3" s="60" t="s">
        <v>9012</v>
      </c>
      <c r="MEQ3" s="60" t="s">
        <v>9013</v>
      </c>
      <c r="MER3" s="60" t="s">
        <v>9014</v>
      </c>
      <c r="MES3" s="60" t="s">
        <v>9015</v>
      </c>
      <c r="MET3" s="60" t="s">
        <v>9016</v>
      </c>
      <c r="MEU3" s="60" t="s">
        <v>9017</v>
      </c>
      <c r="MEV3" s="60" t="s">
        <v>9018</v>
      </c>
      <c r="MEW3" s="60" t="s">
        <v>9019</v>
      </c>
      <c r="MEX3" s="60" t="s">
        <v>9020</v>
      </c>
      <c r="MEY3" s="60" t="s">
        <v>9021</v>
      </c>
      <c r="MEZ3" s="60" t="s">
        <v>9022</v>
      </c>
      <c r="MFA3" s="60" t="s">
        <v>9023</v>
      </c>
      <c r="MFB3" s="60" t="s">
        <v>9024</v>
      </c>
      <c r="MFC3" s="60" t="s">
        <v>9025</v>
      </c>
      <c r="MFD3" s="60" t="s">
        <v>9026</v>
      </c>
      <c r="MFE3" s="60" t="s">
        <v>9027</v>
      </c>
      <c r="MFF3" s="60" t="s">
        <v>9028</v>
      </c>
      <c r="MFG3" s="60" t="s">
        <v>9029</v>
      </c>
      <c r="MFH3" s="60" t="s">
        <v>9030</v>
      </c>
      <c r="MFI3" s="60" t="s">
        <v>9031</v>
      </c>
      <c r="MFJ3" s="60" t="s">
        <v>9032</v>
      </c>
      <c r="MFK3" s="60" t="s">
        <v>9033</v>
      </c>
      <c r="MFL3" s="60" t="s">
        <v>9034</v>
      </c>
      <c r="MFM3" s="60" t="s">
        <v>9035</v>
      </c>
      <c r="MFN3" s="60" t="s">
        <v>9036</v>
      </c>
      <c r="MFO3" s="60" t="s">
        <v>9037</v>
      </c>
      <c r="MFP3" s="60" t="s">
        <v>9038</v>
      </c>
      <c r="MFQ3" s="60" t="s">
        <v>9039</v>
      </c>
      <c r="MFR3" s="60" t="s">
        <v>9040</v>
      </c>
      <c r="MFS3" s="60" t="s">
        <v>9041</v>
      </c>
      <c r="MFT3" s="60" t="s">
        <v>9042</v>
      </c>
      <c r="MFU3" s="60" t="s">
        <v>9043</v>
      </c>
      <c r="MFV3" s="60" t="s">
        <v>9044</v>
      </c>
      <c r="MFW3" s="60" t="s">
        <v>9045</v>
      </c>
      <c r="MFX3" s="60" t="s">
        <v>9046</v>
      </c>
      <c r="MFY3" s="60" t="s">
        <v>9047</v>
      </c>
      <c r="MFZ3" s="60" t="s">
        <v>9048</v>
      </c>
      <c r="MGA3" s="60" t="s">
        <v>9049</v>
      </c>
      <c r="MGB3" s="60" t="s">
        <v>9050</v>
      </c>
      <c r="MGC3" s="60" t="s">
        <v>9051</v>
      </c>
      <c r="MGD3" s="60" t="s">
        <v>9052</v>
      </c>
      <c r="MGE3" s="60" t="s">
        <v>9053</v>
      </c>
      <c r="MGF3" s="60" t="s">
        <v>9054</v>
      </c>
      <c r="MGG3" s="60" t="s">
        <v>9055</v>
      </c>
      <c r="MGH3" s="60" t="s">
        <v>9056</v>
      </c>
      <c r="MGI3" s="60" t="s">
        <v>9057</v>
      </c>
      <c r="MGJ3" s="60" t="s">
        <v>9058</v>
      </c>
      <c r="MGK3" s="60" t="s">
        <v>9059</v>
      </c>
      <c r="MGL3" s="60" t="s">
        <v>9060</v>
      </c>
      <c r="MGM3" s="60" t="s">
        <v>9061</v>
      </c>
      <c r="MGN3" s="60" t="s">
        <v>9062</v>
      </c>
      <c r="MGO3" s="60" t="s">
        <v>9063</v>
      </c>
      <c r="MGP3" s="60" t="s">
        <v>9064</v>
      </c>
      <c r="MGQ3" s="60" t="s">
        <v>9065</v>
      </c>
      <c r="MGR3" s="60" t="s">
        <v>9066</v>
      </c>
      <c r="MGS3" s="60" t="s">
        <v>9067</v>
      </c>
      <c r="MGT3" s="60" t="s">
        <v>9068</v>
      </c>
      <c r="MGU3" s="60" t="s">
        <v>9069</v>
      </c>
      <c r="MGV3" s="60" t="s">
        <v>9070</v>
      </c>
      <c r="MGW3" s="60" t="s">
        <v>9071</v>
      </c>
      <c r="MGX3" s="60" t="s">
        <v>9072</v>
      </c>
      <c r="MGY3" s="60" t="s">
        <v>9073</v>
      </c>
      <c r="MGZ3" s="60" t="s">
        <v>9074</v>
      </c>
      <c r="MHA3" s="60" t="s">
        <v>9075</v>
      </c>
      <c r="MHB3" s="60" t="s">
        <v>9076</v>
      </c>
      <c r="MHC3" s="60" t="s">
        <v>9077</v>
      </c>
      <c r="MHD3" s="60" t="s">
        <v>9078</v>
      </c>
      <c r="MHE3" s="60" t="s">
        <v>9079</v>
      </c>
      <c r="MHF3" s="60" t="s">
        <v>9080</v>
      </c>
      <c r="MHG3" s="60" t="s">
        <v>9081</v>
      </c>
      <c r="MHH3" s="60" t="s">
        <v>9082</v>
      </c>
      <c r="MHI3" s="60" t="s">
        <v>9083</v>
      </c>
      <c r="MHJ3" s="60" t="s">
        <v>9084</v>
      </c>
      <c r="MHK3" s="60" t="s">
        <v>9085</v>
      </c>
      <c r="MHL3" s="60" t="s">
        <v>9086</v>
      </c>
      <c r="MHM3" s="60" t="s">
        <v>9087</v>
      </c>
      <c r="MHN3" s="60" t="s">
        <v>9088</v>
      </c>
      <c r="MHO3" s="60" t="s">
        <v>9089</v>
      </c>
      <c r="MHP3" s="60" t="s">
        <v>9090</v>
      </c>
      <c r="MHQ3" s="60" t="s">
        <v>9091</v>
      </c>
      <c r="MHR3" s="60" t="s">
        <v>9092</v>
      </c>
      <c r="MHS3" s="60" t="s">
        <v>9093</v>
      </c>
      <c r="MHT3" s="60" t="s">
        <v>9094</v>
      </c>
      <c r="MHU3" s="60" t="s">
        <v>9095</v>
      </c>
      <c r="MHV3" s="60" t="s">
        <v>9096</v>
      </c>
      <c r="MHW3" s="60" t="s">
        <v>9097</v>
      </c>
      <c r="MHX3" s="60" t="s">
        <v>9098</v>
      </c>
      <c r="MHY3" s="60" t="s">
        <v>9099</v>
      </c>
      <c r="MHZ3" s="60" t="s">
        <v>9100</v>
      </c>
      <c r="MIA3" s="60" t="s">
        <v>9101</v>
      </c>
      <c r="MIB3" s="60" t="s">
        <v>9102</v>
      </c>
      <c r="MIC3" s="60" t="s">
        <v>9103</v>
      </c>
      <c r="MID3" s="60" t="s">
        <v>9104</v>
      </c>
      <c r="MIE3" s="60" t="s">
        <v>9105</v>
      </c>
      <c r="MIF3" s="60" t="s">
        <v>9106</v>
      </c>
      <c r="MIG3" s="60" t="s">
        <v>9107</v>
      </c>
      <c r="MIH3" s="60" t="s">
        <v>9108</v>
      </c>
      <c r="MII3" s="60" t="s">
        <v>9109</v>
      </c>
      <c r="MIJ3" s="60" t="s">
        <v>9110</v>
      </c>
      <c r="MIK3" s="60" t="s">
        <v>9111</v>
      </c>
      <c r="MIL3" s="60" t="s">
        <v>9112</v>
      </c>
      <c r="MIM3" s="60" t="s">
        <v>9113</v>
      </c>
      <c r="MIN3" s="60" t="s">
        <v>9114</v>
      </c>
      <c r="MIO3" s="60" t="s">
        <v>9115</v>
      </c>
      <c r="MIP3" s="60" t="s">
        <v>9116</v>
      </c>
      <c r="MIQ3" s="60" t="s">
        <v>9117</v>
      </c>
      <c r="MIR3" s="60" t="s">
        <v>9118</v>
      </c>
      <c r="MIS3" s="60" t="s">
        <v>9119</v>
      </c>
      <c r="MIT3" s="60" t="s">
        <v>9120</v>
      </c>
      <c r="MIU3" s="60" t="s">
        <v>9121</v>
      </c>
      <c r="MIV3" s="60" t="s">
        <v>9122</v>
      </c>
      <c r="MIW3" s="60" t="s">
        <v>9123</v>
      </c>
      <c r="MIX3" s="60" t="s">
        <v>9124</v>
      </c>
      <c r="MIY3" s="60" t="s">
        <v>9125</v>
      </c>
      <c r="MIZ3" s="60" t="s">
        <v>9126</v>
      </c>
      <c r="MJA3" s="60" t="s">
        <v>9127</v>
      </c>
      <c r="MJB3" s="60" t="s">
        <v>9128</v>
      </c>
      <c r="MJC3" s="60" t="s">
        <v>9129</v>
      </c>
      <c r="MJD3" s="60" t="s">
        <v>9130</v>
      </c>
      <c r="MJE3" s="60" t="s">
        <v>9131</v>
      </c>
      <c r="MJF3" s="60" t="s">
        <v>9132</v>
      </c>
      <c r="MJG3" s="60" t="s">
        <v>9133</v>
      </c>
      <c r="MJH3" s="60" t="s">
        <v>9134</v>
      </c>
      <c r="MJI3" s="60" t="s">
        <v>9135</v>
      </c>
      <c r="MJJ3" s="60" t="s">
        <v>9136</v>
      </c>
      <c r="MJK3" s="60" t="s">
        <v>9137</v>
      </c>
      <c r="MJL3" s="60" t="s">
        <v>9138</v>
      </c>
      <c r="MJM3" s="60" t="s">
        <v>9139</v>
      </c>
      <c r="MJN3" s="60" t="s">
        <v>9140</v>
      </c>
      <c r="MJO3" s="60" t="s">
        <v>9141</v>
      </c>
      <c r="MJP3" s="60" t="s">
        <v>9142</v>
      </c>
      <c r="MJQ3" s="60" t="s">
        <v>9143</v>
      </c>
      <c r="MJR3" s="60" t="s">
        <v>9144</v>
      </c>
      <c r="MJS3" s="60" t="s">
        <v>9145</v>
      </c>
      <c r="MJT3" s="60" t="s">
        <v>9146</v>
      </c>
      <c r="MJU3" s="60" t="s">
        <v>9147</v>
      </c>
      <c r="MJV3" s="60" t="s">
        <v>9148</v>
      </c>
      <c r="MJW3" s="60" t="s">
        <v>9149</v>
      </c>
      <c r="MJX3" s="60" t="s">
        <v>9150</v>
      </c>
      <c r="MJY3" s="60" t="s">
        <v>9151</v>
      </c>
      <c r="MJZ3" s="60" t="s">
        <v>9152</v>
      </c>
      <c r="MKA3" s="60" t="s">
        <v>9153</v>
      </c>
      <c r="MKB3" s="60" t="s">
        <v>9154</v>
      </c>
      <c r="MKC3" s="60" t="s">
        <v>9155</v>
      </c>
      <c r="MKD3" s="60" t="s">
        <v>9156</v>
      </c>
      <c r="MKE3" s="60" t="s">
        <v>9157</v>
      </c>
      <c r="MKF3" s="60" t="s">
        <v>9158</v>
      </c>
      <c r="MKG3" s="60" t="s">
        <v>9159</v>
      </c>
      <c r="MKH3" s="60" t="s">
        <v>9160</v>
      </c>
      <c r="MKI3" s="60" t="s">
        <v>9161</v>
      </c>
      <c r="MKJ3" s="60" t="s">
        <v>9162</v>
      </c>
      <c r="MKK3" s="60" t="s">
        <v>9163</v>
      </c>
      <c r="MKL3" s="60" t="s">
        <v>9164</v>
      </c>
      <c r="MKM3" s="60" t="s">
        <v>9165</v>
      </c>
      <c r="MKN3" s="60" t="s">
        <v>9166</v>
      </c>
      <c r="MKO3" s="60" t="s">
        <v>9167</v>
      </c>
      <c r="MKP3" s="60" t="s">
        <v>9168</v>
      </c>
      <c r="MKQ3" s="60" t="s">
        <v>9169</v>
      </c>
      <c r="MKR3" s="60" t="s">
        <v>9170</v>
      </c>
      <c r="MKS3" s="60" t="s">
        <v>9171</v>
      </c>
      <c r="MKT3" s="60" t="s">
        <v>9172</v>
      </c>
      <c r="MKU3" s="60" t="s">
        <v>9173</v>
      </c>
      <c r="MKV3" s="60" t="s">
        <v>9174</v>
      </c>
      <c r="MKW3" s="60" t="s">
        <v>9175</v>
      </c>
      <c r="MKX3" s="60" t="s">
        <v>9176</v>
      </c>
      <c r="MKY3" s="60" t="s">
        <v>9177</v>
      </c>
      <c r="MKZ3" s="60" t="s">
        <v>9178</v>
      </c>
      <c r="MLA3" s="60" t="s">
        <v>9179</v>
      </c>
      <c r="MLB3" s="60" t="s">
        <v>9180</v>
      </c>
      <c r="MLC3" s="60" t="s">
        <v>9181</v>
      </c>
      <c r="MLD3" s="60" t="s">
        <v>9182</v>
      </c>
      <c r="MLE3" s="60" t="s">
        <v>9183</v>
      </c>
      <c r="MLF3" s="60" t="s">
        <v>9184</v>
      </c>
      <c r="MLG3" s="60" t="s">
        <v>9185</v>
      </c>
      <c r="MLH3" s="60" t="s">
        <v>9186</v>
      </c>
      <c r="MLI3" s="60" t="s">
        <v>9187</v>
      </c>
      <c r="MLJ3" s="60" t="s">
        <v>9188</v>
      </c>
      <c r="MLK3" s="60" t="s">
        <v>9189</v>
      </c>
      <c r="MLL3" s="60" t="s">
        <v>9190</v>
      </c>
      <c r="MLM3" s="60" t="s">
        <v>9191</v>
      </c>
      <c r="MLN3" s="60" t="s">
        <v>9192</v>
      </c>
      <c r="MLO3" s="60" t="s">
        <v>9193</v>
      </c>
      <c r="MLP3" s="60" t="s">
        <v>9194</v>
      </c>
      <c r="MLQ3" s="60" t="s">
        <v>9195</v>
      </c>
      <c r="MLR3" s="60" t="s">
        <v>9196</v>
      </c>
      <c r="MLS3" s="60" t="s">
        <v>9197</v>
      </c>
      <c r="MLT3" s="60" t="s">
        <v>9198</v>
      </c>
      <c r="MLU3" s="60" t="s">
        <v>9199</v>
      </c>
      <c r="MLV3" s="60" t="s">
        <v>9200</v>
      </c>
      <c r="MLW3" s="60" t="s">
        <v>9201</v>
      </c>
      <c r="MLX3" s="60" t="s">
        <v>9202</v>
      </c>
      <c r="MLY3" s="60" t="s">
        <v>9203</v>
      </c>
      <c r="MLZ3" s="60" t="s">
        <v>9204</v>
      </c>
      <c r="MMA3" s="60" t="s">
        <v>9205</v>
      </c>
      <c r="MMB3" s="60" t="s">
        <v>9206</v>
      </c>
      <c r="MMC3" s="60" t="s">
        <v>9207</v>
      </c>
      <c r="MMD3" s="60" t="s">
        <v>9208</v>
      </c>
      <c r="MME3" s="60" t="s">
        <v>9209</v>
      </c>
      <c r="MMF3" s="60" t="s">
        <v>9210</v>
      </c>
      <c r="MMG3" s="60" t="s">
        <v>9211</v>
      </c>
      <c r="MMH3" s="60" t="s">
        <v>9212</v>
      </c>
      <c r="MMI3" s="60" t="s">
        <v>9213</v>
      </c>
      <c r="MMJ3" s="60" t="s">
        <v>9214</v>
      </c>
      <c r="MMK3" s="60" t="s">
        <v>9215</v>
      </c>
      <c r="MML3" s="60" t="s">
        <v>9216</v>
      </c>
      <c r="MMM3" s="60" t="s">
        <v>9217</v>
      </c>
      <c r="MMN3" s="60" t="s">
        <v>9218</v>
      </c>
      <c r="MMO3" s="60" t="s">
        <v>9219</v>
      </c>
      <c r="MMP3" s="60" t="s">
        <v>9220</v>
      </c>
      <c r="MMQ3" s="60" t="s">
        <v>9221</v>
      </c>
      <c r="MMR3" s="60" t="s">
        <v>9222</v>
      </c>
      <c r="MMS3" s="60" t="s">
        <v>9223</v>
      </c>
      <c r="MMT3" s="60" t="s">
        <v>9224</v>
      </c>
      <c r="MMU3" s="60" t="s">
        <v>9225</v>
      </c>
      <c r="MMV3" s="60" t="s">
        <v>9226</v>
      </c>
      <c r="MMW3" s="60" t="s">
        <v>9227</v>
      </c>
      <c r="MMX3" s="60" t="s">
        <v>9228</v>
      </c>
      <c r="MMY3" s="60" t="s">
        <v>9229</v>
      </c>
      <c r="MMZ3" s="60" t="s">
        <v>9230</v>
      </c>
      <c r="MNA3" s="60" t="s">
        <v>9231</v>
      </c>
      <c r="MNB3" s="60" t="s">
        <v>9232</v>
      </c>
      <c r="MNC3" s="60" t="s">
        <v>9233</v>
      </c>
      <c r="MND3" s="60" t="s">
        <v>9234</v>
      </c>
      <c r="MNE3" s="60" t="s">
        <v>9235</v>
      </c>
      <c r="MNF3" s="60" t="s">
        <v>9236</v>
      </c>
      <c r="MNG3" s="60" t="s">
        <v>9237</v>
      </c>
      <c r="MNH3" s="60" t="s">
        <v>9238</v>
      </c>
      <c r="MNI3" s="60" t="s">
        <v>9239</v>
      </c>
      <c r="MNJ3" s="60" t="s">
        <v>9240</v>
      </c>
      <c r="MNK3" s="60" t="s">
        <v>9241</v>
      </c>
      <c r="MNL3" s="60" t="s">
        <v>9242</v>
      </c>
      <c r="MNM3" s="60" t="s">
        <v>9243</v>
      </c>
      <c r="MNN3" s="60" t="s">
        <v>9244</v>
      </c>
      <c r="MNO3" s="60" t="s">
        <v>9245</v>
      </c>
      <c r="MNP3" s="60" t="s">
        <v>9246</v>
      </c>
      <c r="MNQ3" s="60" t="s">
        <v>9247</v>
      </c>
      <c r="MNR3" s="60" t="s">
        <v>9248</v>
      </c>
      <c r="MNS3" s="60" t="s">
        <v>9249</v>
      </c>
      <c r="MNT3" s="60" t="s">
        <v>9250</v>
      </c>
      <c r="MNU3" s="60" t="s">
        <v>9251</v>
      </c>
      <c r="MNV3" s="60" t="s">
        <v>9252</v>
      </c>
      <c r="MNW3" s="60" t="s">
        <v>9253</v>
      </c>
      <c r="MNX3" s="60" t="s">
        <v>9254</v>
      </c>
      <c r="MNY3" s="60" t="s">
        <v>9255</v>
      </c>
      <c r="MNZ3" s="60" t="s">
        <v>9256</v>
      </c>
      <c r="MOA3" s="60" t="s">
        <v>9257</v>
      </c>
      <c r="MOB3" s="60" t="s">
        <v>9258</v>
      </c>
      <c r="MOC3" s="60" t="s">
        <v>9259</v>
      </c>
      <c r="MOD3" s="60" t="s">
        <v>9260</v>
      </c>
      <c r="MOE3" s="60" t="s">
        <v>9261</v>
      </c>
      <c r="MOF3" s="60" t="s">
        <v>9262</v>
      </c>
      <c r="MOG3" s="60" t="s">
        <v>9263</v>
      </c>
      <c r="MOH3" s="60" t="s">
        <v>9264</v>
      </c>
      <c r="MOI3" s="60" t="s">
        <v>9265</v>
      </c>
      <c r="MOJ3" s="60" t="s">
        <v>9266</v>
      </c>
      <c r="MOK3" s="60" t="s">
        <v>9267</v>
      </c>
      <c r="MOL3" s="60" t="s">
        <v>9268</v>
      </c>
      <c r="MOM3" s="60" t="s">
        <v>9269</v>
      </c>
      <c r="MON3" s="60" t="s">
        <v>9270</v>
      </c>
      <c r="MOO3" s="60" t="s">
        <v>9271</v>
      </c>
      <c r="MOP3" s="60" t="s">
        <v>9272</v>
      </c>
      <c r="MOQ3" s="60" t="s">
        <v>9273</v>
      </c>
      <c r="MOR3" s="60" t="s">
        <v>9274</v>
      </c>
      <c r="MOS3" s="60" t="s">
        <v>9275</v>
      </c>
      <c r="MOT3" s="60" t="s">
        <v>9276</v>
      </c>
      <c r="MOU3" s="60" t="s">
        <v>9277</v>
      </c>
      <c r="MOV3" s="60" t="s">
        <v>9278</v>
      </c>
      <c r="MOW3" s="60" t="s">
        <v>9279</v>
      </c>
      <c r="MOX3" s="60" t="s">
        <v>9280</v>
      </c>
      <c r="MOY3" s="60" t="s">
        <v>9281</v>
      </c>
      <c r="MOZ3" s="60" t="s">
        <v>9282</v>
      </c>
      <c r="MPA3" s="60" t="s">
        <v>9283</v>
      </c>
      <c r="MPB3" s="60" t="s">
        <v>9284</v>
      </c>
      <c r="MPC3" s="60" t="s">
        <v>9285</v>
      </c>
      <c r="MPD3" s="60" t="s">
        <v>9286</v>
      </c>
      <c r="MPE3" s="60" t="s">
        <v>9287</v>
      </c>
      <c r="MPF3" s="60" t="s">
        <v>9288</v>
      </c>
      <c r="MPG3" s="60" t="s">
        <v>9289</v>
      </c>
      <c r="MPH3" s="60" t="s">
        <v>9290</v>
      </c>
      <c r="MPI3" s="60" t="s">
        <v>9291</v>
      </c>
      <c r="MPJ3" s="60" t="s">
        <v>9292</v>
      </c>
      <c r="MPK3" s="60" t="s">
        <v>9293</v>
      </c>
      <c r="MPL3" s="60" t="s">
        <v>9294</v>
      </c>
      <c r="MPM3" s="60" t="s">
        <v>9295</v>
      </c>
      <c r="MPN3" s="60" t="s">
        <v>9296</v>
      </c>
      <c r="MPO3" s="60" t="s">
        <v>9297</v>
      </c>
      <c r="MPP3" s="60" t="s">
        <v>9298</v>
      </c>
      <c r="MPQ3" s="60" t="s">
        <v>9299</v>
      </c>
      <c r="MPR3" s="60" t="s">
        <v>9300</v>
      </c>
      <c r="MPS3" s="60" t="s">
        <v>9301</v>
      </c>
      <c r="MPT3" s="60" t="s">
        <v>9302</v>
      </c>
      <c r="MPU3" s="60" t="s">
        <v>9303</v>
      </c>
      <c r="MPV3" s="60" t="s">
        <v>9304</v>
      </c>
      <c r="MPW3" s="60" t="s">
        <v>9305</v>
      </c>
      <c r="MPX3" s="60" t="s">
        <v>9306</v>
      </c>
      <c r="MPY3" s="60" t="s">
        <v>9307</v>
      </c>
      <c r="MPZ3" s="60" t="s">
        <v>9308</v>
      </c>
      <c r="MQA3" s="60" t="s">
        <v>9309</v>
      </c>
      <c r="MQB3" s="60" t="s">
        <v>9310</v>
      </c>
      <c r="MQC3" s="60" t="s">
        <v>9311</v>
      </c>
      <c r="MQD3" s="60" t="s">
        <v>9312</v>
      </c>
      <c r="MQE3" s="60" t="s">
        <v>9313</v>
      </c>
      <c r="MQF3" s="60" t="s">
        <v>9314</v>
      </c>
      <c r="MQG3" s="60" t="s">
        <v>9315</v>
      </c>
      <c r="MQH3" s="60" t="s">
        <v>9316</v>
      </c>
      <c r="MQI3" s="60" t="s">
        <v>9317</v>
      </c>
      <c r="MQJ3" s="60" t="s">
        <v>9318</v>
      </c>
      <c r="MQK3" s="60" t="s">
        <v>9319</v>
      </c>
      <c r="MQL3" s="60" t="s">
        <v>9320</v>
      </c>
      <c r="MQM3" s="60" t="s">
        <v>9321</v>
      </c>
      <c r="MQN3" s="60" t="s">
        <v>9322</v>
      </c>
      <c r="MQO3" s="60" t="s">
        <v>9323</v>
      </c>
      <c r="MQP3" s="60" t="s">
        <v>9324</v>
      </c>
      <c r="MQQ3" s="60" t="s">
        <v>9325</v>
      </c>
      <c r="MQR3" s="60" t="s">
        <v>9326</v>
      </c>
      <c r="MQS3" s="60" t="s">
        <v>9327</v>
      </c>
      <c r="MQT3" s="60" t="s">
        <v>9328</v>
      </c>
      <c r="MQU3" s="60" t="s">
        <v>9329</v>
      </c>
      <c r="MQV3" s="60" t="s">
        <v>9330</v>
      </c>
      <c r="MQW3" s="60" t="s">
        <v>9331</v>
      </c>
      <c r="MQX3" s="60" t="s">
        <v>9332</v>
      </c>
      <c r="MQY3" s="60" t="s">
        <v>9333</v>
      </c>
      <c r="MQZ3" s="60" t="s">
        <v>9334</v>
      </c>
      <c r="MRA3" s="60" t="s">
        <v>9335</v>
      </c>
      <c r="MRB3" s="60" t="s">
        <v>9336</v>
      </c>
      <c r="MRC3" s="60" t="s">
        <v>9337</v>
      </c>
      <c r="MRD3" s="60" t="s">
        <v>9338</v>
      </c>
      <c r="MRE3" s="60" t="s">
        <v>9339</v>
      </c>
      <c r="MRF3" s="60" t="s">
        <v>9340</v>
      </c>
      <c r="MRG3" s="60" t="s">
        <v>9341</v>
      </c>
      <c r="MRH3" s="60" t="s">
        <v>9342</v>
      </c>
      <c r="MRI3" s="60" t="s">
        <v>9343</v>
      </c>
      <c r="MRJ3" s="60" t="s">
        <v>9344</v>
      </c>
      <c r="MRK3" s="60" t="s">
        <v>9345</v>
      </c>
      <c r="MRL3" s="60" t="s">
        <v>9346</v>
      </c>
      <c r="MRM3" s="60" t="s">
        <v>9347</v>
      </c>
      <c r="MRN3" s="60" t="s">
        <v>9348</v>
      </c>
      <c r="MRO3" s="60" t="s">
        <v>9349</v>
      </c>
      <c r="MRP3" s="60" t="s">
        <v>9350</v>
      </c>
      <c r="MRQ3" s="60" t="s">
        <v>9351</v>
      </c>
      <c r="MRR3" s="60" t="s">
        <v>9352</v>
      </c>
      <c r="MRS3" s="60" t="s">
        <v>9353</v>
      </c>
      <c r="MRT3" s="60" t="s">
        <v>9354</v>
      </c>
      <c r="MRU3" s="60" t="s">
        <v>9355</v>
      </c>
      <c r="MRV3" s="60" t="s">
        <v>9356</v>
      </c>
      <c r="MRW3" s="60" t="s">
        <v>9357</v>
      </c>
      <c r="MRX3" s="60" t="s">
        <v>9358</v>
      </c>
      <c r="MRY3" s="60" t="s">
        <v>9359</v>
      </c>
      <c r="MRZ3" s="60" t="s">
        <v>9360</v>
      </c>
      <c r="MSA3" s="60" t="s">
        <v>9361</v>
      </c>
      <c r="MSB3" s="60" t="s">
        <v>9362</v>
      </c>
      <c r="MSC3" s="60" t="s">
        <v>9363</v>
      </c>
      <c r="MSD3" s="60" t="s">
        <v>9364</v>
      </c>
      <c r="MSE3" s="60" t="s">
        <v>9365</v>
      </c>
      <c r="MSF3" s="60" t="s">
        <v>9366</v>
      </c>
      <c r="MSG3" s="60" t="s">
        <v>9367</v>
      </c>
      <c r="MSH3" s="60" t="s">
        <v>9368</v>
      </c>
      <c r="MSI3" s="60" t="s">
        <v>9369</v>
      </c>
      <c r="MSJ3" s="60" t="s">
        <v>9370</v>
      </c>
      <c r="MSK3" s="60" t="s">
        <v>9371</v>
      </c>
      <c r="MSL3" s="60" t="s">
        <v>9372</v>
      </c>
      <c r="MSM3" s="60" t="s">
        <v>9373</v>
      </c>
      <c r="MSN3" s="60" t="s">
        <v>9374</v>
      </c>
      <c r="MSO3" s="60" t="s">
        <v>9375</v>
      </c>
      <c r="MSP3" s="60" t="s">
        <v>9376</v>
      </c>
      <c r="MSQ3" s="60" t="s">
        <v>9377</v>
      </c>
      <c r="MSR3" s="60" t="s">
        <v>9378</v>
      </c>
      <c r="MSS3" s="60" t="s">
        <v>9379</v>
      </c>
      <c r="MST3" s="60" t="s">
        <v>9380</v>
      </c>
      <c r="MSU3" s="60" t="s">
        <v>9381</v>
      </c>
      <c r="MSV3" s="60" t="s">
        <v>9382</v>
      </c>
      <c r="MSW3" s="60" t="s">
        <v>9383</v>
      </c>
      <c r="MSX3" s="60" t="s">
        <v>9384</v>
      </c>
      <c r="MSY3" s="60" t="s">
        <v>9385</v>
      </c>
      <c r="MSZ3" s="60" t="s">
        <v>9386</v>
      </c>
      <c r="MTA3" s="60" t="s">
        <v>9387</v>
      </c>
      <c r="MTB3" s="60" t="s">
        <v>9388</v>
      </c>
      <c r="MTC3" s="60" t="s">
        <v>9389</v>
      </c>
      <c r="MTD3" s="60" t="s">
        <v>9390</v>
      </c>
      <c r="MTE3" s="60" t="s">
        <v>9391</v>
      </c>
      <c r="MTF3" s="60" t="s">
        <v>9392</v>
      </c>
      <c r="MTG3" s="60" t="s">
        <v>9393</v>
      </c>
      <c r="MTH3" s="60" t="s">
        <v>9394</v>
      </c>
      <c r="MTI3" s="60" t="s">
        <v>9395</v>
      </c>
      <c r="MTJ3" s="60" t="s">
        <v>9396</v>
      </c>
      <c r="MTK3" s="60" t="s">
        <v>9397</v>
      </c>
      <c r="MTL3" s="60" t="s">
        <v>9398</v>
      </c>
      <c r="MTM3" s="60" t="s">
        <v>9399</v>
      </c>
      <c r="MTN3" s="60" t="s">
        <v>9400</v>
      </c>
      <c r="MTO3" s="60" t="s">
        <v>9401</v>
      </c>
      <c r="MTP3" s="60" t="s">
        <v>9402</v>
      </c>
      <c r="MTQ3" s="60" t="s">
        <v>9403</v>
      </c>
      <c r="MTR3" s="60" t="s">
        <v>9404</v>
      </c>
      <c r="MTS3" s="60" t="s">
        <v>9405</v>
      </c>
      <c r="MTT3" s="60" t="s">
        <v>9406</v>
      </c>
      <c r="MTU3" s="60" t="s">
        <v>9407</v>
      </c>
      <c r="MTV3" s="60" t="s">
        <v>9408</v>
      </c>
      <c r="MTW3" s="60" t="s">
        <v>9409</v>
      </c>
      <c r="MTX3" s="60" t="s">
        <v>9410</v>
      </c>
      <c r="MTY3" s="60" t="s">
        <v>9411</v>
      </c>
      <c r="MTZ3" s="60" t="s">
        <v>9412</v>
      </c>
      <c r="MUA3" s="60" t="s">
        <v>9413</v>
      </c>
      <c r="MUB3" s="60" t="s">
        <v>9414</v>
      </c>
      <c r="MUC3" s="60" t="s">
        <v>9415</v>
      </c>
      <c r="MUD3" s="60" t="s">
        <v>9416</v>
      </c>
      <c r="MUE3" s="60" t="s">
        <v>9417</v>
      </c>
      <c r="MUF3" s="60" t="s">
        <v>9418</v>
      </c>
      <c r="MUG3" s="60" t="s">
        <v>9419</v>
      </c>
      <c r="MUH3" s="60" t="s">
        <v>9420</v>
      </c>
      <c r="MUI3" s="60" t="s">
        <v>9421</v>
      </c>
      <c r="MUJ3" s="60" t="s">
        <v>9422</v>
      </c>
      <c r="MUK3" s="60" t="s">
        <v>9423</v>
      </c>
      <c r="MUL3" s="60" t="s">
        <v>9424</v>
      </c>
      <c r="MUM3" s="60" t="s">
        <v>9425</v>
      </c>
      <c r="MUN3" s="60" t="s">
        <v>9426</v>
      </c>
      <c r="MUO3" s="60" t="s">
        <v>9427</v>
      </c>
      <c r="MUP3" s="60" t="s">
        <v>9428</v>
      </c>
      <c r="MUQ3" s="60" t="s">
        <v>9429</v>
      </c>
      <c r="MUR3" s="60" t="s">
        <v>9430</v>
      </c>
      <c r="MUS3" s="60" t="s">
        <v>9431</v>
      </c>
      <c r="MUT3" s="60" t="s">
        <v>9432</v>
      </c>
      <c r="MUU3" s="60" t="s">
        <v>9433</v>
      </c>
      <c r="MUV3" s="60" t="s">
        <v>9434</v>
      </c>
      <c r="MUW3" s="60" t="s">
        <v>9435</v>
      </c>
      <c r="MUX3" s="60" t="s">
        <v>9436</v>
      </c>
      <c r="MUY3" s="60" t="s">
        <v>9437</v>
      </c>
      <c r="MUZ3" s="60" t="s">
        <v>9438</v>
      </c>
      <c r="MVA3" s="60" t="s">
        <v>9439</v>
      </c>
      <c r="MVB3" s="60" t="s">
        <v>9440</v>
      </c>
      <c r="MVC3" s="60" t="s">
        <v>9441</v>
      </c>
      <c r="MVD3" s="60" t="s">
        <v>9442</v>
      </c>
      <c r="MVE3" s="60" t="s">
        <v>9443</v>
      </c>
      <c r="MVF3" s="60" t="s">
        <v>9444</v>
      </c>
      <c r="MVG3" s="60" t="s">
        <v>9445</v>
      </c>
      <c r="MVH3" s="60" t="s">
        <v>9446</v>
      </c>
      <c r="MVI3" s="60" t="s">
        <v>9447</v>
      </c>
      <c r="MVJ3" s="60" t="s">
        <v>9448</v>
      </c>
      <c r="MVK3" s="60" t="s">
        <v>9449</v>
      </c>
      <c r="MVL3" s="60" t="s">
        <v>9450</v>
      </c>
      <c r="MVM3" s="60" t="s">
        <v>9451</v>
      </c>
      <c r="MVN3" s="60" t="s">
        <v>9452</v>
      </c>
      <c r="MVO3" s="60" t="s">
        <v>9453</v>
      </c>
      <c r="MVP3" s="60" t="s">
        <v>9454</v>
      </c>
      <c r="MVQ3" s="60" t="s">
        <v>9455</v>
      </c>
      <c r="MVR3" s="60" t="s">
        <v>9456</v>
      </c>
      <c r="MVS3" s="60" t="s">
        <v>9457</v>
      </c>
      <c r="MVT3" s="60" t="s">
        <v>9458</v>
      </c>
      <c r="MVU3" s="60" t="s">
        <v>9459</v>
      </c>
      <c r="MVV3" s="60" t="s">
        <v>9460</v>
      </c>
      <c r="MVW3" s="60" t="s">
        <v>9461</v>
      </c>
      <c r="MVX3" s="60" t="s">
        <v>9462</v>
      </c>
      <c r="MVY3" s="60" t="s">
        <v>9463</v>
      </c>
      <c r="MVZ3" s="60" t="s">
        <v>9464</v>
      </c>
      <c r="MWA3" s="60" t="s">
        <v>9465</v>
      </c>
      <c r="MWB3" s="60" t="s">
        <v>9466</v>
      </c>
      <c r="MWC3" s="60" t="s">
        <v>9467</v>
      </c>
      <c r="MWD3" s="60" t="s">
        <v>9468</v>
      </c>
      <c r="MWE3" s="60" t="s">
        <v>9469</v>
      </c>
      <c r="MWF3" s="60" t="s">
        <v>9470</v>
      </c>
      <c r="MWG3" s="60" t="s">
        <v>9471</v>
      </c>
      <c r="MWH3" s="60" t="s">
        <v>9472</v>
      </c>
      <c r="MWI3" s="60" t="s">
        <v>9473</v>
      </c>
      <c r="MWJ3" s="60" t="s">
        <v>9474</v>
      </c>
      <c r="MWK3" s="60" t="s">
        <v>9475</v>
      </c>
      <c r="MWL3" s="60" t="s">
        <v>9476</v>
      </c>
      <c r="MWM3" s="60" t="s">
        <v>9477</v>
      </c>
      <c r="MWN3" s="60" t="s">
        <v>9478</v>
      </c>
      <c r="MWO3" s="60" t="s">
        <v>9479</v>
      </c>
      <c r="MWP3" s="60" t="s">
        <v>9480</v>
      </c>
      <c r="MWQ3" s="60" t="s">
        <v>9481</v>
      </c>
      <c r="MWR3" s="60" t="s">
        <v>9482</v>
      </c>
      <c r="MWS3" s="60" t="s">
        <v>9483</v>
      </c>
      <c r="MWT3" s="60" t="s">
        <v>9484</v>
      </c>
      <c r="MWU3" s="60" t="s">
        <v>9485</v>
      </c>
      <c r="MWV3" s="60" t="s">
        <v>9486</v>
      </c>
      <c r="MWW3" s="60" t="s">
        <v>9487</v>
      </c>
      <c r="MWX3" s="60" t="s">
        <v>9488</v>
      </c>
      <c r="MWY3" s="60" t="s">
        <v>9489</v>
      </c>
      <c r="MWZ3" s="60" t="s">
        <v>9490</v>
      </c>
      <c r="MXA3" s="60" t="s">
        <v>9491</v>
      </c>
      <c r="MXB3" s="60" t="s">
        <v>9492</v>
      </c>
      <c r="MXC3" s="60" t="s">
        <v>9493</v>
      </c>
      <c r="MXD3" s="60" t="s">
        <v>9494</v>
      </c>
      <c r="MXE3" s="60" t="s">
        <v>9495</v>
      </c>
      <c r="MXF3" s="60" t="s">
        <v>9496</v>
      </c>
      <c r="MXG3" s="60" t="s">
        <v>9497</v>
      </c>
      <c r="MXH3" s="60" t="s">
        <v>9498</v>
      </c>
      <c r="MXI3" s="60" t="s">
        <v>9499</v>
      </c>
      <c r="MXJ3" s="60" t="s">
        <v>9500</v>
      </c>
      <c r="MXK3" s="60" t="s">
        <v>9501</v>
      </c>
      <c r="MXL3" s="60" t="s">
        <v>9502</v>
      </c>
      <c r="MXM3" s="60" t="s">
        <v>9503</v>
      </c>
      <c r="MXN3" s="60" t="s">
        <v>9504</v>
      </c>
      <c r="MXO3" s="60" t="s">
        <v>9505</v>
      </c>
      <c r="MXP3" s="60" t="s">
        <v>9506</v>
      </c>
      <c r="MXQ3" s="60" t="s">
        <v>9507</v>
      </c>
      <c r="MXR3" s="60" t="s">
        <v>9508</v>
      </c>
      <c r="MXS3" s="60" t="s">
        <v>9509</v>
      </c>
      <c r="MXT3" s="60" t="s">
        <v>9510</v>
      </c>
      <c r="MXU3" s="60" t="s">
        <v>9511</v>
      </c>
      <c r="MXV3" s="60" t="s">
        <v>9512</v>
      </c>
      <c r="MXW3" s="60" t="s">
        <v>9513</v>
      </c>
      <c r="MXX3" s="60" t="s">
        <v>9514</v>
      </c>
      <c r="MXY3" s="60" t="s">
        <v>9515</v>
      </c>
      <c r="MXZ3" s="60" t="s">
        <v>9516</v>
      </c>
      <c r="MYA3" s="60" t="s">
        <v>9517</v>
      </c>
      <c r="MYB3" s="60" t="s">
        <v>9518</v>
      </c>
      <c r="MYC3" s="60" t="s">
        <v>9519</v>
      </c>
      <c r="MYD3" s="60" t="s">
        <v>9520</v>
      </c>
      <c r="MYE3" s="60" t="s">
        <v>9521</v>
      </c>
      <c r="MYF3" s="60" t="s">
        <v>9522</v>
      </c>
      <c r="MYG3" s="60" t="s">
        <v>9523</v>
      </c>
      <c r="MYH3" s="60" t="s">
        <v>9524</v>
      </c>
      <c r="MYI3" s="60" t="s">
        <v>9525</v>
      </c>
      <c r="MYJ3" s="60" t="s">
        <v>9526</v>
      </c>
      <c r="MYK3" s="60" t="s">
        <v>9527</v>
      </c>
      <c r="MYL3" s="60" t="s">
        <v>9528</v>
      </c>
      <c r="MYM3" s="60" t="s">
        <v>9529</v>
      </c>
      <c r="MYN3" s="60" t="s">
        <v>9530</v>
      </c>
      <c r="MYO3" s="60" t="s">
        <v>9531</v>
      </c>
      <c r="MYP3" s="60" t="s">
        <v>9532</v>
      </c>
      <c r="MYQ3" s="60" t="s">
        <v>9533</v>
      </c>
      <c r="MYR3" s="60" t="s">
        <v>9534</v>
      </c>
      <c r="MYS3" s="60" t="s">
        <v>9535</v>
      </c>
      <c r="MYT3" s="60" t="s">
        <v>9536</v>
      </c>
      <c r="MYU3" s="60" t="s">
        <v>9537</v>
      </c>
      <c r="MYV3" s="60" t="s">
        <v>9538</v>
      </c>
      <c r="MYW3" s="60" t="s">
        <v>9539</v>
      </c>
      <c r="MYX3" s="60" t="s">
        <v>9540</v>
      </c>
      <c r="MYY3" s="60" t="s">
        <v>9541</v>
      </c>
      <c r="MYZ3" s="60" t="s">
        <v>9542</v>
      </c>
      <c r="MZA3" s="60" t="s">
        <v>9543</v>
      </c>
      <c r="MZB3" s="60" t="s">
        <v>9544</v>
      </c>
      <c r="MZC3" s="60" t="s">
        <v>9545</v>
      </c>
      <c r="MZD3" s="60" t="s">
        <v>9546</v>
      </c>
      <c r="MZE3" s="60" t="s">
        <v>9547</v>
      </c>
      <c r="MZF3" s="60" t="s">
        <v>9548</v>
      </c>
      <c r="MZG3" s="60" t="s">
        <v>9549</v>
      </c>
      <c r="MZH3" s="60" t="s">
        <v>9550</v>
      </c>
      <c r="MZI3" s="60" t="s">
        <v>9551</v>
      </c>
      <c r="MZJ3" s="60" t="s">
        <v>9552</v>
      </c>
      <c r="MZK3" s="60" t="s">
        <v>9553</v>
      </c>
      <c r="MZL3" s="60" t="s">
        <v>9554</v>
      </c>
      <c r="MZM3" s="60" t="s">
        <v>9555</v>
      </c>
      <c r="MZN3" s="60" t="s">
        <v>9556</v>
      </c>
      <c r="MZO3" s="60" t="s">
        <v>9557</v>
      </c>
      <c r="MZP3" s="60" t="s">
        <v>9558</v>
      </c>
      <c r="MZQ3" s="60" t="s">
        <v>9559</v>
      </c>
      <c r="MZR3" s="60" t="s">
        <v>9560</v>
      </c>
      <c r="MZS3" s="60" t="s">
        <v>9561</v>
      </c>
      <c r="MZT3" s="60" t="s">
        <v>9562</v>
      </c>
      <c r="MZU3" s="60" t="s">
        <v>9563</v>
      </c>
      <c r="MZV3" s="60" t="s">
        <v>9564</v>
      </c>
      <c r="MZW3" s="60" t="s">
        <v>9565</v>
      </c>
      <c r="MZX3" s="60" t="s">
        <v>9566</v>
      </c>
      <c r="MZY3" s="60" t="s">
        <v>9567</v>
      </c>
      <c r="MZZ3" s="60" t="s">
        <v>9568</v>
      </c>
      <c r="NAA3" s="60" t="s">
        <v>9569</v>
      </c>
      <c r="NAB3" s="60" t="s">
        <v>9570</v>
      </c>
      <c r="NAC3" s="60" t="s">
        <v>9571</v>
      </c>
      <c r="NAD3" s="60" t="s">
        <v>9572</v>
      </c>
      <c r="NAE3" s="60" t="s">
        <v>9573</v>
      </c>
      <c r="NAF3" s="60" t="s">
        <v>9574</v>
      </c>
      <c r="NAG3" s="60" t="s">
        <v>9575</v>
      </c>
      <c r="NAH3" s="60" t="s">
        <v>9576</v>
      </c>
      <c r="NAI3" s="60" t="s">
        <v>9577</v>
      </c>
      <c r="NAJ3" s="60" t="s">
        <v>9578</v>
      </c>
      <c r="NAK3" s="60" t="s">
        <v>9579</v>
      </c>
      <c r="NAL3" s="60" t="s">
        <v>9580</v>
      </c>
      <c r="NAM3" s="60" t="s">
        <v>9581</v>
      </c>
      <c r="NAN3" s="60" t="s">
        <v>9582</v>
      </c>
      <c r="NAO3" s="60" t="s">
        <v>9583</v>
      </c>
      <c r="NAP3" s="60" t="s">
        <v>9584</v>
      </c>
      <c r="NAQ3" s="60" t="s">
        <v>9585</v>
      </c>
      <c r="NAR3" s="60" t="s">
        <v>9586</v>
      </c>
      <c r="NAS3" s="60" t="s">
        <v>9587</v>
      </c>
      <c r="NAT3" s="60" t="s">
        <v>9588</v>
      </c>
      <c r="NAU3" s="60" t="s">
        <v>9589</v>
      </c>
      <c r="NAV3" s="60" t="s">
        <v>9590</v>
      </c>
      <c r="NAW3" s="60" t="s">
        <v>9591</v>
      </c>
      <c r="NAX3" s="60" t="s">
        <v>9592</v>
      </c>
      <c r="NAY3" s="60" t="s">
        <v>9593</v>
      </c>
      <c r="NAZ3" s="60" t="s">
        <v>9594</v>
      </c>
      <c r="NBA3" s="60" t="s">
        <v>9595</v>
      </c>
      <c r="NBB3" s="60" t="s">
        <v>9596</v>
      </c>
      <c r="NBC3" s="60" t="s">
        <v>9597</v>
      </c>
      <c r="NBD3" s="60" t="s">
        <v>9598</v>
      </c>
      <c r="NBE3" s="60" t="s">
        <v>9599</v>
      </c>
      <c r="NBF3" s="60" t="s">
        <v>9600</v>
      </c>
      <c r="NBG3" s="60" t="s">
        <v>9601</v>
      </c>
      <c r="NBH3" s="60" t="s">
        <v>9602</v>
      </c>
      <c r="NBI3" s="60" t="s">
        <v>9603</v>
      </c>
      <c r="NBJ3" s="60" t="s">
        <v>9604</v>
      </c>
      <c r="NBK3" s="60" t="s">
        <v>9605</v>
      </c>
      <c r="NBL3" s="60" t="s">
        <v>9606</v>
      </c>
      <c r="NBM3" s="60" t="s">
        <v>9607</v>
      </c>
      <c r="NBN3" s="60" t="s">
        <v>9608</v>
      </c>
      <c r="NBO3" s="60" t="s">
        <v>9609</v>
      </c>
      <c r="NBP3" s="60" t="s">
        <v>9610</v>
      </c>
      <c r="NBQ3" s="60" t="s">
        <v>9611</v>
      </c>
      <c r="NBR3" s="60" t="s">
        <v>9612</v>
      </c>
      <c r="NBS3" s="60" t="s">
        <v>9613</v>
      </c>
      <c r="NBT3" s="60" t="s">
        <v>9614</v>
      </c>
      <c r="NBU3" s="60" t="s">
        <v>9615</v>
      </c>
      <c r="NBV3" s="60" t="s">
        <v>9616</v>
      </c>
      <c r="NBW3" s="60" t="s">
        <v>9617</v>
      </c>
      <c r="NBX3" s="60" t="s">
        <v>9618</v>
      </c>
      <c r="NBY3" s="60" t="s">
        <v>9619</v>
      </c>
      <c r="NBZ3" s="60" t="s">
        <v>9620</v>
      </c>
      <c r="NCA3" s="60" t="s">
        <v>9621</v>
      </c>
      <c r="NCB3" s="60" t="s">
        <v>9622</v>
      </c>
      <c r="NCC3" s="60" t="s">
        <v>9623</v>
      </c>
      <c r="NCD3" s="60" t="s">
        <v>9624</v>
      </c>
      <c r="NCE3" s="60" t="s">
        <v>9625</v>
      </c>
      <c r="NCF3" s="60" t="s">
        <v>9626</v>
      </c>
      <c r="NCG3" s="60" t="s">
        <v>9627</v>
      </c>
      <c r="NCH3" s="60" t="s">
        <v>9628</v>
      </c>
      <c r="NCI3" s="60" t="s">
        <v>9629</v>
      </c>
      <c r="NCJ3" s="60" t="s">
        <v>9630</v>
      </c>
      <c r="NCK3" s="60" t="s">
        <v>9631</v>
      </c>
      <c r="NCL3" s="60" t="s">
        <v>9632</v>
      </c>
      <c r="NCM3" s="60" t="s">
        <v>9633</v>
      </c>
      <c r="NCN3" s="60" t="s">
        <v>9634</v>
      </c>
      <c r="NCO3" s="60" t="s">
        <v>9635</v>
      </c>
      <c r="NCP3" s="60" t="s">
        <v>9636</v>
      </c>
      <c r="NCQ3" s="60" t="s">
        <v>9637</v>
      </c>
      <c r="NCR3" s="60" t="s">
        <v>9638</v>
      </c>
      <c r="NCS3" s="60" t="s">
        <v>9639</v>
      </c>
      <c r="NCT3" s="60" t="s">
        <v>9640</v>
      </c>
      <c r="NCU3" s="60" t="s">
        <v>9641</v>
      </c>
      <c r="NCV3" s="60" t="s">
        <v>9642</v>
      </c>
      <c r="NCW3" s="60" t="s">
        <v>9643</v>
      </c>
      <c r="NCX3" s="60" t="s">
        <v>9644</v>
      </c>
      <c r="NCY3" s="60" t="s">
        <v>9645</v>
      </c>
      <c r="NCZ3" s="60" t="s">
        <v>9646</v>
      </c>
      <c r="NDA3" s="60" t="s">
        <v>9647</v>
      </c>
      <c r="NDB3" s="60" t="s">
        <v>9648</v>
      </c>
      <c r="NDC3" s="60" t="s">
        <v>9649</v>
      </c>
      <c r="NDD3" s="60" t="s">
        <v>9650</v>
      </c>
      <c r="NDE3" s="60" t="s">
        <v>9651</v>
      </c>
      <c r="NDF3" s="60" t="s">
        <v>9652</v>
      </c>
      <c r="NDG3" s="60" t="s">
        <v>9653</v>
      </c>
      <c r="NDH3" s="60" t="s">
        <v>9654</v>
      </c>
      <c r="NDI3" s="60" t="s">
        <v>9655</v>
      </c>
      <c r="NDJ3" s="60" t="s">
        <v>9656</v>
      </c>
      <c r="NDK3" s="60" t="s">
        <v>9657</v>
      </c>
      <c r="NDL3" s="60" t="s">
        <v>9658</v>
      </c>
      <c r="NDM3" s="60" t="s">
        <v>9659</v>
      </c>
      <c r="NDN3" s="60" t="s">
        <v>9660</v>
      </c>
      <c r="NDO3" s="60" t="s">
        <v>9661</v>
      </c>
      <c r="NDP3" s="60" t="s">
        <v>9662</v>
      </c>
      <c r="NDQ3" s="60" t="s">
        <v>9663</v>
      </c>
      <c r="NDR3" s="60" t="s">
        <v>9664</v>
      </c>
      <c r="NDS3" s="60" t="s">
        <v>9665</v>
      </c>
      <c r="NDT3" s="60" t="s">
        <v>9666</v>
      </c>
      <c r="NDU3" s="60" t="s">
        <v>9667</v>
      </c>
      <c r="NDV3" s="60" t="s">
        <v>9668</v>
      </c>
      <c r="NDW3" s="60" t="s">
        <v>9669</v>
      </c>
      <c r="NDX3" s="60" t="s">
        <v>9670</v>
      </c>
      <c r="NDY3" s="60" t="s">
        <v>9671</v>
      </c>
      <c r="NDZ3" s="60" t="s">
        <v>9672</v>
      </c>
      <c r="NEA3" s="60" t="s">
        <v>9673</v>
      </c>
      <c r="NEB3" s="60" t="s">
        <v>9674</v>
      </c>
      <c r="NEC3" s="60" t="s">
        <v>9675</v>
      </c>
      <c r="NED3" s="60" t="s">
        <v>9676</v>
      </c>
      <c r="NEE3" s="60" t="s">
        <v>9677</v>
      </c>
      <c r="NEF3" s="60" t="s">
        <v>9678</v>
      </c>
      <c r="NEG3" s="60" t="s">
        <v>9679</v>
      </c>
      <c r="NEH3" s="60" t="s">
        <v>9680</v>
      </c>
      <c r="NEI3" s="60" t="s">
        <v>9681</v>
      </c>
      <c r="NEJ3" s="60" t="s">
        <v>9682</v>
      </c>
      <c r="NEK3" s="60" t="s">
        <v>9683</v>
      </c>
      <c r="NEL3" s="60" t="s">
        <v>9684</v>
      </c>
      <c r="NEM3" s="60" t="s">
        <v>9685</v>
      </c>
      <c r="NEN3" s="60" t="s">
        <v>9686</v>
      </c>
      <c r="NEO3" s="60" t="s">
        <v>9687</v>
      </c>
      <c r="NEP3" s="60" t="s">
        <v>9688</v>
      </c>
      <c r="NEQ3" s="60" t="s">
        <v>9689</v>
      </c>
      <c r="NER3" s="60" t="s">
        <v>9690</v>
      </c>
      <c r="NES3" s="60" t="s">
        <v>9691</v>
      </c>
      <c r="NET3" s="60" t="s">
        <v>9692</v>
      </c>
      <c r="NEU3" s="60" t="s">
        <v>9693</v>
      </c>
      <c r="NEV3" s="60" t="s">
        <v>9694</v>
      </c>
      <c r="NEW3" s="60" t="s">
        <v>9695</v>
      </c>
      <c r="NEX3" s="60" t="s">
        <v>9696</v>
      </c>
      <c r="NEY3" s="60" t="s">
        <v>9697</v>
      </c>
      <c r="NEZ3" s="60" t="s">
        <v>9698</v>
      </c>
      <c r="NFA3" s="60" t="s">
        <v>9699</v>
      </c>
      <c r="NFB3" s="60" t="s">
        <v>9700</v>
      </c>
      <c r="NFC3" s="60" t="s">
        <v>9701</v>
      </c>
      <c r="NFD3" s="60" t="s">
        <v>9702</v>
      </c>
      <c r="NFE3" s="60" t="s">
        <v>9703</v>
      </c>
      <c r="NFF3" s="60" t="s">
        <v>9704</v>
      </c>
      <c r="NFG3" s="60" t="s">
        <v>9705</v>
      </c>
      <c r="NFH3" s="60" t="s">
        <v>9706</v>
      </c>
      <c r="NFI3" s="60" t="s">
        <v>9707</v>
      </c>
      <c r="NFJ3" s="60" t="s">
        <v>9708</v>
      </c>
      <c r="NFK3" s="60" t="s">
        <v>9709</v>
      </c>
      <c r="NFL3" s="60" t="s">
        <v>9710</v>
      </c>
      <c r="NFM3" s="60" t="s">
        <v>9711</v>
      </c>
      <c r="NFN3" s="60" t="s">
        <v>9712</v>
      </c>
      <c r="NFO3" s="60" t="s">
        <v>9713</v>
      </c>
      <c r="NFP3" s="60" t="s">
        <v>9714</v>
      </c>
      <c r="NFQ3" s="60" t="s">
        <v>9715</v>
      </c>
      <c r="NFR3" s="60" t="s">
        <v>9716</v>
      </c>
      <c r="NFS3" s="60" t="s">
        <v>9717</v>
      </c>
      <c r="NFT3" s="60" t="s">
        <v>9718</v>
      </c>
      <c r="NFU3" s="60" t="s">
        <v>9719</v>
      </c>
      <c r="NFV3" s="60" t="s">
        <v>9720</v>
      </c>
      <c r="NFW3" s="60" t="s">
        <v>9721</v>
      </c>
      <c r="NFX3" s="60" t="s">
        <v>9722</v>
      </c>
      <c r="NFY3" s="60" t="s">
        <v>9723</v>
      </c>
      <c r="NFZ3" s="60" t="s">
        <v>9724</v>
      </c>
      <c r="NGA3" s="60" t="s">
        <v>9725</v>
      </c>
      <c r="NGB3" s="60" t="s">
        <v>9726</v>
      </c>
      <c r="NGC3" s="60" t="s">
        <v>9727</v>
      </c>
      <c r="NGD3" s="60" t="s">
        <v>9728</v>
      </c>
      <c r="NGE3" s="60" t="s">
        <v>9729</v>
      </c>
      <c r="NGF3" s="60" t="s">
        <v>9730</v>
      </c>
      <c r="NGG3" s="60" t="s">
        <v>9731</v>
      </c>
      <c r="NGH3" s="60" t="s">
        <v>9732</v>
      </c>
      <c r="NGI3" s="60" t="s">
        <v>9733</v>
      </c>
      <c r="NGJ3" s="60" t="s">
        <v>9734</v>
      </c>
      <c r="NGK3" s="60" t="s">
        <v>9735</v>
      </c>
      <c r="NGL3" s="60" t="s">
        <v>9736</v>
      </c>
      <c r="NGM3" s="60" t="s">
        <v>9737</v>
      </c>
      <c r="NGN3" s="60" t="s">
        <v>9738</v>
      </c>
      <c r="NGO3" s="60" t="s">
        <v>9739</v>
      </c>
      <c r="NGP3" s="60" t="s">
        <v>9740</v>
      </c>
      <c r="NGQ3" s="60" t="s">
        <v>9741</v>
      </c>
      <c r="NGR3" s="60" t="s">
        <v>9742</v>
      </c>
      <c r="NGS3" s="60" t="s">
        <v>9743</v>
      </c>
      <c r="NGT3" s="60" t="s">
        <v>9744</v>
      </c>
      <c r="NGU3" s="60" t="s">
        <v>9745</v>
      </c>
      <c r="NGV3" s="60" t="s">
        <v>9746</v>
      </c>
      <c r="NGW3" s="60" t="s">
        <v>9747</v>
      </c>
      <c r="NGX3" s="60" t="s">
        <v>9748</v>
      </c>
      <c r="NGY3" s="60" t="s">
        <v>9749</v>
      </c>
      <c r="NGZ3" s="60" t="s">
        <v>9750</v>
      </c>
      <c r="NHA3" s="60" t="s">
        <v>9751</v>
      </c>
      <c r="NHB3" s="60" t="s">
        <v>9752</v>
      </c>
      <c r="NHC3" s="60" t="s">
        <v>9753</v>
      </c>
      <c r="NHD3" s="60" t="s">
        <v>9754</v>
      </c>
      <c r="NHE3" s="60" t="s">
        <v>9755</v>
      </c>
      <c r="NHF3" s="60" t="s">
        <v>9756</v>
      </c>
      <c r="NHG3" s="60" t="s">
        <v>9757</v>
      </c>
      <c r="NHH3" s="60" t="s">
        <v>9758</v>
      </c>
      <c r="NHI3" s="60" t="s">
        <v>9759</v>
      </c>
      <c r="NHJ3" s="60" t="s">
        <v>9760</v>
      </c>
      <c r="NHK3" s="60" t="s">
        <v>9761</v>
      </c>
      <c r="NHL3" s="60" t="s">
        <v>9762</v>
      </c>
      <c r="NHM3" s="60" t="s">
        <v>9763</v>
      </c>
      <c r="NHN3" s="60" t="s">
        <v>9764</v>
      </c>
      <c r="NHO3" s="60" t="s">
        <v>9765</v>
      </c>
      <c r="NHP3" s="60" t="s">
        <v>9766</v>
      </c>
      <c r="NHQ3" s="60" t="s">
        <v>9767</v>
      </c>
      <c r="NHR3" s="60" t="s">
        <v>9768</v>
      </c>
      <c r="NHS3" s="60" t="s">
        <v>9769</v>
      </c>
      <c r="NHT3" s="60" t="s">
        <v>9770</v>
      </c>
      <c r="NHU3" s="60" t="s">
        <v>9771</v>
      </c>
      <c r="NHV3" s="60" t="s">
        <v>9772</v>
      </c>
      <c r="NHW3" s="60" t="s">
        <v>9773</v>
      </c>
      <c r="NHX3" s="60" t="s">
        <v>9774</v>
      </c>
      <c r="NHY3" s="60" t="s">
        <v>9775</v>
      </c>
      <c r="NHZ3" s="60" t="s">
        <v>9776</v>
      </c>
      <c r="NIA3" s="60" t="s">
        <v>9777</v>
      </c>
      <c r="NIB3" s="60" t="s">
        <v>9778</v>
      </c>
      <c r="NIC3" s="60" t="s">
        <v>9779</v>
      </c>
      <c r="NID3" s="60" t="s">
        <v>9780</v>
      </c>
      <c r="NIE3" s="60" t="s">
        <v>9781</v>
      </c>
      <c r="NIF3" s="60" t="s">
        <v>9782</v>
      </c>
      <c r="NIG3" s="60" t="s">
        <v>9783</v>
      </c>
      <c r="NIH3" s="60" t="s">
        <v>9784</v>
      </c>
      <c r="NII3" s="60" t="s">
        <v>9785</v>
      </c>
      <c r="NIJ3" s="60" t="s">
        <v>9786</v>
      </c>
      <c r="NIK3" s="60" t="s">
        <v>9787</v>
      </c>
      <c r="NIL3" s="60" t="s">
        <v>9788</v>
      </c>
      <c r="NIM3" s="60" t="s">
        <v>9789</v>
      </c>
      <c r="NIN3" s="60" t="s">
        <v>9790</v>
      </c>
      <c r="NIO3" s="60" t="s">
        <v>9791</v>
      </c>
      <c r="NIP3" s="60" t="s">
        <v>9792</v>
      </c>
      <c r="NIQ3" s="60" t="s">
        <v>9793</v>
      </c>
      <c r="NIR3" s="60" t="s">
        <v>9794</v>
      </c>
      <c r="NIS3" s="60" t="s">
        <v>9795</v>
      </c>
      <c r="NIT3" s="60" t="s">
        <v>9796</v>
      </c>
      <c r="NIU3" s="60" t="s">
        <v>9797</v>
      </c>
      <c r="NIV3" s="60" t="s">
        <v>9798</v>
      </c>
      <c r="NIW3" s="60" t="s">
        <v>9799</v>
      </c>
      <c r="NIX3" s="60" t="s">
        <v>9800</v>
      </c>
      <c r="NIY3" s="60" t="s">
        <v>9801</v>
      </c>
      <c r="NIZ3" s="60" t="s">
        <v>9802</v>
      </c>
      <c r="NJA3" s="60" t="s">
        <v>9803</v>
      </c>
      <c r="NJB3" s="60" t="s">
        <v>9804</v>
      </c>
      <c r="NJC3" s="60" t="s">
        <v>9805</v>
      </c>
      <c r="NJD3" s="60" t="s">
        <v>9806</v>
      </c>
      <c r="NJE3" s="60" t="s">
        <v>9807</v>
      </c>
      <c r="NJF3" s="60" t="s">
        <v>9808</v>
      </c>
      <c r="NJG3" s="60" t="s">
        <v>9809</v>
      </c>
      <c r="NJH3" s="60" t="s">
        <v>9810</v>
      </c>
      <c r="NJI3" s="60" t="s">
        <v>9811</v>
      </c>
      <c r="NJJ3" s="60" t="s">
        <v>9812</v>
      </c>
      <c r="NJK3" s="60" t="s">
        <v>9813</v>
      </c>
      <c r="NJL3" s="60" t="s">
        <v>9814</v>
      </c>
      <c r="NJM3" s="60" t="s">
        <v>9815</v>
      </c>
      <c r="NJN3" s="60" t="s">
        <v>9816</v>
      </c>
      <c r="NJO3" s="60" t="s">
        <v>9817</v>
      </c>
      <c r="NJP3" s="60" t="s">
        <v>9818</v>
      </c>
      <c r="NJQ3" s="60" t="s">
        <v>9819</v>
      </c>
      <c r="NJR3" s="60" t="s">
        <v>9820</v>
      </c>
      <c r="NJS3" s="60" t="s">
        <v>9821</v>
      </c>
      <c r="NJT3" s="60" t="s">
        <v>9822</v>
      </c>
      <c r="NJU3" s="60" t="s">
        <v>9823</v>
      </c>
      <c r="NJV3" s="60" t="s">
        <v>9824</v>
      </c>
      <c r="NJW3" s="60" t="s">
        <v>9825</v>
      </c>
      <c r="NJX3" s="60" t="s">
        <v>9826</v>
      </c>
      <c r="NJY3" s="60" t="s">
        <v>9827</v>
      </c>
      <c r="NJZ3" s="60" t="s">
        <v>9828</v>
      </c>
      <c r="NKA3" s="60" t="s">
        <v>9829</v>
      </c>
      <c r="NKB3" s="60" t="s">
        <v>9830</v>
      </c>
      <c r="NKC3" s="60" t="s">
        <v>9831</v>
      </c>
      <c r="NKD3" s="60" t="s">
        <v>9832</v>
      </c>
      <c r="NKE3" s="60" t="s">
        <v>9833</v>
      </c>
      <c r="NKF3" s="60" t="s">
        <v>9834</v>
      </c>
      <c r="NKG3" s="60" t="s">
        <v>9835</v>
      </c>
      <c r="NKH3" s="60" t="s">
        <v>9836</v>
      </c>
      <c r="NKI3" s="60" t="s">
        <v>9837</v>
      </c>
      <c r="NKJ3" s="60" t="s">
        <v>9838</v>
      </c>
      <c r="NKK3" s="60" t="s">
        <v>9839</v>
      </c>
      <c r="NKL3" s="60" t="s">
        <v>9840</v>
      </c>
      <c r="NKM3" s="60" t="s">
        <v>9841</v>
      </c>
      <c r="NKN3" s="60" t="s">
        <v>9842</v>
      </c>
      <c r="NKO3" s="60" t="s">
        <v>9843</v>
      </c>
      <c r="NKP3" s="60" t="s">
        <v>9844</v>
      </c>
      <c r="NKQ3" s="60" t="s">
        <v>9845</v>
      </c>
      <c r="NKR3" s="60" t="s">
        <v>9846</v>
      </c>
      <c r="NKS3" s="60" t="s">
        <v>9847</v>
      </c>
      <c r="NKT3" s="60" t="s">
        <v>9848</v>
      </c>
      <c r="NKU3" s="60" t="s">
        <v>9849</v>
      </c>
      <c r="NKV3" s="60" t="s">
        <v>9850</v>
      </c>
      <c r="NKW3" s="60" t="s">
        <v>9851</v>
      </c>
      <c r="NKX3" s="60" t="s">
        <v>9852</v>
      </c>
      <c r="NKY3" s="60" t="s">
        <v>9853</v>
      </c>
      <c r="NKZ3" s="60" t="s">
        <v>9854</v>
      </c>
      <c r="NLA3" s="60" t="s">
        <v>9855</v>
      </c>
      <c r="NLB3" s="60" t="s">
        <v>9856</v>
      </c>
      <c r="NLC3" s="60" t="s">
        <v>9857</v>
      </c>
      <c r="NLD3" s="60" t="s">
        <v>9858</v>
      </c>
      <c r="NLE3" s="60" t="s">
        <v>9859</v>
      </c>
      <c r="NLF3" s="60" t="s">
        <v>9860</v>
      </c>
      <c r="NLG3" s="60" t="s">
        <v>9861</v>
      </c>
      <c r="NLH3" s="60" t="s">
        <v>9862</v>
      </c>
      <c r="NLI3" s="60" t="s">
        <v>9863</v>
      </c>
      <c r="NLJ3" s="60" t="s">
        <v>9864</v>
      </c>
      <c r="NLK3" s="60" t="s">
        <v>9865</v>
      </c>
      <c r="NLL3" s="60" t="s">
        <v>9866</v>
      </c>
      <c r="NLM3" s="60" t="s">
        <v>9867</v>
      </c>
      <c r="NLN3" s="60" t="s">
        <v>9868</v>
      </c>
      <c r="NLO3" s="60" t="s">
        <v>9869</v>
      </c>
      <c r="NLP3" s="60" t="s">
        <v>9870</v>
      </c>
      <c r="NLQ3" s="60" t="s">
        <v>9871</v>
      </c>
      <c r="NLR3" s="60" t="s">
        <v>9872</v>
      </c>
      <c r="NLS3" s="60" t="s">
        <v>9873</v>
      </c>
      <c r="NLT3" s="60" t="s">
        <v>9874</v>
      </c>
      <c r="NLU3" s="60" t="s">
        <v>9875</v>
      </c>
      <c r="NLV3" s="60" t="s">
        <v>9876</v>
      </c>
      <c r="NLW3" s="60" t="s">
        <v>9877</v>
      </c>
      <c r="NLX3" s="60" t="s">
        <v>9878</v>
      </c>
      <c r="NLY3" s="60" t="s">
        <v>9879</v>
      </c>
      <c r="NLZ3" s="60" t="s">
        <v>9880</v>
      </c>
      <c r="NMA3" s="60" t="s">
        <v>9881</v>
      </c>
      <c r="NMB3" s="60" t="s">
        <v>9882</v>
      </c>
      <c r="NMC3" s="60" t="s">
        <v>9883</v>
      </c>
      <c r="NMD3" s="60" t="s">
        <v>9884</v>
      </c>
      <c r="NME3" s="60" t="s">
        <v>9885</v>
      </c>
      <c r="NMF3" s="60" t="s">
        <v>9886</v>
      </c>
      <c r="NMG3" s="60" t="s">
        <v>9887</v>
      </c>
      <c r="NMH3" s="60" t="s">
        <v>9888</v>
      </c>
      <c r="NMI3" s="60" t="s">
        <v>9889</v>
      </c>
      <c r="NMJ3" s="60" t="s">
        <v>9890</v>
      </c>
      <c r="NMK3" s="60" t="s">
        <v>9891</v>
      </c>
      <c r="NML3" s="60" t="s">
        <v>9892</v>
      </c>
      <c r="NMM3" s="60" t="s">
        <v>9893</v>
      </c>
      <c r="NMN3" s="60" t="s">
        <v>9894</v>
      </c>
      <c r="NMO3" s="60" t="s">
        <v>9895</v>
      </c>
      <c r="NMP3" s="60" t="s">
        <v>9896</v>
      </c>
      <c r="NMQ3" s="60" t="s">
        <v>9897</v>
      </c>
      <c r="NMR3" s="60" t="s">
        <v>9898</v>
      </c>
      <c r="NMS3" s="60" t="s">
        <v>9899</v>
      </c>
      <c r="NMT3" s="60" t="s">
        <v>9900</v>
      </c>
      <c r="NMU3" s="60" t="s">
        <v>9901</v>
      </c>
      <c r="NMV3" s="60" t="s">
        <v>9902</v>
      </c>
      <c r="NMW3" s="60" t="s">
        <v>9903</v>
      </c>
      <c r="NMX3" s="60" t="s">
        <v>9904</v>
      </c>
      <c r="NMY3" s="60" t="s">
        <v>9905</v>
      </c>
      <c r="NMZ3" s="60" t="s">
        <v>9906</v>
      </c>
      <c r="NNA3" s="60" t="s">
        <v>9907</v>
      </c>
      <c r="NNB3" s="60" t="s">
        <v>9908</v>
      </c>
      <c r="NNC3" s="60" t="s">
        <v>9909</v>
      </c>
      <c r="NND3" s="60" t="s">
        <v>9910</v>
      </c>
      <c r="NNE3" s="60" t="s">
        <v>9911</v>
      </c>
      <c r="NNF3" s="60" t="s">
        <v>9912</v>
      </c>
      <c r="NNG3" s="60" t="s">
        <v>9913</v>
      </c>
      <c r="NNH3" s="60" t="s">
        <v>9914</v>
      </c>
      <c r="NNI3" s="60" t="s">
        <v>9915</v>
      </c>
      <c r="NNJ3" s="60" t="s">
        <v>9916</v>
      </c>
      <c r="NNK3" s="60" t="s">
        <v>9917</v>
      </c>
      <c r="NNL3" s="60" t="s">
        <v>9918</v>
      </c>
      <c r="NNM3" s="60" t="s">
        <v>9919</v>
      </c>
      <c r="NNN3" s="60" t="s">
        <v>9920</v>
      </c>
      <c r="NNO3" s="60" t="s">
        <v>9921</v>
      </c>
      <c r="NNP3" s="60" t="s">
        <v>9922</v>
      </c>
      <c r="NNQ3" s="60" t="s">
        <v>9923</v>
      </c>
      <c r="NNR3" s="60" t="s">
        <v>9924</v>
      </c>
      <c r="NNS3" s="60" t="s">
        <v>9925</v>
      </c>
      <c r="NNT3" s="60" t="s">
        <v>9926</v>
      </c>
      <c r="NNU3" s="60" t="s">
        <v>9927</v>
      </c>
      <c r="NNV3" s="60" t="s">
        <v>9928</v>
      </c>
      <c r="NNW3" s="60" t="s">
        <v>9929</v>
      </c>
      <c r="NNX3" s="60" t="s">
        <v>9930</v>
      </c>
      <c r="NNY3" s="60" t="s">
        <v>9931</v>
      </c>
      <c r="NNZ3" s="60" t="s">
        <v>9932</v>
      </c>
      <c r="NOA3" s="60" t="s">
        <v>9933</v>
      </c>
      <c r="NOB3" s="60" t="s">
        <v>9934</v>
      </c>
      <c r="NOC3" s="60" t="s">
        <v>9935</v>
      </c>
      <c r="NOD3" s="60" t="s">
        <v>9936</v>
      </c>
      <c r="NOE3" s="60" t="s">
        <v>9937</v>
      </c>
      <c r="NOF3" s="60" t="s">
        <v>9938</v>
      </c>
      <c r="NOG3" s="60" t="s">
        <v>9939</v>
      </c>
      <c r="NOH3" s="60" t="s">
        <v>9940</v>
      </c>
      <c r="NOI3" s="60" t="s">
        <v>9941</v>
      </c>
      <c r="NOJ3" s="60" t="s">
        <v>9942</v>
      </c>
      <c r="NOK3" s="60" t="s">
        <v>9943</v>
      </c>
      <c r="NOL3" s="60" t="s">
        <v>9944</v>
      </c>
      <c r="NOM3" s="60" t="s">
        <v>9945</v>
      </c>
      <c r="NON3" s="60" t="s">
        <v>9946</v>
      </c>
      <c r="NOO3" s="60" t="s">
        <v>9947</v>
      </c>
      <c r="NOP3" s="60" t="s">
        <v>9948</v>
      </c>
      <c r="NOQ3" s="60" t="s">
        <v>9949</v>
      </c>
      <c r="NOR3" s="60" t="s">
        <v>9950</v>
      </c>
      <c r="NOS3" s="60" t="s">
        <v>9951</v>
      </c>
      <c r="NOT3" s="60" t="s">
        <v>9952</v>
      </c>
      <c r="NOU3" s="60" t="s">
        <v>9953</v>
      </c>
      <c r="NOV3" s="60" t="s">
        <v>9954</v>
      </c>
      <c r="NOW3" s="60" t="s">
        <v>9955</v>
      </c>
      <c r="NOX3" s="60" t="s">
        <v>9956</v>
      </c>
      <c r="NOY3" s="60" t="s">
        <v>9957</v>
      </c>
      <c r="NOZ3" s="60" t="s">
        <v>9958</v>
      </c>
      <c r="NPA3" s="60" t="s">
        <v>9959</v>
      </c>
      <c r="NPB3" s="60" t="s">
        <v>9960</v>
      </c>
      <c r="NPC3" s="60" t="s">
        <v>9961</v>
      </c>
      <c r="NPD3" s="60" t="s">
        <v>9962</v>
      </c>
      <c r="NPE3" s="60" t="s">
        <v>9963</v>
      </c>
      <c r="NPF3" s="60" t="s">
        <v>9964</v>
      </c>
      <c r="NPG3" s="60" t="s">
        <v>9965</v>
      </c>
      <c r="NPH3" s="60" t="s">
        <v>9966</v>
      </c>
      <c r="NPI3" s="60" t="s">
        <v>9967</v>
      </c>
      <c r="NPJ3" s="60" t="s">
        <v>9968</v>
      </c>
      <c r="NPK3" s="60" t="s">
        <v>9969</v>
      </c>
      <c r="NPL3" s="60" t="s">
        <v>9970</v>
      </c>
      <c r="NPM3" s="60" t="s">
        <v>9971</v>
      </c>
      <c r="NPN3" s="60" t="s">
        <v>9972</v>
      </c>
      <c r="NPO3" s="60" t="s">
        <v>9973</v>
      </c>
      <c r="NPP3" s="60" t="s">
        <v>9974</v>
      </c>
      <c r="NPQ3" s="60" t="s">
        <v>9975</v>
      </c>
      <c r="NPR3" s="60" t="s">
        <v>9976</v>
      </c>
      <c r="NPS3" s="60" t="s">
        <v>9977</v>
      </c>
      <c r="NPT3" s="60" t="s">
        <v>9978</v>
      </c>
      <c r="NPU3" s="60" t="s">
        <v>9979</v>
      </c>
      <c r="NPV3" s="60" t="s">
        <v>9980</v>
      </c>
      <c r="NPW3" s="60" t="s">
        <v>9981</v>
      </c>
      <c r="NPX3" s="60" t="s">
        <v>9982</v>
      </c>
      <c r="NPY3" s="60" t="s">
        <v>9983</v>
      </c>
      <c r="NPZ3" s="60" t="s">
        <v>9984</v>
      </c>
      <c r="NQA3" s="60" t="s">
        <v>9985</v>
      </c>
      <c r="NQB3" s="60" t="s">
        <v>9986</v>
      </c>
      <c r="NQC3" s="60" t="s">
        <v>9987</v>
      </c>
      <c r="NQD3" s="60" t="s">
        <v>9988</v>
      </c>
      <c r="NQE3" s="60" t="s">
        <v>9989</v>
      </c>
      <c r="NQF3" s="60" t="s">
        <v>9990</v>
      </c>
      <c r="NQG3" s="60" t="s">
        <v>9991</v>
      </c>
      <c r="NQH3" s="60" t="s">
        <v>9992</v>
      </c>
      <c r="NQI3" s="60" t="s">
        <v>9993</v>
      </c>
      <c r="NQJ3" s="60" t="s">
        <v>9994</v>
      </c>
      <c r="NQK3" s="60" t="s">
        <v>9995</v>
      </c>
      <c r="NQL3" s="60" t="s">
        <v>9996</v>
      </c>
      <c r="NQM3" s="60" t="s">
        <v>9997</v>
      </c>
      <c r="NQN3" s="60" t="s">
        <v>9998</v>
      </c>
      <c r="NQO3" s="60" t="s">
        <v>9999</v>
      </c>
      <c r="NQP3" s="60" t="s">
        <v>10000</v>
      </c>
      <c r="NQQ3" s="60" t="s">
        <v>10001</v>
      </c>
      <c r="NQR3" s="60" t="s">
        <v>10002</v>
      </c>
      <c r="NQS3" s="60" t="s">
        <v>10003</v>
      </c>
      <c r="NQT3" s="60" t="s">
        <v>10004</v>
      </c>
      <c r="NQU3" s="60" t="s">
        <v>10005</v>
      </c>
      <c r="NQV3" s="60" t="s">
        <v>10006</v>
      </c>
      <c r="NQW3" s="60" t="s">
        <v>10007</v>
      </c>
      <c r="NQX3" s="60" t="s">
        <v>10008</v>
      </c>
      <c r="NQY3" s="60" t="s">
        <v>10009</v>
      </c>
      <c r="NQZ3" s="60" t="s">
        <v>10010</v>
      </c>
      <c r="NRA3" s="60" t="s">
        <v>10011</v>
      </c>
      <c r="NRB3" s="60" t="s">
        <v>10012</v>
      </c>
      <c r="NRC3" s="60" t="s">
        <v>10013</v>
      </c>
      <c r="NRD3" s="60" t="s">
        <v>10014</v>
      </c>
      <c r="NRE3" s="60" t="s">
        <v>10015</v>
      </c>
      <c r="NRF3" s="60" t="s">
        <v>10016</v>
      </c>
      <c r="NRG3" s="60" t="s">
        <v>10017</v>
      </c>
      <c r="NRH3" s="60" t="s">
        <v>10018</v>
      </c>
      <c r="NRI3" s="60" t="s">
        <v>10019</v>
      </c>
      <c r="NRJ3" s="60" t="s">
        <v>10020</v>
      </c>
      <c r="NRK3" s="60" t="s">
        <v>10021</v>
      </c>
      <c r="NRL3" s="60" t="s">
        <v>10022</v>
      </c>
      <c r="NRM3" s="60" t="s">
        <v>10023</v>
      </c>
      <c r="NRN3" s="60" t="s">
        <v>10024</v>
      </c>
      <c r="NRO3" s="60" t="s">
        <v>10025</v>
      </c>
      <c r="NRP3" s="60" t="s">
        <v>10026</v>
      </c>
      <c r="NRQ3" s="60" t="s">
        <v>10027</v>
      </c>
      <c r="NRR3" s="60" t="s">
        <v>10028</v>
      </c>
      <c r="NRS3" s="60" t="s">
        <v>10029</v>
      </c>
      <c r="NRT3" s="60" t="s">
        <v>10030</v>
      </c>
      <c r="NRU3" s="60" t="s">
        <v>10031</v>
      </c>
      <c r="NRV3" s="60" t="s">
        <v>10032</v>
      </c>
      <c r="NRW3" s="60" t="s">
        <v>10033</v>
      </c>
      <c r="NRX3" s="60" t="s">
        <v>10034</v>
      </c>
      <c r="NRY3" s="60" t="s">
        <v>10035</v>
      </c>
      <c r="NRZ3" s="60" t="s">
        <v>10036</v>
      </c>
      <c r="NSA3" s="60" t="s">
        <v>10037</v>
      </c>
      <c r="NSB3" s="60" t="s">
        <v>10038</v>
      </c>
      <c r="NSC3" s="60" t="s">
        <v>10039</v>
      </c>
      <c r="NSD3" s="60" t="s">
        <v>10040</v>
      </c>
      <c r="NSE3" s="60" t="s">
        <v>10041</v>
      </c>
      <c r="NSF3" s="60" t="s">
        <v>10042</v>
      </c>
      <c r="NSG3" s="60" t="s">
        <v>10043</v>
      </c>
      <c r="NSH3" s="60" t="s">
        <v>10044</v>
      </c>
      <c r="NSI3" s="60" t="s">
        <v>10045</v>
      </c>
      <c r="NSJ3" s="60" t="s">
        <v>10046</v>
      </c>
      <c r="NSK3" s="60" t="s">
        <v>10047</v>
      </c>
      <c r="NSL3" s="60" t="s">
        <v>10048</v>
      </c>
      <c r="NSM3" s="60" t="s">
        <v>10049</v>
      </c>
      <c r="NSN3" s="60" t="s">
        <v>10050</v>
      </c>
      <c r="NSO3" s="60" t="s">
        <v>10051</v>
      </c>
      <c r="NSP3" s="60" t="s">
        <v>10052</v>
      </c>
      <c r="NSQ3" s="60" t="s">
        <v>10053</v>
      </c>
      <c r="NSR3" s="60" t="s">
        <v>10054</v>
      </c>
      <c r="NSS3" s="60" t="s">
        <v>10055</v>
      </c>
      <c r="NST3" s="60" t="s">
        <v>10056</v>
      </c>
      <c r="NSU3" s="60" t="s">
        <v>10057</v>
      </c>
      <c r="NSV3" s="60" t="s">
        <v>10058</v>
      </c>
      <c r="NSW3" s="60" t="s">
        <v>10059</v>
      </c>
      <c r="NSX3" s="60" t="s">
        <v>10060</v>
      </c>
      <c r="NSY3" s="60" t="s">
        <v>10061</v>
      </c>
      <c r="NSZ3" s="60" t="s">
        <v>10062</v>
      </c>
      <c r="NTA3" s="60" t="s">
        <v>10063</v>
      </c>
      <c r="NTB3" s="60" t="s">
        <v>10064</v>
      </c>
      <c r="NTC3" s="60" t="s">
        <v>10065</v>
      </c>
      <c r="NTD3" s="60" t="s">
        <v>10066</v>
      </c>
      <c r="NTE3" s="60" t="s">
        <v>10067</v>
      </c>
      <c r="NTF3" s="60" t="s">
        <v>10068</v>
      </c>
      <c r="NTG3" s="60" t="s">
        <v>10069</v>
      </c>
      <c r="NTH3" s="60" t="s">
        <v>10070</v>
      </c>
      <c r="NTI3" s="60" t="s">
        <v>10071</v>
      </c>
      <c r="NTJ3" s="60" t="s">
        <v>10072</v>
      </c>
      <c r="NTK3" s="60" t="s">
        <v>10073</v>
      </c>
      <c r="NTL3" s="60" t="s">
        <v>10074</v>
      </c>
      <c r="NTM3" s="60" t="s">
        <v>10075</v>
      </c>
      <c r="NTN3" s="60" t="s">
        <v>10076</v>
      </c>
      <c r="NTO3" s="60" t="s">
        <v>10077</v>
      </c>
      <c r="NTP3" s="60" t="s">
        <v>10078</v>
      </c>
      <c r="NTQ3" s="60" t="s">
        <v>10079</v>
      </c>
      <c r="NTR3" s="60" t="s">
        <v>10080</v>
      </c>
      <c r="NTS3" s="60" t="s">
        <v>10081</v>
      </c>
      <c r="NTT3" s="60" t="s">
        <v>10082</v>
      </c>
      <c r="NTU3" s="60" t="s">
        <v>10083</v>
      </c>
      <c r="NTV3" s="60" t="s">
        <v>10084</v>
      </c>
      <c r="NTW3" s="60" t="s">
        <v>10085</v>
      </c>
      <c r="NTX3" s="60" t="s">
        <v>10086</v>
      </c>
      <c r="NTY3" s="60" t="s">
        <v>10087</v>
      </c>
      <c r="NTZ3" s="60" t="s">
        <v>10088</v>
      </c>
      <c r="NUA3" s="60" t="s">
        <v>10089</v>
      </c>
      <c r="NUB3" s="60" t="s">
        <v>10090</v>
      </c>
      <c r="NUC3" s="60" t="s">
        <v>10091</v>
      </c>
      <c r="NUD3" s="60" t="s">
        <v>10092</v>
      </c>
      <c r="NUE3" s="60" t="s">
        <v>10093</v>
      </c>
      <c r="NUF3" s="60" t="s">
        <v>10094</v>
      </c>
      <c r="NUG3" s="60" t="s">
        <v>10095</v>
      </c>
      <c r="NUH3" s="60" t="s">
        <v>10096</v>
      </c>
      <c r="NUI3" s="60" t="s">
        <v>10097</v>
      </c>
      <c r="NUJ3" s="60" t="s">
        <v>10098</v>
      </c>
      <c r="NUK3" s="60" t="s">
        <v>10099</v>
      </c>
      <c r="NUL3" s="60" t="s">
        <v>10100</v>
      </c>
      <c r="NUM3" s="60" t="s">
        <v>10101</v>
      </c>
      <c r="NUN3" s="60" t="s">
        <v>10102</v>
      </c>
      <c r="NUO3" s="60" t="s">
        <v>10103</v>
      </c>
      <c r="NUP3" s="60" t="s">
        <v>10104</v>
      </c>
      <c r="NUQ3" s="60" t="s">
        <v>10105</v>
      </c>
      <c r="NUR3" s="60" t="s">
        <v>10106</v>
      </c>
      <c r="NUS3" s="60" t="s">
        <v>10107</v>
      </c>
      <c r="NUT3" s="60" t="s">
        <v>10108</v>
      </c>
      <c r="NUU3" s="60" t="s">
        <v>10109</v>
      </c>
      <c r="NUV3" s="60" t="s">
        <v>10110</v>
      </c>
      <c r="NUW3" s="60" t="s">
        <v>10111</v>
      </c>
      <c r="NUX3" s="60" t="s">
        <v>10112</v>
      </c>
      <c r="NUY3" s="60" t="s">
        <v>10113</v>
      </c>
      <c r="NUZ3" s="60" t="s">
        <v>10114</v>
      </c>
      <c r="NVA3" s="60" t="s">
        <v>10115</v>
      </c>
      <c r="NVB3" s="60" t="s">
        <v>10116</v>
      </c>
      <c r="NVC3" s="60" t="s">
        <v>10117</v>
      </c>
      <c r="NVD3" s="60" t="s">
        <v>10118</v>
      </c>
      <c r="NVE3" s="60" t="s">
        <v>10119</v>
      </c>
      <c r="NVF3" s="60" t="s">
        <v>10120</v>
      </c>
      <c r="NVG3" s="60" t="s">
        <v>10121</v>
      </c>
      <c r="NVH3" s="60" t="s">
        <v>10122</v>
      </c>
      <c r="NVI3" s="60" t="s">
        <v>10123</v>
      </c>
      <c r="NVJ3" s="60" t="s">
        <v>10124</v>
      </c>
      <c r="NVK3" s="60" t="s">
        <v>10125</v>
      </c>
      <c r="NVL3" s="60" t="s">
        <v>10126</v>
      </c>
      <c r="NVM3" s="60" t="s">
        <v>10127</v>
      </c>
      <c r="NVN3" s="60" t="s">
        <v>10128</v>
      </c>
      <c r="NVO3" s="60" t="s">
        <v>10129</v>
      </c>
      <c r="NVP3" s="60" t="s">
        <v>10130</v>
      </c>
      <c r="NVQ3" s="60" t="s">
        <v>10131</v>
      </c>
      <c r="NVR3" s="60" t="s">
        <v>10132</v>
      </c>
      <c r="NVS3" s="60" t="s">
        <v>10133</v>
      </c>
      <c r="NVT3" s="60" t="s">
        <v>10134</v>
      </c>
      <c r="NVU3" s="60" t="s">
        <v>10135</v>
      </c>
      <c r="NVV3" s="60" t="s">
        <v>10136</v>
      </c>
      <c r="NVW3" s="60" t="s">
        <v>10137</v>
      </c>
      <c r="NVX3" s="60" t="s">
        <v>10138</v>
      </c>
      <c r="NVY3" s="60" t="s">
        <v>10139</v>
      </c>
      <c r="NVZ3" s="60" t="s">
        <v>10140</v>
      </c>
      <c r="NWA3" s="60" t="s">
        <v>10141</v>
      </c>
      <c r="NWB3" s="60" t="s">
        <v>10142</v>
      </c>
      <c r="NWC3" s="60" t="s">
        <v>10143</v>
      </c>
      <c r="NWD3" s="60" t="s">
        <v>10144</v>
      </c>
      <c r="NWE3" s="60" t="s">
        <v>10145</v>
      </c>
      <c r="NWF3" s="60" t="s">
        <v>10146</v>
      </c>
      <c r="NWG3" s="60" t="s">
        <v>10147</v>
      </c>
      <c r="NWH3" s="60" t="s">
        <v>10148</v>
      </c>
      <c r="NWI3" s="60" t="s">
        <v>10149</v>
      </c>
      <c r="NWJ3" s="60" t="s">
        <v>10150</v>
      </c>
      <c r="NWK3" s="60" t="s">
        <v>10151</v>
      </c>
      <c r="NWL3" s="60" t="s">
        <v>10152</v>
      </c>
      <c r="NWM3" s="60" t="s">
        <v>10153</v>
      </c>
      <c r="NWN3" s="60" t="s">
        <v>10154</v>
      </c>
      <c r="NWO3" s="60" t="s">
        <v>10155</v>
      </c>
      <c r="NWP3" s="60" t="s">
        <v>10156</v>
      </c>
      <c r="NWQ3" s="60" t="s">
        <v>10157</v>
      </c>
      <c r="NWR3" s="60" t="s">
        <v>10158</v>
      </c>
      <c r="NWS3" s="60" t="s">
        <v>10159</v>
      </c>
      <c r="NWT3" s="60" t="s">
        <v>10160</v>
      </c>
      <c r="NWU3" s="60" t="s">
        <v>10161</v>
      </c>
      <c r="NWV3" s="60" t="s">
        <v>10162</v>
      </c>
      <c r="NWW3" s="60" t="s">
        <v>10163</v>
      </c>
      <c r="NWX3" s="60" t="s">
        <v>10164</v>
      </c>
      <c r="NWY3" s="60" t="s">
        <v>10165</v>
      </c>
      <c r="NWZ3" s="60" t="s">
        <v>10166</v>
      </c>
      <c r="NXA3" s="60" t="s">
        <v>10167</v>
      </c>
      <c r="NXB3" s="60" t="s">
        <v>10168</v>
      </c>
      <c r="NXC3" s="60" t="s">
        <v>10169</v>
      </c>
      <c r="NXD3" s="60" t="s">
        <v>10170</v>
      </c>
      <c r="NXE3" s="60" t="s">
        <v>10171</v>
      </c>
      <c r="NXF3" s="60" t="s">
        <v>10172</v>
      </c>
      <c r="NXG3" s="60" t="s">
        <v>10173</v>
      </c>
      <c r="NXH3" s="60" t="s">
        <v>10174</v>
      </c>
      <c r="NXI3" s="60" t="s">
        <v>10175</v>
      </c>
      <c r="NXJ3" s="60" t="s">
        <v>10176</v>
      </c>
      <c r="NXK3" s="60" t="s">
        <v>10177</v>
      </c>
      <c r="NXL3" s="60" t="s">
        <v>10178</v>
      </c>
      <c r="NXM3" s="60" t="s">
        <v>10179</v>
      </c>
      <c r="NXN3" s="60" t="s">
        <v>10180</v>
      </c>
      <c r="NXO3" s="60" t="s">
        <v>10181</v>
      </c>
      <c r="NXP3" s="60" t="s">
        <v>10182</v>
      </c>
      <c r="NXQ3" s="60" t="s">
        <v>10183</v>
      </c>
      <c r="NXR3" s="60" t="s">
        <v>10184</v>
      </c>
      <c r="NXS3" s="60" t="s">
        <v>10185</v>
      </c>
      <c r="NXT3" s="60" t="s">
        <v>10186</v>
      </c>
      <c r="NXU3" s="60" t="s">
        <v>10187</v>
      </c>
      <c r="NXV3" s="60" t="s">
        <v>10188</v>
      </c>
      <c r="NXW3" s="60" t="s">
        <v>10189</v>
      </c>
      <c r="NXX3" s="60" t="s">
        <v>10190</v>
      </c>
      <c r="NXY3" s="60" t="s">
        <v>10191</v>
      </c>
      <c r="NXZ3" s="60" t="s">
        <v>10192</v>
      </c>
      <c r="NYA3" s="60" t="s">
        <v>10193</v>
      </c>
      <c r="NYB3" s="60" t="s">
        <v>10194</v>
      </c>
      <c r="NYC3" s="60" t="s">
        <v>10195</v>
      </c>
      <c r="NYD3" s="60" t="s">
        <v>10196</v>
      </c>
      <c r="NYE3" s="60" t="s">
        <v>10197</v>
      </c>
      <c r="NYF3" s="60" t="s">
        <v>10198</v>
      </c>
      <c r="NYG3" s="60" t="s">
        <v>10199</v>
      </c>
      <c r="NYH3" s="60" t="s">
        <v>10200</v>
      </c>
      <c r="NYI3" s="60" t="s">
        <v>10201</v>
      </c>
      <c r="NYJ3" s="60" t="s">
        <v>10202</v>
      </c>
      <c r="NYK3" s="60" t="s">
        <v>10203</v>
      </c>
      <c r="NYL3" s="60" t="s">
        <v>10204</v>
      </c>
      <c r="NYM3" s="60" t="s">
        <v>10205</v>
      </c>
      <c r="NYN3" s="60" t="s">
        <v>10206</v>
      </c>
      <c r="NYO3" s="60" t="s">
        <v>10207</v>
      </c>
      <c r="NYP3" s="60" t="s">
        <v>10208</v>
      </c>
      <c r="NYQ3" s="60" t="s">
        <v>10209</v>
      </c>
      <c r="NYR3" s="60" t="s">
        <v>10210</v>
      </c>
      <c r="NYS3" s="60" t="s">
        <v>10211</v>
      </c>
      <c r="NYT3" s="60" t="s">
        <v>10212</v>
      </c>
      <c r="NYU3" s="60" t="s">
        <v>10213</v>
      </c>
      <c r="NYV3" s="60" t="s">
        <v>10214</v>
      </c>
      <c r="NYW3" s="60" t="s">
        <v>10215</v>
      </c>
      <c r="NYX3" s="60" t="s">
        <v>10216</v>
      </c>
      <c r="NYY3" s="60" t="s">
        <v>10217</v>
      </c>
      <c r="NYZ3" s="60" t="s">
        <v>10218</v>
      </c>
      <c r="NZA3" s="60" t="s">
        <v>10219</v>
      </c>
      <c r="NZB3" s="60" t="s">
        <v>10220</v>
      </c>
      <c r="NZC3" s="60" t="s">
        <v>10221</v>
      </c>
      <c r="NZD3" s="60" t="s">
        <v>10222</v>
      </c>
      <c r="NZE3" s="60" t="s">
        <v>10223</v>
      </c>
      <c r="NZF3" s="60" t="s">
        <v>10224</v>
      </c>
      <c r="NZG3" s="60" t="s">
        <v>10225</v>
      </c>
      <c r="NZH3" s="60" t="s">
        <v>10226</v>
      </c>
      <c r="NZI3" s="60" t="s">
        <v>10227</v>
      </c>
      <c r="NZJ3" s="60" t="s">
        <v>10228</v>
      </c>
      <c r="NZK3" s="60" t="s">
        <v>10229</v>
      </c>
      <c r="NZL3" s="60" t="s">
        <v>10230</v>
      </c>
      <c r="NZM3" s="60" t="s">
        <v>10231</v>
      </c>
      <c r="NZN3" s="60" t="s">
        <v>10232</v>
      </c>
      <c r="NZO3" s="60" t="s">
        <v>10233</v>
      </c>
      <c r="NZP3" s="60" t="s">
        <v>10234</v>
      </c>
      <c r="NZQ3" s="60" t="s">
        <v>10235</v>
      </c>
      <c r="NZR3" s="60" t="s">
        <v>10236</v>
      </c>
      <c r="NZS3" s="60" t="s">
        <v>10237</v>
      </c>
      <c r="NZT3" s="60" t="s">
        <v>10238</v>
      </c>
      <c r="NZU3" s="60" t="s">
        <v>10239</v>
      </c>
      <c r="NZV3" s="60" t="s">
        <v>10240</v>
      </c>
      <c r="NZW3" s="60" t="s">
        <v>10241</v>
      </c>
      <c r="NZX3" s="60" t="s">
        <v>10242</v>
      </c>
      <c r="NZY3" s="60" t="s">
        <v>10243</v>
      </c>
      <c r="NZZ3" s="60" t="s">
        <v>10244</v>
      </c>
      <c r="OAA3" s="60" t="s">
        <v>10245</v>
      </c>
      <c r="OAB3" s="60" t="s">
        <v>10246</v>
      </c>
      <c r="OAC3" s="60" t="s">
        <v>10247</v>
      </c>
      <c r="OAD3" s="60" t="s">
        <v>10248</v>
      </c>
      <c r="OAE3" s="60" t="s">
        <v>10249</v>
      </c>
      <c r="OAF3" s="60" t="s">
        <v>10250</v>
      </c>
      <c r="OAG3" s="60" t="s">
        <v>10251</v>
      </c>
      <c r="OAH3" s="60" t="s">
        <v>10252</v>
      </c>
      <c r="OAI3" s="60" t="s">
        <v>10253</v>
      </c>
      <c r="OAJ3" s="60" t="s">
        <v>10254</v>
      </c>
      <c r="OAK3" s="60" t="s">
        <v>10255</v>
      </c>
      <c r="OAL3" s="60" t="s">
        <v>10256</v>
      </c>
      <c r="OAM3" s="60" t="s">
        <v>10257</v>
      </c>
      <c r="OAN3" s="60" t="s">
        <v>10258</v>
      </c>
      <c r="OAO3" s="60" t="s">
        <v>10259</v>
      </c>
      <c r="OAP3" s="60" t="s">
        <v>10260</v>
      </c>
      <c r="OAQ3" s="60" t="s">
        <v>10261</v>
      </c>
      <c r="OAR3" s="60" t="s">
        <v>10262</v>
      </c>
      <c r="OAS3" s="60" t="s">
        <v>10263</v>
      </c>
      <c r="OAT3" s="60" t="s">
        <v>10264</v>
      </c>
      <c r="OAU3" s="60" t="s">
        <v>10265</v>
      </c>
      <c r="OAV3" s="60" t="s">
        <v>10266</v>
      </c>
      <c r="OAW3" s="60" t="s">
        <v>10267</v>
      </c>
      <c r="OAX3" s="60" t="s">
        <v>10268</v>
      </c>
      <c r="OAY3" s="60" t="s">
        <v>10269</v>
      </c>
      <c r="OAZ3" s="60" t="s">
        <v>10270</v>
      </c>
      <c r="OBA3" s="60" t="s">
        <v>10271</v>
      </c>
      <c r="OBB3" s="60" t="s">
        <v>10272</v>
      </c>
      <c r="OBC3" s="60" t="s">
        <v>10273</v>
      </c>
      <c r="OBD3" s="60" t="s">
        <v>10274</v>
      </c>
      <c r="OBE3" s="60" t="s">
        <v>10275</v>
      </c>
      <c r="OBF3" s="60" t="s">
        <v>10276</v>
      </c>
      <c r="OBG3" s="60" t="s">
        <v>10277</v>
      </c>
      <c r="OBH3" s="60" t="s">
        <v>10278</v>
      </c>
      <c r="OBI3" s="60" t="s">
        <v>10279</v>
      </c>
      <c r="OBJ3" s="60" t="s">
        <v>10280</v>
      </c>
      <c r="OBK3" s="60" t="s">
        <v>10281</v>
      </c>
      <c r="OBL3" s="60" t="s">
        <v>10282</v>
      </c>
      <c r="OBM3" s="60" t="s">
        <v>10283</v>
      </c>
      <c r="OBN3" s="60" t="s">
        <v>10284</v>
      </c>
      <c r="OBO3" s="60" t="s">
        <v>10285</v>
      </c>
      <c r="OBP3" s="60" t="s">
        <v>10286</v>
      </c>
      <c r="OBQ3" s="60" t="s">
        <v>10287</v>
      </c>
      <c r="OBR3" s="60" t="s">
        <v>10288</v>
      </c>
      <c r="OBS3" s="60" t="s">
        <v>10289</v>
      </c>
      <c r="OBT3" s="60" t="s">
        <v>10290</v>
      </c>
      <c r="OBU3" s="60" t="s">
        <v>10291</v>
      </c>
      <c r="OBV3" s="60" t="s">
        <v>10292</v>
      </c>
      <c r="OBW3" s="60" t="s">
        <v>10293</v>
      </c>
      <c r="OBX3" s="60" t="s">
        <v>10294</v>
      </c>
      <c r="OBY3" s="60" t="s">
        <v>10295</v>
      </c>
      <c r="OBZ3" s="60" t="s">
        <v>10296</v>
      </c>
      <c r="OCA3" s="60" t="s">
        <v>10297</v>
      </c>
      <c r="OCB3" s="60" t="s">
        <v>10298</v>
      </c>
      <c r="OCC3" s="60" t="s">
        <v>10299</v>
      </c>
      <c r="OCD3" s="60" t="s">
        <v>10300</v>
      </c>
      <c r="OCE3" s="60" t="s">
        <v>10301</v>
      </c>
      <c r="OCF3" s="60" t="s">
        <v>10302</v>
      </c>
      <c r="OCG3" s="60" t="s">
        <v>10303</v>
      </c>
      <c r="OCH3" s="60" t="s">
        <v>10304</v>
      </c>
      <c r="OCI3" s="60" t="s">
        <v>10305</v>
      </c>
      <c r="OCJ3" s="60" t="s">
        <v>10306</v>
      </c>
      <c r="OCK3" s="60" t="s">
        <v>10307</v>
      </c>
      <c r="OCL3" s="60" t="s">
        <v>10308</v>
      </c>
      <c r="OCM3" s="60" t="s">
        <v>10309</v>
      </c>
      <c r="OCN3" s="60" t="s">
        <v>10310</v>
      </c>
      <c r="OCO3" s="60" t="s">
        <v>10311</v>
      </c>
      <c r="OCP3" s="60" t="s">
        <v>10312</v>
      </c>
      <c r="OCQ3" s="60" t="s">
        <v>10313</v>
      </c>
      <c r="OCR3" s="60" t="s">
        <v>10314</v>
      </c>
      <c r="OCS3" s="60" t="s">
        <v>10315</v>
      </c>
      <c r="OCT3" s="60" t="s">
        <v>10316</v>
      </c>
      <c r="OCU3" s="60" t="s">
        <v>10317</v>
      </c>
      <c r="OCV3" s="60" t="s">
        <v>10318</v>
      </c>
      <c r="OCW3" s="60" t="s">
        <v>10319</v>
      </c>
      <c r="OCX3" s="60" t="s">
        <v>10320</v>
      </c>
      <c r="OCY3" s="60" t="s">
        <v>10321</v>
      </c>
      <c r="OCZ3" s="60" t="s">
        <v>10322</v>
      </c>
      <c r="ODA3" s="60" t="s">
        <v>10323</v>
      </c>
      <c r="ODB3" s="60" t="s">
        <v>10324</v>
      </c>
      <c r="ODC3" s="60" t="s">
        <v>10325</v>
      </c>
      <c r="ODD3" s="60" t="s">
        <v>10326</v>
      </c>
      <c r="ODE3" s="60" t="s">
        <v>10327</v>
      </c>
      <c r="ODF3" s="60" t="s">
        <v>10328</v>
      </c>
      <c r="ODG3" s="60" t="s">
        <v>10329</v>
      </c>
      <c r="ODH3" s="60" t="s">
        <v>10330</v>
      </c>
      <c r="ODI3" s="60" t="s">
        <v>10331</v>
      </c>
      <c r="ODJ3" s="60" t="s">
        <v>10332</v>
      </c>
      <c r="ODK3" s="60" t="s">
        <v>10333</v>
      </c>
      <c r="ODL3" s="60" t="s">
        <v>10334</v>
      </c>
      <c r="ODM3" s="60" t="s">
        <v>10335</v>
      </c>
      <c r="ODN3" s="60" t="s">
        <v>10336</v>
      </c>
      <c r="ODO3" s="60" t="s">
        <v>10337</v>
      </c>
      <c r="ODP3" s="60" t="s">
        <v>10338</v>
      </c>
      <c r="ODQ3" s="60" t="s">
        <v>10339</v>
      </c>
      <c r="ODR3" s="60" t="s">
        <v>10340</v>
      </c>
      <c r="ODS3" s="60" t="s">
        <v>10341</v>
      </c>
      <c r="ODT3" s="60" t="s">
        <v>10342</v>
      </c>
      <c r="ODU3" s="60" t="s">
        <v>10343</v>
      </c>
      <c r="ODV3" s="60" t="s">
        <v>10344</v>
      </c>
      <c r="ODW3" s="60" t="s">
        <v>10345</v>
      </c>
      <c r="ODX3" s="60" t="s">
        <v>10346</v>
      </c>
      <c r="ODY3" s="60" t="s">
        <v>10347</v>
      </c>
      <c r="ODZ3" s="60" t="s">
        <v>10348</v>
      </c>
      <c r="OEA3" s="60" t="s">
        <v>10349</v>
      </c>
      <c r="OEB3" s="60" t="s">
        <v>10350</v>
      </c>
      <c r="OEC3" s="60" t="s">
        <v>10351</v>
      </c>
      <c r="OED3" s="60" t="s">
        <v>10352</v>
      </c>
      <c r="OEE3" s="60" t="s">
        <v>10353</v>
      </c>
      <c r="OEF3" s="60" t="s">
        <v>10354</v>
      </c>
      <c r="OEG3" s="60" t="s">
        <v>10355</v>
      </c>
      <c r="OEH3" s="60" t="s">
        <v>10356</v>
      </c>
      <c r="OEI3" s="60" t="s">
        <v>10357</v>
      </c>
      <c r="OEJ3" s="60" t="s">
        <v>10358</v>
      </c>
      <c r="OEK3" s="60" t="s">
        <v>10359</v>
      </c>
      <c r="OEL3" s="60" t="s">
        <v>10360</v>
      </c>
      <c r="OEM3" s="60" t="s">
        <v>10361</v>
      </c>
      <c r="OEN3" s="60" t="s">
        <v>10362</v>
      </c>
      <c r="OEO3" s="60" t="s">
        <v>10363</v>
      </c>
      <c r="OEP3" s="60" t="s">
        <v>10364</v>
      </c>
      <c r="OEQ3" s="60" t="s">
        <v>10365</v>
      </c>
      <c r="OER3" s="60" t="s">
        <v>10366</v>
      </c>
      <c r="OES3" s="60" t="s">
        <v>10367</v>
      </c>
      <c r="OET3" s="60" t="s">
        <v>10368</v>
      </c>
      <c r="OEU3" s="60" t="s">
        <v>10369</v>
      </c>
      <c r="OEV3" s="60" t="s">
        <v>10370</v>
      </c>
      <c r="OEW3" s="60" t="s">
        <v>10371</v>
      </c>
      <c r="OEX3" s="60" t="s">
        <v>10372</v>
      </c>
      <c r="OEY3" s="60" t="s">
        <v>10373</v>
      </c>
      <c r="OEZ3" s="60" t="s">
        <v>10374</v>
      </c>
      <c r="OFA3" s="60" t="s">
        <v>10375</v>
      </c>
      <c r="OFB3" s="60" t="s">
        <v>10376</v>
      </c>
      <c r="OFC3" s="60" t="s">
        <v>10377</v>
      </c>
      <c r="OFD3" s="60" t="s">
        <v>10378</v>
      </c>
      <c r="OFE3" s="60" t="s">
        <v>10379</v>
      </c>
      <c r="OFF3" s="60" t="s">
        <v>10380</v>
      </c>
      <c r="OFG3" s="60" t="s">
        <v>10381</v>
      </c>
      <c r="OFH3" s="60" t="s">
        <v>10382</v>
      </c>
      <c r="OFI3" s="60" t="s">
        <v>10383</v>
      </c>
      <c r="OFJ3" s="60" t="s">
        <v>10384</v>
      </c>
      <c r="OFK3" s="60" t="s">
        <v>10385</v>
      </c>
      <c r="OFL3" s="60" t="s">
        <v>10386</v>
      </c>
      <c r="OFM3" s="60" t="s">
        <v>10387</v>
      </c>
      <c r="OFN3" s="60" t="s">
        <v>10388</v>
      </c>
      <c r="OFO3" s="60" t="s">
        <v>10389</v>
      </c>
      <c r="OFP3" s="60" t="s">
        <v>10390</v>
      </c>
      <c r="OFQ3" s="60" t="s">
        <v>10391</v>
      </c>
      <c r="OFR3" s="60" t="s">
        <v>10392</v>
      </c>
      <c r="OFS3" s="60" t="s">
        <v>10393</v>
      </c>
      <c r="OFT3" s="60" t="s">
        <v>10394</v>
      </c>
      <c r="OFU3" s="60" t="s">
        <v>10395</v>
      </c>
      <c r="OFV3" s="60" t="s">
        <v>10396</v>
      </c>
      <c r="OFW3" s="60" t="s">
        <v>10397</v>
      </c>
      <c r="OFX3" s="60" t="s">
        <v>10398</v>
      </c>
      <c r="OFY3" s="60" t="s">
        <v>10399</v>
      </c>
      <c r="OFZ3" s="60" t="s">
        <v>10400</v>
      </c>
      <c r="OGA3" s="60" t="s">
        <v>10401</v>
      </c>
      <c r="OGB3" s="60" t="s">
        <v>10402</v>
      </c>
      <c r="OGC3" s="60" t="s">
        <v>10403</v>
      </c>
      <c r="OGD3" s="60" t="s">
        <v>10404</v>
      </c>
      <c r="OGE3" s="60" t="s">
        <v>10405</v>
      </c>
      <c r="OGF3" s="60" t="s">
        <v>10406</v>
      </c>
      <c r="OGG3" s="60" t="s">
        <v>10407</v>
      </c>
      <c r="OGH3" s="60" t="s">
        <v>10408</v>
      </c>
      <c r="OGI3" s="60" t="s">
        <v>10409</v>
      </c>
      <c r="OGJ3" s="60" t="s">
        <v>10410</v>
      </c>
      <c r="OGK3" s="60" t="s">
        <v>10411</v>
      </c>
      <c r="OGL3" s="60" t="s">
        <v>10412</v>
      </c>
      <c r="OGM3" s="60" t="s">
        <v>10413</v>
      </c>
      <c r="OGN3" s="60" t="s">
        <v>10414</v>
      </c>
      <c r="OGO3" s="60" t="s">
        <v>10415</v>
      </c>
      <c r="OGP3" s="60" t="s">
        <v>10416</v>
      </c>
      <c r="OGQ3" s="60" t="s">
        <v>10417</v>
      </c>
      <c r="OGR3" s="60" t="s">
        <v>10418</v>
      </c>
      <c r="OGS3" s="60" t="s">
        <v>10419</v>
      </c>
      <c r="OGT3" s="60" t="s">
        <v>10420</v>
      </c>
      <c r="OGU3" s="60" t="s">
        <v>10421</v>
      </c>
      <c r="OGV3" s="60" t="s">
        <v>10422</v>
      </c>
      <c r="OGW3" s="60" t="s">
        <v>10423</v>
      </c>
      <c r="OGX3" s="60" t="s">
        <v>10424</v>
      </c>
      <c r="OGY3" s="60" t="s">
        <v>10425</v>
      </c>
      <c r="OGZ3" s="60" t="s">
        <v>10426</v>
      </c>
      <c r="OHA3" s="60" t="s">
        <v>10427</v>
      </c>
      <c r="OHB3" s="60" t="s">
        <v>10428</v>
      </c>
      <c r="OHC3" s="60" t="s">
        <v>10429</v>
      </c>
      <c r="OHD3" s="60" t="s">
        <v>10430</v>
      </c>
      <c r="OHE3" s="60" t="s">
        <v>10431</v>
      </c>
      <c r="OHF3" s="60" t="s">
        <v>10432</v>
      </c>
      <c r="OHG3" s="60" t="s">
        <v>10433</v>
      </c>
      <c r="OHH3" s="60" t="s">
        <v>10434</v>
      </c>
      <c r="OHI3" s="60" t="s">
        <v>10435</v>
      </c>
      <c r="OHJ3" s="60" t="s">
        <v>10436</v>
      </c>
      <c r="OHK3" s="60" t="s">
        <v>10437</v>
      </c>
      <c r="OHL3" s="60" t="s">
        <v>10438</v>
      </c>
      <c r="OHM3" s="60" t="s">
        <v>10439</v>
      </c>
      <c r="OHN3" s="60" t="s">
        <v>10440</v>
      </c>
      <c r="OHO3" s="60" t="s">
        <v>10441</v>
      </c>
      <c r="OHP3" s="60" t="s">
        <v>10442</v>
      </c>
      <c r="OHQ3" s="60" t="s">
        <v>10443</v>
      </c>
      <c r="OHR3" s="60" t="s">
        <v>10444</v>
      </c>
      <c r="OHS3" s="60" t="s">
        <v>10445</v>
      </c>
      <c r="OHT3" s="60" t="s">
        <v>10446</v>
      </c>
      <c r="OHU3" s="60" t="s">
        <v>10447</v>
      </c>
      <c r="OHV3" s="60" t="s">
        <v>10448</v>
      </c>
      <c r="OHW3" s="60" t="s">
        <v>10449</v>
      </c>
      <c r="OHX3" s="60" t="s">
        <v>10450</v>
      </c>
      <c r="OHY3" s="60" t="s">
        <v>10451</v>
      </c>
      <c r="OHZ3" s="60" t="s">
        <v>10452</v>
      </c>
      <c r="OIA3" s="60" t="s">
        <v>10453</v>
      </c>
      <c r="OIB3" s="60" t="s">
        <v>10454</v>
      </c>
      <c r="OIC3" s="60" t="s">
        <v>10455</v>
      </c>
      <c r="OID3" s="60" t="s">
        <v>10456</v>
      </c>
      <c r="OIE3" s="60" t="s">
        <v>10457</v>
      </c>
      <c r="OIF3" s="60" t="s">
        <v>10458</v>
      </c>
      <c r="OIG3" s="60" t="s">
        <v>10459</v>
      </c>
      <c r="OIH3" s="60" t="s">
        <v>10460</v>
      </c>
      <c r="OII3" s="60" t="s">
        <v>10461</v>
      </c>
      <c r="OIJ3" s="60" t="s">
        <v>10462</v>
      </c>
      <c r="OIK3" s="60" t="s">
        <v>10463</v>
      </c>
      <c r="OIL3" s="60" t="s">
        <v>10464</v>
      </c>
      <c r="OIM3" s="60" t="s">
        <v>10465</v>
      </c>
      <c r="OIN3" s="60" t="s">
        <v>10466</v>
      </c>
      <c r="OIO3" s="60" t="s">
        <v>10467</v>
      </c>
      <c r="OIP3" s="60" t="s">
        <v>10468</v>
      </c>
      <c r="OIQ3" s="60" t="s">
        <v>10469</v>
      </c>
      <c r="OIR3" s="60" t="s">
        <v>10470</v>
      </c>
      <c r="OIS3" s="60" t="s">
        <v>10471</v>
      </c>
      <c r="OIT3" s="60" t="s">
        <v>10472</v>
      </c>
      <c r="OIU3" s="60" t="s">
        <v>10473</v>
      </c>
      <c r="OIV3" s="60" t="s">
        <v>10474</v>
      </c>
      <c r="OIW3" s="60" t="s">
        <v>10475</v>
      </c>
      <c r="OIX3" s="60" t="s">
        <v>10476</v>
      </c>
      <c r="OIY3" s="60" t="s">
        <v>10477</v>
      </c>
      <c r="OIZ3" s="60" t="s">
        <v>10478</v>
      </c>
      <c r="OJA3" s="60" t="s">
        <v>10479</v>
      </c>
      <c r="OJB3" s="60" t="s">
        <v>10480</v>
      </c>
      <c r="OJC3" s="60" t="s">
        <v>10481</v>
      </c>
      <c r="OJD3" s="60" t="s">
        <v>10482</v>
      </c>
      <c r="OJE3" s="60" t="s">
        <v>10483</v>
      </c>
      <c r="OJF3" s="60" t="s">
        <v>10484</v>
      </c>
      <c r="OJG3" s="60" t="s">
        <v>10485</v>
      </c>
      <c r="OJH3" s="60" t="s">
        <v>10486</v>
      </c>
      <c r="OJI3" s="60" t="s">
        <v>10487</v>
      </c>
      <c r="OJJ3" s="60" t="s">
        <v>10488</v>
      </c>
      <c r="OJK3" s="60" t="s">
        <v>10489</v>
      </c>
      <c r="OJL3" s="60" t="s">
        <v>10490</v>
      </c>
      <c r="OJM3" s="60" t="s">
        <v>10491</v>
      </c>
      <c r="OJN3" s="60" t="s">
        <v>10492</v>
      </c>
      <c r="OJO3" s="60" t="s">
        <v>10493</v>
      </c>
      <c r="OJP3" s="60" t="s">
        <v>10494</v>
      </c>
      <c r="OJQ3" s="60" t="s">
        <v>10495</v>
      </c>
      <c r="OJR3" s="60" t="s">
        <v>10496</v>
      </c>
      <c r="OJS3" s="60" t="s">
        <v>10497</v>
      </c>
      <c r="OJT3" s="60" t="s">
        <v>10498</v>
      </c>
      <c r="OJU3" s="60" t="s">
        <v>10499</v>
      </c>
      <c r="OJV3" s="60" t="s">
        <v>10500</v>
      </c>
      <c r="OJW3" s="60" t="s">
        <v>10501</v>
      </c>
      <c r="OJX3" s="60" t="s">
        <v>10502</v>
      </c>
      <c r="OJY3" s="60" t="s">
        <v>10503</v>
      </c>
      <c r="OJZ3" s="60" t="s">
        <v>10504</v>
      </c>
      <c r="OKA3" s="60" t="s">
        <v>10505</v>
      </c>
      <c r="OKB3" s="60" t="s">
        <v>10506</v>
      </c>
      <c r="OKC3" s="60" t="s">
        <v>10507</v>
      </c>
      <c r="OKD3" s="60" t="s">
        <v>10508</v>
      </c>
      <c r="OKE3" s="60" t="s">
        <v>10509</v>
      </c>
      <c r="OKF3" s="60" t="s">
        <v>10510</v>
      </c>
      <c r="OKG3" s="60" t="s">
        <v>10511</v>
      </c>
      <c r="OKH3" s="60" t="s">
        <v>10512</v>
      </c>
      <c r="OKI3" s="60" t="s">
        <v>10513</v>
      </c>
      <c r="OKJ3" s="60" t="s">
        <v>10514</v>
      </c>
      <c r="OKK3" s="60" t="s">
        <v>10515</v>
      </c>
      <c r="OKL3" s="60" t="s">
        <v>10516</v>
      </c>
      <c r="OKM3" s="60" t="s">
        <v>10517</v>
      </c>
      <c r="OKN3" s="60" t="s">
        <v>10518</v>
      </c>
      <c r="OKO3" s="60" t="s">
        <v>10519</v>
      </c>
      <c r="OKP3" s="60" t="s">
        <v>10520</v>
      </c>
      <c r="OKQ3" s="60" t="s">
        <v>10521</v>
      </c>
      <c r="OKR3" s="60" t="s">
        <v>10522</v>
      </c>
      <c r="OKS3" s="60" t="s">
        <v>10523</v>
      </c>
      <c r="OKT3" s="60" t="s">
        <v>10524</v>
      </c>
      <c r="OKU3" s="60" t="s">
        <v>10525</v>
      </c>
      <c r="OKV3" s="60" t="s">
        <v>10526</v>
      </c>
      <c r="OKW3" s="60" t="s">
        <v>10527</v>
      </c>
      <c r="OKX3" s="60" t="s">
        <v>10528</v>
      </c>
      <c r="OKY3" s="60" t="s">
        <v>10529</v>
      </c>
      <c r="OKZ3" s="60" t="s">
        <v>10530</v>
      </c>
      <c r="OLA3" s="60" t="s">
        <v>10531</v>
      </c>
      <c r="OLB3" s="60" t="s">
        <v>10532</v>
      </c>
      <c r="OLC3" s="60" t="s">
        <v>10533</v>
      </c>
      <c r="OLD3" s="60" t="s">
        <v>10534</v>
      </c>
      <c r="OLE3" s="60" t="s">
        <v>10535</v>
      </c>
      <c r="OLF3" s="60" t="s">
        <v>10536</v>
      </c>
      <c r="OLG3" s="60" t="s">
        <v>10537</v>
      </c>
      <c r="OLH3" s="60" t="s">
        <v>10538</v>
      </c>
      <c r="OLI3" s="60" t="s">
        <v>10539</v>
      </c>
      <c r="OLJ3" s="60" t="s">
        <v>10540</v>
      </c>
      <c r="OLK3" s="60" t="s">
        <v>10541</v>
      </c>
      <c r="OLL3" s="60" t="s">
        <v>10542</v>
      </c>
      <c r="OLM3" s="60" t="s">
        <v>10543</v>
      </c>
      <c r="OLN3" s="60" t="s">
        <v>10544</v>
      </c>
      <c r="OLO3" s="60" t="s">
        <v>10545</v>
      </c>
      <c r="OLP3" s="60" t="s">
        <v>10546</v>
      </c>
      <c r="OLQ3" s="60" t="s">
        <v>10547</v>
      </c>
      <c r="OLR3" s="60" t="s">
        <v>10548</v>
      </c>
      <c r="OLS3" s="60" t="s">
        <v>10549</v>
      </c>
      <c r="OLT3" s="60" t="s">
        <v>10550</v>
      </c>
      <c r="OLU3" s="60" t="s">
        <v>10551</v>
      </c>
      <c r="OLV3" s="60" t="s">
        <v>10552</v>
      </c>
      <c r="OLW3" s="60" t="s">
        <v>10553</v>
      </c>
      <c r="OLX3" s="60" t="s">
        <v>10554</v>
      </c>
      <c r="OLY3" s="60" t="s">
        <v>10555</v>
      </c>
      <c r="OLZ3" s="60" t="s">
        <v>10556</v>
      </c>
      <c r="OMA3" s="60" t="s">
        <v>10557</v>
      </c>
      <c r="OMB3" s="60" t="s">
        <v>10558</v>
      </c>
      <c r="OMC3" s="60" t="s">
        <v>10559</v>
      </c>
      <c r="OMD3" s="60" t="s">
        <v>10560</v>
      </c>
      <c r="OME3" s="60" t="s">
        <v>10561</v>
      </c>
      <c r="OMF3" s="60" t="s">
        <v>10562</v>
      </c>
      <c r="OMG3" s="60" t="s">
        <v>10563</v>
      </c>
      <c r="OMH3" s="60" t="s">
        <v>10564</v>
      </c>
      <c r="OMI3" s="60" t="s">
        <v>10565</v>
      </c>
      <c r="OMJ3" s="60" t="s">
        <v>10566</v>
      </c>
      <c r="OMK3" s="60" t="s">
        <v>10567</v>
      </c>
      <c r="OML3" s="60" t="s">
        <v>10568</v>
      </c>
      <c r="OMM3" s="60" t="s">
        <v>10569</v>
      </c>
      <c r="OMN3" s="60" t="s">
        <v>10570</v>
      </c>
      <c r="OMO3" s="60" t="s">
        <v>10571</v>
      </c>
      <c r="OMP3" s="60" t="s">
        <v>10572</v>
      </c>
      <c r="OMQ3" s="60" t="s">
        <v>10573</v>
      </c>
      <c r="OMR3" s="60" t="s">
        <v>10574</v>
      </c>
      <c r="OMS3" s="60" t="s">
        <v>10575</v>
      </c>
      <c r="OMT3" s="60" t="s">
        <v>10576</v>
      </c>
      <c r="OMU3" s="60" t="s">
        <v>10577</v>
      </c>
      <c r="OMV3" s="60" t="s">
        <v>10578</v>
      </c>
      <c r="OMW3" s="60" t="s">
        <v>10579</v>
      </c>
      <c r="OMX3" s="60" t="s">
        <v>10580</v>
      </c>
      <c r="OMY3" s="60" t="s">
        <v>10581</v>
      </c>
      <c r="OMZ3" s="60" t="s">
        <v>10582</v>
      </c>
      <c r="ONA3" s="60" t="s">
        <v>10583</v>
      </c>
      <c r="ONB3" s="60" t="s">
        <v>10584</v>
      </c>
      <c r="ONC3" s="60" t="s">
        <v>10585</v>
      </c>
      <c r="OND3" s="60" t="s">
        <v>10586</v>
      </c>
      <c r="ONE3" s="60" t="s">
        <v>10587</v>
      </c>
      <c r="ONF3" s="60" t="s">
        <v>10588</v>
      </c>
      <c r="ONG3" s="60" t="s">
        <v>10589</v>
      </c>
      <c r="ONH3" s="60" t="s">
        <v>10590</v>
      </c>
      <c r="ONI3" s="60" t="s">
        <v>10591</v>
      </c>
      <c r="ONJ3" s="60" t="s">
        <v>10592</v>
      </c>
      <c r="ONK3" s="60" t="s">
        <v>10593</v>
      </c>
      <c r="ONL3" s="60" t="s">
        <v>10594</v>
      </c>
      <c r="ONM3" s="60" t="s">
        <v>10595</v>
      </c>
      <c r="ONN3" s="60" t="s">
        <v>10596</v>
      </c>
      <c r="ONO3" s="60" t="s">
        <v>10597</v>
      </c>
      <c r="ONP3" s="60" t="s">
        <v>10598</v>
      </c>
      <c r="ONQ3" s="60" t="s">
        <v>10599</v>
      </c>
      <c r="ONR3" s="60" t="s">
        <v>10600</v>
      </c>
      <c r="ONS3" s="60" t="s">
        <v>10601</v>
      </c>
      <c r="ONT3" s="60" t="s">
        <v>10602</v>
      </c>
      <c r="ONU3" s="60" t="s">
        <v>10603</v>
      </c>
      <c r="ONV3" s="60" t="s">
        <v>10604</v>
      </c>
      <c r="ONW3" s="60" t="s">
        <v>10605</v>
      </c>
      <c r="ONX3" s="60" t="s">
        <v>10606</v>
      </c>
      <c r="ONY3" s="60" t="s">
        <v>10607</v>
      </c>
      <c r="ONZ3" s="60" t="s">
        <v>10608</v>
      </c>
      <c r="OOA3" s="60" t="s">
        <v>10609</v>
      </c>
      <c r="OOB3" s="60" t="s">
        <v>10610</v>
      </c>
      <c r="OOC3" s="60" t="s">
        <v>10611</v>
      </c>
      <c r="OOD3" s="60" t="s">
        <v>10612</v>
      </c>
      <c r="OOE3" s="60" t="s">
        <v>10613</v>
      </c>
      <c r="OOF3" s="60" t="s">
        <v>10614</v>
      </c>
      <c r="OOG3" s="60" t="s">
        <v>10615</v>
      </c>
      <c r="OOH3" s="60" t="s">
        <v>10616</v>
      </c>
      <c r="OOI3" s="60" t="s">
        <v>10617</v>
      </c>
      <c r="OOJ3" s="60" t="s">
        <v>10618</v>
      </c>
      <c r="OOK3" s="60" t="s">
        <v>10619</v>
      </c>
      <c r="OOL3" s="60" t="s">
        <v>10620</v>
      </c>
      <c r="OOM3" s="60" t="s">
        <v>10621</v>
      </c>
      <c r="OON3" s="60" t="s">
        <v>10622</v>
      </c>
      <c r="OOO3" s="60" t="s">
        <v>10623</v>
      </c>
      <c r="OOP3" s="60" t="s">
        <v>10624</v>
      </c>
      <c r="OOQ3" s="60" t="s">
        <v>10625</v>
      </c>
      <c r="OOR3" s="60" t="s">
        <v>10626</v>
      </c>
      <c r="OOS3" s="60" t="s">
        <v>10627</v>
      </c>
      <c r="OOT3" s="60" t="s">
        <v>10628</v>
      </c>
      <c r="OOU3" s="60" t="s">
        <v>10629</v>
      </c>
      <c r="OOV3" s="60" t="s">
        <v>10630</v>
      </c>
      <c r="OOW3" s="60" t="s">
        <v>10631</v>
      </c>
      <c r="OOX3" s="60" t="s">
        <v>10632</v>
      </c>
      <c r="OOY3" s="60" t="s">
        <v>10633</v>
      </c>
      <c r="OOZ3" s="60" t="s">
        <v>10634</v>
      </c>
      <c r="OPA3" s="60" t="s">
        <v>10635</v>
      </c>
      <c r="OPB3" s="60" t="s">
        <v>10636</v>
      </c>
      <c r="OPC3" s="60" t="s">
        <v>10637</v>
      </c>
      <c r="OPD3" s="60" t="s">
        <v>10638</v>
      </c>
      <c r="OPE3" s="60" t="s">
        <v>10639</v>
      </c>
      <c r="OPF3" s="60" t="s">
        <v>10640</v>
      </c>
      <c r="OPG3" s="60" t="s">
        <v>10641</v>
      </c>
      <c r="OPH3" s="60" t="s">
        <v>10642</v>
      </c>
      <c r="OPI3" s="60" t="s">
        <v>10643</v>
      </c>
      <c r="OPJ3" s="60" t="s">
        <v>10644</v>
      </c>
      <c r="OPK3" s="60" t="s">
        <v>10645</v>
      </c>
      <c r="OPL3" s="60" t="s">
        <v>10646</v>
      </c>
      <c r="OPM3" s="60" t="s">
        <v>10647</v>
      </c>
      <c r="OPN3" s="60" t="s">
        <v>10648</v>
      </c>
      <c r="OPO3" s="60" t="s">
        <v>10649</v>
      </c>
      <c r="OPP3" s="60" t="s">
        <v>10650</v>
      </c>
      <c r="OPQ3" s="60" t="s">
        <v>10651</v>
      </c>
      <c r="OPR3" s="60" t="s">
        <v>10652</v>
      </c>
      <c r="OPS3" s="60" t="s">
        <v>10653</v>
      </c>
      <c r="OPT3" s="60" t="s">
        <v>10654</v>
      </c>
      <c r="OPU3" s="60" t="s">
        <v>10655</v>
      </c>
      <c r="OPV3" s="60" t="s">
        <v>10656</v>
      </c>
      <c r="OPW3" s="60" t="s">
        <v>10657</v>
      </c>
      <c r="OPX3" s="60" t="s">
        <v>10658</v>
      </c>
      <c r="OPY3" s="60" t="s">
        <v>10659</v>
      </c>
      <c r="OPZ3" s="60" t="s">
        <v>10660</v>
      </c>
      <c r="OQA3" s="60" t="s">
        <v>10661</v>
      </c>
      <c r="OQB3" s="60" t="s">
        <v>10662</v>
      </c>
      <c r="OQC3" s="60" t="s">
        <v>10663</v>
      </c>
      <c r="OQD3" s="60" t="s">
        <v>10664</v>
      </c>
      <c r="OQE3" s="60" t="s">
        <v>10665</v>
      </c>
      <c r="OQF3" s="60" t="s">
        <v>10666</v>
      </c>
      <c r="OQG3" s="60" t="s">
        <v>10667</v>
      </c>
      <c r="OQH3" s="60" t="s">
        <v>10668</v>
      </c>
      <c r="OQI3" s="60" t="s">
        <v>10669</v>
      </c>
      <c r="OQJ3" s="60" t="s">
        <v>10670</v>
      </c>
      <c r="OQK3" s="60" t="s">
        <v>10671</v>
      </c>
      <c r="OQL3" s="60" t="s">
        <v>10672</v>
      </c>
      <c r="OQM3" s="60" t="s">
        <v>10673</v>
      </c>
      <c r="OQN3" s="60" t="s">
        <v>10674</v>
      </c>
      <c r="OQO3" s="60" t="s">
        <v>10675</v>
      </c>
      <c r="OQP3" s="60" t="s">
        <v>10676</v>
      </c>
      <c r="OQQ3" s="60" t="s">
        <v>10677</v>
      </c>
      <c r="OQR3" s="60" t="s">
        <v>10678</v>
      </c>
      <c r="OQS3" s="60" t="s">
        <v>10679</v>
      </c>
      <c r="OQT3" s="60" t="s">
        <v>10680</v>
      </c>
      <c r="OQU3" s="60" t="s">
        <v>10681</v>
      </c>
      <c r="OQV3" s="60" t="s">
        <v>10682</v>
      </c>
      <c r="OQW3" s="60" t="s">
        <v>10683</v>
      </c>
      <c r="OQX3" s="60" t="s">
        <v>10684</v>
      </c>
      <c r="OQY3" s="60" t="s">
        <v>10685</v>
      </c>
      <c r="OQZ3" s="60" t="s">
        <v>10686</v>
      </c>
      <c r="ORA3" s="60" t="s">
        <v>10687</v>
      </c>
      <c r="ORB3" s="60" t="s">
        <v>10688</v>
      </c>
      <c r="ORC3" s="60" t="s">
        <v>10689</v>
      </c>
      <c r="ORD3" s="60" t="s">
        <v>10690</v>
      </c>
      <c r="ORE3" s="60" t="s">
        <v>10691</v>
      </c>
      <c r="ORF3" s="60" t="s">
        <v>10692</v>
      </c>
      <c r="ORG3" s="60" t="s">
        <v>10693</v>
      </c>
      <c r="ORH3" s="60" t="s">
        <v>10694</v>
      </c>
      <c r="ORI3" s="60" t="s">
        <v>10695</v>
      </c>
      <c r="ORJ3" s="60" t="s">
        <v>10696</v>
      </c>
      <c r="ORK3" s="60" t="s">
        <v>10697</v>
      </c>
      <c r="ORL3" s="60" t="s">
        <v>10698</v>
      </c>
      <c r="ORM3" s="60" t="s">
        <v>10699</v>
      </c>
      <c r="ORN3" s="60" t="s">
        <v>10700</v>
      </c>
      <c r="ORO3" s="60" t="s">
        <v>10701</v>
      </c>
      <c r="ORP3" s="60" t="s">
        <v>10702</v>
      </c>
      <c r="ORQ3" s="60" t="s">
        <v>10703</v>
      </c>
      <c r="ORR3" s="60" t="s">
        <v>10704</v>
      </c>
      <c r="ORS3" s="60" t="s">
        <v>10705</v>
      </c>
      <c r="ORT3" s="60" t="s">
        <v>10706</v>
      </c>
      <c r="ORU3" s="60" t="s">
        <v>10707</v>
      </c>
      <c r="ORV3" s="60" t="s">
        <v>10708</v>
      </c>
      <c r="ORW3" s="60" t="s">
        <v>10709</v>
      </c>
      <c r="ORX3" s="60" t="s">
        <v>10710</v>
      </c>
      <c r="ORY3" s="60" t="s">
        <v>10711</v>
      </c>
      <c r="ORZ3" s="60" t="s">
        <v>10712</v>
      </c>
      <c r="OSA3" s="60" t="s">
        <v>10713</v>
      </c>
      <c r="OSB3" s="60" t="s">
        <v>10714</v>
      </c>
      <c r="OSC3" s="60" t="s">
        <v>10715</v>
      </c>
      <c r="OSD3" s="60" t="s">
        <v>10716</v>
      </c>
      <c r="OSE3" s="60" t="s">
        <v>10717</v>
      </c>
      <c r="OSF3" s="60" t="s">
        <v>10718</v>
      </c>
      <c r="OSG3" s="60" t="s">
        <v>10719</v>
      </c>
      <c r="OSH3" s="60" t="s">
        <v>10720</v>
      </c>
      <c r="OSI3" s="60" t="s">
        <v>10721</v>
      </c>
      <c r="OSJ3" s="60" t="s">
        <v>10722</v>
      </c>
      <c r="OSK3" s="60" t="s">
        <v>10723</v>
      </c>
      <c r="OSL3" s="60" t="s">
        <v>10724</v>
      </c>
      <c r="OSM3" s="60" t="s">
        <v>10725</v>
      </c>
      <c r="OSN3" s="60" t="s">
        <v>10726</v>
      </c>
      <c r="OSO3" s="60" t="s">
        <v>10727</v>
      </c>
      <c r="OSP3" s="60" t="s">
        <v>10728</v>
      </c>
      <c r="OSQ3" s="60" t="s">
        <v>10729</v>
      </c>
      <c r="OSR3" s="60" t="s">
        <v>10730</v>
      </c>
      <c r="OSS3" s="60" t="s">
        <v>10731</v>
      </c>
      <c r="OST3" s="60" t="s">
        <v>10732</v>
      </c>
      <c r="OSU3" s="60" t="s">
        <v>10733</v>
      </c>
      <c r="OSV3" s="60" t="s">
        <v>10734</v>
      </c>
      <c r="OSW3" s="60" t="s">
        <v>10735</v>
      </c>
      <c r="OSX3" s="60" t="s">
        <v>10736</v>
      </c>
      <c r="OSY3" s="60" t="s">
        <v>10737</v>
      </c>
      <c r="OSZ3" s="60" t="s">
        <v>10738</v>
      </c>
      <c r="OTA3" s="60" t="s">
        <v>10739</v>
      </c>
      <c r="OTB3" s="60" t="s">
        <v>10740</v>
      </c>
      <c r="OTC3" s="60" t="s">
        <v>10741</v>
      </c>
      <c r="OTD3" s="60" t="s">
        <v>10742</v>
      </c>
      <c r="OTE3" s="60" t="s">
        <v>10743</v>
      </c>
      <c r="OTF3" s="60" t="s">
        <v>10744</v>
      </c>
      <c r="OTG3" s="60" t="s">
        <v>10745</v>
      </c>
      <c r="OTH3" s="60" t="s">
        <v>10746</v>
      </c>
      <c r="OTI3" s="60" t="s">
        <v>10747</v>
      </c>
      <c r="OTJ3" s="60" t="s">
        <v>10748</v>
      </c>
      <c r="OTK3" s="60" t="s">
        <v>10749</v>
      </c>
      <c r="OTL3" s="60" t="s">
        <v>10750</v>
      </c>
      <c r="OTM3" s="60" t="s">
        <v>10751</v>
      </c>
      <c r="OTN3" s="60" t="s">
        <v>10752</v>
      </c>
      <c r="OTO3" s="60" t="s">
        <v>10753</v>
      </c>
      <c r="OTP3" s="60" t="s">
        <v>10754</v>
      </c>
      <c r="OTQ3" s="60" t="s">
        <v>10755</v>
      </c>
      <c r="OTR3" s="60" t="s">
        <v>10756</v>
      </c>
      <c r="OTS3" s="60" t="s">
        <v>10757</v>
      </c>
      <c r="OTT3" s="60" t="s">
        <v>10758</v>
      </c>
      <c r="OTU3" s="60" t="s">
        <v>10759</v>
      </c>
      <c r="OTV3" s="60" t="s">
        <v>10760</v>
      </c>
      <c r="OTW3" s="60" t="s">
        <v>10761</v>
      </c>
      <c r="OTX3" s="60" t="s">
        <v>10762</v>
      </c>
      <c r="OTY3" s="60" t="s">
        <v>10763</v>
      </c>
      <c r="OTZ3" s="60" t="s">
        <v>10764</v>
      </c>
      <c r="OUA3" s="60" t="s">
        <v>10765</v>
      </c>
      <c r="OUB3" s="60" t="s">
        <v>10766</v>
      </c>
      <c r="OUC3" s="60" t="s">
        <v>10767</v>
      </c>
      <c r="OUD3" s="60" t="s">
        <v>10768</v>
      </c>
      <c r="OUE3" s="60" t="s">
        <v>10769</v>
      </c>
      <c r="OUF3" s="60" t="s">
        <v>10770</v>
      </c>
      <c r="OUG3" s="60" t="s">
        <v>10771</v>
      </c>
      <c r="OUH3" s="60" t="s">
        <v>10772</v>
      </c>
      <c r="OUI3" s="60" t="s">
        <v>10773</v>
      </c>
      <c r="OUJ3" s="60" t="s">
        <v>10774</v>
      </c>
      <c r="OUK3" s="60" t="s">
        <v>10775</v>
      </c>
      <c r="OUL3" s="60" t="s">
        <v>10776</v>
      </c>
      <c r="OUM3" s="60" t="s">
        <v>10777</v>
      </c>
      <c r="OUN3" s="60" t="s">
        <v>10778</v>
      </c>
      <c r="OUO3" s="60" t="s">
        <v>10779</v>
      </c>
      <c r="OUP3" s="60" t="s">
        <v>10780</v>
      </c>
      <c r="OUQ3" s="60" t="s">
        <v>10781</v>
      </c>
      <c r="OUR3" s="60" t="s">
        <v>10782</v>
      </c>
      <c r="OUS3" s="60" t="s">
        <v>10783</v>
      </c>
      <c r="OUT3" s="60" t="s">
        <v>10784</v>
      </c>
      <c r="OUU3" s="60" t="s">
        <v>10785</v>
      </c>
      <c r="OUV3" s="60" t="s">
        <v>10786</v>
      </c>
      <c r="OUW3" s="60" t="s">
        <v>10787</v>
      </c>
      <c r="OUX3" s="60" t="s">
        <v>10788</v>
      </c>
      <c r="OUY3" s="60" t="s">
        <v>10789</v>
      </c>
      <c r="OUZ3" s="60" t="s">
        <v>10790</v>
      </c>
      <c r="OVA3" s="60" t="s">
        <v>10791</v>
      </c>
      <c r="OVB3" s="60" t="s">
        <v>10792</v>
      </c>
      <c r="OVC3" s="60" t="s">
        <v>10793</v>
      </c>
      <c r="OVD3" s="60" t="s">
        <v>10794</v>
      </c>
      <c r="OVE3" s="60" t="s">
        <v>10795</v>
      </c>
      <c r="OVF3" s="60" t="s">
        <v>10796</v>
      </c>
      <c r="OVG3" s="60" t="s">
        <v>10797</v>
      </c>
      <c r="OVH3" s="60" t="s">
        <v>10798</v>
      </c>
      <c r="OVI3" s="60" t="s">
        <v>10799</v>
      </c>
      <c r="OVJ3" s="60" t="s">
        <v>10800</v>
      </c>
      <c r="OVK3" s="60" t="s">
        <v>10801</v>
      </c>
      <c r="OVL3" s="60" t="s">
        <v>10802</v>
      </c>
      <c r="OVM3" s="60" t="s">
        <v>10803</v>
      </c>
      <c r="OVN3" s="60" t="s">
        <v>10804</v>
      </c>
      <c r="OVO3" s="60" t="s">
        <v>10805</v>
      </c>
      <c r="OVP3" s="60" t="s">
        <v>10806</v>
      </c>
      <c r="OVQ3" s="60" t="s">
        <v>10807</v>
      </c>
      <c r="OVR3" s="60" t="s">
        <v>10808</v>
      </c>
      <c r="OVS3" s="60" t="s">
        <v>10809</v>
      </c>
      <c r="OVT3" s="60" t="s">
        <v>10810</v>
      </c>
      <c r="OVU3" s="60" t="s">
        <v>10811</v>
      </c>
      <c r="OVV3" s="60" t="s">
        <v>10812</v>
      </c>
      <c r="OVW3" s="60" t="s">
        <v>10813</v>
      </c>
      <c r="OVX3" s="60" t="s">
        <v>10814</v>
      </c>
      <c r="OVY3" s="60" t="s">
        <v>10815</v>
      </c>
      <c r="OVZ3" s="60" t="s">
        <v>10816</v>
      </c>
      <c r="OWA3" s="60" t="s">
        <v>10817</v>
      </c>
      <c r="OWB3" s="60" t="s">
        <v>10818</v>
      </c>
      <c r="OWC3" s="60" t="s">
        <v>10819</v>
      </c>
      <c r="OWD3" s="60" t="s">
        <v>10820</v>
      </c>
      <c r="OWE3" s="60" t="s">
        <v>10821</v>
      </c>
      <c r="OWF3" s="60" t="s">
        <v>10822</v>
      </c>
      <c r="OWG3" s="60" t="s">
        <v>10823</v>
      </c>
      <c r="OWH3" s="60" t="s">
        <v>10824</v>
      </c>
      <c r="OWI3" s="60" t="s">
        <v>10825</v>
      </c>
      <c r="OWJ3" s="60" t="s">
        <v>10826</v>
      </c>
      <c r="OWK3" s="60" t="s">
        <v>10827</v>
      </c>
      <c r="OWL3" s="60" t="s">
        <v>10828</v>
      </c>
      <c r="OWM3" s="60" t="s">
        <v>10829</v>
      </c>
      <c r="OWN3" s="60" t="s">
        <v>10830</v>
      </c>
      <c r="OWO3" s="60" t="s">
        <v>10831</v>
      </c>
      <c r="OWP3" s="60" t="s">
        <v>10832</v>
      </c>
      <c r="OWQ3" s="60" t="s">
        <v>10833</v>
      </c>
      <c r="OWR3" s="60" t="s">
        <v>10834</v>
      </c>
      <c r="OWS3" s="60" t="s">
        <v>10835</v>
      </c>
      <c r="OWT3" s="60" t="s">
        <v>10836</v>
      </c>
      <c r="OWU3" s="60" t="s">
        <v>10837</v>
      </c>
      <c r="OWV3" s="60" t="s">
        <v>10838</v>
      </c>
      <c r="OWW3" s="60" t="s">
        <v>10839</v>
      </c>
      <c r="OWX3" s="60" t="s">
        <v>10840</v>
      </c>
      <c r="OWY3" s="60" t="s">
        <v>10841</v>
      </c>
      <c r="OWZ3" s="60" t="s">
        <v>10842</v>
      </c>
      <c r="OXA3" s="60" t="s">
        <v>10843</v>
      </c>
      <c r="OXB3" s="60" t="s">
        <v>10844</v>
      </c>
      <c r="OXC3" s="60" t="s">
        <v>10845</v>
      </c>
      <c r="OXD3" s="60" t="s">
        <v>10846</v>
      </c>
      <c r="OXE3" s="60" t="s">
        <v>10847</v>
      </c>
      <c r="OXF3" s="60" t="s">
        <v>10848</v>
      </c>
      <c r="OXG3" s="60" t="s">
        <v>10849</v>
      </c>
      <c r="OXH3" s="60" t="s">
        <v>10850</v>
      </c>
      <c r="OXI3" s="60" t="s">
        <v>10851</v>
      </c>
      <c r="OXJ3" s="60" t="s">
        <v>10852</v>
      </c>
      <c r="OXK3" s="60" t="s">
        <v>10853</v>
      </c>
      <c r="OXL3" s="60" t="s">
        <v>10854</v>
      </c>
      <c r="OXM3" s="60" t="s">
        <v>10855</v>
      </c>
      <c r="OXN3" s="60" t="s">
        <v>10856</v>
      </c>
      <c r="OXO3" s="60" t="s">
        <v>10857</v>
      </c>
      <c r="OXP3" s="60" t="s">
        <v>10858</v>
      </c>
      <c r="OXQ3" s="60" t="s">
        <v>10859</v>
      </c>
      <c r="OXR3" s="60" t="s">
        <v>10860</v>
      </c>
      <c r="OXS3" s="60" t="s">
        <v>10861</v>
      </c>
      <c r="OXT3" s="60" t="s">
        <v>10862</v>
      </c>
      <c r="OXU3" s="60" t="s">
        <v>10863</v>
      </c>
      <c r="OXV3" s="60" t="s">
        <v>10864</v>
      </c>
      <c r="OXW3" s="60" t="s">
        <v>10865</v>
      </c>
      <c r="OXX3" s="60" t="s">
        <v>10866</v>
      </c>
      <c r="OXY3" s="60" t="s">
        <v>10867</v>
      </c>
      <c r="OXZ3" s="60" t="s">
        <v>10868</v>
      </c>
      <c r="OYA3" s="60" t="s">
        <v>10869</v>
      </c>
      <c r="OYB3" s="60" t="s">
        <v>10870</v>
      </c>
      <c r="OYC3" s="60" t="s">
        <v>10871</v>
      </c>
      <c r="OYD3" s="60" t="s">
        <v>10872</v>
      </c>
      <c r="OYE3" s="60" t="s">
        <v>10873</v>
      </c>
      <c r="OYF3" s="60" t="s">
        <v>10874</v>
      </c>
      <c r="OYG3" s="60" t="s">
        <v>10875</v>
      </c>
      <c r="OYH3" s="60" t="s">
        <v>10876</v>
      </c>
      <c r="OYI3" s="60" t="s">
        <v>10877</v>
      </c>
      <c r="OYJ3" s="60" t="s">
        <v>10878</v>
      </c>
      <c r="OYK3" s="60" t="s">
        <v>10879</v>
      </c>
      <c r="OYL3" s="60" t="s">
        <v>10880</v>
      </c>
      <c r="OYM3" s="60" t="s">
        <v>10881</v>
      </c>
      <c r="OYN3" s="60" t="s">
        <v>10882</v>
      </c>
      <c r="OYO3" s="60" t="s">
        <v>10883</v>
      </c>
      <c r="OYP3" s="60" t="s">
        <v>10884</v>
      </c>
      <c r="OYQ3" s="60" t="s">
        <v>10885</v>
      </c>
      <c r="OYR3" s="60" t="s">
        <v>10886</v>
      </c>
      <c r="OYS3" s="60" t="s">
        <v>10887</v>
      </c>
      <c r="OYT3" s="60" t="s">
        <v>10888</v>
      </c>
      <c r="OYU3" s="60" t="s">
        <v>10889</v>
      </c>
      <c r="OYV3" s="60" t="s">
        <v>10890</v>
      </c>
      <c r="OYW3" s="60" t="s">
        <v>10891</v>
      </c>
      <c r="OYX3" s="60" t="s">
        <v>10892</v>
      </c>
      <c r="OYY3" s="60" t="s">
        <v>10893</v>
      </c>
      <c r="OYZ3" s="60" t="s">
        <v>10894</v>
      </c>
      <c r="OZA3" s="60" t="s">
        <v>10895</v>
      </c>
      <c r="OZB3" s="60" t="s">
        <v>10896</v>
      </c>
      <c r="OZC3" s="60" t="s">
        <v>10897</v>
      </c>
      <c r="OZD3" s="60" t="s">
        <v>10898</v>
      </c>
      <c r="OZE3" s="60" t="s">
        <v>10899</v>
      </c>
      <c r="OZF3" s="60" t="s">
        <v>10900</v>
      </c>
      <c r="OZG3" s="60" t="s">
        <v>10901</v>
      </c>
      <c r="OZH3" s="60" t="s">
        <v>10902</v>
      </c>
      <c r="OZI3" s="60" t="s">
        <v>10903</v>
      </c>
      <c r="OZJ3" s="60" t="s">
        <v>10904</v>
      </c>
      <c r="OZK3" s="60" t="s">
        <v>10905</v>
      </c>
      <c r="OZL3" s="60" t="s">
        <v>10906</v>
      </c>
      <c r="OZM3" s="60" t="s">
        <v>10907</v>
      </c>
      <c r="OZN3" s="60" t="s">
        <v>10908</v>
      </c>
      <c r="OZO3" s="60" t="s">
        <v>10909</v>
      </c>
      <c r="OZP3" s="60" t="s">
        <v>10910</v>
      </c>
      <c r="OZQ3" s="60" t="s">
        <v>10911</v>
      </c>
      <c r="OZR3" s="60" t="s">
        <v>10912</v>
      </c>
      <c r="OZS3" s="60" t="s">
        <v>10913</v>
      </c>
      <c r="OZT3" s="60" t="s">
        <v>10914</v>
      </c>
      <c r="OZU3" s="60" t="s">
        <v>10915</v>
      </c>
      <c r="OZV3" s="60" t="s">
        <v>10916</v>
      </c>
      <c r="OZW3" s="60" t="s">
        <v>10917</v>
      </c>
      <c r="OZX3" s="60" t="s">
        <v>10918</v>
      </c>
      <c r="OZY3" s="60" t="s">
        <v>10919</v>
      </c>
      <c r="OZZ3" s="60" t="s">
        <v>10920</v>
      </c>
      <c r="PAA3" s="60" t="s">
        <v>10921</v>
      </c>
      <c r="PAB3" s="60" t="s">
        <v>10922</v>
      </c>
      <c r="PAC3" s="60" t="s">
        <v>10923</v>
      </c>
      <c r="PAD3" s="60" t="s">
        <v>10924</v>
      </c>
      <c r="PAE3" s="60" t="s">
        <v>10925</v>
      </c>
      <c r="PAF3" s="60" t="s">
        <v>10926</v>
      </c>
      <c r="PAG3" s="60" t="s">
        <v>10927</v>
      </c>
      <c r="PAH3" s="60" t="s">
        <v>10928</v>
      </c>
      <c r="PAI3" s="60" t="s">
        <v>10929</v>
      </c>
      <c r="PAJ3" s="60" t="s">
        <v>10930</v>
      </c>
      <c r="PAK3" s="60" t="s">
        <v>10931</v>
      </c>
      <c r="PAL3" s="60" t="s">
        <v>10932</v>
      </c>
      <c r="PAM3" s="60" t="s">
        <v>10933</v>
      </c>
      <c r="PAN3" s="60" t="s">
        <v>10934</v>
      </c>
      <c r="PAO3" s="60" t="s">
        <v>10935</v>
      </c>
      <c r="PAP3" s="60" t="s">
        <v>10936</v>
      </c>
      <c r="PAQ3" s="60" t="s">
        <v>10937</v>
      </c>
      <c r="PAR3" s="60" t="s">
        <v>10938</v>
      </c>
      <c r="PAS3" s="60" t="s">
        <v>10939</v>
      </c>
      <c r="PAT3" s="60" t="s">
        <v>10940</v>
      </c>
      <c r="PAU3" s="60" t="s">
        <v>10941</v>
      </c>
      <c r="PAV3" s="60" t="s">
        <v>10942</v>
      </c>
      <c r="PAW3" s="60" t="s">
        <v>10943</v>
      </c>
      <c r="PAX3" s="60" t="s">
        <v>10944</v>
      </c>
      <c r="PAY3" s="60" t="s">
        <v>10945</v>
      </c>
      <c r="PAZ3" s="60" t="s">
        <v>10946</v>
      </c>
      <c r="PBA3" s="60" t="s">
        <v>10947</v>
      </c>
      <c r="PBB3" s="60" t="s">
        <v>10948</v>
      </c>
      <c r="PBC3" s="60" t="s">
        <v>10949</v>
      </c>
      <c r="PBD3" s="60" t="s">
        <v>10950</v>
      </c>
      <c r="PBE3" s="60" t="s">
        <v>10951</v>
      </c>
      <c r="PBF3" s="60" t="s">
        <v>10952</v>
      </c>
      <c r="PBG3" s="60" t="s">
        <v>10953</v>
      </c>
      <c r="PBH3" s="60" t="s">
        <v>10954</v>
      </c>
      <c r="PBI3" s="60" t="s">
        <v>10955</v>
      </c>
      <c r="PBJ3" s="60" t="s">
        <v>10956</v>
      </c>
      <c r="PBK3" s="60" t="s">
        <v>10957</v>
      </c>
      <c r="PBL3" s="60" t="s">
        <v>10958</v>
      </c>
      <c r="PBM3" s="60" t="s">
        <v>10959</v>
      </c>
      <c r="PBN3" s="60" t="s">
        <v>10960</v>
      </c>
      <c r="PBO3" s="60" t="s">
        <v>10961</v>
      </c>
      <c r="PBP3" s="60" t="s">
        <v>10962</v>
      </c>
      <c r="PBQ3" s="60" t="s">
        <v>10963</v>
      </c>
      <c r="PBR3" s="60" t="s">
        <v>10964</v>
      </c>
      <c r="PBS3" s="60" t="s">
        <v>10965</v>
      </c>
      <c r="PBT3" s="60" t="s">
        <v>10966</v>
      </c>
      <c r="PBU3" s="60" t="s">
        <v>10967</v>
      </c>
      <c r="PBV3" s="60" t="s">
        <v>10968</v>
      </c>
      <c r="PBW3" s="60" t="s">
        <v>10969</v>
      </c>
      <c r="PBX3" s="60" t="s">
        <v>10970</v>
      </c>
      <c r="PBY3" s="60" t="s">
        <v>10971</v>
      </c>
      <c r="PBZ3" s="60" t="s">
        <v>10972</v>
      </c>
      <c r="PCA3" s="60" t="s">
        <v>10973</v>
      </c>
      <c r="PCB3" s="60" t="s">
        <v>10974</v>
      </c>
      <c r="PCC3" s="60" t="s">
        <v>10975</v>
      </c>
      <c r="PCD3" s="60" t="s">
        <v>10976</v>
      </c>
      <c r="PCE3" s="60" t="s">
        <v>10977</v>
      </c>
      <c r="PCF3" s="60" t="s">
        <v>10978</v>
      </c>
      <c r="PCG3" s="60" t="s">
        <v>10979</v>
      </c>
      <c r="PCH3" s="60" t="s">
        <v>10980</v>
      </c>
      <c r="PCI3" s="60" t="s">
        <v>10981</v>
      </c>
      <c r="PCJ3" s="60" t="s">
        <v>10982</v>
      </c>
      <c r="PCK3" s="60" t="s">
        <v>10983</v>
      </c>
      <c r="PCL3" s="60" t="s">
        <v>10984</v>
      </c>
      <c r="PCM3" s="60" t="s">
        <v>10985</v>
      </c>
      <c r="PCN3" s="60" t="s">
        <v>10986</v>
      </c>
      <c r="PCO3" s="60" t="s">
        <v>10987</v>
      </c>
      <c r="PCP3" s="60" t="s">
        <v>10988</v>
      </c>
      <c r="PCQ3" s="60" t="s">
        <v>10989</v>
      </c>
      <c r="PCR3" s="60" t="s">
        <v>10990</v>
      </c>
      <c r="PCS3" s="60" t="s">
        <v>10991</v>
      </c>
      <c r="PCT3" s="60" t="s">
        <v>10992</v>
      </c>
      <c r="PCU3" s="60" t="s">
        <v>10993</v>
      </c>
      <c r="PCV3" s="60" t="s">
        <v>10994</v>
      </c>
      <c r="PCW3" s="60" t="s">
        <v>10995</v>
      </c>
      <c r="PCX3" s="60" t="s">
        <v>10996</v>
      </c>
      <c r="PCY3" s="60" t="s">
        <v>10997</v>
      </c>
      <c r="PCZ3" s="60" t="s">
        <v>10998</v>
      </c>
      <c r="PDA3" s="60" t="s">
        <v>10999</v>
      </c>
      <c r="PDB3" s="60" t="s">
        <v>11000</v>
      </c>
      <c r="PDC3" s="60" t="s">
        <v>11001</v>
      </c>
      <c r="PDD3" s="60" t="s">
        <v>11002</v>
      </c>
      <c r="PDE3" s="60" t="s">
        <v>11003</v>
      </c>
      <c r="PDF3" s="60" t="s">
        <v>11004</v>
      </c>
      <c r="PDG3" s="60" t="s">
        <v>11005</v>
      </c>
      <c r="PDH3" s="60" t="s">
        <v>11006</v>
      </c>
      <c r="PDI3" s="60" t="s">
        <v>11007</v>
      </c>
      <c r="PDJ3" s="60" t="s">
        <v>11008</v>
      </c>
      <c r="PDK3" s="60" t="s">
        <v>11009</v>
      </c>
      <c r="PDL3" s="60" t="s">
        <v>11010</v>
      </c>
      <c r="PDM3" s="60" t="s">
        <v>11011</v>
      </c>
      <c r="PDN3" s="60" t="s">
        <v>11012</v>
      </c>
      <c r="PDO3" s="60" t="s">
        <v>11013</v>
      </c>
      <c r="PDP3" s="60" t="s">
        <v>11014</v>
      </c>
      <c r="PDQ3" s="60" t="s">
        <v>11015</v>
      </c>
      <c r="PDR3" s="60" t="s">
        <v>11016</v>
      </c>
      <c r="PDS3" s="60" t="s">
        <v>11017</v>
      </c>
      <c r="PDT3" s="60" t="s">
        <v>11018</v>
      </c>
      <c r="PDU3" s="60" t="s">
        <v>11019</v>
      </c>
      <c r="PDV3" s="60" t="s">
        <v>11020</v>
      </c>
      <c r="PDW3" s="60" t="s">
        <v>11021</v>
      </c>
      <c r="PDX3" s="60" t="s">
        <v>11022</v>
      </c>
      <c r="PDY3" s="60" t="s">
        <v>11023</v>
      </c>
      <c r="PDZ3" s="60" t="s">
        <v>11024</v>
      </c>
      <c r="PEA3" s="60" t="s">
        <v>11025</v>
      </c>
      <c r="PEB3" s="60" t="s">
        <v>11026</v>
      </c>
      <c r="PEC3" s="60" t="s">
        <v>11027</v>
      </c>
      <c r="PED3" s="60" t="s">
        <v>11028</v>
      </c>
      <c r="PEE3" s="60" t="s">
        <v>11029</v>
      </c>
      <c r="PEF3" s="60" t="s">
        <v>11030</v>
      </c>
      <c r="PEG3" s="60" t="s">
        <v>11031</v>
      </c>
      <c r="PEH3" s="60" t="s">
        <v>11032</v>
      </c>
      <c r="PEI3" s="60" t="s">
        <v>11033</v>
      </c>
      <c r="PEJ3" s="60" t="s">
        <v>11034</v>
      </c>
      <c r="PEK3" s="60" t="s">
        <v>11035</v>
      </c>
      <c r="PEL3" s="60" t="s">
        <v>11036</v>
      </c>
      <c r="PEM3" s="60" t="s">
        <v>11037</v>
      </c>
      <c r="PEN3" s="60" t="s">
        <v>11038</v>
      </c>
      <c r="PEO3" s="60" t="s">
        <v>11039</v>
      </c>
      <c r="PEP3" s="60" t="s">
        <v>11040</v>
      </c>
      <c r="PEQ3" s="60" t="s">
        <v>11041</v>
      </c>
      <c r="PER3" s="60" t="s">
        <v>11042</v>
      </c>
      <c r="PES3" s="60" t="s">
        <v>11043</v>
      </c>
      <c r="PET3" s="60" t="s">
        <v>11044</v>
      </c>
      <c r="PEU3" s="60" t="s">
        <v>11045</v>
      </c>
      <c r="PEV3" s="60" t="s">
        <v>11046</v>
      </c>
      <c r="PEW3" s="60" t="s">
        <v>11047</v>
      </c>
      <c r="PEX3" s="60" t="s">
        <v>11048</v>
      </c>
      <c r="PEY3" s="60" t="s">
        <v>11049</v>
      </c>
      <c r="PEZ3" s="60" t="s">
        <v>11050</v>
      </c>
      <c r="PFA3" s="60" t="s">
        <v>11051</v>
      </c>
      <c r="PFB3" s="60" t="s">
        <v>11052</v>
      </c>
      <c r="PFC3" s="60" t="s">
        <v>11053</v>
      </c>
      <c r="PFD3" s="60" t="s">
        <v>11054</v>
      </c>
      <c r="PFE3" s="60" t="s">
        <v>11055</v>
      </c>
      <c r="PFF3" s="60" t="s">
        <v>11056</v>
      </c>
      <c r="PFG3" s="60" t="s">
        <v>11057</v>
      </c>
      <c r="PFH3" s="60" t="s">
        <v>11058</v>
      </c>
      <c r="PFI3" s="60" t="s">
        <v>11059</v>
      </c>
      <c r="PFJ3" s="60" t="s">
        <v>11060</v>
      </c>
      <c r="PFK3" s="60" t="s">
        <v>11061</v>
      </c>
      <c r="PFL3" s="60" t="s">
        <v>11062</v>
      </c>
      <c r="PFM3" s="60" t="s">
        <v>11063</v>
      </c>
      <c r="PFN3" s="60" t="s">
        <v>11064</v>
      </c>
      <c r="PFO3" s="60" t="s">
        <v>11065</v>
      </c>
      <c r="PFP3" s="60" t="s">
        <v>11066</v>
      </c>
      <c r="PFQ3" s="60" t="s">
        <v>11067</v>
      </c>
      <c r="PFR3" s="60" t="s">
        <v>11068</v>
      </c>
      <c r="PFS3" s="60" t="s">
        <v>11069</v>
      </c>
      <c r="PFT3" s="60" t="s">
        <v>11070</v>
      </c>
      <c r="PFU3" s="60" t="s">
        <v>11071</v>
      </c>
      <c r="PFV3" s="60" t="s">
        <v>11072</v>
      </c>
      <c r="PFW3" s="60" t="s">
        <v>11073</v>
      </c>
      <c r="PFX3" s="60" t="s">
        <v>11074</v>
      </c>
      <c r="PFY3" s="60" t="s">
        <v>11075</v>
      </c>
      <c r="PFZ3" s="60" t="s">
        <v>11076</v>
      </c>
      <c r="PGA3" s="60" t="s">
        <v>11077</v>
      </c>
      <c r="PGB3" s="60" t="s">
        <v>11078</v>
      </c>
      <c r="PGC3" s="60" t="s">
        <v>11079</v>
      </c>
      <c r="PGD3" s="60" t="s">
        <v>11080</v>
      </c>
      <c r="PGE3" s="60" t="s">
        <v>11081</v>
      </c>
      <c r="PGF3" s="60" t="s">
        <v>11082</v>
      </c>
      <c r="PGG3" s="60" t="s">
        <v>11083</v>
      </c>
      <c r="PGH3" s="60" t="s">
        <v>11084</v>
      </c>
      <c r="PGI3" s="60" t="s">
        <v>11085</v>
      </c>
      <c r="PGJ3" s="60" t="s">
        <v>11086</v>
      </c>
      <c r="PGK3" s="60" t="s">
        <v>11087</v>
      </c>
      <c r="PGL3" s="60" t="s">
        <v>11088</v>
      </c>
      <c r="PGM3" s="60" t="s">
        <v>11089</v>
      </c>
      <c r="PGN3" s="60" t="s">
        <v>11090</v>
      </c>
      <c r="PGO3" s="60" t="s">
        <v>11091</v>
      </c>
      <c r="PGP3" s="60" t="s">
        <v>11092</v>
      </c>
      <c r="PGQ3" s="60" t="s">
        <v>11093</v>
      </c>
      <c r="PGR3" s="60" t="s">
        <v>11094</v>
      </c>
      <c r="PGS3" s="60" t="s">
        <v>11095</v>
      </c>
      <c r="PGT3" s="60" t="s">
        <v>11096</v>
      </c>
      <c r="PGU3" s="60" t="s">
        <v>11097</v>
      </c>
      <c r="PGV3" s="60" t="s">
        <v>11098</v>
      </c>
      <c r="PGW3" s="60" t="s">
        <v>11099</v>
      </c>
      <c r="PGX3" s="60" t="s">
        <v>11100</v>
      </c>
      <c r="PGY3" s="60" t="s">
        <v>11101</v>
      </c>
      <c r="PGZ3" s="60" t="s">
        <v>11102</v>
      </c>
      <c r="PHA3" s="60" t="s">
        <v>11103</v>
      </c>
      <c r="PHB3" s="60" t="s">
        <v>11104</v>
      </c>
      <c r="PHC3" s="60" t="s">
        <v>11105</v>
      </c>
      <c r="PHD3" s="60" t="s">
        <v>11106</v>
      </c>
      <c r="PHE3" s="60" t="s">
        <v>11107</v>
      </c>
      <c r="PHF3" s="60" t="s">
        <v>11108</v>
      </c>
      <c r="PHG3" s="60" t="s">
        <v>11109</v>
      </c>
      <c r="PHH3" s="60" t="s">
        <v>11110</v>
      </c>
      <c r="PHI3" s="60" t="s">
        <v>11111</v>
      </c>
      <c r="PHJ3" s="60" t="s">
        <v>11112</v>
      </c>
      <c r="PHK3" s="60" t="s">
        <v>11113</v>
      </c>
      <c r="PHL3" s="60" t="s">
        <v>11114</v>
      </c>
      <c r="PHM3" s="60" t="s">
        <v>11115</v>
      </c>
      <c r="PHN3" s="60" t="s">
        <v>11116</v>
      </c>
      <c r="PHO3" s="60" t="s">
        <v>11117</v>
      </c>
      <c r="PHP3" s="60" t="s">
        <v>11118</v>
      </c>
      <c r="PHQ3" s="60" t="s">
        <v>11119</v>
      </c>
      <c r="PHR3" s="60" t="s">
        <v>11120</v>
      </c>
      <c r="PHS3" s="60" t="s">
        <v>11121</v>
      </c>
      <c r="PHT3" s="60" t="s">
        <v>11122</v>
      </c>
      <c r="PHU3" s="60" t="s">
        <v>11123</v>
      </c>
      <c r="PHV3" s="60" t="s">
        <v>11124</v>
      </c>
      <c r="PHW3" s="60" t="s">
        <v>11125</v>
      </c>
      <c r="PHX3" s="60" t="s">
        <v>11126</v>
      </c>
      <c r="PHY3" s="60" t="s">
        <v>11127</v>
      </c>
      <c r="PHZ3" s="60" t="s">
        <v>11128</v>
      </c>
      <c r="PIA3" s="60" t="s">
        <v>11129</v>
      </c>
      <c r="PIB3" s="60" t="s">
        <v>11130</v>
      </c>
      <c r="PIC3" s="60" t="s">
        <v>11131</v>
      </c>
      <c r="PID3" s="60" t="s">
        <v>11132</v>
      </c>
      <c r="PIE3" s="60" t="s">
        <v>11133</v>
      </c>
      <c r="PIF3" s="60" t="s">
        <v>11134</v>
      </c>
      <c r="PIG3" s="60" t="s">
        <v>11135</v>
      </c>
      <c r="PIH3" s="60" t="s">
        <v>11136</v>
      </c>
      <c r="PII3" s="60" t="s">
        <v>11137</v>
      </c>
      <c r="PIJ3" s="60" t="s">
        <v>11138</v>
      </c>
      <c r="PIK3" s="60" t="s">
        <v>11139</v>
      </c>
      <c r="PIL3" s="60" t="s">
        <v>11140</v>
      </c>
      <c r="PIM3" s="60" t="s">
        <v>11141</v>
      </c>
      <c r="PIN3" s="60" t="s">
        <v>11142</v>
      </c>
      <c r="PIO3" s="60" t="s">
        <v>11143</v>
      </c>
      <c r="PIP3" s="60" t="s">
        <v>11144</v>
      </c>
      <c r="PIQ3" s="60" t="s">
        <v>11145</v>
      </c>
      <c r="PIR3" s="60" t="s">
        <v>11146</v>
      </c>
      <c r="PIS3" s="60" t="s">
        <v>11147</v>
      </c>
      <c r="PIT3" s="60" t="s">
        <v>11148</v>
      </c>
      <c r="PIU3" s="60" t="s">
        <v>11149</v>
      </c>
      <c r="PIV3" s="60" t="s">
        <v>11150</v>
      </c>
      <c r="PIW3" s="60" t="s">
        <v>11151</v>
      </c>
      <c r="PIX3" s="60" t="s">
        <v>11152</v>
      </c>
      <c r="PIY3" s="60" t="s">
        <v>11153</v>
      </c>
      <c r="PIZ3" s="60" t="s">
        <v>11154</v>
      </c>
      <c r="PJA3" s="60" t="s">
        <v>11155</v>
      </c>
      <c r="PJB3" s="60" t="s">
        <v>11156</v>
      </c>
      <c r="PJC3" s="60" t="s">
        <v>11157</v>
      </c>
      <c r="PJD3" s="60" t="s">
        <v>11158</v>
      </c>
      <c r="PJE3" s="60" t="s">
        <v>11159</v>
      </c>
      <c r="PJF3" s="60" t="s">
        <v>11160</v>
      </c>
      <c r="PJG3" s="60" t="s">
        <v>11161</v>
      </c>
      <c r="PJH3" s="60" t="s">
        <v>11162</v>
      </c>
      <c r="PJI3" s="60" t="s">
        <v>11163</v>
      </c>
      <c r="PJJ3" s="60" t="s">
        <v>11164</v>
      </c>
      <c r="PJK3" s="60" t="s">
        <v>11165</v>
      </c>
      <c r="PJL3" s="60" t="s">
        <v>11166</v>
      </c>
      <c r="PJM3" s="60" t="s">
        <v>11167</v>
      </c>
      <c r="PJN3" s="60" t="s">
        <v>11168</v>
      </c>
      <c r="PJO3" s="60" t="s">
        <v>11169</v>
      </c>
      <c r="PJP3" s="60" t="s">
        <v>11170</v>
      </c>
      <c r="PJQ3" s="60" t="s">
        <v>11171</v>
      </c>
      <c r="PJR3" s="60" t="s">
        <v>11172</v>
      </c>
      <c r="PJS3" s="60" t="s">
        <v>11173</v>
      </c>
      <c r="PJT3" s="60" t="s">
        <v>11174</v>
      </c>
      <c r="PJU3" s="60" t="s">
        <v>11175</v>
      </c>
      <c r="PJV3" s="60" t="s">
        <v>11176</v>
      </c>
      <c r="PJW3" s="60" t="s">
        <v>11177</v>
      </c>
      <c r="PJX3" s="60" t="s">
        <v>11178</v>
      </c>
      <c r="PJY3" s="60" t="s">
        <v>11179</v>
      </c>
      <c r="PJZ3" s="60" t="s">
        <v>11180</v>
      </c>
      <c r="PKA3" s="60" t="s">
        <v>11181</v>
      </c>
      <c r="PKB3" s="60" t="s">
        <v>11182</v>
      </c>
      <c r="PKC3" s="60" t="s">
        <v>11183</v>
      </c>
      <c r="PKD3" s="60" t="s">
        <v>11184</v>
      </c>
      <c r="PKE3" s="60" t="s">
        <v>11185</v>
      </c>
      <c r="PKF3" s="60" t="s">
        <v>11186</v>
      </c>
      <c r="PKG3" s="60" t="s">
        <v>11187</v>
      </c>
      <c r="PKH3" s="60" t="s">
        <v>11188</v>
      </c>
      <c r="PKI3" s="60" t="s">
        <v>11189</v>
      </c>
      <c r="PKJ3" s="60" t="s">
        <v>11190</v>
      </c>
      <c r="PKK3" s="60" t="s">
        <v>11191</v>
      </c>
      <c r="PKL3" s="60" t="s">
        <v>11192</v>
      </c>
      <c r="PKM3" s="60" t="s">
        <v>11193</v>
      </c>
      <c r="PKN3" s="60" t="s">
        <v>11194</v>
      </c>
      <c r="PKO3" s="60" t="s">
        <v>11195</v>
      </c>
      <c r="PKP3" s="60" t="s">
        <v>11196</v>
      </c>
      <c r="PKQ3" s="60" t="s">
        <v>11197</v>
      </c>
      <c r="PKR3" s="60" t="s">
        <v>11198</v>
      </c>
      <c r="PKS3" s="60" t="s">
        <v>11199</v>
      </c>
      <c r="PKT3" s="60" t="s">
        <v>11200</v>
      </c>
      <c r="PKU3" s="60" t="s">
        <v>11201</v>
      </c>
      <c r="PKV3" s="60" t="s">
        <v>11202</v>
      </c>
      <c r="PKW3" s="60" t="s">
        <v>11203</v>
      </c>
      <c r="PKX3" s="60" t="s">
        <v>11204</v>
      </c>
      <c r="PKY3" s="60" t="s">
        <v>11205</v>
      </c>
      <c r="PKZ3" s="60" t="s">
        <v>11206</v>
      </c>
      <c r="PLA3" s="60" t="s">
        <v>11207</v>
      </c>
      <c r="PLB3" s="60" t="s">
        <v>11208</v>
      </c>
      <c r="PLC3" s="60" t="s">
        <v>11209</v>
      </c>
      <c r="PLD3" s="60" t="s">
        <v>11210</v>
      </c>
      <c r="PLE3" s="60" t="s">
        <v>11211</v>
      </c>
      <c r="PLF3" s="60" t="s">
        <v>11212</v>
      </c>
      <c r="PLG3" s="60" t="s">
        <v>11213</v>
      </c>
      <c r="PLH3" s="60" t="s">
        <v>11214</v>
      </c>
      <c r="PLI3" s="60" t="s">
        <v>11215</v>
      </c>
      <c r="PLJ3" s="60" t="s">
        <v>11216</v>
      </c>
      <c r="PLK3" s="60" t="s">
        <v>11217</v>
      </c>
      <c r="PLL3" s="60" t="s">
        <v>11218</v>
      </c>
      <c r="PLM3" s="60" t="s">
        <v>11219</v>
      </c>
      <c r="PLN3" s="60" t="s">
        <v>11220</v>
      </c>
      <c r="PLO3" s="60" t="s">
        <v>11221</v>
      </c>
      <c r="PLP3" s="60" t="s">
        <v>11222</v>
      </c>
      <c r="PLQ3" s="60" t="s">
        <v>11223</v>
      </c>
      <c r="PLR3" s="60" t="s">
        <v>11224</v>
      </c>
      <c r="PLS3" s="60" t="s">
        <v>11225</v>
      </c>
      <c r="PLT3" s="60" t="s">
        <v>11226</v>
      </c>
      <c r="PLU3" s="60" t="s">
        <v>11227</v>
      </c>
      <c r="PLV3" s="60" t="s">
        <v>11228</v>
      </c>
      <c r="PLW3" s="60" t="s">
        <v>11229</v>
      </c>
      <c r="PLX3" s="60" t="s">
        <v>11230</v>
      </c>
      <c r="PLY3" s="60" t="s">
        <v>11231</v>
      </c>
      <c r="PLZ3" s="60" t="s">
        <v>11232</v>
      </c>
      <c r="PMA3" s="60" t="s">
        <v>11233</v>
      </c>
      <c r="PMB3" s="60" t="s">
        <v>11234</v>
      </c>
      <c r="PMC3" s="60" t="s">
        <v>11235</v>
      </c>
      <c r="PMD3" s="60" t="s">
        <v>11236</v>
      </c>
      <c r="PME3" s="60" t="s">
        <v>11237</v>
      </c>
      <c r="PMF3" s="60" t="s">
        <v>11238</v>
      </c>
      <c r="PMG3" s="60" t="s">
        <v>11239</v>
      </c>
      <c r="PMH3" s="60" t="s">
        <v>11240</v>
      </c>
      <c r="PMI3" s="60" t="s">
        <v>11241</v>
      </c>
      <c r="PMJ3" s="60" t="s">
        <v>11242</v>
      </c>
      <c r="PMK3" s="60" t="s">
        <v>11243</v>
      </c>
      <c r="PML3" s="60" t="s">
        <v>11244</v>
      </c>
      <c r="PMM3" s="60" t="s">
        <v>11245</v>
      </c>
      <c r="PMN3" s="60" t="s">
        <v>11246</v>
      </c>
      <c r="PMO3" s="60" t="s">
        <v>11247</v>
      </c>
      <c r="PMP3" s="60" t="s">
        <v>11248</v>
      </c>
      <c r="PMQ3" s="60" t="s">
        <v>11249</v>
      </c>
      <c r="PMR3" s="60" t="s">
        <v>11250</v>
      </c>
      <c r="PMS3" s="60" t="s">
        <v>11251</v>
      </c>
      <c r="PMT3" s="60" t="s">
        <v>11252</v>
      </c>
      <c r="PMU3" s="60" t="s">
        <v>11253</v>
      </c>
      <c r="PMV3" s="60" t="s">
        <v>11254</v>
      </c>
      <c r="PMW3" s="60" t="s">
        <v>11255</v>
      </c>
      <c r="PMX3" s="60" t="s">
        <v>11256</v>
      </c>
      <c r="PMY3" s="60" t="s">
        <v>11257</v>
      </c>
      <c r="PMZ3" s="60" t="s">
        <v>11258</v>
      </c>
      <c r="PNA3" s="60" t="s">
        <v>11259</v>
      </c>
      <c r="PNB3" s="60" t="s">
        <v>11260</v>
      </c>
      <c r="PNC3" s="60" t="s">
        <v>11261</v>
      </c>
      <c r="PND3" s="60" t="s">
        <v>11262</v>
      </c>
      <c r="PNE3" s="60" t="s">
        <v>11263</v>
      </c>
      <c r="PNF3" s="60" t="s">
        <v>11264</v>
      </c>
      <c r="PNG3" s="60" t="s">
        <v>11265</v>
      </c>
      <c r="PNH3" s="60" t="s">
        <v>11266</v>
      </c>
      <c r="PNI3" s="60" t="s">
        <v>11267</v>
      </c>
      <c r="PNJ3" s="60" t="s">
        <v>11268</v>
      </c>
      <c r="PNK3" s="60" t="s">
        <v>11269</v>
      </c>
      <c r="PNL3" s="60" t="s">
        <v>11270</v>
      </c>
      <c r="PNM3" s="60" t="s">
        <v>11271</v>
      </c>
      <c r="PNN3" s="60" t="s">
        <v>11272</v>
      </c>
      <c r="PNO3" s="60" t="s">
        <v>11273</v>
      </c>
      <c r="PNP3" s="60" t="s">
        <v>11274</v>
      </c>
      <c r="PNQ3" s="60" t="s">
        <v>11275</v>
      </c>
      <c r="PNR3" s="60" t="s">
        <v>11276</v>
      </c>
      <c r="PNS3" s="60" t="s">
        <v>11277</v>
      </c>
      <c r="PNT3" s="60" t="s">
        <v>11278</v>
      </c>
      <c r="PNU3" s="60" t="s">
        <v>11279</v>
      </c>
      <c r="PNV3" s="60" t="s">
        <v>11280</v>
      </c>
      <c r="PNW3" s="60" t="s">
        <v>11281</v>
      </c>
      <c r="PNX3" s="60" t="s">
        <v>11282</v>
      </c>
      <c r="PNY3" s="60" t="s">
        <v>11283</v>
      </c>
      <c r="PNZ3" s="60" t="s">
        <v>11284</v>
      </c>
      <c r="POA3" s="60" t="s">
        <v>11285</v>
      </c>
      <c r="POB3" s="60" t="s">
        <v>11286</v>
      </c>
      <c r="POC3" s="60" t="s">
        <v>11287</v>
      </c>
      <c r="POD3" s="60" t="s">
        <v>11288</v>
      </c>
      <c r="POE3" s="60" t="s">
        <v>11289</v>
      </c>
      <c r="POF3" s="60" t="s">
        <v>11290</v>
      </c>
      <c r="POG3" s="60" t="s">
        <v>11291</v>
      </c>
      <c r="POH3" s="60" t="s">
        <v>11292</v>
      </c>
      <c r="POI3" s="60" t="s">
        <v>11293</v>
      </c>
      <c r="POJ3" s="60" t="s">
        <v>11294</v>
      </c>
      <c r="POK3" s="60" t="s">
        <v>11295</v>
      </c>
      <c r="POL3" s="60" t="s">
        <v>11296</v>
      </c>
      <c r="POM3" s="60" t="s">
        <v>11297</v>
      </c>
      <c r="PON3" s="60" t="s">
        <v>11298</v>
      </c>
      <c r="POO3" s="60" t="s">
        <v>11299</v>
      </c>
      <c r="POP3" s="60" t="s">
        <v>11300</v>
      </c>
      <c r="POQ3" s="60" t="s">
        <v>11301</v>
      </c>
      <c r="POR3" s="60" t="s">
        <v>11302</v>
      </c>
      <c r="POS3" s="60" t="s">
        <v>11303</v>
      </c>
      <c r="POT3" s="60" t="s">
        <v>11304</v>
      </c>
      <c r="POU3" s="60" t="s">
        <v>11305</v>
      </c>
      <c r="POV3" s="60" t="s">
        <v>11306</v>
      </c>
      <c r="POW3" s="60" t="s">
        <v>11307</v>
      </c>
      <c r="POX3" s="60" t="s">
        <v>11308</v>
      </c>
      <c r="POY3" s="60" t="s">
        <v>11309</v>
      </c>
      <c r="POZ3" s="60" t="s">
        <v>11310</v>
      </c>
      <c r="PPA3" s="60" t="s">
        <v>11311</v>
      </c>
      <c r="PPB3" s="60" t="s">
        <v>11312</v>
      </c>
      <c r="PPC3" s="60" t="s">
        <v>11313</v>
      </c>
      <c r="PPD3" s="60" t="s">
        <v>11314</v>
      </c>
      <c r="PPE3" s="60" t="s">
        <v>11315</v>
      </c>
      <c r="PPF3" s="60" t="s">
        <v>11316</v>
      </c>
      <c r="PPG3" s="60" t="s">
        <v>11317</v>
      </c>
      <c r="PPH3" s="60" t="s">
        <v>11318</v>
      </c>
      <c r="PPI3" s="60" t="s">
        <v>11319</v>
      </c>
      <c r="PPJ3" s="60" t="s">
        <v>11320</v>
      </c>
      <c r="PPK3" s="60" t="s">
        <v>11321</v>
      </c>
      <c r="PPL3" s="60" t="s">
        <v>11322</v>
      </c>
      <c r="PPM3" s="60" t="s">
        <v>11323</v>
      </c>
      <c r="PPN3" s="60" t="s">
        <v>11324</v>
      </c>
      <c r="PPO3" s="60" t="s">
        <v>11325</v>
      </c>
      <c r="PPP3" s="60" t="s">
        <v>11326</v>
      </c>
      <c r="PPQ3" s="60" t="s">
        <v>11327</v>
      </c>
      <c r="PPR3" s="60" t="s">
        <v>11328</v>
      </c>
      <c r="PPS3" s="60" t="s">
        <v>11329</v>
      </c>
      <c r="PPT3" s="60" t="s">
        <v>11330</v>
      </c>
      <c r="PPU3" s="60" t="s">
        <v>11331</v>
      </c>
      <c r="PPV3" s="60" t="s">
        <v>11332</v>
      </c>
      <c r="PPW3" s="60" t="s">
        <v>11333</v>
      </c>
      <c r="PPX3" s="60" t="s">
        <v>11334</v>
      </c>
      <c r="PPY3" s="60" t="s">
        <v>11335</v>
      </c>
      <c r="PPZ3" s="60" t="s">
        <v>11336</v>
      </c>
      <c r="PQA3" s="60" t="s">
        <v>11337</v>
      </c>
      <c r="PQB3" s="60" t="s">
        <v>11338</v>
      </c>
      <c r="PQC3" s="60" t="s">
        <v>11339</v>
      </c>
      <c r="PQD3" s="60" t="s">
        <v>11340</v>
      </c>
      <c r="PQE3" s="60" t="s">
        <v>11341</v>
      </c>
      <c r="PQF3" s="60" t="s">
        <v>11342</v>
      </c>
      <c r="PQG3" s="60" t="s">
        <v>11343</v>
      </c>
      <c r="PQH3" s="60" t="s">
        <v>11344</v>
      </c>
      <c r="PQI3" s="60" t="s">
        <v>11345</v>
      </c>
      <c r="PQJ3" s="60" t="s">
        <v>11346</v>
      </c>
      <c r="PQK3" s="60" t="s">
        <v>11347</v>
      </c>
      <c r="PQL3" s="60" t="s">
        <v>11348</v>
      </c>
      <c r="PQM3" s="60" t="s">
        <v>11349</v>
      </c>
      <c r="PQN3" s="60" t="s">
        <v>11350</v>
      </c>
      <c r="PQO3" s="60" t="s">
        <v>11351</v>
      </c>
      <c r="PQP3" s="60" t="s">
        <v>11352</v>
      </c>
      <c r="PQQ3" s="60" t="s">
        <v>11353</v>
      </c>
      <c r="PQR3" s="60" t="s">
        <v>11354</v>
      </c>
      <c r="PQS3" s="60" t="s">
        <v>11355</v>
      </c>
      <c r="PQT3" s="60" t="s">
        <v>11356</v>
      </c>
      <c r="PQU3" s="60" t="s">
        <v>11357</v>
      </c>
      <c r="PQV3" s="60" t="s">
        <v>11358</v>
      </c>
      <c r="PQW3" s="60" t="s">
        <v>11359</v>
      </c>
      <c r="PQX3" s="60" t="s">
        <v>11360</v>
      </c>
      <c r="PQY3" s="60" t="s">
        <v>11361</v>
      </c>
      <c r="PQZ3" s="60" t="s">
        <v>11362</v>
      </c>
      <c r="PRA3" s="60" t="s">
        <v>11363</v>
      </c>
      <c r="PRB3" s="60" t="s">
        <v>11364</v>
      </c>
      <c r="PRC3" s="60" t="s">
        <v>11365</v>
      </c>
      <c r="PRD3" s="60" t="s">
        <v>11366</v>
      </c>
      <c r="PRE3" s="60" t="s">
        <v>11367</v>
      </c>
      <c r="PRF3" s="60" t="s">
        <v>11368</v>
      </c>
      <c r="PRG3" s="60" t="s">
        <v>11369</v>
      </c>
      <c r="PRH3" s="60" t="s">
        <v>11370</v>
      </c>
      <c r="PRI3" s="60" t="s">
        <v>11371</v>
      </c>
      <c r="PRJ3" s="60" t="s">
        <v>11372</v>
      </c>
      <c r="PRK3" s="60" t="s">
        <v>11373</v>
      </c>
      <c r="PRL3" s="60" t="s">
        <v>11374</v>
      </c>
      <c r="PRM3" s="60" t="s">
        <v>11375</v>
      </c>
      <c r="PRN3" s="60" t="s">
        <v>11376</v>
      </c>
      <c r="PRO3" s="60" t="s">
        <v>11377</v>
      </c>
      <c r="PRP3" s="60" t="s">
        <v>11378</v>
      </c>
      <c r="PRQ3" s="60" t="s">
        <v>11379</v>
      </c>
      <c r="PRR3" s="60" t="s">
        <v>11380</v>
      </c>
      <c r="PRS3" s="60" t="s">
        <v>11381</v>
      </c>
      <c r="PRT3" s="60" t="s">
        <v>11382</v>
      </c>
      <c r="PRU3" s="60" t="s">
        <v>11383</v>
      </c>
      <c r="PRV3" s="60" t="s">
        <v>11384</v>
      </c>
      <c r="PRW3" s="60" t="s">
        <v>11385</v>
      </c>
      <c r="PRX3" s="60" t="s">
        <v>11386</v>
      </c>
      <c r="PRY3" s="60" t="s">
        <v>11387</v>
      </c>
      <c r="PRZ3" s="60" t="s">
        <v>11388</v>
      </c>
      <c r="PSA3" s="60" t="s">
        <v>11389</v>
      </c>
      <c r="PSB3" s="60" t="s">
        <v>11390</v>
      </c>
      <c r="PSC3" s="60" t="s">
        <v>11391</v>
      </c>
      <c r="PSD3" s="60" t="s">
        <v>11392</v>
      </c>
      <c r="PSE3" s="60" t="s">
        <v>11393</v>
      </c>
      <c r="PSF3" s="60" t="s">
        <v>11394</v>
      </c>
      <c r="PSG3" s="60" t="s">
        <v>11395</v>
      </c>
      <c r="PSH3" s="60" t="s">
        <v>11396</v>
      </c>
      <c r="PSI3" s="60" t="s">
        <v>11397</v>
      </c>
      <c r="PSJ3" s="60" t="s">
        <v>11398</v>
      </c>
      <c r="PSK3" s="60" t="s">
        <v>11399</v>
      </c>
      <c r="PSL3" s="60" t="s">
        <v>11400</v>
      </c>
      <c r="PSM3" s="60" t="s">
        <v>11401</v>
      </c>
      <c r="PSN3" s="60" t="s">
        <v>11402</v>
      </c>
      <c r="PSO3" s="60" t="s">
        <v>11403</v>
      </c>
      <c r="PSP3" s="60" t="s">
        <v>11404</v>
      </c>
      <c r="PSQ3" s="60" t="s">
        <v>11405</v>
      </c>
      <c r="PSR3" s="60" t="s">
        <v>11406</v>
      </c>
      <c r="PSS3" s="60" t="s">
        <v>11407</v>
      </c>
      <c r="PST3" s="60" t="s">
        <v>11408</v>
      </c>
      <c r="PSU3" s="60" t="s">
        <v>11409</v>
      </c>
      <c r="PSV3" s="60" t="s">
        <v>11410</v>
      </c>
      <c r="PSW3" s="60" t="s">
        <v>11411</v>
      </c>
      <c r="PSX3" s="60" t="s">
        <v>11412</v>
      </c>
      <c r="PSY3" s="60" t="s">
        <v>11413</v>
      </c>
      <c r="PSZ3" s="60" t="s">
        <v>11414</v>
      </c>
      <c r="PTA3" s="60" t="s">
        <v>11415</v>
      </c>
      <c r="PTB3" s="60" t="s">
        <v>11416</v>
      </c>
      <c r="PTC3" s="60" t="s">
        <v>11417</v>
      </c>
      <c r="PTD3" s="60" t="s">
        <v>11418</v>
      </c>
      <c r="PTE3" s="60" t="s">
        <v>11419</v>
      </c>
      <c r="PTF3" s="60" t="s">
        <v>11420</v>
      </c>
      <c r="PTG3" s="60" t="s">
        <v>11421</v>
      </c>
      <c r="PTH3" s="60" t="s">
        <v>11422</v>
      </c>
      <c r="PTI3" s="60" t="s">
        <v>11423</v>
      </c>
      <c r="PTJ3" s="60" t="s">
        <v>11424</v>
      </c>
      <c r="PTK3" s="60" t="s">
        <v>11425</v>
      </c>
      <c r="PTL3" s="60" t="s">
        <v>11426</v>
      </c>
      <c r="PTM3" s="60" t="s">
        <v>11427</v>
      </c>
      <c r="PTN3" s="60" t="s">
        <v>11428</v>
      </c>
      <c r="PTO3" s="60" t="s">
        <v>11429</v>
      </c>
      <c r="PTP3" s="60" t="s">
        <v>11430</v>
      </c>
      <c r="PTQ3" s="60" t="s">
        <v>11431</v>
      </c>
      <c r="PTR3" s="60" t="s">
        <v>11432</v>
      </c>
      <c r="PTS3" s="60" t="s">
        <v>11433</v>
      </c>
      <c r="PTT3" s="60" t="s">
        <v>11434</v>
      </c>
      <c r="PTU3" s="60" t="s">
        <v>11435</v>
      </c>
      <c r="PTV3" s="60" t="s">
        <v>11436</v>
      </c>
      <c r="PTW3" s="60" t="s">
        <v>11437</v>
      </c>
      <c r="PTX3" s="60" t="s">
        <v>11438</v>
      </c>
      <c r="PTY3" s="60" t="s">
        <v>11439</v>
      </c>
      <c r="PTZ3" s="60" t="s">
        <v>11440</v>
      </c>
      <c r="PUA3" s="60" t="s">
        <v>11441</v>
      </c>
      <c r="PUB3" s="60" t="s">
        <v>11442</v>
      </c>
      <c r="PUC3" s="60" t="s">
        <v>11443</v>
      </c>
      <c r="PUD3" s="60" t="s">
        <v>11444</v>
      </c>
      <c r="PUE3" s="60" t="s">
        <v>11445</v>
      </c>
      <c r="PUF3" s="60" t="s">
        <v>11446</v>
      </c>
      <c r="PUG3" s="60" t="s">
        <v>11447</v>
      </c>
      <c r="PUH3" s="60" t="s">
        <v>11448</v>
      </c>
      <c r="PUI3" s="60" t="s">
        <v>11449</v>
      </c>
      <c r="PUJ3" s="60" t="s">
        <v>11450</v>
      </c>
      <c r="PUK3" s="60" t="s">
        <v>11451</v>
      </c>
      <c r="PUL3" s="60" t="s">
        <v>11452</v>
      </c>
      <c r="PUM3" s="60" t="s">
        <v>11453</v>
      </c>
      <c r="PUN3" s="60" t="s">
        <v>11454</v>
      </c>
      <c r="PUO3" s="60" t="s">
        <v>11455</v>
      </c>
      <c r="PUP3" s="60" t="s">
        <v>11456</v>
      </c>
      <c r="PUQ3" s="60" t="s">
        <v>11457</v>
      </c>
      <c r="PUR3" s="60" t="s">
        <v>11458</v>
      </c>
      <c r="PUS3" s="60" t="s">
        <v>11459</v>
      </c>
      <c r="PUT3" s="60" t="s">
        <v>11460</v>
      </c>
      <c r="PUU3" s="60" t="s">
        <v>11461</v>
      </c>
      <c r="PUV3" s="60" t="s">
        <v>11462</v>
      </c>
      <c r="PUW3" s="60" t="s">
        <v>11463</v>
      </c>
      <c r="PUX3" s="60" t="s">
        <v>11464</v>
      </c>
      <c r="PUY3" s="60" t="s">
        <v>11465</v>
      </c>
      <c r="PUZ3" s="60" t="s">
        <v>11466</v>
      </c>
      <c r="PVA3" s="60" t="s">
        <v>11467</v>
      </c>
      <c r="PVB3" s="60" t="s">
        <v>11468</v>
      </c>
      <c r="PVC3" s="60" t="s">
        <v>11469</v>
      </c>
      <c r="PVD3" s="60" t="s">
        <v>11470</v>
      </c>
      <c r="PVE3" s="60" t="s">
        <v>11471</v>
      </c>
      <c r="PVF3" s="60" t="s">
        <v>11472</v>
      </c>
      <c r="PVG3" s="60" t="s">
        <v>11473</v>
      </c>
      <c r="PVH3" s="60" t="s">
        <v>11474</v>
      </c>
      <c r="PVI3" s="60" t="s">
        <v>11475</v>
      </c>
      <c r="PVJ3" s="60" t="s">
        <v>11476</v>
      </c>
      <c r="PVK3" s="60" t="s">
        <v>11477</v>
      </c>
      <c r="PVL3" s="60" t="s">
        <v>11478</v>
      </c>
      <c r="PVM3" s="60" t="s">
        <v>11479</v>
      </c>
      <c r="PVN3" s="60" t="s">
        <v>11480</v>
      </c>
      <c r="PVO3" s="60" t="s">
        <v>11481</v>
      </c>
      <c r="PVP3" s="60" t="s">
        <v>11482</v>
      </c>
      <c r="PVQ3" s="60" t="s">
        <v>11483</v>
      </c>
      <c r="PVR3" s="60" t="s">
        <v>11484</v>
      </c>
      <c r="PVS3" s="60" t="s">
        <v>11485</v>
      </c>
      <c r="PVT3" s="60" t="s">
        <v>11486</v>
      </c>
      <c r="PVU3" s="60" t="s">
        <v>11487</v>
      </c>
      <c r="PVV3" s="60" t="s">
        <v>11488</v>
      </c>
      <c r="PVW3" s="60" t="s">
        <v>11489</v>
      </c>
      <c r="PVX3" s="60" t="s">
        <v>11490</v>
      </c>
      <c r="PVY3" s="60" t="s">
        <v>11491</v>
      </c>
      <c r="PVZ3" s="60" t="s">
        <v>11492</v>
      </c>
      <c r="PWA3" s="60" t="s">
        <v>11493</v>
      </c>
      <c r="PWB3" s="60" t="s">
        <v>11494</v>
      </c>
      <c r="PWC3" s="60" t="s">
        <v>11495</v>
      </c>
      <c r="PWD3" s="60" t="s">
        <v>11496</v>
      </c>
      <c r="PWE3" s="60" t="s">
        <v>11497</v>
      </c>
      <c r="PWF3" s="60" t="s">
        <v>11498</v>
      </c>
      <c r="PWG3" s="60" t="s">
        <v>11499</v>
      </c>
      <c r="PWH3" s="60" t="s">
        <v>11500</v>
      </c>
      <c r="PWI3" s="60" t="s">
        <v>11501</v>
      </c>
      <c r="PWJ3" s="60" t="s">
        <v>11502</v>
      </c>
      <c r="PWK3" s="60" t="s">
        <v>11503</v>
      </c>
      <c r="PWL3" s="60" t="s">
        <v>11504</v>
      </c>
      <c r="PWM3" s="60" t="s">
        <v>11505</v>
      </c>
      <c r="PWN3" s="60" t="s">
        <v>11506</v>
      </c>
      <c r="PWO3" s="60" t="s">
        <v>11507</v>
      </c>
      <c r="PWP3" s="60" t="s">
        <v>11508</v>
      </c>
      <c r="PWQ3" s="60" t="s">
        <v>11509</v>
      </c>
      <c r="PWR3" s="60" t="s">
        <v>11510</v>
      </c>
      <c r="PWS3" s="60" t="s">
        <v>11511</v>
      </c>
      <c r="PWT3" s="60" t="s">
        <v>11512</v>
      </c>
      <c r="PWU3" s="60" t="s">
        <v>11513</v>
      </c>
      <c r="PWV3" s="60" t="s">
        <v>11514</v>
      </c>
      <c r="PWW3" s="60" t="s">
        <v>11515</v>
      </c>
      <c r="PWX3" s="60" t="s">
        <v>11516</v>
      </c>
      <c r="PWY3" s="60" t="s">
        <v>11517</v>
      </c>
      <c r="PWZ3" s="60" t="s">
        <v>11518</v>
      </c>
      <c r="PXA3" s="60" t="s">
        <v>11519</v>
      </c>
      <c r="PXB3" s="60" t="s">
        <v>11520</v>
      </c>
      <c r="PXC3" s="60" t="s">
        <v>11521</v>
      </c>
      <c r="PXD3" s="60" t="s">
        <v>11522</v>
      </c>
      <c r="PXE3" s="60" t="s">
        <v>11523</v>
      </c>
      <c r="PXF3" s="60" t="s">
        <v>11524</v>
      </c>
      <c r="PXG3" s="60" t="s">
        <v>11525</v>
      </c>
      <c r="PXH3" s="60" t="s">
        <v>11526</v>
      </c>
      <c r="PXI3" s="60" t="s">
        <v>11527</v>
      </c>
      <c r="PXJ3" s="60" t="s">
        <v>11528</v>
      </c>
      <c r="PXK3" s="60" t="s">
        <v>11529</v>
      </c>
      <c r="PXL3" s="60" t="s">
        <v>11530</v>
      </c>
      <c r="PXM3" s="60" t="s">
        <v>11531</v>
      </c>
      <c r="PXN3" s="60" t="s">
        <v>11532</v>
      </c>
      <c r="PXO3" s="60" t="s">
        <v>11533</v>
      </c>
      <c r="PXP3" s="60" t="s">
        <v>11534</v>
      </c>
      <c r="PXQ3" s="60" t="s">
        <v>11535</v>
      </c>
      <c r="PXR3" s="60" t="s">
        <v>11536</v>
      </c>
      <c r="PXS3" s="60" t="s">
        <v>11537</v>
      </c>
      <c r="PXT3" s="60" t="s">
        <v>11538</v>
      </c>
      <c r="PXU3" s="60" t="s">
        <v>11539</v>
      </c>
      <c r="PXV3" s="60" t="s">
        <v>11540</v>
      </c>
      <c r="PXW3" s="60" t="s">
        <v>11541</v>
      </c>
      <c r="PXX3" s="60" t="s">
        <v>11542</v>
      </c>
      <c r="PXY3" s="60" t="s">
        <v>11543</v>
      </c>
      <c r="PXZ3" s="60" t="s">
        <v>11544</v>
      </c>
      <c r="PYA3" s="60" t="s">
        <v>11545</v>
      </c>
      <c r="PYB3" s="60" t="s">
        <v>11546</v>
      </c>
      <c r="PYC3" s="60" t="s">
        <v>11547</v>
      </c>
      <c r="PYD3" s="60" t="s">
        <v>11548</v>
      </c>
      <c r="PYE3" s="60" t="s">
        <v>11549</v>
      </c>
      <c r="PYF3" s="60" t="s">
        <v>11550</v>
      </c>
      <c r="PYG3" s="60" t="s">
        <v>11551</v>
      </c>
      <c r="PYH3" s="60" t="s">
        <v>11552</v>
      </c>
      <c r="PYI3" s="60" t="s">
        <v>11553</v>
      </c>
      <c r="PYJ3" s="60" t="s">
        <v>11554</v>
      </c>
      <c r="PYK3" s="60" t="s">
        <v>11555</v>
      </c>
      <c r="PYL3" s="60" t="s">
        <v>11556</v>
      </c>
      <c r="PYM3" s="60" t="s">
        <v>11557</v>
      </c>
      <c r="PYN3" s="60" t="s">
        <v>11558</v>
      </c>
      <c r="PYO3" s="60" t="s">
        <v>11559</v>
      </c>
      <c r="PYP3" s="60" t="s">
        <v>11560</v>
      </c>
      <c r="PYQ3" s="60" t="s">
        <v>11561</v>
      </c>
      <c r="PYR3" s="60" t="s">
        <v>11562</v>
      </c>
      <c r="PYS3" s="60" t="s">
        <v>11563</v>
      </c>
      <c r="PYT3" s="60" t="s">
        <v>11564</v>
      </c>
      <c r="PYU3" s="60" t="s">
        <v>11565</v>
      </c>
      <c r="PYV3" s="60" t="s">
        <v>11566</v>
      </c>
      <c r="PYW3" s="60" t="s">
        <v>11567</v>
      </c>
      <c r="PYX3" s="60" t="s">
        <v>11568</v>
      </c>
      <c r="PYY3" s="60" t="s">
        <v>11569</v>
      </c>
      <c r="PYZ3" s="60" t="s">
        <v>11570</v>
      </c>
      <c r="PZA3" s="60" t="s">
        <v>11571</v>
      </c>
      <c r="PZB3" s="60" t="s">
        <v>11572</v>
      </c>
      <c r="PZC3" s="60" t="s">
        <v>11573</v>
      </c>
      <c r="PZD3" s="60" t="s">
        <v>11574</v>
      </c>
      <c r="PZE3" s="60" t="s">
        <v>11575</v>
      </c>
      <c r="PZF3" s="60" t="s">
        <v>11576</v>
      </c>
      <c r="PZG3" s="60" t="s">
        <v>11577</v>
      </c>
      <c r="PZH3" s="60" t="s">
        <v>11578</v>
      </c>
      <c r="PZI3" s="60" t="s">
        <v>11579</v>
      </c>
      <c r="PZJ3" s="60" t="s">
        <v>11580</v>
      </c>
      <c r="PZK3" s="60" t="s">
        <v>11581</v>
      </c>
      <c r="PZL3" s="60" t="s">
        <v>11582</v>
      </c>
      <c r="PZM3" s="60" t="s">
        <v>11583</v>
      </c>
      <c r="PZN3" s="60" t="s">
        <v>11584</v>
      </c>
      <c r="PZO3" s="60" t="s">
        <v>11585</v>
      </c>
      <c r="PZP3" s="60" t="s">
        <v>11586</v>
      </c>
      <c r="PZQ3" s="60" t="s">
        <v>11587</v>
      </c>
      <c r="PZR3" s="60" t="s">
        <v>11588</v>
      </c>
      <c r="PZS3" s="60" t="s">
        <v>11589</v>
      </c>
      <c r="PZT3" s="60" t="s">
        <v>11590</v>
      </c>
      <c r="PZU3" s="60" t="s">
        <v>11591</v>
      </c>
      <c r="PZV3" s="60" t="s">
        <v>11592</v>
      </c>
      <c r="PZW3" s="60" t="s">
        <v>11593</v>
      </c>
      <c r="PZX3" s="60" t="s">
        <v>11594</v>
      </c>
      <c r="PZY3" s="60" t="s">
        <v>11595</v>
      </c>
      <c r="PZZ3" s="60" t="s">
        <v>11596</v>
      </c>
      <c r="QAA3" s="60" t="s">
        <v>11597</v>
      </c>
      <c r="QAB3" s="60" t="s">
        <v>11598</v>
      </c>
      <c r="QAC3" s="60" t="s">
        <v>11599</v>
      </c>
      <c r="QAD3" s="60" t="s">
        <v>11600</v>
      </c>
      <c r="QAE3" s="60" t="s">
        <v>11601</v>
      </c>
      <c r="QAF3" s="60" t="s">
        <v>11602</v>
      </c>
      <c r="QAG3" s="60" t="s">
        <v>11603</v>
      </c>
      <c r="QAH3" s="60" t="s">
        <v>11604</v>
      </c>
      <c r="QAI3" s="60" t="s">
        <v>11605</v>
      </c>
      <c r="QAJ3" s="60" t="s">
        <v>11606</v>
      </c>
      <c r="QAK3" s="60" t="s">
        <v>11607</v>
      </c>
      <c r="QAL3" s="60" t="s">
        <v>11608</v>
      </c>
      <c r="QAM3" s="60" t="s">
        <v>11609</v>
      </c>
      <c r="QAN3" s="60" t="s">
        <v>11610</v>
      </c>
      <c r="QAO3" s="60" t="s">
        <v>11611</v>
      </c>
      <c r="QAP3" s="60" t="s">
        <v>11612</v>
      </c>
      <c r="QAQ3" s="60" t="s">
        <v>11613</v>
      </c>
      <c r="QAR3" s="60" t="s">
        <v>11614</v>
      </c>
      <c r="QAS3" s="60" t="s">
        <v>11615</v>
      </c>
      <c r="QAT3" s="60" t="s">
        <v>11616</v>
      </c>
      <c r="QAU3" s="60" t="s">
        <v>11617</v>
      </c>
      <c r="QAV3" s="60" t="s">
        <v>11618</v>
      </c>
      <c r="QAW3" s="60" t="s">
        <v>11619</v>
      </c>
      <c r="QAX3" s="60" t="s">
        <v>11620</v>
      </c>
      <c r="QAY3" s="60" t="s">
        <v>11621</v>
      </c>
      <c r="QAZ3" s="60" t="s">
        <v>11622</v>
      </c>
      <c r="QBA3" s="60" t="s">
        <v>11623</v>
      </c>
      <c r="QBB3" s="60" t="s">
        <v>11624</v>
      </c>
      <c r="QBC3" s="60" t="s">
        <v>11625</v>
      </c>
      <c r="QBD3" s="60" t="s">
        <v>11626</v>
      </c>
      <c r="QBE3" s="60" t="s">
        <v>11627</v>
      </c>
      <c r="QBF3" s="60" t="s">
        <v>11628</v>
      </c>
      <c r="QBG3" s="60" t="s">
        <v>11629</v>
      </c>
      <c r="QBH3" s="60" t="s">
        <v>11630</v>
      </c>
      <c r="QBI3" s="60" t="s">
        <v>11631</v>
      </c>
      <c r="QBJ3" s="60" t="s">
        <v>11632</v>
      </c>
      <c r="QBK3" s="60" t="s">
        <v>11633</v>
      </c>
      <c r="QBL3" s="60" t="s">
        <v>11634</v>
      </c>
      <c r="QBM3" s="60" t="s">
        <v>11635</v>
      </c>
      <c r="QBN3" s="60" t="s">
        <v>11636</v>
      </c>
      <c r="QBO3" s="60" t="s">
        <v>11637</v>
      </c>
      <c r="QBP3" s="60" t="s">
        <v>11638</v>
      </c>
      <c r="QBQ3" s="60" t="s">
        <v>11639</v>
      </c>
      <c r="QBR3" s="60" t="s">
        <v>11640</v>
      </c>
      <c r="QBS3" s="60" t="s">
        <v>11641</v>
      </c>
      <c r="QBT3" s="60" t="s">
        <v>11642</v>
      </c>
      <c r="QBU3" s="60" t="s">
        <v>11643</v>
      </c>
      <c r="QBV3" s="60" t="s">
        <v>11644</v>
      </c>
      <c r="QBW3" s="60" t="s">
        <v>11645</v>
      </c>
      <c r="QBX3" s="60" t="s">
        <v>11646</v>
      </c>
      <c r="QBY3" s="60" t="s">
        <v>11647</v>
      </c>
      <c r="QBZ3" s="60" t="s">
        <v>11648</v>
      </c>
      <c r="QCA3" s="60" t="s">
        <v>11649</v>
      </c>
      <c r="QCB3" s="60" t="s">
        <v>11650</v>
      </c>
      <c r="QCC3" s="60" t="s">
        <v>11651</v>
      </c>
      <c r="QCD3" s="60" t="s">
        <v>11652</v>
      </c>
      <c r="QCE3" s="60" t="s">
        <v>11653</v>
      </c>
      <c r="QCF3" s="60" t="s">
        <v>11654</v>
      </c>
      <c r="QCG3" s="60" t="s">
        <v>11655</v>
      </c>
      <c r="QCH3" s="60" t="s">
        <v>11656</v>
      </c>
      <c r="QCI3" s="60" t="s">
        <v>11657</v>
      </c>
      <c r="QCJ3" s="60" t="s">
        <v>11658</v>
      </c>
      <c r="QCK3" s="60" t="s">
        <v>11659</v>
      </c>
      <c r="QCL3" s="60" t="s">
        <v>11660</v>
      </c>
      <c r="QCM3" s="60" t="s">
        <v>11661</v>
      </c>
      <c r="QCN3" s="60" t="s">
        <v>11662</v>
      </c>
      <c r="QCO3" s="60" t="s">
        <v>11663</v>
      </c>
      <c r="QCP3" s="60" t="s">
        <v>11664</v>
      </c>
      <c r="QCQ3" s="60" t="s">
        <v>11665</v>
      </c>
      <c r="QCR3" s="60" t="s">
        <v>11666</v>
      </c>
      <c r="QCS3" s="60" t="s">
        <v>11667</v>
      </c>
      <c r="QCT3" s="60" t="s">
        <v>11668</v>
      </c>
      <c r="QCU3" s="60" t="s">
        <v>11669</v>
      </c>
      <c r="QCV3" s="60" t="s">
        <v>11670</v>
      </c>
      <c r="QCW3" s="60" t="s">
        <v>11671</v>
      </c>
      <c r="QCX3" s="60" t="s">
        <v>11672</v>
      </c>
      <c r="QCY3" s="60" t="s">
        <v>11673</v>
      </c>
      <c r="QCZ3" s="60" t="s">
        <v>11674</v>
      </c>
      <c r="QDA3" s="60" t="s">
        <v>11675</v>
      </c>
      <c r="QDB3" s="60" t="s">
        <v>11676</v>
      </c>
      <c r="QDC3" s="60" t="s">
        <v>11677</v>
      </c>
      <c r="QDD3" s="60" t="s">
        <v>11678</v>
      </c>
      <c r="QDE3" s="60" t="s">
        <v>11679</v>
      </c>
      <c r="QDF3" s="60" t="s">
        <v>11680</v>
      </c>
      <c r="QDG3" s="60" t="s">
        <v>11681</v>
      </c>
      <c r="QDH3" s="60" t="s">
        <v>11682</v>
      </c>
      <c r="QDI3" s="60" t="s">
        <v>11683</v>
      </c>
      <c r="QDJ3" s="60" t="s">
        <v>11684</v>
      </c>
      <c r="QDK3" s="60" t="s">
        <v>11685</v>
      </c>
      <c r="QDL3" s="60" t="s">
        <v>11686</v>
      </c>
      <c r="QDM3" s="60" t="s">
        <v>11687</v>
      </c>
      <c r="QDN3" s="60" t="s">
        <v>11688</v>
      </c>
      <c r="QDO3" s="60" t="s">
        <v>11689</v>
      </c>
      <c r="QDP3" s="60" t="s">
        <v>11690</v>
      </c>
      <c r="QDQ3" s="60" t="s">
        <v>11691</v>
      </c>
      <c r="QDR3" s="60" t="s">
        <v>11692</v>
      </c>
      <c r="QDS3" s="60" t="s">
        <v>11693</v>
      </c>
      <c r="QDT3" s="60" t="s">
        <v>11694</v>
      </c>
      <c r="QDU3" s="60" t="s">
        <v>11695</v>
      </c>
      <c r="QDV3" s="60" t="s">
        <v>11696</v>
      </c>
      <c r="QDW3" s="60" t="s">
        <v>11697</v>
      </c>
      <c r="QDX3" s="60" t="s">
        <v>11698</v>
      </c>
      <c r="QDY3" s="60" t="s">
        <v>11699</v>
      </c>
      <c r="QDZ3" s="60" t="s">
        <v>11700</v>
      </c>
      <c r="QEA3" s="60" t="s">
        <v>11701</v>
      </c>
      <c r="QEB3" s="60" t="s">
        <v>11702</v>
      </c>
      <c r="QEC3" s="60" t="s">
        <v>11703</v>
      </c>
      <c r="QED3" s="60" t="s">
        <v>11704</v>
      </c>
      <c r="QEE3" s="60" t="s">
        <v>11705</v>
      </c>
      <c r="QEF3" s="60" t="s">
        <v>11706</v>
      </c>
      <c r="QEG3" s="60" t="s">
        <v>11707</v>
      </c>
      <c r="QEH3" s="60" t="s">
        <v>11708</v>
      </c>
      <c r="QEI3" s="60" t="s">
        <v>11709</v>
      </c>
      <c r="QEJ3" s="60" t="s">
        <v>11710</v>
      </c>
      <c r="QEK3" s="60" t="s">
        <v>11711</v>
      </c>
      <c r="QEL3" s="60" t="s">
        <v>11712</v>
      </c>
      <c r="QEM3" s="60" t="s">
        <v>11713</v>
      </c>
      <c r="QEN3" s="60" t="s">
        <v>11714</v>
      </c>
      <c r="QEO3" s="60" t="s">
        <v>11715</v>
      </c>
      <c r="QEP3" s="60" t="s">
        <v>11716</v>
      </c>
      <c r="QEQ3" s="60" t="s">
        <v>11717</v>
      </c>
      <c r="QER3" s="60" t="s">
        <v>11718</v>
      </c>
      <c r="QES3" s="60" t="s">
        <v>11719</v>
      </c>
      <c r="QET3" s="60" t="s">
        <v>11720</v>
      </c>
      <c r="QEU3" s="60" t="s">
        <v>11721</v>
      </c>
      <c r="QEV3" s="60" t="s">
        <v>11722</v>
      </c>
      <c r="QEW3" s="60" t="s">
        <v>11723</v>
      </c>
      <c r="QEX3" s="60" t="s">
        <v>11724</v>
      </c>
      <c r="QEY3" s="60" t="s">
        <v>11725</v>
      </c>
      <c r="QEZ3" s="60" t="s">
        <v>11726</v>
      </c>
      <c r="QFA3" s="60" t="s">
        <v>11727</v>
      </c>
      <c r="QFB3" s="60" t="s">
        <v>11728</v>
      </c>
      <c r="QFC3" s="60" t="s">
        <v>11729</v>
      </c>
      <c r="QFD3" s="60" t="s">
        <v>11730</v>
      </c>
      <c r="QFE3" s="60" t="s">
        <v>11731</v>
      </c>
      <c r="QFF3" s="60" t="s">
        <v>11732</v>
      </c>
      <c r="QFG3" s="60" t="s">
        <v>11733</v>
      </c>
      <c r="QFH3" s="60" t="s">
        <v>11734</v>
      </c>
      <c r="QFI3" s="60" t="s">
        <v>11735</v>
      </c>
      <c r="QFJ3" s="60" t="s">
        <v>11736</v>
      </c>
      <c r="QFK3" s="60" t="s">
        <v>11737</v>
      </c>
      <c r="QFL3" s="60" t="s">
        <v>11738</v>
      </c>
      <c r="QFM3" s="60" t="s">
        <v>11739</v>
      </c>
      <c r="QFN3" s="60" t="s">
        <v>11740</v>
      </c>
      <c r="QFO3" s="60" t="s">
        <v>11741</v>
      </c>
      <c r="QFP3" s="60" t="s">
        <v>11742</v>
      </c>
      <c r="QFQ3" s="60" t="s">
        <v>11743</v>
      </c>
      <c r="QFR3" s="60" t="s">
        <v>11744</v>
      </c>
      <c r="QFS3" s="60" t="s">
        <v>11745</v>
      </c>
      <c r="QFT3" s="60" t="s">
        <v>11746</v>
      </c>
      <c r="QFU3" s="60" t="s">
        <v>11747</v>
      </c>
      <c r="QFV3" s="60" t="s">
        <v>11748</v>
      </c>
      <c r="QFW3" s="60" t="s">
        <v>11749</v>
      </c>
      <c r="QFX3" s="60" t="s">
        <v>11750</v>
      </c>
      <c r="QFY3" s="60" t="s">
        <v>11751</v>
      </c>
      <c r="QFZ3" s="60" t="s">
        <v>11752</v>
      </c>
      <c r="QGA3" s="60" t="s">
        <v>11753</v>
      </c>
      <c r="QGB3" s="60" t="s">
        <v>11754</v>
      </c>
      <c r="QGC3" s="60" t="s">
        <v>11755</v>
      </c>
      <c r="QGD3" s="60" t="s">
        <v>11756</v>
      </c>
      <c r="QGE3" s="60" t="s">
        <v>11757</v>
      </c>
      <c r="QGF3" s="60" t="s">
        <v>11758</v>
      </c>
      <c r="QGG3" s="60" t="s">
        <v>11759</v>
      </c>
      <c r="QGH3" s="60" t="s">
        <v>11760</v>
      </c>
      <c r="QGI3" s="60" t="s">
        <v>11761</v>
      </c>
      <c r="QGJ3" s="60" t="s">
        <v>11762</v>
      </c>
      <c r="QGK3" s="60" t="s">
        <v>11763</v>
      </c>
      <c r="QGL3" s="60" t="s">
        <v>11764</v>
      </c>
      <c r="QGM3" s="60" t="s">
        <v>11765</v>
      </c>
      <c r="QGN3" s="60" t="s">
        <v>11766</v>
      </c>
      <c r="QGO3" s="60" t="s">
        <v>11767</v>
      </c>
      <c r="QGP3" s="60" t="s">
        <v>11768</v>
      </c>
      <c r="QGQ3" s="60" t="s">
        <v>11769</v>
      </c>
      <c r="QGR3" s="60" t="s">
        <v>11770</v>
      </c>
      <c r="QGS3" s="60" t="s">
        <v>11771</v>
      </c>
      <c r="QGT3" s="60" t="s">
        <v>11772</v>
      </c>
      <c r="QGU3" s="60" t="s">
        <v>11773</v>
      </c>
      <c r="QGV3" s="60" t="s">
        <v>11774</v>
      </c>
      <c r="QGW3" s="60" t="s">
        <v>11775</v>
      </c>
      <c r="QGX3" s="60" t="s">
        <v>11776</v>
      </c>
      <c r="QGY3" s="60" t="s">
        <v>11777</v>
      </c>
      <c r="QGZ3" s="60" t="s">
        <v>11778</v>
      </c>
      <c r="QHA3" s="60" t="s">
        <v>11779</v>
      </c>
      <c r="QHB3" s="60" t="s">
        <v>11780</v>
      </c>
      <c r="QHC3" s="60" t="s">
        <v>11781</v>
      </c>
      <c r="QHD3" s="60" t="s">
        <v>11782</v>
      </c>
      <c r="QHE3" s="60" t="s">
        <v>11783</v>
      </c>
      <c r="QHF3" s="60" t="s">
        <v>11784</v>
      </c>
      <c r="QHG3" s="60" t="s">
        <v>11785</v>
      </c>
      <c r="QHH3" s="60" t="s">
        <v>11786</v>
      </c>
      <c r="QHI3" s="60" t="s">
        <v>11787</v>
      </c>
      <c r="QHJ3" s="60" t="s">
        <v>11788</v>
      </c>
      <c r="QHK3" s="60" t="s">
        <v>11789</v>
      </c>
      <c r="QHL3" s="60" t="s">
        <v>11790</v>
      </c>
      <c r="QHM3" s="60" t="s">
        <v>11791</v>
      </c>
      <c r="QHN3" s="60" t="s">
        <v>11792</v>
      </c>
      <c r="QHO3" s="60" t="s">
        <v>11793</v>
      </c>
      <c r="QHP3" s="60" t="s">
        <v>11794</v>
      </c>
      <c r="QHQ3" s="60" t="s">
        <v>11795</v>
      </c>
      <c r="QHR3" s="60" t="s">
        <v>11796</v>
      </c>
      <c r="QHS3" s="60" t="s">
        <v>11797</v>
      </c>
      <c r="QHT3" s="60" t="s">
        <v>11798</v>
      </c>
      <c r="QHU3" s="60" t="s">
        <v>11799</v>
      </c>
      <c r="QHV3" s="60" t="s">
        <v>11800</v>
      </c>
      <c r="QHW3" s="60" t="s">
        <v>11801</v>
      </c>
      <c r="QHX3" s="60" t="s">
        <v>11802</v>
      </c>
      <c r="QHY3" s="60" t="s">
        <v>11803</v>
      </c>
      <c r="QHZ3" s="60" t="s">
        <v>11804</v>
      </c>
      <c r="QIA3" s="60" t="s">
        <v>11805</v>
      </c>
      <c r="QIB3" s="60" t="s">
        <v>11806</v>
      </c>
      <c r="QIC3" s="60" t="s">
        <v>11807</v>
      </c>
      <c r="QID3" s="60" t="s">
        <v>11808</v>
      </c>
      <c r="QIE3" s="60" t="s">
        <v>11809</v>
      </c>
      <c r="QIF3" s="60" t="s">
        <v>11810</v>
      </c>
      <c r="QIG3" s="60" t="s">
        <v>11811</v>
      </c>
      <c r="QIH3" s="60" t="s">
        <v>11812</v>
      </c>
      <c r="QII3" s="60" t="s">
        <v>11813</v>
      </c>
      <c r="QIJ3" s="60" t="s">
        <v>11814</v>
      </c>
      <c r="QIK3" s="60" t="s">
        <v>11815</v>
      </c>
      <c r="QIL3" s="60" t="s">
        <v>11816</v>
      </c>
      <c r="QIM3" s="60" t="s">
        <v>11817</v>
      </c>
      <c r="QIN3" s="60" t="s">
        <v>11818</v>
      </c>
      <c r="QIO3" s="60" t="s">
        <v>11819</v>
      </c>
      <c r="QIP3" s="60" t="s">
        <v>11820</v>
      </c>
      <c r="QIQ3" s="60" t="s">
        <v>11821</v>
      </c>
      <c r="QIR3" s="60" t="s">
        <v>11822</v>
      </c>
      <c r="QIS3" s="60" t="s">
        <v>11823</v>
      </c>
      <c r="QIT3" s="60" t="s">
        <v>11824</v>
      </c>
      <c r="QIU3" s="60" t="s">
        <v>11825</v>
      </c>
      <c r="QIV3" s="60" t="s">
        <v>11826</v>
      </c>
      <c r="QIW3" s="60" t="s">
        <v>11827</v>
      </c>
      <c r="QIX3" s="60" t="s">
        <v>11828</v>
      </c>
      <c r="QIY3" s="60" t="s">
        <v>11829</v>
      </c>
      <c r="QIZ3" s="60" t="s">
        <v>11830</v>
      </c>
      <c r="QJA3" s="60" t="s">
        <v>11831</v>
      </c>
      <c r="QJB3" s="60" t="s">
        <v>11832</v>
      </c>
      <c r="QJC3" s="60" t="s">
        <v>11833</v>
      </c>
      <c r="QJD3" s="60" t="s">
        <v>11834</v>
      </c>
      <c r="QJE3" s="60" t="s">
        <v>11835</v>
      </c>
      <c r="QJF3" s="60" t="s">
        <v>11836</v>
      </c>
      <c r="QJG3" s="60" t="s">
        <v>11837</v>
      </c>
      <c r="QJH3" s="60" t="s">
        <v>11838</v>
      </c>
      <c r="QJI3" s="60" t="s">
        <v>11839</v>
      </c>
      <c r="QJJ3" s="60" t="s">
        <v>11840</v>
      </c>
      <c r="QJK3" s="60" t="s">
        <v>11841</v>
      </c>
      <c r="QJL3" s="60" t="s">
        <v>11842</v>
      </c>
      <c r="QJM3" s="60" t="s">
        <v>11843</v>
      </c>
      <c r="QJN3" s="60" t="s">
        <v>11844</v>
      </c>
      <c r="QJO3" s="60" t="s">
        <v>11845</v>
      </c>
      <c r="QJP3" s="60" t="s">
        <v>11846</v>
      </c>
      <c r="QJQ3" s="60" t="s">
        <v>11847</v>
      </c>
      <c r="QJR3" s="60" t="s">
        <v>11848</v>
      </c>
      <c r="QJS3" s="60" t="s">
        <v>11849</v>
      </c>
      <c r="QJT3" s="60" t="s">
        <v>11850</v>
      </c>
      <c r="QJU3" s="60" t="s">
        <v>11851</v>
      </c>
      <c r="QJV3" s="60" t="s">
        <v>11852</v>
      </c>
      <c r="QJW3" s="60" t="s">
        <v>11853</v>
      </c>
      <c r="QJX3" s="60" t="s">
        <v>11854</v>
      </c>
      <c r="QJY3" s="60" t="s">
        <v>11855</v>
      </c>
      <c r="QJZ3" s="60" t="s">
        <v>11856</v>
      </c>
      <c r="QKA3" s="60" t="s">
        <v>11857</v>
      </c>
      <c r="QKB3" s="60" t="s">
        <v>11858</v>
      </c>
      <c r="QKC3" s="60" t="s">
        <v>11859</v>
      </c>
      <c r="QKD3" s="60" t="s">
        <v>11860</v>
      </c>
      <c r="QKE3" s="60" t="s">
        <v>11861</v>
      </c>
      <c r="QKF3" s="60" t="s">
        <v>11862</v>
      </c>
      <c r="QKG3" s="60" t="s">
        <v>11863</v>
      </c>
      <c r="QKH3" s="60" t="s">
        <v>11864</v>
      </c>
      <c r="QKI3" s="60" t="s">
        <v>11865</v>
      </c>
      <c r="QKJ3" s="60" t="s">
        <v>11866</v>
      </c>
      <c r="QKK3" s="60" t="s">
        <v>11867</v>
      </c>
      <c r="QKL3" s="60" t="s">
        <v>11868</v>
      </c>
      <c r="QKM3" s="60" t="s">
        <v>11869</v>
      </c>
      <c r="QKN3" s="60" t="s">
        <v>11870</v>
      </c>
      <c r="QKO3" s="60" t="s">
        <v>11871</v>
      </c>
      <c r="QKP3" s="60" t="s">
        <v>11872</v>
      </c>
      <c r="QKQ3" s="60" t="s">
        <v>11873</v>
      </c>
      <c r="QKR3" s="60" t="s">
        <v>11874</v>
      </c>
      <c r="QKS3" s="60" t="s">
        <v>11875</v>
      </c>
      <c r="QKT3" s="60" t="s">
        <v>11876</v>
      </c>
      <c r="QKU3" s="60" t="s">
        <v>11877</v>
      </c>
      <c r="QKV3" s="60" t="s">
        <v>11878</v>
      </c>
      <c r="QKW3" s="60" t="s">
        <v>11879</v>
      </c>
      <c r="QKX3" s="60" t="s">
        <v>11880</v>
      </c>
      <c r="QKY3" s="60" t="s">
        <v>11881</v>
      </c>
      <c r="QKZ3" s="60" t="s">
        <v>11882</v>
      </c>
      <c r="QLA3" s="60" t="s">
        <v>11883</v>
      </c>
      <c r="QLB3" s="60" t="s">
        <v>11884</v>
      </c>
      <c r="QLC3" s="60" t="s">
        <v>11885</v>
      </c>
      <c r="QLD3" s="60" t="s">
        <v>11886</v>
      </c>
      <c r="QLE3" s="60" t="s">
        <v>11887</v>
      </c>
      <c r="QLF3" s="60" t="s">
        <v>11888</v>
      </c>
      <c r="QLG3" s="60" t="s">
        <v>11889</v>
      </c>
      <c r="QLH3" s="60" t="s">
        <v>11890</v>
      </c>
      <c r="QLI3" s="60" t="s">
        <v>11891</v>
      </c>
      <c r="QLJ3" s="60" t="s">
        <v>11892</v>
      </c>
      <c r="QLK3" s="60" t="s">
        <v>11893</v>
      </c>
      <c r="QLL3" s="60" t="s">
        <v>11894</v>
      </c>
      <c r="QLM3" s="60" t="s">
        <v>11895</v>
      </c>
      <c r="QLN3" s="60" t="s">
        <v>11896</v>
      </c>
      <c r="QLO3" s="60" t="s">
        <v>11897</v>
      </c>
      <c r="QLP3" s="60" t="s">
        <v>11898</v>
      </c>
      <c r="QLQ3" s="60" t="s">
        <v>11899</v>
      </c>
      <c r="QLR3" s="60" t="s">
        <v>11900</v>
      </c>
      <c r="QLS3" s="60" t="s">
        <v>11901</v>
      </c>
      <c r="QLT3" s="60" t="s">
        <v>11902</v>
      </c>
      <c r="QLU3" s="60" t="s">
        <v>11903</v>
      </c>
      <c r="QLV3" s="60" t="s">
        <v>11904</v>
      </c>
      <c r="QLW3" s="60" t="s">
        <v>11905</v>
      </c>
      <c r="QLX3" s="60" t="s">
        <v>11906</v>
      </c>
      <c r="QLY3" s="60" t="s">
        <v>11907</v>
      </c>
      <c r="QLZ3" s="60" t="s">
        <v>11908</v>
      </c>
      <c r="QMA3" s="60" t="s">
        <v>11909</v>
      </c>
      <c r="QMB3" s="60" t="s">
        <v>11910</v>
      </c>
      <c r="QMC3" s="60" t="s">
        <v>11911</v>
      </c>
      <c r="QMD3" s="60" t="s">
        <v>11912</v>
      </c>
      <c r="QME3" s="60" t="s">
        <v>11913</v>
      </c>
      <c r="QMF3" s="60" t="s">
        <v>11914</v>
      </c>
      <c r="QMG3" s="60" t="s">
        <v>11915</v>
      </c>
      <c r="QMH3" s="60" t="s">
        <v>11916</v>
      </c>
      <c r="QMI3" s="60" t="s">
        <v>11917</v>
      </c>
      <c r="QMJ3" s="60" t="s">
        <v>11918</v>
      </c>
      <c r="QMK3" s="60" t="s">
        <v>11919</v>
      </c>
      <c r="QML3" s="60" t="s">
        <v>11920</v>
      </c>
      <c r="QMM3" s="60" t="s">
        <v>11921</v>
      </c>
      <c r="QMN3" s="60" t="s">
        <v>11922</v>
      </c>
      <c r="QMO3" s="60" t="s">
        <v>11923</v>
      </c>
      <c r="QMP3" s="60" t="s">
        <v>11924</v>
      </c>
      <c r="QMQ3" s="60" t="s">
        <v>11925</v>
      </c>
      <c r="QMR3" s="60" t="s">
        <v>11926</v>
      </c>
      <c r="QMS3" s="60" t="s">
        <v>11927</v>
      </c>
      <c r="QMT3" s="60" t="s">
        <v>11928</v>
      </c>
      <c r="QMU3" s="60" t="s">
        <v>11929</v>
      </c>
      <c r="QMV3" s="60" t="s">
        <v>11930</v>
      </c>
      <c r="QMW3" s="60" t="s">
        <v>11931</v>
      </c>
      <c r="QMX3" s="60" t="s">
        <v>11932</v>
      </c>
      <c r="QMY3" s="60" t="s">
        <v>11933</v>
      </c>
      <c r="QMZ3" s="60" t="s">
        <v>11934</v>
      </c>
      <c r="QNA3" s="60" t="s">
        <v>11935</v>
      </c>
      <c r="QNB3" s="60" t="s">
        <v>11936</v>
      </c>
      <c r="QNC3" s="60" t="s">
        <v>11937</v>
      </c>
      <c r="QND3" s="60" t="s">
        <v>11938</v>
      </c>
      <c r="QNE3" s="60" t="s">
        <v>11939</v>
      </c>
      <c r="QNF3" s="60" t="s">
        <v>11940</v>
      </c>
      <c r="QNG3" s="60" t="s">
        <v>11941</v>
      </c>
      <c r="QNH3" s="60" t="s">
        <v>11942</v>
      </c>
      <c r="QNI3" s="60" t="s">
        <v>11943</v>
      </c>
      <c r="QNJ3" s="60" t="s">
        <v>11944</v>
      </c>
      <c r="QNK3" s="60" t="s">
        <v>11945</v>
      </c>
      <c r="QNL3" s="60" t="s">
        <v>11946</v>
      </c>
      <c r="QNM3" s="60" t="s">
        <v>11947</v>
      </c>
      <c r="QNN3" s="60" t="s">
        <v>11948</v>
      </c>
      <c r="QNO3" s="60" t="s">
        <v>11949</v>
      </c>
      <c r="QNP3" s="60" t="s">
        <v>11950</v>
      </c>
      <c r="QNQ3" s="60" t="s">
        <v>11951</v>
      </c>
      <c r="QNR3" s="60" t="s">
        <v>11952</v>
      </c>
      <c r="QNS3" s="60" t="s">
        <v>11953</v>
      </c>
      <c r="QNT3" s="60" t="s">
        <v>11954</v>
      </c>
      <c r="QNU3" s="60" t="s">
        <v>11955</v>
      </c>
      <c r="QNV3" s="60" t="s">
        <v>11956</v>
      </c>
      <c r="QNW3" s="60" t="s">
        <v>11957</v>
      </c>
      <c r="QNX3" s="60" t="s">
        <v>11958</v>
      </c>
      <c r="QNY3" s="60" t="s">
        <v>11959</v>
      </c>
      <c r="QNZ3" s="60" t="s">
        <v>11960</v>
      </c>
      <c r="QOA3" s="60" t="s">
        <v>11961</v>
      </c>
      <c r="QOB3" s="60" t="s">
        <v>11962</v>
      </c>
      <c r="QOC3" s="60" t="s">
        <v>11963</v>
      </c>
      <c r="QOD3" s="60" t="s">
        <v>11964</v>
      </c>
      <c r="QOE3" s="60" t="s">
        <v>11965</v>
      </c>
      <c r="QOF3" s="60" t="s">
        <v>11966</v>
      </c>
      <c r="QOG3" s="60" t="s">
        <v>11967</v>
      </c>
      <c r="QOH3" s="60" t="s">
        <v>11968</v>
      </c>
      <c r="QOI3" s="60" t="s">
        <v>11969</v>
      </c>
      <c r="QOJ3" s="60" t="s">
        <v>11970</v>
      </c>
      <c r="QOK3" s="60" t="s">
        <v>11971</v>
      </c>
      <c r="QOL3" s="60" t="s">
        <v>11972</v>
      </c>
      <c r="QOM3" s="60" t="s">
        <v>11973</v>
      </c>
      <c r="QON3" s="60" t="s">
        <v>11974</v>
      </c>
      <c r="QOO3" s="60" t="s">
        <v>11975</v>
      </c>
      <c r="QOP3" s="60" t="s">
        <v>11976</v>
      </c>
      <c r="QOQ3" s="60" t="s">
        <v>11977</v>
      </c>
      <c r="QOR3" s="60" t="s">
        <v>11978</v>
      </c>
      <c r="QOS3" s="60" t="s">
        <v>11979</v>
      </c>
      <c r="QOT3" s="60" t="s">
        <v>11980</v>
      </c>
      <c r="QOU3" s="60" t="s">
        <v>11981</v>
      </c>
      <c r="QOV3" s="60" t="s">
        <v>11982</v>
      </c>
      <c r="QOW3" s="60" t="s">
        <v>11983</v>
      </c>
      <c r="QOX3" s="60" t="s">
        <v>11984</v>
      </c>
      <c r="QOY3" s="60" t="s">
        <v>11985</v>
      </c>
      <c r="QOZ3" s="60" t="s">
        <v>11986</v>
      </c>
      <c r="QPA3" s="60" t="s">
        <v>11987</v>
      </c>
      <c r="QPB3" s="60" t="s">
        <v>11988</v>
      </c>
      <c r="QPC3" s="60" t="s">
        <v>11989</v>
      </c>
      <c r="QPD3" s="60" t="s">
        <v>11990</v>
      </c>
      <c r="QPE3" s="60" t="s">
        <v>11991</v>
      </c>
      <c r="QPF3" s="60" t="s">
        <v>11992</v>
      </c>
      <c r="QPG3" s="60" t="s">
        <v>11993</v>
      </c>
      <c r="QPH3" s="60" t="s">
        <v>11994</v>
      </c>
      <c r="QPI3" s="60" t="s">
        <v>11995</v>
      </c>
      <c r="QPJ3" s="60" t="s">
        <v>11996</v>
      </c>
      <c r="QPK3" s="60" t="s">
        <v>11997</v>
      </c>
      <c r="QPL3" s="60" t="s">
        <v>11998</v>
      </c>
      <c r="QPM3" s="60" t="s">
        <v>11999</v>
      </c>
      <c r="QPN3" s="60" t="s">
        <v>12000</v>
      </c>
      <c r="QPO3" s="60" t="s">
        <v>12001</v>
      </c>
      <c r="QPP3" s="60" t="s">
        <v>12002</v>
      </c>
      <c r="QPQ3" s="60" t="s">
        <v>12003</v>
      </c>
      <c r="QPR3" s="60" t="s">
        <v>12004</v>
      </c>
      <c r="QPS3" s="60" t="s">
        <v>12005</v>
      </c>
      <c r="QPT3" s="60" t="s">
        <v>12006</v>
      </c>
      <c r="QPU3" s="60" t="s">
        <v>12007</v>
      </c>
      <c r="QPV3" s="60" t="s">
        <v>12008</v>
      </c>
      <c r="QPW3" s="60" t="s">
        <v>12009</v>
      </c>
      <c r="QPX3" s="60" t="s">
        <v>12010</v>
      </c>
      <c r="QPY3" s="60" t="s">
        <v>12011</v>
      </c>
      <c r="QPZ3" s="60" t="s">
        <v>12012</v>
      </c>
      <c r="QQA3" s="60" t="s">
        <v>12013</v>
      </c>
      <c r="QQB3" s="60" t="s">
        <v>12014</v>
      </c>
      <c r="QQC3" s="60" t="s">
        <v>12015</v>
      </c>
      <c r="QQD3" s="60" t="s">
        <v>12016</v>
      </c>
      <c r="QQE3" s="60" t="s">
        <v>12017</v>
      </c>
      <c r="QQF3" s="60" t="s">
        <v>12018</v>
      </c>
      <c r="QQG3" s="60" t="s">
        <v>12019</v>
      </c>
      <c r="QQH3" s="60" t="s">
        <v>12020</v>
      </c>
      <c r="QQI3" s="60" t="s">
        <v>12021</v>
      </c>
      <c r="QQJ3" s="60" t="s">
        <v>12022</v>
      </c>
      <c r="QQK3" s="60" t="s">
        <v>12023</v>
      </c>
      <c r="QQL3" s="60" t="s">
        <v>12024</v>
      </c>
      <c r="QQM3" s="60" t="s">
        <v>12025</v>
      </c>
      <c r="QQN3" s="60" t="s">
        <v>12026</v>
      </c>
      <c r="QQO3" s="60" t="s">
        <v>12027</v>
      </c>
      <c r="QQP3" s="60" t="s">
        <v>12028</v>
      </c>
      <c r="QQQ3" s="60" t="s">
        <v>12029</v>
      </c>
      <c r="QQR3" s="60" t="s">
        <v>12030</v>
      </c>
      <c r="QQS3" s="60" t="s">
        <v>12031</v>
      </c>
      <c r="QQT3" s="60" t="s">
        <v>12032</v>
      </c>
      <c r="QQU3" s="60" t="s">
        <v>12033</v>
      </c>
      <c r="QQV3" s="60" t="s">
        <v>12034</v>
      </c>
      <c r="QQW3" s="60" t="s">
        <v>12035</v>
      </c>
      <c r="QQX3" s="60" t="s">
        <v>12036</v>
      </c>
      <c r="QQY3" s="60" t="s">
        <v>12037</v>
      </c>
      <c r="QQZ3" s="60" t="s">
        <v>12038</v>
      </c>
      <c r="QRA3" s="60" t="s">
        <v>12039</v>
      </c>
      <c r="QRB3" s="60" t="s">
        <v>12040</v>
      </c>
      <c r="QRC3" s="60" t="s">
        <v>12041</v>
      </c>
      <c r="QRD3" s="60" t="s">
        <v>12042</v>
      </c>
      <c r="QRE3" s="60" t="s">
        <v>12043</v>
      </c>
      <c r="QRF3" s="60" t="s">
        <v>12044</v>
      </c>
      <c r="QRG3" s="60" t="s">
        <v>12045</v>
      </c>
      <c r="QRH3" s="60" t="s">
        <v>12046</v>
      </c>
      <c r="QRI3" s="60" t="s">
        <v>12047</v>
      </c>
      <c r="QRJ3" s="60" t="s">
        <v>12048</v>
      </c>
      <c r="QRK3" s="60" t="s">
        <v>12049</v>
      </c>
      <c r="QRL3" s="60" t="s">
        <v>12050</v>
      </c>
      <c r="QRM3" s="60" t="s">
        <v>12051</v>
      </c>
      <c r="QRN3" s="60" t="s">
        <v>12052</v>
      </c>
      <c r="QRO3" s="60" t="s">
        <v>12053</v>
      </c>
      <c r="QRP3" s="60" t="s">
        <v>12054</v>
      </c>
      <c r="QRQ3" s="60" t="s">
        <v>12055</v>
      </c>
      <c r="QRR3" s="60" t="s">
        <v>12056</v>
      </c>
      <c r="QRS3" s="60" t="s">
        <v>12057</v>
      </c>
      <c r="QRT3" s="60" t="s">
        <v>12058</v>
      </c>
      <c r="QRU3" s="60" t="s">
        <v>12059</v>
      </c>
      <c r="QRV3" s="60" t="s">
        <v>12060</v>
      </c>
      <c r="QRW3" s="60" t="s">
        <v>12061</v>
      </c>
      <c r="QRX3" s="60" t="s">
        <v>12062</v>
      </c>
      <c r="QRY3" s="60" t="s">
        <v>12063</v>
      </c>
      <c r="QRZ3" s="60" t="s">
        <v>12064</v>
      </c>
      <c r="QSA3" s="60" t="s">
        <v>12065</v>
      </c>
      <c r="QSB3" s="60" t="s">
        <v>12066</v>
      </c>
      <c r="QSC3" s="60" t="s">
        <v>12067</v>
      </c>
      <c r="QSD3" s="60" t="s">
        <v>12068</v>
      </c>
      <c r="QSE3" s="60" t="s">
        <v>12069</v>
      </c>
      <c r="QSF3" s="60" t="s">
        <v>12070</v>
      </c>
      <c r="QSG3" s="60" t="s">
        <v>12071</v>
      </c>
      <c r="QSH3" s="60" t="s">
        <v>12072</v>
      </c>
      <c r="QSI3" s="60" t="s">
        <v>12073</v>
      </c>
      <c r="QSJ3" s="60" t="s">
        <v>12074</v>
      </c>
      <c r="QSK3" s="60" t="s">
        <v>12075</v>
      </c>
      <c r="QSL3" s="60" t="s">
        <v>12076</v>
      </c>
      <c r="QSM3" s="60" t="s">
        <v>12077</v>
      </c>
      <c r="QSN3" s="60" t="s">
        <v>12078</v>
      </c>
      <c r="QSO3" s="60" t="s">
        <v>12079</v>
      </c>
      <c r="QSP3" s="60" t="s">
        <v>12080</v>
      </c>
      <c r="QSQ3" s="60" t="s">
        <v>12081</v>
      </c>
      <c r="QSR3" s="60" t="s">
        <v>12082</v>
      </c>
      <c r="QSS3" s="60" t="s">
        <v>12083</v>
      </c>
      <c r="QST3" s="60" t="s">
        <v>12084</v>
      </c>
      <c r="QSU3" s="60" t="s">
        <v>12085</v>
      </c>
      <c r="QSV3" s="60" t="s">
        <v>12086</v>
      </c>
      <c r="QSW3" s="60" t="s">
        <v>12087</v>
      </c>
      <c r="QSX3" s="60" t="s">
        <v>12088</v>
      </c>
      <c r="QSY3" s="60" t="s">
        <v>12089</v>
      </c>
      <c r="QSZ3" s="60" t="s">
        <v>12090</v>
      </c>
      <c r="QTA3" s="60" t="s">
        <v>12091</v>
      </c>
      <c r="QTB3" s="60" t="s">
        <v>12092</v>
      </c>
      <c r="QTC3" s="60" t="s">
        <v>12093</v>
      </c>
      <c r="QTD3" s="60" t="s">
        <v>12094</v>
      </c>
      <c r="QTE3" s="60" t="s">
        <v>12095</v>
      </c>
      <c r="QTF3" s="60" t="s">
        <v>12096</v>
      </c>
      <c r="QTG3" s="60" t="s">
        <v>12097</v>
      </c>
      <c r="QTH3" s="60" t="s">
        <v>12098</v>
      </c>
      <c r="QTI3" s="60" t="s">
        <v>12099</v>
      </c>
      <c r="QTJ3" s="60" t="s">
        <v>12100</v>
      </c>
      <c r="QTK3" s="60" t="s">
        <v>12101</v>
      </c>
      <c r="QTL3" s="60" t="s">
        <v>12102</v>
      </c>
      <c r="QTM3" s="60" t="s">
        <v>12103</v>
      </c>
      <c r="QTN3" s="60" t="s">
        <v>12104</v>
      </c>
      <c r="QTO3" s="60" t="s">
        <v>12105</v>
      </c>
      <c r="QTP3" s="60" t="s">
        <v>12106</v>
      </c>
      <c r="QTQ3" s="60" t="s">
        <v>12107</v>
      </c>
      <c r="QTR3" s="60" t="s">
        <v>12108</v>
      </c>
      <c r="QTS3" s="60" t="s">
        <v>12109</v>
      </c>
      <c r="QTT3" s="60" t="s">
        <v>12110</v>
      </c>
      <c r="QTU3" s="60" t="s">
        <v>12111</v>
      </c>
      <c r="QTV3" s="60" t="s">
        <v>12112</v>
      </c>
      <c r="QTW3" s="60" t="s">
        <v>12113</v>
      </c>
      <c r="QTX3" s="60" t="s">
        <v>12114</v>
      </c>
      <c r="QTY3" s="60" t="s">
        <v>12115</v>
      </c>
      <c r="QTZ3" s="60" t="s">
        <v>12116</v>
      </c>
      <c r="QUA3" s="60" t="s">
        <v>12117</v>
      </c>
      <c r="QUB3" s="60" t="s">
        <v>12118</v>
      </c>
      <c r="QUC3" s="60" t="s">
        <v>12119</v>
      </c>
      <c r="QUD3" s="60" t="s">
        <v>12120</v>
      </c>
      <c r="QUE3" s="60" t="s">
        <v>12121</v>
      </c>
      <c r="QUF3" s="60" t="s">
        <v>12122</v>
      </c>
      <c r="QUG3" s="60" t="s">
        <v>12123</v>
      </c>
      <c r="QUH3" s="60" t="s">
        <v>12124</v>
      </c>
      <c r="QUI3" s="60" t="s">
        <v>12125</v>
      </c>
      <c r="QUJ3" s="60" t="s">
        <v>12126</v>
      </c>
      <c r="QUK3" s="60" t="s">
        <v>12127</v>
      </c>
      <c r="QUL3" s="60" t="s">
        <v>12128</v>
      </c>
      <c r="QUM3" s="60" t="s">
        <v>12129</v>
      </c>
      <c r="QUN3" s="60" t="s">
        <v>12130</v>
      </c>
      <c r="QUO3" s="60" t="s">
        <v>12131</v>
      </c>
      <c r="QUP3" s="60" t="s">
        <v>12132</v>
      </c>
      <c r="QUQ3" s="60" t="s">
        <v>12133</v>
      </c>
      <c r="QUR3" s="60" t="s">
        <v>12134</v>
      </c>
      <c r="QUS3" s="60" t="s">
        <v>12135</v>
      </c>
      <c r="QUT3" s="60" t="s">
        <v>12136</v>
      </c>
      <c r="QUU3" s="60" t="s">
        <v>12137</v>
      </c>
      <c r="QUV3" s="60" t="s">
        <v>12138</v>
      </c>
      <c r="QUW3" s="60" t="s">
        <v>12139</v>
      </c>
      <c r="QUX3" s="60" t="s">
        <v>12140</v>
      </c>
      <c r="QUY3" s="60" t="s">
        <v>12141</v>
      </c>
      <c r="QUZ3" s="60" t="s">
        <v>12142</v>
      </c>
      <c r="QVA3" s="60" t="s">
        <v>12143</v>
      </c>
      <c r="QVB3" s="60" t="s">
        <v>12144</v>
      </c>
      <c r="QVC3" s="60" t="s">
        <v>12145</v>
      </c>
      <c r="QVD3" s="60" t="s">
        <v>12146</v>
      </c>
      <c r="QVE3" s="60" t="s">
        <v>12147</v>
      </c>
      <c r="QVF3" s="60" t="s">
        <v>12148</v>
      </c>
      <c r="QVG3" s="60" t="s">
        <v>12149</v>
      </c>
      <c r="QVH3" s="60" t="s">
        <v>12150</v>
      </c>
      <c r="QVI3" s="60" t="s">
        <v>12151</v>
      </c>
      <c r="QVJ3" s="60" t="s">
        <v>12152</v>
      </c>
      <c r="QVK3" s="60" t="s">
        <v>12153</v>
      </c>
      <c r="QVL3" s="60" t="s">
        <v>12154</v>
      </c>
      <c r="QVM3" s="60" t="s">
        <v>12155</v>
      </c>
      <c r="QVN3" s="60" t="s">
        <v>12156</v>
      </c>
      <c r="QVO3" s="60" t="s">
        <v>12157</v>
      </c>
      <c r="QVP3" s="60" t="s">
        <v>12158</v>
      </c>
      <c r="QVQ3" s="60" t="s">
        <v>12159</v>
      </c>
      <c r="QVR3" s="60" t="s">
        <v>12160</v>
      </c>
      <c r="QVS3" s="60" t="s">
        <v>12161</v>
      </c>
      <c r="QVT3" s="60" t="s">
        <v>12162</v>
      </c>
      <c r="QVU3" s="60" t="s">
        <v>12163</v>
      </c>
      <c r="QVV3" s="60" t="s">
        <v>12164</v>
      </c>
      <c r="QVW3" s="60" t="s">
        <v>12165</v>
      </c>
      <c r="QVX3" s="60" t="s">
        <v>12166</v>
      </c>
      <c r="QVY3" s="60" t="s">
        <v>12167</v>
      </c>
      <c r="QVZ3" s="60" t="s">
        <v>12168</v>
      </c>
      <c r="QWA3" s="60" t="s">
        <v>12169</v>
      </c>
      <c r="QWB3" s="60" t="s">
        <v>12170</v>
      </c>
      <c r="QWC3" s="60" t="s">
        <v>12171</v>
      </c>
      <c r="QWD3" s="60" t="s">
        <v>12172</v>
      </c>
      <c r="QWE3" s="60" t="s">
        <v>12173</v>
      </c>
      <c r="QWF3" s="60" t="s">
        <v>12174</v>
      </c>
      <c r="QWG3" s="60" t="s">
        <v>12175</v>
      </c>
      <c r="QWH3" s="60" t="s">
        <v>12176</v>
      </c>
      <c r="QWI3" s="60" t="s">
        <v>12177</v>
      </c>
      <c r="QWJ3" s="60" t="s">
        <v>12178</v>
      </c>
      <c r="QWK3" s="60" t="s">
        <v>12179</v>
      </c>
      <c r="QWL3" s="60" t="s">
        <v>12180</v>
      </c>
      <c r="QWM3" s="60" t="s">
        <v>12181</v>
      </c>
      <c r="QWN3" s="60" t="s">
        <v>12182</v>
      </c>
      <c r="QWO3" s="60" t="s">
        <v>12183</v>
      </c>
      <c r="QWP3" s="60" t="s">
        <v>12184</v>
      </c>
      <c r="QWQ3" s="60" t="s">
        <v>12185</v>
      </c>
      <c r="QWR3" s="60" t="s">
        <v>12186</v>
      </c>
      <c r="QWS3" s="60" t="s">
        <v>12187</v>
      </c>
      <c r="QWT3" s="60" t="s">
        <v>12188</v>
      </c>
      <c r="QWU3" s="60" t="s">
        <v>12189</v>
      </c>
      <c r="QWV3" s="60" t="s">
        <v>12190</v>
      </c>
      <c r="QWW3" s="60" t="s">
        <v>12191</v>
      </c>
      <c r="QWX3" s="60" t="s">
        <v>12192</v>
      </c>
      <c r="QWY3" s="60" t="s">
        <v>12193</v>
      </c>
      <c r="QWZ3" s="60" t="s">
        <v>12194</v>
      </c>
      <c r="QXA3" s="60" t="s">
        <v>12195</v>
      </c>
      <c r="QXB3" s="60" t="s">
        <v>12196</v>
      </c>
      <c r="QXC3" s="60" t="s">
        <v>12197</v>
      </c>
      <c r="QXD3" s="60" t="s">
        <v>12198</v>
      </c>
      <c r="QXE3" s="60" t="s">
        <v>12199</v>
      </c>
      <c r="QXF3" s="60" t="s">
        <v>12200</v>
      </c>
      <c r="QXG3" s="60" t="s">
        <v>12201</v>
      </c>
      <c r="QXH3" s="60" t="s">
        <v>12202</v>
      </c>
      <c r="QXI3" s="60" t="s">
        <v>12203</v>
      </c>
      <c r="QXJ3" s="60" t="s">
        <v>12204</v>
      </c>
      <c r="QXK3" s="60" t="s">
        <v>12205</v>
      </c>
      <c r="QXL3" s="60" t="s">
        <v>12206</v>
      </c>
      <c r="QXM3" s="60" t="s">
        <v>12207</v>
      </c>
      <c r="QXN3" s="60" t="s">
        <v>12208</v>
      </c>
      <c r="QXO3" s="60" t="s">
        <v>12209</v>
      </c>
      <c r="QXP3" s="60" t="s">
        <v>12210</v>
      </c>
      <c r="QXQ3" s="60" t="s">
        <v>12211</v>
      </c>
      <c r="QXR3" s="60" t="s">
        <v>12212</v>
      </c>
      <c r="QXS3" s="60" t="s">
        <v>12213</v>
      </c>
      <c r="QXT3" s="60" t="s">
        <v>12214</v>
      </c>
      <c r="QXU3" s="60" t="s">
        <v>12215</v>
      </c>
      <c r="QXV3" s="60" t="s">
        <v>12216</v>
      </c>
      <c r="QXW3" s="60" t="s">
        <v>12217</v>
      </c>
      <c r="QXX3" s="60" t="s">
        <v>12218</v>
      </c>
      <c r="QXY3" s="60" t="s">
        <v>12219</v>
      </c>
      <c r="QXZ3" s="60" t="s">
        <v>12220</v>
      </c>
      <c r="QYA3" s="60" t="s">
        <v>12221</v>
      </c>
      <c r="QYB3" s="60" t="s">
        <v>12222</v>
      </c>
      <c r="QYC3" s="60" t="s">
        <v>12223</v>
      </c>
      <c r="QYD3" s="60" t="s">
        <v>12224</v>
      </c>
      <c r="QYE3" s="60" t="s">
        <v>12225</v>
      </c>
      <c r="QYF3" s="60" t="s">
        <v>12226</v>
      </c>
      <c r="QYG3" s="60" t="s">
        <v>12227</v>
      </c>
      <c r="QYH3" s="60" t="s">
        <v>12228</v>
      </c>
      <c r="QYI3" s="60" t="s">
        <v>12229</v>
      </c>
      <c r="QYJ3" s="60" t="s">
        <v>12230</v>
      </c>
      <c r="QYK3" s="60" t="s">
        <v>12231</v>
      </c>
      <c r="QYL3" s="60" t="s">
        <v>12232</v>
      </c>
      <c r="QYM3" s="60" t="s">
        <v>12233</v>
      </c>
      <c r="QYN3" s="60" t="s">
        <v>12234</v>
      </c>
      <c r="QYO3" s="60" t="s">
        <v>12235</v>
      </c>
      <c r="QYP3" s="60" t="s">
        <v>12236</v>
      </c>
      <c r="QYQ3" s="60" t="s">
        <v>12237</v>
      </c>
      <c r="QYR3" s="60" t="s">
        <v>12238</v>
      </c>
      <c r="QYS3" s="60" t="s">
        <v>12239</v>
      </c>
      <c r="QYT3" s="60" t="s">
        <v>12240</v>
      </c>
      <c r="QYU3" s="60" t="s">
        <v>12241</v>
      </c>
      <c r="QYV3" s="60" t="s">
        <v>12242</v>
      </c>
      <c r="QYW3" s="60" t="s">
        <v>12243</v>
      </c>
      <c r="QYX3" s="60" t="s">
        <v>12244</v>
      </c>
      <c r="QYY3" s="60" t="s">
        <v>12245</v>
      </c>
      <c r="QYZ3" s="60" t="s">
        <v>12246</v>
      </c>
      <c r="QZA3" s="60" t="s">
        <v>12247</v>
      </c>
      <c r="QZB3" s="60" t="s">
        <v>12248</v>
      </c>
      <c r="QZC3" s="60" t="s">
        <v>12249</v>
      </c>
      <c r="QZD3" s="60" t="s">
        <v>12250</v>
      </c>
      <c r="QZE3" s="60" t="s">
        <v>12251</v>
      </c>
      <c r="QZF3" s="60" t="s">
        <v>12252</v>
      </c>
      <c r="QZG3" s="60" t="s">
        <v>12253</v>
      </c>
      <c r="QZH3" s="60" t="s">
        <v>12254</v>
      </c>
      <c r="QZI3" s="60" t="s">
        <v>12255</v>
      </c>
      <c r="QZJ3" s="60" t="s">
        <v>12256</v>
      </c>
      <c r="QZK3" s="60" t="s">
        <v>12257</v>
      </c>
      <c r="QZL3" s="60" t="s">
        <v>12258</v>
      </c>
      <c r="QZM3" s="60" t="s">
        <v>12259</v>
      </c>
      <c r="QZN3" s="60" t="s">
        <v>12260</v>
      </c>
      <c r="QZO3" s="60" t="s">
        <v>12261</v>
      </c>
      <c r="QZP3" s="60" t="s">
        <v>12262</v>
      </c>
      <c r="QZQ3" s="60" t="s">
        <v>12263</v>
      </c>
      <c r="QZR3" s="60" t="s">
        <v>12264</v>
      </c>
      <c r="QZS3" s="60" t="s">
        <v>12265</v>
      </c>
      <c r="QZT3" s="60" t="s">
        <v>12266</v>
      </c>
      <c r="QZU3" s="60" t="s">
        <v>12267</v>
      </c>
      <c r="QZV3" s="60" t="s">
        <v>12268</v>
      </c>
      <c r="QZW3" s="60" t="s">
        <v>12269</v>
      </c>
      <c r="QZX3" s="60" t="s">
        <v>12270</v>
      </c>
      <c r="QZY3" s="60" t="s">
        <v>12271</v>
      </c>
      <c r="QZZ3" s="60" t="s">
        <v>12272</v>
      </c>
      <c r="RAA3" s="60" t="s">
        <v>12273</v>
      </c>
      <c r="RAB3" s="60" t="s">
        <v>12274</v>
      </c>
      <c r="RAC3" s="60" t="s">
        <v>12275</v>
      </c>
      <c r="RAD3" s="60" t="s">
        <v>12276</v>
      </c>
      <c r="RAE3" s="60" t="s">
        <v>12277</v>
      </c>
      <c r="RAF3" s="60" t="s">
        <v>12278</v>
      </c>
      <c r="RAG3" s="60" t="s">
        <v>12279</v>
      </c>
      <c r="RAH3" s="60" t="s">
        <v>12280</v>
      </c>
      <c r="RAI3" s="60" t="s">
        <v>12281</v>
      </c>
      <c r="RAJ3" s="60" t="s">
        <v>12282</v>
      </c>
      <c r="RAK3" s="60" t="s">
        <v>12283</v>
      </c>
      <c r="RAL3" s="60" t="s">
        <v>12284</v>
      </c>
      <c r="RAM3" s="60" t="s">
        <v>12285</v>
      </c>
      <c r="RAN3" s="60" t="s">
        <v>12286</v>
      </c>
      <c r="RAO3" s="60" t="s">
        <v>12287</v>
      </c>
      <c r="RAP3" s="60" t="s">
        <v>12288</v>
      </c>
      <c r="RAQ3" s="60" t="s">
        <v>12289</v>
      </c>
      <c r="RAR3" s="60" t="s">
        <v>12290</v>
      </c>
      <c r="RAS3" s="60" t="s">
        <v>12291</v>
      </c>
      <c r="RAT3" s="60" t="s">
        <v>12292</v>
      </c>
      <c r="RAU3" s="60" t="s">
        <v>12293</v>
      </c>
      <c r="RAV3" s="60" t="s">
        <v>12294</v>
      </c>
      <c r="RAW3" s="60" t="s">
        <v>12295</v>
      </c>
      <c r="RAX3" s="60" t="s">
        <v>12296</v>
      </c>
      <c r="RAY3" s="60" t="s">
        <v>12297</v>
      </c>
      <c r="RAZ3" s="60" t="s">
        <v>12298</v>
      </c>
      <c r="RBA3" s="60" t="s">
        <v>12299</v>
      </c>
      <c r="RBB3" s="60" t="s">
        <v>12300</v>
      </c>
      <c r="RBC3" s="60" t="s">
        <v>12301</v>
      </c>
      <c r="RBD3" s="60" t="s">
        <v>12302</v>
      </c>
      <c r="RBE3" s="60" t="s">
        <v>12303</v>
      </c>
      <c r="RBF3" s="60" t="s">
        <v>12304</v>
      </c>
      <c r="RBG3" s="60" t="s">
        <v>12305</v>
      </c>
      <c r="RBH3" s="60" t="s">
        <v>12306</v>
      </c>
      <c r="RBI3" s="60" t="s">
        <v>12307</v>
      </c>
      <c r="RBJ3" s="60" t="s">
        <v>12308</v>
      </c>
      <c r="RBK3" s="60" t="s">
        <v>12309</v>
      </c>
      <c r="RBL3" s="60" t="s">
        <v>12310</v>
      </c>
      <c r="RBM3" s="60" t="s">
        <v>12311</v>
      </c>
      <c r="RBN3" s="60" t="s">
        <v>12312</v>
      </c>
      <c r="RBO3" s="60" t="s">
        <v>12313</v>
      </c>
      <c r="RBP3" s="60" t="s">
        <v>12314</v>
      </c>
      <c r="RBQ3" s="60" t="s">
        <v>12315</v>
      </c>
      <c r="RBR3" s="60" t="s">
        <v>12316</v>
      </c>
      <c r="RBS3" s="60" t="s">
        <v>12317</v>
      </c>
      <c r="RBT3" s="60" t="s">
        <v>12318</v>
      </c>
      <c r="RBU3" s="60" t="s">
        <v>12319</v>
      </c>
      <c r="RBV3" s="60" t="s">
        <v>12320</v>
      </c>
      <c r="RBW3" s="60" t="s">
        <v>12321</v>
      </c>
      <c r="RBX3" s="60" t="s">
        <v>12322</v>
      </c>
      <c r="RBY3" s="60" t="s">
        <v>12323</v>
      </c>
      <c r="RBZ3" s="60" t="s">
        <v>12324</v>
      </c>
      <c r="RCA3" s="60" t="s">
        <v>12325</v>
      </c>
      <c r="RCB3" s="60" t="s">
        <v>12326</v>
      </c>
      <c r="RCC3" s="60" t="s">
        <v>12327</v>
      </c>
      <c r="RCD3" s="60" t="s">
        <v>12328</v>
      </c>
      <c r="RCE3" s="60" t="s">
        <v>12329</v>
      </c>
      <c r="RCF3" s="60" t="s">
        <v>12330</v>
      </c>
      <c r="RCG3" s="60" t="s">
        <v>12331</v>
      </c>
      <c r="RCH3" s="60" t="s">
        <v>12332</v>
      </c>
      <c r="RCI3" s="60" t="s">
        <v>12333</v>
      </c>
      <c r="RCJ3" s="60" t="s">
        <v>12334</v>
      </c>
      <c r="RCK3" s="60" t="s">
        <v>12335</v>
      </c>
      <c r="RCL3" s="60" t="s">
        <v>12336</v>
      </c>
      <c r="RCM3" s="60" t="s">
        <v>12337</v>
      </c>
      <c r="RCN3" s="60" t="s">
        <v>12338</v>
      </c>
      <c r="RCO3" s="60" t="s">
        <v>12339</v>
      </c>
      <c r="RCP3" s="60" t="s">
        <v>12340</v>
      </c>
      <c r="RCQ3" s="60" t="s">
        <v>12341</v>
      </c>
      <c r="RCR3" s="60" t="s">
        <v>12342</v>
      </c>
      <c r="RCS3" s="60" t="s">
        <v>12343</v>
      </c>
      <c r="RCT3" s="60" t="s">
        <v>12344</v>
      </c>
      <c r="RCU3" s="60" t="s">
        <v>12345</v>
      </c>
      <c r="RCV3" s="60" t="s">
        <v>12346</v>
      </c>
      <c r="RCW3" s="60" t="s">
        <v>12347</v>
      </c>
      <c r="RCX3" s="60" t="s">
        <v>12348</v>
      </c>
      <c r="RCY3" s="60" t="s">
        <v>12349</v>
      </c>
      <c r="RCZ3" s="60" t="s">
        <v>12350</v>
      </c>
      <c r="RDA3" s="60" t="s">
        <v>12351</v>
      </c>
      <c r="RDB3" s="60" t="s">
        <v>12352</v>
      </c>
      <c r="RDC3" s="60" t="s">
        <v>12353</v>
      </c>
      <c r="RDD3" s="60" t="s">
        <v>12354</v>
      </c>
      <c r="RDE3" s="60" t="s">
        <v>12355</v>
      </c>
      <c r="RDF3" s="60" t="s">
        <v>12356</v>
      </c>
      <c r="RDG3" s="60" t="s">
        <v>12357</v>
      </c>
      <c r="RDH3" s="60" t="s">
        <v>12358</v>
      </c>
      <c r="RDI3" s="60" t="s">
        <v>12359</v>
      </c>
      <c r="RDJ3" s="60" t="s">
        <v>12360</v>
      </c>
      <c r="RDK3" s="60" t="s">
        <v>12361</v>
      </c>
      <c r="RDL3" s="60" t="s">
        <v>12362</v>
      </c>
      <c r="RDM3" s="60" t="s">
        <v>12363</v>
      </c>
      <c r="RDN3" s="60" t="s">
        <v>12364</v>
      </c>
      <c r="RDO3" s="60" t="s">
        <v>12365</v>
      </c>
      <c r="RDP3" s="60" t="s">
        <v>12366</v>
      </c>
      <c r="RDQ3" s="60" t="s">
        <v>12367</v>
      </c>
      <c r="RDR3" s="60" t="s">
        <v>12368</v>
      </c>
      <c r="RDS3" s="60" t="s">
        <v>12369</v>
      </c>
      <c r="RDT3" s="60" t="s">
        <v>12370</v>
      </c>
      <c r="RDU3" s="60" t="s">
        <v>12371</v>
      </c>
      <c r="RDV3" s="60" t="s">
        <v>12372</v>
      </c>
      <c r="RDW3" s="60" t="s">
        <v>12373</v>
      </c>
      <c r="RDX3" s="60" t="s">
        <v>12374</v>
      </c>
      <c r="RDY3" s="60" t="s">
        <v>12375</v>
      </c>
      <c r="RDZ3" s="60" t="s">
        <v>12376</v>
      </c>
      <c r="REA3" s="60" t="s">
        <v>12377</v>
      </c>
      <c r="REB3" s="60" t="s">
        <v>12378</v>
      </c>
      <c r="REC3" s="60" t="s">
        <v>12379</v>
      </c>
      <c r="RED3" s="60" t="s">
        <v>12380</v>
      </c>
      <c r="REE3" s="60" t="s">
        <v>12381</v>
      </c>
      <c r="REF3" s="60" t="s">
        <v>12382</v>
      </c>
      <c r="REG3" s="60" t="s">
        <v>12383</v>
      </c>
      <c r="REH3" s="60" t="s">
        <v>12384</v>
      </c>
      <c r="REI3" s="60" t="s">
        <v>12385</v>
      </c>
      <c r="REJ3" s="60" t="s">
        <v>12386</v>
      </c>
      <c r="REK3" s="60" t="s">
        <v>12387</v>
      </c>
      <c r="REL3" s="60" t="s">
        <v>12388</v>
      </c>
      <c r="REM3" s="60" t="s">
        <v>12389</v>
      </c>
      <c r="REN3" s="60" t="s">
        <v>12390</v>
      </c>
      <c r="REO3" s="60" t="s">
        <v>12391</v>
      </c>
      <c r="REP3" s="60" t="s">
        <v>12392</v>
      </c>
      <c r="REQ3" s="60" t="s">
        <v>12393</v>
      </c>
      <c r="RER3" s="60" t="s">
        <v>12394</v>
      </c>
      <c r="RES3" s="60" t="s">
        <v>12395</v>
      </c>
      <c r="RET3" s="60" t="s">
        <v>12396</v>
      </c>
      <c r="REU3" s="60" t="s">
        <v>12397</v>
      </c>
      <c r="REV3" s="60" t="s">
        <v>12398</v>
      </c>
      <c r="REW3" s="60" t="s">
        <v>12399</v>
      </c>
      <c r="REX3" s="60" t="s">
        <v>12400</v>
      </c>
      <c r="REY3" s="60" t="s">
        <v>12401</v>
      </c>
      <c r="REZ3" s="60" t="s">
        <v>12402</v>
      </c>
      <c r="RFA3" s="60" t="s">
        <v>12403</v>
      </c>
      <c r="RFB3" s="60" t="s">
        <v>12404</v>
      </c>
      <c r="RFC3" s="60" t="s">
        <v>12405</v>
      </c>
      <c r="RFD3" s="60" t="s">
        <v>12406</v>
      </c>
      <c r="RFE3" s="60" t="s">
        <v>12407</v>
      </c>
      <c r="RFF3" s="60" t="s">
        <v>12408</v>
      </c>
      <c r="RFG3" s="60" t="s">
        <v>12409</v>
      </c>
      <c r="RFH3" s="60" t="s">
        <v>12410</v>
      </c>
      <c r="RFI3" s="60" t="s">
        <v>12411</v>
      </c>
      <c r="RFJ3" s="60" t="s">
        <v>12412</v>
      </c>
      <c r="RFK3" s="60" t="s">
        <v>12413</v>
      </c>
      <c r="RFL3" s="60" t="s">
        <v>12414</v>
      </c>
      <c r="RFM3" s="60" t="s">
        <v>12415</v>
      </c>
      <c r="RFN3" s="60" t="s">
        <v>12416</v>
      </c>
      <c r="RFO3" s="60" t="s">
        <v>12417</v>
      </c>
      <c r="RFP3" s="60" t="s">
        <v>12418</v>
      </c>
      <c r="RFQ3" s="60" t="s">
        <v>12419</v>
      </c>
      <c r="RFR3" s="60" t="s">
        <v>12420</v>
      </c>
      <c r="RFS3" s="60" t="s">
        <v>12421</v>
      </c>
      <c r="RFT3" s="60" t="s">
        <v>12422</v>
      </c>
      <c r="RFU3" s="60" t="s">
        <v>12423</v>
      </c>
      <c r="RFV3" s="60" t="s">
        <v>12424</v>
      </c>
      <c r="RFW3" s="60" t="s">
        <v>12425</v>
      </c>
      <c r="RFX3" s="60" t="s">
        <v>12426</v>
      </c>
      <c r="RFY3" s="60" t="s">
        <v>12427</v>
      </c>
      <c r="RFZ3" s="60" t="s">
        <v>12428</v>
      </c>
      <c r="RGA3" s="60" t="s">
        <v>12429</v>
      </c>
      <c r="RGB3" s="60" t="s">
        <v>12430</v>
      </c>
      <c r="RGC3" s="60" t="s">
        <v>12431</v>
      </c>
      <c r="RGD3" s="60" t="s">
        <v>12432</v>
      </c>
      <c r="RGE3" s="60" t="s">
        <v>12433</v>
      </c>
      <c r="RGF3" s="60" t="s">
        <v>12434</v>
      </c>
      <c r="RGG3" s="60" t="s">
        <v>12435</v>
      </c>
      <c r="RGH3" s="60" t="s">
        <v>12436</v>
      </c>
      <c r="RGI3" s="60" t="s">
        <v>12437</v>
      </c>
      <c r="RGJ3" s="60" t="s">
        <v>12438</v>
      </c>
      <c r="RGK3" s="60" t="s">
        <v>12439</v>
      </c>
      <c r="RGL3" s="60" t="s">
        <v>12440</v>
      </c>
      <c r="RGM3" s="60" t="s">
        <v>12441</v>
      </c>
      <c r="RGN3" s="60" t="s">
        <v>12442</v>
      </c>
      <c r="RGO3" s="60" t="s">
        <v>12443</v>
      </c>
      <c r="RGP3" s="60" t="s">
        <v>12444</v>
      </c>
      <c r="RGQ3" s="60" t="s">
        <v>12445</v>
      </c>
      <c r="RGR3" s="60" t="s">
        <v>12446</v>
      </c>
      <c r="RGS3" s="60" t="s">
        <v>12447</v>
      </c>
      <c r="RGT3" s="60" t="s">
        <v>12448</v>
      </c>
      <c r="RGU3" s="60" t="s">
        <v>12449</v>
      </c>
      <c r="RGV3" s="60" t="s">
        <v>12450</v>
      </c>
      <c r="RGW3" s="60" t="s">
        <v>12451</v>
      </c>
      <c r="RGX3" s="60" t="s">
        <v>12452</v>
      </c>
      <c r="RGY3" s="60" t="s">
        <v>12453</v>
      </c>
      <c r="RGZ3" s="60" t="s">
        <v>12454</v>
      </c>
      <c r="RHA3" s="60" t="s">
        <v>12455</v>
      </c>
      <c r="RHB3" s="60" t="s">
        <v>12456</v>
      </c>
      <c r="RHC3" s="60" t="s">
        <v>12457</v>
      </c>
      <c r="RHD3" s="60" t="s">
        <v>12458</v>
      </c>
      <c r="RHE3" s="60" t="s">
        <v>12459</v>
      </c>
      <c r="RHF3" s="60" t="s">
        <v>12460</v>
      </c>
      <c r="RHG3" s="60" t="s">
        <v>12461</v>
      </c>
      <c r="RHH3" s="60" t="s">
        <v>12462</v>
      </c>
      <c r="RHI3" s="60" t="s">
        <v>12463</v>
      </c>
      <c r="RHJ3" s="60" t="s">
        <v>12464</v>
      </c>
      <c r="RHK3" s="60" t="s">
        <v>12465</v>
      </c>
      <c r="RHL3" s="60" t="s">
        <v>12466</v>
      </c>
      <c r="RHM3" s="60" t="s">
        <v>12467</v>
      </c>
      <c r="RHN3" s="60" t="s">
        <v>12468</v>
      </c>
      <c r="RHO3" s="60" t="s">
        <v>12469</v>
      </c>
      <c r="RHP3" s="60" t="s">
        <v>12470</v>
      </c>
      <c r="RHQ3" s="60" t="s">
        <v>12471</v>
      </c>
      <c r="RHR3" s="60" t="s">
        <v>12472</v>
      </c>
      <c r="RHS3" s="60" t="s">
        <v>12473</v>
      </c>
      <c r="RHT3" s="60" t="s">
        <v>12474</v>
      </c>
      <c r="RHU3" s="60" t="s">
        <v>12475</v>
      </c>
      <c r="RHV3" s="60" t="s">
        <v>12476</v>
      </c>
      <c r="RHW3" s="60" t="s">
        <v>12477</v>
      </c>
      <c r="RHX3" s="60" t="s">
        <v>12478</v>
      </c>
      <c r="RHY3" s="60" t="s">
        <v>12479</v>
      </c>
      <c r="RHZ3" s="60" t="s">
        <v>12480</v>
      </c>
      <c r="RIA3" s="60" t="s">
        <v>12481</v>
      </c>
      <c r="RIB3" s="60" t="s">
        <v>12482</v>
      </c>
      <c r="RIC3" s="60" t="s">
        <v>12483</v>
      </c>
      <c r="RID3" s="60" t="s">
        <v>12484</v>
      </c>
      <c r="RIE3" s="60" t="s">
        <v>12485</v>
      </c>
      <c r="RIF3" s="60" t="s">
        <v>12486</v>
      </c>
      <c r="RIG3" s="60" t="s">
        <v>12487</v>
      </c>
      <c r="RIH3" s="60" t="s">
        <v>12488</v>
      </c>
      <c r="RII3" s="60" t="s">
        <v>12489</v>
      </c>
      <c r="RIJ3" s="60" t="s">
        <v>12490</v>
      </c>
      <c r="RIK3" s="60" t="s">
        <v>12491</v>
      </c>
      <c r="RIL3" s="60" t="s">
        <v>12492</v>
      </c>
      <c r="RIM3" s="60" t="s">
        <v>12493</v>
      </c>
      <c r="RIN3" s="60" t="s">
        <v>12494</v>
      </c>
      <c r="RIO3" s="60" t="s">
        <v>12495</v>
      </c>
      <c r="RIP3" s="60" t="s">
        <v>12496</v>
      </c>
      <c r="RIQ3" s="60" t="s">
        <v>12497</v>
      </c>
      <c r="RIR3" s="60" t="s">
        <v>12498</v>
      </c>
      <c r="RIS3" s="60" t="s">
        <v>12499</v>
      </c>
      <c r="RIT3" s="60" t="s">
        <v>12500</v>
      </c>
      <c r="RIU3" s="60" t="s">
        <v>12501</v>
      </c>
      <c r="RIV3" s="60" t="s">
        <v>12502</v>
      </c>
      <c r="RIW3" s="60" t="s">
        <v>12503</v>
      </c>
      <c r="RIX3" s="60" t="s">
        <v>12504</v>
      </c>
      <c r="RIY3" s="60" t="s">
        <v>12505</v>
      </c>
      <c r="RIZ3" s="60" t="s">
        <v>12506</v>
      </c>
      <c r="RJA3" s="60" t="s">
        <v>12507</v>
      </c>
      <c r="RJB3" s="60" t="s">
        <v>12508</v>
      </c>
      <c r="RJC3" s="60" t="s">
        <v>12509</v>
      </c>
      <c r="RJD3" s="60" t="s">
        <v>12510</v>
      </c>
      <c r="RJE3" s="60" t="s">
        <v>12511</v>
      </c>
      <c r="RJF3" s="60" t="s">
        <v>12512</v>
      </c>
      <c r="RJG3" s="60" t="s">
        <v>12513</v>
      </c>
      <c r="RJH3" s="60" t="s">
        <v>12514</v>
      </c>
      <c r="RJI3" s="60" t="s">
        <v>12515</v>
      </c>
      <c r="RJJ3" s="60" t="s">
        <v>12516</v>
      </c>
      <c r="RJK3" s="60" t="s">
        <v>12517</v>
      </c>
      <c r="RJL3" s="60" t="s">
        <v>12518</v>
      </c>
      <c r="RJM3" s="60" t="s">
        <v>12519</v>
      </c>
      <c r="RJN3" s="60" t="s">
        <v>12520</v>
      </c>
      <c r="RJO3" s="60" t="s">
        <v>12521</v>
      </c>
      <c r="RJP3" s="60" t="s">
        <v>12522</v>
      </c>
      <c r="RJQ3" s="60" t="s">
        <v>12523</v>
      </c>
      <c r="RJR3" s="60" t="s">
        <v>12524</v>
      </c>
      <c r="RJS3" s="60" t="s">
        <v>12525</v>
      </c>
      <c r="RJT3" s="60" t="s">
        <v>12526</v>
      </c>
      <c r="RJU3" s="60" t="s">
        <v>12527</v>
      </c>
      <c r="RJV3" s="60" t="s">
        <v>12528</v>
      </c>
      <c r="RJW3" s="60" t="s">
        <v>12529</v>
      </c>
      <c r="RJX3" s="60" t="s">
        <v>12530</v>
      </c>
      <c r="RJY3" s="60" t="s">
        <v>12531</v>
      </c>
      <c r="RJZ3" s="60" t="s">
        <v>12532</v>
      </c>
      <c r="RKA3" s="60" t="s">
        <v>12533</v>
      </c>
      <c r="RKB3" s="60" t="s">
        <v>12534</v>
      </c>
      <c r="RKC3" s="60" t="s">
        <v>12535</v>
      </c>
      <c r="RKD3" s="60" t="s">
        <v>12536</v>
      </c>
      <c r="RKE3" s="60" t="s">
        <v>12537</v>
      </c>
      <c r="RKF3" s="60" t="s">
        <v>12538</v>
      </c>
      <c r="RKG3" s="60" t="s">
        <v>12539</v>
      </c>
      <c r="RKH3" s="60" t="s">
        <v>12540</v>
      </c>
      <c r="RKI3" s="60" t="s">
        <v>12541</v>
      </c>
      <c r="RKJ3" s="60" t="s">
        <v>12542</v>
      </c>
      <c r="RKK3" s="60" t="s">
        <v>12543</v>
      </c>
      <c r="RKL3" s="60" t="s">
        <v>12544</v>
      </c>
      <c r="RKM3" s="60" t="s">
        <v>12545</v>
      </c>
      <c r="RKN3" s="60" t="s">
        <v>12546</v>
      </c>
      <c r="RKO3" s="60" t="s">
        <v>12547</v>
      </c>
      <c r="RKP3" s="60" t="s">
        <v>12548</v>
      </c>
      <c r="RKQ3" s="60" t="s">
        <v>12549</v>
      </c>
      <c r="RKR3" s="60" t="s">
        <v>12550</v>
      </c>
      <c r="RKS3" s="60" t="s">
        <v>12551</v>
      </c>
      <c r="RKT3" s="60" t="s">
        <v>12552</v>
      </c>
      <c r="RKU3" s="60" t="s">
        <v>12553</v>
      </c>
      <c r="RKV3" s="60" t="s">
        <v>12554</v>
      </c>
      <c r="RKW3" s="60" t="s">
        <v>12555</v>
      </c>
      <c r="RKX3" s="60" t="s">
        <v>12556</v>
      </c>
      <c r="RKY3" s="60" t="s">
        <v>12557</v>
      </c>
      <c r="RKZ3" s="60" t="s">
        <v>12558</v>
      </c>
      <c r="RLA3" s="60" t="s">
        <v>12559</v>
      </c>
      <c r="RLB3" s="60" t="s">
        <v>12560</v>
      </c>
      <c r="RLC3" s="60" t="s">
        <v>12561</v>
      </c>
      <c r="RLD3" s="60" t="s">
        <v>12562</v>
      </c>
      <c r="RLE3" s="60" t="s">
        <v>12563</v>
      </c>
      <c r="RLF3" s="60" t="s">
        <v>12564</v>
      </c>
      <c r="RLG3" s="60" t="s">
        <v>12565</v>
      </c>
      <c r="RLH3" s="60" t="s">
        <v>12566</v>
      </c>
      <c r="RLI3" s="60" t="s">
        <v>12567</v>
      </c>
      <c r="RLJ3" s="60" t="s">
        <v>12568</v>
      </c>
      <c r="RLK3" s="60" t="s">
        <v>12569</v>
      </c>
      <c r="RLL3" s="60" t="s">
        <v>12570</v>
      </c>
      <c r="RLM3" s="60" t="s">
        <v>12571</v>
      </c>
      <c r="RLN3" s="60" t="s">
        <v>12572</v>
      </c>
      <c r="RLO3" s="60" t="s">
        <v>12573</v>
      </c>
      <c r="RLP3" s="60" t="s">
        <v>12574</v>
      </c>
      <c r="RLQ3" s="60" t="s">
        <v>12575</v>
      </c>
      <c r="RLR3" s="60" t="s">
        <v>12576</v>
      </c>
      <c r="RLS3" s="60" t="s">
        <v>12577</v>
      </c>
      <c r="RLT3" s="60" t="s">
        <v>12578</v>
      </c>
      <c r="RLU3" s="60" t="s">
        <v>12579</v>
      </c>
      <c r="RLV3" s="60" t="s">
        <v>12580</v>
      </c>
      <c r="RLW3" s="60" t="s">
        <v>12581</v>
      </c>
      <c r="RLX3" s="60" t="s">
        <v>12582</v>
      </c>
      <c r="RLY3" s="60" t="s">
        <v>12583</v>
      </c>
      <c r="RLZ3" s="60" t="s">
        <v>12584</v>
      </c>
      <c r="RMA3" s="60" t="s">
        <v>12585</v>
      </c>
      <c r="RMB3" s="60" t="s">
        <v>12586</v>
      </c>
      <c r="RMC3" s="60" t="s">
        <v>12587</v>
      </c>
      <c r="RMD3" s="60" t="s">
        <v>12588</v>
      </c>
      <c r="RME3" s="60" t="s">
        <v>12589</v>
      </c>
      <c r="RMF3" s="60" t="s">
        <v>12590</v>
      </c>
      <c r="RMG3" s="60" t="s">
        <v>12591</v>
      </c>
      <c r="RMH3" s="60" t="s">
        <v>12592</v>
      </c>
      <c r="RMI3" s="60" t="s">
        <v>12593</v>
      </c>
      <c r="RMJ3" s="60" t="s">
        <v>12594</v>
      </c>
      <c r="RMK3" s="60" t="s">
        <v>12595</v>
      </c>
      <c r="RML3" s="60" t="s">
        <v>12596</v>
      </c>
      <c r="RMM3" s="60" t="s">
        <v>12597</v>
      </c>
      <c r="RMN3" s="60" t="s">
        <v>12598</v>
      </c>
      <c r="RMO3" s="60" t="s">
        <v>12599</v>
      </c>
      <c r="RMP3" s="60" t="s">
        <v>12600</v>
      </c>
      <c r="RMQ3" s="60" t="s">
        <v>12601</v>
      </c>
      <c r="RMR3" s="60" t="s">
        <v>12602</v>
      </c>
      <c r="RMS3" s="60" t="s">
        <v>12603</v>
      </c>
      <c r="RMT3" s="60" t="s">
        <v>12604</v>
      </c>
      <c r="RMU3" s="60" t="s">
        <v>12605</v>
      </c>
      <c r="RMV3" s="60" t="s">
        <v>12606</v>
      </c>
      <c r="RMW3" s="60" t="s">
        <v>12607</v>
      </c>
      <c r="RMX3" s="60" t="s">
        <v>12608</v>
      </c>
      <c r="RMY3" s="60" t="s">
        <v>12609</v>
      </c>
      <c r="RMZ3" s="60" t="s">
        <v>12610</v>
      </c>
      <c r="RNA3" s="60" t="s">
        <v>12611</v>
      </c>
      <c r="RNB3" s="60" t="s">
        <v>12612</v>
      </c>
      <c r="RNC3" s="60" t="s">
        <v>12613</v>
      </c>
      <c r="RND3" s="60" t="s">
        <v>12614</v>
      </c>
      <c r="RNE3" s="60" t="s">
        <v>12615</v>
      </c>
      <c r="RNF3" s="60" t="s">
        <v>12616</v>
      </c>
      <c r="RNG3" s="60" t="s">
        <v>12617</v>
      </c>
      <c r="RNH3" s="60" t="s">
        <v>12618</v>
      </c>
      <c r="RNI3" s="60" t="s">
        <v>12619</v>
      </c>
      <c r="RNJ3" s="60" t="s">
        <v>12620</v>
      </c>
      <c r="RNK3" s="60" t="s">
        <v>12621</v>
      </c>
      <c r="RNL3" s="60" t="s">
        <v>12622</v>
      </c>
      <c r="RNM3" s="60" t="s">
        <v>12623</v>
      </c>
      <c r="RNN3" s="60" t="s">
        <v>12624</v>
      </c>
      <c r="RNO3" s="60" t="s">
        <v>12625</v>
      </c>
      <c r="RNP3" s="60" t="s">
        <v>12626</v>
      </c>
      <c r="RNQ3" s="60" t="s">
        <v>12627</v>
      </c>
      <c r="RNR3" s="60" t="s">
        <v>12628</v>
      </c>
      <c r="RNS3" s="60" t="s">
        <v>12629</v>
      </c>
      <c r="RNT3" s="60" t="s">
        <v>12630</v>
      </c>
      <c r="RNU3" s="60" t="s">
        <v>12631</v>
      </c>
      <c r="RNV3" s="60" t="s">
        <v>12632</v>
      </c>
      <c r="RNW3" s="60" t="s">
        <v>12633</v>
      </c>
      <c r="RNX3" s="60" t="s">
        <v>12634</v>
      </c>
      <c r="RNY3" s="60" t="s">
        <v>12635</v>
      </c>
      <c r="RNZ3" s="60" t="s">
        <v>12636</v>
      </c>
      <c r="ROA3" s="60" t="s">
        <v>12637</v>
      </c>
      <c r="ROB3" s="60" t="s">
        <v>12638</v>
      </c>
      <c r="ROC3" s="60" t="s">
        <v>12639</v>
      </c>
      <c r="ROD3" s="60" t="s">
        <v>12640</v>
      </c>
      <c r="ROE3" s="60" t="s">
        <v>12641</v>
      </c>
      <c r="ROF3" s="60" t="s">
        <v>12642</v>
      </c>
      <c r="ROG3" s="60" t="s">
        <v>12643</v>
      </c>
      <c r="ROH3" s="60" t="s">
        <v>12644</v>
      </c>
      <c r="ROI3" s="60" t="s">
        <v>12645</v>
      </c>
      <c r="ROJ3" s="60" t="s">
        <v>12646</v>
      </c>
      <c r="ROK3" s="60" t="s">
        <v>12647</v>
      </c>
      <c r="ROL3" s="60" t="s">
        <v>12648</v>
      </c>
      <c r="ROM3" s="60" t="s">
        <v>12649</v>
      </c>
      <c r="RON3" s="60" t="s">
        <v>12650</v>
      </c>
      <c r="ROO3" s="60" t="s">
        <v>12651</v>
      </c>
      <c r="ROP3" s="60" t="s">
        <v>12652</v>
      </c>
      <c r="ROQ3" s="60" t="s">
        <v>12653</v>
      </c>
      <c r="ROR3" s="60" t="s">
        <v>12654</v>
      </c>
      <c r="ROS3" s="60" t="s">
        <v>12655</v>
      </c>
      <c r="ROT3" s="60" t="s">
        <v>12656</v>
      </c>
      <c r="ROU3" s="60" t="s">
        <v>12657</v>
      </c>
      <c r="ROV3" s="60" t="s">
        <v>12658</v>
      </c>
      <c r="ROW3" s="60" t="s">
        <v>12659</v>
      </c>
      <c r="ROX3" s="60" t="s">
        <v>12660</v>
      </c>
      <c r="ROY3" s="60" t="s">
        <v>12661</v>
      </c>
      <c r="ROZ3" s="60" t="s">
        <v>12662</v>
      </c>
      <c r="RPA3" s="60" t="s">
        <v>12663</v>
      </c>
      <c r="RPB3" s="60" t="s">
        <v>12664</v>
      </c>
      <c r="RPC3" s="60" t="s">
        <v>12665</v>
      </c>
      <c r="RPD3" s="60" t="s">
        <v>12666</v>
      </c>
      <c r="RPE3" s="60" t="s">
        <v>12667</v>
      </c>
      <c r="RPF3" s="60" t="s">
        <v>12668</v>
      </c>
      <c r="RPG3" s="60" t="s">
        <v>12669</v>
      </c>
      <c r="RPH3" s="60" t="s">
        <v>12670</v>
      </c>
      <c r="RPI3" s="60" t="s">
        <v>12671</v>
      </c>
      <c r="RPJ3" s="60" t="s">
        <v>12672</v>
      </c>
      <c r="RPK3" s="60" t="s">
        <v>12673</v>
      </c>
      <c r="RPL3" s="60" t="s">
        <v>12674</v>
      </c>
      <c r="RPM3" s="60" t="s">
        <v>12675</v>
      </c>
      <c r="RPN3" s="60" t="s">
        <v>12676</v>
      </c>
      <c r="RPO3" s="60" t="s">
        <v>12677</v>
      </c>
      <c r="RPP3" s="60" t="s">
        <v>12678</v>
      </c>
      <c r="RPQ3" s="60" t="s">
        <v>12679</v>
      </c>
      <c r="RPR3" s="60" t="s">
        <v>12680</v>
      </c>
      <c r="RPS3" s="60" t="s">
        <v>12681</v>
      </c>
      <c r="RPT3" s="60" t="s">
        <v>12682</v>
      </c>
      <c r="RPU3" s="60" t="s">
        <v>12683</v>
      </c>
      <c r="RPV3" s="60" t="s">
        <v>12684</v>
      </c>
      <c r="RPW3" s="60" t="s">
        <v>12685</v>
      </c>
      <c r="RPX3" s="60" t="s">
        <v>12686</v>
      </c>
      <c r="RPY3" s="60" t="s">
        <v>12687</v>
      </c>
      <c r="RPZ3" s="60" t="s">
        <v>12688</v>
      </c>
      <c r="RQA3" s="60" t="s">
        <v>12689</v>
      </c>
      <c r="RQB3" s="60" t="s">
        <v>12690</v>
      </c>
      <c r="RQC3" s="60" t="s">
        <v>12691</v>
      </c>
      <c r="RQD3" s="60" t="s">
        <v>12692</v>
      </c>
      <c r="RQE3" s="60" t="s">
        <v>12693</v>
      </c>
      <c r="RQF3" s="60" t="s">
        <v>12694</v>
      </c>
      <c r="RQG3" s="60" t="s">
        <v>12695</v>
      </c>
      <c r="RQH3" s="60" t="s">
        <v>12696</v>
      </c>
      <c r="RQI3" s="60" t="s">
        <v>12697</v>
      </c>
      <c r="RQJ3" s="60" t="s">
        <v>12698</v>
      </c>
      <c r="RQK3" s="60" t="s">
        <v>12699</v>
      </c>
      <c r="RQL3" s="60" t="s">
        <v>12700</v>
      </c>
      <c r="RQM3" s="60" t="s">
        <v>12701</v>
      </c>
      <c r="RQN3" s="60" t="s">
        <v>12702</v>
      </c>
      <c r="RQO3" s="60" t="s">
        <v>12703</v>
      </c>
      <c r="RQP3" s="60" t="s">
        <v>12704</v>
      </c>
      <c r="RQQ3" s="60" t="s">
        <v>12705</v>
      </c>
      <c r="RQR3" s="60" t="s">
        <v>12706</v>
      </c>
      <c r="RQS3" s="60" t="s">
        <v>12707</v>
      </c>
      <c r="RQT3" s="60" t="s">
        <v>12708</v>
      </c>
      <c r="RQU3" s="60" t="s">
        <v>12709</v>
      </c>
      <c r="RQV3" s="60" t="s">
        <v>12710</v>
      </c>
      <c r="RQW3" s="60" t="s">
        <v>12711</v>
      </c>
      <c r="RQX3" s="60" t="s">
        <v>12712</v>
      </c>
      <c r="RQY3" s="60" t="s">
        <v>12713</v>
      </c>
      <c r="RQZ3" s="60" t="s">
        <v>12714</v>
      </c>
      <c r="RRA3" s="60" t="s">
        <v>12715</v>
      </c>
      <c r="RRB3" s="60" t="s">
        <v>12716</v>
      </c>
      <c r="RRC3" s="60" t="s">
        <v>12717</v>
      </c>
      <c r="RRD3" s="60" t="s">
        <v>12718</v>
      </c>
      <c r="RRE3" s="60" t="s">
        <v>12719</v>
      </c>
      <c r="RRF3" s="60" t="s">
        <v>12720</v>
      </c>
      <c r="RRG3" s="60" t="s">
        <v>12721</v>
      </c>
      <c r="RRH3" s="60" t="s">
        <v>12722</v>
      </c>
      <c r="RRI3" s="60" t="s">
        <v>12723</v>
      </c>
      <c r="RRJ3" s="60" t="s">
        <v>12724</v>
      </c>
      <c r="RRK3" s="60" t="s">
        <v>12725</v>
      </c>
      <c r="RRL3" s="60" t="s">
        <v>12726</v>
      </c>
      <c r="RRM3" s="60" t="s">
        <v>12727</v>
      </c>
      <c r="RRN3" s="60" t="s">
        <v>12728</v>
      </c>
      <c r="RRO3" s="60" t="s">
        <v>12729</v>
      </c>
      <c r="RRP3" s="60" t="s">
        <v>12730</v>
      </c>
      <c r="RRQ3" s="60" t="s">
        <v>12731</v>
      </c>
      <c r="RRR3" s="60" t="s">
        <v>12732</v>
      </c>
      <c r="RRS3" s="60" t="s">
        <v>12733</v>
      </c>
      <c r="RRT3" s="60" t="s">
        <v>12734</v>
      </c>
      <c r="RRU3" s="60" t="s">
        <v>12735</v>
      </c>
      <c r="RRV3" s="60" t="s">
        <v>12736</v>
      </c>
      <c r="RRW3" s="60" t="s">
        <v>12737</v>
      </c>
      <c r="RRX3" s="60" t="s">
        <v>12738</v>
      </c>
      <c r="RRY3" s="60" t="s">
        <v>12739</v>
      </c>
      <c r="RRZ3" s="60" t="s">
        <v>12740</v>
      </c>
      <c r="RSA3" s="60" t="s">
        <v>12741</v>
      </c>
      <c r="RSB3" s="60" t="s">
        <v>12742</v>
      </c>
      <c r="RSC3" s="60" t="s">
        <v>12743</v>
      </c>
      <c r="RSD3" s="60" t="s">
        <v>12744</v>
      </c>
      <c r="RSE3" s="60" t="s">
        <v>12745</v>
      </c>
      <c r="RSF3" s="60" t="s">
        <v>12746</v>
      </c>
      <c r="RSG3" s="60" t="s">
        <v>12747</v>
      </c>
      <c r="RSH3" s="60" t="s">
        <v>12748</v>
      </c>
      <c r="RSI3" s="60" t="s">
        <v>12749</v>
      </c>
      <c r="RSJ3" s="60" t="s">
        <v>12750</v>
      </c>
      <c r="RSK3" s="60" t="s">
        <v>12751</v>
      </c>
      <c r="RSL3" s="60" t="s">
        <v>12752</v>
      </c>
      <c r="RSM3" s="60" t="s">
        <v>12753</v>
      </c>
      <c r="RSN3" s="60" t="s">
        <v>12754</v>
      </c>
      <c r="RSO3" s="60" t="s">
        <v>12755</v>
      </c>
      <c r="RSP3" s="60" t="s">
        <v>12756</v>
      </c>
      <c r="RSQ3" s="60" t="s">
        <v>12757</v>
      </c>
      <c r="RSR3" s="60" t="s">
        <v>12758</v>
      </c>
      <c r="RSS3" s="60" t="s">
        <v>12759</v>
      </c>
      <c r="RST3" s="60" t="s">
        <v>12760</v>
      </c>
      <c r="RSU3" s="60" t="s">
        <v>12761</v>
      </c>
      <c r="RSV3" s="60" t="s">
        <v>12762</v>
      </c>
      <c r="RSW3" s="60" t="s">
        <v>12763</v>
      </c>
      <c r="RSX3" s="60" t="s">
        <v>12764</v>
      </c>
      <c r="RSY3" s="60" t="s">
        <v>12765</v>
      </c>
      <c r="RSZ3" s="60" t="s">
        <v>12766</v>
      </c>
      <c r="RTA3" s="60" t="s">
        <v>12767</v>
      </c>
      <c r="RTB3" s="60" t="s">
        <v>12768</v>
      </c>
      <c r="RTC3" s="60" t="s">
        <v>12769</v>
      </c>
      <c r="RTD3" s="60" t="s">
        <v>12770</v>
      </c>
      <c r="RTE3" s="60" t="s">
        <v>12771</v>
      </c>
      <c r="RTF3" s="60" t="s">
        <v>12772</v>
      </c>
      <c r="RTG3" s="60" t="s">
        <v>12773</v>
      </c>
      <c r="RTH3" s="60" t="s">
        <v>12774</v>
      </c>
      <c r="RTI3" s="60" t="s">
        <v>12775</v>
      </c>
      <c r="RTJ3" s="60" t="s">
        <v>12776</v>
      </c>
      <c r="RTK3" s="60" t="s">
        <v>12777</v>
      </c>
      <c r="RTL3" s="60" t="s">
        <v>12778</v>
      </c>
      <c r="RTM3" s="60" t="s">
        <v>12779</v>
      </c>
      <c r="RTN3" s="60" t="s">
        <v>12780</v>
      </c>
      <c r="RTO3" s="60" t="s">
        <v>12781</v>
      </c>
      <c r="RTP3" s="60" t="s">
        <v>12782</v>
      </c>
      <c r="RTQ3" s="60" t="s">
        <v>12783</v>
      </c>
      <c r="RTR3" s="60" t="s">
        <v>12784</v>
      </c>
      <c r="RTS3" s="60" t="s">
        <v>12785</v>
      </c>
      <c r="RTT3" s="60" t="s">
        <v>12786</v>
      </c>
      <c r="RTU3" s="60" t="s">
        <v>12787</v>
      </c>
      <c r="RTV3" s="60" t="s">
        <v>12788</v>
      </c>
      <c r="RTW3" s="60" t="s">
        <v>12789</v>
      </c>
      <c r="RTX3" s="60" t="s">
        <v>12790</v>
      </c>
      <c r="RTY3" s="60" t="s">
        <v>12791</v>
      </c>
      <c r="RTZ3" s="60" t="s">
        <v>12792</v>
      </c>
      <c r="RUA3" s="60" t="s">
        <v>12793</v>
      </c>
      <c r="RUB3" s="60" t="s">
        <v>12794</v>
      </c>
      <c r="RUC3" s="60" t="s">
        <v>12795</v>
      </c>
      <c r="RUD3" s="60" t="s">
        <v>12796</v>
      </c>
      <c r="RUE3" s="60" t="s">
        <v>12797</v>
      </c>
      <c r="RUF3" s="60" t="s">
        <v>12798</v>
      </c>
      <c r="RUG3" s="60" t="s">
        <v>12799</v>
      </c>
      <c r="RUH3" s="60" t="s">
        <v>12800</v>
      </c>
      <c r="RUI3" s="60" t="s">
        <v>12801</v>
      </c>
      <c r="RUJ3" s="60" t="s">
        <v>12802</v>
      </c>
      <c r="RUK3" s="60" t="s">
        <v>12803</v>
      </c>
      <c r="RUL3" s="60" t="s">
        <v>12804</v>
      </c>
      <c r="RUM3" s="60" t="s">
        <v>12805</v>
      </c>
      <c r="RUN3" s="60" t="s">
        <v>12806</v>
      </c>
      <c r="RUO3" s="60" t="s">
        <v>12807</v>
      </c>
      <c r="RUP3" s="60" t="s">
        <v>12808</v>
      </c>
      <c r="RUQ3" s="60" t="s">
        <v>12809</v>
      </c>
      <c r="RUR3" s="60" t="s">
        <v>12810</v>
      </c>
      <c r="RUS3" s="60" t="s">
        <v>12811</v>
      </c>
      <c r="RUT3" s="60" t="s">
        <v>12812</v>
      </c>
      <c r="RUU3" s="60" t="s">
        <v>12813</v>
      </c>
      <c r="RUV3" s="60" t="s">
        <v>12814</v>
      </c>
      <c r="RUW3" s="60" t="s">
        <v>12815</v>
      </c>
      <c r="RUX3" s="60" t="s">
        <v>12816</v>
      </c>
      <c r="RUY3" s="60" t="s">
        <v>12817</v>
      </c>
      <c r="RUZ3" s="60" t="s">
        <v>12818</v>
      </c>
      <c r="RVA3" s="60" t="s">
        <v>12819</v>
      </c>
      <c r="RVB3" s="60" t="s">
        <v>12820</v>
      </c>
      <c r="RVC3" s="60" t="s">
        <v>12821</v>
      </c>
      <c r="RVD3" s="60" t="s">
        <v>12822</v>
      </c>
      <c r="RVE3" s="60" t="s">
        <v>12823</v>
      </c>
      <c r="RVF3" s="60" t="s">
        <v>12824</v>
      </c>
      <c r="RVG3" s="60" t="s">
        <v>12825</v>
      </c>
      <c r="RVH3" s="60" t="s">
        <v>12826</v>
      </c>
      <c r="RVI3" s="60" t="s">
        <v>12827</v>
      </c>
      <c r="RVJ3" s="60" t="s">
        <v>12828</v>
      </c>
      <c r="RVK3" s="60" t="s">
        <v>12829</v>
      </c>
      <c r="RVL3" s="60" t="s">
        <v>12830</v>
      </c>
      <c r="RVM3" s="60" t="s">
        <v>12831</v>
      </c>
      <c r="RVN3" s="60" t="s">
        <v>12832</v>
      </c>
      <c r="RVO3" s="60" t="s">
        <v>12833</v>
      </c>
      <c r="RVP3" s="60" t="s">
        <v>12834</v>
      </c>
      <c r="RVQ3" s="60" t="s">
        <v>12835</v>
      </c>
      <c r="RVR3" s="60" t="s">
        <v>12836</v>
      </c>
      <c r="RVS3" s="60" t="s">
        <v>12837</v>
      </c>
      <c r="RVT3" s="60" t="s">
        <v>12838</v>
      </c>
      <c r="RVU3" s="60" t="s">
        <v>12839</v>
      </c>
      <c r="RVV3" s="60" t="s">
        <v>12840</v>
      </c>
      <c r="RVW3" s="60" t="s">
        <v>12841</v>
      </c>
      <c r="RVX3" s="60" t="s">
        <v>12842</v>
      </c>
      <c r="RVY3" s="60" t="s">
        <v>12843</v>
      </c>
      <c r="RVZ3" s="60" t="s">
        <v>12844</v>
      </c>
      <c r="RWA3" s="60" t="s">
        <v>12845</v>
      </c>
      <c r="RWB3" s="60" t="s">
        <v>12846</v>
      </c>
      <c r="RWC3" s="60" t="s">
        <v>12847</v>
      </c>
      <c r="RWD3" s="60" t="s">
        <v>12848</v>
      </c>
      <c r="RWE3" s="60" t="s">
        <v>12849</v>
      </c>
      <c r="RWF3" s="60" t="s">
        <v>12850</v>
      </c>
      <c r="RWG3" s="60" t="s">
        <v>12851</v>
      </c>
      <c r="RWH3" s="60" t="s">
        <v>12852</v>
      </c>
      <c r="RWI3" s="60" t="s">
        <v>12853</v>
      </c>
      <c r="RWJ3" s="60" t="s">
        <v>12854</v>
      </c>
      <c r="RWK3" s="60" t="s">
        <v>12855</v>
      </c>
      <c r="RWL3" s="60" t="s">
        <v>12856</v>
      </c>
      <c r="RWM3" s="60" t="s">
        <v>12857</v>
      </c>
      <c r="RWN3" s="60" t="s">
        <v>12858</v>
      </c>
      <c r="RWO3" s="60" t="s">
        <v>12859</v>
      </c>
      <c r="RWP3" s="60" t="s">
        <v>12860</v>
      </c>
      <c r="RWQ3" s="60" t="s">
        <v>12861</v>
      </c>
      <c r="RWR3" s="60" t="s">
        <v>12862</v>
      </c>
      <c r="RWS3" s="60" t="s">
        <v>12863</v>
      </c>
      <c r="RWT3" s="60" t="s">
        <v>12864</v>
      </c>
      <c r="RWU3" s="60" t="s">
        <v>12865</v>
      </c>
      <c r="RWV3" s="60" t="s">
        <v>12866</v>
      </c>
      <c r="RWW3" s="60" t="s">
        <v>12867</v>
      </c>
      <c r="RWX3" s="60" t="s">
        <v>12868</v>
      </c>
      <c r="RWY3" s="60" t="s">
        <v>12869</v>
      </c>
      <c r="RWZ3" s="60" t="s">
        <v>12870</v>
      </c>
      <c r="RXA3" s="60" t="s">
        <v>12871</v>
      </c>
      <c r="RXB3" s="60" t="s">
        <v>12872</v>
      </c>
      <c r="RXC3" s="60" t="s">
        <v>12873</v>
      </c>
      <c r="RXD3" s="60" t="s">
        <v>12874</v>
      </c>
      <c r="RXE3" s="60" t="s">
        <v>12875</v>
      </c>
      <c r="RXF3" s="60" t="s">
        <v>12876</v>
      </c>
      <c r="RXG3" s="60" t="s">
        <v>12877</v>
      </c>
      <c r="RXH3" s="60" t="s">
        <v>12878</v>
      </c>
      <c r="RXI3" s="60" t="s">
        <v>12879</v>
      </c>
      <c r="RXJ3" s="60" t="s">
        <v>12880</v>
      </c>
      <c r="RXK3" s="60" t="s">
        <v>12881</v>
      </c>
      <c r="RXL3" s="60" t="s">
        <v>12882</v>
      </c>
      <c r="RXM3" s="60" t="s">
        <v>12883</v>
      </c>
      <c r="RXN3" s="60" t="s">
        <v>12884</v>
      </c>
      <c r="RXO3" s="60" t="s">
        <v>12885</v>
      </c>
      <c r="RXP3" s="60" t="s">
        <v>12886</v>
      </c>
      <c r="RXQ3" s="60" t="s">
        <v>12887</v>
      </c>
      <c r="RXR3" s="60" t="s">
        <v>12888</v>
      </c>
      <c r="RXS3" s="60" t="s">
        <v>12889</v>
      </c>
      <c r="RXT3" s="60" t="s">
        <v>12890</v>
      </c>
      <c r="RXU3" s="60" t="s">
        <v>12891</v>
      </c>
      <c r="RXV3" s="60" t="s">
        <v>12892</v>
      </c>
      <c r="RXW3" s="60" t="s">
        <v>12893</v>
      </c>
      <c r="RXX3" s="60" t="s">
        <v>12894</v>
      </c>
      <c r="RXY3" s="60" t="s">
        <v>12895</v>
      </c>
      <c r="RXZ3" s="60" t="s">
        <v>12896</v>
      </c>
      <c r="RYA3" s="60" t="s">
        <v>12897</v>
      </c>
      <c r="RYB3" s="60" t="s">
        <v>12898</v>
      </c>
      <c r="RYC3" s="60" t="s">
        <v>12899</v>
      </c>
      <c r="RYD3" s="60" t="s">
        <v>12900</v>
      </c>
      <c r="RYE3" s="60" t="s">
        <v>12901</v>
      </c>
      <c r="RYF3" s="60" t="s">
        <v>12902</v>
      </c>
      <c r="RYG3" s="60" t="s">
        <v>12903</v>
      </c>
      <c r="RYH3" s="60" t="s">
        <v>12904</v>
      </c>
      <c r="RYI3" s="60" t="s">
        <v>12905</v>
      </c>
      <c r="RYJ3" s="60" t="s">
        <v>12906</v>
      </c>
      <c r="RYK3" s="60" t="s">
        <v>12907</v>
      </c>
      <c r="RYL3" s="60" t="s">
        <v>12908</v>
      </c>
      <c r="RYM3" s="60" t="s">
        <v>12909</v>
      </c>
      <c r="RYN3" s="60" t="s">
        <v>12910</v>
      </c>
      <c r="RYO3" s="60" t="s">
        <v>12911</v>
      </c>
      <c r="RYP3" s="60" t="s">
        <v>12912</v>
      </c>
      <c r="RYQ3" s="60" t="s">
        <v>12913</v>
      </c>
      <c r="RYR3" s="60" t="s">
        <v>12914</v>
      </c>
      <c r="RYS3" s="60" t="s">
        <v>12915</v>
      </c>
      <c r="RYT3" s="60" t="s">
        <v>12916</v>
      </c>
      <c r="RYU3" s="60" t="s">
        <v>12917</v>
      </c>
      <c r="RYV3" s="60" t="s">
        <v>12918</v>
      </c>
      <c r="RYW3" s="60" t="s">
        <v>12919</v>
      </c>
      <c r="RYX3" s="60" t="s">
        <v>12920</v>
      </c>
      <c r="RYY3" s="60" t="s">
        <v>12921</v>
      </c>
      <c r="RYZ3" s="60" t="s">
        <v>12922</v>
      </c>
      <c r="RZA3" s="60" t="s">
        <v>12923</v>
      </c>
      <c r="RZB3" s="60" t="s">
        <v>12924</v>
      </c>
      <c r="RZC3" s="60" t="s">
        <v>12925</v>
      </c>
      <c r="RZD3" s="60" t="s">
        <v>12926</v>
      </c>
      <c r="RZE3" s="60" t="s">
        <v>12927</v>
      </c>
      <c r="RZF3" s="60" t="s">
        <v>12928</v>
      </c>
      <c r="RZG3" s="60" t="s">
        <v>12929</v>
      </c>
      <c r="RZH3" s="60" t="s">
        <v>12930</v>
      </c>
      <c r="RZI3" s="60" t="s">
        <v>12931</v>
      </c>
      <c r="RZJ3" s="60" t="s">
        <v>12932</v>
      </c>
      <c r="RZK3" s="60" t="s">
        <v>12933</v>
      </c>
      <c r="RZL3" s="60" t="s">
        <v>12934</v>
      </c>
      <c r="RZM3" s="60" t="s">
        <v>12935</v>
      </c>
      <c r="RZN3" s="60" t="s">
        <v>12936</v>
      </c>
      <c r="RZO3" s="60" t="s">
        <v>12937</v>
      </c>
      <c r="RZP3" s="60" t="s">
        <v>12938</v>
      </c>
      <c r="RZQ3" s="60" t="s">
        <v>12939</v>
      </c>
      <c r="RZR3" s="60" t="s">
        <v>12940</v>
      </c>
      <c r="RZS3" s="60" t="s">
        <v>12941</v>
      </c>
      <c r="RZT3" s="60" t="s">
        <v>12942</v>
      </c>
      <c r="RZU3" s="60" t="s">
        <v>12943</v>
      </c>
      <c r="RZV3" s="60" t="s">
        <v>12944</v>
      </c>
      <c r="RZW3" s="60" t="s">
        <v>12945</v>
      </c>
      <c r="RZX3" s="60" t="s">
        <v>12946</v>
      </c>
      <c r="RZY3" s="60" t="s">
        <v>12947</v>
      </c>
      <c r="RZZ3" s="60" t="s">
        <v>12948</v>
      </c>
      <c r="SAA3" s="60" t="s">
        <v>12949</v>
      </c>
      <c r="SAB3" s="60" t="s">
        <v>12950</v>
      </c>
      <c r="SAC3" s="60" t="s">
        <v>12951</v>
      </c>
      <c r="SAD3" s="60" t="s">
        <v>12952</v>
      </c>
      <c r="SAE3" s="60" t="s">
        <v>12953</v>
      </c>
      <c r="SAF3" s="60" t="s">
        <v>12954</v>
      </c>
      <c r="SAG3" s="60" t="s">
        <v>12955</v>
      </c>
      <c r="SAH3" s="60" t="s">
        <v>12956</v>
      </c>
      <c r="SAI3" s="60" t="s">
        <v>12957</v>
      </c>
      <c r="SAJ3" s="60" t="s">
        <v>12958</v>
      </c>
      <c r="SAK3" s="60" t="s">
        <v>12959</v>
      </c>
      <c r="SAL3" s="60" t="s">
        <v>12960</v>
      </c>
      <c r="SAM3" s="60" t="s">
        <v>12961</v>
      </c>
      <c r="SAN3" s="60" t="s">
        <v>12962</v>
      </c>
      <c r="SAO3" s="60" t="s">
        <v>12963</v>
      </c>
      <c r="SAP3" s="60" t="s">
        <v>12964</v>
      </c>
      <c r="SAQ3" s="60" t="s">
        <v>12965</v>
      </c>
      <c r="SAR3" s="60" t="s">
        <v>12966</v>
      </c>
      <c r="SAS3" s="60" t="s">
        <v>12967</v>
      </c>
      <c r="SAT3" s="60" t="s">
        <v>12968</v>
      </c>
      <c r="SAU3" s="60" t="s">
        <v>12969</v>
      </c>
      <c r="SAV3" s="60" t="s">
        <v>12970</v>
      </c>
      <c r="SAW3" s="60" t="s">
        <v>12971</v>
      </c>
      <c r="SAX3" s="60" t="s">
        <v>12972</v>
      </c>
      <c r="SAY3" s="60" t="s">
        <v>12973</v>
      </c>
      <c r="SAZ3" s="60" t="s">
        <v>12974</v>
      </c>
      <c r="SBA3" s="60" t="s">
        <v>12975</v>
      </c>
      <c r="SBB3" s="60" t="s">
        <v>12976</v>
      </c>
      <c r="SBC3" s="60" t="s">
        <v>12977</v>
      </c>
      <c r="SBD3" s="60" t="s">
        <v>12978</v>
      </c>
      <c r="SBE3" s="60" t="s">
        <v>12979</v>
      </c>
      <c r="SBF3" s="60" t="s">
        <v>12980</v>
      </c>
      <c r="SBG3" s="60" t="s">
        <v>12981</v>
      </c>
      <c r="SBH3" s="60" t="s">
        <v>12982</v>
      </c>
      <c r="SBI3" s="60" t="s">
        <v>12983</v>
      </c>
      <c r="SBJ3" s="60" t="s">
        <v>12984</v>
      </c>
      <c r="SBK3" s="60" t="s">
        <v>12985</v>
      </c>
      <c r="SBL3" s="60" t="s">
        <v>12986</v>
      </c>
      <c r="SBM3" s="60" t="s">
        <v>12987</v>
      </c>
      <c r="SBN3" s="60" t="s">
        <v>12988</v>
      </c>
      <c r="SBO3" s="60" t="s">
        <v>12989</v>
      </c>
      <c r="SBP3" s="60" t="s">
        <v>12990</v>
      </c>
      <c r="SBQ3" s="60" t="s">
        <v>12991</v>
      </c>
      <c r="SBR3" s="60" t="s">
        <v>12992</v>
      </c>
      <c r="SBS3" s="60" t="s">
        <v>12993</v>
      </c>
      <c r="SBT3" s="60" t="s">
        <v>12994</v>
      </c>
      <c r="SBU3" s="60" t="s">
        <v>12995</v>
      </c>
      <c r="SBV3" s="60" t="s">
        <v>12996</v>
      </c>
      <c r="SBW3" s="60" t="s">
        <v>12997</v>
      </c>
      <c r="SBX3" s="60" t="s">
        <v>12998</v>
      </c>
      <c r="SBY3" s="60" t="s">
        <v>12999</v>
      </c>
      <c r="SBZ3" s="60" t="s">
        <v>13000</v>
      </c>
      <c r="SCA3" s="60" t="s">
        <v>13001</v>
      </c>
      <c r="SCB3" s="60" t="s">
        <v>13002</v>
      </c>
      <c r="SCC3" s="60" t="s">
        <v>13003</v>
      </c>
      <c r="SCD3" s="60" t="s">
        <v>13004</v>
      </c>
      <c r="SCE3" s="60" t="s">
        <v>13005</v>
      </c>
      <c r="SCF3" s="60" t="s">
        <v>13006</v>
      </c>
      <c r="SCG3" s="60" t="s">
        <v>13007</v>
      </c>
      <c r="SCH3" s="60" t="s">
        <v>13008</v>
      </c>
      <c r="SCI3" s="60" t="s">
        <v>13009</v>
      </c>
      <c r="SCJ3" s="60" t="s">
        <v>13010</v>
      </c>
      <c r="SCK3" s="60" t="s">
        <v>13011</v>
      </c>
      <c r="SCL3" s="60" t="s">
        <v>13012</v>
      </c>
      <c r="SCM3" s="60" t="s">
        <v>13013</v>
      </c>
      <c r="SCN3" s="60" t="s">
        <v>13014</v>
      </c>
      <c r="SCO3" s="60" t="s">
        <v>13015</v>
      </c>
      <c r="SCP3" s="60" t="s">
        <v>13016</v>
      </c>
      <c r="SCQ3" s="60" t="s">
        <v>13017</v>
      </c>
      <c r="SCR3" s="60" t="s">
        <v>13018</v>
      </c>
      <c r="SCS3" s="60" t="s">
        <v>13019</v>
      </c>
      <c r="SCT3" s="60" t="s">
        <v>13020</v>
      </c>
      <c r="SCU3" s="60" t="s">
        <v>13021</v>
      </c>
      <c r="SCV3" s="60" t="s">
        <v>13022</v>
      </c>
      <c r="SCW3" s="60" t="s">
        <v>13023</v>
      </c>
      <c r="SCX3" s="60" t="s">
        <v>13024</v>
      </c>
      <c r="SCY3" s="60" t="s">
        <v>13025</v>
      </c>
      <c r="SCZ3" s="60" t="s">
        <v>13026</v>
      </c>
      <c r="SDA3" s="60" t="s">
        <v>13027</v>
      </c>
      <c r="SDB3" s="60" t="s">
        <v>13028</v>
      </c>
      <c r="SDC3" s="60" t="s">
        <v>13029</v>
      </c>
      <c r="SDD3" s="60" t="s">
        <v>13030</v>
      </c>
      <c r="SDE3" s="60" t="s">
        <v>13031</v>
      </c>
      <c r="SDF3" s="60" t="s">
        <v>13032</v>
      </c>
      <c r="SDG3" s="60" t="s">
        <v>13033</v>
      </c>
      <c r="SDH3" s="60" t="s">
        <v>13034</v>
      </c>
      <c r="SDI3" s="60" t="s">
        <v>13035</v>
      </c>
      <c r="SDJ3" s="60" t="s">
        <v>13036</v>
      </c>
      <c r="SDK3" s="60" t="s">
        <v>13037</v>
      </c>
      <c r="SDL3" s="60" t="s">
        <v>13038</v>
      </c>
      <c r="SDM3" s="60" t="s">
        <v>13039</v>
      </c>
      <c r="SDN3" s="60" t="s">
        <v>13040</v>
      </c>
      <c r="SDO3" s="60" t="s">
        <v>13041</v>
      </c>
      <c r="SDP3" s="60" t="s">
        <v>13042</v>
      </c>
      <c r="SDQ3" s="60" t="s">
        <v>13043</v>
      </c>
      <c r="SDR3" s="60" t="s">
        <v>13044</v>
      </c>
      <c r="SDS3" s="60" t="s">
        <v>13045</v>
      </c>
      <c r="SDT3" s="60" t="s">
        <v>13046</v>
      </c>
      <c r="SDU3" s="60" t="s">
        <v>13047</v>
      </c>
      <c r="SDV3" s="60" t="s">
        <v>13048</v>
      </c>
      <c r="SDW3" s="60" t="s">
        <v>13049</v>
      </c>
      <c r="SDX3" s="60" t="s">
        <v>13050</v>
      </c>
      <c r="SDY3" s="60" t="s">
        <v>13051</v>
      </c>
      <c r="SDZ3" s="60" t="s">
        <v>13052</v>
      </c>
      <c r="SEA3" s="60" t="s">
        <v>13053</v>
      </c>
      <c r="SEB3" s="60" t="s">
        <v>13054</v>
      </c>
      <c r="SEC3" s="60" t="s">
        <v>13055</v>
      </c>
      <c r="SED3" s="60" t="s">
        <v>13056</v>
      </c>
      <c r="SEE3" s="60" t="s">
        <v>13057</v>
      </c>
      <c r="SEF3" s="60" t="s">
        <v>13058</v>
      </c>
      <c r="SEG3" s="60" t="s">
        <v>13059</v>
      </c>
      <c r="SEH3" s="60" t="s">
        <v>13060</v>
      </c>
      <c r="SEI3" s="60" t="s">
        <v>13061</v>
      </c>
      <c r="SEJ3" s="60" t="s">
        <v>13062</v>
      </c>
      <c r="SEK3" s="60" t="s">
        <v>13063</v>
      </c>
      <c r="SEL3" s="60" t="s">
        <v>13064</v>
      </c>
      <c r="SEM3" s="60" t="s">
        <v>13065</v>
      </c>
      <c r="SEN3" s="60" t="s">
        <v>13066</v>
      </c>
      <c r="SEO3" s="60" t="s">
        <v>13067</v>
      </c>
      <c r="SEP3" s="60" t="s">
        <v>13068</v>
      </c>
      <c r="SEQ3" s="60" t="s">
        <v>13069</v>
      </c>
      <c r="SER3" s="60" t="s">
        <v>13070</v>
      </c>
      <c r="SES3" s="60" t="s">
        <v>13071</v>
      </c>
      <c r="SET3" s="60" t="s">
        <v>13072</v>
      </c>
      <c r="SEU3" s="60" t="s">
        <v>13073</v>
      </c>
      <c r="SEV3" s="60" t="s">
        <v>13074</v>
      </c>
      <c r="SEW3" s="60" t="s">
        <v>13075</v>
      </c>
      <c r="SEX3" s="60" t="s">
        <v>13076</v>
      </c>
      <c r="SEY3" s="60" t="s">
        <v>13077</v>
      </c>
      <c r="SEZ3" s="60" t="s">
        <v>13078</v>
      </c>
      <c r="SFA3" s="60" t="s">
        <v>13079</v>
      </c>
      <c r="SFB3" s="60" t="s">
        <v>13080</v>
      </c>
      <c r="SFC3" s="60" t="s">
        <v>13081</v>
      </c>
      <c r="SFD3" s="60" t="s">
        <v>13082</v>
      </c>
      <c r="SFE3" s="60" t="s">
        <v>13083</v>
      </c>
      <c r="SFF3" s="60" t="s">
        <v>13084</v>
      </c>
      <c r="SFG3" s="60" t="s">
        <v>13085</v>
      </c>
      <c r="SFH3" s="60" t="s">
        <v>13086</v>
      </c>
      <c r="SFI3" s="60" t="s">
        <v>13087</v>
      </c>
      <c r="SFJ3" s="60" t="s">
        <v>13088</v>
      </c>
      <c r="SFK3" s="60" t="s">
        <v>13089</v>
      </c>
      <c r="SFL3" s="60" t="s">
        <v>13090</v>
      </c>
      <c r="SFM3" s="60" t="s">
        <v>13091</v>
      </c>
      <c r="SFN3" s="60" t="s">
        <v>13092</v>
      </c>
      <c r="SFO3" s="60" t="s">
        <v>13093</v>
      </c>
      <c r="SFP3" s="60" t="s">
        <v>13094</v>
      </c>
      <c r="SFQ3" s="60" t="s">
        <v>13095</v>
      </c>
      <c r="SFR3" s="60" t="s">
        <v>13096</v>
      </c>
      <c r="SFS3" s="60" t="s">
        <v>13097</v>
      </c>
      <c r="SFT3" s="60" t="s">
        <v>13098</v>
      </c>
      <c r="SFU3" s="60" t="s">
        <v>13099</v>
      </c>
      <c r="SFV3" s="60" t="s">
        <v>13100</v>
      </c>
      <c r="SFW3" s="60" t="s">
        <v>13101</v>
      </c>
      <c r="SFX3" s="60" t="s">
        <v>13102</v>
      </c>
      <c r="SFY3" s="60" t="s">
        <v>13103</v>
      </c>
      <c r="SFZ3" s="60" t="s">
        <v>13104</v>
      </c>
      <c r="SGA3" s="60" t="s">
        <v>13105</v>
      </c>
      <c r="SGB3" s="60" t="s">
        <v>13106</v>
      </c>
      <c r="SGC3" s="60" t="s">
        <v>13107</v>
      </c>
      <c r="SGD3" s="60" t="s">
        <v>13108</v>
      </c>
      <c r="SGE3" s="60" t="s">
        <v>13109</v>
      </c>
      <c r="SGF3" s="60" t="s">
        <v>13110</v>
      </c>
      <c r="SGG3" s="60" t="s">
        <v>13111</v>
      </c>
      <c r="SGH3" s="60" t="s">
        <v>13112</v>
      </c>
      <c r="SGI3" s="60" t="s">
        <v>13113</v>
      </c>
      <c r="SGJ3" s="60" t="s">
        <v>13114</v>
      </c>
      <c r="SGK3" s="60" t="s">
        <v>13115</v>
      </c>
      <c r="SGL3" s="60" t="s">
        <v>13116</v>
      </c>
      <c r="SGM3" s="60" t="s">
        <v>13117</v>
      </c>
      <c r="SGN3" s="60" t="s">
        <v>13118</v>
      </c>
      <c r="SGO3" s="60" t="s">
        <v>13119</v>
      </c>
      <c r="SGP3" s="60" t="s">
        <v>13120</v>
      </c>
      <c r="SGQ3" s="60" t="s">
        <v>13121</v>
      </c>
      <c r="SGR3" s="60" t="s">
        <v>13122</v>
      </c>
      <c r="SGS3" s="60" t="s">
        <v>13123</v>
      </c>
      <c r="SGT3" s="60" t="s">
        <v>13124</v>
      </c>
      <c r="SGU3" s="60" t="s">
        <v>13125</v>
      </c>
      <c r="SGV3" s="60" t="s">
        <v>13126</v>
      </c>
      <c r="SGW3" s="60" t="s">
        <v>13127</v>
      </c>
      <c r="SGX3" s="60" t="s">
        <v>13128</v>
      </c>
      <c r="SGY3" s="60" t="s">
        <v>13129</v>
      </c>
      <c r="SGZ3" s="60" t="s">
        <v>13130</v>
      </c>
      <c r="SHA3" s="60" t="s">
        <v>13131</v>
      </c>
      <c r="SHB3" s="60" t="s">
        <v>13132</v>
      </c>
      <c r="SHC3" s="60" t="s">
        <v>13133</v>
      </c>
      <c r="SHD3" s="60" t="s">
        <v>13134</v>
      </c>
      <c r="SHE3" s="60" t="s">
        <v>13135</v>
      </c>
      <c r="SHF3" s="60" t="s">
        <v>13136</v>
      </c>
      <c r="SHG3" s="60" t="s">
        <v>13137</v>
      </c>
      <c r="SHH3" s="60" t="s">
        <v>13138</v>
      </c>
      <c r="SHI3" s="60" t="s">
        <v>13139</v>
      </c>
      <c r="SHJ3" s="60" t="s">
        <v>13140</v>
      </c>
      <c r="SHK3" s="60" t="s">
        <v>13141</v>
      </c>
      <c r="SHL3" s="60" t="s">
        <v>13142</v>
      </c>
      <c r="SHM3" s="60" t="s">
        <v>13143</v>
      </c>
      <c r="SHN3" s="60" t="s">
        <v>13144</v>
      </c>
      <c r="SHO3" s="60" t="s">
        <v>13145</v>
      </c>
      <c r="SHP3" s="60" t="s">
        <v>13146</v>
      </c>
      <c r="SHQ3" s="60" t="s">
        <v>13147</v>
      </c>
      <c r="SHR3" s="60" t="s">
        <v>13148</v>
      </c>
      <c r="SHS3" s="60" t="s">
        <v>13149</v>
      </c>
      <c r="SHT3" s="60" t="s">
        <v>13150</v>
      </c>
      <c r="SHU3" s="60" t="s">
        <v>13151</v>
      </c>
      <c r="SHV3" s="60" t="s">
        <v>13152</v>
      </c>
      <c r="SHW3" s="60" t="s">
        <v>13153</v>
      </c>
      <c r="SHX3" s="60" t="s">
        <v>13154</v>
      </c>
      <c r="SHY3" s="60" t="s">
        <v>13155</v>
      </c>
      <c r="SHZ3" s="60" t="s">
        <v>13156</v>
      </c>
      <c r="SIA3" s="60" t="s">
        <v>13157</v>
      </c>
      <c r="SIB3" s="60" t="s">
        <v>13158</v>
      </c>
      <c r="SIC3" s="60" t="s">
        <v>13159</v>
      </c>
      <c r="SID3" s="60" t="s">
        <v>13160</v>
      </c>
      <c r="SIE3" s="60" t="s">
        <v>13161</v>
      </c>
      <c r="SIF3" s="60" t="s">
        <v>13162</v>
      </c>
      <c r="SIG3" s="60" t="s">
        <v>13163</v>
      </c>
      <c r="SIH3" s="60" t="s">
        <v>13164</v>
      </c>
      <c r="SII3" s="60" t="s">
        <v>13165</v>
      </c>
      <c r="SIJ3" s="60" t="s">
        <v>13166</v>
      </c>
      <c r="SIK3" s="60" t="s">
        <v>13167</v>
      </c>
      <c r="SIL3" s="60" t="s">
        <v>13168</v>
      </c>
      <c r="SIM3" s="60" t="s">
        <v>13169</v>
      </c>
      <c r="SIN3" s="60" t="s">
        <v>13170</v>
      </c>
      <c r="SIO3" s="60" t="s">
        <v>13171</v>
      </c>
      <c r="SIP3" s="60" t="s">
        <v>13172</v>
      </c>
      <c r="SIQ3" s="60" t="s">
        <v>13173</v>
      </c>
      <c r="SIR3" s="60" t="s">
        <v>13174</v>
      </c>
      <c r="SIS3" s="60" t="s">
        <v>13175</v>
      </c>
      <c r="SIT3" s="60" t="s">
        <v>13176</v>
      </c>
      <c r="SIU3" s="60" t="s">
        <v>13177</v>
      </c>
      <c r="SIV3" s="60" t="s">
        <v>13178</v>
      </c>
      <c r="SIW3" s="60" t="s">
        <v>13179</v>
      </c>
      <c r="SIX3" s="60" t="s">
        <v>13180</v>
      </c>
      <c r="SIY3" s="60" t="s">
        <v>13181</v>
      </c>
      <c r="SIZ3" s="60" t="s">
        <v>13182</v>
      </c>
      <c r="SJA3" s="60" t="s">
        <v>13183</v>
      </c>
      <c r="SJB3" s="60" t="s">
        <v>13184</v>
      </c>
      <c r="SJC3" s="60" t="s">
        <v>13185</v>
      </c>
      <c r="SJD3" s="60" t="s">
        <v>13186</v>
      </c>
      <c r="SJE3" s="60" t="s">
        <v>13187</v>
      </c>
      <c r="SJF3" s="60" t="s">
        <v>13188</v>
      </c>
      <c r="SJG3" s="60" t="s">
        <v>13189</v>
      </c>
      <c r="SJH3" s="60" t="s">
        <v>13190</v>
      </c>
      <c r="SJI3" s="60" t="s">
        <v>13191</v>
      </c>
      <c r="SJJ3" s="60" t="s">
        <v>13192</v>
      </c>
      <c r="SJK3" s="60" t="s">
        <v>13193</v>
      </c>
      <c r="SJL3" s="60" t="s">
        <v>13194</v>
      </c>
      <c r="SJM3" s="60" t="s">
        <v>13195</v>
      </c>
      <c r="SJN3" s="60" t="s">
        <v>13196</v>
      </c>
      <c r="SJO3" s="60" t="s">
        <v>13197</v>
      </c>
      <c r="SJP3" s="60" t="s">
        <v>13198</v>
      </c>
      <c r="SJQ3" s="60" t="s">
        <v>13199</v>
      </c>
      <c r="SJR3" s="60" t="s">
        <v>13200</v>
      </c>
      <c r="SJS3" s="60" t="s">
        <v>13201</v>
      </c>
      <c r="SJT3" s="60" t="s">
        <v>13202</v>
      </c>
      <c r="SJU3" s="60" t="s">
        <v>13203</v>
      </c>
      <c r="SJV3" s="60" t="s">
        <v>13204</v>
      </c>
      <c r="SJW3" s="60" t="s">
        <v>13205</v>
      </c>
      <c r="SJX3" s="60" t="s">
        <v>13206</v>
      </c>
      <c r="SJY3" s="60" t="s">
        <v>13207</v>
      </c>
      <c r="SJZ3" s="60" t="s">
        <v>13208</v>
      </c>
      <c r="SKA3" s="60" t="s">
        <v>13209</v>
      </c>
      <c r="SKB3" s="60" t="s">
        <v>13210</v>
      </c>
      <c r="SKC3" s="60" t="s">
        <v>13211</v>
      </c>
      <c r="SKD3" s="60" t="s">
        <v>13212</v>
      </c>
      <c r="SKE3" s="60" t="s">
        <v>13213</v>
      </c>
      <c r="SKF3" s="60" t="s">
        <v>13214</v>
      </c>
      <c r="SKG3" s="60" t="s">
        <v>13215</v>
      </c>
      <c r="SKH3" s="60" t="s">
        <v>13216</v>
      </c>
      <c r="SKI3" s="60" t="s">
        <v>13217</v>
      </c>
      <c r="SKJ3" s="60" t="s">
        <v>13218</v>
      </c>
      <c r="SKK3" s="60" t="s">
        <v>13219</v>
      </c>
      <c r="SKL3" s="60" t="s">
        <v>13220</v>
      </c>
      <c r="SKM3" s="60" t="s">
        <v>13221</v>
      </c>
      <c r="SKN3" s="60" t="s">
        <v>13222</v>
      </c>
      <c r="SKO3" s="60" t="s">
        <v>13223</v>
      </c>
      <c r="SKP3" s="60" t="s">
        <v>13224</v>
      </c>
      <c r="SKQ3" s="60" t="s">
        <v>13225</v>
      </c>
      <c r="SKR3" s="60" t="s">
        <v>13226</v>
      </c>
      <c r="SKS3" s="60" t="s">
        <v>13227</v>
      </c>
      <c r="SKT3" s="60" t="s">
        <v>13228</v>
      </c>
      <c r="SKU3" s="60" t="s">
        <v>13229</v>
      </c>
      <c r="SKV3" s="60" t="s">
        <v>13230</v>
      </c>
      <c r="SKW3" s="60" t="s">
        <v>13231</v>
      </c>
      <c r="SKX3" s="60" t="s">
        <v>13232</v>
      </c>
      <c r="SKY3" s="60" t="s">
        <v>13233</v>
      </c>
      <c r="SKZ3" s="60" t="s">
        <v>13234</v>
      </c>
      <c r="SLA3" s="60" t="s">
        <v>13235</v>
      </c>
      <c r="SLB3" s="60" t="s">
        <v>13236</v>
      </c>
      <c r="SLC3" s="60" t="s">
        <v>13237</v>
      </c>
      <c r="SLD3" s="60" t="s">
        <v>13238</v>
      </c>
      <c r="SLE3" s="60" t="s">
        <v>13239</v>
      </c>
      <c r="SLF3" s="60" t="s">
        <v>13240</v>
      </c>
      <c r="SLG3" s="60" t="s">
        <v>13241</v>
      </c>
      <c r="SLH3" s="60" t="s">
        <v>13242</v>
      </c>
      <c r="SLI3" s="60" t="s">
        <v>13243</v>
      </c>
      <c r="SLJ3" s="60" t="s">
        <v>13244</v>
      </c>
      <c r="SLK3" s="60" t="s">
        <v>13245</v>
      </c>
      <c r="SLL3" s="60" t="s">
        <v>13246</v>
      </c>
      <c r="SLM3" s="60" t="s">
        <v>13247</v>
      </c>
      <c r="SLN3" s="60" t="s">
        <v>13248</v>
      </c>
      <c r="SLO3" s="60" t="s">
        <v>13249</v>
      </c>
      <c r="SLP3" s="60" t="s">
        <v>13250</v>
      </c>
      <c r="SLQ3" s="60" t="s">
        <v>13251</v>
      </c>
      <c r="SLR3" s="60" t="s">
        <v>13252</v>
      </c>
      <c r="SLS3" s="60" t="s">
        <v>13253</v>
      </c>
      <c r="SLT3" s="60" t="s">
        <v>13254</v>
      </c>
      <c r="SLU3" s="60" t="s">
        <v>13255</v>
      </c>
      <c r="SLV3" s="60" t="s">
        <v>13256</v>
      </c>
      <c r="SLW3" s="60" t="s">
        <v>13257</v>
      </c>
      <c r="SLX3" s="60" t="s">
        <v>13258</v>
      </c>
      <c r="SLY3" s="60" t="s">
        <v>13259</v>
      </c>
      <c r="SLZ3" s="60" t="s">
        <v>13260</v>
      </c>
      <c r="SMA3" s="60" t="s">
        <v>13261</v>
      </c>
      <c r="SMB3" s="60" t="s">
        <v>13262</v>
      </c>
      <c r="SMC3" s="60" t="s">
        <v>13263</v>
      </c>
      <c r="SMD3" s="60" t="s">
        <v>13264</v>
      </c>
      <c r="SME3" s="60" t="s">
        <v>13265</v>
      </c>
      <c r="SMF3" s="60" t="s">
        <v>13266</v>
      </c>
      <c r="SMG3" s="60" t="s">
        <v>13267</v>
      </c>
      <c r="SMH3" s="60" t="s">
        <v>13268</v>
      </c>
      <c r="SMI3" s="60" t="s">
        <v>13269</v>
      </c>
      <c r="SMJ3" s="60" t="s">
        <v>13270</v>
      </c>
      <c r="SMK3" s="60" t="s">
        <v>13271</v>
      </c>
      <c r="SML3" s="60" t="s">
        <v>13272</v>
      </c>
      <c r="SMM3" s="60" t="s">
        <v>13273</v>
      </c>
      <c r="SMN3" s="60" t="s">
        <v>13274</v>
      </c>
      <c r="SMO3" s="60" t="s">
        <v>13275</v>
      </c>
      <c r="SMP3" s="60" t="s">
        <v>13276</v>
      </c>
      <c r="SMQ3" s="60" t="s">
        <v>13277</v>
      </c>
      <c r="SMR3" s="60" t="s">
        <v>13278</v>
      </c>
      <c r="SMS3" s="60" t="s">
        <v>13279</v>
      </c>
      <c r="SMT3" s="60" t="s">
        <v>13280</v>
      </c>
      <c r="SMU3" s="60" t="s">
        <v>13281</v>
      </c>
      <c r="SMV3" s="60" t="s">
        <v>13282</v>
      </c>
      <c r="SMW3" s="60" t="s">
        <v>13283</v>
      </c>
      <c r="SMX3" s="60" t="s">
        <v>13284</v>
      </c>
      <c r="SMY3" s="60" t="s">
        <v>13285</v>
      </c>
      <c r="SMZ3" s="60" t="s">
        <v>13286</v>
      </c>
      <c r="SNA3" s="60" t="s">
        <v>13287</v>
      </c>
      <c r="SNB3" s="60" t="s">
        <v>13288</v>
      </c>
      <c r="SNC3" s="60" t="s">
        <v>13289</v>
      </c>
      <c r="SND3" s="60" t="s">
        <v>13290</v>
      </c>
      <c r="SNE3" s="60" t="s">
        <v>13291</v>
      </c>
      <c r="SNF3" s="60" t="s">
        <v>13292</v>
      </c>
      <c r="SNG3" s="60" t="s">
        <v>13293</v>
      </c>
      <c r="SNH3" s="60" t="s">
        <v>13294</v>
      </c>
      <c r="SNI3" s="60" t="s">
        <v>13295</v>
      </c>
      <c r="SNJ3" s="60" t="s">
        <v>13296</v>
      </c>
      <c r="SNK3" s="60" t="s">
        <v>13297</v>
      </c>
      <c r="SNL3" s="60" t="s">
        <v>13298</v>
      </c>
      <c r="SNM3" s="60" t="s">
        <v>13299</v>
      </c>
      <c r="SNN3" s="60" t="s">
        <v>13300</v>
      </c>
      <c r="SNO3" s="60" t="s">
        <v>13301</v>
      </c>
      <c r="SNP3" s="60" t="s">
        <v>13302</v>
      </c>
      <c r="SNQ3" s="60" t="s">
        <v>13303</v>
      </c>
      <c r="SNR3" s="60" t="s">
        <v>13304</v>
      </c>
      <c r="SNS3" s="60" t="s">
        <v>13305</v>
      </c>
      <c r="SNT3" s="60" t="s">
        <v>13306</v>
      </c>
      <c r="SNU3" s="60" t="s">
        <v>13307</v>
      </c>
      <c r="SNV3" s="60" t="s">
        <v>13308</v>
      </c>
      <c r="SNW3" s="60" t="s">
        <v>13309</v>
      </c>
      <c r="SNX3" s="60" t="s">
        <v>13310</v>
      </c>
      <c r="SNY3" s="60" t="s">
        <v>13311</v>
      </c>
      <c r="SNZ3" s="60" t="s">
        <v>13312</v>
      </c>
      <c r="SOA3" s="60" t="s">
        <v>13313</v>
      </c>
      <c r="SOB3" s="60" t="s">
        <v>13314</v>
      </c>
      <c r="SOC3" s="60" t="s">
        <v>13315</v>
      </c>
      <c r="SOD3" s="60" t="s">
        <v>13316</v>
      </c>
      <c r="SOE3" s="60" t="s">
        <v>13317</v>
      </c>
      <c r="SOF3" s="60" t="s">
        <v>13318</v>
      </c>
      <c r="SOG3" s="60" t="s">
        <v>13319</v>
      </c>
      <c r="SOH3" s="60" t="s">
        <v>13320</v>
      </c>
      <c r="SOI3" s="60" t="s">
        <v>13321</v>
      </c>
      <c r="SOJ3" s="60" t="s">
        <v>13322</v>
      </c>
      <c r="SOK3" s="60" t="s">
        <v>13323</v>
      </c>
      <c r="SOL3" s="60" t="s">
        <v>13324</v>
      </c>
      <c r="SOM3" s="60" t="s">
        <v>13325</v>
      </c>
      <c r="SON3" s="60" t="s">
        <v>13326</v>
      </c>
      <c r="SOO3" s="60" t="s">
        <v>13327</v>
      </c>
      <c r="SOP3" s="60" t="s">
        <v>13328</v>
      </c>
      <c r="SOQ3" s="60" t="s">
        <v>13329</v>
      </c>
      <c r="SOR3" s="60" t="s">
        <v>13330</v>
      </c>
      <c r="SOS3" s="60" t="s">
        <v>13331</v>
      </c>
      <c r="SOT3" s="60" t="s">
        <v>13332</v>
      </c>
      <c r="SOU3" s="60" t="s">
        <v>13333</v>
      </c>
      <c r="SOV3" s="60" t="s">
        <v>13334</v>
      </c>
      <c r="SOW3" s="60" t="s">
        <v>13335</v>
      </c>
      <c r="SOX3" s="60" t="s">
        <v>13336</v>
      </c>
      <c r="SOY3" s="60" t="s">
        <v>13337</v>
      </c>
      <c r="SOZ3" s="60" t="s">
        <v>13338</v>
      </c>
      <c r="SPA3" s="60" t="s">
        <v>13339</v>
      </c>
      <c r="SPB3" s="60" t="s">
        <v>13340</v>
      </c>
      <c r="SPC3" s="60" t="s">
        <v>13341</v>
      </c>
      <c r="SPD3" s="60" t="s">
        <v>13342</v>
      </c>
      <c r="SPE3" s="60" t="s">
        <v>13343</v>
      </c>
      <c r="SPF3" s="60" t="s">
        <v>13344</v>
      </c>
      <c r="SPG3" s="60" t="s">
        <v>13345</v>
      </c>
      <c r="SPH3" s="60" t="s">
        <v>13346</v>
      </c>
      <c r="SPI3" s="60" t="s">
        <v>13347</v>
      </c>
      <c r="SPJ3" s="60" t="s">
        <v>13348</v>
      </c>
      <c r="SPK3" s="60" t="s">
        <v>13349</v>
      </c>
      <c r="SPL3" s="60" t="s">
        <v>13350</v>
      </c>
      <c r="SPM3" s="60" t="s">
        <v>13351</v>
      </c>
      <c r="SPN3" s="60" t="s">
        <v>13352</v>
      </c>
      <c r="SPO3" s="60" t="s">
        <v>13353</v>
      </c>
      <c r="SPP3" s="60" t="s">
        <v>13354</v>
      </c>
      <c r="SPQ3" s="60" t="s">
        <v>13355</v>
      </c>
      <c r="SPR3" s="60" t="s">
        <v>13356</v>
      </c>
      <c r="SPS3" s="60" t="s">
        <v>13357</v>
      </c>
      <c r="SPT3" s="60" t="s">
        <v>13358</v>
      </c>
      <c r="SPU3" s="60" t="s">
        <v>13359</v>
      </c>
      <c r="SPV3" s="60" t="s">
        <v>13360</v>
      </c>
      <c r="SPW3" s="60" t="s">
        <v>13361</v>
      </c>
      <c r="SPX3" s="60" t="s">
        <v>13362</v>
      </c>
      <c r="SPY3" s="60" t="s">
        <v>13363</v>
      </c>
      <c r="SPZ3" s="60" t="s">
        <v>13364</v>
      </c>
      <c r="SQA3" s="60" t="s">
        <v>13365</v>
      </c>
      <c r="SQB3" s="60" t="s">
        <v>13366</v>
      </c>
      <c r="SQC3" s="60" t="s">
        <v>13367</v>
      </c>
      <c r="SQD3" s="60" t="s">
        <v>13368</v>
      </c>
      <c r="SQE3" s="60" t="s">
        <v>13369</v>
      </c>
      <c r="SQF3" s="60" t="s">
        <v>13370</v>
      </c>
      <c r="SQG3" s="60" t="s">
        <v>13371</v>
      </c>
      <c r="SQH3" s="60" t="s">
        <v>13372</v>
      </c>
      <c r="SQI3" s="60" t="s">
        <v>13373</v>
      </c>
      <c r="SQJ3" s="60" t="s">
        <v>13374</v>
      </c>
      <c r="SQK3" s="60" t="s">
        <v>13375</v>
      </c>
      <c r="SQL3" s="60" t="s">
        <v>13376</v>
      </c>
      <c r="SQM3" s="60" t="s">
        <v>13377</v>
      </c>
      <c r="SQN3" s="60" t="s">
        <v>13378</v>
      </c>
      <c r="SQO3" s="60" t="s">
        <v>13379</v>
      </c>
      <c r="SQP3" s="60" t="s">
        <v>13380</v>
      </c>
      <c r="SQQ3" s="60" t="s">
        <v>13381</v>
      </c>
      <c r="SQR3" s="60" t="s">
        <v>13382</v>
      </c>
      <c r="SQS3" s="60" t="s">
        <v>13383</v>
      </c>
      <c r="SQT3" s="60" t="s">
        <v>13384</v>
      </c>
      <c r="SQU3" s="60" t="s">
        <v>13385</v>
      </c>
      <c r="SQV3" s="60" t="s">
        <v>13386</v>
      </c>
      <c r="SQW3" s="60" t="s">
        <v>13387</v>
      </c>
      <c r="SQX3" s="60" t="s">
        <v>13388</v>
      </c>
      <c r="SQY3" s="60" t="s">
        <v>13389</v>
      </c>
      <c r="SQZ3" s="60" t="s">
        <v>13390</v>
      </c>
      <c r="SRA3" s="60" t="s">
        <v>13391</v>
      </c>
      <c r="SRB3" s="60" t="s">
        <v>13392</v>
      </c>
      <c r="SRC3" s="60" t="s">
        <v>13393</v>
      </c>
      <c r="SRD3" s="60" t="s">
        <v>13394</v>
      </c>
      <c r="SRE3" s="60" t="s">
        <v>13395</v>
      </c>
      <c r="SRF3" s="60" t="s">
        <v>13396</v>
      </c>
      <c r="SRG3" s="60" t="s">
        <v>13397</v>
      </c>
      <c r="SRH3" s="60" t="s">
        <v>13398</v>
      </c>
      <c r="SRI3" s="60" t="s">
        <v>13399</v>
      </c>
      <c r="SRJ3" s="60" t="s">
        <v>13400</v>
      </c>
      <c r="SRK3" s="60" t="s">
        <v>13401</v>
      </c>
      <c r="SRL3" s="60" t="s">
        <v>13402</v>
      </c>
      <c r="SRM3" s="60" t="s">
        <v>13403</v>
      </c>
      <c r="SRN3" s="60" t="s">
        <v>13404</v>
      </c>
      <c r="SRO3" s="60" t="s">
        <v>13405</v>
      </c>
      <c r="SRP3" s="60" t="s">
        <v>13406</v>
      </c>
      <c r="SRQ3" s="60" t="s">
        <v>13407</v>
      </c>
      <c r="SRR3" s="60" t="s">
        <v>13408</v>
      </c>
      <c r="SRS3" s="60" t="s">
        <v>13409</v>
      </c>
      <c r="SRT3" s="60" t="s">
        <v>13410</v>
      </c>
      <c r="SRU3" s="60" t="s">
        <v>13411</v>
      </c>
      <c r="SRV3" s="60" t="s">
        <v>13412</v>
      </c>
      <c r="SRW3" s="60" t="s">
        <v>13413</v>
      </c>
      <c r="SRX3" s="60" t="s">
        <v>13414</v>
      </c>
      <c r="SRY3" s="60" t="s">
        <v>13415</v>
      </c>
      <c r="SRZ3" s="60" t="s">
        <v>13416</v>
      </c>
      <c r="SSA3" s="60" t="s">
        <v>13417</v>
      </c>
      <c r="SSB3" s="60" t="s">
        <v>13418</v>
      </c>
      <c r="SSC3" s="60" t="s">
        <v>13419</v>
      </c>
      <c r="SSD3" s="60" t="s">
        <v>13420</v>
      </c>
      <c r="SSE3" s="60" t="s">
        <v>13421</v>
      </c>
      <c r="SSF3" s="60" t="s">
        <v>13422</v>
      </c>
      <c r="SSG3" s="60" t="s">
        <v>13423</v>
      </c>
      <c r="SSH3" s="60" t="s">
        <v>13424</v>
      </c>
      <c r="SSI3" s="60" t="s">
        <v>13425</v>
      </c>
      <c r="SSJ3" s="60" t="s">
        <v>13426</v>
      </c>
      <c r="SSK3" s="60" t="s">
        <v>13427</v>
      </c>
      <c r="SSL3" s="60" t="s">
        <v>13428</v>
      </c>
      <c r="SSM3" s="60" t="s">
        <v>13429</v>
      </c>
      <c r="SSN3" s="60" t="s">
        <v>13430</v>
      </c>
      <c r="SSO3" s="60" t="s">
        <v>13431</v>
      </c>
      <c r="SSP3" s="60" t="s">
        <v>13432</v>
      </c>
      <c r="SSQ3" s="60" t="s">
        <v>13433</v>
      </c>
      <c r="SSR3" s="60" t="s">
        <v>13434</v>
      </c>
      <c r="SSS3" s="60" t="s">
        <v>13435</v>
      </c>
      <c r="SST3" s="60" t="s">
        <v>13436</v>
      </c>
      <c r="SSU3" s="60" t="s">
        <v>13437</v>
      </c>
      <c r="SSV3" s="60" t="s">
        <v>13438</v>
      </c>
      <c r="SSW3" s="60" t="s">
        <v>13439</v>
      </c>
      <c r="SSX3" s="60" t="s">
        <v>13440</v>
      </c>
      <c r="SSY3" s="60" t="s">
        <v>13441</v>
      </c>
      <c r="SSZ3" s="60" t="s">
        <v>13442</v>
      </c>
      <c r="STA3" s="60" t="s">
        <v>13443</v>
      </c>
      <c r="STB3" s="60" t="s">
        <v>13444</v>
      </c>
      <c r="STC3" s="60" t="s">
        <v>13445</v>
      </c>
      <c r="STD3" s="60" t="s">
        <v>13446</v>
      </c>
      <c r="STE3" s="60" t="s">
        <v>13447</v>
      </c>
      <c r="STF3" s="60" t="s">
        <v>13448</v>
      </c>
      <c r="STG3" s="60" t="s">
        <v>13449</v>
      </c>
      <c r="STH3" s="60" t="s">
        <v>13450</v>
      </c>
      <c r="STI3" s="60" t="s">
        <v>13451</v>
      </c>
      <c r="STJ3" s="60" t="s">
        <v>13452</v>
      </c>
      <c r="STK3" s="60" t="s">
        <v>13453</v>
      </c>
      <c r="STL3" s="60" t="s">
        <v>13454</v>
      </c>
      <c r="STM3" s="60" t="s">
        <v>13455</v>
      </c>
      <c r="STN3" s="60" t="s">
        <v>13456</v>
      </c>
      <c r="STO3" s="60" t="s">
        <v>13457</v>
      </c>
      <c r="STP3" s="60" t="s">
        <v>13458</v>
      </c>
      <c r="STQ3" s="60" t="s">
        <v>13459</v>
      </c>
      <c r="STR3" s="60" t="s">
        <v>13460</v>
      </c>
      <c r="STS3" s="60" t="s">
        <v>13461</v>
      </c>
      <c r="STT3" s="60" t="s">
        <v>13462</v>
      </c>
      <c r="STU3" s="60" t="s">
        <v>13463</v>
      </c>
      <c r="STV3" s="60" t="s">
        <v>13464</v>
      </c>
      <c r="STW3" s="60" t="s">
        <v>13465</v>
      </c>
      <c r="STX3" s="60" t="s">
        <v>13466</v>
      </c>
      <c r="STY3" s="60" t="s">
        <v>13467</v>
      </c>
      <c r="STZ3" s="60" t="s">
        <v>13468</v>
      </c>
      <c r="SUA3" s="60" t="s">
        <v>13469</v>
      </c>
      <c r="SUB3" s="60" t="s">
        <v>13470</v>
      </c>
      <c r="SUC3" s="60" t="s">
        <v>13471</v>
      </c>
      <c r="SUD3" s="60" t="s">
        <v>13472</v>
      </c>
      <c r="SUE3" s="60" t="s">
        <v>13473</v>
      </c>
      <c r="SUF3" s="60" t="s">
        <v>13474</v>
      </c>
      <c r="SUG3" s="60" t="s">
        <v>13475</v>
      </c>
      <c r="SUH3" s="60" t="s">
        <v>13476</v>
      </c>
      <c r="SUI3" s="60" t="s">
        <v>13477</v>
      </c>
      <c r="SUJ3" s="60" t="s">
        <v>13478</v>
      </c>
      <c r="SUK3" s="60" t="s">
        <v>13479</v>
      </c>
      <c r="SUL3" s="60" t="s">
        <v>13480</v>
      </c>
      <c r="SUM3" s="60" t="s">
        <v>13481</v>
      </c>
      <c r="SUN3" s="60" t="s">
        <v>13482</v>
      </c>
      <c r="SUO3" s="60" t="s">
        <v>13483</v>
      </c>
      <c r="SUP3" s="60" t="s">
        <v>13484</v>
      </c>
      <c r="SUQ3" s="60" t="s">
        <v>13485</v>
      </c>
      <c r="SUR3" s="60" t="s">
        <v>13486</v>
      </c>
      <c r="SUS3" s="60" t="s">
        <v>13487</v>
      </c>
      <c r="SUT3" s="60" t="s">
        <v>13488</v>
      </c>
      <c r="SUU3" s="60" t="s">
        <v>13489</v>
      </c>
      <c r="SUV3" s="60" t="s">
        <v>13490</v>
      </c>
      <c r="SUW3" s="60" t="s">
        <v>13491</v>
      </c>
      <c r="SUX3" s="60" t="s">
        <v>13492</v>
      </c>
      <c r="SUY3" s="60" t="s">
        <v>13493</v>
      </c>
      <c r="SUZ3" s="60" t="s">
        <v>13494</v>
      </c>
      <c r="SVA3" s="60" t="s">
        <v>13495</v>
      </c>
      <c r="SVB3" s="60" t="s">
        <v>13496</v>
      </c>
      <c r="SVC3" s="60" t="s">
        <v>13497</v>
      </c>
      <c r="SVD3" s="60" t="s">
        <v>13498</v>
      </c>
      <c r="SVE3" s="60" t="s">
        <v>13499</v>
      </c>
      <c r="SVF3" s="60" t="s">
        <v>13500</v>
      </c>
      <c r="SVG3" s="60" t="s">
        <v>13501</v>
      </c>
      <c r="SVH3" s="60" t="s">
        <v>13502</v>
      </c>
      <c r="SVI3" s="60" t="s">
        <v>13503</v>
      </c>
      <c r="SVJ3" s="60" t="s">
        <v>13504</v>
      </c>
      <c r="SVK3" s="60" t="s">
        <v>13505</v>
      </c>
      <c r="SVL3" s="60" t="s">
        <v>13506</v>
      </c>
      <c r="SVM3" s="60" t="s">
        <v>13507</v>
      </c>
      <c r="SVN3" s="60" t="s">
        <v>13508</v>
      </c>
      <c r="SVO3" s="60" t="s">
        <v>13509</v>
      </c>
      <c r="SVP3" s="60" t="s">
        <v>13510</v>
      </c>
      <c r="SVQ3" s="60" t="s">
        <v>13511</v>
      </c>
      <c r="SVR3" s="60" t="s">
        <v>13512</v>
      </c>
      <c r="SVS3" s="60" t="s">
        <v>13513</v>
      </c>
      <c r="SVT3" s="60" t="s">
        <v>13514</v>
      </c>
      <c r="SVU3" s="60" t="s">
        <v>13515</v>
      </c>
      <c r="SVV3" s="60" t="s">
        <v>13516</v>
      </c>
      <c r="SVW3" s="60" t="s">
        <v>13517</v>
      </c>
      <c r="SVX3" s="60" t="s">
        <v>13518</v>
      </c>
      <c r="SVY3" s="60" t="s">
        <v>13519</v>
      </c>
      <c r="SVZ3" s="60" t="s">
        <v>13520</v>
      </c>
      <c r="SWA3" s="60" t="s">
        <v>13521</v>
      </c>
      <c r="SWB3" s="60" t="s">
        <v>13522</v>
      </c>
      <c r="SWC3" s="60" t="s">
        <v>13523</v>
      </c>
      <c r="SWD3" s="60" t="s">
        <v>13524</v>
      </c>
      <c r="SWE3" s="60" t="s">
        <v>13525</v>
      </c>
      <c r="SWF3" s="60" t="s">
        <v>13526</v>
      </c>
      <c r="SWG3" s="60" t="s">
        <v>13527</v>
      </c>
      <c r="SWH3" s="60" t="s">
        <v>13528</v>
      </c>
      <c r="SWI3" s="60" t="s">
        <v>13529</v>
      </c>
      <c r="SWJ3" s="60" t="s">
        <v>13530</v>
      </c>
      <c r="SWK3" s="60" t="s">
        <v>13531</v>
      </c>
      <c r="SWL3" s="60" t="s">
        <v>13532</v>
      </c>
      <c r="SWM3" s="60" t="s">
        <v>13533</v>
      </c>
      <c r="SWN3" s="60" t="s">
        <v>13534</v>
      </c>
      <c r="SWO3" s="60" t="s">
        <v>13535</v>
      </c>
      <c r="SWP3" s="60" t="s">
        <v>13536</v>
      </c>
      <c r="SWQ3" s="60" t="s">
        <v>13537</v>
      </c>
      <c r="SWR3" s="60" t="s">
        <v>13538</v>
      </c>
      <c r="SWS3" s="60" t="s">
        <v>13539</v>
      </c>
      <c r="SWT3" s="60" t="s">
        <v>13540</v>
      </c>
      <c r="SWU3" s="60" t="s">
        <v>13541</v>
      </c>
      <c r="SWV3" s="60" t="s">
        <v>13542</v>
      </c>
      <c r="SWW3" s="60" t="s">
        <v>13543</v>
      </c>
      <c r="SWX3" s="60" t="s">
        <v>13544</v>
      </c>
      <c r="SWY3" s="60" t="s">
        <v>13545</v>
      </c>
      <c r="SWZ3" s="60" t="s">
        <v>13546</v>
      </c>
      <c r="SXA3" s="60" t="s">
        <v>13547</v>
      </c>
      <c r="SXB3" s="60" t="s">
        <v>13548</v>
      </c>
      <c r="SXC3" s="60" t="s">
        <v>13549</v>
      </c>
      <c r="SXD3" s="60" t="s">
        <v>13550</v>
      </c>
      <c r="SXE3" s="60" t="s">
        <v>13551</v>
      </c>
      <c r="SXF3" s="60" t="s">
        <v>13552</v>
      </c>
      <c r="SXG3" s="60" t="s">
        <v>13553</v>
      </c>
      <c r="SXH3" s="60" t="s">
        <v>13554</v>
      </c>
      <c r="SXI3" s="60" t="s">
        <v>13555</v>
      </c>
      <c r="SXJ3" s="60" t="s">
        <v>13556</v>
      </c>
      <c r="SXK3" s="60" t="s">
        <v>13557</v>
      </c>
      <c r="SXL3" s="60" t="s">
        <v>13558</v>
      </c>
      <c r="SXM3" s="60" t="s">
        <v>13559</v>
      </c>
      <c r="SXN3" s="60" t="s">
        <v>13560</v>
      </c>
      <c r="SXO3" s="60" t="s">
        <v>13561</v>
      </c>
      <c r="SXP3" s="60" t="s">
        <v>13562</v>
      </c>
      <c r="SXQ3" s="60" t="s">
        <v>13563</v>
      </c>
      <c r="SXR3" s="60" t="s">
        <v>13564</v>
      </c>
      <c r="SXS3" s="60" t="s">
        <v>13565</v>
      </c>
      <c r="SXT3" s="60" t="s">
        <v>13566</v>
      </c>
      <c r="SXU3" s="60" t="s">
        <v>13567</v>
      </c>
      <c r="SXV3" s="60" t="s">
        <v>13568</v>
      </c>
      <c r="SXW3" s="60" t="s">
        <v>13569</v>
      </c>
      <c r="SXX3" s="60" t="s">
        <v>13570</v>
      </c>
      <c r="SXY3" s="60" t="s">
        <v>13571</v>
      </c>
      <c r="SXZ3" s="60" t="s">
        <v>13572</v>
      </c>
      <c r="SYA3" s="60" t="s">
        <v>13573</v>
      </c>
      <c r="SYB3" s="60" t="s">
        <v>13574</v>
      </c>
      <c r="SYC3" s="60" t="s">
        <v>13575</v>
      </c>
      <c r="SYD3" s="60" t="s">
        <v>13576</v>
      </c>
      <c r="SYE3" s="60" t="s">
        <v>13577</v>
      </c>
      <c r="SYF3" s="60" t="s">
        <v>13578</v>
      </c>
      <c r="SYG3" s="60" t="s">
        <v>13579</v>
      </c>
      <c r="SYH3" s="60" t="s">
        <v>13580</v>
      </c>
      <c r="SYI3" s="60" t="s">
        <v>13581</v>
      </c>
      <c r="SYJ3" s="60" t="s">
        <v>13582</v>
      </c>
      <c r="SYK3" s="60" t="s">
        <v>13583</v>
      </c>
      <c r="SYL3" s="60" t="s">
        <v>13584</v>
      </c>
      <c r="SYM3" s="60" t="s">
        <v>13585</v>
      </c>
      <c r="SYN3" s="60" t="s">
        <v>13586</v>
      </c>
      <c r="SYO3" s="60" t="s">
        <v>13587</v>
      </c>
      <c r="SYP3" s="60" t="s">
        <v>13588</v>
      </c>
      <c r="SYQ3" s="60" t="s">
        <v>13589</v>
      </c>
      <c r="SYR3" s="60" t="s">
        <v>13590</v>
      </c>
      <c r="SYS3" s="60" t="s">
        <v>13591</v>
      </c>
      <c r="SYT3" s="60" t="s">
        <v>13592</v>
      </c>
      <c r="SYU3" s="60" t="s">
        <v>13593</v>
      </c>
      <c r="SYV3" s="60" t="s">
        <v>13594</v>
      </c>
      <c r="SYW3" s="60" t="s">
        <v>13595</v>
      </c>
      <c r="SYX3" s="60" t="s">
        <v>13596</v>
      </c>
      <c r="SYY3" s="60" t="s">
        <v>13597</v>
      </c>
      <c r="SYZ3" s="60" t="s">
        <v>13598</v>
      </c>
      <c r="SZA3" s="60" t="s">
        <v>13599</v>
      </c>
      <c r="SZB3" s="60" t="s">
        <v>13600</v>
      </c>
      <c r="SZC3" s="60" t="s">
        <v>13601</v>
      </c>
      <c r="SZD3" s="60" t="s">
        <v>13602</v>
      </c>
      <c r="SZE3" s="60" t="s">
        <v>13603</v>
      </c>
      <c r="SZF3" s="60" t="s">
        <v>13604</v>
      </c>
      <c r="SZG3" s="60" t="s">
        <v>13605</v>
      </c>
      <c r="SZH3" s="60" t="s">
        <v>13606</v>
      </c>
      <c r="SZI3" s="60" t="s">
        <v>13607</v>
      </c>
      <c r="SZJ3" s="60" t="s">
        <v>13608</v>
      </c>
      <c r="SZK3" s="60" t="s">
        <v>13609</v>
      </c>
      <c r="SZL3" s="60" t="s">
        <v>13610</v>
      </c>
      <c r="SZM3" s="60" t="s">
        <v>13611</v>
      </c>
      <c r="SZN3" s="60" t="s">
        <v>13612</v>
      </c>
      <c r="SZO3" s="60" t="s">
        <v>13613</v>
      </c>
      <c r="SZP3" s="60" t="s">
        <v>13614</v>
      </c>
      <c r="SZQ3" s="60" t="s">
        <v>13615</v>
      </c>
      <c r="SZR3" s="60" t="s">
        <v>13616</v>
      </c>
      <c r="SZS3" s="60" t="s">
        <v>13617</v>
      </c>
      <c r="SZT3" s="60" t="s">
        <v>13618</v>
      </c>
      <c r="SZU3" s="60" t="s">
        <v>13619</v>
      </c>
      <c r="SZV3" s="60" t="s">
        <v>13620</v>
      </c>
      <c r="SZW3" s="60" t="s">
        <v>13621</v>
      </c>
      <c r="SZX3" s="60" t="s">
        <v>13622</v>
      </c>
      <c r="SZY3" s="60" t="s">
        <v>13623</v>
      </c>
      <c r="SZZ3" s="60" t="s">
        <v>13624</v>
      </c>
      <c r="TAA3" s="60" t="s">
        <v>13625</v>
      </c>
      <c r="TAB3" s="60" t="s">
        <v>13626</v>
      </c>
      <c r="TAC3" s="60" t="s">
        <v>13627</v>
      </c>
      <c r="TAD3" s="60" t="s">
        <v>13628</v>
      </c>
      <c r="TAE3" s="60" t="s">
        <v>13629</v>
      </c>
      <c r="TAF3" s="60" t="s">
        <v>13630</v>
      </c>
      <c r="TAG3" s="60" t="s">
        <v>13631</v>
      </c>
      <c r="TAH3" s="60" t="s">
        <v>13632</v>
      </c>
      <c r="TAI3" s="60" t="s">
        <v>13633</v>
      </c>
      <c r="TAJ3" s="60" t="s">
        <v>13634</v>
      </c>
      <c r="TAK3" s="60" t="s">
        <v>13635</v>
      </c>
      <c r="TAL3" s="60" t="s">
        <v>13636</v>
      </c>
      <c r="TAM3" s="60" t="s">
        <v>13637</v>
      </c>
      <c r="TAN3" s="60" t="s">
        <v>13638</v>
      </c>
      <c r="TAO3" s="60" t="s">
        <v>13639</v>
      </c>
      <c r="TAP3" s="60" t="s">
        <v>13640</v>
      </c>
      <c r="TAQ3" s="60" t="s">
        <v>13641</v>
      </c>
      <c r="TAR3" s="60" t="s">
        <v>13642</v>
      </c>
      <c r="TAS3" s="60" t="s">
        <v>13643</v>
      </c>
      <c r="TAT3" s="60" t="s">
        <v>13644</v>
      </c>
      <c r="TAU3" s="60" t="s">
        <v>13645</v>
      </c>
      <c r="TAV3" s="60" t="s">
        <v>13646</v>
      </c>
      <c r="TAW3" s="60" t="s">
        <v>13647</v>
      </c>
      <c r="TAX3" s="60" t="s">
        <v>13648</v>
      </c>
      <c r="TAY3" s="60" t="s">
        <v>13649</v>
      </c>
      <c r="TAZ3" s="60" t="s">
        <v>13650</v>
      </c>
      <c r="TBA3" s="60" t="s">
        <v>13651</v>
      </c>
      <c r="TBB3" s="60" t="s">
        <v>13652</v>
      </c>
      <c r="TBC3" s="60" t="s">
        <v>13653</v>
      </c>
      <c r="TBD3" s="60" t="s">
        <v>13654</v>
      </c>
      <c r="TBE3" s="60" t="s">
        <v>13655</v>
      </c>
      <c r="TBF3" s="60" t="s">
        <v>13656</v>
      </c>
      <c r="TBG3" s="60" t="s">
        <v>13657</v>
      </c>
      <c r="TBH3" s="60" t="s">
        <v>13658</v>
      </c>
      <c r="TBI3" s="60" t="s">
        <v>13659</v>
      </c>
      <c r="TBJ3" s="60" t="s">
        <v>13660</v>
      </c>
      <c r="TBK3" s="60" t="s">
        <v>13661</v>
      </c>
      <c r="TBL3" s="60" t="s">
        <v>13662</v>
      </c>
      <c r="TBM3" s="60" t="s">
        <v>13663</v>
      </c>
      <c r="TBN3" s="60" t="s">
        <v>13664</v>
      </c>
      <c r="TBO3" s="60" t="s">
        <v>13665</v>
      </c>
      <c r="TBP3" s="60" t="s">
        <v>13666</v>
      </c>
      <c r="TBQ3" s="60" t="s">
        <v>13667</v>
      </c>
      <c r="TBR3" s="60" t="s">
        <v>13668</v>
      </c>
      <c r="TBS3" s="60" t="s">
        <v>13669</v>
      </c>
      <c r="TBT3" s="60" t="s">
        <v>13670</v>
      </c>
      <c r="TBU3" s="60" t="s">
        <v>13671</v>
      </c>
      <c r="TBV3" s="60" t="s">
        <v>13672</v>
      </c>
      <c r="TBW3" s="60" t="s">
        <v>13673</v>
      </c>
      <c r="TBX3" s="60" t="s">
        <v>13674</v>
      </c>
      <c r="TBY3" s="60" t="s">
        <v>13675</v>
      </c>
      <c r="TBZ3" s="60" t="s">
        <v>13676</v>
      </c>
      <c r="TCA3" s="60" t="s">
        <v>13677</v>
      </c>
      <c r="TCB3" s="60" t="s">
        <v>13678</v>
      </c>
      <c r="TCC3" s="60" t="s">
        <v>13679</v>
      </c>
      <c r="TCD3" s="60" t="s">
        <v>13680</v>
      </c>
      <c r="TCE3" s="60" t="s">
        <v>13681</v>
      </c>
      <c r="TCF3" s="60" t="s">
        <v>13682</v>
      </c>
      <c r="TCG3" s="60" t="s">
        <v>13683</v>
      </c>
      <c r="TCH3" s="60" t="s">
        <v>13684</v>
      </c>
      <c r="TCI3" s="60" t="s">
        <v>13685</v>
      </c>
      <c r="TCJ3" s="60" t="s">
        <v>13686</v>
      </c>
      <c r="TCK3" s="60" t="s">
        <v>13687</v>
      </c>
      <c r="TCL3" s="60" t="s">
        <v>13688</v>
      </c>
      <c r="TCM3" s="60" t="s">
        <v>13689</v>
      </c>
      <c r="TCN3" s="60" t="s">
        <v>13690</v>
      </c>
      <c r="TCO3" s="60" t="s">
        <v>13691</v>
      </c>
      <c r="TCP3" s="60" t="s">
        <v>13692</v>
      </c>
      <c r="TCQ3" s="60" t="s">
        <v>13693</v>
      </c>
      <c r="TCR3" s="60" t="s">
        <v>13694</v>
      </c>
      <c r="TCS3" s="60" t="s">
        <v>13695</v>
      </c>
      <c r="TCT3" s="60" t="s">
        <v>13696</v>
      </c>
      <c r="TCU3" s="60" t="s">
        <v>13697</v>
      </c>
      <c r="TCV3" s="60" t="s">
        <v>13698</v>
      </c>
      <c r="TCW3" s="60" t="s">
        <v>13699</v>
      </c>
      <c r="TCX3" s="60" t="s">
        <v>13700</v>
      </c>
      <c r="TCY3" s="60" t="s">
        <v>13701</v>
      </c>
      <c r="TCZ3" s="60" t="s">
        <v>13702</v>
      </c>
      <c r="TDA3" s="60" t="s">
        <v>13703</v>
      </c>
      <c r="TDB3" s="60" t="s">
        <v>13704</v>
      </c>
      <c r="TDC3" s="60" t="s">
        <v>13705</v>
      </c>
      <c r="TDD3" s="60" t="s">
        <v>13706</v>
      </c>
      <c r="TDE3" s="60" t="s">
        <v>13707</v>
      </c>
      <c r="TDF3" s="60" t="s">
        <v>13708</v>
      </c>
      <c r="TDG3" s="60" t="s">
        <v>13709</v>
      </c>
      <c r="TDH3" s="60" t="s">
        <v>13710</v>
      </c>
      <c r="TDI3" s="60" t="s">
        <v>13711</v>
      </c>
      <c r="TDJ3" s="60" t="s">
        <v>13712</v>
      </c>
      <c r="TDK3" s="60" t="s">
        <v>13713</v>
      </c>
      <c r="TDL3" s="60" t="s">
        <v>13714</v>
      </c>
      <c r="TDM3" s="60" t="s">
        <v>13715</v>
      </c>
      <c r="TDN3" s="60" t="s">
        <v>13716</v>
      </c>
      <c r="TDO3" s="60" t="s">
        <v>13717</v>
      </c>
      <c r="TDP3" s="60" t="s">
        <v>13718</v>
      </c>
      <c r="TDQ3" s="60" t="s">
        <v>13719</v>
      </c>
      <c r="TDR3" s="60" t="s">
        <v>13720</v>
      </c>
      <c r="TDS3" s="60" t="s">
        <v>13721</v>
      </c>
      <c r="TDT3" s="60" t="s">
        <v>13722</v>
      </c>
      <c r="TDU3" s="60" t="s">
        <v>13723</v>
      </c>
      <c r="TDV3" s="60" t="s">
        <v>13724</v>
      </c>
      <c r="TDW3" s="60" t="s">
        <v>13725</v>
      </c>
      <c r="TDX3" s="60" t="s">
        <v>13726</v>
      </c>
      <c r="TDY3" s="60" t="s">
        <v>13727</v>
      </c>
      <c r="TDZ3" s="60" t="s">
        <v>13728</v>
      </c>
      <c r="TEA3" s="60" t="s">
        <v>13729</v>
      </c>
      <c r="TEB3" s="60" t="s">
        <v>13730</v>
      </c>
      <c r="TEC3" s="60" t="s">
        <v>13731</v>
      </c>
      <c r="TED3" s="60" t="s">
        <v>13732</v>
      </c>
      <c r="TEE3" s="60" t="s">
        <v>13733</v>
      </c>
      <c r="TEF3" s="60" t="s">
        <v>13734</v>
      </c>
      <c r="TEG3" s="60" t="s">
        <v>13735</v>
      </c>
      <c r="TEH3" s="60" t="s">
        <v>13736</v>
      </c>
      <c r="TEI3" s="60" t="s">
        <v>13737</v>
      </c>
      <c r="TEJ3" s="60" t="s">
        <v>13738</v>
      </c>
      <c r="TEK3" s="60" t="s">
        <v>13739</v>
      </c>
      <c r="TEL3" s="60" t="s">
        <v>13740</v>
      </c>
      <c r="TEM3" s="60" t="s">
        <v>13741</v>
      </c>
      <c r="TEN3" s="60" t="s">
        <v>13742</v>
      </c>
      <c r="TEO3" s="60" t="s">
        <v>13743</v>
      </c>
      <c r="TEP3" s="60" t="s">
        <v>13744</v>
      </c>
      <c r="TEQ3" s="60" t="s">
        <v>13745</v>
      </c>
      <c r="TER3" s="60" t="s">
        <v>13746</v>
      </c>
      <c r="TES3" s="60" t="s">
        <v>13747</v>
      </c>
      <c r="TET3" s="60" t="s">
        <v>13748</v>
      </c>
      <c r="TEU3" s="60" t="s">
        <v>13749</v>
      </c>
      <c r="TEV3" s="60" t="s">
        <v>13750</v>
      </c>
      <c r="TEW3" s="60" t="s">
        <v>13751</v>
      </c>
      <c r="TEX3" s="60" t="s">
        <v>13752</v>
      </c>
      <c r="TEY3" s="60" t="s">
        <v>13753</v>
      </c>
      <c r="TEZ3" s="60" t="s">
        <v>13754</v>
      </c>
      <c r="TFA3" s="60" t="s">
        <v>13755</v>
      </c>
      <c r="TFB3" s="60" t="s">
        <v>13756</v>
      </c>
      <c r="TFC3" s="60" t="s">
        <v>13757</v>
      </c>
      <c r="TFD3" s="60" t="s">
        <v>13758</v>
      </c>
      <c r="TFE3" s="60" t="s">
        <v>13759</v>
      </c>
      <c r="TFF3" s="60" t="s">
        <v>13760</v>
      </c>
      <c r="TFG3" s="60" t="s">
        <v>13761</v>
      </c>
      <c r="TFH3" s="60" t="s">
        <v>13762</v>
      </c>
      <c r="TFI3" s="60" t="s">
        <v>13763</v>
      </c>
      <c r="TFJ3" s="60" t="s">
        <v>13764</v>
      </c>
      <c r="TFK3" s="60" t="s">
        <v>13765</v>
      </c>
      <c r="TFL3" s="60" t="s">
        <v>13766</v>
      </c>
      <c r="TFM3" s="60" t="s">
        <v>13767</v>
      </c>
      <c r="TFN3" s="60" t="s">
        <v>13768</v>
      </c>
      <c r="TFO3" s="60" t="s">
        <v>13769</v>
      </c>
      <c r="TFP3" s="60" t="s">
        <v>13770</v>
      </c>
      <c r="TFQ3" s="60" t="s">
        <v>13771</v>
      </c>
      <c r="TFR3" s="60" t="s">
        <v>13772</v>
      </c>
      <c r="TFS3" s="60" t="s">
        <v>13773</v>
      </c>
      <c r="TFT3" s="60" t="s">
        <v>13774</v>
      </c>
      <c r="TFU3" s="60" t="s">
        <v>13775</v>
      </c>
      <c r="TFV3" s="60" t="s">
        <v>13776</v>
      </c>
      <c r="TFW3" s="60" t="s">
        <v>13777</v>
      </c>
      <c r="TFX3" s="60" t="s">
        <v>13778</v>
      </c>
      <c r="TFY3" s="60" t="s">
        <v>13779</v>
      </c>
      <c r="TFZ3" s="60" t="s">
        <v>13780</v>
      </c>
      <c r="TGA3" s="60" t="s">
        <v>13781</v>
      </c>
      <c r="TGB3" s="60" t="s">
        <v>13782</v>
      </c>
      <c r="TGC3" s="60" t="s">
        <v>13783</v>
      </c>
      <c r="TGD3" s="60" t="s">
        <v>13784</v>
      </c>
      <c r="TGE3" s="60" t="s">
        <v>13785</v>
      </c>
      <c r="TGF3" s="60" t="s">
        <v>13786</v>
      </c>
      <c r="TGG3" s="60" t="s">
        <v>13787</v>
      </c>
      <c r="TGH3" s="60" t="s">
        <v>13788</v>
      </c>
      <c r="TGI3" s="60" t="s">
        <v>13789</v>
      </c>
      <c r="TGJ3" s="60" t="s">
        <v>13790</v>
      </c>
      <c r="TGK3" s="60" t="s">
        <v>13791</v>
      </c>
      <c r="TGL3" s="60" t="s">
        <v>13792</v>
      </c>
      <c r="TGM3" s="60" t="s">
        <v>13793</v>
      </c>
      <c r="TGN3" s="60" t="s">
        <v>13794</v>
      </c>
      <c r="TGO3" s="60" t="s">
        <v>13795</v>
      </c>
      <c r="TGP3" s="60" t="s">
        <v>13796</v>
      </c>
      <c r="TGQ3" s="60" t="s">
        <v>13797</v>
      </c>
      <c r="TGR3" s="60" t="s">
        <v>13798</v>
      </c>
      <c r="TGS3" s="60" t="s">
        <v>13799</v>
      </c>
      <c r="TGT3" s="60" t="s">
        <v>13800</v>
      </c>
      <c r="TGU3" s="60" t="s">
        <v>13801</v>
      </c>
      <c r="TGV3" s="60" t="s">
        <v>13802</v>
      </c>
      <c r="TGW3" s="60" t="s">
        <v>13803</v>
      </c>
      <c r="TGX3" s="60" t="s">
        <v>13804</v>
      </c>
      <c r="TGY3" s="60" t="s">
        <v>13805</v>
      </c>
      <c r="TGZ3" s="60" t="s">
        <v>13806</v>
      </c>
      <c r="THA3" s="60" t="s">
        <v>13807</v>
      </c>
      <c r="THB3" s="60" t="s">
        <v>13808</v>
      </c>
      <c r="THC3" s="60" t="s">
        <v>13809</v>
      </c>
      <c r="THD3" s="60" t="s">
        <v>13810</v>
      </c>
      <c r="THE3" s="60" t="s">
        <v>13811</v>
      </c>
      <c r="THF3" s="60" t="s">
        <v>13812</v>
      </c>
      <c r="THG3" s="60" t="s">
        <v>13813</v>
      </c>
      <c r="THH3" s="60" t="s">
        <v>13814</v>
      </c>
      <c r="THI3" s="60" t="s">
        <v>13815</v>
      </c>
      <c r="THJ3" s="60" t="s">
        <v>13816</v>
      </c>
      <c r="THK3" s="60" t="s">
        <v>13817</v>
      </c>
      <c r="THL3" s="60" t="s">
        <v>13818</v>
      </c>
      <c r="THM3" s="60" t="s">
        <v>13819</v>
      </c>
      <c r="THN3" s="60" t="s">
        <v>13820</v>
      </c>
      <c r="THO3" s="60" t="s">
        <v>13821</v>
      </c>
      <c r="THP3" s="60" t="s">
        <v>13822</v>
      </c>
      <c r="THQ3" s="60" t="s">
        <v>13823</v>
      </c>
      <c r="THR3" s="60" t="s">
        <v>13824</v>
      </c>
      <c r="THS3" s="60" t="s">
        <v>13825</v>
      </c>
      <c r="THT3" s="60" t="s">
        <v>13826</v>
      </c>
      <c r="THU3" s="60" t="s">
        <v>13827</v>
      </c>
      <c r="THV3" s="60" t="s">
        <v>13828</v>
      </c>
      <c r="THW3" s="60" t="s">
        <v>13829</v>
      </c>
      <c r="THX3" s="60" t="s">
        <v>13830</v>
      </c>
      <c r="THY3" s="60" t="s">
        <v>13831</v>
      </c>
      <c r="THZ3" s="60" t="s">
        <v>13832</v>
      </c>
      <c r="TIA3" s="60" t="s">
        <v>13833</v>
      </c>
      <c r="TIB3" s="60" t="s">
        <v>13834</v>
      </c>
      <c r="TIC3" s="60" t="s">
        <v>13835</v>
      </c>
      <c r="TID3" s="60" t="s">
        <v>13836</v>
      </c>
      <c r="TIE3" s="60" t="s">
        <v>13837</v>
      </c>
      <c r="TIF3" s="60" t="s">
        <v>13838</v>
      </c>
      <c r="TIG3" s="60" t="s">
        <v>13839</v>
      </c>
      <c r="TIH3" s="60" t="s">
        <v>13840</v>
      </c>
      <c r="TII3" s="60" t="s">
        <v>13841</v>
      </c>
      <c r="TIJ3" s="60" t="s">
        <v>13842</v>
      </c>
      <c r="TIK3" s="60" t="s">
        <v>13843</v>
      </c>
      <c r="TIL3" s="60" t="s">
        <v>13844</v>
      </c>
      <c r="TIM3" s="60" t="s">
        <v>13845</v>
      </c>
      <c r="TIN3" s="60" t="s">
        <v>13846</v>
      </c>
      <c r="TIO3" s="60" t="s">
        <v>13847</v>
      </c>
      <c r="TIP3" s="60" t="s">
        <v>13848</v>
      </c>
      <c r="TIQ3" s="60" t="s">
        <v>13849</v>
      </c>
      <c r="TIR3" s="60" t="s">
        <v>13850</v>
      </c>
      <c r="TIS3" s="60" t="s">
        <v>13851</v>
      </c>
      <c r="TIT3" s="60" t="s">
        <v>13852</v>
      </c>
      <c r="TIU3" s="60" t="s">
        <v>13853</v>
      </c>
      <c r="TIV3" s="60" t="s">
        <v>13854</v>
      </c>
      <c r="TIW3" s="60" t="s">
        <v>13855</v>
      </c>
      <c r="TIX3" s="60" t="s">
        <v>13856</v>
      </c>
      <c r="TIY3" s="60" t="s">
        <v>13857</v>
      </c>
      <c r="TIZ3" s="60" t="s">
        <v>13858</v>
      </c>
      <c r="TJA3" s="60" t="s">
        <v>13859</v>
      </c>
      <c r="TJB3" s="60" t="s">
        <v>13860</v>
      </c>
      <c r="TJC3" s="60" t="s">
        <v>13861</v>
      </c>
      <c r="TJD3" s="60" t="s">
        <v>13862</v>
      </c>
      <c r="TJE3" s="60" t="s">
        <v>13863</v>
      </c>
      <c r="TJF3" s="60" t="s">
        <v>13864</v>
      </c>
      <c r="TJG3" s="60" t="s">
        <v>13865</v>
      </c>
      <c r="TJH3" s="60" t="s">
        <v>13866</v>
      </c>
      <c r="TJI3" s="60" t="s">
        <v>13867</v>
      </c>
      <c r="TJJ3" s="60" t="s">
        <v>13868</v>
      </c>
      <c r="TJK3" s="60" t="s">
        <v>13869</v>
      </c>
      <c r="TJL3" s="60" t="s">
        <v>13870</v>
      </c>
      <c r="TJM3" s="60" t="s">
        <v>13871</v>
      </c>
      <c r="TJN3" s="60" t="s">
        <v>13872</v>
      </c>
      <c r="TJO3" s="60" t="s">
        <v>13873</v>
      </c>
      <c r="TJP3" s="60" t="s">
        <v>13874</v>
      </c>
      <c r="TJQ3" s="60" t="s">
        <v>13875</v>
      </c>
      <c r="TJR3" s="60" t="s">
        <v>13876</v>
      </c>
      <c r="TJS3" s="60" t="s">
        <v>13877</v>
      </c>
      <c r="TJT3" s="60" t="s">
        <v>13878</v>
      </c>
      <c r="TJU3" s="60" t="s">
        <v>13879</v>
      </c>
      <c r="TJV3" s="60" t="s">
        <v>13880</v>
      </c>
      <c r="TJW3" s="60" t="s">
        <v>13881</v>
      </c>
      <c r="TJX3" s="60" t="s">
        <v>13882</v>
      </c>
      <c r="TJY3" s="60" t="s">
        <v>13883</v>
      </c>
      <c r="TJZ3" s="60" t="s">
        <v>13884</v>
      </c>
      <c r="TKA3" s="60" t="s">
        <v>13885</v>
      </c>
      <c r="TKB3" s="60" t="s">
        <v>13886</v>
      </c>
      <c r="TKC3" s="60" t="s">
        <v>13887</v>
      </c>
      <c r="TKD3" s="60" t="s">
        <v>13888</v>
      </c>
      <c r="TKE3" s="60" t="s">
        <v>13889</v>
      </c>
      <c r="TKF3" s="60" t="s">
        <v>13890</v>
      </c>
      <c r="TKG3" s="60" t="s">
        <v>13891</v>
      </c>
      <c r="TKH3" s="60" t="s">
        <v>13892</v>
      </c>
      <c r="TKI3" s="60" t="s">
        <v>13893</v>
      </c>
      <c r="TKJ3" s="60" t="s">
        <v>13894</v>
      </c>
      <c r="TKK3" s="60" t="s">
        <v>13895</v>
      </c>
      <c r="TKL3" s="60" t="s">
        <v>13896</v>
      </c>
      <c r="TKM3" s="60" t="s">
        <v>13897</v>
      </c>
      <c r="TKN3" s="60" t="s">
        <v>13898</v>
      </c>
      <c r="TKO3" s="60" t="s">
        <v>13899</v>
      </c>
      <c r="TKP3" s="60" t="s">
        <v>13900</v>
      </c>
      <c r="TKQ3" s="60" t="s">
        <v>13901</v>
      </c>
      <c r="TKR3" s="60" t="s">
        <v>13902</v>
      </c>
      <c r="TKS3" s="60" t="s">
        <v>13903</v>
      </c>
      <c r="TKT3" s="60" t="s">
        <v>13904</v>
      </c>
      <c r="TKU3" s="60" t="s">
        <v>13905</v>
      </c>
      <c r="TKV3" s="60" t="s">
        <v>13906</v>
      </c>
      <c r="TKW3" s="60" t="s">
        <v>13907</v>
      </c>
      <c r="TKX3" s="60" t="s">
        <v>13908</v>
      </c>
      <c r="TKY3" s="60" t="s">
        <v>13909</v>
      </c>
      <c r="TKZ3" s="60" t="s">
        <v>13910</v>
      </c>
      <c r="TLA3" s="60" t="s">
        <v>13911</v>
      </c>
      <c r="TLB3" s="60" t="s">
        <v>13912</v>
      </c>
      <c r="TLC3" s="60" t="s">
        <v>13913</v>
      </c>
      <c r="TLD3" s="60" t="s">
        <v>13914</v>
      </c>
      <c r="TLE3" s="60" t="s">
        <v>13915</v>
      </c>
      <c r="TLF3" s="60" t="s">
        <v>13916</v>
      </c>
      <c r="TLG3" s="60" t="s">
        <v>13917</v>
      </c>
      <c r="TLH3" s="60" t="s">
        <v>13918</v>
      </c>
      <c r="TLI3" s="60" t="s">
        <v>13919</v>
      </c>
      <c r="TLJ3" s="60" t="s">
        <v>13920</v>
      </c>
      <c r="TLK3" s="60" t="s">
        <v>13921</v>
      </c>
      <c r="TLL3" s="60" t="s">
        <v>13922</v>
      </c>
      <c r="TLM3" s="60" t="s">
        <v>13923</v>
      </c>
      <c r="TLN3" s="60" t="s">
        <v>13924</v>
      </c>
      <c r="TLO3" s="60" t="s">
        <v>13925</v>
      </c>
      <c r="TLP3" s="60" t="s">
        <v>13926</v>
      </c>
      <c r="TLQ3" s="60" t="s">
        <v>13927</v>
      </c>
      <c r="TLR3" s="60" t="s">
        <v>13928</v>
      </c>
      <c r="TLS3" s="60" t="s">
        <v>13929</v>
      </c>
      <c r="TLT3" s="60" t="s">
        <v>13930</v>
      </c>
      <c r="TLU3" s="60" t="s">
        <v>13931</v>
      </c>
      <c r="TLV3" s="60" t="s">
        <v>13932</v>
      </c>
      <c r="TLW3" s="60" t="s">
        <v>13933</v>
      </c>
      <c r="TLX3" s="60" t="s">
        <v>13934</v>
      </c>
      <c r="TLY3" s="60" t="s">
        <v>13935</v>
      </c>
      <c r="TLZ3" s="60" t="s">
        <v>13936</v>
      </c>
      <c r="TMA3" s="60" t="s">
        <v>13937</v>
      </c>
      <c r="TMB3" s="60" t="s">
        <v>13938</v>
      </c>
      <c r="TMC3" s="60" t="s">
        <v>13939</v>
      </c>
      <c r="TMD3" s="60" t="s">
        <v>13940</v>
      </c>
      <c r="TME3" s="60" t="s">
        <v>13941</v>
      </c>
      <c r="TMF3" s="60" t="s">
        <v>13942</v>
      </c>
      <c r="TMG3" s="60" t="s">
        <v>13943</v>
      </c>
      <c r="TMH3" s="60" t="s">
        <v>13944</v>
      </c>
      <c r="TMI3" s="60" t="s">
        <v>13945</v>
      </c>
      <c r="TMJ3" s="60" t="s">
        <v>13946</v>
      </c>
      <c r="TMK3" s="60" t="s">
        <v>13947</v>
      </c>
      <c r="TML3" s="60" t="s">
        <v>13948</v>
      </c>
      <c r="TMM3" s="60" t="s">
        <v>13949</v>
      </c>
      <c r="TMN3" s="60" t="s">
        <v>13950</v>
      </c>
      <c r="TMO3" s="60" t="s">
        <v>13951</v>
      </c>
      <c r="TMP3" s="60" t="s">
        <v>13952</v>
      </c>
      <c r="TMQ3" s="60" t="s">
        <v>13953</v>
      </c>
      <c r="TMR3" s="60" t="s">
        <v>13954</v>
      </c>
      <c r="TMS3" s="60" t="s">
        <v>13955</v>
      </c>
      <c r="TMT3" s="60" t="s">
        <v>13956</v>
      </c>
      <c r="TMU3" s="60" t="s">
        <v>13957</v>
      </c>
      <c r="TMV3" s="60" t="s">
        <v>13958</v>
      </c>
      <c r="TMW3" s="60" t="s">
        <v>13959</v>
      </c>
      <c r="TMX3" s="60" t="s">
        <v>13960</v>
      </c>
      <c r="TMY3" s="60" t="s">
        <v>13961</v>
      </c>
      <c r="TMZ3" s="60" t="s">
        <v>13962</v>
      </c>
      <c r="TNA3" s="60" t="s">
        <v>13963</v>
      </c>
      <c r="TNB3" s="60" t="s">
        <v>13964</v>
      </c>
      <c r="TNC3" s="60" t="s">
        <v>13965</v>
      </c>
      <c r="TND3" s="60" t="s">
        <v>13966</v>
      </c>
      <c r="TNE3" s="60" t="s">
        <v>13967</v>
      </c>
      <c r="TNF3" s="60" t="s">
        <v>13968</v>
      </c>
      <c r="TNG3" s="60" t="s">
        <v>13969</v>
      </c>
      <c r="TNH3" s="60" t="s">
        <v>13970</v>
      </c>
      <c r="TNI3" s="60" t="s">
        <v>13971</v>
      </c>
      <c r="TNJ3" s="60" t="s">
        <v>13972</v>
      </c>
      <c r="TNK3" s="60" t="s">
        <v>13973</v>
      </c>
      <c r="TNL3" s="60" t="s">
        <v>13974</v>
      </c>
      <c r="TNM3" s="60" t="s">
        <v>13975</v>
      </c>
      <c r="TNN3" s="60" t="s">
        <v>13976</v>
      </c>
      <c r="TNO3" s="60" t="s">
        <v>13977</v>
      </c>
      <c r="TNP3" s="60" t="s">
        <v>13978</v>
      </c>
      <c r="TNQ3" s="60" t="s">
        <v>13979</v>
      </c>
      <c r="TNR3" s="60" t="s">
        <v>13980</v>
      </c>
      <c r="TNS3" s="60" t="s">
        <v>13981</v>
      </c>
      <c r="TNT3" s="60" t="s">
        <v>13982</v>
      </c>
      <c r="TNU3" s="60" t="s">
        <v>13983</v>
      </c>
      <c r="TNV3" s="60" t="s">
        <v>13984</v>
      </c>
      <c r="TNW3" s="60" t="s">
        <v>13985</v>
      </c>
      <c r="TNX3" s="60" t="s">
        <v>13986</v>
      </c>
      <c r="TNY3" s="60" t="s">
        <v>13987</v>
      </c>
      <c r="TNZ3" s="60" t="s">
        <v>13988</v>
      </c>
      <c r="TOA3" s="60" t="s">
        <v>13989</v>
      </c>
      <c r="TOB3" s="60" t="s">
        <v>13990</v>
      </c>
      <c r="TOC3" s="60" t="s">
        <v>13991</v>
      </c>
      <c r="TOD3" s="60" t="s">
        <v>13992</v>
      </c>
      <c r="TOE3" s="60" t="s">
        <v>13993</v>
      </c>
      <c r="TOF3" s="60" t="s">
        <v>13994</v>
      </c>
      <c r="TOG3" s="60" t="s">
        <v>13995</v>
      </c>
      <c r="TOH3" s="60" t="s">
        <v>13996</v>
      </c>
      <c r="TOI3" s="60" t="s">
        <v>13997</v>
      </c>
      <c r="TOJ3" s="60" t="s">
        <v>13998</v>
      </c>
      <c r="TOK3" s="60" t="s">
        <v>13999</v>
      </c>
      <c r="TOL3" s="60" t="s">
        <v>14000</v>
      </c>
      <c r="TOM3" s="60" t="s">
        <v>14001</v>
      </c>
      <c r="TON3" s="60" t="s">
        <v>14002</v>
      </c>
      <c r="TOO3" s="60" t="s">
        <v>14003</v>
      </c>
      <c r="TOP3" s="60" t="s">
        <v>14004</v>
      </c>
      <c r="TOQ3" s="60" t="s">
        <v>14005</v>
      </c>
      <c r="TOR3" s="60" t="s">
        <v>14006</v>
      </c>
      <c r="TOS3" s="60" t="s">
        <v>14007</v>
      </c>
      <c r="TOT3" s="60" t="s">
        <v>14008</v>
      </c>
      <c r="TOU3" s="60" t="s">
        <v>14009</v>
      </c>
      <c r="TOV3" s="60" t="s">
        <v>14010</v>
      </c>
      <c r="TOW3" s="60" t="s">
        <v>14011</v>
      </c>
      <c r="TOX3" s="60" t="s">
        <v>14012</v>
      </c>
      <c r="TOY3" s="60" t="s">
        <v>14013</v>
      </c>
      <c r="TOZ3" s="60" t="s">
        <v>14014</v>
      </c>
      <c r="TPA3" s="60" t="s">
        <v>14015</v>
      </c>
      <c r="TPB3" s="60" t="s">
        <v>14016</v>
      </c>
      <c r="TPC3" s="60" t="s">
        <v>14017</v>
      </c>
      <c r="TPD3" s="60" t="s">
        <v>14018</v>
      </c>
      <c r="TPE3" s="60" t="s">
        <v>14019</v>
      </c>
      <c r="TPF3" s="60" t="s">
        <v>14020</v>
      </c>
      <c r="TPG3" s="60" t="s">
        <v>14021</v>
      </c>
      <c r="TPH3" s="60" t="s">
        <v>14022</v>
      </c>
      <c r="TPI3" s="60" t="s">
        <v>14023</v>
      </c>
      <c r="TPJ3" s="60" t="s">
        <v>14024</v>
      </c>
      <c r="TPK3" s="60" t="s">
        <v>14025</v>
      </c>
      <c r="TPL3" s="60" t="s">
        <v>14026</v>
      </c>
      <c r="TPM3" s="60" t="s">
        <v>14027</v>
      </c>
      <c r="TPN3" s="60" t="s">
        <v>14028</v>
      </c>
      <c r="TPO3" s="60" t="s">
        <v>14029</v>
      </c>
      <c r="TPP3" s="60" t="s">
        <v>14030</v>
      </c>
      <c r="TPQ3" s="60" t="s">
        <v>14031</v>
      </c>
      <c r="TPR3" s="60" t="s">
        <v>14032</v>
      </c>
      <c r="TPS3" s="60" t="s">
        <v>14033</v>
      </c>
      <c r="TPT3" s="60" t="s">
        <v>14034</v>
      </c>
      <c r="TPU3" s="60" t="s">
        <v>14035</v>
      </c>
      <c r="TPV3" s="60" t="s">
        <v>14036</v>
      </c>
      <c r="TPW3" s="60" t="s">
        <v>14037</v>
      </c>
      <c r="TPX3" s="60" t="s">
        <v>14038</v>
      </c>
      <c r="TPY3" s="60" t="s">
        <v>14039</v>
      </c>
      <c r="TPZ3" s="60" t="s">
        <v>14040</v>
      </c>
      <c r="TQA3" s="60" t="s">
        <v>14041</v>
      </c>
      <c r="TQB3" s="60" t="s">
        <v>14042</v>
      </c>
      <c r="TQC3" s="60" t="s">
        <v>14043</v>
      </c>
      <c r="TQD3" s="60" t="s">
        <v>14044</v>
      </c>
      <c r="TQE3" s="60" t="s">
        <v>14045</v>
      </c>
      <c r="TQF3" s="60" t="s">
        <v>14046</v>
      </c>
      <c r="TQG3" s="60" t="s">
        <v>14047</v>
      </c>
      <c r="TQH3" s="60" t="s">
        <v>14048</v>
      </c>
      <c r="TQI3" s="60" t="s">
        <v>14049</v>
      </c>
      <c r="TQJ3" s="60" t="s">
        <v>14050</v>
      </c>
      <c r="TQK3" s="60" t="s">
        <v>14051</v>
      </c>
      <c r="TQL3" s="60" t="s">
        <v>14052</v>
      </c>
      <c r="TQM3" s="60" t="s">
        <v>14053</v>
      </c>
      <c r="TQN3" s="60" t="s">
        <v>14054</v>
      </c>
      <c r="TQO3" s="60" t="s">
        <v>14055</v>
      </c>
      <c r="TQP3" s="60" t="s">
        <v>14056</v>
      </c>
      <c r="TQQ3" s="60" t="s">
        <v>14057</v>
      </c>
      <c r="TQR3" s="60" t="s">
        <v>14058</v>
      </c>
      <c r="TQS3" s="60" t="s">
        <v>14059</v>
      </c>
      <c r="TQT3" s="60" t="s">
        <v>14060</v>
      </c>
      <c r="TQU3" s="60" t="s">
        <v>14061</v>
      </c>
      <c r="TQV3" s="60" t="s">
        <v>14062</v>
      </c>
      <c r="TQW3" s="60" t="s">
        <v>14063</v>
      </c>
      <c r="TQX3" s="60" t="s">
        <v>14064</v>
      </c>
      <c r="TQY3" s="60" t="s">
        <v>14065</v>
      </c>
      <c r="TQZ3" s="60" t="s">
        <v>14066</v>
      </c>
      <c r="TRA3" s="60" t="s">
        <v>14067</v>
      </c>
      <c r="TRB3" s="60" t="s">
        <v>14068</v>
      </c>
      <c r="TRC3" s="60" t="s">
        <v>14069</v>
      </c>
      <c r="TRD3" s="60" t="s">
        <v>14070</v>
      </c>
      <c r="TRE3" s="60" t="s">
        <v>14071</v>
      </c>
      <c r="TRF3" s="60" t="s">
        <v>14072</v>
      </c>
      <c r="TRG3" s="60" t="s">
        <v>14073</v>
      </c>
      <c r="TRH3" s="60" t="s">
        <v>14074</v>
      </c>
      <c r="TRI3" s="60" t="s">
        <v>14075</v>
      </c>
      <c r="TRJ3" s="60" t="s">
        <v>14076</v>
      </c>
      <c r="TRK3" s="60" t="s">
        <v>14077</v>
      </c>
      <c r="TRL3" s="60" t="s">
        <v>14078</v>
      </c>
      <c r="TRM3" s="60" t="s">
        <v>14079</v>
      </c>
      <c r="TRN3" s="60" t="s">
        <v>14080</v>
      </c>
      <c r="TRO3" s="60" t="s">
        <v>14081</v>
      </c>
      <c r="TRP3" s="60" t="s">
        <v>14082</v>
      </c>
      <c r="TRQ3" s="60" t="s">
        <v>14083</v>
      </c>
      <c r="TRR3" s="60" t="s">
        <v>14084</v>
      </c>
      <c r="TRS3" s="60" t="s">
        <v>14085</v>
      </c>
      <c r="TRT3" s="60" t="s">
        <v>14086</v>
      </c>
      <c r="TRU3" s="60" t="s">
        <v>14087</v>
      </c>
      <c r="TRV3" s="60" t="s">
        <v>14088</v>
      </c>
      <c r="TRW3" s="60" t="s">
        <v>14089</v>
      </c>
      <c r="TRX3" s="60" t="s">
        <v>14090</v>
      </c>
      <c r="TRY3" s="60" t="s">
        <v>14091</v>
      </c>
      <c r="TRZ3" s="60" t="s">
        <v>14092</v>
      </c>
      <c r="TSA3" s="60" t="s">
        <v>14093</v>
      </c>
      <c r="TSB3" s="60" t="s">
        <v>14094</v>
      </c>
      <c r="TSC3" s="60" t="s">
        <v>14095</v>
      </c>
      <c r="TSD3" s="60" t="s">
        <v>14096</v>
      </c>
      <c r="TSE3" s="60" t="s">
        <v>14097</v>
      </c>
      <c r="TSF3" s="60" t="s">
        <v>14098</v>
      </c>
      <c r="TSG3" s="60" t="s">
        <v>14099</v>
      </c>
      <c r="TSH3" s="60" t="s">
        <v>14100</v>
      </c>
      <c r="TSI3" s="60" t="s">
        <v>14101</v>
      </c>
      <c r="TSJ3" s="60" t="s">
        <v>14102</v>
      </c>
      <c r="TSK3" s="60" t="s">
        <v>14103</v>
      </c>
      <c r="TSL3" s="60" t="s">
        <v>14104</v>
      </c>
      <c r="TSM3" s="60" t="s">
        <v>14105</v>
      </c>
      <c r="TSN3" s="60" t="s">
        <v>14106</v>
      </c>
      <c r="TSO3" s="60" t="s">
        <v>14107</v>
      </c>
      <c r="TSP3" s="60" t="s">
        <v>14108</v>
      </c>
      <c r="TSQ3" s="60" t="s">
        <v>14109</v>
      </c>
      <c r="TSR3" s="60" t="s">
        <v>14110</v>
      </c>
      <c r="TSS3" s="60" t="s">
        <v>14111</v>
      </c>
      <c r="TST3" s="60" t="s">
        <v>14112</v>
      </c>
      <c r="TSU3" s="60" t="s">
        <v>14113</v>
      </c>
      <c r="TSV3" s="60" t="s">
        <v>14114</v>
      </c>
      <c r="TSW3" s="60" t="s">
        <v>14115</v>
      </c>
      <c r="TSX3" s="60" t="s">
        <v>14116</v>
      </c>
      <c r="TSY3" s="60" t="s">
        <v>14117</v>
      </c>
      <c r="TSZ3" s="60" t="s">
        <v>14118</v>
      </c>
      <c r="TTA3" s="60" t="s">
        <v>14119</v>
      </c>
      <c r="TTB3" s="60" t="s">
        <v>14120</v>
      </c>
      <c r="TTC3" s="60" t="s">
        <v>14121</v>
      </c>
      <c r="TTD3" s="60" t="s">
        <v>14122</v>
      </c>
      <c r="TTE3" s="60" t="s">
        <v>14123</v>
      </c>
      <c r="TTF3" s="60" t="s">
        <v>14124</v>
      </c>
      <c r="TTG3" s="60" t="s">
        <v>14125</v>
      </c>
      <c r="TTH3" s="60" t="s">
        <v>14126</v>
      </c>
      <c r="TTI3" s="60" t="s">
        <v>14127</v>
      </c>
      <c r="TTJ3" s="60" t="s">
        <v>14128</v>
      </c>
      <c r="TTK3" s="60" t="s">
        <v>14129</v>
      </c>
      <c r="TTL3" s="60" t="s">
        <v>14130</v>
      </c>
      <c r="TTM3" s="60" t="s">
        <v>14131</v>
      </c>
      <c r="TTN3" s="60" t="s">
        <v>14132</v>
      </c>
      <c r="TTO3" s="60" t="s">
        <v>14133</v>
      </c>
      <c r="TTP3" s="60" t="s">
        <v>14134</v>
      </c>
      <c r="TTQ3" s="60" t="s">
        <v>14135</v>
      </c>
      <c r="TTR3" s="60" t="s">
        <v>14136</v>
      </c>
      <c r="TTS3" s="60" t="s">
        <v>14137</v>
      </c>
      <c r="TTT3" s="60" t="s">
        <v>14138</v>
      </c>
      <c r="TTU3" s="60" t="s">
        <v>14139</v>
      </c>
      <c r="TTV3" s="60" t="s">
        <v>14140</v>
      </c>
      <c r="TTW3" s="60" t="s">
        <v>14141</v>
      </c>
      <c r="TTX3" s="60" t="s">
        <v>14142</v>
      </c>
      <c r="TTY3" s="60" t="s">
        <v>14143</v>
      </c>
      <c r="TTZ3" s="60" t="s">
        <v>14144</v>
      </c>
      <c r="TUA3" s="60" t="s">
        <v>14145</v>
      </c>
      <c r="TUB3" s="60" t="s">
        <v>14146</v>
      </c>
      <c r="TUC3" s="60" t="s">
        <v>14147</v>
      </c>
      <c r="TUD3" s="60" t="s">
        <v>14148</v>
      </c>
      <c r="TUE3" s="60" t="s">
        <v>14149</v>
      </c>
      <c r="TUF3" s="60" t="s">
        <v>14150</v>
      </c>
      <c r="TUG3" s="60" t="s">
        <v>14151</v>
      </c>
      <c r="TUH3" s="60" t="s">
        <v>14152</v>
      </c>
      <c r="TUI3" s="60" t="s">
        <v>14153</v>
      </c>
      <c r="TUJ3" s="60" t="s">
        <v>14154</v>
      </c>
      <c r="TUK3" s="60" t="s">
        <v>14155</v>
      </c>
      <c r="TUL3" s="60" t="s">
        <v>14156</v>
      </c>
      <c r="TUM3" s="60" t="s">
        <v>14157</v>
      </c>
      <c r="TUN3" s="60" t="s">
        <v>14158</v>
      </c>
      <c r="TUO3" s="60" t="s">
        <v>14159</v>
      </c>
      <c r="TUP3" s="60" t="s">
        <v>14160</v>
      </c>
      <c r="TUQ3" s="60" t="s">
        <v>14161</v>
      </c>
      <c r="TUR3" s="60" t="s">
        <v>14162</v>
      </c>
      <c r="TUS3" s="60" t="s">
        <v>14163</v>
      </c>
      <c r="TUT3" s="60" t="s">
        <v>14164</v>
      </c>
      <c r="TUU3" s="60" t="s">
        <v>14165</v>
      </c>
      <c r="TUV3" s="60" t="s">
        <v>14166</v>
      </c>
      <c r="TUW3" s="60" t="s">
        <v>14167</v>
      </c>
      <c r="TUX3" s="60" t="s">
        <v>14168</v>
      </c>
      <c r="TUY3" s="60" t="s">
        <v>14169</v>
      </c>
      <c r="TUZ3" s="60" t="s">
        <v>14170</v>
      </c>
      <c r="TVA3" s="60" t="s">
        <v>14171</v>
      </c>
      <c r="TVB3" s="60" t="s">
        <v>14172</v>
      </c>
      <c r="TVC3" s="60" t="s">
        <v>14173</v>
      </c>
      <c r="TVD3" s="60" t="s">
        <v>14174</v>
      </c>
      <c r="TVE3" s="60" t="s">
        <v>14175</v>
      </c>
      <c r="TVF3" s="60" t="s">
        <v>14176</v>
      </c>
      <c r="TVG3" s="60" t="s">
        <v>14177</v>
      </c>
      <c r="TVH3" s="60" t="s">
        <v>14178</v>
      </c>
      <c r="TVI3" s="60" t="s">
        <v>14179</v>
      </c>
      <c r="TVJ3" s="60" t="s">
        <v>14180</v>
      </c>
      <c r="TVK3" s="60" t="s">
        <v>14181</v>
      </c>
      <c r="TVL3" s="60" t="s">
        <v>14182</v>
      </c>
      <c r="TVM3" s="60" t="s">
        <v>14183</v>
      </c>
      <c r="TVN3" s="60" t="s">
        <v>14184</v>
      </c>
      <c r="TVO3" s="60" t="s">
        <v>14185</v>
      </c>
      <c r="TVP3" s="60" t="s">
        <v>14186</v>
      </c>
      <c r="TVQ3" s="60" t="s">
        <v>14187</v>
      </c>
      <c r="TVR3" s="60" t="s">
        <v>14188</v>
      </c>
      <c r="TVS3" s="60" t="s">
        <v>14189</v>
      </c>
      <c r="TVT3" s="60" t="s">
        <v>14190</v>
      </c>
      <c r="TVU3" s="60" t="s">
        <v>14191</v>
      </c>
      <c r="TVV3" s="60" t="s">
        <v>14192</v>
      </c>
      <c r="TVW3" s="60" t="s">
        <v>14193</v>
      </c>
      <c r="TVX3" s="60" t="s">
        <v>14194</v>
      </c>
      <c r="TVY3" s="60" t="s">
        <v>14195</v>
      </c>
      <c r="TVZ3" s="60" t="s">
        <v>14196</v>
      </c>
      <c r="TWA3" s="60" t="s">
        <v>14197</v>
      </c>
      <c r="TWB3" s="60" t="s">
        <v>14198</v>
      </c>
      <c r="TWC3" s="60" t="s">
        <v>14199</v>
      </c>
      <c r="TWD3" s="60" t="s">
        <v>14200</v>
      </c>
      <c r="TWE3" s="60" t="s">
        <v>14201</v>
      </c>
      <c r="TWF3" s="60" t="s">
        <v>14202</v>
      </c>
      <c r="TWG3" s="60" t="s">
        <v>14203</v>
      </c>
      <c r="TWH3" s="60" t="s">
        <v>14204</v>
      </c>
      <c r="TWI3" s="60" t="s">
        <v>14205</v>
      </c>
      <c r="TWJ3" s="60" t="s">
        <v>14206</v>
      </c>
      <c r="TWK3" s="60" t="s">
        <v>14207</v>
      </c>
      <c r="TWL3" s="60" t="s">
        <v>14208</v>
      </c>
      <c r="TWM3" s="60" t="s">
        <v>14209</v>
      </c>
      <c r="TWN3" s="60" t="s">
        <v>14210</v>
      </c>
      <c r="TWO3" s="60" t="s">
        <v>14211</v>
      </c>
      <c r="TWP3" s="60" t="s">
        <v>14212</v>
      </c>
      <c r="TWQ3" s="60" t="s">
        <v>14213</v>
      </c>
      <c r="TWR3" s="60" t="s">
        <v>14214</v>
      </c>
      <c r="TWS3" s="60" t="s">
        <v>14215</v>
      </c>
      <c r="TWT3" s="60" t="s">
        <v>14216</v>
      </c>
      <c r="TWU3" s="60" t="s">
        <v>14217</v>
      </c>
      <c r="TWV3" s="60" t="s">
        <v>14218</v>
      </c>
      <c r="TWW3" s="60" t="s">
        <v>14219</v>
      </c>
      <c r="TWX3" s="60" t="s">
        <v>14220</v>
      </c>
      <c r="TWY3" s="60" t="s">
        <v>14221</v>
      </c>
      <c r="TWZ3" s="60" t="s">
        <v>14222</v>
      </c>
      <c r="TXA3" s="60" t="s">
        <v>14223</v>
      </c>
      <c r="TXB3" s="60" t="s">
        <v>14224</v>
      </c>
      <c r="TXC3" s="60" t="s">
        <v>14225</v>
      </c>
      <c r="TXD3" s="60" t="s">
        <v>14226</v>
      </c>
      <c r="TXE3" s="60" t="s">
        <v>14227</v>
      </c>
      <c r="TXF3" s="60" t="s">
        <v>14228</v>
      </c>
      <c r="TXG3" s="60" t="s">
        <v>14229</v>
      </c>
      <c r="TXH3" s="60" t="s">
        <v>14230</v>
      </c>
      <c r="TXI3" s="60" t="s">
        <v>14231</v>
      </c>
      <c r="TXJ3" s="60" t="s">
        <v>14232</v>
      </c>
      <c r="TXK3" s="60" t="s">
        <v>14233</v>
      </c>
      <c r="TXL3" s="60" t="s">
        <v>14234</v>
      </c>
      <c r="TXM3" s="60" t="s">
        <v>14235</v>
      </c>
      <c r="TXN3" s="60" t="s">
        <v>14236</v>
      </c>
      <c r="TXO3" s="60" t="s">
        <v>14237</v>
      </c>
      <c r="TXP3" s="60" t="s">
        <v>14238</v>
      </c>
      <c r="TXQ3" s="60" t="s">
        <v>14239</v>
      </c>
      <c r="TXR3" s="60" t="s">
        <v>14240</v>
      </c>
      <c r="TXS3" s="60" t="s">
        <v>14241</v>
      </c>
      <c r="TXT3" s="60" t="s">
        <v>14242</v>
      </c>
      <c r="TXU3" s="60" t="s">
        <v>14243</v>
      </c>
      <c r="TXV3" s="60" t="s">
        <v>14244</v>
      </c>
      <c r="TXW3" s="60" t="s">
        <v>14245</v>
      </c>
      <c r="TXX3" s="60" t="s">
        <v>14246</v>
      </c>
      <c r="TXY3" s="60" t="s">
        <v>14247</v>
      </c>
      <c r="TXZ3" s="60" t="s">
        <v>14248</v>
      </c>
      <c r="TYA3" s="60" t="s">
        <v>14249</v>
      </c>
      <c r="TYB3" s="60" t="s">
        <v>14250</v>
      </c>
      <c r="TYC3" s="60" t="s">
        <v>14251</v>
      </c>
      <c r="TYD3" s="60" t="s">
        <v>14252</v>
      </c>
      <c r="TYE3" s="60" t="s">
        <v>14253</v>
      </c>
      <c r="TYF3" s="60" t="s">
        <v>14254</v>
      </c>
      <c r="TYG3" s="60" t="s">
        <v>14255</v>
      </c>
      <c r="TYH3" s="60" t="s">
        <v>14256</v>
      </c>
      <c r="TYI3" s="60" t="s">
        <v>14257</v>
      </c>
      <c r="TYJ3" s="60" t="s">
        <v>14258</v>
      </c>
      <c r="TYK3" s="60" t="s">
        <v>14259</v>
      </c>
      <c r="TYL3" s="60" t="s">
        <v>14260</v>
      </c>
      <c r="TYM3" s="60" t="s">
        <v>14261</v>
      </c>
      <c r="TYN3" s="60" t="s">
        <v>14262</v>
      </c>
      <c r="TYO3" s="60" t="s">
        <v>14263</v>
      </c>
      <c r="TYP3" s="60" t="s">
        <v>14264</v>
      </c>
      <c r="TYQ3" s="60" t="s">
        <v>14265</v>
      </c>
      <c r="TYR3" s="60" t="s">
        <v>14266</v>
      </c>
      <c r="TYS3" s="60" t="s">
        <v>14267</v>
      </c>
      <c r="TYT3" s="60" t="s">
        <v>14268</v>
      </c>
      <c r="TYU3" s="60" t="s">
        <v>14269</v>
      </c>
      <c r="TYV3" s="60" t="s">
        <v>14270</v>
      </c>
      <c r="TYW3" s="60" t="s">
        <v>14271</v>
      </c>
      <c r="TYX3" s="60" t="s">
        <v>14272</v>
      </c>
      <c r="TYY3" s="60" t="s">
        <v>14273</v>
      </c>
      <c r="TYZ3" s="60" t="s">
        <v>14274</v>
      </c>
      <c r="TZA3" s="60" t="s">
        <v>14275</v>
      </c>
      <c r="TZB3" s="60" t="s">
        <v>14276</v>
      </c>
      <c r="TZC3" s="60" t="s">
        <v>14277</v>
      </c>
      <c r="TZD3" s="60" t="s">
        <v>14278</v>
      </c>
      <c r="TZE3" s="60" t="s">
        <v>14279</v>
      </c>
      <c r="TZF3" s="60" t="s">
        <v>14280</v>
      </c>
      <c r="TZG3" s="60" t="s">
        <v>14281</v>
      </c>
      <c r="TZH3" s="60" t="s">
        <v>14282</v>
      </c>
      <c r="TZI3" s="60" t="s">
        <v>14283</v>
      </c>
      <c r="TZJ3" s="60" t="s">
        <v>14284</v>
      </c>
      <c r="TZK3" s="60" t="s">
        <v>14285</v>
      </c>
      <c r="TZL3" s="60" t="s">
        <v>14286</v>
      </c>
      <c r="TZM3" s="60" t="s">
        <v>14287</v>
      </c>
      <c r="TZN3" s="60" t="s">
        <v>14288</v>
      </c>
      <c r="TZO3" s="60" t="s">
        <v>14289</v>
      </c>
      <c r="TZP3" s="60" t="s">
        <v>14290</v>
      </c>
      <c r="TZQ3" s="60" t="s">
        <v>14291</v>
      </c>
      <c r="TZR3" s="60" t="s">
        <v>14292</v>
      </c>
      <c r="TZS3" s="60" t="s">
        <v>14293</v>
      </c>
      <c r="TZT3" s="60" t="s">
        <v>14294</v>
      </c>
      <c r="TZU3" s="60" t="s">
        <v>14295</v>
      </c>
      <c r="TZV3" s="60" t="s">
        <v>14296</v>
      </c>
      <c r="TZW3" s="60" t="s">
        <v>14297</v>
      </c>
      <c r="TZX3" s="60" t="s">
        <v>14298</v>
      </c>
      <c r="TZY3" s="60" t="s">
        <v>14299</v>
      </c>
      <c r="TZZ3" s="60" t="s">
        <v>14300</v>
      </c>
      <c r="UAA3" s="60" t="s">
        <v>14301</v>
      </c>
      <c r="UAB3" s="60" t="s">
        <v>14302</v>
      </c>
      <c r="UAC3" s="60" t="s">
        <v>14303</v>
      </c>
      <c r="UAD3" s="60" t="s">
        <v>14304</v>
      </c>
      <c r="UAE3" s="60" t="s">
        <v>14305</v>
      </c>
      <c r="UAF3" s="60" t="s">
        <v>14306</v>
      </c>
      <c r="UAG3" s="60" t="s">
        <v>14307</v>
      </c>
      <c r="UAH3" s="60" t="s">
        <v>14308</v>
      </c>
      <c r="UAI3" s="60" t="s">
        <v>14309</v>
      </c>
      <c r="UAJ3" s="60" t="s">
        <v>14310</v>
      </c>
      <c r="UAK3" s="60" t="s">
        <v>14311</v>
      </c>
      <c r="UAL3" s="60" t="s">
        <v>14312</v>
      </c>
      <c r="UAM3" s="60" t="s">
        <v>14313</v>
      </c>
      <c r="UAN3" s="60" t="s">
        <v>14314</v>
      </c>
      <c r="UAO3" s="60" t="s">
        <v>14315</v>
      </c>
      <c r="UAP3" s="60" t="s">
        <v>14316</v>
      </c>
      <c r="UAQ3" s="60" t="s">
        <v>14317</v>
      </c>
      <c r="UAR3" s="60" t="s">
        <v>14318</v>
      </c>
      <c r="UAS3" s="60" t="s">
        <v>14319</v>
      </c>
      <c r="UAT3" s="60" t="s">
        <v>14320</v>
      </c>
      <c r="UAU3" s="60" t="s">
        <v>14321</v>
      </c>
      <c r="UAV3" s="60" t="s">
        <v>14322</v>
      </c>
      <c r="UAW3" s="60" t="s">
        <v>14323</v>
      </c>
      <c r="UAX3" s="60" t="s">
        <v>14324</v>
      </c>
      <c r="UAY3" s="60" t="s">
        <v>14325</v>
      </c>
      <c r="UAZ3" s="60" t="s">
        <v>14326</v>
      </c>
      <c r="UBA3" s="60" t="s">
        <v>14327</v>
      </c>
      <c r="UBB3" s="60" t="s">
        <v>14328</v>
      </c>
      <c r="UBC3" s="60" t="s">
        <v>14329</v>
      </c>
      <c r="UBD3" s="60" t="s">
        <v>14330</v>
      </c>
      <c r="UBE3" s="60" t="s">
        <v>14331</v>
      </c>
      <c r="UBF3" s="60" t="s">
        <v>14332</v>
      </c>
      <c r="UBG3" s="60" t="s">
        <v>14333</v>
      </c>
      <c r="UBH3" s="60" t="s">
        <v>14334</v>
      </c>
      <c r="UBI3" s="60" t="s">
        <v>14335</v>
      </c>
      <c r="UBJ3" s="60" t="s">
        <v>14336</v>
      </c>
      <c r="UBK3" s="60" t="s">
        <v>14337</v>
      </c>
      <c r="UBL3" s="60" t="s">
        <v>14338</v>
      </c>
      <c r="UBM3" s="60" t="s">
        <v>14339</v>
      </c>
      <c r="UBN3" s="60" t="s">
        <v>14340</v>
      </c>
      <c r="UBO3" s="60" t="s">
        <v>14341</v>
      </c>
      <c r="UBP3" s="60" t="s">
        <v>14342</v>
      </c>
      <c r="UBQ3" s="60" t="s">
        <v>14343</v>
      </c>
      <c r="UBR3" s="60" t="s">
        <v>14344</v>
      </c>
      <c r="UBS3" s="60" t="s">
        <v>14345</v>
      </c>
      <c r="UBT3" s="60" t="s">
        <v>14346</v>
      </c>
      <c r="UBU3" s="60" t="s">
        <v>14347</v>
      </c>
      <c r="UBV3" s="60" t="s">
        <v>14348</v>
      </c>
      <c r="UBW3" s="60" t="s">
        <v>14349</v>
      </c>
      <c r="UBX3" s="60" t="s">
        <v>14350</v>
      </c>
      <c r="UBY3" s="60" t="s">
        <v>14351</v>
      </c>
      <c r="UBZ3" s="60" t="s">
        <v>14352</v>
      </c>
      <c r="UCA3" s="60" t="s">
        <v>14353</v>
      </c>
      <c r="UCB3" s="60" t="s">
        <v>14354</v>
      </c>
      <c r="UCC3" s="60" t="s">
        <v>14355</v>
      </c>
      <c r="UCD3" s="60" t="s">
        <v>14356</v>
      </c>
      <c r="UCE3" s="60" t="s">
        <v>14357</v>
      </c>
      <c r="UCF3" s="60" t="s">
        <v>14358</v>
      </c>
      <c r="UCG3" s="60" t="s">
        <v>14359</v>
      </c>
      <c r="UCH3" s="60" t="s">
        <v>14360</v>
      </c>
      <c r="UCI3" s="60" t="s">
        <v>14361</v>
      </c>
      <c r="UCJ3" s="60" t="s">
        <v>14362</v>
      </c>
      <c r="UCK3" s="60" t="s">
        <v>14363</v>
      </c>
      <c r="UCL3" s="60" t="s">
        <v>14364</v>
      </c>
      <c r="UCM3" s="60" t="s">
        <v>14365</v>
      </c>
      <c r="UCN3" s="60" t="s">
        <v>14366</v>
      </c>
      <c r="UCO3" s="60" t="s">
        <v>14367</v>
      </c>
      <c r="UCP3" s="60" t="s">
        <v>14368</v>
      </c>
      <c r="UCQ3" s="60" t="s">
        <v>14369</v>
      </c>
      <c r="UCR3" s="60" t="s">
        <v>14370</v>
      </c>
      <c r="UCS3" s="60" t="s">
        <v>14371</v>
      </c>
      <c r="UCT3" s="60" t="s">
        <v>14372</v>
      </c>
      <c r="UCU3" s="60" t="s">
        <v>14373</v>
      </c>
      <c r="UCV3" s="60" t="s">
        <v>14374</v>
      </c>
      <c r="UCW3" s="60" t="s">
        <v>14375</v>
      </c>
      <c r="UCX3" s="60" t="s">
        <v>14376</v>
      </c>
      <c r="UCY3" s="60" t="s">
        <v>14377</v>
      </c>
      <c r="UCZ3" s="60" t="s">
        <v>14378</v>
      </c>
      <c r="UDA3" s="60" t="s">
        <v>14379</v>
      </c>
      <c r="UDB3" s="60" t="s">
        <v>14380</v>
      </c>
      <c r="UDC3" s="60" t="s">
        <v>14381</v>
      </c>
      <c r="UDD3" s="60" t="s">
        <v>14382</v>
      </c>
      <c r="UDE3" s="60" t="s">
        <v>14383</v>
      </c>
      <c r="UDF3" s="60" t="s">
        <v>14384</v>
      </c>
      <c r="UDG3" s="60" t="s">
        <v>14385</v>
      </c>
      <c r="UDH3" s="60" t="s">
        <v>14386</v>
      </c>
      <c r="UDI3" s="60" t="s">
        <v>14387</v>
      </c>
      <c r="UDJ3" s="60" t="s">
        <v>14388</v>
      </c>
      <c r="UDK3" s="60" t="s">
        <v>14389</v>
      </c>
      <c r="UDL3" s="60" t="s">
        <v>14390</v>
      </c>
      <c r="UDM3" s="60" t="s">
        <v>14391</v>
      </c>
      <c r="UDN3" s="60" t="s">
        <v>14392</v>
      </c>
      <c r="UDO3" s="60" t="s">
        <v>14393</v>
      </c>
      <c r="UDP3" s="60" t="s">
        <v>14394</v>
      </c>
      <c r="UDQ3" s="60" t="s">
        <v>14395</v>
      </c>
      <c r="UDR3" s="60" t="s">
        <v>14396</v>
      </c>
      <c r="UDS3" s="60" t="s">
        <v>14397</v>
      </c>
      <c r="UDT3" s="60" t="s">
        <v>14398</v>
      </c>
      <c r="UDU3" s="60" t="s">
        <v>14399</v>
      </c>
      <c r="UDV3" s="60" t="s">
        <v>14400</v>
      </c>
      <c r="UDW3" s="60" t="s">
        <v>14401</v>
      </c>
      <c r="UDX3" s="60" t="s">
        <v>14402</v>
      </c>
      <c r="UDY3" s="60" t="s">
        <v>14403</v>
      </c>
      <c r="UDZ3" s="60" t="s">
        <v>14404</v>
      </c>
      <c r="UEA3" s="60" t="s">
        <v>14405</v>
      </c>
      <c r="UEB3" s="60" t="s">
        <v>14406</v>
      </c>
      <c r="UEC3" s="60" t="s">
        <v>14407</v>
      </c>
      <c r="UED3" s="60" t="s">
        <v>14408</v>
      </c>
      <c r="UEE3" s="60" t="s">
        <v>14409</v>
      </c>
      <c r="UEF3" s="60" t="s">
        <v>14410</v>
      </c>
      <c r="UEG3" s="60" t="s">
        <v>14411</v>
      </c>
      <c r="UEH3" s="60" t="s">
        <v>14412</v>
      </c>
      <c r="UEI3" s="60" t="s">
        <v>14413</v>
      </c>
      <c r="UEJ3" s="60" t="s">
        <v>14414</v>
      </c>
      <c r="UEK3" s="60" t="s">
        <v>14415</v>
      </c>
      <c r="UEL3" s="60" t="s">
        <v>14416</v>
      </c>
      <c r="UEM3" s="60" t="s">
        <v>14417</v>
      </c>
      <c r="UEN3" s="60" t="s">
        <v>14418</v>
      </c>
      <c r="UEO3" s="60" t="s">
        <v>14419</v>
      </c>
      <c r="UEP3" s="60" t="s">
        <v>14420</v>
      </c>
      <c r="UEQ3" s="60" t="s">
        <v>14421</v>
      </c>
      <c r="UER3" s="60" t="s">
        <v>14422</v>
      </c>
      <c r="UES3" s="60" t="s">
        <v>14423</v>
      </c>
      <c r="UET3" s="60" t="s">
        <v>14424</v>
      </c>
      <c r="UEU3" s="60" t="s">
        <v>14425</v>
      </c>
      <c r="UEV3" s="60" t="s">
        <v>14426</v>
      </c>
      <c r="UEW3" s="60" t="s">
        <v>14427</v>
      </c>
      <c r="UEX3" s="60" t="s">
        <v>14428</v>
      </c>
      <c r="UEY3" s="60" t="s">
        <v>14429</v>
      </c>
      <c r="UEZ3" s="60" t="s">
        <v>14430</v>
      </c>
      <c r="UFA3" s="60" t="s">
        <v>14431</v>
      </c>
      <c r="UFB3" s="60" t="s">
        <v>14432</v>
      </c>
      <c r="UFC3" s="60" t="s">
        <v>14433</v>
      </c>
      <c r="UFD3" s="60" t="s">
        <v>14434</v>
      </c>
      <c r="UFE3" s="60" t="s">
        <v>14435</v>
      </c>
      <c r="UFF3" s="60" t="s">
        <v>14436</v>
      </c>
      <c r="UFG3" s="60" t="s">
        <v>14437</v>
      </c>
      <c r="UFH3" s="60" t="s">
        <v>14438</v>
      </c>
      <c r="UFI3" s="60" t="s">
        <v>14439</v>
      </c>
      <c r="UFJ3" s="60" t="s">
        <v>14440</v>
      </c>
      <c r="UFK3" s="60" t="s">
        <v>14441</v>
      </c>
      <c r="UFL3" s="60" t="s">
        <v>14442</v>
      </c>
      <c r="UFM3" s="60" t="s">
        <v>14443</v>
      </c>
      <c r="UFN3" s="60" t="s">
        <v>14444</v>
      </c>
      <c r="UFO3" s="60" t="s">
        <v>14445</v>
      </c>
      <c r="UFP3" s="60" t="s">
        <v>14446</v>
      </c>
      <c r="UFQ3" s="60" t="s">
        <v>14447</v>
      </c>
      <c r="UFR3" s="60" t="s">
        <v>14448</v>
      </c>
      <c r="UFS3" s="60" t="s">
        <v>14449</v>
      </c>
      <c r="UFT3" s="60" t="s">
        <v>14450</v>
      </c>
      <c r="UFU3" s="60" t="s">
        <v>14451</v>
      </c>
      <c r="UFV3" s="60" t="s">
        <v>14452</v>
      </c>
      <c r="UFW3" s="60" t="s">
        <v>14453</v>
      </c>
      <c r="UFX3" s="60" t="s">
        <v>14454</v>
      </c>
      <c r="UFY3" s="60" t="s">
        <v>14455</v>
      </c>
      <c r="UFZ3" s="60" t="s">
        <v>14456</v>
      </c>
      <c r="UGA3" s="60" t="s">
        <v>14457</v>
      </c>
      <c r="UGB3" s="60" t="s">
        <v>14458</v>
      </c>
      <c r="UGC3" s="60" t="s">
        <v>14459</v>
      </c>
      <c r="UGD3" s="60" t="s">
        <v>14460</v>
      </c>
      <c r="UGE3" s="60" t="s">
        <v>14461</v>
      </c>
      <c r="UGF3" s="60" t="s">
        <v>14462</v>
      </c>
      <c r="UGG3" s="60" t="s">
        <v>14463</v>
      </c>
      <c r="UGH3" s="60" t="s">
        <v>14464</v>
      </c>
      <c r="UGI3" s="60" t="s">
        <v>14465</v>
      </c>
      <c r="UGJ3" s="60" t="s">
        <v>14466</v>
      </c>
      <c r="UGK3" s="60" t="s">
        <v>14467</v>
      </c>
      <c r="UGL3" s="60" t="s">
        <v>14468</v>
      </c>
      <c r="UGM3" s="60" t="s">
        <v>14469</v>
      </c>
      <c r="UGN3" s="60" t="s">
        <v>14470</v>
      </c>
      <c r="UGO3" s="60" t="s">
        <v>14471</v>
      </c>
      <c r="UGP3" s="60" t="s">
        <v>14472</v>
      </c>
      <c r="UGQ3" s="60" t="s">
        <v>14473</v>
      </c>
      <c r="UGR3" s="60" t="s">
        <v>14474</v>
      </c>
      <c r="UGS3" s="60" t="s">
        <v>14475</v>
      </c>
      <c r="UGT3" s="60" t="s">
        <v>14476</v>
      </c>
      <c r="UGU3" s="60" t="s">
        <v>14477</v>
      </c>
      <c r="UGV3" s="60" t="s">
        <v>14478</v>
      </c>
      <c r="UGW3" s="60" t="s">
        <v>14479</v>
      </c>
      <c r="UGX3" s="60" t="s">
        <v>14480</v>
      </c>
      <c r="UGY3" s="60" t="s">
        <v>14481</v>
      </c>
      <c r="UGZ3" s="60" t="s">
        <v>14482</v>
      </c>
      <c r="UHA3" s="60" t="s">
        <v>14483</v>
      </c>
      <c r="UHB3" s="60" t="s">
        <v>14484</v>
      </c>
      <c r="UHC3" s="60" t="s">
        <v>14485</v>
      </c>
      <c r="UHD3" s="60" t="s">
        <v>14486</v>
      </c>
      <c r="UHE3" s="60" t="s">
        <v>14487</v>
      </c>
      <c r="UHF3" s="60" t="s">
        <v>14488</v>
      </c>
      <c r="UHG3" s="60" t="s">
        <v>14489</v>
      </c>
      <c r="UHH3" s="60" t="s">
        <v>14490</v>
      </c>
      <c r="UHI3" s="60" t="s">
        <v>14491</v>
      </c>
      <c r="UHJ3" s="60" t="s">
        <v>14492</v>
      </c>
      <c r="UHK3" s="60" t="s">
        <v>14493</v>
      </c>
      <c r="UHL3" s="60" t="s">
        <v>14494</v>
      </c>
      <c r="UHM3" s="60" t="s">
        <v>14495</v>
      </c>
      <c r="UHN3" s="60" t="s">
        <v>14496</v>
      </c>
      <c r="UHO3" s="60" t="s">
        <v>14497</v>
      </c>
      <c r="UHP3" s="60" t="s">
        <v>14498</v>
      </c>
      <c r="UHQ3" s="60" t="s">
        <v>14499</v>
      </c>
      <c r="UHR3" s="60" t="s">
        <v>14500</v>
      </c>
      <c r="UHS3" s="60" t="s">
        <v>14501</v>
      </c>
      <c r="UHT3" s="60" t="s">
        <v>14502</v>
      </c>
      <c r="UHU3" s="60" t="s">
        <v>14503</v>
      </c>
      <c r="UHV3" s="60" t="s">
        <v>14504</v>
      </c>
      <c r="UHW3" s="60" t="s">
        <v>14505</v>
      </c>
      <c r="UHX3" s="60" t="s">
        <v>14506</v>
      </c>
      <c r="UHY3" s="60" t="s">
        <v>14507</v>
      </c>
      <c r="UHZ3" s="60" t="s">
        <v>14508</v>
      </c>
      <c r="UIA3" s="60" t="s">
        <v>14509</v>
      </c>
      <c r="UIB3" s="60" t="s">
        <v>14510</v>
      </c>
      <c r="UIC3" s="60" t="s">
        <v>14511</v>
      </c>
      <c r="UID3" s="60" t="s">
        <v>14512</v>
      </c>
      <c r="UIE3" s="60" t="s">
        <v>14513</v>
      </c>
      <c r="UIF3" s="60" t="s">
        <v>14514</v>
      </c>
      <c r="UIG3" s="60" t="s">
        <v>14515</v>
      </c>
      <c r="UIH3" s="60" t="s">
        <v>14516</v>
      </c>
      <c r="UII3" s="60" t="s">
        <v>14517</v>
      </c>
      <c r="UIJ3" s="60" t="s">
        <v>14518</v>
      </c>
      <c r="UIK3" s="60" t="s">
        <v>14519</v>
      </c>
      <c r="UIL3" s="60" t="s">
        <v>14520</v>
      </c>
      <c r="UIM3" s="60" t="s">
        <v>14521</v>
      </c>
      <c r="UIN3" s="60" t="s">
        <v>14522</v>
      </c>
      <c r="UIO3" s="60" t="s">
        <v>14523</v>
      </c>
      <c r="UIP3" s="60" t="s">
        <v>14524</v>
      </c>
      <c r="UIQ3" s="60" t="s">
        <v>14525</v>
      </c>
      <c r="UIR3" s="60" t="s">
        <v>14526</v>
      </c>
      <c r="UIS3" s="60" t="s">
        <v>14527</v>
      </c>
      <c r="UIT3" s="60" t="s">
        <v>14528</v>
      </c>
      <c r="UIU3" s="60" t="s">
        <v>14529</v>
      </c>
      <c r="UIV3" s="60" t="s">
        <v>14530</v>
      </c>
      <c r="UIW3" s="60" t="s">
        <v>14531</v>
      </c>
      <c r="UIX3" s="60" t="s">
        <v>14532</v>
      </c>
      <c r="UIY3" s="60" t="s">
        <v>14533</v>
      </c>
      <c r="UIZ3" s="60" t="s">
        <v>14534</v>
      </c>
      <c r="UJA3" s="60" t="s">
        <v>14535</v>
      </c>
      <c r="UJB3" s="60" t="s">
        <v>14536</v>
      </c>
      <c r="UJC3" s="60" t="s">
        <v>14537</v>
      </c>
      <c r="UJD3" s="60" t="s">
        <v>14538</v>
      </c>
      <c r="UJE3" s="60" t="s">
        <v>14539</v>
      </c>
      <c r="UJF3" s="60" t="s">
        <v>14540</v>
      </c>
      <c r="UJG3" s="60" t="s">
        <v>14541</v>
      </c>
      <c r="UJH3" s="60" t="s">
        <v>14542</v>
      </c>
      <c r="UJI3" s="60" t="s">
        <v>14543</v>
      </c>
      <c r="UJJ3" s="60" t="s">
        <v>14544</v>
      </c>
      <c r="UJK3" s="60" t="s">
        <v>14545</v>
      </c>
      <c r="UJL3" s="60" t="s">
        <v>14546</v>
      </c>
      <c r="UJM3" s="60" t="s">
        <v>14547</v>
      </c>
      <c r="UJN3" s="60" t="s">
        <v>14548</v>
      </c>
      <c r="UJO3" s="60" t="s">
        <v>14549</v>
      </c>
      <c r="UJP3" s="60" t="s">
        <v>14550</v>
      </c>
      <c r="UJQ3" s="60" t="s">
        <v>14551</v>
      </c>
      <c r="UJR3" s="60" t="s">
        <v>14552</v>
      </c>
      <c r="UJS3" s="60" t="s">
        <v>14553</v>
      </c>
      <c r="UJT3" s="60" t="s">
        <v>14554</v>
      </c>
      <c r="UJU3" s="60" t="s">
        <v>14555</v>
      </c>
      <c r="UJV3" s="60" t="s">
        <v>14556</v>
      </c>
      <c r="UJW3" s="60" t="s">
        <v>14557</v>
      </c>
      <c r="UJX3" s="60" t="s">
        <v>14558</v>
      </c>
      <c r="UJY3" s="60" t="s">
        <v>14559</v>
      </c>
      <c r="UJZ3" s="60" t="s">
        <v>14560</v>
      </c>
      <c r="UKA3" s="60" t="s">
        <v>14561</v>
      </c>
      <c r="UKB3" s="60" t="s">
        <v>14562</v>
      </c>
      <c r="UKC3" s="60" t="s">
        <v>14563</v>
      </c>
      <c r="UKD3" s="60" t="s">
        <v>14564</v>
      </c>
      <c r="UKE3" s="60" t="s">
        <v>14565</v>
      </c>
      <c r="UKF3" s="60" t="s">
        <v>14566</v>
      </c>
      <c r="UKG3" s="60" t="s">
        <v>14567</v>
      </c>
      <c r="UKH3" s="60" t="s">
        <v>14568</v>
      </c>
      <c r="UKI3" s="60" t="s">
        <v>14569</v>
      </c>
      <c r="UKJ3" s="60" t="s">
        <v>14570</v>
      </c>
      <c r="UKK3" s="60" t="s">
        <v>14571</v>
      </c>
      <c r="UKL3" s="60" t="s">
        <v>14572</v>
      </c>
      <c r="UKM3" s="60" t="s">
        <v>14573</v>
      </c>
      <c r="UKN3" s="60" t="s">
        <v>14574</v>
      </c>
      <c r="UKO3" s="60" t="s">
        <v>14575</v>
      </c>
      <c r="UKP3" s="60" t="s">
        <v>14576</v>
      </c>
      <c r="UKQ3" s="60" t="s">
        <v>14577</v>
      </c>
      <c r="UKR3" s="60" t="s">
        <v>14578</v>
      </c>
      <c r="UKS3" s="60" t="s">
        <v>14579</v>
      </c>
      <c r="UKT3" s="60" t="s">
        <v>14580</v>
      </c>
      <c r="UKU3" s="60" t="s">
        <v>14581</v>
      </c>
      <c r="UKV3" s="60" t="s">
        <v>14582</v>
      </c>
      <c r="UKW3" s="60" t="s">
        <v>14583</v>
      </c>
      <c r="UKX3" s="60" t="s">
        <v>14584</v>
      </c>
      <c r="UKY3" s="60" t="s">
        <v>14585</v>
      </c>
      <c r="UKZ3" s="60" t="s">
        <v>14586</v>
      </c>
      <c r="ULA3" s="60" t="s">
        <v>14587</v>
      </c>
      <c r="ULB3" s="60" t="s">
        <v>14588</v>
      </c>
      <c r="ULC3" s="60" t="s">
        <v>14589</v>
      </c>
      <c r="ULD3" s="60" t="s">
        <v>14590</v>
      </c>
      <c r="ULE3" s="60" t="s">
        <v>14591</v>
      </c>
      <c r="ULF3" s="60" t="s">
        <v>14592</v>
      </c>
      <c r="ULG3" s="60" t="s">
        <v>14593</v>
      </c>
      <c r="ULH3" s="60" t="s">
        <v>14594</v>
      </c>
      <c r="ULI3" s="60" t="s">
        <v>14595</v>
      </c>
      <c r="ULJ3" s="60" t="s">
        <v>14596</v>
      </c>
      <c r="ULK3" s="60" t="s">
        <v>14597</v>
      </c>
      <c r="ULL3" s="60" t="s">
        <v>14598</v>
      </c>
      <c r="ULM3" s="60" t="s">
        <v>14599</v>
      </c>
      <c r="ULN3" s="60" t="s">
        <v>14600</v>
      </c>
      <c r="ULO3" s="60" t="s">
        <v>14601</v>
      </c>
      <c r="ULP3" s="60" t="s">
        <v>14602</v>
      </c>
      <c r="ULQ3" s="60" t="s">
        <v>14603</v>
      </c>
      <c r="ULR3" s="60" t="s">
        <v>14604</v>
      </c>
      <c r="ULS3" s="60" t="s">
        <v>14605</v>
      </c>
      <c r="ULT3" s="60" t="s">
        <v>14606</v>
      </c>
      <c r="ULU3" s="60" t="s">
        <v>14607</v>
      </c>
      <c r="ULV3" s="60" t="s">
        <v>14608</v>
      </c>
      <c r="ULW3" s="60" t="s">
        <v>14609</v>
      </c>
      <c r="ULX3" s="60" t="s">
        <v>14610</v>
      </c>
      <c r="ULY3" s="60" t="s">
        <v>14611</v>
      </c>
      <c r="ULZ3" s="60" t="s">
        <v>14612</v>
      </c>
      <c r="UMA3" s="60" t="s">
        <v>14613</v>
      </c>
      <c r="UMB3" s="60" t="s">
        <v>14614</v>
      </c>
      <c r="UMC3" s="60" t="s">
        <v>14615</v>
      </c>
      <c r="UMD3" s="60" t="s">
        <v>14616</v>
      </c>
      <c r="UME3" s="60" t="s">
        <v>14617</v>
      </c>
      <c r="UMF3" s="60" t="s">
        <v>14618</v>
      </c>
      <c r="UMG3" s="60" t="s">
        <v>14619</v>
      </c>
      <c r="UMH3" s="60" t="s">
        <v>14620</v>
      </c>
      <c r="UMI3" s="60" t="s">
        <v>14621</v>
      </c>
      <c r="UMJ3" s="60" t="s">
        <v>14622</v>
      </c>
      <c r="UMK3" s="60" t="s">
        <v>14623</v>
      </c>
      <c r="UML3" s="60" t="s">
        <v>14624</v>
      </c>
      <c r="UMM3" s="60" t="s">
        <v>14625</v>
      </c>
      <c r="UMN3" s="60" t="s">
        <v>14626</v>
      </c>
      <c r="UMO3" s="60" t="s">
        <v>14627</v>
      </c>
      <c r="UMP3" s="60" t="s">
        <v>14628</v>
      </c>
      <c r="UMQ3" s="60" t="s">
        <v>14629</v>
      </c>
      <c r="UMR3" s="60" t="s">
        <v>14630</v>
      </c>
      <c r="UMS3" s="60" t="s">
        <v>14631</v>
      </c>
      <c r="UMT3" s="60" t="s">
        <v>14632</v>
      </c>
      <c r="UMU3" s="60" t="s">
        <v>14633</v>
      </c>
      <c r="UMV3" s="60" t="s">
        <v>14634</v>
      </c>
      <c r="UMW3" s="60" t="s">
        <v>14635</v>
      </c>
      <c r="UMX3" s="60" t="s">
        <v>14636</v>
      </c>
      <c r="UMY3" s="60" t="s">
        <v>14637</v>
      </c>
      <c r="UMZ3" s="60" t="s">
        <v>14638</v>
      </c>
      <c r="UNA3" s="60" t="s">
        <v>14639</v>
      </c>
      <c r="UNB3" s="60" t="s">
        <v>14640</v>
      </c>
      <c r="UNC3" s="60" t="s">
        <v>14641</v>
      </c>
      <c r="UND3" s="60" t="s">
        <v>14642</v>
      </c>
      <c r="UNE3" s="60" t="s">
        <v>14643</v>
      </c>
      <c r="UNF3" s="60" t="s">
        <v>14644</v>
      </c>
      <c r="UNG3" s="60" t="s">
        <v>14645</v>
      </c>
      <c r="UNH3" s="60" t="s">
        <v>14646</v>
      </c>
      <c r="UNI3" s="60" t="s">
        <v>14647</v>
      </c>
      <c r="UNJ3" s="60" t="s">
        <v>14648</v>
      </c>
      <c r="UNK3" s="60" t="s">
        <v>14649</v>
      </c>
      <c r="UNL3" s="60" t="s">
        <v>14650</v>
      </c>
      <c r="UNM3" s="60" t="s">
        <v>14651</v>
      </c>
      <c r="UNN3" s="60" t="s">
        <v>14652</v>
      </c>
      <c r="UNO3" s="60" t="s">
        <v>14653</v>
      </c>
      <c r="UNP3" s="60" t="s">
        <v>14654</v>
      </c>
      <c r="UNQ3" s="60" t="s">
        <v>14655</v>
      </c>
      <c r="UNR3" s="60" t="s">
        <v>14656</v>
      </c>
      <c r="UNS3" s="60" t="s">
        <v>14657</v>
      </c>
      <c r="UNT3" s="60" t="s">
        <v>14658</v>
      </c>
      <c r="UNU3" s="60" t="s">
        <v>14659</v>
      </c>
      <c r="UNV3" s="60" t="s">
        <v>14660</v>
      </c>
      <c r="UNW3" s="60" t="s">
        <v>14661</v>
      </c>
      <c r="UNX3" s="60" t="s">
        <v>14662</v>
      </c>
      <c r="UNY3" s="60" t="s">
        <v>14663</v>
      </c>
      <c r="UNZ3" s="60" t="s">
        <v>14664</v>
      </c>
      <c r="UOA3" s="60" t="s">
        <v>14665</v>
      </c>
      <c r="UOB3" s="60" t="s">
        <v>14666</v>
      </c>
      <c r="UOC3" s="60" t="s">
        <v>14667</v>
      </c>
      <c r="UOD3" s="60" t="s">
        <v>14668</v>
      </c>
      <c r="UOE3" s="60" t="s">
        <v>14669</v>
      </c>
      <c r="UOF3" s="60" t="s">
        <v>14670</v>
      </c>
      <c r="UOG3" s="60" t="s">
        <v>14671</v>
      </c>
      <c r="UOH3" s="60" t="s">
        <v>14672</v>
      </c>
      <c r="UOI3" s="60" t="s">
        <v>14673</v>
      </c>
      <c r="UOJ3" s="60" t="s">
        <v>14674</v>
      </c>
      <c r="UOK3" s="60" t="s">
        <v>14675</v>
      </c>
      <c r="UOL3" s="60" t="s">
        <v>14676</v>
      </c>
      <c r="UOM3" s="60" t="s">
        <v>14677</v>
      </c>
      <c r="UON3" s="60" t="s">
        <v>14678</v>
      </c>
      <c r="UOO3" s="60" t="s">
        <v>14679</v>
      </c>
      <c r="UOP3" s="60" t="s">
        <v>14680</v>
      </c>
      <c r="UOQ3" s="60" t="s">
        <v>14681</v>
      </c>
      <c r="UOR3" s="60" t="s">
        <v>14682</v>
      </c>
      <c r="UOS3" s="60" t="s">
        <v>14683</v>
      </c>
      <c r="UOT3" s="60" t="s">
        <v>14684</v>
      </c>
      <c r="UOU3" s="60" t="s">
        <v>14685</v>
      </c>
      <c r="UOV3" s="60" t="s">
        <v>14686</v>
      </c>
      <c r="UOW3" s="60" t="s">
        <v>14687</v>
      </c>
      <c r="UOX3" s="60" t="s">
        <v>14688</v>
      </c>
      <c r="UOY3" s="60" t="s">
        <v>14689</v>
      </c>
      <c r="UOZ3" s="60" t="s">
        <v>14690</v>
      </c>
      <c r="UPA3" s="60" t="s">
        <v>14691</v>
      </c>
      <c r="UPB3" s="60" t="s">
        <v>14692</v>
      </c>
      <c r="UPC3" s="60" t="s">
        <v>14693</v>
      </c>
      <c r="UPD3" s="60" t="s">
        <v>14694</v>
      </c>
      <c r="UPE3" s="60" t="s">
        <v>14695</v>
      </c>
      <c r="UPF3" s="60" t="s">
        <v>14696</v>
      </c>
      <c r="UPG3" s="60" t="s">
        <v>14697</v>
      </c>
      <c r="UPH3" s="60" t="s">
        <v>14698</v>
      </c>
      <c r="UPI3" s="60" t="s">
        <v>14699</v>
      </c>
      <c r="UPJ3" s="60" t="s">
        <v>14700</v>
      </c>
      <c r="UPK3" s="60" t="s">
        <v>14701</v>
      </c>
      <c r="UPL3" s="60" t="s">
        <v>14702</v>
      </c>
      <c r="UPM3" s="60" t="s">
        <v>14703</v>
      </c>
      <c r="UPN3" s="60" t="s">
        <v>14704</v>
      </c>
      <c r="UPO3" s="60" t="s">
        <v>14705</v>
      </c>
      <c r="UPP3" s="60" t="s">
        <v>14706</v>
      </c>
      <c r="UPQ3" s="60" t="s">
        <v>14707</v>
      </c>
      <c r="UPR3" s="60" t="s">
        <v>14708</v>
      </c>
      <c r="UPS3" s="60" t="s">
        <v>14709</v>
      </c>
      <c r="UPT3" s="60" t="s">
        <v>14710</v>
      </c>
      <c r="UPU3" s="60" t="s">
        <v>14711</v>
      </c>
      <c r="UPV3" s="60" t="s">
        <v>14712</v>
      </c>
      <c r="UPW3" s="60" t="s">
        <v>14713</v>
      </c>
      <c r="UPX3" s="60" t="s">
        <v>14714</v>
      </c>
      <c r="UPY3" s="60" t="s">
        <v>14715</v>
      </c>
      <c r="UPZ3" s="60" t="s">
        <v>14716</v>
      </c>
      <c r="UQA3" s="60" t="s">
        <v>14717</v>
      </c>
      <c r="UQB3" s="60" t="s">
        <v>14718</v>
      </c>
      <c r="UQC3" s="60" t="s">
        <v>14719</v>
      </c>
      <c r="UQD3" s="60" t="s">
        <v>14720</v>
      </c>
      <c r="UQE3" s="60" t="s">
        <v>14721</v>
      </c>
      <c r="UQF3" s="60" t="s">
        <v>14722</v>
      </c>
      <c r="UQG3" s="60" t="s">
        <v>14723</v>
      </c>
      <c r="UQH3" s="60" t="s">
        <v>14724</v>
      </c>
      <c r="UQI3" s="60" t="s">
        <v>14725</v>
      </c>
      <c r="UQJ3" s="60" t="s">
        <v>14726</v>
      </c>
      <c r="UQK3" s="60" t="s">
        <v>14727</v>
      </c>
      <c r="UQL3" s="60" t="s">
        <v>14728</v>
      </c>
      <c r="UQM3" s="60" t="s">
        <v>14729</v>
      </c>
      <c r="UQN3" s="60" t="s">
        <v>14730</v>
      </c>
      <c r="UQO3" s="60" t="s">
        <v>14731</v>
      </c>
      <c r="UQP3" s="60" t="s">
        <v>14732</v>
      </c>
      <c r="UQQ3" s="60" t="s">
        <v>14733</v>
      </c>
      <c r="UQR3" s="60" t="s">
        <v>14734</v>
      </c>
      <c r="UQS3" s="60" t="s">
        <v>14735</v>
      </c>
      <c r="UQT3" s="60" t="s">
        <v>14736</v>
      </c>
      <c r="UQU3" s="60" t="s">
        <v>14737</v>
      </c>
      <c r="UQV3" s="60" t="s">
        <v>14738</v>
      </c>
      <c r="UQW3" s="60" t="s">
        <v>14739</v>
      </c>
      <c r="UQX3" s="60" t="s">
        <v>14740</v>
      </c>
      <c r="UQY3" s="60" t="s">
        <v>14741</v>
      </c>
      <c r="UQZ3" s="60" t="s">
        <v>14742</v>
      </c>
      <c r="URA3" s="60" t="s">
        <v>14743</v>
      </c>
      <c r="URB3" s="60" t="s">
        <v>14744</v>
      </c>
      <c r="URC3" s="60" t="s">
        <v>14745</v>
      </c>
      <c r="URD3" s="60" t="s">
        <v>14746</v>
      </c>
      <c r="URE3" s="60" t="s">
        <v>14747</v>
      </c>
      <c r="URF3" s="60" t="s">
        <v>14748</v>
      </c>
      <c r="URG3" s="60" t="s">
        <v>14749</v>
      </c>
      <c r="URH3" s="60" t="s">
        <v>14750</v>
      </c>
      <c r="URI3" s="60" t="s">
        <v>14751</v>
      </c>
      <c r="URJ3" s="60" t="s">
        <v>14752</v>
      </c>
      <c r="URK3" s="60" t="s">
        <v>14753</v>
      </c>
      <c r="URL3" s="60" t="s">
        <v>14754</v>
      </c>
      <c r="URM3" s="60" t="s">
        <v>14755</v>
      </c>
      <c r="URN3" s="60" t="s">
        <v>14756</v>
      </c>
      <c r="URO3" s="60" t="s">
        <v>14757</v>
      </c>
      <c r="URP3" s="60" t="s">
        <v>14758</v>
      </c>
      <c r="URQ3" s="60" t="s">
        <v>14759</v>
      </c>
      <c r="URR3" s="60" t="s">
        <v>14760</v>
      </c>
      <c r="URS3" s="60" t="s">
        <v>14761</v>
      </c>
      <c r="URT3" s="60" t="s">
        <v>14762</v>
      </c>
      <c r="URU3" s="60" t="s">
        <v>14763</v>
      </c>
      <c r="URV3" s="60" t="s">
        <v>14764</v>
      </c>
      <c r="URW3" s="60" t="s">
        <v>14765</v>
      </c>
      <c r="URX3" s="60" t="s">
        <v>14766</v>
      </c>
      <c r="URY3" s="60" t="s">
        <v>14767</v>
      </c>
      <c r="URZ3" s="60" t="s">
        <v>14768</v>
      </c>
      <c r="USA3" s="60" t="s">
        <v>14769</v>
      </c>
      <c r="USB3" s="60" t="s">
        <v>14770</v>
      </c>
      <c r="USC3" s="60" t="s">
        <v>14771</v>
      </c>
      <c r="USD3" s="60" t="s">
        <v>14772</v>
      </c>
      <c r="USE3" s="60" t="s">
        <v>14773</v>
      </c>
      <c r="USF3" s="60" t="s">
        <v>14774</v>
      </c>
      <c r="USG3" s="60" t="s">
        <v>14775</v>
      </c>
      <c r="USH3" s="60" t="s">
        <v>14776</v>
      </c>
      <c r="USI3" s="60" t="s">
        <v>14777</v>
      </c>
      <c r="USJ3" s="60" t="s">
        <v>14778</v>
      </c>
      <c r="USK3" s="60" t="s">
        <v>14779</v>
      </c>
      <c r="USL3" s="60" t="s">
        <v>14780</v>
      </c>
      <c r="USM3" s="60" t="s">
        <v>14781</v>
      </c>
      <c r="USN3" s="60" t="s">
        <v>14782</v>
      </c>
      <c r="USO3" s="60" t="s">
        <v>14783</v>
      </c>
      <c r="USP3" s="60" t="s">
        <v>14784</v>
      </c>
      <c r="USQ3" s="60" t="s">
        <v>14785</v>
      </c>
      <c r="USR3" s="60" t="s">
        <v>14786</v>
      </c>
      <c r="USS3" s="60" t="s">
        <v>14787</v>
      </c>
      <c r="UST3" s="60" t="s">
        <v>14788</v>
      </c>
      <c r="USU3" s="60" t="s">
        <v>14789</v>
      </c>
      <c r="USV3" s="60" t="s">
        <v>14790</v>
      </c>
      <c r="USW3" s="60" t="s">
        <v>14791</v>
      </c>
      <c r="USX3" s="60" t="s">
        <v>14792</v>
      </c>
      <c r="USY3" s="60" t="s">
        <v>14793</v>
      </c>
      <c r="USZ3" s="60" t="s">
        <v>14794</v>
      </c>
      <c r="UTA3" s="60" t="s">
        <v>14795</v>
      </c>
      <c r="UTB3" s="60" t="s">
        <v>14796</v>
      </c>
      <c r="UTC3" s="60" t="s">
        <v>14797</v>
      </c>
      <c r="UTD3" s="60" t="s">
        <v>14798</v>
      </c>
      <c r="UTE3" s="60" t="s">
        <v>14799</v>
      </c>
      <c r="UTF3" s="60" t="s">
        <v>14800</v>
      </c>
      <c r="UTG3" s="60" t="s">
        <v>14801</v>
      </c>
      <c r="UTH3" s="60" t="s">
        <v>14802</v>
      </c>
      <c r="UTI3" s="60" t="s">
        <v>14803</v>
      </c>
      <c r="UTJ3" s="60" t="s">
        <v>14804</v>
      </c>
      <c r="UTK3" s="60" t="s">
        <v>14805</v>
      </c>
      <c r="UTL3" s="60" t="s">
        <v>14806</v>
      </c>
      <c r="UTM3" s="60" t="s">
        <v>14807</v>
      </c>
      <c r="UTN3" s="60" t="s">
        <v>14808</v>
      </c>
      <c r="UTO3" s="60" t="s">
        <v>14809</v>
      </c>
      <c r="UTP3" s="60" t="s">
        <v>14810</v>
      </c>
      <c r="UTQ3" s="60" t="s">
        <v>14811</v>
      </c>
      <c r="UTR3" s="60" t="s">
        <v>14812</v>
      </c>
      <c r="UTS3" s="60" t="s">
        <v>14813</v>
      </c>
      <c r="UTT3" s="60" t="s">
        <v>14814</v>
      </c>
      <c r="UTU3" s="60" t="s">
        <v>14815</v>
      </c>
      <c r="UTV3" s="60" t="s">
        <v>14816</v>
      </c>
      <c r="UTW3" s="60" t="s">
        <v>14817</v>
      </c>
      <c r="UTX3" s="60" t="s">
        <v>14818</v>
      </c>
      <c r="UTY3" s="60" t="s">
        <v>14819</v>
      </c>
      <c r="UTZ3" s="60" t="s">
        <v>14820</v>
      </c>
      <c r="UUA3" s="60" t="s">
        <v>14821</v>
      </c>
      <c r="UUB3" s="60" t="s">
        <v>14822</v>
      </c>
      <c r="UUC3" s="60" t="s">
        <v>14823</v>
      </c>
      <c r="UUD3" s="60" t="s">
        <v>14824</v>
      </c>
      <c r="UUE3" s="60" t="s">
        <v>14825</v>
      </c>
      <c r="UUF3" s="60" t="s">
        <v>14826</v>
      </c>
      <c r="UUG3" s="60" t="s">
        <v>14827</v>
      </c>
      <c r="UUH3" s="60" t="s">
        <v>14828</v>
      </c>
      <c r="UUI3" s="60" t="s">
        <v>14829</v>
      </c>
      <c r="UUJ3" s="60" t="s">
        <v>14830</v>
      </c>
      <c r="UUK3" s="60" t="s">
        <v>14831</v>
      </c>
      <c r="UUL3" s="60" t="s">
        <v>14832</v>
      </c>
      <c r="UUM3" s="60" t="s">
        <v>14833</v>
      </c>
      <c r="UUN3" s="60" t="s">
        <v>14834</v>
      </c>
      <c r="UUO3" s="60" t="s">
        <v>14835</v>
      </c>
      <c r="UUP3" s="60" t="s">
        <v>14836</v>
      </c>
      <c r="UUQ3" s="60" t="s">
        <v>14837</v>
      </c>
      <c r="UUR3" s="60" t="s">
        <v>14838</v>
      </c>
      <c r="UUS3" s="60" t="s">
        <v>14839</v>
      </c>
      <c r="UUT3" s="60" t="s">
        <v>14840</v>
      </c>
      <c r="UUU3" s="60" t="s">
        <v>14841</v>
      </c>
      <c r="UUV3" s="60" t="s">
        <v>14842</v>
      </c>
      <c r="UUW3" s="60" t="s">
        <v>14843</v>
      </c>
      <c r="UUX3" s="60" t="s">
        <v>14844</v>
      </c>
      <c r="UUY3" s="60" t="s">
        <v>14845</v>
      </c>
      <c r="UUZ3" s="60" t="s">
        <v>14846</v>
      </c>
      <c r="UVA3" s="60" t="s">
        <v>14847</v>
      </c>
      <c r="UVB3" s="60" t="s">
        <v>14848</v>
      </c>
      <c r="UVC3" s="60" t="s">
        <v>14849</v>
      </c>
      <c r="UVD3" s="60" t="s">
        <v>14850</v>
      </c>
      <c r="UVE3" s="60" t="s">
        <v>14851</v>
      </c>
      <c r="UVF3" s="60" t="s">
        <v>14852</v>
      </c>
      <c r="UVG3" s="60" t="s">
        <v>14853</v>
      </c>
      <c r="UVH3" s="60" t="s">
        <v>14854</v>
      </c>
      <c r="UVI3" s="60" t="s">
        <v>14855</v>
      </c>
      <c r="UVJ3" s="60" t="s">
        <v>14856</v>
      </c>
      <c r="UVK3" s="60" t="s">
        <v>14857</v>
      </c>
      <c r="UVL3" s="60" t="s">
        <v>14858</v>
      </c>
      <c r="UVM3" s="60" t="s">
        <v>14859</v>
      </c>
      <c r="UVN3" s="60" t="s">
        <v>14860</v>
      </c>
      <c r="UVO3" s="60" t="s">
        <v>14861</v>
      </c>
      <c r="UVP3" s="60" t="s">
        <v>14862</v>
      </c>
      <c r="UVQ3" s="60" t="s">
        <v>14863</v>
      </c>
      <c r="UVR3" s="60" t="s">
        <v>14864</v>
      </c>
      <c r="UVS3" s="60" t="s">
        <v>14865</v>
      </c>
      <c r="UVT3" s="60" t="s">
        <v>14866</v>
      </c>
      <c r="UVU3" s="60" t="s">
        <v>14867</v>
      </c>
      <c r="UVV3" s="60" t="s">
        <v>14868</v>
      </c>
      <c r="UVW3" s="60" t="s">
        <v>14869</v>
      </c>
      <c r="UVX3" s="60" t="s">
        <v>14870</v>
      </c>
      <c r="UVY3" s="60" t="s">
        <v>14871</v>
      </c>
      <c r="UVZ3" s="60" t="s">
        <v>14872</v>
      </c>
      <c r="UWA3" s="60" t="s">
        <v>14873</v>
      </c>
      <c r="UWB3" s="60" t="s">
        <v>14874</v>
      </c>
      <c r="UWC3" s="60" t="s">
        <v>14875</v>
      </c>
      <c r="UWD3" s="60" t="s">
        <v>14876</v>
      </c>
      <c r="UWE3" s="60" t="s">
        <v>14877</v>
      </c>
      <c r="UWF3" s="60" t="s">
        <v>14878</v>
      </c>
      <c r="UWG3" s="60" t="s">
        <v>14879</v>
      </c>
      <c r="UWH3" s="60" t="s">
        <v>14880</v>
      </c>
      <c r="UWI3" s="60" t="s">
        <v>14881</v>
      </c>
      <c r="UWJ3" s="60" t="s">
        <v>14882</v>
      </c>
      <c r="UWK3" s="60" t="s">
        <v>14883</v>
      </c>
      <c r="UWL3" s="60" t="s">
        <v>14884</v>
      </c>
      <c r="UWM3" s="60" t="s">
        <v>14885</v>
      </c>
      <c r="UWN3" s="60" t="s">
        <v>14886</v>
      </c>
      <c r="UWO3" s="60" t="s">
        <v>14887</v>
      </c>
      <c r="UWP3" s="60" t="s">
        <v>14888</v>
      </c>
      <c r="UWQ3" s="60" t="s">
        <v>14889</v>
      </c>
      <c r="UWR3" s="60" t="s">
        <v>14890</v>
      </c>
      <c r="UWS3" s="60" t="s">
        <v>14891</v>
      </c>
      <c r="UWT3" s="60" t="s">
        <v>14892</v>
      </c>
      <c r="UWU3" s="60" t="s">
        <v>14893</v>
      </c>
      <c r="UWV3" s="60" t="s">
        <v>14894</v>
      </c>
      <c r="UWW3" s="60" t="s">
        <v>14895</v>
      </c>
      <c r="UWX3" s="60" t="s">
        <v>14896</v>
      </c>
      <c r="UWY3" s="60" t="s">
        <v>14897</v>
      </c>
      <c r="UWZ3" s="60" t="s">
        <v>14898</v>
      </c>
      <c r="UXA3" s="60" t="s">
        <v>14899</v>
      </c>
      <c r="UXB3" s="60" t="s">
        <v>14900</v>
      </c>
      <c r="UXC3" s="60" t="s">
        <v>14901</v>
      </c>
      <c r="UXD3" s="60" t="s">
        <v>14902</v>
      </c>
      <c r="UXE3" s="60" t="s">
        <v>14903</v>
      </c>
      <c r="UXF3" s="60" t="s">
        <v>14904</v>
      </c>
      <c r="UXG3" s="60" t="s">
        <v>14905</v>
      </c>
      <c r="UXH3" s="60" t="s">
        <v>14906</v>
      </c>
      <c r="UXI3" s="60" t="s">
        <v>14907</v>
      </c>
      <c r="UXJ3" s="60" t="s">
        <v>14908</v>
      </c>
      <c r="UXK3" s="60" t="s">
        <v>14909</v>
      </c>
      <c r="UXL3" s="60" t="s">
        <v>14910</v>
      </c>
      <c r="UXM3" s="60" t="s">
        <v>14911</v>
      </c>
      <c r="UXN3" s="60" t="s">
        <v>14912</v>
      </c>
      <c r="UXO3" s="60" t="s">
        <v>14913</v>
      </c>
      <c r="UXP3" s="60" t="s">
        <v>14914</v>
      </c>
      <c r="UXQ3" s="60" t="s">
        <v>14915</v>
      </c>
      <c r="UXR3" s="60" t="s">
        <v>14916</v>
      </c>
      <c r="UXS3" s="60" t="s">
        <v>14917</v>
      </c>
      <c r="UXT3" s="60" t="s">
        <v>14918</v>
      </c>
      <c r="UXU3" s="60" t="s">
        <v>14919</v>
      </c>
      <c r="UXV3" s="60" t="s">
        <v>14920</v>
      </c>
      <c r="UXW3" s="60" t="s">
        <v>14921</v>
      </c>
      <c r="UXX3" s="60" t="s">
        <v>14922</v>
      </c>
      <c r="UXY3" s="60" t="s">
        <v>14923</v>
      </c>
      <c r="UXZ3" s="60" t="s">
        <v>14924</v>
      </c>
      <c r="UYA3" s="60" t="s">
        <v>14925</v>
      </c>
      <c r="UYB3" s="60" t="s">
        <v>14926</v>
      </c>
      <c r="UYC3" s="60" t="s">
        <v>14927</v>
      </c>
      <c r="UYD3" s="60" t="s">
        <v>14928</v>
      </c>
      <c r="UYE3" s="60" t="s">
        <v>14929</v>
      </c>
      <c r="UYF3" s="60" t="s">
        <v>14930</v>
      </c>
      <c r="UYG3" s="60" t="s">
        <v>14931</v>
      </c>
      <c r="UYH3" s="60" t="s">
        <v>14932</v>
      </c>
      <c r="UYI3" s="60" t="s">
        <v>14933</v>
      </c>
      <c r="UYJ3" s="60" t="s">
        <v>14934</v>
      </c>
      <c r="UYK3" s="60" t="s">
        <v>14935</v>
      </c>
      <c r="UYL3" s="60" t="s">
        <v>14936</v>
      </c>
      <c r="UYM3" s="60" t="s">
        <v>14937</v>
      </c>
      <c r="UYN3" s="60" t="s">
        <v>14938</v>
      </c>
      <c r="UYO3" s="60" t="s">
        <v>14939</v>
      </c>
      <c r="UYP3" s="60" t="s">
        <v>14940</v>
      </c>
      <c r="UYQ3" s="60" t="s">
        <v>14941</v>
      </c>
      <c r="UYR3" s="60" t="s">
        <v>14942</v>
      </c>
      <c r="UYS3" s="60" t="s">
        <v>14943</v>
      </c>
      <c r="UYT3" s="60" t="s">
        <v>14944</v>
      </c>
      <c r="UYU3" s="60" t="s">
        <v>14945</v>
      </c>
      <c r="UYV3" s="60" t="s">
        <v>14946</v>
      </c>
      <c r="UYW3" s="60" t="s">
        <v>14947</v>
      </c>
      <c r="UYX3" s="60" t="s">
        <v>14948</v>
      </c>
      <c r="UYY3" s="60" t="s">
        <v>14949</v>
      </c>
      <c r="UYZ3" s="60" t="s">
        <v>14950</v>
      </c>
      <c r="UZA3" s="60" t="s">
        <v>14951</v>
      </c>
      <c r="UZB3" s="60" t="s">
        <v>14952</v>
      </c>
      <c r="UZC3" s="60" t="s">
        <v>14953</v>
      </c>
      <c r="UZD3" s="60" t="s">
        <v>14954</v>
      </c>
      <c r="UZE3" s="60" t="s">
        <v>14955</v>
      </c>
      <c r="UZF3" s="60" t="s">
        <v>14956</v>
      </c>
      <c r="UZG3" s="60" t="s">
        <v>14957</v>
      </c>
      <c r="UZH3" s="60" t="s">
        <v>14958</v>
      </c>
      <c r="UZI3" s="60" t="s">
        <v>14959</v>
      </c>
      <c r="UZJ3" s="60" t="s">
        <v>14960</v>
      </c>
      <c r="UZK3" s="60" t="s">
        <v>14961</v>
      </c>
      <c r="UZL3" s="60" t="s">
        <v>14962</v>
      </c>
      <c r="UZM3" s="60" t="s">
        <v>14963</v>
      </c>
      <c r="UZN3" s="60" t="s">
        <v>14964</v>
      </c>
      <c r="UZO3" s="60" t="s">
        <v>14965</v>
      </c>
      <c r="UZP3" s="60" t="s">
        <v>14966</v>
      </c>
      <c r="UZQ3" s="60" t="s">
        <v>14967</v>
      </c>
      <c r="UZR3" s="60" t="s">
        <v>14968</v>
      </c>
      <c r="UZS3" s="60" t="s">
        <v>14969</v>
      </c>
      <c r="UZT3" s="60" t="s">
        <v>14970</v>
      </c>
      <c r="UZU3" s="60" t="s">
        <v>14971</v>
      </c>
      <c r="UZV3" s="60" t="s">
        <v>14972</v>
      </c>
      <c r="UZW3" s="60" t="s">
        <v>14973</v>
      </c>
      <c r="UZX3" s="60" t="s">
        <v>14974</v>
      </c>
      <c r="UZY3" s="60" t="s">
        <v>14975</v>
      </c>
      <c r="UZZ3" s="60" t="s">
        <v>14976</v>
      </c>
      <c r="VAA3" s="60" t="s">
        <v>14977</v>
      </c>
      <c r="VAB3" s="60" t="s">
        <v>14978</v>
      </c>
      <c r="VAC3" s="60" t="s">
        <v>14979</v>
      </c>
      <c r="VAD3" s="60" t="s">
        <v>14980</v>
      </c>
      <c r="VAE3" s="60" t="s">
        <v>14981</v>
      </c>
      <c r="VAF3" s="60" t="s">
        <v>14982</v>
      </c>
      <c r="VAG3" s="60" t="s">
        <v>14983</v>
      </c>
      <c r="VAH3" s="60" t="s">
        <v>14984</v>
      </c>
      <c r="VAI3" s="60" t="s">
        <v>14985</v>
      </c>
      <c r="VAJ3" s="60" t="s">
        <v>14986</v>
      </c>
      <c r="VAK3" s="60" t="s">
        <v>14987</v>
      </c>
      <c r="VAL3" s="60" t="s">
        <v>14988</v>
      </c>
      <c r="VAM3" s="60" t="s">
        <v>14989</v>
      </c>
      <c r="VAN3" s="60" t="s">
        <v>14990</v>
      </c>
      <c r="VAO3" s="60" t="s">
        <v>14991</v>
      </c>
      <c r="VAP3" s="60" t="s">
        <v>14992</v>
      </c>
      <c r="VAQ3" s="60" t="s">
        <v>14993</v>
      </c>
      <c r="VAR3" s="60" t="s">
        <v>14994</v>
      </c>
      <c r="VAS3" s="60" t="s">
        <v>14995</v>
      </c>
      <c r="VAT3" s="60" t="s">
        <v>14996</v>
      </c>
      <c r="VAU3" s="60" t="s">
        <v>14997</v>
      </c>
      <c r="VAV3" s="60" t="s">
        <v>14998</v>
      </c>
      <c r="VAW3" s="60" t="s">
        <v>14999</v>
      </c>
      <c r="VAX3" s="60" t="s">
        <v>15000</v>
      </c>
      <c r="VAY3" s="60" t="s">
        <v>15001</v>
      </c>
      <c r="VAZ3" s="60" t="s">
        <v>15002</v>
      </c>
      <c r="VBA3" s="60" t="s">
        <v>15003</v>
      </c>
      <c r="VBB3" s="60" t="s">
        <v>15004</v>
      </c>
      <c r="VBC3" s="60" t="s">
        <v>15005</v>
      </c>
      <c r="VBD3" s="60" t="s">
        <v>15006</v>
      </c>
      <c r="VBE3" s="60" t="s">
        <v>15007</v>
      </c>
      <c r="VBF3" s="60" t="s">
        <v>15008</v>
      </c>
      <c r="VBG3" s="60" t="s">
        <v>15009</v>
      </c>
      <c r="VBH3" s="60" t="s">
        <v>15010</v>
      </c>
      <c r="VBI3" s="60" t="s">
        <v>15011</v>
      </c>
      <c r="VBJ3" s="60" t="s">
        <v>15012</v>
      </c>
      <c r="VBK3" s="60" t="s">
        <v>15013</v>
      </c>
      <c r="VBL3" s="60" t="s">
        <v>15014</v>
      </c>
      <c r="VBM3" s="60" t="s">
        <v>15015</v>
      </c>
      <c r="VBN3" s="60" t="s">
        <v>15016</v>
      </c>
      <c r="VBO3" s="60" t="s">
        <v>15017</v>
      </c>
      <c r="VBP3" s="60" t="s">
        <v>15018</v>
      </c>
      <c r="VBQ3" s="60" t="s">
        <v>15019</v>
      </c>
      <c r="VBR3" s="60" t="s">
        <v>15020</v>
      </c>
      <c r="VBS3" s="60" t="s">
        <v>15021</v>
      </c>
      <c r="VBT3" s="60" t="s">
        <v>15022</v>
      </c>
      <c r="VBU3" s="60" t="s">
        <v>15023</v>
      </c>
      <c r="VBV3" s="60" t="s">
        <v>15024</v>
      </c>
      <c r="VBW3" s="60" t="s">
        <v>15025</v>
      </c>
      <c r="VBX3" s="60" t="s">
        <v>15026</v>
      </c>
      <c r="VBY3" s="60" t="s">
        <v>15027</v>
      </c>
      <c r="VBZ3" s="60" t="s">
        <v>15028</v>
      </c>
      <c r="VCA3" s="60" t="s">
        <v>15029</v>
      </c>
      <c r="VCB3" s="60" t="s">
        <v>15030</v>
      </c>
      <c r="VCC3" s="60" t="s">
        <v>15031</v>
      </c>
      <c r="VCD3" s="60" t="s">
        <v>15032</v>
      </c>
      <c r="VCE3" s="60" t="s">
        <v>15033</v>
      </c>
      <c r="VCF3" s="60" t="s">
        <v>15034</v>
      </c>
      <c r="VCG3" s="60" t="s">
        <v>15035</v>
      </c>
      <c r="VCH3" s="60" t="s">
        <v>15036</v>
      </c>
      <c r="VCI3" s="60" t="s">
        <v>15037</v>
      </c>
      <c r="VCJ3" s="60" t="s">
        <v>15038</v>
      </c>
      <c r="VCK3" s="60" t="s">
        <v>15039</v>
      </c>
      <c r="VCL3" s="60" t="s">
        <v>15040</v>
      </c>
      <c r="VCM3" s="60" t="s">
        <v>15041</v>
      </c>
      <c r="VCN3" s="60" t="s">
        <v>15042</v>
      </c>
      <c r="VCO3" s="60" t="s">
        <v>15043</v>
      </c>
      <c r="VCP3" s="60" t="s">
        <v>15044</v>
      </c>
      <c r="VCQ3" s="60" t="s">
        <v>15045</v>
      </c>
      <c r="VCR3" s="60" t="s">
        <v>15046</v>
      </c>
      <c r="VCS3" s="60" t="s">
        <v>15047</v>
      </c>
      <c r="VCT3" s="60" t="s">
        <v>15048</v>
      </c>
      <c r="VCU3" s="60" t="s">
        <v>15049</v>
      </c>
      <c r="VCV3" s="60" t="s">
        <v>15050</v>
      </c>
      <c r="VCW3" s="60" t="s">
        <v>15051</v>
      </c>
      <c r="VCX3" s="60" t="s">
        <v>15052</v>
      </c>
      <c r="VCY3" s="60" t="s">
        <v>15053</v>
      </c>
      <c r="VCZ3" s="60" t="s">
        <v>15054</v>
      </c>
      <c r="VDA3" s="60" t="s">
        <v>15055</v>
      </c>
      <c r="VDB3" s="60" t="s">
        <v>15056</v>
      </c>
      <c r="VDC3" s="60" t="s">
        <v>15057</v>
      </c>
      <c r="VDD3" s="60" t="s">
        <v>15058</v>
      </c>
      <c r="VDE3" s="60" t="s">
        <v>15059</v>
      </c>
      <c r="VDF3" s="60" t="s">
        <v>15060</v>
      </c>
      <c r="VDG3" s="60" t="s">
        <v>15061</v>
      </c>
      <c r="VDH3" s="60" t="s">
        <v>15062</v>
      </c>
      <c r="VDI3" s="60" t="s">
        <v>15063</v>
      </c>
      <c r="VDJ3" s="60" t="s">
        <v>15064</v>
      </c>
      <c r="VDK3" s="60" t="s">
        <v>15065</v>
      </c>
      <c r="VDL3" s="60" t="s">
        <v>15066</v>
      </c>
      <c r="VDM3" s="60" t="s">
        <v>15067</v>
      </c>
      <c r="VDN3" s="60" t="s">
        <v>15068</v>
      </c>
      <c r="VDO3" s="60" t="s">
        <v>15069</v>
      </c>
      <c r="VDP3" s="60" t="s">
        <v>15070</v>
      </c>
      <c r="VDQ3" s="60" t="s">
        <v>15071</v>
      </c>
      <c r="VDR3" s="60" t="s">
        <v>15072</v>
      </c>
      <c r="VDS3" s="60" t="s">
        <v>15073</v>
      </c>
      <c r="VDT3" s="60" t="s">
        <v>15074</v>
      </c>
      <c r="VDU3" s="60" t="s">
        <v>15075</v>
      </c>
      <c r="VDV3" s="60" t="s">
        <v>15076</v>
      </c>
      <c r="VDW3" s="60" t="s">
        <v>15077</v>
      </c>
      <c r="VDX3" s="60" t="s">
        <v>15078</v>
      </c>
      <c r="VDY3" s="60" t="s">
        <v>15079</v>
      </c>
      <c r="VDZ3" s="60" t="s">
        <v>15080</v>
      </c>
      <c r="VEA3" s="60" t="s">
        <v>15081</v>
      </c>
      <c r="VEB3" s="60" t="s">
        <v>15082</v>
      </c>
      <c r="VEC3" s="60" t="s">
        <v>15083</v>
      </c>
      <c r="VED3" s="60" t="s">
        <v>15084</v>
      </c>
      <c r="VEE3" s="60" t="s">
        <v>15085</v>
      </c>
      <c r="VEF3" s="60" t="s">
        <v>15086</v>
      </c>
      <c r="VEG3" s="60" t="s">
        <v>15087</v>
      </c>
      <c r="VEH3" s="60" t="s">
        <v>15088</v>
      </c>
      <c r="VEI3" s="60" t="s">
        <v>15089</v>
      </c>
      <c r="VEJ3" s="60" t="s">
        <v>15090</v>
      </c>
      <c r="VEK3" s="60" t="s">
        <v>15091</v>
      </c>
      <c r="VEL3" s="60" t="s">
        <v>15092</v>
      </c>
      <c r="VEM3" s="60" t="s">
        <v>15093</v>
      </c>
      <c r="VEN3" s="60" t="s">
        <v>15094</v>
      </c>
      <c r="VEO3" s="60" t="s">
        <v>15095</v>
      </c>
      <c r="VEP3" s="60" t="s">
        <v>15096</v>
      </c>
      <c r="VEQ3" s="60" t="s">
        <v>15097</v>
      </c>
      <c r="VER3" s="60" t="s">
        <v>15098</v>
      </c>
      <c r="VES3" s="60" t="s">
        <v>15099</v>
      </c>
      <c r="VET3" s="60" t="s">
        <v>15100</v>
      </c>
      <c r="VEU3" s="60" t="s">
        <v>15101</v>
      </c>
      <c r="VEV3" s="60" t="s">
        <v>15102</v>
      </c>
      <c r="VEW3" s="60" t="s">
        <v>15103</v>
      </c>
      <c r="VEX3" s="60" t="s">
        <v>15104</v>
      </c>
      <c r="VEY3" s="60" t="s">
        <v>15105</v>
      </c>
      <c r="VEZ3" s="60" t="s">
        <v>15106</v>
      </c>
      <c r="VFA3" s="60" t="s">
        <v>15107</v>
      </c>
      <c r="VFB3" s="60" t="s">
        <v>15108</v>
      </c>
      <c r="VFC3" s="60" t="s">
        <v>15109</v>
      </c>
      <c r="VFD3" s="60" t="s">
        <v>15110</v>
      </c>
      <c r="VFE3" s="60" t="s">
        <v>15111</v>
      </c>
      <c r="VFF3" s="60" t="s">
        <v>15112</v>
      </c>
      <c r="VFG3" s="60" t="s">
        <v>15113</v>
      </c>
      <c r="VFH3" s="60" t="s">
        <v>15114</v>
      </c>
      <c r="VFI3" s="60" t="s">
        <v>15115</v>
      </c>
      <c r="VFJ3" s="60" t="s">
        <v>15116</v>
      </c>
      <c r="VFK3" s="60" t="s">
        <v>15117</v>
      </c>
      <c r="VFL3" s="60" t="s">
        <v>15118</v>
      </c>
      <c r="VFM3" s="60" t="s">
        <v>15119</v>
      </c>
      <c r="VFN3" s="60" t="s">
        <v>15120</v>
      </c>
      <c r="VFO3" s="60" t="s">
        <v>15121</v>
      </c>
      <c r="VFP3" s="60" t="s">
        <v>15122</v>
      </c>
      <c r="VFQ3" s="60" t="s">
        <v>15123</v>
      </c>
      <c r="VFR3" s="60" t="s">
        <v>15124</v>
      </c>
      <c r="VFS3" s="60" t="s">
        <v>15125</v>
      </c>
      <c r="VFT3" s="60" t="s">
        <v>15126</v>
      </c>
      <c r="VFU3" s="60" t="s">
        <v>15127</v>
      </c>
      <c r="VFV3" s="60" t="s">
        <v>15128</v>
      </c>
      <c r="VFW3" s="60" t="s">
        <v>15129</v>
      </c>
      <c r="VFX3" s="60" t="s">
        <v>15130</v>
      </c>
      <c r="VFY3" s="60" t="s">
        <v>15131</v>
      </c>
      <c r="VFZ3" s="60" t="s">
        <v>15132</v>
      </c>
      <c r="VGA3" s="60" t="s">
        <v>15133</v>
      </c>
      <c r="VGB3" s="60" t="s">
        <v>15134</v>
      </c>
      <c r="VGC3" s="60" t="s">
        <v>15135</v>
      </c>
      <c r="VGD3" s="60" t="s">
        <v>15136</v>
      </c>
      <c r="VGE3" s="60" t="s">
        <v>15137</v>
      </c>
      <c r="VGF3" s="60" t="s">
        <v>15138</v>
      </c>
      <c r="VGG3" s="60" t="s">
        <v>15139</v>
      </c>
      <c r="VGH3" s="60" t="s">
        <v>15140</v>
      </c>
      <c r="VGI3" s="60" t="s">
        <v>15141</v>
      </c>
      <c r="VGJ3" s="60" t="s">
        <v>15142</v>
      </c>
      <c r="VGK3" s="60" t="s">
        <v>15143</v>
      </c>
      <c r="VGL3" s="60" t="s">
        <v>15144</v>
      </c>
      <c r="VGM3" s="60" t="s">
        <v>15145</v>
      </c>
      <c r="VGN3" s="60" t="s">
        <v>15146</v>
      </c>
      <c r="VGO3" s="60" t="s">
        <v>15147</v>
      </c>
      <c r="VGP3" s="60" t="s">
        <v>15148</v>
      </c>
      <c r="VGQ3" s="60" t="s">
        <v>15149</v>
      </c>
      <c r="VGR3" s="60" t="s">
        <v>15150</v>
      </c>
      <c r="VGS3" s="60" t="s">
        <v>15151</v>
      </c>
      <c r="VGT3" s="60" t="s">
        <v>15152</v>
      </c>
      <c r="VGU3" s="60" t="s">
        <v>15153</v>
      </c>
      <c r="VGV3" s="60" t="s">
        <v>15154</v>
      </c>
      <c r="VGW3" s="60" t="s">
        <v>15155</v>
      </c>
      <c r="VGX3" s="60" t="s">
        <v>15156</v>
      </c>
      <c r="VGY3" s="60" t="s">
        <v>15157</v>
      </c>
      <c r="VGZ3" s="60" t="s">
        <v>15158</v>
      </c>
      <c r="VHA3" s="60" t="s">
        <v>15159</v>
      </c>
      <c r="VHB3" s="60" t="s">
        <v>15160</v>
      </c>
      <c r="VHC3" s="60" t="s">
        <v>15161</v>
      </c>
      <c r="VHD3" s="60" t="s">
        <v>15162</v>
      </c>
      <c r="VHE3" s="60" t="s">
        <v>15163</v>
      </c>
      <c r="VHF3" s="60" t="s">
        <v>15164</v>
      </c>
      <c r="VHG3" s="60" t="s">
        <v>15165</v>
      </c>
      <c r="VHH3" s="60" t="s">
        <v>15166</v>
      </c>
      <c r="VHI3" s="60" t="s">
        <v>15167</v>
      </c>
      <c r="VHJ3" s="60" t="s">
        <v>15168</v>
      </c>
      <c r="VHK3" s="60" t="s">
        <v>15169</v>
      </c>
      <c r="VHL3" s="60" t="s">
        <v>15170</v>
      </c>
      <c r="VHM3" s="60" t="s">
        <v>15171</v>
      </c>
      <c r="VHN3" s="60" t="s">
        <v>15172</v>
      </c>
      <c r="VHO3" s="60" t="s">
        <v>15173</v>
      </c>
      <c r="VHP3" s="60" t="s">
        <v>15174</v>
      </c>
      <c r="VHQ3" s="60" t="s">
        <v>15175</v>
      </c>
      <c r="VHR3" s="60" t="s">
        <v>15176</v>
      </c>
      <c r="VHS3" s="60" t="s">
        <v>15177</v>
      </c>
      <c r="VHT3" s="60" t="s">
        <v>15178</v>
      </c>
      <c r="VHU3" s="60" t="s">
        <v>15179</v>
      </c>
      <c r="VHV3" s="60" t="s">
        <v>15180</v>
      </c>
      <c r="VHW3" s="60" t="s">
        <v>15181</v>
      </c>
      <c r="VHX3" s="60" t="s">
        <v>15182</v>
      </c>
      <c r="VHY3" s="60" t="s">
        <v>15183</v>
      </c>
      <c r="VHZ3" s="60" t="s">
        <v>15184</v>
      </c>
      <c r="VIA3" s="60" t="s">
        <v>15185</v>
      </c>
      <c r="VIB3" s="60" t="s">
        <v>15186</v>
      </c>
      <c r="VIC3" s="60" t="s">
        <v>15187</v>
      </c>
      <c r="VID3" s="60" t="s">
        <v>15188</v>
      </c>
      <c r="VIE3" s="60" t="s">
        <v>15189</v>
      </c>
      <c r="VIF3" s="60" t="s">
        <v>15190</v>
      </c>
      <c r="VIG3" s="60" t="s">
        <v>15191</v>
      </c>
      <c r="VIH3" s="60" t="s">
        <v>15192</v>
      </c>
      <c r="VII3" s="60" t="s">
        <v>15193</v>
      </c>
      <c r="VIJ3" s="60" t="s">
        <v>15194</v>
      </c>
      <c r="VIK3" s="60" t="s">
        <v>15195</v>
      </c>
      <c r="VIL3" s="60" t="s">
        <v>15196</v>
      </c>
      <c r="VIM3" s="60" t="s">
        <v>15197</v>
      </c>
      <c r="VIN3" s="60" t="s">
        <v>15198</v>
      </c>
      <c r="VIO3" s="60" t="s">
        <v>15199</v>
      </c>
      <c r="VIP3" s="60" t="s">
        <v>15200</v>
      </c>
      <c r="VIQ3" s="60" t="s">
        <v>15201</v>
      </c>
      <c r="VIR3" s="60" t="s">
        <v>15202</v>
      </c>
      <c r="VIS3" s="60" t="s">
        <v>15203</v>
      </c>
      <c r="VIT3" s="60" t="s">
        <v>15204</v>
      </c>
      <c r="VIU3" s="60" t="s">
        <v>15205</v>
      </c>
      <c r="VIV3" s="60" t="s">
        <v>15206</v>
      </c>
      <c r="VIW3" s="60" t="s">
        <v>15207</v>
      </c>
      <c r="VIX3" s="60" t="s">
        <v>15208</v>
      </c>
      <c r="VIY3" s="60" t="s">
        <v>15209</v>
      </c>
      <c r="VIZ3" s="60" t="s">
        <v>15210</v>
      </c>
      <c r="VJA3" s="60" t="s">
        <v>15211</v>
      </c>
      <c r="VJB3" s="60" t="s">
        <v>15212</v>
      </c>
      <c r="VJC3" s="60" t="s">
        <v>15213</v>
      </c>
      <c r="VJD3" s="60" t="s">
        <v>15214</v>
      </c>
      <c r="VJE3" s="60" t="s">
        <v>15215</v>
      </c>
      <c r="VJF3" s="60" t="s">
        <v>15216</v>
      </c>
      <c r="VJG3" s="60" t="s">
        <v>15217</v>
      </c>
      <c r="VJH3" s="60" t="s">
        <v>15218</v>
      </c>
      <c r="VJI3" s="60" t="s">
        <v>15219</v>
      </c>
      <c r="VJJ3" s="60" t="s">
        <v>15220</v>
      </c>
      <c r="VJK3" s="60" t="s">
        <v>15221</v>
      </c>
      <c r="VJL3" s="60" t="s">
        <v>15222</v>
      </c>
      <c r="VJM3" s="60" t="s">
        <v>15223</v>
      </c>
      <c r="VJN3" s="60" t="s">
        <v>15224</v>
      </c>
      <c r="VJO3" s="60" t="s">
        <v>15225</v>
      </c>
      <c r="VJP3" s="60" t="s">
        <v>15226</v>
      </c>
      <c r="VJQ3" s="60" t="s">
        <v>15227</v>
      </c>
      <c r="VJR3" s="60" t="s">
        <v>15228</v>
      </c>
      <c r="VJS3" s="60" t="s">
        <v>15229</v>
      </c>
      <c r="VJT3" s="60" t="s">
        <v>15230</v>
      </c>
      <c r="VJU3" s="60" t="s">
        <v>15231</v>
      </c>
      <c r="VJV3" s="60" t="s">
        <v>15232</v>
      </c>
      <c r="VJW3" s="60" t="s">
        <v>15233</v>
      </c>
      <c r="VJX3" s="60" t="s">
        <v>15234</v>
      </c>
      <c r="VJY3" s="60" t="s">
        <v>15235</v>
      </c>
      <c r="VJZ3" s="60" t="s">
        <v>15236</v>
      </c>
      <c r="VKA3" s="60" t="s">
        <v>15237</v>
      </c>
      <c r="VKB3" s="60" t="s">
        <v>15238</v>
      </c>
      <c r="VKC3" s="60" t="s">
        <v>15239</v>
      </c>
      <c r="VKD3" s="60" t="s">
        <v>15240</v>
      </c>
      <c r="VKE3" s="60" t="s">
        <v>15241</v>
      </c>
      <c r="VKF3" s="60" t="s">
        <v>15242</v>
      </c>
      <c r="VKG3" s="60" t="s">
        <v>15243</v>
      </c>
      <c r="VKH3" s="60" t="s">
        <v>15244</v>
      </c>
      <c r="VKI3" s="60" t="s">
        <v>15245</v>
      </c>
      <c r="VKJ3" s="60" t="s">
        <v>15246</v>
      </c>
      <c r="VKK3" s="60" t="s">
        <v>15247</v>
      </c>
      <c r="VKL3" s="60" t="s">
        <v>15248</v>
      </c>
      <c r="VKM3" s="60" t="s">
        <v>15249</v>
      </c>
      <c r="VKN3" s="60" t="s">
        <v>15250</v>
      </c>
      <c r="VKO3" s="60" t="s">
        <v>15251</v>
      </c>
      <c r="VKP3" s="60" t="s">
        <v>15252</v>
      </c>
      <c r="VKQ3" s="60" t="s">
        <v>15253</v>
      </c>
      <c r="VKR3" s="60" t="s">
        <v>15254</v>
      </c>
      <c r="VKS3" s="60" t="s">
        <v>15255</v>
      </c>
      <c r="VKT3" s="60" t="s">
        <v>15256</v>
      </c>
      <c r="VKU3" s="60" t="s">
        <v>15257</v>
      </c>
      <c r="VKV3" s="60" t="s">
        <v>15258</v>
      </c>
      <c r="VKW3" s="60" t="s">
        <v>15259</v>
      </c>
      <c r="VKX3" s="60" t="s">
        <v>15260</v>
      </c>
      <c r="VKY3" s="60" t="s">
        <v>15261</v>
      </c>
      <c r="VKZ3" s="60" t="s">
        <v>15262</v>
      </c>
      <c r="VLA3" s="60" t="s">
        <v>15263</v>
      </c>
      <c r="VLB3" s="60" t="s">
        <v>15264</v>
      </c>
      <c r="VLC3" s="60" t="s">
        <v>15265</v>
      </c>
      <c r="VLD3" s="60" t="s">
        <v>15266</v>
      </c>
      <c r="VLE3" s="60" t="s">
        <v>15267</v>
      </c>
      <c r="VLF3" s="60" t="s">
        <v>15268</v>
      </c>
      <c r="VLG3" s="60" t="s">
        <v>15269</v>
      </c>
      <c r="VLH3" s="60" t="s">
        <v>15270</v>
      </c>
      <c r="VLI3" s="60" t="s">
        <v>15271</v>
      </c>
      <c r="VLJ3" s="60" t="s">
        <v>15272</v>
      </c>
      <c r="VLK3" s="60" t="s">
        <v>15273</v>
      </c>
      <c r="VLL3" s="60" t="s">
        <v>15274</v>
      </c>
      <c r="VLM3" s="60" t="s">
        <v>15275</v>
      </c>
      <c r="VLN3" s="60" t="s">
        <v>15276</v>
      </c>
      <c r="VLO3" s="60" t="s">
        <v>15277</v>
      </c>
      <c r="VLP3" s="60" t="s">
        <v>15278</v>
      </c>
      <c r="VLQ3" s="60" t="s">
        <v>15279</v>
      </c>
      <c r="VLR3" s="60" t="s">
        <v>15280</v>
      </c>
      <c r="VLS3" s="60" t="s">
        <v>15281</v>
      </c>
      <c r="VLT3" s="60" t="s">
        <v>15282</v>
      </c>
      <c r="VLU3" s="60" t="s">
        <v>15283</v>
      </c>
      <c r="VLV3" s="60" t="s">
        <v>15284</v>
      </c>
      <c r="VLW3" s="60" t="s">
        <v>15285</v>
      </c>
      <c r="VLX3" s="60" t="s">
        <v>15286</v>
      </c>
      <c r="VLY3" s="60" t="s">
        <v>15287</v>
      </c>
      <c r="VLZ3" s="60" t="s">
        <v>15288</v>
      </c>
      <c r="VMA3" s="60" t="s">
        <v>15289</v>
      </c>
      <c r="VMB3" s="60" t="s">
        <v>15290</v>
      </c>
      <c r="VMC3" s="60" t="s">
        <v>15291</v>
      </c>
      <c r="VMD3" s="60" t="s">
        <v>15292</v>
      </c>
      <c r="VME3" s="60" t="s">
        <v>15293</v>
      </c>
      <c r="VMF3" s="60" t="s">
        <v>15294</v>
      </c>
      <c r="VMG3" s="60" t="s">
        <v>15295</v>
      </c>
      <c r="VMH3" s="60" t="s">
        <v>15296</v>
      </c>
      <c r="VMI3" s="60" t="s">
        <v>15297</v>
      </c>
      <c r="VMJ3" s="60" t="s">
        <v>15298</v>
      </c>
      <c r="VMK3" s="60" t="s">
        <v>15299</v>
      </c>
      <c r="VML3" s="60" t="s">
        <v>15300</v>
      </c>
      <c r="VMM3" s="60" t="s">
        <v>15301</v>
      </c>
      <c r="VMN3" s="60" t="s">
        <v>15302</v>
      </c>
      <c r="VMO3" s="60" t="s">
        <v>15303</v>
      </c>
      <c r="VMP3" s="60" t="s">
        <v>15304</v>
      </c>
      <c r="VMQ3" s="60" t="s">
        <v>15305</v>
      </c>
      <c r="VMR3" s="60" t="s">
        <v>15306</v>
      </c>
      <c r="VMS3" s="60" t="s">
        <v>15307</v>
      </c>
      <c r="VMT3" s="60" t="s">
        <v>15308</v>
      </c>
      <c r="VMU3" s="60" t="s">
        <v>15309</v>
      </c>
      <c r="VMV3" s="60" t="s">
        <v>15310</v>
      </c>
      <c r="VMW3" s="60" t="s">
        <v>15311</v>
      </c>
      <c r="VMX3" s="60" t="s">
        <v>15312</v>
      </c>
      <c r="VMY3" s="60" t="s">
        <v>15313</v>
      </c>
      <c r="VMZ3" s="60" t="s">
        <v>15314</v>
      </c>
      <c r="VNA3" s="60" t="s">
        <v>15315</v>
      </c>
      <c r="VNB3" s="60" t="s">
        <v>15316</v>
      </c>
      <c r="VNC3" s="60" t="s">
        <v>15317</v>
      </c>
      <c r="VND3" s="60" t="s">
        <v>15318</v>
      </c>
      <c r="VNE3" s="60" t="s">
        <v>15319</v>
      </c>
      <c r="VNF3" s="60" t="s">
        <v>15320</v>
      </c>
      <c r="VNG3" s="60" t="s">
        <v>15321</v>
      </c>
      <c r="VNH3" s="60" t="s">
        <v>15322</v>
      </c>
      <c r="VNI3" s="60" t="s">
        <v>15323</v>
      </c>
      <c r="VNJ3" s="60" t="s">
        <v>15324</v>
      </c>
      <c r="VNK3" s="60" t="s">
        <v>15325</v>
      </c>
      <c r="VNL3" s="60" t="s">
        <v>15326</v>
      </c>
      <c r="VNM3" s="60" t="s">
        <v>15327</v>
      </c>
      <c r="VNN3" s="60" t="s">
        <v>15328</v>
      </c>
      <c r="VNO3" s="60" t="s">
        <v>15329</v>
      </c>
      <c r="VNP3" s="60" t="s">
        <v>15330</v>
      </c>
      <c r="VNQ3" s="60" t="s">
        <v>15331</v>
      </c>
      <c r="VNR3" s="60" t="s">
        <v>15332</v>
      </c>
      <c r="VNS3" s="60" t="s">
        <v>15333</v>
      </c>
      <c r="VNT3" s="60" t="s">
        <v>15334</v>
      </c>
      <c r="VNU3" s="60" t="s">
        <v>15335</v>
      </c>
      <c r="VNV3" s="60" t="s">
        <v>15336</v>
      </c>
      <c r="VNW3" s="60" t="s">
        <v>15337</v>
      </c>
      <c r="VNX3" s="60" t="s">
        <v>15338</v>
      </c>
      <c r="VNY3" s="60" t="s">
        <v>15339</v>
      </c>
      <c r="VNZ3" s="60" t="s">
        <v>15340</v>
      </c>
      <c r="VOA3" s="60" t="s">
        <v>15341</v>
      </c>
      <c r="VOB3" s="60" t="s">
        <v>15342</v>
      </c>
      <c r="VOC3" s="60" t="s">
        <v>15343</v>
      </c>
      <c r="VOD3" s="60" t="s">
        <v>15344</v>
      </c>
      <c r="VOE3" s="60" t="s">
        <v>15345</v>
      </c>
      <c r="VOF3" s="60" t="s">
        <v>15346</v>
      </c>
      <c r="VOG3" s="60" t="s">
        <v>15347</v>
      </c>
      <c r="VOH3" s="60" t="s">
        <v>15348</v>
      </c>
      <c r="VOI3" s="60" t="s">
        <v>15349</v>
      </c>
      <c r="VOJ3" s="60" t="s">
        <v>15350</v>
      </c>
      <c r="VOK3" s="60" t="s">
        <v>15351</v>
      </c>
      <c r="VOL3" s="60" t="s">
        <v>15352</v>
      </c>
      <c r="VOM3" s="60" t="s">
        <v>15353</v>
      </c>
      <c r="VON3" s="60" t="s">
        <v>15354</v>
      </c>
      <c r="VOO3" s="60" t="s">
        <v>15355</v>
      </c>
      <c r="VOP3" s="60" t="s">
        <v>15356</v>
      </c>
      <c r="VOQ3" s="60" t="s">
        <v>15357</v>
      </c>
      <c r="VOR3" s="60" t="s">
        <v>15358</v>
      </c>
      <c r="VOS3" s="60" t="s">
        <v>15359</v>
      </c>
      <c r="VOT3" s="60" t="s">
        <v>15360</v>
      </c>
      <c r="VOU3" s="60" t="s">
        <v>15361</v>
      </c>
      <c r="VOV3" s="60" t="s">
        <v>15362</v>
      </c>
      <c r="VOW3" s="60" t="s">
        <v>15363</v>
      </c>
      <c r="VOX3" s="60" t="s">
        <v>15364</v>
      </c>
      <c r="VOY3" s="60" t="s">
        <v>15365</v>
      </c>
      <c r="VOZ3" s="60" t="s">
        <v>15366</v>
      </c>
      <c r="VPA3" s="60" t="s">
        <v>15367</v>
      </c>
      <c r="VPB3" s="60" t="s">
        <v>15368</v>
      </c>
      <c r="VPC3" s="60" t="s">
        <v>15369</v>
      </c>
      <c r="VPD3" s="60" t="s">
        <v>15370</v>
      </c>
      <c r="VPE3" s="60" t="s">
        <v>15371</v>
      </c>
      <c r="VPF3" s="60" t="s">
        <v>15372</v>
      </c>
      <c r="VPG3" s="60" t="s">
        <v>15373</v>
      </c>
      <c r="VPH3" s="60" t="s">
        <v>15374</v>
      </c>
      <c r="VPI3" s="60" t="s">
        <v>15375</v>
      </c>
      <c r="VPJ3" s="60" t="s">
        <v>15376</v>
      </c>
      <c r="VPK3" s="60" t="s">
        <v>15377</v>
      </c>
      <c r="VPL3" s="60" t="s">
        <v>15378</v>
      </c>
      <c r="VPM3" s="60" t="s">
        <v>15379</v>
      </c>
      <c r="VPN3" s="60" t="s">
        <v>15380</v>
      </c>
      <c r="VPO3" s="60" t="s">
        <v>15381</v>
      </c>
      <c r="VPP3" s="60" t="s">
        <v>15382</v>
      </c>
      <c r="VPQ3" s="60" t="s">
        <v>15383</v>
      </c>
      <c r="VPR3" s="60" t="s">
        <v>15384</v>
      </c>
      <c r="VPS3" s="60" t="s">
        <v>15385</v>
      </c>
      <c r="VPT3" s="60" t="s">
        <v>15386</v>
      </c>
      <c r="VPU3" s="60" t="s">
        <v>15387</v>
      </c>
      <c r="VPV3" s="60" t="s">
        <v>15388</v>
      </c>
      <c r="VPW3" s="60" t="s">
        <v>15389</v>
      </c>
      <c r="VPX3" s="60" t="s">
        <v>15390</v>
      </c>
      <c r="VPY3" s="60" t="s">
        <v>15391</v>
      </c>
      <c r="VPZ3" s="60" t="s">
        <v>15392</v>
      </c>
      <c r="VQA3" s="60" t="s">
        <v>15393</v>
      </c>
      <c r="VQB3" s="60" t="s">
        <v>15394</v>
      </c>
      <c r="VQC3" s="60" t="s">
        <v>15395</v>
      </c>
      <c r="VQD3" s="60" t="s">
        <v>15396</v>
      </c>
      <c r="VQE3" s="60" t="s">
        <v>15397</v>
      </c>
      <c r="VQF3" s="60" t="s">
        <v>15398</v>
      </c>
      <c r="VQG3" s="60" t="s">
        <v>15399</v>
      </c>
      <c r="VQH3" s="60" t="s">
        <v>15400</v>
      </c>
      <c r="VQI3" s="60" t="s">
        <v>15401</v>
      </c>
      <c r="VQJ3" s="60" t="s">
        <v>15402</v>
      </c>
      <c r="VQK3" s="60" t="s">
        <v>15403</v>
      </c>
      <c r="VQL3" s="60" t="s">
        <v>15404</v>
      </c>
      <c r="VQM3" s="60" t="s">
        <v>15405</v>
      </c>
      <c r="VQN3" s="60" t="s">
        <v>15406</v>
      </c>
      <c r="VQO3" s="60" t="s">
        <v>15407</v>
      </c>
      <c r="VQP3" s="60" t="s">
        <v>15408</v>
      </c>
      <c r="VQQ3" s="60" t="s">
        <v>15409</v>
      </c>
      <c r="VQR3" s="60" t="s">
        <v>15410</v>
      </c>
      <c r="VQS3" s="60" t="s">
        <v>15411</v>
      </c>
      <c r="VQT3" s="60" t="s">
        <v>15412</v>
      </c>
      <c r="VQU3" s="60" t="s">
        <v>15413</v>
      </c>
      <c r="VQV3" s="60" t="s">
        <v>15414</v>
      </c>
      <c r="VQW3" s="60" t="s">
        <v>15415</v>
      </c>
      <c r="VQX3" s="60" t="s">
        <v>15416</v>
      </c>
      <c r="VQY3" s="60" t="s">
        <v>15417</v>
      </c>
      <c r="VQZ3" s="60" t="s">
        <v>15418</v>
      </c>
      <c r="VRA3" s="60" t="s">
        <v>15419</v>
      </c>
      <c r="VRB3" s="60" t="s">
        <v>15420</v>
      </c>
      <c r="VRC3" s="60" t="s">
        <v>15421</v>
      </c>
      <c r="VRD3" s="60" t="s">
        <v>15422</v>
      </c>
      <c r="VRE3" s="60" t="s">
        <v>15423</v>
      </c>
      <c r="VRF3" s="60" t="s">
        <v>15424</v>
      </c>
      <c r="VRG3" s="60" t="s">
        <v>15425</v>
      </c>
      <c r="VRH3" s="60" t="s">
        <v>15426</v>
      </c>
      <c r="VRI3" s="60" t="s">
        <v>15427</v>
      </c>
      <c r="VRJ3" s="60" t="s">
        <v>15428</v>
      </c>
      <c r="VRK3" s="60" t="s">
        <v>15429</v>
      </c>
      <c r="VRL3" s="60" t="s">
        <v>15430</v>
      </c>
      <c r="VRM3" s="60" t="s">
        <v>15431</v>
      </c>
      <c r="VRN3" s="60" t="s">
        <v>15432</v>
      </c>
      <c r="VRO3" s="60" t="s">
        <v>15433</v>
      </c>
      <c r="VRP3" s="60" t="s">
        <v>15434</v>
      </c>
      <c r="VRQ3" s="60" t="s">
        <v>15435</v>
      </c>
      <c r="VRR3" s="60" t="s">
        <v>15436</v>
      </c>
      <c r="VRS3" s="60" t="s">
        <v>15437</v>
      </c>
      <c r="VRT3" s="60" t="s">
        <v>15438</v>
      </c>
      <c r="VRU3" s="60" t="s">
        <v>15439</v>
      </c>
      <c r="VRV3" s="60" t="s">
        <v>15440</v>
      </c>
      <c r="VRW3" s="60" t="s">
        <v>15441</v>
      </c>
      <c r="VRX3" s="60" t="s">
        <v>15442</v>
      </c>
      <c r="VRY3" s="60" t="s">
        <v>15443</v>
      </c>
      <c r="VRZ3" s="60" t="s">
        <v>15444</v>
      </c>
      <c r="VSA3" s="60" t="s">
        <v>15445</v>
      </c>
      <c r="VSB3" s="60" t="s">
        <v>15446</v>
      </c>
      <c r="VSC3" s="60" t="s">
        <v>15447</v>
      </c>
      <c r="VSD3" s="60" t="s">
        <v>15448</v>
      </c>
      <c r="VSE3" s="60" t="s">
        <v>15449</v>
      </c>
      <c r="VSF3" s="60" t="s">
        <v>15450</v>
      </c>
      <c r="VSG3" s="60" t="s">
        <v>15451</v>
      </c>
      <c r="VSH3" s="60" t="s">
        <v>15452</v>
      </c>
      <c r="VSI3" s="60" t="s">
        <v>15453</v>
      </c>
      <c r="VSJ3" s="60" t="s">
        <v>15454</v>
      </c>
      <c r="VSK3" s="60" t="s">
        <v>15455</v>
      </c>
      <c r="VSL3" s="60" t="s">
        <v>15456</v>
      </c>
      <c r="VSM3" s="60" t="s">
        <v>15457</v>
      </c>
      <c r="VSN3" s="60" t="s">
        <v>15458</v>
      </c>
      <c r="VSO3" s="60" t="s">
        <v>15459</v>
      </c>
      <c r="VSP3" s="60" t="s">
        <v>15460</v>
      </c>
      <c r="VSQ3" s="60" t="s">
        <v>15461</v>
      </c>
      <c r="VSR3" s="60" t="s">
        <v>15462</v>
      </c>
      <c r="VSS3" s="60" t="s">
        <v>15463</v>
      </c>
      <c r="VST3" s="60" t="s">
        <v>15464</v>
      </c>
      <c r="VSU3" s="60" t="s">
        <v>15465</v>
      </c>
      <c r="VSV3" s="60" t="s">
        <v>15466</v>
      </c>
      <c r="VSW3" s="60" t="s">
        <v>15467</v>
      </c>
      <c r="VSX3" s="60" t="s">
        <v>15468</v>
      </c>
      <c r="VSY3" s="60" t="s">
        <v>15469</v>
      </c>
      <c r="VSZ3" s="60" t="s">
        <v>15470</v>
      </c>
      <c r="VTA3" s="60" t="s">
        <v>15471</v>
      </c>
      <c r="VTB3" s="60" t="s">
        <v>15472</v>
      </c>
      <c r="VTC3" s="60" t="s">
        <v>15473</v>
      </c>
      <c r="VTD3" s="60" t="s">
        <v>15474</v>
      </c>
      <c r="VTE3" s="60" t="s">
        <v>15475</v>
      </c>
      <c r="VTF3" s="60" t="s">
        <v>15476</v>
      </c>
      <c r="VTG3" s="60" t="s">
        <v>15477</v>
      </c>
      <c r="VTH3" s="60" t="s">
        <v>15478</v>
      </c>
      <c r="VTI3" s="60" t="s">
        <v>15479</v>
      </c>
      <c r="VTJ3" s="60" t="s">
        <v>15480</v>
      </c>
      <c r="VTK3" s="60" t="s">
        <v>15481</v>
      </c>
      <c r="VTL3" s="60" t="s">
        <v>15482</v>
      </c>
      <c r="VTM3" s="60" t="s">
        <v>15483</v>
      </c>
      <c r="VTN3" s="60" t="s">
        <v>15484</v>
      </c>
      <c r="VTO3" s="60" t="s">
        <v>15485</v>
      </c>
      <c r="VTP3" s="60" t="s">
        <v>15486</v>
      </c>
      <c r="VTQ3" s="60" t="s">
        <v>15487</v>
      </c>
      <c r="VTR3" s="60" t="s">
        <v>15488</v>
      </c>
      <c r="VTS3" s="60" t="s">
        <v>15489</v>
      </c>
      <c r="VTT3" s="60" t="s">
        <v>15490</v>
      </c>
      <c r="VTU3" s="60" t="s">
        <v>15491</v>
      </c>
      <c r="VTV3" s="60" t="s">
        <v>15492</v>
      </c>
      <c r="VTW3" s="60" t="s">
        <v>15493</v>
      </c>
      <c r="VTX3" s="60" t="s">
        <v>15494</v>
      </c>
      <c r="VTY3" s="60" t="s">
        <v>15495</v>
      </c>
      <c r="VTZ3" s="60" t="s">
        <v>15496</v>
      </c>
      <c r="VUA3" s="60" t="s">
        <v>15497</v>
      </c>
      <c r="VUB3" s="60" t="s">
        <v>15498</v>
      </c>
      <c r="VUC3" s="60" t="s">
        <v>15499</v>
      </c>
      <c r="VUD3" s="60" t="s">
        <v>15500</v>
      </c>
      <c r="VUE3" s="60" t="s">
        <v>15501</v>
      </c>
      <c r="VUF3" s="60" t="s">
        <v>15502</v>
      </c>
      <c r="VUG3" s="60" t="s">
        <v>15503</v>
      </c>
      <c r="VUH3" s="60" t="s">
        <v>15504</v>
      </c>
      <c r="VUI3" s="60" t="s">
        <v>15505</v>
      </c>
      <c r="VUJ3" s="60" t="s">
        <v>15506</v>
      </c>
      <c r="VUK3" s="60" t="s">
        <v>15507</v>
      </c>
      <c r="VUL3" s="60" t="s">
        <v>15508</v>
      </c>
      <c r="VUM3" s="60" t="s">
        <v>15509</v>
      </c>
      <c r="VUN3" s="60" t="s">
        <v>15510</v>
      </c>
      <c r="VUO3" s="60" t="s">
        <v>15511</v>
      </c>
      <c r="VUP3" s="60" t="s">
        <v>15512</v>
      </c>
      <c r="VUQ3" s="60" t="s">
        <v>15513</v>
      </c>
      <c r="VUR3" s="60" t="s">
        <v>15514</v>
      </c>
      <c r="VUS3" s="60" t="s">
        <v>15515</v>
      </c>
      <c r="VUT3" s="60" t="s">
        <v>15516</v>
      </c>
      <c r="VUU3" s="60" t="s">
        <v>15517</v>
      </c>
      <c r="VUV3" s="60" t="s">
        <v>15518</v>
      </c>
      <c r="VUW3" s="60" t="s">
        <v>15519</v>
      </c>
      <c r="VUX3" s="60" t="s">
        <v>15520</v>
      </c>
      <c r="VUY3" s="60" t="s">
        <v>15521</v>
      </c>
      <c r="VUZ3" s="60" t="s">
        <v>15522</v>
      </c>
      <c r="VVA3" s="60" t="s">
        <v>15523</v>
      </c>
      <c r="VVB3" s="60" t="s">
        <v>15524</v>
      </c>
      <c r="VVC3" s="60" t="s">
        <v>15525</v>
      </c>
      <c r="VVD3" s="60" t="s">
        <v>15526</v>
      </c>
      <c r="VVE3" s="60" t="s">
        <v>15527</v>
      </c>
      <c r="VVF3" s="60" t="s">
        <v>15528</v>
      </c>
      <c r="VVG3" s="60" t="s">
        <v>15529</v>
      </c>
      <c r="VVH3" s="60" t="s">
        <v>15530</v>
      </c>
      <c r="VVI3" s="60" t="s">
        <v>15531</v>
      </c>
      <c r="VVJ3" s="60" t="s">
        <v>15532</v>
      </c>
      <c r="VVK3" s="60" t="s">
        <v>15533</v>
      </c>
      <c r="VVL3" s="60" t="s">
        <v>15534</v>
      </c>
      <c r="VVM3" s="60" t="s">
        <v>15535</v>
      </c>
      <c r="VVN3" s="60" t="s">
        <v>15536</v>
      </c>
      <c r="VVO3" s="60" t="s">
        <v>15537</v>
      </c>
      <c r="VVP3" s="60" t="s">
        <v>15538</v>
      </c>
      <c r="VVQ3" s="60" t="s">
        <v>15539</v>
      </c>
      <c r="VVR3" s="60" t="s">
        <v>15540</v>
      </c>
      <c r="VVS3" s="60" t="s">
        <v>15541</v>
      </c>
      <c r="VVT3" s="60" t="s">
        <v>15542</v>
      </c>
      <c r="VVU3" s="60" t="s">
        <v>15543</v>
      </c>
      <c r="VVV3" s="60" t="s">
        <v>15544</v>
      </c>
      <c r="VVW3" s="60" t="s">
        <v>15545</v>
      </c>
      <c r="VVX3" s="60" t="s">
        <v>15546</v>
      </c>
      <c r="VVY3" s="60" t="s">
        <v>15547</v>
      </c>
      <c r="VVZ3" s="60" t="s">
        <v>15548</v>
      </c>
      <c r="VWA3" s="60" t="s">
        <v>15549</v>
      </c>
      <c r="VWB3" s="60" t="s">
        <v>15550</v>
      </c>
      <c r="VWC3" s="60" t="s">
        <v>15551</v>
      </c>
      <c r="VWD3" s="60" t="s">
        <v>15552</v>
      </c>
      <c r="VWE3" s="60" t="s">
        <v>15553</v>
      </c>
      <c r="VWF3" s="60" t="s">
        <v>15554</v>
      </c>
      <c r="VWG3" s="60" t="s">
        <v>15555</v>
      </c>
      <c r="VWH3" s="60" t="s">
        <v>15556</v>
      </c>
      <c r="VWI3" s="60" t="s">
        <v>15557</v>
      </c>
      <c r="VWJ3" s="60" t="s">
        <v>15558</v>
      </c>
      <c r="VWK3" s="60" t="s">
        <v>15559</v>
      </c>
      <c r="VWL3" s="60" t="s">
        <v>15560</v>
      </c>
      <c r="VWM3" s="60" t="s">
        <v>15561</v>
      </c>
      <c r="VWN3" s="60" t="s">
        <v>15562</v>
      </c>
      <c r="VWO3" s="60" t="s">
        <v>15563</v>
      </c>
      <c r="VWP3" s="60" t="s">
        <v>15564</v>
      </c>
      <c r="VWQ3" s="60" t="s">
        <v>15565</v>
      </c>
      <c r="VWR3" s="60" t="s">
        <v>15566</v>
      </c>
      <c r="VWS3" s="60" t="s">
        <v>15567</v>
      </c>
      <c r="VWT3" s="60" t="s">
        <v>15568</v>
      </c>
      <c r="VWU3" s="60" t="s">
        <v>15569</v>
      </c>
      <c r="VWV3" s="60" t="s">
        <v>15570</v>
      </c>
      <c r="VWW3" s="60" t="s">
        <v>15571</v>
      </c>
      <c r="VWX3" s="60" t="s">
        <v>15572</v>
      </c>
      <c r="VWY3" s="60" t="s">
        <v>15573</v>
      </c>
      <c r="VWZ3" s="60" t="s">
        <v>15574</v>
      </c>
      <c r="VXA3" s="60" t="s">
        <v>15575</v>
      </c>
      <c r="VXB3" s="60" t="s">
        <v>15576</v>
      </c>
      <c r="VXC3" s="60" t="s">
        <v>15577</v>
      </c>
      <c r="VXD3" s="60" t="s">
        <v>15578</v>
      </c>
      <c r="VXE3" s="60" t="s">
        <v>15579</v>
      </c>
      <c r="VXF3" s="60" t="s">
        <v>15580</v>
      </c>
      <c r="VXG3" s="60" t="s">
        <v>15581</v>
      </c>
      <c r="VXH3" s="60" t="s">
        <v>15582</v>
      </c>
      <c r="VXI3" s="60" t="s">
        <v>15583</v>
      </c>
      <c r="VXJ3" s="60" t="s">
        <v>15584</v>
      </c>
      <c r="VXK3" s="60" t="s">
        <v>15585</v>
      </c>
      <c r="VXL3" s="60" t="s">
        <v>15586</v>
      </c>
      <c r="VXM3" s="60" t="s">
        <v>15587</v>
      </c>
      <c r="VXN3" s="60" t="s">
        <v>15588</v>
      </c>
      <c r="VXO3" s="60" t="s">
        <v>15589</v>
      </c>
      <c r="VXP3" s="60" t="s">
        <v>15590</v>
      </c>
      <c r="VXQ3" s="60" t="s">
        <v>15591</v>
      </c>
      <c r="VXR3" s="60" t="s">
        <v>15592</v>
      </c>
      <c r="VXS3" s="60" t="s">
        <v>15593</v>
      </c>
      <c r="VXT3" s="60" t="s">
        <v>15594</v>
      </c>
      <c r="VXU3" s="60" t="s">
        <v>15595</v>
      </c>
      <c r="VXV3" s="60" t="s">
        <v>15596</v>
      </c>
      <c r="VXW3" s="60" t="s">
        <v>15597</v>
      </c>
      <c r="VXX3" s="60" t="s">
        <v>15598</v>
      </c>
      <c r="VXY3" s="60" t="s">
        <v>15599</v>
      </c>
      <c r="VXZ3" s="60" t="s">
        <v>15600</v>
      </c>
      <c r="VYA3" s="60" t="s">
        <v>15601</v>
      </c>
      <c r="VYB3" s="60" t="s">
        <v>15602</v>
      </c>
      <c r="VYC3" s="60" t="s">
        <v>15603</v>
      </c>
      <c r="VYD3" s="60" t="s">
        <v>15604</v>
      </c>
      <c r="VYE3" s="60" t="s">
        <v>15605</v>
      </c>
      <c r="VYF3" s="60" t="s">
        <v>15606</v>
      </c>
      <c r="VYG3" s="60" t="s">
        <v>15607</v>
      </c>
      <c r="VYH3" s="60" t="s">
        <v>15608</v>
      </c>
      <c r="VYI3" s="60" t="s">
        <v>15609</v>
      </c>
      <c r="VYJ3" s="60" t="s">
        <v>15610</v>
      </c>
      <c r="VYK3" s="60" t="s">
        <v>15611</v>
      </c>
      <c r="VYL3" s="60" t="s">
        <v>15612</v>
      </c>
      <c r="VYM3" s="60" t="s">
        <v>15613</v>
      </c>
      <c r="VYN3" s="60" t="s">
        <v>15614</v>
      </c>
      <c r="VYO3" s="60" t="s">
        <v>15615</v>
      </c>
      <c r="VYP3" s="60" t="s">
        <v>15616</v>
      </c>
      <c r="VYQ3" s="60" t="s">
        <v>15617</v>
      </c>
      <c r="VYR3" s="60" t="s">
        <v>15618</v>
      </c>
      <c r="VYS3" s="60" t="s">
        <v>15619</v>
      </c>
      <c r="VYT3" s="60" t="s">
        <v>15620</v>
      </c>
      <c r="VYU3" s="60" t="s">
        <v>15621</v>
      </c>
      <c r="VYV3" s="60" t="s">
        <v>15622</v>
      </c>
      <c r="VYW3" s="60" t="s">
        <v>15623</v>
      </c>
      <c r="VYX3" s="60" t="s">
        <v>15624</v>
      </c>
      <c r="VYY3" s="60" t="s">
        <v>15625</v>
      </c>
      <c r="VYZ3" s="60" t="s">
        <v>15626</v>
      </c>
      <c r="VZA3" s="60" t="s">
        <v>15627</v>
      </c>
      <c r="VZB3" s="60" t="s">
        <v>15628</v>
      </c>
      <c r="VZC3" s="60" t="s">
        <v>15629</v>
      </c>
      <c r="VZD3" s="60" t="s">
        <v>15630</v>
      </c>
      <c r="VZE3" s="60" t="s">
        <v>15631</v>
      </c>
      <c r="VZF3" s="60" t="s">
        <v>15632</v>
      </c>
      <c r="VZG3" s="60" t="s">
        <v>15633</v>
      </c>
      <c r="VZH3" s="60" t="s">
        <v>15634</v>
      </c>
      <c r="VZI3" s="60" t="s">
        <v>15635</v>
      </c>
      <c r="VZJ3" s="60" t="s">
        <v>15636</v>
      </c>
      <c r="VZK3" s="60" t="s">
        <v>15637</v>
      </c>
      <c r="VZL3" s="60" t="s">
        <v>15638</v>
      </c>
      <c r="VZM3" s="60" t="s">
        <v>15639</v>
      </c>
      <c r="VZN3" s="60" t="s">
        <v>15640</v>
      </c>
      <c r="VZO3" s="60" t="s">
        <v>15641</v>
      </c>
      <c r="VZP3" s="60" t="s">
        <v>15642</v>
      </c>
      <c r="VZQ3" s="60" t="s">
        <v>15643</v>
      </c>
      <c r="VZR3" s="60" t="s">
        <v>15644</v>
      </c>
      <c r="VZS3" s="60" t="s">
        <v>15645</v>
      </c>
      <c r="VZT3" s="60" t="s">
        <v>15646</v>
      </c>
      <c r="VZU3" s="60" t="s">
        <v>15647</v>
      </c>
      <c r="VZV3" s="60" t="s">
        <v>15648</v>
      </c>
      <c r="VZW3" s="60" t="s">
        <v>15649</v>
      </c>
      <c r="VZX3" s="60" t="s">
        <v>15650</v>
      </c>
      <c r="VZY3" s="60" t="s">
        <v>15651</v>
      </c>
      <c r="VZZ3" s="60" t="s">
        <v>15652</v>
      </c>
      <c r="WAA3" s="60" t="s">
        <v>15653</v>
      </c>
      <c r="WAB3" s="60" t="s">
        <v>15654</v>
      </c>
      <c r="WAC3" s="60" t="s">
        <v>15655</v>
      </c>
      <c r="WAD3" s="60" t="s">
        <v>15656</v>
      </c>
      <c r="WAE3" s="60" t="s">
        <v>15657</v>
      </c>
      <c r="WAF3" s="60" t="s">
        <v>15658</v>
      </c>
      <c r="WAG3" s="60" t="s">
        <v>15659</v>
      </c>
      <c r="WAH3" s="60" t="s">
        <v>15660</v>
      </c>
      <c r="WAI3" s="60" t="s">
        <v>15661</v>
      </c>
      <c r="WAJ3" s="60" t="s">
        <v>15662</v>
      </c>
      <c r="WAK3" s="60" t="s">
        <v>15663</v>
      </c>
      <c r="WAL3" s="60" t="s">
        <v>15664</v>
      </c>
      <c r="WAM3" s="60" t="s">
        <v>15665</v>
      </c>
      <c r="WAN3" s="60" t="s">
        <v>15666</v>
      </c>
      <c r="WAO3" s="60" t="s">
        <v>15667</v>
      </c>
      <c r="WAP3" s="60" t="s">
        <v>15668</v>
      </c>
      <c r="WAQ3" s="60" t="s">
        <v>15669</v>
      </c>
      <c r="WAR3" s="60" t="s">
        <v>15670</v>
      </c>
      <c r="WAS3" s="60" t="s">
        <v>15671</v>
      </c>
      <c r="WAT3" s="60" t="s">
        <v>15672</v>
      </c>
      <c r="WAU3" s="60" t="s">
        <v>15673</v>
      </c>
      <c r="WAV3" s="60" t="s">
        <v>15674</v>
      </c>
      <c r="WAW3" s="60" t="s">
        <v>15675</v>
      </c>
      <c r="WAX3" s="60" t="s">
        <v>15676</v>
      </c>
      <c r="WAY3" s="60" t="s">
        <v>15677</v>
      </c>
      <c r="WAZ3" s="60" t="s">
        <v>15678</v>
      </c>
      <c r="WBA3" s="60" t="s">
        <v>15679</v>
      </c>
      <c r="WBB3" s="60" t="s">
        <v>15680</v>
      </c>
      <c r="WBC3" s="60" t="s">
        <v>15681</v>
      </c>
      <c r="WBD3" s="60" t="s">
        <v>15682</v>
      </c>
      <c r="WBE3" s="60" t="s">
        <v>15683</v>
      </c>
      <c r="WBF3" s="60" t="s">
        <v>15684</v>
      </c>
      <c r="WBG3" s="60" t="s">
        <v>15685</v>
      </c>
      <c r="WBH3" s="60" t="s">
        <v>15686</v>
      </c>
      <c r="WBI3" s="60" t="s">
        <v>15687</v>
      </c>
      <c r="WBJ3" s="60" t="s">
        <v>15688</v>
      </c>
      <c r="WBK3" s="60" t="s">
        <v>15689</v>
      </c>
      <c r="WBL3" s="60" t="s">
        <v>15690</v>
      </c>
      <c r="WBM3" s="60" t="s">
        <v>15691</v>
      </c>
      <c r="WBN3" s="60" t="s">
        <v>15692</v>
      </c>
      <c r="WBO3" s="60" t="s">
        <v>15693</v>
      </c>
      <c r="WBP3" s="60" t="s">
        <v>15694</v>
      </c>
      <c r="WBQ3" s="60" t="s">
        <v>15695</v>
      </c>
      <c r="WBR3" s="60" t="s">
        <v>15696</v>
      </c>
      <c r="WBS3" s="60" t="s">
        <v>15697</v>
      </c>
      <c r="WBT3" s="60" t="s">
        <v>15698</v>
      </c>
      <c r="WBU3" s="60" t="s">
        <v>15699</v>
      </c>
      <c r="WBV3" s="60" t="s">
        <v>15700</v>
      </c>
      <c r="WBW3" s="60" t="s">
        <v>15701</v>
      </c>
      <c r="WBX3" s="60" t="s">
        <v>15702</v>
      </c>
      <c r="WBY3" s="60" t="s">
        <v>15703</v>
      </c>
      <c r="WBZ3" s="60" t="s">
        <v>15704</v>
      </c>
      <c r="WCA3" s="60" t="s">
        <v>15705</v>
      </c>
      <c r="WCB3" s="60" t="s">
        <v>15706</v>
      </c>
      <c r="WCC3" s="60" t="s">
        <v>15707</v>
      </c>
      <c r="WCD3" s="60" t="s">
        <v>15708</v>
      </c>
      <c r="WCE3" s="60" t="s">
        <v>15709</v>
      </c>
      <c r="WCF3" s="60" t="s">
        <v>15710</v>
      </c>
      <c r="WCG3" s="60" t="s">
        <v>15711</v>
      </c>
      <c r="WCH3" s="60" t="s">
        <v>15712</v>
      </c>
      <c r="WCI3" s="60" t="s">
        <v>15713</v>
      </c>
      <c r="WCJ3" s="60" t="s">
        <v>15714</v>
      </c>
      <c r="WCK3" s="60" t="s">
        <v>15715</v>
      </c>
      <c r="WCL3" s="60" t="s">
        <v>15716</v>
      </c>
      <c r="WCM3" s="60" t="s">
        <v>15717</v>
      </c>
      <c r="WCN3" s="60" t="s">
        <v>15718</v>
      </c>
      <c r="WCO3" s="60" t="s">
        <v>15719</v>
      </c>
      <c r="WCP3" s="60" t="s">
        <v>15720</v>
      </c>
      <c r="WCQ3" s="60" t="s">
        <v>15721</v>
      </c>
      <c r="WCR3" s="60" t="s">
        <v>15722</v>
      </c>
      <c r="WCS3" s="60" t="s">
        <v>15723</v>
      </c>
      <c r="WCT3" s="60" t="s">
        <v>15724</v>
      </c>
      <c r="WCU3" s="60" t="s">
        <v>15725</v>
      </c>
      <c r="WCV3" s="60" t="s">
        <v>15726</v>
      </c>
      <c r="WCW3" s="60" t="s">
        <v>15727</v>
      </c>
      <c r="WCX3" s="60" t="s">
        <v>15728</v>
      </c>
      <c r="WCY3" s="60" t="s">
        <v>15729</v>
      </c>
      <c r="WCZ3" s="60" t="s">
        <v>15730</v>
      </c>
      <c r="WDA3" s="60" t="s">
        <v>15731</v>
      </c>
      <c r="WDB3" s="60" t="s">
        <v>15732</v>
      </c>
      <c r="WDC3" s="60" t="s">
        <v>15733</v>
      </c>
      <c r="WDD3" s="60" t="s">
        <v>15734</v>
      </c>
      <c r="WDE3" s="60" t="s">
        <v>15735</v>
      </c>
      <c r="WDF3" s="60" t="s">
        <v>15736</v>
      </c>
      <c r="WDG3" s="60" t="s">
        <v>15737</v>
      </c>
      <c r="WDH3" s="60" t="s">
        <v>15738</v>
      </c>
      <c r="WDI3" s="60" t="s">
        <v>15739</v>
      </c>
      <c r="WDJ3" s="60" t="s">
        <v>15740</v>
      </c>
      <c r="WDK3" s="60" t="s">
        <v>15741</v>
      </c>
      <c r="WDL3" s="60" t="s">
        <v>15742</v>
      </c>
      <c r="WDM3" s="60" t="s">
        <v>15743</v>
      </c>
      <c r="WDN3" s="60" t="s">
        <v>15744</v>
      </c>
      <c r="WDO3" s="60" t="s">
        <v>15745</v>
      </c>
      <c r="WDP3" s="60" t="s">
        <v>15746</v>
      </c>
      <c r="WDQ3" s="60" t="s">
        <v>15747</v>
      </c>
      <c r="WDR3" s="60" t="s">
        <v>15748</v>
      </c>
      <c r="WDS3" s="60" t="s">
        <v>15749</v>
      </c>
      <c r="WDT3" s="60" t="s">
        <v>15750</v>
      </c>
      <c r="WDU3" s="60" t="s">
        <v>15751</v>
      </c>
      <c r="WDV3" s="60" t="s">
        <v>15752</v>
      </c>
      <c r="WDW3" s="60" t="s">
        <v>15753</v>
      </c>
      <c r="WDX3" s="60" t="s">
        <v>15754</v>
      </c>
      <c r="WDY3" s="60" t="s">
        <v>15755</v>
      </c>
      <c r="WDZ3" s="60" t="s">
        <v>15756</v>
      </c>
      <c r="WEA3" s="60" t="s">
        <v>15757</v>
      </c>
      <c r="WEB3" s="60" t="s">
        <v>15758</v>
      </c>
      <c r="WEC3" s="60" t="s">
        <v>15759</v>
      </c>
      <c r="WED3" s="60" t="s">
        <v>15760</v>
      </c>
      <c r="WEE3" s="60" t="s">
        <v>15761</v>
      </c>
      <c r="WEF3" s="60" t="s">
        <v>15762</v>
      </c>
      <c r="WEG3" s="60" t="s">
        <v>15763</v>
      </c>
      <c r="WEH3" s="60" t="s">
        <v>15764</v>
      </c>
      <c r="WEI3" s="60" t="s">
        <v>15765</v>
      </c>
      <c r="WEJ3" s="60" t="s">
        <v>15766</v>
      </c>
      <c r="WEK3" s="60" t="s">
        <v>15767</v>
      </c>
      <c r="WEL3" s="60" t="s">
        <v>15768</v>
      </c>
      <c r="WEM3" s="60" t="s">
        <v>15769</v>
      </c>
      <c r="WEN3" s="60" t="s">
        <v>15770</v>
      </c>
      <c r="WEO3" s="60" t="s">
        <v>15771</v>
      </c>
      <c r="WEP3" s="60" t="s">
        <v>15772</v>
      </c>
      <c r="WEQ3" s="60" t="s">
        <v>15773</v>
      </c>
      <c r="WER3" s="60" t="s">
        <v>15774</v>
      </c>
      <c r="WES3" s="60" t="s">
        <v>15775</v>
      </c>
      <c r="WET3" s="60" t="s">
        <v>15776</v>
      </c>
      <c r="WEU3" s="60" t="s">
        <v>15777</v>
      </c>
      <c r="WEV3" s="60" t="s">
        <v>15778</v>
      </c>
      <c r="WEW3" s="60" t="s">
        <v>15779</v>
      </c>
      <c r="WEX3" s="60" t="s">
        <v>15780</v>
      </c>
      <c r="WEY3" s="60" t="s">
        <v>15781</v>
      </c>
      <c r="WEZ3" s="60" t="s">
        <v>15782</v>
      </c>
      <c r="WFA3" s="60" t="s">
        <v>15783</v>
      </c>
      <c r="WFB3" s="60" t="s">
        <v>15784</v>
      </c>
      <c r="WFC3" s="60" t="s">
        <v>15785</v>
      </c>
      <c r="WFD3" s="60" t="s">
        <v>15786</v>
      </c>
      <c r="WFE3" s="60" t="s">
        <v>15787</v>
      </c>
      <c r="WFF3" s="60" t="s">
        <v>15788</v>
      </c>
      <c r="WFG3" s="60" t="s">
        <v>15789</v>
      </c>
      <c r="WFH3" s="60" t="s">
        <v>15790</v>
      </c>
      <c r="WFI3" s="60" t="s">
        <v>15791</v>
      </c>
      <c r="WFJ3" s="60" t="s">
        <v>15792</v>
      </c>
      <c r="WFK3" s="60" t="s">
        <v>15793</v>
      </c>
      <c r="WFL3" s="60" t="s">
        <v>15794</v>
      </c>
      <c r="WFM3" s="60" t="s">
        <v>15795</v>
      </c>
      <c r="WFN3" s="60" t="s">
        <v>15796</v>
      </c>
      <c r="WFO3" s="60" t="s">
        <v>15797</v>
      </c>
      <c r="WFP3" s="60" t="s">
        <v>15798</v>
      </c>
      <c r="WFQ3" s="60" t="s">
        <v>15799</v>
      </c>
      <c r="WFR3" s="60" t="s">
        <v>15800</v>
      </c>
      <c r="WFS3" s="60" t="s">
        <v>15801</v>
      </c>
      <c r="WFT3" s="60" t="s">
        <v>15802</v>
      </c>
      <c r="WFU3" s="60" t="s">
        <v>15803</v>
      </c>
      <c r="WFV3" s="60" t="s">
        <v>15804</v>
      </c>
      <c r="WFW3" s="60" t="s">
        <v>15805</v>
      </c>
      <c r="WFX3" s="60" t="s">
        <v>15806</v>
      </c>
      <c r="WFY3" s="60" t="s">
        <v>15807</v>
      </c>
      <c r="WFZ3" s="60" t="s">
        <v>15808</v>
      </c>
      <c r="WGA3" s="60" t="s">
        <v>15809</v>
      </c>
      <c r="WGB3" s="60" t="s">
        <v>15810</v>
      </c>
      <c r="WGC3" s="60" t="s">
        <v>15811</v>
      </c>
      <c r="WGD3" s="60" t="s">
        <v>15812</v>
      </c>
      <c r="WGE3" s="60" t="s">
        <v>15813</v>
      </c>
      <c r="WGF3" s="60" t="s">
        <v>15814</v>
      </c>
      <c r="WGG3" s="60" t="s">
        <v>15815</v>
      </c>
      <c r="WGH3" s="60" t="s">
        <v>15816</v>
      </c>
      <c r="WGI3" s="60" t="s">
        <v>15817</v>
      </c>
      <c r="WGJ3" s="60" t="s">
        <v>15818</v>
      </c>
      <c r="WGK3" s="60" t="s">
        <v>15819</v>
      </c>
      <c r="WGL3" s="60" t="s">
        <v>15820</v>
      </c>
      <c r="WGM3" s="60" t="s">
        <v>15821</v>
      </c>
      <c r="WGN3" s="60" t="s">
        <v>15822</v>
      </c>
      <c r="WGO3" s="60" t="s">
        <v>15823</v>
      </c>
      <c r="WGP3" s="60" t="s">
        <v>15824</v>
      </c>
      <c r="WGQ3" s="60" t="s">
        <v>15825</v>
      </c>
      <c r="WGR3" s="60" t="s">
        <v>15826</v>
      </c>
      <c r="WGS3" s="60" t="s">
        <v>15827</v>
      </c>
      <c r="WGT3" s="60" t="s">
        <v>15828</v>
      </c>
      <c r="WGU3" s="60" t="s">
        <v>15829</v>
      </c>
      <c r="WGV3" s="60" t="s">
        <v>15830</v>
      </c>
      <c r="WGW3" s="60" t="s">
        <v>15831</v>
      </c>
      <c r="WGX3" s="60" t="s">
        <v>15832</v>
      </c>
      <c r="WGY3" s="60" t="s">
        <v>15833</v>
      </c>
      <c r="WGZ3" s="60" t="s">
        <v>15834</v>
      </c>
      <c r="WHA3" s="60" t="s">
        <v>15835</v>
      </c>
      <c r="WHB3" s="60" t="s">
        <v>15836</v>
      </c>
      <c r="WHC3" s="60" t="s">
        <v>15837</v>
      </c>
      <c r="WHD3" s="60" t="s">
        <v>15838</v>
      </c>
      <c r="WHE3" s="60" t="s">
        <v>15839</v>
      </c>
      <c r="WHF3" s="60" t="s">
        <v>15840</v>
      </c>
      <c r="WHG3" s="60" t="s">
        <v>15841</v>
      </c>
      <c r="WHH3" s="60" t="s">
        <v>15842</v>
      </c>
      <c r="WHI3" s="60" t="s">
        <v>15843</v>
      </c>
      <c r="WHJ3" s="60" t="s">
        <v>15844</v>
      </c>
      <c r="WHK3" s="60" t="s">
        <v>15845</v>
      </c>
      <c r="WHL3" s="60" t="s">
        <v>15846</v>
      </c>
      <c r="WHM3" s="60" t="s">
        <v>15847</v>
      </c>
      <c r="WHN3" s="60" t="s">
        <v>15848</v>
      </c>
      <c r="WHO3" s="60" t="s">
        <v>15849</v>
      </c>
      <c r="WHP3" s="60" t="s">
        <v>15850</v>
      </c>
      <c r="WHQ3" s="60" t="s">
        <v>15851</v>
      </c>
      <c r="WHR3" s="60" t="s">
        <v>15852</v>
      </c>
      <c r="WHS3" s="60" t="s">
        <v>15853</v>
      </c>
      <c r="WHT3" s="60" t="s">
        <v>15854</v>
      </c>
      <c r="WHU3" s="60" t="s">
        <v>15855</v>
      </c>
      <c r="WHV3" s="60" t="s">
        <v>15856</v>
      </c>
      <c r="WHW3" s="60" t="s">
        <v>15857</v>
      </c>
      <c r="WHX3" s="60" t="s">
        <v>15858</v>
      </c>
      <c r="WHY3" s="60" t="s">
        <v>15859</v>
      </c>
      <c r="WHZ3" s="60" t="s">
        <v>15860</v>
      </c>
      <c r="WIA3" s="60" t="s">
        <v>15861</v>
      </c>
      <c r="WIB3" s="60" t="s">
        <v>15862</v>
      </c>
      <c r="WIC3" s="60" t="s">
        <v>15863</v>
      </c>
      <c r="WID3" s="60" t="s">
        <v>15864</v>
      </c>
      <c r="WIE3" s="60" t="s">
        <v>15865</v>
      </c>
      <c r="WIF3" s="60" t="s">
        <v>15866</v>
      </c>
      <c r="WIG3" s="60" t="s">
        <v>15867</v>
      </c>
      <c r="WIH3" s="60" t="s">
        <v>15868</v>
      </c>
      <c r="WII3" s="60" t="s">
        <v>15869</v>
      </c>
      <c r="WIJ3" s="60" t="s">
        <v>15870</v>
      </c>
      <c r="WIK3" s="60" t="s">
        <v>15871</v>
      </c>
      <c r="WIL3" s="60" t="s">
        <v>15872</v>
      </c>
      <c r="WIM3" s="60" t="s">
        <v>15873</v>
      </c>
      <c r="WIN3" s="60" t="s">
        <v>15874</v>
      </c>
      <c r="WIO3" s="60" t="s">
        <v>15875</v>
      </c>
      <c r="WIP3" s="60" t="s">
        <v>15876</v>
      </c>
      <c r="WIQ3" s="60" t="s">
        <v>15877</v>
      </c>
      <c r="WIR3" s="60" t="s">
        <v>15878</v>
      </c>
      <c r="WIS3" s="60" t="s">
        <v>15879</v>
      </c>
      <c r="WIT3" s="60" t="s">
        <v>15880</v>
      </c>
      <c r="WIU3" s="60" t="s">
        <v>15881</v>
      </c>
      <c r="WIV3" s="60" t="s">
        <v>15882</v>
      </c>
      <c r="WIW3" s="60" t="s">
        <v>15883</v>
      </c>
      <c r="WIX3" s="60" t="s">
        <v>15884</v>
      </c>
      <c r="WIY3" s="60" t="s">
        <v>15885</v>
      </c>
      <c r="WIZ3" s="60" t="s">
        <v>15886</v>
      </c>
      <c r="WJA3" s="60" t="s">
        <v>15887</v>
      </c>
      <c r="WJB3" s="60" t="s">
        <v>15888</v>
      </c>
      <c r="WJC3" s="60" t="s">
        <v>15889</v>
      </c>
      <c r="WJD3" s="60" t="s">
        <v>15890</v>
      </c>
      <c r="WJE3" s="60" t="s">
        <v>15891</v>
      </c>
      <c r="WJF3" s="60" t="s">
        <v>15892</v>
      </c>
      <c r="WJG3" s="60" t="s">
        <v>15893</v>
      </c>
      <c r="WJH3" s="60" t="s">
        <v>15894</v>
      </c>
      <c r="WJI3" s="60" t="s">
        <v>15895</v>
      </c>
      <c r="WJJ3" s="60" t="s">
        <v>15896</v>
      </c>
      <c r="WJK3" s="60" t="s">
        <v>15897</v>
      </c>
      <c r="WJL3" s="60" t="s">
        <v>15898</v>
      </c>
      <c r="WJM3" s="60" t="s">
        <v>15899</v>
      </c>
      <c r="WJN3" s="60" t="s">
        <v>15900</v>
      </c>
      <c r="WJO3" s="60" t="s">
        <v>15901</v>
      </c>
      <c r="WJP3" s="60" t="s">
        <v>15902</v>
      </c>
      <c r="WJQ3" s="60" t="s">
        <v>15903</v>
      </c>
      <c r="WJR3" s="60" t="s">
        <v>15904</v>
      </c>
      <c r="WJS3" s="60" t="s">
        <v>15905</v>
      </c>
      <c r="WJT3" s="60" t="s">
        <v>15906</v>
      </c>
      <c r="WJU3" s="60" t="s">
        <v>15907</v>
      </c>
      <c r="WJV3" s="60" t="s">
        <v>15908</v>
      </c>
      <c r="WJW3" s="60" t="s">
        <v>15909</v>
      </c>
      <c r="WJX3" s="60" t="s">
        <v>15910</v>
      </c>
      <c r="WJY3" s="60" t="s">
        <v>15911</v>
      </c>
      <c r="WJZ3" s="60" t="s">
        <v>15912</v>
      </c>
      <c r="WKA3" s="60" t="s">
        <v>15913</v>
      </c>
      <c r="WKB3" s="60" t="s">
        <v>15914</v>
      </c>
      <c r="WKC3" s="60" t="s">
        <v>15915</v>
      </c>
      <c r="WKD3" s="60" t="s">
        <v>15916</v>
      </c>
      <c r="WKE3" s="60" t="s">
        <v>15917</v>
      </c>
      <c r="WKF3" s="60" t="s">
        <v>15918</v>
      </c>
      <c r="WKG3" s="60" t="s">
        <v>15919</v>
      </c>
      <c r="WKH3" s="60" t="s">
        <v>15920</v>
      </c>
      <c r="WKI3" s="60" t="s">
        <v>15921</v>
      </c>
      <c r="WKJ3" s="60" t="s">
        <v>15922</v>
      </c>
      <c r="WKK3" s="60" t="s">
        <v>15923</v>
      </c>
      <c r="WKL3" s="60" t="s">
        <v>15924</v>
      </c>
      <c r="WKM3" s="60" t="s">
        <v>15925</v>
      </c>
      <c r="WKN3" s="60" t="s">
        <v>15926</v>
      </c>
      <c r="WKO3" s="60" t="s">
        <v>15927</v>
      </c>
      <c r="WKP3" s="60" t="s">
        <v>15928</v>
      </c>
      <c r="WKQ3" s="60" t="s">
        <v>15929</v>
      </c>
      <c r="WKR3" s="60" t="s">
        <v>15930</v>
      </c>
      <c r="WKS3" s="60" t="s">
        <v>15931</v>
      </c>
      <c r="WKT3" s="60" t="s">
        <v>15932</v>
      </c>
      <c r="WKU3" s="60" t="s">
        <v>15933</v>
      </c>
      <c r="WKV3" s="60" t="s">
        <v>15934</v>
      </c>
      <c r="WKW3" s="60" t="s">
        <v>15935</v>
      </c>
      <c r="WKX3" s="60" t="s">
        <v>15936</v>
      </c>
      <c r="WKY3" s="60" t="s">
        <v>15937</v>
      </c>
      <c r="WKZ3" s="60" t="s">
        <v>15938</v>
      </c>
      <c r="WLA3" s="60" t="s">
        <v>15939</v>
      </c>
      <c r="WLB3" s="60" t="s">
        <v>15940</v>
      </c>
      <c r="WLC3" s="60" t="s">
        <v>15941</v>
      </c>
      <c r="WLD3" s="60" t="s">
        <v>15942</v>
      </c>
      <c r="WLE3" s="60" t="s">
        <v>15943</v>
      </c>
      <c r="WLF3" s="60" t="s">
        <v>15944</v>
      </c>
      <c r="WLG3" s="60" t="s">
        <v>15945</v>
      </c>
      <c r="WLH3" s="60" t="s">
        <v>15946</v>
      </c>
      <c r="WLI3" s="60" t="s">
        <v>15947</v>
      </c>
      <c r="WLJ3" s="60" t="s">
        <v>15948</v>
      </c>
      <c r="WLK3" s="60" t="s">
        <v>15949</v>
      </c>
      <c r="WLL3" s="60" t="s">
        <v>15950</v>
      </c>
      <c r="WLM3" s="60" t="s">
        <v>15951</v>
      </c>
      <c r="WLN3" s="60" t="s">
        <v>15952</v>
      </c>
      <c r="WLO3" s="60" t="s">
        <v>15953</v>
      </c>
      <c r="WLP3" s="60" t="s">
        <v>15954</v>
      </c>
      <c r="WLQ3" s="60" t="s">
        <v>15955</v>
      </c>
      <c r="WLR3" s="60" t="s">
        <v>15956</v>
      </c>
      <c r="WLS3" s="60" t="s">
        <v>15957</v>
      </c>
      <c r="WLT3" s="60" t="s">
        <v>15958</v>
      </c>
      <c r="WLU3" s="60" t="s">
        <v>15959</v>
      </c>
      <c r="WLV3" s="60" t="s">
        <v>15960</v>
      </c>
      <c r="WLW3" s="60" t="s">
        <v>15961</v>
      </c>
      <c r="WLX3" s="60" t="s">
        <v>15962</v>
      </c>
      <c r="WLY3" s="60" t="s">
        <v>15963</v>
      </c>
      <c r="WLZ3" s="60" t="s">
        <v>15964</v>
      </c>
      <c r="WMA3" s="60" t="s">
        <v>15965</v>
      </c>
      <c r="WMB3" s="60" t="s">
        <v>15966</v>
      </c>
      <c r="WMC3" s="60" t="s">
        <v>15967</v>
      </c>
      <c r="WMD3" s="60" t="s">
        <v>15968</v>
      </c>
      <c r="WME3" s="60" t="s">
        <v>15969</v>
      </c>
      <c r="WMF3" s="60" t="s">
        <v>15970</v>
      </c>
      <c r="WMG3" s="60" t="s">
        <v>15971</v>
      </c>
      <c r="WMH3" s="60" t="s">
        <v>15972</v>
      </c>
      <c r="WMI3" s="60" t="s">
        <v>15973</v>
      </c>
      <c r="WMJ3" s="60" t="s">
        <v>15974</v>
      </c>
      <c r="WMK3" s="60" t="s">
        <v>15975</v>
      </c>
      <c r="WML3" s="60" t="s">
        <v>15976</v>
      </c>
      <c r="WMM3" s="60" t="s">
        <v>15977</v>
      </c>
      <c r="WMN3" s="60" t="s">
        <v>15978</v>
      </c>
      <c r="WMO3" s="60" t="s">
        <v>15979</v>
      </c>
      <c r="WMP3" s="60" t="s">
        <v>15980</v>
      </c>
      <c r="WMQ3" s="60" t="s">
        <v>15981</v>
      </c>
      <c r="WMR3" s="60" t="s">
        <v>15982</v>
      </c>
      <c r="WMS3" s="60" t="s">
        <v>15983</v>
      </c>
      <c r="WMT3" s="60" t="s">
        <v>15984</v>
      </c>
      <c r="WMU3" s="60" t="s">
        <v>15985</v>
      </c>
      <c r="WMV3" s="60" t="s">
        <v>15986</v>
      </c>
      <c r="WMW3" s="60" t="s">
        <v>15987</v>
      </c>
      <c r="WMX3" s="60" t="s">
        <v>15988</v>
      </c>
      <c r="WMY3" s="60" t="s">
        <v>15989</v>
      </c>
      <c r="WMZ3" s="60" t="s">
        <v>15990</v>
      </c>
      <c r="WNA3" s="60" t="s">
        <v>15991</v>
      </c>
      <c r="WNB3" s="60" t="s">
        <v>15992</v>
      </c>
      <c r="WNC3" s="60" t="s">
        <v>15993</v>
      </c>
      <c r="WND3" s="60" t="s">
        <v>15994</v>
      </c>
      <c r="WNE3" s="60" t="s">
        <v>15995</v>
      </c>
      <c r="WNF3" s="60" t="s">
        <v>15996</v>
      </c>
      <c r="WNG3" s="60" t="s">
        <v>15997</v>
      </c>
      <c r="WNH3" s="60" t="s">
        <v>15998</v>
      </c>
      <c r="WNI3" s="60" t="s">
        <v>15999</v>
      </c>
      <c r="WNJ3" s="60" t="s">
        <v>16000</v>
      </c>
      <c r="WNK3" s="60" t="s">
        <v>16001</v>
      </c>
      <c r="WNL3" s="60" t="s">
        <v>16002</v>
      </c>
      <c r="WNM3" s="60" t="s">
        <v>16003</v>
      </c>
      <c r="WNN3" s="60" t="s">
        <v>16004</v>
      </c>
      <c r="WNO3" s="60" t="s">
        <v>16005</v>
      </c>
      <c r="WNP3" s="60" t="s">
        <v>16006</v>
      </c>
      <c r="WNQ3" s="60" t="s">
        <v>16007</v>
      </c>
      <c r="WNR3" s="60" t="s">
        <v>16008</v>
      </c>
      <c r="WNS3" s="60" t="s">
        <v>16009</v>
      </c>
      <c r="WNT3" s="60" t="s">
        <v>16010</v>
      </c>
      <c r="WNU3" s="60" t="s">
        <v>16011</v>
      </c>
      <c r="WNV3" s="60" t="s">
        <v>16012</v>
      </c>
      <c r="WNW3" s="60" t="s">
        <v>16013</v>
      </c>
      <c r="WNX3" s="60" t="s">
        <v>16014</v>
      </c>
      <c r="WNY3" s="60" t="s">
        <v>16015</v>
      </c>
      <c r="WNZ3" s="60" t="s">
        <v>16016</v>
      </c>
      <c r="WOA3" s="60" t="s">
        <v>16017</v>
      </c>
      <c r="WOB3" s="60" t="s">
        <v>16018</v>
      </c>
      <c r="WOC3" s="60" t="s">
        <v>16019</v>
      </c>
      <c r="WOD3" s="60" t="s">
        <v>16020</v>
      </c>
      <c r="WOE3" s="60" t="s">
        <v>16021</v>
      </c>
      <c r="WOF3" s="60" t="s">
        <v>16022</v>
      </c>
      <c r="WOG3" s="60" t="s">
        <v>16023</v>
      </c>
      <c r="WOH3" s="60" t="s">
        <v>16024</v>
      </c>
      <c r="WOI3" s="60" t="s">
        <v>16025</v>
      </c>
      <c r="WOJ3" s="60" t="s">
        <v>16026</v>
      </c>
      <c r="WOK3" s="60" t="s">
        <v>16027</v>
      </c>
      <c r="WOL3" s="60" t="s">
        <v>16028</v>
      </c>
      <c r="WOM3" s="60" t="s">
        <v>16029</v>
      </c>
      <c r="WON3" s="60" t="s">
        <v>16030</v>
      </c>
      <c r="WOO3" s="60" t="s">
        <v>16031</v>
      </c>
      <c r="WOP3" s="60" t="s">
        <v>16032</v>
      </c>
      <c r="WOQ3" s="60" t="s">
        <v>16033</v>
      </c>
      <c r="WOR3" s="60" t="s">
        <v>16034</v>
      </c>
      <c r="WOS3" s="60" t="s">
        <v>16035</v>
      </c>
      <c r="WOT3" s="60" t="s">
        <v>16036</v>
      </c>
      <c r="WOU3" s="60" t="s">
        <v>16037</v>
      </c>
      <c r="WOV3" s="60" t="s">
        <v>16038</v>
      </c>
      <c r="WOW3" s="60" t="s">
        <v>16039</v>
      </c>
      <c r="WOX3" s="60" t="s">
        <v>16040</v>
      </c>
      <c r="WOY3" s="60" t="s">
        <v>16041</v>
      </c>
      <c r="WOZ3" s="60" t="s">
        <v>16042</v>
      </c>
      <c r="WPA3" s="60" t="s">
        <v>16043</v>
      </c>
      <c r="WPB3" s="60" t="s">
        <v>16044</v>
      </c>
      <c r="WPC3" s="60" t="s">
        <v>16045</v>
      </c>
      <c r="WPD3" s="60" t="s">
        <v>16046</v>
      </c>
      <c r="WPE3" s="60" t="s">
        <v>16047</v>
      </c>
      <c r="WPF3" s="60" t="s">
        <v>16048</v>
      </c>
      <c r="WPG3" s="60" t="s">
        <v>16049</v>
      </c>
      <c r="WPH3" s="60" t="s">
        <v>16050</v>
      </c>
      <c r="WPI3" s="60" t="s">
        <v>16051</v>
      </c>
      <c r="WPJ3" s="60" t="s">
        <v>16052</v>
      </c>
      <c r="WPK3" s="60" t="s">
        <v>16053</v>
      </c>
      <c r="WPL3" s="60" t="s">
        <v>16054</v>
      </c>
      <c r="WPM3" s="60" t="s">
        <v>16055</v>
      </c>
      <c r="WPN3" s="60" t="s">
        <v>16056</v>
      </c>
      <c r="WPO3" s="60" t="s">
        <v>16057</v>
      </c>
      <c r="WPP3" s="60" t="s">
        <v>16058</v>
      </c>
      <c r="WPQ3" s="60" t="s">
        <v>16059</v>
      </c>
      <c r="WPR3" s="60" t="s">
        <v>16060</v>
      </c>
      <c r="WPS3" s="60" t="s">
        <v>16061</v>
      </c>
      <c r="WPT3" s="60" t="s">
        <v>16062</v>
      </c>
      <c r="WPU3" s="60" t="s">
        <v>16063</v>
      </c>
      <c r="WPV3" s="60" t="s">
        <v>16064</v>
      </c>
      <c r="WPW3" s="60" t="s">
        <v>16065</v>
      </c>
      <c r="WPX3" s="60" t="s">
        <v>16066</v>
      </c>
      <c r="WPY3" s="60" t="s">
        <v>16067</v>
      </c>
      <c r="WPZ3" s="60" t="s">
        <v>16068</v>
      </c>
      <c r="WQA3" s="60" t="s">
        <v>16069</v>
      </c>
      <c r="WQB3" s="60" t="s">
        <v>16070</v>
      </c>
      <c r="WQC3" s="60" t="s">
        <v>16071</v>
      </c>
      <c r="WQD3" s="60" t="s">
        <v>16072</v>
      </c>
      <c r="WQE3" s="60" t="s">
        <v>16073</v>
      </c>
      <c r="WQF3" s="60" t="s">
        <v>16074</v>
      </c>
      <c r="WQG3" s="60" t="s">
        <v>16075</v>
      </c>
      <c r="WQH3" s="60" t="s">
        <v>16076</v>
      </c>
      <c r="WQI3" s="60" t="s">
        <v>16077</v>
      </c>
      <c r="WQJ3" s="60" t="s">
        <v>16078</v>
      </c>
      <c r="WQK3" s="60" t="s">
        <v>16079</v>
      </c>
      <c r="WQL3" s="60" t="s">
        <v>16080</v>
      </c>
      <c r="WQM3" s="60" t="s">
        <v>16081</v>
      </c>
      <c r="WQN3" s="60" t="s">
        <v>16082</v>
      </c>
      <c r="WQO3" s="60" t="s">
        <v>16083</v>
      </c>
      <c r="WQP3" s="60" t="s">
        <v>16084</v>
      </c>
      <c r="WQQ3" s="60" t="s">
        <v>16085</v>
      </c>
      <c r="WQR3" s="60" t="s">
        <v>16086</v>
      </c>
      <c r="WQS3" s="60" t="s">
        <v>16087</v>
      </c>
      <c r="WQT3" s="60" t="s">
        <v>16088</v>
      </c>
      <c r="WQU3" s="60" t="s">
        <v>16089</v>
      </c>
      <c r="WQV3" s="60" t="s">
        <v>16090</v>
      </c>
      <c r="WQW3" s="60" t="s">
        <v>16091</v>
      </c>
      <c r="WQX3" s="60" t="s">
        <v>16092</v>
      </c>
      <c r="WQY3" s="60" t="s">
        <v>16093</v>
      </c>
      <c r="WQZ3" s="60" t="s">
        <v>16094</v>
      </c>
      <c r="WRA3" s="60" t="s">
        <v>16095</v>
      </c>
      <c r="WRB3" s="60" t="s">
        <v>16096</v>
      </c>
      <c r="WRC3" s="60" t="s">
        <v>16097</v>
      </c>
      <c r="WRD3" s="60" t="s">
        <v>16098</v>
      </c>
      <c r="WRE3" s="60" t="s">
        <v>16099</v>
      </c>
      <c r="WRF3" s="60" t="s">
        <v>16100</v>
      </c>
      <c r="WRG3" s="60" t="s">
        <v>16101</v>
      </c>
      <c r="WRH3" s="60" t="s">
        <v>16102</v>
      </c>
      <c r="WRI3" s="60" t="s">
        <v>16103</v>
      </c>
      <c r="WRJ3" s="60" t="s">
        <v>16104</v>
      </c>
      <c r="WRK3" s="60" t="s">
        <v>16105</v>
      </c>
      <c r="WRL3" s="60" t="s">
        <v>16106</v>
      </c>
      <c r="WRM3" s="60" t="s">
        <v>16107</v>
      </c>
      <c r="WRN3" s="60" t="s">
        <v>16108</v>
      </c>
      <c r="WRO3" s="60" t="s">
        <v>16109</v>
      </c>
      <c r="WRP3" s="60" t="s">
        <v>16110</v>
      </c>
      <c r="WRQ3" s="60" t="s">
        <v>16111</v>
      </c>
      <c r="WRR3" s="60" t="s">
        <v>16112</v>
      </c>
      <c r="WRS3" s="60" t="s">
        <v>16113</v>
      </c>
      <c r="WRT3" s="60" t="s">
        <v>16114</v>
      </c>
      <c r="WRU3" s="60" t="s">
        <v>16115</v>
      </c>
      <c r="WRV3" s="60" t="s">
        <v>16116</v>
      </c>
      <c r="WRW3" s="60" t="s">
        <v>16117</v>
      </c>
      <c r="WRX3" s="60" t="s">
        <v>16118</v>
      </c>
      <c r="WRY3" s="60" t="s">
        <v>16119</v>
      </c>
      <c r="WRZ3" s="60" t="s">
        <v>16120</v>
      </c>
      <c r="WSA3" s="60" t="s">
        <v>16121</v>
      </c>
      <c r="WSB3" s="60" t="s">
        <v>16122</v>
      </c>
      <c r="WSC3" s="60" t="s">
        <v>16123</v>
      </c>
      <c r="WSD3" s="60" t="s">
        <v>16124</v>
      </c>
      <c r="WSE3" s="60" t="s">
        <v>16125</v>
      </c>
      <c r="WSF3" s="60" t="s">
        <v>16126</v>
      </c>
      <c r="WSG3" s="60" t="s">
        <v>16127</v>
      </c>
      <c r="WSH3" s="60" t="s">
        <v>16128</v>
      </c>
      <c r="WSI3" s="60" t="s">
        <v>16129</v>
      </c>
      <c r="WSJ3" s="60" t="s">
        <v>16130</v>
      </c>
      <c r="WSK3" s="60" t="s">
        <v>16131</v>
      </c>
      <c r="WSL3" s="60" t="s">
        <v>16132</v>
      </c>
      <c r="WSM3" s="60" t="s">
        <v>16133</v>
      </c>
      <c r="WSN3" s="60" t="s">
        <v>16134</v>
      </c>
      <c r="WSO3" s="60" t="s">
        <v>16135</v>
      </c>
      <c r="WSP3" s="60" t="s">
        <v>16136</v>
      </c>
      <c r="WSQ3" s="60" t="s">
        <v>16137</v>
      </c>
      <c r="WSR3" s="60" t="s">
        <v>16138</v>
      </c>
      <c r="WSS3" s="60" t="s">
        <v>16139</v>
      </c>
      <c r="WST3" s="60" t="s">
        <v>16140</v>
      </c>
      <c r="WSU3" s="60" t="s">
        <v>16141</v>
      </c>
      <c r="WSV3" s="60" t="s">
        <v>16142</v>
      </c>
      <c r="WSW3" s="60" t="s">
        <v>16143</v>
      </c>
      <c r="WSX3" s="60" t="s">
        <v>16144</v>
      </c>
      <c r="WSY3" s="60" t="s">
        <v>16145</v>
      </c>
      <c r="WSZ3" s="60" t="s">
        <v>16146</v>
      </c>
      <c r="WTA3" s="60" t="s">
        <v>16147</v>
      </c>
      <c r="WTB3" s="60" t="s">
        <v>16148</v>
      </c>
      <c r="WTC3" s="60" t="s">
        <v>16149</v>
      </c>
      <c r="WTD3" s="60" t="s">
        <v>16150</v>
      </c>
      <c r="WTE3" s="60" t="s">
        <v>16151</v>
      </c>
      <c r="WTF3" s="60" t="s">
        <v>16152</v>
      </c>
      <c r="WTG3" s="60" t="s">
        <v>16153</v>
      </c>
      <c r="WTH3" s="60" t="s">
        <v>16154</v>
      </c>
      <c r="WTI3" s="60" t="s">
        <v>16155</v>
      </c>
      <c r="WTJ3" s="60" t="s">
        <v>16156</v>
      </c>
      <c r="WTK3" s="60" t="s">
        <v>16157</v>
      </c>
      <c r="WTL3" s="60" t="s">
        <v>16158</v>
      </c>
      <c r="WTM3" s="60" t="s">
        <v>16159</v>
      </c>
      <c r="WTN3" s="60" t="s">
        <v>16160</v>
      </c>
      <c r="WTO3" s="60" t="s">
        <v>16161</v>
      </c>
      <c r="WTP3" s="60" t="s">
        <v>16162</v>
      </c>
      <c r="WTQ3" s="60" t="s">
        <v>16163</v>
      </c>
      <c r="WTR3" s="60" t="s">
        <v>16164</v>
      </c>
      <c r="WTS3" s="60" t="s">
        <v>16165</v>
      </c>
      <c r="WTT3" s="60" t="s">
        <v>16166</v>
      </c>
      <c r="WTU3" s="60" t="s">
        <v>16167</v>
      </c>
      <c r="WTV3" s="60" t="s">
        <v>16168</v>
      </c>
      <c r="WTW3" s="60" t="s">
        <v>16169</v>
      </c>
      <c r="WTX3" s="60" t="s">
        <v>16170</v>
      </c>
      <c r="WTY3" s="60" t="s">
        <v>16171</v>
      </c>
      <c r="WTZ3" s="60" t="s">
        <v>16172</v>
      </c>
      <c r="WUA3" s="60" t="s">
        <v>16173</v>
      </c>
      <c r="WUB3" s="60" t="s">
        <v>16174</v>
      </c>
      <c r="WUC3" s="60" t="s">
        <v>16175</v>
      </c>
      <c r="WUD3" s="60" t="s">
        <v>16176</v>
      </c>
      <c r="WUE3" s="60" t="s">
        <v>16177</v>
      </c>
      <c r="WUF3" s="60" t="s">
        <v>16178</v>
      </c>
      <c r="WUG3" s="60" t="s">
        <v>16179</v>
      </c>
      <c r="WUH3" s="60" t="s">
        <v>16180</v>
      </c>
      <c r="WUI3" s="60" t="s">
        <v>16181</v>
      </c>
      <c r="WUJ3" s="60" t="s">
        <v>16182</v>
      </c>
      <c r="WUK3" s="60" t="s">
        <v>16183</v>
      </c>
      <c r="WUL3" s="60" t="s">
        <v>16184</v>
      </c>
      <c r="WUM3" s="60" t="s">
        <v>16185</v>
      </c>
      <c r="WUN3" s="60" t="s">
        <v>16186</v>
      </c>
      <c r="WUO3" s="60" t="s">
        <v>16187</v>
      </c>
      <c r="WUP3" s="60" t="s">
        <v>16188</v>
      </c>
      <c r="WUQ3" s="60" t="s">
        <v>16189</v>
      </c>
      <c r="WUR3" s="60" t="s">
        <v>16190</v>
      </c>
      <c r="WUS3" s="60" t="s">
        <v>16191</v>
      </c>
      <c r="WUT3" s="60" t="s">
        <v>16192</v>
      </c>
      <c r="WUU3" s="60" t="s">
        <v>16193</v>
      </c>
      <c r="WUV3" s="60" t="s">
        <v>16194</v>
      </c>
      <c r="WUW3" s="60" t="s">
        <v>16195</v>
      </c>
      <c r="WUX3" s="60" t="s">
        <v>16196</v>
      </c>
      <c r="WUY3" s="60" t="s">
        <v>16197</v>
      </c>
      <c r="WUZ3" s="60" t="s">
        <v>16198</v>
      </c>
      <c r="WVA3" s="60" t="s">
        <v>16199</v>
      </c>
      <c r="WVB3" s="60" t="s">
        <v>16200</v>
      </c>
      <c r="WVC3" s="60" t="s">
        <v>16201</v>
      </c>
      <c r="WVD3" s="60" t="s">
        <v>16202</v>
      </c>
      <c r="WVE3" s="60" t="s">
        <v>16203</v>
      </c>
      <c r="WVF3" s="60" t="s">
        <v>16204</v>
      </c>
      <c r="WVG3" s="60" t="s">
        <v>16205</v>
      </c>
      <c r="WVH3" s="60" t="s">
        <v>16206</v>
      </c>
      <c r="WVI3" s="60" t="s">
        <v>16207</v>
      </c>
      <c r="WVJ3" s="60" t="s">
        <v>16208</v>
      </c>
      <c r="WVK3" s="60" t="s">
        <v>16209</v>
      </c>
      <c r="WVL3" s="60" t="s">
        <v>16210</v>
      </c>
      <c r="WVM3" s="60" t="s">
        <v>16211</v>
      </c>
      <c r="WVN3" s="60" t="s">
        <v>16212</v>
      </c>
      <c r="WVO3" s="60" t="s">
        <v>16213</v>
      </c>
      <c r="WVP3" s="60" t="s">
        <v>16214</v>
      </c>
      <c r="WVQ3" s="60" t="s">
        <v>16215</v>
      </c>
      <c r="WVR3" s="60" t="s">
        <v>16216</v>
      </c>
      <c r="WVS3" s="60" t="s">
        <v>16217</v>
      </c>
      <c r="WVT3" s="60" t="s">
        <v>16218</v>
      </c>
      <c r="WVU3" s="60" t="s">
        <v>16219</v>
      </c>
      <c r="WVV3" s="60" t="s">
        <v>16220</v>
      </c>
      <c r="WVW3" s="60" t="s">
        <v>16221</v>
      </c>
      <c r="WVX3" s="60" t="s">
        <v>16222</v>
      </c>
      <c r="WVY3" s="60" t="s">
        <v>16223</v>
      </c>
      <c r="WVZ3" s="60" t="s">
        <v>16224</v>
      </c>
      <c r="WWA3" s="60" t="s">
        <v>16225</v>
      </c>
      <c r="WWB3" s="60" t="s">
        <v>16226</v>
      </c>
      <c r="WWC3" s="60" t="s">
        <v>16227</v>
      </c>
      <c r="WWD3" s="60" t="s">
        <v>16228</v>
      </c>
      <c r="WWE3" s="60" t="s">
        <v>16229</v>
      </c>
      <c r="WWF3" s="60" t="s">
        <v>16230</v>
      </c>
      <c r="WWG3" s="60" t="s">
        <v>16231</v>
      </c>
      <c r="WWH3" s="60" t="s">
        <v>16232</v>
      </c>
      <c r="WWI3" s="60" t="s">
        <v>16233</v>
      </c>
      <c r="WWJ3" s="60" t="s">
        <v>16234</v>
      </c>
      <c r="WWK3" s="60" t="s">
        <v>16235</v>
      </c>
      <c r="WWL3" s="60" t="s">
        <v>16236</v>
      </c>
      <c r="WWM3" s="60" t="s">
        <v>16237</v>
      </c>
      <c r="WWN3" s="60" t="s">
        <v>16238</v>
      </c>
      <c r="WWO3" s="60" t="s">
        <v>16239</v>
      </c>
      <c r="WWP3" s="60" t="s">
        <v>16240</v>
      </c>
      <c r="WWQ3" s="60" t="s">
        <v>16241</v>
      </c>
      <c r="WWR3" s="60" t="s">
        <v>16242</v>
      </c>
      <c r="WWS3" s="60" t="s">
        <v>16243</v>
      </c>
      <c r="WWT3" s="60" t="s">
        <v>16244</v>
      </c>
      <c r="WWU3" s="60" t="s">
        <v>16245</v>
      </c>
      <c r="WWV3" s="60" t="s">
        <v>16246</v>
      </c>
      <c r="WWW3" s="60" t="s">
        <v>16247</v>
      </c>
      <c r="WWX3" s="60" t="s">
        <v>16248</v>
      </c>
      <c r="WWY3" s="60" t="s">
        <v>16249</v>
      </c>
      <c r="WWZ3" s="60" t="s">
        <v>16250</v>
      </c>
      <c r="WXA3" s="60" t="s">
        <v>16251</v>
      </c>
      <c r="WXB3" s="60" t="s">
        <v>16252</v>
      </c>
      <c r="WXC3" s="60" t="s">
        <v>16253</v>
      </c>
      <c r="WXD3" s="60" t="s">
        <v>16254</v>
      </c>
      <c r="WXE3" s="60" t="s">
        <v>16255</v>
      </c>
      <c r="WXF3" s="60" t="s">
        <v>16256</v>
      </c>
      <c r="WXG3" s="60" t="s">
        <v>16257</v>
      </c>
      <c r="WXH3" s="60" t="s">
        <v>16258</v>
      </c>
      <c r="WXI3" s="60" t="s">
        <v>16259</v>
      </c>
      <c r="WXJ3" s="60" t="s">
        <v>16260</v>
      </c>
      <c r="WXK3" s="60" t="s">
        <v>16261</v>
      </c>
      <c r="WXL3" s="60" t="s">
        <v>16262</v>
      </c>
      <c r="WXM3" s="60" t="s">
        <v>16263</v>
      </c>
      <c r="WXN3" s="60" t="s">
        <v>16264</v>
      </c>
      <c r="WXO3" s="60" t="s">
        <v>16265</v>
      </c>
      <c r="WXP3" s="60" t="s">
        <v>16266</v>
      </c>
      <c r="WXQ3" s="60" t="s">
        <v>16267</v>
      </c>
      <c r="WXR3" s="60" t="s">
        <v>16268</v>
      </c>
      <c r="WXS3" s="60" t="s">
        <v>16269</v>
      </c>
      <c r="WXT3" s="60" t="s">
        <v>16270</v>
      </c>
      <c r="WXU3" s="60" t="s">
        <v>16271</v>
      </c>
      <c r="WXV3" s="60" t="s">
        <v>16272</v>
      </c>
      <c r="WXW3" s="60" t="s">
        <v>16273</v>
      </c>
      <c r="WXX3" s="60" t="s">
        <v>16274</v>
      </c>
      <c r="WXY3" s="60" t="s">
        <v>16275</v>
      </c>
      <c r="WXZ3" s="60" t="s">
        <v>16276</v>
      </c>
      <c r="WYA3" s="60" t="s">
        <v>16277</v>
      </c>
      <c r="WYB3" s="60" t="s">
        <v>16278</v>
      </c>
      <c r="WYC3" s="60" t="s">
        <v>16279</v>
      </c>
      <c r="WYD3" s="60" t="s">
        <v>16280</v>
      </c>
      <c r="WYE3" s="60" t="s">
        <v>16281</v>
      </c>
      <c r="WYF3" s="60" t="s">
        <v>16282</v>
      </c>
      <c r="WYG3" s="60" t="s">
        <v>16283</v>
      </c>
      <c r="WYH3" s="60" t="s">
        <v>16284</v>
      </c>
      <c r="WYI3" s="60" t="s">
        <v>16285</v>
      </c>
      <c r="WYJ3" s="60" t="s">
        <v>16286</v>
      </c>
      <c r="WYK3" s="60" t="s">
        <v>16287</v>
      </c>
      <c r="WYL3" s="60" t="s">
        <v>16288</v>
      </c>
      <c r="WYM3" s="60" t="s">
        <v>16289</v>
      </c>
      <c r="WYN3" s="60" t="s">
        <v>16290</v>
      </c>
      <c r="WYO3" s="60" t="s">
        <v>16291</v>
      </c>
      <c r="WYP3" s="60" t="s">
        <v>16292</v>
      </c>
      <c r="WYQ3" s="60" t="s">
        <v>16293</v>
      </c>
      <c r="WYR3" s="60" t="s">
        <v>16294</v>
      </c>
      <c r="WYS3" s="60" t="s">
        <v>16295</v>
      </c>
      <c r="WYT3" s="60" t="s">
        <v>16296</v>
      </c>
      <c r="WYU3" s="60" t="s">
        <v>16297</v>
      </c>
      <c r="WYV3" s="60" t="s">
        <v>16298</v>
      </c>
      <c r="WYW3" s="60" t="s">
        <v>16299</v>
      </c>
      <c r="WYX3" s="60" t="s">
        <v>16300</v>
      </c>
      <c r="WYY3" s="60" t="s">
        <v>16301</v>
      </c>
      <c r="WYZ3" s="60" t="s">
        <v>16302</v>
      </c>
      <c r="WZA3" s="60" t="s">
        <v>16303</v>
      </c>
      <c r="WZB3" s="60" t="s">
        <v>16304</v>
      </c>
      <c r="WZC3" s="60" t="s">
        <v>16305</v>
      </c>
      <c r="WZD3" s="60" t="s">
        <v>16306</v>
      </c>
      <c r="WZE3" s="60" t="s">
        <v>16307</v>
      </c>
      <c r="WZF3" s="60" t="s">
        <v>16308</v>
      </c>
      <c r="WZG3" s="60" t="s">
        <v>16309</v>
      </c>
      <c r="WZH3" s="60" t="s">
        <v>16310</v>
      </c>
      <c r="WZI3" s="60" t="s">
        <v>16311</v>
      </c>
      <c r="WZJ3" s="60" t="s">
        <v>16312</v>
      </c>
      <c r="WZK3" s="60" t="s">
        <v>16313</v>
      </c>
      <c r="WZL3" s="60" t="s">
        <v>16314</v>
      </c>
      <c r="WZM3" s="60" t="s">
        <v>16315</v>
      </c>
      <c r="WZN3" s="60" t="s">
        <v>16316</v>
      </c>
      <c r="WZO3" s="60" t="s">
        <v>16317</v>
      </c>
      <c r="WZP3" s="60" t="s">
        <v>16318</v>
      </c>
      <c r="WZQ3" s="60" t="s">
        <v>16319</v>
      </c>
      <c r="WZR3" s="60" t="s">
        <v>16320</v>
      </c>
      <c r="WZS3" s="60" t="s">
        <v>16321</v>
      </c>
      <c r="WZT3" s="60" t="s">
        <v>16322</v>
      </c>
      <c r="WZU3" s="60" t="s">
        <v>16323</v>
      </c>
      <c r="WZV3" s="60" t="s">
        <v>16324</v>
      </c>
      <c r="WZW3" s="60" t="s">
        <v>16325</v>
      </c>
      <c r="WZX3" s="60" t="s">
        <v>16326</v>
      </c>
      <c r="WZY3" s="60" t="s">
        <v>16327</v>
      </c>
      <c r="WZZ3" s="60" t="s">
        <v>16328</v>
      </c>
      <c r="XAA3" s="60" t="s">
        <v>16329</v>
      </c>
      <c r="XAB3" s="60" t="s">
        <v>16330</v>
      </c>
      <c r="XAC3" s="60" t="s">
        <v>16331</v>
      </c>
      <c r="XAD3" s="60" t="s">
        <v>16332</v>
      </c>
      <c r="XAE3" s="60" t="s">
        <v>16333</v>
      </c>
      <c r="XAF3" s="60" t="s">
        <v>16334</v>
      </c>
      <c r="XAG3" s="60" t="s">
        <v>16335</v>
      </c>
      <c r="XAH3" s="60" t="s">
        <v>16336</v>
      </c>
      <c r="XAI3" s="60" t="s">
        <v>16337</v>
      </c>
      <c r="XAJ3" s="60" t="s">
        <v>16338</v>
      </c>
      <c r="XAK3" s="60" t="s">
        <v>16339</v>
      </c>
      <c r="XAL3" s="60" t="s">
        <v>16340</v>
      </c>
      <c r="XAM3" s="60" t="s">
        <v>16341</v>
      </c>
      <c r="XAN3" s="60" t="s">
        <v>16342</v>
      </c>
      <c r="XAO3" s="60" t="s">
        <v>16343</v>
      </c>
      <c r="XAP3" s="60" t="s">
        <v>16344</v>
      </c>
      <c r="XAQ3" s="60" t="s">
        <v>16345</v>
      </c>
      <c r="XAR3" s="60" t="s">
        <v>16346</v>
      </c>
      <c r="XAS3" s="60" t="s">
        <v>16347</v>
      </c>
      <c r="XAT3" s="60" t="s">
        <v>16348</v>
      </c>
      <c r="XAU3" s="60" t="s">
        <v>16349</v>
      </c>
      <c r="XAV3" s="60" t="s">
        <v>16350</v>
      </c>
      <c r="XAW3" s="60" t="s">
        <v>16351</v>
      </c>
      <c r="XAX3" s="60" t="s">
        <v>16352</v>
      </c>
      <c r="XAY3" s="60" t="s">
        <v>16353</v>
      </c>
      <c r="XAZ3" s="60" t="s">
        <v>16354</v>
      </c>
      <c r="XBA3" s="60" t="s">
        <v>16355</v>
      </c>
      <c r="XBB3" s="60" t="s">
        <v>16356</v>
      </c>
      <c r="XBC3" s="60" t="s">
        <v>16357</v>
      </c>
      <c r="XBD3" s="60" t="s">
        <v>16358</v>
      </c>
      <c r="XBE3" s="60" t="s">
        <v>16359</v>
      </c>
      <c r="XBF3" s="60" t="s">
        <v>16360</v>
      </c>
      <c r="XBG3" s="60" t="s">
        <v>16361</v>
      </c>
      <c r="XBH3" s="60" t="s">
        <v>16362</v>
      </c>
      <c r="XBI3" s="60" t="s">
        <v>16363</v>
      </c>
      <c r="XBJ3" s="60" t="s">
        <v>16364</v>
      </c>
      <c r="XBK3" s="60" t="s">
        <v>16365</v>
      </c>
      <c r="XBL3" s="60" t="s">
        <v>16366</v>
      </c>
      <c r="XBM3" s="60" t="s">
        <v>16367</v>
      </c>
      <c r="XBN3" s="60" t="s">
        <v>16368</v>
      </c>
      <c r="XBO3" s="60" t="s">
        <v>16369</v>
      </c>
      <c r="XBP3" s="60" t="s">
        <v>16370</v>
      </c>
      <c r="XBQ3" s="60" t="s">
        <v>16371</v>
      </c>
      <c r="XBR3" s="60" t="s">
        <v>16372</v>
      </c>
      <c r="XBS3" s="60" t="s">
        <v>16373</v>
      </c>
      <c r="XBT3" s="60" t="s">
        <v>16374</v>
      </c>
      <c r="XBU3" s="60" t="s">
        <v>16375</v>
      </c>
      <c r="XBV3" s="60" t="s">
        <v>16376</v>
      </c>
      <c r="XBW3" s="60" t="s">
        <v>16377</v>
      </c>
      <c r="XBX3" s="60" t="s">
        <v>16378</v>
      </c>
      <c r="XBY3" s="60" t="s">
        <v>16379</v>
      </c>
      <c r="XBZ3" s="60" t="s">
        <v>16380</v>
      </c>
      <c r="XCA3" s="60" t="s">
        <v>16381</v>
      </c>
      <c r="XCB3" s="60" t="s">
        <v>16382</v>
      </c>
      <c r="XCC3" s="60" t="s">
        <v>16383</v>
      </c>
      <c r="XCD3" s="60" t="s">
        <v>16384</v>
      </c>
      <c r="XCE3" s="60" t="s">
        <v>16385</v>
      </c>
      <c r="XCF3" s="60" t="s">
        <v>16386</v>
      </c>
      <c r="XCG3" s="60" t="s">
        <v>16387</v>
      </c>
      <c r="XCH3" s="60" t="s">
        <v>16388</v>
      </c>
      <c r="XCI3" s="60" t="s">
        <v>16389</v>
      </c>
      <c r="XCJ3" s="60" t="s">
        <v>16390</v>
      </c>
      <c r="XCK3" s="60" t="s">
        <v>16391</v>
      </c>
      <c r="XCL3" s="60" t="s">
        <v>16392</v>
      </c>
      <c r="XCM3" s="60" t="s">
        <v>16393</v>
      </c>
      <c r="XCN3" s="60" t="s">
        <v>16394</v>
      </c>
      <c r="XCO3" s="60" t="s">
        <v>16395</v>
      </c>
      <c r="XCP3" s="60" t="s">
        <v>16396</v>
      </c>
      <c r="XCQ3" s="60" t="s">
        <v>16397</v>
      </c>
      <c r="XCR3" s="60" t="s">
        <v>16398</v>
      </c>
      <c r="XCS3" s="60" t="s">
        <v>16399</v>
      </c>
      <c r="XCT3" s="60" t="s">
        <v>16400</v>
      </c>
      <c r="XCU3" s="60" t="s">
        <v>16401</v>
      </c>
      <c r="XCV3" s="60" t="s">
        <v>16402</v>
      </c>
      <c r="XCW3" s="60" t="s">
        <v>16403</v>
      </c>
      <c r="XCX3" s="60" t="s">
        <v>16404</v>
      </c>
      <c r="XCY3" s="60" t="s">
        <v>16405</v>
      </c>
      <c r="XCZ3" s="60" t="s">
        <v>16406</v>
      </c>
      <c r="XDA3" s="60" t="s">
        <v>16407</v>
      </c>
      <c r="XDB3" s="60" t="s">
        <v>16408</v>
      </c>
      <c r="XDC3" s="60" t="s">
        <v>16409</v>
      </c>
      <c r="XDD3" s="60" t="s">
        <v>16410</v>
      </c>
      <c r="XDE3" s="60" t="s">
        <v>16411</v>
      </c>
      <c r="XDF3" s="60" t="s">
        <v>16412</v>
      </c>
      <c r="XDG3" s="60" t="s">
        <v>16413</v>
      </c>
      <c r="XDH3" s="60" t="s">
        <v>16414</v>
      </c>
      <c r="XDI3" s="60" t="s">
        <v>16415</v>
      </c>
      <c r="XDJ3" s="60" t="s">
        <v>16416</v>
      </c>
      <c r="XDK3" s="60" t="s">
        <v>16417</v>
      </c>
      <c r="XDL3" s="60" t="s">
        <v>16418</v>
      </c>
      <c r="XDM3" s="60" t="s">
        <v>16419</v>
      </c>
      <c r="XDN3" s="60" t="s">
        <v>16420</v>
      </c>
      <c r="XDO3" s="60" t="s">
        <v>16421</v>
      </c>
      <c r="XDP3" s="60" t="s">
        <v>16422</v>
      </c>
      <c r="XDQ3" s="60" t="s">
        <v>16423</v>
      </c>
      <c r="XDR3" s="60" t="s">
        <v>16424</v>
      </c>
      <c r="XDS3" s="60" t="s">
        <v>16425</v>
      </c>
      <c r="XDT3" s="60" t="s">
        <v>16426</v>
      </c>
      <c r="XDU3" s="60" t="s">
        <v>16427</v>
      </c>
      <c r="XDV3" s="60" t="s">
        <v>16428</v>
      </c>
      <c r="XDW3" s="60" t="s">
        <v>16429</v>
      </c>
      <c r="XDX3" s="60" t="s">
        <v>16430</v>
      </c>
      <c r="XDY3" s="60" t="s">
        <v>16431</v>
      </c>
      <c r="XDZ3" s="60" t="s">
        <v>16432</v>
      </c>
      <c r="XEA3" s="60" t="s">
        <v>16433</v>
      </c>
      <c r="XEB3" s="60" t="s">
        <v>16434</v>
      </c>
      <c r="XEC3" s="60" t="s">
        <v>16435</v>
      </c>
      <c r="XED3" s="60" t="s">
        <v>16436</v>
      </c>
      <c r="XEE3" s="60" t="s">
        <v>16437</v>
      </c>
      <c r="XEF3" s="60" t="s">
        <v>16438</v>
      </c>
      <c r="XEG3" s="60" t="s">
        <v>16439</v>
      </c>
      <c r="XEH3" s="60" t="s">
        <v>16440</v>
      </c>
      <c r="XEI3" s="60" t="s">
        <v>16441</v>
      </c>
      <c r="XEJ3" s="60" t="s">
        <v>16442</v>
      </c>
      <c r="XEK3" s="60" t="s">
        <v>16443</v>
      </c>
      <c r="XEL3" s="60" t="s">
        <v>16444</v>
      </c>
      <c r="XEM3" s="60" t="s">
        <v>16445</v>
      </c>
      <c r="XEN3" s="60" t="s">
        <v>16446</v>
      </c>
      <c r="XEO3" s="60" t="s">
        <v>16447</v>
      </c>
      <c r="XEP3" s="60" t="s">
        <v>16448</v>
      </c>
      <c r="XEQ3" s="60" t="s">
        <v>16449</v>
      </c>
      <c r="XER3" s="60" t="s">
        <v>16450</v>
      </c>
      <c r="XES3" s="60" t="s">
        <v>16451</v>
      </c>
      <c r="XET3" s="60" t="s">
        <v>16452</v>
      </c>
      <c r="XEU3" s="60" t="s">
        <v>16453</v>
      </c>
      <c r="XEV3" s="60" t="s">
        <v>16454</v>
      </c>
      <c r="XEW3" s="60" t="s">
        <v>16455</v>
      </c>
      <c r="XEX3" s="60" t="s">
        <v>16456</v>
      </c>
      <c r="XEY3" s="60" t="s">
        <v>16457</v>
      </c>
      <c r="XEZ3" s="60" t="s">
        <v>16458</v>
      </c>
      <c r="XFA3" s="60" t="s">
        <v>16459</v>
      </c>
      <c r="XFB3" s="60" t="s">
        <v>16460</v>
      </c>
      <c r="XFC3" s="60" t="s">
        <v>16461</v>
      </c>
    </row>
    <row r="4" spans="1:16383">
      <c r="A4" s="326">
        <v>1</v>
      </c>
      <c r="B4" s="327" t="s">
        <v>16627</v>
      </c>
      <c r="C4" s="328">
        <v>46142</v>
      </c>
      <c r="D4" s="328"/>
      <c r="E4" s="329" t="s">
        <v>16628</v>
      </c>
      <c r="F4" s="329" t="s">
        <v>16629</v>
      </c>
      <c r="G4" s="330"/>
      <c r="H4" s="330">
        <f>20000+502599+122012</f>
        <v>644611</v>
      </c>
      <c r="I4" s="330">
        <f>23487+92900</f>
        <v>116387</v>
      </c>
      <c r="J4" s="330" t="e">
        <f>5.5%*#REF!</f>
        <v>#REF!</v>
      </c>
      <c r="K4" s="330"/>
      <c r="L4" s="330"/>
      <c r="M4" s="330" t="e">
        <f>#REF!+#REF!-#REF!-#REF!</f>
        <v>#REF!</v>
      </c>
      <c r="N4" s="330"/>
      <c r="O4" s="331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32"/>
      <c r="AW4" s="332"/>
    </row>
    <row r="5" spans="1:16383">
      <c r="A5" s="333">
        <v>2</v>
      </c>
      <c r="B5" s="60" t="s">
        <v>16630</v>
      </c>
      <c r="C5" s="334">
        <v>46141</v>
      </c>
      <c r="D5" s="334"/>
      <c r="E5" s="335" t="s">
        <v>16631</v>
      </c>
      <c r="F5" s="335" t="s">
        <v>16632</v>
      </c>
      <c r="G5" s="336">
        <v>5000000</v>
      </c>
      <c r="H5" s="336">
        <v>5358000</v>
      </c>
      <c r="I5" s="336">
        <v>962500</v>
      </c>
      <c r="J5" s="336" t="e">
        <f>5.5%*#REF!</f>
        <v>#REF!</v>
      </c>
      <c r="K5" s="336"/>
      <c r="L5" s="336"/>
      <c r="M5" s="336" t="e">
        <f>#REF!+#REF!-#REF!-#REF!</f>
        <v>#REF!</v>
      </c>
      <c r="N5" s="336"/>
      <c r="O5" s="337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  <c r="AA5" s="319"/>
      <c r="AB5" s="319"/>
      <c r="AC5" s="319"/>
      <c r="AD5" s="319"/>
      <c r="AE5" s="319"/>
      <c r="AF5" s="319"/>
      <c r="AG5" s="319"/>
      <c r="AH5" s="319"/>
      <c r="AI5" s="319"/>
      <c r="AJ5" s="319"/>
      <c r="AK5" s="319"/>
      <c r="AL5" s="319"/>
      <c r="AM5" s="319"/>
      <c r="AN5" s="319"/>
      <c r="AO5" s="319"/>
      <c r="AP5" s="319"/>
      <c r="AQ5" s="319"/>
      <c r="AR5" s="319"/>
      <c r="AS5" s="319"/>
      <c r="AT5" s="319"/>
      <c r="AU5" s="319"/>
      <c r="AV5" s="319"/>
      <c r="AW5" s="319"/>
    </row>
    <row r="6" spans="1:16383">
      <c r="A6" s="333">
        <v>3</v>
      </c>
      <c r="B6" s="338" t="s">
        <v>16546</v>
      </c>
      <c r="C6" s="339">
        <v>46140</v>
      </c>
      <c r="D6" s="339">
        <v>46147</v>
      </c>
      <c r="E6" s="335" t="s">
        <v>16633</v>
      </c>
      <c r="F6" s="335" t="s">
        <v>16634</v>
      </c>
      <c r="G6" s="336">
        <v>1000000</v>
      </c>
      <c r="H6" s="336">
        <f>1000000</f>
        <v>1000000</v>
      </c>
      <c r="I6" s="336"/>
      <c r="J6" s="336" t="e">
        <f>5.5%*#REF!</f>
        <v>#REF!</v>
      </c>
      <c r="K6" s="336"/>
      <c r="L6" s="336"/>
      <c r="M6" s="336" t="e">
        <f>#REF!+#REF!-#REF!-#REF!</f>
        <v>#REF!</v>
      </c>
      <c r="N6" s="336"/>
      <c r="O6" s="337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19"/>
      <c r="AB6" s="319"/>
      <c r="AC6" s="319"/>
      <c r="AD6" s="319"/>
      <c r="AE6" s="319"/>
      <c r="AF6" s="319"/>
      <c r="AG6" s="319"/>
      <c r="AH6" s="319"/>
      <c r="AI6" s="319"/>
      <c r="AJ6" s="319"/>
      <c r="AK6" s="319"/>
      <c r="AL6" s="319"/>
      <c r="AM6" s="319"/>
      <c r="AN6" s="319"/>
      <c r="AO6" s="319"/>
      <c r="AP6" s="319"/>
      <c r="AQ6" s="319"/>
      <c r="AR6" s="319"/>
      <c r="AS6" s="319"/>
      <c r="AT6" s="319"/>
      <c r="AU6" s="319"/>
      <c r="AV6" s="319"/>
      <c r="AW6" s="319"/>
    </row>
    <row r="7" spans="1:16383">
      <c r="A7" s="333">
        <v>4</v>
      </c>
      <c r="B7" s="60" t="s">
        <v>16635</v>
      </c>
      <c r="C7" s="334">
        <v>46142</v>
      </c>
      <c r="D7" s="334"/>
      <c r="E7" s="340" t="s">
        <v>16554</v>
      </c>
      <c r="F7" s="335"/>
      <c r="G7" s="336">
        <v>500500</v>
      </c>
      <c r="H7" s="336">
        <v>500500</v>
      </c>
      <c r="I7" s="336"/>
      <c r="J7" s="336" t="e">
        <f>5.5%*#REF!</f>
        <v>#REF!</v>
      </c>
      <c r="K7" s="336"/>
      <c r="L7" s="336"/>
      <c r="M7" s="336" t="e">
        <f>#REF!+#REF!-#REF!-#REF!</f>
        <v>#REF!</v>
      </c>
      <c r="N7" s="336"/>
      <c r="O7" s="337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19"/>
      <c r="AA7" s="319"/>
      <c r="AB7" s="319"/>
      <c r="AC7" s="319"/>
      <c r="AD7" s="319"/>
      <c r="AE7" s="319"/>
      <c r="AF7" s="319"/>
      <c r="AG7" s="319"/>
      <c r="AH7" s="319"/>
      <c r="AI7" s="319"/>
      <c r="AJ7" s="319"/>
      <c r="AK7" s="319"/>
      <c r="AL7" s="319"/>
      <c r="AM7" s="319"/>
      <c r="AN7" s="319"/>
      <c r="AO7" s="319"/>
      <c r="AP7" s="319"/>
      <c r="AQ7" s="319"/>
      <c r="AR7" s="319"/>
      <c r="AS7" s="319"/>
      <c r="AT7" s="319"/>
      <c r="AU7" s="319"/>
      <c r="AV7" s="319"/>
      <c r="AW7" s="319"/>
    </row>
    <row r="8" spans="1:16383">
      <c r="A8" s="333">
        <v>5</v>
      </c>
      <c r="B8" s="60" t="s">
        <v>16538</v>
      </c>
      <c r="C8" s="334">
        <v>46136</v>
      </c>
      <c r="D8" s="334"/>
      <c r="E8" s="340" t="s">
        <v>16636</v>
      </c>
      <c r="F8" s="335" t="s">
        <v>16637</v>
      </c>
      <c r="G8" s="336">
        <v>2500000</v>
      </c>
      <c r="H8" s="336">
        <v>2500000</v>
      </c>
      <c r="I8" s="336"/>
      <c r="J8" s="336" t="e">
        <f>5.5%*#REF!</f>
        <v>#REF!</v>
      </c>
      <c r="K8" s="336"/>
      <c r="L8" s="336"/>
      <c r="M8" s="336" t="e">
        <f>#REF!+#REF!-#REF!-#REF!</f>
        <v>#REF!</v>
      </c>
      <c r="N8" s="336"/>
      <c r="O8" s="337"/>
      <c r="P8" s="319"/>
      <c r="Q8" s="319"/>
      <c r="R8" s="319"/>
      <c r="S8" s="319"/>
      <c r="T8" s="319"/>
      <c r="U8" s="319"/>
      <c r="V8" s="319"/>
      <c r="W8" s="319"/>
      <c r="X8" s="319"/>
      <c r="Y8" s="319"/>
      <c r="Z8" s="319"/>
      <c r="AA8" s="319"/>
      <c r="AB8" s="319"/>
      <c r="AC8" s="319"/>
      <c r="AD8" s="319"/>
      <c r="AE8" s="319"/>
      <c r="AF8" s="319"/>
      <c r="AG8" s="319"/>
      <c r="AH8" s="319"/>
      <c r="AI8" s="319"/>
      <c r="AJ8" s="319"/>
      <c r="AK8" s="319"/>
      <c r="AL8" s="319"/>
      <c r="AM8" s="319"/>
      <c r="AN8" s="319"/>
      <c r="AO8" s="319"/>
      <c r="AP8" s="319"/>
      <c r="AQ8" s="319"/>
      <c r="AR8" s="319"/>
      <c r="AS8" s="319"/>
      <c r="AT8" s="319"/>
      <c r="AU8" s="319"/>
      <c r="AV8" s="319"/>
      <c r="AW8" s="319"/>
    </row>
    <row r="9" spans="1:16383">
      <c r="A9" s="333">
        <v>6</v>
      </c>
      <c r="B9" s="60" t="s">
        <v>58</v>
      </c>
      <c r="C9" s="334">
        <v>46140</v>
      </c>
      <c r="D9" s="334"/>
      <c r="E9" s="335" t="s">
        <v>16638</v>
      </c>
      <c r="F9" s="335" t="s">
        <v>60</v>
      </c>
      <c r="G9" s="336"/>
      <c r="H9" s="336">
        <v>265800</v>
      </c>
      <c r="I9" s="336"/>
      <c r="J9" s="336" t="e">
        <f>5.5%*#REF!</f>
        <v>#REF!</v>
      </c>
      <c r="K9" s="336"/>
      <c r="L9" s="336"/>
      <c r="M9" s="336" t="e">
        <f>#REF!+#REF!-#REF!-#REF!</f>
        <v>#REF!</v>
      </c>
      <c r="O9" s="337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319"/>
    </row>
    <row r="10" spans="1:16383">
      <c r="A10" s="333">
        <v>7</v>
      </c>
      <c r="B10" s="60" t="s">
        <v>16639</v>
      </c>
      <c r="C10" s="334">
        <v>46149</v>
      </c>
      <c r="D10" s="334"/>
      <c r="E10" s="341" t="s">
        <v>16640</v>
      </c>
      <c r="F10" s="335" t="s">
        <v>16641</v>
      </c>
      <c r="G10" s="336"/>
      <c r="H10" s="336">
        <f>425000+20000+3840000</f>
        <v>4285000</v>
      </c>
      <c r="I10" s="336">
        <f>739200+81813+3850</f>
        <v>824863</v>
      </c>
      <c r="J10" s="336" t="e">
        <f>5.5%*#REF!</f>
        <v>#REF!</v>
      </c>
      <c r="K10" s="336"/>
      <c r="L10" s="336"/>
      <c r="M10" s="336" t="e">
        <f>#REF!+#REF!-#REF!-#REF!</f>
        <v>#REF!</v>
      </c>
      <c r="O10" s="337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19"/>
      <c r="AL10" s="319"/>
      <c r="AM10" s="319"/>
      <c r="AN10" s="319"/>
      <c r="AO10" s="319"/>
      <c r="AP10" s="319"/>
      <c r="AQ10" s="319"/>
      <c r="AR10" s="319"/>
      <c r="AS10" s="319"/>
      <c r="AT10" s="319"/>
      <c r="AU10" s="319"/>
      <c r="AV10" s="319"/>
      <c r="AW10" s="319"/>
    </row>
    <row r="11" spans="1:16383">
      <c r="A11" s="333">
        <v>8</v>
      </c>
      <c r="B11" s="60" t="s">
        <v>16642</v>
      </c>
      <c r="C11" s="334">
        <v>46147</v>
      </c>
      <c r="D11" s="334"/>
      <c r="E11" s="335" t="s">
        <v>16643</v>
      </c>
      <c r="F11" s="335" t="s">
        <v>16644</v>
      </c>
      <c r="G11" s="336"/>
      <c r="H11" s="336">
        <v>30000</v>
      </c>
      <c r="I11" s="336"/>
      <c r="J11" s="336" t="e">
        <f>5.5%*#REF!</f>
        <v>#REF!</v>
      </c>
      <c r="K11" s="336"/>
      <c r="L11" s="336"/>
      <c r="M11" s="336" t="e">
        <f>#REF!+#REF!-#REF!-#REF!</f>
        <v>#REF!</v>
      </c>
      <c r="O11" s="337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  <c r="AQ11" s="319"/>
      <c r="AR11" s="319"/>
      <c r="AS11" s="319"/>
      <c r="AT11" s="319"/>
      <c r="AU11" s="319"/>
      <c r="AV11" s="319"/>
      <c r="AW11" s="319"/>
    </row>
    <row r="12" spans="1:16383">
      <c r="A12" s="342">
        <v>9</v>
      </c>
      <c r="B12" s="338" t="s">
        <v>44</v>
      </c>
      <c r="C12" s="339">
        <v>46141</v>
      </c>
      <c r="D12" s="339"/>
      <c r="E12" s="335" t="s">
        <v>16645</v>
      </c>
      <c r="F12" s="335" t="s">
        <v>46</v>
      </c>
      <c r="G12" s="343"/>
      <c r="H12" s="336">
        <v>54400</v>
      </c>
      <c r="I12" s="343"/>
      <c r="J12" s="343" t="e">
        <f>5.5%*#REF!</f>
        <v>#REF!</v>
      </c>
      <c r="K12" s="343"/>
      <c r="L12" s="343"/>
      <c r="M12" s="343" t="e">
        <f>#REF!+#REF!-#REF!-#REF!</f>
        <v>#REF!</v>
      </c>
      <c r="N12" s="338"/>
      <c r="O12" s="344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19"/>
    </row>
    <row r="13" spans="1:16383">
      <c r="A13" s="342">
        <v>10</v>
      </c>
      <c r="B13" s="338" t="s">
        <v>16646</v>
      </c>
      <c r="C13" s="339">
        <v>46139</v>
      </c>
      <c r="D13" s="339">
        <v>46169</v>
      </c>
      <c r="E13" s="335" t="s">
        <v>16647</v>
      </c>
      <c r="F13" s="335" t="s">
        <v>16648</v>
      </c>
      <c r="G13" s="343"/>
      <c r="H13" s="336">
        <v>198100</v>
      </c>
      <c r="I13" s="343">
        <v>38135</v>
      </c>
      <c r="J13" s="343" t="e">
        <f>5.5%*#REF!</f>
        <v>#REF!</v>
      </c>
      <c r="K13" s="343"/>
      <c r="L13" s="343"/>
      <c r="M13" s="343" t="e">
        <f>#REF!+#REF!-#REF!-#REF!</f>
        <v>#REF!</v>
      </c>
      <c r="N13" s="338"/>
      <c r="O13" s="344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319"/>
      <c r="AD13" s="319"/>
      <c r="AE13" s="319"/>
      <c r="AF13" s="319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</row>
    <row r="14" spans="1:16383">
      <c r="A14" s="342">
        <v>11</v>
      </c>
      <c r="B14" s="338" t="s">
        <v>16649</v>
      </c>
      <c r="C14" s="339">
        <v>46135</v>
      </c>
      <c r="D14" s="339">
        <v>46142</v>
      </c>
      <c r="E14" s="335" t="s">
        <v>16585</v>
      </c>
      <c r="F14" s="335" t="s">
        <v>16650</v>
      </c>
      <c r="G14" s="343">
        <v>240000</v>
      </c>
      <c r="H14" s="343">
        <v>240000</v>
      </c>
      <c r="I14" s="343"/>
      <c r="J14" s="343" t="e">
        <f>5.5%*#REF!</f>
        <v>#REF!</v>
      </c>
      <c r="K14" s="343"/>
      <c r="L14" s="343"/>
      <c r="M14" s="343" t="e">
        <f>#REF!+#REF!-#REF!-#REF!</f>
        <v>#REF!</v>
      </c>
      <c r="N14" s="338"/>
      <c r="O14" s="344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</row>
    <row r="15" spans="1:16383">
      <c r="A15" s="345">
        <v>12</v>
      </c>
      <c r="B15" s="346" t="s">
        <v>16503</v>
      </c>
      <c r="C15" s="347">
        <v>46153</v>
      </c>
      <c r="D15" s="347"/>
      <c r="E15" s="348" t="s">
        <v>16651</v>
      </c>
      <c r="F15" s="349" t="s">
        <v>16505</v>
      </c>
      <c r="G15" s="350">
        <v>1269841</v>
      </c>
      <c r="H15" s="350">
        <v>1269841</v>
      </c>
      <c r="I15" s="350"/>
      <c r="J15" s="350" t="e">
        <f>5.5%*#REF!</f>
        <v>#REF!</v>
      </c>
      <c r="K15" s="350"/>
      <c r="L15" s="350"/>
      <c r="M15" s="350" t="e">
        <f>#REF!+#REF!-#REF!-#REF!</f>
        <v>#REF!</v>
      </c>
      <c r="N15" s="346"/>
      <c r="O15" s="351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  <c r="AA15" s="332"/>
      <c r="AB15" s="332"/>
      <c r="AC15" s="332"/>
      <c r="AD15" s="332"/>
      <c r="AE15" s="332"/>
      <c r="AF15" s="332"/>
      <c r="AG15" s="332"/>
      <c r="AH15" s="332"/>
      <c r="AI15" s="332"/>
      <c r="AJ15" s="332"/>
      <c r="AK15" s="332"/>
      <c r="AL15" s="332"/>
      <c r="AM15" s="332"/>
      <c r="AN15" s="332"/>
      <c r="AO15" s="332"/>
      <c r="AP15" s="332"/>
      <c r="AQ15" s="332"/>
      <c r="AR15" s="332"/>
      <c r="AS15" s="332"/>
      <c r="AT15" s="332"/>
      <c r="AU15" s="332"/>
      <c r="AV15" s="332"/>
      <c r="AW15" s="332"/>
    </row>
    <row r="16" spans="1:16383">
      <c r="A16" s="345">
        <v>13</v>
      </c>
      <c r="B16" s="346" t="s">
        <v>16652</v>
      </c>
      <c r="C16" s="347">
        <v>46150</v>
      </c>
      <c r="D16" s="347"/>
      <c r="E16" s="349" t="s">
        <v>16653</v>
      </c>
      <c r="F16" s="349" t="s">
        <v>16654</v>
      </c>
      <c r="G16" s="350">
        <v>200000</v>
      </c>
      <c r="H16" s="330">
        <v>200000</v>
      </c>
      <c r="I16" s="350"/>
      <c r="J16" s="350" t="e">
        <f>5.5%*#REF!</f>
        <v>#REF!</v>
      </c>
      <c r="K16" s="350"/>
      <c r="L16" s="350"/>
      <c r="M16" s="350" t="e">
        <f>#REF!+#REF!-#REF!-#REF!</f>
        <v>#REF!</v>
      </c>
      <c r="N16" s="346"/>
      <c r="O16" s="351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  <c r="AA16" s="332"/>
      <c r="AB16" s="332"/>
      <c r="AC16" s="332"/>
      <c r="AD16" s="332"/>
      <c r="AE16" s="332"/>
      <c r="AF16" s="332"/>
      <c r="AG16" s="332"/>
      <c r="AH16" s="332"/>
      <c r="AI16" s="332"/>
      <c r="AJ16" s="332"/>
      <c r="AK16" s="332"/>
      <c r="AL16" s="332"/>
      <c r="AM16" s="332"/>
      <c r="AN16" s="332"/>
      <c r="AO16" s="332"/>
      <c r="AP16" s="332"/>
      <c r="AQ16" s="332"/>
      <c r="AR16" s="332"/>
      <c r="AS16" s="332"/>
      <c r="AT16" s="332"/>
      <c r="AU16" s="332"/>
      <c r="AV16" s="332"/>
      <c r="AW16" s="332"/>
    </row>
    <row r="17" spans="1:16383">
      <c r="A17" s="345">
        <v>14</v>
      </c>
      <c r="B17" s="346" t="s">
        <v>16655</v>
      </c>
      <c r="C17" s="347">
        <v>46142</v>
      </c>
      <c r="D17" s="347"/>
      <c r="E17" s="349" t="s">
        <v>16656</v>
      </c>
      <c r="F17" s="349" t="s">
        <v>16657</v>
      </c>
      <c r="G17" s="350"/>
      <c r="H17" s="330">
        <f>1624810-434016</f>
        <v>1190794</v>
      </c>
      <c r="I17" s="350"/>
      <c r="J17" s="350" t="e">
        <f>5.5%*#REF!</f>
        <v>#REF!</v>
      </c>
      <c r="K17" s="350"/>
      <c r="L17" s="350"/>
      <c r="M17" s="350" t="e">
        <f>#REF!+#REF!-#REF!-#REF!</f>
        <v>#REF!</v>
      </c>
      <c r="N17" s="346"/>
      <c r="O17" s="351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  <c r="AA17" s="332"/>
      <c r="AB17" s="332"/>
      <c r="AC17" s="332"/>
      <c r="AD17" s="332"/>
      <c r="AE17" s="332"/>
      <c r="AF17" s="332"/>
      <c r="AG17" s="332"/>
      <c r="AH17" s="332"/>
      <c r="AI17" s="332"/>
      <c r="AJ17" s="332"/>
      <c r="AK17" s="332"/>
      <c r="AL17" s="332"/>
      <c r="AM17" s="332"/>
      <c r="AN17" s="332"/>
      <c r="AO17" s="332"/>
      <c r="AP17" s="332"/>
      <c r="AQ17" s="332"/>
      <c r="AR17" s="332"/>
      <c r="AS17" s="332"/>
      <c r="AT17" s="332"/>
      <c r="AU17" s="332"/>
      <c r="AV17" s="332"/>
      <c r="AW17" s="332"/>
    </row>
    <row r="18" spans="1:16383">
      <c r="A18" s="345">
        <v>15</v>
      </c>
      <c r="B18" s="346" t="s">
        <v>16658</v>
      </c>
      <c r="C18" s="347"/>
      <c r="D18" s="347"/>
      <c r="E18" s="329"/>
      <c r="F18" s="329" t="s">
        <v>16657</v>
      </c>
      <c r="G18" s="350"/>
      <c r="H18" s="330">
        <v>20370481</v>
      </c>
      <c r="I18" s="350"/>
      <c r="J18" s="350" t="e">
        <f>5.5%*#REF!</f>
        <v>#REF!</v>
      </c>
      <c r="K18" s="350"/>
      <c r="L18" s="350"/>
      <c r="M18" s="350" t="e">
        <f>#REF!+#REF!-#REF!-#REF!</f>
        <v>#REF!</v>
      </c>
      <c r="N18" s="346"/>
      <c r="O18" s="351"/>
      <c r="P18" s="332"/>
      <c r="Q18" s="332"/>
      <c r="R18" s="332"/>
      <c r="S18" s="332"/>
      <c r="T18" s="332"/>
      <c r="U18" s="332"/>
      <c r="V18" s="332"/>
      <c r="W18" s="332"/>
      <c r="X18" s="332"/>
      <c r="Y18" s="332"/>
      <c r="Z18" s="332"/>
      <c r="AA18" s="332"/>
      <c r="AB18" s="332"/>
      <c r="AC18" s="332"/>
      <c r="AD18" s="332"/>
      <c r="AE18" s="332"/>
      <c r="AF18" s="332"/>
      <c r="AG18" s="332"/>
      <c r="AH18" s="332"/>
      <c r="AI18" s="332"/>
      <c r="AJ18" s="332"/>
      <c r="AK18" s="332"/>
      <c r="AL18" s="332"/>
      <c r="AM18" s="332"/>
      <c r="AN18" s="332"/>
      <c r="AO18" s="332"/>
      <c r="AP18" s="332"/>
      <c r="AQ18" s="332"/>
      <c r="AR18" s="332"/>
      <c r="AS18" s="332"/>
      <c r="AT18" s="332"/>
      <c r="AU18" s="332"/>
      <c r="AV18" s="332"/>
      <c r="AW18" s="332"/>
    </row>
    <row r="19" spans="1:16383">
      <c r="A19" s="345"/>
      <c r="B19" s="346"/>
      <c r="C19" s="347"/>
      <c r="D19" s="347"/>
      <c r="E19" s="349"/>
      <c r="F19" s="349"/>
      <c r="G19" s="350"/>
      <c r="H19" s="330"/>
      <c r="I19" s="350"/>
      <c r="J19" s="350" t="e">
        <f>5.5%*#REF!</f>
        <v>#REF!</v>
      </c>
      <c r="K19" s="350"/>
      <c r="L19" s="350"/>
      <c r="M19" s="350"/>
      <c r="N19" s="346"/>
      <c r="O19" s="351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  <c r="AA19" s="332"/>
      <c r="AB19" s="332"/>
      <c r="AC19" s="332"/>
      <c r="AD19" s="332"/>
      <c r="AE19" s="332"/>
      <c r="AF19" s="332"/>
      <c r="AG19" s="332"/>
      <c r="AH19" s="332"/>
      <c r="AI19" s="332"/>
      <c r="AJ19" s="332"/>
      <c r="AK19" s="332"/>
      <c r="AL19" s="332"/>
      <c r="AM19" s="332"/>
      <c r="AN19" s="332"/>
      <c r="AO19" s="332"/>
      <c r="AP19" s="332"/>
      <c r="AQ19" s="332"/>
      <c r="AR19" s="332"/>
      <c r="AS19" s="332"/>
      <c r="AT19" s="332"/>
      <c r="AU19" s="332"/>
      <c r="AV19" s="332"/>
      <c r="AW19" s="332"/>
    </row>
    <row r="20" spans="1:16383">
      <c r="A20" s="345"/>
      <c r="B20" s="346"/>
      <c r="C20" s="347"/>
      <c r="D20" s="347"/>
      <c r="E20" s="349"/>
      <c r="F20" s="349"/>
      <c r="G20" s="350"/>
      <c r="H20" s="330"/>
      <c r="I20" s="350"/>
      <c r="J20" s="350" t="e">
        <f>5.5%*#REF!</f>
        <v>#REF!</v>
      </c>
      <c r="K20" s="350"/>
      <c r="L20" s="350"/>
      <c r="M20" s="350"/>
      <c r="N20" s="346"/>
      <c r="O20" s="351"/>
      <c r="P20" s="332"/>
      <c r="Q20" s="332"/>
      <c r="R20" s="332"/>
      <c r="S20" s="332"/>
      <c r="T20" s="332"/>
      <c r="U20" s="332"/>
      <c r="V20" s="332"/>
      <c r="W20" s="332"/>
      <c r="X20" s="332"/>
      <c r="Y20" s="332"/>
      <c r="Z20" s="332"/>
      <c r="AA20" s="332"/>
      <c r="AB20" s="332"/>
      <c r="AC20" s="332"/>
      <c r="AD20" s="332"/>
      <c r="AE20" s="332"/>
      <c r="AF20" s="332"/>
      <c r="AG20" s="332"/>
      <c r="AH20" s="332"/>
      <c r="AI20" s="332"/>
      <c r="AJ20" s="332"/>
      <c r="AK20" s="332"/>
      <c r="AL20" s="332"/>
      <c r="AM20" s="332"/>
      <c r="AN20" s="332"/>
      <c r="AO20" s="332"/>
      <c r="AP20" s="332"/>
      <c r="AQ20" s="332"/>
      <c r="AR20" s="332"/>
      <c r="AS20" s="332"/>
      <c r="AT20" s="332"/>
      <c r="AU20" s="332"/>
      <c r="AV20" s="332"/>
      <c r="AW20" s="332"/>
    </row>
    <row r="21" spans="1:16383">
      <c r="A21" s="345"/>
      <c r="B21" s="346"/>
      <c r="C21" s="347"/>
      <c r="D21" s="347"/>
      <c r="E21" s="349"/>
      <c r="F21" s="349"/>
      <c r="G21" s="350"/>
      <c r="H21" s="330"/>
      <c r="I21" s="350"/>
      <c r="J21" s="350" t="e">
        <f>5.5%*#REF!</f>
        <v>#REF!</v>
      </c>
      <c r="K21" s="350"/>
      <c r="L21" s="350"/>
      <c r="M21" s="350"/>
      <c r="N21" s="346"/>
      <c r="O21" s="351"/>
      <c r="P21" s="332"/>
      <c r="Q21" s="332"/>
      <c r="R21" s="332"/>
      <c r="S21" s="332"/>
      <c r="T21" s="332"/>
      <c r="U21" s="332"/>
      <c r="V21" s="332"/>
      <c r="W21" s="332"/>
      <c r="X21" s="332"/>
      <c r="Y21" s="332"/>
      <c r="Z21" s="332"/>
      <c r="AA21" s="332"/>
      <c r="AB21" s="332"/>
      <c r="AC21" s="332"/>
      <c r="AD21" s="332"/>
      <c r="AE21" s="332"/>
      <c r="AF21" s="332"/>
      <c r="AG21" s="332"/>
      <c r="AH21" s="332"/>
      <c r="AI21" s="332"/>
      <c r="AJ21" s="332"/>
      <c r="AK21" s="332"/>
      <c r="AL21" s="332"/>
      <c r="AM21" s="332"/>
      <c r="AN21" s="332"/>
      <c r="AO21" s="332"/>
      <c r="AP21" s="332"/>
      <c r="AQ21" s="332"/>
      <c r="AR21" s="332"/>
      <c r="AS21" s="332"/>
      <c r="AT21" s="332"/>
      <c r="AU21" s="332"/>
      <c r="AV21" s="332"/>
      <c r="AW21" s="332"/>
      <c r="AX21" s="327"/>
      <c r="AY21" s="327"/>
      <c r="AZ21" s="327"/>
      <c r="BA21" s="327"/>
      <c r="BB21" s="327"/>
      <c r="BC21" s="327"/>
      <c r="BD21" s="327"/>
      <c r="BE21" s="327"/>
      <c r="BF21" s="327"/>
      <c r="BG21" s="327"/>
      <c r="BH21" s="327"/>
      <c r="BI21" s="327"/>
      <c r="BJ21" s="327"/>
      <c r="BK21" s="327"/>
      <c r="BL21" s="327"/>
      <c r="BM21" s="327"/>
      <c r="BN21" s="327"/>
      <c r="BO21" s="327"/>
      <c r="BP21" s="327"/>
      <c r="BQ21" s="327"/>
      <c r="BR21" s="327"/>
      <c r="BS21" s="327"/>
      <c r="BT21" s="327"/>
      <c r="BU21" s="327"/>
      <c r="BV21" s="327"/>
      <c r="BW21" s="327"/>
      <c r="BX21" s="327"/>
      <c r="BY21" s="327"/>
      <c r="BZ21" s="327"/>
      <c r="CA21" s="327"/>
      <c r="CB21" s="327"/>
      <c r="CC21" s="327"/>
      <c r="CD21" s="327"/>
      <c r="CE21" s="327"/>
      <c r="CF21" s="327"/>
      <c r="CG21" s="327"/>
      <c r="CH21" s="327"/>
      <c r="CI21" s="327"/>
      <c r="CJ21" s="327"/>
      <c r="CK21" s="327"/>
      <c r="CL21" s="327"/>
      <c r="CM21" s="327"/>
      <c r="CN21" s="327"/>
      <c r="CO21" s="327"/>
      <c r="CP21" s="327"/>
      <c r="CQ21" s="327"/>
      <c r="CR21" s="327"/>
      <c r="CS21" s="327"/>
      <c r="CT21" s="327"/>
      <c r="CU21" s="327"/>
      <c r="CV21" s="327"/>
      <c r="CW21" s="327"/>
      <c r="CX21" s="327"/>
      <c r="CY21" s="327"/>
      <c r="CZ21" s="327"/>
      <c r="DA21" s="327"/>
      <c r="DB21" s="327"/>
      <c r="DC21" s="327"/>
      <c r="DD21" s="327"/>
      <c r="DE21" s="327"/>
      <c r="DF21" s="327"/>
      <c r="DG21" s="327"/>
      <c r="DH21" s="327"/>
      <c r="DI21" s="327"/>
      <c r="DJ21" s="327"/>
      <c r="DK21" s="327"/>
      <c r="DL21" s="327"/>
      <c r="DM21" s="327"/>
      <c r="DN21" s="327"/>
      <c r="DO21" s="327"/>
      <c r="DP21" s="327"/>
      <c r="DQ21" s="327"/>
      <c r="DR21" s="327"/>
      <c r="DS21" s="327"/>
      <c r="DT21" s="327"/>
      <c r="DU21" s="327"/>
      <c r="DV21" s="327"/>
      <c r="DW21" s="327"/>
      <c r="DX21" s="327"/>
      <c r="DY21" s="327"/>
      <c r="DZ21" s="327"/>
      <c r="EA21" s="327"/>
      <c r="EB21" s="327"/>
      <c r="EC21" s="327"/>
      <c r="ED21" s="327"/>
      <c r="EE21" s="327"/>
      <c r="EF21" s="327"/>
      <c r="EG21" s="327"/>
      <c r="EH21" s="327"/>
      <c r="EI21" s="327"/>
      <c r="EJ21" s="327"/>
      <c r="EK21" s="327"/>
      <c r="EL21" s="327"/>
      <c r="EM21" s="327"/>
      <c r="EN21" s="327"/>
      <c r="EO21" s="327"/>
      <c r="EP21" s="327"/>
      <c r="EQ21" s="327"/>
      <c r="ER21" s="327"/>
      <c r="ES21" s="327"/>
      <c r="ET21" s="327"/>
      <c r="EU21" s="327"/>
      <c r="EV21" s="327"/>
      <c r="EW21" s="327"/>
      <c r="EX21" s="327"/>
      <c r="EY21" s="327"/>
      <c r="EZ21" s="327"/>
      <c r="FA21" s="327"/>
      <c r="FB21" s="327"/>
      <c r="FC21" s="327"/>
      <c r="FD21" s="327"/>
      <c r="FE21" s="327"/>
      <c r="FF21" s="327"/>
      <c r="FG21" s="327"/>
      <c r="FH21" s="327"/>
      <c r="FI21" s="327"/>
      <c r="FJ21" s="327"/>
      <c r="FK21" s="327"/>
      <c r="FL21" s="327"/>
      <c r="FM21" s="327"/>
      <c r="FN21" s="327"/>
      <c r="FO21" s="327"/>
      <c r="FP21" s="327"/>
      <c r="FQ21" s="327"/>
      <c r="FR21" s="327"/>
      <c r="FS21" s="327"/>
      <c r="FT21" s="327"/>
      <c r="FU21" s="327"/>
      <c r="FV21" s="327"/>
      <c r="FW21" s="327"/>
      <c r="FX21" s="327"/>
      <c r="FY21" s="327"/>
      <c r="FZ21" s="327"/>
      <c r="GA21" s="327"/>
      <c r="GB21" s="327"/>
      <c r="GC21" s="327"/>
      <c r="GD21" s="327"/>
      <c r="GE21" s="327"/>
      <c r="GF21" s="327"/>
      <c r="GG21" s="327"/>
      <c r="GH21" s="327"/>
      <c r="GI21" s="327"/>
      <c r="GJ21" s="327"/>
      <c r="GK21" s="327"/>
      <c r="GL21" s="327"/>
      <c r="GM21" s="327"/>
      <c r="GN21" s="327"/>
      <c r="GO21" s="327"/>
      <c r="GP21" s="327"/>
      <c r="GQ21" s="327"/>
      <c r="GR21" s="327"/>
      <c r="GS21" s="327"/>
      <c r="GT21" s="327"/>
      <c r="GU21" s="327"/>
      <c r="GV21" s="327"/>
      <c r="GW21" s="327"/>
      <c r="GX21" s="327"/>
      <c r="GY21" s="327"/>
      <c r="GZ21" s="327"/>
      <c r="HA21" s="327"/>
      <c r="HB21" s="327"/>
      <c r="HC21" s="327"/>
      <c r="HD21" s="327"/>
      <c r="HE21" s="327"/>
      <c r="HF21" s="327"/>
      <c r="HG21" s="327"/>
      <c r="HH21" s="327"/>
      <c r="HI21" s="327"/>
      <c r="HJ21" s="327"/>
      <c r="HK21" s="327"/>
      <c r="HL21" s="327"/>
      <c r="HM21" s="327"/>
      <c r="HN21" s="327"/>
      <c r="HO21" s="327"/>
      <c r="HP21" s="327"/>
      <c r="HQ21" s="327"/>
      <c r="HR21" s="327"/>
      <c r="HS21" s="327"/>
      <c r="HT21" s="327"/>
      <c r="HU21" s="327"/>
      <c r="HV21" s="327"/>
      <c r="HW21" s="327"/>
      <c r="HX21" s="327"/>
      <c r="HY21" s="327"/>
      <c r="HZ21" s="327"/>
      <c r="IA21" s="327"/>
      <c r="IB21" s="327"/>
      <c r="IC21" s="327"/>
      <c r="ID21" s="327"/>
      <c r="IE21" s="327"/>
      <c r="IF21" s="327"/>
      <c r="IG21" s="327"/>
      <c r="IH21" s="327"/>
      <c r="II21" s="327"/>
      <c r="IJ21" s="327"/>
      <c r="IK21" s="327"/>
      <c r="IL21" s="327"/>
      <c r="IM21" s="327"/>
      <c r="IN21" s="327"/>
      <c r="IO21" s="327"/>
      <c r="IP21" s="327"/>
      <c r="IQ21" s="327"/>
      <c r="IR21" s="327"/>
      <c r="IS21" s="327"/>
      <c r="IT21" s="327"/>
      <c r="IU21" s="327"/>
      <c r="IV21" s="327"/>
      <c r="IW21" s="327"/>
      <c r="IX21" s="327"/>
      <c r="IY21" s="327"/>
      <c r="IZ21" s="327"/>
      <c r="JA21" s="327"/>
      <c r="JB21" s="327"/>
      <c r="JC21" s="327"/>
      <c r="JD21" s="327"/>
      <c r="JE21" s="327"/>
      <c r="JF21" s="327"/>
      <c r="JG21" s="327"/>
      <c r="JH21" s="327"/>
      <c r="JI21" s="327"/>
      <c r="JJ21" s="327"/>
      <c r="JK21" s="327"/>
      <c r="JL21" s="327"/>
      <c r="JM21" s="327"/>
      <c r="JN21" s="327"/>
      <c r="JO21" s="327"/>
      <c r="JP21" s="327"/>
      <c r="JQ21" s="327"/>
      <c r="JR21" s="327"/>
      <c r="JS21" s="327"/>
      <c r="JT21" s="327"/>
      <c r="JU21" s="327"/>
      <c r="JV21" s="327"/>
      <c r="JW21" s="327"/>
      <c r="JX21" s="327"/>
      <c r="JY21" s="327"/>
      <c r="JZ21" s="327"/>
      <c r="KA21" s="327"/>
      <c r="KB21" s="327"/>
      <c r="KC21" s="327"/>
      <c r="KD21" s="327"/>
      <c r="KE21" s="327"/>
      <c r="KF21" s="327"/>
      <c r="KG21" s="327"/>
      <c r="KH21" s="327"/>
      <c r="KI21" s="327"/>
      <c r="KJ21" s="327"/>
      <c r="KK21" s="327"/>
      <c r="KL21" s="327"/>
      <c r="KM21" s="327"/>
      <c r="KN21" s="327"/>
      <c r="KO21" s="327"/>
      <c r="KP21" s="327"/>
      <c r="KQ21" s="327"/>
      <c r="KR21" s="327"/>
      <c r="KS21" s="327"/>
      <c r="KT21" s="327"/>
      <c r="KU21" s="327"/>
      <c r="KV21" s="327"/>
      <c r="KW21" s="327"/>
      <c r="KX21" s="327"/>
      <c r="KY21" s="327"/>
      <c r="KZ21" s="327"/>
      <c r="LA21" s="327"/>
      <c r="LB21" s="327"/>
      <c r="LC21" s="327"/>
      <c r="LD21" s="327"/>
      <c r="LE21" s="327"/>
      <c r="LF21" s="327"/>
      <c r="LG21" s="327"/>
      <c r="LH21" s="327"/>
      <c r="LI21" s="327"/>
      <c r="LJ21" s="327"/>
      <c r="LK21" s="327"/>
      <c r="LL21" s="327"/>
      <c r="LM21" s="327"/>
      <c r="LN21" s="327"/>
      <c r="LO21" s="327"/>
      <c r="LP21" s="327"/>
      <c r="LQ21" s="327"/>
      <c r="LR21" s="327"/>
      <c r="LS21" s="327"/>
      <c r="LT21" s="327"/>
      <c r="LU21" s="327"/>
      <c r="LV21" s="327"/>
      <c r="LW21" s="327"/>
      <c r="LX21" s="327"/>
      <c r="LY21" s="327"/>
      <c r="LZ21" s="327"/>
      <c r="MA21" s="327"/>
      <c r="MB21" s="327"/>
      <c r="MC21" s="327"/>
      <c r="MD21" s="327"/>
      <c r="ME21" s="327"/>
      <c r="MF21" s="327"/>
      <c r="MG21" s="327"/>
      <c r="MH21" s="327"/>
      <c r="MI21" s="327"/>
      <c r="MJ21" s="327"/>
      <c r="MK21" s="327"/>
      <c r="ML21" s="327"/>
      <c r="MM21" s="327"/>
      <c r="MN21" s="327"/>
      <c r="MO21" s="327"/>
      <c r="MP21" s="327"/>
      <c r="MQ21" s="327"/>
      <c r="MR21" s="327"/>
      <c r="MS21" s="327"/>
      <c r="MT21" s="327"/>
      <c r="MU21" s="327"/>
      <c r="MV21" s="327"/>
      <c r="MW21" s="327"/>
      <c r="MX21" s="327"/>
      <c r="MY21" s="327"/>
      <c r="MZ21" s="327"/>
      <c r="NA21" s="327"/>
      <c r="NB21" s="327"/>
      <c r="NC21" s="327"/>
      <c r="ND21" s="327"/>
      <c r="NE21" s="327"/>
      <c r="NF21" s="327"/>
      <c r="NG21" s="327"/>
      <c r="NH21" s="327"/>
      <c r="NI21" s="327"/>
      <c r="NJ21" s="327"/>
      <c r="NK21" s="327"/>
      <c r="NL21" s="327"/>
      <c r="NM21" s="327"/>
      <c r="NN21" s="327"/>
      <c r="NO21" s="327"/>
      <c r="NP21" s="327"/>
      <c r="NQ21" s="327"/>
      <c r="NR21" s="327"/>
      <c r="NS21" s="327"/>
      <c r="NT21" s="327"/>
      <c r="NU21" s="327"/>
      <c r="NV21" s="327"/>
      <c r="NW21" s="327"/>
      <c r="NX21" s="327"/>
      <c r="NY21" s="327"/>
      <c r="NZ21" s="327"/>
      <c r="OA21" s="327"/>
      <c r="OB21" s="327"/>
      <c r="OC21" s="327"/>
      <c r="OD21" s="327"/>
      <c r="OE21" s="327"/>
      <c r="OF21" s="327"/>
      <c r="OG21" s="327"/>
      <c r="OH21" s="327"/>
      <c r="OI21" s="327"/>
      <c r="OJ21" s="327"/>
      <c r="OK21" s="327"/>
      <c r="OL21" s="327"/>
      <c r="OM21" s="327"/>
      <c r="ON21" s="327"/>
      <c r="OO21" s="327"/>
      <c r="OP21" s="327"/>
      <c r="OQ21" s="327"/>
      <c r="OR21" s="327"/>
      <c r="OS21" s="327"/>
      <c r="OT21" s="327"/>
      <c r="OU21" s="327"/>
      <c r="OV21" s="327"/>
      <c r="OW21" s="327"/>
      <c r="OX21" s="327"/>
      <c r="OY21" s="327"/>
      <c r="OZ21" s="327"/>
      <c r="PA21" s="327"/>
      <c r="PB21" s="327"/>
      <c r="PC21" s="327"/>
      <c r="PD21" s="327"/>
      <c r="PE21" s="327"/>
      <c r="PF21" s="327"/>
      <c r="PG21" s="327"/>
      <c r="PH21" s="327"/>
      <c r="PI21" s="327"/>
      <c r="PJ21" s="327"/>
      <c r="PK21" s="327"/>
      <c r="PL21" s="327"/>
      <c r="PM21" s="327"/>
      <c r="PN21" s="327"/>
      <c r="PO21" s="327"/>
      <c r="PP21" s="327"/>
      <c r="PQ21" s="327"/>
      <c r="PR21" s="327"/>
      <c r="PS21" s="327"/>
      <c r="PT21" s="327"/>
      <c r="PU21" s="327"/>
      <c r="PV21" s="327"/>
      <c r="PW21" s="327"/>
      <c r="PX21" s="327"/>
      <c r="PY21" s="327"/>
      <c r="PZ21" s="327"/>
      <c r="QA21" s="327"/>
      <c r="QB21" s="327"/>
      <c r="QC21" s="327"/>
      <c r="QD21" s="327"/>
      <c r="QE21" s="327"/>
      <c r="QF21" s="327"/>
      <c r="QG21" s="327"/>
      <c r="QH21" s="327"/>
      <c r="QI21" s="327"/>
      <c r="QJ21" s="327"/>
      <c r="QK21" s="327"/>
      <c r="QL21" s="327"/>
      <c r="QM21" s="327"/>
      <c r="QN21" s="327"/>
      <c r="QO21" s="327"/>
      <c r="QP21" s="327"/>
      <c r="QQ21" s="327"/>
      <c r="QR21" s="327"/>
      <c r="QS21" s="327"/>
      <c r="QT21" s="327"/>
      <c r="QU21" s="327"/>
      <c r="QV21" s="327"/>
      <c r="QW21" s="327"/>
      <c r="QX21" s="327"/>
      <c r="QY21" s="327"/>
      <c r="QZ21" s="327"/>
      <c r="RA21" s="327"/>
      <c r="RB21" s="327"/>
      <c r="RC21" s="327"/>
      <c r="RD21" s="327"/>
      <c r="RE21" s="327"/>
      <c r="RF21" s="327"/>
      <c r="RG21" s="327"/>
      <c r="RH21" s="327"/>
      <c r="RI21" s="327"/>
      <c r="RJ21" s="327"/>
      <c r="RK21" s="327"/>
      <c r="RL21" s="327"/>
      <c r="RM21" s="327"/>
      <c r="RN21" s="327"/>
      <c r="RO21" s="327"/>
      <c r="RP21" s="327"/>
      <c r="RQ21" s="327"/>
      <c r="RR21" s="327"/>
      <c r="RS21" s="327"/>
      <c r="RT21" s="327"/>
      <c r="RU21" s="327"/>
      <c r="RV21" s="327"/>
      <c r="RW21" s="327"/>
      <c r="RX21" s="327"/>
      <c r="RY21" s="327"/>
      <c r="RZ21" s="327"/>
      <c r="SA21" s="327"/>
      <c r="SB21" s="327"/>
      <c r="SC21" s="327"/>
      <c r="SD21" s="327"/>
      <c r="SE21" s="327"/>
      <c r="SF21" s="327"/>
      <c r="SG21" s="327"/>
      <c r="SH21" s="327"/>
      <c r="SI21" s="327"/>
      <c r="SJ21" s="327"/>
      <c r="SK21" s="327"/>
      <c r="SL21" s="327"/>
      <c r="SM21" s="327"/>
      <c r="SN21" s="327"/>
      <c r="SO21" s="327"/>
      <c r="SP21" s="327"/>
      <c r="SQ21" s="327"/>
      <c r="SR21" s="327"/>
      <c r="SS21" s="327"/>
      <c r="ST21" s="327"/>
      <c r="SU21" s="327"/>
      <c r="SV21" s="327"/>
      <c r="SW21" s="327"/>
      <c r="SX21" s="327"/>
      <c r="SY21" s="327"/>
      <c r="SZ21" s="327"/>
      <c r="TA21" s="327"/>
      <c r="TB21" s="327"/>
      <c r="TC21" s="327"/>
      <c r="TD21" s="327"/>
      <c r="TE21" s="327"/>
      <c r="TF21" s="327"/>
      <c r="TG21" s="327"/>
      <c r="TH21" s="327"/>
      <c r="TI21" s="327"/>
      <c r="TJ21" s="327"/>
      <c r="TK21" s="327"/>
      <c r="TL21" s="327"/>
      <c r="TM21" s="327"/>
      <c r="TN21" s="327"/>
      <c r="TO21" s="327"/>
      <c r="TP21" s="327"/>
      <c r="TQ21" s="327"/>
      <c r="TR21" s="327"/>
      <c r="TS21" s="327"/>
      <c r="TT21" s="327"/>
      <c r="TU21" s="327"/>
      <c r="TV21" s="327"/>
      <c r="TW21" s="327"/>
      <c r="TX21" s="327"/>
      <c r="TY21" s="327"/>
      <c r="TZ21" s="327"/>
      <c r="UA21" s="327"/>
      <c r="UB21" s="327"/>
      <c r="UC21" s="327"/>
      <c r="UD21" s="327"/>
      <c r="UE21" s="327"/>
      <c r="UF21" s="327"/>
      <c r="UG21" s="327"/>
      <c r="UH21" s="327"/>
      <c r="UI21" s="327"/>
      <c r="UJ21" s="327"/>
      <c r="UK21" s="327"/>
      <c r="UL21" s="327"/>
      <c r="UM21" s="327"/>
      <c r="UN21" s="327"/>
      <c r="UO21" s="327"/>
      <c r="UP21" s="327"/>
      <c r="UQ21" s="327"/>
      <c r="UR21" s="327"/>
      <c r="US21" s="327"/>
      <c r="UT21" s="327"/>
      <c r="UU21" s="327"/>
      <c r="UV21" s="327"/>
      <c r="UW21" s="327"/>
      <c r="UX21" s="327"/>
      <c r="UY21" s="327"/>
      <c r="UZ21" s="327"/>
      <c r="VA21" s="327"/>
      <c r="VB21" s="327"/>
      <c r="VC21" s="327"/>
      <c r="VD21" s="327"/>
      <c r="VE21" s="327"/>
      <c r="VF21" s="327"/>
      <c r="VG21" s="327"/>
      <c r="VH21" s="327"/>
      <c r="VI21" s="327"/>
      <c r="VJ21" s="327"/>
      <c r="VK21" s="327"/>
      <c r="VL21" s="327"/>
      <c r="VM21" s="327"/>
      <c r="VN21" s="327"/>
      <c r="VO21" s="327"/>
      <c r="VP21" s="327"/>
      <c r="VQ21" s="327"/>
      <c r="VR21" s="327"/>
      <c r="VS21" s="327"/>
      <c r="VT21" s="327"/>
      <c r="VU21" s="327"/>
      <c r="VV21" s="327"/>
      <c r="VW21" s="327"/>
      <c r="VX21" s="327"/>
      <c r="VY21" s="327"/>
      <c r="VZ21" s="327"/>
      <c r="WA21" s="327"/>
      <c r="WB21" s="327"/>
      <c r="WC21" s="327"/>
      <c r="WD21" s="327"/>
      <c r="WE21" s="327"/>
      <c r="WF21" s="327"/>
      <c r="WG21" s="327"/>
      <c r="WH21" s="327"/>
      <c r="WI21" s="327"/>
      <c r="WJ21" s="327"/>
      <c r="WK21" s="327"/>
      <c r="WL21" s="327"/>
      <c r="WM21" s="327"/>
      <c r="WN21" s="327"/>
      <c r="WO21" s="327"/>
      <c r="WP21" s="327"/>
      <c r="WQ21" s="327"/>
      <c r="WR21" s="327"/>
      <c r="WS21" s="327"/>
      <c r="WT21" s="327"/>
      <c r="WU21" s="327"/>
      <c r="WV21" s="327"/>
      <c r="WW21" s="327"/>
      <c r="WX21" s="327"/>
      <c r="WY21" s="327"/>
      <c r="WZ21" s="327"/>
      <c r="XA21" s="327"/>
      <c r="XB21" s="327"/>
      <c r="XC21" s="327"/>
      <c r="XD21" s="327"/>
      <c r="XE21" s="327"/>
      <c r="XF21" s="327"/>
      <c r="XG21" s="327"/>
      <c r="XH21" s="327"/>
      <c r="XI21" s="327"/>
      <c r="XJ21" s="327"/>
      <c r="XK21" s="327"/>
      <c r="XL21" s="327"/>
      <c r="XM21" s="327"/>
      <c r="XN21" s="327"/>
      <c r="XO21" s="327"/>
      <c r="XP21" s="327"/>
      <c r="XQ21" s="327"/>
      <c r="XR21" s="327"/>
      <c r="XS21" s="327"/>
      <c r="XT21" s="327"/>
      <c r="XU21" s="327"/>
      <c r="XV21" s="327"/>
      <c r="XW21" s="327"/>
      <c r="XX21" s="327"/>
      <c r="XY21" s="327"/>
      <c r="XZ21" s="327"/>
      <c r="YA21" s="327"/>
      <c r="YB21" s="327"/>
      <c r="YC21" s="327"/>
      <c r="YD21" s="327"/>
      <c r="YE21" s="327"/>
      <c r="YF21" s="327"/>
      <c r="YG21" s="327"/>
      <c r="YH21" s="327"/>
      <c r="YI21" s="327"/>
      <c r="YJ21" s="327"/>
      <c r="YK21" s="327"/>
      <c r="YL21" s="327"/>
      <c r="YM21" s="327"/>
      <c r="YN21" s="327"/>
      <c r="YO21" s="327"/>
      <c r="YP21" s="327"/>
      <c r="YQ21" s="327"/>
      <c r="YR21" s="327"/>
      <c r="YS21" s="327"/>
      <c r="YT21" s="327"/>
      <c r="YU21" s="327"/>
      <c r="YV21" s="327"/>
      <c r="YW21" s="327"/>
      <c r="YX21" s="327"/>
      <c r="YY21" s="327"/>
      <c r="YZ21" s="327"/>
      <c r="ZA21" s="327"/>
      <c r="ZB21" s="327"/>
      <c r="ZC21" s="327"/>
      <c r="ZD21" s="327"/>
      <c r="ZE21" s="327"/>
      <c r="ZF21" s="327"/>
      <c r="ZG21" s="327"/>
      <c r="ZH21" s="327"/>
      <c r="ZI21" s="327"/>
      <c r="ZJ21" s="327"/>
      <c r="ZK21" s="327"/>
      <c r="ZL21" s="327"/>
      <c r="ZM21" s="327"/>
      <c r="ZN21" s="327"/>
      <c r="ZO21" s="327"/>
      <c r="ZP21" s="327"/>
      <c r="ZQ21" s="327"/>
      <c r="ZR21" s="327"/>
      <c r="ZS21" s="327"/>
      <c r="ZT21" s="327"/>
      <c r="ZU21" s="327"/>
      <c r="ZV21" s="327"/>
      <c r="ZW21" s="327"/>
      <c r="ZX21" s="327"/>
      <c r="ZY21" s="327"/>
      <c r="ZZ21" s="327"/>
      <c r="AAA21" s="327"/>
      <c r="AAB21" s="327"/>
      <c r="AAC21" s="327"/>
      <c r="AAD21" s="327"/>
      <c r="AAE21" s="327"/>
      <c r="AAF21" s="327"/>
      <c r="AAG21" s="327"/>
      <c r="AAH21" s="327"/>
      <c r="AAI21" s="327"/>
      <c r="AAJ21" s="327"/>
      <c r="AAK21" s="327"/>
      <c r="AAL21" s="327"/>
      <c r="AAM21" s="327"/>
      <c r="AAN21" s="327"/>
      <c r="AAO21" s="327"/>
      <c r="AAP21" s="327"/>
      <c r="AAQ21" s="327"/>
      <c r="AAR21" s="327"/>
      <c r="AAS21" s="327"/>
      <c r="AAT21" s="327"/>
      <c r="AAU21" s="327"/>
      <c r="AAV21" s="327"/>
      <c r="AAW21" s="327"/>
      <c r="AAX21" s="327"/>
      <c r="AAY21" s="327"/>
      <c r="AAZ21" s="327"/>
      <c r="ABA21" s="327"/>
      <c r="ABB21" s="327"/>
      <c r="ABC21" s="327"/>
      <c r="ABD21" s="327"/>
      <c r="ABE21" s="327"/>
      <c r="ABF21" s="327"/>
      <c r="ABG21" s="327"/>
      <c r="ABH21" s="327"/>
      <c r="ABI21" s="327"/>
      <c r="ABJ21" s="327"/>
      <c r="ABK21" s="327"/>
      <c r="ABL21" s="327"/>
      <c r="ABM21" s="327"/>
      <c r="ABN21" s="327"/>
      <c r="ABO21" s="327"/>
      <c r="ABP21" s="327"/>
      <c r="ABQ21" s="327"/>
      <c r="ABR21" s="327"/>
      <c r="ABS21" s="327"/>
      <c r="ABT21" s="327"/>
      <c r="ABU21" s="327"/>
      <c r="ABV21" s="327"/>
      <c r="ABW21" s="327"/>
      <c r="ABX21" s="327"/>
      <c r="ABY21" s="327"/>
      <c r="ABZ21" s="327"/>
      <c r="ACA21" s="327"/>
      <c r="ACB21" s="327"/>
      <c r="ACC21" s="327"/>
      <c r="ACD21" s="327"/>
      <c r="ACE21" s="327"/>
      <c r="ACF21" s="327"/>
      <c r="ACG21" s="327"/>
      <c r="ACH21" s="327"/>
      <c r="ACI21" s="327"/>
      <c r="ACJ21" s="327"/>
      <c r="ACK21" s="327"/>
      <c r="ACL21" s="327"/>
      <c r="ACM21" s="327"/>
      <c r="ACN21" s="327"/>
      <c r="ACO21" s="327"/>
      <c r="ACP21" s="327"/>
      <c r="ACQ21" s="327"/>
      <c r="ACR21" s="327"/>
      <c r="ACS21" s="327"/>
      <c r="ACT21" s="327"/>
      <c r="ACU21" s="327"/>
      <c r="ACV21" s="327"/>
      <c r="ACW21" s="327"/>
      <c r="ACX21" s="327"/>
      <c r="ACY21" s="327"/>
      <c r="ACZ21" s="327"/>
      <c r="ADA21" s="327"/>
      <c r="ADB21" s="327"/>
      <c r="ADC21" s="327"/>
      <c r="ADD21" s="327"/>
      <c r="ADE21" s="327"/>
      <c r="ADF21" s="327"/>
      <c r="ADG21" s="327"/>
      <c r="ADH21" s="327"/>
      <c r="ADI21" s="327"/>
      <c r="ADJ21" s="327"/>
      <c r="ADK21" s="327"/>
      <c r="ADL21" s="327"/>
      <c r="ADM21" s="327"/>
      <c r="ADN21" s="327"/>
      <c r="ADO21" s="327"/>
      <c r="ADP21" s="327"/>
      <c r="ADQ21" s="327"/>
      <c r="ADR21" s="327"/>
      <c r="ADS21" s="327"/>
      <c r="ADT21" s="327"/>
      <c r="ADU21" s="327"/>
      <c r="ADV21" s="327"/>
      <c r="ADW21" s="327"/>
      <c r="ADX21" s="327"/>
      <c r="ADY21" s="327"/>
      <c r="ADZ21" s="327"/>
      <c r="AEA21" s="327"/>
      <c r="AEB21" s="327"/>
      <c r="AEC21" s="327"/>
      <c r="AED21" s="327"/>
      <c r="AEE21" s="327"/>
      <c r="AEF21" s="327"/>
      <c r="AEG21" s="327"/>
      <c r="AEH21" s="327"/>
      <c r="AEI21" s="327"/>
      <c r="AEJ21" s="327"/>
      <c r="AEK21" s="327"/>
      <c r="AEL21" s="327"/>
      <c r="AEM21" s="327"/>
      <c r="AEN21" s="327"/>
      <c r="AEO21" s="327"/>
      <c r="AEP21" s="327"/>
      <c r="AEQ21" s="327"/>
      <c r="AER21" s="327"/>
      <c r="AES21" s="327"/>
      <c r="AET21" s="327"/>
      <c r="AEU21" s="327"/>
      <c r="AEV21" s="327"/>
      <c r="AEW21" s="327"/>
      <c r="AEX21" s="327"/>
      <c r="AEY21" s="327"/>
      <c r="AEZ21" s="327"/>
      <c r="AFA21" s="327"/>
      <c r="AFB21" s="327"/>
      <c r="AFC21" s="327"/>
      <c r="AFD21" s="327"/>
      <c r="AFE21" s="327"/>
      <c r="AFF21" s="327"/>
      <c r="AFG21" s="327"/>
      <c r="AFH21" s="327"/>
      <c r="AFI21" s="327"/>
      <c r="AFJ21" s="327"/>
      <c r="AFK21" s="327"/>
      <c r="AFL21" s="327"/>
      <c r="AFM21" s="327"/>
      <c r="AFN21" s="327"/>
      <c r="AFO21" s="327"/>
      <c r="AFP21" s="327"/>
      <c r="AFQ21" s="327"/>
      <c r="AFR21" s="327"/>
      <c r="AFS21" s="327"/>
      <c r="AFT21" s="327"/>
      <c r="AFU21" s="327"/>
      <c r="AFV21" s="327"/>
      <c r="AFW21" s="327"/>
      <c r="AFX21" s="327"/>
      <c r="AFY21" s="327"/>
      <c r="AFZ21" s="327"/>
      <c r="AGA21" s="327"/>
      <c r="AGB21" s="327"/>
      <c r="AGC21" s="327"/>
      <c r="AGD21" s="327"/>
      <c r="AGE21" s="327"/>
      <c r="AGF21" s="327"/>
      <c r="AGG21" s="327"/>
      <c r="AGH21" s="327"/>
      <c r="AGI21" s="327"/>
      <c r="AGJ21" s="327"/>
      <c r="AGK21" s="327"/>
      <c r="AGL21" s="327"/>
      <c r="AGM21" s="327"/>
      <c r="AGN21" s="327"/>
      <c r="AGO21" s="327"/>
      <c r="AGP21" s="327"/>
      <c r="AGQ21" s="327"/>
      <c r="AGR21" s="327"/>
      <c r="AGS21" s="327"/>
      <c r="AGT21" s="327"/>
      <c r="AGU21" s="327"/>
      <c r="AGV21" s="327"/>
      <c r="AGW21" s="327"/>
      <c r="AGX21" s="327"/>
      <c r="AGY21" s="327"/>
      <c r="AGZ21" s="327"/>
      <c r="AHA21" s="327"/>
      <c r="AHB21" s="327"/>
      <c r="AHC21" s="327"/>
      <c r="AHD21" s="327"/>
      <c r="AHE21" s="327"/>
      <c r="AHF21" s="327"/>
      <c r="AHG21" s="327"/>
      <c r="AHH21" s="327"/>
      <c r="AHI21" s="327"/>
      <c r="AHJ21" s="327"/>
      <c r="AHK21" s="327"/>
      <c r="AHL21" s="327"/>
      <c r="AHM21" s="327"/>
      <c r="AHN21" s="327"/>
      <c r="AHO21" s="327"/>
      <c r="AHP21" s="327"/>
      <c r="AHQ21" s="327"/>
      <c r="AHR21" s="327"/>
      <c r="AHS21" s="327"/>
      <c r="AHT21" s="327"/>
      <c r="AHU21" s="327"/>
      <c r="AHV21" s="327"/>
      <c r="AHW21" s="327"/>
      <c r="AHX21" s="327"/>
      <c r="AHY21" s="327"/>
      <c r="AHZ21" s="327"/>
      <c r="AIA21" s="327"/>
      <c r="AIB21" s="327"/>
      <c r="AIC21" s="327"/>
      <c r="AID21" s="327"/>
      <c r="AIE21" s="327"/>
      <c r="AIF21" s="327"/>
      <c r="AIG21" s="327"/>
      <c r="AIH21" s="327"/>
      <c r="AII21" s="327"/>
      <c r="AIJ21" s="327"/>
      <c r="AIK21" s="327"/>
      <c r="AIL21" s="327"/>
      <c r="AIM21" s="327"/>
      <c r="AIN21" s="327"/>
      <c r="AIO21" s="327"/>
      <c r="AIP21" s="327"/>
      <c r="AIQ21" s="327"/>
      <c r="AIR21" s="327"/>
      <c r="AIS21" s="327"/>
      <c r="AIT21" s="327"/>
      <c r="AIU21" s="327"/>
      <c r="AIV21" s="327"/>
      <c r="AIW21" s="327"/>
      <c r="AIX21" s="327"/>
      <c r="AIY21" s="327"/>
      <c r="AIZ21" s="327"/>
      <c r="AJA21" s="327"/>
      <c r="AJB21" s="327"/>
      <c r="AJC21" s="327"/>
      <c r="AJD21" s="327"/>
      <c r="AJE21" s="327"/>
      <c r="AJF21" s="327"/>
      <c r="AJG21" s="327"/>
      <c r="AJH21" s="327"/>
      <c r="AJI21" s="327"/>
      <c r="AJJ21" s="327"/>
      <c r="AJK21" s="327"/>
      <c r="AJL21" s="327"/>
      <c r="AJM21" s="327"/>
      <c r="AJN21" s="327"/>
      <c r="AJO21" s="327"/>
      <c r="AJP21" s="327"/>
      <c r="AJQ21" s="327"/>
      <c r="AJR21" s="327"/>
      <c r="AJS21" s="327"/>
      <c r="AJT21" s="327"/>
      <c r="AJU21" s="327"/>
      <c r="AJV21" s="327"/>
      <c r="AJW21" s="327"/>
      <c r="AJX21" s="327"/>
      <c r="AJY21" s="327"/>
      <c r="AJZ21" s="327"/>
      <c r="AKA21" s="327"/>
      <c r="AKB21" s="327"/>
      <c r="AKC21" s="327"/>
      <c r="AKD21" s="327"/>
      <c r="AKE21" s="327"/>
      <c r="AKF21" s="327"/>
      <c r="AKG21" s="327"/>
      <c r="AKH21" s="327"/>
      <c r="AKI21" s="327"/>
      <c r="AKJ21" s="327"/>
      <c r="AKK21" s="327"/>
      <c r="AKL21" s="327"/>
      <c r="AKM21" s="327"/>
      <c r="AKN21" s="327"/>
      <c r="AKO21" s="327"/>
      <c r="AKP21" s="327"/>
      <c r="AKQ21" s="327"/>
      <c r="AKR21" s="327"/>
      <c r="AKS21" s="327"/>
      <c r="AKT21" s="327"/>
      <c r="AKU21" s="327"/>
      <c r="AKV21" s="327"/>
      <c r="AKW21" s="327"/>
      <c r="AKX21" s="327"/>
      <c r="AKY21" s="327"/>
      <c r="AKZ21" s="327"/>
      <c r="ALA21" s="327"/>
      <c r="ALB21" s="327"/>
      <c r="ALC21" s="327"/>
      <c r="ALD21" s="327"/>
      <c r="ALE21" s="327"/>
      <c r="ALF21" s="327"/>
      <c r="ALG21" s="327"/>
      <c r="ALH21" s="327"/>
      <c r="ALI21" s="327"/>
      <c r="ALJ21" s="327"/>
      <c r="ALK21" s="327"/>
      <c r="ALL21" s="327"/>
      <c r="ALM21" s="327"/>
      <c r="ALN21" s="327"/>
      <c r="ALO21" s="327"/>
      <c r="ALP21" s="327"/>
      <c r="ALQ21" s="327"/>
      <c r="ALR21" s="327"/>
      <c r="ALS21" s="327"/>
      <c r="ALT21" s="327"/>
      <c r="ALU21" s="327"/>
      <c r="ALV21" s="327"/>
      <c r="ALW21" s="327"/>
      <c r="ALX21" s="327"/>
      <c r="ALY21" s="327"/>
      <c r="ALZ21" s="327"/>
      <c r="AMA21" s="327"/>
      <c r="AMB21" s="327"/>
      <c r="AMC21" s="327"/>
      <c r="AMD21" s="327"/>
      <c r="AME21" s="327"/>
      <c r="AMF21" s="327"/>
      <c r="AMG21" s="327"/>
      <c r="AMH21" s="327"/>
      <c r="AMI21" s="327"/>
      <c r="AMJ21" s="327"/>
      <c r="AMK21" s="327"/>
      <c r="AML21" s="327"/>
      <c r="AMM21" s="327"/>
      <c r="AMN21" s="327"/>
      <c r="AMO21" s="327"/>
      <c r="AMP21" s="327"/>
      <c r="AMQ21" s="327"/>
      <c r="AMR21" s="327"/>
      <c r="AMS21" s="327"/>
      <c r="AMT21" s="327"/>
      <c r="AMU21" s="327"/>
      <c r="AMV21" s="327"/>
      <c r="AMW21" s="327"/>
      <c r="AMX21" s="327"/>
      <c r="AMY21" s="327"/>
      <c r="AMZ21" s="327"/>
      <c r="ANA21" s="327"/>
      <c r="ANB21" s="327"/>
      <c r="ANC21" s="327"/>
      <c r="AND21" s="327"/>
      <c r="ANE21" s="327"/>
      <c r="ANF21" s="327"/>
      <c r="ANG21" s="327"/>
      <c r="ANH21" s="327"/>
      <c r="ANI21" s="327"/>
      <c r="ANJ21" s="327"/>
      <c r="ANK21" s="327"/>
      <c r="ANL21" s="327"/>
      <c r="ANM21" s="327"/>
      <c r="ANN21" s="327"/>
      <c r="ANO21" s="327"/>
      <c r="ANP21" s="327"/>
      <c r="ANQ21" s="327"/>
      <c r="ANR21" s="327"/>
      <c r="ANS21" s="327"/>
      <c r="ANT21" s="327"/>
      <c r="ANU21" s="327"/>
      <c r="ANV21" s="327"/>
      <c r="ANW21" s="327"/>
      <c r="ANX21" s="327"/>
      <c r="ANY21" s="327"/>
      <c r="ANZ21" s="327"/>
      <c r="AOA21" s="327"/>
      <c r="AOB21" s="327"/>
      <c r="AOC21" s="327"/>
      <c r="AOD21" s="327"/>
      <c r="AOE21" s="327"/>
      <c r="AOF21" s="327"/>
      <c r="AOG21" s="327"/>
      <c r="AOH21" s="327"/>
      <c r="AOI21" s="327"/>
      <c r="AOJ21" s="327"/>
      <c r="AOK21" s="327"/>
      <c r="AOL21" s="327"/>
      <c r="AOM21" s="327"/>
      <c r="AON21" s="327"/>
      <c r="AOO21" s="327"/>
      <c r="AOP21" s="327"/>
      <c r="AOQ21" s="327"/>
      <c r="AOR21" s="327"/>
      <c r="AOS21" s="327"/>
      <c r="AOT21" s="327"/>
      <c r="AOU21" s="327"/>
      <c r="AOV21" s="327"/>
      <c r="AOW21" s="327"/>
      <c r="AOX21" s="327"/>
      <c r="AOY21" s="327"/>
      <c r="AOZ21" s="327"/>
      <c r="APA21" s="327"/>
      <c r="APB21" s="327"/>
      <c r="APC21" s="327"/>
      <c r="APD21" s="327"/>
      <c r="APE21" s="327"/>
      <c r="APF21" s="327"/>
      <c r="APG21" s="327"/>
      <c r="APH21" s="327"/>
      <c r="API21" s="327"/>
      <c r="APJ21" s="327"/>
      <c r="APK21" s="327"/>
      <c r="APL21" s="327"/>
      <c r="APM21" s="327"/>
      <c r="APN21" s="327"/>
      <c r="APO21" s="327"/>
      <c r="APP21" s="327"/>
      <c r="APQ21" s="327"/>
      <c r="APR21" s="327"/>
      <c r="APS21" s="327"/>
      <c r="APT21" s="327"/>
      <c r="APU21" s="327"/>
      <c r="APV21" s="327"/>
      <c r="APW21" s="327"/>
      <c r="APX21" s="327"/>
      <c r="APY21" s="327"/>
      <c r="APZ21" s="327"/>
      <c r="AQA21" s="327"/>
      <c r="AQB21" s="327"/>
      <c r="AQC21" s="327"/>
      <c r="AQD21" s="327"/>
      <c r="AQE21" s="327"/>
      <c r="AQF21" s="327"/>
      <c r="AQG21" s="327"/>
      <c r="AQH21" s="327"/>
      <c r="AQI21" s="327"/>
      <c r="AQJ21" s="327"/>
      <c r="AQK21" s="327"/>
      <c r="AQL21" s="327"/>
      <c r="AQM21" s="327"/>
      <c r="AQN21" s="327"/>
      <c r="AQO21" s="327"/>
      <c r="AQP21" s="327"/>
      <c r="AQQ21" s="327"/>
      <c r="AQR21" s="327"/>
      <c r="AQS21" s="327"/>
      <c r="AQT21" s="327"/>
      <c r="AQU21" s="327"/>
      <c r="AQV21" s="327"/>
      <c r="AQW21" s="327"/>
      <c r="AQX21" s="327"/>
      <c r="AQY21" s="327"/>
      <c r="AQZ21" s="327"/>
      <c r="ARA21" s="327"/>
      <c r="ARB21" s="327"/>
      <c r="ARC21" s="327"/>
      <c r="ARD21" s="327"/>
      <c r="ARE21" s="327"/>
      <c r="ARF21" s="327"/>
      <c r="ARG21" s="327"/>
      <c r="ARH21" s="327"/>
      <c r="ARI21" s="327"/>
      <c r="ARJ21" s="327"/>
      <c r="ARK21" s="327"/>
      <c r="ARL21" s="327"/>
      <c r="ARM21" s="327"/>
      <c r="ARN21" s="327"/>
      <c r="ARO21" s="327"/>
      <c r="ARP21" s="327"/>
      <c r="ARQ21" s="327"/>
      <c r="ARR21" s="327"/>
      <c r="ARS21" s="327"/>
      <c r="ART21" s="327"/>
      <c r="ARU21" s="327"/>
      <c r="ARV21" s="327"/>
      <c r="ARW21" s="327"/>
      <c r="ARX21" s="327"/>
      <c r="ARY21" s="327"/>
      <c r="ARZ21" s="327"/>
      <c r="ASA21" s="327"/>
      <c r="ASB21" s="327"/>
      <c r="ASC21" s="327"/>
      <c r="ASD21" s="327"/>
      <c r="ASE21" s="327"/>
      <c r="ASF21" s="327"/>
      <c r="ASG21" s="327"/>
      <c r="ASH21" s="327"/>
      <c r="ASI21" s="327"/>
      <c r="ASJ21" s="327"/>
      <c r="ASK21" s="327"/>
      <c r="ASL21" s="327"/>
      <c r="ASM21" s="327"/>
      <c r="ASN21" s="327"/>
      <c r="ASO21" s="327"/>
      <c r="ASP21" s="327"/>
      <c r="ASQ21" s="327"/>
      <c r="ASR21" s="327"/>
      <c r="ASS21" s="327"/>
      <c r="AST21" s="327"/>
      <c r="ASU21" s="327"/>
      <c r="ASV21" s="327"/>
      <c r="ASW21" s="327"/>
      <c r="ASX21" s="327"/>
      <c r="ASY21" s="327"/>
      <c r="ASZ21" s="327"/>
      <c r="ATA21" s="327"/>
      <c r="ATB21" s="327"/>
      <c r="ATC21" s="327"/>
      <c r="ATD21" s="327"/>
      <c r="ATE21" s="327"/>
      <c r="ATF21" s="327"/>
      <c r="ATG21" s="327"/>
      <c r="ATH21" s="327"/>
      <c r="ATI21" s="327"/>
      <c r="ATJ21" s="327"/>
      <c r="ATK21" s="327"/>
      <c r="ATL21" s="327"/>
      <c r="ATM21" s="327"/>
      <c r="ATN21" s="327"/>
      <c r="ATO21" s="327"/>
      <c r="ATP21" s="327"/>
      <c r="ATQ21" s="327"/>
      <c r="ATR21" s="327"/>
      <c r="ATS21" s="327"/>
      <c r="ATT21" s="327"/>
      <c r="ATU21" s="327"/>
      <c r="ATV21" s="327"/>
      <c r="ATW21" s="327"/>
      <c r="ATX21" s="327"/>
      <c r="ATY21" s="327"/>
      <c r="ATZ21" s="327"/>
      <c r="AUA21" s="327"/>
      <c r="AUB21" s="327"/>
      <c r="AUC21" s="327"/>
      <c r="AUD21" s="327"/>
      <c r="AUE21" s="327"/>
      <c r="AUF21" s="327"/>
      <c r="AUG21" s="327"/>
      <c r="AUH21" s="327"/>
      <c r="AUI21" s="327"/>
      <c r="AUJ21" s="327"/>
      <c r="AUK21" s="327"/>
      <c r="AUL21" s="327"/>
      <c r="AUM21" s="327"/>
      <c r="AUN21" s="327"/>
      <c r="AUO21" s="327"/>
      <c r="AUP21" s="327"/>
      <c r="AUQ21" s="327"/>
      <c r="AUR21" s="327"/>
      <c r="AUS21" s="327"/>
      <c r="AUT21" s="327"/>
      <c r="AUU21" s="327"/>
      <c r="AUV21" s="327"/>
      <c r="AUW21" s="327"/>
      <c r="AUX21" s="327"/>
      <c r="AUY21" s="327"/>
      <c r="AUZ21" s="327"/>
      <c r="AVA21" s="327"/>
      <c r="AVB21" s="327"/>
      <c r="AVC21" s="327"/>
      <c r="AVD21" s="327"/>
      <c r="AVE21" s="327"/>
      <c r="AVF21" s="327"/>
      <c r="AVG21" s="327"/>
      <c r="AVH21" s="327"/>
      <c r="AVI21" s="327"/>
      <c r="AVJ21" s="327"/>
      <c r="AVK21" s="327"/>
      <c r="AVL21" s="327"/>
      <c r="AVM21" s="327"/>
      <c r="AVN21" s="327"/>
      <c r="AVO21" s="327"/>
      <c r="AVP21" s="327"/>
      <c r="AVQ21" s="327"/>
      <c r="AVR21" s="327"/>
      <c r="AVS21" s="327"/>
      <c r="AVT21" s="327"/>
      <c r="AVU21" s="327"/>
      <c r="AVV21" s="327"/>
      <c r="AVW21" s="327"/>
      <c r="AVX21" s="327"/>
      <c r="AVY21" s="327"/>
      <c r="AVZ21" s="327"/>
      <c r="AWA21" s="327"/>
      <c r="AWB21" s="327"/>
      <c r="AWC21" s="327"/>
      <c r="AWD21" s="327"/>
      <c r="AWE21" s="327"/>
      <c r="AWF21" s="327"/>
      <c r="AWG21" s="327"/>
      <c r="AWH21" s="327"/>
      <c r="AWI21" s="327"/>
      <c r="AWJ21" s="327"/>
      <c r="AWK21" s="327"/>
      <c r="AWL21" s="327"/>
      <c r="AWM21" s="327"/>
      <c r="AWN21" s="327"/>
      <c r="AWO21" s="327"/>
      <c r="AWP21" s="327"/>
      <c r="AWQ21" s="327"/>
      <c r="AWR21" s="327"/>
      <c r="AWS21" s="327"/>
      <c r="AWT21" s="327"/>
      <c r="AWU21" s="327"/>
      <c r="AWV21" s="327"/>
      <c r="AWW21" s="327"/>
      <c r="AWX21" s="327"/>
      <c r="AWY21" s="327"/>
      <c r="AWZ21" s="327"/>
      <c r="AXA21" s="327"/>
      <c r="AXB21" s="327"/>
      <c r="AXC21" s="327"/>
      <c r="AXD21" s="327"/>
      <c r="AXE21" s="327"/>
      <c r="AXF21" s="327"/>
      <c r="AXG21" s="327"/>
      <c r="AXH21" s="327"/>
      <c r="AXI21" s="327"/>
      <c r="AXJ21" s="327"/>
      <c r="AXK21" s="327"/>
      <c r="AXL21" s="327"/>
      <c r="AXM21" s="327"/>
      <c r="AXN21" s="327"/>
      <c r="AXO21" s="327"/>
      <c r="AXP21" s="327"/>
      <c r="AXQ21" s="327"/>
      <c r="AXR21" s="327"/>
      <c r="AXS21" s="327"/>
      <c r="AXT21" s="327"/>
      <c r="AXU21" s="327"/>
      <c r="AXV21" s="327"/>
      <c r="AXW21" s="327"/>
      <c r="AXX21" s="327"/>
      <c r="AXY21" s="327"/>
      <c r="AXZ21" s="327"/>
      <c r="AYA21" s="327"/>
      <c r="AYB21" s="327"/>
      <c r="AYC21" s="327"/>
      <c r="AYD21" s="327"/>
      <c r="AYE21" s="327"/>
      <c r="AYF21" s="327"/>
      <c r="AYG21" s="327"/>
      <c r="AYH21" s="327"/>
      <c r="AYI21" s="327"/>
      <c r="AYJ21" s="327"/>
      <c r="AYK21" s="327"/>
      <c r="AYL21" s="327"/>
      <c r="AYM21" s="327"/>
      <c r="AYN21" s="327"/>
      <c r="AYO21" s="327"/>
      <c r="AYP21" s="327"/>
      <c r="AYQ21" s="327"/>
      <c r="AYR21" s="327"/>
      <c r="AYS21" s="327"/>
      <c r="AYT21" s="327"/>
      <c r="AYU21" s="327"/>
      <c r="AYV21" s="327"/>
      <c r="AYW21" s="327"/>
      <c r="AYX21" s="327"/>
      <c r="AYY21" s="327"/>
      <c r="AYZ21" s="327"/>
      <c r="AZA21" s="327"/>
      <c r="AZB21" s="327"/>
      <c r="AZC21" s="327"/>
      <c r="AZD21" s="327"/>
      <c r="AZE21" s="327"/>
      <c r="AZF21" s="327"/>
      <c r="AZG21" s="327"/>
      <c r="AZH21" s="327"/>
      <c r="AZI21" s="327"/>
      <c r="AZJ21" s="327"/>
      <c r="AZK21" s="327"/>
      <c r="AZL21" s="327"/>
      <c r="AZM21" s="327"/>
      <c r="AZN21" s="327"/>
      <c r="AZO21" s="327"/>
      <c r="AZP21" s="327"/>
      <c r="AZQ21" s="327"/>
      <c r="AZR21" s="327"/>
      <c r="AZS21" s="327"/>
      <c r="AZT21" s="327"/>
      <c r="AZU21" s="327"/>
      <c r="AZV21" s="327"/>
      <c r="AZW21" s="327"/>
      <c r="AZX21" s="327"/>
      <c r="AZY21" s="327"/>
      <c r="AZZ21" s="327"/>
      <c r="BAA21" s="327"/>
      <c r="BAB21" s="327"/>
      <c r="BAC21" s="327"/>
      <c r="BAD21" s="327"/>
      <c r="BAE21" s="327"/>
      <c r="BAF21" s="327"/>
      <c r="BAG21" s="327"/>
      <c r="BAH21" s="327"/>
      <c r="BAI21" s="327"/>
      <c r="BAJ21" s="327"/>
      <c r="BAK21" s="327"/>
      <c r="BAL21" s="327"/>
      <c r="BAM21" s="327"/>
      <c r="BAN21" s="327"/>
      <c r="BAO21" s="327"/>
      <c r="BAP21" s="327"/>
      <c r="BAQ21" s="327"/>
      <c r="BAR21" s="327"/>
      <c r="BAS21" s="327"/>
      <c r="BAT21" s="327"/>
      <c r="BAU21" s="327"/>
      <c r="BAV21" s="327"/>
      <c r="BAW21" s="327"/>
      <c r="BAX21" s="327"/>
      <c r="BAY21" s="327"/>
      <c r="BAZ21" s="327"/>
      <c r="BBA21" s="327"/>
      <c r="BBB21" s="327"/>
      <c r="BBC21" s="327"/>
      <c r="BBD21" s="327"/>
      <c r="BBE21" s="327"/>
      <c r="BBF21" s="327"/>
      <c r="BBG21" s="327"/>
      <c r="BBH21" s="327"/>
      <c r="BBI21" s="327"/>
      <c r="BBJ21" s="327"/>
      <c r="BBK21" s="327"/>
      <c r="BBL21" s="327"/>
      <c r="BBM21" s="327"/>
      <c r="BBN21" s="327"/>
      <c r="BBO21" s="327"/>
      <c r="BBP21" s="327"/>
      <c r="BBQ21" s="327"/>
      <c r="BBR21" s="327"/>
      <c r="BBS21" s="327"/>
      <c r="BBT21" s="327"/>
      <c r="BBU21" s="327"/>
      <c r="BBV21" s="327"/>
      <c r="BBW21" s="327"/>
      <c r="BBX21" s="327"/>
      <c r="BBY21" s="327"/>
      <c r="BBZ21" s="327"/>
      <c r="BCA21" s="327"/>
      <c r="BCB21" s="327"/>
      <c r="BCC21" s="327"/>
      <c r="BCD21" s="327"/>
      <c r="BCE21" s="327"/>
      <c r="BCF21" s="327"/>
      <c r="BCG21" s="327"/>
      <c r="BCH21" s="327"/>
      <c r="BCI21" s="327"/>
      <c r="BCJ21" s="327"/>
      <c r="BCK21" s="327"/>
      <c r="BCL21" s="327"/>
      <c r="BCM21" s="327"/>
      <c r="BCN21" s="327"/>
      <c r="BCO21" s="327"/>
      <c r="BCP21" s="327"/>
      <c r="BCQ21" s="327"/>
      <c r="BCR21" s="327"/>
      <c r="BCS21" s="327"/>
      <c r="BCT21" s="327"/>
      <c r="BCU21" s="327"/>
      <c r="BCV21" s="327"/>
      <c r="BCW21" s="327"/>
      <c r="BCX21" s="327"/>
      <c r="BCY21" s="327"/>
      <c r="BCZ21" s="327"/>
      <c r="BDA21" s="327"/>
      <c r="BDB21" s="327"/>
      <c r="BDC21" s="327"/>
      <c r="BDD21" s="327"/>
      <c r="BDE21" s="327"/>
      <c r="BDF21" s="327"/>
      <c r="BDG21" s="327"/>
      <c r="BDH21" s="327"/>
      <c r="BDI21" s="327"/>
      <c r="BDJ21" s="327"/>
      <c r="BDK21" s="327"/>
      <c r="BDL21" s="327"/>
      <c r="BDM21" s="327"/>
      <c r="BDN21" s="327"/>
      <c r="BDO21" s="327"/>
      <c r="BDP21" s="327"/>
      <c r="BDQ21" s="327"/>
      <c r="BDR21" s="327"/>
      <c r="BDS21" s="327"/>
      <c r="BDT21" s="327"/>
      <c r="BDU21" s="327"/>
      <c r="BDV21" s="327"/>
      <c r="BDW21" s="327"/>
      <c r="BDX21" s="327"/>
      <c r="BDY21" s="327"/>
      <c r="BDZ21" s="327"/>
      <c r="BEA21" s="327"/>
      <c r="BEB21" s="327"/>
      <c r="BEC21" s="327"/>
      <c r="BED21" s="327"/>
      <c r="BEE21" s="327"/>
      <c r="BEF21" s="327"/>
      <c r="BEG21" s="327"/>
      <c r="BEH21" s="327"/>
      <c r="BEI21" s="327"/>
      <c r="BEJ21" s="327"/>
      <c r="BEK21" s="327"/>
      <c r="BEL21" s="327"/>
      <c r="BEM21" s="327"/>
      <c r="BEN21" s="327"/>
      <c r="BEO21" s="327"/>
      <c r="BEP21" s="327"/>
      <c r="BEQ21" s="327"/>
      <c r="BER21" s="327"/>
      <c r="BES21" s="327"/>
      <c r="BET21" s="327"/>
      <c r="BEU21" s="327"/>
      <c r="BEV21" s="327"/>
      <c r="BEW21" s="327"/>
      <c r="BEX21" s="327"/>
      <c r="BEY21" s="327"/>
      <c r="BEZ21" s="327"/>
      <c r="BFA21" s="327"/>
      <c r="BFB21" s="327"/>
      <c r="BFC21" s="327"/>
      <c r="BFD21" s="327"/>
      <c r="BFE21" s="327"/>
      <c r="BFF21" s="327"/>
      <c r="BFG21" s="327"/>
      <c r="BFH21" s="327"/>
      <c r="BFI21" s="327"/>
      <c r="BFJ21" s="327"/>
      <c r="BFK21" s="327"/>
      <c r="BFL21" s="327"/>
      <c r="BFM21" s="327"/>
      <c r="BFN21" s="327"/>
      <c r="BFO21" s="327"/>
      <c r="BFP21" s="327"/>
      <c r="BFQ21" s="327"/>
      <c r="BFR21" s="327"/>
      <c r="BFS21" s="327"/>
      <c r="BFT21" s="327"/>
      <c r="BFU21" s="327"/>
      <c r="BFV21" s="327"/>
      <c r="BFW21" s="327"/>
      <c r="BFX21" s="327"/>
      <c r="BFY21" s="327"/>
      <c r="BFZ21" s="327"/>
      <c r="BGA21" s="327"/>
      <c r="BGB21" s="327"/>
      <c r="BGC21" s="327"/>
      <c r="BGD21" s="327"/>
      <c r="BGE21" s="327"/>
      <c r="BGF21" s="327"/>
      <c r="BGG21" s="327"/>
      <c r="BGH21" s="327"/>
      <c r="BGI21" s="327"/>
      <c r="BGJ21" s="327"/>
      <c r="BGK21" s="327"/>
      <c r="BGL21" s="327"/>
      <c r="BGM21" s="327"/>
      <c r="BGN21" s="327"/>
      <c r="BGO21" s="327"/>
      <c r="BGP21" s="327"/>
      <c r="BGQ21" s="327"/>
      <c r="BGR21" s="327"/>
      <c r="BGS21" s="327"/>
      <c r="BGT21" s="327"/>
      <c r="BGU21" s="327"/>
      <c r="BGV21" s="327"/>
      <c r="BGW21" s="327"/>
      <c r="BGX21" s="327"/>
      <c r="BGY21" s="327"/>
      <c r="BGZ21" s="327"/>
      <c r="BHA21" s="327"/>
      <c r="BHB21" s="327"/>
      <c r="BHC21" s="327"/>
      <c r="BHD21" s="327"/>
      <c r="BHE21" s="327"/>
      <c r="BHF21" s="327"/>
      <c r="BHG21" s="327"/>
      <c r="BHH21" s="327"/>
      <c r="BHI21" s="327"/>
      <c r="BHJ21" s="327"/>
      <c r="BHK21" s="327"/>
      <c r="BHL21" s="327"/>
      <c r="BHM21" s="327"/>
      <c r="BHN21" s="327"/>
      <c r="BHO21" s="327"/>
      <c r="BHP21" s="327"/>
      <c r="BHQ21" s="327"/>
      <c r="BHR21" s="327"/>
      <c r="BHS21" s="327"/>
      <c r="BHT21" s="327"/>
      <c r="BHU21" s="327"/>
      <c r="BHV21" s="327"/>
      <c r="BHW21" s="327"/>
      <c r="BHX21" s="327"/>
      <c r="BHY21" s="327"/>
      <c r="BHZ21" s="327"/>
      <c r="BIA21" s="327"/>
      <c r="BIB21" s="327"/>
      <c r="BIC21" s="327"/>
      <c r="BID21" s="327"/>
      <c r="BIE21" s="327"/>
      <c r="BIF21" s="327"/>
      <c r="BIG21" s="327"/>
      <c r="BIH21" s="327"/>
      <c r="BII21" s="327"/>
      <c r="BIJ21" s="327"/>
      <c r="BIK21" s="327"/>
      <c r="BIL21" s="327"/>
      <c r="BIM21" s="327"/>
      <c r="BIN21" s="327"/>
      <c r="BIO21" s="327"/>
      <c r="BIP21" s="327"/>
      <c r="BIQ21" s="327"/>
      <c r="BIR21" s="327"/>
      <c r="BIS21" s="327"/>
      <c r="BIT21" s="327"/>
      <c r="BIU21" s="327"/>
      <c r="BIV21" s="327"/>
      <c r="BIW21" s="327"/>
      <c r="BIX21" s="327"/>
      <c r="BIY21" s="327"/>
      <c r="BIZ21" s="327"/>
      <c r="BJA21" s="327"/>
      <c r="BJB21" s="327"/>
      <c r="BJC21" s="327"/>
      <c r="BJD21" s="327"/>
      <c r="BJE21" s="327"/>
      <c r="BJF21" s="327"/>
      <c r="BJG21" s="327"/>
      <c r="BJH21" s="327"/>
      <c r="BJI21" s="327"/>
      <c r="BJJ21" s="327"/>
      <c r="BJK21" s="327"/>
      <c r="BJL21" s="327"/>
      <c r="BJM21" s="327"/>
      <c r="BJN21" s="327"/>
      <c r="BJO21" s="327"/>
      <c r="BJP21" s="327"/>
      <c r="BJQ21" s="327"/>
      <c r="BJR21" s="327"/>
      <c r="BJS21" s="327"/>
      <c r="BJT21" s="327"/>
      <c r="BJU21" s="327"/>
      <c r="BJV21" s="327"/>
      <c r="BJW21" s="327"/>
      <c r="BJX21" s="327"/>
      <c r="BJY21" s="327"/>
      <c r="BJZ21" s="327"/>
      <c r="BKA21" s="327"/>
      <c r="BKB21" s="327"/>
      <c r="BKC21" s="327"/>
      <c r="BKD21" s="327"/>
      <c r="BKE21" s="327"/>
      <c r="BKF21" s="327"/>
      <c r="BKG21" s="327"/>
      <c r="BKH21" s="327"/>
      <c r="BKI21" s="327"/>
      <c r="BKJ21" s="327"/>
      <c r="BKK21" s="327"/>
      <c r="BKL21" s="327"/>
      <c r="BKM21" s="327"/>
      <c r="BKN21" s="327"/>
      <c r="BKO21" s="327"/>
      <c r="BKP21" s="327"/>
      <c r="BKQ21" s="327"/>
      <c r="BKR21" s="327"/>
      <c r="BKS21" s="327"/>
      <c r="BKT21" s="327"/>
      <c r="BKU21" s="327"/>
      <c r="BKV21" s="327"/>
      <c r="BKW21" s="327"/>
      <c r="BKX21" s="327"/>
      <c r="BKY21" s="327"/>
      <c r="BKZ21" s="327"/>
      <c r="BLA21" s="327"/>
      <c r="BLB21" s="327"/>
      <c r="BLC21" s="327"/>
      <c r="BLD21" s="327"/>
      <c r="BLE21" s="327"/>
      <c r="BLF21" s="327"/>
      <c r="BLG21" s="327"/>
      <c r="BLH21" s="327"/>
      <c r="BLI21" s="327"/>
      <c r="BLJ21" s="327"/>
      <c r="BLK21" s="327"/>
      <c r="BLL21" s="327"/>
      <c r="BLM21" s="327"/>
      <c r="BLN21" s="327"/>
      <c r="BLO21" s="327"/>
      <c r="BLP21" s="327"/>
      <c r="BLQ21" s="327"/>
      <c r="BLR21" s="327"/>
      <c r="BLS21" s="327"/>
      <c r="BLT21" s="327"/>
      <c r="BLU21" s="327"/>
      <c r="BLV21" s="327"/>
      <c r="BLW21" s="327"/>
      <c r="BLX21" s="327"/>
      <c r="BLY21" s="327"/>
      <c r="BLZ21" s="327"/>
      <c r="BMA21" s="327"/>
      <c r="BMB21" s="327"/>
      <c r="BMC21" s="327"/>
      <c r="BMD21" s="327"/>
      <c r="BME21" s="327"/>
      <c r="BMF21" s="327"/>
      <c r="BMG21" s="327"/>
      <c r="BMH21" s="327"/>
      <c r="BMI21" s="327"/>
      <c r="BMJ21" s="327"/>
      <c r="BMK21" s="327"/>
      <c r="BML21" s="327"/>
      <c r="BMM21" s="327"/>
      <c r="BMN21" s="327"/>
      <c r="BMO21" s="327"/>
      <c r="BMP21" s="327"/>
      <c r="BMQ21" s="327"/>
      <c r="BMR21" s="327"/>
      <c r="BMS21" s="327"/>
      <c r="BMT21" s="327"/>
      <c r="BMU21" s="327"/>
      <c r="BMV21" s="327"/>
      <c r="BMW21" s="327"/>
      <c r="BMX21" s="327"/>
      <c r="BMY21" s="327"/>
      <c r="BMZ21" s="327"/>
      <c r="BNA21" s="327"/>
      <c r="BNB21" s="327"/>
      <c r="BNC21" s="327"/>
      <c r="BND21" s="327"/>
      <c r="BNE21" s="327"/>
      <c r="BNF21" s="327"/>
      <c r="BNG21" s="327"/>
      <c r="BNH21" s="327"/>
      <c r="BNI21" s="327"/>
      <c r="BNJ21" s="327"/>
      <c r="BNK21" s="327"/>
      <c r="BNL21" s="327"/>
      <c r="BNM21" s="327"/>
      <c r="BNN21" s="327"/>
      <c r="BNO21" s="327"/>
      <c r="BNP21" s="327"/>
      <c r="BNQ21" s="327"/>
      <c r="BNR21" s="327"/>
      <c r="BNS21" s="327"/>
      <c r="BNT21" s="327"/>
      <c r="BNU21" s="327"/>
      <c r="BNV21" s="327"/>
      <c r="BNW21" s="327"/>
      <c r="BNX21" s="327"/>
      <c r="BNY21" s="327"/>
      <c r="BNZ21" s="327"/>
      <c r="BOA21" s="327"/>
      <c r="BOB21" s="327"/>
      <c r="BOC21" s="327"/>
      <c r="BOD21" s="327"/>
      <c r="BOE21" s="327"/>
      <c r="BOF21" s="327"/>
      <c r="BOG21" s="327"/>
      <c r="BOH21" s="327"/>
      <c r="BOI21" s="327"/>
      <c r="BOJ21" s="327"/>
      <c r="BOK21" s="327"/>
      <c r="BOL21" s="327"/>
      <c r="BOM21" s="327"/>
      <c r="BON21" s="327"/>
      <c r="BOO21" s="327"/>
      <c r="BOP21" s="327"/>
      <c r="BOQ21" s="327"/>
      <c r="BOR21" s="327"/>
      <c r="BOS21" s="327"/>
      <c r="BOT21" s="327"/>
      <c r="BOU21" s="327"/>
      <c r="BOV21" s="327"/>
      <c r="BOW21" s="327"/>
      <c r="BOX21" s="327"/>
      <c r="BOY21" s="327"/>
      <c r="BOZ21" s="327"/>
      <c r="BPA21" s="327"/>
      <c r="BPB21" s="327"/>
      <c r="BPC21" s="327"/>
      <c r="BPD21" s="327"/>
      <c r="BPE21" s="327"/>
      <c r="BPF21" s="327"/>
      <c r="BPG21" s="327"/>
      <c r="BPH21" s="327"/>
      <c r="BPI21" s="327"/>
      <c r="BPJ21" s="327"/>
      <c r="BPK21" s="327"/>
      <c r="BPL21" s="327"/>
      <c r="BPM21" s="327"/>
      <c r="BPN21" s="327"/>
      <c r="BPO21" s="327"/>
      <c r="BPP21" s="327"/>
      <c r="BPQ21" s="327"/>
      <c r="BPR21" s="327"/>
      <c r="BPS21" s="327"/>
      <c r="BPT21" s="327"/>
      <c r="BPU21" s="327"/>
      <c r="BPV21" s="327"/>
      <c r="BPW21" s="327"/>
      <c r="BPX21" s="327"/>
      <c r="BPY21" s="327"/>
      <c r="BPZ21" s="327"/>
      <c r="BQA21" s="327"/>
      <c r="BQB21" s="327"/>
      <c r="BQC21" s="327"/>
      <c r="BQD21" s="327"/>
      <c r="BQE21" s="327"/>
      <c r="BQF21" s="327"/>
      <c r="BQG21" s="327"/>
      <c r="BQH21" s="327"/>
      <c r="BQI21" s="327"/>
      <c r="BQJ21" s="327"/>
      <c r="BQK21" s="327"/>
      <c r="BQL21" s="327"/>
      <c r="BQM21" s="327"/>
      <c r="BQN21" s="327"/>
      <c r="BQO21" s="327"/>
      <c r="BQP21" s="327"/>
      <c r="BQQ21" s="327"/>
      <c r="BQR21" s="327"/>
      <c r="BQS21" s="327"/>
      <c r="BQT21" s="327"/>
      <c r="BQU21" s="327"/>
      <c r="BQV21" s="327"/>
      <c r="BQW21" s="327"/>
      <c r="BQX21" s="327"/>
      <c r="BQY21" s="327"/>
      <c r="BQZ21" s="327"/>
      <c r="BRA21" s="327"/>
      <c r="BRB21" s="327"/>
      <c r="BRC21" s="327"/>
      <c r="BRD21" s="327"/>
      <c r="BRE21" s="327"/>
      <c r="BRF21" s="327"/>
      <c r="BRG21" s="327"/>
      <c r="BRH21" s="327"/>
      <c r="BRI21" s="327"/>
      <c r="BRJ21" s="327"/>
      <c r="BRK21" s="327"/>
      <c r="BRL21" s="327"/>
      <c r="BRM21" s="327"/>
      <c r="BRN21" s="327"/>
      <c r="BRO21" s="327"/>
      <c r="BRP21" s="327"/>
      <c r="BRQ21" s="327"/>
      <c r="BRR21" s="327"/>
      <c r="BRS21" s="327"/>
      <c r="BRT21" s="327"/>
      <c r="BRU21" s="327"/>
      <c r="BRV21" s="327"/>
      <c r="BRW21" s="327"/>
      <c r="BRX21" s="327"/>
      <c r="BRY21" s="327"/>
      <c r="BRZ21" s="327"/>
      <c r="BSA21" s="327"/>
      <c r="BSB21" s="327"/>
      <c r="BSC21" s="327"/>
      <c r="BSD21" s="327"/>
      <c r="BSE21" s="327"/>
      <c r="BSF21" s="327"/>
      <c r="BSG21" s="327"/>
      <c r="BSH21" s="327"/>
      <c r="BSI21" s="327"/>
      <c r="BSJ21" s="327"/>
      <c r="BSK21" s="327"/>
      <c r="BSL21" s="327"/>
      <c r="BSM21" s="327"/>
      <c r="BSN21" s="327"/>
      <c r="BSO21" s="327"/>
      <c r="BSP21" s="327"/>
      <c r="BSQ21" s="327"/>
      <c r="BSR21" s="327"/>
      <c r="BSS21" s="327"/>
      <c r="BST21" s="327"/>
      <c r="BSU21" s="327"/>
      <c r="BSV21" s="327"/>
      <c r="BSW21" s="327"/>
      <c r="BSX21" s="327"/>
      <c r="BSY21" s="327"/>
      <c r="BSZ21" s="327"/>
      <c r="BTA21" s="327"/>
      <c r="BTB21" s="327"/>
      <c r="BTC21" s="327"/>
      <c r="BTD21" s="327"/>
      <c r="BTE21" s="327"/>
      <c r="BTF21" s="327"/>
      <c r="BTG21" s="327"/>
      <c r="BTH21" s="327"/>
      <c r="BTI21" s="327"/>
      <c r="BTJ21" s="327"/>
      <c r="BTK21" s="327"/>
      <c r="BTL21" s="327"/>
      <c r="BTM21" s="327"/>
      <c r="BTN21" s="327"/>
      <c r="BTO21" s="327"/>
      <c r="BTP21" s="327"/>
      <c r="BTQ21" s="327"/>
      <c r="BTR21" s="327"/>
      <c r="BTS21" s="327"/>
      <c r="BTT21" s="327"/>
      <c r="BTU21" s="327"/>
      <c r="BTV21" s="327"/>
      <c r="BTW21" s="327"/>
      <c r="BTX21" s="327"/>
      <c r="BTY21" s="327"/>
      <c r="BTZ21" s="327"/>
      <c r="BUA21" s="327"/>
      <c r="BUB21" s="327"/>
      <c r="BUC21" s="327"/>
      <c r="BUD21" s="327"/>
      <c r="BUE21" s="327"/>
      <c r="BUF21" s="327"/>
      <c r="BUG21" s="327"/>
      <c r="BUH21" s="327"/>
      <c r="BUI21" s="327"/>
      <c r="BUJ21" s="327"/>
      <c r="BUK21" s="327"/>
      <c r="BUL21" s="327"/>
      <c r="BUM21" s="327"/>
      <c r="BUN21" s="327"/>
      <c r="BUO21" s="327"/>
      <c r="BUP21" s="327"/>
      <c r="BUQ21" s="327"/>
      <c r="BUR21" s="327"/>
      <c r="BUS21" s="327"/>
      <c r="BUT21" s="327"/>
      <c r="BUU21" s="327"/>
      <c r="BUV21" s="327"/>
      <c r="BUW21" s="327"/>
      <c r="BUX21" s="327"/>
      <c r="BUY21" s="327"/>
      <c r="BUZ21" s="327"/>
      <c r="BVA21" s="327"/>
      <c r="BVB21" s="327"/>
      <c r="BVC21" s="327"/>
      <c r="BVD21" s="327"/>
      <c r="BVE21" s="327"/>
      <c r="BVF21" s="327"/>
      <c r="BVG21" s="327"/>
      <c r="BVH21" s="327"/>
      <c r="BVI21" s="327"/>
      <c r="BVJ21" s="327"/>
      <c r="BVK21" s="327"/>
      <c r="BVL21" s="327"/>
      <c r="BVM21" s="327"/>
      <c r="BVN21" s="327"/>
      <c r="BVO21" s="327"/>
      <c r="BVP21" s="327"/>
      <c r="BVQ21" s="327"/>
      <c r="BVR21" s="327"/>
      <c r="BVS21" s="327"/>
      <c r="BVT21" s="327"/>
      <c r="BVU21" s="327"/>
      <c r="BVV21" s="327"/>
      <c r="BVW21" s="327"/>
      <c r="BVX21" s="327"/>
      <c r="BVY21" s="327"/>
      <c r="BVZ21" s="327"/>
      <c r="BWA21" s="327"/>
      <c r="BWB21" s="327"/>
      <c r="BWC21" s="327"/>
      <c r="BWD21" s="327"/>
      <c r="BWE21" s="327"/>
      <c r="BWF21" s="327"/>
      <c r="BWG21" s="327"/>
      <c r="BWH21" s="327"/>
      <c r="BWI21" s="327"/>
      <c r="BWJ21" s="327"/>
      <c r="BWK21" s="327"/>
      <c r="BWL21" s="327"/>
      <c r="BWM21" s="327"/>
      <c r="BWN21" s="327"/>
      <c r="BWO21" s="327"/>
      <c r="BWP21" s="327"/>
      <c r="BWQ21" s="327"/>
      <c r="BWR21" s="327"/>
      <c r="BWS21" s="327"/>
      <c r="BWT21" s="327"/>
      <c r="BWU21" s="327"/>
      <c r="BWV21" s="327"/>
      <c r="BWW21" s="327"/>
      <c r="BWX21" s="327"/>
      <c r="BWY21" s="327"/>
      <c r="BWZ21" s="327"/>
      <c r="BXA21" s="327"/>
      <c r="BXB21" s="327"/>
      <c r="BXC21" s="327"/>
      <c r="BXD21" s="327"/>
      <c r="BXE21" s="327"/>
      <c r="BXF21" s="327"/>
      <c r="BXG21" s="327"/>
      <c r="BXH21" s="327"/>
      <c r="BXI21" s="327"/>
      <c r="BXJ21" s="327"/>
      <c r="BXK21" s="327"/>
      <c r="BXL21" s="327"/>
      <c r="BXM21" s="327"/>
      <c r="BXN21" s="327"/>
      <c r="BXO21" s="327"/>
      <c r="BXP21" s="327"/>
      <c r="BXQ21" s="327"/>
      <c r="BXR21" s="327"/>
      <c r="BXS21" s="327"/>
      <c r="BXT21" s="327"/>
      <c r="BXU21" s="327"/>
      <c r="BXV21" s="327"/>
      <c r="BXW21" s="327"/>
      <c r="BXX21" s="327"/>
      <c r="BXY21" s="327"/>
      <c r="BXZ21" s="327"/>
      <c r="BYA21" s="327"/>
      <c r="BYB21" s="327"/>
      <c r="BYC21" s="327"/>
      <c r="BYD21" s="327"/>
      <c r="BYE21" s="327"/>
      <c r="BYF21" s="327"/>
      <c r="BYG21" s="327"/>
      <c r="BYH21" s="327"/>
      <c r="BYI21" s="327"/>
      <c r="BYJ21" s="327"/>
      <c r="BYK21" s="327"/>
      <c r="BYL21" s="327"/>
      <c r="BYM21" s="327"/>
      <c r="BYN21" s="327"/>
      <c r="BYO21" s="327"/>
      <c r="BYP21" s="327"/>
      <c r="BYQ21" s="327"/>
      <c r="BYR21" s="327"/>
      <c r="BYS21" s="327"/>
      <c r="BYT21" s="327"/>
      <c r="BYU21" s="327"/>
      <c r="BYV21" s="327"/>
      <c r="BYW21" s="327"/>
      <c r="BYX21" s="327"/>
      <c r="BYY21" s="327"/>
      <c r="BYZ21" s="327"/>
      <c r="BZA21" s="327"/>
      <c r="BZB21" s="327"/>
      <c r="BZC21" s="327"/>
      <c r="BZD21" s="327"/>
      <c r="BZE21" s="327"/>
      <c r="BZF21" s="327"/>
      <c r="BZG21" s="327"/>
      <c r="BZH21" s="327"/>
      <c r="BZI21" s="327"/>
      <c r="BZJ21" s="327"/>
      <c r="BZK21" s="327"/>
      <c r="BZL21" s="327"/>
      <c r="BZM21" s="327"/>
      <c r="BZN21" s="327"/>
      <c r="BZO21" s="327"/>
      <c r="BZP21" s="327"/>
      <c r="BZQ21" s="327"/>
      <c r="BZR21" s="327"/>
      <c r="BZS21" s="327"/>
      <c r="BZT21" s="327"/>
      <c r="BZU21" s="327"/>
      <c r="BZV21" s="327"/>
      <c r="BZW21" s="327"/>
      <c r="BZX21" s="327"/>
      <c r="BZY21" s="327"/>
      <c r="BZZ21" s="327"/>
      <c r="CAA21" s="327"/>
      <c r="CAB21" s="327"/>
      <c r="CAC21" s="327"/>
      <c r="CAD21" s="327"/>
      <c r="CAE21" s="327"/>
      <c r="CAF21" s="327"/>
      <c r="CAG21" s="327"/>
      <c r="CAH21" s="327"/>
      <c r="CAI21" s="327"/>
      <c r="CAJ21" s="327"/>
      <c r="CAK21" s="327"/>
      <c r="CAL21" s="327"/>
      <c r="CAM21" s="327"/>
      <c r="CAN21" s="327"/>
      <c r="CAO21" s="327"/>
      <c r="CAP21" s="327"/>
      <c r="CAQ21" s="327"/>
      <c r="CAR21" s="327"/>
      <c r="CAS21" s="327"/>
      <c r="CAT21" s="327"/>
      <c r="CAU21" s="327"/>
      <c r="CAV21" s="327"/>
      <c r="CAW21" s="327"/>
      <c r="CAX21" s="327"/>
      <c r="CAY21" s="327"/>
      <c r="CAZ21" s="327"/>
      <c r="CBA21" s="327"/>
      <c r="CBB21" s="327"/>
      <c r="CBC21" s="327"/>
      <c r="CBD21" s="327"/>
      <c r="CBE21" s="327"/>
      <c r="CBF21" s="327"/>
      <c r="CBG21" s="327"/>
      <c r="CBH21" s="327"/>
      <c r="CBI21" s="327"/>
      <c r="CBJ21" s="327"/>
      <c r="CBK21" s="327"/>
      <c r="CBL21" s="327"/>
      <c r="CBM21" s="327"/>
      <c r="CBN21" s="327"/>
      <c r="CBO21" s="327"/>
      <c r="CBP21" s="327"/>
      <c r="CBQ21" s="327"/>
      <c r="CBR21" s="327"/>
      <c r="CBS21" s="327"/>
      <c r="CBT21" s="327"/>
      <c r="CBU21" s="327"/>
      <c r="CBV21" s="327"/>
      <c r="CBW21" s="327"/>
      <c r="CBX21" s="327"/>
      <c r="CBY21" s="327"/>
      <c r="CBZ21" s="327"/>
      <c r="CCA21" s="327"/>
      <c r="CCB21" s="327"/>
      <c r="CCC21" s="327"/>
      <c r="CCD21" s="327"/>
      <c r="CCE21" s="327"/>
      <c r="CCF21" s="327"/>
      <c r="CCG21" s="327"/>
      <c r="CCH21" s="327"/>
      <c r="CCI21" s="327"/>
      <c r="CCJ21" s="327"/>
      <c r="CCK21" s="327"/>
      <c r="CCL21" s="327"/>
      <c r="CCM21" s="327"/>
      <c r="CCN21" s="327"/>
      <c r="CCO21" s="327"/>
      <c r="CCP21" s="327"/>
      <c r="CCQ21" s="327"/>
      <c r="CCR21" s="327"/>
      <c r="CCS21" s="327"/>
      <c r="CCT21" s="327"/>
      <c r="CCU21" s="327"/>
      <c r="CCV21" s="327"/>
      <c r="CCW21" s="327"/>
      <c r="CCX21" s="327"/>
      <c r="CCY21" s="327"/>
      <c r="CCZ21" s="327"/>
      <c r="CDA21" s="327"/>
      <c r="CDB21" s="327"/>
      <c r="CDC21" s="327"/>
      <c r="CDD21" s="327"/>
      <c r="CDE21" s="327"/>
      <c r="CDF21" s="327"/>
      <c r="CDG21" s="327"/>
      <c r="CDH21" s="327"/>
      <c r="CDI21" s="327"/>
      <c r="CDJ21" s="327"/>
      <c r="CDK21" s="327"/>
      <c r="CDL21" s="327"/>
      <c r="CDM21" s="327"/>
      <c r="CDN21" s="327"/>
      <c r="CDO21" s="327"/>
      <c r="CDP21" s="327"/>
      <c r="CDQ21" s="327"/>
      <c r="CDR21" s="327"/>
      <c r="CDS21" s="327"/>
      <c r="CDT21" s="327"/>
      <c r="CDU21" s="327"/>
      <c r="CDV21" s="327"/>
      <c r="CDW21" s="327"/>
      <c r="CDX21" s="327"/>
      <c r="CDY21" s="327"/>
      <c r="CDZ21" s="327"/>
      <c r="CEA21" s="327"/>
      <c r="CEB21" s="327"/>
      <c r="CEC21" s="327"/>
      <c r="CED21" s="327"/>
      <c r="CEE21" s="327"/>
      <c r="CEF21" s="327"/>
      <c r="CEG21" s="327"/>
      <c r="CEH21" s="327"/>
      <c r="CEI21" s="327"/>
      <c r="CEJ21" s="327"/>
      <c r="CEK21" s="327"/>
      <c r="CEL21" s="327"/>
      <c r="CEM21" s="327"/>
      <c r="CEN21" s="327"/>
      <c r="CEO21" s="327"/>
      <c r="CEP21" s="327"/>
      <c r="CEQ21" s="327"/>
      <c r="CER21" s="327"/>
      <c r="CES21" s="327"/>
      <c r="CET21" s="327"/>
      <c r="CEU21" s="327"/>
      <c r="CEV21" s="327"/>
      <c r="CEW21" s="327"/>
      <c r="CEX21" s="327"/>
      <c r="CEY21" s="327"/>
      <c r="CEZ21" s="327"/>
      <c r="CFA21" s="327"/>
      <c r="CFB21" s="327"/>
      <c r="CFC21" s="327"/>
      <c r="CFD21" s="327"/>
      <c r="CFE21" s="327"/>
      <c r="CFF21" s="327"/>
      <c r="CFG21" s="327"/>
      <c r="CFH21" s="327"/>
      <c r="CFI21" s="327"/>
      <c r="CFJ21" s="327"/>
      <c r="CFK21" s="327"/>
      <c r="CFL21" s="327"/>
      <c r="CFM21" s="327"/>
      <c r="CFN21" s="327"/>
      <c r="CFO21" s="327"/>
      <c r="CFP21" s="327"/>
      <c r="CFQ21" s="327"/>
      <c r="CFR21" s="327"/>
      <c r="CFS21" s="327"/>
      <c r="CFT21" s="327"/>
      <c r="CFU21" s="327"/>
      <c r="CFV21" s="327"/>
      <c r="CFW21" s="327"/>
      <c r="CFX21" s="327"/>
      <c r="CFY21" s="327"/>
      <c r="CFZ21" s="327"/>
      <c r="CGA21" s="327"/>
      <c r="CGB21" s="327"/>
      <c r="CGC21" s="327"/>
      <c r="CGD21" s="327"/>
      <c r="CGE21" s="327"/>
      <c r="CGF21" s="327"/>
      <c r="CGG21" s="327"/>
      <c r="CGH21" s="327"/>
      <c r="CGI21" s="327"/>
      <c r="CGJ21" s="327"/>
      <c r="CGK21" s="327"/>
      <c r="CGL21" s="327"/>
      <c r="CGM21" s="327"/>
      <c r="CGN21" s="327"/>
      <c r="CGO21" s="327"/>
      <c r="CGP21" s="327"/>
      <c r="CGQ21" s="327"/>
      <c r="CGR21" s="327"/>
      <c r="CGS21" s="327"/>
      <c r="CGT21" s="327"/>
      <c r="CGU21" s="327"/>
      <c r="CGV21" s="327"/>
      <c r="CGW21" s="327"/>
      <c r="CGX21" s="327"/>
      <c r="CGY21" s="327"/>
      <c r="CGZ21" s="327"/>
      <c r="CHA21" s="327"/>
      <c r="CHB21" s="327"/>
      <c r="CHC21" s="327"/>
      <c r="CHD21" s="327"/>
      <c r="CHE21" s="327"/>
      <c r="CHF21" s="327"/>
      <c r="CHG21" s="327"/>
      <c r="CHH21" s="327"/>
      <c r="CHI21" s="327"/>
      <c r="CHJ21" s="327"/>
      <c r="CHK21" s="327"/>
      <c r="CHL21" s="327"/>
      <c r="CHM21" s="327"/>
      <c r="CHN21" s="327"/>
      <c r="CHO21" s="327"/>
      <c r="CHP21" s="327"/>
      <c r="CHQ21" s="327"/>
      <c r="CHR21" s="327"/>
      <c r="CHS21" s="327"/>
      <c r="CHT21" s="327"/>
      <c r="CHU21" s="327"/>
      <c r="CHV21" s="327"/>
      <c r="CHW21" s="327"/>
      <c r="CHX21" s="327"/>
      <c r="CHY21" s="327"/>
      <c r="CHZ21" s="327"/>
      <c r="CIA21" s="327"/>
      <c r="CIB21" s="327"/>
      <c r="CIC21" s="327"/>
      <c r="CID21" s="327"/>
      <c r="CIE21" s="327"/>
      <c r="CIF21" s="327"/>
      <c r="CIG21" s="327"/>
      <c r="CIH21" s="327"/>
      <c r="CII21" s="327"/>
      <c r="CIJ21" s="327"/>
      <c r="CIK21" s="327"/>
      <c r="CIL21" s="327"/>
      <c r="CIM21" s="327"/>
      <c r="CIN21" s="327"/>
      <c r="CIO21" s="327"/>
      <c r="CIP21" s="327"/>
      <c r="CIQ21" s="327"/>
      <c r="CIR21" s="327"/>
      <c r="CIS21" s="327"/>
      <c r="CIT21" s="327"/>
      <c r="CIU21" s="327"/>
      <c r="CIV21" s="327"/>
      <c r="CIW21" s="327"/>
      <c r="CIX21" s="327"/>
      <c r="CIY21" s="327"/>
      <c r="CIZ21" s="327"/>
      <c r="CJA21" s="327"/>
      <c r="CJB21" s="327"/>
      <c r="CJC21" s="327"/>
      <c r="CJD21" s="327"/>
      <c r="CJE21" s="327"/>
      <c r="CJF21" s="327"/>
      <c r="CJG21" s="327"/>
      <c r="CJH21" s="327"/>
      <c r="CJI21" s="327"/>
      <c r="CJJ21" s="327"/>
      <c r="CJK21" s="327"/>
      <c r="CJL21" s="327"/>
      <c r="CJM21" s="327"/>
      <c r="CJN21" s="327"/>
      <c r="CJO21" s="327"/>
      <c r="CJP21" s="327"/>
      <c r="CJQ21" s="327"/>
      <c r="CJR21" s="327"/>
      <c r="CJS21" s="327"/>
      <c r="CJT21" s="327"/>
      <c r="CJU21" s="327"/>
      <c r="CJV21" s="327"/>
      <c r="CJW21" s="327"/>
      <c r="CJX21" s="327"/>
      <c r="CJY21" s="327"/>
      <c r="CJZ21" s="327"/>
      <c r="CKA21" s="327"/>
      <c r="CKB21" s="327"/>
      <c r="CKC21" s="327"/>
      <c r="CKD21" s="327"/>
      <c r="CKE21" s="327"/>
      <c r="CKF21" s="327"/>
      <c r="CKG21" s="327"/>
      <c r="CKH21" s="327"/>
      <c r="CKI21" s="327"/>
      <c r="CKJ21" s="327"/>
      <c r="CKK21" s="327"/>
      <c r="CKL21" s="327"/>
      <c r="CKM21" s="327"/>
      <c r="CKN21" s="327"/>
      <c r="CKO21" s="327"/>
      <c r="CKP21" s="327"/>
      <c r="CKQ21" s="327"/>
      <c r="CKR21" s="327"/>
      <c r="CKS21" s="327"/>
      <c r="CKT21" s="327"/>
      <c r="CKU21" s="327"/>
      <c r="CKV21" s="327"/>
      <c r="CKW21" s="327"/>
      <c r="CKX21" s="327"/>
      <c r="CKY21" s="327"/>
      <c r="CKZ21" s="327"/>
      <c r="CLA21" s="327"/>
      <c r="CLB21" s="327"/>
      <c r="CLC21" s="327"/>
      <c r="CLD21" s="327"/>
      <c r="CLE21" s="327"/>
      <c r="CLF21" s="327"/>
      <c r="CLG21" s="327"/>
      <c r="CLH21" s="327"/>
      <c r="CLI21" s="327"/>
      <c r="CLJ21" s="327"/>
      <c r="CLK21" s="327"/>
      <c r="CLL21" s="327"/>
      <c r="CLM21" s="327"/>
      <c r="CLN21" s="327"/>
      <c r="CLO21" s="327"/>
      <c r="CLP21" s="327"/>
      <c r="CLQ21" s="327"/>
      <c r="CLR21" s="327"/>
      <c r="CLS21" s="327"/>
      <c r="CLT21" s="327"/>
      <c r="CLU21" s="327"/>
      <c r="CLV21" s="327"/>
      <c r="CLW21" s="327"/>
      <c r="CLX21" s="327"/>
      <c r="CLY21" s="327"/>
      <c r="CLZ21" s="327"/>
      <c r="CMA21" s="327"/>
      <c r="CMB21" s="327"/>
      <c r="CMC21" s="327"/>
      <c r="CMD21" s="327"/>
      <c r="CME21" s="327"/>
      <c r="CMF21" s="327"/>
      <c r="CMG21" s="327"/>
      <c r="CMH21" s="327"/>
      <c r="CMI21" s="327"/>
      <c r="CMJ21" s="327"/>
      <c r="CMK21" s="327"/>
      <c r="CML21" s="327"/>
      <c r="CMM21" s="327"/>
      <c r="CMN21" s="327"/>
      <c r="CMO21" s="327"/>
      <c r="CMP21" s="327"/>
      <c r="CMQ21" s="327"/>
      <c r="CMR21" s="327"/>
      <c r="CMS21" s="327"/>
      <c r="CMT21" s="327"/>
      <c r="CMU21" s="327"/>
      <c r="CMV21" s="327"/>
      <c r="CMW21" s="327"/>
      <c r="CMX21" s="327"/>
      <c r="CMY21" s="327"/>
      <c r="CMZ21" s="327"/>
      <c r="CNA21" s="327"/>
      <c r="CNB21" s="327"/>
      <c r="CNC21" s="327"/>
      <c r="CND21" s="327"/>
      <c r="CNE21" s="327"/>
      <c r="CNF21" s="327"/>
      <c r="CNG21" s="327"/>
      <c r="CNH21" s="327"/>
      <c r="CNI21" s="327"/>
      <c r="CNJ21" s="327"/>
      <c r="CNK21" s="327"/>
      <c r="CNL21" s="327"/>
      <c r="CNM21" s="327"/>
      <c r="CNN21" s="327"/>
      <c r="CNO21" s="327"/>
      <c r="CNP21" s="327"/>
      <c r="CNQ21" s="327"/>
      <c r="CNR21" s="327"/>
      <c r="CNS21" s="327"/>
      <c r="CNT21" s="327"/>
      <c r="CNU21" s="327"/>
      <c r="CNV21" s="327"/>
      <c r="CNW21" s="327"/>
      <c r="CNX21" s="327"/>
      <c r="CNY21" s="327"/>
      <c r="CNZ21" s="327"/>
      <c r="COA21" s="327"/>
      <c r="COB21" s="327"/>
      <c r="COC21" s="327"/>
      <c r="COD21" s="327"/>
      <c r="COE21" s="327"/>
      <c r="COF21" s="327"/>
      <c r="COG21" s="327"/>
      <c r="COH21" s="327"/>
      <c r="COI21" s="327"/>
      <c r="COJ21" s="327"/>
      <c r="COK21" s="327"/>
      <c r="COL21" s="327"/>
      <c r="COM21" s="327"/>
      <c r="CON21" s="327"/>
      <c r="COO21" s="327"/>
      <c r="COP21" s="327"/>
      <c r="COQ21" s="327"/>
      <c r="COR21" s="327"/>
      <c r="COS21" s="327"/>
      <c r="COT21" s="327"/>
      <c r="COU21" s="327"/>
      <c r="COV21" s="327"/>
      <c r="COW21" s="327"/>
      <c r="COX21" s="327"/>
      <c r="COY21" s="327"/>
      <c r="COZ21" s="327"/>
      <c r="CPA21" s="327"/>
      <c r="CPB21" s="327"/>
      <c r="CPC21" s="327"/>
      <c r="CPD21" s="327"/>
      <c r="CPE21" s="327"/>
      <c r="CPF21" s="327"/>
      <c r="CPG21" s="327"/>
      <c r="CPH21" s="327"/>
      <c r="CPI21" s="327"/>
      <c r="CPJ21" s="327"/>
      <c r="CPK21" s="327"/>
      <c r="CPL21" s="327"/>
      <c r="CPM21" s="327"/>
      <c r="CPN21" s="327"/>
      <c r="CPO21" s="327"/>
      <c r="CPP21" s="327"/>
      <c r="CPQ21" s="327"/>
      <c r="CPR21" s="327"/>
      <c r="CPS21" s="327"/>
      <c r="CPT21" s="327"/>
      <c r="CPU21" s="327"/>
      <c r="CPV21" s="327"/>
      <c r="CPW21" s="327"/>
      <c r="CPX21" s="327"/>
      <c r="CPY21" s="327"/>
      <c r="CPZ21" s="327"/>
      <c r="CQA21" s="327"/>
      <c r="CQB21" s="327"/>
      <c r="CQC21" s="327"/>
      <c r="CQD21" s="327"/>
      <c r="CQE21" s="327"/>
      <c r="CQF21" s="327"/>
      <c r="CQG21" s="327"/>
      <c r="CQH21" s="327"/>
      <c r="CQI21" s="327"/>
      <c r="CQJ21" s="327"/>
      <c r="CQK21" s="327"/>
      <c r="CQL21" s="327"/>
      <c r="CQM21" s="327"/>
      <c r="CQN21" s="327"/>
      <c r="CQO21" s="327"/>
      <c r="CQP21" s="327"/>
      <c r="CQQ21" s="327"/>
      <c r="CQR21" s="327"/>
      <c r="CQS21" s="327"/>
      <c r="CQT21" s="327"/>
      <c r="CQU21" s="327"/>
      <c r="CQV21" s="327"/>
      <c r="CQW21" s="327"/>
      <c r="CQX21" s="327"/>
      <c r="CQY21" s="327"/>
      <c r="CQZ21" s="327"/>
      <c r="CRA21" s="327"/>
      <c r="CRB21" s="327"/>
      <c r="CRC21" s="327"/>
      <c r="CRD21" s="327"/>
      <c r="CRE21" s="327"/>
      <c r="CRF21" s="327"/>
      <c r="CRG21" s="327"/>
      <c r="CRH21" s="327"/>
      <c r="CRI21" s="327"/>
      <c r="CRJ21" s="327"/>
      <c r="CRK21" s="327"/>
      <c r="CRL21" s="327"/>
      <c r="CRM21" s="327"/>
      <c r="CRN21" s="327"/>
      <c r="CRO21" s="327"/>
      <c r="CRP21" s="327"/>
      <c r="CRQ21" s="327"/>
      <c r="CRR21" s="327"/>
      <c r="CRS21" s="327"/>
      <c r="CRT21" s="327"/>
      <c r="CRU21" s="327"/>
      <c r="CRV21" s="327"/>
      <c r="CRW21" s="327"/>
      <c r="CRX21" s="327"/>
      <c r="CRY21" s="327"/>
      <c r="CRZ21" s="327"/>
      <c r="CSA21" s="327"/>
      <c r="CSB21" s="327"/>
      <c r="CSC21" s="327"/>
      <c r="CSD21" s="327"/>
      <c r="CSE21" s="327"/>
      <c r="CSF21" s="327"/>
      <c r="CSG21" s="327"/>
      <c r="CSH21" s="327"/>
      <c r="CSI21" s="327"/>
      <c r="CSJ21" s="327"/>
      <c r="CSK21" s="327"/>
      <c r="CSL21" s="327"/>
      <c r="CSM21" s="327"/>
      <c r="CSN21" s="327"/>
      <c r="CSO21" s="327"/>
      <c r="CSP21" s="327"/>
      <c r="CSQ21" s="327"/>
      <c r="CSR21" s="327"/>
      <c r="CSS21" s="327"/>
      <c r="CST21" s="327"/>
      <c r="CSU21" s="327"/>
      <c r="CSV21" s="327"/>
      <c r="CSW21" s="327"/>
      <c r="CSX21" s="327"/>
      <c r="CSY21" s="327"/>
      <c r="CSZ21" s="327"/>
      <c r="CTA21" s="327"/>
      <c r="CTB21" s="327"/>
      <c r="CTC21" s="327"/>
      <c r="CTD21" s="327"/>
      <c r="CTE21" s="327"/>
      <c r="CTF21" s="327"/>
      <c r="CTG21" s="327"/>
      <c r="CTH21" s="327"/>
      <c r="CTI21" s="327"/>
      <c r="CTJ21" s="327"/>
      <c r="CTK21" s="327"/>
      <c r="CTL21" s="327"/>
      <c r="CTM21" s="327"/>
      <c r="CTN21" s="327"/>
      <c r="CTO21" s="327"/>
      <c r="CTP21" s="327"/>
      <c r="CTQ21" s="327"/>
      <c r="CTR21" s="327"/>
      <c r="CTS21" s="327"/>
      <c r="CTT21" s="327"/>
      <c r="CTU21" s="327"/>
      <c r="CTV21" s="327"/>
      <c r="CTW21" s="327"/>
      <c r="CTX21" s="327"/>
      <c r="CTY21" s="327"/>
      <c r="CTZ21" s="327"/>
      <c r="CUA21" s="327"/>
      <c r="CUB21" s="327"/>
      <c r="CUC21" s="327"/>
      <c r="CUD21" s="327"/>
      <c r="CUE21" s="327"/>
      <c r="CUF21" s="327"/>
      <c r="CUG21" s="327"/>
      <c r="CUH21" s="327"/>
      <c r="CUI21" s="327"/>
      <c r="CUJ21" s="327"/>
      <c r="CUK21" s="327"/>
      <c r="CUL21" s="327"/>
      <c r="CUM21" s="327"/>
      <c r="CUN21" s="327"/>
      <c r="CUO21" s="327"/>
      <c r="CUP21" s="327"/>
      <c r="CUQ21" s="327"/>
      <c r="CUR21" s="327"/>
      <c r="CUS21" s="327"/>
      <c r="CUT21" s="327"/>
      <c r="CUU21" s="327"/>
      <c r="CUV21" s="327"/>
      <c r="CUW21" s="327"/>
      <c r="CUX21" s="327"/>
      <c r="CUY21" s="327"/>
      <c r="CUZ21" s="327"/>
      <c r="CVA21" s="327"/>
      <c r="CVB21" s="327"/>
      <c r="CVC21" s="327"/>
      <c r="CVD21" s="327"/>
      <c r="CVE21" s="327"/>
      <c r="CVF21" s="327"/>
      <c r="CVG21" s="327"/>
      <c r="CVH21" s="327"/>
      <c r="CVI21" s="327"/>
      <c r="CVJ21" s="327"/>
      <c r="CVK21" s="327"/>
      <c r="CVL21" s="327"/>
      <c r="CVM21" s="327"/>
      <c r="CVN21" s="327"/>
      <c r="CVO21" s="327"/>
      <c r="CVP21" s="327"/>
      <c r="CVQ21" s="327"/>
      <c r="CVR21" s="327"/>
      <c r="CVS21" s="327"/>
      <c r="CVT21" s="327"/>
      <c r="CVU21" s="327"/>
      <c r="CVV21" s="327"/>
      <c r="CVW21" s="327"/>
      <c r="CVX21" s="327"/>
      <c r="CVY21" s="327"/>
      <c r="CVZ21" s="327"/>
      <c r="CWA21" s="327"/>
      <c r="CWB21" s="327"/>
      <c r="CWC21" s="327"/>
      <c r="CWD21" s="327"/>
      <c r="CWE21" s="327"/>
      <c r="CWF21" s="327"/>
      <c r="CWG21" s="327"/>
      <c r="CWH21" s="327"/>
      <c r="CWI21" s="327"/>
      <c r="CWJ21" s="327"/>
      <c r="CWK21" s="327"/>
      <c r="CWL21" s="327"/>
      <c r="CWM21" s="327"/>
      <c r="CWN21" s="327"/>
      <c r="CWO21" s="327"/>
      <c r="CWP21" s="327"/>
      <c r="CWQ21" s="327"/>
      <c r="CWR21" s="327"/>
      <c r="CWS21" s="327"/>
      <c r="CWT21" s="327"/>
      <c r="CWU21" s="327"/>
      <c r="CWV21" s="327"/>
      <c r="CWW21" s="327"/>
      <c r="CWX21" s="327"/>
      <c r="CWY21" s="327"/>
      <c r="CWZ21" s="327"/>
      <c r="CXA21" s="327"/>
      <c r="CXB21" s="327"/>
      <c r="CXC21" s="327"/>
      <c r="CXD21" s="327"/>
      <c r="CXE21" s="327"/>
      <c r="CXF21" s="327"/>
      <c r="CXG21" s="327"/>
      <c r="CXH21" s="327"/>
      <c r="CXI21" s="327"/>
      <c r="CXJ21" s="327"/>
      <c r="CXK21" s="327"/>
      <c r="CXL21" s="327"/>
      <c r="CXM21" s="327"/>
      <c r="CXN21" s="327"/>
      <c r="CXO21" s="327"/>
      <c r="CXP21" s="327"/>
      <c r="CXQ21" s="327"/>
      <c r="CXR21" s="327"/>
      <c r="CXS21" s="327"/>
      <c r="CXT21" s="327"/>
      <c r="CXU21" s="327"/>
      <c r="CXV21" s="327"/>
      <c r="CXW21" s="327"/>
      <c r="CXX21" s="327"/>
      <c r="CXY21" s="327"/>
      <c r="CXZ21" s="327"/>
      <c r="CYA21" s="327"/>
      <c r="CYB21" s="327"/>
      <c r="CYC21" s="327"/>
      <c r="CYD21" s="327"/>
      <c r="CYE21" s="327"/>
      <c r="CYF21" s="327"/>
      <c r="CYG21" s="327"/>
      <c r="CYH21" s="327"/>
      <c r="CYI21" s="327"/>
      <c r="CYJ21" s="327"/>
      <c r="CYK21" s="327"/>
      <c r="CYL21" s="327"/>
      <c r="CYM21" s="327"/>
      <c r="CYN21" s="327"/>
      <c r="CYO21" s="327"/>
      <c r="CYP21" s="327"/>
      <c r="CYQ21" s="327"/>
      <c r="CYR21" s="327"/>
      <c r="CYS21" s="327"/>
      <c r="CYT21" s="327"/>
      <c r="CYU21" s="327"/>
      <c r="CYV21" s="327"/>
      <c r="CYW21" s="327"/>
      <c r="CYX21" s="327"/>
      <c r="CYY21" s="327"/>
      <c r="CYZ21" s="327"/>
      <c r="CZA21" s="327"/>
      <c r="CZB21" s="327"/>
      <c r="CZC21" s="327"/>
      <c r="CZD21" s="327"/>
      <c r="CZE21" s="327"/>
      <c r="CZF21" s="327"/>
      <c r="CZG21" s="327"/>
      <c r="CZH21" s="327"/>
      <c r="CZI21" s="327"/>
      <c r="CZJ21" s="327"/>
      <c r="CZK21" s="327"/>
      <c r="CZL21" s="327"/>
      <c r="CZM21" s="327"/>
      <c r="CZN21" s="327"/>
      <c r="CZO21" s="327"/>
      <c r="CZP21" s="327"/>
      <c r="CZQ21" s="327"/>
      <c r="CZR21" s="327"/>
      <c r="CZS21" s="327"/>
      <c r="CZT21" s="327"/>
      <c r="CZU21" s="327"/>
      <c r="CZV21" s="327"/>
      <c r="CZW21" s="327"/>
      <c r="CZX21" s="327"/>
      <c r="CZY21" s="327"/>
      <c r="CZZ21" s="327"/>
      <c r="DAA21" s="327"/>
      <c r="DAB21" s="327"/>
      <c r="DAC21" s="327"/>
      <c r="DAD21" s="327"/>
      <c r="DAE21" s="327"/>
      <c r="DAF21" s="327"/>
      <c r="DAG21" s="327"/>
      <c r="DAH21" s="327"/>
      <c r="DAI21" s="327"/>
      <c r="DAJ21" s="327"/>
      <c r="DAK21" s="327"/>
      <c r="DAL21" s="327"/>
      <c r="DAM21" s="327"/>
      <c r="DAN21" s="327"/>
      <c r="DAO21" s="327"/>
      <c r="DAP21" s="327"/>
      <c r="DAQ21" s="327"/>
      <c r="DAR21" s="327"/>
      <c r="DAS21" s="327"/>
      <c r="DAT21" s="327"/>
      <c r="DAU21" s="327"/>
      <c r="DAV21" s="327"/>
      <c r="DAW21" s="327"/>
      <c r="DAX21" s="327"/>
      <c r="DAY21" s="327"/>
      <c r="DAZ21" s="327"/>
      <c r="DBA21" s="327"/>
      <c r="DBB21" s="327"/>
      <c r="DBC21" s="327"/>
      <c r="DBD21" s="327"/>
      <c r="DBE21" s="327"/>
      <c r="DBF21" s="327"/>
      <c r="DBG21" s="327"/>
      <c r="DBH21" s="327"/>
      <c r="DBI21" s="327"/>
      <c r="DBJ21" s="327"/>
      <c r="DBK21" s="327"/>
      <c r="DBL21" s="327"/>
      <c r="DBM21" s="327"/>
      <c r="DBN21" s="327"/>
      <c r="DBO21" s="327"/>
      <c r="DBP21" s="327"/>
      <c r="DBQ21" s="327"/>
      <c r="DBR21" s="327"/>
      <c r="DBS21" s="327"/>
      <c r="DBT21" s="327"/>
      <c r="DBU21" s="327"/>
      <c r="DBV21" s="327"/>
      <c r="DBW21" s="327"/>
      <c r="DBX21" s="327"/>
      <c r="DBY21" s="327"/>
      <c r="DBZ21" s="327"/>
      <c r="DCA21" s="327"/>
      <c r="DCB21" s="327"/>
      <c r="DCC21" s="327"/>
      <c r="DCD21" s="327"/>
      <c r="DCE21" s="327"/>
      <c r="DCF21" s="327"/>
      <c r="DCG21" s="327"/>
      <c r="DCH21" s="327"/>
      <c r="DCI21" s="327"/>
      <c r="DCJ21" s="327"/>
      <c r="DCK21" s="327"/>
      <c r="DCL21" s="327"/>
      <c r="DCM21" s="327"/>
      <c r="DCN21" s="327"/>
      <c r="DCO21" s="327"/>
      <c r="DCP21" s="327"/>
      <c r="DCQ21" s="327"/>
      <c r="DCR21" s="327"/>
      <c r="DCS21" s="327"/>
      <c r="DCT21" s="327"/>
      <c r="DCU21" s="327"/>
      <c r="DCV21" s="327"/>
      <c r="DCW21" s="327"/>
      <c r="DCX21" s="327"/>
      <c r="DCY21" s="327"/>
      <c r="DCZ21" s="327"/>
      <c r="DDA21" s="327"/>
      <c r="DDB21" s="327"/>
      <c r="DDC21" s="327"/>
      <c r="DDD21" s="327"/>
      <c r="DDE21" s="327"/>
      <c r="DDF21" s="327"/>
      <c r="DDG21" s="327"/>
      <c r="DDH21" s="327"/>
      <c r="DDI21" s="327"/>
      <c r="DDJ21" s="327"/>
      <c r="DDK21" s="327"/>
      <c r="DDL21" s="327"/>
      <c r="DDM21" s="327"/>
      <c r="DDN21" s="327"/>
      <c r="DDO21" s="327"/>
      <c r="DDP21" s="327"/>
      <c r="DDQ21" s="327"/>
      <c r="DDR21" s="327"/>
      <c r="DDS21" s="327"/>
      <c r="DDT21" s="327"/>
      <c r="DDU21" s="327"/>
      <c r="DDV21" s="327"/>
      <c r="DDW21" s="327"/>
      <c r="DDX21" s="327"/>
      <c r="DDY21" s="327"/>
      <c r="DDZ21" s="327"/>
      <c r="DEA21" s="327"/>
      <c r="DEB21" s="327"/>
      <c r="DEC21" s="327"/>
      <c r="DED21" s="327"/>
      <c r="DEE21" s="327"/>
      <c r="DEF21" s="327"/>
      <c r="DEG21" s="327"/>
      <c r="DEH21" s="327"/>
      <c r="DEI21" s="327"/>
      <c r="DEJ21" s="327"/>
      <c r="DEK21" s="327"/>
      <c r="DEL21" s="327"/>
      <c r="DEM21" s="327"/>
      <c r="DEN21" s="327"/>
      <c r="DEO21" s="327"/>
      <c r="DEP21" s="327"/>
      <c r="DEQ21" s="327"/>
      <c r="DER21" s="327"/>
      <c r="DES21" s="327"/>
      <c r="DET21" s="327"/>
      <c r="DEU21" s="327"/>
      <c r="DEV21" s="327"/>
      <c r="DEW21" s="327"/>
      <c r="DEX21" s="327"/>
      <c r="DEY21" s="327"/>
      <c r="DEZ21" s="327"/>
      <c r="DFA21" s="327"/>
      <c r="DFB21" s="327"/>
      <c r="DFC21" s="327"/>
      <c r="DFD21" s="327"/>
      <c r="DFE21" s="327"/>
      <c r="DFF21" s="327"/>
      <c r="DFG21" s="327"/>
      <c r="DFH21" s="327"/>
      <c r="DFI21" s="327"/>
      <c r="DFJ21" s="327"/>
      <c r="DFK21" s="327"/>
      <c r="DFL21" s="327"/>
      <c r="DFM21" s="327"/>
      <c r="DFN21" s="327"/>
      <c r="DFO21" s="327"/>
      <c r="DFP21" s="327"/>
      <c r="DFQ21" s="327"/>
      <c r="DFR21" s="327"/>
      <c r="DFS21" s="327"/>
      <c r="DFT21" s="327"/>
      <c r="DFU21" s="327"/>
      <c r="DFV21" s="327"/>
      <c r="DFW21" s="327"/>
      <c r="DFX21" s="327"/>
      <c r="DFY21" s="327"/>
      <c r="DFZ21" s="327"/>
      <c r="DGA21" s="327"/>
      <c r="DGB21" s="327"/>
      <c r="DGC21" s="327"/>
      <c r="DGD21" s="327"/>
      <c r="DGE21" s="327"/>
      <c r="DGF21" s="327"/>
      <c r="DGG21" s="327"/>
      <c r="DGH21" s="327"/>
      <c r="DGI21" s="327"/>
      <c r="DGJ21" s="327"/>
      <c r="DGK21" s="327"/>
      <c r="DGL21" s="327"/>
      <c r="DGM21" s="327"/>
      <c r="DGN21" s="327"/>
      <c r="DGO21" s="327"/>
      <c r="DGP21" s="327"/>
      <c r="DGQ21" s="327"/>
      <c r="DGR21" s="327"/>
      <c r="DGS21" s="327"/>
      <c r="DGT21" s="327"/>
      <c r="DGU21" s="327"/>
      <c r="DGV21" s="327"/>
      <c r="DGW21" s="327"/>
      <c r="DGX21" s="327"/>
      <c r="DGY21" s="327"/>
      <c r="DGZ21" s="327"/>
      <c r="DHA21" s="327"/>
      <c r="DHB21" s="327"/>
      <c r="DHC21" s="327"/>
      <c r="DHD21" s="327"/>
      <c r="DHE21" s="327"/>
      <c r="DHF21" s="327"/>
      <c r="DHG21" s="327"/>
      <c r="DHH21" s="327"/>
      <c r="DHI21" s="327"/>
      <c r="DHJ21" s="327"/>
      <c r="DHK21" s="327"/>
      <c r="DHL21" s="327"/>
      <c r="DHM21" s="327"/>
      <c r="DHN21" s="327"/>
      <c r="DHO21" s="327"/>
      <c r="DHP21" s="327"/>
      <c r="DHQ21" s="327"/>
      <c r="DHR21" s="327"/>
      <c r="DHS21" s="327"/>
      <c r="DHT21" s="327"/>
      <c r="DHU21" s="327"/>
      <c r="DHV21" s="327"/>
      <c r="DHW21" s="327"/>
      <c r="DHX21" s="327"/>
      <c r="DHY21" s="327"/>
      <c r="DHZ21" s="327"/>
      <c r="DIA21" s="327"/>
      <c r="DIB21" s="327"/>
      <c r="DIC21" s="327"/>
      <c r="DID21" s="327"/>
      <c r="DIE21" s="327"/>
      <c r="DIF21" s="327"/>
      <c r="DIG21" s="327"/>
      <c r="DIH21" s="327"/>
      <c r="DII21" s="327"/>
      <c r="DIJ21" s="327"/>
      <c r="DIK21" s="327"/>
      <c r="DIL21" s="327"/>
      <c r="DIM21" s="327"/>
      <c r="DIN21" s="327"/>
      <c r="DIO21" s="327"/>
      <c r="DIP21" s="327"/>
      <c r="DIQ21" s="327"/>
      <c r="DIR21" s="327"/>
      <c r="DIS21" s="327"/>
      <c r="DIT21" s="327"/>
      <c r="DIU21" s="327"/>
      <c r="DIV21" s="327"/>
      <c r="DIW21" s="327"/>
      <c r="DIX21" s="327"/>
      <c r="DIY21" s="327"/>
      <c r="DIZ21" s="327"/>
      <c r="DJA21" s="327"/>
      <c r="DJB21" s="327"/>
      <c r="DJC21" s="327"/>
      <c r="DJD21" s="327"/>
      <c r="DJE21" s="327"/>
      <c r="DJF21" s="327"/>
      <c r="DJG21" s="327"/>
      <c r="DJH21" s="327"/>
      <c r="DJI21" s="327"/>
      <c r="DJJ21" s="327"/>
      <c r="DJK21" s="327"/>
      <c r="DJL21" s="327"/>
      <c r="DJM21" s="327"/>
      <c r="DJN21" s="327"/>
      <c r="DJO21" s="327"/>
      <c r="DJP21" s="327"/>
      <c r="DJQ21" s="327"/>
      <c r="DJR21" s="327"/>
      <c r="DJS21" s="327"/>
      <c r="DJT21" s="327"/>
      <c r="DJU21" s="327"/>
      <c r="DJV21" s="327"/>
      <c r="DJW21" s="327"/>
      <c r="DJX21" s="327"/>
      <c r="DJY21" s="327"/>
      <c r="DJZ21" s="327"/>
      <c r="DKA21" s="327"/>
      <c r="DKB21" s="327"/>
      <c r="DKC21" s="327"/>
      <c r="DKD21" s="327"/>
      <c r="DKE21" s="327"/>
      <c r="DKF21" s="327"/>
      <c r="DKG21" s="327"/>
      <c r="DKH21" s="327"/>
      <c r="DKI21" s="327"/>
      <c r="DKJ21" s="327"/>
      <c r="DKK21" s="327"/>
      <c r="DKL21" s="327"/>
      <c r="DKM21" s="327"/>
      <c r="DKN21" s="327"/>
      <c r="DKO21" s="327"/>
      <c r="DKP21" s="327"/>
      <c r="DKQ21" s="327"/>
      <c r="DKR21" s="327"/>
      <c r="DKS21" s="327"/>
      <c r="DKT21" s="327"/>
      <c r="DKU21" s="327"/>
      <c r="DKV21" s="327"/>
      <c r="DKW21" s="327"/>
      <c r="DKX21" s="327"/>
      <c r="DKY21" s="327"/>
      <c r="DKZ21" s="327"/>
      <c r="DLA21" s="327"/>
      <c r="DLB21" s="327"/>
      <c r="DLC21" s="327"/>
      <c r="DLD21" s="327"/>
      <c r="DLE21" s="327"/>
      <c r="DLF21" s="327"/>
      <c r="DLG21" s="327"/>
      <c r="DLH21" s="327"/>
      <c r="DLI21" s="327"/>
      <c r="DLJ21" s="327"/>
      <c r="DLK21" s="327"/>
      <c r="DLL21" s="327"/>
      <c r="DLM21" s="327"/>
      <c r="DLN21" s="327"/>
      <c r="DLO21" s="327"/>
      <c r="DLP21" s="327"/>
      <c r="DLQ21" s="327"/>
      <c r="DLR21" s="327"/>
      <c r="DLS21" s="327"/>
      <c r="DLT21" s="327"/>
      <c r="DLU21" s="327"/>
      <c r="DLV21" s="327"/>
      <c r="DLW21" s="327"/>
      <c r="DLX21" s="327"/>
      <c r="DLY21" s="327"/>
      <c r="DLZ21" s="327"/>
      <c r="DMA21" s="327"/>
      <c r="DMB21" s="327"/>
      <c r="DMC21" s="327"/>
      <c r="DMD21" s="327"/>
      <c r="DME21" s="327"/>
      <c r="DMF21" s="327"/>
      <c r="DMG21" s="327"/>
      <c r="DMH21" s="327"/>
      <c r="DMI21" s="327"/>
      <c r="DMJ21" s="327"/>
      <c r="DMK21" s="327"/>
      <c r="DML21" s="327"/>
      <c r="DMM21" s="327"/>
      <c r="DMN21" s="327"/>
      <c r="DMO21" s="327"/>
      <c r="DMP21" s="327"/>
      <c r="DMQ21" s="327"/>
      <c r="DMR21" s="327"/>
      <c r="DMS21" s="327"/>
      <c r="DMT21" s="327"/>
      <c r="DMU21" s="327"/>
      <c r="DMV21" s="327"/>
      <c r="DMW21" s="327"/>
      <c r="DMX21" s="327"/>
      <c r="DMY21" s="327"/>
      <c r="DMZ21" s="327"/>
      <c r="DNA21" s="327"/>
      <c r="DNB21" s="327"/>
      <c r="DNC21" s="327"/>
      <c r="DND21" s="327"/>
      <c r="DNE21" s="327"/>
      <c r="DNF21" s="327"/>
      <c r="DNG21" s="327"/>
      <c r="DNH21" s="327"/>
      <c r="DNI21" s="327"/>
      <c r="DNJ21" s="327"/>
      <c r="DNK21" s="327"/>
      <c r="DNL21" s="327"/>
      <c r="DNM21" s="327"/>
      <c r="DNN21" s="327"/>
      <c r="DNO21" s="327"/>
      <c r="DNP21" s="327"/>
      <c r="DNQ21" s="327"/>
      <c r="DNR21" s="327"/>
      <c r="DNS21" s="327"/>
      <c r="DNT21" s="327"/>
      <c r="DNU21" s="327"/>
      <c r="DNV21" s="327"/>
      <c r="DNW21" s="327"/>
      <c r="DNX21" s="327"/>
      <c r="DNY21" s="327"/>
      <c r="DNZ21" s="327"/>
      <c r="DOA21" s="327"/>
      <c r="DOB21" s="327"/>
      <c r="DOC21" s="327"/>
      <c r="DOD21" s="327"/>
      <c r="DOE21" s="327"/>
      <c r="DOF21" s="327"/>
      <c r="DOG21" s="327"/>
      <c r="DOH21" s="327"/>
      <c r="DOI21" s="327"/>
      <c r="DOJ21" s="327"/>
      <c r="DOK21" s="327"/>
      <c r="DOL21" s="327"/>
      <c r="DOM21" s="327"/>
      <c r="DON21" s="327"/>
      <c r="DOO21" s="327"/>
      <c r="DOP21" s="327"/>
      <c r="DOQ21" s="327"/>
      <c r="DOR21" s="327"/>
      <c r="DOS21" s="327"/>
      <c r="DOT21" s="327"/>
      <c r="DOU21" s="327"/>
      <c r="DOV21" s="327"/>
      <c r="DOW21" s="327"/>
      <c r="DOX21" s="327"/>
      <c r="DOY21" s="327"/>
      <c r="DOZ21" s="327"/>
      <c r="DPA21" s="327"/>
      <c r="DPB21" s="327"/>
      <c r="DPC21" s="327"/>
      <c r="DPD21" s="327"/>
      <c r="DPE21" s="327"/>
      <c r="DPF21" s="327"/>
      <c r="DPG21" s="327"/>
      <c r="DPH21" s="327"/>
      <c r="DPI21" s="327"/>
      <c r="DPJ21" s="327"/>
      <c r="DPK21" s="327"/>
      <c r="DPL21" s="327"/>
      <c r="DPM21" s="327"/>
      <c r="DPN21" s="327"/>
      <c r="DPO21" s="327"/>
      <c r="DPP21" s="327"/>
      <c r="DPQ21" s="327"/>
      <c r="DPR21" s="327"/>
      <c r="DPS21" s="327"/>
      <c r="DPT21" s="327"/>
      <c r="DPU21" s="327"/>
      <c r="DPV21" s="327"/>
      <c r="DPW21" s="327"/>
      <c r="DPX21" s="327"/>
      <c r="DPY21" s="327"/>
      <c r="DPZ21" s="327"/>
      <c r="DQA21" s="327"/>
      <c r="DQB21" s="327"/>
      <c r="DQC21" s="327"/>
      <c r="DQD21" s="327"/>
      <c r="DQE21" s="327"/>
      <c r="DQF21" s="327"/>
      <c r="DQG21" s="327"/>
      <c r="DQH21" s="327"/>
      <c r="DQI21" s="327"/>
      <c r="DQJ21" s="327"/>
      <c r="DQK21" s="327"/>
      <c r="DQL21" s="327"/>
      <c r="DQM21" s="327"/>
      <c r="DQN21" s="327"/>
      <c r="DQO21" s="327"/>
      <c r="DQP21" s="327"/>
      <c r="DQQ21" s="327"/>
      <c r="DQR21" s="327"/>
      <c r="DQS21" s="327"/>
      <c r="DQT21" s="327"/>
      <c r="DQU21" s="327"/>
      <c r="DQV21" s="327"/>
      <c r="DQW21" s="327"/>
      <c r="DQX21" s="327"/>
      <c r="DQY21" s="327"/>
      <c r="DQZ21" s="327"/>
      <c r="DRA21" s="327"/>
      <c r="DRB21" s="327"/>
      <c r="DRC21" s="327"/>
      <c r="DRD21" s="327"/>
      <c r="DRE21" s="327"/>
      <c r="DRF21" s="327"/>
      <c r="DRG21" s="327"/>
      <c r="DRH21" s="327"/>
      <c r="DRI21" s="327"/>
      <c r="DRJ21" s="327"/>
      <c r="DRK21" s="327"/>
      <c r="DRL21" s="327"/>
      <c r="DRM21" s="327"/>
      <c r="DRN21" s="327"/>
      <c r="DRO21" s="327"/>
      <c r="DRP21" s="327"/>
      <c r="DRQ21" s="327"/>
      <c r="DRR21" s="327"/>
      <c r="DRS21" s="327"/>
      <c r="DRT21" s="327"/>
      <c r="DRU21" s="327"/>
      <c r="DRV21" s="327"/>
      <c r="DRW21" s="327"/>
      <c r="DRX21" s="327"/>
      <c r="DRY21" s="327"/>
      <c r="DRZ21" s="327"/>
      <c r="DSA21" s="327"/>
      <c r="DSB21" s="327"/>
      <c r="DSC21" s="327"/>
      <c r="DSD21" s="327"/>
      <c r="DSE21" s="327"/>
      <c r="DSF21" s="327"/>
      <c r="DSG21" s="327"/>
      <c r="DSH21" s="327"/>
      <c r="DSI21" s="327"/>
      <c r="DSJ21" s="327"/>
      <c r="DSK21" s="327"/>
      <c r="DSL21" s="327"/>
      <c r="DSM21" s="327"/>
      <c r="DSN21" s="327"/>
      <c r="DSO21" s="327"/>
      <c r="DSP21" s="327"/>
      <c r="DSQ21" s="327"/>
      <c r="DSR21" s="327"/>
      <c r="DSS21" s="327"/>
      <c r="DST21" s="327"/>
      <c r="DSU21" s="327"/>
      <c r="DSV21" s="327"/>
      <c r="DSW21" s="327"/>
      <c r="DSX21" s="327"/>
      <c r="DSY21" s="327"/>
      <c r="DSZ21" s="327"/>
      <c r="DTA21" s="327"/>
      <c r="DTB21" s="327"/>
      <c r="DTC21" s="327"/>
      <c r="DTD21" s="327"/>
      <c r="DTE21" s="327"/>
      <c r="DTF21" s="327"/>
      <c r="DTG21" s="327"/>
      <c r="DTH21" s="327"/>
      <c r="DTI21" s="327"/>
      <c r="DTJ21" s="327"/>
      <c r="DTK21" s="327"/>
      <c r="DTL21" s="327"/>
      <c r="DTM21" s="327"/>
      <c r="DTN21" s="327"/>
      <c r="DTO21" s="327"/>
      <c r="DTP21" s="327"/>
      <c r="DTQ21" s="327"/>
      <c r="DTR21" s="327"/>
      <c r="DTS21" s="327"/>
      <c r="DTT21" s="327"/>
      <c r="DTU21" s="327"/>
      <c r="DTV21" s="327"/>
      <c r="DTW21" s="327"/>
      <c r="DTX21" s="327"/>
      <c r="DTY21" s="327"/>
      <c r="DTZ21" s="327"/>
      <c r="DUA21" s="327"/>
      <c r="DUB21" s="327"/>
      <c r="DUC21" s="327"/>
      <c r="DUD21" s="327"/>
      <c r="DUE21" s="327"/>
      <c r="DUF21" s="327"/>
      <c r="DUG21" s="327"/>
      <c r="DUH21" s="327"/>
      <c r="DUI21" s="327"/>
      <c r="DUJ21" s="327"/>
      <c r="DUK21" s="327"/>
      <c r="DUL21" s="327"/>
      <c r="DUM21" s="327"/>
      <c r="DUN21" s="327"/>
      <c r="DUO21" s="327"/>
      <c r="DUP21" s="327"/>
      <c r="DUQ21" s="327"/>
      <c r="DUR21" s="327"/>
      <c r="DUS21" s="327"/>
      <c r="DUT21" s="327"/>
      <c r="DUU21" s="327"/>
      <c r="DUV21" s="327"/>
      <c r="DUW21" s="327"/>
      <c r="DUX21" s="327"/>
      <c r="DUY21" s="327"/>
      <c r="DUZ21" s="327"/>
      <c r="DVA21" s="327"/>
      <c r="DVB21" s="327"/>
      <c r="DVC21" s="327"/>
      <c r="DVD21" s="327"/>
      <c r="DVE21" s="327"/>
      <c r="DVF21" s="327"/>
      <c r="DVG21" s="327"/>
      <c r="DVH21" s="327"/>
      <c r="DVI21" s="327"/>
      <c r="DVJ21" s="327"/>
      <c r="DVK21" s="327"/>
      <c r="DVL21" s="327"/>
      <c r="DVM21" s="327"/>
      <c r="DVN21" s="327"/>
      <c r="DVO21" s="327"/>
      <c r="DVP21" s="327"/>
      <c r="DVQ21" s="327"/>
      <c r="DVR21" s="327"/>
      <c r="DVS21" s="327"/>
      <c r="DVT21" s="327"/>
      <c r="DVU21" s="327"/>
      <c r="DVV21" s="327"/>
      <c r="DVW21" s="327"/>
      <c r="DVX21" s="327"/>
      <c r="DVY21" s="327"/>
      <c r="DVZ21" s="327"/>
      <c r="DWA21" s="327"/>
      <c r="DWB21" s="327"/>
      <c r="DWC21" s="327"/>
      <c r="DWD21" s="327"/>
      <c r="DWE21" s="327"/>
      <c r="DWF21" s="327"/>
      <c r="DWG21" s="327"/>
      <c r="DWH21" s="327"/>
      <c r="DWI21" s="327"/>
      <c r="DWJ21" s="327"/>
      <c r="DWK21" s="327"/>
      <c r="DWL21" s="327"/>
      <c r="DWM21" s="327"/>
      <c r="DWN21" s="327"/>
      <c r="DWO21" s="327"/>
      <c r="DWP21" s="327"/>
      <c r="DWQ21" s="327"/>
      <c r="DWR21" s="327"/>
      <c r="DWS21" s="327"/>
      <c r="DWT21" s="327"/>
      <c r="DWU21" s="327"/>
      <c r="DWV21" s="327"/>
      <c r="DWW21" s="327"/>
      <c r="DWX21" s="327"/>
      <c r="DWY21" s="327"/>
      <c r="DWZ21" s="327"/>
      <c r="DXA21" s="327"/>
      <c r="DXB21" s="327"/>
      <c r="DXC21" s="327"/>
      <c r="DXD21" s="327"/>
      <c r="DXE21" s="327"/>
      <c r="DXF21" s="327"/>
      <c r="DXG21" s="327"/>
      <c r="DXH21" s="327"/>
      <c r="DXI21" s="327"/>
      <c r="DXJ21" s="327"/>
      <c r="DXK21" s="327"/>
      <c r="DXL21" s="327"/>
      <c r="DXM21" s="327"/>
      <c r="DXN21" s="327"/>
      <c r="DXO21" s="327"/>
      <c r="DXP21" s="327"/>
      <c r="DXQ21" s="327"/>
      <c r="DXR21" s="327"/>
      <c r="DXS21" s="327"/>
      <c r="DXT21" s="327"/>
      <c r="DXU21" s="327"/>
      <c r="DXV21" s="327"/>
      <c r="DXW21" s="327"/>
      <c r="DXX21" s="327"/>
      <c r="DXY21" s="327"/>
      <c r="DXZ21" s="327"/>
      <c r="DYA21" s="327"/>
      <c r="DYB21" s="327"/>
      <c r="DYC21" s="327"/>
      <c r="DYD21" s="327"/>
      <c r="DYE21" s="327"/>
      <c r="DYF21" s="327"/>
      <c r="DYG21" s="327"/>
      <c r="DYH21" s="327"/>
      <c r="DYI21" s="327"/>
      <c r="DYJ21" s="327"/>
      <c r="DYK21" s="327"/>
      <c r="DYL21" s="327"/>
      <c r="DYM21" s="327"/>
      <c r="DYN21" s="327"/>
      <c r="DYO21" s="327"/>
      <c r="DYP21" s="327"/>
      <c r="DYQ21" s="327"/>
      <c r="DYR21" s="327"/>
      <c r="DYS21" s="327"/>
      <c r="DYT21" s="327"/>
      <c r="DYU21" s="327"/>
      <c r="DYV21" s="327"/>
      <c r="DYW21" s="327"/>
      <c r="DYX21" s="327"/>
      <c r="DYY21" s="327"/>
      <c r="DYZ21" s="327"/>
      <c r="DZA21" s="327"/>
      <c r="DZB21" s="327"/>
      <c r="DZC21" s="327"/>
      <c r="DZD21" s="327"/>
      <c r="DZE21" s="327"/>
      <c r="DZF21" s="327"/>
      <c r="DZG21" s="327"/>
      <c r="DZH21" s="327"/>
      <c r="DZI21" s="327"/>
      <c r="DZJ21" s="327"/>
      <c r="DZK21" s="327"/>
      <c r="DZL21" s="327"/>
      <c r="DZM21" s="327"/>
      <c r="DZN21" s="327"/>
      <c r="DZO21" s="327"/>
      <c r="DZP21" s="327"/>
      <c r="DZQ21" s="327"/>
      <c r="DZR21" s="327"/>
      <c r="DZS21" s="327"/>
      <c r="DZT21" s="327"/>
      <c r="DZU21" s="327"/>
      <c r="DZV21" s="327"/>
      <c r="DZW21" s="327"/>
      <c r="DZX21" s="327"/>
      <c r="DZY21" s="327"/>
      <c r="DZZ21" s="327"/>
      <c r="EAA21" s="327"/>
      <c r="EAB21" s="327"/>
      <c r="EAC21" s="327"/>
      <c r="EAD21" s="327"/>
      <c r="EAE21" s="327"/>
      <c r="EAF21" s="327"/>
      <c r="EAG21" s="327"/>
      <c r="EAH21" s="327"/>
      <c r="EAI21" s="327"/>
      <c r="EAJ21" s="327"/>
      <c r="EAK21" s="327"/>
      <c r="EAL21" s="327"/>
      <c r="EAM21" s="327"/>
      <c r="EAN21" s="327"/>
      <c r="EAO21" s="327"/>
      <c r="EAP21" s="327"/>
      <c r="EAQ21" s="327"/>
      <c r="EAR21" s="327"/>
      <c r="EAS21" s="327"/>
      <c r="EAT21" s="327"/>
      <c r="EAU21" s="327"/>
      <c r="EAV21" s="327"/>
      <c r="EAW21" s="327"/>
      <c r="EAX21" s="327"/>
      <c r="EAY21" s="327"/>
      <c r="EAZ21" s="327"/>
      <c r="EBA21" s="327"/>
      <c r="EBB21" s="327"/>
      <c r="EBC21" s="327"/>
      <c r="EBD21" s="327"/>
      <c r="EBE21" s="327"/>
      <c r="EBF21" s="327"/>
      <c r="EBG21" s="327"/>
      <c r="EBH21" s="327"/>
      <c r="EBI21" s="327"/>
      <c r="EBJ21" s="327"/>
      <c r="EBK21" s="327"/>
      <c r="EBL21" s="327"/>
      <c r="EBM21" s="327"/>
      <c r="EBN21" s="327"/>
      <c r="EBO21" s="327"/>
      <c r="EBP21" s="327"/>
      <c r="EBQ21" s="327"/>
      <c r="EBR21" s="327"/>
      <c r="EBS21" s="327"/>
      <c r="EBT21" s="327"/>
      <c r="EBU21" s="327"/>
      <c r="EBV21" s="327"/>
      <c r="EBW21" s="327"/>
      <c r="EBX21" s="327"/>
      <c r="EBY21" s="327"/>
      <c r="EBZ21" s="327"/>
      <c r="ECA21" s="327"/>
      <c r="ECB21" s="327"/>
      <c r="ECC21" s="327"/>
      <c r="ECD21" s="327"/>
      <c r="ECE21" s="327"/>
      <c r="ECF21" s="327"/>
      <c r="ECG21" s="327"/>
      <c r="ECH21" s="327"/>
      <c r="ECI21" s="327"/>
      <c r="ECJ21" s="327"/>
      <c r="ECK21" s="327"/>
      <c r="ECL21" s="327"/>
      <c r="ECM21" s="327"/>
      <c r="ECN21" s="327"/>
      <c r="ECO21" s="327"/>
      <c r="ECP21" s="327"/>
      <c r="ECQ21" s="327"/>
      <c r="ECR21" s="327"/>
      <c r="ECS21" s="327"/>
      <c r="ECT21" s="327"/>
      <c r="ECU21" s="327"/>
      <c r="ECV21" s="327"/>
      <c r="ECW21" s="327"/>
      <c r="ECX21" s="327"/>
      <c r="ECY21" s="327"/>
      <c r="ECZ21" s="327"/>
      <c r="EDA21" s="327"/>
      <c r="EDB21" s="327"/>
      <c r="EDC21" s="327"/>
      <c r="EDD21" s="327"/>
      <c r="EDE21" s="327"/>
      <c r="EDF21" s="327"/>
      <c r="EDG21" s="327"/>
      <c r="EDH21" s="327"/>
      <c r="EDI21" s="327"/>
      <c r="EDJ21" s="327"/>
      <c r="EDK21" s="327"/>
      <c r="EDL21" s="327"/>
      <c r="EDM21" s="327"/>
      <c r="EDN21" s="327"/>
      <c r="EDO21" s="327"/>
      <c r="EDP21" s="327"/>
      <c r="EDQ21" s="327"/>
      <c r="EDR21" s="327"/>
      <c r="EDS21" s="327"/>
      <c r="EDT21" s="327"/>
      <c r="EDU21" s="327"/>
      <c r="EDV21" s="327"/>
      <c r="EDW21" s="327"/>
      <c r="EDX21" s="327"/>
      <c r="EDY21" s="327"/>
      <c r="EDZ21" s="327"/>
      <c r="EEA21" s="327"/>
      <c r="EEB21" s="327"/>
      <c r="EEC21" s="327"/>
      <c r="EED21" s="327"/>
      <c r="EEE21" s="327"/>
      <c r="EEF21" s="327"/>
      <c r="EEG21" s="327"/>
      <c r="EEH21" s="327"/>
      <c r="EEI21" s="327"/>
      <c r="EEJ21" s="327"/>
      <c r="EEK21" s="327"/>
      <c r="EEL21" s="327"/>
      <c r="EEM21" s="327"/>
      <c r="EEN21" s="327"/>
      <c r="EEO21" s="327"/>
      <c r="EEP21" s="327"/>
      <c r="EEQ21" s="327"/>
      <c r="EER21" s="327"/>
      <c r="EES21" s="327"/>
      <c r="EET21" s="327"/>
      <c r="EEU21" s="327"/>
      <c r="EEV21" s="327"/>
      <c r="EEW21" s="327"/>
      <c r="EEX21" s="327"/>
      <c r="EEY21" s="327"/>
      <c r="EEZ21" s="327"/>
      <c r="EFA21" s="327"/>
      <c r="EFB21" s="327"/>
      <c r="EFC21" s="327"/>
      <c r="EFD21" s="327"/>
      <c r="EFE21" s="327"/>
      <c r="EFF21" s="327"/>
      <c r="EFG21" s="327"/>
      <c r="EFH21" s="327"/>
      <c r="EFI21" s="327"/>
      <c r="EFJ21" s="327"/>
      <c r="EFK21" s="327"/>
      <c r="EFL21" s="327"/>
      <c r="EFM21" s="327"/>
      <c r="EFN21" s="327"/>
      <c r="EFO21" s="327"/>
      <c r="EFP21" s="327"/>
      <c r="EFQ21" s="327"/>
      <c r="EFR21" s="327"/>
      <c r="EFS21" s="327"/>
      <c r="EFT21" s="327"/>
      <c r="EFU21" s="327"/>
      <c r="EFV21" s="327"/>
      <c r="EFW21" s="327"/>
      <c r="EFX21" s="327"/>
      <c r="EFY21" s="327"/>
      <c r="EFZ21" s="327"/>
      <c r="EGA21" s="327"/>
      <c r="EGB21" s="327"/>
      <c r="EGC21" s="327"/>
      <c r="EGD21" s="327"/>
      <c r="EGE21" s="327"/>
      <c r="EGF21" s="327"/>
      <c r="EGG21" s="327"/>
      <c r="EGH21" s="327"/>
      <c r="EGI21" s="327"/>
      <c r="EGJ21" s="327"/>
      <c r="EGK21" s="327"/>
      <c r="EGL21" s="327"/>
      <c r="EGM21" s="327"/>
      <c r="EGN21" s="327"/>
      <c r="EGO21" s="327"/>
      <c r="EGP21" s="327"/>
      <c r="EGQ21" s="327"/>
      <c r="EGR21" s="327"/>
      <c r="EGS21" s="327"/>
      <c r="EGT21" s="327"/>
      <c r="EGU21" s="327"/>
      <c r="EGV21" s="327"/>
      <c r="EGW21" s="327"/>
      <c r="EGX21" s="327"/>
      <c r="EGY21" s="327"/>
      <c r="EGZ21" s="327"/>
      <c r="EHA21" s="327"/>
      <c r="EHB21" s="327"/>
      <c r="EHC21" s="327"/>
      <c r="EHD21" s="327"/>
      <c r="EHE21" s="327"/>
      <c r="EHF21" s="327"/>
      <c r="EHG21" s="327"/>
      <c r="EHH21" s="327"/>
      <c r="EHI21" s="327"/>
      <c r="EHJ21" s="327"/>
      <c r="EHK21" s="327"/>
      <c r="EHL21" s="327"/>
      <c r="EHM21" s="327"/>
      <c r="EHN21" s="327"/>
      <c r="EHO21" s="327"/>
      <c r="EHP21" s="327"/>
      <c r="EHQ21" s="327"/>
      <c r="EHR21" s="327"/>
      <c r="EHS21" s="327"/>
      <c r="EHT21" s="327"/>
      <c r="EHU21" s="327"/>
      <c r="EHV21" s="327"/>
      <c r="EHW21" s="327"/>
      <c r="EHX21" s="327"/>
      <c r="EHY21" s="327"/>
      <c r="EHZ21" s="327"/>
      <c r="EIA21" s="327"/>
      <c r="EIB21" s="327"/>
      <c r="EIC21" s="327"/>
      <c r="EID21" s="327"/>
      <c r="EIE21" s="327"/>
      <c r="EIF21" s="327"/>
      <c r="EIG21" s="327"/>
      <c r="EIH21" s="327"/>
      <c r="EII21" s="327"/>
      <c r="EIJ21" s="327"/>
      <c r="EIK21" s="327"/>
      <c r="EIL21" s="327"/>
      <c r="EIM21" s="327"/>
      <c r="EIN21" s="327"/>
      <c r="EIO21" s="327"/>
      <c r="EIP21" s="327"/>
      <c r="EIQ21" s="327"/>
      <c r="EIR21" s="327"/>
      <c r="EIS21" s="327"/>
      <c r="EIT21" s="327"/>
      <c r="EIU21" s="327"/>
      <c r="EIV21" s="327"/>
      <c r="EIW21" s="327"/>
      <c r="EIX21" s="327"/>
      <c r="EIY21" s="327"/>
      <c r="EIZ21" s="327"/>
      <c r="EJA21" s="327"/>
      <c r="EJB21" s="327"/>
      <c r="EJC21" s="327"/>
      <c r="EJD21" s="327"/>
      <c r="EJE21" s="327"/>
      <c r="EJF21" s="327"/>
      <c r="EJG21" s="327"/>
      <c r="EJH21" s="327"/>
      <c r="EJI21" s="327"/>
      <c r="EJJ21" s="327"/>
      <c r="EJK21" s="327"/>
      <c r="EJL21" s="327"/>
      <c r="EJM21" s="327"/>
      <c r="EJN21" s="327"/>
      <c r="EJO21" s="327"/>
      <c r="EJP21" s="327"/>
      <c r="EJQ21" s="327"/>
      <c r="EJR21" s="327"/>
      <c r="EJS21" s="327"/>
      <c r="EJT21" s="327"/>
      <c r="EJU21" s="327"/>
      <c r="EJV21" s="327"/>
      <c r="EJW21" s="327"/>
      <c r="EJX21" s="327"/>
      <c r="EJY21" s="327"/>
      <c r="EJZ21" s="327"/>
      <c r="EKA21" s="327"/>
      <c r="EKB21" s="327"/>
      <c r="EKC21" s="327"/>
      <c r="EKD21" s="327"/>
      <c r="EKE21" s="327"/>
      <c r="EKF21" s="327"/>
      <c r="EKG21" s="327"/>
      <c r="EKH21" s="327"/>
      <c r="EKI21" s="327"/>
      <c r="EKJ21" s="327"/>
      <c r="EKK21" s="327"/>
      <c r="EKL21" s="327"/>
      <c r="EKM21" s="327"/>
      <c r="EKN21" s="327"/>
      <c r="EKO21" s="327"/>
      <c r="EKP21" s="327"/>
      <c r="EKQ21" s="327"/>
      <c r="EKR21" s="327"/>
      <c r="EKS21" s="327"/>
      <c r="EKT21" s="327"/>
      <c r="EKU21" s="327"/>
      <c r="EKV21" s="327"/>
      <c r="EKW21" s="327"/>
      <c r="EKX21" s="327"/>
      <c r="EKY21" s="327"/>
      <c r="EKZ21" s="327"/>
      <c r="ELA21" s="327"/>
      <c r="ELB21" s="327"/>
      <c r="ELC21" s="327"/>
      <c r="ELD21" s="327"/>
      <c r="ELE21" s="327"/>
      <c r="ELF21" s="327"/>
      <c r="ELG21" s="327"/>
      <c r="ELH21" s="327"/>
      <c r="ELI21" s="327"/>
      <c r="ELJ21" s="327"/>
      <c r="ELK21" s="327"/>
      <c r="ELL21" s="327"/>
      <c r="ELM21" s="327"/>
      <c r="ELN21" s="327"/>
      <c r="ELO21" s="327"/>
      <c r="ELP21" s="327"/>
      <c r="ELQ21" s="327"/>
      <c r="ELR21" s="327"/>
      <c r="ELS21" s="327"/>
      <c r="ELT21" s="327"/>
      <c r="ELU21" s="327"/>
      <c r="ELV21" s="327"/>
      <c r="ELW21" s="327"/>
      <c r="ELX21" s="327"/>
      <c r="ELY21" s="327"/>
      <c r="ELZ21" s="327"/>
      <c r="EMA21" s="327"/>
      <c r="EMB21" s="327"/>
      <c r="EMC21" s="327"/>
      <c r="EMD21" s="327"/>
      <c r="EME21" s="327"/>
      <c r="EMF21" s="327"/>
      <c r="EMG21" s="327"/>
      <c r="EMH21" s="327"/>
      <c r="EMI21" s="327"/>
      <c r="EMJ21" s="327"/>
      <c r="EMK21" s="327"/>
      <c r="EML21" s="327"/>
      <c r="EMM21" s="327"/>
      <c r="EMN21" s="327"/>
      <c r="EMO21" s="327"/>
      <c r="EMP21" s="327"/>
      <c r="EMQ21" s="327"/>
      <c r="EMR21" s="327"/>
      <c r="EMS21" s="327"/>
      <c r="EMT21" s="327"/>
      <c r="EMU21" s="327"/>
      <c r="EMV21" s="327"/>
      <c r="EMW21" s="327"/>
      <c r="EMX21" s="327"/>
      <c r="EMY21" s="327"/>
      <c r="EMZ21" s="327"/>
      <c r="ENA21" s="327"/>
      <c r="ENB21" s="327"/>
      <c r="ENC21" s="327"/>
      <c r="END21" s="327"/>
      <c r="ENE21" s="327"/>
      <c r="ENF21" s="327"/>
      <c r="ENG21" s="327"/>
      <c r="ENH21" s="327"/>
      <c r="ENI21" s="327"/>
      <c r="ENJ21" s="327"/>
      <c r="ENK21" s="327"/>
      <c r="ENL21" s="327"/>
      <c r="ENM21" s="327"/>
      <c r="ENN21" s="327"/>
      <c r="ENO21" s="327"/>
      <c r="ENP21" s="327"/>
      <c r="ENQ21" s="327"/>
      <c r="ENR21" s="327"/>
      <c r="ENS21" s="327"/>
      <c r="ENT21" s="327"/>
      <c r="ENU21" s="327"/>
      <c r="ENV21" s="327"/>
      <c r="ENW21" s="327"/>
      <c r="ENX21" s="327"/>
      <c r="ENY21" s="327"/>
      <c r="ENZ21" s="327"/>
      <c r="EOA21" s="327"/>
      <c r="EOB21" s="327"/>
      <c r="EOC21" s="327"/>
      <c r="EOD21" s="327"/>
      <c r="EOE21" s="327"/>
      <c r="EOF21" s="327"/>
      <c r="EOG21" s="327"/>
      <c r="EOH21" s="327"/>
      <c r="EOI21" s="327"/>
      <c r="EOJ21" s="327"/>
      <c r="EOK21" s="327"/>
      <c r="EOL21" s="327"/>
      <c r="EOM21" s="327"/>
      <c r="EON21" s="327"/>
      <c r="EOO21" s="327"/>
      <c r="EOP21" s="327"/>
      <c r="EOQ21" s="327"/>
      <c r="EOR21" s="327"/>
      <c r="EOS21" s="327"/>
      <c r="EOT21" s="327"/>
      <c r="EOU21" s="327"/>
      <c r="EOV21" s="327"/>
      <c r="EOW21" s="327"/>
      <c r="EOX21" s="327"/>
      <c r="EOY21" s="327"/>
      <c r="EOZ21" s="327"/>
      <c r="EPA21" s="327"/>
      <c r="EPB21" s="327"/>
      <c r="EPC21" s="327"/>
      <c r="EPD21" s="327"/>
      <c r="EPE21" s="327"/>
      <c r="EPF21" s="327"/>
      <c r="EPG21" s="327"/>
      <c r="EPH21" s="327"/>
      <c r="EPI21" s="327"/>
      <c r="EPJ21" s="327"/>
      <c r="EPK21" s="327"/>
      <c r="EPL21" s="327"/>
      <c r="EPM21" s="327"/>
      <c r="EPN21" s="327"/>
      <c r="EPO21" s="327"/>
      <c r="EPP21" s="327"/>
      <c r="EPQ21" s="327"/>
      <c r="EPR21" s="327"/>
      <c r="EPS21" s="327"/>
      <c r="EPT21" s="327"/>
      <c r="EPU21" s="327"/>
      <c r="EPV21" s="327"/>
      <c r="EPW21" s="327"/>
      <c r="EPX21" s="327"/>
      <c r="EPY21" s="327"/>
      <c r="EPZ21" s="327"/>
      <c r="EQA21" s="327"/>
      <c r="EQB21" s="327"/>
      <c r="EQC21" s="327"/>
      <c r="EQD21" s="327"/>
      <c r="EQE21" s="327"/>
      <c r="EQF21" s="327"/>
      <c r="EQG21" s="327"/>
      <c r="EQH21" s="327"/>
      <c r="EQI21" s="327"/>
      <c r="EQJ21" s="327"/>
      <c r="EQK21" s="327"/>
      <c r="EQL21" s="327"/>
      <c r="EQM21" s="327"/>
      <c r="EQN21" s="327"/>
      <c r="EQO21" s="327"/>
      <c r="EQP21" s="327"/>
      <c r="EQQ21" s="327"/>
      <c r="EQR21" s="327"/>
      <c r="EQS21" s="327"/>
      <c r="EQT21" s="327"/>
      <c r="EQU21" s="327"/>
      <c r="EQV21" s="327"/>
      <c r="EQW21" s="327"/>
      <c r="EQX21" s="327"/>
      <c r="EQY21" s="327"/>
      <c r="EQZ21" s="327"/>
      <c r="ERA21" s="327"/>
      <c r="ERB21" s="327"/>
      <c r="ERC21" s="327"/>
      <c r="ERD21" s="327"/>
      <c r="ERE21" s="327"/>
      <c r="ERF21" s="327"/>
      <c r="ERG21" s="327"/>
      <c r="ERH21" s="327"/>
      <c r="ERI21" s="327"/>
      <c r="ERJ21" s="327"/>
      <c r="ERK21" s="327"/>
      <c r="ERL21" s="327"/>
      <c r="ERM21" s="327"/>
      <c r="ERN21" s="327"/>
      <c r="ERO21" s="327"/>
      <c r="ERP21" s="327"/>
      <c r="ERQ21" s="327"/>
      <c r="ERR21" s="327"/>
      <c r="ERS21" s="327"/>
      <c r="ERT21" s="327"/>
      <c r="ERU21" s="327"/>
      <c r="ERV21" s="327"/>
      <c r="ERW21" s="327"/>
      <c r="ERX21" s="327"/>
      <c r="ERY21" s="327"/>
      <c r="ERZ21" s="327"/>
      <c r="ESA21" s="327"/>
      <c r="ESB21" s="327"/>
      <c r="ESC21" s="327"/>
      <c r="ESD21" s="327"/>
      <c r="ESE21" s="327"/>
      <c r="ESF21" s="327"/>
      <c r="ESG21" s="327"/>
      <c r="ESH21" s="327"/>
      <c r="ESI21" s="327"/>
      <c r="ESJ21" s="327"/>
      <c r="ESK21" s="327"/>
      <c r="ESL21" s="327"/>
      <c r="ESM21" s="327"/>
      <c r="ESN21" s="327"/>
      <c r="ESO21" s="327"/>
      <c r="ESP21" s="327"/>
      <c r="ESQ21" s="327"/>
      <c r="ESR21" s="327"/>
      <c r="ESS21" s="327"/>
      <c r="EST21" s="327"/>
      <c r="ESU21" s="327"/>
      <c r="ESV21" s="327"/>
      <c r="ESW21" s="327"/>
      <c r="ESX21" s="327"/>
      <c r="ESY21" s="327"/>
      <c r="ESZ21" s="327"/>
      <c r="ETA21" s="327"/>
      <c r="ETB21" s="327"/>
      <c r="ETC21" s="327"/>
      <c r="ETD21" s="327"/>
      <c r="ETE21" s="327"/>
      <c r="ETF21" s="327"/>
      <c r="ETG21" s="327"/>
      <c r="ETH21" s="327"/>
      <c r="ETI21" s="327"/>
      <c r="ETJ21" s="327"/>
      <c r="ETK21" s="327"/>
      <c r="ETL21" s="327"/>
      <c r="ETM21" s="327"/>
      <c r="ETN21" s="327"/>
      <c r="ETO21" s="327"/>
      <c r="ETP21" s="327"/>
      <c r="ETQ21" s="327"/>
      <c r="ETR21" s="327"/>
      <c r="ETS21" s="327"/>
      <c r="ETT21" s="327"/>
      <c r="ETU21" s="327"/>
      <c r="ETV21" s="327"/>
      <c r="ETW21" s="327"/>
      <c r="ETX21" s="327"/>
      <c r="ETY21" s="327"/>
      <c r="ETZ21" s="327"/>
      <c r="EUA21" s="327"/>
      <c r="EUB21" s="327"/>
      <c r="EUC21" s="327"/>
      <c r="EUD21" s="327"/>
      <c r="EUE21" s="327"/>
      <c r="EUF21" s="327"/>
      <c r="EUG21" s="327"/>
      <c r="EUH21" s="327"/>
      <c r="EUI21" s="327"/>
      <c r="EUJ21" s="327"/>
      <c r="EUK21" s="327"/>
      <c r="EUL21" s="327"/>
      <c r="EUM21" s="327"/>
      <c r="EUN21" s="327"/>
      <c r="EUO21" s="327"/>
      <c r="EUP21" s="327"/>
      <c r="EUQ21" s="327"/>
      <c r="EUR21" s="327"/>
      <c r="EUS21" s="327"/>
      <c r="EUT21" s="327"/>
      <c r="EUU21" s="327"/>
      <c r="EUV21" s="327"/>
      <c r="EUW21" s="327"/>
      <c r="EUX21" s="327"/>
      <c r="EUY21" s="327"/>
      <c r="EUZ21" s="327"/>
      <c r="EVA21" s="327"/>
      <c r="EVB21" s="327"/>
      <c r="EVC21" s="327"/>
      <c r="EVD21" s="327"/>
      <c r="EVE21" s="327"/>
      <c r="EVF21" s="327"/>
      <c r="EVG21" s="327"/>
      <c r="EVH21" s="327"/>
      <c r="EVI21" s="327"/>
      <c r="EVJ21" s="327"/>
      <c r="EVK21" s="327"/>
      <c r="EVL21" s="327"/>
      <c r="EVM21" s="327"/>
      <c r="EVN21" s="327"/>
      <c r="EVO21" s="327"/>
      <c r="EVP21" s="327"/>
      <c r="EVQ21" s="327"/>
      <c r="EVR21" s="327"/>
      <c r="EVS21" s="327"/>
      <c r="EVT21" s="327"/>
      <c r="EVU21" s="327"/>
      <c r="EVV21" s="327"/>
      <c r="EVW21" s="327"/>
      <c r="EVX21" s="327"/>
      <c r="EVY21" s="327"/>
      <c r="EVZ21" s="327"/>
      <c r="EWA21" s="327"/>
      <c r="EWB21" s="327"/>
      <c r="EWC21" s="327"/>
      <c r="EWD21" s="327"/>
      <c r="EWE21" s="327"/>
      <c r="EWF21" s="327"/>
      <c r="EWG21" s="327"/>
      <c r="EWH21" s="327"/>
      <c r="EWI21" s="327"/>
      <c r="EWJ21" s="327"/>
      <c r="EWK21" s="327"/>
      <c r="EWL21" s="327"/>
      <c r="EWM21" s="327"/>
      <c r="EWN21" s="327"/>
      <c r="EWO21" s="327"/>
      <c r="EWP21" s="327"/>
      <c r="EWQ21" s="327"/>
      <c r="EWR21" s="327"/>
      <c r="EWS21" s="327"/>
      <c r="EWT21" s="327"/>
      <c r="EWU21" s="327"/>
      <c r="EWV21" s="327"/>
      <c r="EWW21" s="327"/>
      <c r="EWX21" s="327"/>
      <c r="EWY21" s="327"/>
      <c r="EWZ21" s="327"/>
      <c r="EXA21" s="327"/>
      <c r="EXB21" s="327"/>
      <c r="EXC21" s="327"/>
      <c r="EXD21" s="327"/>
      <c r="EXE21" s="327"/>
      <c r="EXF21" s="327"/>
      <c r="EXG21" s="327"/>
      <c r="EXH21" s="327"/>
      <c r="EXI21" s="327"/>
      <c r="EXJ21" s="327"/>
      <c r="EXK21" s="327"/>
      <c r="EXL21" s="327"/>
      <c r="EXM21" s="327"/>
      <c r="EXN21" s="327"/>
      <c r="EXO21" s="327"/>
      <c r="EXP21" s="327"/>
      <c r="EXQ21" s="327"/>
      <c r="EXR21" s="327"/>
      <c r="EXS21" s="327"/>
      <c r="EXT21" s="327"/>
      <c r="EXU21" s="327"/>
      <c r="EXV21" s="327"/>
      <c r="EXW21" s="327"/>
      <c r="EXX21" s="327"/>
      <c r="EXY21" s="327"/>
      <c r="EXZ21" s="327"/>
      <c r="EYA21" s="327"/>
      <c r="EYB21" s="327"/>
      <c r="EYC21" s="327"/>
      <c r="EYD21" s="327"/>
      <c r="EYE21" s="327"/>
      <c r="EYF21" s="327"/>
      <c r="EYG21" s="327"/>
      <c r="EYH21" s="327"/>
      <c r="EYI21" s="327"/>
      <c r="EYJ21" s="327"/>
      <c r="EYK21" s="327"/>
      <c r="EYL21" s="327"/>
      <c r="EYM21" s="327"/>
      <c r="EYN21" s="327"/>
      <c r="EYO21" s="327"/>
      <c r="EYP21" s="327"/>
      <c r="EYQ21" s="327"/>
      <c r="EYR21" s="327"/>
      <c r="EYS21" s="327"/>
      <c r="EYT21" s="327"/>
      <c r="EYU21" s="327"/>
      <c r="EYV21" s="327"/>
      <c r="EYW21" s="327"/>
      <c r="EYX21" s="327"/>
      <c r="EYY21" s="327"/>
      <c r="EYZ21" s="327"/>
      <c r="EZA21" s="327"/>
      <c r="EZB21" s="327"/>
      <c r="EZC21" s="327"/>
      <c r="EZD21" s="327"/>
      <c r="EZE21" s="327"/>
      <c r="EZF21" s="327"/>
      <c r="EZG21" s="327"/>
      <c r="EZH21" s="327"/>
      <c r="EZI21" s="327"/>
      <c r="EZJ21" s="327"/>
      <c r="EZK21" s="327"/>
      <c r="EZL21" s="327"/>
      <c r="EZM21" s="327"/>
      <c r="EZN21" s="327"/>
      <c r="EZO21" s="327"/>
      <c r="EZP21" s="327"/>
      <c r="EZQ21" s="327"/>
      <c r="EZR21" s="327"/>
      <c r="EZS21" s="327"/>
      <c r="EZT21" s="327"/>
      <c r="EZU21" s="327"/>
      <c r="EZV21" s="327"/>
      <c r="EZW21" s="327"/>
      <c r="EZX21" s="327"/>
      <c r="EZY21" s="327"/>
      <c r="EZZ21" s="327"/>
      <c r="FAA21" s="327"/>
      <c r="FAB21" s="327"/>
      <c r="FAC21" s="327"/>
      <c r="FAD21" s="327"/>
      <c r="FAE21" s="327"/>
      <c r="FAF21" s="327"/>
      <c r="FAG21" s="327"/>
      <c r="FAH21" s="327"/>
      <c r="FAI21" s="327"/>
      <c r="FAJ21" s="327"/>
      <c r="FAK21" s="327"/>
      <c r="FAL21" s="327"/>
      <c r="FAM21" s="327"/>
      <c r="FAN21" s="327"/>
      <c r="FAO21" s="327"/>
      <c r="FAP21" s="327"/>
      <c r="FAQ21" s="327"/>
      <c r="FAR21" s="327"/>
      <c r="FAS21" s="327"/>
      <c r="FAT21" s="327"/>
      <c r="FAU21" s="327"/>
      <c r="FAV21" s="327"/>
      <c r="FAW21" s="327"/>
      <c r="FAX21" s="327"/>
      <c r="FAY21" s="327"/>
      <c r="FAZ21" s="327"/>
      <c r="FBA21" s="327"/>
      <c r="FBB21" s="327"/>
      <c r="FBC21" s="327"/>
      <c r="FBD21" s="327"/>
      <c r="FBE21" s="327"/>
      <c r="FBF21" s="327"/>
      <c r="FBG21" s="327"/>
      <c r="FBH21" s="327"/>
      <c r="FBI21" s="327"/>
      <c r="FBJ21" s="327"/>
      <c r="FBK21" s="327"/>
      <c r="FBL21" s="327"/>
      <c r="FBM21" s="327"/>
      <c r="FBN21" s="327"/>
      <c r="FBO21" s="327"/>
      <c r="FBP21" s="327"/>
      <c r="FBQ21" s="327"/>
      <c r="FBR21" s="327"/>
      <c r="FBS21" s="327"/>
      <c r="FBT21" s="327"/>
      <c r="FBU21" s="327"/>
      <c r="FBV21" s="327"/>
      <c r="FBW21" s="327"/>
      <c r="FBX21" s="327"/>
      <c r="FBY21" s="327"/>
      <c r="FBZ21" s="327"/>
      <c r="FCA21" s="327"/>
      <c r="FCB21" s="327"/>
      <c r="FCC21" s="327"/>
      <c r="FCD21" s="327"/>
      <c r="FCE21" s="327"/>
      <c r="FCF21" s="327"/>
      <c r="FCG21" s="327"/>
      <c r="FCH21" s="327"/>
      <c r="FCI21" s="327"/>
      <c r="FCJ21" s="327"/>
      <c r="FCK21" s="327"/>
      <c r="FCL21" s="327"/>
      <c r="FCM21" s="327"/>
      <c r="FCN21" s="327"/>
      <c r="FCO21" s="327"/>
      <c r="FCP21" s="327"/>
      <c r="FCQ21" s="327"/>
      <c r="FCR21" s="327"/>
      <c r="FCS21" s="327"/>
      <c r="FCT21" s="327"/>
      <c r="FCU21" s="327"/>
      <c r="FCV21" s="327"/>
      <c r="FCW21" s="327"/>
      <c r="FCX21" s="327"/>
      <c r="FCY21" s="327"/>
      <c r="FCZ21" s="327"/>
      <c r="FDA21" s="327"/>
      <c r="FDB21" s="327"/>
      <c r="FDC21" s="327"/>
      <c r="FDD21" s="327"/>
      <c r="FDE21" s="327"/>
      <c r="FDF21" s="327"/>
      <c r="FDG21" s="327"/>
      <c r="FDH21" s="327"/>
      <c r="FDI21" s="327"/>
      <c r="FDJ21" s="327"/>
      <c r="FDK21" s="327"/>
      <c r="FDL21" s="327"/>
      <c r="FDM21" s="327"/>
      <c r="FDN21" s="327"/>
      <c r="FDO21" s="327"/>
      <c r="FDP21" s="327"/>
      <c r="FDQ21" s="327"/>
      <c r="FDR21" s="327"/>
      <c r="FDS21" s="327"/>
      <c r="FDT21" s="327"/>
      <c r="FDU21" s="327"/>
      <c r="FDV21" s="327"/>
      <c r="FDW21" s="327"/>
      <c r="FDX21" s="327"/>
      <c r="FDY21" s="327"/>
      <c r="FDZ21" s="327"/>
      <c r="FEA21" s="327"/>
      <c r="FEB21" s="327"/>
      <c r="FEC21" s="327"/>
      <c r="FED21" s="327"/>
      <c r="FEE21" s="327"/>
      <c r="FEF21" s="327"/>
      <c r="FEG21" s="327"/>
      <c r="FEH21" s="327"/>
      <c r="FEI21" s="327"/>
      <c r="FEJ21" s="327"/>
      <c r="FEK21" s="327"/>
      <c r="FEL21" s="327"/>
      <c r="FEM21" s="327"/>
      <c r="FEN21" s="327"/>
      <c r="FEO21" s="327"/>
      <c r="FEP21" s="327"/>
      <c r="FEQ21" s="327"/>
      <c r="FER21" s="327"/>
      <c r="FES21" s="327"/>
      <c r="FET21" s="327"/>
      <c r="FEU21" s="327"/>
      <c r="FEV21" s="327"/>
      <c r="FEW21" s="327"/>
      <c r="FEX21" s="327"/>
      <c r="FEY21" s="327"/>
      <c r="FEZ21" s="327"/>
      <c r="FFA21" s="327"/>
      <c r="FFB21" s="327"/>
      <c r="FFC21" s="327"/>
      <c r="FFD21" s="327"/>
      <c r="FFE21" s="327"/>
      <c r="FFF21" s="327"/>
      <c r="FFG21" s="327"/>
      <c r="FFH21" s="327"/>
      <c r="FFI21" s="327"/>
      <c r="FFJ21" s="327"/>
      <c r="FFK21" s="327"/>
      <c r="FFL21" s="327"/>
      <c r="FFM21" s="327"/>
      <c r="FFN21" s="327"/>
      <c r="FFO21" s="327"/>
      <c r="FFP21" s="327"/>
      <c r="FFQ21" s="327"/>
      <c r="FFR21" s="327"/>
      <c r="FFS21" s="327"/>
      <c r="FFT21" s="327"/>
      <c r="FFU21" s="327"/>
      <c r="FFV21" s="327"/>
      <c r="FFW21" s="327"/>
      <c r="FFX21" s="327"/>
      <c r="FFY21" s="327"/>
      <c r="FFZ21" s="327"/>
      <c r="FGA21" s="327"/>
      <c r="FGB21" s="327"/>
      <c r="FGC21" s="327"/>
      <c r="FGD21" s="327"/>
      <c r="FGE21" s="327"/>
      <c r="FGF21" s="327"/>
      <c r="FGG21" s="327"/>
      <c r="FGH21" s="327"/>
      <c r="FGI21" s="327"/>
      <c r="FGJ21" s="327"/>
      <c r="FGK21" s="327"/>
      <c r="FGL21" s="327"/>
      <c r="FGM21" s="327"/>
      <c r="FGN21" s="327"/>
      <c r="FGO21" s="327"/>
      <c r="FGP21" s="327"/>
      <c r="FGQ21" s="327"/>
      <c r="FGR21" s="327"/>
      <c r="FGS21" s="327"/>
      <c r="FGT21" s="327"/>
      <c r="FGU21" s="327"/>
      <c r="FGV21" s="327"/>
      <c r="FGW21" s="327"/>
      <c r="FGX21" s="327"/>
      <c r="FGY21" s="327"/>
      <c r="FGZ21" s="327"/>
      <c r="FHA21" s="327"/>
      <c r="FHB21" s="327"/>
      <c r="FHC21" s="327"/>
      <c r="FHD21" s="327"/>
      <c r="FHE21" s="327"/>
      <c r="FHF21" s="327"/>
      <c r="FHG21" s="327"/>
      <c r="FHH21" s="327"/>
      <c r="FHI21" s="327"/>
      <c r="FHJ21" s="327"/>
      <c r="FHK21" s="327"/>
      <c r="FHL21" s="327"/>
      <c r="FHM21" s="327"/>
      <c r="FHN21" s="327"/>
      <c r="FHO21" s="327"/>
      <c r="FHP21" s="327"/>
      <c r="FHQ21" s="327"/>
      <c r="FHR21" s="327"/>
      <c r="FHS21" s="327"/>
      <c r="FHT21" s="327"/>
      <c r="FHU21" s="327"/>
      <c r="FHV21" s="327"/>
      <c r="FHW21" s="327"/>
      <c r="FHX21" s="327"/>
      <c r="FHY21" s="327"/>
      <c r="FHZ21" s="327"/>
      <c r="FIA21" s="327"/>
      <c r="FIB21" s="327"/>
      <c r="FIC21" s="327"/>
      <c r="FID21" s="327"/>
      <c r="FIE21" s="327"/>
      <c r="FIF21" s="327"/>
      <c r="FIG21" s="327"/>
      <c r="FIH21" s="327"/>
      <c r="FII21" s="327"/>
      <c r="FIJ21" s="327"/>
      <c r="FIK21" s="327"/>
      <c r="FIL21" s="327"/>
      <c r="FIM21" s="327"/>
      <c r="FIN21" s="327"/>
      <c r="FIO21" s="327"/>
      <c r="FIP21" s="327"/>
      <c r="FIQ21" s="327"/>
      <c r="FIR21" s="327"/>
      <c r="FIS21" s="327"/>
      <c r="FIT21" s="327"/>
      <c r="FIU21" s="327"/>
      <c r="FIV21" s="327"/>
      <c r="FIW21" s="327"/>
      <c r="FIX21" s="327"/>
      <c r="FIY21" s="327"/>
      <c r="FIZ21" s="327"/>
      <c r="FJA21" s="327"/>
      <c r="FJB21" s="327"/>
      <c r="FJC21" s="327"/>
      <c r="FJD21" s="327"/>
      <c r="FJE21" s="327"/>
      <c r="FJF21" s="327"/>
      <c r="FJG21" s="327"/>
      <c r="FJH21" s="327"/>
      <c r="FJI21" s="327"/>
      <c r="FJJ21" s="327"/>
      <c r="FJK21" s="327"/>
      <c r="FJL21" s="327"/>
      <c r="FJM21" s="327"/>
      <c r="FJN21" s="327"/>
      <c r="FJO21" s="327"/>
      <c r="FJP21" s="327"/>
      <c r="FJQ21" s="327"/>
      <c r="FJR21" s="327"/>
      <c r="FJS21" s="327"/>
      <c r="FJT21" s="327"/>
      <c r="FJU21" s="327"/>
      <c r="FJV21" s="327"/>
      <c r="FJW21" s="327"/>
      <c r="FJX21" s="327"/>
      <c r="FJY21" s="327"/>
      <c r="FJZ21" s="327"/>
      <c r="FKA21" s="327"/>
      <c r="FKB21" s="327"/>
      <c r="FKC21" s="327"/>
      <c r="FKD21" s="327"/>
      <c r="FKE21" s="327"/>
      <c r="FKF21" s="327"/>
      <c r="FKG21" s="327"/>
      <c r="FKH21" s="327"/>
      <c r="FKI21" s="327"/>
      <c r="FKJ21" s="327"/>
      <c r="FKK21" s="327"/>
      <c r="FKL21" s="327"/>
      <c r="FKM21" s="327"/>
      <c r="FKN21" s="327"/>
      <c r="FKO21" s="327"/>
      <c r="FKP21" s="327"/>
      <c r="FKQ21" s="327"/>
      <c r="FKR21" s="327"/>
      <c r="FKS21" s="327"/>
      <c r="FKT21" s="327"/>
      <c r="FKU21" s="327"/>
      <c r="FKV21" s="327"/>
      <c r="FKW21" s="327"/>
      <c r="FKX21" s="327"/>
      <c r="FKY21" s="327"/>
      <c r="FKZ21" s="327"/>
      <c r="FLA21" s="327"/>
      <c r="FLB21" s="327"/>
      <c r="FLC21" s="327"/>
      <c r="FLD21" s="327"/>
      <c r="FLE21" s="327"/>
      <c r="FLF21" s="327"/>
      <c r="FLG21" s="327"/>
      <c r="FLH21" s="327"/>
      <c r="FLI21" s="327"/>
      <c r="FLJ21" s="327"/>
      <c r="FLK21" s="327"/>
      <c r="FLL21" s="327"/>
      <c r="FLM21" s="327"/>
      <c r="FLN21" s="327"/>
      <c r="FLO21" s="327"/>
      <c r="FLP21" s="327"/>
      <c r="FLQ21" s="327"/>
      <c r="FLR21" s="327"/>
      <c r="FLS21" s="327"/>
      <c r="FLT21" s="327"/>
      <c r="FLU21" s="327"/>
      <c r="FLV21" s="327"/>
      <c r="FLW21" s="327"/>
      <c r="FLX21" s="327"/>
      <c r="FLY21" s="327"/>
      <c r="FLZ21" s="327"/>
      <c r="FMA21" s="327"/>
      <c r="FMB21" s="327"/>
      <c r="FMC21" s="327"/>
      <c r="FMD21" s="327"/>
      <c r="FME21" s="327"/>
      <c r="FMF21" s="327"/>
      <c r="FMG21" s="327"/>
      <c r="FMH21" s="327"/>
      <c r="FMI21" s="327"/>
      <c r="FMJ21" s="327"/>
      <c r="FMK21" s="327"/>
      <c r="FML21" s="327"/>
      <c r="FMM21" s="327"/>
      <c r="FMN21" s="327"/>
      <c r="FMO21" s="327"/>
      <c r="FMP21" s="327"/>
      <c r="FMQ21" s="327"/>
      <c r="FMR21" s="327"/>
      <c r="FMS21" s="327"/>
      <c r="FMT21" s="327"/>
      <c r="FMU21" s="327"/>
      <c r="FMV21" s="327"/>
      <c r="FMW21" s="327"/>
      <c r="FMX21" s="327"/>
      <c r="FMY21" s="327"/>
      <c r="FMZ21" s="327"/>
      <c r="FNA21" s="327"/>
      <c r="FNB21" s="327"/>
      <c r="FNC21" s="327"/>
      <c r="FND21" s="327"/>
      <c r="FNE21" s="327"/>
      <c r="FNF21" s="327"/>
      <c r="FNG21" s="327"/>
      <c r="FNH21" s="327"/>
      <c r="FNI21" s="327"/>
      <c r="FNJ21" s="327"/>
      <c r="FNK21" s="327"/>
      <c r="FNL21" s="327"/>
      <c r="FNM21" s="327"/>
      <c r="FNN21" s="327"/>
      <c r="FNO21" s="327"/>
      <c r="FNP21" s="327"/>
      <c r="FNQ21" s="327"/>
      <c r="FNR21" s="327"/>
      <c r="FNS21" s="327"/>
      <c r="FNT21" s="327"/>
      <c r="FNU21" s="327"/>
      <c r="FNV21" s="327"/>
      <c r="FNW21" s="327"/>
      <c r="FNX21" s="327"/>
      <c r="FNY21" s="327"/>
      <c r="FNZ21" s="327"/>
      <c r="FOA21" s="327"/>
      <c r="FOB21" s="327"/>
      <c r="FOC21" s="327"/>
      <c r="FOD21" s="327"/>
      <c r="FOE21" s="327"/>
      <c r="FOF21" s="327"/>
      <c r="FOG21" s="327"/>
      <c r="FOH21" s="327"/>
      <c r="FOI21" s="327"/>
      <c r="FOJ21" s="327"/>
      <c r="FOK21" s="327"/>
      <c r="FOL21" s="327"/>
      <c r="FOM21" s="327"/>
      <c r="FON21" s="327"/>
      <c r="FOO21" s="327"/>
      <c r="FOP21" s="327"/>
      <c r="FOQ21" s="327"/>
      <c r="FOR21" s="327"/>
      <c r="FOS21" s="327"/>
      <c r="FOT21" s="327"/>
      <c r="FOU21" s="327"/>
      <c r="FOV21" s="327"/>
      <c r="FOW21" s="327"/>
      <c r="FOX21" s="327"/>
      <c r="FOY21" s="327"/>
      <c r="FOZ21" s="327"/>
      <c r="FPA21" s="327"/>
      <c r="FPB21" s="327"/>
      <c r="FPC21" s="327"/>
      <c r="FPD21" s="327"/>
      <c r="FPE21" s="327"/>
      <c r="FPF21" s="327"/>
      <c r="FPG21" s="327"/>
      <c r="FPH21" s="327"/>
      <c r="FPI21" s="327"/>
      <c r="FPJ21" s="327"/>
      <c r="FPK21" s="327"/>
      <c r="FPL21" s="327"/>
      <c r="FPM21" s="327"/>
      <c r="FPN21" s="327"/>
      <c r="FPO21" s="327"/>
      <c r="FPP21" s="327"/>
      <c r="FPQ21" s="327"/>
      <c r="FPR21" s="327"/>
      <c r="FPS21" s="327"/>
      <c r="FPT21" s="327"/>
      <c r="FPU21" s="327"/>
      <c r="FPV21" s="327"/>
      <c r="FPW21" s="327"/>
      <c r="FPX21" s="327"/>
      <c r="FPY21" s="327"/>
      <c r="FPZ21" s="327"/>
      <c r="FQA21" s="327"/>
      <c r="FQB21" s="327"/>
      <c r="FQC21" s="327"/>
      <c r="FQD21" s="327"/>
      <c r="FQE21" s="327"/>
      <c r="FQF21" s="327"/>
      <c r="FQG21" s="327"/>
      <c r="FQH21" s="327"/>
      <c r="FQI21" s="327"/>
      <c r="FQJ21" s="327"/>
      <c r="FQK21" s="327"/>
      <c r="FQL21" s="327"/>
      <c r="FQM21" s="327"/>
      <c r="FQN21" s="327"/>
      <c r="FQO21" s="327"/>
      <c r="FQP21" s="327"/>
      <c r="FQQ21" s="327"/>
      <c r="FQR21" s="327"/>
      <c r="FQS21" s="327"/>
      <c r="FQT21" s="327"/>
      <c r="FQU21" s="327"/>
      <c r="FQV21" s="327"/>
      <c r="FQW21" s="327"/>
      <c r="FQX21" s="327"/>
      <c r="FQY21" s="327"/>
      <c r="FQZ21" s="327"/>
      <c r="FRA21" s="327"/>
      <c r="FRB21" s="327"/>
      <c r="FRC21" s="327"/>
      <c r="FRD21" s="327"/>
      <c r="FRE21" s="327"/>
      <c r="FRF21" s="327"/>
      <c r="FRG21" s="327"/>
      <c r="FRH21" s="327"/>
      <c r="FRI21" s="327"/>
      <c r="FRJ21" s="327"/>
      <c r="FRK21" s="327"/>
      <c r="FRL21" s="327"/>
      <c r="FRM21" s="327"/>
      <c r="FRN21" s="327"/>
      <c r="FRO21" s="327"/>
      <c r="FRP21" s="327"/>
      <c r="FRQ21" s="327"/>
      <c r="FRR21" s="327"/>
      <c r="FRS21" s="327"/>
      <c r="FRT21" s="327"/>
      <c r="FRU21" s="327"/>
      <c r="FRV21" s="327"/>
      <c r="FRW21" s="327"/>
      <c r="FRX21" s="327"/>
      <c r="FRY21" s="327"/>
      <c r="FRZ21" s="327"/>
      <c r="FSA21" s="327"/>
      <c r="FSB21" s="327"/>
      <c r="FSC21" s="327"/>
      <c r="FSD21" s="327"/>
      <c r="FSE21" s="327"/>
      <c r="FSF21" s="327"/>
      <c r="FSG21" s="327"/>
      <c r="FSH21" s="327"/>
      <c r="FSI21" s="327"/>
      <c r="FSJ21" s="327"/>
      <c r="FSK21" s="327"/>
      <c r="FSL21" s="327"/>
      <c r="FSM21" s="327"/>
      <c r="FSN21" s="327"/>
      <c r="FSO21" s="327"/>
      <c r="FSP21" s="327"/>
      <c r="FSQ21" s="327"/>
      <c r="FSR21" s="327"/>
      <c r="FSS21" s="327"/>
      <c r="FST21" s="327"/>
      <c r="FSU21" s="327"/>
      <c r="FSV21" s="327"/>
      <c r="FSW21" s="327"/>
      <c r="FSX21" s="327"/>
      <c r="FSY21" s="327"/>
      <c r="FSZ21" s="327"/>
      <c r="FTA21" s="327"/>
      <c r="FTB21" s="327"/>
      <c r="FTC21" s="327"/>
      <c r="FTD21" s="327"/>
      <c r="FTE21" s="327"/>
      <c r="FTF21" s="327"/>
      <c r="FTG21" s="327"/>
      <c r="FTH21" s="327"/>
      <c r="FTI21" s="327"/>
      <c r="FTJ21" s="327"/>
      <c r="FTK21" s="327"/>
      <c r="FTL21" s="327"/>
      <c r="FTM21" s="327"/>
      <c r="FTN21" s="327"/>
      <c r="FTO21" s="327"/>
      <c r="FTP21" s="327"/>
      <c r="FTQ21" s="327"/>
      <c r="FTR21" s="327"/>
      <c r="FTS21" s="327"/>
      <c r="FTT21" s="327"/>
      <c r="FTU21" s="327"/>
      <c r="FTV21" s="327"/>
      <c r="FTW21" s="327"/>
      <c r="FTX21" s="327"/>
      <c r="FTY21" s="327"/>
      <c r="FTZ21" s="327"/>
      <c r="FUA21" s="327"/>
      <c r="FUB21" s="327"/>
      <c r="FUC21" s="327"/>
      <c r="FUD21" s="327"/>
      <c r="FUE21" s="327"/>
      <c r="FUF21" s="327"/>
      <c r="FUG21" s="327"/>
      <c r="FUH21" s="327"/>
      <c r="FUI21" s="327"/>
      <c r="FUJ21" s="327"/>
      <c r="FUK21" s="327"/>
      <c r="FUL21" s="327"/>
      <c r="FUM21" s="327"/>
      <c r="FUN21" s="327"/>
      <c r="FUO21" s="327"/>
      <c r="FUP21" s="327"/>
      <c r="FUQ21" s="327"/>
      <c r="FUR21" s="327"/>
      <c r="FUS21" s="327"/>
      <c r="FUT21" s="327"/>
      <c r="FUU21" s="327"/>
      <c r="FUV21" s="327"/>
      <c r="FUW21" s="327"/>
      <c r="FUX21" s="327"/>
      <c r="FUY21" s="327"/>
      <c r="FUZ21" s="327"/>
      <c r="FVA21" s="327"/>
      <c r="FVB21" s="327"/>
      <c r="FVC21" s="327"/>
      <c r="FVD21" s="327"/>
      <c r="FVE21" s="327"/>
      <c r="FVF21" s="327"/>
      <c r="FVG21" s="327"/>
      <c r="FVH21" s="327"/>
      <c r="FVI21" s="327"/>
      <c r="FVJ21" s="327"/>
      <c r="FVK21" s="327"/>
      <c r="FVL21" s="327"/>
      <c r="FVM21" s="327"/>
      <c r="FVN21" s="327"/>
      <c r="FVO21" s="327"/>
      <c r="FVP21" s="327"/>
      <c r="FVQ21" s="327"/>
      <c r="FVR21" s="327"/>
      <c r="FVS21" s="327"/>
      <c r="FVT21" s="327"/>
      <c r="FVU21" s="327"/>
      <c r="FVV21" s="327"/>
      <c r="FVW21" s="327"/>
      <c r="FVX21" s="327"/>
      <c r="FVY21" s="327"/>
      <c r="FVZ21" s="327"/>
      <c r="FWA21" s="327"/>
      <c r="FWB21" s="327"/>
      <c r="FWC21" s="327"/>
      <c r="FWD21" s="327"/>
      <c r="FWE21" s="327"/>
      <c r="FWF21" s="327"/>
      <c r="FWG21" s="327"/>
      <c r="FWH21" s="327"/>
      <c r="FWI21" s="327"/>
      <c r="FWJ21" s="327"/>
      <c r="FWK21" s="327"/>
      <c r="FWL21" s="327"/>
      <c r="FWM21" s="327"/>
      <c r="FWN21" s="327"/>
      <c r="FWO21" s="327"/>
      <c r="FWP21" s="327"/>
      <c r="FWQ21" s="327"/>
      <c r="FWR21" s="327"/>
      <c r="FWS21" s="327"/>
      <c r="FWT21" s="327"/>
      <c r="FWU21" s="327"/>
      <c r="FWV21" s="327"/>
      <c r="FWW21" s="327"/>
      <c r="FWX21" s="327"/>
      <c r="FWY21" s="327"/>
      <c r="FWZ21" s="327"/>
      <c r="FXA21" s="327"/>
      <c r="FXB21" s="327"/>
      <c r="FXC21" s="327"/>
      <c r="FXD21" s="327"/>
      <c r="FXE21" s="327"/>
      <c r="FXF21" s="327"/>
      <c r="FXG21" s="327"/>
      <c r="FXH21" s="327"/>
      <c r="FXI21" s="327"/>
      <c r="FXJ21" s="327"/>
      <c r="FXK21" s="327"/>
      <c r="FXL21" s="327"/>
      <c r="FXM21" s="327"/>
      <c r="FXN21" s="327"/>
      <c r="FXO21" s="327"/>
      <c r="FXP21" s="327"/>
      <c r="FXQ21" s="327"/>
      <c r="FXR21" s="327"/>
      <c r="FXS21" s="327"/>
      <c r="FXT21" s="327"/>
      <c r="FXU21" s="327"/>
      <c r="FXV21" s="327"/>
      <c r="FXW21" s="327"/>
      <c r="FXX21" s="327"/>
      <c r="FXY21" s="327"/>
      <c r="FXZ21" s="327"/>
      <c r="FYA21" s="327"/>
      <c r="FYB21" s="327"/>
      <c r="FYC21" s="327"/>
      <c r="FYD21" s="327"/>
      <c r="FYE21" s="327"/>
      <c r="FYF21" s="327"/>
      <c r="FYG21" s="327"/>
      <c r="FYH21" s="327"/>
      <c r="FYI21" s="327"/>
      <c r="FYJ21" s="327"/>
      <c r="FYK21" s="327"/>
      <c r="FYL21" s="327"/>
      <c r="FYM21" s="327"/>
      <c r="FYN21" s="327"/>
      <c r="FYO21" s="327"/>
      <c r="FYP21" s="327"/>
      <c r="FYQ21" s="327"/>
      <c r="FYR21" s="327"/>
      <c r="FYS21" s="327"/>
      <c r="FYT21" s="327"/>
      <c r="FYU21" s="327"/>
      <c r="FYV21" s="327"/>
      <c r="FYW21" s="327"/>
      <c r="FYX21" s="327"/>
      <c r="FYY21" s="327"/>
      <c r="FYZ21" s="327"/>
      <c r="FZA21" s="327"/>
      <c r="FZB21" s="327"/>
      <c r="FZC21" s="327"/>
      <c r="FZD21" s="327"/>
      <c r="FZE21" s="327"/>
      <c r="FZF21" s="327"/>
      <c r="FZG21" s="327"/>
      <c r="FZH21" s="327"/>
      <c r="FZI21" s="327"/>
      <c r="FZJ21" s="327"/>
      <c r="FZK21" s="327"/>
      <c r="FZL21" s="327"/>
      <c r="FZM21" s="327"/>
      <c r="FZN21" s="327"/>
      <c r="FZO21" s="327"/>
      <c r="FZP21" s="327"/>
      <c r="FZQ21" s="327"/>
      <c r="FZR21" s="327"/>
      <c r="FZS21" s="327"/>
      <c r="FZT21" s="327"/>
      <c r="FZU21" s="327"/>
      <c r="FZV21" s="327"/>
      <c r="FZW21" s="327"/>
      <c r="FZX21" s="327"/>
      <c r="FZY21" s="327"/>
      <c r="FZZ21" s="327"/>
      <c r="GAA21" s="327"/>
      <c r="GAB21" s="327"/>
      <c r="GAC21" s="327"/>
      <c r="GAD21" s="327"/>
      <c r="GAE21" s="327"/>
      <c r="GAF21" s="327"/>
      <c r="GAG21" s="327"/>
      <c r="GAH21" s="327"/>
      <c r="GAI21" s="327"/>
      <c r="GAJ21" s="327"/>
      <c r="GAK21" s="327"/>
      <c r="GAL21" s="327"/>
      <c r="GAM21" s="327"/>
      <c r="GAN21" s="327"/>
      <c r="GAO21" s="327"/>
      <c r="GAP21" s="327"/>
      <c r="GAQ21" s="327"/>
      <c r="GAR21" s="327"/>
      <c r="GAS21" s="327"/>
      <c r="GAT21" s="327"/>
      <c r="GAU21" s="327"/>
      <c r="GAV21" s="327"/>
      <c r="GAW21" s="327"/>
      <c r="GAX21" s="327"/>
      <c r="GAY21" s="327"/>
      <c r="GAZ21" s="327"/>
      <c r="GBA21" s="327"/>
      <c r="GBB21" s="327"/>
      <c r="GBC21" s="327"/>
      <c r="GBD21" s="327"/>
      <c r="GBE21" s="327"/>
      <c r="GBF21" s="327"/>
      <c r="GBG21" s="327"/>
      <c r="GBH21" s="327"/>
      <c r="GBI21" s="327"/>
      <c r="GBJ21" s="327"/>
      <c r="GBK21" s="327"/>
      <c r="GBL21" s="327"/>
      <c r="GBM21" s="327"/>
      <c r="GBN21" s="327"/>
      <c r="GBO21" s="327"/>
      <c r="GBP21" s="327"/>
      <c r="GBQ21" s="327"/>
      <c r="GBR21" s="327"/>
      <c r="GBS21" s="327"/>
      <c r="GBT21" s="327"/>
      <c r="GBU21" s="327"/>
      <c r="GBV21" s="327"/>
      <c r="GBW21" s="327"/>
      <c r="GBX21" s="327"/>
      <c r="GBY21" s="327"/>
      <c r="GBZ21" s="327"/>
      <c r="GCA21" s="327"/>
      <c r="GCB21" s="327"/>
      <c r="GCC21" s="327"/>
      <c r="GCD21" s="327"/>
      <c r="GCE21" s="327"/>
      <c r="GCF21" s="327"/>
      <c r="GCG21" s="327"/>
      <c r="GCH21" s="327"/>
      <c r="GCI21" s="327"/>
      <c r="GCJ21" s="327"/>
      <c r="GCK21" s="327"/>
      <c r="GCL21" s="327"/>
      <c r="GCM21" s="327"/>
      <c r="GCN21" s="327"/>
      <c r="GCO21" s="327"/>
      <c r="GCP21" s="327"/>
      <c r="GCQ21" s="327"/>
      <c r="GCR21" s="327"/>
      <c r="GCS21" s="327"/>
      <c r="GCT21" s="327"/>
      <c r="GCU21" s="327"/>
      <c r="GCV21" s="327"/>
      <c r="GCW21" s="327"/>
      <c r="GCX21" s="327"/>
      <c r="GCY21" s="327"/>
      <c r="GCZ21" s="327"/>
      <c r="GDA21" s="327"/>
      <c r="GDB21" s="327"/>
      <c r="GDC21" s="327"/>
      <c r="GDD21" s="327"/>
      <c r="GDE21" s="327"/>
      <c r="GDF21" s="327"/>
      <c r="GDG21" s="327"/>
      <c r="GDH21" s="327"/>
      <c r="GDI21" s="327"/>
      <c r="GDJ21" s="327"/>
      <c r="GDK21" s="327"/>
      <c r="GDL21" s="327"/>
      <c r="GDM21" s="327"/>
      <c r="GDN21" s="327"/>
      <c r="GDO21" s="327"/>
      <c r="GDP21" s="327"/>
      <c r="GDQ21" s="327"/>
      <c r="GDR21" s="327"/>
      <c r="GDS21" s="327"/>
      <c r="GDT21" s="327"/>
      <c r="GDU21" s="327"/>
      <c r="GDV21" s="327"/>
      <c r="GDW21" s="327"/>
      <c r="GDX21" s="327"/>
      <c r="GDY21" s="327"/>
      <c r="GDZ21" s="327"/>
      <c r="GEA21" s="327"/>
      <c r="GEB21" s="327"/>
      <c r="GEC21" s="327"/>
      <c r="GED21" s="327"/>
      <c r="GEE21" s="327"/>
      <c r="GEF21" s="327"/>
      <c r="GEG21" s="327"/>
      <c r="GEH21" s="327"/>
      <c r="GEI21" s="327"/>
      <c r="GEJ21" s="327"/>
      <c r="GEK21" s="327"/>
      <c r="GEL21" s="327"/>
      <c r="GEM21" s="327"/>
      <c r="GEN21" s="327"/>
      <c r="GEO21" s="327"/>
      <c r="GEP21" s="327"/>
      <c r="GEQ21" s="327"/>
      <c r="GER21" s="327"/>
      <c r="GES21" s="327"/>
      <c r="GET21" s="327"/>
      <c r="GEU21" s="327"/>
      <c r="GEV21" s="327"/>
      <c r="GEW21" s="327"/>
      <c r="GEX21" s="327"/>
      <c r="GEY21" s="327"/>
      <c r="GEZ21" s="327"/>
      <c r="GFA21" s="327"/>
      <c r="GFB21" s="327"/>
      <c r="GFC21" s="327"/>
      <c r="GFD21" s="327"/>
      <c r="GFE21" s="327"/>
      <c r="GFF21" s="327"/>
      <c r="GFG21" s="327"/>
      <c r="GFH21" s="327"/>
      <c r="GFI21" s="327"/>
      <c r="GFJ21" s="327"/>
      <c r="GFK21" s="327"/>
      <c r="GFL21" s="327"/>
      <c r="GFM21" s="327"/>
      <c r="GFN21" s="327"/>
      <c r="GFO21" s="327"/>
      <c r="GFP21" s="327"/>
      <c r="GFQ21" s="327"/>
      <c r="GFR21" s="327"/>
      <c r="GFS21" s="327"/>
      <c r="GFT21" s="327"/>
      <c r="GFU21" s="327"/>
      <c r="GFV21" s="327"/>
      <c r="GFW21" s="327"/>
      <c r="GFX21" s="327"/>
      <c r="GFY21" s="327"/>
      <c r="GFZ21" s="327"/>
      <c r="GGA21" s="327"/>
      <c r="GGB21" s="327"/>
      <c r="GGC21" s="327"/>
      <c r="GGD21" s="327"/>
      <c r="GGE21" s="327"/>
      <c r="GGF21" s="327"/>
      <c r="GGG21" s="327"/>
      <c r="GGH21" s="327"/>
      <c r="GGI21" s="327"/>
      <c r="GGJ21" s="327"/>
      <c r="GGK21" s="327"/>
      <c r="GGL21" s="327"/>
      <c r="GGM21" s="327"/>
      <c r="GGN21" s="327"/>
      <c r="GGO21" s="327"/>
      <c r="GGP21" s="327"/>
      <c r="GGQ21" s="327"/>
      <c r="GGR21" s="327"/>
      <c r="GGS21" s="327"/>
      <c r="GGT21" s="327"/>
      <c r="GGU21" s="327"/>
      <c r="GGV21" s="327"/>
      <c r="GGW21" s="327"/>
      <c r="GGX21" s="327"/>
      <c r="GGY21" s="327"/>
      <c r="GGZ21" s="327"/>
      <c r="GHA21" s="327"/>
      <c r="GHB21" s="327"/>
      <c r="GHC21" s="327"/>
      <c r="GHD21" s="327"/>
      <c r="GHE21" s="327"/>
      <c r="GHF21" s="327"/>
      <c r="GHG21" s="327"/>
      <c r="GHH21" s="327"/>
      <c r="GHI21" s="327"/>
      <c r="GHJ21" s="327"/>
      <c r="GHK21" s="327"/>
      <c r="GHL21" s="327"/>
      <c r="GHM21" s="327"/>
      <c r="GHN21" s="327"/>
      <c r="GHO21" s="327"/>
      <c r="GHP21" s="327"/>
      <c r="GHQ21" s="327"/>
      <c r="GHR21" s="327"/>
      <c r="GHS21" s="327"/>
      <c r="GHT21" s="327"/>
      <c r="GHU21" s="327"/>
      <c r="GHV21" s="327"/>
      <c r="GHW21" s="327"/>
      <c r="GHX21" s="327"/>
      <c r="GHY21" s="327"/>
      <c r="GHZ21" s="327"/>
      <c r="GIA21" s="327"/>
      <c r="GIB21" s="327"/>
      <c r="GIC21" s="327"/>
      <c r="GID21" s="327"/>
      <c r="GIE21" s="327"/>
      <c r="GIF21" s="327"/>
      <c r="GIG21" s="327"/>
      <c r="GIH21" s="327"/>
      <c r="GII21" s="327"/>
      <c r="GIJ21" s="327"/>
      <c r="GIK21" s="327"/>
      <c r="GIL21" s="327"/>
      <c r="GIM21" s="327"/>
      <c r="GIN21" s="327"/>
      <c r="GIO21" s="327"/>
      <c r="GIP21" s="327"/>
      <c r="GIQ21" s="327"/>
      <c r="GIR21" s="327"/>
      <c r="GIS21" s="327"/>
      <c r="GIT21" s="327"/>
      <c r="GIU21" s="327"/>
      <c r="GIV21" s="327"/>
      <c r="GIW21" s="327"/>
      <c r="GIX21" s="327"/>
      <c r="GIY21" s="327"/>
      <c r="GIZ21" s="327"/>
      <c r="GJA21" s="327"/>
      <c r="GJB21" s="327"/>
      <c r="GJC21" s="327"/>
      <c r="GJD21" s="327"/>
      <c r="GJE21" s="327"/>
      <c r="GJF21" s="327"/>
      <c r="GJG21" s="327"/>
      <c r="GJH21" s="327"/>
      <c r="GJI21" s="327"/>
      <c r="GJJ21" s="327"/>
      <c r="GJK21" s="327"/>
      <c r="GJL21" s="327"/>
      <c r="GJM21" s="327"/>
      <c r="GJN21" s="327"/>
      <c r="GJO21" s="327"/>
      <c r="GJP21" s="327"/>
      <c r="GJQ21" s="327"/>
      <c r="GJR21" s="327"/>
      <c r="GJS21" s="327"/>
      <c r="GJT21" s="327"/>
      <c r="GJU21" s="327"/>
      <c r="GJV21" s="327"/>
      <c r="GJW21" s="327"/>
      <c r="GJX21" s="327"/>
      <c r="GJY21" s="327"/>
      <c r="GJZ21" s="327"/>
      <c r="GKA21" s="327"/>
      <c r="GKB21" s="327"/>
      <c r="GKC21" s="327"/>
      <c r="GKD21" s="327"/>
      <c r="GKE21" s="327"/>
      <c r="GKF21" s="327"/>
      <c r="GKG21" s="327"/>
      <c r="GKH21" s="327"/>
      <c r="GKI21" s="327"/>
      <c r="GKJ21" s="327"/>
      <c r="GKK21" s="327"/>
      <c r="GKL21" s="327"/>
      <c r="GKM21" s="327"/>
      <c r="GKN21" s="327"/>
      <c r="GKO21" s="327"/>
      <c r="GKP21" s="327"/>
      <c r="GKQ21" s="327"/>
      <c r="GKR21" s="327"/>
      <c r="GKS21" s="327"/>
      <c r="GKT21" s="327"/>
      <c r="GKU21" s="327"/>
      <c r="GKV21" s="327"/>
      <c r="GKW21" s="327"/>
      <c r="GKX21" s="327"/>
      <c r="GKY21" s="327"/>
      <c r="GKZ21" s="327"/>
      <c r="GLA21" s="327"/>
      <c r="GLB21" s="327"/>
      <c r="GLC21" s="327"/>
      <c r="GLD21" s="327"/>
      <c r="GLE21" s="327"/>
      <c r="GLF21" s="327"/>
      <c r="GLG21" s="327"/>
      <c r="GLH21" s="327"/>
      <c r="GLI21" s="327"/>
      <c r="GLJ21" s="327"/>
      <c r="GLK21" s="327"/>
      <c r="GLL21" s="327"/>
      <c r="GLM21" s="327"/>
      <c r="GLN21" s="327"/>
      <c r="GLO21" s="327"/>
      <c r="GLP21" s="327"/>
      <c r="GLQ21" s="327"/>
      <c r="GLR21" s="327"/>
      <c r="GLS21" s="327"/>
      <c r="GLT21" s="327"/>
      <c r="GLU21" s="327"/>
      <c r="GLV21" s="327"/>
      <c r="GLW21" s="327"/>
      <c r="GLX21" s="327"/>
      <c r="GLY21" s="327"/>
      <c r="GLZ21" s="327"/>
      <c r="GMA21" s="327"/>
      <c r="GMB21" s="327"/>
      <c r="GMC21" s="327"/>
      <c r="GMD21" s="327"/>
      <c r="GME21" s="327"/>
      <c r="GMF21" s="327"/>
      <c r="GMG21" s="327"/>
      <c r="GMH21" s="327"/>
      <c r="GMI21" s="327"/>
      <c r="GMJ21" s="327"/>
      <c r="GMK21" s="327"/>
      <c r="GML21" s="327"/>
      <c r="GMM21" s="327"/>
      <c r="GMN21" s="327"/>
      <c r="GMO21" s="327"/>
      <c r="GMP21" s="327"/>
      <c r="GMQ21" s="327"/>
      <c r="GMR21" s="327"/>
      <c r="GMS21" s="327"/>
      <c r="GMT21" s="327"/>
      <c r="GMU21" s="327"/>
      <c r="GMV21" s="327"/>
      <c r="GMW21" s="327"/>
      <c r="GMX21" s="327"/>
      <c r="GMY21" s="327"/>
      <c r="GMZ21" s="327"/>
      <c r="GNA21" s="327"/>
      <c r="GNB21" s="327"/>
      <c r="GNC21" s="327"/>
      <c r="GND21" s="327"/>
      <c r="GNE21" s="327"/>
      <c r="GNF21" s="327"/>
      <c r="GNG21" s="327"/>
      <c r="GNH21" s="327"/>
      <c r="GNI21" s="327"/>
      <c r="GNJ21" s="327"/>
      <c r="GNK21" s="327"/>
      <c r="GNL21" s="327"/>
      <c r="GNM21" s="327"/>
      <c r="GNN21" s="327"/>
      <c r="GNO21" s="327"/>
      <c r="GNP21" s="327"/>
      <c r="GNQ21" s="327"/>
      <c r="GNR21" s="327"/>
      <c r="GNS21" s="327"/>
      <c r="GNT21" s="327"/>
      <c r="GNU21" s="327"/>
      <c r="GNV21" s="327"/>
      <c r="GNW21" s="327"/>
      <c r="GNX21" s="327"/>
      <c r="GNY21" s="327"/>
      <c r="GNZ21" s="327"/>
      <c r="GOA21" s="327"/>
      <c r="GOB21" s="327"/>
      <c r="GOC21" s="327"/>
      <c r="GOD21" s="327"/>
      <c r="GOE21" s="327"/>
      <c r="GOF21" s="327"/>
      <c r="GOG21" s="327"/>
      <c r="GOH21" s="327"/>
      <c r="GOI21" s="327"/>
      <c r="GOJ21" s="327"/>
      <c r="GOK21" s="327"/>
      <c r="GOL21" s="327"/>
      <c r="GOM21" s="327"/>
      <c r="GON21" s="327"/>
      <c r="GOO21" s="327"/>
      <c r="GOP21" s="327"/>
      <c r="GOQ21" s="327"/>
      <c r="GOR21" s="327"/>
      <c r="GOS21" s="327"/>
      <c r="GOT21" s="327"/>
      <c r="GOU21" s="327"/>
      <c r="GOV21" s="327"/>
      <c r="GOW21" s="327"/>
      <c r="GOX21" s="327"/>
      <c r="GOY21" s="327"/>
      <c r="GOZ21" s="327"/>
      <c r="GPA21" s="327"/>
      <c r="GPB21" s="327"/>
      <c r="GPC21" s="327"/>
      <c r="GPD21" s="327"/>
      <c r="GPE21" s="327"/>
      <c r="GPF21" s="327"/>
      <c r="GPG21" s="327"/>
      <c r="GPH21" s="327"/>
      <c r="GPI21" s="327"/>
      <c r="GPJ21" s="327"/>
      <c r="GPK21" s="327"/>
      <c r="GPL21" s="327"/>
      <c r="GPM21" s="327"/>
      <c r="GPN21" s="327"/>
      <c r="GPO21" s="327"/>
      <c r="GPP21" s="327"/>
      <c r="GPQ21" s="327"/>
      <c r="GPR21" s="327"/>
      <c r="GPS21" s="327"/>
      <c r="GPT21" s="327"/>
      <c r="GPU21" s="327"/>
      <c r="GPV21" s="327"/>
      <c r="GPW21" s="327"/>
      <c r="GPX21" s="327"/>
      <c r="GPY21" s="327"/>
      <c r="GPZ21" s="327"/>
      <c r="GQA21" s="327"/>
      <c r="GQB21" s="327"/>
      <c r="GQC21" s="327"/>
      <c r="GQD21" s="327"/>
      <c r="GQE21" s="327"/>
      <c r="GQF21" s="327"/>
      <c r="GQG21" s="327"/>
      <c r="GQH21" s="327"/>
      <c r="GQI21" s="327"/>
      <c r="GQJ21" s="327"/>
      <c r="GQK21" s="327"/>
      <c r="GQL21" s="327"/>
      <c r="GQM21" s="327"/>
      <c r="GQN21" s="327"/>
      <c r="GQO21" s="327"/>
      <c r="GQP21" s="327"/>
      <c r="GQQ21" s="327"/>
      <c r="GQR21" s="327"/>
      <c r="GQS21" s="327"/>
      <c r="GQT21" s="327"/>
      <c r="GQU21" s="327"/>
      <c r="GQV21" s="327"/>
      <c r="GQW21" s="327"/>
      <c r="GQX21" s="327"/>
      <c r="GQY21" s="327"/>
      <c r="GQZ21" s="327"/>
      <c r="GRA21" s="327"/>
      <c r="GRB21" s="327"/>
      <c r="GRC21" s="327"/>
      <c r="GRD21" s="327"/>
      <c r="GRE21" s="327"/>
      <c r="GRF21" s="327"/>
      <c r="GRG21" s="327"/>
      <c r="GRH21" s="327"/>
      <c r="GRI21" s="327"/>
      <c r="GRJ21" s="327"/>
      <c r="GRK21" s="327"/>
      <c r="GRL21" s="327"/>
      <c r="GRM21" s="327"/>
      <c r="GRN21" s="327"/>
      <c r="GRO21" s="327"/>
      <c r="GRP21" s="327"/>
      <c r="GRQ21" s="327"/>
      <c r="GRR21" s="327"/>
      <c r="GRS21" s="327"/>
      <c r="GRT21" s="327"/>
      <c r="GRU21" s="327"/>
      <c r="GRV21" s="327"/>
      <c r="GRW21" s="327"/>
      <c r="GRX21" s="327"/>
      <c r="GRY21" s="327"/>
      <c r="GRZ21" s="327"/>
      <c r="GSA21" s="327"/>
      <c r="GSB21" s="327"/>
      <c r="GSC21" s="327"/>
      <c r="GSD21" s="327"/>
      <c r="GSE21" s="327"/>
      <c r="GSF21" s="327"/>
      <c r="GSG21" s="327"/>
      <c r="GSH21" s="327"/>
      <c r="GSI21" s="327"/>
      <c r="GSJ21" s="327"/>
      <c r="GSK21" s="327"/>
      <c r="GSL21" s="327"/>
      <c r="GSM21" s="327"/>
      <c r="GSN21" s="327"/>
      <c r="GSO21" s="327"/>
      <c r="GSP21" s="327"/>
      <c r="GSQ21" s="327"/>
      <c r="GSR21" s="327"/>
      <c r="GSS21" s="327"/>
      <c r="GST21" s="327"/>
      <c r="GSU21" s="327"/>
      <c r="GSV21" s="327"/>
      <c r="GSW21" s="327"/>
      <c r="GSX21" s="327"/>
      <c r="GSY21" s="327"/>
      <c r="GSZ21" s="327"/>
      <c r="GTA21" s="327"/>
      <c r="GTB21" s="327"/>
      <c r="GTC21" s="327"/>
      <c r="GTD21" s="327"/>
      <c r="GTE21" s="327"/>
      <c r="GTF21" s="327"/>
      <c r="GTG21" s="327"/>
      <c r="GTH21" s="327"/>
      <c r="GTI21" s="327"/>
      <c r="GTJ21" s="327"/>
      <c r="GTK21" s="327"/>
      <c r="GTL21" s="327"/>
      <c r="GTM21" s="327"/>
      <c r="GTN21" s="327"/>
      <c r="GTO21" s="327"/>
      <c r="GTP21" s="327"/>
      <c r="GTQ21" s="327"/>
      <c r="GTR21" s="327"/>
      <c r="GTS21" s="327"/>
      <c r="GTT21" s="327"/>
      <c r="GTU21" s="327"/>
      <c r="GTV21" s="327"/>
      <c r="GTW21" s="327"/>
      <c r="GTX21" s="327"/>
      <c r="GTY21" s="327"/>
      <c r="GTZ21" s="327"/>
      <c r="GUA21" s="327"/>
      <c r="GUB21" s="327"/>
      <c r="GUC21" s="327"/>
      <c r="GUD21" s="327"/>
      <c r="GUE21" s="327"/>
      <c r="GUF21" s="327"/>
      <c r="GUG21" s="327"/>
      <c r="GUH21" s="327"/>
      <c r="GUI21" s="327"/>
      <c r="GUJ21" s="327"/>
      <c r="GUK21" s="327"/>
      <c r="GUL21" s="327"/>
      <c r="GUM21" s="327"/>
      <c r="GUN21" s="327"/>
      <c r="GUO21" s="327"/>
      <c r="GUP21" s="327"/>
      <c r="GUQ21" s="327"/>
      <c r="GUR21" s="327"/>
      <c r="GUS21" s="327"/>
      <c r="GUT21" s="327"/>
      <c r="GUU21" s="327"/>
      <c r="GUV21" s="327"/>
      <c r="GUW21" s="327"/>
      <c r="GUX21" s="327"/>
      <c r="GUY21" s="327"/>
      <c r="GUZ21" s="327"/>
      <c r="GVA21" s="327"/>
      <c r="GVB21" s="327"/>
      <c r="GVC21" s="327"/>
      <c r="GVD21" s="327"/>
      <c r="GVE21" s="327"/>
      <c r="GVF21" s="327"/>
      <c r="GVG21" s="327"/>
      <c r="GVH21" s="327"/>
      <c r="GVI21" s="327"/>
      <c r="GVJ21" s="327"/>
      <c r="GVK21" s="327"/>
      <c r="GVL21" s="327"/>
      <c r="GVM21" s="327"/>
      <c r="GVN21" s="327"/>
      <c r="GVO21" s="327"/>
      <c r="GVP21" s="327"/>
      <c r="GVQ21" s="327"/>
      <c r="GVR21" s="327"/>
      <c r="GVS21" s="327"/>
      <c r="GVT21" s="327"/>
      <c r="GVU21" s="327"/>
      <c r="GVV21" s="327"/>
      <c r="GVW21" s="327"/>
      <c r="GVX21" s="327"/>
      <c r="GVY21" s="327"/>
      <c r="GVZ21" s="327"/>
      <c r="GWA21" s="327"/>
      <c r="GWB21" s="327"/>
      <c r="GWC21" s="327"/>
      <c r="GWD21" s="327"/>
      <c r="GWE21" s="327"/>
      <c r="GWF21" s="327"/>
      <c r="GWG21" s="327"/>
      <c r="GWH21" s="327"/>
      <c r="GWI21" s="327"/>
      <c r="GWJ21" s="327"/>
      <c r="GWK21" s="327"/>
      <c r="GWL21" s="327"/>
      <c r="GWM21" s="327"/>
      <c r="GWN21" s="327"/>
      <c r="GWO21" s="327"/>
      <c r="GWP21" s="327"/>
      <c r="GWQ21" s="327"/>
      <c r="GWR21" s="327"/>
      <c r="GWS21" s="327"/>
      <c r="GWT21" s="327"/>
      <c r="GWU21" s="327"/>
      <c r="GWV21" s="327"/>
      <c r="GWW21" s="327"/>
      <c r="GWX21" s="327"/>
      <c r="GWY21" s="327"/>
      <c r="GWZ21" s="327"/>
      <c r="GXA21" s="327"/>
      <c r="GXB21" s="327"/>
      <c r="GXC21" s="327"/>
      <c r="GXD21" s="327"/>
      <c r="GXE21" s="327"/>
      <c r="GXF21" s="327"/>
      <c r="GXG21" s="327"/>
      <c r="GXH21" s="327"/>
      <c r="GXI21" s="327"/>
      <c r="GXJ21" s="327"/>
      <c r="GXK21" s="327"/>
      <c r="GXL21" s="327"/>
      <c r="GXM21" s="327"/>
      <c r="GXN21" s="327"/>
      <c r="GXO21" s="327"/>
      <c r="GXP21" s="327"/>
      <c r="GXQ21" s="327"/>
      <c r="GXR21" s="327"/>
      <c r="GXS21" s="327"/>
      <c r="GXT21" s="327"/>
      <c r="GXU21" s="327"/>
      <c r="GXV21" s="327"/>
      <c r="GXW21" s="327"/>
      <c r="GXX21" s="327"/>
      <c r="GXY21" s="327"/>
      <c r="GXZ21" s="327"/>
      <c r="GYA21" s="327"/>
      <c r="GYB21" s="327"/>
      <c r="GYC21" s="327"/>
      <c r="GYD21" s="327"/>
      <c r="GYE21" s="327"/>
      <c r="GYF21" s="327"/>
      <c r="GYG21" s="327"/>
      <c r="GYH21" s="327"/>
      <c r="GYI21" s="327"/>
      <c r="GYJ21" s="327"/>
      <c r="GYK21" s="327"/>
      <c r="GYL21" s="327"/>
      <c r="GYM21" s="327"/>
      <c r="GYN21" s="327"/>
      <c r="GYO21" s="327"/>
      <c r="GYP21" s="327"/>
      <c r="GYQ21" s="327"/>
      <c r="GYR21" s="327"/>
      <c r="GYS21" s="327"/>
      <c r="GYT21" s="327"/>
      <c r="GYU21" s="327"/>
      <c r="GYV21" s="327"/>
      <c r="GYW21" s="327"/>
      <c r="GYX21" s="327"/>
      <c r="GYY21" s="327"/>
      <c r="GYZ21" s="327"/>
      <c r="GZA21" s="327"/>
      <c r="GZB21" s="327"/>
      <c r="GZC21" s="327"/>
      <c r="GZD21" s="327"/>
      <c r="GZE21" s="327"/>
      <c r="GZF21" s="327"/>
      <c r="GZG21" s="327"/>
      <c r="GZH21" s="327"/>
      <c r="GZI21" s="327"/>
      <c r="GZJ21" s="327"/>
      <c r="GZK21" s="327"/>
      <c r="GZL21" s="327"/>
      <c r="GZM21" s="327"/>
      <c r="GZN21" s="327"/>
      <c r="GZO21" s="327"/>
      <c r="GZP21" s="327"/>
      <c r="GZQ21" s="327"/>
      <c r="GZR21" s="327"/>
      <c r="GZS21" s="327"/>
      <c r="GZT21" s="327"/>
      <c r="GZU21" s="327"/>
      <c r="GZV21" s="327"/>
      <c r="GZW21" s="327"/>
      <c r="GZX21" s="327"/>
      <c r="GZY21" s="327"/>
      <c r="GZZ21" s="327"/>
      <c r="HAA21" s="327"/>
      <c r="HAB21" s="327"/>
      <c r="HAC21" s="327"/>
      <c r="HAD21" s="327"/>
      <c r="HAE21" s="327"/>
      <c r="HAF21" s="327"/>
      <c r="HAG21" s="327"/>
      <c r="HAH21" s="327"/>
      <c r="HAI21" s="327"/>
      <c r="HAJ21" s="327"/>
      <c r="HAK21" s="327"/>
      <c r="HAL21" s="327"/>
      <c r="HAM21" s="327"/>
      <c r="HAN21" s="327"/>
      <c r="HAO21" s="327"/>
      <c r="HAP21" s="327"/>
      <c r="HAQ21" s="327"/>
      <c r="HAR21" s="327"/>
      <c r="HAS21" s="327"/>
      <c r="HAT21" s="327"/>
      <c r="HAU21" s="327"/>
      <c r="HAV21" s="327"/>
      <c r="HAW21" s="327"/>
      <c r="HAX21" s="327"/>
      <c r="HAY21" s="327"/>
      <c r="HAZ21" s="327"/>
      <c r="HBA21" s="327"/>
      <c r="HBB21" s="327"/>
      <c r="HBC21" s="327"/>
      <c r="HBD21" s="327"/>
      <c r="HBE21" s="327"/>
      <c r="HBF21" s="327"/>
      <c r="HBG21" s="327"/>
      <c r="HBH21" s="327"/>
      <c r="HBI21" s="327"/>
      <c r="HBJ21" s="327"/>
      <c r="HBK21" s="327"/>
      <c r="HBL21" s="327"/>
      <c r="HBM21" s="327"/>
      <c r="HBN21" s="327"/>
      <c r="HBO21" s="327"/>
      <c r="HBP21" s="327"/>
      <c r="HBQ21" s="327"/>
      <c r="HBR21" s="327"/>
      <c r="HBS21" s="327"/>
      <c r="HBT21" s="327"/>
      <c r="HBU21" s="327"/>
      <c r="HBV21" s="327"/>
      <c r="HBW21" s="327"/>
      <c r="HBX21" s="327"/>
      <c r="HBY21" s="327"/>
      <c r="HBZ21" s="327"/>
      <c r="HCA21" s="327"/>
      <c r="HCB21" s="327"/>
      <c r="HCC21" s="327"/>
      <c r="HCD21" s="327"/>
      <c r="HCE21" s="327"/>
      <c r="HCF21" s="327"/>
      <c r="HCG21" s="327"/>
      <c r="HCH21" s="327"/>
      <c r="HCI21" s="327"/>
      <c r="HCJ21" s="327"/>
      <c r="HCK21" s="327"/>
      <c r="HCL21" s="327"/>
      <c r="HCM21" s="327"/>
      <c r="HCN21" s="327"/>
      <c r="HCO21" s="327"/>
      <c r="HCP21" s="327"/>
      <c r="HCQ21" s="327"/>
      <c r="HCR21" s="327"/>
      <c r="HCS21" s="327"/>
      <c r="HCT21" s="327"/>
      <c r="HCU21" s="327"/>
      <c r="HCV21" s="327"/>
      <c r="HCW21" s="327"/>
      <c r="HCX21" s="327"/>
      <c r="HCY21" s="327"/>
      <c r="HCZ21" s="327"/>
      <c r="HDA21" s="327"/>
      <c r="HDB21" s="327"/>
      <c r="HDC21" s="327"/>
      <c r="HDD21" s="327"/>
      <c r="HDE21" s="327"/>
      <c r="HDF21" s="327"/>
      <c r="HDG21" s="327"/>
      <c r="HDH21" s="327"/>
      <c r="HDI21" s="327"/>
      <c r="HDJ21" s="327"/>
      <c r="HDK21" s="327"/>
      <c r="HDL21" s="327"/>
      <c r="HDM21" s="327"/>
      <c r="HDN21" s="327"/>
      <c r="HDO21" s="327"/>
      <c r="HDP21" s="327"/>
      <c r="HDQ21" s="327"/>
      <c r="HDR21" s="327"/>
      <c r="HDS21" s="327"/>
      <c r="HDT21" s="327"/>
      <c r="HDU21" s="327"/>
      <c r="HDV21" s="327"/>
      <c r="HDW21" s="327"/>
      <c r="HDX21" s="327"/>
      <c r="HDY21" s="327"/>
      <c r="HDZ21" s="327"/>
      <c r="HEA21" s="327"/>
      <c r="HEB21" s="327"/>
      <c r="HEC21" s="327"/>
      <c r="HED21" s="327"/>
      <c r="HEE21" s="327"/>
      <c r="HEF21" s="327"/>
      <c r="HEG21" s="327"/>
      <c r="HEH21" s="327"/>
      <c r="HEI21" s="327"/>
      <c r="HEJ21" s="327"/>
      <c r="HEK21" s="327"/>
      <c r="HEL21" s="327"/>
      <c r="HEM21" s="327"/>
      <c r="HEN21" s="327"/>
      <c r="HEO21" s="327"/>
      <c r="HEP21" s="327"/>
      <c r="HEQ21" s="327"/>
      <c r="HER21" s="327"/>
      <c r="HES21" s="327"/>
      <c r="HET21" s="327"/>
      <c r="HEU21" s="327"/>
      <c r="HEV21" s="327"/>
      <c r="HEW21" s="327"/>
      <c r="HEX21" s="327"/>
      <c r="HEY21" s="327"/>
      <c r="HEZ21" s="327"/>
      <c r="HFA21" s="327"/>
      <c r="HFB21" s="327"/>
      <c r="HFC21" s="327"/>
      <c r="HFD21" s="327"/>
      <c r="HFE21" s="327"/>
      <c r="HFF21" s="327"/>
      <c r="HFG21" s="327"/>
      <c r="HFH21" s="327"/>
      <c r="HFI21" s="327"/>
      <c r="HFJ21" s="327"/>
      <c r="HFK21" s="327"/>
      <c r="HFL21" s="327"/>
      <c r="HFM21" s="327"/>
      <c r="HFN21" s="327"/>
      <c r="HFO21" s="327"/>
      <c r="HFP21" s="327"/>
      <c r="HFQ21" s="327"/>
      <c r="HFR21" s="327"/>
      <c r="HFS21" s="327"/>
      <c r="HFT21" s="327"/>
      <c r="HFU21" s="327"/>
      <c r="HFV21" s="327"/>
      <c r="HFW21" s="327"/>
      <c r="HFX21" s="327"/>
      <c r="HFY21" s="327"/>
      <c r="HFZ21" s="327"/>
      <c r="HGA21" s="327"/>
      <c r="HGB21" s="327"/>
      <c r="HGC21" s="327"/>
      <c r="HGD21" s="327"/>
      <c r="HGE21" s="327"/>
      <c r="HGF21" s="327"/>
      <c r="HGG21" s="327"/>
      <c r="HGH21" s="327"/>
      <c r="HGI21" s="327"/>
      <c r="HGJ21" s="327"/>
      <c r="HGK21" s="327"/>
      <c r="HGL21" s="327"/>
      <c r="HGM21" s="327"/>
      <c r="HGN21" s="327"/>
      <c r="HGO21" s="327"/>
      <c r="HGP21" s="327"/>
      <c r="HGQ21" s="327"/>
      <c r="HGR21" s="327"/>
      <c r="HGS21" s="327"/>
      <c r="HGT21" s="327"/>
      <c r="HGU21" s="327"/>
      <c r="HGV21" s="327"/>
      <c r="HGW21" s="327"/>
      <c r="HGX21" s="327"/>
      <c r="HGY21" s="327"/>
      <c r="HGZ21" s="327"/>
      <c r="HHA21" s="327"/>
      <c r="HHB21" s="327"/>
      <c r="HHC21" s="327"/>
      <c r="HHD21" s="327"/>
      <c r="HHE21" s="327"/>
      <c r="HHF21" s="327"/>
      <c r="HHG21" s="327"/>
      <c r="HHH21" s="327"/>
      <c r="HHI21" s="327"/>
      <c r="HHJ21" s="327"/>
      <c r="HHK21" s="327"/>
      <c r="HHL21" s="327"/>
      <c r="HHM21" s="327"/>
      <c r="HHN21" s="327"/>
      <c r="HHO21" s="327"/>
      <c r="HHP21" s="327"/>
      <c r="HHQ21" s="327"/>
      <c r="HHR21" s="327"/>
      <c r="HHS21" s="327"/>
      <c r="HHT21" s="327"/>
      <c r="HHU21" s="327"/>
      <c r="HHV21" s="327"/>
      <c r="HHW21" s="327"/>
      <c r="HHX21" s="327"/>
      <c r="HHY21" s="327"/>
      <c r="HHZ21" s="327"/>
      <c r="HIA21" s="327"/>
      <c r="HIB21" s="327"/>
      <c r="HIC21" s="327"/>
      <c r="HID21" s="327"/>
      <c r="HIE21" s="327"/>
      <c r="HIF21" s="327"/>
      <c r="HIG21" s="327"/>
      <c r="HIH21" s="327"/>
      <c r="HII21" s="327"/>
      <c r="HIJ21" s="327"/>
      <c r="HIK21" s="327"/>
      <c r="HIL21" s="327"/>
      <c r="HIM21" s="327"/>
      <c r="HIN21" s="327"/>
      <c r="HIO21" s="327"/>
      <c r="HIP21" s="327"/>
      <c r="HIQ21" s="327"/>
      <c r="HIR21" s="327"/>
      <c r="HIS21" s="327"/>
      <c r="HIT21" s="327"/>
      <c r="HIU21" s="327"/>
      <c r="HIV21" s="327"/>
      <c r="HIW21" s="327"/>
      <c r="HIX21" s="327"/>
      <c r="HIY21" s="327"/>
      <c r="HIZ21" s="327"/>
      <c r="HJA21" s="327"/>
      <c r="HJB21" s="327"/>
      <c r="HJC21" s="327"/>
      <c r="HJD21" s="327"/>
      <c r="HJE21" s="327"/>
      <c r="HJF21" s="327"/>
      <c r="HJG21" s="327"/>
      <c r="HJH21" s="327"/>
      <c r="HJI21" s="327"/>
      <c r="HJJ21" s="327"/>
      <c r="HJK21" s="327"/>
      <c r="HJL21" s="327"/>
      <c r="HJM21" s="327"/>
      <c r="HJN21" s="327"/>
      <c r="HJO21" s="327"/>
      <c r="HJP21" s="327"/>
      <c r="HJQ21" s="327"/>
      <c r="HJR21" s="327"/>
      <c r="HJS21" s="327"/>
      <c r="HJT21" s="327"/>
      <c r="HJU21" s="327"/>
      <c r="HJV21" s="327"/>
      <c r="HJW21" s="327"/>
      <c r="HJX21" s="327"/>
      <c r="HJY21" s="327"/>
      <c r="HJZ21" s="327"/>
      <c r="HKA21" s="327"/>
      <c r="HKB21" s="327"/>
      <c r="HKC21" s="327"/>
      <c r="HKD21" s="327"/>
      <c r="HKE21" s="327"/>
      <c r="HKF21" s="327"/>
      <c r="HKG21" s="327"/>
      <c r="HKH21" s="327"/>
      <c r="HKI21" s="327"/>
      <c r="HKJ21" s="327"/>
      <c r="HKK21" s="327"/>
      <c r="HKL21" s="327"/>
      <c r="HKM21" s="327"/>
      <c r="HKN21" s="327"/>
      <c r="HKO21" s="327"/>
      <c r="HKP21" s="327"/>
      <c r="HKQ21" s="327"/>
      <c r="HKR21" s="327"/>
      <c r="HKS21" s="327"/>
      <c r="HKT21" s="327"/>
      <c r="HKU21" s="327"/>
      <c r="HKV21" s="327"/>
      <c r="HKW21" s="327"/>
      <c r="HKX21" s="327"/>
      <c r="HKY21" s="327"/>
      <c r="HKZ21" s="327"/>
      <c r="HLA21" s="327"/>
      <c r="HLB21" s="327"/>
      <c r="HLC21" s="327"/>
      <c r="HLD21" s="327"/>
      <c r="HLE21" s="327"/>
      <c r="HLF21" s="327"/>
      <c r="HLG21" s="327"/>
      <c r="HLH21" s="327"/>
      <c r="HLI21" s="327"/>
      <c r="HLJ21" s="327"/>
      <c r="HLK21" s="327"/>
      <c r="HLL21" s="327"/>
      <c r="HLM21" s="327"/>
      <c r="HLN21" s="327"/>
      <c r="HLO21" s="327"/>
      <c r="HLP21" s="327"/>
      <c r="HLQ21" s="327"/>
      <c r="HLR21" s="327"/>
      <c r="HLS21" s="327"/>
      <c r="HLT21" s="327"/>
      <c r="HLU21" s="327"/>
      <c r="HLV21" s="327"/>
      <c r="HLW21" s="327"/>
      <c r="HLX21" s="327"/>
      <c r="HLY21" s="327"/>
      <c r="HLZ21" s="327"/>
      <c r="HMA21" s="327"/>
      <c r="HMB21" s="327"/>
      <c r="HMC21" s="327"/>
      <c r="HMD21" s="327"/>
      <c r="HME21" s="327"/>
      <c r="HMF21" s="327"/>
      <c r="HMG21" s="327"/>
      <c r="HMH21" s="327"/>
      <c r="HMI21" s="327"/>
      <c r="HMJ21" s="327"/>
      <c r="HMK21" s="327"/>
      <c r="HML21" s="327"/>
      <c r="HMM21" s="327"/>
      <c r="HMN21" s="327"/>
      <c r="HMO21" s="327"/>
      <c r="HMP21" s="327"/>
      <c r="HMQ21" s="327"/>
      <c r="HMR21" s="327"/>
      <c r="HMS21" s="327"/>
      <c r="HMT21" s="327"/>
      <c r="HMU21" s="327"/>
      <c r="HMV21" s="327"/>
      <c r="HMW21" s="327"/>
      <c r="HMX21" s="327"/>
      <c r="HMY21" s="327"/>
      <c r="HMZ21" s="327"/>
      <c r="HNA21" s="327"/>
      <c r="HNB21" s="327"/>
      <c r="HNC21" s="327"/>
      <c r="HND21" s="327"/>
      <c r="HNE21" s="327"/>
      <c r="HNF21" s="327"/>
      <c r="HNG21" s="327"/>
      <c r="HNH21" s="327"/>
      <c r="HNI21" s="327"/>
      <c r="HNJ21" s="327"/>
      <c r="HNK21" s="327"/>
      <c r="HNL21" s="327"/>
      <c r="HNM21" s="327"/>
      <c r="HNN21" s="327"/>
      <c r="HNO21" s="327"/>
      <c r="HNP21" s="327"/>
      <c r="HNQ21" s="327"/>
      <c r="HNR21" s="327"/>
      <c r="HNS21" s="327"/>
      <c r="HNT21" s="327"/>
      <c r="HNU21" s="327"/>
      <c r="HNV21" s="327"/>
      <c r="HNW21" s="327"/>
      <c r="HNX21" s="327"/>
      <c r="HNY21" s="327"/>
      <c r="HNZ21" s="327"/>
      <c r="HOA21" s="327"/>
      <c r="HOB21" s="327"/>
      <c r="HOC21" s="327"/>
      <c r="HOD21" s="327"/>
      <c r="HOE21" s="327"/>
      <c r="HOF21" s="327"/>
      <c r="HOG21" s="327"/>
      <c r="HOH21" s="327"/>
      <c r="HOI21" s="327"/>
      <c r="HOJ21" s="327"/>
      <c r="HOK21" s="327"/>
      <c r="HOL21" s="327"/>
      <c r="HOM21" s="327"/>
      <c r="HON21" s="327"/>
      <c r="HOO21" s="327"/>
      <c r="HOP21" s="327"/>
      <c r="HOQ21" s="327"/>
      <c r="HOR21" s="327"/>
      <c r="HOS21" s="327"/>
      <c r="HOT21" s="327"/>
      <c r="HOU21" s="327"/>
      <c r="HOV21" s="327"/>
      <c r="HOW21" s="327"/>
      <c r="HOX21" s="327"/>
      <c r="HOY21" s="327"/>
      <c r="HOZ21" s="327"/>
      <c r="HPA21" s="327"/>
      <c r="HPB21" s="327"/>
      <c r="HPC21" s="327"/>
      <c r="HPD21" s="327"/>
      <c r="HPE21" s="327"/>
      <c r="HPF21" s="327"/>
      <c r="HPG21" s="327"/>
      <c r="HPH21" s="327"/>
      <c r="HPI21" s="327"/>
      <c r="HPJ21" s="327"/>
      <c r="HPK21" s="327"/>
      <c r="HPL21" s="327"/>
      <c r="HPM21" s="327"/>
      <c r="HPN21" s="327"/>
      <c r="HPO21" s="327"/>
      <c r="HPP21" s="327"/>
      <c r="HPQ21" s="327"/>
      <c r="HPR21" s="327"/>
      <c r="HPS21" s="327"/>
      <c r="HPT21" s="327"/>
      <c r="HPU21" s="327"/>
      <c r="HPV21" s="327"/>
      <c r="HPW21" s="327"/>
      <c r="HPX21" s="327"/>
      <c r="HPY21" s="327"/>
      <c r="HPZ21" s="327"/>
      <c r="HQA21" s="327"/>
      <c r="HQB21" s="327"/>
      <c r="HQC21" s="327"/>
      <c r="HQD21" s="327"/>
      <c r="HQE21" s="327"/>
      <c r="HQF21" s="327"/>
      <c r="HQG21" s="327"/>
      <c r="HQH21" s="327"/>
      <c r="HQI21" s="327"/>
      <c r="HQJ21" s="327"/>
      <c r="HQK21" s="327"/>
      <c r="HQL21" s="327"/>
      <c r="HQM21" s="327"/>
      <c r="HQN21" s="327"/>
      <c r="HQO21" s="327"/>
      <c r="HQP21" s="327"/>
      <c r="HQQ21" s="327"/>
      <c r="HQR21" s="327"/>
      <c r="HQS21" s="327"/>
      <c r="HQT21" s="327"/>
      <c r="HQU21" s="327"/>
      <c r="HQV21" s="327"/>
      <c r="HQW21" s="327"/>
      <c r="HQX21" s="327"/>
      <c r="HQY21" s="327"/>
      <c r="HQZ21" s="327"/>
      <c r="HRA21" s="327"/>
      <c r="HRB21" s="327"/>
      <c r="HRC21" s="327"/>
      <c r="HRD21" s="327"/>
      <c r="HRE21" s="327"/>
      <c r="HRF21" s="327"/>
      <c r="HRG21" s="327"/>
      <c r="HRH21" s="327"/>
      <c r="HRI21" s="327"/>
      <c r="HRJ21" s="327"/>
      <c r="HRK21" s="327"/>
      <c r="HRL21" s="327"/>
      <c r="HRM21" s="327"/>
      <c r="HRN21" s="327"/>
      <c r="HRO21" s="327"/>
      <c r="HRP21" s="327"/>
      <c r="HRQ21" s="327"/>
      <c r="HRR21" s="327"/>
      <c r="HRS21" s="327"/>
      <c r="HRT21" s="327"/>
      <c r="HRU21" s="327"/>
      <c r="HRV21" s="327"/>
      <c r="HRW21" s="327"/>
      <c r="HRX21" s="327"/>
      <c r="HRY21" s="327"/>
      <c r="HRZ21" s="327"/>
      <c r="HSA21" s="327"/>
      <c r="HSB21" s="327"/>
      <c r="HSC21" s="327"/>
      <c r="HSD21" s="327"/>
      <c r="HSE21" s="327"/>
      <c r="HSF21" s="327"/>
      <c r="HSG21" s="327"/>
      <c r="HSH21" s="327"/>
      <c r="HSI21" s="327"/>
      <c r="HSJ21" s="327"/>
      <c r="HSK21" s="327"/>
      <c r="HSL21" s="327"/>
      <c r="HSM21" s="327"/>
      <c r="HSN21" s="327"/>
      <c r="HSO21" s="327"/>
      <c r="HSP21" s="327"/>
      <c r="HSQ21" s="327"/>
      <c r="HSR21" s="327"/>
      <c r="HSS21" s="327"/>
      <c r="HST21" s="327"/>
      <c r="HSU21" s="327"/>
      <c r="HSV21" s="327"/>
      <c r="HSW21" s="327"/>
      <c r="HSX21" s="327"/>
      <c r="HSY21" s="327"/>
      <c r="HSZ21" s="327"/>
      <c r="HTA21" s="327"/>
      <c r="HTB21" s="327"/>
      <c r="HTC21" s="327"/>
      <c r="HTD21" s="327"/>
      <c r="HTE21" s="327"/>
      <c r="HTF21" s="327"/>
      <c r="HTG21" s="327"/>
      <c r="HTH21" s="327"/>
      <c r="HTI21" s="327"/>
      <c r="HTJ21" s="327"/>
      <c r="HTK21" s="327"/>
      <c r="HTL21" s="327"/>
      <c r="HTM21" s="327"/>
      <c r="HTN21" s="327"/>
      <c r="HTO21" s="327"/>
      <c r="HTP21" s="327"/>
      <c r="HTQ21" s="327"/>
      <c r="HTR21" s="327"/>
      <c r="HTS21" s="327"/>
      <c r="HTT21" s="327"/>
      <c r="HTU21" s="327"/>
      <c r="HTV21" s="327"/>
      <c r="HTW21" s="327"/>
      <c r="HTX21" s="327"/>
      <c r="HTY21" s="327"/>
      <c r="HTZ21" s="327"/>
      <c r="HUA21" s="327"/>
      <c r="HUB21" s="327"/>
      <c r="HUC21" s="327"/>
      <c r="HUD21" s="327"/>
      <c r="HUE21" s="327"/>
      <c r="HUF21" s="327"/>
      <c r="HUG21" s="327"/>
      <c r="HUH21" s="327"/>
      <c r="HUI21" s="327"/>
      <c r="HUJ21" s="327"/>
      <c r="HUK21" s="327"/>
      <c r="HUL21" s="327"/>
      <c r="HUM21" s="327"/>
      <c r="HUN21" s="327"/>
      <c r="HUO21" s="327"/>
      <c r="HUP21" s="327"/>
      <c r="HUQ21" s="327"/>
      <c r="HUR21" s="327"/>
      <c r="HUS21" s="327"/>
      <c r="HUT21" s="327"/>
      <c r="HUU21" s="327"/>
      <c r="HUV21" s="327"/>
      <c r="HUW21" s="327"/>
      <c r="HUX21" s="327"/>
      <c r="HUY21" s="327"/>
      <c r="HUZ21" s="327"/>
      <c r="HVA21" s="327"/>
      <c r="HVB21" s="327"/>
      <c r="HVC21" s="327"/>
      <c r="HVD21" s="327"/>
      <c r="HVE21" s="327"/>
      <c r="HVF21" s="327"/>
      <c r="HVG21" s="327"/>
      <c r="HVH21" s="327"/>
      <c r="HVI21" s="327"/>
      <c r="HVJ21" s="327"/>
      <c r="HVK21" s="327"/>
      <c r="HVL21" s="327"/>
      <c r="HVM21" s="327"/>
      <c r="HVN21" s="327"/>
      <c r="HVO21" s="327"/>
      <c r="HVP21" s="327"/>
      <c r="HVQ21" s="327"/>
      <c r="HVR21" s="327"/>
      <c r="HVS21" s="327"/>
      <c r="HVT21" s="327"/>
      <c r="HVU21" s="327"/>
      <c r="HVV21" s="327"/>
      <c r="HVW21" s="327"/>
      <c r="HVX21" s="327"/>
      <c r="HVY21" s="327"/>
      <c r="HVZ21" s="327"/>
      <c r="HWA21" s="327"/>
      <c r="HWB21" s="327"/>
      <c r="HWC21" s="327"/>
      <c r="HWD21" s="327"/>
      <c r="HWE21" s="327"/>
      <c r="HWF21" s="327"/>
      <c r="HWG21" s="327"/>
      <c r="HWH21" s="327"/>
      <c r="HWI21" s="327"/>
      <c r="HWJ21" s="327"/>
      <c r="HWK21" s="327"/>
      <c r="HWL21" s="327"/>
      <c r="HWM21" s="327"/>
      <c r="HWN21" s="327"/>
      <c r="HWO21" s="327"/>
      <c r="HWP21" s="327"/>
      <c r="HWQ21" s="327"/>
      <c r="HWR21" s="327"/>
      <c r="HWS21" s="327"/>
      <c r="HWT21" s="327"/>
      <c r="HWU21" s="327"/>
      <c r="HWV21" s="327"/>
      <c r="HWW21" s="327"/>
      <c r="HWX21" s="327"/>
      <c r="HWY21" s="327"/>
      <c r="HWZ21" s="327"/>
      <c r="HXA21" s="327"/>
      <c r="HXB21" s="327"/>
      <c r="HXC21" s="327"/>
      <c r="HXD21" s="327"/>
      <c r="HXE21" s="327"/>
      <c r="HXF21" s="327"/>
      <c r="HXG21" s="327"/>
      <c r="HXH21" s="327"/>
      <c r="HXI21" s="327"/>
      <c r="HXJ21" s="327"/>
      <c r="HXK21" s="327"/>
      <c r="HXL21" s="327"/>
      <c r="HXM21" s="327"/>
      <c r="HXN21" s="327"/>
      <c r="HXO21" s="327"/>
      <c r="HXP21" s="327"/>
      <c r="HXQ21" s="327"/>
      <c r="HXR21" s="327"/>
      <c r="HXS21" s="327"/>
      <c r="HXT21" s="327"/>
      <c r="HXU21" s="327"/>
      <c r="HXV21" s="327"/>
      <c r="HXW21" s="327"/>
      <c r="HXX21" s="327"/>
      <c r="HXY21" s="327"/>
      <c r="HXZ21" s="327"/>
      <c r="HYA21" s="327"/>
      <c r="HYB21" s="327"/>
      <c r="HYC21" s="327"/>
      <c r="HYD21" s="327"/>
      <c r="HYE21" s="327"/>
      <c r="HYF21" s="327"/>
      <c r="HYG21" s="327"/>
      <c r="HYH21" s="327"/>
      <c r="HYI21" s="327"/>
      <c r="HYJ21" s="327"/>
      <c r="HYK21" s="327"/>
      <c r="HYL21" s="327"/>
      <c r="HYM21" s="327"/>
      <c r="HYN21" s="327"/>
      <c r="HYO21" s="327"/>
      <c r="HYP21" s="327"/>
      <c r="HYQ21" s="327"/>
      <c r="HYR21" s="327"/>
      <c r="HYS21" s="327"/>
      <c r="HYT21" s="327"/>
      <c r="HYU21" s="327"/>
      <c r="HYV21" s="327"/>
      <c r="HYW21" s="327"/>
      <c r="HYX21" s="327"/>
      <c r="HYY21" s="327"/>
      <c r="HYZ21" s="327"/>
      <c r="HZA21" s="327"/>
      <c r="HZB21" s="327"/>
      <c r="HZC21" s="327"/>
      <c r="HZD21" s="327"/>
      <c r="HZE21" s="327"/>
      <c r="HZF21" s="327"/>
      <c r="HZG21" s="327"/>
      <c r="HZH21" s="327"/>
      <c r="HZI21" s="327"/>
      <c r="HZJ21" s="327"/>
      <c r="HZK21" s="327"/>
      <c r="HZL21" s="327"/>
      <c r="HZM21" s="327"/>
      <c r="HZN21" s="327"/>
      <c r="HZO21" s="327"/>
      <c r="HZP21" s="327"/>
      <c r="HZQ21" s="327"/>
      <c r="HZR21" s="327"/>
      <c r="HZS21" s="327"/>
      <c r="HZT21" s="327"/>
      <c r="HZU21" s="327"/>
      <c r="HZV21" s="327"/>
      <c r="HZW21" s="327"/>
      <c r="HZX21" s="327"/>
      <c r="HZY21" s="327"/>
      <c r="HZZ21" s="327"/>
      <c r="IAA21" s="327"/>
      <c r="IAB21" s="327"/>
      <c r="IAC21" s="327"/>
      <c r="IAD21" s="327"/>
      <c r="IAE21" s="327"/>
      <c r="IAF21" s="327"/>
      <c r="IAG21" s="327"/>
      <c r="IAH21" s="327"/>
      <c r="IAI21" s="327"/>
      <c r="IAJ21" s="327"/>
      <c r="IAK21" s="327"/>
      <c r="IAL21" s="327"/>
      <c r="IAM21" s="327"/>
      <c r="IAN21" s="327"/>
      <c r="IAO21" s="327"/>
      <c r="IAP21" s="327"/>
      <c r="IAQ21" s="327"/>
      <c r="IAR21" s="327"/>
      <c r="IAS21" s="327"/>
      <c r="IAT21" s="327"/>
      <c r="IAU21" s="327"/>
      <c r="IAV21" s="327"/>
      <c r="IAW21" s="327"/>
      <c r="IAX21" s="327"/>
      <c r="IAY21" s="327"/>
      <c r="IAZ21" s="327"/>
      <c r="IBA21" s="327"/>
      <c r="IBB21" s="327"/>
      <c r="IBC21" s="327"/>
      <c r="IBD21" s="327"/>
      <c r="IBE21" s="327"/>
      <c r="IBF21" s="327"/>
      <c r="IBG21" s="327"/>
      <c r="IBH21" s="327"/>
      <c r="IBI21" s="327"/>
      <c r="IBJ21" s="327"/>
      <c r="IBK21" s="327"/>
      <c r="IBL21" s="327"/>
      <c r="IBM21" s="327"/>
      <c r="IBN21" s="327"/>
      <c r="IBO21" s="327"/>
      <c r="IBP21" s="327"/>
      <c r="IBQ21" s="327"/>
      <c r="IBR21" s="327"/>
      <c r="IBS21" s="327"/>
      <c r="IBT21" s="327"/>
      <c r="IBU21" s="327"/>
      <c r="IBV21" s="327"/>
      <c r="IBW21" s="327"/>
      <c r="IBX21" s="327"/>
      <c r="IBY21" s="327"/>
      <c r="IBZ21" s="327"/>
      <c r="ICA21" s="327"/>
      <c r="ICB21" s="327"/>
      <c r="ICC21" s="327"/>
      <c r="ICD21" s="327"/>
      <c r="ICE21" s="327"/>
      <c r="ICF21" s="327"/>
      <c r="ICG21" s="327"/>
      <c r="ICH21" s="327"/>
      <c r="ICI21" s="327"/>
      <c r="ICJ21" s="327"/>
      <c r="ICK21" s="327"/>
      <c r="ICL21" s="327"/>
      <c r="ICM21" s="327"/>
      <c r="ICN21" s="327"/>
      <c r="ICO21" s="327"/>
      <c r="ICP21" s="327"/>
      <c r="ICQ21" s="327"/>
      <c r="ICR21" s="327"/>
      <c r="ICS21" s="327"/>
      <c r="ICT21" s="327"/>
      <c r="ICU21" s="327"/>
      <c r="ICV21" s="327"/>
      <c r="ICW21" s="327"/>
      <c r="ICX21" s="327"/>
      <c r="ICY21" s="327"/>
      <c r="ICZ21" s="327"/>
      <c r="IDA21" s="327"/>
      <c r="IDB21" s="327"/>
      <c r="IDC21" s="327"/>
      <c r="IDD21" s="327"/>
      <c r="IDE21" s="327"/>
      <c r="IDF21" s="327"/>
      <c r="IDG21" s="327"/>
      <c r="IDH21" s="327"/>
      <c r="IDI21" s="327"/>
      <c r="IDJ21" s="327"/>
      <c r="IDK21" s="327"/>
      <c r="IDL21" s="327"/>
      <c r="IDM21" s="327"/>
      <c r="IDN21" s="327"/>
      <c r="IDO21" s="327"/>
      <c r="IDP21" s="327"/>
      <c r="IDQ21" s="327"/>
      <c r="IDR21" s="327"/>
      <c r="IDS21" s="327"/>
      <c r="IDT21" s="327"/>
      <c r="IDU21" s="327"/>
      <c r="IDV21" s="327"/>
      <c r="IDW21" s="327"/>
      <c r="IDX21" s="327"/>
      <c r="IDY21" s="327"/>
      <c r="IDZ21" s="327"/>
      <c r="IEA21" s="327"/>
      <c r="IEB21" s="327"/>
      <c r="IEC21" s="327"/>
      <c r="IED21" s="327"/>
      <c r="IEE21" s="327"/>
      <c r="IEF21" s="327"/>
      <c r="IEG21" s="327"/>
      <c r="IEH21" s="327"/>
      <c r="IEI21" s="327"/>
      <c r="IEJ21" s="327"/>
      <c r="IEK21" s="327"/>
      <c r="IEL21" s="327"/>
      <c r="IEM21" s="327"/>
      <c r="IEN21" s="327"/>
      <c r="IEO21" s="327"/>
      <c r="IEP21" s="327"/>
      <c r="IEQ21" s="327"/>
      <c r="IER21" s="327"/>
      <c r="IES21" s="327"/>
      <c r="IET21" s="327"/>
      <c r="IEU21" s="327"/>
      <c r="IEV21" s="327"/>
      <c r="IEW21" s="327"/>
      <c r="IEX21" s="327"/>
      <c r="IEY21" s="327"/>
      <c r="IEZ21" s="327"/>
      <c r="IFA21" s="327"/>
      <c r="IFB21" s="327"/>
      <c r="IFC21" s="327"/>
      <c r="IFD21" s="327"/>
      <c r="IFE21" s="327"/>
      <c r="IFF21" s="327"/>
      <c r="IFG21" s="327"/>
      <c r="IFH21" s="327"/>
      <c r="IFI21" s="327"/>
      <c r="IFJ21" s="327"/>
      <c r="IFK21" s="327"/>
      <c r="IFL21" s="327"/>
      <c r="IFM21" s="327"/>
      <c r="IFN21" s="327"/>
      <c r="IFO21" s="327"/>
      <c r="IFP21" s="327"/>
      <c r="IFQ21" s="327"/>
      <c r="IFR21" s="327"/>
      <c r="IFS21" s="327"/>
      <c r="IFT21" s="327"/>
      <c r="IFU21" s="327"/>
      <c r="IFV21" s="327"/>
      <c r="IFW21" s="327"/>
      <c r="IFX21" s="327"/>
      <c r="IFY21" s="327"/>
      <c r="IFZ21" s="327"/>
      <c r="IGA21" s="327"/>
      <c r="IGB21" s="327"/>
      <c r="IGC21" s="327"/>
      <c r="IGD21" s="327"/>
      <c r="IGE21" s="327"/>
      <c r="IGF21" s="327"/>
      <c r="IGG21" s="327"/>
      <c r="IGH21" s="327"/>
      <c r="IGI21" s="327"/>
      <c r="IGJ21" s="327"/>
      <c r="IGK21" s="327"/>
      <c r="IGL21" s="327"/>
      <c r="IGM21" s="327"/>
      <c r="IGN21" s="327"/>
      <c r="IGO21" s="327"/>
      <c r="IGP21" s="327"/>
      <c r="IGQ21" s="327"/>
      <c r="IGR21" s="327"/>
      <c r="IGS21" s="327"/>
      <c r="IGT21" s="327"/>
      <c r="IGU21" s="327"/>
      <c r="IGV21" s="327"/>
      <c r="IGW21" s="327"/>
      <c r="IGX21" s="327"/>
      <c r="IGY21" s="327"/>
      <c r="IGZ21" s="327"/>
      <c r="IHA21" s="327"/>
      <c r="IHB21" s="327"/>
      <c r="IHC21" s="327"/>
      <c r="IHD21" s="327"/>
      <c r="IHE21" s="327"/>
      <c r="IHF21" s="327"/>
      <c r="IHG21" s="327"/>
      <c r="IHH21" s="327"/>
      <c r="IHI21" s="327"/>
      <c r="IHJ21" s="327"/>
      <c r="IHK21" s="327"/>
      <c r="IHL21" s="327"/>
      <c r="IHM21" s="327"/>
      <c r="IHN21" s="327"/>
      <c r="IHO21" s="327"/>
      <c r="IHP21" s="327"/>
      <c r="IHQ21" s="327"/>
      <c r="IHR21" s="327"/>
      <c r="IHS21" s="327"/>
      <c r="IHT21" s="327"/>
      <c r="IHU21" s="327"/>
      <c r="IHV21" s="327"/>
      <c r="IHW21" s="327"/>
      <c r="IHX21" s="327"/>
      <c r="IHY21" s="327"/>
      <c r="IHZ21" s="327"/>
      <c r="IIA21" s="327"/>
      <c r="IIB21" s="327"/>
      <c r="IIC21" s="327"/>
      <c r="IID21" s="327"/>
      <c r="IIE21" s="327"/>
      <c r="IIF21" s="327"/>
      <c r="IIG21" s="327"/>
      <c r="IIH21" s="327"/>
      <c r="III21" s="327"/>
      <c r="IIJ21" s="327"/>
      <c r="IIK21" s="327"/>
      <c r="IIL21" s="327"/>
      <c r="IIM21" s="327"/>
      <c r="IIN21" s="327"/>
      <c r="IIO21" s="327"/>
      <c r="IIP21" s="327"/>
      <c r="IIQ21" s="327"/>
      <c r="IIR21" s="327"/>
      <c r="IIS21" s="327"/>
      <c r="IIT21" s="327"/>
      <c r="IIU21" s="327"/>
      <c r="IIV21" s="327"/>
      <c r="IIW21" s="327"/>
      <c r="IIX21" s="327"/>
      <c r="IIY21" s="327"/>
      <c r="IIZ21" s="327"/>
      <c r="IJA21" s="327"/>
      <c r="IJB21" s="327"/>
      <c r="IJC21" s="327"/>
      <c r="IJD21" s="327"/>
      <c r="IJE21" s="327"/>
      <c r="IJF21" s="327"/>
      <c r="IJG21" s="327"/>
      <c r="IJH21" s="327"/>
      <c r="IJI21" s="327"/>
      <c r="IJJ21" s="327"/>
      <c r="IJK21" s="327"/>
      <c r="IJL21" s="327"/>
      <c r="IJM21" s="327"/>
      <c r="IJN21" s="327"/>
      <c r="IJO21" s="327"/>
      <c r="IJP21" s="327"/>
      <c r="IJQ21" s="327"/>
      <c r="IJR21" s="327"/>
      <c r="IJS21" s="327"/>
      <c r="IJT21" s="327"/>
      <c r="IJU21" s="327"/>
      <c r="IJV21" s="327"/>
      <c r="IJW21" s="327"/>
      <c r="IJX21" s="327"/>
      <c r="IJY21" s="327"/>
      <c r="IJZ21" s="327"/>
      <c r="IKA21" s="327"/>
      <c r="IKB21" s="327"/>
      <c r="IKC21" s="327"/>
      <c r="IKD21" s="327"/>
      <c r="IKE21" s="327"/>
      <c r="IKF21" s="327"/>
      <c r="IKG21" s="327"/>
      <c r="IKH21" s="327"/>
      <c r="IKI21" s="327"/>
      <c r="IKJ21" s="327"/>
      <c r="IKK21" s="327"/>
      <c r="IKL21" s="327"/>
      <c r="IKM21" s="327"/>
      <c r="IKN21" s="327"/>
      <c r="IKO21" s="327"/>
      <c r="IKP21" s="327"/>
      <c r="IKQ21" s="327"/>
      <c r="IKR21" s="327"/>
      <c r="IKS21" s="327"/>
      <c r="IKT21" s="327"/>
      <c r="IKU21" s="327"/>
      <c r="IKV21" s="327"/>
      <c r="IKW21" s="327"/>
      <c r="IKX21" s="327"/>
      <c r="IKY21" s="327"/>
      <c r="IKZ21" s="327"/>
      <c r="ILA21" s="327"/>
      <c r="ILB21" s="327"/>
      <c r="ILC21" s="327"/>
      <c r="ILD21" s="327"/>
      <c r="ILE21" s="327"/>
      <c r="ILF21" s="327"/>
      <c r="ILG21" s="327"/>
      <c r="ILH21" s="327"/>
      <c r="ILI21" s="327"/>
      <c r="ILJ21" s="327"/>
      <c r="ILK21" s="327"/>
      <c r="ILL21" s="327"/>
      <c r="ILM21" s="327"/>
      <c r="ILN21" s="327"/>
      <c r="ILO21" s="327"/>
      <c r="ILP21" s="327"/>
      <c r="ILQ21" s="327"/>
      <c r="ILR21" s="327"/>
      <c r="ILS21" s="327"/>
      <c r="ILT21" s="327"/>
      <c r="ILU21" s="327"/>
      <c r="ILV21" s="327"/>
      <c r="ILW21" s="327"/>
      <c r="ILX21" s="327"/>
      <c r="ILY21" s="327"/>
      <c r="ILZ21" s="327"/>
      <c r="IMA21" s="327"/>
      <c r="IMB21" s="327"/>
      <c r="IMC21" s="327"/>
      <c r="IMD21" s="327"/>
      <c r="IME21" s="327"/>
      <c r="IMF21" s="327"/>
      <c r="IMG21" s="327"/>
      <c r="IMH21" s="327"/>
      <c r="IMI21" s="327"/>
      <c r="IMJ21" s="327"/>
      <c r="IMK21" s="327"/>
      <c r="IML21" s="327"/>
      <c r="IMM21" s="327"/>
      <c r="IMN21" s="327"/>
      <c r="IMO21" s="327"/>
      <c r="IMP21" s="327"/>
      <c r="IMQ21" s="327"/>
      <c r="IMR21" s="327"/>
      <c r="IMS21" s="327"/>
      <c r="IMT21" s="327"/>
      <c r="IMU21" s="327"/>
      <c r="IMV21" s="327"/>
      <c r="IMW21" s="327"/>
      <c r="IMX21" s="327"/>
      <c r="IMY21" s="327"/>
      <c r="IMZ21" s="327"/>
      <c r="INA21" s="327"/>
      <c r="INB21" s="327"/>
      <c r="INC21" s="327"/>
      <c r="IND21" s="327"/>
      <c r="INE21" s="327"/>
      <c r="INF21" s="327"/>
      <c r="ING21" s="327"/>
      <c r="INH21" s="327"/>
      <c r="INI21" s="327"/>
      <c r="INJ21" s="327"/>
      <c r="INK21" s="327"/>
      <c r="INL21" s="327"/>
      <c r="INM21" s="327"/>
      <c r="INN21" s="327"/>
      <c r="INO21" s="327"/>
      <c r="INP21" s="327"/>
      <c r="INQ21" s="327"/>
      <c r="INR21" s="327"/>
      <c r="INS21" s="327"/>
      <c r="INT21" s="327"/>
      <c r="INU21" s="327"/>
      <c r="INV21" s="327"/>
      <c r="INW21" s="327"/>
      <c r="INX21" s="327"/>
      <c r="INY21" s="327"/>
      <c r="INZ21" s="327"/>
      <c r="IOA21" s="327"/>
      <c r="IOB21" s="327"/>
      <c r="IOC21" s="327"/>
      <c r="IOD21" s="327"/>
      <c r="IOE21" s="327"/>
      <c r="IOF21" s="327"/>
      <c r="IOG21" s="327"/>
      <c r="IOH21" s="327"/>
      <c r="IOI21" s="327"/>
      <c r="IOJ21" s="327"/>
      <c r="IOK21" s="327"/>
      <c r="IOL21" s="327"/>
      <c r="IOM21" s="327"/>
      <c r="ION21" s="327"/>
      <c r="IOO21" s="327"/>
      <c r="IOP21" s="327"/>
      <c r="IOQ21" s="327"/>
      <c r="IOR21" s="327"/>
      <c r="IOS21" s="327"/>
      <c r="IOT21" s="327"/>
      <c r="IOU21" s="327"/>
      <c r="IOV21" s="327"/>
      <c r="IOW21" s="327"/>
      <c r="IOX21" s="327"/>
      <c r="IOY21" s="327"/>
      <c r="IOZ21" s="327"/>
      <c r="IPA21" s="327"/>
      <c r="IPB21" s="327"/>
      <c r="IPC21" s="327"/>
      <c r="IPD21" s="327"/>
      <c r="IPE21" s="327"/>
      <c r="IPF21" s="327"/>
      <c r="IPG21" s="327"/>
      <c r="IPH21" s="327"/>
      <c r="IPI21" s="327"/>
      <c r="IPJ21" s="327"/>
      <c r="IPK21" s="327"/>
      <c r="IPL21" s="327"/>
      <c r="IPM21" s="327"/>
      <c r="IPN21" s="327"/>
      <c r="IPO21" s="327"/>
      <c r="IPP21" s="327"/>
      <c r="IPQ21" s="327"/>
      <c r="IPR21" s="327"/>
      <c r="IPS21" s="327"/>
      <c r="IPT21" s="327"/>
      <c r="IPU21" s="327"/>
      <c r="IPV21" s="327"/>
      <c r="IPW21" s="327"/>
      <c r="IPX21" s="327"/>
      <c r="IPY21" s="327"/>
      <c r="IPZ21" s="327"/>
      <c r="IQA21" s="327"/>
      <c r="IQB21" s="327"/>
      <c r="IQC21" s="327"/>
      <c r="IQD21" s="327"/>
      <c r="IQE21" s="327"/>
      <c r="IQF21" s="327"/>
      <c r="IQG21" s="327"/>
      <c r="IQH21" s="327"/>
      <c r="IQI21" s="327"/>
      <c r="IQJ21" s="327"/>
      <c r="IQK21" s="327"/>
      <c r="IQL21" s="327"/>
      <c r="IQM21" s="327"/>
      <c r="IQN21" s="327"/>
      <c r="IQO21" s="327"/>
      <c r="IQP21" s="327"/>
      <c r="IQQ21" s="327"/>
      <c r="IQR21" s="327"/>
      <c r="IQS21" s="327"/>
      <c r="IQT21" s="327"/>
      <c r="IQU21" s="327"/>
      <c r="IQV21" s="327"/>
      <c r="IQW21" s="327"/>
      <c r="IQX21" s="327"/>
      <c r="IQY21" s="327"/>
      <c r="IQZ21" s="327"/>
      <c r="IRA21" s="327"/>
      <c r="IRB21" s="327"/>
      <c r="IRC21" s="327"/>
      <c r="IRD21" s="327"/>
      <c r="IRE21" s="327"/>
      <c r="IRF21" s="327"/>
      <c r="IRG21" s="327"/>
      <c r="IRH21" s="327"/>
      <c r="IRI21" s="327"/>
      <c r="IRJ21" s="327"/>
      <c r="IRK21" s="327"/>
      <c r="IRL21" s="327"/>
      <c r="IRM21" s="327"/>
      <c r="IRN21" s="327"/>
      <c r="IRO21" s="327"/>
      <c r="IRP21" s="327"/>
      <c r="IRQ21" s="327"/>
      <c r="IRR21" s="327"/>
      <c r="IRS21" s="327"/>
      <c r="IRT21" s="327"/>
      <c r="IRU21" s="327"/>
      <c r="IRV21" s="327"/>
      <c r="IRW21" s="327"/>
      <c r="IRX21" s="327"/>
      <c r="IRY21" s="327"/>
      <c r="IRZ21" s="327"/>
      <c r="ISA21" s="327"/>
      <c r="ISB21" s="327"/>
      <c r="ISC21" s="327"/>
      <c r="ISD21" s="327"/>
      <c r="ISE21" s="327"/>
      <c r="ISF21" s="327"/>
      <c r="ISG21" s="327"/>
      <c r="ISH21" s="327"/>
      <c r="ISI21" s="327"/>
      <c r="ISJ21" s="327"/>
      <c r="ISK21" s="327"/>
      <c r="ISL21" s="327"/>
      <c r="ISM21" s="327"/>
      <c r="ISN21" s="327"/>
      <c r="ISO21" s="327"/>
      <c r="ISP21" s="327"/>
      <c r="ISQ21" s="327"/>
      <c r="ISR21" s="327"/>
      <c r="ISS21" s="327"/>
      <c r="IST21" s="327"/>
      <c r="ISU21" s="327"/>
      <c r="ISV21" s="327"/>
      <c r="ISW21" s="327"/>
      <c r="ISX21" s="327"/>
      <c r="ISY21" s="327"/>
      <c r="ISZ21" s="327"/>
      <c r="ITA21" s="327"/>
      <c r="ITB21" s="327"/>
      <c r="ITC21" s="327"/>
      <c r="ITD21" s="327"/>
      <c r="ITE21" s="327"/>
      <c r="ITF21" s="327"/>
      <c r="ITG21" s="327"/>
      <c r="ITH21" s="327"/>
      <c r="ITI21" s="327"/>
      <c r="ITJ21" s="327"/>
      <c r="ITK21" s="327"/>
      <c r="ITL21" s="327"/>
      <c r="ITM21" s="327"/>
      <c r="ITN21" s="327"/>
      <c r="ITO21" s="327"/>
      <c r="ITP21" s="327"/>
      <c r="ITQ21" s="327"/>
      <c r="ITR21" s="327"/>
      <c r="ITS21" s="327"/>
      <c r="ITT21" s="327"/>
      <c r="ITU21" s="327"/>
      <c r="ITV21" s="327"/>
      <c r="ITW21" s="327"/>
      <c r="ITX21" s="327"/>
      <c r="ITY21" s="327"/>
      <c r="ITZ21" s="327"/>
      <c r="IUA21" s="327"/>
      <c r="IUB21" s="327"/>
      <c r="IUC21" s="327"/>
      <c r="IUD21" s="327"/>
      <c r="IUE21" s="327"/>
      <c r="IUF21" s="327"/>
      <c r="IUG21" s="327"/>
      <c r="IUH21" s="327"/>
      <c r="IUI21" s="327"/>
      <c r="IUJ21" s="327"/>
      <c r="IUK21" s="327"/>
      <c r="IUL21" s="327"/>
      <c r="IUM21" s="327"/>
      <c r="IUN21" s="327"/>
      <c r="IUO21" s="327"/>
      <c r="IUP21" s="327"/>
      <c r="IUQ21" s="327"/>
      <c r="IUR21" s="327"/>
      <c r="IUS21" s="327"/>
      <c r="IUT21" s="327"/>
      <c r="IUU21" s="327"/>
      <c r="IUV21" s="327"/>
      <c r="IUW21" s="327"/>
      <c r="IUX21" s="327"/>
      <c r="IUY21" s="327"/>
      <c r="IUZ21" s="327"/>
      <c r="IVA21" s="327"/>
      <c r="IVB21" s="327"/>
      <c r="IVC21" s="327"/>
      <c r="IVD21" s="327"/>
      <c r="IVE21" s="327"/>
      <c r="IVF21" s="327"/>
      <c r="IVG21" s="327"/>
      <c r="IVH21" s="327"/>
      <c r="IVI21" s="327"/>
      <c r="IVJ21" s="327"/>
      <c r="IVK21" s="327"/>
      <c r="IVL21" s="327"/>
      <c r="IVM21" s="327"/>
      <c r="IVN21" s="327"/>
      <c r="IVO21" s="327"/>
      <c r="IVP21" s="327"/>
      <c r="IVQ21" s="327"/>
      <c r="IVR21" s="327"/>
      <c r="IVS21" s="327"/>
      <c r="IVT21" s="327"/>
      <c r="IVU21" s="327"/>
      <c r="IVV21" s="327"/>
      <c r="IVW21" s="327"/>
      <c r="IVX21" s="327"/>
      <c r="IVY21" s="327"/>
      <c r="IVZ21" s="327"/>
      <c r="IWA21" s="327"/>
      <c r="IWB21" s="327"/>
      <c r="IWC21" s="327"/>
      <c r="IWD21" s="327"/>
      <c r="IWE21" s="327"/>
      <c r="IWF21" s="327"/>
      <c r="IWG21" s="327"/>
      <c r="IWH21" s="327"/>
      <c r="IWI21" s="327"/>
      <c r="IWJ21" s="327"/>
      <c r="IWK21" s="327"/>
      <c r="IWL21" s="327"/>
      <c r="IWM21" s="327"/>
      <c r="IWN21" s="327"/>
      <c r="IWO21" s="327"/>
      <c r="IWP21" s="327"/>
      <c r="IWQ21" s="327"/>
      <c r="IWR21" s="327"/>
      <c r="IWS21" s="327"/>
      <c r="IWT21" s="327"/>
      <c r="IWU21" s="327"/>
      <c r="IWV21" s="327"/>
      <c r="IWW21" s="327"/>
      <c r="IWX21" s="327"/>
      <c r="IWY21" s="327"/>
      <c r="IWZ21" s="327"/>
      <c r="IXA21" s="327"/>
      <c r="IXB21" s="327"/>
      <c r="IXC21" s="327"/>
      <c r="IXD21" s="327"/>
      <c r="IXE21" s="327"/>
      <c r="IXF21" s="327"/>
      <c r="IXG21" s="327"/>
      <c r="IXH21" s="327"/>
      <c r="IXI21" s="327"/>
      <c r="IXJ21" s="327"/>
      <c r="IXK21" s="327"/>
      <c r="IXL21" s="327"/>
      <c r="IXM21" s="327"/>
      <c r="IXN21" s="327"/>
      <c r="IXO21" s="327"/>
      <c r="IXP21" s="327"/>
      <c r="IXQ21" s="327"/>
      <c r="IXR21" s="327"/>
      <c r="IXS21" s="327"/>
      <c r="IXT21" s="327"/>
      <c r="IXU21" s="327"/>
      <c r="IXV21" s="327"/>
      <c r="IXW21" s="327"/>
      <c r="IXX21" s="327"/>
      <c r="IXY21" s="327"/>
      <c r="IXZ21" s="327"/>
      <c r="IYA21" s="327"/>
      <c r="IYB21" s="327"/>
      <c r="IYC21" s="327"/>
      <c r="IYD21" s="327"/>
      <c r="IYE21" s="327"/>
      <c r="IYF21" s="327"/>
      <c r="IYG21" s="327"/>
      <c r="IYH21" s="327"/>
      <c r="IYI21" s="327"/>
      <c r="IYJ21" s="327"/>
      <c r="IYK21" s="327"/>
      <c r="IYL21" s="327"/>
      <c r="IYM21" s="327"/>
      <c r="IYN21" s="327"/>
      <c r="IYO21" s="327"/>
      <c r="IYP21" s="327"/>
      <c r="IYQ21" s="327"/>
      <c r="IYR21" s="327"/>
      <c r="IYS21" s="327"/>
      <c r="IYT21" s="327"/>
      <c r="IYU21" s="327"/>
      <c r="IYV21" s="327"/>
      <c r="IYW21" s="327"/>
      <c r="IYX21" s="327"/>
      <c r="IYY21" s="327"/>
      <c r="IYZ21" s="327"/>
      <c r="IZA21" s="327"/>
      <c r="IZB21" s="327"/>
      <c r="IZC21" s="327"/>
      <c r="IZD21" s="327"/>
      <c r="IZE21" s="327"/>
      <c r="IZF21" s="327"/>
      <c r="IZG21" s="327"/>
      <c r="IZH21" s="327"/>
      <c r="IZI21" s="327"/>
      <c r="IZJ21" s="327"/>
      <c r="IZK21" s="327"/>
      <c r="IZL21" s="327"/>
      <c r="IZM21" s="327"/>
      <c r="IZN21" s="327"/>
      <c r="IZO21" s="327"/>
      <c r="IZP21" s="327"/>
      <c r="IZQ21" s="327"/>
      <c r="IZR21" s="327"/>
      <c r="IZS21" s="327"/>
      <c r="IZT21" s="327"/>
      <c r="IZU21" s="327"/>
      <c r="IZV21" s="327"/>
      <c r="IZW21" s="327"/>
      <c r="IZX21" s="327"/>
      <c r="IZY21" s="327"/>
      <c r="IZZ21" s="327"/>
      <c r="JAA21" s="327"/>
      <c r="JAB21" s="327"/>
      <c r="JAC21" s="327"/>
      <c r="JAD21" s="327"/>
      <c r="JAE21" s="327"/>
      <c r="JAF21" s="327"/>
      <c r="JAG21" s="327"/>
      <c r="JAH21" s="327"/>
      <c r="JAI21" s="327"/>
      <c r="JAJ21" s="327"/>
      <c r="JAK21" s="327"/>
      <c r="JAL21" s="327"/>
      <c r="JAM21" s="327"/>
      <c r="JAN21" s="327"/>
      <c r="JAO21" s="327"/>
      <c r="JAP21" s="327"/>
      <c r="JAQ21" s="327"/>
      <c r="JAR21" s="327"/>
      <c r="JAS21" s="327"/>
      <c r="JAT21" s="327"/>
      <c r="JAU21" s="327"/>
      <c r="JAV21" s="327"/>
      <c r="JAW21" s="327"/>
      <c r="JAX21" s="327"/>
      <c r="JAY21" s="327"/>
      <c r="JAZ21" s="327"/>
      <c r="JBA21" s="327"/>
      <c r="JBB21" s="327"/>
      <c r="JBC21" s="327"/>
      <c r="JBD21" s="327"/>
      <c r="JBE21" s="327"/>
      <c r="JBF21" s="327"/>
      <c r="JBG21" s="327"/>
      <c r="JBH21" s="327"/>
      <c r="JBI21" s="327"/>
      <c r="JBJ21" s="327"/>
      <c r="JBK21" s="327"/>
      <c r="JBL21" s="327"/>
      <c r="JBM21" s="327"/>
      <c r="JBN21" s="327"/>
      <c r="JBO21" s="327"/>
      <c r="JBP21" s="327"/>
      <c r="JBQ21" s="327"/>
      <c r="JBR21" s="327"/>
      <c r="JBS21" s="327"/>
      <c r="JBT21" s="327"/>
      <c r="JBU21" s="327"/>
      <c r="JBV21" s="327"/>
      <c r="JBW21" s="327"/>
      <c r="JBX21" s="327"/>
      <c r="JBY21" s="327"/>
      <c r="JBZ21" s="327"/>
      <c r="JCA21" s="327"/>
      <c r="JCB21" s="327"/>
      <c r="JCC21" s="327"/>
      <c r="JCD21" s="327"/>
      <c r="JCE21" s="327"/>
      <c r="JCF21" s="327"/>
      <c r="JCG21" s="327"/>
      <c r="JCH21" s="327"/>
      <c r="JCI21" s="327"/>
      <c r="JCJ21" s="327"/>
      <c r="JCK21" s="327"/>
      <c r="JCL21" s="327"/>
      <c r="JCM21" s="327"/>
      <c r="JCN21" s="327"/>
      <c r="JCO21" s="327"/>
      <c r="JCP21" s="327"/>
      <c r="JCQ21" s="327"/>
      <c r="JCR21" s="327"/>
      <c r="JCS21" s="327"/>
      <c r="JCT21" s="327"/>
      <c r="JCU21" s="327"/>
      <c r="JCV21" s="327"/>
      <c r="JCW21" s="327"/>
      <c r="JCX21" s="327"/>
      <c r="JCY21" s="327"/>
      <c r="JCZ21" s="327"/>
      <c r="JDA21" s="327"/>
      <c r="JDB21" s="327"/>
      <c r="JDC21" s="327"/>
      <c r="JDD21" s="327"/>
      <c r="JDE21" s="327"/>
      <c r="JDF21" s="327"/>
      <c r="JDG21" s="327"/>
      <c r="JDH21" s="327"/>
      <c r="JDI21" s="327"/>
      <c r="JDJ21" s="327"/>
      <c r="JDK21" s="327"/>
      <c r="JDL21" s="327"/>
      <c r="JDM21" s="327"/>
      <c r="JDN21" s="327"/>
      <c r="JDO21" s="327"/>
      <c r="JDP21" s="327"/>
      <c r="JDQ21" s="327"/>
      <c r="JDR21" s="327"/>
      <c r="JDS21" s="327"/>
      <c r="JDT21" s="327"/>
      <c r="JDU21" s="327"/>
      <c r="JDV21" s="327"/>
      <c r="JDW21" s="327"/>
      <c r="JDX21" s="327"/>
      <c r="JDY21" s="327"/>
      <c r="JDZ21" s="327"/>
      <c r="JEA21" s="327"/>
      <c r="JEB21" s="327"/>
      <c r="JEC21" s="327"/>
      <c r="JED21" s="327"/>
      <c r="JEE21" s="327"/>
      <c r="JEF21" s="327"/>
      <c r="JEG21" s="327"/>
      <c r="JEH21" s="327"/>
      <c r="JEI21" s="327"/>
      <c r="JEJ21" s="327"/>
      <c r="JEK21" s="327"/>
      <c r="JEL21" s="327"/>
      <c r="JEM21" s="327"/>
      <c r="JEN21" s="327"/>
      <c r="JEO21" s="327"/>
      <c r="JEP21" s="327"/>
      <c r="JEQ21" s="327"/>
      <c r="JER21" s="327"/>
      <c r="JES21" s="327"/>
      <c r="JET21" s="327"/>
      <c r="JEU21" s="327"/>
      <c r="JEV21" s="327"/>
      <c r="JEW21" s="327"/>
      <c r="JEX21" s="327"/>
      <c r="JEY21" s="327"/>
      <c r="JEZ21" s="327"/>
      <c r="JFA21" s="327"/>
      <c r="JFB21" s="327"/>
      <c r="JFC21" s="327"/>
      <c r="JFD21" s="327"/>
      <c r="JFE21" s="327"/>
      <c r="JFF21" s="327"/>
      <c r="JFG21" s="327"/>
      <c r="JFH21" s="327"/>
      <c r="JFI21" s="327"/>
      <c r="JFJ21" s="327"/>
      <c r="JFK21" s="327"/>
      <c r="JFL21" s="327"/>
      <c r="JFM21" s="327"/>
      <c r="JFN21" s="327"/>
      <c r="JFO21" s="327"/>
      <c r="JFP21" s="327"/>
      <c r="JFQ21" s="327"/>
      <c r="JFR21" s="327"/>
      <c r="JFS21" s="327"/>
      <c r="JFT21" s="327"/>
      <c r="JFU21" s="327"/>
      <c r="JFV21" s="327"/>
      <c r="JFW21" s="327"/>
      <c r="JFX21" s="327"/>
      <c r="JFY21" s="327"/>
      <c r="JFZ21" s="327"/>
      <c r="JGA21" s="327"/>
      <c r="JGB21" s="327"/>
      <c r="JGC21" s="327"/>
      <c r="JGD21" s="327"/>
      <c r="JGE21" s="327"/>
      <c r="JGF21" s="327"/>
      <c r="JGG21" s="327"/>
      <c r="JGH21" s="327"/>
      <c r="JGI21" s="327"/>
      <c r="JGJ21" s="327"/>
      <c r="JGK21" s="327"/>
      <c r="JGL21" s="327"/>
      <c r="JGM21" s="327"/>
      <c r="JGN21" s="327"/>
      <c r="JGO21" s="327"/>
      <c r="JGP21" s="327"/>
      <c r="JGQ21" s="327"/>
      <c r="JGR21" s="327"/>
      <c r="JGS21" s="327"/>
      <c r="JGT21" s="327"/>
      <c r="JGU21" s="327"/>
      <c r="JGV21" s="327"/>
      <c r="JGW21" s="327"/>
      <c r="JGX21" s="327"/>
      <c r="JGY21" s="327"/>
      <c r="JGZ21" s="327"/>
      <c r="JHA21" s="327"/>
      <c r="JHB21" s="327"/>
      <c r="JHC21" s="327"/>
      <c r="JHD21" s="327"/>
      <c r="JHE21" s="327"/>
      <c r="JHF21" s="327"/>
      <c r="JHG21" s="327"/>
      <c r="JHH21" s="327"/>
      <c r="JHI21" s="327"/>
      <c r="JHJ21" s="327"/>
      <c r="JHK21" s="327"/>
      <c r="JHL21" s="327"/>
      <c r="JHM21" s="327"/>
      <c r="JHN21" s="327"/>
      <c r="JHO21" s="327"/>
      <c r="JHP21" s="327"/>
      <c r="JHQ21" s="327"/>
      <c r="JHR21" s="327"/>
      <c r="JHS21" s="327"/>
      <c r="JHT21" s="327"/>
      <c r="JHU21" s="327"/>
      <c r="JHV21" s="327"/>
      <c r="JHW21" s="327"/>
      <c r="JHX21" s="327"/>
      <c r="JHY21" s="327"/>
      <c r="JHZ21" s="327"/>
      <c r="JIA21" s="327"/>
      <c r="JIB21" s="327"/>
      <c r="JIC21" s="327"/>
      <c r="JID21" s="327"/>
      <c r="JIE21" s="327"/>
      <c r="JIF21" s="327"/>
      <c r="JIG21" s="327"/>
      <c r="JIH21" s="327"/>
      <c r="JII21" s="327"/>
      <c r="JIJ21" s="327"/>
      <c r="JIK21" s="327"/>
      <c r="JIL21" s="327"/>
      <c r="JIM21" s="327"/>
      <c r="JIN21" s="327"/>
      <c r="JIO21" s="327"/>
      <c r="JIP21" s="327"/>
      <c r="JIQ21" s="327"/>
      <c r="JIR21" s="327"/>
      <c r="JIS21" s="327"/>
      <c r="JIT21" s="327"/>
      <c r="JIU21" s="327"/>
      <c r="JIV21" s="327"/>
      <c r="JIW21" s="327"/>
      <c r="JIX21" s="327"/>
      <c r="JIY21" s="327"/>
      <c r="JIZ21" s="327"/>
      <c r="JJA21" s="327"/>
      <c r="JJB21" s="327"/>
      <c r="JJC21" s="327"/>
      <c r="JJD21" s="327"/>
      <c r="JJE21" s="327"/>
      <c r="JJF21" s="327"/>
      <c r="JJG21" s="327"/>
      <c r="JJH21" s="327"/>
      <c r="JJI21" s="327"/>
      <c r="JJJ21" s="327"/>
      <c r="JJK21" s="327"/>
      <c r="JJL21" s="327"/>
      <c r="JJM21" s="327"/>
      <c r="JJN21" s="327"/>
      <c r="JJO21" s="327"/>
      <c r="JJP21" s="327"/>
      <c r="JJQ21" s="327"/>
      <c r="JJR21" s="327"/>
      <c r="JJS21" s="327"/>
      <c r="JJT21" s="327"/>
      <c r="JJU21" s="327"/>
      <c r="JJV21" s="327"/>
      <c r="JJW21" s="327"/>
      <c r="JJX21" s="327"/>
      <c r="JJY21" s="327"/>
      <c r="JJZ21" s="327"/>
      <c r="JKA21" s="327"/>
      <c r="JKB21" s="327"/>
      <c r="JKC21" s="327"/>
      <c r="JKD21" s="327"/>
      <c r="JKE21" s="327"/>
      <c r="JKF21" s="327"/>
      <c r="JKG21" s="327"/>
      <c r="JKH21" s="327"/>
      <c r="JKI21" s="327"/>
      <c r="JKJ21" s="327"/>
      <c r="JKK21" s="327"/>
      <c r="JKL21" s="327"/>
      <c r="JKM21" s="327"/>
      <c r="JKN21" s="327"/>
      <c r="JKO21" s="327"/>
      <c r="JKP21" s="327"/>
      <c r="JKQ21" s="327"/>
      <c r="JKR21" s="327"/>
      <c r="JKS21" s="327"/>
      <c r="JKT21" s="327"/>
      <c r="JKU21" s="327"/>
      <c r="JKV21" s="327"/>
      <c r="JKW21" s="327"/>
      <c r="JKX21" s="327"/>
      <c r="JKY21" s="327"/>
      <c r="JKZ21" s="327"/>
      <c r="JLA21" s="327"/>
      <c r="JLB21" s="327"/>
      <c r="JLC21" s="327"/>
      <c r="JLD21" s="327"/>
      <c r="JLE21" s="327"/>
      <c r="JLF21" s="327"/>
      <c r="JLG21" s="327"/>
      <c r="JLH21" s="327"/>
      <c r="JLI21" s="327"/>
      <c r="JLJ21" s="327"/>
      <c r="JLK21" s="327"/>
      <c r="JLL21" s="327"/>
      <c r="JLM21" s="327"/>
      <c r="JLN21" s="327"/>
      <c r="JLO21" s="327"/>
      <c r="JLP21" s="327"/>
      <c r="JLQ21" s="327"/>
      <c r="JLR21" s="327"/>
      <c r="JLS21" s="327"/>
      <c r="JLT21" s="327"/>
      <c r="JLU21" s="327"/>
      <c r="JLV21" s="327"/>
      <c r="JLW21" s="327"/>
      <c r="JLX21" s="327"/>
      <c r="JLY21" s="327"/>
      <c r="JLZ21" s="327"/>
      <c r="JMA21" s="327"/>
      <c r="JMB21" s="327"/>
      <c r="JMC21" s="327"/>
      <c r="JMD21" s="327"/>
      <c r="JME21" s="327"/>
      <c r="JMF21" s="327"/>
      <c r="JMG21" s="327"/>
      <c r="JMH21" s="327"/>
      <c r="JMI21" s="327"/>
      <c r="JMJ21" s="327"/>
      <c r="JMK21" s="327"/>
      <c r="JML21" s="327"/>
      <c r="JMM21" s="327"/>
      <c r="JMN21" s="327"/>
      <c r="JMO21" s="327"/>
      <c r="JMP21" s="327"/>
      <c r="JMQ21" s="327"/>
      <c r="JMR21" s="327"/>
      <c r="JMS21" s="327"/>
      <c r="JMT21" s="327"/>
      <c r="JMU21" s="327"/>
      <c r="JMV21" s="327"/>
      <c r="JMW21" s="327"/>
      <c r="JMX21" s="327"/>
      <c r="JMY21" s="327"/>
      <c r="JMZ21" s="327"/>
      <c r="JNA21" s="327"/>
      <c r="JNB21" s="327"/>
      <c r="JNC21" s="327"/>
      <c r="JND21" s="327"/>
      <c r="JNE21" s="327"/>
      <c r="JNF21" s="327"/>
      <c r="JNG21" s="327"/>
      <c r="JNH21" s="327"/>
      <c r="JNI21" s="327"/>
      <c r="JNJ21" s="327"/>
      <c r="JNK21" s="327"/>
      <c r="JNL21" s="327"/>
      <c r="JNM21" s="327"/>
      <c r="JNN21" s="327"/>
      <c r="JNO21" s="327"/>
      <c r="JNP21" s="327"/>
      <c r="JNQ21" s="327"/>
      <c r="JNR21" s="327"/>
      <c r="JNS21" s="327"/>
      <c r="JNT21" s="327"/>
      <c r="JNU21" s="327"/>
      <c r="JNV21" s="327"/>
      <c r="JNW21" s="327"/>
      <c r="JNX21" s="327"/>
      <c r="JNY21" s="327"/>
      <c r="JNZ21" s="327"/>
      <c r="JOA21" s="327"/>
      <c r="JOB21" s="327"/>
      <c r="JOC21" s="327"/>
      <c r="JOD21" s="327"/>
      <c r="JOE21" s="327"/>
      <c r="JOF21" s="327"/>
      <c r="JOG21" s="327"/>
      <c r="JOH21" s="327"/>
      <c r="JOI21" s="327"/>
      <c r="JOJ21" s="327"/>
      <c r="JOK21" s="327"/>
      <c r="JOL21" s="327"/>
      <c r="JOM21" s="327"/>
      <c r="JON21" s="327"/>
      <c r="JOO21" s="327"/>
      <c r="JOP21" s="327"/>
      <c r="JOQ21" s="327"/>
      <c r="JOR21" s="327"/>
      <c r="JOS21" s="327"/>
      <c r="JOT21" s="327"/>
      <c r="JOU21" s="327"/>
      <c r="JOV21" s="327"/>
      <c r="JOW21" s="327"/>
      <c r="JOX21" s="327"/>
      <c r="JOY21" s="327"/>
      <c r="JOZ21" s="327"/>
      <c r="JPA21" s="327"/>
      <c r="JPB21" s="327"/>
      <c r="JPC21" s="327"/>
      <c r="JPD21" s="327"/>
      <c r="JPE21" s="327"/>
      <c r="JPF21" s="327"/>
      <c r="JPG21" s="327"/>
      <c r="JPH21" s="327"/>
      <c r="JPI21" s="327"/>
      <c r="JPJ21" s="327"/>
      <c r="JPK21" s="327"/>
      <c r="JPL21" s="327"/>
      <c r="JPM21" s="327"/>
      <c r="JPN21" s="327"/>
      <c r="JPO21" s="327"/>
      <c r="JPP21" s="327"/>
      <c r="JPQ21" s="327"/>
      <c r="JPR21" s="327"/>
      <c r="JPS21" s="327"/>
      <c r="JPT21" s="327"/>
      <c r="JPU21" s="327"/>
      <c r="JPV21" s="327"/>
      <c r="JPW21" s="327"/>
      <c r="JPX21" s="327"/>
      <c r="JPY21" s="327"/>
      <c r="JPZ21" s="327"/>
      <c r="JQA21" s="327"/>
      <c r="JQB21" s="327"/>
      <c r="JQC21" s="327"/>
      <c r="JQD21" s="327"/>
      <c r="JQE21" s="327"/>
      <c r="JQF21" s="327"/>
      <c r="JQG21" s="327"/>
      <c r="JQH21" s="327"/>
      <c r="JQI21" s="327"/>
      <c r="JQJ21" s="327"/>
      <c r="JQK21" s="327"/>
      <c r="JQL21" s="327"/>
      <c r="JQM21" s="327"/>
      <c r="JQN21" s="327"/>
      <c r="JQO21" s="327"/>
      <c r="JQP21" s="327"/>
      <c r="JQQ21" s="327"/>
      <c r="JQR21" s="327"/>
      <c r="JQS21" s="327"/>
      <c r="JQT21" s="327"/>
      <c r="JQU21" s="327"/>
      <c r="JQV21" s="327"/>
      <c r="JQW21" s="327"/>
      <c r="JQX21" s="327"/>
      <c r="JQY21" s="327"/>
      <c r="JQZ21" s="327"/>
      <c r="JRA21" s="327"/>
      <c r="JRB21" s="327"/>
      <c r="JRC21" s="327"/>
      <c r="JRD21" s="327"/>
      <c r="JRE21" s="327"/>
      <c r="JRF21" s="327"/>
      <c r="JRG21" s="327"/>
      <c r="JRH21" s="327"/>
      <c r="JRI21" s="327"/>
      <c r="JRJ21" s="327"/>
      <c r="JRK21" s="327"/>
      <c r="JRL21" s="327"/>
      <c r="JRM21" s="327"/>
      <c r="JRN21" s="327"/>
      <c r="JRO21" s="327"/>
      <c r="JRP21" s="327"/>
      <c r="JRQ21" s="327"/>
      <c r="JRR21" s="327"/>
      <c r="JRS21" s="327"/>
      <c r="JRT21" s="327"/>
      <c r="JRU21" s="327"/>
      <c r="JRV21" s="327"/>
      <c r="JRW21" s="327"/>
      <c r="JRX21" s="327"/>
      <c r="JRY21" s="327"/>
      <c r="JRZ21" s="327"/>
      <c r="JSA21" s="327"/>
      <c r="JSB21" s="327"/>
      <c r="JSC21" s="327"/>
      <c r="JSD21" s="327"/>
      <c r="JSE21" s="327"/>
      <c r="JSF21" s="327"/>
      <c r="JSG21" s="327"/>
      <c r="JSH21" s="327"/>
      <c r="JSI21" s="327"/>
      <c r="JSJ21" s="327"/>
      <c r="JSK21" s="327"/>
      <c r="JSL21" s="327"/>
      <c r="JSM21" s="327"/>
      <c r="JSN21" s="327"/>
      <c r="JSO21" s="327"/>
      <c r="JSP21" s="327"/>
      <c r="JSQ21" s="327"/>
      <c r="JSR21" s="327"/>
      <c r="JSS21" s="327"/>
      <c r="JST21" s="327"/>
      <c r="JSU21" s="327"/>
      <c r="JSV21" s="327"/>
      <c r="JSW21" s="327"/>
      <c r="JSX21" s="327"/>
      <c r="JSY21" s="327"/>
      <c r="JSZ21" s="327"/>
      <c r="JTA21" s="327"/>
      <c r="JTB21" s="327"/>
      <c r="JTC21" s="327"/>
      <c r="JTD21" s="327"/>
      <c r="JTE21" s="327"/>
      <c r="JTF21" s="327"/>
      <c r="JTG21" s="327"/>
      <c r="JTH21" s="327"/>
      <c r="JTI21" s="327"/>
      <c r="JTJ21" s="327"/>
      <c r="JTK21" s="327"/>
      <c r="JTL21" s="327"/>
      <c r="JTM21" s="327"/>
      <c r="JTN21" s="327"/>
      <c r="JTO21" s="327"/>
      <c r="JTP21" s="327"/>
      <c r="JTQ21" s="327"/>
      <c r="JTR21" s="327"/>
      <c r="JTS21" s="327"/>
      <c r="JTT21" s="327"/>
      <c r="JTU21" s="327"/>
      <c r="JTV21" s="327"/>
      <c r="JTW21" s="327"/>
      <c r="JTX21" s="327"/>
      <c r="JTY21" s="327"/>
      <c r="JTZ21" s="327"/>
      <c r="JUA21" s="327"/>
      <c r="JUB21" s="327"/>
      <c r="JUC21" s="327"/>
      <c r="JUD21" s="327"/>
      <c r="JUE21" s="327"/>
      <c r="JUF21" s="327"/>
      <c r="JUG21" s="327"/>
      <c r="JUH21" s="327"/>
      <c r="JUI21" s="327"/>
      <c r="JUJ21" s="327"/>
      <c r="JUK21" s="327"/>
      <c r="JUL21" s="327"/>
      <c r="JUM21" s="327"/>
      <c r="JUN21" s="327"/>
      <c r="JUO21" s="327"/>
      <c r="JUP21" s="327"/>
      <c r="JUQ21" s="327"/>
      <c r="JUR21" s="327"/>
      <c r="JUS21" s="327"/>
      <c r="JUT21" s="327"/>
      <c r="JUU21" s="327"/>
      <c r="JUV21" s="327"/>
      <c r="JUW21" s="327"/>
      <c r="JUX21" s="327"/>
      <c r="JUY21" s="327"/>
      <c r="JUZ21" s="327"/>
      <c r="JVA21" s="327"/>
      <c r="JVB21" s="327"/>
      <c r="JVC21" s="327"/>
      <c r="JVD21" s="327"/>
      <c r="JVE21" s="327"/>
      <c r="JVF21" s="327"/>
      <c r="JVG21" s="327"/>
      <c r="JVH21" s="327"/>
      <c r="JVI21" s="327"/>
      <c r="JVJ21" s="327"/>
      <c r="JVK21" s="327"/>
      <c r="JVL21" s="327"/>
      <c r="JVM21" s="327"/>
      <c r="JVN21" s="327"/>
      <c r="JVO21" s="327"/>
      <c r="JVP21" s="327"/>
      <c r="JVQ21" s="327"/>
      <c r="JVR21" s="327"/>
      <c r="JVS21" s="327"/>
      <c r="JVT21" s="327"/>
      <c r="JVU21" s="327"/>
      <c r="JVV21" s="327"/>
      <c r="JVW21" s="327"/>
      <c r="JVX21" s="327"/>
      <c r="JVY21" s="327"/>
      <c r="JVZ21" s="327"/>
      <c r="JWA21" s="327"/>
      <c r="JWB21" s="327"/>
      <c r="JWC21" s="327"/>
      <c r="JWD21" s="327"/>
      <c r="JWE21" s="327"/>
      <c r="JWF21" s="327"/>
      <c r="JWG21" s="327"/>
      <c r="JWH21" s="327"/>
      <c r="JWI21" s="327"/>
      <c r="JWJ21" s="327"/>
      <c r="JWK21" s="327"/>
      <c r="JWL21" s="327"/>
      <c r="JWM21" s="327"/>
      <c r="JWN21" s="327"/>
      <c r="JWO21" s="327"/>
      <c r="JWP21" s="327"/>
      <c r="JWQ21" s="327"/>
      <c r="JWR21" s="327"/>
      <c r="JWS21" s="327"/>
      <c r="JWT21" s="327"/>
      <c r="JWU21" s="327"/>
      <c r="JWV21" s="327"/>
      <c r="JWW21" s="327"/>
      <c r="JWX21" s="327"/>
      <c r="JWY21" s="327"/>
      <c r="JWZ21" s="327"/>
      <c r="JXA21" s="327"/>
      <c r="JXB21" s="327"/>
      <c r="JXC21" s="327"/>
      <c r="JXD21" s="327"/>
      <c r="JXE21" s="327"/>
      <c r="JXF21" s="327"/>
      <c r="JXG21" s="327"/>
      <c r="JXH21" s="327"/>
      <c r="JXI21" s="327"/>
      <c r="JXJ21" s="327"/>
      <c r="JXK21" s="327"/>
      <c r="JXL21" s="327"/>
      <c r="JXM21" s="327"/>
      <c r="JXN21" s="327"/>
      <c r="JXO21" s="327"/>
      <c r="JXP21" s="327"/>
      <c r="JXQ21" s="327"/>
      <c r="JXR21" s="327"/>
      <c r="JXS21" s="327"/>
      <c r="JXT21" s="327"/>
      <c r="JXU21" s="327"/>
      <c r="JXV21" s="327"/>
      <c r="JXW21" s="327"/>
      <c r="JXX21" s="327"/>
      <c r="JXY21" s="327"/>
      <c r="JXZ21" s="327"/>
      <c r="JYA21" s="327"/>
      <c r="JYB21" s="327"/>
      <c r="JYC21" s="327"/>
      <c r="JYD21" s="327"/>
      <c r="JYE21" s="327"/>
      <c r="JYF21" s="327"/>
      <c r="JYG21" s="327"/>
      <c r="JYH21" s="327"/>
      <c r="JYI21" s="327"/>
      <c r="JYJ21" s="327"/>
      <c r="JYK21" s="327"/>
      <c r="JYL21" s="327"/>
      <c r="JYM21" s="327"/>
      <c r="JYN21" s="327"/>
      <c r="JYO21" s="327"/>
      <c r="JYP21" s="327"/>
      <c r="JYQ21" s="327"/>
      <c r="JYR21" s="327"/>
      <c r="JYS21" s="327"/>
      <c r="JYT21" s="327"/>
      <c r="JYU21" s="327"/>
      <c r="JYV21" s="327"/>
      <c r="JYW21" s="327"/>
      <c r="JYX21" s="327"/>
      <c r="JYY21" s="327"/>
      <c r="JYZ21" s="327"/>
      <c r="JZA21" s="327"/>
      <c r="JZB21" s="327"/>
      <c r="JZC21" s="327"/>
      <c r="JZD21" s="327"/>
      <c r="JZE21" s="327"/>
      <c r="JZF21" s="327"/>
      <c r="JZG21" s="327"/>
      <c r="JZH21" s="327"/>
      <c r="JZI21" s="327"/>
      <c r="JZJ21" s="327"/>
      <c r="JZK21" s="327"/>
      <c r="JZL21" s="327"/>
      <c r="JZM21" s="327"/>
      <c r="JZN21" s="327"/>
      <c r="JZO21" s="327"/>
      <c r="JZP21" s="327"/>
      <c r="JZQ21" s="327"/>
      <c r="JZR21" s="327"/>
      <c r="JZS21" s="327"/>
      <c r="JZT21" s="327"/>
      <c r="JZU21" s="327"/>
      <c r="JZV21" s="327"/>
      <c r="JZW21" s="327"/>
      <c r="JZX21" s="327"/>
      <c r="JZY21" s="327"/>
      <c r="JZZ21" s="327"/>
      <c r="KAA21" s="327"/>
      <c r="KAB21" s="327"/>
      <c r="KAC21" s="327"/>
      <c r="KAD21" s="327"/>
      <c r="KAE21" s="327"/>
      <c r="KAF21" s="327"/>
      <c r="KAG21" s="327"/>
      <c r="KAH21" s="327"/>
      <c r="KAI21" s="327"/>
      <c r="KAJ21" s="327"/>
      <c r="KAK21" s="327"/>
      <c r="KAL21" s="327"/>
      <c r="KAM21" s="327"/>
      <c r="KAN21" s="327"/>
      <c r="KAO21" s="327"/>
      <c r="KAP21" s="327"/>
      <c r="KAQ21" s="327"/>
      <c r="KAR21" s="327"/>
      <c r="KAS21" s="327"/>
      <c r="KAT21" s="327"/>
      <c r="KAU21" s="327"/>
      <c r="KAV21" s="327"/>
      <c r="KAW21" s="327"/>
      <c r="KAX21" s="327"/>
      <c r="KAY21" s="327"/>
      <c r="KAZ21" s="327"/>
      <c r="KBA21" s="327"/>
      <c r="KBB21" s="327"/>
      <c r="KBC21" s="327"/>
      <c r="KBD21" s="327"/>
      <c r="KBE21" s="327"/>
      <c r="KBF21" s="327"/>
      <c r="KBG21" s="327"/>
      <c r="KBH21" s="327"/>
      <c r="KBI21" s="327"/>
      <c r="KBJ21" s="327"/>
      <c r="KBK21" s="327"/>
      <c r="KBL21" s="327"/>
      <c r="KBM21" s="327"/>
      <c r="KBN21" s="327"/>
      <c r="KBO21" s="327"/>
      <c r="KBP21" s="327"/>
      <c r="KBQ21" s="327"/>
      <c r="KBR21" s="327"/>
      <c r="KBS21" s="327"/>
      <c r="KBT21" s="327"/>
      <c r="KBU21" s="327"/>
      <c r="KBV21" s="327"/>
      <c r="KBW21" s="327"/>
      <c r="KBX21" s="327"/>
      <c r="KBY21" s="327"/>
      <c r="KBZ21" s="327"/>
      <c r="KCA21" s="327"/>
      <c r="KCB21" s="327"/>
      <c r="KCC21" s="327"/>
      <c r="KCD21" s="327"/>
      <c r="KCE21" s="327"/>
      <c r="KCF21" s="327"/>
      <c r="KCG21" s="327"/>
      <c r="KCH21" s="327"/>
      <c r="KCI21" s="327"/>
      <c r="KCJ21" s="327"/>
      <c r="KCK21" s="327"/>
      <c r="KCL21" s="327"/>
      <c r="KCM21" s="327"/>
      <c r="KCN21" s="327"/>
      <c r="KCO21" s="327"/>
      <c r="KCP21" s="327"/>
      <c r="KCQ21" s="327"/>
      <c r="KCR21" s="327"/>
      <c r="KCS21" s="327"/>
      <c r="KCT21" s="327"/>
      <c r="KCU21" s="327"/>
      <c r="KCV21" s="327"/>
      <c r="KCW21" s="327"/>
      <c r="KCX21" s="327"/>
      <c r="KCY21" s="327"/>
      <c r="KCZ21" s="327"/>
      <c r="KDA21" s="327"/>
      <c r="KDB21" s="327"/>
      <c r="KDC21" s="327"/>
      <c r="KDD21" s="327"/>
      <c r="KDE21" s="327"/>
      <c r="KDF21" s="327"/>
      <c r="KDG21" s="327"/>
      <c r="KDH21" s="327"/>
      <c r="KDI21" s="327"/>
      <c r="KDJ21" s="327"/>
      <c r="KDK21" s="327"/>
      <c r="KDL21" s="327"/>
      <c r="KDM21" s="327"/>
      <c r="KDN21" s="327"/>
      <c r="KDO21" s="327"/>
      <c r="KDP21" s="327"/>
      <c r="KDQ21" s="327"/>
      <c r="KDR21" s="327"/>
      <c r="KDS21" s="327"/>
      <c r="KDT21" s="327"/>
      <c r="KDU21" s="327"/>
      <c r="KDV21" s="327"/>
      <c r="KDW21" s="327"/>
      <c r="KDX21" s="327"/>
      <c r="KDY21" s="327"/>
      <c r="KDZ21" s="327"/>
      <c r="KEA21" s="327"/>
      <c r="KEB21" s="327"/>
      <c r="KEC21" s="327"/>
      <c r="KED21" s="327"/>
      <c r="KEE21" s="327"/>
      <c r="KEF21" s="327"/>
      <c r="KEG21" s="327"/>
      <c r="KEH21" s="327"/>
      <c r="KEI21" s="327"/>
      <c r="KEJ21" s="327"/>
      <c r="KEK21" s="327"/>
      <c r="KEL21" s="327"/>
      <c r="KEM21" s="327"/>
      <c r="KEN21" s="327"/>
      <c r="KEO21" s="327"/>
      <c r="KEP21" s="327"/>
      <c r="KEQ21" s="327"/>
      <c r="KER21" s="327"/>
      <c r="KES21" s="327"/>
      <c r="KET21" s="327"/>
      <c r="KEU21" s="327"/>
      <c r="KEV21" s="327"/>
      <c r="KEW21" s="327"/>
      <c r="KEX21" s="327"/>
      <c r="KEY21" s="327"/>
      <c r="KEZ21" s="327"/>
      <c r="KFA21" s="327"/>
      <c r="KFB21" s="327"/>
      <c r="KFC21" s="327"/>
      <c r="KFD21" s="327"/>
      <c r="KFE21" s="327"/>
      <c r="KFF21" s="327"/>
      <c r="KFG21" s="327"/>
      <c r="KFH21" s="327"/>
      <c r="KFI21" s="327"/>
      <c r="KFJ21" s="327"/>
      <c r="KFK21" s="327"/>
      <c r="KFL21" s="327"/>
      <c r="KFM21" s="327"/>
      <c r="KFN21" s="327"/>
      <c r="KFO21" s="327"/>
      <c r="KFP21" s="327"/>
      <c r="KFQ21" s="327"/>
      <c r="KFR21" s="327"/>
      <c r="KFS21" s="327"/>
      <c r="KFT21" s="327"/>
      <c r="KFU21" s="327"/>
      <c r="KFV21" s="327"/>
      <c r="KFW21" s="327"/>
      <c r="KFX21" s="327"/>
      <c r="KFY21" s="327"/>
      <c r="KFZ21" s="327"/>
      <c r="KGA21" s="327"/>
      <c r="KGB21" s="327"/>
      <c r="KGC21" s="327"/>
      <c r="KGD21" s="327"/>
      <c r="KGE21" s="327"/>
      <c r="KGF21" s="327"/>
      <c r="KGG21" s="327"/>
      <c r="KGH21" s="327"/>
      <c r="KGI21" s="327"/>
      <c r="KGJ21" s="327"/>
      <c r="KGK21" s="327"/>
      <c r="KGL21" s="327"/>
      <c r="KGM21" s="327"/>
      <c r="KGN21" s="327"/>
      <c r="KGO21" s="327"/>
      <c r="KGP21" s="327"/>
      <c r="KGQ21" s="327"/>
      <c r="KGR21" s="327"/>
      <c r="KGS21" s="327"/>
      <c r="KGT21" s="327"/>
      <c r="KGU21" s="327"/>
      <c r="KGV21" s="327"/>
      <c r="KGW21" s="327"/>
      <c r="KGX21" s="327"/>
      <c r="KGY21" s="327"/>
      <c r="KGZ21" s="327"/>
      <c r="KHA21" s="327"/>
      <c r="KHB21" s="327"/>
      <c r="KHC21" s="327"/>
      <c r="KHD21" s="327"/>
      <c r="KHE21" s="327"/>
      <c r="KHF21" s="327"/>
      <c r="KHG21" s="327"/>
      <c r="KHH21" s="327"/>
      <c r="KHI21" s="327"/>
      <c r="KHJ21" s="327"/>
      <c r="KHK21" s="327"/>
      <c r="KHL21" s="327"/>
      <c r="KHM21" s="327"/>
      <c r="KHN21" s="327"/>
      <c r="KHO21" s="327"/>
      <c r="KHP21" s="327"/>
      <c r="KHQ21" s="327"/>
      <c r="KHR21" s="327"/>
      <c r="KHS21" s="327"/>
      <c r="KHT21" s="327"/>
      <c r="KHU21" s="327"/>
      <c r="KHV21" s="327"/>
      <c r="KHW21" s="327"/>
      <c r="KHX21" s="327"/>
      <c r="KHY21" s="327"/>
      <c r="KHZ21" s="327"/>
      <c r="KIA21" s="327"/>
      <c r="KIB21" s="327"/>
      <c r="KIC21" s="327"/>
      <c r="KID21" s="327"/>
      <c r="KIE21" s="327"/>
      <c r="KIF21" s="327"/>
      <c r="KIG21" s="327"/>
      <c r="KIH21" s="327"/>
      <c r="KII21" s="327"/>
      <c r="KIJ21" s="327"/>
      <c r="KIK21" s="327"/>
      <c r="KIL21" s="327"/>
      <c r="KIM21" s="327"/>
      <c r="KIN21" s="327"/>
      <c r="KIO21" s="327"/>
      <c r="KIP21" s="327"/>
      <c r="KIQ21" s="327"/>
      <c r="KIR21" s="327"/>
      <c r="KIS21" s="327"/>
      <c r="KIT21" s="327"/>
      <c r="KIU21" s="327"/>
      <c r="KIV21" s="327"/>
      <c r="KIW21" s="327"/>
      <c r="KIX21" s="327"/>
      <c r="KIY21" s="327"/>
      <c r="KIZ21" s="327"/>
      <c r="KJA21" s="327"/>
      <c r="KJB21" s="327"/>
      <c r="KJC21" s="327"/>
      <c r="KJD21" s="327"/>
      <c r="KJE21" s="327"/>
      <c r="KJF21" s="327"/>
      <c r="KJG21" s="327"/>
      <c r="KJH21" s="327"/>
      <c r="KJI21" s="327"/>
      <c r="KJJ21" s="327"/>
      <c r="KJK21" s="327"/>
      <c r="KJL21" s="327"/>
      <c r="KJM21" s="327"/>
      <c r="KJN21" s="327"/>
      <c r="KJO21" s="327"/>
      <c r="KJP21" s="327"/>
      <c r="KJQ21" s="327"/>
      <c r="KJR21" s="327"/>
      <c r="KJS21" s="327"/>
      <c r="KJT21" s="327"/>
      <c r="KJU21" s="327"/>
      <c r="KJV21" s="327"/>
      <c r="KJW21" s="327"/>
      <c r="KJX21" s="327"/>
      <c r="KJY21" s="327"/>
      <c r="KJZ21" s="327"/>
      <c r="KKA21" s="327"/>
      <c r="KKB21" s="327"/>
      <c r="KKC21" s="327"/>
      <c r="KKD21" s="327"/>
      <c r="KKE21" s="327"/>
      <c r="KKF21" s="327"/>
      <c r="KKG21" s="327"/>
      <c r="KKH21" s="327"/>
      <c r="KKI21" s="327"/>
      <c r="KKJ21" s="327"/>
      <c r="KKK21" s="327"/>
      <c r="KKL21" s="327"/>
      <c r="KKM21" s="327"/>
      <c r="KKN21" s="327"/>
      <c r="KKO21" s="327"/>
      <c r="KKP21" s="327"/>
      <c r="KKQ21" s="327"/>
      <c r="KKR21" s="327"/>
      <c r="KKS21" s="327"/>
      <c r="KKT21" s="327"/>
      <c r="KKU21" s="327"/>
      <c r="KKV21" s="327"/>
      <c r="KKW21" s="327"/>
      <c r="KKX21" s="327"/>
      <c r="KKY21" s="327"/>
      <c r="KKZ21" s="327"/>
      <c r="KLA21" s="327"/>
      <c r="KLB21" s="327"/>
      <c r="KLC21" s="327"/>
      <c r="KLD21" s="327"/>
      <c r="KLE21" s="327"/>
      <c r="KLF21" s="327"/>
      <c r="KLG21" s="327"/>
      <c r="KLH21" s="327"/>
      <c r="KLI21" s="327"/>
      <c r="KLJ21" s="327"/>
      <c r="KLK21" s="327"/>
      <c r="KLL21" s="327"/>
      <c r="KLM21" s="327"/>
      <c r="KLN21" s="327"/>
      <c r="KLO21" s="327"/>
      <c r="KLP21" s="327"/>
      <c r="KLQ21" s="327"/>
      <c r="KLR21" s="327"/>
      <c r="KLS21" s="327"/>
      <c r="KLT21" s="327"/>
      <c r="KLU21" s="327"/>
      <c r="KLV21" s="327"/>
      <c r="KLW21" s="327"/>
      <c r="KLX21" s="327"/>
      <c r="KLY21" s="327"/>
      <c r="KLZ21" s="327"/>
      <c r="KMA21" s="327"/>
      <c r="KMB21" s="327"/>
      <c r="KMC21" s="327"/>
      <c r="KMD21" s="327"/>
      <c r="KME21" s="327"/>
      <c r="KMF21" s="327"/>
      <c r="KMG21" s="327"/>
      <c r="KMH21" s="327"/>
      <c r="KMI21" s="327"/>
      <c r="KMJ21" s="327"/>
      <c r="KMK21" s="327"/>
      <c r="KML21" s="327"/>
      <c r="KMM21" s="327"/>
      <c r="KMN21" s="327"/>
      <c r="KMO21" s="327"/>
      <c r="KMP21" s="327"/>
      <c r="KMQ21" s="327"/>
      <c r="KMR21" s="327"/>
      <c r="KMS21" s="327"/>
      <c r="KMT21" s="327"/>
      <c r="KMU21" s="327"/>
      <c r="KMV21" s="327"/>
      <c r="KMW21" s="327"/>
      <c r="KMX21" s="327"/>
      <c r="KMY21" s="327"/>
      <c r="KMZ21" s="327"/>
      <c r="KNA21" s="327"/>
      <c r="KNB21" s="327"/>
      <c r="KNC21" s="327"/>
      <c r="KND21" s="327"/>
      <c r="KNE21" s="327"/>
      <c r="KNF21" s="327"/>
      <c r="KNG21" s="327"/>
      <c r="KNH21" s="327"/>
      <c r="KNI21" s="327"/>
      <c r="KNJ21" s="327"/>
      <c r="KNK21" s="327"/>
      <c r="KNL21" s="327"/>
      <c r="KNM21" s="327"/>
      <c r="KNN21" s="327"/>
      <c r="KNO21" s="327"/>
      <c r="KNP21" s="327"/>
      <c r="KNQ21" s="327"/>
      <c r="KNR21" s="327"/>
      <c r="KNS21" s="327"/>
      <c r="KNT21" s="327"/>
      <c r="KNU21" s="327"/>
      <c r="KNV21" s="327"/>
      <c r="KNW21" s="327"/>
      <c r="KNX21" s="327"/>
      <c r="KNY21" s="327"/>
      <c r="KNZ21" s="327"/>
      <c r="KOA21" s="327"/>
      <c r="KOB21" s="327"/>
      <c r="KOC21" s="327"/>
      <c r="KOD21" s="327"/>
      <c r="KOE21" s="327"/>
      <c r="KOF21" s="327"/>
      <c r="KOG21" s="327"/>
      <c r="KOH21" s="327"/>
      <c r="KOI21" s="327"/>
      <c r="KOJ21" s="327"/>
      <c r="KOK21" s="327"/>
      <c r="KOL21" s="327"/>
      <c r="KOM21" s="327"/>
      <c r="KON21" s="327"/>
      <c r="KOO21" s="327"/>
      <c r="KOP21" s="327"/>
      <c r="KOQ21" s="327"/>
      <c r="KOR21" s="327"/>
      <c r="KOS21" s="327"/>
      <c r="KOT21" s="327"/>
      <c r="KOU21" s="327"/>
      <c r="KOV21" s="327"/>
      <c r="KOW21" s="327"/>
      <c r="KOX21" s="327"/>
      <c r="KOY21" s="327"/>
      <c r="KOZ21" s="327"/>
      <c r="KPA21" s="327"/>
      <c r="KPB21" s="327"/>
      <c r="KPC21" s="327"/>
      <c r="KPD21" s="327"/>
      <c r="KPE21" s="327"/>
      <c r="KPF21" s="327"/>
      <c r="KPG21" s="327"/>
      <c r="KPH21" s="327"/>
      <c r="KPI21" s="327"/>
      <c r="KPJ21" s="327"/>
      <c r="KPK21" s="327"/>
      <c r="KPL21" s="327"/>
      <c r="KPM21" s="327"/>
      <c r="KPN21" s="327"/>
      <c r="KPO21" s="327"/>
      <c r="KPP21" s="327"/>
      <c r="KPQ21" s="327"/>
      <c r="KPR21" s="327"/>
      <c r="KPS21" s="327"/>
      <c r="KPT21" s="327"/>
      <c r="KPU21" s="327"/>
      <c r="KPV21" s="327"/>
      <c r="KPW21" s="327"/>
      <c r="KPX21" s="327"/>
      <c r="KPY21" s="327"/>
      <c r="KPZ21" s="327"/>
      <c r="KQA21" s="327"/>
      <c r="KQB21" s="327"/>
      <c r="KQC21" s="327"/>
      <c r="KQD21" s="327"/>
      <c r="KQE21" s="327"/>
      <c r="KQF21" s="327"/>
      <c r="KQG21" s="327"/>
      <c r="KQH21" s="327"/>
      <c r="KQI21" s="327"/>
      <c r="KQJ21" s="327"/>
      <c r="KQK21" s="327"/>
      <c r="KQL21" s="327"/>
      <c r="KQM21" s="327"/>
      <c r="KQN21" s="327"/>
      <c r="KQO21" s="327"/>
      <c r="KQP21" s="327"/>
      <c r="KQQ21" s="327"/>
      <c r="KQR21" s="327"/>
      <c r="KQS21" s="327"/>
      <c r="KQT21" s="327"/>
      <c r="KQU21" s="327"/>
      <c r="KQV21" s="327"/>
      <c r="KQW21" s="327"/>
      <c r="KQX21" s="327"/>
      <c r="KQY21" s="327"/>
      <c r="KQZ21" s="327"/>
      <c r="KRA21" s="327"/>
      <c r="KRB21" s="327"/>
      <c r="KRC21" s="327"/>
      <c r="KRD21" s="327"/>
      <c r="KRE21" s="327"/>
      <c r="KRF21" s="327"/>
      <c r="KRG21" s="327"/>
      <c r="KRH21" s="327"/>
      <c r="KRI21" s="327"/>
      <c r="KRJ21" s="327"/>
      <c r="KRK21" s="327"/>
      <c r="KRL21" s="327"/>
      <c r="KRM21" s="327"/>
      <c r="KRN21" s="327"/>
      <c r="KRO21" s="327"/>
      <c r="KRP21" s="327"/>
      <c r="KRQ21" s="327"/>
      <c r="KRR21" s="327"/>
      <c r="KRS21" s="327"/>
      <c r="KRT21" s="327"/>
      <c r="KRU21" s="327"/>
      <c r="KRV21" s="327"/>
      <c r="KRW21" s="327"/>
      <c r="KRX21" s="327"/>
      <c r="KRY21" s="327"/>
      <c r="KRZ21" s="327"/>
      <c r="KSA21" s="327"/>
      <c r="KSB21" s="327"/>
      <c r="KSC21" s="327"/>
      <c r="KSD21" s="327"/>
      <c r="KSE21" s="327"/>
      <c r="KSF21" s="327"/>
      <c r="KSG21" s="327"/>
      <c r="KSH21" s="327"/>
      <c r="KSI21" s="327"/>
      <c r="KSJ21" s="327"/>
      <c r="KSK21" s="327"/>
      <c r="KSL21" s="327"/>
      <c r="KSM21" s="327"/>
      <c r="KSN21" s="327"/>
      <c r="KSO21" s="327"/>
      <c r="KSP21" s="327"/>
      <c r="KSQ21" s="327"/>
      <c r="KSR21" s="327"/>
      <c r="KSS21" s="327"/>
      <c r="KST21" s="327"/>
      <c r="KSU21" s="327"/>
      <c r="KSV21" s="327"/>
      <c r="KSW21" s="327"/>
      <c r="KSX21" s="327"/>
      <c r="KSY21" s="327"/>
      <c r="KSZ21" s="327"/>
      <c r="KTA21" s="327"/>
      <c r="KTB21" s="327"/>
      <c r="KTC21" s="327"/>
      <c r="KTD21" s="327"/>
      <c r="KTE21" s="327"/>
      <c r="KTF21" s="327"/>
      <c r="KTG21" s="327"/>
      <c r="KTH21" s="327"/>
      <c r="KTI21" s="327"/>
      <c r="KTJ21" s="327"/>
      <c r="KTK21" s="327"/>
      <c r="KTL21" s="327"/>
      <c r="KTM21" s="327"/>
      <c r="KTN21" s="327"/>
      <c r="KTO21" s="327"/>
      <c r="KTP21" s="327"/>
      <c r="KTQ21" s="327"/>
      <c r="KTR21" s="327"/>
      <c r="KTS21" s="327"/>
      <c r="KTT21" s="327"/>
      <c r="KTU21" s="327"/>
      <c r="KTV21" s="327"/>
      <c r="KTW21" s="327"/>
      <c r="KTX21" s="327"/>
      <c r="KTY21" s="327"/>
      <c r="KTZ21" s="327"/>
      <c r="KUA21" s="327"/>
      <c r="KUB21" s="327"/>
      <c r="KUC21" s="327"/>
      <c r="KUD21" s="327"/>
      <c r="KUE21" s="327"/>
      <c r="KUF21" s="327"/>
      <c r="KUG21" s="327"/>
      <c r="KUH21" s="327"/>
      <c r="KUI21" s="327"/>
      <c r="KUJ21" s="327"/>
      <c r="KUK21" s="327"/>
      <c r="KUL21" s="327"/>
      <c r="KUM21" s="327"/>
      <c r="KUN21" s="327"/>
      <c r="KUO21" s="327"/>
      <c r="KUP21" s="327"/>
      <c r="KUQ21" s="327"/>
      <c r="KUR21" s="327"/>
      <c r="KUS21" s="327"/>
      <c r="KUT21" s="327"/>
      <c r="KUU21" s="327"/>
      <c r="KUV21" s="327"/>
      <c r="KUW21" s="327"/>
      <c r="KUX21" s="327"/>
      <c r="KUY21" s="327"/>
      <c r="KUZ21" s="327"/>
      <c r="KVA21" s="327"/>
      <c r="KVB21" s="327"/>
      <c r="KVC21" s="327"/>
      <c r="KVD21" s="327"/>
      <c r="KVE21" s="327"/>
      <c r="KVF21" s="327"/>
      <c r="KVG21" s="327"/>
      <c r="KVH21" s="327"/>
      <c r="KVI21" s="327"/>
      <c r="KVJ21" s="327"/>
      <c r="KVK21" s="327"/>
      <c r="KVL21" s="327"/>
      <c r="KVM21" s="327"/>
      <c r="KVN21" s="327"/>
      <c r="KVO21" s="327"/>
      <c r="KVP21" s="327"/>
      <c r="KVQ21" s="327"/>
      <c r="KVR21" s="327"/>
      <c r="KVS21" s="327"/>
      <c r="KVT21" s="327"/>
      <c r="KVU21" s="327"/>
      <c r="KVV21" s="327"/>
      <c r="KVW21" s="327"/>
      <c r="KVX21" s="327"/>
      <c r="KVY21" s="327"/>
      <c r="KVZ21" s="327"/>
      <c r="KWA21" s="327"/>
      <c r="KWB21" s="327"/>
      <c r="KWC21" s="327"/>
      <c r="KWD21" s="327"/>
      <c r="KWE21" s="327"/>
      <c r="KWF21" s="327"/>
      <c r="KWG21" s="327"/>
      <c r="KWH21" s="327"/>
      <c r="KWI21" s="327"/>
      <c r="KWJ21" s="327"/>
      <c r="KWK21" s="327"/>
      <c r="KWL21" s="327"/>
      <c r="KWM21" s="327"/>
      <c r="KWN21" s="327"/>
      <c r="KWO21" s="327"/>
      <c r="KWP21" s="327"/>
      <c r="KWQ21" s="327"/>
      <c r="KWR21" s="327"/>
      <c r="KWS21" s="327"/>
      <c r="KWT21" s="327"/>
      <c r="KWU21" s="327"/>
      <c r="KWV21" s="327"/>
      <c r="KWW21" s="327"/>
      <c r="KWX21" s="327"/>
      <c r="KWY21" s="327"/>
      <c r="KWZ21" s="327"/>
      <c r="KXA21" s="327"/>
      <c r="KXB21" s="327"/>
      <c r="KXC21" s="327"/>
      <c r="KXD21" s="327"/>
      <c r="KXE21" s="327"/>
      <c r="KXF21" s="327"/>
      <c r="KXG21" s="327"/>
      <c r="KXH21" s="327"/>
      <c r="KXI21" s="327"/>
      <c r="KXJ21" s="327"/>
      <c r="KXK21" s="327"/>
      <c r="KXL21" s="327"/>
      <c r="KXM21" s="327"/>
      <c r="KXN21" s="327"/>
      <c r="KXO21" s="327"/>
      <c r="KXP21" s="327"/>
      <c r="KXQ21" s="327"/>
      <c r="KXR21" s="327"/>
      <c r="KXS21" s="327"/>
      <c r="KXT21" s="327"/>
      <c r="KXU21" s="327"/>
      <c r="KXV21" s="327"/>
      <c r="KXW21" s="327"/>
      <c r="KXX21" s="327"/>
      <c r="KXY21" s="327"/>
      <c r="KXZ21" s="327"/>
      <c r="KYA21" s="327"/>
      <c r="KYB21" s="327"/>
      <c r="KYC21" s="327"/>
      <c r="KYD21" s="327"/>
      <c r="KYE21" s="327"/>
      <c r="KYF21" s="327"/>
      <c r="KYG21" s="327"/>
      <c r="KYH21" s="327"/>
      <c r="KYI21" s="327"/>
      <c r="KYJ21" s="327"/>
      <c r="KYK21" s="327"/>
      <c r="KYL21" s="327"/>
      <c r="KYM21" s="327"/>
      <c r="KYN21" s="327"/>
      <c r="KYO21" s="327"/>
      <c r="KYP21" s="327"/>
      <c r="KYQ21" s="327"/>
      <c r="KYR21" s="327"/>
      <c r="KYS21" s="327"/>
      <c r="KYT21" s="327"/>
      <c r="KYU21" s="327"/>
      <c r="KYV21" s="327"/>
      <c r="KYW21" s="327"/>
      <c r="KYX21" s="327"/>
      <c r="KYY21" s="327"/>
      <c r="KYZ21" s="327"/>
      <c r="KZA21" s="327"/>
      <c r="KZB21" s="327"/>
      <c r="KZC21" s="327"/>
      <c r="KZD21" s="327"/>
      <c r="KZE21" s="327"/>
      <c r="KZF21" s="327"/>
      <c r="KZG21" s="327"/>
      <c r="KZH21" s="327"/>
      <c r="KZI21" s="327"/>
      <c r="KZJ21" s="327"/>
      <c r="KZK21" s="327"/>
      <c r="KZL21" s="327"/>
      <c r="KZM21" s="327"/>
      <c r="KZN21" s="327"/>
      <c r="KZO21" s="327"/>
      <c r="KZP21" s="327"/>
      <c r="KZQ21" s="327"/>
      <c r="KZR21" s="327"/>
      <c r="KZS21" s="327"/>
      <c r="KZT21" s="327"/>
      <c r="KZU21" s="327"/>
      <c r="KZV21" s="327"/>
      <c r="KZW21" s="327"/>
      <c r="KZX21" s="327"/>
      <c r="KZY21" s="327"/>
      <c r="KZZ21" s="327"/>
      <c r="LAA21" s="327"/>
      <c r="LAB21" s="327"/>
      <c r="LAC21" s="327"/>
      <c r="LAD21" s="327"/>
      <c r="LAE21" s="327"/>
      <c r="LAF21" s="327"/>
      <c r="LAG21" s="327"/>
      <c r="LAH21" s="327"/>
      <c r="LAI21" s="327"/>
      <c r="LAJ21" s="327"/>
      <c r="LAK21" s="327"/>
      <c r="LAL21" s="327"/>
      <c r="LAM21" s="327"/>
      <c r="LAN21" s="327"/>
      <c r="LAO21" s="327"/>
      <c r="LAP21" s="327"/>
      <c r="LAQ21" s="327"/>
      <c r="LAR21" s="327"/>
      <c r="LAS21" s="327"/>
      <c r="LAT21" s="327"/>
      <c r="LAU21" s="327"/>
      <c r="LAV21" s="327"/>
      <c r="LAW21" s="327"/>
      <c r="LAX21" s="327"/>
      <c r="LAY21" s="327"/>
      <c r="LAZ21" s="327"/>
      <c r="LBA21" s="327"/>
      <c r="LBB21" s="327"/>
      <c r="LBC21" s="327"/>
      <c r="LBD21" s="327"/>
      <c r="LBE21" s="327"/>
      <c r="LBF21" s="327"/>
      <c r="LBG21" s="327"/>
      <c r="LBH21" s="327"/>
      <c r="LBI21" s="327"/>
      <c r="LBJ21" s="327"/>
      <c r="LBK21" s="327"/>
      <c r="LBL21" s="327"/>
      <c r="LBM21" s="327"/>
      <c r="LBN21" s="327"/>
      <c r="LBO21" s="327"/>
      <c r="LBP21" s="327"/>
      <c r="LBQ21" s="327"/>
      <c r="LBR21" s="327"/>
      <c r="LBS21" s="327"/>
      <c r="LBT21" s="327"/>
      <c r="LBU21" s="327"/>
      <c r="LBV21" s="327"/>
      <c r="LBW21" s="327"/>
      <c r="LBX21" s="327"/>
      <c r="LBY21" s="327"/>
      <c r="LBZ21" s="327"/>
      <c r="LCA21" s="327"/>
      <c r="LCB21" s="327"/>
      <c r="LCC21" s="327"/>
      <c r="LCD21" s="327"/>
      <c r="LCE21" s="327"/>
      <c r="LCF21" s="327"/>
      <c r="LCG21" s="327"/>
      <c r="LCH21" s="327"/>
      <c r="LCI21" s="327"/>
      <c r="LCJ21" s="327"/>
      <c r="LCK21" s="327"/>
      <c r="LCL21" s="327"/>
      <c r="LCM21" s="327"/>
      <c r="LCN21" s="327"/>
      <c r="LCO21" s="327"/>
      <c r="LCP21" s="327"/>
      <c r="LCQ21" s="327"/>
      <c r="LCR21" s="327"/>
      <c r="LCS21" s="327"/>
      <c r="LCT21" s="327"/>
      <c r="LCU21" s="327"/>
      <c r="LCV21" s="327"/>
      <c r="LCW21" s="327"/>
      <c r="LCX21" s="327"/>
      <c r="LCY21" s="327"/>
      <c r="LCZ21" s="327"/>
      <c r="LDA21" s="327"/>
      <c r="LDB21" s="327"/>
      <c r="LDC21" s="327"/>
      <c r="LDD21" s="327"/>
      <c r="LDE21" s="327"/>
      <c r="LDF21" s="327"/>
      <c r="LDG21" s="327"/>
      <c r="LDH21" s="327"/>
      <c r="LDI21" s="327"/>
      <c r="LDJ21" s="327"/>
      <c r="LDK21" s="327"/>
      <c r="LDL21" s="327"/>
      <c r="LDM21" s="327"/>
      <c r="LDN21" s="327"/>
      <c r="LDO21" s="327"/>
      <c r="LDP21" s="327"/>
      <c r="LDQ21" s="327"/>
      <c r="LDR21" s="327"/>
      <c r="LDS21" s="327"/>
      <c r="LDT21" s="327"/>
      <c r="LDU21" s="327"/>
      <c r="LDV21" s="327"/>
      <c r="LDW21" s="327"/>
      <c r="LDX21" s="327"/>
      <c r="LDY21" s="327"/>
      <c r="LDZ21" s="327"/>
      <c r="LEA21" s="327"/>
      <c r="LEB21" s="327"/>
      <c r="LEC21" s="327"/>
      <c r="LED21" s="327"/>
      <c r="LEE21" s="327"/>
      <c r="LEF21" s="327"/>
      <c r="LEG21" s="327"/>
      <c r="LEH21" s="327"/>
      <c r="LEI21" s="327"/>
      <c r="LEJ21" s="327"/>
      <c r="LEK21" s="327"/>
      <c r="LEL21" s="327"/>
      <c r="LEM21" s="327"/>
      <c r="LEN21" s="327"/>
      <c r="LEO21" s="327"/>
      <c r="LEP21" s="327"/>
      <c r="LEQ21" s="327"/>
      <c r="LER21" s="327"/>
      <c r="LES21" s="327"/>
      <c r="LET21" s="327"/>
      <c r="LEU21" s="327"/>
      <c r="LEV21" s="327"/>
      <c r="LEW21" s="327"/>
      <c r="LEX21" s="327"/>
      <c r="LEY21" s="327"/>
      <c r="LEZ21" s="327"/>
      <c r="LFA21" s="327"/>
      <c r="LFB21" s="327"/>
      <c r="LFC21" s="327"/>
      <c r="LFD21" s="327"/>
      <c r="LFE21" s="327"/>
      <c r="LFF21" s="327"/>
      <c r="LFG21" s="327"/>
      <c r="LFH21" s="327"/>
      <c r="LFI21" s="327"/>
      <c r="LFJ21" s="327"/>
      <c r="LFK21" s="327"/>
      <c r="LFL21" s="327"/>
      <c r="LFM21" s="327"/>
      <c r="LFN21" s="327"/>
      <c r="LFO21" s="327"/>
      <c r="LFP21" s="327"/>
      <c r="LFQ21" s="327"/>
      <c r="LFR21" s="327"/>
      <c r="LFS21" s="327"/>
      <c r="LFT21" s="327"/>
      <c r="LFU21" s="327"/>
      <c r="LFV21" s="327"/>
      <c r="LFW21" s="327"/>
      <c r="LFX21" s="327"/>
      <c r="LFY21" s="327"/>
      <c r="LFZ21" s="327"/>
      <c r="LGA21" s="327"/>
      <c r="LGB21" s="327"/>
      <c r="LGC21" s="327"/>
      <c r="LGD21" s="327"/>
      <c r="LGE21" s="327"/>
      <c r="LGF21" s="327"/>
      <c r="LGG21" s="327"/>
      <c r="LGH21" s="327"/>
      <c r="LGI21" s="327"/>
      <c r="LGJ21" s="327"/>
      <c r="LGK21" s="327"/>
      <c r="LGL21" s="327"/>
      <c r="LGM21" s="327"/>
      <c r="LGN21" s="327"/>
      <c r="LGO21" s="327"/>
      <c r="LGP21" s="327"/>
      <c r="LGQ21" s="327"/>
      <c r="LGR21" s="327"/>
      <c r="LGS21" s="327"/>
      <c r="LGT21" s="327"/>
      <c r="LGU21" s="327"/>
      <c r="LGV21" s="327"/>
      <c r="LGW21" s="327"/>
      <c r="LGX21" s="327"/>
      <c r="LGY21" s="327"/>
      <c r="LGZ21" s="327"/>
      <c r="LHA21" s="327"/>
      <c r="LHB21" s="327"/>
      <c r="LHC21" s="327"/>
      <c r="LHD21" s="327"/>
      <c r="LHE21" s="327"/>
      <c r="LHF21" s="327"/>
      <c r="LHG21" s="327"/>
      <c r="LHH21" s="327"/>
      <c r="LHI21" s="327"/>
      <c r="LHJ21" s="327"/>
      <c r="LHK21" s="327"/>
      <c r="LHL21" s="327"/>
      <c r="LHM21" s="327"/>
      <c r="LHN21" s="327"/>
      <c r="LHO21" s="327"/>
      <c r="LHP21" s="327"/>
      <c r="LHQ21" s="327"/>
      <c r="LHR21" s="327"/>
      <c r="LHS21" s="327"/>
      <c r="LHT21" s="327"/>
      <c r="LHU21" s="327"/>
      <c r="LHV21" s="327"/>
      <c r="LHW21" s="327"/>
      <c r="LHX21" s="327"/>
      <c r="LHY21" s="327"/>
      <c r="LHZ21" s="327"/>
      <c r="LIA21" s="327"/>
      <c r="LIB21" s="327"/>
      <c r="LIC21" s="327"/>
      <c r="LID21" s="327"/>
      <c r="LIE21" s="327"/>
      <c r="LIF21" s="327"/>
      <c r="LIG21" s="327"/>
      <c r="LIH21" s="327"/>
      <c r="LII21" s="327"/>
      <c r="LIJ21" s="327"/>
      <c r="LIK21" s="327"/>
      <c r="LIL21" s="327"/>
      <c r="LIM21" s="327"/>
      <c r="LIN21" s="327"/>
      <c r="LIO21" s="327"/>
      <c r="LIP21" s="327"/>
      <c r="LIQ21" s="327"/>
      <c r="LIR21" s="327"/>
      <c r="LIS21" s="327"/>
      <c r="LIT21" s="327"/>
      <c r="LIU21" s="327"/>
      <c r="LIV21" s="327"/>
      <c r="LIW21" s="327"/>
      <c r="LIX21" s="327"/>
      <c r="LIY21" s="327"/>
      <c r="LIZ21" s="327"/>
      <c r="LJA21" s="327"/>
      <c r="LJB21" s="327"/>
      <c r="LJC21" s="327"/>
      <c r="LJD21" s="327"/>
      <c r="LJE21" s="327"/>
      <c r="LJF21" s="327"/>
      <c r="LJG21" s="327"/>
      <c r="LJH21" s="327"/>
      <c r="LJI21" s="327"/>
      <c r="LJJ21" s="327"/>
      <c r="LJK21" s="327"/>
      <c r="LJL21" s="327"/>
      <c r="LJM21" s="327"/>
      <c r="LJN21" s="327"/>
      <c r="LJO21" s="327"/>
      <c r="LJP21" s="327"/>
      <c r="LJQ21" s="327"/>
      <c r="LJR21" s="327"/>
      <c r="LJS21" s="327"/>
      <c r="LJT21" s="327"/>
      <c r="LJU21" s="327"/>
      <c r="LJV21" s="327"/>
      <c r="LJW21" s="327"/>
      <c r="LJX21" s="327"/>
      <c r="LJY21" s="327"/>
      <c r="LJZ21" s="327"/>
      <c r="LKA21" s="327"/>
      <c r="LKB21" s="327"/>
      <c r="LKC21" s="327"/>
      <c r="LKD21" s="327"/>
      <c r="LKE21" s="327"/>
      <c r="LKF21" s="327"/>
      <c r="LKG21" s="327"/>
      <c r="LKH21" s="327"/>
      <c r="LKI21" s="327"/>
      <c r="LKJ21" s="327"/>
      <c r="LKK21" s="327"/>
      <c r="LKL21" s="327"/>
      <c r="LKM21" s="327"/>
      <c r="LKN21" s="327"/>
      <c r="LKO21" s="327"/>
      <c r="LKP21" s="327"/>
      <c r="LKQ21" s="327"/>
      <c r="LKR21" s="327"/>
      <c r="LKS21" s="327"/>
      <c r="LKT21" s="327"/>
      <c r="LKU21" s="327"/>
      <c r="LKV21" s="327"/>
      <c r="LKW21" s="327"/>
      <c r="LKX21" s="327"/>
      <c r="LKY21" s="327"/>
      <c r="LKZ21" s="327"/>
      <c r="LLA21" s="327"/>
      <c r="LLB21" s="327"/>
      <c r="LLC21" s="327"/>
      <c r="LLD21" s="327"/>
      <c r="LLE21" s="327"/>
      <c r="LLF21" s="327"/>
      <c r="LLG21" s="327"/>
      <c r="LLH21" s="327"/>
      <c r="LLI21" s="327"/>
      <c r="LLJ21" s="327"/>
      <c r="LLK21" s="327"/>
      <c r="LLL21" s="327"/>
      <c r="LLM21" s="327"/>
      <c r="LLN21" s="327"/>
      <c r="LLO21" s="327"/>
      <c r="LLP21" s="327"/>
      <c r="LLQ21" s="327"/>
      <c r="LLR21" s="327"/>
      <c r="LLS21" s="327"/>
      <c r="LLT21" s="327"/>
      <c r="LLU21" s="327"/>
      <c r="LLV21" s="327"/>
      <c r="LLW21" s="327"/>
      <c r="LLX21" s="327"/>
      <c r="LLY21" s="327"/>
      <c r="LLZ21" s="327"/>
      <c r="LMA21" s="327"/>
      <c r="LMB21" s="327"/>
      <c r="LMC21" s="327"/>
      <c r="LMD21" s="327"/>
      <c r="LME21" s="327"/>
      <c r="LMF21" s="327"/>
      <c r="LMG21" s="327"/>
      <c r="LMH21" s="327"/>
      <c r="LMI21" s="327"/>
      <c r="LMJ21" s="327"/>
      <c r="LMK21" s="327"/>
      <c r="LML21" s="327"/>
      <c r="LMM21" s="327"/>
      <c r="LMN21" s="327"/>
      <c r="LMO21" s="327"/>
      <c r="LMP21" s="327"/>
      <c r="LMQ21" s="327"/>
      <c r="LMR21" s="327"/>
      <c r="LMS21" s="327"/>
      <c r="LMT21" s="327"/>
      <c r="LMU21" s="327"/>
      <c r="LMV21" s="327"/>
      <c r="LMW21" s="327"/>
      <c r="LMX21" s="327"/>
      <c r="LMY21" s="327"/>
      <c r="LMZ21" s="327"/>
      <c r="LNA21" s="327"/>
      <c r="LNB21" s="327"/>
      <c r="LNC21" s="327"/>
      <c r="LND21" s="327"/>
      <c r="LNE21" s="327"/>
      <c r="LNF21" s="327"/>
      <c r="LNG21" s="327"/>
      <c r="LNH21" s="327"/>
      <c r="LNI21" s="327"/>
      <c r="LNJ21" s="327"/>
      <c r="LNK21" s="327"/>
      <c r="LNL21" s="327"/>
      <c r="LNM21" s="327"/>
      <c r="LNN21" s="327"/>
      <c r="LNO21" s="327"/>
      <c r="LNP21" s="327"/>
      <c r="LNQ21" s="327"/>
      <c r="LNR21" s="327"/>
      <c r="LNS21" s="327"/>
      <c r="LNT21" s="327"/>
      <c r="LNU21" s="327"/>
      <c r="LNV21" s="327"/>
      <c r="LNW21" s="327"/>
      <c r="LNX21" s="327"/>
      <c r="LNY21" s="327"/>
      <c r="LNZ21" s="327"/>
      <c r="LOA21" s="327"/>
      <c r="LOB21" s="327"/>
      <c r="LOC21" s="327"/>
      <c r="LOD21" s="327"/>
      <c r="LOE21" s="327"/>
      <c r="LOF21" s="327"/>
      <c r="LOG21" s="327"/>
      <c r="LOH21" s="327"/>
      <c r="LOI21" s="327"/>
      <c r="LOJ21" s="327"/>
      <c r="LOK21" s="327"/>
      <c r="LOL21" s="327"/>
      <c r="LOM21" s="327"/>
      <c r="LON21" s="327"/>
      <c r="LOO21" s="327"/>
      <c r="LOP21" s="327"/>
      <c r="LOQ21" s="327"/>
      <c r="LOR21" s="327"/>
      <c r="LOS21" s="327"/>
      <c r="LOT21" s="327"/>
      <c r="LOU21" s="327"/>
      <c r="LOV21" s="327"/>
      <c r="LOW21" s="327"/>
      <c r="LOX21" s="327"/>
      <c r="LOY21" s="327"/>
      <c r="LOZ21" s="327"/>
      <c r="LPA21" s="327"/>
      <c r="LPB21" s="327"/>
      <c r="LPC21" s="327"/>
      <c r="LPD21" s="327"/>
      <c r="LPE21" s="327"/>
      <c r="LPF21" s="327"/>
      <c r="LPG21" s="327"/>
      <c r="LPH21" s="327"/>
      <c r="LPI21" s="327"/>
      <c r="LPJ21" s="327"/>
      <c r="LPK21" s="327"/>
      <c r="LPL21" s="327"/>
      <c r="LPM21" s="327"/>
      <c r="LPN21" s="327"/>
      <c r="LPO21" s="327"/>
      <c r="LPP21" s="327"/>
      <c r="LPQ21" s="327"/>
      <c r="LPR21" s="327"/>
      <c r="LPS21" s="327"/>
      <c r="LPT21" s="327"/>
      <c r="LPU21" s="327"/>
      <c r="LPV21" s="327"/>
      <c r="LPW21" s="327"/>
      <c r="LPX21" s="327"/>
      <c r="LPY21" s="327"/>
      <c r="LPZ21" s="327"/>
      <c r="LQA21" s="327"/>
      <c r="LQB21" s="327"/>
      <c r="LQC21" s="327"/>
      <c r="LQD21" s="327"/>
      <c r="LQE21" s="327"/>
      <c r="LQF21" s="327"/>
      <c r="LQG21" s="327"/>
      <c r="LQH21" s="327"/>
      <c r="LQI21" s="327"/>
      <c r="LQJ21" s="327"/>
      <c r="LQK21" s="327"/>
      <c r="LQL21" s="327"/>
      <c r="LQM21" s="327"/>
      <c r="LQN21" s="327"/>
      <c r="LQO21" s="327"/>
      <c r="LQP21" s="327"/>
      <c r="LQQ21" s="327"/>
      <c r="LQR21" s="327"/>
      <c r="LQS21" s="327"/>
      <c r="LQT21" s="327"/>
      <c r="LQU21" s="327"/>
      <c r="LQV21" s="327"/>
      <c r="LQW21" s="327"/>
      <c r="LQX21" s="327"/>
      <c r="LQY21" s="327"/>
      <c r="LQZ21" s="327"/>
      <c r="LRA21" s="327"/>
      <c r="LRB21" s="327"/>
      <c r="LRC21" s="327"/>
      <c r="LRD21" s="327"/>
      <c r="LRE21" s="327"/>
      <c r="LRF21" s="327"/>
      <c r="LRG21" s="327"/>
      <c r="LRH21" s="327"/>
      <c r="LRI21" s="327"/>
      <c r="LRJ21" s="327"/>
      <c r="LRK21" s="327"/>
      <c r="LRL21" s="327"/>
      <c r="LRM21" s="327"/>
      <c r="LRN21" s="327"/>
      <c r="LRO21" s="327"/>
      <c r="LRP21" s="327"/>
      <c r="LRQ21" s="327"/>
      <c r="LRR21" s="327"/>
      <c r="LRS21" s="327"/>
      <c r="LRT21" s="327"/>
      <c r="LRU21" s="327"/>
      <c r="LRV21" s="327"/>
      <c r="LRW21" s="327"/>
      <c r="LRX21" s="327"/>
      <c r="LRY21" s="327"/>
      <c r="LRZ21" s="327"/>
      <c r="LSA21" s="327"/>
      <c r="LSB21" s="327"/>
      <c r="LSC21" s="327"/>
      <c r="LSD21" s="327"/>
      <c r="LSE21" s="327"/>
      <c r="LSF21" s="327"/>
      <c r="LSG21" s="327"/>
      <c r="LSH21" s="327"/>
      <c r="LSI21" s="327"/>
      <c r="LSJ21" s="327"/>
      <c r="LSK21" s="327"/>
      <c r="LSL21" s="327"/>
      <c r="LSM21" s="327"/>
      <c r="LSN21" s="327"/>
      <c r="LSO21" s="327"/>
      <c r="LSP21" s="327"/>
      <c r="LSQ21" s="327"/>
      <c r="LSR21" s="327"/>
      <c r="LSS21" s="327"/>
      <c r="LST21" s="327"/>
      <c r="LSU21" s="327"/>
      <c r="LSV21" s="327"/>
      <c r="LSW21" s="327"/>
      <c r="LSX21" s="327"/>
      <c r="LSY21" s="327"/>
      <c r="LSZ21" s="327"/>
      <c r="LTA21" s="327"/>
      <c r="LTB21" s="327"/>
      <c r="LTC21" s="327"/>
      <c r="LTD21" s="327"/>
      <c r="LTE21" s="327"/>
      <c r="LTF21" s="327"/>
      <c r="LTG21" s="327"/>
      <c r="LTH21" s="327"/>
      <c r="LTI21" s="327"/>
      <c r="LTJ21" s="327"/>
      <c r="LTK21" s="327"/>
      <c r="LTL21" s="327"/>
      <c r="LTM21" s="327"/>
      <c r="LTN21" s="327"/>
      <c r="LTO21" s="327"/>
      <c r="LTP21" s="327"/>
      <c r="LTQ21" s="327"/>
      <c r="LTR21" s="327"/>
      <c r="LTS21" s="327"/>
      <c r="LTT21" s="327"/>
      <c r="LTU21" s="327"/>
      <c r="LTV21" s="327"/>
      <c r="LTW21" s="327"/>
      <c r="LTX21" s="327"/>
      <c r="LTY21" s="327"/>
      <c r="LTZ21" s="327"/>
      <c r="LUA21" s="327"/>
      <c r="LUB21" s="327"/>
      <c r="LUC21" s="327"/>
      <c r="LUD21" s="327"/>
      <c r="LUE21" s="327"/>
      <c r="LUF21" s="327"/>
      <c r="LUG21" s="327"/>
      <c r="LUH21" s="327"/>
      <c r="LUI21" s="327"/>
      <c r="LUJ21" s="327"/>
      <c r="LUK21" s="327"/>
      <c r="LUL21" s="327"/>
      <c r="LUM21" s="327"/>
      <c r="LUN21" s="327"/>
      <c r="LUO21" s="327"/>
      <c r="LUP21" s="327"/>
      <c r="LUQ21" s="327"/>
      <c r="LUR21" s="327"/>
      <c r="LUS21" s="327"/>
      <c r="LUT21" s="327"/>
      <c r="LUU21" s="327"/>
      <c r="LUV21" s="327"/>
      <c r="LUW21" s="327"/>
      <c r="LUX21" s="327"/>
      <c r="LUY21" s="327"/>
      <c r="LUZ21" s="327"/>
      <c r="LVA21" s="327"/>
      <c r="LVB21" s="327"/>
      <c r="LVC21" s="327"/>
      <c r="LVD21" s="327"/>
      <c r="LVE21" s="327"/>
      <c r="LVF21" s="327"/>
      <c r="LVG21" s="327"/>
      <c r="LVH21" s="327"/>
      <c r="LVI21" s="327"/>
      <c r="LVJ21" s="327"/>
      <c r="LVK21" s="327"/>
      <c r="LVL21" s="327"/>
      <c r="LVM21" s="327"/>
      <c r="LVN21" s="327"/>
      <c r="LVO21" s="327"/>
      <c r="LVP21" s="327"/>
      <c r="LVQ21" s="327"/>
      <c r="LVR21" s="327"/>
      <c r="LVS21" s="327"/>
      <c r="LVT21" s="327"/>
      <c r="LVU21" s="327"/>
      <c r="LVV21" s="327"/>
      <c r="LVW21" s="327"/>
      <c r="LVX21" s="327"/>
      <c r="LVY21" s="327"/>
      <c r="LVZ21" s="327"/>
      <c r="LWA21" s="327"/>
      <c r="LWB21" s="327"/>
      <c r="LWC21" s="327"/>
      <c r="LWD21" s="327"/>
      <c r="LWE21" s="327"/>
      <c r="LWF21" s="327"/>
      <c r="LWG21" s="327"/>
      <c r="LWH21" s="327"/>
      <c r="LWI21" s="327"/>
      <c r="LWJ21" s="327"/>
      <c r="LWK21" s="327"/>
      <c r="LWL21" s="327"/>
      <c r="LWM21" s="327"/>
      <c r="LWN21" s="327"/>
      <c r="LWO21" s="327"/>
      <c r="LWP21" s="327"/>
      <c r="LWQ21" s="327"/>
      <c r="LWR21" s="327"/>
      <c r="LWS21" s="327"/>
      <c r="LWT21" s="327"/>
      <c r="LWU21" s="327"/>
      <c r="LWV21" s="327"/>
      <c r="LWW21" s="327"/>
      <c r="LWX21" s="327"/>
      <c r="LWY21" s="327"/>
      <c r="LWZ21" s="327"/>
      <c r="LXA21" s="327"/>
      <c r="LXB21" s="327"/>
      <c r="LXC21" s="327"/>
      <c r="LXD21" s="327"/>
      <c r="LXE21" s="327"/>
      <c r="LXF21" s="327"/>
      <c r="LXG21" s="327"/>
      <c r="LXH21" s="327"/>
      <c r="LXI21" s="327"/>
      <c r="LXJ21" s="327"/>
      <c r="LXK21" s="327"/>
      <c r="LXL21" s="327"/>
      <c r="LXM21" s="327"/>
      <c r="LXN21" s="327"/>
      <c r="LXO21" s="327"/>
      <c r="LXP21" s="327"/>
      <c r="LXQ21" s="327"/>
      <c r="LXR21" s="327"/>
      <c r="LXS21" s="327"/>
      <c r="LXT21" s="327"/>
      <c r="LXU21" s="327"/>
      <c r="LXV21" s="327"/>
      <c r="LXW21" s="327"/>
      <c r="LXX21" s="327"/>
      <c r="LXY21" s="327"/>
      <c r="LXZ21" s="327"/>
      <c r="LYA21" s="327"/>
      <c r="LYB21" s="327"/>
      <c r="LYC21" s="327"/>
      <c r="LYD21" s="327"/>
      <c r="LYE21" s="327"/>
      <c r="LYF21" s="327"/>
      <c r="LYG21" s="327"/>
      <c r="LYH21" s="327"/>
      <c r="LYI21" s="327"/>
      <c r="LYJ21" s="327"/>
      <c r="LYK21" s="327"/>
      <c r="LYL21" s="327"/>
      <c r="LYM21" s="327"/>
      <c r="LYN21" s="327"/>
      <c r="LYO21" s="327"/>
      <c r="LYP21" s="327"/>
      <c r="LYQ21" s="327"/>
      <c r="LYR21" s="327"/>
      <c r="LYS21" s="327"/>
      <c r="LYT21" s="327"/>
      <c r="LYU21" s="327"/>
      <c r="LYV21" s="327"/>
      <c r="LYW21" s="327"/>
      <c r="LYX21" s="327"/>
      <c r="LYY21" s="327"/>
      <c r="LYZ21" s="327"/>
      <c r="LZA21" s="327"/>
      <c r="LZB21" s="327"/>
      <c r="LZC21" s="327"/>
      <c r="LZD21" s="327"/>
      <c r="LZE21" s="327"/>
      <c r="LZF21" s="327"/>
      <c r="LZG21" s="327"/>
      <c r="LZH21" s="327"/>
      <c r="LZI21" s="327"/>
      <c r="LZJ21" s="327"/>
      <c r="LZK21" s="327"/>
      <c r="LZL21" s="327"/>
      <c r="LZM21" s="327"/>
      <c r="LZN21" s="327"/>
      <c r="LZO21" s="327"/>
      <c r="LZP21" s="327"/>
      <c r="LZQ21" s="327"/>
      <c r="LZR21" s="327"/>
      <c r="LZS21" s="327"/>
      <c r="LZT21" s="327"/>
      <c r="LZU21" s="327"/>
      <c r="LZV21" s="327"/>
      <c r="LZW21" s="327"/>
      <c r="LZX21" s="327"/>
      <c r="LZY21" s="327"/>
      <c r="LZZ21" s="327"/>
      <c r="MAA21" s="327"/>
      <c r="MAB21" s="327"/>
      <c r="MAC21" s="327"/>
      <c r="MAD21" s="327"/>
      <c r="MAE21" s="327"/>
      <c r="MAF21" s="327"/>
      <c r="MAG21" s="327"/>
      <c r="MAH21" s="327"/>
      <c r="MAI21" s="327"/>
      <c r="MAJ21" s="327"/>
      <c r="MAK21" s="327"/>
      <c r="MAL21" s="327"/>
      <c r="MAM21" s="327"/>
      <c r="MAN21" s="327"/>
      <c r="MAO21" s="327"/>
      <c r="MAP21" s="327"/>
      <c r="MAQ21" s="327"/>
      <c r="MAR21" s="327"/>
      <c r="MAS21" s="327"/>
      <c r="MAT21" s="327"/>
      <c r="MAU21" s="327"/>
      <c r="MAV21" s="327"/>
      <c r="MAW21" s="327"/>
      <c r="MAX21" s="327"/>
      <c r="MAY21" s="327"/>
      <c r="MAZ21" s="327"/>
      <c r="MBA21" s="327"/>
      <c r="MBB21" s="327"/>
      <c r="MBC21" s="327"/>
      <c r="MBD21" s="327"/>
      <c r="MBE21" s="327"/>
      <c r="MBF21" s="327"/>
      <c r="MBG21" s="327"/>
      <c r="MBH21" s="327"/>
      <c r="MBI21" s="327"/>
      <c r="MBJ21" s="327"/>
      <c r="MBK21" s="327"/>
      <c r="MBL21" s="327"/>
      <c r="MBM21" s="327"/>
      <c r="MBN21" s="327"/>
      <c r="MBO21" s="327"/>
      <c r="MBP21" s="327"/>
      <c r="MBQ21" s="327"/>
      <c r="MBR21" s="327"/>
      <c r="MBS21" s="327"/>
      <c r="MBT21" s="327"/>
      <c r="MBU21" s="327"/>
      <c r="MBV21" s="327"/>
      <c r="MBW21" s="327"/>
      <c r="MBX21" s="327"/>
      <c r="MBY21" s="327"/>
      <c r="MBZ21" s="327"/>
      <c r="MCA21" s="327"/>
      <c r="MCB21" s="327"/>
      <c r="MCC21" s="327"/>
      <c r="MCD21" s="327"/>
      <c r="MCE21" s="327"/>
      <c r="MCF21" s="327"/>
      <c r="MCG21" s="327"/>
      <c r="MCH21" s="327"/>
      <c r="MCI21" s="327"/>
      <c r="MCJ21" s="327"/>
      <c r="MCK21" s="327"/>
      <c r="MCL21" s="327"/>
      <c r="MCM21" s="327"/>
      <c r="MCN21" s="327"/>
      <c r="MCO21" s="327"/>
      <c r="MCP21" s="327"/>
      <c r="MCQ21" s="327"/>
      <c r="MCR21" s="327"/>
      <c r="MCS21" s="327"/>
      <c r="MCT21" s="327"/>
      <c r="MCU21" s="327"/>
      <c r="MCV21" s="327"/>
      <c r="MCW21" s="327"/>
      <c r="MCX21" s="327"/>
      <c r="MCY21" s="327"/>
      <c r="MCZ21" s="327"/>
      <c r="MDA21" s="327"/>
      <c r="MDB21" s="327"/>
      <c r="MDC21" s="327"/>
      <c r="MDD21" s="327"/>
      <c r="MDE21" s="327"/>
      <c r="MDF21" s="327"/>
      <c r="MDG21" s="327"/>
      <c r="MDH21" s="327"/>
      <c r="MDI21" s="327"/>
      <c r="MDJ21" s="327"/>
      <c r="MDK21" s="327"/>
      <c r="MDL21" s="327"/>
      <c r="MDM21" s="327"/>
      <c r="MDN21" s="327"/>
      <c r="MDO21" s="327"/>
      <c r="MDP21" s="327"/>
      <c r="MDQ21" s="327"/>
      <c r="MDR21" s="327"/>
      <c r="MDS21" s="327"/>
      <c r="MDT21" s="327"/>
      <c r="MDU21" s="327"/>
      <c r="MDV21" s="327"/>
      <c r="MDW21" s="327"/>
      <c r="MDX21" s="327"/>
      <c r="MDY21" s="327"/>
      <c r="MDZ21" s="327"/>
      <c r="MEA21" s="327"/>
      <c r="MEB21" s="327"/>
      <c r="MEC21" s="327"/>
      <c r="MED21" s="327"/>
      <c r="MEE21" s="327"/>
      <c r="MEF21" s="327"/>
      <c r="MEG21" s="327"/>
      <c r="MEH21" s="327"/>
      <c r="MEI21" s="327"/>
      <c r="MEJ21" s="327"/>
      <c r="MEK21" s="327"/>
      <c r="MEL21" s="327"/>
      <c r="MEM21" s="327"/>
      <c r="MEN21" s="327"/>
      <c r="MEO21" s="327"/>
      <c r="MEP21" s="327"/>
      <c r="MEQ21" s="327"/>
      <c r="MER21" s="327"/>
      <c r="MES21" s="327"/>
      <c r="MET21" s="327"/>
      <c r="MEU21" s="327"/>
      <c r="MEV21" s="327"/>
      <c r="MEW21" s="327"/>
      <c r="MEX21" s="327"/>
      <c r="MEY21" s="327"/>
      <c r="MEZ21" s="327"/>
      <c r="MFA21" s="327"/>
      <c r="MFB21" s="327"/>
      <c r="MFC21" s="327"/>
      <c r="MFD21" s="327"/>
      <c r="MFE21" s="327"/>
      <c r="MFF21" s="327"/>
      <c r="MFG21" s="327"/>
      <c r="MFH21" s="327"/>
      <c r="MFI21" s="327"/>
      <c r="MFJ21" s="327"/>
      <c r="MFK21" s="327"/>
      <c r="MFL21" s="327"/>
      <c r="MFM21" s="327"/>
      <c r="MFN21" s="327"/>
      <c r="MFO21" s="327"/>
      <c r="MFP21" s="327"/>
      <c r="MFQ21" s="327"/>
      <c r="MFR21" s="327"/>
      <c r="MFS21" s="327"/>
      <c r="MFT21" s="327"/>
      <c r="MFU21" s="327"/>
      <c r="MFV21" s="327"/>
      <c r="MFW21" s="327"/>
      <c r="MFX21" s="327"/>
      <c r="MFY21" s="327"/>
      <c r="MFZ21" s="327"/>
      <c r="MGA21" s="327"/>
      <c r="MGB21" s="327"/>
      <c r="MGC21" s="327"/>
      <c r="MGD21" s="327"/>
      <c r="MGE21" s="327"/>
      <c r="MGF21" s="327"/>
      <c r="MGG21" s="327"/>
      <c r="MGH21" s="327"/>
      <c r="MGI21" s="327"/>
      <c r="MGJ21" s="327"/>
      <c r="MGK21" s="327"/>
      <c r="MGL21" s="327"/>
      <c r="MGM21" s="327"/>
      <c r="MGN21" s="327"/>
      <c r="MGO21" s="327"/>
      <c r="MGP21" s="327"/>
      <c r="MGQ21" s="327"/>
      <c r="MGR21" s="327"/>
      <c r="MGS21" s="327"/>
      <c r="MGT21" s="327"/>
      <c r="MGU21" s="327"/>
      <c r="MGV21" s="327"/>
      <c r="MGW21" s="327"/>
      <c r="MGX21" s="327"/>
      <c r="MGY21" s="327"/>
      <c r="MGZ21" s="327"/>
      <c r="MHA21" s="327"/>
      <c r="MHB21" s="327"/>
      <c r="MHC21" s="327"/>
      <c r="MHD21" s="327"/>
      <c r="MHE21" s="327"/>
      <c r="MHF21" s="327"/>
      <c r="MHG21" s="327"/>
      <c r="MHH21" s="327"/>
      <c r="MHI21" s="327"/>
      <c r="MHJ21" s="327"/>
      <c r="MHK21" s="327"/>
      <c r="MHL21" s="327"/>
      <c r="MHM21" s="327"/>
      <c r="MHN21" s="327"/>
      <c r="MHO21" s="327"/>
      <c r="MHP21" s="327"/>
      <c r="MHQ21" s="327"/>
      <c r="MHR21" s="327"/>
      <c r="MHS21" s="327"/>
      <c r="MHT21" s="327"/>
      <c r="MHU21" s="327"/>
      <c r="MHV21" s="327"/>
      <c r="MHW21" s="327"/>
      <c r="MHX21" s="327"/>
      <c r="MHY21" s="327"/>
      <c r="MHZ21" s="327"/>
      <c r="MIA21" s="327"/>
      <c r="MIB21" s="327"/>
      <c r="MIC21" s="327"/>
      <c r="MID21" s="327"/>
      <c r="MIE21" s="327"/>
      <c r="MIF21" s="327"/>
      <c r="MIG21" s="327"/>
      <c r="MIH21" s="327"/>
      <c r="MII21" s="327"/>
      <c r="MIJ21" s="327"/>
      <c r="MIK21" s="327"/>
      <c r="MIL21" s="327"/>
      <c r="MIM21" s="327"/>
      <c r="MIN21" s="327"/>
      <c r="MIO21" s="327"/>
      <c r="MIP21" s="327"/>
      <c r="MIQ21" s="327"/>
      <c r="MIR21" s="327"/>
      <c r="MIS21" s="327"/>
      <c r="MIT21" s="327"/>
      <c r="MIU21" s="327"/>
      <c r="MIV21" s="327"/>
      <c r="MIW21" s="327"/>
      <c r="MIX21" s="327"/>
      <c r="MIY21" s="327"/>
      <c r="MIZ21" s="327"/>
      <c r="MJA21" s="327"/>
      <c r="MJB21" s="327"/>
      <c r="MJC21" s="327"/>
      <c r="MJD21" s="327"/>
      <c r="MJE21" s="327"/>
      <c r="MJF21" s="327"/>
      <c r="MJG21" s="327"/>
      <c r="MJH21" s="327"/>
      <c r="MJI21" s="327"/>
      <c r="MJJ21" s="327"/>
      <c r="MJK21" s="327"/>
      <c r="MJL21" s="327"/>
      <c r="MJM21" s="327"/>
      <c r="MJN21" s="327"/>
      <c r="MJO21" s="327"/>
      <c r="MJP21" s="327"/>
      <c r="MJQ21" s="327"/>
      <c r="MJR21" s="327"/>
      <c r="MJS21" s="327"/>
      <c r="MJT21" s="327"/>
      <c r="MJU21" s="327"/>
      <c r="MJV21" s="327"/>
      <c r="MJW21" s="327"/>
      <c r="MJX21" s="327"/>
      <c r="MJY21" s="327"/>
      <c r="MJZ21" s="327"/>
      <c r="MKA21" s="327"/>
      <c r="MKB21" s="327"/>
      <c r="MKC21" s="327"/>
      <c r="MKD21" s="327"/>
      <c r="MKE21" s="327"/>
      <c r="MKF21" s="327"/>
      <c r="MKG21" s="327"/>
      <c r="MKH21" s="327"/>
      <c r="MKI21" s="327"/>
      <c r="MKJ21" s="327"/>
      <c r="MKK21" s="327"/>
      <c r="MKL21" s="327"/>
      <c r="MKM21" s="327"/>
      <c r="MKN21" s="327"/>
      <c r="MKO21" s="327"/>
      <c r="MKP21" s="327"/>
      <c r="MKQ21" s="327"/>
      <c r="MKR21" s="327"/>
      <c r="MKS21" s="327"/>
      <c r="MKT21" s="327"/>
      <c r="MKU21" s="327"/>
      <c r="MKV21" s="327"/>
      <c r="MKW21" s="327"/>
      <c r="MKX21" s="327"/>
      <c r="MKY21" s="327"/>
      <c r="MKZ21" s="327"/>
      <c r="MLA21" s="327"/>
      <c r="MLB21" s="327"/>
      <c r="MLC21" s="327"/>
      <c r="MLD21" s="327"/>
      <c r="MLE21" s="327"/>
      <c r="MLF21" s="327"/>
      <c r="MLG21" s="327"/>
      <c r="MLH21" s="327"/>
      <c r="MLI21" s="327"/>
      <c r="MLJ21" s="327"/>
      <c r="MLK21" s="327"/>
      <c r="MLL21" s="327"/>
      <c r="MLM21" s="327"/>
      <c r="MLN21" s="327"/>
      <c r="MLO21" s="327"/>
      <c r="MLP21" s="327"/>
      <c r="MLQ21" s="327"/>
      <c r="MLR21" s="327"/>
      <c r="MLS21" s="327"/>
      <c r="MLT21" s="327"/>
      <c r="MLU21" s="327"/>
      <c r="MLV21" s="327"/>
      <c r="MLW21" s="327"/>
      <c r="MLX21" s="327"/>
      <c r="MLY21" s="327"/>
      <c r="MLZ21" s="327"/>
      <c r="MMA21" s="327"/>
      <c r="MMB21" s="327"/>
      <c r="MMC21" s="327"/>
      <c r="MMD21" s="327"/>
      <c r="MME21" s="327"/>
      <c r="MMF21" s="327"/>
      <c r="MMG21" s="327"/>
      <c r="MMH21" s="327"/>
      <c r="MMI21" s="327"/>
      <c r="MMJ21" s="327"/>
      <c r="MMK21" s="327"/>
      <c r="MML21" s="327"/>
      <c r="MMM21" s="327"/>
      <c r="MMN21" s="327"/>
      <c r="MMO21" s="327"/>
      <c r="MMP21" s="327"/>
      <c r="MMQ21" s="327"/>
      <c r="MMR21" s="327"/>
      <c r="MMS21" s="327"/>
      <c r="MMT21" s="327"/>
      <c r="MMU21" s="327"/>
      <c r="MMV21" s="327"/>
      <c r="MMW21" s="327"/>
      <c r="MMX21" s="327"/>
      <c r="MMY21" s="327"/>
      <c r="MMZ21" s="327"/>
      <c r="MNA21" s="327"/>
      <c r="MNB21" s="327"/>
      <c r="MNC21" s="327"/>
      <c r="MND21" s="327"/>
      <c r="MNE21" s="327"/>
      <c r="MNF21" s="327"/>
      <c r="MNG21" s="327"/>
      <c r="MNH21" s="327"/>
      <c r="MNI21" s="327"/>
      <c r="MNJ21" s="327"/>
      <c r="MNK21" s="327"/>
      <c r="MNL21" s="327"/>
      <c r="MNM21" s="327"/>
      <c r="MNN21" s="327"/>
      <c r="MNO21" s="327"/>
      <c r="MNP21" s="327"/>
      <c r="MNQ21" s="327"/>
      <c r="MNR21" s="327"/>
      <c r="MNS21" s="327"/>
      <c r="MNT21" s="327"/>
      <c r="MNU21" s="327"/>
      <c r="MNV21" s="327"/>
      <c r="MNW21" s="327"/>
      <c r="MNX21" s="327"/>
      <c r="MNY21" s="327"/>
      <c r="MNZ21" s="327"/>
      <c r="MOA21" s="327"/>
      <c r="MOB21" s="327"/>
      <c r="MOC21" s="327"/>
      <c r="MOD21" s="327"/>
      <c r="MOE21" s="327"/>
      <c r="MOF21" s="327"/>
      <c r="MOG21" s="327"/>
      <c r="MOH21" s="327"/>
      <c r="MOI21" s="327"/>
      <c r="MOJ21" s="327"/>
      <c r="MOK21" s="327"/>
      <c r="MOL21" s="327"/>
      <c r="MOM21" s="327"/>
      <c r="MON21" s="327"/>
      <c r="MOO21" s="327"/>
      <c r="MOP21" s="327"/>
      <c r="MOQ21" s="327"/>
      <c r="MOR21" s="327"/>
      <c r="MOS21" s="327"/>
      <c r="MOT21" s="327"/>
      <c r="MOU21" s="327"/>
      <c r="MOV21" s="327"/>
      <c r="MOW21" s="327"/>
      <c r="MOX21" s="327"/>
      <c r="MOY21" s="327"/>
      <c r="MOZ21" s="327"/>
      <c r="MPA21" s="327"/>
      <c r="MPB21" s="327"/>
      <c r="MPC21" s="327"/>
      <c r="MPD21" s="327"/>
      <c r="MPE21" s="327"/>
      <c r="MPF21" s="327"/>
      <c r="MPG21" s="327"/>
      <c r="MPH21" s="327"/>
      <c r="MPI21" s="327"/>
      <c r="MPJ21" s="327"/>
      <c r="MPK21" s="327"/>
      <c r="MPL21" s="327"/>
      <c r="MPM21" s="327"/>
      <c r="MPN21" s="327"/>
      <c r="MPO21" s="327"/>
      <c r="MPP21" s="327"/>
      <c r="MPQ21" s="327"/>
      <c r="MPR21" s="327"/>
      <c r="MPS21" s="327"/>
      <c r="MPT21" s="327"/>
      <c r="MPU21" s="327"/>
      <c r="MPV21" s="327"/>
      <c r="MPW21" s="327"/>
      <c r="MPX21" s="327"/>
      <c r="MPY21" s="327"/>
      <c r="MPZ21" s="327"/>
      <c r="MQA21" s="327"/>
      <c r="MQB21" s="327"/>
      <c r="MQC21" s="327"/>
      <c r="MQD21" s="327"/>
      <c r="MQE21" s="327"/>
      <c r="MQF21" s="327"/>
      <c r="MQG21" s="327"/>
      <c r="MQH21" s="327"/>
      <c r="MQI21" s="327"/>
      <c r="MQJ21" s="327"/>
      <c r="MQK21" s="327"/>
      <c r="MQL21" s="327"/>
      <c r="MQM21" s="327"/>
      <c r="MQN21" s="327"/>
      <c r="MQO21" s="327"/>
      <c r="MQP21" s="327"/>
      <c r="MQQ21" s="327"/>
      <c r="MQR21" s="327"/>
      <c r="MQS21" s="327"/>
      <c r="MQT21" s="327"/>
      <c r="MQU21" s="327"/>
      <c r="MQV21" s="327"/>
      <c r="MQW21" s="327"/>
      <c r="MQX21" s="327"/>
      <c r="MQY21" s="327"/>
      <c r="MQZ21" s="327"/>
      <c r="MRA21" s="327"/>
      <c r="MRB21" s="327"/>
      <c r="MRC21" s="327"/>
      <c r="MRD21" s="327"/>
      <c r="MRE21" s="327"/>
      <c r="MRF21" s="327"/>
      <c r="MRG21" s="327"/>
      <c r="MRH21" s="327"/>
      <c r="MRI21" s="327"/>
      <c r="MRJ21" s="327"/>
      <c r="MRK21" s="327"/>
      <c r="MRL21" s="327"/>
      <c r="MRM21" s="327"/>
      <c r="MRN21" s="327"/>
      <c r="MRO21" s="327"/>
      <c r="MRP21" s="327"/>
      <c r="MRQ21" s="327"/>
      <c r="MRR21" s="327"/>
      <c r="MRS21" s="327"/>
      <c r="MRT21" s="327"/>
      <c r="MRU21" s="327"/>
      <c r="MRV21" s="327"/>
      <c r="MRW21" s="327"/>
      <c r="MRX21" s="327"/>
      <c r="MRY21" s="327"/>
      <c r="MRZ21" s="327"/>
      <c r="MSA21" s="327"/>
      <c r="MSB21" s="327"/>
      <c r="MSC21" s="327"/>
      <c r="MSD21" s="327"/>
      <c r="MSE21" s="327"/>
      <c r="MSF21" s="327"/>
      <c r="MSG21" s="327"/>
      <c r="MSH21" s="327"/>
      <c r="MSI21" s="327"/>
      <c r="MSJ21" s="327"/>
      <c r="MSK21" s="327"/>
      <c r="MSL21" s="327"/>
      <c r="MSM21" s="327"/>
      <c r="MSN21" s="327"/>
      <c r="MSO21" s="327"/>
      <c r="MSP21" s="327"/>
      <c r="MSQ21" s="327"/>
      <c r="MSR21" s="327"/>
      <c r="MSS21" s="327"/>
      <c r="MST21" s="327"/>
      <c r="MSU21" s="327"/>
      <c r="MSV21" s="327"/>
      <c r="MSW21" s="327"/>
      <c r="MSX21" s="327"/>
      <c r="MSY21" s="327"/>
      <c r="MSZ21" s="327"/>
      <c r="MTA21" s="327"/>
      <c r="MTB21" s="327"/>
      <c r="MTC21" s="327"/>
      <c r="MTD21" s="327"/>
      <c r="MTE21" s="327"/>
      <c r="MTF21" s="327"/>
      <c r="MTG21" s="327"/>
      <c r="MTH21" s="327"/>
      <c r="MTI21" s="327"/>
      <c r="MTJ21" s="327"/>
      <c r="MTK21" s="327"/>
      <c r="MTL21" s="327"/>
      <c r="MTM21" s="327"/>
      <c r="MTN21" s="327"/>
      <c r="MTO21" s="327"/>
      <c r="MTP21" s="327"/>
      <c r="MTQ21" s="327"/>
      <c r="MTR21" s="327"/>
      <c r="MTS21" s="327"/>
      <c r="MTT21" s="327"/>
      <c r="MTU21" s="327"/>
      <c r="MTV21" s="327"/>
      <c r="MTW21" s="327"/>
      <c r="MTX21" s="327"/>
      <c r="MTY21" s="327"/>
      <c r="MTZ21" s="327"/>
      <c r="MUA21" s="327"/>
      <c r="MUB21" s="327"/>
      <c r="MUC21" s="327"/>
      <c r="MUD21" s="327"/>
      <c r="MUE21" s="327"/>
      <c r="MUF21" s="327"/>
      <c r="MUG21" s="327"/>
      <c r="MUH21" s="327"/>
      <c r="MUI21" s="327"/>
      <c r="MUJ21" s="327"/>
      <c r="MUK21" s="327"/>
      <c r="MUL21" s="327"/>
      <c r="MUM21" s="327"/>
      <c r="MUN21" s="327"/>
      <c r="MUO21" s="327"/>
      <c r="MUP21" s="327"/>
      <c r="MUQ21" s="327"/>
      <c r="MUR21" s="327"/>
      <c r="MUS21" s="327"/>
      <c r="MUT21" s="327"/>
      <c r="MUU21" s="327"/>
      <c r="MUV21" s="327"/>
      <c r="MUW21" s="327"/>
      <c r="MUX21" s="327"/>
      <c r="MUY21" s="327"/>
      <c r="MUZ21" s="327"/>
      <c r="MVA21" s="327"/>
      <c r="MVB21" s="327"/>
      <c r="MVC21" s="327"/>
      <c r="MVD21" s="327"/>
      <c r="MVE21" s="327"/>
      <c r="MVF21" s="327"/>
      <c r="MVG21" s="327"/>
      <c r="MVH21" s="327"/>
      <c r="MVI21" s="327"/>
      <c r="MVJ21" s="327"/>
      <c r="MVK21" s="327"/>
      <c r="MVL21" s="327"/>
      <c r="MVM21" s="327"/>
      <c r="MVN21" s="327"/>
      <c r="MVO21" s="327"/>
      <c r="MVP21" s="327"/>
      <c r="MVQ21" s="327"/>
      <c r="MVR21" s="327"/>
      <c r="MVS21" s="327"/>
      <c r="MVT21" s="327"/>
      <c r="MVU21" s="327"/>
      <c r="MVV21" s="327"/>
      <c r="MVW21" s="327"/>
      <c r="MVX21" s="327"/>
      <c r="MVY21" s="327"/>
      <c r="MVZ21" s="327"/>
      <c r="MWA21" s="327"/>
      <c r="MWB21" s="327"/>
      <c r="MWC21" s="327"/>
      <c r="MWD21" s="327"/>
      <c r="MWE21" s="327"/>
      <c r="MWF21" s="327"/>
      <c r="MWG21" s="327"/>
      <c r="MWH21" s="327"/>
      <c r="MWI21" s="327"/>
      <c r="MWJ21" s="327"/>
      <c r="MWK21" s="327"/>
      <c r="MWL21" s="327"/>
      <c r="MWM21" s="327"/>
      <c r="MWN21" s="327"/>
      <c r="MWO21" s="327"/>
      <c r="MWP21" s="327"/>
      <c r="MWQ21" s="327"/>
      <c r="MWR21" s="327"/>
      <c r="MWS21" s="327"/>
      <c r="MWT21" s="327"/>
      <c r="MWU21" s="327"/>
      <c r="MWV21" s="327"/>
      <c r="MWW21" s="327"/>
      <c r="MWX21" s="327"/>
      <c r="MWY21" s="327"/>
      <c r="MWZ21" s="327"/>
      <c r="MXA21" s="327"/>
      <c r="MXB21" s="327"/>
      <c r="MXC21" s="327"/>
      <c r="MXD21" s="327"/>
      <c r="MXE21" s="327"/>
      <c r="MXF21" s="327"/>
      <c r="MXG21" s="327"/>
      <c r="MXH21" s="327"/>
      <c r="MXI21" s="327"/>
      <c r="MXJ21" s="327"/>
      <c r="MXK21" s="327"/>
      <c r="MXL21" s="327"/>
      <c r="MXM21" s="327"/>
      <c r="MXN21" s="327"/>
      <c r="MXO21" s="327"/>
      <c r="MXP21" s="327"/>
      <c r="MXQ21" s="327"/>
      <c r="MXR21" s="327"/>
      <c r="MXS21" s="327"/>
      <c r="MXT21" s="327"/>
      <c r="MXU21" s="327"/>
      <c r="MXV21" s="327"/>
      <c r="MXW21" s="327"/>
      <c r="MXX21" s="327"/>
      <c r="MXY21" s="327"/>
      <c r="MXZ21" s="327"/>
      <c r="MYA21" s="327"/>
      <c r="MYB21" s="327"/>
      <c r="MYC21" s="327"/>
      <c r="MYD21" s="327"/>
      <c r="MYE21" s="327"/>
      <c r="MYF21" s="327"/>
      <c r="MYG21" s="327"/>
      <c r="MYH21" s="327"/>
      <c r="MYI21" s="327"/>
      <c r="MYJ21" s="327"/>
      <c r="MYK21" s="327"/>
      <c r="MYL21" s="327"/>
      <c r="MYM21" s="327"/>
      <c r="MYN21" s="327"/>
      <c r="MYO21" s="327"/>
      <c r="MYP21" s="327"/>
      <c r="MYQ21" s="327"/>
      <c r="MYR21" s="327"/>
      <c r="MYS21" s="327"/>
      <c r="MYT21" s="327"/>
      <c r="MYU21" s="327"/>
      <c r="MYV21" s="327"/>
      <c r="MYW21" s="327"/>
      <c r="MYX21" s="327"/>
      <c r="MYY21" s="327"/>
      <c r="MYZ21" s="327"/>
      <c r="MZA21" s="327"/>
      <c r="MZB21" s="327"/>
      <c r="MZC21" s="327"/>
      <c r="MZD21" s="327"/>
      <c r="MZE21" s="327"/>
      <c r="MZF21" s="327"/>
      <c r="MZG21" s="327"/>
      <c r="MZH21" s="327"/>
      <c r="MZI21" s="327"/>
      <c r="MZJ21" s="327"/>
      <c r="MZK21" s="327"/>
      <c r="MZL21" s="327"/>
      <c r="MZM21" s="327"/>
      <c r="MZN21" s="327"/>
      <c r="MZO21" s="327"/>
      <c r="MZP21" s="327"/>
      <c r="MZQ21" s="327"/>
      <c r="MZR21" s="327"/>
      <c r="MZS21" s="327"/>
      <c r="MZT21" s="327"/>
      <c r="MZU21" s="327"/>
      <c r="MZV21" s="327"/>
      <c r="MZW21" s="327"/>
      <c r="MZX21" s="327"/>
      <c r="MZY21" s="327"/>
      <c r="MZZ21" s="327"/>
      <c r="NAA21" s="327"/>
      <c r="NAB21" s="327"/>
      <c r="NAC21" s="327"/>
      <c r="NAD21" s="327"/>
      <c r="NAE21" s="327"/>
      <c r="NAF21" s="327"/>
      <c r="NAG21" s="327"/>
      <c r="NAH21" s="327"/>
      <c r="NAI21" s="327"/>
      <c r="NAJ21" s="327"/>
      <c r="NAK21" s="327"/>
      <c r="NAL21" s="327"/>
      <c r="NAM21" s="327"/>
      <c r="NAN21" s="327"/>
      <c r="NAO21" s="327"/>
      <c r="NAP21" s="327"/>
      <c r="NAQ21" s="327"/>
      <c r="NAR21" s="327"/>
      <c r="NAS21" s="327"/>
      <c r="NAT21" s="327"/>
      <c r="NAU21" s="327"/>
      <c r="NAV21" s="327"/>
      <c r="NAW21" s="327"/>
      <c r="NAX21" s="327"/>
      <c r="NAY21" s="327"/>
      <c r="NAZ21" s="327"/>
      <c r="NBA21" s="327"/>
      <c r="NBB21" s="327"/>
      <c r="NBC21" s="327"/>
      <c r="NBD21" s="327"/>
      <c r="NBE21" s="327"/>
      <c r="NBF21" s="327"/>
      <c r="NBG21" s="327"/>
      <c r="NBH21" s="327"/>
      <c r="NBI21" s="327"/>
      <c r="NBJ21" s="327"/>
      <c r="NBK21" s="327"/>
      <c r="NBL21" s="327"/>
      <c r="NBM21" s="327"/>
      <c r="NBN21" s="327"/>
      <c r="NBO21" s="327"/>
      <c r="NBP21" s="327"/>
      <c r="NBQ21" s="327"/>
      <c r="NBR21" s="327"/>
      <c r="NBS21" s="327"/>
      <c r="NBT21" s="327"/>
      <c r="NBU21" s="327"/>
      <c r="NBV21" s="327"/>
      <c r="NBW21" s="327"/>
      <c r="NBX21" s="327"/>
      <c r="NBY21" s="327"/>
      <c r="NBZ21" s="327"/>
      <c r="NCA21" s="327"/>
      <c r="NCB21" s="327"/>
      <c r="NCC21" s="327"/>
      <c r="NCD21" s="327"/>
      <c r="NCE21" s="327"/>
      <c r="NCF21" s="327"/>
      <c r="NCG21" s="327"/>
      <c r="NCH21" s="327"/>
      <c r="NCI21" s="327"/>
      <c r="NCJ21" s="327"/>
      <c r="NCK21" s="327"/>
      <c r="NCL21" s="327"/>
      <c r="NCM21" s="327"/>
      <c r="NCN21" s="327"/>
      <c r="NCO21" s="327"/>
      <c r="NCP21" s="327"/>
      <c r="NCQ21" s="327"/>
      <c r="NCR21" s="327"/>
      <c r="NCS21" s="327"/>
      <c r="NCT21" s="327"/>
      <c r="NCU21" s="327"/>
      <c r="NCV21" s="327"/>
      <c r="NCW21" s="327"/>
      <c r="NCX21" s="327"/>
      <c r="NCY21" s="327"/>
      <c r="NCZ21" s="327"/>
      <c r="NDA21" s="327"/>
      <c r="NDB21" s="327"/>
      <c r="NDC21" s="327"/>
      <c r="NDD21" s="327"/>
      <c r="NDE21" s="327"/>
      <c r="NDF21" s="327"/>
      <c r="NDG21" s="327"/>
      <c r="NDH21" s="327"/>
      <c r="NDI21" s="327"/>
      <c r="NDJ21" s="327"/>
      <c r="NDK21" s="327"/>
      <c r="NDL21" s="327"/>
      <c r="NDM21" s="327"/>
      <c r="NDN21" s="327"/>
      <c r="NDO21" s="327"/>
      <c r="NDP21" s="327"/>
      <c r="NDQ21" s="327"/>
      <c r="NDR21" s="327"/>
      <c r="NDS21" s="327"/>
      <c r="NDT21" s="327"/>
      <c r="NDU21" s="327"/>
      <c r="NDV21" s="327"/>
      <c r="NDW21" s="327"/>
      <c r="NDX21" s="327"/>
      <c r="NDY21" s="327"/>
      <c r="NDZ21" s="327"/>
      <c r="NEA21" s="327"/>
      <c r="NEB21" s="327"/>
      <c r="NEC21" s="327"/>
      <c r="NED21" s="327"/>
      <c r="NEE21" s="327"/>
      <c r="NEF21" s="327"/>
      <c r="NEG21" s="327"/>
      <c r="NEH21" s="327"/>
      <c r="NEI21" s="327"/>
      <c r="NEJ21" s="327"/>
      <c r="NEK21" s="327"/>
      <c r="NEL21" s="327"/>
      <c r="NEM21" s="327"/>
      <c r="NEN21" s="327"/>
      <c r="NEO21" s="327"/>
      <c r="NEP21" s="327"/>
      <c r="NEQ21" s="327"/>
      <c r="NER21" s="327"/>
      <c r="NES21" s="327"/>
      <c r="NET21" s="327"/>
      <c r="NEU21" s="327"/>
      <c r="NEV21" s="327"/>
      <c r="NEW21" s="327"/>
      <c r="NEX21" s="327"/>
      <c r="NEY21" s="327"/>
      <c r="NEZ21" s="327"/>
      <c r="NFA21" s="327"/>
      <c r="NFB21" s="327"/>
      <c r="NFC21" s="327"/>
      <c r="NFD21" s="327"/>
      <c r="NFE21" s="327"/>
      <c r="NFF21" s="327"/>
      <c r="NFG21" s="327"/>
      <c r="NFH21" s="327"/>
      <c r="NFI21" s="327"/>
      <c r="NFJ21" s="327"/>
      <c r="NFK21" s="327"/>
      <c r="NFL21" s="327"/>
      <c r="NFM21" s="327"/>
      <c r="NFN21" s="327"/>
      <c r="NFO21" s="327"/>
      <c r="NFP21" s="327"/>
      <c r="NFQ21" s="327"/>
      <c r="NFR21" s="327"/>
      <c r="NFS21" s="327"/>
      <c r="NFT21" s="327"/>
      <c r="NFU21" s="327"/>
      <c r="NFV21" s="327"/>
      <c r="NFW21" s="327"/>
      <c r="NFX21" s="327"/>
      <c r="NFY21" s="327"/>
      <c r="NFZ21" s="327"/>
      <c r="NGA21" s="327"/>
      <c r="NGB21" s="327"/>
      <c r="NGC21" s="327"/>
      <c r="NGD21" s="327"/>
      <c r="NGE21" s="327"/>
      <c r="NGF21" s="327"/>
      <c r="NGG21" s="327"/>
      <c r="NGH21" s="327"/>
      <c r="NGI21" s="327"/>
      <c r="NGJ21" s="327"/>
      <c r="NGK21" s="327"/>
      <c r="NGL21" s="327"/>
      <c r="NGM21" s="327"/>
      <c r="NGN21" s="327"/>
      <c r="NGO21" s="327"/>
      <c r="NGP21" s="327"/>
      <c r="NGQ21" s="327"/>
      <c r="NGR21" s="327"/>
      <c r="NGS21" s="327"/>
      <c r="NGT21" s="327"/>
      <c r="NGU21" s="327"/>
      <c r="NGV21" s="327"/>
      <c r="NGW21" s="327"/>
      <c r="NGX21" s="327"/>
      <c r="NGY21" s="327"/>
      <c r="NGZ21" s="327"/>
      <c r="NHA21" s="327"/>
      <c r="NHB21" s="327"/>
      <c r="NHC21" s="327"/>
      <c r="NHD21" s="327"/>
      <c r="NHE21" s="327"/>
      <c r="NHF21" s="327"/>
      <c r="NHG21" s="327"/>
      <c r="NHH21" s="327"/>
      <c r="NHI21" s="327"/>
      <c r="NHJ21" s="327"/>
      <c r="NHK21" s="327"/>
      <c r="NHL21" s="327"/>
      <c r="NHM21" s="327"/>
      <c r="NHN21" s="327"/>
      <c r="NHO21" s="327"/>
      <c r="NHP21" s="327"/>
      <c r="NHQ21" s="327"/>
      <c r="NHR21" s="327"/>
      <c r="NHS21" s="327"/>
      <c r="NHT21" s="327"/>
      <c r="NHU21" s="327"/>
      <c r="NHV21" s="327"/>
      <c r="NHW21" s="327"/>
      <c r="NHX21" s="327"/>
      <c r="NHY21" s="327"/>
      <c r="NHZ21" s="327"/>
      <c r="NIA21" s="327"/>
      <c r="NIB21" s="327"/>
      <c r="NIC21" s="327"/>
      <c r="NID21" s="327"/>
      <c r="NIE21" s="327"/>
      <c r="NIF21" s="327"/>
      <c r="NIG21" s="327"/>
      <c r="NIH21" s="327"/>
      <c r="NII21" s="327"/>
      <c r="NIJ21" s="327"/>
      <c r="NIK21" s="327"/>
      <c r="NIL21" s="327"/>
      <c r="NIM21" s="327"/>
      <c r="NIN21" s="327"/>
      <c r="NIO21" s="327"/>
      <c r="NIP21" s="327"/>
      <c r="NIQ21" s="327"/>
      <c r="NIR21" s="327"/>
      <c r="NIS21" s="327"/>
      <c r="NIT21" s="327"/>
      <c r="NIU21" s="327"/>
      <c r="NIV21" s="327"/>
      <c r="NIW21" s="327"/>
      <c r="NIX21" s="327"/>
      <c r="NIY21" s="327"/>
      <c r="NIZ21" s="327"/>
      <c r="NJA21" s="327"/>
      <c r="NJB21" s="327"/>
      <c r="NJC21" s="327"/>
      <c r="NJD21" s="327"/>
      <c r="NJE21" s="327"/>
      <c r="NJF21" s="327"/>
      <c r="NJG21" s="327"/>
      <c r="NJH21" s="327"/>
      <c r="NJI21" s="327"/>
      <c r="NJJ21" s="327"/>
      <c r="NJK21" s="327"/>
      <c r="NJL21" s="327"/>
      <c r="NJM21" s="327"/>
      <c r="NJN21" s="327"/>
      <c r="NJO21" s="327"/>
      <c r="NJP21" s="327"/>
      <c r="NJQ21" s="327"/>
      <c r="NJR21" s="327"/>
      <c r="NJS21" s="327"/>
      <c r="NJT21" s="327"/>
      <c r="NJU21" s="327"/>
      <c r="NJV21" s="327"/>
      <c r="NJW21" s="327"/>
      <c r="NJX21" s="327"/>
      <c r="NJY21" s="327"/>
      <c r="NJZ21" s="327"/>
      <c r="NKA21" s="327"/>
      <c r="NKB21" s="327"/>
      <c r="NKC21" s="327"/>
      <c r="NKD21" s="327"/>
      <c r="NKE21" s="327"/>
      <c r="NKF21" s="327"/>
      <c r="NKG21" s="327"/>
      <c r="NKH21" s="327"/>
      <c r="NKI21" s="327"/>
      <c r="NKJ21" s="327"/>
      <c r="NKK21" s="327"/>
      <c r="NKL21" s="327"/>
      <c r="NKM21" s="327"/>
      <c r="NKN21" s="327"/>
      <c r="NKO21" s="327"/>
      <c r="NKP21" s="327"/>
      <c r="NKQ21" s="327"/>
      <c r="NKR21" s="327"/>
      <c r="NKS21" s="327"/>
      <c r="NKT21" s="327"/>
      <c r="NKU21" s="327"/>
      <c r="NKV21" s="327"/>
      <c r="NKW21" s="327"/>
      <c r="NKX21" s="327"/>
      <c r="NKY21" s="327"/>
      <c r="NKZ21" s="327"/>
      <c r="NLA21" s="327"/>
      <c r="NLB21" s="327"/>
      <c r="NLC21" s="327"/>
      <c r="NLD21" s="327"/>
      <c r="NLE21" s="327"/>
      <c r="NLF21" s="327"/>
      <c r="NLG21" s="327"/>
      <c r="NLH21" s="327"/>
      <c r="NLI21" s="327"/>
      <c r="NLJ21" s="327"/>
      <c r="NLK21" s="327"/>
      <c r="NLL21" s="327"/>
      <c r="NLM21" s="327"/>
      <c r="NLN21" s="327"/>
      <c r="NLO21" s="327"/>
      <c r="NLP21" s="327"/>
      <c r="NLQ21" s="327"/>
      <c r="NLR21" s="327"/>
      <c r="NLS21" s="327"/>
      <c r="NLT21" s="327"/>
      <c r="NLU21" s="327"/>
      <c r="NLV21" s="327"/>
      <c r="NLW21" s="327"/>
      <c r="NLX21" s="327"/>
      <c r="NLY21" s="327"/>
      <c r="NLZ21" s="327"/>
      <c r="NMA21" s="327"/>
      <c r="NMB21" s="327"/>
      <c r="NMC21" s="327"/>
      <c r="NMD21" s="327"/>
      <c r="NME21" s="327"/>
      <c r="NMF21" s="327"/>
      <c r="NMG21" s="327"/>
      <c r="NMH21" s="327"/>
      <c r="NMI21" s="327"/>
      <c r="NMJ21" s="327"/>
      <c r="NMK21" s="327"/>
      <c r="NML21" s="327"/>
      <c r="NMM21" s="327"/>
      <c r="NMN21" s="327"/>
      <c r="NMO21" s="327"/>
      <c r="NMP21" s="327"/>
      <c r="NMQ21" s="327"/>
      <c r="NMR21" s="327"/>
      <c r="NMS21" s="327"/>
      <c r="NMT21" s="327"/>
      <c r="NMU21" s="327"/>
      <c r="NMV21" s="327"/>
      <c r="NMW21" s="327"/>
      <c r="NMX21" s="327"/>
      <c r="NMY21" s="327"/>
      <c r="NMZ21" s="327"/>
      <c r="NNA21" s="327"/>
      <c r="NNB21" s="327"/>
      <c r="NNC21" s="327"/>
      <c r="NND21" s="327"/>
      <c r="NNE21" s="327"/>
      <c r="NNF21" s="327"/>
      <c r="NNG21" s="327"/>
      <c r="NNH21" s="327"/>
      <c r="NNI21" s="327"/>
      <c r="NNJ21" s="327"/>
      <c r="NNK21" s="327"/>
      <c r="NNL21" s="327"/>
      <c r="NNM21" s="327"/>
      <c r="NNN21" s="327"/>
      <c r="NNO21" s="327"/>
      <c r="NNP21" s="327"/>
      <c r="NNQ21" s="327"/>
      <c r="NNR21" s="327"/>
      <c r="NNS21" s="327"/>
      <c r="NNT21" s="327"/>
      <c r="NNU21" s="327"/>
      <c r="NNV21" s="327"/>
      <c r="NNW21" s="327"/>
      <c r="NNX21" s="327"/>
      <c r="NNY21" s="327"/>
      <c r="NNZ21" s="327"/>
      <c r="NOA21" s="327"/>
      <c r="NOB21" s="327"/>
      <c r="NOC21" s="327"/>
      <c r="NOD21" s="327"/>
      <c r="NOE21" s="327"/>
      <c r="NOF21" s="327"/>
      <c r="NOG21" s="327"/>
      <c r="NOH21" s="327"/>
      <c r="NOI21" s="327"/>
      <c r="NOJ21" s="327"/>
      <c r="NOK21" s="327"/>
      <c r="NOL21" s="327"/>
      <c r="NOM21" s="327"/>
      <c r="NON21" s="327"/>
      <c r="NOO21" s="327"/>
      <c r="NOP21" s="327"/>
      <c r="NOQ21" s="327"/>
      <c r="NOR21" s="327"/>
      <c r="NOS21" s="327"/>
      <c r="NOT21" s="327"/>
      <c r="NOU21" s="327"/>
      <c r="NOV21" s="327"/>
      <c r="NOW21" s="327"/>
      <c r="NOX21" s="327"/>
      <c r="NOY21" s="327"/>
      <c r="NOZ21" s="327"/>
      <c r="NPA21" s="327"/>
      <c r="NPB21" s="327"/>
      <c r="NPC21" s="327"/>
      <c r="NPD21" s="327"/>
      <c r="NPE21" s="327"/>
      <c r="NPF21" s="327"/>
      <c r="NPG21" s="327"/>
      <c r="NPH21" s="327"/>
      <c r="NPI21" s="327"/>
      <c r="NPJ21" s="327"/>
      <c r="NPK21" s="327"/>
      <c r="NPL21" s="327"/>
      <c r="NPM21" s="327"/>
      <c r="NPN21" s="327"/>
      <c r="NPO21" s="327"/>
      <c r="NPP21" s="327"/>
      <c r="NPQ21" s="327"/>
      <c r="NPR21" s="327"/>
      <c r="NPS21" s="327"/>
      <c r="NPT21" s="327"/>
      <c r="NPU21" s="327"/>
      <c r="NPV21" s="327"/>
      <c r="NPW21" s="327"/>
      <c r="NPX21" s="327"/>
      <c r="NPY21" s="327"/>
      <c r="NPZ21" s="327"/>
      <c r="NQA21" s="327"/>
      <c r="NQB21" s="327"/>
      <c r="NQC21" s="327"/>
      <c r="NQD21" s="327"/>
      <c r="NQE21" s="327"/>
      <c r="NQF21" s="327"/>
      <c r="NQG21" s="327"/>
      <c r="NQH21" s="327"/>
      <c r="NQI21" s="327"/>
      <c r="NQJ21" s="327"/>
      <c r="NQK21" s="327"/>
      <c r="NQL21" s="327"/>
      <c r="NQM21" s="327"/>
      <c r="NQN21" s="327"/>
      <c r="NQO21" s="327"/>
      <c r="NQP21" s="327"/>
      <c r="NQQ21" s="327"/>
      <c r="NQR21" s="327"/>
      <c r="NQS21" s="327"/>
      <c r="NQT21" s="327"/>
      <c r="NQU21" s="327"/>
      <c r="NQV21" s="327"/>
      <c r="NQW21" s="327"/>
      <c r="NQX21" s="327"/>
      <c r="NQY21" s="327"/>
      <c r="NQZ21" s="327"/>
      <c r="NRA21" s="327"/>
      <c r="NRB21" s="327"/>
      <c r="NRC21" s="327"/>
      <c r="NRD21" s="327"/>
      <c r="NRE21" s="327"/>
      <c r="NRF21" s="327"/>
      <c r="NRG21" s="327"/>
      <c r="NRH21" s="327"/>
      <c r="NRI21" s="327"/>
      <c r="NRJ21" s="327"/>
      <c r="NRK21" s="327"/>
      <c r="NRL21" s="327"/>
      <c r="NRM21" s="327"/>
      <c r="NRN21" s="327"/>
      <c r="NRO21" s="327"/>
      <c r="NRP21" s="327"/>
      <c r="NRQ21" s="327"/>
      <c r="NRR21" s="327"/>
      <c r="NRS21" s="327"/>
      <c r="NRT21" s="327"/>
      <c r="NRU21" s="327"/>
      <c r="NRV21" s="327"/>
      <c r="NRW21" s="327"/>
      <c r="NRX21" s="327"/>
      <c r="NRY21" s="327"/>
      <c r="NRZ21" s="327"/>
      <c r="NSA21" s="327"/>
      <c r="NSB21" s="327"/>
      <c r="NSC21" s="327"/>
      <c r="NSD21" s="327"/>
      <c r="NSE21" s="327"/>
      <c r="NSF21" s="327"/>
      <c r="NSG21" s="327"/>
      <c r="NSH21" s="327"/>
      <c r="NSI21" s="327"/>
      <c r="NSJ21" s="327"/>
      <c r="NSK21" s="327"/>
      <c r="NSL21" s="327"/>
      <c r="NSM21" s="327"/>
      <c r="NSN21" s="327"/>
      <c r="NSO21" s="327"/>
      <c r="NSP21" s="327"/>
      <c r="NSQ21" s="327"/>
      <c r="NSR21" s="327"/>
      <c r="NSS21" s="327"/>
      <c r="NST21" s="327"/>
      <c r="NSU21" s="327"/>
      <c r="NSV21" s="327"/>
      <c r="NSW21" s="327"/>
      <c r="NSX21" s="327"/>
      <c r="NSY21" s="327"/>
      <c r="NSZ21" s="327"/>
      <c r="NTA21" s="327"/>
      <c r="NTB21" s="327"/>
      <c r="NTC21" s="327"/>
      <c r="NTD21" s="327"/>
      <c r="NTE21" s="327"/>
      <c r="NTF21" s="327"/>
      <c r="NTG21" s="327"/>
      <c r="NTH21" s="327"/>
      <c r="NTI21" s="327"/>
      <c r="NTJ21" s="327"/>
      <c r="NTK21" s="327"/>
      <c r="NTL21" s="327"/>
      <c r="NTM21" s="327"/>
      <c r="NTN21" s="327"/>
      <c r="NTO21" s="327"/>
      <c r="NTP21" s="327"/>
      <c r="NTQ21" s="327"/>
      <c r="NTR21" s="327"/>
      <c r="NTS21" s="327"/>
      <c r="NTT21" s="327"/>
      <c r="NTU21" s="327"/>
      <c r="NTV21" s="327"/>
      <c r="NTW21" s="327"/>
      <c r="NTX21" s="327"/>
      <c r="NTY21" s="327"/>
      <c r="NTZ21" s="327"/>
      <c r="NUA21" s="327"/>
      <c r="NUB21" s="327"/>
      <c r="NUC21" s="327"/>
      <c r="NUD21" s="327"/>
      <c r="NUE21" s="327"/>
      <c r="NUF21" s="327"/>
      <c r="NUG21" s="327"/>
      <c r="NUH21" s="327"/>
      <c r="NUI21" s="327"/>
      <c r="NUJ21" s="327"/>
      <c r="NUK21" s="327"/>
      <c r="NUL21" s="327"/>
      <c r="NUM21" s="327"/>
      <c r="NUN21" s="327"/>
      <c r="NUO21" s="327"/>
      <c r="NUP21" s="327"/>
      <c r="NUQ21" s="327"/>
      <c r="NUR21" s="327"/>
      <c r="NUS21" s="327"/>
      <c r="NUT21" s="327"/>
      <c r="NUU21" s="327"/>
      <c r="NUV21" s="327"/>
      <c r="NUW21" s="327"/>
      <c r="NUX21" s="327"/>
      <c r="NUY21" s="327"/>
      <c r="NUZ21" s="327"/>
      <c r="NVA21" s="327"/>
      <c r="NVB21" s="327"/>
      <c r="NVC21" s="327"/>
      <c r="NVD21" s="327"/>
      <c r="NVE21" s="327"/>
      <c r="NVF21" s="327"/>
      <c r="NVG21" s="327"/>
      <c r="NVH21" s="327"/>
      <c r="NVI21" s="327"/>
      <c r="NVJ21" s="327"/>
      <c r="NVK21" s="327"/>
      <c r="NVL21" s="327"/>
      <c r="NVM21" s="327"/>
      <c r="NVN21" s="327"/>
      <c r="NVO21" s="327"/>
      <c r="NVP21" s="327"/>
      <c r="NVQ21" s="327"/>
      <c r="NVR21" s="327"/>
      <c r="NVS21" s="327"/>
      <c r="NVT21" s="327"/>
      <c r="NVU21" s="327"/>
      <c r="NVV21" s="327"/>
      <c r="NVW21" s="327"/>
      <c r="NVX21" s="327"/>
      <c r="NVY21" s="327"/>
      <c r="NVZ21" s="327"/>
      <c r="NWA21" s="327"/>
      <c r="NWB21" s="327"/>
      <c r="NWC21" s="327"/>
      <c r="NWD21" s="327"/>
      <c r="NWE21" s="327"/>
      <c r="NWF21" s="327"/>
      <c r="NWG21" s="327"/>
      <c r="NWH21" s="327"/>
      <c r="NWI21" s="327"/>
      <c r="NWJ21" s="327"/>
      <c r="NWK21" s="327"/>
      <c r="NWL21" s="327"/>
      <c r="NWM21" s="327"/>
      <c r="NWN21" s="327"/>
      <c r="NWO21" s="327"/>
      <c r="NWP21" s="327"/>
      <c r="NWQ21" s="327"/>
      <c r="NWR21" s="327"/>
      <c r="NWS21" s="327"/>
      <c r="NWT21" s="327"/>
      <c r="NWU21" s="327"/>
      <c r="NWV21" s="327"/>
      <c r="NWW21" s="327"/>
      <c r="NWX21" s="327"/>
      <c r="NWY21" s="327"/>
      <c r="NWZ21" s="327"/>
      <c r="NXA21" s="327"/>
      <c r="NXB21" s="327"/>
      <c r="NXC21" s="327"/>
      <c r="NXD21" s="327"/>
      <c r="NXE21" s="327"/>
      <c r="NXF21" s="327"/>
      <c r="NXG21" s="327"/>
      <c r="NXH21" s="327"/>
      <c r="NXI21" s="327"/>
      <c r="NXJ21" s="327"/>
      <c r="NXK21" s="327"/>
      <c r="NXL21" s="327"/>
      <c r="NXM21" s="327"/>
      <c r="NXN21" s="327"/>
      <c r="NXO21" s="327"/>
      <c r="NXP21" s="327"/>
      <c r="NXQ21" s="327"/>
      <c r="NXR21" s="327"/>
      <c r="NXS21" s="327"/>
      <c r="NXT21" s="327"/>
      <c r="NXU21" s="327"/>
      <c r="NXV21" s="327"/>
      <c r="NXW21" s="327"/>
      <c r="NXX21" s="327"/>
      <c r="NXY21" s="327"/>
      <c r="NXZ21" s="327"/>
      <c r="NYA21" s="327"/>
      <c r="NYB21" s="327"/>
      <c r="NYC21" s="327"/>
      <c r="NYD21" s="327"/>
      <c r="NYE21" s="327"/>
      <c r="NYF21" s="327"/>
      <c r="NYG21" s="327"/>
      <c r="NYH21" s="327"/>
      <c r="NYI21" s="327"/>
      <c r="NYJ21" s="327"/>
      <c r="NYK21" s="327"/>
      <c r="NYL21" s="327"/>
      <c r="NYM21" s="327"/>
      <c r="NYN21" s="327"/>
      <c r="NYO21" s="327"/>
      <c r="NYP21" s="327"/>
      <c r="NYQ21" s="327"/>
      <c r="NYR21" s="327"/>
      <c r="NYS21" s="327"/>
      <c r="NYT21" s="327"/>
      <c r="NYU21" s="327"/>
      <c r="NYV21" s="327"/>
      <c r="NYW21" s="327"/>
      <c r="NYX21" s="327"/>
      <c r="NYY21" s="327"/>
      <c r="NYZ21" s="327"/>
      <c r="NZA21" s="327"/>
      <c r="NZB21" s="327"/>
      <c r="NZC21" s="327"/>
      <c r="NZD21" s="327"/>
      <c r="NZE21" s="327"/>
      <c r="NZF21" s="327"/>
      <c r="NZG21" s="327"/>
      <c r="NZH21" s="327"/>
      <c r="NZI21" s="327"/>
      <c r="NZJ21" s="327"/>
      <c r="NZK21" s="327"/>
      <c r="NZL21" s="327"/>
      <c r="NZM21" s="327"/>
      <c r="NZN21" s="327"/>
      <c r="NZO21" s="327"/>
      <c r="NZP21" s="327"/>
      <c r="NZQ21" s="327"/>
      <c r="NZR21" s="327"/>
      <c r="NZS21" s="327"/>
      <c r="NZT21" s="327"/>
      <c r="NZU21" s="327"/>
      <c r="NZV21" s="327"/>
      <c r="NZW21" s="327"/>
      <c r="NZX21" s="327"/>
      <c r="NZY21" s="327"/>
      <c r="NZZ21" s="327"/>
      <c r="OAA21" s="327"/>
      <c r="OAB21" s="327"/>
      <c r="OAC21" s="327"/>
      <c r="OAD21" s="327"/>
      <c r="OAE21" s="327"/>
      <c r="OAF21" s="327"/>
      <c r="OAG21" s="327"/>
      <c r="OAH21" s="327"/>
      <c r="OAI21" s="327"/>
      <c r="OAJ21" s="327"/>
      <c r="OAK21" s="327"/>
      <c r="OAL21" s="327"/>
      <c r="OAM21" s="327"/>
      <c r="OAN21" s="327"/>
      <c r="OAO21" s="327"/>
      <c r="OAP21" s="327"/>
      <c r="OAQ21" s="327"/>
      <c r="OAR21" s="327"/>
      <c r="OAS21" s="327"/>
      <c r="OAT21" s="327"/>
      <c r="OAU21" s="327"/>
      <c r="OAV21" s="327"/>
      <c r="OAW21" s="327"/>
      <c r="OAX21" s="327"/>
      <c r="OAY21" s="327"/>
      <c r="OAZ21" s="327"/>
      <c r="OBA21" s="327"/>
      <c r="OBB21" s="327"/>
      <c r="OBC21" s="327"/>
      <c r="OBD21" s="327"/>
      <c r="OBE21" s="327"/>
      <c r="OBF21" s="327"/>
      <c r="OBG21" s="327"/>
      <c r="OBH21" s="327"/>
      <c r="OBI21" s="327"/>
      <c r="OBJ21" s="327"/>
      <c r="OBK21" s="327"/>
      <c r="OBL21" s="327"/>
      <c r="OBM21" s="327"/>
      <c r="OBN21" s="327"/>
      <c r="OBO21" s="327"/>
      <c r="OBP21" s="327"/>
      <c r="OBQ21" s="327"/>
      <c r="OBR21" s="327"/>
      <c r="OBS21" s="327"/>
      <c r="OBT21" s="327"/>
      <c r="OBU21" s="327"/>
      <c r="OBV21" s="327"/>
      <c r="OBW21" s="327"/>
      <c r="OBX21" s="327"/>
      <c r="OBY21" s="327"/>
      <c r="OBZ21" s="327"/>
      <c r="OCA21" s="327"/>
      <c r="OCB21" s="327"/>
      <c r="OCC21" s="327"/>
      <c r="OCD21" s="327"/>
      <c r="OCE21" s="327"/>
      <c r="OCF21" s="327"/>
      <c r="OCG21" s="327"/>
      <c r="OCH21" s="327"/>
      <c r="OCI21" s="327"/>
      <c r="OCJ21" s="327"/>
      <c r="OCK21" s="327"/>
      <c r="OCL21" s="327"/>
      <c r="OCM21" s="327"/>
      <c r="OCN21" s="327"/>
      <c r="OCO21" s="327"/>
      <c r="OCP21" s="327"/>
      <c r="OCQ21" s="327"/>
      <c r="OCR21" s="327"/>
      <c r="OCS21" s="327"/>
      <c r="OCT21" s="327"/>
      <c r="OCU21" s="327"/>
      <c r="OCV21" s="327"/>
      <c r="OCW21" s="327"/>
      <c r="OCX21" s="327"/>
      <c r="OCY21" s="327"/>
      <c r="OCZ21" s="327"/>
      <c r="ODA21" s="327"/>
      <c r="ODB21" s="327"/>
      <c r="ODC21" s="327"/>
      <c r="ODD21" s="327"/>
      <c r="ODE21" s="327"/>
      <c r="ODF21" s="327"/>
      <c r="ODG21" s="327"/>
      <c r="ODH21" s="327"/>
      <c r="ODI21" s="327"/>
      <c r="ODJ21" s="327"/>
      <c r="ODK21" s="327"/>
      <c r="ODL21" s="327"/>
      <c r="ODM21" s="327"/>
      <c r="ODN21" s="327"/>
      <c r="ODO21" s="327"/>
      <c r="ODP21" s="327"/>
      <c r="ODQ21" s="327"/>
      <c r="ODR21" s="327"/>
      <c r="ODS21" s="327"/>
      <c r="ODT21" s="327"/>
      <c r="ODU21" s="327"/>
      <c r="ODV21" s="327"/>
      <c r="ODW21" s="327"/>
      <c r="ODX21" s="327"/>
      <c r="ODY21" s="327"/>
      <c r="ODZ21" s="327"/>
      <c r="OEA21" s="327"/>
      <c r="OEB21" s="327"/>
      <c r="OEC21" s="327"/>
      <c r="OED21" s="327"/>
      <c r="OEE21" s="327"/>
      <c r="OEF21" s="327"/>
      <c r="OEG21" s="327"/>
      <c r="OEH21" s="327"/>
      <c r="OEI21" s="327"/>
      <c r="OEJ21" s="327"/>
      <c r="OEK21" s="327"/>
      <c r="OEL21" s="327"/>
      <c r="OEM21" s="327"/>
      <c r="OEN21" s="327"/>
      <c r="OEO21" s="327"/>
      <c r="OEP21" s="327"/>
      <c r="OEQ21" s="327"/>
      <c r="OER21" s="327"/>
      <c r="OES21" s="327"/>
      <c r="OET21" s="327"/>
      <c r="OEU21" s="327"/>
      <c r="OEV21" s="327"/>
      <c r="OEW21" s="327"/>
      <c r="OEX21" s="327"/>
      <c r="OEY21" s="327"/>
      <c r="OEZ21" s="327"/>
      <c r="OFA21" s="327"/>
      <c r="OFB21" s="327"/>
      <c r="OFC21" s="327"/>
      <c r="OFD21" s="327"/>
      <c r="OFE21" s="327"/>
      <c r="OFF21" s="327"/>
      <c r="OFG21" s="327"/>
      <c r="OFH21" s="327"/>
      <c r="OFI21" s="327"/>
      <c r="OFJ21" s="327"/>
      <c r="OFK21" s="327"/>
      <c r="OFL21" s="327"/>
      <c r="OFM21" s="327"/>
      <c r="OFN21" s="327"/>
      <c r="OFO21" s="327"/>
      <c r="OFP21" s="327"/>
      <c r="OFQ21" s="327"/>
      <c r="OFR21" s="327"/>
      <c r="OFS21" s="327"/>
      <c r="OFT21" s="327"/>
      <c r="OFU21" s="327"/>
      <c r="OFV21" s="327"/>
      <c r="OFW21" s="327"/>
      <c r="OFX21" s="327"/>
      <c r="OFY21" s="327"/>
      <c r="OFZ21" s="327"/>
      <c r="OGA21" s="327"/>
      <c r="OGB21" s="327"/>
      <c r="OGC21" s="327"/>
      <c r="OGD21" s="327"/>
      <c r="OGE21" s="327"/>
      <c r="OGF21" s="327"/>
      <c r="OGG21" s="327"/>
      <c r="OGH21" s="327"/>
      <c r="OGI21" s="327"/>
      <c r="OGJ21" s="327"/>
      <c r="OGK21" s="327"/>
      <c r="OGL21" s="327"/>
      <c r="OGM21" s="327"/>
      <c r="OGN21" s="327"/>
      <c r="OGO21" s="327"/>
      <c r="OGP21" s="327"/>
      <c r="OGQ21" s="327"/>
      <c r="OGR21" s="327"/>
      <c r="OGS21" s="327"/>
      <c r="OGT21" s="327"/>
      <c r="OGU21" s="327"/>
      <c r="OGV21" s="327"/>
      <c r="OGW21" s="327"/>
      <c r="OGX21" s="327"/>
      <c r="OGY21" s="327"/>
      <c r="OGZ21" s="327"/>
      <c r="OHA21" s="327"/>
      <c r="OHB21" s="327"/>
      <c r="OHC21" s="327"/>
      <c r="OHD21" s="327"/>
      <c r="OHE21" s="327"/>
      <c r="OHF21" s="327"/>
      <c r="OHG21" s="327"/>
      <c r="OHH21" s="327"/>
      <c r="OHI21" s="327"/>
      <c r="OHJ21" s="327"/>
      <c r="OHK21" s="327"/>
      <c r="OHL21" s="327"/>
      <c r="OHM21" s="327"/>
      <c r="OHN21" s="327"/>
      <c r="OHO21" s="327"/>
      <c r="OHP21" s="327"/>
      <c r="OHQ21" s="327"/>
      <c r="OHR21" s="327"/>
      <c r="OHS21" s="327"/>
      <c r="OHT21" s="327"/>
      <c r="OHU21" s="327"/>
      <c r="OHV21" s="327"/>
      <c r="OHW21" s="327"/>
      <c r="OHX21" s="327"/>
      <c r="OHY21" s="327"/>
      <c r="OHZ21" s="327"/>
      <c r="OIA21" s="327"/>
      <c r="OIB21" s="327"/>
      <c r="OIC21" s="327"/>
      <c r="OID21" s="327"/>
      <c r="OIE21" s="327"/>
      <c r="OIF21" s="327"/>
      <c r="OIG21" s="327"/>
      <c r="OIH21" s="327"/>
      <c r="OII21" s="327"/>
      <c r="OIJ21" s="327"/>
      <c r="OIK21" s="327"/>
      <c r="OIL21" s="327"/>
      <c r="OIM21" s="327"/>
      <c r="OIN21" s="327"/>
      <c r="OIO21" s="327"/>
      <c r="OIP21" s="327"/>
      <c r="OIQ21" s="327"/>
      <c r="OIR21" s="327"/>
      <c r="OIS21" s="327"/>
      <c r="OIT21" s="327"/>
      <c r="OIU21" s="327"/>
      <c r="OIV21" s="327"/>
      <c r="OIW21" s="327"/>
      <c r="OIX21" s="327"/>
      <c r="OIY21" s="327"/>
      <c r="OIZ21" s="327"/>
      <c r="OJA21" s="327"/>
      <c r="OJB21" s="327"/>
      <c r="OJC21" s="327"/>
      <c r="OJD21" s="327"/>
      <c r="OJE21" s="327"/>
      <c r="OJF21" s="327"/>
      <c r="OJG21" s="327"/>
      <c r="OJH21" s="327"/>
      <c r="OJI21" s="327"/>
      <c r="OJJ21" s="327"/>
      <c r="OJK21" s="327"/>
      <c r="OJL21" s="327"/>
      <c r="OJM21" s="327"/>
      <c r="OJN21" s="327"/>
      <c r="OJO21" s="327"/>
      <c r="OJP21" s="327"/>
      <c r="OJQ21" s="327"/>
      <c r="OJR21" s="327"/>
      <c r="OJS21" s="327"/>
      <c r="OJT21" s="327"/>
      <c r="OJU21" s="327"/>
      <c r="OJV21" s="327"/>
      <c r="OJW21" s="327"/>
      <c r="OJX21" s="327"/>
      <c r="OJY21" s="327"/>
      <c r="OJZ21" s="327"/>
      <c r="OKA21" s="327"/>
      <c r="OKB21" s="327"/>
      <c r="OKC21" s="327"/>
      <c r="OKD21" s="327"/>
      <c r="OKE21" s="327"/>
      <c r="OKF21" s="327"/>
      <c r="OKG21" s="327"/>
      <c r="OKH21" s="327"/>
      <c r="OKI21" s="327"/>
      <c r="OKJ21" s="327"/>
      <c r="OKK21" s="327"/>
      <c r="OKL21" s="327"/>
      <c r="OKM21" s="327"/>
      <c r="OKN21" s="327"/>
      <c r="OKO21" s="327"/>
      <c r="OKP21" s="327"/>
      <c r="OKQ21" s="327"/>
      <c r="OKR21" s="327"/>
      <c r="OKS21" s="327"/>
      <c r="OKT21" s="327"/>
      <c r="OKU21" s="327"/>
      <c r="OKV21" s="327"/>
      <c r="OKW21" s="327"/>
      <c r="OKX21" s="327"/>
      <c r="OKY21" s="327"/>
      <c r="OKZ21" s="327"/>
      <c r="OLA21" s="327"/>
      <c r="OLB21" s="327"/>
      <c r="OLC21" s="327"/>
      <c r="OLD21" s="327"/>
      <c r="OLE21" s="327"/>
      <c r="OLF21" s="327"/>
      <c r="OLG21" s="327"/>
      <c r="OLH21" s="327"/>
      <c r="OLI21" s="327"/>
      <c r="OLJ21" s="327"/>
      <c r="OLK21" s="327"/>
      <c r="OLL21" s="327"/>
      <c r="OLM21" s="327"/>
      <c r="OLN21" s="327"/>
      <c r="OLO21" s="327"/>
      <c r="OLP21" s="327"/>
      <c r="OLQ21" s="327"/>
      <c r="OLR21" s="327"/>
      <c r="OLS21" s="327"/>
      <c r="OLT21" s="327"/>
      <c r="OLU21" s="327"/>
      <c r="OLV21" s="327"/>
      <c r="OLW21" s="327"/>
      <c r="OLX21" s="327"/>
      <c r="OLY21" s="327"/>
      <c r="OLZ21" s="327"/>
      <c r="OMA21" s="327"/>
      <c r="OMB21" s="327"/>
      <c r="OMC21" s="327"/>
      <c r="OMD21" s="327"/>
      <c r="OME21" s="327"/>
      <c r="OMF21" s="327"/>
      <c r="OMG21" s="327"/>
      <c r="OMH21" s="327"/>
      <c r="OMI21" s="327"/>
      <c r="OMJ21" s="327"/>
      <c r="OMK21" s="327"/>
      <c r="OML21" s="327"/>
      <c r="OMM21" s="327"/>
      <c r="OMN21" s="327"/>
      <c r="OMO21" s="327"/>
      <c r="OMP21" s="327"/>
      <c r="OMQ21" s="327"/>
      <c r="OMR21" s="327"/>
      <c r="OMS21" s="327"/>
      <c r="OMT21" s="327"/>
      <c r="OMU21" s="327"/>
      <c r="OMV21" s="327"/>
      <c r="OMW21" s="327"/>
      <c r="OMX21" s="327"/>
      <c r="OMY21" s="327"/>
      <c r="OMZ21" s="327"/>
      <c r="ONA21" s="327"/>
      <c r="ONB21" s="327"/>
      <c r="ONC21" s="327"/>
      <c r="OND21" s="327"/>
      <c r="ONE21" s="327"/>
      <c r="ONF21" s="327"/>
      <c r="ONG21" s="327"/>
      <c r="ONH21" s="327"/>
      <c r="ONI21" s="327"/>
      <c r="ONJ21" s="327"/>
      <c r="ONK21" s="327"/>
      <c r="ONL21" s="327"/>
      <c r="ONM21" s="327"/>
      <c r="ONN21" s="327"/>
      <c r="ONO21" s="327"/>
      <c r="ONP21" s="327"/>
      <c r="ONQ21" s="327"/>
      <c r="ONR21" s="327"/>
      <c r="ONS21" s="327"/>
      <c r="ONT21" s="327"/>
      <c r="ONU21" s="327"/>
      <c r="ONV21" s="327"/>
      <c r="ONW21" s="327"/>
      <c r="ONX21" s="327"/>
      <c r="ONY21" s="327"/>
      <c r="ONZ21" s="327"/>
      <c r="OOA21" s="327"/>
      <c r="OOB21" s="327"/>
      <c r="OOC21" s="327"/>
      <c r="OOD21" s="327"/>
      <c r="OOE21" s="327"/>
      <c r="OOF21" s="327"/>
      <c r="OOG21" s="327"/>
      <c r="OOH21" s="327"/>
      <c r="OOI21" s="327"/>
      <c r="OOJ21" s="327"/>
      <c r="OOK21" s="327"/>
      <c r="OOL21" s="327"/>
      <c r="OOM21" s="327"/>
      <c r="OON21" s="327"/>
      <c r="OOO21" s="327"/>
      <c r="OOP21" s="327"/>
      <c r="OOQ21" s="327"/>
      <c r="OOR21" s="327"/>
      <c r="OOS21" s="327"/>
      <c r="OOT21" s="327"/>
      <c r="OOU21" s="327"/>
      <c r="OOV21" s="327"/>
      <c r="OOW21" s="327"/>
      <c r="OOX21" s="327"/>
      <c r="OOY21" s="327"/>
      <c r="OOZ21" s="327"/>
      <c r="OPA21" s="327"/>
      <c r="OPB21" s="327"/>
      <c r="OPC21" s="327"/>
      <c r="OPD21" s="327"/>
      <c r="OPE21" s="327"/>
      <c r="OPF21" s="327"/>
      <c r="OPG21" s="327"/>
      <c r="OPH21" s="327"/>
      <c r="OPI21" s="327"/>
      <c r="OPJ21" s="327"/>
      <c r="OPK21" s="327"/>
      <c r="OPL21" s="327"/>
      <c r="OPM21" s="327"/>
      <c r="OPN21" s="327"/>
      <c r="OPO21" s="327"/>
      <c r="OPP21" s="327"/>
      <c r="OPQ21" s="327"/>
      <c r="OPR21" s="327"/>
      <c r="OPS21" s="327"/>
      <c r="OPT21" s="327"/>
      <c r="OPU21" s="327"/>
      <c r="OPV21" s="327"/>
      <c r="OPW21" s="327"/>
      <c r="OPX21" s="327"/>
      <c r="OPY21" s="327"/>
      <c r="OPZ21" s="327"/>
      <c r="OQA21" s="327"/>
      <c r="OQB21" s="327"/>
      <c r="OQC21" s="327"/>
      <c r="OQD21" s="327"/>
      <c r="OQE21" s="327"/>
      <c r="OQF21" s="327"/>
      <c r="OQG21" s="327"/>
      <c r="OQH21" s="327"/>
      <c r="OQI21" s="327"/>
      <c r="OQJ21" s="327"/>
      <c r="OQK21" s="327"/>
      <c r="OQL21" s="327"/>
      <c r="OQM21" s="327"/>
      <c r="OQN21" s="327"/>
      <c r="OQO21" s="327"/>
      <c r="OQP21" s="327"/>
      <c r="OQQ21" s="327"/>
      <c r="OQR21" s="327"/>
      <c r="OQS21" s="327"/>
      <c r="OQT21" s="327"/>
      <c r="OQU21" s="327"/>
      <c r="OQV21" s="327"/>
      <c r="OQW21" s="327"/>
      <c r="OQX21" s="327"/>
      <c r="OQY21" s="327"/>
      <c r="OQZ21" s="327"/>
      <c r="ORA21" s="327"/>
      <c r="ORB21" s="327"/>
      <c r="ORC21" s="327"/>
      <c r="ORD21" s="327"/>
      <c r="ORE21" s="327"/>
      <c r="ORF21" s="327"/>
      <c r="ORG21" s="327"/>
      <c r="ORH21" s="327"/>
      <c r="ORI21" s="327"/>
      <c r="ORJ21" s="327"/>
      <c r="ORK21" s="327"/>
      <c r="ORL21" s="327"/>
      <c r="ORM21" s="327"/>
      <c r="ORN21" s="327"/>
      <c r="ORO21" s="327"/>
      <c r="ORP21" s="327"/>
      <c r="ORQ21" s="327"/>
      <c r="ORR21" s="327"/>
      <c r="ORS21" s="327"/>
      <c r="ORT21" s="327"/>
      <c r="ORU21" s="327"/>
      <c r="ORV21" s="327"/>
      <c r="ORW21" s="327"/>
      <c r="ORX21" s="327"/>
      <c r="ORY21" s="327"/>
      <c r="ORZ21" s="327"/>
      <c r="OSA21" s="327"/>
      <c r="OSB21" s="327"/>
      <c r="OSC21" s="327"/>
      <c r="OSD21" s="327"/>
      <c r="OSE21" s="327"/>
      <c r="OSF21" s="327"/>
      <c r="OSG21" s="327"/>
      <c r="OSH21" s="327"/>
      <c r="OSI21" s="327"/>
      <c r="OSJ21" s="327"/>
      <c r="OSK21" s="327"/>
      <c r="OSL21" s="327"/>
      <c r="OSM21" s="327"/>
      <c r="OSN21" s="327"/>
      <c r="OSO21" s="327"/>
      <c r="OSP21" s="327"/>
      <c r="OSQ21" s="327"/>
      <c r="OSR21" s="327"/>
      <c r="OSS21" s="327"/>
      <c r="OST21" s="327"/>
      <c r="OSU21" s="327"/>
      <c r="OSV21" s="327"/>
      <c r="OSW21" s="327"/>
      <c r="OSX21" s="327"/>
      <c r="OSY21" s="327"/>
      <c r="OSZ21" s="327"/>
      <c r="OTA21" s="327"/>
      <c r="OTB21" s="327"/>
      <c r="OTC21" s="327"/>
      <c r="OTD21" s="327"/>
      <c r="OTE21" s="327"/>
      <c r="OTF21" s="327"/>
      <c r="OTG21" s="327"/>
      <c r="OTH21" s="327"/>
      <c r="OTI21" s="327"/>
      <c r="OTJ21" s="327"/>
      <c r="OTK21" s="327"/>
      <c r="OTL21" s="327"/>
      <c r="OTM21" s="327"/>
      <c r="OTN21" s="327"/>
      <c r="OTO21" s="327"/>
      <c r="OTP21" s="327"/>
      <c r="OTQ21" s="327"/>
      <c r="OTR21" s="327"/>
      <c r="OTS21" s="327"/>
      <c r="OTT21" s="327"/>
      <c r="OTU21" s="327"/>
      <c r="OTV21" s="327"/>
      <c r="OTW21" s="327"/>
      <c r="OTX21" s="327"/>
      <c r="OTY21" s="327"/>
      <c r="OTZ21" s="327"/>
      <c r="OUA21" s="327"/>
      <c r="OUB21" s="327"/>
      <c r="OUC21" s="327"/>
      <c r="OUD21" s="327"/>
      <c r="OUE21" s="327"/>
      <c r="OUF21" s="327"/>
      <c r="OUG21" s="327"/>
      <c r="OUH21" s="327"/>
      <c r="OUI21" s="327"/>
      <c r="OUJ21" s="327"/>
      <c r="OUK21" s="327"/>
      <c r="OUL21" s="327"/>
      <c r="OUM21" s="327"/>
      <c r="OUN21" s="327"/>
      <c r="OUO21" s="327"/>
      <c r="OUP21" s="327"/>
      <c r="OUQ21" s="327"/>
      <c r="OUR21" s="327"/>
      <c r="OUS21" s="327"/>
      <c r="OUT21" s="327"/>
      <c r="OUU21" s="327"/>
      <c r="OUV21" s="327"/>
      <c r="OUW21" s="327"/>
      <c r="OUX21" s="327"/>
      <c r="OUY21" s="327"/>
      <c r="OUZ21" s="327"/>
      <c r="OVA21" s="327"/>
      <c r="OVB21" s="327"/>
      <c r="OVC21" s="327"/>
      <c r="OVD21" s="327"/>
      <c r="OVE21" s="327"/>
      <c r="OVF21" s="327"/>
      <c r="OVG21" s="327"/>
      <c r="OVH21" s="327"/>
      <c r="OVI21" s="327"/>
      <c r="OVJ21" s="327"/>
      <c r="OVK21" s="327"/>
      <c r="OVL21" s="327"/>
      <c r="OVM21" s="327"/>
      <c r="OVN21" s="327"/>
      <c r="OVO21" s="327"/>
      <c r="OVP21" s="327"/>
      <c r="OVQ21" s="327"/>
      <c r="OVR21" s="327"/>
      <c r="OVS21" s="327"/>
      <c r="OVT21" s="327"/>
      <c r="OVU21" s="327"/>
      <c r="OVV21" s="327"/>
      <c r="OVW21" s="327"/>
      <c r="OVX21" s="327"/>
      <c r="OVY21" s="327"/>
      <c r="OVZ21" s="327"/>
      <c r="OWA21" s="327"/>
      <c r="OWB21" s="327"/>
      <c r="OWC21" s="327"/>
      <c r="OWD21" s="327"/>
      <c r="OWE21" s="327"/>
      <c r="OWF21" s="327"/>
      <c r="OWG21" s="327"/>
      <c r="OWH21" s="327"/>
      <c r="OWI21" s="327"/>
      <c r="OWJ21" s="327"/>
      <c r="OWK21" s="327"/>
      <c r="OWL21" s="327"/>
      <c r="OWM21" s="327"/>
      <c r="OWN21" s="327"/>
      <c r="OWO21" s="327"/>
      <c r="OWP21" s="327"/>
      <c r="OWQ21" s="327"/>
      <c r="OWR21" s="327"/>
      <c r="OWS21" s="327"/>
      <c r="OWT21" s="327"/>
      <c r="OWU21" s="327"/>
      <c r="OWV21" s="327"/>
      <c r="OWW21" s="327"/>
      <c r="OWX21" s="327"/>
      <c r="OWY21" s="327"/>
      <c r="OWZ21" s="327"/>
      <c r="OXA21" s="327"/>
      <c r="OXB21" s="327"/>
      <c r="OXC21" s="327"/>
      <c r="OXD21" s="327"/>
      <c r="OXE21" s="327"/>
      <c r="OXF21" s="327"/>
      <c r="OXG21" s="327"/>
      <c r="OXH21" s="327"/>
      <c r="OXI21" s="327"/>
      <c r="OXJ21" s="327"/>
      <c r="OXK21" s="327"/>
      <c r="OXL21" s="327"/>
      <c r="OXM21" s="327"/>
      <c r="OXN21" s="327"/>
      <c r="OXO21" s="327"/>
      <c r="OXP21" s="327"/>
      <c r="OXQ21" s="327"/>
      <c r="OXR21" s="327"/>
      <c r="OXS21" s="327"/>
      <c r="OXT21" s="327"/>
      <c r="OXU21" s="327"/>
      <c r="OXV21" s="327"/>
      <c r="OXW21" s="327"/>
      <c r="OXX21" s="327"/>
      <c r="OXY21" s="327"/>
      <c r="OXZ21" s="327"/>
      <c r="OYA21" s="327"/>
      <c r="OYB21" s="327"/>
      <c r="OYC21" s="327"/>
      <c r="OYD21" s="327"/>
      <c r="OYE21" s="327"/>
      <c r="OYF21" s="327"/>
      <c r="OYG21" s="327"/>
      <c r="OYH21" s="327"/>
      <c r="OYI21" s="327"/>
      <c r="OYJ21" s="327"/>
      <c r="OYK21" s="327"/>
      <c r="OYL21" s="327"/>
      <c r="OYM21" s="327"/>
      <c r="OYN21" s="327"/>
      <c r="OYO21" s="327"/>
      <c r="OYP21" s="327"/>
      <c r="OYQ21" s="327"/>
      <c r="OYR21" s="327"/>
      <c r="OYS21" s="327"/>
      <c r="OYT21" s="327"/>
      <c r="OYU21" s="327"/>
      <c r="OYV21" s="327"/>
      <c r="OYW21" s="327"/>
      <c r="OYX21" s="327"/>
      <c r="OYY21" s="327"/>
      <c r="OYZ21" s="327"/>
      <c r="OZA21" s="327"/>
      <c r="OZB21" s="327"/>
      <c r="OZC21" s="327"/>
      <c r="OZD21" s="327"/>
      <c r="OZE21" s="327"/>
      <c r="OZF21" s="327"/>
      <c r="OZG21" s="327"/>
      <c r="OZH21" s="327"/>
      <c r="OZI21" s="327"/>
      <c r="OZJ21" s="327"/>
      <c r="OZK21" s="327"/>
      <c r="OZL21" s="327"/>
      <c r="OZM21" s="327"/>
      <c r="OZN21" s="327"/>
      <c r="OZO21" s="327"/>
      <c r="OZP21" s="327"/>
      <c r="OZQ21" s="327"/>
      <c r="OZR21" s="327"/>
      <c r="OZS21" s="327"/>
      <c r="OZT21" s="327"/>
      <c r="OZU21" s="327"/>
      <c r="OZV21" s="327"/>
      <c r="OZW21" s="327"/>
      <c r="OZX21" s="327"/>
      <c r="OZY21" s="327"/>
      <c r="OZZ21" s="327"/>
      <c r="PAA21" s="327"/>
      <c r="PAB21" s="327"/>
      <c r="PAC21" s="327"/>
      <c r="PAD21" s="327"/>
      <c r="PAE21" s="327"/>
      <c r="PAF21" s="327"/>
      <c r="PAG21" s="327"/>
      <c r="PAH21" s="327"/>
      <c r="PAI21" s="327"/>
      <c r="PAJ21" s="327"/>
      <c r="PAK21" s="327"/>
      <c r="PAL21" s="327"/>
      <c r="PAM21" s="327"/>
      <c r="PAN21" s="327"/>
      <c r="PAO21" s="327"/>
      <c r="PAP21" s="327"/>
      <c r="PAQ21" s="327"/>
      <c r="PAR21" s="327"/>
      <c r="PAS21" s="327"/>
      <c r="PAT21" s="327"/>
      <c r="PAU21" s="327"/>
      <c r="PAV21" s="327"/>
      <c r="PAW21" s="327"/>
      <c r="PAX21" s="327"/>
      <c r="PAY21" s="327"/>
      <c r="PAZ21" s="327"/>
      <c r="PBA21" s="327"/>
      <c r="PBB21" s="327"/>
      <c r="PBC21" s="327"/>
      <c r="PBD21" s="327"/>
      <c r="PBE21" s="327"/>
      <c r="PBF21" s="327"/>
      <c r="PBG21" s="327"/>
      <c r="PBH21" s="327"/>
      <c r="PBI21" s="327"/>
      <c r="PBJ21" s="327"/>
      <c r="PBK21" s="327"/>
      <c r="PBL21" s="327"/>
      <c r="PBM21" s="327"/>
      <c r="PBN21" s="327"/>
      <c r="PBO21" s="327"/>
      <c r="PBP21" s="327"/>
      <c r="PBQ21" s="327"/>
      <c r="PBR21" s="327"/>
      <c r="PBS21" s="327"/>
      <c r="PBT21" s="327"/>
      <c r="PBU21" s="327"/>
      <c r="PBV21" s="327"/>
      <c r="PBW21" s="327"/>
      <c r="PBX21" s="327"/>
      <c r="PBY21" s="327"/>
      <c r="PBZ21" s="327"/>
      <c r="PCA21" s="327"/>
      <c r="PCB21" s="327"/>
      <c r="PCC21" s="327"/>
      <c r="PCD21" s="327"/>
      <c r="PCE21" s="327"/>
      <c r="PCF21" s="327"/>
      <c r="PCG21" s="327"/>
      <c r="PCH21" s="327"/>
      <c r="PCI21" s="327"/>
      <c r="PCJ21" s="327"/>
      <c r="PCK21" s="327"/>
      <c r="PCL21" s="327"/>
      <c r="PCM21" s="327"/>
      <c r="PCN21" s="327"/>
      <c r="PCO21" s="327"/>
      <c r="PCP21" s="327"/>
      <c r="PCQ21" s="327"/>
      <c r="PCR21" s="327"/>
      <c r="PCS21" s="327"/>
      <c r="PCT21" s="327"/>
      <c r="PCU21" s="327"/>
      <c r="PCV21" s="327"/>
      <c r="PCW21" s="327"/>
      <c r="PCX21" s="327"/>
      <c r="PCY21" s="327"/>
      <c r="PCZ21" s="327"/>
      <c r="PDA21" s="327"/>
      <c r="PDB21" s="327"/>
      <c r="PDC21" s="327"/>
      <c r="PDD21" s="327"/>
      <c r="PDE21" s="327"/>
      <c r="PDF21" s="327"/>
      <c r="PDG21" s="327"/>
      <c r="PDH21" s="327"/>
      <c r="PDI21" s="327"/>
      <c r="PDJ21" s="327"/>
      <c r="PDK21" s="327"/>
      <c r="PDL21" s="327"/>
      <c r="PDM21" s="327"/>
      <c r="PDN21" s="327"/>
      <c r="PDO21" s="327"/>
      <c r="PDP21" s="327"/>
      <c r="PDQ21" s="327"/>
      <c r="PDR21" s="327"/>
      <c r="PDS21" s="327"/>
      <c r="PDT21" s="327"/>
      <c r="PDU21" s="327"/>
      <c r="PDV21" s="327"/>
      <c r="PDW21" s="327"/>
      <c r="PDX21" s="327"/>
      <c r="PDY21" s="327"/>
      <c r="PDZ21" s="327"/>
      <c r="PEA21" s="327"/>
      <c r="PEB21" s="327"/>
      <c r="PEC21" s="327"/>
      <c r="PED21" s="327"/>
      <c r="PEE21" s="327"/>
      <c r="PEF21" s="327"/>
      <c r="PEG21" s="327"/>
      <c r="PEH21" s="327"/>
      <c r="PEI21" s="327"/>
      <c r="PEJ21" s="327"/>
      <c r="PEK21" s="327"/>
      <c r="PEL21" s="327"/>
      <c r="PEM21" s="327"/>
      <c r="PEN21" s="327"/>
      <c r="PEO21" s="327"/>
      <c r="PEP21" s="327"/>
      <c r="PEQ21" s="327"/>
      <c r="PER21" s="327"/>
      <c r="PES21" s="327"/>
      <c r="PET21" s="327"/>
      <c r="PEU21" s="327"/>
      <c r="PEV21" s="327"/>
      <c r="PEW21" s="327"/>
      <c r="PEX21" s="327"/>
      <c r="PEY21" s="327"/>
      <c r="PEZ21" s="327"/>
      <c r="PFA21" s="327"/>
      <c r="PFB21" s="327"/>
      <c r="PFC21" s="327"/>
      <c r="PFD21" s="327"/>
      <c r="PFE21" s="327"/>
      <c r="PFF21" s="327"/>
      <c r="PFG21" s="327"/>
      <c r="PFH21" s="327"/>
      <c r="PFI21" s="327"/>
      <c r="PFJ21" s="327"/>
      <c r="PFK21" s="327"/>
      <c r="PFL21" s="327"/>
      <c r="PFM21" s="327"/>
      <c r="PFN21" s="327"/>
      <c r="PFO21" s="327"/>
      <c r="PFP21" s="327"/>
      <c r="PFQ21" s="327"/>
      <c r="PFR21" s="327"/>
      <c r="PFS21" s="327"/>
      <c r="PFT21" s="327"/>
      <c r="PFU21" s="327"/>
      <c r="PFV21" s="327"/>
      <c r="PFW21" s="327"/>
      <c r="PFX21" s="327"/>
      <c r="PFY21" s="327"/>
      <c r="PFZ21" s="327"/>
      <c r="PGA21" s="327"/>
      <c r="PGB21" s="327"/>
      <c r="PGC21" s="327"/>
      <c r="PGD21" s="327"/>
      <c r="PGE21" s="327"/>
      <c r="PGF21" s="327"/>
      <c r="PGG21" s="327"/>
      <c r="PGH21" s="327"/>
      <c r="PGI21" s="327"/>
      <c r="PGJ21" s="327"/>
      <c r="PGK21" s="327"/>
      <c r="PGL21" s="327"/>
      <c r="PGM21" s="327"/>
      <c r="PGN21" s="327"/>
      <c r="PGO21" s="327"/>
      <c r="PGP21" s="327"/>
      <c r="PGQ21" s="327"/>
      <c r="PGR21" s="327"/>
      <c r="PGS21" s="327"/>
      <c r="PGT21" s="327"/>
      <c r="PGU21" s="327"/>
      <c r="PGV21" s="327"/>
      <c r="PGW21" s="327"/>
      <c r="PGX21" s="327"/>
      <c r="PGY21" s="327"/>
      <c r="PGZ21" s="327"/>
      <c r="PHA21" s="327"/>
      <c r="PHB21" s="327"/>
      <c r="PHC21" s="327"/>
      <c r="PHD21" s="327"/>
      <c r="PHE21" s="327"/>
      <c r="PHF21" s="327"/>
      <c r="PHG21" s="327"/>
      <c r="PHH21" s="327"/>
      <c r="PHI21" s="327"/>
      <c r="PHJ21" s="327"/>
      <c r="PHK21" s="327"/>
      <c r="PHL21" s="327"/>
      <c r="PHM21" s="327"/>
      <c r="PHN21" s="327"/>
      <c r="PHO21" s="327"/>
      <c r="PHP21" s="327"/>
      <c r="PHQ21" s="327"/>
      <c r="PHR21" s="327"/>
      <c r="PHS21" s="327"/>
      <c r="PHT21" s="327"/>
      <c r="PHU21" s="327"/>
      <c r="PHV21" s="327"/>
      <c r="PHW21" s="327"/>
      <c r="PHX21" s="327"/>
      <c r="PHY21" s="327"/>
      <c r="PHZ21" s="327"/>
      <c r="PIA21" s="327"/>
      <c r="PIB21" s="327"/>
      <c r="PIC21" s="327"/>
      <c r="PID21" s="327"/>
      <c r="PIE21" s="327"/>
      <c r="PIF21" s="327"/>
      <c r="PIG21" s="327"/>
      <c r="PIH21" s="327"/>
      <c r="PII21" s="327"/>
      <c r="PIJ21" s="327"/>
      <c r="PIK21" s="327"/>
      <c r="PIL21" s="327"/>
      <c r="PIM21" s="327"/>
      <c r="PIN21" s="327"/>
      <c r="PIO21" s="327"/>
      <c r="PIP21" s="327"/>
      <c r="PIQ21" s="327"/>
      <c r="PIR21" s="327"/>
      <c r="PIS21" s="327"/>
      <c r="PIT21" s="327"/>
      <c r="PIU21" s="327"/>
      <c r="PIV21" s="327"/>
      <c r="PIW21" s="327"/>
      <c r="PIX21" s="327"/>
      <c r="PIY21" s="327"/>
      <c r="PIZ21" s="327"/>
      <c r="PJA21" s="327"/>
      <c r="PJB21" s="327"/>
      <c r="PJC21" s="327"/>
      <c r="PJD21" s="327"/>
      <c r="PJE21" s="327"/>
      <c r="PJF21" s="327"/>
      <c r="PJG21" s="327"/>
      <c r="PJH21" s="327"/>
      <c r="PJI21" s="327"/>
      <c r="PJJ21" s="327"/>
      <c r="PJK21" s="327"/>
      <c r="PJL21" s="327"/>
      <c r="PJM21" s="327"/>
      <c r="PJN21" s="327"/>
      <c r="PJO21" s="327"/>
      <c r="PJP21" s="327"/>
      <c r="PJQ21" s="327"/>
      <c r="PJR21" s="327"/>
      <c r="PJS21" s="327"/>
      <c r="PJT21" s="327"/>
      <c r="PJU21" s="327"/>
      <c r="PJV21" s="327"/>
      <c r="PJW21" s="327"/>
      <c r="PJX21" s="327"/>
      <c r="PJY21" s="327"/>
      <c r="PJZ21" s="327"/>
      <c r="PKA21" s="327"/>
      <c r="PKB21" s="327"/>
      <c r="PKC21" s="327"/>
      <c r="PKD21" s="327"/>
      <c r="PKE21" s="327"/>
      <c r="PKF21" s="327"/>
      <c r="PKG21" s="327"/>
      <c r="PKH21" s="327"/>
      <c r="PKI21" s="327"/>
      <c r="PKJ21" s="327"/>
      <c r="PKK21" s="327"/>
      <c r="PKL21" s="327"/>
      <c r="PKM21" s="327"/>
      <c r="PKN21" s="327"/>
      <c r="PKO21" s="327"/>
      <c r="PKP21" s="327"/>
      <c r="PKQ21" s="327"/>
      <c r="PKR21" s="327"/>
      <c r="PKS21" s="327"/>
      <c r="PKT21" s="327"/>
      <c r="PKU21" s="327"/>
      <c r="PKV21" s="327"/>
      <c r="PKW21" s="327"/>
      <c r="PKX21" s="327"/>
      <c r="PKY21" s="327"/>
      <c r="PKZ21" s="327"/>
      <c r="PLA21" s="327"/>
      <c r="PLB21" s="327"/>
      <c r="PLC21" s="327"/>
      <c r="PLD21" s="327"/>
      <c r="PLE21" s="327"/>
      <c r="PLF21" s="327"/>
      <c r="PLG21" s="327"/>
      <c r="PLH21" s="327"/>
      <c r="PLI21" s="327"/>
      <c r="PLJ21" s="327"/>
      <c r="PLK21" s="327"/>
      <c r="PLL21" s="327"/>
      <c r="PLM21" s="327"/>
      <c r="PLN21" s="327"/>
      <c r="PLO21" s="327"/>
      <c r="PLP21" s="327"/>
      <c r="PLQ21" s="327"/>
      <c r="PLR21" s="327"/>
      <c r="PLS21" s="327"/>
      <c r="PLT21" s="327"/>
      <c r="PLU21" s="327"/>
      <c r="PLV21" s="327"/>
      <c r="PLW21" s="327"/>
      <c r="PLX21" s="327"/>
      <c r="PLY21" s="327"/>
      <c r="PLZ21" s="327"/>
      <c r="PMA21" s="327"/>
      <c r="PMB21" s="327"/>
      <c r="PMC21" s="327"/>
      <c r="PMD21" s="327"/>
      <c r="PME21" s="327"/>
      <c r="PMF21" s="327"/>
      <c r="PMG21" s="327"/>
      <c r="PMH21" s="327"/>
      <c r="PMI21" s="327"/>
      <c r="PMJ21" s="327"/>
      <c r="PMK21" s="327"/>
      <c r="PML21" s="327"/>
      <c r="PMM21" s="327"/>
      <c r="PMN21" s="327"/>
      <c r="PMO21" s="327"/>
      <c r="PMP21" s="327"/>
      <c r="PMQ21" s="327"/>
      <c r="PMR21" s="327"/>
      <c r="PMS21" s="327"/>
      <c r="PMT21" s="327"/>
      <c r="PMU21" s="327"/>
      <c r="PMV21" s="327"/>
      <c r="PMW21" s="327"/>
      <c r="PMX21" s="327"/>
      <c r="PMY21" s="327"/>
      <c r="PMZ21" s="327"/>
      <c r="PNA21" s="327"/>
      <c r="PNB21" s="327"/>
      <c r="PNC21" s="327"/>
      <c r="PND21" s="327"/>
      <c r="PNE21" s="327"/>
      <c r="PNF21" s="327"/>
      <c r="PNG21" s="327"/>
      <c r="PNH21" s="327"/>
      <c r="PNI21" s="327"/>
      <c r="PNJ21" s="327"/>
      <c r="PNK21" s="327"/>
      <c r="PNL21" s="327"/>
      <c r="PNM21" s="327"/>
      <c r="PNN21" s="327"/>
      <c r="PNO21" s="327"/>
      <c r="PNP21" s="327"/>
      <c r="PNQ21" s="327"/>
      <c r="PNR21" s="327"/>
      <c r="PNS21" s="327"/>
      <c r="PNT21" s="327"/>
      <c r="PNU21" s="327"/>
      <c r="PNV21" s="327"/>
      <c r="PNW21" s="327"/>
      <c r="PNX21" s="327"/>
      <c r="PNY21" s="327"/>
      <c r="PNZ21" s="327"/>
      <c r="POA21" s="327"/>
      <c r="POB21" s="327"/>
      <c r="POC21" s="327"/>
      <c r="POD21" s="327"/>
      <c r="POE21" s="327"/>
      <c r="POF21" s="327"/>
      <c r="POG21" s="327"/>
      <c r="POH21" s="327"/>
      <c r="POI21" s="327"/>
      <c r="POJ21" s="327"/>
      <c r="POK21" s="327"/>
      <c r="POL21" s="327"/>
      <c r="POM21" s="327"/>
      <c r="PON21" s="327"/>
      <c r="POO21" s="327"/>
      <c r="POP21" s="327"/>
      <c r="POQ21" s="327"/>
      <c r="POR21" s="327"/>
      <c r="POS21" s="327"/>
      <c r="POT21" s="327"/>
      <c r="POU21" s="327"/>
      <c r="POV21" s="327"/>
      <c r="POW21" s="327"/>
      <c r="POX21" s="327"/>
      <c r="POY21" s="327"/>
      <c r="POZ21" s="327"/>
      <c r="PPA21" s="327"/>
      <c r="PPB21" s="327"/>
      <c r="PPC21" s="327"/>
      <c r="PPD21" s="327"/>
      <c r="PPE21" s="327"/>
      <c r="PPF21" s="327"/>
      <c r="PPG21" s="327"/>
      <c r="PPH21" s="327"/>
      <c r="PPI21" s="327"/>
      <c r="PPJ21" s="327"/>
      <c r="PPK21" s="327"/>
      <c r="PPL21" s="327"/>
      <c r="PPM21" s="327"/>
      <c r="PPN21" s="327"/>
      <c r="PPO21" s="327"/>
      <c r="PPP21" s="327"/>
      <c r="PPQ21" s="327"/>
      <c r="PPR21" s="327"/>
      <c r="PPS21" s="327"/>
      <c r="PPT21" s="327"/>
      <c r="PPU21" s="327"/>
      <c r="PPV21" s="327"/>
      <c r="PPW21" s="327"/>
      <c r="PPX21" s="327"/>
      <c r="PPY21" s="327"/>
      <c r="PPZ21" s="327"/>
      <c r="PQA21" s="327"/>
      <c r="PQB21" s="327"/>
      <c r="PQC21" s="327"/>
      <c r="PQD21" s="327"/>
      <c r="PQE21" s="327"/>
      <c r="PQF21" s="327"/>
      <c r="PQG21" s="327"/>
      <c r="PQH21" s="327"/>
      <c r="PQI21" s="327"/>
      <c r="PQJ21" s="327"/>
      <c r="PQK21" s="327"/>
      <c r="PQL21" s="327"/>
      <c r="PQM21" s="327"/>
      <c r="PQN21" s="327"/>
      <c r="PQO21" s="327"/>
      <c r="PQP21" s="327"/>
      <c r="PQQ21" s="327"/>
      <c r="PQR21" s="327"/>
      <c r="PQS21" s="327"/>
      <c r="PQT21" s="327"/>
      <c r="PQU21" s="327"/>
      <c r="PQV21" s="327"/>
      <c r="PQW21" s="327"/>
      <c r="PQX21" s="327"/>
      <c r="PQY21" s="327"/>
      <c r="PQZ21" s="327"/>
      <c r="PRA21" s="327"/>
      <c r="PRB21" s="327"/>
      <c r="PRC21" s="327"/>
      <c r="PRD21" s="327"/>
      <c r="PRE21" s="327"/>
      <c r="PRF21" s="327"/>
      <c r="PRG21" s="327"/>
      <c r="PRH21" s="327"/>
      <c r="PRI21" s="327"/>
      <c r="PRJ21" s="327"/>
      <c r="PRK21" s="327"/>
      <c r="PRL21" s="327"/>
      <c r="PRM21" s="327"/>
      <c r="PRN21" s="327"/>
      <c r="PRO21" s="327"/>
      <c r="PRP21" s="327"/>
      <c r="PRQ21" s="327"/>
      <c r="PRR21" s="327"/>
      <c r="PRS21" s="327"/>
      <c r="PRT21" s="327"/>
      <c r="PRU21" s="327"/>
      <c r="PRV21" s="327"/>
      <c r="PRW21" s="327"/>
      <c r="PRX21" s="327"/>
      <c r="PRY21" s="327"/>
      <c r="PRZ21" s="327"/>
      <c r="PSA21" s="327"/>
      <c r="PSB21" s="327"/>
      <c r="PSC21" s="327"/>
      <c r="PSD21" s="327"/>
      <c r="PSE21" s="327"/>
      <c r="PSF21" s="327"/>
      <c r="PSG21" s="327"/>
      <c r="PSH21" s="327"/>
      <c r="PSI21" s="327"/>
      <c r="PSJ21" s="327"/>
      <c r="PSK21" s="327"/>
      <c r="PSL21" s="327"/>
      <c r="PSM21" s="327"/>
      <c r="PSN21" s="327"/>
      <c r="PSO21" s="327"/>
      <c r="PSP21" s="327"/>
      <c r="PSQ21" s="327"/>
      <c r="PSR21" s="327"/>
      <c r="PSS21" s="327"/>
      <c r="PST21" s="327"/>
      <c r="PSU21" s="327"/>
      <c r="PSV21" s="327"/>
      <c r="PSW21" s="327"/>
      <c r="PSX21" s="327"/>
      <c r="PSY21" s="327"/>
      <c r="PSZ21" s="327"/>
      <c r="PTA21" s="327"/>
      <c r="PTB21" s="327"/>
      <c r="PTC21" s="327"/>
      <c r="PTD21" s="327"/>
      <c r="PTE21" s="327"/>
      <c r="PTF21" s="327"/>
      <c r="PTG21" s="327"/>
      <c r="PTH21" s="327"/>
      <c r="PTI21" s="327"/>
      <c r="PTJ21" s="327"/>
      <c r="PTK21" s="327"/>
      <c r="PTL21" s="327"/>
      <c r="PTM21" s="327"/>
      <c r="PTN21" s="327"/>
      <c r="PTO21" s="327"/>
      <c r="PTP21" s="327"/>
      <c r="PTQ21" s="327"/>
      <c r="PTR21" s="327"/>
      <c r="PTS21" s="327"/>
      <c r="PTT21" s="327"/>
      <c r="PTU21" s="327"/>
      <c r="PTV21" s="327"/>
      <c r="PTW21" s="327"/>
      <c r="PTX21" s="327"/>
      <c r="PTY21" s="327"/>
      <c r="PTZ21" s="327"/>
      <c r="PUA21" s="327"/>
      <c r="PUB21" s="327"/>
      <c r="PUC21" s="327"/>
      <c r="PUD21" s="327"/>
      <c r="PUE21" s="327"/>
      <c r="PUF21" s="327"/>
      <c r="PUG21" s="327"/>
      <c r="PUH21" s="327"/>
      <c r="PUI21" s="327"/>
      <c r="PUJ21" s="327"/>
      <c r="PUK21" s="327"/>
      <c r="PUL21" s="327"/>
      <c r="PUM21" s="327"/>
      <c r="PUN21" s="327"/>
      <c r="PUO21" s="327"/>
      <c r="PUP21" s="327"/>
      <c r="PUQ21" s="327"/>
      <c r="PUR21" s="327"/>
      <c r="PUS21" s="327"/>
      <c r="PUT21" s="327"/>
      <c r="PUU21" s="327"/>
      <c r="PUV21" s="327"/>
      <c r="PUW21" s="327"/>
      <c r="PUX21" s="327"/>
      <c r="PUY21" s="327"/>
      <c r="PUZ21" s="327"/>
      <c r="PVA21" s="327"/>
      <c r="PVB21" s="327"/>
      <c r="PVC21" s="327"/>
      <c r="PVD21" s="327"/>
      <c r="PVE21" s="327"/>
      <c r="PVF21" s="327"/>
      <c r="PVG21" s="327"/>
      <c r="PVH21" s="327"/>
      <c r="PVI21" s="327"/>
      <c r="PVJ21" s="327"/>
      <c r="PVK21" s="327"/>
      <c r="PVL21" s="327"/>
      <c r="PVM21" s="327"/>
      <c r="PVN21" s="327"/>
      <c r="PVO21" s="327"/>
      <c r="PVP21" s="327"/>
      <c r="PVQ21" s="327"/>
      <c r="PVR21" s="327"/>
      <c r="PVS21" s="327"/>
      <c r="PVT21" s="327"/>
      <c r="PVU21" s="327"/>
      <c r="PVV21" s="327"/>
      <c r="PVW21" s="327"/>
      <c r="PVX21" s="327"/>
      <c r="PVY21" s="327"/>
      <c r="PVZ21" s="327"/>
      <c r="PWA21" s="327"/>
      <c r="PWB21" s="327"/>
      <c r="PWC21" s="327"/>
      <c r="PWD21" s="327"/>
      <c r="PWE21" s="327"/>
      <c r="PWF21" s="327"/>
      <c r="PWG21" s="327"/>
      <c r="PWH21" s="327"/>
      <c r="PWI21" s="327"/>
      <c r="PWJ21" s="327"/>
      <c r="PWK21" s="327"/>
      <c r="PWL21" s="327"/>
      <c r="PWM21" s="327"/>
      <c r="PWN21" s="327"/>
      <c r="PWO21" s="327"/>
      <c r="PWP21" s="327"/>
      <c r="PWQ21" s="327"/>
      <c r="PWR21" s="327"/>
      <c r="PWS21" s="327"/>
      <c r="PWT21" s="327"/>
      <c r="PWU21" s="327"/>
      <c r="PWV21" s="327"/>
      <c r="PWW21" s="327"/>
      <c r="PWX21" s="327"/>
      <c r="PWY21" s="327"/>
      <c r="PWZ21" s="327"/>
      <c r="PXA21" s="327"/>
      <c r="PXB21" s="327"/>
      <c r="PXC21" s="327"/>
      <c r="PXD21" s="327"/>
      <c r="PXE21" s="327"/>
      <c r="PXF21" s="327"/>
      <c r="PXG21" s="327"/>
      <c r="PXH21" s="327"/>
      <c r="PXI21" s="327"/>
      <c r="PXJ21" s="327"/>
      <c r="PXK21" s="327"/>
      <c r="PXL21" s="327"/>
      <c r="PXM21" s="327"/>
      <c r="PXN21" s="327"/>
      <c r="PXO21" s="327"/>
      <c r="PXP21" s="327"/>
      <c r="PXQ21" s="327"/>
      <c r="PXR21" s="327"/>
      <c r="PXS21" s="327"/>
      <c r="PXT21" s="327"/>
      <c r="PXU21" s="327"/>
      <c r="PXV21" s="327"/>
      <c r="PXW21" s="327"/>
      <c r="PXX21" s="327"/>
      <c r="PXY21" s="327"/>
      <c r="PXZ21" s="327"/>
      <c r="PYA21" s="327"/>
      <c r="PYB21" s="327"/>
      <c r="PYC21" s="327"/>
      <c r="PYD21" s="327"/>
      <c r="PYE21" s="327"/>
      <c r="PYF21" s="327"/>
      <c r="PYG21" s="327"/>
      <c r="PYH21" s="327"/>
      <c r="PYI21" s="327"/>
      <c r="PYJ21" s="327"/>
      <c r="PYK21" s="327"/>
      <c r="PYL21" s="327"/>
      <c r="PYM21" s="327"/>
      <c r="PYN21" s="327"/>
      <c r="PYO21" s="327"/>
      <c r="PYP21" s="327"/>
      <c r="PYQ21" s="327"/>
      <c r="PYR21" s="327"/>
      <c r="PYS21" s="327"/>
      <c r="PYT21" s="327"/>
      <c r="PYU21" s="327"/>
      <c r="PYV21" s="327"/>
      <c r="PYW21" s="327"/>
      <c r="PYX21" s="327"/>
      <c r="PYY21" s="327"/>
      <c r="PYZ21" s="327"/>
      <c r="PZA21" s="327"/>
      <c r="PZB21" s="327"/>
      <c r="PZC21" s="327"/>
      <c r="PZD21" s="327"/>
      <c r="PZE21" s="327"/>
      <c r="PZF21" s="327"/>
      <c r="PZG21" s="327"/>
      <c r="PZH21" s="327"/>
      <c r="PZI21" s="327"/>
      <c r="PZJ21" s="327"/>
      <c r="PZK21" s="327"/>
      <c r="PZL21" s="327"/>
      <c r="PZM21" s="327"/>
      <c r="PZN21" s="327"/>
      <c r="PZO21" s="327"/>
      <c r="PZP21" s="327"/>
      <c r="PZQ21" s="327"/>
      <c r="PZR21" s="327"/>
      <c r="PZS21" s="327"/>
      <c r="PZT21" s="327"/>
      <c r="PZU21" s="327"/>
      <c r="PZV21" s="327"/>
      <c r="PZW21" s="327"/>
      <c r="PZX21" s="327"/>
      <c r="PZY21" s="327"/>
      <c r="PZZ21" s="327"/>
      <c r="QAA21" s="327"/>
      <c r="QAB21" s="327"/>
      <c r="QAC21" s="327"/>
      <c r="QAD21" s="327"/>
      <c r="QAE21" s="327"/>
      <c r="QAF21" s="327"/>
      <c r="QAG21" s="327"/>
      <c r="QAH21" s="327"/>
      <c r="QAI21" s="327"/>
      <c r="QAJ21" s="327"/>
      <c r="QAK21" s="327"/>
      <c r="QAL21" s="327"/>
      <c r="QAM21" s="327"/>
      <c r="QAN21" s="327"/>
      <c r="QAO21" s="327"/>
      <c r="QAP21" s="327"/>
      <c r="QAQ21" s="327"/>
      <c r="QAR21" s="327"/>
      <c r="QAS21" s="327"/>
      <c r="QAT21" s="327"/>
      <c r="QAU21" s="327"/>
      <c r="QAV21" s="327"/>
      <c r="QAW21" s="327"/>
      <c r="QAX21" s="327"/>
      <c r="QAY21" s="327"/>
      <c r="QAZ21" s="327"/>
      <c r="QBA21" s="327"/>
      <c r="QBB21" s="327"/>
      <c r="QBC21" s="327"/>
      <c r="QBD21" s="327"/>
      <c r="QBE21" s="327"/>
      <c r="QBF21" s="327"/>
      <c r="QBG21" s="327"/>
      <c r="QBH21" s="327"/>
      <c r="QBI21" s="327"/>
      <c r="QBJ21" s="327"/>
      <c r="QBK21" s="327"/>
      <c r="QBL21" s="327"/>
      <c r="QBM21" s="327"/>
      <c r="QBN21" s="327"/>
      <c r="QBO21" s="327"/>
      <c r="QBP21" s="327"/>
      <c r="QBQ21" s="327"/>
      <c r="QBR21" s="327"/>
      <c r="QBS21" s="327"/>
      <c r="QBT21" s="327"/>
      <c r="QBU21" s="327"/>
      <c r="QBV21" s="327"/>
      <c r="QBW21" s="327"/>
      <c r="QBX21" s="327"/>
      <c r="QBY21" s="327"/>
      <c r="QBZ21" s="327"/>
      <c r="QCA21" s="327"/>
      <c r="QCB21" s="327"/>
      <c r="QCC21" s="327"/>
      <c r="QCD21" s="327"/>
      <c r="QCE21" s="327"/>
      <c r="QCF21" s="327"/>
      <c r="QCG21" s="327"/>
      <c r="QCH21" s="327"/>
      <c r="QCI21" s="327"/>
      <c r="QCJ21" s="327"/>
      <c r="QCK21" s="327"/>
      <c r="QCL21" s="327"/>
      <c r="QCM21" s="327"/>
      <c r="QCN21" s="327"/>
      <c r="QCO21" s="327"/>
      <c r="QCP21" s="327"/>
      <c r="QCQ21" s="327"/>
      <c r="QCR21" s="327"/>
      <c r="QCS21" s="327"/>
      <c r="QCT21" s="327"/>
      <c r="QCU21" s="327"/>
      <c r="QCV21" s="327"/>
      <c r="QCW21" s="327"/>
      <c r="QCX21" s="327"/>
      <c r="QCY21" s="327"/>
      <c r="QCZ21" s="327"/>
      <c r="QDA21" s="327"/>
      <c r="QDB21" s="327"/>
      <c r="QDC21" s="327"/>
      <c r="QDD21" s="327"/>
      <c r="QDE21" s="327"/>
      <c r="QDF21" s="327"/>
      <c r="QDG21" s="327"/>
      <c r="QDH21" s="327"/>
      <c r="QDI21" s="327"/>
      <c r="QDJ21" s="327"/>
      <c r="QDK21" s="327"/>
      <c r="QDL21" s="327"/>
      <c r="QDM21" s="327"/>
      <c r="QDN21" s="327"/>
      <c r="QDO21" s="327"/>
      <c r="QDP21" s="327"/>
      <c r="QDQ21" s="327"/>
      <c r="QDR21" s="327"/>
      <c r="QDS21" s="327"/>
      <c r="QDT21" s="327"/>
      <c r="QDU21" s="327"/>
      <c r="QDV21" s="327"/>
      <c r="QDW21" s="327"/>
      <c r="QDX21" s="327"/>
      <c r="QDY21" s="327"/>
      <c r="QDZ21" s="327"/>
      <c r="QEA21" s="327"/>
      <c r="QEB21" s="327"/>
      <c r="QEC21" s="327"/>
      <c r="QED21" s="327"/>
      <c r="QEE21" s="327"/>
      <c r="QEF21" s="327"/>
      <c r="QEG21" s="327"/>
      <c r="QEH21" s="327"/>
      <c r="QEI21" s="327"/>
      <c r="QEJ21" s="327"/>
      <c r="QEK21" s="327"/>
      <c r="QEL21" s="327"/>
      <c r="QEM21" s="327"/>
      <c r="QEN21" s="327"/>
      <c r="QEO21" s="327"/>
      <c r="QEP21" s="327"/>
      <c r="QEQ21" s="327"/>
      <c r="QER21" s="327"/>
      <c r="QES21" s="327"/>
      <c r="QET21" s="327"/>
      <c r="QEU21" s="327"/>
      <c r="QEV21" s="327"/>
      <c r="QEW21" s="327"/>
      <c r="QEX21" s="327"/>
      <c r="QEY21" s="327"/>
      <c r="QEZ21" s="327"/>
      <c r="QFA21" s="327"/>
      <c r="QFB21" s="327"/>
      <c r="QFC21" s="327"/>
      <c r="QFD21" s="327"/>
      <c r="QFE21" s="327"/>
      <c r="QFF21" s="327"/>
      <c r="QFG21" s="327"/>
      <c r="QFH21" s="327"/>
      <c r="QFI21" s="327"/>
      <c r="QFJ21" s="327"/>
      <c r="QFK21" s="327"/>
      <c r="QFL21" s="327"/>
      <c r="QFM21" s="327"/>
      <c r="QFN21" s="327"/>
      <c r="QFO21" s="327"/>
      <c r="QFP21" s="327"/>
      <c r="QFQ21" s="327"/>
      <c r="QFR21" s="327"/>
      <c r="QFS21" s="327"/>
      <c r="QFT21" s="327"/>
      <c r="QFU21" s="327"/>
      <c r="QFV21" s="327"/>
      <c r="QFW21" s="327"/>
      <c r="QFX21" s="327"/>
      <c r="QFY21" s="327"/>
      <c r="QFZ21" s="327"/>
      <c r="QGA21" s="327"/>
      <c r="QGB21" s="327"/>
      <c r="QGC21" s="327"/>
      <c r="QGD21" s="327"/>
      <c r="QGE21" s="327"/>
      <c r="QGF21" s="327"/>
      <c r="QGG21" s="327"/>
      <c r="QGH21" s="327"/>
      <c r="QGI21" s="327"/>
      <c r="QGJ21" s="327"/>
      <c r="QGK21" s="327"/>
      <c r="QGL21" s="327"/>
      <c r="QGM21" s="327"/>
      <c r="QGN21" s="327"/>
      <c r="QGO21" s="327"/>
      <c r="QGP21" s="327"/>
      <c r="QGQ21" s="327"/>
      <c r="QGR21" s="327"/>
      <c r="QGS21" s="327"/>
      <c r="QGT21" s="327"/>
      <c r="QGU21" s="327"/>
      <c r="QGV21" s="327"/>
      <c r="QGW21" s="327"/>
      <c r="QGX21" s="327"/>
      <c r="QGY21" s="327"/>
      <c r="QGZ21" s="327"/>
      <c r="QHA21" s="327"/>
      <c r="QHB21" s="327"/>
      <c r="QHC21" s="327"/>
      <c r="QHD21" s="327"/>
      <c r="QHE21" s="327"/>
      <c r="QHF21" s="327"/>
      <c r="QHG21" s="327"/>
      <c r="QHH21" s="327"/>
      <c r="QHI21" s="327"/>
      <c r="QHJ21" s="327"/>
      <c r="QHK21" s="327"/>
      <c r="QHL21" s="327"/>
      <c r="QHM21" s="327"/>
      <c r="QHN21" s="327"/>
      <c r="QHO21" s="327"/>
      <c r="QHP21" s="327"/>
      <c r="QHQ21" s="327"/>
      <c r="QHR21" s="327"/>
      <c r="QHS21" s="327"/>
      <c r="QHT21" s="327"/>
      <c r="QHU21" s="327"/>
      <c r="QHV21" s="327"/>
      <c r="QHW21" s="327"/>
      <c r="QHX21" s="327"/>
      <c r="QHY21" s="327"/>
      <c r="QHZ21" s="327"/>
      <c r="QIA21" s="327"/>
      <c r="QIB21" s="327"/>
      <c r="QIC21" s="327"/>
      <c r="QID21" s="327"/>
      <c r="QIE21" s="327"/>
      <c r="QIF21" s="327"/>
      <c r="QIG21" s="327"/>
      <c r="QIH21" s="327"/>
      <c r="QII21" s="327"/>
      <c r="QIJ21" s="327"/>
      <c r="QIK21" s="327"/>
      <c r="QIL21" s="327"/>
      <c r="QIM21" s="327"/>
      <c r="QIN21" s="327"/>
      <c r="QIO21" s="327"/>
      <c r="QIP21" s="327"/>
      <c r="QIQ21" s="327"/>
      <c r="QIR21" s="327"/>
      <c r="QIS21" s="327"/>
      <c r="QIT21" s="327"/>
      <c r="QIU21" s="327"/>
      <c r="QIV21" s="327"/>
      <c r="QIW21" s="327"/>
      <c r="QIX21" s="327"/>
      <c r="QIY21" s="327"/>
      <c r="QIZ21" s="327"/>
      <c r="QJA21" s="327"/>
      <c r="QJB21" s="327"/>
      <c r="QJC21" s="327"/>
      <c r="QJD21" s="327"/>
      <c r="QJE21" s="327"/>
      <c r="QJF21" s="327"/>
      <c r="QJG21" s="327"/>
      <c r="QJH21" s="327"/>
      <c r="QJI21" s="327"/>
      <c r="QJJ21" s="327"/>
      <c r="QJK21" s="327"/>
      <c r="QJL21" s="327"/>
      <c r="QJM21" s="327"/>
      <c r="QJN21" s="327"/>
      <c r="QJO21" s="327"/>
      <c r="QJP21" s="327"/>
      <c r="QJQ21" s="327"/>
      <c r="QJR21" s="327"/>
      <c r="QJS21" s="327"/>
      <c r="QJT21" s="327"/>
      <c r="QJU21" s="327"/>
      <c r="QJV21" s="327"/>
      <c r="QJW21" s="327"/>
      <c r="QJX21" s="327"/>
      <c r="QJY21" s="327"/>
      <c r="QJZ21" s="327"/>
      <c r="QKA21" s="327"/>
      <c r="QKB21" s="327"/>
      <c r="QKC21" s="327"/>
      <c r="QKD21" s="327"/>
      <c r="QKE21" s="327"/>
      <c r="QKF21" s="327"/>
      <c r="QKG21" s="327"/>
      <c r="QKH21" s="327"/>
      <c r="QKI21" s="327"/>
      <c r="QKJ21" s="327"/>
      <c r="QKK21" s="327"/>
      <c r="QKL21" s="327"/>
      <c r="QKM21" s="327"/>
      <c r="QKN21" s="327"/>
      <c r="QKO21" s="327"/>
      <c r="QKP21" s="327"/>
      <c r="QKQ21" s="327"/>
      <c r="QKR21" s="327"/>
      <c r="QKS21" s="327"/>
      <c r="QKT21" s="327"/>
      <c r="QKU21" s="327"/>
      <c r="QKV21" s="327"/>
      <c r="QKW21" s="327"/>
      <c r="QKX21" s="327"/>
      <c r="QKY21" s="327"/>
      <c r="QKZ21" s="327"/>
      <c r="QLA21" s="327"/>
      <c r="QLB21" s="327"/>
      <c r="QLC21" s="327"/>
      <c r="QLD21" s="327"/>
      <c r="QLE21" s="327"/>
      <c r="QLF21" s="327"/>
      <c r="QLG21" s="327"/>
      <c r="QLH21" s="327"/>
      <c r="QLI21" s="327"/>
      <c r="QLJ21" s="327"/>
      <c r="QLK21" s="327"/>
      <c r="QLL21" s="327"/>
      <c r="QLM21" s="327"/>
      <c r="QLN21" s="327"/>
      <c r="QLO21" s="327"/>
      <c r="QLP21" s="327"/>
      <c r="QLQ21" s="327"/>
      <c r="QLR21" s="327"/>
      <c r="QLS21" s="327"/>
      <c r="QLT21" s="327"/>
      <c r="QLU21" s="327"/>
      <c r="QLV21" s="327"/>
      <c r="QLW21" s="327"/>
      <c r="QLX21" s="327"/>
      <c r="QLY21" s="327"/>
      <c r="QLZ21" s="327"/>
      <c r="QMA21" s="327"/>
      <c r="QMB21" s="327"/>
      <c r="QMC21" s="327"/>
      <c r="QMD21" s="327"/>
      <c r="QME21" s="327"/>
      <c r="QMF21" s="327"/>
      <c r="QMG21" s="327"/>
      <c r="QMH21" s="327"/>
      <c r="QMI21" s="327"/>
      <c r="QMJ21" s="327"/>
      <c r="QMK21" s="327"/>
      <c r="QML21" s="327"/>
      <c r="QMM21" s="327"/>
      <c r="QMN21" s="327"/>
      <c r="QMO21" s="327"/>
      <c r="QMP21" s="327"/>
      <c r="QMQ21" s="327"/>
      <c r="QMR21" s="327"/>
      <c r="QMS21" s="327"/>
      <c r="QMT21" s="327"/>
      <c r="QMU21" s="327"/>
      <c r="QMV21" s="327"/>
      <c r="QMW21" s="327"/>
      <c r="QMX21" s="327"/>
      <c r="QMY21" s="327"/>
      <c r="QMZ21" s="327"/>
      <c r="QNA21" s="327"/>
      <c r="QNB21" s="327"/>
      <c r="QNC21" s="327"/>
      <c r="QND21" s="327"/>
      <c r="QNE21" s="327"/>
      <c r="QNF21" s="327"/>
      <c r="QNG21" s="327"/>
      <c r="QNH21" s="327"/>
      <c r="QNI21" s="327"/>
      <c r="QNJ21" s="327"/>
      <c r="QNK21" s="327"/>
      <c r="QNL21" s="327"/>
      <c r="QNM21" s="327"/>
      <c r="QNN21" s="327"/>
      <c r="QNO21" s="327"/>
      <c r="QNP21" s="327"/>
      <c r="QNQ21" s="327"/>
      <c r="QNR21" s="327"/>
      <c r="QNS21" s="327"/>
      <c r="QNT21" s="327"/>
      <c r="QNU21" s="327"/>
      <c r="QNV21" s="327"/>
      <c r="QNW21" s="327"/>
      <c r="QNX21" s="327"/>
      <c r="QNY21" s="327"/>
      <c r="QNZ21" s="327"/>
      <c r="QOA21" s="327"/>
      <c r="QOB21" s="327"/>
      <c r="QOC21" s="327"/>
      <c r="QOD21" s="327"/>
      <c r="QOE21" s="327"/>
      <c r="QOF21" s="327"/>
      <c r="QOG21" s="327"/>
      <c r="QOH21" s="327"/>
      <c r="QOI21" s="327"/>
      <c r="QOJ21" s="327"/>
      <c r="QOK21" s="327"/>
      <c r="QOL21" s="327"/>
      <c r="QOM21" s="327"/>
      <c r="QON21" s="327"/>
      <c r="QOO21" s="327"/>
      <c r="QOP21" s="327"/>
      <c r="QOQ21" s="327"/>
      <c r="QOR21" s="327"/>
      <c r="QOS21" s="327"/>
      <c r="QOT21" s="327"/>
      <c r="QOU21" s="327"/>
      <c r="QOV21" s="327"/>
      <c r="QOW21" s="327"/>
      <c r="QOX21" s="327"/>
      <c r="QOY21" s="327"/>
      <c r="QOZ21" s="327"/>
      <c r="QPA21" s="327"/>
      <c r="QPB21" s="327"/>
      <c r="QPC21" s="327"/>
      <c r="QPD21" s="327"/>
      <c r="QPE21" s="327"/>
      <c r="QPF21" s="327"/>
      <c r="QPG21" s="327"/>
      <c r="QPH21" s="327"/>
      <c r="QPI21" s="327"/>
      <c r="QPJ21" s="327"/>
      <c r="QPK21" s="327"/>
      <c r="QPL21" s="327"/>
      <c r="QPM21" s="327"/>
      <c r="QPN21" s="327"/>
      <c r="QPO21" s="327"/>
      <c r="QPP21" s="327"/>
      <c r="QPQ21" s="327"/>
      <c r="QPR21" s="327"/>
      <c r="QPS21" s="327"/>
      <c r="QPT21" s="327"/>
      <c r="QPU21" s="327"/>
      <c r="QPV21" s="327"/>
      <c r="QPW21" s="327"/>
      <c r="QPX21" s="327"/>
      <c r="QPY21" s="327"/>
      <c r="QPZ21" s="327"/>
      <c r="QQA21" s="327"/>
      <c r="QQB21" s="327"/>
      <c r="QQC21" s="327"/>
      <c r="QQD21" s="327"/>
      <c r="QQE21" s="327"/>
      <c r="QQF21" s="327"/>
      <c r="QQG21" s="327"/>
      <c r="QQH21" s="327"/>
      <c r="QQI21" s="327"/>
      <c r="QQJ21" s="327"/>
      <c r="QQK21" s="327"/>
      <c r="QQL21" s="327"/>
      <c r="QQM21" s="327"/>
      <c r="QQN21" s="327"/>
      <c r="QQO21" s="327"/>
      <c r="QQP21" s="327"/>
      <c r="QQQ21" s="327"/>
      <c r="QQR21" s="327"/>
      <c r="QQS21" s="327"/>
      <c r="QQT21" s="327"/>
      <c r="QQU21" s="327"/>
      <c r="QQV21" s="327"/>
      <c r="QQW21" s="327"/>
      <c r="QQX21" s="327"/>
      <c r="QQY21" s="327"/>
      <c r="QQZ21" s="327"/>
      <c r="QRA21" s="327"/>
      <c r="QRB21" s="327"/>
      <c r="QRC21" s="327"/>
      <c r="QRD21" s="327"/>
      <c r="QRE21" s="327"/>
      <c r="QRF21" s="327"/>
      <c r="QRG21" s="327"/>
      <c r="QRH21" s="327"/>
      <c r="QRI21" s="327"/>
      <c r="QRJ21" s="327"/>
      <c r="QRK21" s="327"/>
      <c r="QRL21" s="327"/>
      <c r="QRM21" s="327"/>
      <c r="QRN21" s="327"/>
      <c r="QRO21" s="327"/>
      <c r="QRP21" s="327"/>
      <c r="QRQ21" s="327"/>
      <c r="QRR21" s="327"/>
      <c r="QRS21" s="327"/>
      <c r="QRT21" s="327"/>
      <c r="QRU21" s="327"/>
      <c r="QRV21" s="327"/>
      <c r="QRW21" s="327"/>
      <c r="QRX21" s="327"/>
      <c r="QRY21" s="327"/>
      <c r="QRZ21" s="327"/>
      <c r="QSA21" s="327"/>
      <c r="QSB21" s="327"/>
      <c r="QSC21" s="327"/>
      <c r="QSD21" s="327"/>
      <c r="QSE21" s="327"/>
      <c r="QSF21" s="327"/>
      <c r="QSG21" s="327"/>
      <c r="QSH21" s="327"/>
      <c r="QSI21" s="327"/>
      <c r="QSJ21" s="327"/>
      <c r="QSK21" s="327"/>
      <c r="QSL21" s="327"/>
      <c r="QSM21" s="327"/>
      <c r="QSN21" s="327"/>
      <c r="QSO21" s="327"/>
      <c r="QSP21" s="327"/>
      <c r="QSQ21" s="327"/>
      <c r="QSR21" s="327"/>
      <c r="QSS21" s="327"/>
      <c r="QST21" s="327"/>
      <c r="QSU21" s="327"/>
      <c r="QSV21" s="327"/>
      <c r="QSW21" s="327"/>
      <c r="QSX21" s="327"/>
      <c r="QSY21" s="327"/>
      <c r="QSZ21" s="327"/>
      <c r="QTA21" s="327"/>
      <c r="QTB21" s="327"/>
      <c r="QTC21" s="327"/>
      <c r="QTD21" s="327"/>
      <c r="QTE21" s="327"/>
      <c r="QTF21" s="327"/>
      <c r="QTG21" s="327"/>
      <c r="QTH21" s="327"/>
      <c r="QTI21" s="327"/>
      <c r="QTJ21" s="327"/>
      <c r="QTK21" s="327"/>
      <c r="QTL21" s="327"/>
      <c r="QTM21" s="327"/>
      <c r="QTN21" s="327"/>
      <c r="QTO21" s="327"/>
      <c r="QTP21" s="327"/>
      <c r="QTQ21" s="327"/>
      <c r="QTR21" s="327"/>
      <c r="QTS21" s="327"/>
      <c r="QTT21" s="327"/>
      <c r="QTU21" s="327"/>
      <c r="QTV21" s="327"/>
      <c r="QTW21" s="327"/>
      <c r="QTX21" s="327"/>
      <c r="QTY21" s="327"/>
      <c r="QTZ21" s="327"/>
      <c r="QUA21" s="327"/>
      <c r="QUB21" s="327"/>
      <c r="QUC21" s="327"/>
      <c r="QUD21" s="327"/>
      <c r="QUE21" s="327"/>
      <c r="QUF21" s="327"/>
      <c r="QUG21" s="327"/>
      <c r="QUH21" s="327"/>
      <c r="QUI21" s="327"/>
      <c r="QUJ21" s="327"/>
      <c r="QUK21" s="327"/>
      <c r="QUL21" s="327"/>
      <c r="QUM21" s="327"/>
      <c r="QUN21" s="327"/>
      <c r="QUO21" s="327"/>
      <c r="QUP21" s="327"/>
      <c r="QUQ21" s="327"/>
      <c r="QUR21" s="327"/>
      <c r="QUS21" s="327"/>
      <c r="QUT21" s="327"/>
      <c r="QUU21" s="327"/>
      <c r="QUV21" s="327"/>
      <c r="QUW21" s="327"/>
      <c r="QUX21" s="327"/>
      <c r="QUY21" s="327"/>
      <c r="QUZ21" s="327"/>
      <c r="QVA21" s="327"/>
      <c r="QVB21" s="327"/>
      <c r="QVC21" s="327"/>
      <c r="QVD21" s="327"/>
      <c r="QVE21" s="327"/>
      <c r="QVF21" s="327"/>
      <c r="QVG21" s="327"/>
      <c r="QVH21" s="327"/>
      <c r="QVI21" s="327"/>
      <c r="QVJ21" s="327"/>
      <c r="QVK21" s="327"/>
      <c r="QVL21" s="327"/>
      <c r="QVM21" s="327"/>
      <c r="QVN21" s="327"/>
      <c r="QVO21" s="327"/>
      <c r="QVP21" s="327"/>
      <c r="QVQ21" s="327"/>
      <c r="QVR21" s="327"/>
      <c r="QVS21" s="327"/>
      <c r="QVT21" s="327"/>
      <c r="QVU21" s="327"/>
      <c r="QVV21" s="327"/>
      <c r="QVW21" s="327"/>
      <c r="QVX21" s="327"/>
      <c r="QVY21" s="327"/>
      <c r="QVZ21" s="327"/>
      <c r="QWA21" s="327"/>
      <c r="QWB21" s="327"/>
      <c r="QWC21" s="327"/>
      <c r="QWD21" s="327"/>
      <c r="QWE21" s="327"/>
      <c r="QWF21" s="327"/>
      <c r="QWG21" s="327"/>
      <c r="QWH21" s="327"/>
      <c r="QWI21" s="327"/>
      <c r="QWJ21" s="327"/>
      <c r="QWK21" s="327"/>
      <c r="QWL21" s="327"/>
      <c r="QWM21" s="327"/>
      <c r="QWN21" s="327"/>
      <c r="QWO21" s="327"/>
      <c r="QWP21" s="327"/>
      <c r="QWQ21" s="327"/>
      <c r="QWR21" s="327"/>
      <c r="QWS21" s="327"/>
      <c r="QWT21" s="327"/>
      <c r="QWU21" s="327"/>
      <c r="QWV21" s="327"/>
      <c r="QWW21" s="327"/>
      <c r="QWX21" s="327"/>
      <c r="QWY21" s="327"/>
      <c r="QWZ21" s="327"/>
      <c r="QXA21" s="327"/>
      <c r="QXB21" s="327"/>
      <c r="QXC21" s="327"/>
      <c r="QXD21" s="327"/>
      <c r="QXE21" s="327"/>
      <c r="QXF21" s="327"/>
      <c r="QXG21" s="327"/>
      <c r="QXH21" s="327"/>
      <c r="QXI21" s="327"/>
      <c r="QXJ21" s="327"/>
      <c r="QXK21" s="327"/>
      <c r="QXL21" s="327"/>
      <c r="QXM21" s="327"/>
      <c r="QXN21" s="327"/>
      <c r="QXO21" s="327"/>
      <c r="QXP21" s="327"/>
      <c r="QXQ21" s="327"/>
      <c r="QXR21" s="327"/>
      <c r="QXS21" s="327"/>
      <c r="QXT21" s="327"/>
      <c r="QXU21" s="327"/>
      <c r="QXV21" s="327"/>
      <c r="QXW21" s="327"/>
      <c r="QXX21" s="327"/>
      <c r="QXY21" s="327"/>
      <c r="QXZ21" s="327"/>
      <c r="QYA21" s="327"/>
      <c r="QYB21" s="327"/>
      <c r="QYC21" s="327"/>
      <c r="QYD21" s="327"/>
      <c r="QYE21" s="327"/>
      <c r="QYF21" s="327"/>
      <c r="QYG21" s="327"/>
      <c r="QYH21" s="327"/>
      <c r="QYI21" s="327"/>
      <c r="QYJ21" s="327"/>
      <c r="QYK21" s="327"/>
      <c r="QYL21" s="327"/>
      <c r="QYM21" s="327"/>
      <c r="QYN21" s="327"/>
      <c r="QYO21" s="327"/>
      <c r="QYP21" s="327"/>
      <c r="QYQ21" s="327"/>
      <c r="QYR21" s="327"/>
      <c r="QYS21" s="327"/>
      <c r="QYT21" s="327"/>
      <c r="QYU21" s="327"/>
      <c r="QYV21" s="327"/>
      <c r="QYW21" s="327"/>
      <c r="QYX21" s="327"/>
      <c r="QYY21" s="327"/>
      <c r="QYZ21" s="327"/>
      <c r="QZA21" s="327"/>
      <c r="QZB21" s="327"/>
      <c r="QZC21" s="327"/>
      <c r="QZD21" s="327"/>
      <c r="QZE21" s="327"/>
      <c r="QZF21" s="327"/>
      <c r="QZG21" s="327"/>
      <c r="QZH21" s="327"/>
      <c r="QZI21" s="327"/>
      <c r="QZJ21" s="327"/>
      <c r="QZK21" s="327"/>
      <c r="QZL21" s="327"/>
      <c r="QZM21" s="327"/>
      <c r="QZN21" s="327"/>
      <c r="QZO21" s="327"/>
      <c r="QZP21" s="327"/>
      <c r="QZQ21" s="327"/>
      <c r="QZR21" s="327"/>
      <c r="QZS21" s="327"/>
      <c r="QZT21" s="327"/>
      <c r="QZU21" s="327"/>
      <c r="QZV21" s="327"/>
      <c r="QZW21" s="327"/>
      <c r="QZX21" s="327"/>
      <c r="QZY21" s="327"/>
      <c r="QZZ21" s="327"/>
      <c r="RAA21" s="327"/>
      <c r="RAB21" s="327"/>
      <c r="RAC21" s="327"/>
      <c r="RAD21" s="327"/>
      <c r="RAE21" s="327"/>
      <c r="RAF21" s="327"/>
      <c r="RAG21" s="327"/>
      <c r="RAH21" s="327"/>
      <c r="RAI21" s="327"/>
      <c r="RAJ21" s="327"/>
      <c r="RAK21" s="327"/>
      <c r="RAL21" s="327"/>
      <c r="RAM21" s="327"/>
      <c r="RAN21" s="327"/>
      <c r="RAO21" s="327"/>
      <c r="RAP21" s="327"/>
      <c r="RAQ21" s="327"/>
      <c r="RAR21" s="327"/>
      <c r="RAS21" s="327"/>
      <c r="RAT21" s="327"/>
      <c r="RAU21" s="327"/>
      <c r="RAV21" s="327"/>
      <c r="RAW21" s="327"/>
      <c r="RAX21" s="327"/>
      <c r="RAY21" s="327"/>
      <c r="RAZ21" s="327"/>
      <c r="RBA21" s="327"/>
      <c r="RBB21" s="327"/>
      <c r="RBC21" s="327"/>
      <c r="RBD21" s="327"/>
      <c r="RBE21" s="327"/>
      <c r="RBF21" s="327"/>
      <c r="RBG21" s="327"/>
      <c r="RBH21" s="327"/>
      <c r="RBI21" s="327"/>
      <c r="RBJ21" s="327"/>
      <c r="RBK21" s="327"/>
      <c r="RBL21" s="327"/>
      <c r="RBM21" s="327"/>
      <c r="RBN21" s="327"/>
      <c r="RBO21" s="327"/>
      <c r="RBP21" s="327"/>
      <c r="RBQ21" s="327"/>
      <c r="RBR21" s="327"/>
      <c r="RBS21" s="327"/>
      <c r="RBT21" s="327"/>
      <c r="RBU21" s="327"/>
      <c r="RBV21" s="327"/>
      <c r="RBW21" s="327"/>
      <c r="RBX21" s="327"/>
      <c r="RBY21" s="327"/>
      <c r="RBZ21" s="327"/>
      <c r="RCA21" s="327"/>
      <c r="RCB21" s="327"/>
      <c r="RCC21" s="327"/>
      <c r="RCD21" s="327"/>
      <c r="RCE21" s="327"/>
      <c r="RCF21" s="327"/>
      <c r="RCG21" s="327"/>
      <c r="RCH21" s="327"/>
      <c r="RCI21" s="327"/>
      <c r="RCJ21" s="327"/>
      <c r="RCK21" s="327"/>
      <c r="RCL21" s="327"/>
      <c r="RCM21" s="327"/>
      <c r="RCN21" s="327"/>
      <c r="RCO21" s="327"/>
      <c r="RCP21" s="327"/>
      <c r="RCQ21" s="327"/>
      <c r="RCR21" s="327"/>
      <c r="RCS21" s="327"/>
      <c r="RCT21" s="327"/>
      <c r="RCU21" s="327"/>
      <c r="RCV21" s="327"/>
      <c r="RCW21" s="327"/>
      <c r="RCX21" s="327"/>
      <c r="RCY21" s="327"/>
      <c r="RCZ21" s="327"/>
      <c r="RDA21" s="327"/>
      <c r="RDB21" s="327"/>
      <c r="RDC21" s="327"/>
      <c r="RDD21" s="327"/>
      <c r="RDE21" s="327"/>
      <c r="RDF21" s="327"/>
      <c r="RDG21" s="327"/>
      <c r="RDH21" s="327"/>
      <c r="RDI21" s="327"/>
      <c r="RDJ21" s="327"/>
      <c r="RDK21" s="327"/>
      <c r="RDL21" s="327"/>
      <c r="RDM21" s="327"/>
      <c r="RDN21" s="327"/>
      <c r="RDO21" s="327"/>
      <c r="RDP21" s="327"/>
      <c r="RDQ21" s="327"/>
      <c r="RDR21" s="327"/>
      <c r="RDS21" s="327"/>
      <c r="RDT21" s="327"/>
      <c r="RDU21" s="327"/>
      <c r="RDV21" s="327"/>
      <c r="RDW21" s="327"/>
      <c r="RDX21" s="327"/>
      <c r="RDY21" s="327"/>
      <c r="RDZ21" s="327"/>
      <c r="REA21" s="327"/>
      <c r="REB21" s="327"/>
      <c r="REC21" s="327"/>
      <c r="RED21" s="327"/>
      <c r="REE21" s="327"/>
      <c r="REF21" s="327"/>
      <c r="REG21" s="327"/>
      <c r="REH21" s="327"/>
      <c r="REI21" s="327"/>
      <c r="REJ21" s="327"/>
      <c r="REK21" s="327"/>
      <c r="REL21" s="327"/>
      <c r="REM21" s="327"/>
      <c r="REN21" s="327"/>
      <c r="REO21" s="327"/>
      <c r="REP21" s="327"/>
      <c r="REQ21" s="327"/>
      <c r="RER21" s="327"/>
      <c r="RES21" s="327"/>
      <c r="RET21" s="327"/>
      <c r="REU21" s="327"/>
      <c r="REV21" s="327"/>
      <c r="REW21" s="327"/>
      <c r="REX21" s="327"/>
      <c r="REY21" s="327"/>
      <c r="REZ21" s="327"/>
      <c r="RFA21" s="327"/>
      <c r="RFB21" s="327"/>
      <c r="RFC21" s="327"/>
      <c r="RFD21" s="327"/>
      <c r="RFE21" s="327"/>
      <c r="RFF21" s="327"/>
      <c r="RFG21" s="327"/>
      <c r="RFH21" s="327"/>
      <c r="RFI21" s="327"/>
      <c r="RFJ21" s="327"/>
      <c r="RFK21" s="327"/>
      <c r="RFL21" s="327"/>
      <c r="RFM21" s="327"/>
      <c r="RFN21" s="327"/>
      <c r="RFO21" s="327"/>
      <c r="RFP21" s="327"/>
      <c r="RFQ21" s="327"/>
      <c r="RFR21" s="327"/>
      <c r="RFS21" s="327"/>
      <c r="RFT21" s="327"/>
      <c r="RFU21" s="327"/>
      <c r="RFV21" s="327"/>
      <c r="RFW21" s="327"/>
      <c r="RFX21" s="327"/>
      <c r="RFY21" s="327"/>
      <c r="RFZ21" s="327"/>
      <c r="RGA21" s="327"/>
      <c r="RGB21" s="327"/>
      <c r="RGC21" s="327"/>
      <c r="RGD21" s="327"/>
      <c r="RGE21" s="327"/>
      <c r="RGF21" s="327"/>
      <c r="RGG21" s="327"/>
      <c r="RGH21" s="327"/>
      <c r="RGI21" s="327"/>
      <c r="RGJ21" s="327"/>
      <c r="RGK21" s="327"/>
      <c r="RGL21" s="327"/>
      <c r="RGM21" s="327"/>
      <c r="RGN21" s="327"/>
      <c r="RGO21" s="327"/>
      <c r="RGP21" s="327"/>
      <c r="RGQ21" s="327"/>
      <c r="RGR21" s="327"/>
      <c r="RGS21" s="327"/>
      <c r="RGT21" s="327"/>
      <c r="RGU21" s="327"/>
      <c r="RGV21" s="327"/>
      <c r="RGW21" s="327"/>
      <c r="RGX21" s="327"/>
      <c r="RGY21" s="327"/>
      <c r="RGZ21" s="327"/>
      <c r="RHA21" s="327"/>
      <c r="RHB21" s="327"/>
      <c r="RHC21" s="327"/>
      <c r="RHD21" s="327"/>
      <c r="RHE21" s="327"/>
      <c r="RHF21" s="327"/>
      <c r="RHG21" s="327"/>
      <c r="RHH21" s="327"/>
      <c r="RHI21" s="327"/>
      <c r="RHJ21" s="327"/>
      <c r="RHK21" s="327"/>
      <c r="RHL21" s="327"/>
      <c r="RHM21" s="327"/>
      <c r="RHN21" s="327"/>
      <c r="RHO21" s="327"/>
      <c r="RHP21" s="327"/>
      <c r="RHQ21" s="327"/>
      <c r="RHR21" s="327"/>
      <c r="RHS21" s="327"/>
      <c r="RHT21" s="327"/>
      <c r="RHU21" s="327"/>
      <c r="RHV21" s="327"/>
      <c r="RHW21" s="327"/>
      <c r="RHX21" s="327"/>
      <c r="RHY21" s="327"/>
      <c r="RHZ21" s="327"/>
      <c r="RIA21" s="327"/>
      <c r="RIB21" s="327"/>
      <c r="RIC21" s="327"/>
      <c r="RID21" s="327"/>
      <c r="RIE21" s="327"/>
      <c r="RIF21" s="327"/>
      <c r="RIG21" s="327"/>
      <c r="RIH21" s="327"/>
      <c r="RII21" s="327"/>
      <c r="RIJ21" s="327"/>
      <c r="RIK21" s="327"/>
      <c r="RIL21" s="327"/>
      <c r="RIM21" s="327"/>
      <c r="RIN21" s="327"/>
      <c r="RIO21" s="327"/>
      <c r="RIP21" s="327"/>
      <c r="RIQ21" s="327"/>
      <c r="RIR21" s="327"/>
      <c r="RIS21" s="327"/>
      <c r="RIT21" s="327"/>
      <c r="RIU21" s="327"/>
      <c r="RIV21" s="327"/>
      <c r="RIW21" s="327"/>
      <c r="RIX21" s="327"/>
      <c r="RIY21" s="327"/>
      <c r="RIZ21" s="327"/>
      <c r="RJA21" s="327"/>
      <c r="RJB21" s="327"/>
      <c r="RJC21" s="327"/>
      <c r="RJD21" s="327"/>
      <c r="RJE21" s="327"/>
      <c r="RJF21" s="327"/>
      <c r="RJG21" s="327"/>
      <c r="RJH21" s="327"/>
      <c r="RJI21" s="327"/>
      <c r="RJJ21" s="327"/>
      <c r="RJK21" s="327"/>
      <c r="RJL21" s="327"/>
      <c r="RJM21" s="327"/>
      <c r="RJN21" s="327"/>
      <c r="RJO21" s="327"/>
      <c r="RJP21" s="327"/>
      <c r="RJQ21" s="327"/>
      <c r="RJR21" s="327"/>
      <c r="RJS21" s="327"/>
      <c r="RJT21" s="327"/>
      <c r="RJU21" s="327"/>
      <c r="RJV21" s="327"/>
      <c r="RJW21" s="327"/>
      <c r="RJX21" s="327"/>
      <c r="RJY21" s="327"/>
      <c r="RJZ21" s="327"/>
      <c r="RKA21" s="327"/>
      <c r="RKB21" s="327"/>
      <c r="RKC21" s="327"/>
      <c r="RKD21" s="327"/>
      <c r="RKE21" s="327"/>
      <c r="RKF21" s="327"/>
      <c r="RKG21" s="327"/>
      <c r="RKH21" s="327"/>
      <c r="RKI21" s="327"/>
      <c r="RKJ21" s="327"/>
      <c r="RKK21" s="327"/>
      <c r="RKL21" s="327"/>
      <c r="RKM21" s="327"/>
      <c r="RKN21" s="327"/>
      <c r="RKO21" s="327"/>
      <c r="RKP21" s="327"/>
      <c r="RKQ21" s="327"/>
      <c r="RKR21" s="327"/>
      <c r="RKS21" s="327"/>
      <c r="RKT21" s="327"/>
      <c r="RKU21" s="327"/>
      <c r="RKV21" s="327"/>
      <c r="RKW21" s="327"/>
      <c r="RKX21" s="327"/>
      <c r="RKY21" s="327"/>
      <c r="RKZ21" s="327"/>
      <c r="RLA21" s="327"/>
      <c r="RLB21" s="327"/>
      <c r="RLC21" s="327"/>
      <c r="RLD21" s="327"/>
      <c r="RLE21" s="327"/>
      <c r="RLF21" s="327"/>
      <c r="RLG21" s="327"/>
      <c r="RLH21" s="327"/>
      <c r="RLI21" s="327"/>
      <c r="RLJ21" s="327"/>
      <c r="RLK21" s="327"/>
      <c r="RLL21" s="327"/>
      <c r="RLM21" s="327"/>
      <c r="RLN21" s="327"/>
      <c r="RLO21" s="327"/>
      <c r="RLP21" s="327"/>
      <c r="RLQ21" s="327"/>
      <c r="RLR21" s="327"/>
      <c r="RLS21" s="327"/>
      <c r="RLT21" s="327"/>
      <c r="RLU21" s="327"/>
      <c r="RLV21" s="327"/>
      <c r="RLW21" s="327"/>
      <c r="RLX21" s="327"/>
      <c r="RLY21" s="327"/>
      <c r="RLZ21" s="327"/>
      <c r="RMA21" s="327"/>
      <c r="RMB21" s="327"/>
      <c r="RMC21" s="327"/>
      <c r="RMD21" s="327"/>
      <c r="RME21" s="327"/>
      <c r="RMF21" s="327"/>
      <c r="RMG21" s="327"/>
      <c r="RMH21" s="327"/>
      <c r="RMI21" s="327"/>
      <c r="RMJ21" s="327"/>
      <c r="RMK21" s="327"/>
      <c r="RML21" s="327"/>
      <c r="RMM21" s="327"/>
      <c r="RMN21" s="327"/>
      <c r="RMO21" s="327"/>
      <c r="RMP21" s="327"/>
      <c r="RMQ21" s="327"/>
      <c r="RMR21" s="327"/>
      <c r="RMS21" s="327"/>
      <c r="RMT21" s="327"/>
      <c r="RMU21" s="327"/>
      <c r="RMV21" s="327"/>
      <c r="RMW21" s="327"/>
      <c r="RMX21" s="327"/>
      <c r="RMY21" s="327"/>
      <c r="RMZ21" s="327"/>
      <c r="RNA21" s="327"/>
      <c r="RNB21" s="327"/>
      <c r="RNC21" s="327"/>
      <c r="RND21" s="327"/>
      <c r="RNE21" s="327"/>
      <c r="RNF21" s="327"/>
      <c r="RNG21" s="327"/>
      <c r="RNH21" s="327"/>
      <c r="RNI21" s="327"/>
      <c r="RNJ21" s="327"/>
      <c r="RNK21" s="327"/>
      <c r="RNL21" s="327"/>
      <c r="RNM21" s="327"/>
      <c r="RNN21" s="327"/>
      <c r="RNO21" s="327"/>
      <c r="RNP21" s="327"/>
      <c r="RNQ21" s="327"/>
      <c r="RNR21" s="327"/>
      <c r="RNS21" s="327"/>
      <c r="RNT21" s="327"/>
      <c r="RNU21" s="327"/>
      <c r="RNV21" s="327"/>
      <c r="RNW21" s="327"/>
      <c r="RNX21" s="327"/>
      <c r="RNY21" s="327"/>
      <c r="RNZ21" s="327"/>
      <c r="ROA21" s="327"/>
      <c r="ROB21" s="327"/>
      <c r="ROC21" s="327"/>
      <c r="ROD21" s="327"/>
      <c r="ROE21" s="327"/>
      <c r="ROF21" s="327"/>
      <c r="ROG21" s="327"/>
      <c r="ROH21" s="327"/>
      <c r="ROI21" s="327"/>
      <c r="ROJ21" s="327"/>
      <c r="ROK21" s="327"/>
      <c r="ROL21" s="327"/>
      <c r="ROM21" s="327"/>
      <c r="RON21" s="327"/>
      <c r="ROO21" s="327"/>
      <c r="ROP21" s="327"/>
      <c r="ROQ21" s="327"/>
      <c r="ROR21" s="327"/>
      <c r="ROS21" s="327"/>
      <c r="ROT21" s="327"/>
      <c r="ROU21" s="327"/>
      <c r="ROV21" s="327"/>
      <c r="ROW21" s="327"/>
      <c r="ROX21" s="327"/>
      <c r="ROY21" s="327"/>
      <c r="ROZ21" s="327"/>
      <c r="RPA21" s="327"/>
      <c r="RPB21" s="327"/>
      <c r="RPC21" s="327"/>
      <c r="RPD21" s="327"/>
      <c r="RPE21" s="327"/>
      <c r="RPF21" s="327"/>
      <c r="RPG21" s="327"/>
      <c r="RPH21" s="327"/>
      <c r="RPI21" s="327"/>
      <c r="RPJ21" s="327"/>
      <c r="RPK21" s="327"/>
      <c r="RPL21" s="327"/>
      <c r="RPM21" s="327"/>
      <c r="RPN21" s="327"/>
      <c r="RPO21" s="327"/>
      <c r="RPP21" s="327"/>
      <c r="RPQ21" s="327"/>
      <c r="RPR21" s="327"/>
      <c r="RPS21" s="327"/>
      <c r="RPT21" s="327"/>
      <c r="RPU21" s="327"/>
      <c r="RPV21" s="327"/>
      <c r="RPW21" s="327"/>
      <c r="RPX21" s="327"/>
      <c r="RPY21" s="327"/>
      <c r="RPZ21" s="327"/>
      <c r="RQA21" s="327"/>
      <c r="RQB21" s="327"/>
      <c r="RQC21" s="327"/>
      <c r="RQD21" s="327"/>
      <c r="RQE21" s="327"/>
      <c r="RQF21" s="327"/>
      <c r="RQG21" s="327"/>
      <c r="RQH21" s="327"/>
      <c r="RQI21" s="327"/>
      <c r="RQJ21" s="327"/>
      <c r="RQK21" s="327"/>
      <c r="RQL21" s="327"/>
      <c r="RQM21" s="327"/>
      <c r="RQN21" s="327"/>
      <c r="RQO21" s="327"/>
      <c r="RQP21" s="327"/>
      <c r="RQQ21" s="327"/>
      <c r="RQR21" s="327"/>
      <c r="RQS21" s="327"/>
      <c r="RQT21" s="327"/>
      <c r="RQU21" s="327"/>
      <c r="RQV21" s="327"/>
      <c r="RQW21" s="327"/>
      <c r="RQX21" s="327"/>
      <c r="RQY21" s="327"/>
      <c r="RQZ21" s="327"/>
      <c r="RRA21" s="327"/>
      <c r="RRB21" s="327"/>
      <c r="RRC21" s="327"/>
      <c r="RRD21" s="327"/>
      <c r="RRE21" s="327"/>
      <c r="RRF21" s="327"/>
      <c r="RRG21" s="327"/>
      <c r="RRH21" s="327"/>
      <c r="RRI21" s="327"/>
      <c r="RRJ21" s="327"/>
      <c r="RRK21" s="327"/>
      <c r="RRL21" s="327"/>
      <c r="RRM21" s="327"/>
      <c r="RRN21" s="327"/>
      <c r="RRO21" s="327"/>
      <c r="RRP21" s="327"/>
      <c r="RRQ21" s="327"/>
      <c r="RRR21" s="327"/>
      <c r="RRS21" s="327"/>
      <c r="RRT21" s="327"/>
      <c r="RRU21" s="327"/>
      <c r="RRV21" s="327"/>
      <c r="RRW21" s="327"/>
      <c r="RRX21" s="327"/>
      <c r="RRY21" s="327"/>
      <c r="RRZ21" s="327"/>
      <c r="RSA21" s="327"/>
      <c r="RSB21" s="327"/>
      <c r="RSC21" s="327"/>
      <c r="RSD21" s="327"/>
      <c r="RSE21" s="327"/>
      <c r="RSF21" s="327"/>
      <c r="RSG21" s="327"/>
      <c r="RSH21" s="327"/>
      <c r="RSI21" s="327"/>
      <c r="RSJ21" s="327"/>
      <c r="RSK21" s="327"/>
      <c r="RSL21" s="327"/>
      <c r="RSM21" s="327"/>
      <c r="RSN21" s="327"/>
      <c r="RSO21" s="327"/>
      <c r="RSP21" s="327"/>
      <c r="RSQ21" s="327"/>
      <c r="RSR21" s="327"/>
      <c r="RSS21" s="327"/>
      <c r="RST21" s="327"/>
      <c r="RSU21" s="327"/>
      <c r="RSV21" s="327"/>
      <c r="RSW21" s="327"/>
      <c r="RSX21" s="327"/>
      <c r="RSY21" s="327"/>
      <c r="RSZ21" s="327"/>
      <c r="RTA21" s="327"/>
      <c r="RTB21" s="327"/>
      <c r="RTC21" s="327"/>
      <c r="RTD21" s="327"/>
      <c r="RTE21" s="327"/>
      <c r="RTF21" s="327"/>
      <c r="RTG21" s="327"/>
      <c r="RTH21" s="327"/>
      <c r="RTI21" s="327"/>
      <c r="RTJ21" s="327"/>
      <c r="RTK21" s="327"/>
      <c r="RTL21" s="327"/>
      <c r="RTM21" s="327"/>
      <c r="RTN21" s="327"/>
      <c r="RTO21" s="327"/>
      <c r="RTP21" s="327"/>
      <c r="RTQ21" s="327"/>
      <c r="RTR21" s="327"/>
      <c r="RTS21" s="327"/>
      <c r="RTT21" s="327"/>
      <c r="RTU21" s="327"/>
      <c r="RTV21" s="327"/>
      <c r="RTW21" s="327"/>
      <c r="RTX21" s="327"/>
      <c r="RTY21" s="327"/>
      <c r="RTZ21" s="327"/>
      <c r="RUA21" s="327"/>
      <c r="RUB21" s="327"/>
      <c r="RUC21" s="327"/>
      <c r="RUD21" s="327"/>
      <c r="RUE21" s="327"/>
      <c r="RUF21" s="327"/>
      <c r="RUG21" s="327"/>
      <c r="RUH21" s="327"/>
      <c r="RUI21" s="327"/>
      <c r="RUJ21" s="327"/>
      <c r="RUK21" s="327"/>
      <c r="RUL21" s="327"/>
      <c r="RUM21" s="327"/>
      <c r="RUN21" s="327"/>
      <c r="RUO21" s="327"/>
      <c r="RUP21" s="327"/>
      <c r="RUQ21" s="327"/>
      <c r="RUR21" s="327"/>
      <c r="RUS21" s="327"/>
      <c r="RUT21" s="327"/>
      <c r="RUU21" s="327"/>
      <c r="RUV21" s="327"/>
      <c r="RUW21" s="327"/>
      <c r="RUX21" s="327"/>
      <c r="RUY21" s="327"/>
      <c r="RUZ21" s="327"/>
      <c r="RVA21" s="327"/>
      <c r="RVB21" s="327"/>
      <c r="RVC21" s="327"/>
      <c r="RVD21" s="327"/>
      <c r="RVE21" s="327"/>
      <c r="RVF21" s="327"/>
      <c r="RVG21" s="327"/>
      <c r="RVH21" s="327"/>
      <c r="RVI21" s="327"/>
      <c r="RVJ21" s="327"/>
      <c r="RVK21" s="327"/>
      <c r="RVL21" s="327"/>
      <c r="RVM21" s="327"/>
      <c r="RVN21" s="327"/>
      <c r="RVO21" s="327"/>
      <c r="RVP21" s="327"/>
      <c r="RVQ21" s="327"/>
      <c r="RVR21" s="327"/>
      <c r="RVS21" s="327"/>
      <c r="RVT21" s="327"/>
      <c r="RVU21" s="327"/>
      <c r="RVV21" s="327"/>
      <c r="RVW21" s="327"/>
      <c r="RVX21" s="327"/>
      <c r="RVY21" s="327"/>
      <c r="RVZ21" s="327"/>
      <c r="RWA21" s="327"/>
      <c r="RWB21" s="327"/>
      <c r="RWC21" s="327"/>
      <c r="RWD21" s="327"/>
      <c r="RWE21" s="327"/>
      <c r="RWF21" s="327"/>
      <c r="RWG21" s="327"/>
      <c r="RWH21" s="327"/>
      <c r="RWI21" s="327"/>
      <c r="RWJ21" s="327"/>
      <c r="RWK21" s="327"/>
      <c r="RWL21" s="327"/>
      <c r="RWM21" s="327"/>
      <c r="RWN21" s="327"/>
      <c r="RWO21" s="327"/>
      <c r="RWP21" s="327"/>
      <c r="RWQ21" s="327"/>
      <c r="RWR21" s="327"/>
      <c r="RWS21" s="327"/>
      <c r="RWT21" s="327"/>
      <c r="RWU21" s="327"/>
      <c r="RWV21" s="327"/>
      <c r="RWW21" s="327"/>
      <c r="RWX21" s="327"/>
      <c r="RWY21" s="327"/>
      <c r="RWZ21" s="327"/>
      <c r="RXA21" s="327"/>
      <c r="RXB21" s="327"/>
      <c r="RXC21" s="327"/>
      <c r="RXD21" s="327"/>
      <c r="RXE21" s="327"/>
      <c r="RXF21" s="327"/>
      <c r="RXG21" s="327"/>
      <c r="RXH21" s="327"/>
      <c r="RXI21" s="327"/>
      <c r="RXJ21" s="327"/>
      <c r="RXK21" s="327"/>
      <c r="RXL21" s="327"/>
      <c r="RXM21" s="327"/>
      <c r="RXN21" s="327"/>
      <c r="RXO21" s="327"/>
      <c r="RXP21" s="327"/>
      <c r="RXQ21" s="327"/>
      <c r="RXR21" s="327"/>
      <c r="RXS21" s="327"/>
      <c r="RXT21" s="327"/>
      <c r="RXU21" s="327"/>
      <c r="RXV21" s="327"/>
      <c r="RXW21" s="327"/>
      <c r="RXX21" s="327"/>
      <c r="RXY21" s="327"/>
      <c r="RXZ21" s="327"/>
      <c r="RYA21" s="327"/>
      <c r="RYB21" s="327"/>
      <c r="RYC21" s="327"/>
      <c r="RYD21" s="327"/>
      <c r="RYE21" s="327"/>
      <c r="RYF21" s="327"/>
      <c r="RYG21" s="327"/>
      <c r="RYH21" s="327"/>
      <c r="RYI21" s="327"/>
      <c r="RYJ21" s="327"/>
      <c r="RYK21" s="327"/>
      <c r="RYL21" s="327"/>
      <c r="RYM21" s="327"/>
      <c r="RYN21" s="327"/>
      <c r="RYO21" s="327"/>
      <c r="RYP21" s="327"/>
      <c r="RYQ21" s="327"/>
      <c r="RYR21" s="327"/>
      <c r="RYS21" s="327"/>
      <c r="RYT21" s="327"/>
      <c r="RYU21" s="327"/>
      <c r="RYV21" s="327"/>
      <c r="RYW21" s="327"/>
      <c r="RYX21" s="327"/>
      <c r="RYY21" s="327"/>
      <c r="RYZ21" s="327"/>
      <c r="RZA21" s="327"/>
      <c r="RZB21" s="327"/>
      <c r="RZC21" s="327"/>
      <c r="RZD21" s="327"/>
      <c r="RZE21" s="327"/>
      <c r="RZF21" s="327"/>
      <c r="RZG21" s="327"/>
      <c r="RZH21" s="327"/>
      <c r="RZI21" s="327"/>
      <c r="RZJ21" s="327"/>
      <c r="RZK21" s="327"/>
      <c r="RZL21" s="327"/>
      <c r="RZM21" s="327"/>
      <c r="RZN21" s="327"/>
      <c r="RZO21" s="327"/>
      <c r="RZP21" s="327"/>
      <c r="RZQ21" s="327"/>
      <c r="RZR21" s="327"/>
      <c r="RZS21" s="327"/>
      <c r="RZT21" s="327"/>
      <c r="RZU21" s="327"/>
      <c r="RZV21" s="327"/>
      <c r="RZW21" s="327"/>
      <c r="RZX21" s="327"/>
      <c r="RZY21" s="327"/>
      <c r="RZZ21" s="327"/>
      <c r="SAA21" s="327"/>
      <c r="SAB21" s="327"/>
      <c r="SAC21" s="327"/>
      <c r="SAD21" s="327"/>
      <c r="SAE21" s="327"/>
      <c r="SAF21" s="327"/>
      <c r="SAG21" s="327"/>
      <c r="SAH21" s="327"/>
      <c r="SAI21" s="327"/>
      <c r="SAJ21" s="327"/>
      <c r="SAK21" s="327"/>
      <c r="SAL21" s="327"/>
      <c r="SAM21" s="327"/>
      <c r="SAN21" s="327"/>
      <c r="SAO21" s="327"/>
      <c r="SAP21" s="327"/>
      <c r="SAQ21" s="327"/>
      <c r="SAR21" s="327"/>
      <c r="SAS21" s="327"/>
      <c r="SAT21" s="327"/>
      <c r="SAU21" s="327"/>
      <c r="SAV21" s="327"/>
      <c r="SAW21" s="327"/>
      <c r="SAX21" s="327"/>
      <c r="SAY21" s="327"/>
      <c r="SAZ21" s="327"/>
      <c r="SBA21" s="327"/>
      <c r="SBB21" s="327"/>
      <c r="SBC21" s="327"/>
      <c r="SBD21" s="327"/>
      <c r="SBE21" s="327"/>
      <c r="SBF21" s="327"/>
      <c r="SBG21" s="327"/>
      <c r="SBH21" s="327"/>
      <c r="SBI21" s="327"/>
      <c r="SBJ21" s="327"/>
      <c r="SBK21" s="327"/>
      <c r="SBL21" s="327"/>
      <c r="SBM21" s="327"/>
      <c r="SBN21" s="327"/>
      <c r="SBO21" s="327"/>
      <c r="SBP21" s="327"/>
      <c r="SBQ21" s="327"/>
      <c r="SBR21" s="327"/>
      <c r="SBS21" s="327"/>
      <c r="SBT21" s="327"/>
      <c r="SBU21" s="327"/>
      <c r="SBV21" s="327"/>
      <c r="SBW21" s="327"/>
      <c r="SBX21" s="327"/>
      <c r="SBY21" s="327"/>
      <c r="SBZ21" s="327"/>
      <c r="SCA21" s="327"/>
      <c r="SCB21" s="327"/>
      <c r="SCC21" s="327"/>
      <c r="SCD21" s="327"/>
      <c r="SCE21" s="327"/>
      <c r="SCF21" s="327"/>
      <c r="SCG21" s="327"/>
      <c r="SCH21" s="327"/>
      <c r="SCI21" s="327"/>
      <c r="SCJ21" s="327"/>
      <c r="SCK21" s="327"/>
      <c r="SCL21" s="327"/>
      <c r="SCM21" s="327"/>
      <c r="SCN21" s="327"/>
      <c r="SCO21" s="327"/>
      <c r="SCP21" s="327"/>
      <c r="SCQ21" s="327"/>
      <c r="SCR21" s="327"/>
      <c r="SCS21" s="327"/>
      <c r="SCT21" s="327"/>
      <c r="SCU21" s="327"/>
      <c r="SCV21" s="327"/>
      <c r="SCW21" s="327"/>
      <c r="SCX21" s="327"/>
      <c r="SCY21" s="327"/>
      <c r="SCZ21" s="327"/>
      <c r="SDA21" s="327"/>
      <c r="SDB21" s="327"/>
      <c r="SDC21" s="327"/>
      <c r="SDD21" s="327"/>
      <c r="SDE21" s="327"/>
      <c r="SDF21" s="327"/>
      <c r="SDG21" s="327"/>
      <c r="SDH21" s="327"/>
      <c r="SDI21" s="327"/>
      <c r="SDJ21" s="327"/>
      <c r="SDK21" s="327"/>
      <c r="SDL21" s="327"/>
      <c r="SDM21" s="327"/>
      <c r="SDN21" s="327"/>
      <c r="SDO21" s="327"/>
      <c r="SDP21" s="327"/>
      <c r="SDQ21" s="327"/>
      <c r="SDR21" s="327"/>
      <c r="SDS21" s="327"/>
      <c r="SDT21" s="327"/>
      <c r="SDU21" s="327"/>
      <c r="SDV21" s="327"/>
      <c r="SDW21" s="327"/>
      <c r="SDX21" s="327"/>
      <c r="SDY21" s="327"/>
      <c r="SDZ21" s="327"/>
      <c r="SEA21" s="327"/>
      <c r="SEB21" s="327"/>
      <c r="SEC21" s="327"/>
      <c r="SED21" s="327"/>
      <c r="SEE21" s="327"/>
      <c r="SEF21" s="327"/>
      <c r="SEG21" s="327"/>
      <c r="SEH21" s="327"/>
      <c r="SEI21" s="327"/>
      <c r="SEJ21" s="327"/>
      <c r="SEK21" s="327"/>
      <c r="SEL21" s="327"/>
      <c r="SEM21" s="327"/>
      <c r="SEN21" s="327"/>
      <c r="SEO21" s="327"/>
      <c r="SEP21" s="327"/>
      <c r="SEQ21" s="327"/>
      <c r="SER21" s="327"/>
      <c r="SES21" s="327"/>
      <c r="SET21" s="327"/>
      <c r="SEU21" s="327"/>
      <c r="SEV21" s="327"/>
      <c r="SEW21" s="327"/>
      <c r="SEX21" s="327"/>
      <c r="SEY21" s="327"/>
      <c r="SEZ21" s="327"/>
      <c r="SFA21" s="327"/>
      <c r="SFB21" s="327"/>
      <c r="SFC21" s="327"/>
      <c r="SFD21" s="327"/>
      <c r="SFE21" s="327"/>
      <c r="SFF21" s="327"/>
      <c r="SFG21" s="327"/>
      <c r="SFH21" s="327"/>
      <c r="SFI21" s="327"/>
      <c r="SFJ21" s="327"/>
      <c r="SFK21" s="327"/>
      <c r="SFL21" s="327"/>
      <c r="SFM21" s="327"/>
      <c r="SFN21" s="327"/>
      <c r="SFO21" s="327"/>
      <c r="SFP21" s="327"/>
      <c r="SFQ21" s="327"/>
      <c r="SFR21" s="327"/>
      <c r="SFS21" s="327"/>
      <c r="SFT21" s="327"/>
      <c r="SFU21" s="327"/>
      <c r="SFV21" s="327"/>
      <c r="SFW21" s="327"/>
      <c r="SFX21" s="327"/>
      <c r="SFY21" s="327"/>
      <c r="SFZ21" s="327"/>
      <c r="SGA21" s="327"/>
      <c r="SGB21" s="327"/>
      <c r="SGC21" s="327"/>
      <c r="SGD21" s="327"/>
      <c r="SGE21" s="327"/>
      <c r="SGF21" s="327"/>
      <c r="SGG21" s="327"/>
      <c r="SGH21" s="327"/>
      <c r="SGI21" s="327"/>
      <c r="SGJ21" s="327"/>
      <c r="SGK21" s="327"/>
      <c r="SGL21" s="327"/>
      <c r="SGM21" s="327"/>
      <c r="SGN21" s="327"/>
      <c r="SGO21" s="327"/>
      <c r="SGP21" s="327"/>
      <c r="SGQ21" s="327"/>
      <c r="SGR21" s="327"/>
      <c r="SGS21" s="327"/>
      <c r="SGT21" s="327"/>
      <c r="SGU21" s="327"/>
      <c r="SGV21" s="327"/>
      <c r="SGW21" s="327"/>
      <c r="SGX21" s="327"/>
      <c r="SGY21" s="327"/>
      <c r="SGZ21" s="327"/>
      <c r="SHA21" s="327"/>
      <c r="SHB21" s="327"/>
      <c r="SHC21" s="327"/>
      <c r="SHD21" s="327"/>
      <c r="SHE21" s="327"/>
      <c r="SHF21" s="327"/>
      <c r="SHG21" s="327"/>
      <c r="SHH21" s="327"/>
      <c r="SHI21" s="327"/>
      <c r="SHJ21" s="327"/>
      <c r="SHK21" s="327"/>
      <c r="SHL21" s="327"/>
      <c r="SHM21" s="327"/>
      <c r="SHN21" s="327"/>
      <c r="SHO21" s="327"/>
      <c r="SHP21" s="327"/>
      <c r="SHQ21" s="327"/>
      <c r="SHR21" s="327"/>
      <c r="SHS21" s="327"/>
      <c r="SHT21" s="327"/>
      <c r="SHU21" s="327"/>
      <c r="SHV21" s="327"/>
      <c r="SHW21" s="327"/>
      <c r="SHX21" s="327"/>
      <c r="SHY21" s="327"/>
      <c r="SHZ21" s="327"/>
      <c r="SIA21" s="327"/>
      <c r="SIB21" s="327"/>
      <c r="SIC21" s="327"/>
      <c r="SID21" s="327"/>
      <c r="SIE21" s="327"/>
      <c r="SIF21" s="327"/>
      <c r="SIG21" s="327"/>
      <c r="SIH21" s="327"/>
      <c r="SII21" s="327"/>
      <c r="SIJ21" s="327"/>
      <c r="SIK21" s="327"/>
      <c r="SIL21" s="327"/>
      <c r="SIM21" s="327"/>
      <c r="SIN21" s="327"/>
      <c r="SIO21" s="327"/>
      <c r="SIP21" s="327"/>
      <c r="SIQ21" s="327"/>
      <c r="SIR21" s="327"/>
      <c r="SIS21" s="327"/>
      <c r="SIT21" s="327"/>
      <c r="SIU21" s="327"/>
      <c r="SIV21" s="327"/>
      <c r="SIW21" s="327"/>
      <c r="SIX21" s="327"/>
      <c r="SIY21" s="327"/>
      <c r="SIZ21" s="327"/>
      <c r="SJA21" s="327"/>
      <c r="SJB21" s="327"/>
      <c r="SJC21" s="327"/>
      <c r="SJD21" s="327"/>
      <c r="SJE21" s="327"/>
      <c r="SJF21" s="327"/>
      <c r="SJG21" s="327"/>
      <c r="SJH21" s="327"/>
      <c r="SJI21" s="327"/>
      <c r="SJJ21" s="327"/>
      <c r="SJK21" s="327"/>
      <c r="SJL21" s="327"/>
      <c r="SJM21" s="327"/>
      <c r="SJN21" s="327"/>
      <c r="SJO21" s="327"/>
      <c r="SJP21" s="327"/>
      <c r="SJQ21" s="327"/>
      <c r="SJR21" s="327"/>
      <c r="SJS21" s="327"/>
      <c r="SJT21" s="327"/>
      <c r="SJU21" s="327"/>
      <c r="SJV21" s="327"/>
      <c r="SJW21" s="327"/>
      <c r="SJX21" s="327"/>
      <c r="SJY21" s="327"/>
      <c r="SJZ21" s="327"/>
      <c r="SKA21" s="327"/>
      <c r="SKB21" s="327"/>
      <c r="SKC21" s="327"/>
      <c r="SKD21" s="327"/>
      <c r="SKE21" s="327"/>
      <c r="SKF21" s="327"/>
      <c r="SKG21" s="327"/>
      <c r="SKH21" s="327"/>
      <c r="SKI21" s="327"/>
      <c r="SKJ21" s="327"/>
      <c r="SKK21" s="327"/>
      <c r="SKL21" s="327"/>
      <c r="SKM21" s="327"/>
      <c r="SKN21" s="327"/>
      <c r="SKO21" s="327"/>
      <c r="SKP21" s="327"/>
      <c r="SKQ21" s="327"/>
      <c r="SKR21" s="327"/>
      <c r="SKS21" s="327"/>
      <c r="SKT21" s="327"/>
      <c r="SKU21" s="327"/>
      <c r="SKV21" s="327"/>
      <c r="SKW21" s="327"/>
      <c r="SKX21" s="327"/>
      <c r="SKY21" s="327"/>
      <c r="SKZ21" s="327"/>
      <c r="SLA21" s="327"/>
      <c r="SLB21" s="327"/>
      <c r="SLC21" s="327"/>
      <c r="SLD21" s="327"/>
      <c r="SLE21" s="327"/>
      <c r="SLF21" s="327"/>
      <c r="SLG21" s="327"/>
      <c r="SLH21" s="327"/>
      <c r="SLI21" s="327"/>
      <c r="SLJ21" s="327"/>
      <c r="SLK21" s="327"/>
      <c r="SLL21" s="327"/>
      <c r="SLM21" s="327"/>
      <c r="SLN21" s="327"/>
      <c r="SLO21" s="327"/>
      <c r="SLP21" s="327"/>
      <c r="SLQ21" s="327"/>
      <c r="SLR21" s="327"/>
      <c r="SLS21" s="327"/>
      <c r="SLT21" s="327"/>
      <c r="SLU21" s="327"/>
      <c r="SLV21" s="327"/>
      <c r="SLW21" s="327"/>
      <c r="SLX21" s="327"/>
      <c r="SLY21" s="327"/>
      <c r="SLZ21" s="327"/>
      <c r="SMA21" s="327"/>
      <c r="SMB21" s="327"/>
      <c r="SMC21" s="327"/>
      <c r="SMD21" s="327"/>
      <c r="SME21" s="327"/>
      <c r="SMF21" s="327"/>
      <c r="SMG21" s="327"/>
      <c r="SMH21" s="327"/>
      <c r="SMI21" s="327"/>
      <c r="SMJ21" s="327"/>
      <c r="SMK21" s="327"/>
      <c r="SML21" s="327"/>
      <c r="SMM21" s="327"/>
      <c r="SMN21" s="327"/>
      <c r="SMO21" s="327"/>
      <c r="SMP21" s="327"/>
      <c r="SMQ21" s="327"/>
      <c r="SMR21" s="327"/>
      <c r="SMS21" s="327"/>
      <c r="SMT21" s="327"/>
      <c r="SMU21" s="327"/>
      <c r="SMV21" s="327"/>
      <c r="SMW21" s="327"/>
      <c r="SMX21" s="327"/>
      <c r="SMY21" s="327"/>
      <c r="SMZ21" s="327"/>
      <c r="SNA21" s="327"/>
      <c r="SNB21" s="327"/>
      <c r="SNC21" s="327"/>
      <c r="SND21" s="327"/>
      <c r="SNE21" s="327"/>
      <c r="SNF21" s="327"/>
      <c r="SNG21" s="327"/>
      <c r="SNH21" s="327"/>
      <c r="SNI21" s="327"/>
      <c r="SNJ21" s="327"/>
      <c r="SNK21" s="327"/>
      <c r="SNL21" s="327"/>
      <c r="SNM21" s="327"/>
      <c r="SNN21" s="327"/>
      <c r="SNO21" s="327"/>
      <c r="SNP21" s="327"/>
      <c r="SNQ21" s="327"/>
      <c r="SNR21" s="327"/>
      <c r="SNS21" s="327"/>
      <c r="SNT21" s="327"/>
      <c r="SNU21" s="327"/>
      <c r="SNV21" s="327"/>
      <c r="SNW21" s="327"/>
      <c r="SNX21" s="327"/>
      <c r="SNY21" s="327"/>
      <c r="SNZ21" s="327"/>
      <c r="SOA21" s="327"/>
      <c r="SOB21" s="327"/>
      <c r="SOC21" s="327"/>
      <c r="SOD21" s="327"/>
      <c r="SOE21" s="327"/>
      <c r="SOF21" s="327"/>
      <c r="SOG21" s="327"/>
      <c r="SOH21" s="327"/>
      <c r="SOI21" s="327"/>
      <c r="SOJ21" s="327"/>
      <c r="SOK21" s="327"/>
      <c r="SOL21" s="327"/>
      <c r="SOM21" s="327"/>
      <c r="SON21" s="327"/>
      <c r="SOO21" s="327"/>
      <c r="SOP21" s="327"/>
      <c r="SOQ21" s="327"/>
      <c r="SOR21" s="327"/>
      <c r="SOS21" s="327"/>
      <c r="SOT21" s="327"/>
      <c r="SOU21" s="327"/>
      <c r="SOV21" s="327"/>
      <c r="SOW21" s="327"/>
      <c r="SOX21" s="327"/>
      <c r="SOY21" s="327"/>
      <c r="SOZ21" s="327"/>
      <c r="SPA21" s="327"/>
      <c r="SPB21" s="327"/>
      <c r="SPC21" s="327"/>
      <c r="SPD21" s="327"/>
      <c r="SPE21" s="327"/>
      <c r="SPF21" s="327"/>
      <c r="SPG21" s="327"/>
      <c r="SPH21" s="327"/>
      <c r="SPI21" s="327"/>
      <c r="SPJ21" s="327"/>
      <c r="SPK21" s="327"/>
      <c r="SPL21" s="327"/>
      <c r="SPM21" s="327"/>
      <c r="SPN21" s="327"/>
      <c r="SPO21" s="327"/>
      <c r="SPP21" s="327"/>
      <c r="SPQ21" s="327"/>
      <c r="SPR21" s="327"/>
      <c r="SPS21" s="327"/>
      <c r="SPT21" s="327"/>
      <c r="SPU21" s="327"/>
      <c r="SPV21" s="327"/>
      <c r="SPW21" s="327"/>
      <c r="SPX21" s="327"/>
      <c r="SPY21" s="327"/>
      <c r="SPZ21" s="327"/>
      <c r="SQA21" s="327"/>
      <c r="SQB21" s="327"/>
      <c r="SQC21" s="327"/>
      <c r="SQD21" s="327"/>
      <c r="SQE21" s="327"/>
      <c r="SQF21" s="327"/>
      <c r="SQG21" s="327"/>
      <c r="SQH21" s="327"/>
      <c r="SQI21" s="327"/>
      <c r="SQJ21" s="327"/>
      <c r="SQK21" s="327"/>
      <c r="SQL21" s="327"/>
      <c r="SQM21" s="327"/>
      <c r="SQN21" s="327"/>
      <c r="SQO21" s="327"/>
      <c r="SQP21" s="327"/>
      <c r="SQQ21" s="327"/>
      <c r="SQR21" s="327"/>
      <c r="SQS21" s="327"/>
      <c r="SQT21" s="327"/>
      <c r="SQU21" s="327"/>
      <c r="SQV21" s="327"/>
      <c r="SQW21" s="327"/>
      <c r="SQX21" s="327"/>
      <c r="SQY21" s="327"/>
      <c r="SQZ21" s="327"/>
      <c r="SRA21" s="327"/>
      <c r="SRB21" s="327"/>
      <c r="SRC21" s="327"/>
      <c r="SRD21" s="327"/>
      <c r="SRE21" s="327"/>
      <c r="SRF21" s="327"/>
      <c r="SRG21" s="327"/>
      <c r="SRH21" s="327"/>
      <c r="SRI21" s="327"/>
      <c r="SRJ21" s="327"/>
      <c r="SRK21" s="327"/>
      <c r="SRL21" s="327"/>
      <c r="SRM21" s="327"/>
      <c r="SRN21" s="327"/>
      <c r="SRO21" s="327"/>
      <c r="SRP21" s="327"/>
      <c r="SRQ21" s="327"/>
      <c r="SRR21" s="327"/>
      <c r="SRS21" s="327"/>
      <c r="SRT21" s="327"/>
      <c r="SRU21" s="327"/>
      <c r="SRV21" s="327"/>
      <c r="SRW21" s="327"/>
      <c r="SRX21" s="327"/>
      <c r="SRY21" s="327"/>
      <c r="SRZ21" s="327"/>
      <c r="SSA21" s="327"/>
      <c r="SSB21" s="327"/>
      <c r="SSC21" s="327"/>
      <c r="SSD21" s="327"/>
      <c r="SSE21" s="327"/>
      <c r="SSF21" s="327"/>
      <c r="SSG21" s="327"/>
      <c r="SSH21" s="327"/>
      <c r="SSI21" s="327"/>
      <c r="SSJ21" s="327"/>
      <c r="SSK21" s="327"/>
      <c r="SSL21" s="327"/>
      <c r="SSM21" s="327"/>
      <c r="SSN21" s="327"/>
      <c r="SSO21" s="327"/>
      <c r="SSP21" s="327"/>
      <c r="SSQ21" s="327"/>
      <c r="SSR21" s="327"/>
      <c r="SSS21" s="327"/>
      <c r="SST21" s="327"/>
      <c r="SSU21" s="327"/>
      <c r="SSV21" s="327"/>
      <c r="SSW21" s="327"/>
      <c r="SSX21" s="327"/>
      <c r="SSY21" s="327"/>
      <c r="SSZ21" s="327"/>
      <c r="STA21" s="327"/>
      <c r="STB21" s="327"/>
      <c r="STC21" s="327"/>
      <c r="STD21" s="327"/>
      <c r="STE21" s="327"/>
      <c r="STF21" s="327"/>
      <c r="STG21" s="327"/>
      <c r="STH21" s="327"/>
      <c r="STI21" s="327"/>
      <c r="STJ21" s="327"/>
      <c r="STK21" s="327"/>
      <c r="STL21" s="327"/>
      <c r="STM21" s="327"/>
      <c r="STN21" s="327"/>
      <c r="STO21" s="327"/>
      <c r="STP21" s="327"/>
      <c r="STQ21" s="327"/>
      <c r="STR21" s="327"/>
      <c r="STS21" s="327"/>
      <c r="STT21" s="327"/>
      <c r="STU21" s="327"/>
      <c r="STV21" s="327"/>
      <c r="STW21" s="327"/>
      <c r="STX21" s="327"/>
      <c r="STY21" s="327"/>
      <c r="STZ21" s="327"/>
      <c r="SUA21" s="327"/>
      <c r="SUB21" s="327"/>
      <c r="SUC21" s="327"/>
      <c r="SUD21" s="327"/>
      <c r="SUE21" s="327"/>
      <c r="SUF21" s="327"/>
      <c r="SUG21" s="327"/>
      <c r="SUH21" s="327"/>
      <c r="SUI21" s="327"/>
      <c r="SUJ21" s="327"/>
      <c r="SUK21" s="327"/>
      <c r="SUL21" s="327"/>
      <c r="SUM21" s="327"/>
      <c r="SUN21" s="327"/>
      <c r="SUO21" s="327"/>
      <c r="SUP21" s="327"/>
      <c r="SUQ21" s="327"/>
      <c r="SUR21" s="327"/>
      <c r="SUS21" s="327"/>
      <c r="SUT21" s="327"/>
      <c r="SUU21" s="327"/>
      <c r="SUV21" s="327"/>
      <c r="SUW21" s="327"/>
      <c r="SUX21" s="327"/>
      <c r="SUY21" s="327"/>
      <c r="SUZ21" s="327"/>
      <c r="SVA21" s="327"/>
      <c r="SVB21" s="327"/>
      <c r="SVC21" s="327"/>
      <c r="SVD21" s="327"/>
      <c r="SVE21" s="327"/>
      <c r="SVF21" s="327"/>
      <c r="SVG21" s="327"/>
      <c r="SVH21" s="327"/>
      <c r="SVI21" s="327"/>
      <c r="SVJ21" s="327"/>
      <c r="SVK21" s="327"/>
      <c r="SVL21" s="327"/>
      <c r="SVM21" s="327"/>
      <c r="SVN21" s="327"/>
      <c r="SVO21" s="327"/>
      <c r="SVP21" s="327"/>
      <c r="SVQ21" s="327"/>
      <c r="SVR21" s="327"/>
      <c r="SVS21" s="327"/>
      <c r="SVT21" s="327"/>
      <c r="SVU21" s="327"/>
      <c r="SVV21" s="327"/>
      <c r="SVW21" s="327"/>
      <c r="SVX21" s="327"/>
      <c r="SVY21" s="327"/>
      <c r="SVZ21" s="327"/>
      <c r="SWA21" s="327"/>
      <c r="SWB21" s="327"/>
      <c r="SWC21" s="327"/>
      <c r="SWD21" s="327"/>
      <c r="SWE21" s="327"/>
      <c r="SWF21" s="327"/>
      <c r="SWG21" s="327"/>
      <c r="SWH21" s="327"/>
      <c r="SWI21" s="327"/>
      <c r="SWJ21" s="327"/>
      <c r="SWK21" s="327"/>
      <c r="SWL21" s="327"/>
      <c r="SWM21" s="327"/>
      <c r="SWN21" s="327"/>
      <c r="SWO21" s="327"/>
      <c r="SWP21" s="327"/>
      <c r="SWQ21" s="327"/>
      <c r="SWR21" s="327"/>
      <c r="SWS21" s="327"/>
      <c r="SWT21" s="327"/>
      <c r="SWU21" s="327"/>
      <c r="SWV21" s="327"/>
      <c r="SWW21" s="327"/>
      <c r="SWX21" s="327"/>
      <c r="SWY21" s="327"/>
      <c r="SWZ21" s="327"/>
      <c r="SXA21" s="327"/>
      <c r="SXB21" s="327"/>
      <c r="SXC21" s="327"/>
      <c r="SXD21" s="327"/>
      <c r="SXE21" s="327"/>
      <c r="SXF21" s="327"/>
      <c r="SXG21" s="327"/>
      <c r="SXH21" s="327"/>
      <c r="SXI21" s="327"/>
      <c r="SXJ21" s="327"/>
      <c r="SXK21" s="327"/>
      <c r="SXL21" s="327"/>
      <c r="SXM21" s="327"/>
      <c r="SXN21" s="327"/>
      <c r="SXO21" s="327"/>
      <c r="SXP21" s="327"/>
      <c r="SXQ21" s="327"/>
      <c r="SXR21" s="327"/>
      <c r="SXS21" s="327"/>
      <c r="SXT21" s="327"/>
      <c r="SXU21" s="327"/>
      <c r="SXV21" s="327"/>
      <c r="SXW21" s="327"/>
      <c r="SXX21" s="327"/>
      <c r="SXY21" s="327"/>
      <c r="SXZ21" s="327"/>
      <c r="SYA21" s="327"/>
      <c r="SYB21" s="327"/>
      <c r="SYC21" s="327"/>
      <c r="SYD21" s="327"/>
      <c r="SYE21" s="327"/>
      <c r="SYF21" s="327"/>
      <c r="SYG21" s="327"/>
      <c r="SYH21" s="327"/>
      <c r="SYI21" s="327"/>
      <c r="SYJ21" s="327"/>
      <c r="SYK21" s="327"/>
      <c r="SYL21" s="327"/>
      <c r="SYM21" s="327"/>
      <c r="SYN21" s="327"/>
      <c r="SYO21" s="327"/>
      <c r="SYP21" s="327"/>
      <c r="SYQ21" s="327"/>
      <c r="SYR21" s="327"/>
      <c r="SYS21" s="327"/>
      <c r="SYT21" s="327"/>
      <c r="SYU21" s="327"/>
      <c r="SYV21" s="327"/>
      <c r="SYW21" s="327"/>
      <c r="SYX21" s="327"/>
      <c r="SYY21" s="327"/>
      <c r="SYZ21" s="327"/>
      <c r="SZA21" s="327"/>
      <c r="SZB21" s="327"/>
      <c r="SZC21" s="327"/>
      <c r="SZD21" s="327"/>
      <c r="SZE21" s="327"/>
      <c r="SZF21" s="327"/>
      <c r="SZG21" s="327"/>
      <c r="SZH21" s="327"/>
      <c r="SZI21" s="327"/>
      <c r="SZJ21" s="327"/>
      <c r="SZK21" s="327"/>
      <c r="SZL21" s="327"/>
      <c r="SZM21" s="327"/>
      <c r="SZN21" s="327"/>
      <c r="SZO21" s="327"/>
      <c r="SZP21" s="327"/>
      <c r="SZQ21" s="327"/>
      <c r="SZR21" s="327"/>
      <c r="SZS21" s="327"/>
      <c r="SZT21" s="327"/>
      <c r="SZU21" s="327"/>
      <c r="SZV21" s="327"/>
      <c r="SZW21" s="327"/>
      <c r="SZX21" s="327"/>
      <c r="SZY21" s="327"/>
      <c r="SZZ21" s="327"/>
      <c r="TAA21" s="327"/>
      <c r="TAB21" s="327"/>
      <c r="TAC21" s="327"/>
      <c r="TAD21" s="327"/>
      <c r="TAE21" s="327"/>
      <c r="TAF21" s="327"/>
      <c r="TAG21" s="327"/>
      <c r="TAH21" s="327"/>
      <c r="TAI21" s="327"/>
      <c r="TAJ21" s="327"/>
      <c r="TAK21" s="327"/>
      <c r="TAL21" s="327"/>
      <c r="TAM21" s="327"/>
      <c r="TAN21" s="327"/>
      <c r="TAO21" s="327"/>
      <c r="TAP21" s="327"/>
      <c r="TAQ21" s="327"/>
      <c r="TAR21" s="327"/>
      <c r="TAS21" s="327"/>
      <c r="TAT21" s="327"/>
      <c r="TAU21" s="327"/>
      <c r="TAV21" s="327"/>
      <c r="TAW21" s="327"/>
      <c r="TAX21" s="327"/>
      <c r="TAY21" s="327"/>
      <c r="TAZ21" s="327"/>
      <c r="TBA21" s="327"/>
      <c r="TBB21" s="327"/>
      <c r="TBC21" s="327"/>
      <c r="TBD21" s="327"/>
      <c r="TBE21" s="327"/>
      <c r="TBF21" s="327"/>
      <c r="TBG21" s="327"/>
      <c r="TBH21" s="327"/>
      <c r="TBI21" s="327"/>
      <c r="TBJ21" s="327"/>
      <c r="TBK21" s="327"/>
      <c r="TBL21" s="327"/>
      <c r="TBM21" s="327"/>
      <c r="TBN21" s="327"/>
      <c r="TBO21" s="327"/>
      <c r="TBP21" s="327"/>
      <c r="TBQ21" s="327"/>
      <c r="TBR21" s="327"/>
      <c r="TBS21" s="327"/>
      <c r="TBT21" s="327"/>
      <c r="TBU21" s="327"/>
      <c r="TBV21" s="327"/>
      <c r="TBW21" s="327"/>
      <c r="TBX21" s="327"/>
      <c r="TBY21" s="327"/>
      <c r="TBZ21" s="327"/>
      <c r="TCA21" s="327"/>
      <c r="TCB21" s="327"/>
      <c r="TCC21" s="327"/>
      <c r="TCD21" s="327"/>
      <c r="TCE21" s="327"/>
      <c r="TCF21" s="327"/>
      <c r="TCG21" s="327"/>
      <c r="TCH21" s="327"/>
      <c r="TCI21" s="327"/>
      <c r="TCJ21" s="327"/>
      <c r="TCK21" s="327"/>
      <c r="TCL21" s="327"/>
      <c r="TCM21" s="327"/>
      <c r="TCN21" s="327"/>
      <c r="TCO21" s="327"/>
      <c r="TCP21" s="327"/>
      <c r="TCQ21" s="327"/>
      <c r="TCR21" s="327"/>
      <c r="TCS21" s="327"/>
      <c r="TCT21" s="327"/>
      <c r="TCU21" s="327"/>
      <c r="TCV21" s="327"/>
      <c r="TCW21" s="327"/>
      <c r="TCX21" s="327"/>
      <c r="TCY21" s="327"/>
      <c r="TCZ21" s="327"/>
      <c r="TDA21" s="327"/>
      <c r="TDB21" s="327"/>
      <c r="TDC21" s="327"/>
      <c r="TDD21" s="327"/>
      <c r="TDE21" s="327"/>
      <c r="TDF21" s="327"/>
      <c r="TDG21" s="327"/>
      <c r="TDH21" s="327"/>
      <c r="TDI21" s="327"/>
      <c r="TDJ21" s="327"/>
      <c r="TDK21" s="327"/>
      <c r="TDL21" s="327"/>
      <c r="TDM21" s="327"/>
      <c r="TDN21" s="327"/>
      <c r="TDO21" s="327"/>
      <c r="TDP21" s="327"/>
      <c r="TDQ21" s="327"/>
      <c r="TDR21" s="327"/>
      <c r="TDS21" s="327"/>
      <c r="TDT21" s="327"/>
      <c r="TDU21" s="327"/>
      <c r="TDV21" s="327"/>
      <c r="TDW21" s="327"/>
      <c r="TDX21" s="327"/>
      <c r="TDY21" s="327"/>
      <c r="TDZ21" s="327"/>
      <c r="TEA21" s="327"/>
      <c r="TEB21" s="327"/>
      <c r="TEC21" s="327"/>
      <c r="TED21" s="327"/>
      <c r="TEE21" s="327"/>
      <c r="TEF21" s="327"/>
      <c r="TEG21" s="327"/>
      <c r="TEH21" s="327"/>
      <c r="TEI21" s="327"/>
      <c r="TEJ21" s="327"/>
      <c r="TEK21" s="327"/>
      <c r="TEL21" s="327"/>
      <c r="TEM21" s="327"/>
      <c r="TEN21" s="327"/>
      <c r="TEO21" s="327"/>
      <c r="TEP21" s="327"/>
      <c r="TEQ21" s="327"/>
      <c r="TER21" s="327"/>
      <c r="TES21" s="327"/>
      <c r="TET21" s="327"/>
      <c r="TEU21" s="327"/>
      <c r="TEV21" s="327"/>
      <c r="TEW21" s="327"/>
      <c r="TEX21" s="327"/>
      <c r="TEY21" s="327"/>
      <c r="TEZ21" s="327"/>
      <c r="TFA21" s="327"/>
      <c r="TFB21" s="327"/>
      <c r="TFC21" s="327"/>
      <c r="TFD21" s="327"/>
      <c r="TFE21" s="327"/>
      <c r="TFF21" s="327"/>
      <c r="TFG21" s="327"/>
      <c r="TFH21" s="327"/>
      <c r="TFI21" s="327"/>
      <c r="TFJ21" s="327"/>
      <c r="TFK21" s="327"/>
      <c r="TFL21" s="327"/>
      <c r="TFM21" s="327"/>
      <c r="TFN21" s="327"/>
      <c r="TFO21" s="327"/>
      <c r="TFP21" s="327"/>
      <c r="TFQ21" s="327"/>
      <c r="TFR21" s="327"/>
      <c r="TFS21" s="327"/>
      <c r="TFT21" s="327"/>
      <c r="TFU21" s="327"/>
      <c r="TFV21" s="327"/>
      <c r="TFW21" s="327"/>
      <c r="TFX21" s="327"/>
      <c r="TFY21" s="327"/>
      <c r="TFZ21" s="327"/>
      <c r="TGA21" s="327"/>
      <c r="TGB21" s="327"/>
      <c r="TGC21" s="327"/>
      <c r="TGD21" s="327"/>
      <c r="TGE21" s="327"/>
      <c r="TGF21" s="327"/>
      <c r="TGG21" s="327"/>
      <c r="TGH21" s="327"/>
      <c r="TGI21" s="327"/>
      <c r="TGJ21" s="327"/>
      <c r="TGK21" s="327"/>
      <c r="TGL21" s="327"/>
      <c r="TGM21" s="327"/>
      <c r="TGN21" s="327"/>
      <c r="TGO21" s="327"/>
      <c r="TGP21" s="327"/>
      <c r="TGQ21" s="327"/>
      <c r="TGR21" s="327"/>
      <c r="TGS21" s="327"/>
      <c r="TGT21" s="327"/>
      <c r="TGU21" s="327"/>
      <c r="TGV21" s="327"/>
      <c r="TGW21" s="327"/>
      <c r="TGX21" s="327"/>
      <c r="TGY21" s="327"/>
      <c r="TGZ21" s="327"/>
      <c r="THA21" s="327"/>
      <c r="THB21" s="327"/>
      <c r="THC21" s="327"/>
      <c r="THD21" s="327"/>
      <c r="THE21" s="327"/>
      <c r="THF21" s="327"/>
      <c r="THG21" s="327"/>
      <c r="THH21" s="327"/>
      <c r="THI21" s="327"/>
      <c r="THJ21" s="327"/>
      <c r="THK21" s="327"/>
      <c r="THL21" s="327"/>
      <c r="THM21" s="327"/>
      <c r="THN21" s="327"/>
      <c r="THO21" s="327"/>
      <c r="THP21" s="327"/>
      <c r="THQ21" s="327"/>
      <c r="THR21" s="327"/>
      <c r="THS21" s="327"/>
      <c r="THT21" s="327"/>
      <c r="THU21" s="327"/>
      <c r="THV21" s="327"/>
      <c r="THW21" s="327"/>
      <c r="THX21" s="327"/>
      <c r="THY21" s="327"/>
      <c r="THZ21" s="327"/>
      <c r="TIA21" s="327"/>
      <c r="TIB21" s="327"/>
      <c r="TIC21" s="327"/>
      <c r="TID21" s="327"/>
      <c r="TIE21" s="327"/>
      <c r="TIF21" s="327"/>
      <c r="TIG21" s="327"/>
      <c r="TIH21" s="327"/>
      <c r="TII21" s="327"/>
      <c r="TIJ21" s="327"/>
      <c r="TIK21" s="327"/>
      <c r="TIL21" s="327"/>
      <c r="TIM21" s="327"/>
      <c r="TIN21" s="327"/>
      <c r="TIO21" s="327"/>
      <c r="TIP21" s="327"/>
      <c r="TIQ21" s="327"/>
      <c r="TIR21" s="327"/>
      <c r="TIS21" s="327"/>
      <c r="TIT21" s="327"/>
      <c r="TIU21" s="327"/>
      <c r="TIV21" s="327"/>
      <c r="TIW21" s="327"/>
      <c r="TIX21" s="327"/>
      <c r="TIY21" s="327"/>
      <c r="TIZ21" s="327"/>
      <c r="TJA21" s="327"/>
      <c r="TJB21" s="327"/>
      <c r="TJC21" s="327"/>
      <c r="TJD21" s="327"/>
      <c r="TJE21" s="327"/>
      <c r="TJF21" s="327"/>
      <c r="TJG21" s="327"/>
      <c r="TJH21" s="327"/>
      <c r="TJI21" s="327"/>
      <c r="TJJ21" s="327"/>
      <c r="TJK21" s="327"/>
      <c r="TJL21" s="327"/>
      <c r="TJM21" s="327"/>
      <c r="TJN21" s="327"/>
      <c r="TJO21" s="327"/>
      <c r="TJP21" s="327"/>
      <c r="TJQ21" s="327"/>
      <c r="TJR21" s="327"/>
      <c r="TJS21" s="327"/>
      <c r="TJT21" s="327"/>
      <c r="TJU21" s="327"/>
      <c r="TJV21" s="327"/>
      <c r="TJW21" s="327"/>
      <c r="TJX21" s="327"/>
      <c r="TJY21" s="327"/>
      <c r="TJZ21" s="327"/>
      <c r="TKA21" s="327"/>
      <c r="TKB21" s="327"/>
      <c r="TKC21" s="327"/>
      <c r="TKD21" s="327"/>
      <c r="TKE21" s="327"/>
      <c r="TKF21" s="327"/>
      <c r="TKG21" s="327"/>
      <c r="TKH21" s="327"/>
      <c r="TKI21" s="327"/>
      <c r="TKJ21" s="327"/>
      <c r="TKK21" s="327"/>
      <c r="TKL21" s="327"/>
      <c r="TKM21" s="327"/>
      <c r="TKN21" s="327"/>
      <c r="TKO21" s="327"/>
      <c r="TKP21" s="327"/>
      <c r="TKQ21" s="327"/>
      <c r="TKR21" s="327"/>
      <c r="TKS21" s="327"/>
      <c r="TKT21" s="327"/>
      <c r="TKU21" s="327"/>
      <c r="TKV21" s="327"/>
      <c r="TKW21" s="327"/>
      <c r="TKX21" s="327"/>
      <c r="TKY21" s="327"/>
      <c r="TKZ21" s="327"/>
      <c r="TLA21" s="327"/>
      <c r="TLB21" s="327"/>
      <c r="TLC21" s="327"/>
      <c r="TLD21" s="327"/>
      <c r="TLE21" s="327"/>
      <c r="TLF21" s="327"/>
      <c r="TLG21" s="327"/>
      <c r="TLH21" s="327"/>
      <c r="TLI21" s="327"/>
      <c r="TLJ21" s="327"/>
      <c r="TLK21" s="327"/>
      <c r="TLL21" s="327"/>
      <c r="TLM21" s="327"/>
      <c r="TLN21" s="327"/>
      <c r="TLO21" s="327"/>
      <c r="TLP21" s="327"/>
      <c r="TLQ21" s="327"/>
      <c r="TLR21" s="327"/>
      <c r="TLS21" s="327"/>
      <c r="TLT21" s="327"/>
      <c r="TLU21" s="327"/>
      <c r="TLV21" s="327"/>
      <c r="TLW21" s="327"/>
      <c r="TLX21" s="327"/>
      <c r="TLY21" s="327"/>
      <c r="TLZ21" s="327"/>
      <c r="TMA21" s="327"/>
      <c r="TMB21" s="327"/>
      <c r="TMC21" s="327"/>
      <c r="TMD21" s="327"/>
      <c r="TME21" s="327"/>
      <c r="TMF21" s="327"/>
      <c r="TMG21" s="327"/>
      <c r="TMH21" s="327"/>
      <c r="TMI21" s="327"/>
      <c r="TMJ21" s="327"/>
      <c r="TMK21" s="327"/>
      <c r="TML21" s="327"/>
      <c r="TMM21" s="327"/>
      <c r="TMN21" s="327"/>
      <c r="TMO21" s="327"/>
      <c r="TMP21" s="327"/>
      <c r="TMQ21" s="327"/>
      <c r="TMR21" s="327"/>
      <c r="TMS21" s="327"/>
      <c r="TMT21" s="327"/>
      <c r="TMU21" s="327"/>
      <c r="TMV21" s="327"/>
      <c r="TMW21" s="327"/>
      <c r="TMX21" s="327"/>
      <c r="TMY21" s="327"/>
      <c r="TMZ21" s="327"/>
      <c r="TNA21" s="327"/>
      <c r="TNB21" s="327"/>
      <c r="TNC21" s="327"/>
      <c r="TND21" s="327"/>
      <c r="TNE21" s="327"/>
      <c r="TNF21" s="327"/>
      <c r="TNG21" s="327"/>
      <c r="TNH21" s="327"/>
      <c r="TNI21" s="327"/>
      <c r="TNJ21" s="327"/>
      <c r="TNK21" s="327"/>
      <c r="TNL21" s="327"/>
      <c r="TNM21" s="327"/>
      <c r="TNN21" s="327"/>
      <c r="TNO21" s="327"/>
      <c r="TNP21" s="327"/>
      <c r="TNQ21" s="327"/>
      <c r="TNR21" s="327"/>
      <c r="TNS21" s="327"/>
      <c r="TNT21" s="327"/>
      <c r="TNU21" s="327"/>
      <c r="TNV21" s="327"/>
      <c r="TNW21" s="327"/>
      <c r="TNX21" s="327"/>
      <c r="TNY21" s="327"/>
      <c r="TNZ21" s="327"/>
      <c r="TOA21" s="327"/>
      <c r="TOB21" s="327"/>
      <c r="TOC21" s="327"/>
      <c r="TOD21" s="327"/>
      <c r="TOE21" s="327"/>
      <c r="TOF21" s="327"/>
      <c r="TOG21" s="327"/>
      <c r="TOH21" s="327"/>
      <c r="TOI21" s="327"/>
      <c r="TOJ21" s="327"/>
      <c r="TOK21" s="327"/>
      <c r="TOL21" s="327"/>
      <c r="TOM21" s="327"/>
      <c r="TON21" s="327"/>
      <c r="TOO21" s="327"/>
      <c r="TOP21" s="327"/>
      <c r="TOQ21" s="327"/>
      <c r="TOR21" s="327"/>
      <c r="TOS21" s="327"/>
      <c r="TOT21" s="327"/>
      <c r="TOU21" s="327"/>
      <c r="TOV21" s="327"/>
      <c r="TOW21" s="327"/>
      <c r="TOX21" s="327"/>
      <c r="TOY21" s="327"/>
      <c r="TOZ21" s="327"/>
      <c r="TPA21" s="327"/>
      <c r="TPB21" s="327"/>
      <c r="TPC21" s="327"/>
      <c r="TPD21" s="327"/>
      <c r="TPE21" s="327"/>
      <c r="TPF21" s="327"/>
      <c r="TPG21" s="327"/>
      <c r="TPH21" s="327"/>
      <c r="TPI21" s="327"/>
      <c r="TPJ21" s="327"/>
      <c r="TPK21" s="327"/>
      <c r="TPL21" s="327"/>
      <c r="TPM21" s="327"/>
      <c r="TPN21" s="327"/>
      <c r="TPO21" s="327"/>
      <c r="TPP21" s="327"/>
      <c r="TPQ21" s="327"/>
      <c r="TPR21" s="327"/>
      <c r="TPS21" s="327"/>
      <c r="TPT21" s="327"/>
      <c r="TPU21" s="327"/>
      <c r="TPV21" s="327"/>
      <c r="TPW21" s="327"/>
      <c r="TPX21" s="327"/>
      <c r="TPY21" s="327"/>
      <c r="TPZ21" s="327"/>
      <c r="TQA21" s="327"/>
      <c r="TQB21" s="327"/>
      <c r="TQC21" s="327"/>
      <c r="TQD21" s="327"/>
      <c r="TQE21" s="327"/>
      <c r="TQF21" s="327"/>
      <c r="TQG21" s="327"/>
      <c r="TQH21" s="327"/>
      <c r="TQI21" s="327"/>
      <c r="TQJ21" s="327"/>
      <c r="TQK21" s="327"/>
      <c r="TQL21" s="327"/>
      <c r="TQM21" s="327"/>
      <c r="TQN21" s="327"/>
      <c r="TQO21" s="327"/>
      <c r="TQP21" s="327"/>
      <c r="TQQ21" s="327"/>
      <c r="TQR21" s="327"/>
      <c r="TQS21" s="327"/>
      <c r="TQT21" s="327"/>
      <c r="TQU21" s="327"/>
      <c r="TQV21" s="327"/>
      <c r="TQW21" s="327"/>
      <c r="TQX21" s="327"/>
      <c r="TQY21" s="327"/>
      <c r="TQZ21" s="327"/>
      <c r="TRA21" s="327"/>
      <c r="TRB21" s="327"/>
      <c r="TRC21" s="327"/>
      <c r="TRD21" s="327"/>
      <c r="TRE21" s="327"/>
      <c r="TRF21" s="327"/>
      <c r="TRG21" s="327"/>
      <c r="TRH21" s="327"/>
      <c r="TRI21" s="327"/>
      <c r="TRJ21" s="327"/>
      <c r="TRK21" s="327"/>
      <c r="TRL21" s="327"/>
      <c r="TRM21" s="327"/>
      <c r="TRN21" s="327"/>
      <c r="TRO21" s="327"/>
      <c r="TRP21" s="327"/>
      <c r="TRQ21" s="327"/>
      <c r="TRR21" s="327"/>
      <c r="TRS21" s="327"/>
      <c r="TRT21" s="327"/>
      <c r="TRU21" s="327"/>
      <c r="TRV21" s="327"/>
      <c r="TRW21" s="327"/>
      <c r="TRX21" s="327"/>
      <c r="TRY21" s="327"/>
      <c r="TRZ21" s="327"/>
      <c r="TSA21" s="327"/>
      <c r="TSB21" s="327"/>
      <c r="TSC21" s="327"/>
      <c r="TSD21" s="327"/>
      <c r="TSE21" s="327"/>
      <c r="TSF21" s="327"/>
      <c r="TSG21" s="327"/>
      <c r="TSH21" s="327"/>
      <c r="TSI21" s="327"/>
      <c r="TSJ21" s="327"/>
      <c r="TSK21" s="327"/>
      <c r="TSL21" s="327"/>
      <c r="TSM21" s="327"/>
      <c r="TSN21" s="327"/>
      <c r="TSO21" s="327"/>
      <c r="TSP21" s="327"/>
      <c r="TSQ21" s="327"/>
      <c r="TSR21" s="327"/>
      <c r="TSS21" s="327"/>
      <c r="TST21" s="327"/>
      <c r="TSU21" s="327"/>
      <c r="TSV21" s="327"/>
      <c r="TSW21" s="327"/>
      <c r="TSX21" s="327"/>
      <c r="TSY21" s="327"/>
      <c r="TSZ21" s="327"/>
      <c r="TTA21" s="327"/>
      <c r="TTB21" s="327"/>
      <c r="TTC21" s="327"/>
      <c r="TTD21" s="327"/>
      <c r="TTE21" s="327"/>
      <c r="TTF21" s="327"/>
      <c r="TTG21" s="327"/>
      <c r="TTH21" s="327"/>
      <c r="TTI21" s="327"/>
      <c r="TTJ21" s="327"/>
      <c r="TTK21" s="327"/>
      <c r="TTL21" s="327"/>
      <c r="TTM21" s="327"/>
      <c r="TTN21" s="327"/>
      <c r="TTO21" s="327"/>
      <c r="TTP21" s="327"/>
      <c r="TTQ21" s="327"/>
      <c r="TTR21" s="327"/>
      <c r="TTS21" s="327"/>
      <c r="TTT21" s="327"/>
      <c r="TTU21" s="327"/>
      <c r="TTV21" s="327"/>
      <c r="TTW21" s="327"/>
      <c r="TTX21" s="327"/>
      <c r="TTY21" s="327"/>
      <c r="TTZ21" s="327"/>
      <c r="TUA21" s="327"/>
      <c r="TUB21" s="327"/>
      <c r="TUC21" s="327"/>
      <c r="TUD21" s="327"/>
      <c r="TUE21" s="327"/>
      <c r="TUF21" s="327"/>
      <c r="TUG21" s="327"/>
      <c r="TUH21" s="327"/>
      <c r="TUI21" s="327"/>
      <c r="TUJ21" s="327"/>
      <c r="TUK21" s="327"/>
      <c r="TUL21" s="327"/>
      <c r="TUM21" s="327"/>
      <c r="TUN21" s="327"/>
      <c r="TUO21" s="327"/>
      <c r="TUP21" s="327"/>
      <c r="TUQ21" s="327"/>
      <c r="TUR21" s="327"/>
      <c r="TUS21" s="327"/>
      <c r="TUT21" s="327"/>
      <c r="TUU21" s="327"/>
      <c r="TUV21" s="327"/>
      <c r="TUW21" s="327"/>
      <c r="TUX21" s="327"/>
      <c r="TUY21" s="327"/>
      <c r="TUZ21" s="327"/>
      <c r="TVA21" s="327"/>
      <c r="TVB21" s="327"/>
      <c r="TVC21" s="327"/>
      <c r="TVD21" s="327"/>
      <c r="TVE21" s="327"/>
      <c r="TVF21" s="327"/>
      <c r="TVG21" s="327"/>
      <c r="TVH21" s="327"/>
      <c r="TVI21" s="327"/>
      <c r="TVJ21" s="327"/>
      <c r="TVK21" s="327"/>
      <c r="TVL21" s="327"/>
      <c r="TVM21" s="327"/>
      <c r="TVN21" s="327"/>
      <c r="TVO21" s="327"/>
      <c r="TVP21" s="327"/>
      <c r="TVQ21" s="327"/>
      <c r="TVR21" s="327"/>
      <c r="TVS21" s="327"/>
      <c r="TVT21" s="327"/>
      <c r="TVU21" s="327"/>
      <c r="TVV21" s="327"/>
      <c r="TVW21" s="327"/>
      <c r="TVX21" s="327"/>
      <c r="TVY21" s="327"/>
      <c r="TVZ21" s="327"/>
      <c r="TWA21" s="327"/>
      <c r="TWB21" s="327"/>
      <c r="TWC21" s="327"/>
      <c r="TWD21" s="327"/>
      <c r="TWE21" s="327"/>
      <c r="TWF21" s="327"/>
      <c r="TWG21" s="327"/>
      <c r="TWH21" s="327"/>
      <c r="TWI21" s="327"/>
      <c r="TWJ21" s="327"/>
      <c r="TWK21" s="327"/>
      <c r="TWL21" s="327"/>
      <c r="TWM21" s="327"/>
      <c r="TWN21" s="327"/>
      <c r="TWO21" s="327"/>
      <c r="TWP21" s="327"/>
      <c r="TWQ21" s="327"/>
      <c r="TWR21" s="327"/>
      <c r="TWS21" s="327"/>
      <c r="TWT21" s="327"/>
      <c r="TWU21" s="327"/>
      <c r="TWV21" s="327"/>
      <c r="TWW21" s="327"/>
      <c r="TWX21" s="327"/>
      <c r="TWY21" s="327"/>
      <c r="TWZ21" s="327"/>
      <c r="TXA21" s="327"/>
      <c r="TXB21" s="327"/>
      <c r="TXC21" s="327"/>
      <c r="TXD21" s="327"/>
      <c r="TXE21" s="327"/>
      <c r="TXF21" s="327"/>
      <c r="TXG21" s="327"/>
      <c r="TXH21" s="327"/>
      <c r="TXI21" s="327"/>
      <c r="TXJ21" s="327"/>
      <c r="TXK21" s="327"/>
      <c r="TXL21" s="327"/>
      <c r="TXM21" s="327"/>
      <c r="TXN21" s="327"/>
      <c r="TXO21" s="327"/>
      <c r="TXP21" s="327"/>
      <c r="TXQ21" s="327"/>
      <c r="TXR21" s="327"/>
      <c r="TXS21" s="327"/>
      <c r="TXT21" s="327"/>
      <c r="TXU21" s="327"/>
      <c r="TXV21" s="327"/>
      <c r="TXW21" s="327"/>
      <c r="TXX21" s="327"/>
      <c r="TXY21" s="327"/>
      <c r="TXZ21" s="327"/>
      <c r="TYA21" s="327"/>
      <c r="TYB21" s="327"/>
      <c r="TYC21" s="327"/>
      <c r="TYD21" s="327"/>
      <c r="TYE21" s="327"/>
      <c r="TYF21" s="327"/>
      <c r="TYG21" s="327"/>
      <c r="TYH21" s="327"/>
      <c r="TYI21" s="327"/>
      <c r="TYJ21" s="327"/>
      <c r="TYK21" s="327"/>
      <c r="TYL21" s="327"/>
      <c r="TYM21" s="327"/>
      <c r="TYN21" s="327"/>
      <c r="TYO21" s="327"/>
      <c r="TYP21" s="327"/>
      <c r="TYQ21" s="327"/>
      <c r="TYR21" s="327"/>
      <c r="TYS21" s="327"/>
      <c r="TYT21" s="327"/>
      <c r="TYU21" s="327"/>
      <c r="TYV21" s="327"/>
      <c r="TYW21" s="327"/>
      <c r="TYX21" s="327"/>
      <c r="TYY21" s="327"/>
      <c r="TYZ21" s="327"/>
      <c r="TZA21" s="327"/>
      <c r="TZB21" s="327"/>
      <c r="TZC21" s="327"/>
      <c r="TZD21" s="327"/>
      <c r="TZE21" s="327"/>
      <c r="TZF21" s="327"/>
      <c r="TZG21" s="327"/>
      <c r="TZH21" s="327"/>
      <c r="TZI21" s="327"/>
      <c r="TZJ21" s="327"/>
      <c r="TZK21" s="327"/>
      <c r="TZL21" s="327"/>
      <c r="TZM21" s="327"/>
      <c r="TZN21" s="327"/>
      <c r="TZO21" s="327"/>
      <c r="TZP21" s="327"/>
      <c r="TZQ21" s="327"/>
      <c r="TZR21" s="327"/>
      <c r="TZS21" s="327"/>
      <c r="TZT21" s="327"/>
      <c r="TZU21" s="327"/>
      <c r="TZV21" s="327"/>
      <c r="TZW21" s="327"/>
      <c r="TZX21" s="327"/>
      <c r="TZY21" s="327"/>
      <c r="TZZ21" s="327"/>
      <c r="UAA21" s="327"/>
      <c r="UAB21" s="327"/>
      <c r="UAC21" s="327"/>
      <c r="UAD21" s="327"/>
      <c r="UAE21" s="327"/>
      <c r="UAF21" s="327"/>
      <c r="UAG21" s="327"/>
      <c r="UAH21" s="327"/>
      <c r="UAI21" s="327"/>
      <c r="UAJ21" s="327"/>
      <c r="UAK21" s="327"/>
      <c r="UAL21" s="327"/>
      <c r="UAM21" s="327"/>
      <c r="UAN21" s="327"/>
      <c r="UAO21" s="327"/>
      <c r="UAP21" s="327"/>
      <c r="UAQ21" s="327"/>
      <c r="UAR21" s="327"/>
      <c r="UAS21" s="327"/>
      <c r="UAT21" s="327"/>
      <c r="UAU21" s="327"/>
      <c r="UAV21" s="327"/>
      <c r="UAW21" s="327"/>
      <c r="UAX21" s="327"/>
      <c r="UAY21" s="327"/>
      <c r="UAZ21" s="327"/>
      <c r="UBA21" s="327"/>
      <c r="UBB21" s="327"/>
      <c r="UBC21" s="327"/>
      <c r="UBD21" s="327"/>
      <c r="UBE21" s="327"/>
      <c r="UBF21" s="327"/>
      <c r="UBG21" s="327"/>
      <c r="UBH21" s="327"/>
      <c r="UBI21" s="327"/>
      <c r="UBJ21" s="327"/>
      <c r="UBK21" s="327"/>
      <c r="UBL21" s="327"/>
      <c r="UBM21" s="327"/>
      <c r="UBN21" s="327"/>
      <c r="UBO21" s="327"/>
      <c r="UBP21" s="327"/>
      <c r="UBQ21" s="327"/>
      <c r="UBR21" s="327"/>
      <c r="UBS21" s="327"/>
      <c r="UBT21" s="327"/>
      <c r="UBU21" s="327"/>
      <c r="UBV21" s="327"/>
      <c r="UBW21" s="327"/>
      <c r="UBX21" s="327"/>
      <c r="UBY21" s="327"/>
      <c r="UBZ21" s="327"/>
      <c r="UCA21" s="327"/>
      <c r="UCB21" s="327"/>
      <c r="UCC21" s="327"/>
      <c r="UCD21" s="327"/>
      <c r="UCE21" s="327"/>
      <c r="UCF21" s="327"/>
      <c r="UCG21" s="327"/>
      <c r="UCH21" s="327"/>
      <c r="UCI21" s="327"/>
      <c r="UCJ21" s="327"/>
      <c r="UCK21" s="327"/>
      <c r="UCL21" s="327"/>
      <c r="UCM21" s="327"/>
      <c r="UCN21" s="327"/>
      <c r="UCO21" s="327"/>
      <c r="UCP21" s="327"/>
      <c r="UCQ21" s="327"/>
      <c r="UCR21" s="327"/>
      <c r="UCS21" s="327"/>
      <c r="UCT21" s="327"/>
      <c r="UCU21" s="327"/>
      <c r="UCV21" s="327"/>
      <c r="UCW21" s="327"/>
      <c r="UCX21" s="327"/>
      <c r="UCY21" s="327"/>
      <c r="UCZ21" s="327"/>
      <c r="UDA21" s="327"/>
      <c r="UDB21" s="327"/>
      <c r="UDC21" s="327"/>
      <c r="UDD21" s="327"/>
      <c r="UDE21" s="327"/>
      <c r="UDF21" s="327"/>
      <c r="UDG21" s="327"/>
      <c r="UDH21" s="327"/>
      <c r="UDI21" s="327"/>
      <c r="UDJ21" s="327"/>
      <c r="UDK21" s="327"/>
      <c r="UDL21" s="327"/>
      <c r="UDM21" s="327"/>
      <c r="UDN21" s="327"/>
      <c r="UDO21" s="327"/>
      <c r="UDP21" s="327"/>
      <c r="UDQ21" s="327"/>
      <c r="UDR21" s="327"/>
      <c r="UDS21" s="327"/>
      <c r="UDT21" s="327"/>
      <c r="UDU21" s="327"/>
      <c r="UDV21" s="327"/>
      <c r="UDW21" s="327"/>
      <c r="UDX21" s="327"/>
      <c r="UDY21" s="327"/>
      <c r="UDZ21" s="327"/>
      <c r="UEA21" s="327"/>
      <c r="UEB21" s="327"/>
      <c r="UEC21" s="327"/>
      <c r="UED21" s="327"/>
      <c r="UEE21" s="327"/>
      <c r="UEF21" s="327"/>
      <c r="UEG21" s="327"/>
      <c r="UEH21" s="327"/>
      <c r="UEI21" s="327"/>
      <c r="UEJ21" s="327"/>
      <c r="UEK21" s="327"/>
      <c r="UEL21" s="327"/>
      <c r="UEM21" s="327"/>
      <c r="UEN21" s="327"/>
      <c r="UEO21" s="327"/>
      <c r="UEP21" s="327"/>
      <c r="UEQ21" s="327"/>
      <c r="UER21" s="327"/>
      <c r="UES21" s="327"/>
      <c r="UET21" s="327"/>
      <c r="UEU21" s="327"/>
      <c r="UEV21" s="327"/>
      <c r="UEW21" s="327"/>
      <c r="UEX21" s="327"/>
      <c r="UEY21" s="327"/>
      <c r="UEZ21" s="327"/>
      <c r="UFA21" s="327"/>
      <c r="UFB21" s="327"/>
      <c r="UFC21" s="327"/>
      <c r="UFD21" s="327"/>
      <c r="UFE21" s="327"/>
      <c r="UFF21" s="327"/>
      <c r="UFG21" s="327"/>
      <c r="UFH21" s="327"/>
      <c r="UFI21" s="327"/>
      <c r="UFJ21" s="327"/>
      <c r="UFK21" s="327"/>
      <c r="UFL21" s="327"/>
      <c r="UFM21" s="327"/>
      <c r="UFN21" s="327"/>
      <c r="UFO21" s="327"/>
      <c r="UFP21" s="327"/>
      <c r="UFQ21" s="327"/>
      <c r="UFR21" s="327"/>
      <c r="UFS21" s="327"/>
      <c r="UFT21" s="327"/>
      <c r="UFU21" s="327"/>
      <c r="UFV21" s="327"/>
      <c r="UFW21" s="327"/>
      <c r="UFX21" s="327"/>
      <c r="UFY21" s="327"/>
      <c r="UFZ21" s="327"/>
      <c r="UGA21" s="327"/>
      <c r="UGB21" s="327"/>
      <c r="UGC21" s="327"/>
      <c r="UGD21" s="327"/>
      <c r="UGE21" s="327"/>
      <c r="UGF21" s="327"/>
      <c r="UGG21" s="327"/>
      <c r="UGH21" s="327"/>
      <c r="UGI21" s="327"/>
      <c r="UGJ21" s="327"/>
      <c r="UGK21" s="327"/>
      <c r="UGL21" s="327"/>
      <c r="UGM21" s="327"/>
      <c r="UGN21" s="327"/>
      <c r="UGO21" s="327"/>
      <c r="UGP21" s="327"/>
      <c r="UGQ21" s="327"/>
      <c r="UGR21" s="327"/>
      <c r="UGS21" s="327"/>
      <c r="UGT21" s="327"/>
      <c r="UGU21" s="327"/>
      <c r="UGV21" s="327"/>
      <c r="UGW21" s="327"/>
      <c r="UGX21" s="327"/>
      <c r="UGY21" s="327"/>
      <c r="UGZ21" s="327"/>
      <c r="UHA21" s="327"/>
      <c r="UHB21" s="327"/>
      <c r="UHC21" s="327"/>
      <c r="UHD21" s="327"/>
      <c r="UHE21" s="327"/>
      <c r="UHF21" s="327"/>
      <c r="UHG21" s="327"/>
      <c r="UHH21" s="327"/>
      <c r="UHI21" s="327"/>
      <c r="UHJ21" s="327"/>
      <c r="UHK21" s="327"/>
      <c r="UHL21" s="327"/>
      <c r="UHM21" s="327"/>
      <c r="UHN21" s="327"/>
      <c r="UHO21" s="327"/>
      <c r="UHP21" s="327"/>
      <c r="UHQ21" s="327"/>
      <c r="UHR21" s="327"/>
      <c r="UHS21" s="327"/>
      <c r="UHT21" s="327"/>
      <c r="UHU21" s="327"/>
      <c r="UHV21" s="327"/>
      <c r="UHW21" s="327"/>
      <c r="UHX21" s="327"/>
      <c r="UHY21" s="327"/>
      <c r="UHZ21" s="327"/>
      <c r="UIA21" s="327"/>
      <c r="UIB21" s="327"/>
      <c r="UIC21" s="327"/>
      <c r="UID21" s="327"/>
      <c r="UIE21" s="327"/>
      <c r="UIF21" s="327"/>
      <c r="UIG21" s="327"/>
      <c r="UIH21" s="327"/>
      <c r="UII21" s="327"/>
      <c r="UIJ21" s="327"/>
      <c r="UIK21" s="327"/>
      <c r="UIL21" s="327"/>
      <c r="UIM21" s="327"/>
      <c r="UIN21" s="327"/>
      <c r="UIO21" s="327"/>
      <c r="UIP21" s="327"/>
      <c r="UIQ21" s="327"/>
      <c r="UIR21" s="327"/>
      <c r="UIS21" s="327"/>
      <c r="UIT21" s="327"/>
      <c r="UIU21" s="327"/>
      <c r="UIV21" s="327"/>
      <c r="UIW21" s="327"/>
      <c r="UIX21" s="327"/>
      <c r="UIY21" s="327"/>
      <c r="UIZ21" s="327"/>
      <c r="UJA21" s="327"/>
      <c r="UJB21" s="327"/>
      <c r="UJC21" s="327"/>
      <c r="UJD21" s="327"/>
      <c r="UJE21" s="327"/>
      <c r="UJF21" s="327"/>
      <c r="UJG21" s="327"/>
      <c r="UJH21" s="327"/>
      <c r="UJI21" s="327"/>
      <c r="UJJ21" s="327"/>
      <c r="UJK21" s="327"/>
      <c r="UJL21" s="327"/>
      <c r="UJM21" s="327"/>
      <c r="UJN21" s="327"/>
      <c r="UJO21" s="327"/>
      <c r="UJP21" s="327"/>
      <c r="UJQ21" s="327"/>
      <c r="UJR21" s="327"/>
      <c r="UJS21" s="327"/>
      <c r="UJT21" s="327"/>
      <c r="UJU21" s="327"/>
      <c r="UJV21" s="327"/>
      <c r="UJW21" s="327"/>
      <c r="UJX21" s="327"/>
      <c r="UJY21" s="327"/>
      <c r="UJZ21" s="327"/>
      <c r="UKA21" s="327"/>
      <c r="UKB21" s="327"/>
      <c r="UKC21" s="327"/>
      <c r="UKD21" s="327"/>
      <c r="UKE21" s="327"/>
      <c r="UKF21" s="327"/>
      <c r="UKG21" s="327"/>
      <c r="UKH21" s="327"/>
      <c r="UKI21" s="327"/>
      <c r="UKJ21" s="327"/>
      <c r="UKK21" s="327"/>
      <c r="UKL21" s="327"/>
      <c r="UKM21" s="327"/>
      <c r="UKN21" s="327"/>
      <c r="UKO21" s="327"/>
      <c r="UKP21" s="327"/>
      <c r="UKQ21" s="327"/>
      <c r="UKR21" s="327"/>
      <c r="UKS21" s="327"/>
      <c r="UKT21" s="327"/>
      <c r="UKU21" s="327"/>
      <c r="UKV21" s="327"/>
      <c r="UKW21" s="327"/>
      <c r="UKX21" s="327"/>
      <c r="UKY21" s="327"/>
      <c r="UKZ21" s="327"/>
      <c r="ULA21" s="327"/>
      <c r="ULB21" s="327"/>
      <c r="ULC21" s="327"/>
      <c r="ULD21" s="327"/>
      <c r="ULE21" s="327"/>
      <c r="ULF21" s="327"/>
      <c r="ULG21" s="327"/>
      <c r="ULH21" s="327"/>
      <c r="ULI21" s="327"/>
      <c r="ULJ21" s="327"/>
      <c r="ULK21" s="327"/>
      <c r="ULL21" s="327"/>
      <c r="ULM21" s="327"/>
      <c r="ULN21" s="327"/>
      <c r="ULO21" s="327"/>
      <c r="ULP21" s="327"/>
      <c r="ULQ21" s="327"/>
      <c r="ULR21" s="327"/>
      <c r="ULS21" s="327"/>
      <c r="ULT21" s="327"/>
      <c r="ULU21" s="327"/>
      <c r="ULV21" s="327"/>
      <c r="ULW21" s="327"/>
      <c r="ULX21" s="327"/>
      <c r="ULY21" s="327"/>
      <c r="ULZ21" s="327"/>
      <c r="UMA21" s="327"/>
      <c r="UMB21" s="327"/>
      <c r="UMC21" s="327"/>
      <c r="UMD21" s="327"/>
      <c r="UME21" s="327"/>
      <c r="UMF21" s="327"/>
      <c r="UMG21" s="327"/>
      <c r="UMH21" s="327"/>
      <c r="UMI21" s="327"/>
      <c r="UMJ21" s="327"/>
      <c r="UMK21" s="327"/>
      <c r="UML21" s="327"/>
      <c r="UMM21" s="327"/>
      <c r="UMN21" s="327"/>
      <c r="UMO21" s="327"/>
      <c r="UMP21" s="327"/>
      <c r="UMQ21" s="327"/>
      <c r="UMR21" s="327"/>
      <c r="UMS21" s="327"/>
      <c r="UMT21" s="327"/>
      <c r="UMU21" s="327"/>
      <c r="UMV21" s="327"/>
      <c r="UMW21" s="327"/>
      <c r="UMX21" s="327"/>
      <c r="UMY21" s="327"/>
      <c r="UMZ21" s="327"/>
      <c r="UNA21" s="327"/>
      <c r="UNB21" s="327"/>
      <c r="UNC21" s="327"/>
      <c r="UND21" s="327"/>
      <c r="UNE21" s="327"/>
      <c r="UNF21" s="327"/>
      <c r="UNG21" s="327"/>
      <c r="UNH21" s="327"/>
      <c r="UNI21" s="327"/>
      <c r="UNJ21" s="327"/>
      <c r="UNK21" s="327"/>
      <c r="UNL21" s="327"/>
      <c r="UNM21" s="327"/>
      <c r="UNN21" s="327"/>
      <c r="UNO21" s="327"/>
      <c r="UNP21" s="327"/>
      <c r="UNQ21" s="327"/>
      <c r="UNR21" s="327"/>
      <c r="UNS21" s="327"/>
      <c r="UNT21" s="327"/>
      <c r="UNU21" s="327"/>
      <c r="UNV21" s="327"/>
      <c r="UNW21" s="327"/>
      <c r="UNX21" s="327"/>
      <c r="UNY21" s="327"/>
      <c r="UNZ21" s="327"/>
      <c r="UOA21" s="327"/>
      <c r="UOB21" s="327"/>
      <c r="UOC21" s="327"/>
      <c r="UOD21" s="327"/>
      <c r="UOE21" s="327"/>
      <c r="UOF21" s="327"/>
      <c r="UOG21" s="327"/>
      <c r="UOH21" s="327"/>
      <c r="UOI21" s="327"/>
      <c r="UOJ21" s="327"/>
      <c r="UOK21" s="327"/>
      <c r="UOL21" s="327"/>
      <c r="UOM21" s="327"/>
      <c r="UON21" s="327"/>
      <c r="UOO21" s="327"/>
      <c r="UOP21" s="327"/>
      <c r="UOQ21" s="327"/>
      <c r="UOR21" s="327"/>
      <c r="UOS21" s="327"/>
      <c r="UOT21" s="327"/>
      <c r="UOU21" s="327"/>
      <c r="UOV21" s="327"/>
      <c r="UOW21" s="327"/>
      <c r="UOX21" s="327"/>
      <c r="UOY21" s="327"/>
      <c r="UOZ21" s="327"/>
      <c r="UPA21" s="327"/>
      <c r="UPB21" s="327"/>
      <c r="UPC21" s="327"/>
      <c r="UPD21" s="327"/>
      <c r="UPE21" s="327"/>
      <c r="UPF21" s="327"/>
      <c r="UPG21" s="327"/>
      <c r="UPH21" s="327"/>
      <c r="UPI21" s="327"/>
      <c r="UPJ21" s="327"/>
      <c r="UPK21" s="327"/>
      <c r="UPL21" s="327"/>
      <c r="UPM21" s="327"/>
      <c r="UPN21" s="327"/>
      <c r="UPO21" s="327"/>
      <c r="UPP21" s="327"/>
      <c r="UPQ21" s="327"/>
      <c r="UPR21" s="327"/>
      <c r="UPS21" s="327"/>
      <c r="UPT21" s="327"/>
      <c r="UPU21" s="327"/>
      <c r="UPV21" s="327"/>
      <c r="UPW21" s="327"/>
      <c r="UPX21" s="327"/>
      <c r="UPY21" s="327"/>
      <c r="UPZ21" s="327"/>
      <c r="UQA21" s="327"/>
      <c r="UQB21" s="327"/>
      <c r="UQC21" s="327"/>
      <c r="UQD21" s="327"/>
      <c r="UQE21" s="327"/>
      <c r="UQF21" s="327"/>
      <c r="UQG21" s="327"/>
      <c r="UQH21" s="327"/>
      <c r="UQI21" s="327"/>
      <c r="UQJ21" s="327"/>
      <c r="UQK21" s="327"/>
      <c r="UQL21" s="327"/>
      <c r="UQM21" s="327"/>
      <c r="UQN21" s="327"/>
      <c r="UQO21" s="327"/>
      <c r="UQP21" s="327"/>
      <c r="UQQ21" s="327"/>
      <c r="UQR21" s="327"/>
      <c r="UQS21" s="327"/>
      <c r="UQT21" s="327"/>
      <c r="UQU21" s="327"/>
      <c r="UQV21" s="327"/>
      <c r="UQW21" s="327"/>
      <c r="UQX21" s="327"/>
      <c r="UQY21" s="327"/>
      <c r="UQZ21" s="327"/>
      <c r="URA21" s="327"/>
      <c r="URB21" s="327"/>
      <c r="URC21" s="327"/>
      <c r="URD21" s="327"/>
      <c r="URE21" s="327"/>
      <c r="URF21" s="327"/>
      <c r="URG21" s="327"/>
      <c r="URH21" s="327"/>
      <c r="URI21" s="327"/>
      <c r="URJ21" s="327"/>
      <c r="URK21" s="327"/>
      <c r="URL21" s="327"/>
      <c r="URM21" s="327"/>
      <c r="URN21" s="327"/>
      <c r="URO21" s="327"/>
      <c r="URP21" s="327"/>
      <c r="URQ21" s="327"/>
      <c r="URR21" s="327"/>
      <c r="URS21" s="327"/>
      <c r="URT21" s="327"/>
      <c r="URU21" s="327"/>
      <c r="URV21" s="327"/>
      <c r="URW21" s="327"/>
      <c r="URX21" s="327"/>
      <c r="URY21" s="327"/>
      <c r="URZ21" s="327"/>
      <c r="USA21" s="327"/>
      <c r="USB21" s="327"/>
      <c r="USC21" s="327"/>
      <c r="USD21" s="327"/>
      <c r="USE21" s="327"/>
      <c r="USF21" s="327"/>
      <c r="USG21" s="327"/>
      <c r="USH21" s="327"/>
      <c r="USI21" s="327"/>
      <c r="USJ21" s="327"/>
      <c r="USK21" s="327"/>
      <c r="USL21" s="327"/>
      <c r="USM21" s="327"/>
      <c r="USN21" s="327"/>
      <c r="USO21" s="327"/>
      <c r="USP21" s="327"/>
      <c r="USQ21" s="327"/>
      <c r="USR21" s="327"/>
      <c r="USS21" s="327"/>
      <c r="UST21" s="327"/>
      <c r="USU21" s="327"/>
      <c r="USV21" s="327"/>
      <c r="USW21" s="327"/>
      <c r="USX21" s="327"/>
      <c r="USY21" s="327"/>
      <c r="USZ21" s="327"/>
      <c r="UTA21" s="327"/>
      <c r="UTB21" s="327"/>
      <c r="UTC21" s="327"/>
      <c r="UTD21" s="327"/>
      <c r="UTE21" s="327"/>
      <c r="UTF21" s="327"/>
      <c r="UTG21" s="327"/>
      <c r="UTH21" s="327"/>
      <c r="UTI21" s="327"/>
      <c r="UTJ21" s="327"/>
      <c r="UTK21" s="327"/>
      <c r="UTL21" s="327"/>
      <c r="UTM21" s="327"/>
      <c r="UTN21" s="327"/>
      <c r="UTO21" s="327"/>
      <c r="UTP21" s="327"/>
      <c r="UTQ21" s="327"/>
      <c r="UTR21" s="327"/>
      <c r="UTS21" s="327"/>
      <c r="UTT21" s="327"/>
      <c r="UTU21" s="327"/>
      <c r="UTV21" s="327"/>
      <c r="UTW21" s="327"/>
      <c r="UTX21" s="327"/>
      <c r="UTY21" s="327"/>
      <c r="UTZ21" s="327"/>
      <c r="UUA21" s="327"/>
      <c r="UUB21" s="327"/>
      <c r="UUC21" s="327"/>
      <c r="UUD21" s="327"/>
      <c r="UUE21" s="327"/>
      <c r="UUF21" s="327"/>
      <c r="UUG21" s="327"/>
      <c r="UUH21" s="327"/>
      <c r="UUI21" s="327"/>
      <c r="UUJ21" s="327"/>
      <c r="UUK21" s="327"/>
      <c r="UUL21" s="327"/>
      <c r="UUM21" s="327"/>
      <c r="UUN21" s="327"/>
      <c r="UUO21" s="327"/>
      <c r="UUP21" s="327"/>
      <c r="UUQ21" s="327"/>
      <c r="UUR21" s="327"/>
      <c r="UUS21" s="327"/>
      <c r="UUT21" s="327"/>
      <c r="UUU21" s="327"/>
      <c r="UUV21" s="327"/>
      <c r="UUW21" s="327"/>
      <c r="UUX21" s="327"/>
      <c r="UUY21" s="327"/>
      <c r="UUZ21" s="327"/>
      <c r="UVA21" s="327"/>
      <c r="UVB21" s="327"/>
      <c r="UVC21" s="327"/>
      <c r="UVD21" s="327"/>
      <c r="UVE21" s="327"/>
      <c r="UVF21" s="327"/>
      <c r="UVG21" s="327"/>
      <c r="UVH21" s="327"/>
      <c r="UVI21" s="327"/>
      <c r="UVJ21" s="327"/>
      <c r="UVK21" s="327"/>
      <c r="UVL21" s="327"/>
      <c r="UVM21" s="327"/>
      <c r="UVN21" s="327"/>
      <c r="UVO21" s="327"/>
      <c r="UVP21" s="327"/>
      <c r="UVQ21" s="327"/>
      <c r="UVR21" s="327"/>
      <c r="UVS21" s="327"/>
      <c r="UVT21" s="327"/>
      <c r="UVU21" s="327"/>
      <c r="UVV21" s="327"/>
      <c r="UVW21" s="327"/>
      <c r="UVX21" s="327"/>
      <c r="UVY21" s="327"/>
      <c r="UVZ21" s="327"/>
      <c r="UWA21" s="327"/>
      <c r="UWB21" s="327"/>
      <c r="UWC21" s="327"/>
      <c r="UWD21" s="327"/>
      <c r="UWE21" s="327"/>
      <c r="UWF21" s="327"/>
      <c r="UWG21" s="327"/>
      <c r="UWH21" s="327"/>
      <c r="UWI21" s="327"/>
      <c r="UWJ21" s="327"/>
      <c r="UWK21" s="327"/>
      <c r="UWL21" s="327"/>
      <c r="UWM21" s="327"/>
      <c r="UWN21" s="327"/>
      <c r="UWO21" s="327"/>
      <c r="UWP21" s="327"/>
      <c r="UWQ21" s="327"/>
      <c r="UWR21" s="327"/>
      <c r="UWS21" s="327"/>
      <c r="UWT21" s="327"/>
      <c r="UWU21" s="327"/>
      <c r="UWV21" s="327"/>
      <c r="UWW21" s="327"/>
      <c r="UWX21" s="327"/>
      <c r="UWY21" s="327"/>
      <c r="UWZ21" s="327"/>
      <c r="UXA21" s="327"/>
      <c r="UXB21" s="327"/>
      <c r="UXC21" s="327"/>
      <c r="UXD21" s="327"/>
      <c r="UXE21" s="327"/>
      <c r="UXF21" s="327"/>
      <c r="UXG21" s="327"/>
      <c r="UXH21" s="327"/>
      <c r="UXI21" s="327"/>
      <c r="UXJ21" s="327"/>
      <c r="UXK21" s="327"/>
      <c r="UXL21" s="327"/>
      <c r="UXM21" s="327"/>
      <c r="UXN21" s="327"/>
      <c r="UXO21" s="327"/>
      <c r="UXP21" s="327"/>
      <c r="UXQ21" s="327"/>
      <c r="UXR21" s="327"/>
      <c r="UXS21" s="327"/>
      <c r="UXT21" s="327"/>
      <c r="UXU21" s="327"/>
      <c r="UXV21" s="327"/>
      <c r="UXW21" s="327"/>
      <c r="UXX21" s="327"/>
      <c r="UXY21" s="327"/>
      <c r="UXZ21" s="327"/>
      <c r="UYA21" s="327"/>
      <c r="UYB21" s="327"/>
      <c r="UYC21" s="327"/>
      <c r="UYD21" s="327"/>
      <c r="UYE21" s="327"/>
      <c r="UYF21" s="327"/>
      <c r="UYG21" s="327"/>
      <c r="UYH21" s="327"/>
      <c r="UYI21" s="327"/>
      <c r="UYJ21" s="327"/>
      <c r="UYK21" s="327"/>
      <c r="UYL21" s="327"/>
      <c r="UYM21" s="327"/>
      <c r="UYN21" s="327"/>
      <c r="UYO21" s="327"/>
      <c r="UYP21" s="327"/>
      <c r="UYQ21" s="327"/>
      <c r="UYR21" s="327"/>
      <c r="UYS21" s="327"/>
      <c r="UYT21" s="327"/>
      <c r="UYU21" s="327"/>
      <c r="UYV21" s="327"/>
      <c r="UYW21" s="327"/>
      <c r="UYX21" s="327"/>
      <c r="UYY21" s="327"/>
      <c r="UYZ21" s="327"/>
      <c r="UZA21" s="327"/>
      <c r="UZB21" s="327"/>
      <c r="UZC21" s="327"/>
      <c r="UZD21" s="327"/>
      <c r="UZE21" s="327"/>
      <c r="UZF21" s="327"/>
      <c r="UZG21" s="327"/>
      <c r="UZH21" s="327"/>
      <c r="UZI21" s="327"/>
      <c r="UZJ21" s="327"/>
      <c r="UZK21" s="327"/>
      <c r="UZL21" s="327"/>
      <c r="UZM21" s="327"/>
      <c r="UZN21" s="327"/>
      <c r="UZO21" s="327"/>
      <c r="UZP21" s="327"/>
      <c r="UZQ21" s="327"/>
      <c r="UZR21" s="327"/>
      <c r="UZS21" s="327"/>
      <c r="UZT21" s="327"/>
      <c r="UZU21" s="327"/>
      <c r="UZV21" s="327"/>
      <c r="UZW21" s="327"/>
      <c r="UZX21" s="327"/>
      <c r="UZY21" s="327"/>
      <c r="UZZ21" s="327"/>
      <c r="VAA21" s="327"/>
      <c r="VAB21" s="327"/>
      <c r="VAC21" s="327"/>
      <c r="VAD21" s="327"/>
      <c r="VAE21" s="327"/>
      <c r="VAF21" s="327"/>
      <c r="VAG21" s="327"/>
      <c r="VAH21" s="327"/>
      <c r="VAI21" s="327"/>
      <c r="VAJ21" s="327"/>
      <c r="VAK21" s="327"/>
      <c r="VAL21" s="327"/>
      <c r="VAM21" s="327"/>
      <c r="VAN21" s="327"/>
      <c r="VAO21" s="327"/>
      <c r="VAP21" s="327"/>
      <c r="VAQ21" s="327"/>
      <c r="VAR21" s="327"/>
      <c r="VAS21" s="327"/>
      <c r="VAT21" s="327"/>
      <c r="VAU21" s="327"/>
      <c r="VAV21" s="327"/>
      <c r="VAW21" s="327"/>
      <c r="VAX21" s="327"/>
      <c r="VAY21" s="327"/>
      <c r="VAZ21" s="327"/>
      <c r="VBA21" s="327"/>
      <c r="VBB21" s="327"/>
      <c r="VBC21" s="327"/>
      <c r="VBD21" s="327"/>
      <c r="VBE21" s="327"/>
      <c r="VBF21" s="327"/>
      <c r="VBG21" s="327"/>
      <c r="VBH21" s="327"/>
      <c r="VBI21" s="327"/>
      <c r="VBJ21" s="327"/>
      <c r="VBK21" s="327"/>
      <c r="VBL21" s="327"/>
      <c r="VBM21" s="327"/>
      <c r="VBN21" s="327"/>
      <c r="VBO21" s="327"/>
      <c r="VBP21" s="327"/>
      <c r="VBQ21" s="327"/>
      <c r="VBR21" s="327"/>
      <c r="VBS21" s="327"/>
      <c r="VBT21" s="327"/>
      <c r="VBU21" s="327"/>
      <c r="VBV21" s="327"/>
      <c r="VBW21" s="327"/>
      <c r="VBX21" s="327"/>
      <c r="VBY21" s="327"/>
      <c r="VBZ21" s="327"/>
      <c r="VCA21" s="327"/>
      <c r="VCB21" s="327"/>
      <c r="VCC21" s="327"/>
      <c r="VCD21" s="327"/>
      <c r="VCE21" s="327"/>
      <c r="VCF21" s="327"/>
      <c r="VCG21" s="327"/>
      <c r="VCH21" s="327"/>
      <c r="VCI21" s="327"/>
      <c r="VCJ21" s="327"/>
      <c r="VCK21" s="327"/>
      <c r="VCL21" s="327"/>
      <c r="VCM21" s="327"/>
      <c r="VCN21" s="327"/>
      <c r="VCO21" s="327"/>
      <c r="VCP21" s="327"/>
      <c r="VCQ21" s="327"/>
      <c r="VCR21" s="327"/>
      <c r="VCS21" s="327"/>
      <c r="VCT21" s="327"/>
      <c r="VCU21" s="327"/>
      <c r="VCV21" s="327"/>
      <c r="VCW21" s="327"/>
      <c r="VCX21" s="327"/>
      <c r="VCY21" s="327"/>
      <c r="VCZ21" s="327"/>
      <c r="VDA21" s="327"/>
      <c r="VDB21" s="327"/>
      <c r="VDC21" s="327"/>
      <c r="VDD21" s="327"/>
      <c r="VDE21" s="327"/>
      <c r="VDF21" s="327"/>
      <c r="VDG21" s="327"/>
      <c r="VDH21" s="327"/>
      <c r="VDI21" s="327"/>
      <c r="VDJ21" s="327"/>
      <c r="VDK21" s="327"/>
      <c r="VDL21" s="327"/>
      <c r="VDM21" s="327"/>
      <c r="VDN21" s="327"/>
      <c r="VDO21" s="327"/>
      <c r="VDP21" s="327"/>
      <c r="VDQ21" s="327"/>
      <c r="VDR21" s="327"/>
      <c r="VDS21" s="327"/>
      <c r="VDT21" s="327"/>
      <c r="VDU21" s="327"/>
      <c r="VDV21" s="327"/>
      <c r="VDW21" s="327"/>
      <c r="VDX21" s="327"/>
      <c r="VDY21" s="327"/>
      <c r="VDZ21" s="327"/>
      <c r="VEA21" s="327"/>
      <c r="VEB21" s="327"/>
      <c r="VEC21" s="327"/>
      <c r="VED21" s="327"/>
      <c r="VEE21" s="327"/>
      <c r="VEF21" s="327"/>
      <c r="VEG21" s="327"/>
      <c r="VEH21" s="327"/>
      <c r="VEI21" s="327"/>
      <c r="VEJ21" s="327"/>
      <c r="VEK21" s="327"/>
      <c r="VEL21" s="327"/>
      <c r="VEM21" s="327"/>
      <c r="VEN21" s="327"/>
      <c r="VEO21" s="327"/>
      <c r="VEP21" s="327"/>
      <c r="VEQ21" s="327"/>
      <c r="VER21" s="327"/>
      <c r="VES21" s="327"/>
      <c r="VET21" s="327"/>
      <c r="VEU21" s="327"/>
      <c r="VEV21" s="327"/>
      <c r="VEW21" s="327"/>
      <c r="VEX21" s="327"/>
      <c r="VEY21" s="327"/>
      <c r="VEZ21" s="327"/>
      <c r="VFA21" s="327"/>
      <c r="VFB21" s="327"/>
      <c r="VFC21" s="327"/>
      <c r="VFD21" s="327"/>
      <c r="VFE21" s="327"/>
      <c r="VFF21" s="327"/>
      <c r="VFG21" s="327"/>
      <c r="VFH21" s="327"/>
      <c r="VFI21" s="327"/>
      <c r="VFJ21" s="327"/>
      <c r="VFK21" s="327"/>
      <c r="VFL21" s="327"/>
      <c r="VFM21" s="327"/>
      <c r="VFN21" s="327"/>
      <c r="VFO21" s="327"/>
      <c r="VFP21" s="327"/>
      <c r="VFQ21" s="327"/>
      <c r="VFR21" s="327"/>
      <c r="VFS21" s="327"/>
      <c r="VFT21" s="327"/>
      <c r="VFU21" s="327"/>
      <c r="VFV21" s="327"/>
      <c r="VFW21" s="327"/>
      <c r="VFX21" s="327"/>
      <c r="VFY21" s="327"/>
      <c r="VFZ21" s="327"/>
      <c r="VGA21" s="327"/>
      <c r="VGB21" s="327"/>
      <c r="VGC21" s="327"/>
      <c r="VGD21" s="327"/>
      <c r="VGE21" s="327"/>
      <c r="VGF21" s="327"/>
      <c r="VGG21" s="327"/>
      <c r="VGH21" s="327"/>
      <c r="VGI21" s="327"/>
      <c r="VGJ21" s="327"/>
      <c r="VGK21" s="327"/>
      <c r="VGL21" s="327"/>
      <c r="VGM21" s="327"/>
      <c r="VGN21" s="327"/>
      <c r="VGO21" s="327"/>
      <c r="VGP21" s="327"/>
      <c r="VGQ21" s="327"/>
      <c r="VGR21" s="327"/>
      <c r="VGS21" s="327"/>
      <c r="VGT21" s="327"/>
      <c r="VGU21" s="327"/>
      <c r="VGV21" s="327"/>
      <c r="VGW21" s="327"/>
      <c r="VGX21" s="327"/>
      <c r="VGY21" s="327"/>
      <c r="VGZ21" s="327"/>
      <c r="VHA21" s="327"/>
      <c r="VHB21" s="327"/>
      <c r="VHC21" s="327"/>
      <c r="VHD21" s="327"/>
      <c r="VHE21" s="327"/>
      <c r="VHF21" s="327"/>
      <c r="VHG21" s="327"/>
      <c r="VHH21" s="327"/>
      <c r="VHI21" s="327"/>
      <c r="VHJ21" s="327"/>
      <c r="VHK21" s="327"/>
      <c r="VHL21" s="327"/>
      <c r="VHM21" s="327"/>
      <c r="VHN21" s="327"/>
      <c r="VHO21" s="327"/>
      <c r="VHP21" s="327"/>
      <c r="VHQ21" s="327"/>
      <c r="VHR21" s="327"/>
      <c r="VHS21" s="327"/>
      <c r="VHT21" s="327"/>
      <c r="VHU21" s="327"/>
      <c r="VHV21" s="327"/>
      <c r="VHW21" s="327"/>
      <c r="VHX21" s="327"/>
      <c r="VHY21" s="327"/>
      <c r="VHZ21" s="327"/>
      <c r="VIA21" s="327"/>
      <c r="VIB21" s="327"/>
      <c r="VIC21" s="327"/>
      <c r="VID21" s="327"/>
      <c r="VIE21" s="327"/>
      <c r="VIF21" s="327"/>
      <c r="VIG21" s="327"/>
      <c r="VIH21" s="327"/>
      <c r="VII21" s="327"/>
      <c r="VIJ21" s="327"/>
      <c r="VIK21" s="327"/>
      <c r="VIL21" s="327"/>
      <c r="VIM21" s="327"/>
      <c r="VIN21" s="327"/>
      <c r="VIO21" s="327"/>
      <c r="VIP21" s="327"/>
      <c r="VIQ21" s="327"/>
      <c r="VIR21" s="327"/>
      <c r="VIS21" s="327"/>
      <c r="VIT21" s="327"/>
      <c r="VIU21" s="327"/>
      <c r="VIV21" s="327"/>
      <c r="VIW21" s="327"/>
      <c r="VIX21" s="327"/>
      <c r="VIY21" s="327"/>
      <c r="VIZ21" s="327"/>
      <c r="VJA21" s="327"/>
      <c r="VJB21" s="327"/>
      <c r="VJC21" s="327"/>
      <c r="VJD21" s="327"/>
      <c r="VJE21" s="327"/>
      <c r="VJF21" s="327"/>
      <c r="VJG21" s="327"/>
      <c r="VJH21" s="327"/>
      <c r="VJI21" s="327"/>
      <c r="VJJ21" s="327"/>
      <c r="VJK21" s="327"/>
      <c r="VJL21" s="327"/>
      <c r="VJM21" s="327"/>
      <c r="VJN21" s="327"/>
      <c r="VJO21" s="327"/>
      <c r="VJP21" s="327"/>
      <c r="VJQ21" s="327"/>
      <c r="VJR21" s="327"/>
      <c r="VJS21" s="327"/>
      <c r="VJT21" s="327"/>
      <c r="VJU21" s="327"/>
      <c r="VJV21" s="327"/>
      <c r="VJW21" s="327"/>
      <c r="VJX21" s="327"/>
      <c r="VJY21" s="327"/>
      <c r="VJZ21" s="327"/>
      <c r="VKA21" s="327"/>
      <c r="VKB21" s="327"/>
      <c r="VKC21" s="327"/>
      <c r="VKD21" s="327"/>
      <c r="VKE21" s="327"/>
      <c r="VKF21" s="327"/>
      <c r="VKG21" s="327"/>
      <c r="VKH21" s="327"/>
      <c r="VKI21" s="327"/>
      <c r="VKJ21" s="327"/>
      <c r="VKK21" s="327"/>
      <c r="VKL21" s="327"/>
      <c r="VKM21" s="327"/>
      <c r="VKN21" s="327"/>
      <c r="VKO21" s="327"/>
      <c r="VKP21" s="327"/>
      <c r="VKQ21" s="327"/>
      <c r="VKR21" s="327"/>
      <c r="VKS21" s="327"/>
      <c r="VKT21" s="327"/>
      <c r="VKU21" s="327"/>
      <c r="VKV21" s="327"/>
      <c r="VKW21" s="327"/>
      <c r="VKX21" s="327"/>
      <c r="VKY21" s="327"/>
      <c r="VKZ21" s="327"/>
      <c r="VLA21" s="327"/>
      <c r="VLB21" s="327"/>
      <c r="VLC21" s="327"/>
      <c r="VLD21" s="327"/>
      <c r="VLE21" s="327"/>
      <c r="VLF21" s="327"/>
      <c r="VLG21" s="327"/>
      <c r="VLH21" s="327"/>
      <c r="VLI21" s="327"/>
      <c r="VLJ21" s="327"/>
      <c r="VLK21" s="327"/>
      <c r="VLL21" s="327"/>
      <c r="VLM21" s="327"/>
      <c r="VLN21" s="327"/>
      <c r="VLO21" s="327"/>
      <c r="VLP21" s="327"/>
      <c r="VLQ21" s="327"/>
      <c r="VLR21" s="327"/>
      <c r="VLS21" s="327"/>
      <c r="VLT21" s="327"/>
      <c r="VLU21" s="327"/>
      <c r="VLV21" s="327"/>
      <c r="VLW21" s="327"/>
      <c r="VLX21" s="327"/>
      <c r="VLY21" s="327"/>
      <c r="VLZ21" s="327"/>
      <c r="VMA21" s="327"/>
      <c r="VMB21" s="327"/>
      <c r="VMC21" s="327"/>
      <c r="VMD21" s="327"/>
      <c r="VME21" s="327"/>
      <c r="VMF21" s="327"/>
      <c r="VMG21" s="327"/>
      <c r="VMH21" s="327"/>
      <c r="VMI21" s="327"/>
      <c r="VMJ21" s="327"/>
      <c r="VMK21" s="327"/>
      <c r="VML21" s="327"/>
      <c r="VMM21" s="327"/>
      <c r="VMN21" s="327"/>
      <c r="VMO21" s="327"/>
      <c r="VMP21" s="327"/>
      <c r="VMQ21" s="327"/>
      <c r="VMR21" s="327"/>
      <c r="VMS21" s="327"/>
      <c r="VMT21" s="327"/>
      <c r="VMU21" s="327"/>
      <c r="VMV21" s="327"/>
      <c r="VMW21" s="327"/>
      <c r="VMX21" s="327"/>
      <c r="VMY21" s="327"/>
      <c r="VMZ21" s="327"/>
      <c r="VNA21" s="327"/>
      <c r="VNB21" s="327"/>
      <c r="VNC21" s="327"/>
      <c r="VND21" s="327"/>
      <c r="VNE21" s="327"/>
      <c r="VNF21" s="327"/>
      <c r="VNG21" s="327"/>
      <c r="VNH21" s="327"/>
      <c r="VNI21" s="327"/>
      <c r="VNJ21" s="327"/>
      <c r="VNK21" s="327"/>
      <c r="VNL21" s="327"/>
      <c r="VNM21" s="327"/>
      <c r="VNN21" s="327"/>
      <c r="VNO21" s="327"/>
      <c r="VNP21" s="327"/>
      <c r="VNQ21" s="327"/>
      <c r="VNR21" s="327"/>
      <c r="VNS21" s="327"/>
      <c r="VNT21" s="327"/>
      <c r="VNU21" s="327"/>
      <c r="VNV21" s="327"/>
      <c r="VNW21" s="327"/>
      <c r="VNX21" s="327"/>
      <c r="VNY21" s="327"/>
      <c r="VNZ21" s="327"/>
      <c r="VOA21" s="327"/>
      <c r="VOB21" s="327"/>
      <c r="VOC21" s="327"/>
      <c r="VOD21" s="327"/>
      <c r="VOE21" s="327"/>
      <c r="VOF21" s="327"/>
      <c r="VOG21" s="327"/>
      <c r="VOH21" s="327"/>
      <c r="VOI21" s="327"/>
      <c r="VOJ21" s="327"/>
      <c r="VOK21" s="327"/>
      <c r="VOL21" s="327"/>
      <c r="VOM21" s="327"/>
      <c r="VON21" s="327"/>
      <c r="VOO21" s="327"/>
      <c r="VOP21" s="327"/>
      <c r="VOQ21" s="327"/>
      <c r="VOR21" s="327"/>
      <c r="VOS21" s="327"/>
      <c r="VOT21" s="327"/>
      <c r="VOU21" s="327"/>
      <c r="VOV21" s="327"/>
      <c r="VOW21" s="327"/>
      <c r="VOX21" s="327"/>
      <c r="VOY21" s="327"/>
      <c r="VOZ21" s="327"/>
      <c r="VPA21" s="327"/>
      <c r="VPB21" s="327"/>
      <c r="VPC21" s="327"/>
      <c r="VPD21" s="327"/>
      <c r="VPE21" s="327"/>
      <c r="VPF21" s="327"/>
      <c r="VPG21" s="327"/>
      <c r="VPH21" s="327"/>
      <c r="VPI21" s="327"/>
      <c r="VPJ21" s="327"/>
      <c r="VPK21" s="327"/>
      <c r="VPL21" s="327"/>
      <c r="VPM21" s="327"/>
      <c r="VPN21" s="327"/>
      <c r="VPO21" s="327"/>
      <c r="VPP21" s="327"/>
      <c r="VPQ21" s="327"/>
      <c r="VPR21" s="327"/>
      <c r="VPS21" s="327"/>
      <c r="VPT21" s="327"/>
      <c r="VPU21" s="327"/>
      <c r="VPV21" s="327"/>
      <c r="VPW21" s="327"/>
      <c r="VPX21" s="327"/>
      <c r="VPY21" s="327"/>
      <c r="VPZ21" s="327"/>
      <c r="VQA21" s="327"/>
      <c r="VQB21" s="327"/>
      <c r="VQC21" s="327"/>
      <c r="VQD21" s="327"/>
      <c r="VQE21" s="327"/>
      <c r="VQF21" s="327"/>
      <c r="VQG21" s="327"/>
      <c r="VQH21" s="327"/>
      <c r="VQI21" s="327"/>
      <c r="VQJ21" s="327"/>
      <c r="VQK21" s="327"/>
      <c r="VQL21" s="327"/>
      <c r="VQM21" s="327"/>
      <c r="VQN21" s="327"/>
      <c r="VQO21" s="327"/>
      <c r="VQP21" s="327"/>
      <c r="VQQ21" s="327"/>
      <c r="VQR21" s="327"/>
      <c r="VQS21" s="327"/>
      <c r="VQT21" s="327"/>
      <c r="VQU21" s="327"/>
      <c r="VQV21" s="327"/>
      <c r="VQW21" s="327"/>
      <c r="VQX21" s="327"/>
      <c r="VQY21" s="327"/>
      <c r="VQZ21" s="327"/>
      <c r="VRA21" s="327"/>
      <c r="VRB21" s="327"/>
      <c r="VRC21" s="327"/>
      <c r="VRD21" s="327"/>
      <c r="VRE21" s="327"/>
      <c r="VRF21" s="327"/>
      <c r="VRG21" s="327"/>
      <c r="VRH21" s="327"/>
      <c r="VRI21" s="327"/>
      <c r="VRJ21" s="327"/>
      <c r="VRK21" s="327"/>
      <c r="VRL21" s="327"/>
      <c r="VRM21" s="327"/>
      <c r="VRN21" s="327"/>
      <c r="VRO21" s="327"/>
      <c r="VRP21" s="327"/>
      <c r="VRQ21" s="327"/>
      <c r="VRR21" s="327"/>
      <c r="VRS21" s="327"/>
      <c r="VRT21" s="327"/>
      <c r="VRU21" s="327"/>
      <c r="VRV21" s="327"/>
      <c r="VRW21" s="327"/>
      <c r="VRX21" s="327"/>
      <c r="VRY21" s="327"/>
      <c r="VRZ21" s="327"/>
      <c r="VSA21" s="327"/>
      <c r="VSB21" s="327"/>
      <c r="VSC21" s="327"/>
      <c r="VSD21" s="327"/>
      <c r="VSE21" s="327"/>
      <c r="VSF21" s="327"/>
      <c r="VSG21" s="327"/>
      <c r="VSH21" s="327"/>
      <c r="VSI21" s="327"/>
      <c r="VSJ21" s="327"/>
      <c r="VSK21" s="327"/>
      <c r="VSL21" s="327"/>
      <c r="VSM21" s="327"/>
      <c r="VSN21" s="327"/>
      <c r="VSO21" s="327"/>
      <c r="VSP21" s="327"/>
      <c r="VSQ21" s="327"/>
      <c r="VSR21" s="327"/>
      <c r="VSS21" s="327"/>
      <c r="VST21" s="327"/>
      <c r="VSU21" s="327"/>
      <c r="VSV21" s="327"/>
      <c r="VSW21" s="327"/>
      <c r="VSX21" s="327"/>
      <c r="VSY21" s="327"/>
      <c r="VSZ21" s="327"/>
      <c r="VTA21" s="327"/>
      <c r="VTB21" s="327"/>
      <c r="VTC21" s="327"/>
      <c r="VTD21" s="327"/>
      <c r="VTE21" s="327"/>
      <c r="VTF21" s="327"/>
      <c r="VTG21" s="327"/>
      <c r="VTH21" s="327"/>
      <c r="VTI21" s="327"/>
      <c r="VTJ21" s="327"/>
      <c r="VTK21" s="327"/>
      <c r="VTL21" s="327"/>
      <c r="VTM21" s="327"/>
      <c r="VTN21" s="327"/>
      <c r="VTO21" s="327"/>
      <c r="VTP21" s="327"/>
      <c r="VTQ21" s="327"/>
      <c r="VTR21" s="327"/>
      <c r="VTS21" s="327"/>
      <c r="VTT21" s="327"/>
      <c r="VTU21" s="327"/>
      <c r="VTV21" s="327"/>
      <c r="VTW21" s="327"/>
      <c r="VTX21" s="327"/>
      <c r="VTY21" s="327"/>
      <c r="VTZ21" s="327"/>
      <c r="VUA21" s="327"/>
      <c r="VUB21" s="327"/>
      <c r="VUC21" s="327"/>
      <c r="VUD21" s="327"/>
      <c r="VUE21" s="327"/>
      <c r="VUF21" s="327"/>
      <c r="VUG21" s="327"/>
      <c r="VUH21" s="327"/>
      <c r="VUI21" s="327"/>
      <c r="VUJ21" s="327"/>
      <c r="VUK21" s="327"/>
      <c r="VUL21" s="327"/>
      <c r="VUM21" s="327"/>
      <c r="VUN21" s="327"/>
      <c r="VUO21" s="327"/>
      <c r="VUP21" s="327"/>
      <c r="VUQ21" s="327"/>
      <c r="VUR21" s="327"/>
      <c r="VUS21" s="327"/>
      <c r="VUT21" s="327"/>
      <c r="VUU21" s="327"/>
      <c r="VUV21" s="327"/>
      <c r="VUW21" s="327"/>
      <c r="VUX21" s="327"/>
      <c r="VUY21" s="327"/>
      <c r="VUZ21" s="327"/>
      <c r="VVA21" s="327"/>
      <c r="VVB21" s="327"/>
      <c r="VVC21" s="327"/>
      <c r="VVD21" s="327"/>
      <c r="VVE21" s="327"/>
      <c r="VVF21" s="327"/>
      <c r="VVG21" s="327"/>
      <c r="VVH21" s="327"/>
      <c r="VVI21" s="327"/>
      <c r="VVJ21" s="327"/>
      <c r="VVK21" s="327"/>
      <c r="VVL21" s="327"/>
      <c r="VVM21" s="327"/>
      <c r="VVN21" s="327"/>
      <c r="VVO21" s="327"/>
      <c r="VVP21" s="327"/>
      <c r="VVQ21" s="327"/>
      <c r="VVR21" s="327"/>
      <c r="VVS21" s="327"/>
      <c r="VVT21" s="327"/>
      <c r="VVU21" s="327"/>
      <c r="VVV21" s="327"/>
      <c r="VVW21" s="327"/>
      <c r="VVX21" s="327"/>
      <c r="VVY21" s="327"/>
      <c r="VVZ21" s="327"/>
      <c r="VWA21" s="327"/>
      <c r="VWB21" s="327"/>
      <c r="VWC21" s="327"/>
      <c r="VWD21" s="327"/>
      <c r="VWE21" s="327"/>
      <c r="VWF21" s="327"/>
      <c r="VWG21" s="327"/>
      <c r="VWH21" s="327"/>
      <c r="VWI21" s="327"/>
      <c r="VWJ21" s="327"/>
      <c r="VWK21" s="327"/>
      <c r="VWL21" s="327"/>
      <c r="VWM21" s="327"/>
      <c r="VWN21" s="327"/>
      <c r="VWO21" s="327"/>
      <c r="VWP21" s="327"/>
      <c r="VWQ21" s="327"/>
      <c r="VWR21" s="327"/>
      <c r="VWS21" s="327"/>
      <c r="VWT21" s="327"/>
      <c r="VWU21" s="327"/>
      <c r="VWV21" s="327"/>
      <c r="VWW21" s="327"/>
      <c r="VWX21" s="327"/>
      <c r="VWY21" s="327"/>
      <c r="VWZ21" s="327"/>
      <c r="VXA21" s="327"/>
      <c r="VXB21" s="327"/>
      <c r="VXC21" s="327"/>
      <c r="VXD21" s="327"/>
      <c r="VXE21" s="327"/>
      <c r="VXF21" s="327"/>
      <c r="VXG21" s="327"/>
      <c r="VXH21" s="327"/>
      <c r="VXI21" s="327"/>
      <c r="VXJ21" s="327"/>
      <c r="VXK21" s="327"/>
      <c r="VXL21" s="327"/>
      <c r="VXM21" s="327"/>
      <c r="VXN21" s="327"/>
      <c r="VXO21" s="327"/>
      <c r="VXP21" s="327"/>
      <c r="VXQ21" s="327"/>
      <c r="VXR21" s="327"/>
      <c r="VXS21" s="327"/>
      <c r="VXT21" s="327"/>
      <c r="VXU21" s="327"/>
      <c r="VXV21" s="327"/>
      <c r="VXW21" s="327"/>
      <c r="VXX21" s="327"/>
      <c r="VXY21" s="327"/>
      <c r="VXZ21" s="327"/>
      <c r="VYA21" s="327"/>
      <c r="VYB21" s="327"/>
      <c r="VYC21" s="327"/>
      <c r="VYD21" s="327"/>
      <c r="VYE21" s="327"/>
      <c r="VYF21" s="327"/>
      <c r="VYG21" s="327"/>
      <c r="VYH21" s="327"/>
      <c r="VYI21" s="327"/>
      <c r="VYJ21" s="327"/>
      <c r="VYK21" s="327"/>
      <c r="VYL21" s="327"/>
      <c r="VYM21" s="327"/>
      <c r="VYN21" s="327"/>
      <c r="VYO21" s="327"/>
      <c r="VYP21" s="327"/>
      <c r="VYQ21" s="327"/>
      <c r="VYR21" s="327"/>
      <c r="VYS21" s="327"/>
      <c r="VYT21" s="327"/>
      <c r="VYU21" s="327"/>
      <c r="VYV21" s="327"/>
      <c r="VYW21" s="327"/>
      <c r="VYX21" s="327"/>
      <c r="VYY21" s="327"/>
      <c r="VYZ21" s="327"/>
      <c r="VZA21" s="327"/>
      <c r="VZB21" s="327"/>
      <c r="VZC21" s="327"/>
      <c r="VZD21" s="327"/>
      <c r="VZE21" s="327"/>
      <c r="VZF21" s="327"/>
      <c r="VZG21" s="327"/>
      <c r="VZH21" s="327"/>
      <c r="VZI21" s="327"/>
      <c r="VZJ21" s="327"/>
      <c r="VZK21" s="327"/>
      <c r="VZL21" s="327"/>
      <c r="VZM21" s="327"/>
      <c r="VZN21" s="327"/>
      <c r="VZO21" s="327"/>
      <c r="VZP21" s="327"/>
      <c r="VZQ21" s="327"/>
      <c r="VZR21" s="327"/>
      <c r="VZS21" s="327"/>
      <c r="VZT21" s="327"/>
      <c r="VZU21" s="327"/>
      <c r="VZV21" s="327"/>
      <c r="VZW21" s="327"/>
      <c r="VZX21" s="327"/>
      <c r="VZY21" s="327"/>
      <c r="VZZ21" s="327"/>
      <c r="WAA21" s="327"/>
      <c r="WAB21" s="327"/>
      <c r="WAC21" s="327"/>
      <c r="WAD21" s="327"/>
      <c r="WAE21" s="327"/>
      <c r="WAF21" s="327"/>
      <c r="WAG21" s="327"/>
      <c r="WAH21" s="327"/>
      <c r="WAI21" s="327"/>
      <c r="WAJ21" s="327"/>
      <c r="WAK21" s="327"/>
      <c r="WAL21" s="327"/>
      <c r="WAM21" s="327"/>
      <c r="WAN21" s="327"/>
      <c r="WAO21" s="327"/>
      <c r="WAP21" s="327"/>
      <c r="WAQ21" s="327"/>
      <c r="WAR21" s="327"/>
      <c r="WAS21" s="327"/>
      <c r="WAT21" s="327"/>
      <c r="WAU21" s="327"/>
      <c r="WAV21" s="327"/>
      <c r="WAW21" s="327"/>
      <c r="WAX21" s="327"/>
      <c r="WAY21" s="327"/>
      <c r="WAZ21" s="327"/>
      <c r="WBA21" s="327"/>
      <c r="WBB21" s="327"/>
      <c r="WBC21" s="327"/>
      <c r="WBD21" s="327"/>
      <c r="WBE21" s="327"/>
      <c r="WBF21" s="327"/>
      <c r="WBG21" s="327"/>
      <c r="WBH21" s="327"/>
      <c r="WBI21" s="327"/>
      <c r="WBJ21" s="327"/>
      <c r="WBK21" s="327"/>
      <c r="WBL21" s="327"/>
      <c r="WBM21" s="327"/>
      <c r="WBN21" s="327"/>
      <c r="WBO21" s="327"/>
      <c r="WBP21" s="327"/>
      <c r="WBQ21" s="327"/>
      <c r="WBR21" s="327"/>
      <c r="WBS21" s="327"/>
      <c r="WBT21" s="327"/>
      <c r="WBU21" s="327"/>
      <c r="WBV21" s="327"/>
      <c r="WBW21" s="327"/>
      <c r="WBX21" s="327"/>
      <c r="WBY21" s="327"/>
      <c r="WBZ21" s="327"/>
      <c r="WCA21" s="327"/>
      <c r="WCB21" s="327"/>
      <c r="WCC21" s="327"/>
      <c r="WCD21" s="327"/>
      <c r="WCE21" s="327"/>
      <c r="WCF21" s="327"/>
      <c r="WCG21" s="327"/>
      <c r="WCH21" s="327"/>
      <c r="WCI21" s="327"/>
      <c r="WCJ21" s="327"/>
      <c r="WCK21" s="327"/>
      <c r="WCL21" s="327"/>
      <c r="WCM21" s="327"/>
      <c r="WCN21" s="327"/>
      <c r="WCO21" s="327"/>
      <c r="WCP21" s="327"/>
      <c r="WCQ21" s="327"/>
      <c r="WCR21" s="327"/>
      <c r="WCS21" s="327"/>
      <c r="WCT21" s="327"/>
      <c r="WCU21" s="327"/>
      <c r="WCV21" s="327"/>
      <c r="WCW21" s="327"/>
      <c r="WCX21" s="327"/>
      <c r="WCY21" s="327"/>
      <c r="WCZ21" s="327"/>
      <c r="WDA21" s="327"/>
      <c r="WDB21" s="327"/>
      <c r="WDC21" s="327"/>
      <c r="WDD21" s="327"/>
      <c r="WDE21" s="327"/>
      <c r="WDF21" s="327"/>
      <c r="WDG21" s="327"/>
      <c r="WDH21" s="327"/>
      <c r="WDI21" s="327"/>
      <c r="WDJ21" s="327"/>
      <c r="WDK21" s="327"/>
      <c r="WDL21" s="327"/>
      <c r="WDM21" s="327"/>
      <c r="WDN21" s="327"/>
      <c r="WDO21" s="327"/>
      <c r="WDP21" s="327"/>
      <c r="WDQ21" s="327"/>
      <c r="WDR21" s="327"/>
      <c r="WDS21" s="327"/>
      <c r="WDT21" s="327"/>
      <c r="WDU21" s="327"/>
      <c r="WDV21" s="327"/>
      <c r="WDW21" s="327"/>
      <c r="WDX21" s="327"/>
      <c r="WDY21" s="327"/>
      <c r="WDZ21" s="327"/>
      <c r="WEA21" s="327"/>
      <c r="WEB21" s="327"/>
      <c r="WEC21" s="327"/>
      <c r="WED21" s="327"/>
      <c r="WEE21" s="327"/>
      <c r="WEF21" s="327"/>
      <c r="WEG21" s="327"/>
      <c r="WEH21" s="327"/>
      <c r="WEI21" s="327"/>
      <c r="WEJ21" s="327"/>
      <c r="WEK21" s="327"/>
      <c r="WEL21" s="327"/>
      <c r="WEM21" s="327"/>
      <c r="WEN21" s="327"/>
      <c r="WEO21" s="327"/>
      <c r="WEP21" s="327"/>
      <c r="WEQ21" s="327"/>
      <c r="WER21" s="327"/>
      <c r="WES21" s="327"/>
      <c r="WET21" s="327"/>
      <c r="WEU21" s="327"/>
      <c r="WEV21" s="327"/>
      <c r="WEW21" s="327"/>
      <c r="WEX21" s="327"/>
      <c r="WEY21" s="327"/>
      <c r="WEZ21" s="327"/>
      <c r="WFA21" s="327"/>
      <c r="WFB21" s="327"/>
      <c r="WFC21" s="327"/>
      <c r="WFD21" s="327"/>
      <c r="WFE21" s="327"/>
      <c r="WFF21" s="327"/>
      <c r="WFG21" s="327"/>
      <c r="WFH21" s="327"/>
      <c r="WFI21" s="327"/>
      <c r="WFJ21" s="327"/>
      <c r="WFK21" s="327"/>
      <c r="WFL21" s="327"/>
      <c r="WFM21" s="327"/>
      <c r="WFN21" s="327"/>
      <c r="WFO21" s="327"/>
      <c r="WFP21" s="327"/>
      <c r="WFQ21" s="327"/>
      <c r="WFR21" s="327"/>
      <c r="WFS21" s="327"/>
      <c r="WFT21" s="327"/>
      <c r="WFU21" s="327"/>
      <c r="WFV21" s="327"/>
      <c r="WFW21" s="327"/>
      <c r="WFX21" s="327"/>
      <c r="WFY21" s="327"/>
      <c r="WFZ21" s="327"/>
      <c r="WGA21" s="327"/>
      <c r="WGB21" s="327"/>
      <c r="WGC21" s="327"/>
      <c r="WGD21" s="327"/>
      <c r="WGE21" s="327"/>
      <c r="WGF21" s="327"/>
      <c r="WGG21" s="327"/>
      <c r="WGH21" s="327"/>
      <c r="WGI21" s="327"/>
      <c r="WGJ21" s="327"/>
      <c r="WGK21" s="327"/>
      <c r="WGL21" s="327"/>
      <c r="WGM21" s="327"/>
      <c r="WGN21" s="327"/>
      <c r="WGO21" s="327"/>
      <c r="WGP21" s="327"/>
      <c r="WGQ21" s="327"/>
      <c r="WGR21" s="327"/>
      <c r="WGS21" s="327"/>
      <c r="WGT21" s="327"/>
      <c r="WGU21" s="327"/>
      <c r="WGV21" s="327"/>
      <c r="WGW21" s="327"/>
      <c r="WGX21" s="327"/>
      <c r="WGY21" s="327"/>
      <c r="WGZ21" s="327"/>
      <c r="WHA21" s="327"/>
      <c r="WHB21" s="327"/>
      <c r="WHC21" s="327"/>
      <c r="WHD21" s="327"/>
      <c r="WHE21" s="327"/>
      <c r="WHF21" s="327"/>
      <c r="WHG21" s="327"/>
      <c r="WHH21" s="327"/>
      <c r="WHI21" s="327"/>
      <c r="WHJ21" s="327"/>
      <c r="WHK21" s="327"/>
      <c r="WHL21" s="327"/>
      <c r="WHM21" s="327"/>
      <c r="WHN21" s="327"/>
      <c r="WHO21" s="327"/>
      <c r="WHP21" s="327"/>
      <c r="WHQ21" s="327"/>
      <c r="WHR21" s="327"/>
      <c r="WHS21" s="327"/>
      <c r="WHT21" s="327"/>
      <c r="WHU21" s="327"/>
      <c r="WHV21" s="327"/>
      <c r="WHW21" s="327"/>
      <c r="WHX21" s="327"/>
      <c r="WHY21" s="327"/>
      <c r="WHZ21" s="327"/>
      <c r="WIA21" s="327"/>
      <c r="WIB21" s="327"/>
      <c r="WIC21" s="327"/>
      <c r="WID21" s="327"/>
      <c r="WIE21" s="327"/>
      <c r="WIF21" s="327"/>
      <c r="WIG21" s="327"/>
      <c r="WIH21" s="327"/>
      <c r="WII21" s="327"/>
      <c r="WIJ21" s="327"/>
      <c r="WIK21" s="327"/>
      <c r="WIL21" s="327"/>
      <c r="WIM21" s="327"/>
      <c r="WIN21" s="327"/>
      <c r="WIO21" s="327"/>
      <c r="WIP21" s="327"/>
      <c r="WIQ21" s="327"/>
      <c r="WIR21" s="327"/>
      <c r="WIS21" s="327"/>
      <c r="WIT21" s="327"/>
      <c r="WIU21" s="327"/>
      <c r="WIV21" s="327"/>
      <c r="WIW21" s="327"/>
      <c r="WIX21" s="327"/>
      <c r="WIY21" s="327"/>
      <c r="WIZ21" s="327"/>
      <c r="WJA21" s="327"/>
      <c r="WJB21" s="327"/>
      <c r="WJC21" s="327"/>
      <c r="WJD21" s="327"/>
      <c r="WJE21" s="327"/>
      <c r="WJF21" s="327"/>
      <c r="WJG21" s="327"/>
      <c r="WJH21" s="327"/>
      <c r="WJI21" s="327"/>
      <c r="WJJ21" s="327"/>
      <c r="WJK21" s="327"/>
      <c r="WJL21" s="327"/>
      <c r="WJM21" s="327"/>
      <c r="WJN21" s="327"/>
      <c r="WJO21" s="327"/>
      <c r="WJP21" s="327"/>
      <c r="WJQ21" s="327"/>
      <c r="WJR21" s="327"/>
      <c r="WJS21" s="327"/>
      <c r="WJT21" s="327"/>
      <c r="WJU21" s="327"/>
      <c r="WJV21" s="327"/>
      <c r="WJW21" s="327"/>
      <c r="WJX21" s="327"/>
      <c r="WJY21" s="327"/>
      <c r="WJZ21" s="327"/>
      <c r="WKA21" s="327"/>
      <c r="WKB21" s="327"/>
      <c r="WKC21" s="327"/>
      <c r="WKD21" s="327"/>
      <c r="WKE21" s="327"/>
      <c r="WKF21" s="327"/>
      <c r="WKG21" s="327"/>
      <c r="WKH21" s="327"/>
      <c r="WKI21" s="327"/>
      <c r="WKJ21" s="327"/>
      <c r="WKK21" s="327"/>
      <c r="WKL21" s="327"/>
      <c r="WKM21" s="327"/>
      <c r="WKN21" s="327"/>
      <c r="WKO21" s="327"/>
      <c r="WKP21" s="327"/>
      <c r="WKQ21" s="327"/>
      <c r="WKR21" s="327"/>
      <c r="WKS21" s="327"/>
      <c r="WKT21" s="327"/>
      <c r="WKU21" s="327"/>
      <c r="WKV21" s="327"/>
      <c r="WKW21" s="327"/>
      <c r="WKX21" s="327"/>
      <c r="WKY21" s="327"/>
      <c r="WKZ21" s="327"/>
      <c r="WLA21" s="327"/>
      <c r="WLB21" s="327"/>
      <c r="WLC21" s="327"/>
      <c r="WLD21" s="327"/>
      <c r="WLE21" s="327"/>
      <c r="WLF21" s="327"/>
      <c r="WLG21" s="327"/>
      <c r="WLH21" s="327"/>
      <c r="WLI21" s="327"/>
      <c r="WLJ21" s="327"/>
      <c r="WLK21" s="327"/>
      <c r="WLL21" s="327"/>
      <c r="WLM21" s="327"/>
      <c r="WLN21" s="327"/>
      <c r="WLO21" s="327"/>
      <c r="WLP21" s="327"/>
      <c r="WLQ21" s="327"/>
      <c r="WLR21" s="327"/>
      <c r="WLS21" s="327"/>
      <c r="WLT21" s="327"/>
      <c r="WLU21" s="327"/>
      <c r="WLV21" s="327"/>
      <c r="WLW21" s="327"/>
      <c r="WLX21" s="327"/>
      <c r="WLY21" s="327"/>
      <c r="WLZ21" s="327"/>
      <c r="WMA21" s="327"/>
      <c r="WMB21" s="327"/>
      <c r="WMC21" s="327"/>
      <c r="WMD21" s="327"/>
      <c r="WME21" s="327"/>
      <c r="WMF21" s="327"/>
      <c r="WMG21" s="327"/>
      <c r="WMH21" s="327"/>
      <c r="WMI21" s="327"/>
      <c r="WMJ21" s="327"/>
      <c r="WMK21" s="327"/>
      <c r="WML21" s="327"/>
      <c r="WMM21" s="327"/>
      <c r="WMN21" s="327"/>
      <c r="WMO21" s="327"/>
      <c r="WMP21" s="327"/>
      <c r="WMQ21" s="327"/>
      <c r="WMR21" s="327"/>
      <c r="WMS21" s="327"/>
      <c r="WMT21" s="327"/>
      <c r="WMU21" s="327"/>
      <c r="WMV21" s="327"/>
      <c r="WMW21" s="327"/>
      <c r="WMX21" s="327"/>
      <c r="WMY21" s="327"/>
      <c r="WMZ21" s="327"/>
      <c r="WNA21" s="327"/>
      <c r="WNB21" s="327"/>
      <c r="WNC21" s="327"/>
      <c r="WND21" s="327"/>
      <c r="WNE21" s="327"/>
      <c r="WNF21" s="327"/>
      <c r="WNG21" s="327"/>
      <c r="WNH21" s="327"/>
      <c r="WNI21" s="327"/>
      <c r="WNJ21" s="327"/>
      <c r="WNK21" s="327"/>
      <c r="WNL21" s="327"/>
      <c r="WNM21" s="327"/>
      <c r="WNN21" s="327"/>
      <c r="WNO21" s="327"/>
      <c r="WNP21" s="327"/>
      <c r="WNQ21" s="327"/>
      <c r="WNR21" s="327"/>
      <c r="WNS21" s="327"/>
      <c r="WNT21" s="327"/>
      <c r="WNU21" s="327"/>
      <c r="WNV21" s="327"/>
      <c r="WNW21" s="327"/>
      <c r="WNX21" s="327"/>
      <c r="WNY21" s="327"/>
      <c r="WNZ21" s="327"/>
      <c r="WOA21" s="327"/>
      <c r="WOB21" s="327"/>
      <c r="WOC21" s="327"/>
      <c r="WOD21" s="327"/>
      <c r="WOE21" s="327"/>
      <c r="WOF21" s="327"/>
      <c r="WOG21" s="327"/>
      <c r="WOH21" s="327"/>
      <c r="WOI21" s="327"/>
      <c r="WOJ21" s="327"/>
      <c r="WOK21" s="327"/>
      <c r="WOL21" s="327"/>
      <c r="WOM21" s="327"/>
      <c r="WON21" s="327"/>
      <c r="WOO21" s="327"/>
      <c r="WOP21" s="327"/>
      <c r="WOQ21" s="327"/>
      <c r="WOR21" s="327"/>
      <c r="WOS21" s="327"/>
      <c r="WOT21" s="327"/>
      <c r="WOU21" s="327"/>
      <c r="WOV21" s="327"/>
      <c r="WOW21" s="327"/>
      <c r="WOX21" s="327"/>
      <c r="WOY21" s="327"/>
      <c r="WOZ21" s="327"/>
      <c r="WPA21" s="327"/>
      <c r="WPB21" s="327"/>
      <c r="WPC21" s="327"/>
      <c r="WPD21" s="327"/>
      <c r="WPE21" s="327"/>
      <c r="WPF21" s="327"/>
      <c r="WPG21" s="327"/>
      <c r="WPH21" s="327"/>
      <c r="WPI21" s="327"/>
      <c r="WPJ21" s="327"/>
      <c r="WPK21" s="327"/>
      <c r="WPL21" s="327"/>
      <c r="WPM21" s="327"/>
      <c r="WPN21" s="327"/>
      <c r="WPO21" s="327"/>
      <c r="WPP21" s="327"/>
      <c r="WPQ21" s="327"/>
      <c r="WPR21" s="327"/>
      <c r="WPS21" s="327"/>
      <c r="WPT21" s="327"/>
      <c r="WPU21" s="327"/>
      <c r="WPV21" s="327"/>
      <c r="WPW21" s="327"/>
      <c r="WPX21" s="327"/>
      <c r="WPY21" s="327"/>
      <c r="WPZ21" s="327"/>
      <c r="WQA21" s="327"/>
      <c r="WQB21" s="327"/>
      <c r="WQC21" s="327"/>
      <c r="WQD21" s="327"/>
      <c r="WQE21" s="327"/>
      <c r="WQF21" s="327"/>
      <c r="WQG21" s="327"/>
      <c r="WQH21" s="327"/>
      <c r="WQI21" s="327"/>
      <c r="WQJ21" s="327"/>
      <c r="WQK21" s="327"/>
      <c r="WQL21" s="327"/>
      <c r="WQM21" s="327"/>
      <c r="WQN21" s="327"/>
      <c r="WQO21" s="327"/>
      <c r="WQP21" s="327"/>
      <c r="WQQ21" s="327"/>
      <c r="WQR21" s="327"/>
      <c r="WQS21" s="327"/>
      <c r="WQT21" s="327"/>
      <c r="WQU21" s="327"/>
      <c r="WQV21" s="327"/>
      <c r="WQW21" s="327"/>
      <c r="WQX21" s="327"/>
      <c r="WQY21" s="327"/>
      <c r="WQZ21" s="327"/>
      <c r="WRA21" s="327"/>
      <c r="WRB21" s="327"/>
      <c r="WRC21" s="327"/>
      <c r="WRD21" s="327"/>
      <c r="WRE21" s="327"/>
      <c r="WRF21" s="327"/>
      <c r="WRG21" s="327"/>
      <c r="WRH21" s="327"/>
      <c r="WRI21" s="327"/>
      <c r="WRJ21" s="327"/>
      <c r="WRK21" s="327"/>
      <c r="WRL21" s="327"/>
      <c r="WRM21" s="327"/>
      <c r="WRN21" s="327"/>
      <c r="WRO21" s="327"/>
      <c r="WRP21" s="327"/>
      <c r="WRQ21" s="327"/>
      <c r="WRR21" s="327"/>
      <c r="WRS21" s="327"/>
      <c r="WRT21" s="327"/>
      <c r="WRU21" s="327"/>
      <c r="WRV21" s="327"/>
      <c r="WRW21" s="327"/>
      <c r="WRX21" s="327"/>
      <c r="WRY21" s="327"/>
      <c r="WRZ21" s="327"/>
      <c r="WSA21" s="327"/>
      <c r="WSB21" s="327"/>
      <c r="WSC21" s="327"/>
      <c r="WSD21" s="327"/>
      <c r="WSE21" s="327"/>
      <c r="WSF21" s="327"/>
      <c r="WSG21" s="327"/>
      <c r="WSH21" s="327"/>
      <c r="WSI21" s="327"/>
      <c r="WSJ21" s="327"/>
      <c r="WSK21" s="327"/>
      <c r="WSL21" s="327"/>
      <c r="WSM21" s="327"/>
      <c r="WSN21" s="327"/>
      <c r="WSO21" s="327"/>
      <c r="WSP21" s="327"/>
      <c r="WSQ21" s="327"/>
      <c r="WSR21" s="327"/>
      <c r="WSS21" s="327"/>
      <c r="WST21" s="327"/>
      <c r="WSU21" s="327"/>
      <c r="WSV21" s="327"/>
      <c r="WSW21" s="327"/>
      <c r="WSX21" s="327"/>
      <c r="WSY21" s="327"/>
      <c r="WSZ21" s="327"/>
      <c r="WTA21" s="327"/>
      <c r="WTB21" s="327"/>
      <c r="WTC21" s="327"/>
      <c r="WTD21" s="327"/>
      <c r="WTE21" s="327"/>
      <c r="WTF21" s="327"/>
      <c r="WTG21" s="327"/>
      <c r="WTH21" s="327"/>
      <c r="WTI21" s="327"/>
      <c r="WTJ21" s="327"/>
      <c r="WTK21" s="327"/>
      <c r="WTL21" s="327"/>
      <c r="WTM21" s="327"/>
      <c r="WTN21" s="327"/>
      <c r="WTO21" s="327"/>
      <c r="WTP21" s="327"/>
      <c r="WTQ21" s="327"/>
      <c r="WTR21" s="327"/>
      <c r="WTS21" s="327"/>
      <c r="WTT21" s="327"/>
      <c r="WTU21" s="327"/>
      <c r="WTV21" s="327"/>
      <c r="WTW21" s="327"/>
      <c r="WTX21" s="327"/>
      <c r="WTY21" s="327"/>
      <c r="WTZ21" s="327"/>
      <c r="WUA21" s="327"/>
      <c r="WUB21" s="327"/>
      <c r="WUC21" s="327"/>
      <c r="WUD21" s="327"/>
      <c r="WUE21" s="327"/>
      <c r="WUF21" s="327"/>
      <c r="WUG21" s="327"/>
      <c r="WUH21" s="327"/>
      <c r="WUI21" s="327"/>
      <c r="WUJ21" s="327"/>
      <c r="WUK21" s="327"/>
      <c r="WUL21" s="327"/>
      <c r="WUM21" s="327"/>
      <c r="WUN21" s="327"/>
      <c r="WUO21" s="327"/>
      <c r="WUP21" s="327"/>
      <c r="WUQ21" s="327"/>
      <c r="WUR21" s="327"/>
      <c r="WUS21" s="327"/>
      <c r="WUT21" s="327"/>
      <c r="WUU21" s="327"/>
      <c r="WUV21" s="327"/>
      <c r="WUW21" s="327"/>
      <c r="WUX21" s="327"/>
      <c r="WUY21" s="327"/>
      <c r="WUZ21" s="327"/>
      <c r="WVA21" s="327"/>
      <c r="WVB21" s="327"/>
      <c r="WVC21" s="327"/>
      <c r="WVD21" s="327"/>
      <c r="WVE21" s="327"/>
      <c r="WVF21" s="327"/>
      <c r="WVG21" s="327"/>
      <c r="WVH21" s="327"/>
      <c r="WVI21" s="327"/>
      <c r="WVJ21" s="327"/>
      <c r="WVK21" s="327"/>
      <c r="WVL21" s="327"/>
      <c r="WVM21" s="327"/>
      <c r="WVN21" s="327"/>
      <c r="WVO21" s="327"/>
      <c r="WVP21" s="327"/>
      <c r="WVQ21" s="327"/>
      <c r="WVR21" s="327"/>
      <c r="WVS21" s="327"/>
      <c r="WVT21" s="327"/>
      <c r="WVU21" s="327"/>
      <c r="WVV21" s="327"/>
      <c r="WVW21" s="327"/>
      <c r="WVX21" s="327"/>
      <c r="WVY21" s="327"/>
      <c r="WVZ21" s="327"/>
      <c r="WWA21" s="327"/>
      <c r="WWB21" s="327"/>
      <c r="WWC21" s="327"/>
      <c r="WWD21" s="327"/>
      <c r="WWE21" s="327"/>
      <c r="WWF21" s="327"/>
      <c r="WWG21" s="327"/>
      <c r="WWH21" s="327"/>
      <c r="WWI21" s="327"/>
      <c r="WWJ21" s="327"/>
      <c r="WWK21" s="327"/>
      <c r="WWL21" s="327"/>
      <c r="WWM21" s="327"/>
      <c r="WWN21" s="327"/>
      <c r="WWO21" s="327"/>
      <c r="WWP21" s="327"/>
      <c r="WWQ21" s="327"/>
      <c r="WWR21" s="327"/>
      <c r="WWS21" s="327"/>
      <c r="WWT21" s="327"/>
      <c r="WWU21" s="327"/>
      <c r="WWV21" s="327"/>
      <c r="WWW21" s="327"/>
      <c r="WWX21" s="327"/>
      <c r="WWY21" s="327"/>
      <c r="WWZ21" s="327"/>
      <c r="WXA21" s="327"/>
      <c r="WXB21" s="327"/>
      <c r="WXC21" s="327"/>
      <c r="WXD21" s="327"/>
      <c r="WXE21" s="327"/>
      <c r="WXF21" s="327"/>
      <c r="WXG21" s="327"/>
      <c r="WXH21" s="327"/>
      <c r="WXI21" s="327"/>
      <c r="WXJ21" s="327"/>
      <c r="WXK21" s="327"/>
      <c r="WXL21" s="327"/>
      <c r="WXM21" s="327"/>
      <c r="WXN21" s="327"/>
      <c r="WXO21" s="327"/>
      <c r="WXP21" s="327"/>
      <c r="WXQ21" s="327"/>
      <c r="WXR21" s="327"/>
      <c r="WXS21" s="327"/>
      <c r="WXT21" s="327"/>
      <c r="WXU21" s="327"/>
      <c r="WXV21" s="327"/>
      <c r="WXW21" s="327"/>
      <c r="WXX21" s="327"/>
      <c r="WXY21" s="327"/>
      <c r="WXZ21" s="327"/>
      <c r="WYA21" s="327"/>
      <c r="WYB21" s="327"/>
      <c r="WYC21" s="327"/>
      <c r="WYD21" s="327"/>
      <c r="WYE21" s="327"/>
      <c r="WYF21" s="327"/>
      <c r="WYG21" s="327"/>
      <c r="WYH21" s="327"/>
      <c r="WYI21" s="327"/>
      <c r="WYJ21" s="327"/>
      <c r="WYK21" s="327"/>
      <c r="WYL21" s="327"/>
      <c r="WYM21" s="327"/>
      <c r="WYN21" s="327"/>
      <c r="WYO21" s="327"/>
      <c r="WYP21" s="327"/>
      <c r="WYQ21" s="327"/>
      <c r="WYR21" s="327"/>
      <c r="WYS21" s="327"/>
      <c r="WYT21" s="327"/>
      <c r="WYU21" s="327"/>
      <c r="WYV21" s="327"/>
      <c r="WYW21" s="327"/>
      <c r="WYX21" s="327"/>
      <c r="WYY21" s="327"/>
      <c r="WYZ21" s="327"/>
      <c r="WZA21" s="327"/>
      <c r="WZB21" s="327"/>
      <c r="WZC21" s="327"/>
      <c r="WZD21" s="327"/>
      <c r="WZE21" s="327"/>
      <c r="WZF21" s="327"/>
      <c r="WZG21" s="327"/>
      <c r="WZH21" s="327"/>
      <c r="WZI21" s="327"/>
      <c r="WZJ21" s="327"/>
      <c r="WZK21" s="327"/>
      <c r="WZL21" s="327"/>
      <c r="WZM21" s="327"/>
      <c r="WZN21" s="327"/>
      <c r="WZO21" s="327"/>
      <c r="WZP21" s="327"/>
      <c r="WZQ21" s="327"/>
      <c r="WZR21" s="327"/>
      <c r="WZS21" s="327"/>
      <c r="WZT21" s="327"/>
      <c r="WZU21" s="327"/>
      <c r="WZV21" s="327"/>
      <c r="WZW21" s="327"/>
      <c r="WZX21" s="327"/>
      <c r="WZY21" s="327"/>
      <c r="WZZ21" s="327"/>
      <c r="XAA21" s="327"/>
      <c r="XAB21" s="327"/>
      <c r="XAC21" s="327"/>
      <c r="XAD21" s="327"/>
      <c r="XAE21" s="327"/>
      <c r="XAF21" s="327"/>
      <c r="XAG21" s="327"/>
      <c r="XAH21" s="327"/>
      <c r="XAI21" s="327"/>
      <c r="XAJ21" s="327"/>
      <c r="XAK21" s="327"/>
      <c r="XAL21" s="327"/>
      <c r="XAM21" s="327"/>
      <c r="XAN21" s="327"/>
      <c r="XAO21" s="327"/>
      <c r="XAP21" s="327"/>
      <c r="XAQ21" s="327"/>
      <c r="XAR21" s="327"/>
      <c r="XAS21" s="327"/>
      <c r="XAT21" s="327"/>
      <c r="XAU21" s="327"/>
      <c r="XAV21" s="327"/>
      <c r="XAW21" s="327"/>
      <c r="XAX21" s="327"/>
      <c r="XAY21" s="327"/>
      <c r="XAZ21" s="327"/>
      <c r="XBA21" s="327"/>
      <c r="XBB21" s="327"/>
      <c r="XBC21" s="327"/>
      <c r="XBD21" s="327"/>
      <c r="XBE21" s="327"/>
      <c r="XBF21" s="327"/>
      <c r="XBG21" s="327"/>
      <c r="XBH21" s="327"/>
      <c r="XBI21" s="327"/>
      <c r="XBJ21" s="327"/>
      <c r="XBK21" s="327"/>
      <c r="XBL21" s="327"/>
      <c r="XBM21" s="327"/>
      <c r="XBN21" s="327"/>
      <c r="XBO21" s="327"/>
      <c r="XBP21" s="327"/>
      <c r="XBQ21" s="327"/>
      <c r="XBR21" s="327"/>
      <c r="XBS21" s="327"/>
      <c r="XBT21" s="327"/>
      <c r="XBU21" s="327"/>
      <c r="XBV21" s="327"/>
      <c r="XBW21" s="327"/>
      <c r="XBX21" s="327"/>
      <c r="XBY21" s="327"/>
      <c r="XBZ21" s="327"/>
      <c r="XCA21" s="327"/>
      <c r="XCB21" s="327"/>
      <c r="XCC21" s="327"/>
      <c r="XCD21" s="327"/>
      <c r="XCE21" s="327"/>
      <c r="XCF21" s="327"/>
      <c r="XCG21" s="327"/>
      <c r="XCH21" s="327"/>
      <c r="XCI21" s="327"/>
      <c r="XCJ21" s="327"/>
      <c r="XCK21" s="327"/>
      <c r="XCL21" s="327"/>
      <c r="XCM21" s="327"/>
      <c r="XCN21" s="327"/>
      <c r="XCO21" s="327"/>
      <c r="XCP21" s="327"/>
      <c r="XCQ21" s="327"/>
      <c r="XCR21" s="327"/>
      <c r="XCS21" s="327"/>
      <c r="XCT21" s="327"/>
      <c r="XCU21" s="327"/>
      <c r="XCV21" s="327"/>
      <c r="XCW21" s="327"/>
      <c r="XCX21" s="327"/>
      <c r="XCY21" s="327"/>
      <c r="XCZ21" s="327"/>
      <c r="XDA21" s="327"/>
      <c r="XDB21" s="327"/>
      <c r="XDC21" s="327"/>
      <c r="XDD21" s="327"/>
      <c r="XDE21" s="327"/>
      <c r="XDF21" s="327"/>
      <c r="XDG21" s="327"/>
      <c r="XDH21" s="327"/>
      <c r="XDI21" s="327"/>
      <c r="XDJ21" s="327"/>
      <c r="XDK21" s="327"/>
      <c r="XDL21" s="327"/>
      <c r="XDM21" s="327"/>
      <c r="XDN21" s="327"/>
      <c r="XDO21" s="327"/>
      <c r="XDP21" s="327"/>
      <c r="XDQ21" s="327"/>
      <c r="XDR21" s="327"/>
      <c r="XDS21" s="327"/>
      <c r="XDT21" s="327"/>
      <c r="XDU21" s="327"/>
      <c r="XDV21" s="327"/>
      <c r="XDW21" s="327"/>
      <c r="XDX21" s="327"/>
      <c r="XDY21" s="327"/>
      <c r="XDZ21" s="327"/>
      <c r="XEA21" s="327"/>
      <c r="XEB21" s="327"/>
      <c r="XEC21" s="327"/>
      <c r="XED21" s="327"/>
      <c r="XEE21" s="327"/>
      <c r="XEF21" s="327"/>
      <c r="XEG21" s="327"/>
      <c r="XEH21" s="327"/>
      <c r="XEI21" s="327"/>
      <c r="XEJ21" s="327"/>
      <c r="XEK21" s="327"/>
      <c r="XEL21" s="327"/>
      <c r="XEM21" s="327"/>
      <c r="XEN21" s="327"/>
      <c r="XEO21" s="327"/>
      <c r="XEP21" s="327"/>
      <c r="XEQ21" s="327"/>
      <c r="XER21" s="327"/>
      <c r="XES21" s="327"/>
      <c r="XET21" s="327"/>
      <c r="XEU21" s="327"/>
      <c r="XEV21" s="327"/>
      <c r="XEW21" s="327"/>
      <c r="XEX21" s="327"/>
      <c r="XEY21" s="327"/>
      <c r="XEZ21" s="327"/>
      <c r="XFA21" s="327"/>
      <c r="XFB21" s="327"/>
      <c r="XFC21" s="327"/>
    </row>
    <row r="22" spans="1:16383">
      <c r="A22" s="352"/>
      <c r="B22" s="353"/>
      <c r="C22" s="354"/>
      <c r="D22" s="354"/>
      <c r="E22" s="355"/>
      <c r="F22" s="355"/>
      <c r="G22" s="356"/>
      <c r="H22" s="356" t="e">
        <f>SUM(#REF!)</f>
        <v>#REF!</v>
      </c>
      <c r="I22" s="356" t="e">
        <f>SUM(#REF!)</f>
        <v>#REF!</v>
      </c>
      <c r="J22" s="356" t="e">
        <f>SUM(#REF!)</f>
        <v>#REF!</v>
      </c>
      <c r="K22" s="356" t="e">
        <f>SUM(#REF!)</f>
        <v>#REF!</v>
      </c>
      <c r="L22" s="356" t="e">
        <f>SUM(#REF!)</f>
        <v>#REF!</v>
      </c>
      <c r="M22" s="356" t="e">
        <f>SUM(M4:M20)</f>
        <v>#REF!</v>
      </c>
      <c r="N22" s="353"/>
      <c r="O22" s="357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19"/>
      <c r="AD22" s="319"/>
      <c r="AE22" s="319"/>
      <c r="AF22" s="319"/>
      <c r="AG22" s="319"/>
      <c r="AH22" s="319"/>
      <c r="AI22" s="319"/>
      <c r="AJ22" s="319"/>
      <c r="AK22" s="319"/>
      <c r="AL22" s="319"/>
      <c r="AM22" s="319"/>
      <c r="AN22" s="319"/>
      <c r="AO22" s="319"/>
      <c r="AP22" s="319"/>
      <c r="AQ22" s="319"/>
      <c r="AR22" s="319"/>
      <c r="AS22" s="319"/>
      <c r="AT22" s="319"/>
      <c r="AU22" s="319"/>
      <c r="AV22" s="319"/>
      <c r="AW22" s="319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0"/>
      <c r="EO22" s="60"/>
      <c r="EP22" s="60"/>
      <c r="EQ22" s="60"/>
      <c r="ER22" s="60"/>
      <c r="ES22" s="60"/>
      <c r="ET22" s="60"/>
      <c r="EU22" s="60"/>
      <c r="EV22" s="60"/>
      <c r="EW22" s="60"/>
      <c r="EX22" s="60"/>
      <c r="EY22" s="60"/>
      <c r="EZ22" s="60"/>
      <c r="FA22" s="60"/>
      <c r="FB22" s="60"/>
      <c r="FC22" s="60"/>
      <c r="FD22" s="60"/>
      <c r="FE22" s="60"/>
      <c r="FF22" s="60"/>
      <c r="FG22" s="60"/>
      <c r="FH22" s="60"/>
      <c r="FI22" s="60"/>
      <c r="FJ22" s="60"/>
      <c r="FK22" s="60"/>
      <c r="FL22" s="60"/>
      <c r="FM22" s="60"/>
      <c r="FN22" s="60"/>
      <c r="FO22" s="60"/>
      <c r="FP22" s="60"/>
      <c r="FQ22" s="60"/>
      <c r="FR22" s="60"/>
      <c r="FS22" s="60"/>
      <c r="FT22" s="60"/>
      <c r="FU22" s="60"/>
      <c r="FV22" s="60"/>
      <c r="FW22" s="60"/>
      <c r="FX22" s="60"/>
      <c r="FY22" s="60"/>
      <c r="FZ22" s="60"/>
      <c r="GA22" s="60"/>
      <c r="GB22" s="60"/>
      <c r="GC22" s="60"/>
      <c r="GD22" s="60"/>
      <c r="GE22" s="60"/>
      <c r="GF22" s="60"/>
      <c r="GG22" s="60"/>
      <c r="GH22" s="60"/>
      <c r="GI22" s="60"/>
      <c r="GJ22" s="60"/>
      <c r="GK22" s="60"/>
      <c r="GL22" s="60"/>
      <c r="GM22" s="60"/>
      <c r="GN22" s="60"/>
      <c r="GO22" s="60"/>
      <c r="GP22" s="60"/>
      <c r="GQ22" s="60"/>
      <c r="GR22" s="60"/>
      <c r="GS22" s="60"/>
      <c r="GT22" s="60"/>
      <c r="GU22" s="60"/>
      <c r="GV22" s="60"/>
      <c r="GW22" s="60"/>
      <c r="GX22" s="60"/>
      <c r="GY22" s="60"/>
      <c r="GZ22" s="60"/>
      <c r="HA22" s="60"/>
      <c r="HB22" s="60"/>
      <c r="HC22" s="60"/>
      <c r="HD22" s="60"/>
      <c r="HE22" s="60"/>
      <c r="HF22" s="60"/>
      <c r="HG22" s="60"/>
      <c r="HH22" s="60"/>
      <c r="HI22" s="60"/>
      <c r="HJ22" s="60"/>
      <c r="HK22" s="60"/>
      <c r="HL22" s="60"/>
      <c r="HM22" s="60"/>
      <c r="HN22" s="60"/>
      <c r="HO22" s="60"/>
      <c r="HP22" s="60"/>
      <c r="HQ22" s="60"/>
      <c r="HR22" s="60"/>
      <c r="HS22" s="60"/>
      <c r="HT22" s="60"/>
      <c r="HU22" s="60"/>
      <c r="HV22" s="60"/>
      <c r="HW22" s="60"/>
      <c r="HX22" s="60"/>
      <c r="HY22" s="60"/>
      <c r="HZ22" s="60"/>
      <c r="IA22" s="60"/>
      <c r="IB22" s="60"/>
      <c r="IC22" s="60"/>
      <c r="ID22" s="60"/>
      <c r="IE22" s="60"/>
      <c r="IF22" s="60"/>
      <c r="IG22" s="60"/>
      <c r="IH22" s="60"/>
      <c r="II22" s="60"/>
      <c r="IJ22" s="60"/>
      <c r="IK22" s="60"/>
      <c r="IL22" s="60"/>
      <c r="IM22" s="60"/>
      <c r="IN22" s="60"/>
      <c r="IO22" s="60"/>
      <c r="IP22" s="60"/>
      <c r="IQ22" s="60"/>
      <c r="IR22" s="60"/>
      <c r="IS22" s="60"/>
      <c r="IT22" s="60"/>
      <c r="IU22" s="60"/>
      <c r="IV22" s="60"/>
      <c r="IW22" s="60"/>
      <c r="IX22" s="60"/>
      <c r="IY22" s="60"/>
      <c r="IZ22" s="60"/>
      <c r="JA22" s="60"/>
      <c r="JB22" s="60"/>
      <c r="JC22" s="60"/>
      <c r="JD22" s="60"/>
      <c r="JE22" s="60"/>
      <c r="JF22" s="60"/>
      <c r="JG22" s="60"/>
      <c r="JH22" s="60"/>
      <c r="JI22" s="60"/>
      <c r="JJ22" s="60"/>
      <c r="JK22" s="60"/>
      <c r="JL22" s="60"/>
      <c r="JM22" s="60"/>
      <c r="JN22" s="60"/>
      <c r="JO22" s="60"/>
      <c r="JP22" s="60"/>
      <c r="JQ22" s="60"/>
      <c r="JR22" s="60"/>
      <c r="JS22" s="60"/>
      <c r="JT22" s="60"/>
      <c r="JU22" s="60"/>
      <c r="JV22" s="60"/>
      <c r="JW22" s="60"/>
      <c r="JX22" s="60"/>
      <c r="JY22" s="60"/>
      <c r="JZ22" s="60"/>
      <c r="KA22" s="60"/>
      <c r="KB22" s="60"/>
      <c r="KC22" s="60"/>
      <c r="KD22" s="60"/>
      <c r="KE22" s="60"/>
      <c r="KF22" s="60"/>
      <c r="KG22" s="60"/>
      <c r="KH22" s="60"/>
      <c r="KI22" s="60"/>
      <c r="KJ22" s="60"/>
      <c r="KK22" s="60"/>
      <c r="KL22" s="60"/>
      <c r="KM22" s="60"/>
      <c r="KN22" s="60"/>
      <c r="KO22" s="60"/>
      <c r="KP22" s="60"/>
      <c r="KQ22" s="60"/>
      <c r="KR22" s="60"/>
      <c r="KS22" s="60"/>
      <c r="KT22" s="60"/>
      <c r="KU22" s="60"/>
      <c r="KV22" s="60"/>
      <c r="KW22" s="60"/>
      <c r="KX22" s="60"/>
      <c r="KY22" s="60"/>
      <c r="KZ22" s="60"/>
      <c r="LA22" s="60"/>
      <c r="LB22" s="60"/>
      <c r="LC22" s="60"/>
      <c r="LD22" s="60"/>
      <c r="LE22" s="60"/>
      <c r="LF22" s="60"/>
      <c r="LG22" s="60"/>
      <c r="LH22" s="60"/>
      <c r="LI22" s="60"/>
      <c r="LJ22" s="60"/>
      <c r="LK22" s="60"/>
      <c r="LL22" s="60"/>
      <c r="LM22" s="60"/>
      <c r="LN22" s="60"/>
      <c r="LO22" s="60"/>
      <c r="LP22" s="60"/>
      <c r="LQ22" s="60"/>
      <c r="LR22" s="60"/>
      <c r="LS22" s="60"/>
      <c r="LT22" s="60"/>
      <c r="LU22" s="60"/>
      <c r="LV22" s="60"/>
      <c r="LW22" s="60"/>
      <c r="LX22" s="60"/>
      <c r="LY22" s="60"/>
      <c r="LZ22" s="60"/>
      <c r="MA22" s="60"/>
      <c r="MB22" s="60"/>
      <c r="MC22" s="60"/>
      <c r="MD22" s="60"/>
      <c r="ME22" s="60"/>
      <c r="MF22" s="60"/>
      <c r="MG22" s="60"/>
      <c r="MH22" s="60"/>
      <c r="MI22" s="60"/>
      <c r="MJ22" s="60"/>
      <c r="MK22" s="60"/>
      <c r="ML22" s="60"/>
      <c r="MM22" s="60"/>
      <c r="MN22" s="60"/>
      <c r="MO22" s="60"/>
      <c r="MP22" s="60"/>
      <c r="MQ22" s="60"/>
      <c r="MR22" s="60"/>
      <c r="MS22" s="60"/>
      <c r="MT22" s="60"/>
      <c r="MU22" s="60"/>
      <c r="MV22" s="60"/>
      <c r="MW22" s="60"/>
      <c r="MX22" s="60"/>
      <c r="MY22" s="60"/>
      <c r="MZ22" s="60"/>
      <c r="NA22" s="60"/>
      <c r="NB22" s="60"/>
      <c r="NC22" s="60"/>
      <c r="ND22" s="60"/>
      <c r="NE22" s="60"/>
      <c r="NF22" s="60"/>
      <c r="NG22" s="60"/>
      <c r="NH22" s="60"/>
      <c r="NI22" s="60"/>
      <c r="NJ22" s="60"/>
      <c r="NK22" s="60"/>
      <c r="NL22" s="60"/>
      <c r="NM22" s="60"/>
      <c r="NN22" s="60"/>
      <c r="NO22" s="60"/>
      <c r="NP22" s="60"/>
      <c r="NQ22" s="60"/>
      <c r="NR22" s="60"/>
      <c r="NS22" s="60"/>
      <c r="NT22" s="60"/>
      <c r="NU22" s="60"/>
      <c r="NV22" s="60"/>
      <c r="NW22" s="60"/>
      <c r="NX22" s="60"/>
      <c r="NY22" s="60"/>
      <c r="NZ22" s="60"/>
      <c r="OA22" s="60"/>
      <c r="OB22" s="60"/>
      <c r="OC22" s="60"/>
      <c r="OD22" s="60"/>
      <c r="OE22" s="60"/>
      <c r="OF22" s="60"/>
      <c r="OG22" s="60"/>
      <c r="OH22" s="60"/>
      <c r="OI22" s="60"/>
      <c r="OJ22" s="60"/>
      <c r="OK22" s="60"/>
      <c r="OL22" s="60"/>
      <c r="OM22" s="60"/>
      <c r="ON22" s="60"/>
      <c r="OO22" s="60"/>
      <c r="OP22" s="60"/>
      <c r="OQ22" s="60"/>
      <c r="OR22" s="60"/>
      <c r="OS22" s="60"/>
      <c r="OT22" s="60"/>
      <c r="OU22" s="60"/>
      <c r="OV22" s="60"/>
      <c r="OW22" s="60"/>
      <c r="OX22" s="60"/>
      <c r="OY22" s="60"/>
      <c r="OZ22" s="60"/>
      <c r="PA22" s="60"/>
      <c r="PB22" s="60"/>
      <c r="PC22" s="60"/>
      <c r="PD22" s="60"/>
      <c r="PE22" s="60"/>
      <c r="PF22" s="60"/>
      <c r="PG22" s="60"/>
      <c r="PH22" s="60"/>
      <c r="PI22" s="60"/>
      <c r="PJ22" s="60"/>
      <c r="PK22" s="60"/>
      <c r="PL22" s="60"/>
      <c r="PM22" s="60"/>
      <c r="PN22" s="60"/>
      <c r="PO22" s="60"/>
      <c r="PP22" s="60"/>
      <c r="PQ22" s="60"/>
      <c r="PR22" s="60"/>
      <c r="PS22" s="60"/>
      <c r="PT22" s="60"/>
      <c r="PU22" s="60"/>
      <c r="PV22" s="60"/>
      <c r="PW22" s="60"/>
      <c r="PX22" s="60"/>
      <c r="PY22" s="60"/>
      <c r="PZ22" s="60"/>
      <c r="QA22" s="60"/>
      <c r="QB22" s="60"/>
      <c r="QC22" s="60"/>
      <c r="QD22" s="60"/>
      <c r="QE22" s="60"/>
      <c r="QF22" s="60"/>
      <c r="QG22" s="60"/>
      <c r="QH22" s="60"/>
      <c r="QI22" s="60"/>
      <c r="QJ22" s="60"/>
      <c r="QK22" s="60"/>
      <c r="QL22" s="60"/>
      <c r="QM22" s="60"/>
      <c r="QN22" s="60"/>
      <c r="QO22" s="60"/>
      <c r="QP22" s="60"/>
      <c r="QQ22" s="60"/>
      <c r="QR22" s="60"/>
      <c r="QS22" s="60"/>
      <c r="QT22" s="60"/>
      <c r="QU22" s="60"/>
      <c r="QV22" s="60"/>
      <c r="QW22" s="60"/>
      <c r="QX22" s="60"/>
      <c r="QY22" s="60"/>
      <c r="QZ22" s="60"/>
      <c r="RA22" s="60"/>
      <c r="RB22" s="60"/>
      <c r="RC22" s="60"/>
      <c r="RD22" s="60"/>
      <c r="RE22" s="60"/>
      <c r="RF22" s="60"/>
      <c r="RG22" s="60"/>
      <c r="RH22" s="60"/>
      <c r="RI22" s="60"/>
      <c r="RJ22" s="60"/>
      <c r="RK22" s="60"/>
      <c r="RL22" s="60"/>
      <c r="RM22" s="60"/>
      <c r="RN22" s="60"/>
      <c r="RO22" s="60"/>
      <c r="RP22" s="60"/>
      <c r="RQ22" s="60"/>
      <c r="RR22" s="60"/>
      <c r="RS22" s="60"/>
      <c r="RT22" s="60"/>
      <c r="RU22" s="60"/>
      <c r="RV22" s="60"/>
      <c r="RW22" s="60"/>
      <c r="RX22" s="60"/>
      <c r="RY22" s="60"/>
      <c r="RZ22" s="60"/>
      <c r="SA22" s="60"/>
      <c r="SB22" s="60"/>
      <c r="SC22" s="60"/>
      <c r="SD22" s="60"/>
      <c r="SE22" s="60"/>
      <c r="SF22" s="60"/>
      <c r="SG22" s="60"/>
      <c r="SH22" s="60"/>
      <c r="SI22" s="60"/>
      <c r="SJ22" s="60"/>
      <c r="SK22" s="60"/>
      <c r="SL22" s="60"/>
      <c r="SM22" s="60"/>
      <c r="SN22" s="60"/>
      <c r="SO22" s="60"/>
      <c r="SP22" s="60"/>
      <c r="SQ22" s="60"/>
      <c r="SR22" s="60"/>
      <c r="SS22" s="60"/>
      <c r="ST22" s="60"/>
      <c r="SU22" s="60"/>
      <c r="SV22" s="60"/>
      <c r="SW22" s="60"/>
      <c r="SX22" s="60"/>
      <c r="SY22" s="60"/>
      <c r="SZ22" s="60"/>
      <c r="TA22" s="60"/>
      <c r="TB22" s="60"/>
      <c r="TC22" s="60"/>
      <c r="TD22" s="60"/>
      <c r="TE22" s="60"/>
      <c r="TF22" s="60"/>
      <c r="TG22" s="60"/>
      <c r="TH22" s="60"/>
      <c r="TI22" s="60"/>
      <c r="TJ22" s="60"/>
      <c r="TK22" s="60"/>
      <c r="TL22" s="60"/>
      <c r="TM22" s="60"/>
      <c r="TN22" s="60"/>
      <c r="TO22" s="60"/>
      <c r="TP22" s="60"/>
      <c r="TQ22" s="60"/>
      <c r="TR22" s="60"/>
      <c r="TS22" s="60"/>
      <c r="TT22" s="60"/>
      <c r="TU22" s="60"/>
      <c r="TV22" s="60"/>
      <c r="TW22" s="60"/>
      <c r="TX22" s="60"/>
      <c r="TY22" s="60"/>
      <c r="TZ22" s="60"/>
      <c r="UA22" s="60"/>
      <c r="UB22" s="60"/>
      <c r="UC22" s="60"/>
      <c r="UD22" s="60"/>
      <c r="UE22" s="60"/>
      <c r="UF22" s="60"/>
      <c r="UG22" s="60"/>
      <c r="UH22" s="60"/>
      <c r="UI22" s="60"/>
      <c r="UJ22" s="60"/>
      <c r="UK22" s="60"/>
      <c r="UL22" s="60"/>
      <c r="UM22" s="60"/>
      <c r="UN22" s="60"/>
      <c r="UO22" s="60"/>
      <c r="UP22" s="60"/>
      <c r="UQ22" s="60"/>
      <c r="UR22" s="60"/>
      <c r="US22" s="60"/>
      <c r="UT22" s="60"/>
      <c r="UU22" s="60"/>
      <c r="UV22" s="60"/>
      <c r="UW22" s="60"/>
      <c r="UX22" s="60"/>
      <c r="UY22" s="60"/>
      <c r="UZ22" s="60"/>
      <c r="VA22" s="60"/>
      <c r="VB22" s="60"/>
      <c r="VC22" s="60"/>
      <c r="VD22" s="60"/>
      <c r="VE22" s="60"/>
      <c r="VF22" s="60"/>
      <c r="VG22" s="60"/>
      <c r="VH22" s="60"/>
      <c r="VI22" s="60"/>
      <c r="VJ22" s="60"/>
      <c r="VK22" s="60"/>
      <c r="VL22" s="60"/>
      <c r="VM22" s="60"/>
      <c r="VN22" s="60"/>
      <c r="VO22" s="60"/>
      <c r="VP22" s="60"/>
      <c r="VQ22" s="60"/>
      <c r="VR22" s="60"/>
      <c r="VS22" s="60"/>
      <c r="VT22" s="60"/>
      <c r="VU22" s="60"/>
      <c r="VV22" s="60"/>
      <c r="VW22" s="60"/>
      <c r="VX22" s="60"/>
      <c r="VY22" s="60"/>
      <c r="VZ22" s="60"/>
      <c r="WA22" s="60"/>
      <c r="WB22" s="60"/>
      <c r="WC22" s="60"/>
      <c r="WD22" s="60"/>
      <c r="WE22" s="60"/>
      <c r="WF22" s="60"/>
      <c r="WG22" s="60"/>
      <c r="WH22" s="60"/>
      <c r="WI22" s="60"/>
      <c r="WJ22" s="60"/>
      <c r="WK22" s="60"/>
      <c r="WL22" s="60"/>
      <c r="WM22" s="60"/>
      <c r="WN22" s="60"/>
      <c r="WO22" s="60"/>
      <c r="WP22" s="60"/>
      <c r="WQ22" s="60"/>
      <c r="WR22" s="60"/>
      <c r="WS22" s="60"/>
      <c r="WT22" s="60"/>
      <c r="WU22" s="60"/>
      <c r="WV22" s="60"/>
      <c r="WW22" s="60"/>
      <c r="WX22" s="60"/>
      <c r="WY22" s="60"/>
      <c r="WZ22" s="60"/>
      <c r="XA22" s="60"/>
      <c r="XB22" s="60"/>
      <c r="XC22" s="60"/>
      <c r="XD22" s="60"/>
      <c r="XE22" s="60"/>
      <c r="XF22" s="60"/>
      <c r="XG22" s="60"/>
      <c r="XH22" s="60"/>
      <c r="XI22" s="60"/>
      <c r="XJ22" s="60"/>
      <c r="XK22" s="60"/>
      <c r="XL22" s="60"/>
      <c r="XM22" s="60"/>
      <c r="XN22" s="60"/>
      <c r="XO22" s="60"/>
      <c r="XP22" s="60"/>
      <c r="XQ22" s="60"/>
      <c r="XR22" s="60"/>
      <c r="XS22" s="60"/>
      <c r="XT22" s="60"/>
      <c r="XU22" s="60"/>
      <c r="XV22" s="60"/>
      <c r="XW22" s="60"/>
      <c r="XX22" s="60"/>
      <c r="XY22" s="60"/>
      <c r="XZ22" s="60"/>
      <c r="YA22" s="60"/>
      <c r="YB22" s="60"/>
      <c r="YC22" s="60"/>
      <c r="YD22" s="60"/>
      <c r="YE22" s="60"/>
      <c r="YF22" s="60"/>
      <c r="YG22" s="60"/>
      <c r="YH22" s="60"/>
      <c r="YI22" s="60"/>
      <c r="YJ22" s="60"/>
      <c r="YK22" s="60"/>
      <c r="YL22" s="60"/>
      <c r="YM22" s="60"/>
      <c r="YN22" s="60"/>
      <c r="YO22" s="60"/>
      <c r="YP22" s="60"/>
      <c r="YQ22" s="60"/>
      <c r="YR22" s="60"/>
      <c r="YS22" s="60"/>
      <c r="YT22" s="60"/>
      <c r="YU22" s="60"/>
      <c r="YV22" s="60"/>
      <c r="YW22" s="60"/>
      <c r="YX22" s="60"/>
      <c r="YY22" s="60"/>
      <c r="YZ22" s="60"/>
      <c r="ZA22" s="60"/>
      <c r="ZB22" s="60"/>
      <c r="ZC22" s="60"/>
      <c r="ZD22" s="60"/>
      <c r="ZE22" s="60"/>
      <c r="ZF22" s="60"/>
      <c r="ZG22" s="60"/>
      <c r="ZH22" s="60"/>
      <c r="ZI22" s="60"/>
      <c r="ZJ22" s="60"/>
      <c r="ZK22" s="60"/>
      <c r="ZL22" s="60"/>
      <c r="ZM22" s="60"/>
      <c r="ZN22" s="60"/>
      <c r="ZO22" s="60"/>
      <c r="ZP22" s="60"/>
      <c r="ZQ22" s="60"/>
      <c r="ZR22" s="60"/>
      <c r="ZS22" s="60"/>
      <c r="ZT22" s="60"/>
      <c r="ZU22" s="60"/>
      <c r="ZV22" s="60"/>
      <c r="ZW22" s="60"/>
      <c r="ZX22" s="60"/>
      <c r="ZY22" s="60"/>
      <c r="ZZ22" s="60"/>
      <c r="AAA22" s="60"/>
      <c r="AAB22" s="60"/>
      <c r="AAC22" s="60"/>
      <c r="AAD22" s="60"/>
      <c r="AAE22" s="60"/>
      <c r="AAF22" s="60"/>
      <c r="AAG22" s="60"/>
      <c r="AAH22" s="60"/>
      <c r="AAI22" s="60"/>
      <c r="AAJ22" s="60"/>
      <c r="AAK22" s="60"/>
      <c r="AAL22" s="60"/>
      <c r="AAM22" s="60"/>
      <c r="AAN22" s="60"/>
      <c r="AAO22" s="60"/>
      <c r="AAP22" s="60"/>
      <c r="AAQ22" s="60"/>
      <c r="AAR22" s="60"/>
      <c r="AAS22" s="60"/>
      <c r="AAT22" s="60"/>
      <c r="AAU22" s="60"/>
      <c r="AAV22" s="60"/>
      <c r="AAW22" s="60"/>
      <c r="AAX22" s="60"/>
      <c r="AAY22" s="60"/>
      <c r="AAZ22" s="60"/>
      <c r="ABA22" s="60"/>
      <c r="ABB22" s="60"/>
      <c r="ABC22" s="60"/>
      <c r="ABD22" s="60"/>
      <c r="ABE22" s="60"/>
      <c r="ABF22" s="60"/>
      <c r="ABG22" s="60"/>
      <c r="ABH22" s="60"/>
      <c r="ABI22" s="60"/>
      <c r="ABJ22" s="60"/>
      <c r="ABK22" s="60"/>
      <c r="ABL22" s="60"/>
      <c r="ABM22" s="60"/>
      <c r="ABN22" s="60"/>
      <c r="ABO22" s="60"/>
      <c r="ABP22" s="60"/>
      <c r="ABQ22" s="60"/>
      <c r="ABR22" s="60"/>
      <c r="ABS22" s="60"/>
      <c r="ABT22" s="60"/>
      <c r="ABU22" s="60"/>
      <c r="ABV22" s="60"/>
      <c r="ABW22" s="60"/>
      <c r="ABX22" s="60"/>
      <c r="ABY22" s="60"/>
      <c r="ABZ22" s="60"/>
      <c r="ACA22" s="60"/>
      <c r="ACB22" s="60"/>
      <c r="ACC22" s="60"/>
      <c r="ACD22" s="60"/>
      <c r="ACE22" s="60"/>
      <c r="ACF22" s="60"/>
      <c r="ACG22" s="60"/>
      <c r="ACH22" s="60"/>
      <c r="ACI22" s="60"/>
      <c r="ACJ22" s="60"/>
      <c r="ACK22" s="60"/>
      <c r="ACL22" s="60"/>
      <c r="ACM22" s="60"/>
      <c r="ACN22" s="60"/>
      <c r="ACO22" s="60"/>
      <c r="ACP22" s="60"/>
      <c r="ACQ22" s="60"/>
      <c r="ACR22" s="60"/>
      <c r="ACS22" s="60"/>
      <c r="ACT22" s="60"/>
      <c r="ACU22" s="60"/>
      <c r="ACV22" s="60"/>
      <c r="ACW22" s="60"/>
      <c r="ACX22" s="60"/>
      <c r="ACY22" s="60"/>
      <c r="ACZ22" s="60"/>
      <c r="ADA22" s="60"/>
      <c r="ADB22" s="60"/>
      <c r="ADC22" s="60"/>
      <c r="ADD22" s="60"/>
      <c r="ADE22" s="60"/>
      <c r="ADF22" s="60"/>
      <c r="ADG22" s="60"/>
      <c r="ADH22" s="60"/>
      <c r="ADI22" s="60"/>
      <c r="ADJ22" s="60"/>
      <c r="ADK22" s="60"/>
      <c r="ADL22" s="60"/>
      <c r="ADM22" s="60"/>
      <c r="ADN22" s="60"/>
      <c r="ADO22" s="60"/>
      <c r="ADP22" s="60"/>
      <c r="ADQ22" s="60"/>
      <c r="ADR22" s="60"/>
      <c r="ADS22" s="60"/>
      <c r="ADT22" s="60"/>
      <c r="ADU22" s="60"/>
      <c r="ADV22" s="60"/>
      <c r="ADW22" s="60"/>
      <c r="ADX22" s="60"/>
      <c r="ADY22" s="60"/>
      <c r="ADZ22" s="60"/>
      <c r="AEA22" s="60"/>
      <c r="AEB22" s="60"/>
      <c r="AEC22" s="60"/>
      <c r="AED22" s="60"/>
      <c r="AEE22" s="60"/>
      <c r="AEF22" s="60"/>
      <c r="AEG22" s="60"/>
      <c r="AEH22" s="60"/>
      <c r="AEI22" s="60"/>
      <c r="AEJ22" s="60"/>
      <c r="AEK22" s="60"/>
      <c r="AEL22" s="60"/>
      <c r="AEM22" s="60"/>
      <c r="AEN22" s="60"/>
      <c r="AEO22" s="60"/>
      <c r="AEP22" s="60"/>
      <c r="AEQ22" s="60"/>
      <c r="AER22" s="60"/>
      <c r="AES22" s="60"/>
      <c r="AET22" s="60"/>
      <c r="AEU22" s="60"/>
      <c r="AEV22" s="60"/>
      <c r="AEW22" s="60"/>
      <c r="AEX22" s="60"/>
      <c r="AEY22" s="60"/>
      <c r="AEZ22" s="60"/>
      <c r="AFA22" s="60"/>
      <c r="AFB22" s="60"/>
      <c r="AFC22" s="60"/>
      <c r="AFD22" s="60"/>
      <c r="AFE22" s="60"/>
      <c r="AFF22" s="60"/>
      <c r="AFG22" s="60"/>
      <c r="AFH22" s="60"/>
      <c r="AFI22" s="60"/>
      <c r="AFJ22" s="60"/>
      <c r="AFK22" s="60"/>
      <c r="AFL22" s="60"/>
      <c r="AFM22" s="60"/>
      <c r="AFN22" s="60"/>
      <c r="AFO22" s="60"/>
      <c r="AFP22" s="60"/>
      <c r="AFQ22" s="60"/>
      <c r="AFR22" s="60"/>
      <c r="AFS22" s="60"/>
      <c r="AFT22" s="60"/>
      <c r="AFU22" s="60"/>
      <c r="AFV22" s="60"/>
      <c r="AFW22" s="60"/>
      <c r="AFX22" s="60"/>
      <c r="AFY22" s="60"/>
      <c r="AFZ22" s="60"/>
      <c r="AGA22" s="60"/>
      <c r="AGB22" s="60"/>
      <c r="AGC22" s="60"/>
      <c r="AGD22" s="60"/>
      <c r="AGE22" s="60"/>
      <c r="AGF22" s="60"/>
      <c r="AGG22" s="60"/>
      <c r="AGH22" s="60"/>
      <c r="AGI22" s="60"/>
      <c r="AGJ22" s="60"/>
      <c r="AGK22" s="60"/>
      <c r="AGL22" s="60"/>
      <c r="AGM22" s="60"/>
      <c r="AGN22" s="60"/>
      <c r="AGO22" s="60"/>
      <c r="AGP22" s="60"/>
      <c r="AGQ22" s="60"/>
      <c r="AGR22" s="60"/>
      <c r="AGS22" s="60"/>
      <c r="AGT22" s="60"/>
      <c r="AGU22" s="60"/>
      <c r="AGV22" s="60"/>
      <c r="AGW22" s="60"/>
      <c r="AGX22" s="60"/>
      <c r="AGY22" s="60"/>
      <c r="AGZ22" s="60"/>
      <c r="AHA22" s="60"/>
      <c r="AHB22" s="60"/>
      <c r="AHC22" s="60"/>
      <c r="AHD22" s="60"/>
      <c r="AHE22" s="60"/>
      <c r="AHF22" s="60"/>
      <c r="AHG22" s="60"/>
      <c r="AHH22" s="60"/>
      <c r="AHI22" s="60"/>
      <c r="AHJ22" s="60"/>
      <c r="AHK22" s="60"/>
      <c r="AHL22" s="60"/>
      <c r="AHM22" s="60"/>
      <c r="AHN22" s="60"/>
      <c r="AHO22" s="60"/>
      <c r="AHP22" s="60"/>
      <c r="AHQ22" s="60"/>
      <c r="AHR22" s="60"/>
      <c r="AHS22" s="60"/>
      <c r="AHT22" s="60"/>
      <c r="AHU22" s="60"/>
      <c r="AHV22" s="60"/>
      <c r="AHW22" s="60"/>
      <c r="AHX22" s="60"/>
      <c r="AHY22" s="60"/>
      <c r="AHZ22" s="60"/>
      <c r="AIA22" s="60"/>
      <c r="AIB22" s="60"/>
      <c r="AIC22" s="60"/>
      <c r="AID22" s="60"/>
      <c r="AIE22" s="60"/>
      <c r="AIF22" s="60"/>
      <c r="AIG22" s="60"/>
      <c r="AIH22" s="60"/>
      <c r="AII22" s="60"/>
      <c r="AIJ22" s="60"/>
      <c r="AIK22" s="60"/>
      <c r="AIL22" s="60"/>
      <c r="AIM22" s="60"/>
      <c r="AIN22" s="60"/>
      <c r="AIO22" s="60"/>
      <c r="AIP22" s="60"/>
      <c r="AIQ22" s="60"/>
      <c r="AIR22" s="60"/>
      <c r="AIS22" s="60"/>
      <c r="AIT22" s="60"/>
      <c r="AIU22" s="60"/>
      <c r="AIV22" s="60"/>
      <c r="AIW22" s="60"/>
      <c r="AIX22" s="60"/>
      <c r="AIY22" s="60"/>
      <c r="AIZ22" s="60"/>
      <c r="AJA22" s="60"/>
      <c r="AJB22" s="60"/>
      <c r="AJC22" s="60"/>
      <c r="AJD22" s="60"/>
      <c r="AJE22" s="60"/>
      <c r="AJF22" s="60"/>
      <c r="AJG22" s="60"/>
      <c r="AJH22" s="60"/>
      <c r="AJI22" s="60"/>
      <c r="AJJ22" s="60"/>
      <c r="AJK22" s="60"/>
      <c r="AJL22" s="60"/>
      <c r="AJM22" s="60"/>
      <c r="AJN22" s="60"/>
      <c r="AJO22" s="60"/>
      <c r="AJP22" s="60"/>
      <c r="AJQ22" s="60"/>
      <c r="AJR22" s="60"/>
      <c r="AJS22" s="60"/>
      <c r="AJT22" s="60"/>
      <c r="AJU22" s="60"/>
      <c r="AJV22" s="60"/>
      <c r="AJW22" s="60"/>
      <c r="AJX22" s="60"/>
      <c r="AJY22" s="60"/>
      <c r="AJZ22" s="60"/>
      <c r="AKA22" s="60"/>
      <c r="AKB22" s="60"/>
      <c r="AKC22" s="60"/>
      <c r="AKD22" s="60"/>
      <c r="AKE22" s="60"/>
      <c r="AKF22" s="60"/>
      <c r="AKG22" s="60"/>
      <c r="AKH22" s="60"/>
      <c r="AKI22" s="60"/>
      <c r="AKJ22" s="60"/>
      <c r="AKK22" s="60"/>
      <c r="AKL22" s="60"/>
      <c r="AKM22" s="60"/>
      <c r="AKN22" s="60"/>
      <c r="AKO22" s="60"/>
      <c r="AKP22" s="60"/>
      <c r="AKQ22" s="60"/>
      <c r="AKR22" s="60"/>
      <c r="AKS22" s="60"/>
      <c r="AKT22" s="60"/>
      <c r="AKU22" s="60"/>
      <c r="AKV22" s="60"/>
      <c r="AKW22" s="60"/>
      <c r="AKX22" s="60"/>
      <c r="AKY22" s="60"/>
      <c r="AKZ22" s="60"/>
      <c r="ALA22" s="60"/>
      <c r="ALB22" s="60"/>
      <c r="ALC22" s="60"/>
      <c r="ALD22" s="60"/>
      <c r="ALE22" s="60"/>
      <c r="ALF22" s="60"/>
      <c r="ALG22" s="60"/>
      <c r="ALH22" s="60"/>
      <c r="ALI22" s="60"/>
      <c r="ALJ22" s="60"/>
      <c r="ALK22" s="60"/>
      <c r="ALL22" s="60"/>
      <c r="ALM22" s="60"/>
      <c r="ALN22" s="60"/>
      <c r="ALO22" s="60"/>
      <c r="ALP22" s="60"/>
      <c r="ALQ22" s="60"/>
      <c r="ALR22" s="60"/>
      <c r="ALS22" s="60"/>
      <c r="ALT22" s="60"/>
      <c r="ALU22" s="60"/>
      <c r="ALV22" s="60"/>
      <c r="ALW22" s="60"/>
      <c r="ALX22" s="60"/>
      <c r="ALY22" s="60"/>
      <c r="ALZ22" s="60"/>
      <c r="AMA22" s="60"/>
      <c r="AMB22" s="60"/>
      <c r="AMC22" s="60"/>
      <c r="AMD22" s="60"/>
      <c r="AME22" s="60"/>
      <c r="AMF22" s="60"/>
      <c r="AMG22" s="60"/>
      <c r="AMH22" s="60"/>
      <c r="AMI22" s="60"/>
      <c r="AMJ22" s="60"/>
      <c r="AMK22" s="60"/>
      <c r="AML22" s="60"/>
      <c r="AMM22" s="60"/>
      <c r="AMN22" s="60"/>
      <c r="AMO22" s="60"/>
      <c r="AMP22" s="60"/>
      <c r="AMQ22" s="60"/>
      <c r="AMR22" s="60"/>
      <c r="AMS22" s="60"/>
      <c r="AMT22" s="60"/>
      <c r="AMU22" s="60"/>
      <c r="AMV22" s="60"/>
      <c r="AMW22" s="60"/>
      <c r="AMX22" s="60"/>
      <c r="AMY22" s="60"/>
      <c r="AMZ22" s="60"/>
      <c r="ANA22" s="60"/>
      <c r="ANB22" s="60"/>
      <c r="ANC22" s="60"/>
      <c r="AND22" s="60"/>
      <c r="ANE22" s="60"/>
      <c r="ANF22" s="60"/>
      <c r="ANG22" s="60"/>
      <c r="ANH22" s="60"/>
      <c r="ANI22" s="60"/>
      <c r="ANJ22" s="60"/>
      <c r="ANK22" s="60"/>
      <c r="ANL22" s="60"/>
      <c r="ANM22" s="60"/>
      <c r="ANN22" s="60"/>
      <c r="ANO22" s="60"/>
      <c r="ANP22" s="60"/>
      <c r="ANQ22" s="60"/>
      <c r="ANR22" s="60"/>
      <c r="ANS22" s="60"/>
      <c r="ANT22" s="60"/>
      <c r="ANU22" s="60"/>
      <c r="ANV22" s="60"/>
      <c r="ANW22" s="60"/>
      <c r="ANX22" s="60"/>
      <c r="ANY22" s="60"/>
      <c r="ANZ22" s="60"/>
      <c r="AOA22" s="60"/>
      <c r="AOB22" s="60"/>
      <c r="AOC22" s="60"/>
      <c r="AOD22" s="60"/>
      <c r="AOE22" s="60"/>
      <c r="AOF22" s="60"/>
      <c r="AOG22" s="60"/>
      <c r="AOH22" s="60"/>
      <c r="AOI22" s="60"/>
      <c r="AOJ22" s="60"/>
      <c r="AOK22" s="60"/>
      <c r="AOL22" s="60"/>
      <c r="AOM22" s="60"/>
      <c r="AON22" s="60"/>
      <c r="AOO22" s="60"/>
      <c r="AOP22" s="60"/>
      <c r="AOQ22" s="60"/>
      <c r="AOR22" s="60"/>
      <c r="AOS22" s="60"/>
      <c r="AOT22" s="60"/>
      <c r="AOU22" s="60"/>
      <c r="AOV22" s="60"/>
      <c r="AOW22" s="60"/>
      <c r="AOX22" s="60"/>
      <c r="AOY22" s="60"/>
      <c r="AOZ22" s="60"/>
      <c r="APA22" s="60"/>
      <c r="APB22" s="60"/>
      <c r="APC22" s="60"/>
      <c r="APD22" s="60"/>
      <c r="APE22" s="60"/>
      <c r="APF22" s="60"/>
      <c r="APG22" s="60"/>
      <c r="APH22" s="60"/>
      <c r="API22" s="60"/>
      <c r="APJ22" s="60"/>
      <c r="APK22" s="60"/>
      <c r="APL22" s="60"/>
      <c r="APM22" s="60"/>
      <c r="APN22" s="60"/>
      <c r="APO22" s="60"/>
      <c r="APP22" s="60"/>
      <c r="APQ22" s="60"/>
      <c r="APR22" s="60"/>
      <c r="APS22" s="60"/>
      <c r="APT22" s="60"/>
      <c r="APU22" s="60"/>
      <c r="APV22" s="60"/>
      <c r="APW22" s="60"/>
      <c r="APX22" s="60"/>
      <c r="APY22" s="60"/>
      <c r="APZ22" s="60"/>
      <c r="AQA22" s="60"/>
      <c r="AQB22" s="60"/>
      <c r="AQC22" s="60"/>
      <c r="AQD22" s="60"/>
      <c r="AQE22" s="60"/>
      <c r="AQF22" s="60"/>
      <c r="AQG22" s="60"/>
      <c r="AQH22" s="60"/>
      <c r="AQI22" s="60"/>
      <c r="AQJ22" s="60"/>
      <c r="AQK22" s="60"/>
      <c r="AQL22" s="60"/>
      <c r="AQM22" s="60"/>
      <c r="AQN22" s="60"/>
      <c r="AQO22" s="60"/>
      <c r="AQP22" s="60"/>
      <c r="AQQ22" s="60"/>
      <c r="AQR22" s="60"/>
      <c r="AQS22" s="60"/>
      <c r="AQT22" s="60"/>
      <c r="AQU22" s="60"/>
      <c r="AQV22" s="60"/>
      <c r="AQW22" s="60"/>
      <c r="AQX22" s="60"/>
      <c r="AQY22" s="60"/>
      <c r="AQZ22" s="60"/>
      <c r="ARA22" s="60"/>
      <c r="ARB22" s="60"/>
      <c r="ARC22" s="60"/>
      <c r="ARD22" s="60"/>
      <c r="ARE22" s="60"/>
      <c r="ARF22" s="60"/>
      <c r="ARG22" s="60"/>
      <c r="ARH22" s="60"/>
      <c r="ARI22" s="60"/>
      <c r="ARJ22" s="60"/>
      <c r="ARK22" s="60"/>
      <c r="ARL22" s="60"/>
      <c r="ARM22" s="60"/>
      <c r="ARN22" s="60"/>
      <c r="ARO22" s="60"/>
      <c r="ARP22" s="60"/>
      <c r="ARQ22" s="60"/>
      <c r="ARR22" s="60"/>
      <c r="ARS22" s="60"/>
      <c r="ART22" s="60"/>
      <c r="ARU22" s="60"/>
      <c r="ARV22" s="60"/>
      <c r="ARW22" s="60"/>
      <c r="ARX22" s="60"/>
      <c r="ARY22" s="60"/>
      <c r="ARZ22" s="60"/>
      <c r="ASA22" s="60"/>
      <c r="ASB22" s="60"/>
      <c r="ASC22" s="60"/>
      <c r="ASD22" s="60"/>
      <c r="ASE22" s="60"/>
      <c r="ASF22" s="60"/>
      <c r="ASG22" s="60"/>
      <c r="ASH22" s="60"/>
      <c r="ASI22" s="60"/>
      <c r="ASJ22" s="60"/>
      <c r="ASK22" s="60"/>
      <c r="ASL22" s="60"/>
      <c r="ASM22" s="60"/>
      <c r="ASN22" s="60"/>
      <c r="ASO22" s="60"/>
      <c r="ASP22" s="60"/>
      <c r="ASQ22" s="60"/>
      <c r="ASR22" s="60"/>
      <c r="ASS22" s="60"/>
      <c r="AST22" s="60"/>
      <c r="ASU22" s="60"/>
      <c r="ASV22" s="60"/>
      <c r="ASW22" s="60"/>
      <c r="ASX22" s="60"/>
      <c r="ASY22" s="60"/>
      <c r="ASZ22" s="60"/>
      <c r="ATA22" s="60"/>
      <c r="ATB22" s="60"/>
      <c r="ATC22" s="60"/>
      <c r="ATD22" s="60"/>
      <c r="ATE22" s="60"/>
      <c r="ATF22" s="60"/>
      <c r="ATG22" s="60"/>
      <c r="ATH22" s="60"/>
      <c r="ATI22" s="60"/>
      <c r="ATJ22" s="60"/>
      <c r="ATK22" s="60"/>
      <c r="ATL22" s="60"/>
      <c r="ATM22" s="60"/>
      <c r="ATN22" s="60"/>
      <c r="ATO22" s="60"/>
      <c r="ATP22" s="60"/>
      <c r="ATQ22" s="60"/>
      <c r="ATR22" s="60"/>
      <c r="ATS22" s="60"/>
      <c r="ATT22" s="60"/>
      <c r="ATU22" s="60"/>
      <c r="ATV22" s="60"/>
      <c r="ATW22" s="60"/>
      <c r="ATX22" s="60"/>
      <c r="ATY22" s="60"/>
      <c r="ATZ22" s="60"/>
      <c r="AUA22" s="60"/>
      <c r="AUB22" s="60"/>
      <c r="AUC22" s="60"/>
      <c r="AUD22" s="60"/>
      <c r="AUE22" s="60"/>
      <c r="AUF22" s="60"/>
      <c r="AUG22" s="60"/>
      <c r="AUH22" s="60"/>
      <c r="AUI22" s="60"/>
      <c r="AUJ22" s="60"/>
      <c r="AUK22" s="60"/>
      <c r="AUL22" s="60"/>
      <c r="AUM22" s="60"/>
      <c r="AUN22" s="60"/>
      <c r="AUO22" s="60"/>
      <c r="AUP22" s="60"/>
      <c r="AUQ22" s="60"/>
      <c r="AUR22" s="60"/>
      <c r="AUS22" s="60"/>
      <c r="AUT22" s="60"/>
      <c r="AUU22" s="60"/>
      <c r="AUV22" s="60"/>
      <c r="AUW22" s="60"/>
      <c r="AUX22" s="60"/>
      <c r="AUY22" s="60"/>
      <c r="AUZ22" s="60"/>
      <c r="AVA22" s="60"/>
      <c r="AVB22" s="60"/>
      <c r="AVC22" s="60"/>
      <c r="AVD22" s="60"/>
      <c r="AVE22" s="60"/>
      <c r="AVF22" s="60"/>
      <c r="AVG22" s="60"/>
      <c r="AVH22" s="60"/>
      <c r="AVI22" s="60"/>
      <c r="AVJ22" s="60"/>
      <c r="AVK22" s="60"/>
      <c r="AVL22" s="60"/>
      <c r="AVM22" s="60"/>
      <c r="AVN22" s="60"/>
      <c r="AVO22" s="60"/>
      <c r="AVP22" s="60"/>
      <c r="AVQ22" s="60"/>
      <c r="AVR22" s="60"/>
      <c r="AVS22" s="60"/>
      <c r="AVT22" s="60"/>
      <c r="AVU22" s="60"/>
      <c r="AVV22" s="60"/>
      <c r="AVW22" s="60"/>
      <c r="AVX22" s="60"/>
      <c r="AVY22" s="60"/>
      <c r="AVZ22" s="60"/>
      <c r="AWA22" s="60"/>
      <c r="AWB22" s="60"/>
      <c r="AWC22" s="60"/>
      <c r="AWD22" s="60"/>
      <c r="AWE22" s="60"/>
      <c r="AWF22" s="60"/>
      <c r="AWG22" s="60"/>
      <c r="AWH22" s="60"/>
      <c r="AWI22" s="60"/>
      <c r="AWJ22" s="60"/>
      <c r="AWK22" s="60"/>
      <c r="AWL22" s="60"/>
      <c r="AWM22" s="60"/>
      <c r="AWN22" s="60"/>
      <c r="AWO22" s="60"/>
      <c r="AWP22" s="60"/>
      <c r="AWQ22" s="60"/>
      <c r="AWR22" s="60"/>
      <c r="AWS22" s="60"/>
      <c r="AWT22" s="60"/>
      <c r="AWU22" s="60"/>
      <c r="AWV22" s="60"/>
      <c r="AWW22" s="60"/>
      <c r="AWX22" s="60"/>
      <c r="AWY22" s="60"/>
      <c r="AWZ22" s="60"/>
      <c r="AXA22" s="60"/>
      <c r="AXB22" s="60"/>
      <c r="AXC22" s="60"/>
      <c r="AXD22" s="60"/>
      <c r="AXE22" s="60"/>
      <c r="AXF22" s="60"/>
      <c r="AXG22" s="60"/>
      <c r="AXH22" s="60"/>
      <c r="AXI22" s="60"/>
      <c r="AXJ22" s="60"/>
      <c r="AXK22" s="60"/>
      <c r="AXL22" s="60"/>
      <c r="AXM22" s="60"/>
      <c r="AXN22" s="60"/>
      <c r="AXO22" s="60"/>
      <c r="AXP22" s="60"/>
      <c r="AXQ22" s="60"/>
      <c r="AXR22" s="60"/>
      <c r="AXS22" s="60"/>
      <c r="AXT22" s="60"/>
      <c r="AXU22" s="60"/>
      <c r="AXV22" s="60"/>
      <c r="AXW22" s="60"/>
      <c r="AXX22" s="60"/>
      <c r="AXY22" s="60"/>
      <c r="AXZ22" s="60"/>
      <c r="AYA22" s="60"/>
      <c r="AYB22" s="60"/>
      <c r="AYC22" s="60"/>
      <c r="AYD22" s="60"/>
      <c r="AYE22" s="60"/>
      <c r="AYF22" s="60"/>
      <c r="AYG22" s="60"/>
      <c r="AYH22" s="60"/>
      <c r="AYI22" s="60"/>
      <c r="AYJ22" s="60"/>
      <c r="AYK22" s="60"/>
      <c r="AYL22" s="60"/>
      <c r="AYM22" s="60"/>
      <c r="AYN22" s="60"/>
      <c r="AYO22" s="60"/>
      <c r="AYP22" s="60"/>
      <c r="AYQ22" s="60"/>
      <c r="AYR22" s="60"/>
      <c r="AYS22" s="60"/>
      <c r="AYT22" s="60"/>
      <c r="AYU22" s="60"/>
      <c r="AYV22" s="60"/>
      <c r="AYW22" s="60"/>
      <c r="AYX22" s="60"/>
      <c r="AYY22" s="60"/>
      <c r="AYZ22" s="60"/>
      <c r="AZA22" s="60"/>
      <c r="AZB22" s="60"/>
      <c r="AZC22" s="60"/>
      <c r="AZD22" s="60"/>
      <c r="AZE22" s="60"/>
      <c r="AZF22" s="60"/>
      <c r="AZG22" s="60"/>
      <c r="AZH22" s="60"/>
      <c r="AZI22" s="60"/>
      <c r="AZJ22" s="60"/>
      <c r="AZK22" s="60"/>
      <c r="AZL22" s="60"/>
      <c r="AZM22" s="60"/>
      <c r="AZN22" s="60"/>
      <c r="AZO22" s="60"/>
      <c r="AZP22" s="60"/>
      <c r="AZQ22" s="60"/>
      <c r="AZR22" s="60"/>
      <c r="AZS22" s="60"/>
      <c r="AZT22" s="60"/>
      <c r="AZU22" s="60"/>
      <c r="AZV22" s="60"/>
      <c r="AZW22" s="60"/>
      <c r="AZX22" s="60"/>
      <c r="AZY22" s="60"/>
      <c r="AZZ22" s="60"/>
      <c r="BAA22" s="60"/>
      <c r="BAB22" s="60"/>
      <c r="BAC22" s="60"/>
      <c r="BAD22" s="60"/>
      <c r="BAE22" s="60"/>
      <c r="BAF22" s="60"/>
      <c r="BAG22" s="60"/>
      <c r="BAH22" s="60"/>
      <c r="BAI22" s="60"/>
      <c r="BAJ22" s="60"/>
      <c r="BAK22" s="60"/>
      <c r="BAL22" s="60"/>
      <c r="BAM22" s="60"/>
      <c r="BAN22" s="60"/>
      <c r="BAO22" s="60"/>
      <c r="BAP22" s="60"/>
      <c r="BAQ22" s="60"/>
      <c r="BAR22" s="60"/>
      <c r="BAS22" s="60"/>
      <c r="BAT22" s="60"/>
      <c r="BAU22" s="60"/>
      <c r="BAV22" s="60"/>
      <c r="BAW22" s="60"/>
      <c r="BAX22" s="60"/>
      <c r="BAY22" s="60"/>
      <c r="BAZ22" s="60"/>
      <c r="BBA22" s="60"/>
      <c r="BBB22" s="60"/>
      <c r="BBC22" s="60"/>
      <c r="BBD22" s="60"/>
      <c r="BBE22" s="60"/>
      <c r="BBF22" s="60"/>
      <c r="BBG22" s="60"/>
      <c r="BBH22" s="60"/>
      <c r="BBI22" s="60"/>
      <c r="BBJ22" s="60"/>
      <c r="BBK22" s="60"/>
      <c r="BBL22" s="60"/>
      <c r="BBM22" s="60"/>
      <c r="BBN22" s="60"/>
      <c r="BBO22" s="60"/>
      <c r="BBP22" s="60"/>
      <c r="BBQ22" s="60"/>
      <c r="BBR22" s="60"/>
      <c r="BBS22" s="60"/>
      <c r="BBT22" s="60"/>
      <c r="BBU22" s="60"/>
      <c r="BBV22" s="60"/>
      <c r="BBW22" s="60"/>
      <c r="BBX22" s="60"/>
      <c r="BBY22" s="60"/>
      <c r="BBZ22" s="60"/>
      <c r="BCA22" s="60"/>
      <c r="BCB22" s="60"/>
      <c r="BCC22" s="60"/>
      <c r="BCD22" s="60"/>
      <c r="BCE22" s="60"/>
      <c r="BCF22" s="60"/>
      <c r="BCG22" s="60"/>
      <c r="BCH22" s="60"/>
      <c r="BCI22" s="60"/>
      <c r="BCJ22" s="60"/>
      <c r="BCK22" s="60"/>
      <c r="BCL22" s="60"/>
      <c r="BCM22" s="60"/>
      <c r="BCN22" s="60"/>
      <c r="BCO22" s="60"/>
      <c r="BCP22" s="60"/>
      <c r="BCQ22" s="60"/>
      <c r="BCR22" s="60"/>
      <c r="BCS22" s="60"/>
      <c r="BCT22" s="60"/>
      <c r="BCU22" s="60"/>
      <c r="BCV22" s="60"/>
      <c r="BCW22" s="60"/>
      <c r="BCX22" s="60"/>
      <c r="BCY22" s="60"/>
      <c r="BCZ22" s="60"/>
      <c r="BDA22" s="60"/>
      <c r="BDB22" s="60"/>
      <c r="BDC22" s="60"/>
      <c r="BDD22" s="60"/>
      <c r="BDE22" s="60"/>
      <c r="BDF22" s="60"/>
      <c r="BDG22" s="60"/>
      <c r="BDH22" s="60"/>
      <c r="BDI22" s="60"/>
      <c r="BDJ22" s="60"/>
      <c r="BDK22" s="60"/>
      <c r="BDL22" s="60"/>
      <c r="BDM22" s="60"/>
      <c r="BDN22" s="60"/>
      <c r="BDO22" s="60"/>
      <c r="BDP22" s="60"/>
      <c r="BDQ22" s="60"/>
      <c r="BDR22" s="60"/>
      <c r="BDS22" s="60"/>
      <c r="BDT22" s="60"/>
      <c r="BDU22" s="60"/>
      <c r="BDV22" s="60"/>
      <c r="BDW22" s="60"/>
      <c r="BDX22" s="60"/>
      <c r="BDY22" s="60"/>
      <c r="BDZ22" s="60"/>
      <c r="BEA22" s="60"/>
      <c r="BEB22" s="60"/>
      <c r="BEC22" s="60"/>
      <c r="BED22" s="60"/>
      <c r="BEE22" s="60"/>
      <c r="BEF22" s="60"/>
      <c r="BEG22" s="60"/>
      <c r="BEH22" s="60"/>
      <c r="BEI22" s="60"/>
      <c r="BEJ22" s="60"/>
      <c r="BEK22" s="60"/>
      <c r="BEL22" s="60"/>
      <c r="BEM22" s="60"/>
      <c r="BEN22" s="60"/>
      <c r="BEO22" s="60"/>
      <c r="BEP22" s="60"/>
      <c r="BEQ22" s="60"/>
      <c r="BER22" s="60"/>
      <c r="BES22" s="60"/>
      <c r="BET22" s="60"/>
      <c r="BEU22" s="60"/>
      <c r="BEV22" s="60"/>
      <c r="BEW22" s="60"/>
      <c r="BEX22" s="60"/>
      <c r="BEY22" s="60"/>
      <c r="BEZ22" s="60"/>
      <c r="BFA22" s="60"/>
      <c r="BFB22" s="60"/>
      <c r="BFC22" s="60"/>
      <c r="BFD22" s="60"/>
      <c r="BFE22" s="60"/>
      <c r="BFF22" s="60"/>
      <c r="BFG22" s="60"/>
      <c r="BFH22" s="60"/>
      <c r="BFI22" s="60"/>
      <c r="BFJ22" s="60"/>
      <c r="BFK22" s="60"/>
      <c r="BFL22" s="60"/>
      <c r="BFM22" s="60"/>
      <c r="BFN22" s="60"/>
      <c r="BFO22" s="60"/>
      <c r="BFP22" s="60"/>
      <c r="BFQ22" s="60"/>
      <c r="BFR22" s="60"/>
      <c r="BFS22" s="60"/>
      <c r="BFT22" s="60"/>
      <c r="BFU22" s="60"/>
      <c r="BFV22" s="60"/>
      <c r="BFW22" s="60"/>
      <c r="BFX22" s="60"/>
      <c r="BFY22" s="60"/>
      <c r="BFZ22" s="60"/>
      <c r="BGA22" s="60"/>
      <c r="BGB22" s="60"/>
      <c r="BGC22" s="60"/>
      <c r="BGD22" s="60"/>
      <c r="BGE22" s="60"/>
      <c r="BGF22" s="60"/>
      <c r="BGG22" s="60"/>
      <c r="BGH22" s="60"/>
      <c r="BGI22" s="60"/>
      <c r="BGJ22" s="60"/>
      <c r="BGK22" s="60"/>
      <c r="BGL22" s="60"/>
      <c r="BGM22" s="60"/>
      <c r="BGN22" s="60"/>
      <c r="BGO22" s="60"/>
      <c r="BGP22" s="60"/>
      <c r="BGQ22" s="60"/>
      <c r="BGR22" s="60"/>
      <c r="BGS22" s="60"/>
      <c r="BGT22" s="60"/>
      <c r="BGU22" s="60"/>
      <c r="BGV22" s="60"/>
      <c r="BGW22" s="60"/>
      <c r="BGX22" s="60"/>
      <c r="BGY22" s="60"/>
      <c r="BGZ22" s="60"/>
      <c r="BHA22" s="60"/>
      <c r="BHB22" s="60"/>
      <c r="BHC22" s="60"/>
      <c r="BHD22" s="60"/>
      <c r="BHE22" s="60"/>
      <c r="BHF22" s="60"/>
      <c r="BHG22" s="60"/>
      <c r="BHH22" s="60"/>
      <c r="BHI22" s="60"/>
      <c r="BHJ22" s="60"/>
      <c r="BHK22" s="60"/>
      <c r="BHL22" s="60"/>
      <c r="BHM22" s="60"/>
      <c r="BHN22" s="60"/>
      <c r="BHO22" s="60"/>
      <c r="BHP22" s="60"/>
      <c r="BHQ22" s="60"/>
      <c r="BHR22" s="60"/>
      <c r="BHS22" s="60"/>
      <c r="BHT22" s="60"/>
      <c r="BHU22" s="60"/>
      <c r="BHV22" s="60"/>
      <c r="BHW22" s="60"/>
      <c r="BHX22" s="60"/>
      <c r="BHY22" s="60"/>
      <c r="BHZ22" s="60"/>
      <c r="BIA22" s="60"/>
      <c r="BIB22" s="60"/>
      <c r="BIC22" s="60"/>
      <c r="BID22" s="60"/>
      <c r="BIE22" s="60"/>
      <c r="BIF22" s="60"/>
      <c r="BIG22" s="60"/>
      <c r="BIH22" s="60"/>
      <c r="BII22" s="60"/>
      <c r="BIJ22" s="60"/>
      <c r="BIK22" s="60"/>
      <c r="BIL22" s="60"/>
      <c r="BIM22" s="60"/>
      <c r="BIN22" s="60"/>
      <c r="BIO22" s="60"/>
      <c r="BIP22" s="60"/>
      <c r="BIQ22" s="60"/>
      <c r="BIR22" s="60"/>
      <c r="BIS22" s="60"/>
      <c r="BIT22" s="60"/>
      <c r="BIU22" s="60"/>
      <c r="BIV22" s="60"/>
      <c r="BIW22" s="60"/>
      <c r="BIX22" s="60"/>
      <c r="BIY22" s="60"/>
      <c r="BIZ22" s="60"/>
      <c r="BJA22" s="60"/>
      <c r="BJB22" s="60"/>
      <c r="BJC22" s="60"/>
      <c r="BJD22" s="60"/>
      <c r="BJE22" s="60"/>
      <c r="BJF22" s="60"/>
      <c r="BJG22" s="60"/>
      <c r="BJH22" s="60"/>
      <c r="BJI22" s="60"/>
      <c r="BJJ22" s="60"/>
      <c r="BJK22" s="60"/>
      <c r="BJL22" s="60"/>
      <c r="BJM22" s="60"/>
      <c r="BJN22" s="60"/>
      <c r="BJO22" s="60"/>
      <c r="BJP22" s="60"/>
      <c r="BJQ22" s="60"/>
      <c r="BJR22" s="60"/>
      <c r="BJS22" s="60"/>
      <c r="BJT22" s="60"/>
      <c r="BJU22" s="60"/>
      <c r="BJV22" s="60"/>
      <c r="BJW22" s="60"/>
      <c r="BJX22" s="60"/>
      <c r="BJY22" s="60"/>
      <c r="BJZ22" s="60"/>
      <c r="BKA22" s="60"/>
      <c r="BKB22" s="60"/>
      <c r="BKC22" s="60"/>
      <c r="BKD22" s="60"/>
      <c r="BKE22" s="60"/>
      <c r="BKF22" s="60"/>
      <c r="BKG22" s="60"/>
      <c r="BKH22" s="60"/>
      <c r="BKI22" s="60"/>
      <c r="BKJ22" s="60"/>
      <c r="BKK22" s="60"/>
      <c r="BKL22" s="60"/>
      <c r="BKM22" s="60"/>
      <c r="BKN22" s="60"/>
      <c r="BKO22" s="60"/>
      <c r="BKP22" s="60"/>
      <c r="BKQ22" s="60"/>
      <c r="BKR22" s="60"/>
      <c r="BKS22" s="60"/>
      <c r="BKT22" s="60"/>
      <c r="BKU22" s="60"/>
      <c r="BKV22" s="60"/>
      <c r="BKW22" s="60"/>
      <c r="BKX22" s="60"/>
      <c r="BKY22" s="60"/>
      <c r="BKZ22" s="60"/>
      <c r="BLA22" s="60"/>
      <c r="BLB22" s="60"/>
      <c r="BLC22" s="60"/>
      <c r="BLD22" s="60"/>
      <c r="BLE22" s="60"/>
      <c r="BLF22" s="60"/>
      <c r="BLG22" s="60"/>
      <c r="BLH22" s="60"/>
      <c r="BLI22" s="60"/>
      <c r="BLJ22" s="60"/>
      <c r="BLK22" s="60"/>
      <c r="BLL22" s="60"/>
      <c r="BLM22" s="60"/>
      <c r="BLN22" s="60"/>
      <c r="BLO22" s="60"/>
      <c r="BLP22" s="60"/>
      <c r="BLQ22" s="60"/>
      <c r="BLR22" s="60"/>
      <c r="BLS22" s="60"/>
      <c r="BLT22" s="60"/>
      <c r="BLU22" s="60"/>
      <c r="BLV22" s="60"/>
      <c r="BLW22" s="60"/>
      <c r="BLX22" s="60"/>
      <c r="BLY22" s="60"/>
      <c r="BLZ22" s="60"/>
      <c r="BMA22" s="60"/>
      <c r="BMB22" s="60"/>
      <c r="BMC22" s="60"/>
      <c r="BMD22" s="60"/>
      <c r="BME22" s="60"/>
      <c r="BMF22" s="60"/>
      <c r="BMG22" s="60"/>
      <c r="BMH22" s="60"/>
      <c r="BMI22" s="60"/>
      <c r="BMJ22" s="60"/>
      <c r="BMK22" s="60"/>
      <c r="BML22" s="60"/>
      <c r="BMM22" s="60"/>
      <c r="BMN22" s="60"/>
      <c r="BMO22" s="60"/>
      <c r="BMP22" s="60"/>
      <c r="BMQ22" s="60"/>
      <c r="BMR22" s="60"/>
      <c r="BMS22" s="60"/>
      <c r="BMT22" s="60"/>
      <c r="BMU22" s="60"/>
      <c r="BMV22" s="60"/>
      <c r="BMW22" s="60"/>
      <c r="BMX22" s="60"/>
      <c r="BMY22" s="60"/>
      <c r="BMZ22" s="60"/>
      <c r="BNA22" s="60"/>
      <c r="BNB22" s="60"/>
      <c r="BNC22" s="60"/>
      <c r="BND22" s="60"/>
      <c r="BNE22" s="60"/>
      <c r="BNF22" s="60"/>
      <c r="BNG22" s="60"/>
      <c r="BNH22" s="60"/>
      <c r="BNI22" s="60"/>
      <c r="BNJ22" s="60"/>
      <c r="BNK22" s="60"/>
      <c r="BNL22" s="60"/>
      <c r="BNM22" s="60"/>
      <c r="BNN22" s="60"/>
      <c r="BNO22" s="60"/>
      <c r="BNP22" s="60"/>
      <c r="BNQ22" s="60"/>
      <c r="BNR22" s="60"/>
      <c r="BNS22" s="60"/>
      <c r="BNT22" s="60"/>
      <c r="BNU22" s="60"/>
      <c r="BNV22" s="60"/>
      <c r="BNW22" s="60"/>
      <c r="BNX22" s="60"/>
      <c r="BNY22" s="60"/>
      <c r="BNZ22" s="60"/>
      <c r="BOA22" s="60"/>
      <c r="BOB22" s="60"/>
      <c r="BOC22" s="60"/>
      <c r="BOD22" s="60"/>
      <c r="BOE22" s="60"/>
      <c r="BOF22" s="60"/>
      <c r="BOG22" s="60"/>
      <c r="BOH22" s="60"/>
      <c r="BOI22" s="60"/>
      <c r="BOJ22" s="60"/>
      <c r="BOK22" s="60"/>
      <c r="BOL22" s="60"/>
      <c r="BOM22" s="60"/>
      <c r="BON22" s="60"/>
      <c r="BOO22" s="60"/>
      <c r="BOP22" s="60"/>
      <c r="BOQ22" s="60"/>
      <c r="BOR22" s="60"/>
      <c r="BOS22" s="60"/>
      <c r="BOT22" s="60"/>
      <c r="BOU22" s="60"/>
      <c r="BOV22" s="60"/>
      <c r="BOW22" s="60"/>
      <c r="BOX22" s="60"/>
      <c r="BOY22" s="60"/>
      <c r="BOZ22" s="60"/>
      <c r="BPA22" s="60"/>
      <c r="BPB22" s="60"/>
      <c r="BPC22" s="60"/>
      <c r="BPD22" s="60"/>
      <c r="BPE22" s="60"/>
      <c r="BPF22" s="60"/>
      <c r="BPG22" s="60"/>
      <c r="BPH22" s="60"/>
      <c r="BPI22" s="60"/>
      <c r="BPJ22" s="60"/>
      <c r="BPK22" s="60"/>
      <c r="BPL22" s="60"/>
      <c r="BPM22" s="60"/>
      <c r="BPN22" s="60"/>
      <c r="BPO22" s="60"/>
      <c r="BPP22" s="60"/>
      <c r="BPQ22" s="60"/>
      <c r="BPR22" s="60"/>
      <c r="BPS22" s="60"/>
      <c r="BPT22" s="60"/>
      <c r="BPU22" s="60"/>
      <c r="BPV22" s="60"/>
      <c r="BPW22" s="60"/>
      <c r="BPX22" s="60"/>
      <c r="BPY22" s="60"/>
      <c r="BPZ22" s="60"/>
      <c r="BQA22" s="60"/>
      <c r="BQB22" s="60"/>
      <c r="BQC22" s="60"/>
      <c r="BQD22" s="60"/>
      <c r="BQE22" s="60"/>
      <c r="BQF22" s="60"/>
      <c r="BQG22" s="60"/>
      <c r="BQH22" s="60"/>
      <c r="BQI22" s="60"/>
      <c r="BQJ22" s="60"/>
      <c r="BQK22" s="60"/>
      <c r="BQL22" s="60"/>
      <c r="BQM22" s="60"/>
      <c r="BQN22" s="60"/>
      <c r="BQO22" s="60"/>
      <c r="BQP22" s="60"/>
      <c r="BQQ22" s="60"/>
      <c r="BQR22" s="60"/>
      <c r="BQS22" s="60"/>
      <c r="BQT22" s="60"/>
      <c r="BQU22" s="60"/>
      <c r="BQV22" s="60"/>
      <c r="BQW22" s="60"/>
      <c r="BQX22" s="60"/>
      <c r="BQY22" s="60"/>
      <c r="BQZ22" s="60"/>
      <c r="BRA22" s="60"/>
      <c r="BRB22" s="60"/>
      <c r="BRC22" s="60"/>
      <c r="BRD22" s="60"/>
      <c r="BRE22" s="60"/>
      <c r="BRF22" s="60"/>
      <c r="BRG22" s="60"/>
      <c r="BRH22" s="60"/>
      <c r="BRI22" s="60"/>
      <c r="BRJ22" s="60"/>
      <c r="BRK22" s="60"/>
      <c r="BRL22" s="60"/>
      <c r="BRM22" s="60"/>
      <c r="BRN22" s="60"/>
      <c r="BRO22" s="60"/>
      <c r="BRP22" s="60"/>
      <c r="BRQ22" s="60"/>
      <c r="BRR22" s="60"/>
      <c r="BRS22" s="60"/>
      <c r="BRT22" s="60"/>
      <c r="BRU22" s="60"/>
      <c r="BRV22" s="60"/>
      <c r="BRW22" s="60"/>
      <c r="BRX22" s="60"/>
      <c r="BRY22" s="60"/>
      <c r="BRZ22" s="60"/>
      <c r="BSA22" s="60"/>
      <c r="BSB22" s="60"/>
      <c r="BSC22" s="60"/>
      <c r="BSD22" s="60"/>
      <c r="BSE22" s="60"/>
      <c r="BSF22" s="60"/>
      <c r="BSG22" s="60"/>
      <c r="BSH22" s="60"/>
      <c r="BSI22" s="60"/>
      <c r="BSJ22" s="60"/>
      <c r="BSK22" s="60"/>
      <c r="BSL22" s="60"/>
      <c r="BSM22" s="60"/>
      <c r="BSN22" s="60"/>
      <c r="BSO22" s="60"/>
      <c r="BSP22" s="60"/>
      <c r="BSQ22" s="60"/>
      <c r="BSR22" s="60"/>
      <c r="BSS22" s="60"/>
      <c r="BST22" s="60"/>
      <c r="BSU22" s="60"/>
      <c r="BSV22" s="60"/>
      <c r="BSW22" s="60"/>
      <c r="BSX22" s="60"/>
      <c r="BSY22" s="60"/>
      <c r="BSZ22" s="60"/>
      <c r="BTA22" s="60"/>
      <c r="BTB22" s="60"/>
      <c r="BTC22" s="60"/>
      <c r="BTD22" s="60"/>
      <c r="BTE22" s="60"/>
      <c r="BTF22" s="60"/>
      <c r="BTG22" s="60"/>
      <c r="BTH22" s="60"/>
      <c r="BTI22" s="60"/>
      <c r="BTJ22" s="60"/>
      <c r="BTK22" s="60"/>
      <c r="BTL22" s="60"/>
      <c r="BTM22" s="60"/>
      <c r="BTN22" s="60"/>
      <c r="BTO22" s="60"/>
      <c r="BTP22" s="60"/>
      <c r="BTQ22" s="60"/>
      <c r="BTR22" s="60"/>
      <c r="BTS22" s="60"/>
      <c r="BTT22" s="60"/>
      <c r="BTU22" s="60"/>
      <c r="BTV22" s="60"/>
      <c r="BTW22" s="60"/>
      <c r="BTX22" s="60"/>
      <c r="BTY22" s="60"/>
      <c r="BTZ22" s="60"/>
      <c r="BUA22" s="60"/>
      <c r="BUB22" s="60"/>
      <c r="BUC22" s="60"/>
      <c r="BUD22" s="60"/>
      <c r="BUE22" s="60"/>
      <c r="BUF22" s="60"/>
      <c r="BUG22" s="60"/>
      <c r="BUH22" s="60"/>
      <c r="BUI22" s="60"/>
      <c r="BUJ22" s="60"/>
      <c r="BUK22" s="60"/>
      <c r="BUL22" s="60"/>
      <c r="BUM22" s="60"/>
      <c r="BUN22" s="60"/>
      <c r="BUO22" s="60"/>
      <c r="BUP22" s="60"/>
      <c r="BUQ22" s="60"/>
      <c r="BUR22" s="60"/>
      <c r="BUS22" s="60"/>
      <c r="BUT22" s="60"/>
      <c r="BUU22" s="60"/>
      <c r="BUV22" s="60"/>
      <c r="BUW22" s="60"/>
      <c r="BUX22" s="60"/>
      <c r="BUY22" s="60"/>
      <c r="BUZ22" s="60"/>
      <c r="BVA22" s="60"/>
      <c r="BVB22" s="60"/>
      <c r="BVC22" s="60"/>
      <c r="BVD22" s="60"/>
      <c r="BVE22" s="60"/>
      <c r="BVF22" s="60"/>
      <c r="BVG22" s="60"/>
      <c r="BVH22" s="60"/>
      <c r="BVI22" s="60"/>
      <c r="BVJ22" s="60"/>
      <c r="BVK22" s="60"/>
      <c r="BVL22" s="60"/>
      <c r="BVM22" s="60"/>
      <c r="BVN22" s="60"/>
      <c r="BVO22" s="60"/>
      <c r="BVP22" s="60"/>
      <c r="BVQ22" s="60"/>
      <c r="BVR22" s="60"/>
      <c r="BVS22" s="60"/>
      <c r="BVT22" s="60"/>
      <c r="BVU22" s="60"/>
      <c r="BVV22" s="60"/>
      <c r="BVW22" s="60"/>
      <c r="BVX22" s="60"/>
      <c r="BVY22" s="60"/>
      <c r="BVZ22" s="60"/>
      <c r="BWA22" s="60"/>
      <c r="BWB22" s="60"/>
      <c r="BWC22" s="60"/>
      <c r="BWD22" s="60"/>
      <c r="BWE22" s="60"/>
      <c r="BWF22" s="60"/>
      <c r="BWG22" s="60"/>
      <c r="BWH22" s="60"/>
      <c r="BWI22" s="60"/>
      <c r="BWJ22" s="60"/>
      <c r="BWK22" s="60"/>
      <c r="BWL22" s="60"/>
      <c r="BWM22" s="60"/>
      <c r="BWN22" s="60"/>
      <c r="BWO22" s="60"/>
      <c r="BWP22" s="60"/>
      <c r="BWQ22" s="60"/>
      <c r="BWR22" s="60"/>
      <c r="BWS22" s="60"/>
      <c r="BWT22" s="60"/>
      <c r="BWU22" s="60"/>
      <c r="BWV22" s="60"/>
      <c r="BWW22" s="60"/>
      <c r="BWX22" s="60"/>
      <c r="BWY22" s="60"/>
      <c r="BWZ22" s="60"/>
      <c r="BXA22" s="60"/>
      <c r="BXB22" s="60"/>
      <c r="BXC22" s="60"/>
      <c r="BXD22" s="60"/>
      <c r="BXE22" s="60"/>
      <c r="BXF22" s="60"/>
      <c r="BXG22" s="60"/>
      <c r="BXH22" s="60"/>
      <c r="BXI22" s="60"/>
      <c r="BXJ22" s="60"/>
      <c r="BXK22" s="60"/>
      <c r="BXL22" s="60"/>
      <c r="BXM22" s="60"/>
      <c r="BXN22" s="60"/>
      <c r="BXO22" s="60"/>
      <c r="BXP22" s="60"/>
      <c r="BXQ22" s="60"/>
      <c r="BXR22" s="60"/>
      <c r="BXS22" s="60"/>
      <c r="BXT22" s="60"/>
      <c r="BXU22" s="60"/>
      <c r="BXV22" s="60"/>
      <c r="BXW22" s="60"/>
      <c r="BXX22" s="60"/>
      <c r="BXY22" s="60"/>
      <c r="BXZ22" s="60"/>
      <c r="BYA22" s="60"/>
      <c r="BYB22" s="60"/>
      <c r="BYC22" s="60"/>
      <c r="BYD22" s="60"/>
      <c r="BYE22" s="60"/>
      <c r="BYF22" s="60"/>
      <c r="BYG22" s="60"/>
      <c r="BYH22" s="60"/>
      <c r="BYI22" s="60"/>
      <c r="BYJ22" s="60"/>
      <c r="BYK22" s="60"/>
      <c r="BYL22" s="60"/>
      <c r="BYM22" s="60"/>
      <c r="BYN22" s="60"/>
      <c r="BYO22" s="60"/>
      <c r="BYP22" s="60"/>
      <c r="BYQ22" s="60"/>
      <c r="BYR22" s="60"/>
      <c r="BYS22" s="60"/>
      <c r="BYT22" s="60"/>
      <c r="BYU22" s="60"/>
      <c r="BYV22" s="60"/>
      <c r="BYW22" s="60"/>
      <c r="BYX22" s="60"/>
      <c r="BYY22" s="60"/>
      <c r="BYZ22" s="60"/>
      <c r="BZA22" s="60"/>
      <c r="BZB22" s="60"/>
      <c r="BZC22" s="60"/>
      <c r="BZD22" s="60"/>
      <c r="BZE22" s="60"/>
      <c r="BZF22" s="60"/>
      <c r="BZG22" s="60"/>
      <c r="BZH22" s="60"/>
      <c r="BZI22" s="60"/>
      <c r="BZJ22" s="60"/>
      <c r="BZK22" s="60"/>
      <c r="BZL22" s="60"/>
      <c r="BZM22" s="60"/>
      <c r="BZN22" s="60"/>
      <c r="BZO22" s="60"/>
      <c r="BZP22" s="60"/>
      <c r="BZQ22" s="60"/>
      <c r="BZR22" s="60"/>
      <c r="BZS22" s="60"/>
      <c r="BZT22" s="60"/>
      <c r="BZU22" s="60"/>
      <c r="BZV22" s="60"/>
      <c r="BZW22" s="60"/>
      <c r="BZX22" s="60"/>
      <c r="BZY22" s="60"/>
      <c r="BZZ22" s="60"/>
      <c r="CAA22" s="60"/>
      <c r="CAB22" s="60"/>
      <c r="CAC22" s="60"/>
      <c r="CAD22" s="60"/>
      <c r="CAE22" s="60"/>
      <c r="CAF22" s="60"/>
      <c r="CAG22" s="60"/>
      <c r="CAH22" s="60"/>
      <c r="CAI22" s="60"/>
      <c r="CAJ22" s="60"/>
      <c r="CAK22" s="60"/>
      <c r="CAL22" s="60"/>
      <c r="CAM22" s="60"/>
      <c r="CAN22" s="60"/>
      <c r="CAO22" s="60"/>
      <c r="CAP22" s="60"/>
      <c r="CAQ22" s="60"/>
      <c r="CAR22" s="60"/>
      <c r="CAS22" s="60"/>
      <c r="CAT22" s="60"/>
      <c r="CAU22" s="60"/>
      <c r="CAV22" s="60"/>
      <c r="CAW22" s="60"/>
      <c r="CAX22" s="60"/>
      <c r="CAY22" s="60"/>
      <c r="CAZ22" s="60"/>
      <c r="CBA22" s="60"/>
      <c r="CBB22" s="60"/>
      <c r="CBC22" s="60"/>
      <c r="CBD22" s="60"/>
      <c r="CBE22" s="60"/>
      <c r="CBF22" s="60"/>
      <c r="CBG22" s="60"/>
      <c r="CBH22" s="60"/>
      <c r="CBI22" s="60"/>
      <c r="CBJ22" s="60"/>
      <c r="CBK22" s="60"/>
      <c r="CBL22" s="60"/>
      <c r="CBM22" s="60"/>
      <c r="CBN22" s="60"/>
      <c r="CBO22" s="60"/>
      <c r="CBP22" s="60"/>
      <c r="CBQ22" s="60"/>
      <c r="CBR22" s="60"/>
      <c r="CBS22" s="60"/>
      <c r="CBT22" s="60"/>
      <c r="CBU22" s="60"/>
      <c r="CBV22" s="60"/>
      <c r="CBW22" s="60"/>
      <c r="CBX22" s="60"/>
      <c r="CBY22" s="60"/>
      <c r="CBZ22" s="60"/>
      <c r="CCA22" s="60"/>
      <c r="CCB22" s="60"/>
      <c r="CCC22" s="60"/>
      <c r="CCD22" s="60"/>
      <c r="CCE22" s="60"/>
      <c r="CCF22" s="60"/>
      <c r="CCG22" s="60"/>
      <c r="CCH22" s="60"/>
      <c r="CCI22" s="60"/>
      <c r="CCJ22" s="60"/>
      <c r="CCK22" s="60"/>
      <c r="CCL22" s="60"/>
      <c r="CCM22" s="60"/>
      <c r="CCN22" s="60"/>
      <c r="CCO22" s="60"/>
      <c r="CCP22" s="60"/>
      <c r="CCQ22" s="60"/>
      <c r="CCR22" s="60"/>
      <c r="CCS22" s="60"/>
      <c r="CCT22" s="60"/>
      <c r="CCU22" s="60"/>
      <c r="CCV22" s="60"/>
      <c r="CCW22" s="60"/>
      <c r="CCX22" s="60"/>
      <c r="CCY22" s="60"/>
      <c r="CCZ22" s="60"/>
      <c r="CDA22" s="60"/>
      <c r="CDB22" s="60"/>
      <c r="CDC22" s="60"/>
      <c r="CDD22" s="60"/>
      <c r="CDE22" s="60"/>
      <c r="CDF22" s="60"/>
      <c r="CDG22" s="60"/>
      <c r="CDH22" s="60"/>
      <c r="CDI22" s="60"/>
      <c r="CDJ22" s="60"/>
      <c r="CDK22" s="60"/>
      <c r="CDL22" s="60"/>
      <c r="CDM22" s="60"/>
      <c r="CDN22" s="60"/>
      <c r="CDO22" s="60"/>
      <c r="CDP22" s="60"/>
      <c r="CDQ22" s="60"/>
      <c r="CDR22" s="60"/>
      <c r="CDS22" s="60"/>
      <c r="CDT22" s="60"/>
      <c r="CDU22" s="60"/>
      <c r="CDV22" s="60"/>
      <c r="CDW22" s="60"/>
      <c r="CDX22" s="60"/>
      <c r="CDY22" s="60"/>
      <c r="CDZ22" s="60"/>
      <c r="CEA22" s="60"/>
      <c r="CEB22" s="60"/>
      <c r="CEC22" s="60"/>
      <c r="CED22" s="60"/>
      <c r="CEE22" s="60"/>
      <c r="CEF22" s="60"/>
      <c r="CEG22" s="60"/>
      <c r="CEH22" s="60"/>
      <c r="CEI22" s="60"/>
      <c r="CEJ22" s="60"/>
      <c r="CEK22" s="60"/>
      <c r="CEL22" s="60"/>
      <c r="CEM22" s="60"/>
      <c r="CEN22" s="60"/>
      <c r="CEO22" s="60"/>
      <c r="CEP22" s="60"/>
      <c r="CEQ22" s="60"/>
      <c r="CER22" s="60"/>
      <c r="CES22" s="60"/>
      <c r="CET22" s="60"/>
      <c r="CEU22" s="60"/>
      <c r="CEV22" s="60"/>
      <c r="CEW22" s="60"/>
      <c r="CEX22" s="60"/>
      <c r="CEY22" s="60"/>
      <c r="CEZ22" s="60"/>
      <c r="CFA22" s="60"/>
      <c r="CFB22" s="60"/>
      <c r="CFC22" s="60"/>
      <c r="CFD22" s="60"/>
      <c r="CFE22" s="60"/>
      <c r="CFF22" s="60"/>
      <c r="CFG22" s="60"/>
      <c r="CFH22" s="60"/>
      <c r="CFI22" s="60"/>
      <c r="CFJ22" s="60"/>
      <c r="CFK22" s="60"/>
      <c r="CFL22" s="60"/>
      <c r="CFM22" s="60"/>
      <c r="CFN22" s="60"/>
      <c r="CFO22" s="60"/>
      <c r="CFP22" s="60"/>
      <c r="CFQ22" s="60"/>
      <c r="CFR22" s="60"/>
      <c r="CFS22" s="60"/>
      <c r="CFT22" s="60"/>
      <c r="CFU22" s="60"/>
      <c r="CFV22" s="60"/>
      <c r="CFW22" s="60"/>
      <c r="CFX22" s="60"/>
      <c r="CFY22" s="60"/>
      <c r="CFZ22" s="60"/>
      <c r="CGA22" s="60"/>
      <c r="CGB22" s="60"/>
      <c r="CGC22" s="60"/>
      <c r="CGD22" s="60"/>
      <c r="CGE22" s="60"/>
      <c r="CGF22" s="60"/>
      <c r="CGG22" s="60"/>
      <c r="CGH22" s="60"/>
      <c r="CGI22" s="60"/>
      <c r="CGJ22" s="60"/>
      <c r="CGK22" s="60"/>
      <c r="CGL22" s="60"/>
      <c r="CGM22" s="60"/>
      <c r="CGN22" s="60"/>
      <c r="CGO22" s="60"/>
      <c r="CGP22" s="60"/>
      <c r="CGQ22" s="60"/>
      <c r="CGR22" s="60"/>
      <c r="CGS22" s="60"/>
      <c r="CGT22" s="60"/>
      <c r="CGU22" s="60"/>
      <c r="CGV22" s="60"/>
      <c r="CGW22" s="60"/>
      <c r="CGX22" s="60"/>
      <c r="CGY22" s="60"/>
      <c r="CGZ22" s="60"/>
      <c r="CHA22" s="60"/>
      <c r="CHB22" s="60"/>
      <c r="CHC22" s="60"/>
      <c r="CHD22" s="60"/>
      <c r="CHE22" s="60"/>
      <c r="CHF22" s="60"/>
      <c r="CHG22" s="60"/>
      <c r="CHH22" s="60"/>
      <c r="CHI22" s="60"/>
      <c r="CHJ22" s="60"/>
      <c r="CHK22" s="60"/>
      <c r="CHL22" s="60"/>
      <c r="CHM22" s="60"/>
      <c r="CHN22" s="60"/>
      <c r="CHO22" s="60"/>
      <c r="CHP22" s="60"/>
      <c r="CHQ22" s="60"/>
      <c r="CHR22" s="60"/>
      <c r="CHS22" s="60"/>
      <c r="CHT22" s="60"/>
      <c r="CHU22" s="60"/>
      <c r="CHV22" s="60"/>
      <c r="CHW22" s="60"/>
      <c r="CHX22" s="60"/>
      <c r="CHY22" s="60"/>
      <c r="CHZ22" s="60"/>
      <c r="CIA22" s="60"/>
      <c r="CIB22" s="60"/>
      <c r="CIC22" s="60"/>
      <c r="CID22" s="60"/>
      <c r="CIE22" s="60"/>
      <c r="CIF22" s="60"/>
      <c r="CIG22" s="60"/>
      <c r="CIH22" s="60"/>
      <c r="CII22" s="60"/>
      <c r="CIJ22" s="60"/>
      <c r="CIK22" s="60"/>
      <c r="CIL22" s="60"/>
      <c r="CIM22" s="60"/>
      <c r="CIN22" s="60"/>
      <c r="CIO22" s="60"/>
      <c r="CIP22" s="60"/>
      <c r="CIQ22" s="60"/>
      <c r="CIR22" s="60"/>
      <c r="CIS22" s="60"/>
      <c r="CIT22" s="60"/>
      <c r="CIU22" s="60"/>
      <c r="CIV22" s="60"/>
      <c r="CIW22" s="60"/>
      <c r="CIX22" s="60"/>
      <c r="CIY22" s="60"/>
      <c r="CIZ22" s="60"/>
      <c r="CJA22" s="60"/>
      <c r="CJB22" s="60"/>
      <c r="CJC22" s="60"/>
      <c r="CJD22" s="60"/>
      <c r="CJE22" s="60"/>
      <c r="CJF22" s="60"/>
      <c r="CJG22" s="60"/>
      <c r="CJH22" s="60"/>
      <c r="CJI22" s="60"/>
      <c r="CJJ22" s="60"/>
      <c r="CJK22" s="60"/>
      <c r="CJL22" s="60"/>
      <c r="CJM22" s="60"/>
      <c r="CJN22" s="60"/>
      <c r="CJO22" s="60"/>
      <c r="CJP22" s="60"/>
      <c r="CJQ22" s="60"/>
      <c r="CJR22" s="60"/>
      <c r="CJS22" s="60"/>
      <c r="CJT22" s="60"/>
      <c r="CJU22" s="60"/>
      <c r="CJV22" s="60"/>
      <c r="CJW22" s="60"/>
      <c r="CJX22" s="60"/>
      <c r="CJY22" s="60"/>
      <c r="CJZ22" s="60"/>
      <c r="CKA22" s="60"/>
      <c r="CKB22" s="60"/>
      <c r="CKC22" s="60"/>
      <c r="CKD22" s="60"/>
      <c r="CKE22" s="60"/>
      <c r="CKF22" s="60"/>
      <c r="CKG22" s="60"/>
      <c r="CKH22" s="60"/>
      <c r="CKI22" s="60"/>
      <c r="CKJ22" s="60"/>
      <c r="CKK22" s="60"/>
      <c r="CKL22" s="60"/>
      <c r="CKM22" s="60"/>
      <c r="CKN22" s="60"/>
      <c r="CKO22" s="60"/>
      <c r="CKP22" s="60"/>
      <c r="CKQ22" s="60"/>
      <c r="CKR22" s="60"/>
      <c r="CKS22" s="60"/>
      <c r="CKT22" s="60"/>
      <c r="CKU22" s="60"/>
      <c r="CKV22" s="60"/>
      <c r="CKW22" s="60"/>
      <c r="CKX22" s="60"/>
      <c r="CKY22" s="60"/>
      <c r="CKZ22" s="60"/>
      <c r="CLA22" s="60"/>
      <c r="CLB22" s="60"/>
      <c r="CLC22" s="60"/>
      <c r="CLD22" s="60"/>
      <c r="CLE22" s="60"/>
      <c r="CLF22" s="60"/>
      <c r="CLG22" s="60"/>
      <c r="CLH22" s="60"/>
      <c r="CLI22" s="60"/>
      <c r="CLJ22" s="60"/>
      <c r="CLK22" s="60"/>
      <c r="CLL22" s="60"/>
      <c r="CLM22" s="60"/>
      <c r="CLN22" s="60"/>
      <c r="CLO22" s="60"/>
      <c r="CLP22" s="60"/>
      <c r="CLQ22" s="60"/>
      <c r="CLR22" s="60"/>
      <c r="CLS22" s="60"/>
      <c r="CLT22" s="60"/>
      <c r="CLU22" s="60"/>
      <c r="CLV22" s="60"/>
      <c r="CLW22" s="60"/>
      <c r="CLX22" s="60"/>
      <c r="CLY22" s="60"/>
      <c r="CLZ22" s="60"/>
      <c r="CMA22" s="60"/>
      <c r="CMB22" s="60"/>
      <c r="CMC22" s="60"/>
      <c r="CMD22" s="60"/>
      <c r="CME22" s="60"/>
      <c r="CMF22" s="60"/>
      <c r="CMG22" s="60"/>
      <c r="CMH22" s="60"/>
      <c r="CMI22" s="60"/>
      <c r="CMJ22" s="60"/>
      <c r="CMK22" s="60"/>
      <c r="CML22" s="60"/>
      <c r="CMM22" s="60"/>
      <c r="CMN22" s="60"/>
      <c r="CMO22" s="60"/>
      <c r="CMP22" s="60"/>
      <c r="CMQ22" s="60"/>
      <c r="CMR22" s="60"/>
      <c r="CMS22" s="60"/>
      <c r="CMT22" s="60"/>
      <c r="CMU22" s="60"/>
      <c r="CMV22" s="60"/>
      <c r="CMW22" s="60"/>
      <c r="CMX22" s="60"/>
      <c r="CMY22" s="60"/>
      <c r="CMZ22" s="60"/>
      <c r="CNA22" s="60"/>
      <c r="CNB22" s="60"/>
      <c r="CNC22" s="60"/>
      <c r="CND22" s="60"/>
      <c r="CNE22" s="60"/>
      <c r="CNF22" s="60"/>
      <c r="CNG22" s="60"/>
      <c r="CNH22" s="60"/>
      <c r="CNI22" s="60"/>
      <c r="CNJ22" s="60"/>
      <c r="CNK22" s="60"/>
      <c r="CNL22" s="60"/>
      <c r="CNM22" s="60"/>
      <c r="CNN22" s="60"/>
      <c r="CNO22" s="60"/>
      <c r="CNP22" s="60"/>
      <c r="CNQ22" s="60"/>
      <c r="CNR22" s="60"/>
      <c r="CNS22" s="60"/>
      <c r="CNT22" s="60"/>
      <c r="CNU22" s="60"/>
      <c r="CNV22" s="60"/>
      <c r="CNW22" s="60"/>
      <c r="CNX22" s="60"/>
      <c r="CNY22" s="60"/>
      <c r="CNZ22" s="60"/>
      <c r="COA22" s="60"/>
      <c r="COB22" s="60"/>
      <c r="COC22" s="60"/>
      <c r="COD22" s="60"/>
      <c r="COE22" s="60"/>
      <c r="COF22" s="60"/>
      <c r="COG22" s="60"/>
      <c r="COH22" s="60"/>
      <c r="COI22" s="60"/>
      <c r="COJ22" s="60"/>
      <c r="COK22" s="60"/>
      <c r="COL22" s="60"/>
      <c r="COM22" s="60"/>
      <c r="CON22" s="60"/>
      <c r="COO22" s="60"/>
      <c r="COP22" s="60"/>
      <c r="COQ22" s="60"/>
      <c r="COR22" s="60"/>
      <c r="COS22" s="60"/>
      <c r="COT22" s="60"/>
      <c r="COU22" s="60"/>
      <c r="COV22" s="60"/>
      <c r="COW22" s="60"/>
      <c r="COX22" s="60"/>
      <c r="COY22" s="60"/>
      <c r="COZ22" s="60"/>
      <c r="CPA22" s="60"/>
      <c r="CPB22" s="60"/>
      <c r="CPC22" s="60"/>
      <c r="CPD22" s="60"/>
      <c r="CPE22" s="60"/>
      <c r="CPF22" s="60"/>
      <c r="CPG22" s="60"/>
      <c r="CPH22" s="60"/>
      <c r="CPI22" s="60"/>
      <c r="CPJ22" s="60"/>
      <c r="CPK22" s="60"/>
      <c r="CPL22" s="60"/>
      <c r="CPM22" s="60"/>
      <c r="CPN22" s="60"/>
      <c r="CPO22" s="60"/>
      <c r="CPP22" s="60"/>
      <c r="CPQ22" s="60"/>
      <c r="CPR22" s="60"/>
      <c r="CPS22" s="60"/>
      <c r="CPT22" s="60"/>
      <c r="CPU22" s="60"/>
      <c r="CPV22" s="60"/>
      <c r="CPW22" s="60"/>
      <c r="CPX22" s="60"/>
      <c r="CPY22" s="60"/>
      <c r="CPZ22" s="60"/>
      <c r="CQA22" s="60"/>
      <c r="CQB22" s="60"/>
      <c r="CQC22" s="60"/>
      <c r="CQD22" s="60"/>
      <c r="CQE22" s="60"/>
      <c r="CQF22" s="60"/>
      <c r="CQG22" s="60"/>
      <c r="CQH22" s="60"/>
      <c r="CQI22" s="60"/>
      <c r="CQJ22" s="60"/>
      <c r="CQK22" s="60"/>
      <c r="CQL22" s="60"/>
      <c r="CQM22" s="60"/>
      <c r="CQN22" s="60"/>
      <c r="CQO22" s="60"/>
      <c r="CQP22" s="60"/>
      <c r="CQQ22" s="60"/>
      <c r="CQR22" s="60"/>
      <c r="CQS22" s="60"/>
      <c r="CQT22" s="60"/>
      <c r="CQU22" s="60"/>
      <c r="CQV22" s="60"/>
      <c r="CQW22" s="60"/>
      <c r="CQX22" s="60"/>
      <c r="CQY22" s="60"/>
      <c r="CQZ22" s="60"/>
      <c r="CRA22" s="60"/>
      <c r="CRB22" s="60"/>
      <c r="CRC22" s="60"/>
      <c r="CRD22" s="60"/>
      <c r="CRE22" s="60"/>
      <c r="CRF22" s="60"/>
      <c r="CRG22" s="60"/>
      <c r="CRH22" s="60"/>
      <c r="CRI22" s="60"/>
      <c r="CRJ22" s="60"/>
      <c r="CRK22" s="60"/>
      <c r="CRL22" s="60"/>
      <c r="CRM22" s="60"/>
      <c r="CRN22" s="60"/>
      <c r="CRO22" s="60"/>
      <c r="CRP22" s="60"/>
      <c r="CRQ22" s="60"/>
      <c r="CRR22" s="60"/>
      <c r="CRS22" s="60"/>
      <c r="CRT22" s="60"/>
      <c r="CRU22" s="60"/>
      <c r="CRV22" s="60"/>
      <c r="CRW22" s="60"/>
      <c r="CRX22" s="60"/>
      <c r="CRY22" s="60"/>
      <c r="CRZ22" s="60"/>
      <c r="CSA22" s="60"/>
      <c r="CSB22" s="60"/>
      <c r="CSC22" s="60"/>
      <c r="CSD22" s="60"/>
      <c r="CSE22" s="60"/>
      <c r="CSF22" s="60"/>
      <c r="CSG22" s="60"/>
      <c r="CSH22" s="60"/>
      <c r="CSI22" s="60"/>
      <c r="CSJ22" s="60"/>
      <c r="CSK22" s="60"/>
      <c r="CSL22" s="60"/>
      <c r="CSM22" s="60"/>
      <c r="CSN22" s="60"/>
      <c r="CSO22" s="60"/>
      <c r="CSP22" s="60"/>
      <c r="CSQ22" s="60"/>
      <c r="CSR22" s="60"/>
      <c r="CSS22" s="60"/>
      <c r="CST22" s="60"/>
      <c r="CSU22" s="60"/>
      <c r="CSV22" s="60"/>
      <c r="CSW22" s="60"/>
      <c r="CSX22" s="60"/>
      <c r="CSY22" s="60"/>
      <c r="CSZ22" s="60"/>
      <c r="CTA22" s="60"/>
      <c r="CTB22" s="60"/>
      <c r="CTC22" s="60"/>
      <c r="CTD22" s="60"/>
      <c r="CTE22" s="60"/>
      <c r="CTF22" s="60"/>
      <c r="CTG22" s="60"/>
      <c r="CTH22" s="60"/>
      <c r="CTI22" s="60"/>
      <c r="CTJ22" s="60"/>
      <c r="CTK22" s="60"/>
      <c r="CTL22" s="60"/>
      <c r="CTM22" s="60"/>
      <c r="CTN22" s="60"/>
      <c r="CTO22" s="60"/>
      <c r="CTP22" s="60"/>
      <c r="CTQ22" s="60"/>
      <c r="CTR22" s="60"/>
      <c r="CTS22" s="60"/>
      <c r="CTT22" s="60"/>
      <c r="CTU22" s="60"/>
      <c r="CTV22" s="60"/>
      <c r="CTW22" s="60"/>
      <c r="CTX22" s="60"/>
      <c r="CTY22" s="60"/>
      <c r="CTZ22" s="60"/>
      <c r="CUA22" s="60"/>
      <c r="CUB22" s="60"/>
      <c r="CUC22" s="60"/>
      <c r="CUD22" s="60"/>
      <c r="CUE22" s="60"/>
      <c r="CUF22" s="60"/>
      <c r="CUG22" s="60"/>
      <c r="CUH22" s="60"/>
      <c r="CUI22" s="60"/>
      <c r="CUJ22" s="60"/>
      <c r="CUK22" s="60"/>
      <c r="CUL22" s="60"/>
      <c r="CUM22" s="60"/>
      <c r="CUN22" s="60"/>
      <c r="CUO22" s="60"/>
      <c r="CUP22" s="60"/>
      <c r="CUQ22" s="60"/>
      <c r="CUR22" s="60"/>
      <c r="CUS22" s="60"/>
      <c r="CUT22" s="60"/>
      <c r="CUU22" s="60"/>
      <c r="CUV22" s="60"/>
      <c r="CUW22" s="60"/>
      <c r="CUX22" s="60"/>
      <c r="CUY22" s="60"/>
      <c r="CUZ22" s="60"/>
      <c r="CVA22" s="60"/>
      <c r="CVB22" s="60"/>
      <c r="CVC22" s="60"/>
      <c r="CVD22" s="60"/>
      <c r="CVE22" s="60"/>
      <c r="CVF22" s="60"/>
      <c r="CVG22" s="60"/>
      <c r="CVH22" s="60"/>
      <c r="CVI22" s="60"/>
      <c r="CVJ22" s="60"/>
      <c r="CVK22" s="60"/>
      <c r="CVL22" s="60"/>
      <c r="CVM22" s="60"/>
      <c r="CVN22" s="60"/>
      <c r="CVO22" s="60"/>
      <c r="CVP22" s="60"/>
      <c r="CVQ22" s="60"/>
      <c r="CVR22" s="60"/>
      <c r="CVS22" s="60"/>
      <c r="CVT22" s="60"/>
      <c r="CVU22" s="60"/>
      <c r="CVV22" s="60"/>
      <c r="CVW22" s="60"/>
      <c r="CVX22" s="60"/>
      <c r="CVY22" s="60"/>
      <c r="CVZ22" s="60"/>
      <c r="CWA22" s="60"/>
      <c r="CWB22" s="60"/>
      <c r="CWC22" s="60"/>
      <c r="CWD22" s="60"/>
      <c r="CWE22" s="60"/>
      <c r="CWF22" s="60"/>
      <c r="CWG22" s="60"/>
      <c r="CWH22" s="60"/>
      <c r="CWI22" s="60"/>
      <c r="CWJ22" s="60"/>
      <c r="CWK22" s="60"/>
      <c r="CWL22" s="60"/>
      <c r="CWM22" s="60"/>
      <c r="CWN22" s="60"/>
      <c r="CWO22" s="60"/>
      <c r="CWP22" s="60"/>
      <c r="CWQ22" s="60"/>
      <c r="CWR22" s="60"/>
      <c r="CWS22" s="60"/>
      <c r="CWT22" s="60"/>
      <c r="CWU22" s="60"/>
      <c r="CWV22" s="60"/>
      <c r="CWW22" s="60"/>
      <c r="CWX22" s="60"/>
      <c r="CWY22" s="60"/>
      <c r="CWZ22" s="60"/>
      <c r="CXA22" s="60"/>
      <c r="CXB22" s="60"/>
      <c r="CXC22" s="60"/>
      <c r="CXD22" s="60"/>
      <c r="CXE22" s="60"/>
      <c r="CXF22" s="60"/>
      <c r="CXG22" s="60"/>
      <c r="CXH22" s="60"/>
      <c r="CXI22" s="60"/>
      <c r="CXJ22" s="60"/>
      <c r="CXK22" s="60"/>
      <c r="CXL22" s="60"/>
      <c r="CXM22" s="60"/>
      <c r="CXN22" s="60"/>
      <c r="CXO22" s="60"/>
      <c r="CXP22" s="60"/>
      <c r="CXQ22" s="60"/>
      <c r="CXR22" s="60"/>
      <c r="CXS22" s="60"/>
      <c r="CXT22" s="60"/>
      <c r="CXU22" s="60"/>
      <c r="CXV22" s="60"/>
      <c r="CXW22" s="60"/>
      <c r="CXX22" s="60"/>
      <c r="CXY22" s="60"/>
      <c r="CXZ22" s="60"/>
      <c r="CYA22" s="60"/>
      <c r="CYB22" s="60"/>
      <c r="CYC22" s="60"/>
      <c r="CYD22" s="60"/>
      <c r="CYE22" s="60"/>
      <c r="CYF22" s="60"/>
      <c r="CYG22" s="60"/>
      <c r="CYH22" s="60"/>
      <c r="CYI22" s="60"/>
      <c r="CYJ22" s="60"/>
      <c r="CYK22" s="60"/>
      <c r="CYL22" s="60"/>
      <c r="CYM22" s="60"/>
      <c r="CYN22" s="60"/>
      <c r="CYO22" s="60"/>
      <c r="CYP22" s="60"/>
      <c r="CYQ22" s="60"/>
      <c r="CYR22" s="60"/>
      <c r="CYS22" s="60"/>
      <c r="CYT22" s="60"/>
      <c r="CYU22" s="60"/>
      <c r="CYV22" s="60"/>
      <c r="CYW22" s="60"/>
      <c r="CYX22" s="60"/>
      <c r="CYY22" s="60"/>
      <c r="CYZ22" s="60"/>
      <c r="CZA22" s="60"/>
      <c r="CZB22" s="60"/>
      <c r="CZC22" s="60"/>
      <c r="CZD22" s="60"/>
      <c r="CZE22" s="60"/>
      <c r="CZF22" s="60"/>
      <c r="CZG22" s="60"/>
      <c r="CZH22" s="60"/>
      <c r="CZI22" s="60"/>
      <c r="CZJ22" s="60"/>
      <c r="CZK22" s="60"/>
      <c r="CZL22" s="60"/>
      <c r="CZM22" s="60"/>
      <c r="CZN22" s="60"/>
      <c r="CZO22" s="60"/>
      <c r="CZP22" s="60"/>
      <c r="CZQ22" s="60"/>
      <c r="CZR22" s="60"/>
      <c r="CZS22" s="60"/>
      <c r="CZT22" s="60"/>
      <c r="CZU22" s="60"/>
      <c r="CZV22" s="60"/>
      <c r="CZW22" s="60"/>
      <c r="CZX22" s="60"/>
      <c r="CZY22" s="60"/>
      <c r="CZZ22" s="60"/>
      <c r="DAA22" s="60"/>
      <c r="DAB22" s="60"/>
      <c r="DAC22" s="60"/>
      <c r="DAD22" s="60"/>
      <c r="DAE22" s="60"/>
      <c r="DAF22" s="60"/>
      <c r="DAG22" s="60"/>
      <c r="DAH22" s="60"/>
      <c r="DAI22" s="60"/>
      <c r="DAJ22" s="60"/>
      <c r="DAK22" s="60"/>
      <c r="DAL22" s="60"/>
      <c r="DAM22" s="60"/>
      <c r="DAN22" s="60"/>
      <c r="DAO22" s="60"/>
      <c r="DAP22" s="60"/>
      <c r="DAQ22" s="60"/>
      <c r="DAR22" s="60"/>
      <c r="DAS22" s="60"/>
      <c r="DAT22" s="60"/>
      <c r="DAU22" s="60"/>
      <c r="DAV22" s="60"/>
      <c r="DAW22" s="60"/>
      <c r="DAX22" s="60"/>
      <c r="DAY22" s="60"/>
      <c r="DAZ22" s="60"/>
      <c r="DBA22" s="60"/>
      <c r="DBB22" s="60"/>
      <c r="DBC22" s="60"/>
      <c r="DBD22" s="60"/>
      <c r="DBE22" s="60"/>
      <c r="DBF22" s="60"/>
      <c r="DBG22" s="60"/>
      <c r="DBH22" s="60"/>
      <c r="DBI22" s="60"/>
      <c r="DBJ22" s="60"/>
      <c r="DBK22" s="60"/>
      <c r="DBL22" s="60"/>
      <c r="DBM22" s="60"/>
      <c r="DBN22" s="60"/>
      <c r="DBO22" s="60"/>
      <c r="DBP22" s="60"/>
      <c r="DBQ22" s="60"/>
      <c r="DBR22" s="60"/>
      <c r="DBS22" s="60"/>
      <c r="DBT22" s="60"/>
      <c r="DBU22" s="60"/>
      <c r="DBV22" s="60"/>
      <c r="DBW22" s="60"/>
      <c r="DBX22" s="60"/>
      <c r="DBY22" s="60"/>
      <c r="DBZ22" s="60"/>
      <c r="DCA22" s="60"/>
      <c r="DCB22" s="60"/>
      <c r="DCC22" s="60"/>
      <c r="DCD22" s="60"/>
      <c r="DCE22" s="60"/>
      <c r="DCF22" s="60"/>
      <c r="DCG22" s="60"/>
      <c r="DCH22" s="60"/>
      <c r="DCI22" s="60"/>
      <c r="DCJ22" s="60"/>
      <c r="DCK22" s="60"/>
      <c r="DCL22" s="60"/>
      <c r="DCM22" s="60"/>
      <c r="DCN22" s="60"/>
      <c r="DCO22" s="60"/>
      <c r="DCP22" s="60"/>
      <c r="DCQ22" s="60"/>
      <c r="DCR22" s="60"/>
      <c r="DCS22" s="60"/>
      <c r="DCT22" s="60"/>
      <c r="DCU22" s="60"/>
      <c r="DCV22" s="60"/>
      <c r="DCW22" s="60"/>
      <c r="DCX22" s="60"/>
      <c r="DCY22" s="60"/>
      <c r="DCZ22" s="60"/>
      <c r="DDA22" s="60"/>
      <c r="DDB22" s="60"/>
      <c r="DDC22" s="60"/>
      <c r="DDD22" s="60"/>
      <c r="DDE22" s="60"/>
      <c r="DDF22" s="60"/>
      <c r="DDG22" s="60"/>
      <c r="DDH22" s="60"/>
      <c r="DDI22" s="60"/>
      <c r="DDJ22" s="60"/>
      <c r="DDK22" s="60"/>
      <c r="DDL22" s="60"/>
      <c r="DDM22" s="60"/>
      <c r="DDN22" s="60"/>
      <c r="DDO22" s="60"/>
      <c r="DDP22" s="60"/>
      <c r="DDQ22" s="60"/>
      <c r="DDR22" s="60"/>
      <c r="DDS22" s="60"/>
      <c r="DDT22" s="60"/>
      <c r="DDU22" s="60"/>
      <c r="DDV22" s="60"/>
      <c r="DDW22" s="60"/>
      <c r="DDX22" s="60"/>
      <c r="DDY22" s="60"/>
      <c r="DDZ22" s="60"/>
      <c r="DEA22" s="60"/>
      <c r="DEB22" s="60"/>
      <c r="DEC22" s="60"/>
      <c r="DED22" s="60"/>
      <c r="DEE22" s="60"/>
      <c r="DEF22" s="60"/>
      <c r="DEG22" s="60"/>
      <c r="DEH22" s="60"/>
      <c r="DEI22" s="60"/>
      <c r="DEJ22" s="60"/>
      <c r="DEK22" s="60"/>
      <c r="DEL22" s="60"/>
      <c r="DEM22" s="60"/>
      <c r="DEN22" s="60"/>
      <c r="DEO22" s="60"/>
      <c r="DEP22" s="60"/>
      <c r="DEQ22" s="60"/>
      <c r="DER22" s="60"/>
      <c r="DES22" s="60"/>
      <c r="DET22" s="60"/>
      <c r="DEU22" s="60"/>
      <c r="DEV22" s="60"/>
      <c r="DEW22" s="60"/>
      <c r="DEX22" s="60"/>
      <c r="DEY22" s="60"/>
      <c r="DEZ22" s="60"/>
      <c r="DFA22" s="60"/>
      <c r="DFB22" s="60"/>
      <c r="DFC22" s="60"/>
      <c r="DFD22" s="60"/>
      <c r="DFE22" s="60"/>
      <c r="DFF22" s="60"/>
      <c r="DFG22" s="60"/>
      <c r="DFH22" s="60"/>
      <c r="DFI22" s="60"/>
      <c r="DFJ22" s="60"/>
      <c r="DFK22" s="60"/>
      <c r="DFL22" s="60"/>
      <c r="DFM22" s="60"/>
      <c r="DFN22" s="60"/>
      <c r="DFO22" s="60"/>
      <c r="DFP22" s="60"/>
      <c r="DFQ22" s="60"/>
      <c r="DFR22" s="60"/>
      <c r="DFS22" s="60"/>
      <c r="DFT22" s="60"/>
      <c r="DFU22" s="60"/>
      <c r="DFV22" s="60"/>
      <c r="DFW22" s="60"/>
      <c r="DFX22" s="60"/>
      <c r="DFY22" s="60"/>
      <c r="DFZ22" s="60"/>
      <c r="DGA22" s="60"/>
      <c r="DGB22" s="60"/>
      <c r="DGC22" s="60"/>
      <c r="DGD22" s="60"/>
      <c r="DGE22" s="60"/>
      <c r="DGF22" s="60"/>
      <c r="DGG22" s="60"/>
      <c r="DGH22" s="60"/>
      <c r="DGI22" s="60"/>
      <c r="DGJ22" s="60"/>
      <c r="DGK22" s="60"/>
      <c r="DGL22" s="60"/>
      <c r="DGM22" s="60"/>
      <c r="DGN22" s="60"/>
      <c r="DGO22" s="60"/>
      <c r="DGP22" s="60"/>
      <c r="DGQ22" s="60"/>
      <c r="DGR22" s="60"/>
      <c r="DGS22" s="60"/>
      <c r="DGT22" s="60"/>
      <c r="DGU22" s="60"/>
      <c r="DGV22" s="60"/>
      <c r="DGW22" s="60"/>
      <c r="DGX22" s="60"/>
      <c r="DGY22" s="60"/>
      <c r="DGZ22" s="60"/>
      <c r="DHA22" s="60"/>
      <c r="DHB22" s="60"/>
      <c r="DHC22" s="60"/>
      <c r="DHD22" s="60"/>
      <c r="DHE22" s="60"/>
      <c r="DHF22" s="60"/>
      <c r="DHG22" s="60"/>
      <c r="DHH22" s="60"/>
      <c r="DHI22" s="60"/>
      <c r="DHJ22" s="60"/>
      <c r="DHK22" s="60"/>
      <c r="DHL22" s="60"/>
      <c r="DHM22" s="60"/>
      <c r="DHN22" s="60"/>
      <c r="DHO22" s="60"/>
      <c r="DHP22" s="60"/>
      <c r="DHQ22" s="60"/>
      <c r="DHR22" s="60"/>
      <c r="DHS22" s="60"/>
      <c r="DHT22" s="60"/>
      <c r="DHU22" s="60"/>
      <c r="DHV22" s="60"/>
      <c r="DHW22" s="60"/>
      <c r="DHX22" s="60"/>
      <c r="DHY22" s="60"/>
      <c r="DHZ22" s="60"/>
      <c r="DIA22" s="60"/>
      <c r="DIB22" s="60"/>
      <c r="DIC22" s="60"/>
      <c r="DID22" s="60"/>
      <c r="DIE22" s="60"/>
      <c r="DIF22" s="60"/>
      <c r="DIG22" s="60"/>
      <c r="DIH22" s="60"/>
      <c r="DII22" s="60"/>
      <c r="DIJ22" s="60"/>
      <c r="DIK22" s="60"/>
      <c r="DIL22" s="60"/>
      <c r="DIM22" s="60"/>
      <c r="DIN22" s="60"/>
      <c r="DIO22" s="60"/>
      <c r="DIP22" s="60"/>
      <c r="DIQ22" s="60"/>
      <c r="DIR22" s="60"/>
      <c r="DIS22" s="60"/>
      <c r="DIT22" s="60"/>
      <c r="DIU22" s="60"/>
      <c r="DIV22" s="60"/>
      <c r="DIW22" s="60"/>
      <c r="DIX22" s="60"/>
      <c r="DIY22" s="60"/>
      <c r="DIZ22" s="60"/>
      <c r="DJA22" s="60"/>
      <c r="DJB22" s="60"/>
      <c r="DJC22" s="60"/>
      <c r="DJD22" s="60"/>
      <c r="DJE22" s="60"/>
      <c r="DJF22" s="60"/>
      <c r="DJG22" s="60"/>
      <c r="DJH22" s="60"/>
      <c r="DJI22" s="60"/>
      <c r="DJJ22" s="60"/>
      <c r="DJK22" s="60"/>
      <c r="DJL22" s="60"/>
      <c r="DJM22" s="60"/>
      <c r="DJN22" s="60"/>
      <c r="DJO22" s="60"/>
      <c r="DJP22" s="60"/>
      <c r="DJQ22" s="60"/>
      <c r="DJR22" s="60"/>
      <c r="DJS22" s="60"/>
      <c r="DJT22" s="60"/>
      <c r="DJU22" s="60"/>
      <c r="DJV22" s="60"/>
      <c r="DJW22" s="60"/>
      <c r="DJX22" s="60"/>
      <c r="DJY22" s="60"/>
      <c r="DJZ22" s="60"/>
      <c r="DKA22" s="60"/>
      <c r="DKB22" s="60"/>
      <c r="DKC22" s="60"/>
      <c r="DKD22" s="60"/>
      <c r="DKE22" s="60"/>
      <c r="DKF22" s="60"/>
      <c r="DKG22" s="60"/>
      <c r="DKH22" s="60"/>
      <c r="DKI22" s="60"/>
      <c r="DKJ22" s="60"/>
      <c r="DKK22" s="60"/>
      <c r="DKL22" s="60"/>
      <c r="DKM22" s="60"/>
      <c r="DKN22" s="60"/>
      <c r="DKO22" s="60"/>
      <c r="DKP22" s="60"/>
      <c r="DKQ22" s="60"/>
      <c r="DKR22" s="60"/>
      <c r="DKS22" s="60"/>
      <c r="DKT22" s="60"/>
      <c r="DKU22" s="60"/>
      <c r="DKV22" s="60"/>
      <c r="DKW22" s="60"/>
      <c r="DKX22" s="60"/>
      <c r="DKY22" s="60"/>
      <c r="DKZ22" s="60"/>
      <c r="DLA22" s="60"/>
      <c r="DLB22" s="60"/>
      <c r="DLC22" s="60"/>
      <c r="DLD22" s="60"/>
      <c r="DLE22" s="60"/>
      <c r="DLF22" s="60"/>
      <c r="DLG22" s="60"/>
      <c r="DLH22" s="60"/>
      <c r="DLI22" s="60"/>
      <c r="DLJ22" s="60"/>
      <c r="DLK22" s="60"/>
      <c r="DLL22" s="60"/>
      <c r="DLM22" s="60"/>
      <c r="DLN22" s="60"/>
      <c r="DLO22" s="60"/>
      <c r="DLP22" s="60"/>
      <c r="DLQ22" s="60"/>
      <c r="DLR22" s="60"/>
      <c r="DLS22" s="60"/>
      <c r="DLT22" s="60"/>
      <c r="DLU22" s="60"/>
      <c r="DLV22" s="60"/>
      <c r="DLW22" s="60"/>
      <c r="DLX22" s="60"/>
      <c r="DLY22" s="60"/>
      <c r="DLZ22" s="60"/>
      <c r="DMA22" s="60"/>
      <c r="DMB22" s="60"/>
      <c r="DMC22" s="60"/>
      <c r="DMD22" s="60"/>
      <c r="DME22" s="60"/>
      <c r="DMF22" s="60"/>
      <c r="DMG22" s="60"/>
      <c r="DMH22" s="60"/>
      <c r="DMI22" s="60"/>
      <c r="DMJ22" s="60"/>
      <c r="DMK22" s="60"/>
      <c r="DML22" s="60"/>
      <c r="DMM22" s="60"/>
      <c r="DMN22" s="60"/>
      <c r="DMO22" s="60"/>
      <c r="DMP22" s="60"/>
      <c r="DMQ22" s="60"/>
      <c r="DMR22" s="60"/>
      <c r="DMS22" s="60"/>
      <c r="DMT22" s="60"/>
      <c r="DMU22" s="60"/>
      <c r="DMV22" s="60"/>
      <c r="DMW22" s="60"/>
      <c r="DMX22" s="60"/>
      <c r="DMY22" s="60"/>
      <c r="DMZ22" s="60"/>
      <c r="DNA22" s="60"/>
      <c r="DNB22" s="60"/>
      <c r="DNC22" s="60"/>
      <c r="DND22" s="60"/>
      <c r="DNE22" s="60"/>
      <c r="DNF22" s="60"/>
      <c r="DNG22" s="60"/>
      <c r="DNH22" s="60"/>
      <c r="DNI22" s="60"/>
      <c r="DNJ22" s="60"/>
      <c r="DNK22" s="60"/>
      <c r="DNL22" s="60"/>
      <c r="DNM22" s="60"/>
      <c r="DNN22" s="60"/>
      <c r="DNO22" s="60"/>
      <c r="DNP22" s="60"/>
      <c r="DNQ22" s="60"/>
      <c r="DNR22" s="60"/>
      <c r="DNS22" s="60"/>
      <c r="DNT22" s="60"/>
      <c r="DNU22" s="60"/>
      <c r="DNV22" s="60"/>
      <c r="DNW22" s="60"/>
      <c r="DNX22" s="60"/>
      <c r="DNY22" s="60"/>
      <c r="DNZ22" s="60"/>
      <c r="DOA22" s="60"/>
      <c r="DOB22" s="60"/>
      <c r="DOC22" s="60"/>
      <c r="DOD22" s="60"/>
      <c r="DOE22" s="60"/>
      <c r="DOF22" s="60"/>
      <c r="DOG22" s="60"/>
      <c r="DOH22" s="60"/>
      <c r="DOI22" s="60"/>
      <c r="DOJ22" s="60"/>
      <c r="DOK22" s="60"/>
      <c r="DOL22" s="60"/>
      <c r="DOM22" s="60"/>
      <c r="DON22" s="60"/>
      <c r="DOO22" s="60"/>
      <c r="DOP22" s="60"/>
      <c r="DOQ22" s="60"/>
      <c r="DOR22" s="60"/>
      <c r="DOS22" s="60"/>
      <c r="DOT22" s="60"/>
      <c r="DOU22" s="60"/>
      <c r="DOV22" s="60"/>
      <c r="DOW22" s="60"/>
      <c r="DOX22" s="60"/>
      <c r="DOY22" s="60"/>
      <c r="DOZ22" s="60"/>
      <c r="DPA22" s="60"/>
      <c r="DPB22" s="60"/>
      <c r="DPC22" s="60"/>
      <c r="DPD22" s="60"/>
      <c r="DPE22" s="60"/>
      <c r="DPF22" s="60"/>
      <c r="DPG22" s="60"/>
      <c r="DPH22" s="60"/>
      <c r="DPI22" s="60"/>
      <c r="DPJ22" s="60"/>
      <c r="DPK22" s="60"/>
      <c r="DPL22" s="60"/>
      <c r="DPM22" s="60"/>
      <c r="DPN22" s="60"/>
      <c r="DPO22" s="60"/>
      <c r="DPP22" s="60"/>
      <c r="DPQ22" s="60"/>
      <c r="DPR22" s="60"/>
      <c r="DPS22" s="60"/>
      <c r="DPT22" s="60"/>
      <c r="DPU22" s="60"/>
      <c r="DPV22" s="60"/>
      <c r="DPW22" s="60"/>
      <c r="DPX22" s="60"/>
      <c r="DPY22" s="60"/>
      <c r="DPZ22" s="60"/>
      <c r="DQA22" s="60"/>
      <c r="DQB22" s="60"/>
      <c r="DQC22" s="60"/>
      <c r="DQD22" s="60"/>
      <c r="DQE22" s="60"/>
      <c r="DQF22" s="60"/>
      <c r="DQG22" s="60"/>
      <c r="DQH22" s="60"/>
      <c r="DQI22" s="60"/>
      <c r="DQJ22" s="60"/>
      <c r="DQK22" s="60"/>
      <c r="DQL22" s="60"/>
      <c r="DQM22" s="60"/>
      <c r="DQN22" s="60"/>
      <c r="DQO22" s="60"/>
      <c r="DQP22" s="60"/>
      <c r="DQQ22" s="60"/>
      <c r="DQR22" s="60"/>
      <c r="DQS22" s="60"/>
      <c r="DQT22" s="60"/>
      <c r="DQU22" s="60"/>
      <c r="DQV22" s="60"/>
      <c r="DQW22" s="60"/>
      <c r="DQX22" s="60"/>
      <c r="DQY22" s="60"/>
      <c r="DQZ22" s="60"/>
      <c r="DRA22" s="60"/>
      <c r="DRB22" s="60"/>
      <c r="DRC22" s="60"/>
      <c r="DRD22" s="60"/>
      <c r="DRE22" s="60"/>
      <c r="DRF22" s="60"/>
      <c r="DRG22" s="60"/>
      <c r="DRH22" s="60"/>
      <c r="DRI22" s="60"/>
      <c r="DRJ22" s="60"/>
      <c r="DRK22" s="60"/>
      <c r="DRL22" s="60"/>
      <c r="DRM22" s="60"/>
      <c r="DRN22" s="60"/>
      <c r="DRO22" s="60"/>
      <c r="DRP22" s="60"/>
      <c r="DRQ22" s="60"/>
      <c r="DRR22" s="60"/>
      <c r="DRS22" s="60"/>
      <c r="DRT22" s="60"/>
      <c r="DRU22" s="60"/>
      <c r="DRV22" s="60"/>
      <c r="DRW22" s="60"/>
      <c r="DRX22" s="60"/>
      <c r="DRY22" s="60"/>
      <c r="DRZ22" s="60"/>
      <c r="DSA22" s="60"/>
      <c r="DSB22" s="60"/>
      <c r="DSC22" s="60"/>
      <c r="DSD22" s="60"/>
      <c r="DSE22" s="60"/>
      <c r="DSF22" s="60"/>
      <c r="DSG22" s="60"/>
      <c r="DSH22" s="60"/>
      <c r="DSI22" s="60"/>
      <c r="DSJ22" s="60"/>
      <c r="DSK22" s="60"/>
      <c r="DSL22" s="60"/>
      <c r="DSM22" s="60"/>
      <c r="DSN22" s="60"/>
      <c r="DSO22" s="60"/>
      <c r="DSP22" s="60"/>
      <c r="DSQ22" s="60"/>
      <c r="DSR22" s="60"/>
      <c r="DSS22" s="60"/>
      <c r="DST22" s="60"/>
      <c r="DSU22" s="60"/>
      <c r="DSV22" s="60"/>
      <c r="DSW22" s="60"/>
      <c r="DSX22" s="60"/>
      <c r="DSY22" s="60"/>
      <c r="DSZ22" s="60"/>
      <c r="DTA22" s="60"/>
      <c r="DTB22" s="60"/>
      <c r="DTC22" s="60"/>
      <c r="DTD22" s="60"/>
      <c r="DTE22" s="60"/>
      <c r="DTF22" s="60"/>
      <c r="DTG22" s="60"/>
      <c r="DTH22" s="60"/>
      <c r="DTI22" s="60"/>
      <c r="DTJ22" s="60"/>
      <c r="DTK22" s="60"/>
      <c r="DTL22" s="60"/>
      <c r="DTM22" s="60"/>
      <c r="DTN22" s="60"/>
      <c r="DTO22" s="60"/>
      <c r="DTP22" s="60"/>
      <c r="DTQ22" s="60"/>
      <c r="DTR22" s="60"/>
      <c r="DTS22" s="60"/>
      <c r="DTT22" s="60"/>
      <c r="DTU22" s="60"/>
      <c r="DTV22" s="60"/>
      <c r="DTW22" s="60"/>
      <c r="DTX22" s="60"/>
      <c r="DTY22" s="60"/>
      <c r="DTZ22" s="60"/>
      <c r="DUA22" s="60"/>
      <c r="DUB22" s="60"/>
      <c r="DUC22" s="60"/>
      <c r="DUD22" s="60"/>
      <c r="DUE22" s="60"/>
      <c r="DUF22" s="60"/>
      <c r="DUG22" s="60"/>
      <c r="DUH22" s="60"/>
      <c r="DUI22" s="60"/>
      <c r="DUJ22" s="60"/>
      <c r="DUK22" s="60"/>
      <c r="DUL22" s="60"/>
      <c r="DUM22" s="60"/>
      <c r="DUN22" s="60"/>
      <c r="DUO22" s="60"/>
      <c r="DUP22" s="60"/>
      <c r="DUQ22" s="60"/>
      <c r="DUR22" s="60"/>
      <c r="DUS22" s="60"/>
      <c r="DUT22" s="60"/>
      <c r="DUU22" s="60"/>
      <c r="DUV22" s="60"/>
      <c r="DUW22" s="60"/>
      <c r="DUX22" s="60"/>
      <c r="DUY22" s="60"/>
      <c r="DUZ22" s="60"/>
      <c r="DVA22" s="60"/>
      <c r="DVB22" s="60"/>
      <c r="DVC22" s="60"/>
      <c r="DVD22" s="60"/>
      <c r="DVE22" s="60"/>
      <c r="DVF22" s="60"/>
      <c r="DVG22" s="60"/>
      <c r="DVH22" s="60"/>
      <c r="DVI22" s="60"/>
      <c r="DVJ22" s="60"/>
      <c r="DVK22" s="60"/>
      <c r="DVL22" s="60"/>
      <c r="DVM22" s="60"/>
      <c r="DVN22" s="60"/>
      <c r="DVO22" s="60"/>
      <c r="DVP22" s="60"/>
      <c r="DVQ22" s="60"/>
      <c r="DVR22" s="60"/>
      <c r="DVS22" s="60"/>
      <c r="DVT22" s="60"/>
      <c r="DVU22" s="60"/>
      <c r="DVV22" s="60"/>
      <c r="DVW22" s="60"/>
      <c r="DVX22" s="60"/>
      <c r="DVY22" s="60"/>
      <c r="DVZ22" s="60"/>
      <c r="DWA22" s="60"/>
      <c r="DWB22" s="60"/>
      <c r="DWC22" s="60"/>
      <c r="DWD22" s="60"/>
      <c r="DWE22" s="60"/>
      <c r="DWF22" s="60"/>
      <c r="DWG22" s="60"/>
      <c r="DWH22" s="60"/>
      <c r="DWI22" s="60"/>
      <c r="DWJ22" s="60"/>
      <c r="DWK22" s="60"/>
      <c r="DWL22" s="60"/>
      <c r="DWM22" s="60"/>
      <c r="DWN22" s="60"/>
      <c r="DWO22" s="60"/>
      <c r="DWP22" s="60"/>
      <c r="DWQ22" s="60"/>
      <c r="DWR22" s="60"/>
      <c r="DWS22" s="60"/>
      <c r="DWT22" s="60"/>
      <c r="DWU22" s="60"/>
      <c r="DWV22" s="60"/>
      <c r="DWW22" s="60"/>
      <c r="DWX22" s="60"/>
      <c r="DWY22" s="60"/>
      <c r="DWZ22" s="60"/>
      <c r="DXA22" s="60"/>
      <c r="DXB22" s="60"/>
      <c r="DXC22" s="60"/>
      <c r="DXD22" s="60"/>
      <c r="DXE22" s="60"/>
      <c r="DXF22" s="60"/>
      <c r="DXG22" s="60"/>
      <c r="DXH22" s="60"/>
      <c r="DXI22" s="60"/>
      <c r="DXJ22" s="60"/>
      <c r="DXK22" s="60"/>
      <c r="DXL22" s="60"/>
      <c r="DXM22" s="60"/>
      <c r="DXN22" s="60"/>
      <c r="DXO22" s="60"/>
      <c r="DXP22" s="60"/>
      <c r="DXQ22" s="60"/>
      <c r="DXR22" s="60"/>
      <c r="DXS22" s="60"/>
      <c r="DXT22" s="60"/>
      <c r="DXU22" s="60"/>
      <c r="DXV22" s="60"/>
      <c r="DXW22" s="60"/>
      <c r="DXX22" s="60"/>
      <c r="DXY22" s="60"/>
      <c r="DXZ22" s="60"/>
      <c r="DYA22" s="60"/>
      <c r="DYB22" s="60"/>
      <c r="DYC22" s="60"/>
      <c r="DYD22" s="60"/>
      <c r="DYE22" s="60"/>
      <c r="DYF22" s="60"/>
      <c r="DYG22" s="60"/>
      <c r="DYH22" s="60"/>
      <c r="DYI22" s="60"/>
      <c r="DYJ22" s="60"/>
      <c r="DYK22" s="60"/>
      <c r="DYL22" s="60"/>
      <c r="DYM22" s="60"/>
      <c r="DYN22" s="60"/>
      <c r="DYO22" s="60"/>
      <c r="DYP22" s="60"/>
      <c r="DYQ22" s="60"/>
      <c r="DYR22" s="60"/>
      <c r="DYS22" s="60"/>
      <c r="DYT22" s="60"/>
      <c r="DYU22" s="60"/>
      <c r="DYV22" s="60"/>
      <c r="DYW22" s="60"/>
      <c r="DYX22" s="60"/>
      <c r="DYY22" s="60"/>
      <c r="DYZ22" s="60"/>
      <c r="DZA22" s="60"/>
      <c r="DZB22" s="60"/>
      <c r="DZC22" s="60"/>
      <c r="DZD22" s="60"/>
      <c r="DZE22" s="60"/>
      <c r="DZF22" s="60"/>
      <c r="DZG22" s="60"/>
      <c r="DZH22" s="60"/>
      <c r="DZI22" s="60"/>
      <c r="DZJ22" s="60"/>
      <c r="DZK22" s="60"/>
      <c r="DZL22" s="60"/>
      <c r="DZM22" s="60"/>
      <c r="DZN22" s="60"/>
      <c r="DZO22" s="60"/>
      <c r="DZP22" s="60"/>
      <c r="DZQ22" s="60"/>
      <c r="DZR22" s="60"/>
      <c r="DZS22" s="60"/>
      <c r="DZT22" s="60"/>
      <c r="DZU22" s="60"/>
      <c r="DZV22" s="60"/>
      <c r="DZW22" s="60"/>
      <c r="DZX22" s="60"/>
      <c r="DZY22" s="60"/>
      <c r="DZZ22" s="60"/>
      <c r="EAA22" s="60"/>
      <c r="EAB22" s="60"/>
      <c r="EAC22" s="60"/>
      <c r="EAD22" s="60"/>
      <c r="EAE22" s="60"/>
      <c r="EAF22" s="60"/>
      <c r="EAG22" s="60"/>
      <c r="EAH22" s="60"/>
      <c r="EAI22" s="60"/>
      <c r="EAJ22" s="60"/>
      <c r="EAK22" s="60"/>
      <c r="EAL22" s="60"/>
      <c r="EAM22" s="60"/>
      <c r="EAN22" s="60"/>
      <c r="EAO22" s="60"/>
      <c r="EAP22" s="60"/>
      <c r="EAQ22" s="60"/>
      <c r="EAR22" s="60"/>
      <c r="EAS22" s="60"/>
      <c r="EAT22" s="60"/>
      <c r="EAU22" s="60"/>
      <c r="EAV22" s="60"/>
      <c r="EAW22" s="60"/>
      <c r="EAX22" s="60"/>
      <c r="EAY22" s="60"/>
      <c r="EAZ22" s="60"/>
      <c r="EBA22" s="60"/>
      <c r="EBB22" s="60"/>
      <c r="EBC22" s="60"/>
      <c r="EBD22" s="60"/>
      <c r="EBE22" s="60"/>
      <c r="EBF22" s="60"/>
      <c r="EBG22" s="60"/>
      <c r="EBH22" s="60"/>
      <c r="EBI22" s="60"/>
      <c r="EBJ22" s="60"/>
      <c r="EBK22" s="60"/>
      <c r="EBL22" s="60"/>
      <c r="EBM22" s="60"/>
      <c r="EBN22" s="60"/>
      <c r="EBO22" s="60"/>
      <c r="EBP22" s="60"/>
      <c r="EBQ22" s="60"/>
      <c r="EBR22" s="60"/>
      <c r="EBS22" s="60"/>
      <c r="EBT22" s="60"/>
      <c r="EBU22" s="60"/>
      <c r="EBV22" s="60"/>
      <c r="EBW22" s="60"/>
      <c r="EBX22" s="60"/>
      <c r="EBY22" s="60"/>
      <c r="EBZ22" s="60"/>
      <c r="ECA22" s="60"/>
      <c r="ECB22" s="60"/>
      <c r="ECC22" s="60"/>
      <c r="ECD22" s="60"/>
      <c r="ECE22" s="60"/>
      <c r="ECF22" s="60"/>
      <c r="ECG22" s="60"/>
      <c r="ECH22" s="60"/>
      <c r="ECI22" s="60"/>
      <c r="ECJ22" s="60"/>
      <c r="ECK22" s="60"/>
      <c r="ECL22" s="60"/>
      <c r="ECM22" s="60"/>
      <c r="ECN22" s="60"/>
      <c r="ECO22" s="60"/>
      <c r="ECP22" s="60"/>
      <c r="ECQ22" s="60"/>
      <c r="ECR22" s="60"/>
      <c r="ECS22" s="60"/>
      <c r="ECT22" s="60"/>
      <c r="ECU22" s="60"/>
      <c r="ECV22" s="60"/>
      <c r="ECW22" s="60"/>
      <c r="ECX22" s="60"/>
      <c r="ECY22" s="60"/>
      <c r="ECZ22" s="60"/>
      <c r="EDA22" s="60"/>
      <c r="EDB22" s="60"/>
      <c r="EDC22" s="60"/>
      <c r="EDD22" s="60"/>
      <c r="EDE22" s="60"/>
      <c r="EDF22" s="60"/>
      <c r="EDG22" s="60"/>
      <c r="EDH22" s="60"/>
      <c r="EDI22" s="60"/>
      <c r="EDJ22" s="60"/>
      <c r="EDK22" s="60"/>
      <c r="EDL22" s="60"/>
      <c r="EDM22" s="60"/>
      <c r="EDN22" s="60"/>
      <c r="EDO22" s="60"/>
      <c r="EDP22" s="60"/>
      <c r="EDQ22" s="60"/>
      <c r="EDR22" s="60"/>
      <c r="EDS22" s="60"/>
      <c r="EDT22" s="60"/>
      <c r="EDU22" s="60"/>
      <c r="EDV22" s="60"/>
      <c r="EDW22" s="60"/>
      <c r="EDX22" s="60"/>
      <c r="EDY22" s="60"/>
      <c r="EDZ22" s="60"/>
      <c r="EEA22" s="60"/>
      <c r="EEB22" s="60"/>
      <c r="EEC22" s="60"/>
      <c r="EED22" s="60"/>
      <c r="EEE22" s="60"/>
      <c r="EEF22" s="60"/>
      <c r="EEG22" s="60"/>
      <c r="EEH22" s="60"/>
      <c r="EEI22" s="60"/>
      <c r="EEJ22" s="60"/>
      <c r="EEK22" s="60"/>
      <c r="EEL22" s="60"/>
      <c r="EEM22" s="60"/>
      <c r="EEN22" s="60"/>
      <c r="EEO22" s="60"/>
      <c r="EEP22" s="60"/>
      <c r="EEQ22" s="60"/>
      <c r="EER22" s="60"/>
      <c r="EES22" s="60"/>
      <c r="EET22" s="60"/>
      <c r="EEU22" s="60"/>
      <c r="EEV22" s="60"/>
      <c r="EEW22" s="60"/>
      <c r="EEX22" s="60"/>
      <c r="EEY22" s="60"/>
      <c r="EEZ22" s="60"/>
      <c r="EFA22" s="60"/>
      <c r="EFB22" s="60"/>
      <c r="EFC22" s="60"/>
      <c r="EFD22" s="60"/>
      <c r="EFE22" s="60"/>
      <c r="EFF22" s="60"/>
      <c r="EFG22" s="60"/>
      <c r="EFH22" s="60"/>
      <c r="EFI22" s="60"/>
      <c r="EFJ22" s="60"/>
      <c r="EFK22" s="60"/>
      <c r="EFL22" s="60"/>
      <c r="EFM22" s="60"/>
      <c r="EFN22" s="60"/>
      <c r="EFO22" s="60"/>
      <c r="EFP22" s="60"/>
      <c r="EFQ22" s="60"/>
      <c r="EFR22" s="60"/>
      <c r="EFS22" s="60"/>
      <c r="EFT22" s="60"/>
      <c r="EFU22" s="60"/>
      <c r="EFV22" s="60"/>
      <c r="EFW22" s="60"/>
      <c r="EFX22" s="60"/>
      <c r="EFY22" s="60"/>
      <c r="EFZ22" s="60"/>
      <c r="EGA22" s="60"/>
      <c r="EGB22" s="60"/>
      <c r="EGC22" s="60"/>
      <c r="EGD22" s="60"/>
      <c r="EGE22" s="60"/>
      <c r="EGF22" s="60"/>
      <c r="EGG22" s="60"/>
      <c r="EGH22" s="60"/>
      <c r="EGI22" s="60"/>
      <c r="EGJ22" s="60"/>
      <c r="EGK22" s="60"/>
      <c r="EGL22" s="60"/>
      <c r="EGM22" s="60"/>
      <c r="EGN22" s="60"/>
      <c r="EGO22" s="60"/>
      <c r="EGP22" s="60"/>
      <c r="EGQ22" s="60"/>
      <c r="EGR22" s="60"/>
      <c r="EGS22" s="60"/>
      <c r="EGT22" s="60"/>
      <c r="EGU22" s="60"/>
      <c r="EGV22" s="60"/>
      <c r="EGW22" s="60"/>
      <c r="EGX22" s="60"/>
      <c r="EGY22" s="60"/>
      <c r="EGZ22" s="60"/>
      <c r="EHA22" s="60"/>
      <c r="EHB22" s="60"/>
      <c r="EHC22" s="60"/>
      <c r="EHD22" s="60"/>
      <c r="EHE22" s="60"/>
      <c r="EHF22" s="60"/>
      <c r="EHG22" s="60"/>
      <c r="EHH22" s="60"/>
      <c r="EHI22" s="60"/>
      <c r="EHJ22" s="60"/>
      <c r="EHK22" s="60"/>
      <c r="EHL22" s="60"/>
      <c r="EHM22" s="60"/>
      <c r="EHN22" s="60"/>
      <c r="EHO22" s="60"/>
      <c r="EHP22" s="60"/>
      <c r="EHQ22" s="60"/>
      <c r="EHR22" s="60"/>
      <c r="EHS22" s="60"/>
      <c r="EHT22" s="60"/>
      <c r="EHU22" s="60"/>
      <c r="EHV22" s="60"/>
      <c r="EHW22" s="60"/>
      <c r="EHX22" s="60"/>
      <c r="EHY22" s="60"/>
      <c r="EHZ22" s="60"/>
      <c r="EIA22" s="60"/>
      <c r="EIB22" s="60"/>
      <c r="EIC22" s="60"/>
      <c r="EID22" s="60"/>
      <c r="EIE22" s="60"/>
      <c r="EIF22" s="60"/>
      <c r="EIG22" s="60"/>
      <c r="EIH22" s="60"/>
      <c r="EII22" s="60"/>
      <c r="EIJ22" s="60"/>
      <c r="EIK22" s="60"/>
      <c r="EIL22" s="60"/>
      <c r="EIM22" s="60"/>
      <c r="EIN22" s="60"/>
      <c r="EIO22" s="60"/>
      <c r="EIP22" s="60"/>
      <c r="EIQ22" s="60"/>
      <c r="EIR22" s="60"/>
      <c r="EIS22" s="60"/>
      <c r="EIT22" s="60"/>
      <c r="EIU22" s="60"/>
      <c r="EIV22" s="60"/>
      <c r="EIW22" s="60"/>
      <c r="EIX22" s="60"/>
      <c r="EIY22" s="60"/>
      <c r="EIZ22" s="60"/>
      <c r="EJA22" s="60"/>
      <c r="EJB22" s="60"/>
      <c r="EJC22" s="60"/>
      <c r="EJD22" s="60"/>
      <c r="EJE22" s="60"/>
      <c r="EJF22" s="60"/>
      <c r="EJG22" s="60"/>
      <c r="EJH22" s="60"/>
      <c r="EJI22" s="60"/>
      <c r="EJJ22" s="60"/>
      <c r="EJK22" s="60"/>
      <c r="EJL22" s="60"/>
      <c r="EJM22" s="60"/>
      <c r="EJN22" s="60"/>
      <c r="EJO22" s="60"/>
      <c r="EJP22" s="60"/>
      <c r="EJQ22" s="60"/>
      <c r="EJR22" s="60"/>
      <c r="EJS22" s="60"/>
      <c r="EJT22" s="60"/>
      <c r="EJU22" s="60"/>
      <c r="EJV22" s="60"/>
      <c r="EJW22" s="60"/>
      <c r="EJX22" s="60"/>
      <c r="EJY22" s="60"/>
      <c r="EJZ22" s="60"/>
      <c r="EKA22" s="60"/>
      <c r="EKB22" s="60"/>
      <c r="EKC22" s="60"/>
      <c r="EKD22" s="60"/>
      <c r="EKE22" s="60"/>
      <c r="EKF22" s="60"/>
      <c r="EKG22" s="60"/>
      <c r="EKH22" s="60"/>
      <c r="EKI22" s="60"/>
      <c r="EKJ22" s="60"/>
      <c r="EKK22" s="60"/>
      <c r="EKL22" s="60"/>
      <c r="EKM22" s="60"/>
      <c r="EKN22" s="60"/>
      <c r="EKO22" s="60"/>
      <c r="EKP22" s="60"/>
      <c r="EKQ22" s="60"/>
      <c r="EKR22" s="60"/>
      <c r="EKS22" s="60"/>
      <c r="EKT22" s="60"/>
      <c r="EKU22" s="60"/>
      <c r="EKV22" s="60"/>
      <c r="EKW22" s="60"/>
      <c r="EKX22" s="60"/>
      <c r="EKY22" s="60"/>
      <c r="EKZ22" s="60"/>
      <c r="ELA22" s="60"/>
      <c r="ELB22" s="60"/>
      <c r="ELC22" s="60"/>
      <c r="ELD22" s="60"/>
      <c r="ELE22" s="60"/>
      <c r="ELF22" s="60"/>
      <c r="ELG22" s="60"/>
      <c r="ELH22" s="60"/>
      <c r="ELI22" s="60"/>
      <c r="ELJ22" s="60"/>
      <c r="ELK22" s="60"/>
      <c r="ELL22" s="60"/>
      <c r="ELM22" s="60"/>
      <c r="ELN22" s="60"/>
      <c r="ELO22" s="60"/>
      <c r="ELP22" s="60"/>
      <c r="ELQ22" s="60"/>
      <c r="ELR22" s="60"/>
      <c r="ELS22" s="60"/>
      <c r="ELT22" s="60"/>
      <c r="ELU22" s="60"/>
      <c r="ELV22" s="60"/>
      <c r="ELW22" s="60"/>
      <c r="ELX22" s="60"/>
      <c r="ELY22" s="60"/>
      <c r="ELZ22" s="60"/>
      <c r="EMA22" s="60"/>
      <c r="EMB22" s="60"/>
      <c r="EMC22" s="60"/>
      <c r="EMD22" s="60"/>
      <c r="EME22" s="60"/>
      <c r="EMF22" s="60"/>
      <c r="EMG22" s="60"/>
      <c r="EMH22" s="60"/>
      <c r="EMI22" s="60"/>
      <c r="EMJ22" s="60"/>
      <c r="EMK22" s="60"/>
      <c r="EML22" s="60"/>
      <c r="EMM22" s="60"/>
      <c r="EMN22" s="60"/>
      <c r="EMO22" s="60"/>
      <c r="EMP22" s="60"/>
      <c r="EMQ22" s="60"/>
      <c r="EMR22" s="60"/>
      <c r="EMS22" s="60"/>
      <c r="EMT22" s="60"/>
      <c r="EMU22" s="60"/>
      <c r="EMV22" s="60"/>
      <c r="EMW22" s="60"/>
      <c r="EMX22" s="60"/>
      <c r="EMY22" s="60"/>
      <c r="EMZ22" s="60"/>
      <c r="ENA22" s="60"/>
      <c r="ENB22" s="60"/>
      <c r="ENC22" s="60"/>
      <c r="END22" s="60"/>
      <c r="ENE22" s="60"/>
      <c r="ENF22" s="60"/>
      <c r="ENG22" s="60"/>
      <c r="ENH22" s="60"/>
      <c r="ENI22" s="60"/>
      <c r="ENJ22" s="60"/>
      <c r="ENK22" s="60"/>
      <c r="ENL22" s="60"/>
      <c r="ENM22" s="60"/>
      <c r="ENN22" s="60"/>
      <c r="ENO22" s="60"/>
      <c r="ENP22" s="60"/>
      <c r="ENQ22" s="60"/>
      <c r="ENR22" s="60"/>
      <c r="ENS22" s="60"/>
      <c r="ENT22" s="60"/>
      <c r="ENU22" s="60"/>
      <c r="ENV22" s="60"/>
      <c r="ENW22" s="60"/>
      <c r="ENX22" s="60"/>
      <c r="ENY22" s="60"/>
      <c r="ENZ22" s="60"/>
      <c r="EOA22" s="60"/>
      <c r="EOB22" s="60"/>
      <c r="EOC22" s="60"/>
      <c r="EOD22" s="60"/>
      <c r="EOE22" s="60"/>
      <c r="EOF22" s="60"/>
      <c r="EOG22" s="60"/>
      <c r="EOH22" s="60"/>
      <c r="EOI22" s="60"/>
      <c r="EOJ22" s="60"/>
      <c r="EOK22" s="60"/>
      <c r="EOL22" s="60"/>
      <c r="EOM22" s="60"/>
      <c r="EON22" s="60"/>
      <c r="EOO22" s="60"/>
      <c r="EOP22" s="60"/>
      <c r="EOQ22" s="60"/>
      <c r="EOR22" s="60"/>
      <c r="EOS22" s="60"/>
      <c r="EOT22" s="60"/>
      <c r="EOU22" s="60"/>
      <c r="EOV22" s="60"/>
      <c r="EOW22" s="60"/>
      <c r="EOX22" s="60"/>
      <c r="EOY22" s="60"/>
      <c r="EOZ22" s="60"/>
      <c r="EPA22" s="60"/>
      <c r="EPB22" s="60"/>
      <c r="EPC22" s="60"/>
      <c r="EPD22" s="60"/>
      <c r="EPE22" s="60"/>
      <c r="EPF22" s="60"/>
      <c r="EPG22" s="60"/>
      <c r="EPH22" s="60"/>
      <c r="EPI22" s="60"/>
      <c r="EPJ22" s="60"/>
      <c r="EPK22" s="60"/>
      <c r="EPL22" s="60"/>
      <c r="EPM22" s="60"/>
      <c r="EPN22" s="60"/>
      <c r="EPO22" s="60"/>
      <c r="EPP22" s="60"/>
      <c r="EPQ22" s="60"/>
      <c r="EPR22" s="60"/>
      <c r="EPS22" s="60"/>
      <c r="EPT22" s="60"/>
      <c r="EPU22" s="60"/>
      <c r="EPV22" s="60"/>
      <c r="EPW22" s="60"/>
      <c r="EPX22" s="60"/>
      <c r="EPY22" s="60"/>
      <c r="EPZ22" s="60"/>
      <c r="EQA22" s="60"/>
      <c r="EQB22" s="60"/>
      <c r="EQC22" s="60"/>
      <c r="EQD22" s="60"/>
      <c r="EQE22" s="60"/>
      <c r="EQF22" s="60"/>
      <c r="EQG22" s="60"/>
      <c r="EQH22" s="60"/>
      <c r="EQI22" s="60"/>
      <c r="EQJ22" s="60"/>
      <c r="EQK22" s="60"/>
      <c r="EQL22" s="60"/>
      <c r="EQM22" s="60"/>
      <c r="EQN22" s="60"/>
      <c r="EQO22" s="60"/>
      <c r="EQP22" s="60"/>
      <c r="EQQ22" s="60"/>
      <c r="EQR22" s="60"/>
      <c r="EQS22" s="60"/>
      <c r="EQT22" s="60"/>
      <c r="EQU22" s="60"/>
      <c r="EQV22" s="60"/>
      <c r="EQW22" s="60"/>
      <c r="EQX22" s="60"/>
      <c r="EQY22" s="60"/>
      <c r="EQZ22" s="60"/>
      <c r="ERA22" s="60"/>
      <c r="ERB22" s="60"/>
      <c r="ERC22" s="60"/>
      <c r="ERD22" s="60"/>
      <c r="ERE22" s="60"/>
      <c r="ERF22" s="60"/>
      <c r="ERG22" s="60"/>
      <c r="ERH22" s="60"/>
      <c r="ERI22" s="60"/>
      <c r="ERJ22" s="60"/>
      <c r="ERK22" s="60"/>
      <c r="ERL22" s="60"/>
      <c r="ERM22" s="60"/>
      <c r="ERN22" s="60"/>
      <c r="ERO22" s="60"/>
      <c r="ERP22" s="60"/>
      <c r="ERQ22" s="60"/>
      <c r="ERR22" s="60"/>
      <c r="ERS22" s="60"/>
      <c r="ERT22" s="60"/>
      <c r="ERU22" s="60"/>
      <c r="ERV22" s="60"/>
      <c r="ERW22" s="60"/>
      <c r="ERX22" s="60"/>
      <c r="ERY22" s="60"/>
      <c r="ERZ22" s="60"/>
      <c r="ESA22" s="60"/>
      <c r="ESB22" s="60"/>
      <c r="ESC22" s="60"/>
      <c r="ESD22" s="60"/>
      <c r="ESE22" s="60"/>
      <c r="ESF22" s="60"/>
      <c r="ESG22" s="60"/>
      <c r="ESH22" s="60"/>
      <c r="ESI22" s="60"/>
      <c r="ESJ22" s="60"/>
      <c r="ESK22" s="60"/>
      <c r="ESL22" s="60"/>
      <c r="ESM22" s="60"/>
      <c r="ESN22" s="60"/>
      <c r="ESO22" s="60"/>
      <c r="ESP22" s="60"/>
      <c r="ESQ22" s="60"/>
      <c r="ESR22" s="60"/>
      <c r="ESS22" s="60"/>
      <c r="EST22" s="60"/>
      <c r="ESU22" s="60"/>
      <c r="ESV22" s="60"/>
      <c r="ESW22" s="60"/>
      <c r="ESX22" s="60"/>
      <c r="ESY22" s="60"/>
      <c r="ESZ22" s="60"/>
      <c r="ETA22" s="60"/>
      <c r="ETB22" s="60"/>
      <c r="ETC22" s="60"/>
      <c r="ETD22" s="60"/>
      <c r="ETE22" s="60"/>
      <c r="ETF22" s="60"/>
      <c r="ETG22" s="60"/>
      <c r="ETH22" s="60"/>
      <c r="ETI22" s="60"/>
      <c r="ETJ22" s="60"/>
      <c r="ETK22" s="60"/>
      <c r="ETL22" s="60"/>
      <c r="ETM22" s="60"/>
      <c r="ETN22" s="60"/>
      <c r="ETO22" s="60"/>
      <c r="ETP22" s="60"/>
      <c r="ETQ22" s="60"/>
      <c r="ETR22" s="60"/>
      <c r="ETS22" s="60"/>
      <c r="ETT22" s="60"/>
      <c r="ETU22" s="60"/>
      <c r="ETV22" s="60"/>
      <c r="ETW22" s="60"/>
      <c r="ETX22" s="60"/>
      <c r="ETY22" s="60"/>
      <c r="ETZ22" s="60"/>
      <c r="EUA22" s="60"/>
      <c r="EUB22" s="60"/>
      <c r="EUC22" s="60"/>
      <c r="EUD22" s="60"/>
      <c r="EUE22" s="60"/>
      <c r="EUF22" s="60"/>
      <c r="EUG22" s="60"/>
      <c r="EUH22" s="60"/>
      <c r="EUI22" s="60"/>
      <c r="EUJ22" s="60"/>
      <c r="EUK22" s="60"/>
      <c r="EUL22" s="60"/>
      <c r="EUM22" s="60"/>
      <c r="EUN22" s="60"/>
      <c r="EUO22" s="60"/>
      <c r="EUP22" s="60"/>
      <c r="EUQ22" s="60"/>
      <c r="EUR22" s="60"/>
      <c r="EUS22" s="60"/>
      <c r="EUT22" s="60"/>
      <c r="EUU22" s="60"/>
      <c r="EUV22" s="60"/>
      <c r="EUW22" s="60"/>
      <c r="EUX22" s="60"/>
      <c r="EUY22" s="60"/>
      <c r="EUZ22" s="60"/>
      <c r="EVA22" s="60"/>
      <c r="EVB22" s="60"/>
      <c r="EVC22" s="60"/>
      <c r="EVD22" s="60"/>
      <c r="EVE22" s="60"/>
      <c r="EVF22" s="60"/>
      <c r="EVG22" s="60"/>
      <c r="EVH22" s="60"/>
      <c r="EVI22" s="60"/>
      <c r="EVJ22" s="60"/>
      <c r="EVK22" s="60"/>
      <c r="EVL22" s="60"/>
      <c r="EVM22" s="60"/>
      <c r="EVN22" s="60"/>
      <c r="EVO22" s="60"/>
      <c r="EVP22" s="60"/>
      <c r="EVQ22" s="60"/>
      <c r="EVR22" s="60"/>
      <c r="EVS22" s="60"/>
      <c r="EVT22" s="60"/>
      <c r="EVU22" s="60"/>
      <c r="EVV22" s="60"/>
      <c r="EVW22" s="60"/>
      <c r="EVX22" s="60"/>
      <c r="EVY22" s="60"/>
      <c r="EVZ22" s="60"/>
      <c r="EWA22" s="60"/>
      <c r="EWB22" s="60"/>
      <c r="EWC22" s="60"/>
      <c r="EWD22" s="60"/>
      <c r="EWE22" s="60"/>
      <c r="EWF22" s="60"/>
      <c r="EWG22" s="60"/>
      <c r="EWH22" s="60"/>
      <c r="EWI22" s="60"/>
      <c r="EWJ22" s="60"/>
      <c r="EWK22" s="60"/>
      <c r="EWL22" s="60"/>
      <c r="EWM22" s="60"/>
      <c r="EWN22" s="60"/>
      <c r="EWO22" s="60"/>
      <c r="EWP22" s="60"/>
      <c r="EWQ22" s="60"/>
      <c r="EWR22" s="60"/>
      <c r="EWS22" s="60"/>
      <c r="EWT22" s="60"/>
      <c r="EWU22" s="60"/>
      <c r="EWV22" s="60"/>
      <c r="EWW22" s="60"/>
      <c r="EWX22" s="60"/>
      <c r="EWY22" s="60"/>
      <c r="EWZ22" s="60"/>
      <c r="EXA22" s="60"/>
      <c r="EXB22" s="60"/>
      <c r="EXC22" s="60"/>
      <c r="EXD22" s="60"/>
      <c r="EXE22" s="60"/>
      <c r="EXF22" s="60"/>
      <c r="EXG22" s="60"/>
      <c r="EXH22" s="60"/>
      <c r="EXI22" s="60"/>
      <c r="EXJ22" s="60"/>
      <c r="EXK22" s="60"/>
      <c r="EXL22" s="60"/>
      <c r="EXM22" s="60"/>
      <c r="EXN22" s="60"/>
      <c r="EXO22" s="60"/>
      <c r="EXP22" s="60"/>
      <c r="EXQ22" s="60"/>
      <c r="EXR22" s="60"/>
      <c r="EXS22" s="60"/>
      <c r="EXT22" s="60"/>
      <c r="EXU22" s="60"/>
      <c r="EXV22" s="60"/>
      <c r="EXW22" s="60"/>
      <c r="EXX22" s="60"/>
      <c r="EXY22" s="60"/>
      <c r="EXZ22" s="60"/>
      <c r="EYA22" s="60"/>
      <c r="EYB22" s="60"/>
      <c r="EYC22" s="60"/>
      <c r="EYD22" s="60"/>
      <c r="EYE22" s="60"/>
      <c r="EYF22" s="60"/>
      <c r="EYG22" s="60"/>
      <c r="EYH22" s="60"/>
      <c r="EYI22" s="60"/>
      <c r="EYJ22" s="60"/>
      <c r="EYK22" s="60"/>
      <c r="EYL22" s="60"/>
      <c r="EYM22" s="60"/>
      <c r="EYN22" s="60"/>
      <c r="EYO22" s="60"/>
      <c r="EYP22" s="60"/>
      <c r="EYQ22" s="60"/>
      <c r="EYR22" s="60"/>
      <c r="EYS22" s="60"/>
      <c r="EYT22" s="60"/>
      <c r="EYU22" s="60"/>
      <c r="EYV22" s="60"/>
      <c r="EYW22" s="60"/>
      <c r="EYX22" s="60"/>
      <c r="EYY22" s="60"/>
      <c r="EYZ22" s="60"/>
      <c r="EZA22" s="60"/>
      <c r="EZB22" s="60"/>
      <c r="EZC22" s="60"/>
      <c r="EZD22" s="60"/>
      <c r="EZE22" s="60"/>
      <c r="EZF22" s="60"/>
      <c r="EZG22" s="60"/>
      <c r="EZH22" s="60"/>
      <c r="EZI22" s="60"/>
      <c r="EZJ22" s="60"/>
      <c r="EZK22" s="60"/>
      <c r="EZL22" s="60"/>
      <c r="EZM22" s="60"/>
      <c r="EZN22" s="60"/>
      <c r="EZO22" s="60"/>
      <c r="EZP22" s="60"/>
      <c r="EZQ22" s="60"/>
      <c r="EZR22" s="60"/>
      <c r="EZS22" s="60"/>
      <c r="EZT22" s="60"/>
      <c r="EZU22" s="60"/>
      <c r="EZV22" s="60"/>
      <c r="EZW22" s="60"/>
      <c r="EZX22" s="60"/>
      <c r="EZY22" s="60"/>
      <c r="EZZ22" s="60"/>
      <c r="FAA22" s="60"/>
      <c r="FAB22" s="60"/>
      <c r="FAC22" s="60"/>
      <c r="FAD22" s="60"/>
      <c r="FAE22" s="60"/>
      <c r="FAF22" s="60"/>
      <c r="FAG22" s="60"/>
      <c r="FAH22" s="60"/>
      <c r="FAI22" s="60"/>
      <c r="FAJ22" s="60"/>
      <c r="FAK22" s="60"/>
      <c r="FAL22" s="60"/>
      <c r="FAM22" s="60"/>
      <c r="FAN22" s="60"/>
      <c r="FAO22" s="60"/>
      <c r="FAP22" s="60"/>
      <c r="FAQ22" s="60"/>
      <c r="FAR22" s="60"/>
      <c r="FAS22" s="60"/>
      <c r="FAT22" s="60"/>
      <c r="FAU22" s="60"/>
      <c r="FAV22" s="60"/>
      <c r="FAW22" s="60"/>
      <c r="FAX22" s="60"/>
      <c r="FAY22" s="60"/>
      <c r="FAZ22" s="60"/>
      <c r="FBA22" s="60"/>
      <c r="FBB22" s="60"/>
      <c r="FBC22" s="60"/>
      <c r="FBD22" s="60"/>
      <c r="FBE22" s="60"/>
      <c r="FBF22" s="60"/>
      <c r="FBG22" s="60"/>
      <c r="FBH22" s="60"/>
      <c r="FBI22" s="60"/>
      <c r="FBJ22" s="60"/>
      <c r="FBK22" s="60"/>
      <c r="FBL22" s="60"/>
      <c r="FBM22" s="60"/>
      <c r="FBN22" s="60"/>
      <c r="FBO22" s="60"/>
      <c r="FBP22" s="60"/>
      <c r="FBQ22" s="60"/>
      <c r="FBR22" s="60"/>
      <c r="FBS22" s="60"/>
      <c r="FBT22" s="60"/>
      <c r="FBU22" s="60"/>
      <c r="FBV22" s="60"/>
      <c r="FBW22" s="60"/>
      <c r="FBX22" s="60"/>
      <c r="FBY22" s="60"/>
      <c r="FBZ22" s="60"/>
      <c r="FCA22" s="60"/>
      <c r="FCB22" s="60"/>
      <c r="FCC22" s="60"/>
      <c r="FCD22" s="60"/>
      <c r="FCE22" s="60"/>
      <c r="FCF22" s="60"/>
      <c r="FCG22" s="60"/>
      <c r="FCH22" s="60"/>
      <c r="FCI22" s="60"/>
      <c r="FCJ22" s="60"/>
      <c r="FCK22" s="60"/>
      <c r="FCL22" s="60"/>
      <c r="FCM22" s="60"/>
      <c r="FCN22" s="60"/>
      <c r="FCO22" s="60"/>
      <c r="FCP22" s="60"/>
      <c r="FCQ22" s="60"/>
      <c r="FCR22" s="60"/>
      <c r="FCS22" s="60"/>
      <c r="FCT22" s="60"/>
      <c r="FCU22" s="60"/>
      <c r="FCV22" s="60"/>
      <c r="FCW22" s="60"/>
      <c r="FCX22" s="60"/>
      <c r="FCY22" s="60"/>
      <c r="FCZ22" s="60"/>
      <c r="FDA22" s="60"/>
      <c r="FDB22" s="60"/>
      <c r="FDC22" s="60"/>
      <c r="FDD22" s="60"/>
      <c r="FDE22" s="60"/>
      <c r="FDF22" s="60"/>
      <c r="FDG22" s="60"/>
      <c r="FDH22" s="60"/>
      <c r="FDI22" s="60"/>
      <c r="FDJ22" s="60"/>
      <c r="FDK22" s="60"/>
      <c r="FDL22" s="60"/>
      <c r="FDM22" s="60"/>
      <c r="FDN22" s="60"/>
      <c r="FDO22" s="60"/>
      <c r="FDP22" s="60"/>
      <c r="FDQ22" s="60"/>
      <c r="FDR22" s="60"/>
      <c r="FDS22" s="60"/>
      <c r="FDT22" s="60"/>
      <c r="FDU22" s="60"/>
      <c r="FDV22" s="60"/>
      <c r="FDW22" s="60"/>
      <c r="FDX22" s="60"/>
      <c r="FDY22" s="60"/>
      <c r="FDZ22" s="60"/>
      <c r="FEA22" s="60"/>
      <c r="FEB22" s="60"/>
      <c r="FEC22" s="60"/>
      <c r="FED22" s="60"/>
      <c r="FEE22" s="60"/>
      <c r="FEF22" s="60"/>
      <c r="FEG22" s="60"/>
      <c r="FEH22" s="60"/>
      <c r="FEI22" s="60"/>
      <c r="FEJ22" s="60"/>
      <c r="FEK22" s="60"/>
      <c r="FEL22" s="60"/>
      <c r="FEM22" s="60"/>
      <c r="FEN22" s="60"/>
      <c r="FEO22" s="60"/>
      <c r="FEP22" s="60"/>
      <c r="FEQ22" s="60"/>
      <c r="FER22" s="60"/>
      <c r="FES22" s="60"/>
      <c r="FET22" s="60"/>
      <c r="FEU22" s="60"/>
      <c r="FEV22" s="60"/>
      <c r="FEW22" s="60"/>
      <c r="FEX22" s="60"/>
      <c r="FEY22" s="60"/>
      <c r="FEZ22" s="60"/>
      <c r="FFA22" s="60"/>
      <c r="FFB22" s="60"/>
      <c r="FFC22" s="60"/>
      <c r="FFD22" s="60"/>
      <c r="FFE22" s="60"/>
      <c r="FFF22" s="60"/>
      <c r="FFG22" s="60"/>
      <c r="FFH22" s="60"/>
      <c r="FFI22" s="60"/>
      <c r="FFJ22" s="60"/>
      <c r="FFK22" s="60"/>
      <c r="FFL22" s="60"/>
      <c r="FFM22" s="60"/>
      <c r="FFN22" s="60"/>
      <c r="FFO22" s="60"/>
      <c r="FFP22" s="60"/>
      <c r="FFQ22" s="60"/>
      <c r="FFR22" s="60"/>
      <c r="FFS22" s="60"/>
      <c r="FFT22" s="60"/>
      <c r="FFU22" s="60"/>
      <c r="FFV22" s="60"/>
      <c r="FFW22" s="60"/>
      <c r="FFX22" s="60"/>
      <c r="FFY22" s="60"/>
      <c r="FFZ22" s="60"/>
      <c r="FGA22" s="60"/>
      <c r="FGB22" s="60"/>
      <c r="FGC22" s="60"/>
      <c r="FGD22" s="60"/>
      <c r="FGE22" s="60"/>
      <c r="FGF22" s="60"/>
      <c r="FGG22" s="60"/>
      <c r="FGH22" s="60"/>
      <c r="FGI22" s="60"/>
      <c r="FGJ22" s="60"/>
      <c r="FGK22" s="60"/>
      <c r="FGL22" s="60"/>
      <c r="FGM22" s="60"/>
      <c r="FGN22" s="60"/>
      <c r="FGO22" s="60"/>
      <c r="FGP22" s="60"/>
      <c r="FGQ22" s="60"/>
      <c r="FGR22" s="60"/>
      <c r="FGS22" s="60"/>
      <c r="FGT22" s="60"/>
      <c r="FGU22" s="60"/>
      <c r="FGV22" s="60"/>
      <c r="FGW22" s="60"/>
      <c r="FGX22" s="60"/>
      <c r="FGY22" s="60"/>
      <c r="FGZ22" s="60"/>
      <c r="FHA22" s="60"/>
      <c r="FHB22" s="60"/>
      <c r="FHC22" s="60"/>
      <c r="FHD22" s="60"/>
      <c r="FHE22" s="60"/>
      <c r="FHF22" s="60"/>
      <c r="FHG22" s="60"/>
      <c r="FHH22" s="60"/>
      <c r="FHI22" s="60"/>
      <c r="FHJ22" s="60"/>
      <c r="FHK22" s="60"/>
      <c r="FHL22" s="60"/>
      <c r="FHM22" s="60"/>
      <c r="FHN22" s="60"/>
      <c r="FHO22" s="60"/>
      <c r="FHP22" s="60"/>
      <c r="FHQ22" s="60"/>
      <c r="FHR22" s="60"/>
      <c r="FHS22" s="60"/>
      <c r="FHT22" s="60"/>
      <c r="FHU22" s="60"/>
      <c r="FHV22" s="60"/>
      <c r="FHW22" s="60"/>
      <c r="FHX22" s="60"/>
      <c r="FHY22" s="60"/>
      <c r="FHZ22" s="60"/>
      <c r="FIA22" s="60"/>
      <c r="FIB22" s="60"/>
      <c r="FIC22" s="60"/>
      <c r="FID22" s="60"/>
      <c r="FIE22" s="60"/>
      <c r="FIF22" s="60"/>
      <c r="FIG22" s="60"/>
      <c r="FIH22" s="60"/>
      <c r="FII22" s="60"/>
      <c r="FIJ22" s="60"/>
      <c r="FIK22" s="60"/>
      <c r="FIL22" s="60"/>
      <c r="FIM22" s="60"/>
      <c r="FIN22" s="60"/>
      <c r="FIO22" s="60"/>
      <c r="FIP22" s="60"/>
      <c r="FIQ22" s="60"/>
      <c r="FIR22" s="60"/>
      <c r="FIS22" s="60"/>
      <c r="FIT22" s="60"/>
      <c r="FIU22" s="60"/>
      <c r="FIV22" s="60"/>
      <c r="FIW22" s="60"/>
      <c r="FIX22" s="60"/>
      <c r="FIY22" s="60"/>
      <c r="FIZ22" s="60"/>
      <c r="FJA22" s="60"/>
      <c r="FJB22" s="60"/>
      <c r="FJC22" s="60"/>
      <c r="FJD22" s="60"/>
      <c r="FJE22" s="60"/>
      <c r="FJF22" s="60"/>
      <c r="FJG22" s="60"/>
      <c r="FJH22" s="60"/>
      <c r="FJI22" s="60"/>
      <c r="FJJ22" s="60"/>
      <c r="FJK22" s="60"/>
      <c r="FJL22" s="60"/>
      <c r="FJM22" s="60"/>
      <c r="FJN22" s="60"/>
      <c r="FJO22" s="60"/>
      <c r="FJP22" s="60"/>
      <c r="FJQ22" s="60"/>
      <c r="FJR22" s="60"/>
      <c r="FJS22" s="60"/>
      <c r="FJT22" s="60"/>
      <c r="FJU22" s="60"/>
      <c r="FJV22" s="60"/>
      <c r="FJW22" s="60"/>
      <c r="FJX22" s="60"/>
      <c r="FJY22" s="60"/>
      <c r="FJZ22" s="60"/>
      <c r="FKA22" s="60"/>
      <c r="FKB22" s="60"/>
      <c r="FKC22" s="60"/>
      <c r="FKD22" s="60"/>
      <c r="FKE22" s="60"/>
      <c r="FKF22" s="60"/>
      <c r="FKG22" s="60"/>
      <c r="FKH22" s="60"/>
      <c r="FKI22" s="60"/>
      <c r="FKJ22" s="60"/>
      <c r="FKK22" s="60"/>
      <c r="FKL22" s="60"/>
      <c r="FKM22" s="60"/>
      <c r="FKN22" s="60"/>
      <c r="FKO22" s="60"/>
      <c r="FKP22" s="60"/>
      <c r="FKQ22" s="60"/>
      <c r="FKR22" s="60"/>
      <c r="FKS22" s="60"/>
      <c r="FKT22" s="60"/>
      <c r="FKU22" s="60"/>
      <c r="FKV22" s="60"/>
      <c r="FKW22" s="60"/>
      <c r="FKX22" s="60"/>
      <c r="FKY22" s="60"/>
      <c r="FKZ22" s="60"/>
      <c r="FLA22" s="60"/>
      <c r="FLB22" s="60"/>
      <c r="FLC22" s="60"/>
      <c r="FLD22" s="60"/>
      <c r="FLE22" s="60"/>
      <c r="FLF22" s="60"/>
      <c r="FLG22" s="60"/>
      <c r="FLH22" s="60"/>
      <c r="FLI22" s="60"/>
      <c r="FLJ22" s="60"/>
      <c r="FLK22" s="60"/>
      <c r="FLL22" s="60"/>
      <c r="FLM22" s="60"/>
      <c r="FLN22" s="60"/>
      <c r="FLO22" s="60"/>
      <c r="FLP22" s="60"/>
      <c r="FLQ22" s="60"/>
      <c r="FLR22" s="60"/>
      <c r="FLS22" s="60"/>
      <c r="FLT22" s="60"/>
      <c r="FLU22" s="60"/>
      <c r="FLV22" s="60"/>
      <c r="FLW22" s="60"/>
      <c r="FLX22" s="60"/>
      <c r="FLY22" s="60"/>
      <c r="FLZ22" s="60"/>
      <c r="FMA22" s="60"/>
      <c r="FMB22" s="60"/>
      <c r="FMC22" s="60"/>
      <c r="FMD22" s="60"/>
      <c r="FME22" s="60"/>
      <c r="FMF22" s="60"/>
      <c r="FMG22" s="60"/>
      <c r="FMH22" s="60"/>
      <c r="FMI22" s="60"/>
      <c r="FMJ22" s="60"/>
      <c r="FMK22" s="60"/>
      <c r="FML22" s="60"/>
      <c r="FMM22" s="60"/>
      <c r="FMN22" s="60"/>
      <c r="FMO22" s="60"/>
      <c r="FMP22" s="60"/>
      <c r="FMQ22" s="60"/>
      <c r="FMR22" s="60"/>
      <c r="FMS22" s="60"/>
      <c r="FMT22" s="60"/>
      <c r="FMU22" s="60"/>
      <c r="FMV22" s="60"/>
      <c r="FMW22" s="60"/>
      <c r="FMX22" s="60"/>
      <c r="FMY22" s="60"/>
      <c r="FMZ22" s="60"/>
      <c r="FNA22" s="60"/>
      <c r="FNB22" s="60"/>
      <c r="FNC22" s="60"/>
      <c r="FND22" s="60"/>
      <c r="FNE22" s="60"/>
      <c r="FNF22" s="60"/>
      <c r="FNG22" s="60"/>
      <c r="FNH22" s="60"/>
      <c r="FNI22" s="60"/>
      <c r="FNJ22" s="60"/>
      <c r="FNK22" s="60"/>
      <c r="FNL22" s="60"/>
      <c r="FNM22" s="60"/>
      <c r="FNN22" s="60"/>
      <c r="FNO22" s="60"/>
      <c r="FNP22" s="60"/>
      <c r="FNQ22" s="60"/>
      <c r="FNR22" s="60"/>
      <c r="FNS22" s="60"/>
      <c r="FNT22" s="60"/>
      <c r="FNU22" s="60"/>
      <c r="FNV22" s="60"/>
      <c r="FNW22" s="60"/>
      <c r="FNX22" s="60"/>
      <c r="FNY22" s="60"/>
      <c r="FNZ22" s="60"/>
      <c r="FOA22" s="60"/>
      <c r="FOB22" s="60"/>
      <c r="FOC22" s="60"/>
      <c r="FOD22" s="60"/>
      <c r="FOE22" s="60"/>
      <c r="FOF22" s="60"/>
      <c r="FOG22" s="60"/>
      <c r="FOH22" s="60"/>
      <c r="FOI22" s="60"/>
      <c r="FOJ22" s="60"/>
      <c r="FOK22" s="60"/>
      <c r="FOL22" s="60"/>
      <c r="FOM22" s="60"/>
      <c r="FON22" s="60"/>
      <c r="FOO22" s="60"/>
      <c r="FOP22" s="60"/>
      <c r="FOQ22" s="60"/>
      <c r="FOR22" s="60"/>
      <c r="FOS22" s="60"/>
      <c r="FOT22" s="60"/>
      <c r="FOU22" s="60"/>
      <c r="FOV22" s="60"/>
      <c r="FOW22" s="60"/>
      <c r="FOX22" s="60"/>
      <c r="FOY22" s="60"/>
      <c r="FOZ22" s="60"/>
      <c r="FPA22" s="60"/>
      <c r="FPB22" s="60"/>
      <c r="FPC22" s="60"/>
      <c r="FPD22" s="60"/>
      <c r="FPE22" s="60"/>
      <c r="FPF22" s="60"/>
      <c r="FPG22" s="60"/>
      <c r="FPH22" s="60"/>
      <c r="FPI22" s="60"/>
      <c r="FPJ22" s="60"/>
      <c r="FPK22" s="60"/>
      <c r="FPL22" s="60"/>
      <c r="FPM22" s="60"/>
      <c r="FPN22" s="60"/>
      <c r="FPO22" s="60"/>
      <c r="FPP22" s="60"/>
      <c r="FPQ22" s="60"/>
      <c r="FPR22" s="60"/>
      <c r="FPS22" s="60"/>
      <c r="FPT22" s="60"/>
      <c r="FPU22" s="60"/>
      <c r="FPV22" s="60"/>
      <c r="FPW22" s="60"/>
      <c r="FPX22" s="60"/>
      <c r="FPY22" s="60"/>
      <c r="FPZ22" s="60"/>
      <c r="FQA22" s="60"/>
      <c r="FQB22" s="60"/>
      <c r="FQC22" s="60"/>
      <c r="FQD22" s="60"/>
      <c r="FQE22" s="60"/>
      <c r="FQF22" s="60"/>
      <c r="FQG22" s="60"/>
      <c r="FQH22" s="60"/>
      <c r="FQI22" s="60"/>
      <c r="FQJ22" s="60"/>
      <c r="FQK22" s="60"/>
      <c r="FQL22" s="60"/>
      <c r="FQM22" s="60"/>
      <c r="FQN22" s="60"/>
      <c r="FQO22" s="60"/>
      <c r="FQP22" s="60"/>
      <c r="FQQ22" s="60"/>
      <c r="FQR22" s="60"/>
      <c r="FQS22" s="60"/>
      <c r="FQT22" s="60"/>
      <c r="FQU22" s="60"/>
      <c r="FQV22" s="60"/>
      <c r="FQW22" s="60"/>
      <c r="FQX22" s="60"/>
      <c r="FQY22" s="60"/>
      <c r="FQZ22" s="60"/>
      <c r="FRA22" s="60"/>
      <c r="FRB22" s="60"/>
      <c r="FRC22" s="60"/>
      <c r="FRD22" s="60"/>
      <c r="FRE22" s="60"/>
      <c r="FRF22" s="60"/>
      <c r="FRG22" s="60"/>
      <c r="FRH22" s="60"/>
      <c r="FRI22" s="60"/>
      <c r="FRJ22" s="60"/>
      <c r="FRK22" s="60"/>
      <c r="FRL22" s="60"/>
      <c r="FRM22" s="60"/>
      <c r="FRN22" s="60"/>
      <c r="FRO22" s="60"/>
      <c r="FRP22" s="60"/>
      <c r="FRQ22" s="60"/>
      <c r="FRR22" s="60"/>
      <c r="FRS22" s="60"/>
      <c r="FRT22" s="60"/>
      <c r="FRU22" s="60"/>
      <c r="FRV22" s="60"/>
      <c r="FRW22" s="60"/>
      <c r="FRX22" s="60"/>
      <c r="FRY22" s="60"/>
      <c r="FRZ22" s="60"/>
      <c r="FSA22" s="60"/>
      <c r="FSB22" s="60"/>
      <c r="FSC22" s="60"/>
      <c r="FSD22" s="60"/>
      <c r="FSE22" s="60"/>
      <c r="FSF22" s="60"/>
      <c r="FSG22" s="60"/>
      <c r="FSH22" s="60"/>
      <c r="FSI22" s="60"/>
      <c r="FSJ22" s="60"/>
      <c r="FSK22" s="60"/>
      <c r="FSL22" s="60"/>
      <c r="FSM22" s="60"/>
      <c r="FSN22" s="60"/>
      <c r="FSO22" s="60"/>
      <c r="FSP22" s="60"/>
      <c r="FSQ22" s="60"/>
      <c r="FSR22" s="60"/>
      <c r="FSS22" s="60"/>
      <c r="FST22" s="60"/>
      <c r="FSU22" s="60"/>
      <c r="FSV22" s="60"/>
      <c r="FSW22" s="60"/>
      <c r="FSX22" s="60"/>
      <c r="FSY22" s="60"/>
      <c r="FSZ22" s="60"/>
      <c r="FTA22" s="60"/>
      <c r="FTB22" s="60"/>
      <c r="FTC22" s="60"/>
      <c r="FTD22" s="60"/>
      <c r="FTE22" s="60"/>
      <c r="FTF22" s="60"/>
      <c r="FTG22" s="60"/>
      <c r="FTH22" s="60"/>
      <c r="FTI22" s="60"/>
      <c r="FTJ22" s="60"/>
      <c r="FTK22" s="60"/>
      <c r="FTL22" s="60"/>
      <c r="FTM22" s="60"/>
      <c r="FTN22" s="60"/>
      <c r="FTO22" s="60"/>
      <c r="FTP22" s="60"/>
      <c r="FTQ22" s="60"/>
      <c r="FTR22" s="60"/>
      <c r="FTS22" s="60"/>
      <c r="FTT22" s="60"/>
      <c r="FTU22" s="60"/>
      <c r="FTV22" s="60"/>
      <c r="FTW22" s="60"/>
      <c r="FTX22" s="60"/>
      <c r="FTY22" s="60"/>
      <c r="FTZ22" s="60"/>
      <c r="FUA22" s="60"/>
      <c r="FUB22" s="60"/>
      <c r="FUC22" s="60"/>
      <c r="FUD22" s="60"/>
      <c r="FUE22" s="60"/>
      <c r="FUF22" s="60"/>
      <c r="FUG22" s="60"/>
      <c r="FUH22" s="60"/>
      <c r="FUI22" s="60"/>
      <c r="FUJ22" s="60"/>
      <c r="FUK22" s="60"/>
      <c r="FUL22" s="60"/>
      <c r="FUM22" s="60"/>
      <c r="FUN22" s="60"/>
      <c r="FUO22" s="60"/>
      <c r="FUP22" s="60"/>
      <c r="FUQ22" s="60"/>
      <c r="FUR22" s="60"/>
      <c r="FUS22" s="60"/>
      <c r="FUT22" s="60"/>
      <c r="FUU22" s="60"/>
      <c r="FUV22" s="60"/>
      <c r="FUW22" s="60"/>
      <c r="FUX22" s="60"/>
      <c r="FUY22" s="60"/>
      <c r="FUZ22" s="60"/>
      <c r="FVA22" s="60"/>
      <c r="FVB22" s="60"/>
      <c r="FVC22" s="60"/>
      <c r="FVD22" s="60"/>
      <c r="FVE22" s="60"/>
      <c r="FVF22" s="60"/>
      <c r="FVG22" s="60"/>
      <c r="FVH22" s="60"/>
      <c r="FVI22" s="60"/>
      <c r="FVJ22" s="60"/>
      <c r="FVK22" s="60"/>
      <c r="FVL22" s="60"/>
      <c r="FVM22" s="60"/>
      <c r="FVN22" s="60"/>
      <c r="FVO22" s="60"/>
      <c r="FVP22" s="60"/>
      <c r="FVQ22" s="60"/>
      <c r="FVR22" s="60"/>
      <c r="FVS22" s="60"/>
      <c r="FVT22" s="60"/>
      <c r="FVU22" s="60"/>
      <c r="FVV22" s="60"/>
      <c r="FVW22" s="60"/>
      <c r="FVX22" s="60"/>
      <c r="FVY22" s="60"/>
      <c r="FVZ22" s="60"/>
      <c r="FWA22" s="60"/>
      <c r="FWB22" s="60"/>
      <c r="FWC22" s="60"/>
      <c r="FWD22" s="60"/>
      <c r="FWE22" s="60"/>
      <c r="FWF22" s="60"/>
      <c r="FWG22" s="60"/>
      <c r="FWH22" s="60"/>
      <c r="FWI22" s="60"/>
      <c r="FWJ22" s="60"/>
      <c r="FWK22" s="60"/>
      <c r="FWL22" s="60"/>
      <c r="FWM22" s="60"/>
      <c r="FWN22" s="60"/>
      <c r="FWO22" s="60"/>
      <c r="FWP22" s="60"/>
      <c r="FWQ22" s="60"/>
      <c r="FWR22" s="60"/>
      <c r="FWS22" s="60"/>
      <c r="FWT22" s="60"/>
      <c r="FWU22" s="60"/>
      <c r="FWV22" s="60"/>
      <c r="FWW22" s="60"/>
      <c r="FWX22" s="60"/>
      <c r="FWY22" s="60"/>
      <c r="FWZ22" s="60"/>
      <c r="FXA22" s="60"/>
      <c r="FXB22" s="60"/>
      <c r="FXC22" s="60"/>
      <c r="FXD22" s="60"/>
      <c r="FXE22" s="60"/>
      <c r="FXF22" s="60"/>
      <c r="FXG22" s="60"/>
      <c r="FXH22" s="60"/>
      <c r="FXI22" s="60"/>
      <c r="FXJ22" s="60"/>
      <c r="FXK22" s="60"/>
      <c r="FXL22" s="60"/>
      <c r="FXM22" s="60"/>
      <c r="FXN22" s="60"/>
      <c r="FXO22" s="60"/>
      <c r="FXP22" s="60"/>
      <c r="FXQ22" s="60"/>
      <c r="FXR22" s="60"/>
      <c r="FXS22" s="60"/>
      <c r="FXT22" s="60"/>
      <c r="FXU22" s="60"/>
      <c r="FXV22" s="60"/>
      <c r="FXW22" s="60"/>
      <c r="FXX22" s="60"/>
      <c r="FXY22" s="60"/>
      <c r="FXZ22" s="60"/>
      <c r="FYA22" s="60"/>
      <c r="FYB22" s="60"/>
      <c r="FYC22" s="60"/>
      <c r="FYD22" s="60"/>
      <c r="FYE22" s="60"/>
      <c r="FYF22" s="60"/>
      <c r="FYG22" s="60"/>
      <c r="FYH22" s="60"/>
      <c r="FYI22" s="60"/>
      <c r="FYJ22" s="60"/>
      <c r="FYK22" s="60"/>
      <c r="FYL22" s="60"/>
      <c r="FYM22" s="60"/>
      <c r="FYN22" s="60"/>
      <c r="FYO22" s="60"/>
      <c r="FYP22" s="60"/>
      <c r="FYQ22" s="60"/>
      <c r="FYR22" s="60"/>
      <c r="FYS22" s="60"/>
      <c r="FYT22" s="60"/>
      <c r="FYU22" s="60"/>
      <c r="FYV22" s="60"/>
      <c r="FYW22" s="60"/>
      <c r="FYX22" s="60"/>
      <c r="FYY22" s="60"/>
      <c r="FYZ22" s="60"/>
      <c r="FZA22" s="60"/>
      <c r="FZB22" s="60"/>
      <c r="FZC22" s="60"/>
      <c r="FZD22" s="60"/>
      <c r="FZE22" s="60"/>
      <c r="FZF22" s="60"/>
      <c r="FZG22" s="60"/>
      <c r="FZH22" s="60"/>
      <c r="FZI22" s="60"/>
      <c r="FZJ22" s="60"/>
      <c r="FZK22" s="60"/>
      <c r="FZL22" s="60"/>
      <c r="FZM22" s="60"/>
      <c r="FZN22" s="60"/>
      <c r="FZO22" s="60"/>
      <c r="FZP22" s="60"/>
      <c r="FZQ22" s="60"/>
      <c r="FZR22" s="60"/>
      <c r="FZS22" s="60"/>
      <c r="FZT22" s="60"/>
      <c r="FZU22" s="60"/>
      <c r="FZV22" s="60"/>
      <c r="FZW22" s="60"/>
      <c r="FZX22" s="60"/>
      <c r="FZY22" s="60"/>
      <c r="FZZ22" s="60"/>
      <c r="GAA22" s="60"/>
      <c r="GAB22" s="60"/>
      <c r="GAC22" s="60"/>
      <c r="GAD22" s="60"/>
      <c r="GAE22" s="60"/>
      <c r="GAF22" s="60"/>
      <c r="GAG22" s="60"/>
      <c r="GAH22" s="60"/>
      <c r="GAI22" s="60"/>
      <c r="GAJ22" s="60"/>
      <c r="GAK22" s="60"/>
      <c r="GAL22" s="60"/>
      <c r="GAM22" s="60"/>
      <c r="GAN22" s="60"/>
      <c r="GAO22" s="60"/>
      <c r="GAP22" s="60"/>
      <c r="GAQ22" s="60"/>
      <c r="GAR22" s="60"/>
      <c r="GAS22" s="60"/>
      <c r="GAT22" s="60"/>
      <c r="GAU22" s="60"/>
      <c r="GAV22" s="60"/>
      <c r="GAW22" s="60"/>
      <c r="GAX22" s="60"/>
      <c r="GAY22" s="60"/>
      <c r="GAZ22" s="60"/>
      <c r="GBA22" s="60"/>
      <c r="GBB22" s="60"/>
      <c r="GBC22" s="60"/>
      <c r="GBD22" s="60"/>
      <c r="GBE22" s="60"/>
      <c r="GBF22" s="60"/>
      <c r="GBG22" s="60"/>
      <c r="GBH22" s="60"/>
      <c r="GBI22" s="60"/>
      <c r="GBJ22" s="60"/>
      <c r="GBK22" s="60"/>
      <c r="GBL22" s="60"/>
      <c r="GBM22" s="60"/>
      <c r="GBN22" s="60"/>
      <c r="GBO22" s="60"/>
      <c r="GBP22" s="60"/>
      <c r="GBQ22" s="60"/>
      <c r="GBR22" s="60"/>
      <c r="GBS22" s="60"/>
      <c r="GBT22" s="60"/>
      <c r="GBU22" s="60"/>
      <c r="GBV22" s="60"/>
      <c r="GBW22" s="60"/>
      <c r="GBX22" s="60"/>
      <c r="GBY22" s="60"/>
      <c r="GBZ22" s="60"/>
      <c r="GCA22" s="60"/>
      <c r="GCB22" s="60"/>
      <c r="GCC22" s="60"/>
      <c r="GCD22" s="60"/>
      <c r="GCE22" s="60"/>
      <c r="GCF22" s="60"/>
      <c r="GCG22" s="60"/>
      <c r="GCH22" s="60"/>
      <c r="GCI22" s="60"/>
      <c r="GCJ22" s="60"/>
      <c r="GCK22" s="60"/>
      <c r="GCL22" s="60"/>
      <c r="GCM22" s="60"/>
      <c r="GCN22" s="60"/>
      <c r="GCO22" s="60"/>
      <c r="GCP22" s="60"/>
      <c r="GCQ22" s="60"/>
      <c r="GCR22" s="60"/>
      <c r="GCS22" s="60"/>
      <c r="GCT22" s="60"/>
      <c r="GCU22" s="60"/>
      <c r="GCV22" s="60"/>
      <c r="GCW22" s="60"/>
      <c r="GCX22" s="60"/>
      <c r="GCY22" s="60"/>
      <c r="GCZ22" s="60"/>
      <c r="GDA22" s="60"/>
      <c r="GDB22" s="60"/>
      <c r="GDC22" s="60"/>
      <c r="GDD22" s="60"/>
      <c r="GDE22" s="60"/>
      <c r="GDF22" s="60"/>
      <c r="GDG22" s="60"/>
      <c r="GDH22" s="60"/>
      <c r="GDI22" s="60"/>
      <c r="GDJ22" s="60"/>
      <c r="GDK22" s="60"/>
      <c r="GDL22" s="60"/>
      <c r="GDM22" s="60"/>
      <c r="GDN22" s="60"/>
      <c r="GDO22" s="60"/>
      <c r="GDP22" s="60"/>
      <c r="GDQ22" s="60"/>
      <c r="GDR22" s="60"/>
      <c r="GDS22" s="60"/>
      <c r="GDT22" s="60"/>
      <c r="GDU22" s="60"/>
      <c r="GDV22" s="60"/>
      <c r="GDW22" s="60"/>
      <c r="GDX22" s="60"/>
      <c r="GDY22" s="60"/>
      <c r="GDZ22" s="60"/>
      <c r="GEA22" s="60"/>
      <c r="GEB22" s="60"/>
      <c r="GEC22" s="60"/>
      <c r="GED22" s="60"/>
      <c r="GEE22" s="60"/>
      <c r="GEF22" s="60"/>
      <c r="GEG22" s="60"/>
      <c r="GEH22" s="60"/>
      <c r="GEI22" s="60"/>
      <c r="GEJ22" s="60"/>
      <c r="GEK22" s="60"/>
      <c r="GEL22" s="60"/>
      <c r="GEM22" s="60"/>
      <c r="GEN22" s="60"/>
      <c r="GEO22" s="60"/>
      <c r="GEP22" s="60"/>
      <c r="GEQ22" s="60"/>
      <c r="GER22" s="60"/>
      <c r="GES22" s="60"/>
      <c r="GET22" s="60"/>
      <c r="GEU22" s="60"/>
      <c r="GEV22" s="60"/>
      <c r="GEW22" s="60"/>
      <c r="GEX22" s="60"/>
      <c r="GEY22" s="60"/>
      <c r="GEZ22" s="60"/>
      <c r="GFA22" s="60"/>
      <c r="GFB22" s="60"/>
      <c r="GFC22" s="60"/>
      <c r="GFD22" s="60"/>
      <c r="GFE22" s="60"/>
      <c r="GFF22" s="60"/>
      <c r="GFG22" s="60"/>
      <c r="GFH22" s="60"/>
      <c r="GFI22" s="60"/>
      <c r="GFJ22" s="60"/>
      <c r="GFK22" s="60"/>
      <c r="GFL22" s="60"/>
      <c r="GFM22" s="60"/>
      <c r="GFN22" s="60"/>
      <c r="GFO22" s="60"/>
      <c r="GFP22" s="60"/>
      <c r="GFQ22" s="60"/>
      <c r="GFR22" s="60"/>
      <c r="GFS22" s="60"/>
      <c r="GFT22" s="60"/>
      <c r="GFU22" s="60"/>
      <c r="GFV22" s="60"/>
      <c r="GFW22" s="60"/>
      <c r="GFX22" s="60"/>
      <c r="GFY22" s="60"/>
      <c r="GFZ22" s="60"/>
      <c r="GGA22" s="60"/>
      <c r="GGB22" s="60"/>
      <c r="GGC22" s="60"/>
      <c r="GGD22" s="60"/>
      <c r="GGE22" s="60"/>
      <c r="GGF22" s="60"/>
      <c r="GGG22" s="60"/>
      <c r="GGH22" s="60"/>
      <c r="GGI22" s="60"/>
      <c r="GGJ22" s="60"/>
      <c r="GGK22" s="60"/>
      <c r="GGL22" s="60"/>
      <c r="GGM22" s="60"/>
      <c r="GGN22" s="60"/>
      <c r="GGO22" s="60"/>
      <c r="GGP22" s="60"/>
      <c r="GGQ22" s="60"/>
      <c r="GGR22" s="60"/>
      <c r="GGS22" s="60"/>
      <c r="GGT22" s="60"/>
      <c r="GGU22" s="60"/>
      <c r="GGV22" s="60"/>
      <c r="GGW22" s="60"/>
      <c r="GGX22" s="60"/>
      <c r="GGY22" s="60"/>
      <c r="GGZ22" s="60"/>
      <c r="GHA22" s="60"/>
      <c r="GHB22" s="60"/>
      <c r="GHC22" s="60"/>
      <c r="GHD22" s="60"/>
      <c r="GHE22" s="60"/>
      <c r="GHF22" s="60"/>
      <c r="GHG22" s="60"/>
      <c r="GHH22" s="60"/>
      <c r="GHI22" s="60"/>
      <c r="GHJ22" s="60"/>
      <c r="GHK22" s="60"/>
      <c r="GHL22" s="60"/>
      <c r="GHM22" s="60"/>
      <c r="GHN22" s="60"/>
      <c r="GHO22" s="60"/>
      <c r="GHP22" s="60"/>
      <c r="GHQ22" s="60"/>
      <c r="GHR22" s="60"/>
      <c r="GHS22" s="60"/>
      <c r="GHT22" s="60"/>
      <c r="GHU22" s="60"/>
      <c r="GHV22" s="60"/>
      <c r="GHW22" s="60"/>
      <c r="GHX22" s="60"/>
      <c r="GHY22" s="60"/>
      <c r="GHZ22" s="60"/>
      <c r="GIA22" s="60"/>
      <c r="GIB22" s="60"/>
      <c r="GIC22" s="60"/>
      <c r="GID22" s="60"/>
      <c r="GIE22" s="60"/>
      <c r="GIF22" s="60"/>
      <c r="GIG22" s="60"/>
      <c r="GIH22" s="60"/>
      <c r="GII22" s="60"/>
      <c r="GIJ22" s="60"/>
      <c r="GIK22" s="60"/>
      <c r="GIL22" s="60"/>
      <c r="GIM22" s="60"/>
      <c r="GIN22" s="60"/>
      <c r="GIO22" s="60"/>
      <c r="GIP22" s="60"/>
      <c r="GIQ22" s="60"/>
      <c r="GIR22" s="60"/>
      <c r="GIS22" s="60"/>
      <c r="GIT22" s="60"/>
      <c r="GIU22" s="60"/>
      <c r="GIV22" s="60"/>
      <c r="GIW22" s="60"/>
      <c r="GIX22" s="60"/>
      <c r="GIY22" s="60"/>
      <c r="GIZ22" s="60"/>
      <c r="GJA22" s="60"/>
      <c r="GJB22" s="60"/>
      <c r="GJC22" s="60"/>
      <c r="GJD22" s="60"/>
      <c r="GJE22" s="60"/>
      <c r="GJF22" s="60"/>
      <c r="GJG22" s="60"/>
      <c r="GJH22" s="60"/>
      <c r="GJI22" s="60"/>
      <c r="GJJ22" s="60"/>
      <c r="GJK22" s="60"/>
      <c r="GJL22" s="60"/>
      <c r="GJM22" s="60"/>
      <c r="GJN22" s="60"/>
      <c r="GJO22" s="60"/>
      <c r="GJP22" s="60"/>
      <c r="GJQ22" s="60"/>
      <c r="GJR22" s="60"/>
      <c r="GJS22" s="60"/>
      <c r="GJT22" s="60"/>
      <c r="GJU22" s="60"/>
      <c r="GJV22" s="60"/>
      <c r="GJW22" s="60"/>
      <c r="GJX22" s="60"/>
      <c r="GJY22" s="60"/>
      <c r="GJZ22" s="60"/>
      <c r="GKA22" s="60"/>
      <c r="GKB22" s="60"/>
      <c r="GKC22" s="60"/>
      <c r="GKD22" s="60"/>
      <c r="GKE22" s="60"/>
      <c r="GKF22" s="60"/>
      <c r="GKG22" s="60"/>
      <c r="GKH22" s="60"/>
      <c r="GKI22" s="60"/>
      <c r="GKJ22" s="60"/>
      <c r="GKK22" s="60"/>
      <c r="GKL22" s="60"/>
      <c r="GKM22" s="60"/>
      <c r="GKN22" s="60"/>
      <c r="GKO22" s="60"/>
      <c r="GKP22" s="60"/>
      <c r="GKQ22" s="60"/>
      <c r="GKR22" s="60"/>
      <c r="GKS22" s="60"/>
      <c r="GKT22" s="60"/>
      <c r="GKU22" s="60"/>
      <c r="GKV22" s="60"/>
      <c r="GKW22" s="60"/>
      <c r="GKX22" s="60"/>
      <c r="GKY22" s="60"/>
      <c r="GKZ22" s="60"/>
      <c r="GLA22" s="60"/>
      <c r="GLB22" s="60"/>
      <c r="GLC22" s="60"/>
      <c r="GLD22" s="60"/>
      <c r="GLE22" s="60"/>
      <c r="GLF22" s="60"/>
      <c r="GLG22" s="60"/>
      <c r="GLH22" s="60"/>
      <c r="GLI22" s="60"/>
      <c r="GLJ22" s="60"/>
      <c r="GLK22" s="60"/>
      <c r="GLL22" s="60"/>
      <c r="GLM22" s="60"/>
      <c r="GLN22" s="60"/>
      <c r="GLO22" s="60"/>
      <c r="GLP22" s="60"/>
      <c r="GLQ22" s="60"/>
      <c r="GLR22" s="60"/>
      <c r="GLS22" s="60"/>
      <c r="GLT22" s="60"/>
      <c r="GLU22" s="60"/>
      <c r="GLV22" s="60"/>
      <c r="GLW22" s="60"/>
      <c r="GLX22" s="60"/>
      <c r="GLY22" s="60"/>
      <c r="GLZ22" s="60"/>
      <c r="GMA22" s="60"/>
      <c r="GMB22" s="60"/>
      <c r="GMC22" s="60"/>
      <c r="GMD22" s="60"/>
      <c r="GME22" s="60"/>
      <c r="GMF22" s="60"/>
      <c r="GMG22" s="60"/>
      <c r="GMH22" s="60"/>
      <c r="GMI22" s="60"/>
      <c r="GMJ22" s="60"/>
      <c r="GMK22" s="60"/>
      <c r="GML22" s="60"/>
      <c r="GMM22" s="60"/>
      <c r="GMN22" s="60"/>
      <c r="GMO22" s="60"/>
      <c r="GMP22" s="60"/>
      <c r="GMQ22" s="60"/>
      <c r="GMR22" s="60"/>
      <c r="GMS22" s="60"/>
      <c r="GMT22" s="60"/>
      <c r="GMU22" s="60"/>
      <c r="GMV22" s="60"/>
      <c r="GMW22" s="60"/>
      <c r="GMX22" s="60"/>
      <c r="GMY22" s="60"/>
      <c r="GMZ22" s="60"/>
      <c r="GNA22" s="60"/>
      <c r="GNB22" s="60"/>
      <c r="GNC22" s="60"/>
      <c r="GND22" s="60"/>
      <c r="GNE22" s="60"/>
      <c r="GNF22" s="60"/>
      <c r="GNG22" s="60"/>
      <c r="GNH22" s="60"/>
      <c r="GNI22" s="60"/>
      <c r="GNJ22" s="60"/>
      <c r="GNK22" s="60"/>
      <c r="GNL22" s="60"/>
      <c r="GNM22" s="60"/>
      <c r="GNN22" s="60"/>
      <c r="GNO22" s="60"/>
      <c r="GNP22" s="60"/>
      <c r="GNQ22" s="60"/>
      <c r="GNR22" s="60"/>
      <c r="GNS22" s="60"/>
      <c r="GNT22" s="60"/>
      <c r="GNU22" s="60"/>
      <c r="GNV22" s="60"/>
      <c r="GNW22" s="60"/>
      <c r="GNX22" s="60"/>
      <c r="GNY22" s="60"/>
      <c r="GNZ22" s="60"/>
      <c r="GOA22" s="60"/>
      <c r="GOB22" s="60"/>
      <c r="GOC22" s="60"/>
      <c r="GOD22" s="60"/>
      <c r="GOE22" s="60"/>
      <c r="GOF22" s="60"/>
      <c r="GOG22" s="60"/>
      <c r="GOH22" s="60"/>
      <c r="GOI22" s="60"/>
      <c r="GOJ22" s="60"/>
      <c r="GOK22" s="60"/>
      <c r="GOL22" s="60"/>
      <c r="GOM22" s="60"/>
      <c r="GON22" s="60"/>
      <c r="GOO22" s="60"/>
      <c r="GOP22" s="60"/>
      <c r="GOQ22" s="60"/>
      <c r="GOR22" s="60"/>
      <c r="GOS22" s="60"/>
      <c r="GOT22" s="60"/>
      <c r="GOU22" s="60"/>
      <c r="GOV22" s="60"/>
      <c r="GOW22" s="60"/>
      <c r="GOX22" s="60"/>
      <c r="GOY22" s="60"/>
      <c r="GOZ22" s="60"/>
      <c r="GPA22" s="60"/>
      <c r="GPB22" s="60"/>
      <c r="GPC22" s="60"/>
      <c r="GPD22" s="60"/>
      <c r="GPE22" s="60"/>
      <c r="GPF22" s="60"/>
      <c r="GPG22" s="60"/>
      <c r="GPH22" s="60"/>
      <c r="GPI22" s="60"/>
      <c r="GPJ22" s="60"/>
      <c r="GPK22" s="60"/>
      <c r="GPL22" s="60"/>
      <c r="GPM22" s="60"/>
      <c r="GPN22" s="60"/>
      <c r="GPO22" s="60"/>
      <c r="GPP22" s="60"/>
      <c r="GPQ22" s="60"/>
      <c r="GPR22" s="60"/>
      <c r="GPS22" s="60"/>
      <c r="GPT22" s="60"/>
      <c r="GPU22" s="60"/>
      <c r="GPV22" s="60"/>
      <c r="GPW22" s="60"/>
      <c r="GPX22" s="60"/>
      <c r="GPY22" s="60"/>
      <c r="GPZ22" s="60"/>
      <c r="GQA22" s="60"/>
      <c r="GQB22" s="60"/>
      <c r="GQC22" s="60"/>
      <c r="GQD22" s="60"/>
      <c r="GQE22" s="60"/>
      <c r="GQF22" s="60"/>
      <c r="GQG22" s="60"/>
      <c r="GQH22" s="60"/>
      <c r="GQI22" s="60"/>
      <c r="GQJ22" s="60"/>
      <c r="GQK22" s="60"/>
      <c r="GQL22" s="60"/>
      <c r="GQM22" s="60"/>
      <c r="GQN22" s="60"/>
      <c r="GQO22" s="60"/>
      <c r="GQP22" s="60"/>
      <c r="GQQ22" s="60"/>
      <c r="GQR22" s="60"/>
      <c r="GQS22" s="60"/>
      <c r="GQT22" s="60"/>
      <c r="GQU22" s="60"/>
      <c r="GQV22" s="60"/>
      <c r="GQW22" s="60"/>
      <c r="GQX22" s="60"/>
      <c r="GQY22" s="60"/>
      <c r="GQZ22" s="60"/>
      <c r="GRA22" s="60"/>
      <c r="GRB22" s="60"/>
      <c r="GRC22" s="60"/>
      <c r="GRD22" s="60"/>
      <c r="GRE22" s="60"/>
      <c r="GRF22" s="60"/>
      <c r="GRG22" s="60"/>
      <c r="GRH22" s="60"/>
      <c r="GRI22" s="60"/>
      <c r="GRJ22" s="60"/>
      <c r="GRK22" s="60"/>
      <c r="GRL22" s="60"/>
      <c r="GRM22" s="60"/>
      <c r="GRN22" s="60"/>
      <c r="GRO22" s="60"/>
      <c r="GRP22" s="60"/>
      <c r="GRQ22" s="60"/>
      <c r="GRR22" s="60"/>
      <c r="GRS22" s="60"/>
      <c r="GRT22" s="60"/>
      <c r="GRU22" s="60"/>
      <c r="GRV22" s="60"/>
      <c r="GRW22" s="60"/>
      <c r="GRX22" s="60"/>
      <c r="GRY22" s="60"/>
      <c r="GRZ22" s="60"/>
      <c r="GSA22" s="60"/>
      <c r="GSB22" s="60"/>
      <c r="GSC22" s="60"/>
      <c r="GSD22" s="60"/>
      <c r="GSE22" s="60"/>
      <c r="GSF22" s="60"/>
      <c r="GSG22" s="60"/>
      <c r="GSH22" s="60"/>
      <c r="GSI22" s="60"/>
      <c r="GSJ22" s="60"/>
      <c r="GSK22" s="60"/>
      <c r="GSL22" s="60"/>
      <c r="GSM22" s="60"/>
      <c r="GSN22" s="60"/>
      <c r="GSO22" s="60"/>
      <c r="GSP22" s="60"/>
      <c r="GSQ22" s="60"/>
      <c r="GSR22" s="60"/>
      <c r="GSS22" s="60"/>
      <c r="GST22" s="60"/>
      <c r="GSU22" s="60"/>
      <c r="GSV22" s="60"/>
      <c r="GSW22" s="60"/>
      <c r="GSX22" s="60"/>
      <c r="GSY22" s="60"/>
      <c r="GSZ22" s="60"/>
      <c r="GTA22" s="60"/>
      <c r="GTB22" s="60"/>
      <c r="GTC22" s="60"/>
      <c r="GTD22" s="60"/>
      <c r="GTE22" s="60"/>
      <c r="GTF22" s="60"/>
      <c r="GTG22" s="60"/>
      <c r="GTH22" s="60"/>
      <c r="GTI22" s="60"/>
      <c r="GTJ22" s="60"/>
      <c r="GTK22" s="60"/>
      <c r="GTL22" s="60"/>
      <c r="GTM22" s="60"/>
      <c r="GTN22" s="60"/>
      <c r="GTO22" s="60"/>
      <c r="GTP22" s="60"/>
      <c r="GTQ22" s="60"/>
      <c r="GTR22" s="60"/>
      <c r="GTS22" s="60"/>
      <c r="GTT22" s="60"/>
      <c r="GTU22" s="60"/>
      <c r="GTV22" s="60"/>
      <c r="GTW22" s="60"/>
      <c r="GTX22" s="60"/>
      <c r="GTY22" s="60"/>
      <c r="GTZ22" s="60"/>
      <c r="GUA22" s="60"/>
      <c r="GUB22" s="60"/>
      <c r="GUC22" s="60"/>
      <c r="GUD22" s="60"/>
      <c r="GUE22" s="60"/>
      <c r="GUF22" s="60"/>
      <c r="GUG22" s="60"/>
      <c r="GUH22" s="60"/>
      <c r="GUI22" s="60"/>
      <c r="GUJ22" s="60"/>
      <c r="GUK22" s="60"/>
      <c r="GUL22" s="60"/>
      <c r="GUM22" s="60"/>
      <c r="GUN22" s="60"/>
      <c r="GUO22" s="60"/>
      <c r="GUP22" s="60"/>
      <c r="GUQ22" s="60"/>
      <c r="GUR22" s="60"/>
      <c r="GUS22" s="60"/>
      <c r="GUT22" s="60"/>
      <c r="GUU22" s="60"/>
      <c r="GUV22" s="60"/>
      <c r="GUW22" s="60"/>
      <c r="GUX22" s="60"/>
      <c r="GUY22" s="60"/>
      <c r="GUZ22" s="60"/>
      <c r="GVA22" s="60"/>
      <c r="GVB22" s="60"/>
      <c r="GVC22" s="60"/>
      <c r="GVD22" s="60"/>
      <c r="GVE22" s="60"/>
      <c r="GVF22" s="60"/>
      <c r="GVG22" s="60"/>
      <c r="GVH22" s="60"/>
      <c r="GVI22" s="60"/>
      <c r="GVJ22" s="60"/>
      <c r="GVK22" s="60"/>
      <c r="GVL22" s="60"/>
      <c r="GVM22" s="60"/>
      <c r="GVN22" s="60"/>
      <c r="GVO22" s="60"/>
      <c r="GVP22" s="60"/>
      <c r="GVQ22" s="60"/>
      <c r="GVR22" s="60"/>
      <c r="GVS22" s="60"/>
      <c r="GVT22" s="60"/>
      <c r="GVU22" s="60"/>
      <c r="GVV22" s="60"/>
      <c r="GVW22" s="60"/>
      <c r="GVX22" s="60"/>
      <c r="GVY22" s="60"/>
      <c r="GVZ22" s="60"/>
      <c r="GWA22" s="60"/>
      <c r="GWB22" s="60"/>
      <c r="GWC22" s="60"/>
      <c r="GWD22" s="60"/>
      <c r="GWE22" s="60"/>
      <c r="GWF22" s="60"/>
      <c r="GWG22" s="60"/>
      <c r="GWH22" s="60"/>
      <c r="GWI22" s="60"/>
      <c r="GWJ22" s="60"/>
      <c r="GWK22" s="60"/>
      <c r="GWL22" s="60"/>
      <c r="GWM22" s="60"/>
      <c r="GWN22" s="60"/>
      <c r="GWO22" s="60"/>
      <c r="GWP22" s="60"/>
      <c r="GWQ22" s="60"/>
      <c r="GWR22" s="60"/>
      <c r="GWS22" s="60"/>
      <c r="GWT22" s="60"/>
      <c r="GWU22" s="60"/>
      <c r="GWV22" s="60"/>
      <c r="GWW22" s="60"/>
      <c r="GWX22" s="60"/>
      <c r="GWY22" s="60"/>
      <c r="GWZ22" s="60"/>
      <c r="GXA22" s="60"/>
      <c r="GXB22" s="60"/>
      <c r="GXC22" s="60"/>
      <c r="GXD22" s="60"/>
      <c r="GXE22" s="60"/>
      <c r="GXF22" s="60"/>
      <c r="GXG22" s="60"/>
      <c r="GXH22" s="60"/>
      <c r="GXI22" s="60"/>
      <c r="GXJ22" s="60"/>
      <c r="GXK22" s="60"/>
      <c r="GXL22" s="60"/>
      <c r="GXM22" s="60"/>
      <c r="GXN22" s="60"/>
      <c r="GXO22" s="60"/>
      <c r="GXP22" s="60"/>
      <c r="GXQ22" s="60"/>
      <c r="GXR22" s="60"/>
      <c r="GXS22" s="60"/>
      <c r="GXT22" s="60"/>
      <c r="GXU22" s="60"/>
      <c r="GXV22" s="60"/>
      <c r="GXW22" s="60"/>
      <c r="GXX22" s="60"/>
      <c r="GXY22" s="60"/>
      <c r="GXZ22" s="60"/>
      <c r="GYA22" s="60"/>
      <c r="GYB22" s="60"/>
      <c r="GYC22" s="60"/>
      <c r="GYD22" s="60"/>
      <c r="GYE22" s="60"/>
      <c r="GYF22" s="60"/>
      <c r="GYG22" s="60"/>
      <c r="GYH22" s="60"/>
      <c r="GYI22" s="60"/>
      <c r="GYJ22" s="60"/>
      <c r="GYK22" s="60"/>
      <c r="GYL22" s="60"/>
      <c r="GYM22" s="60"/>
      <c r="GYN22" s="60"/>
      <c r="GYO22" s="60"/>
      <c r="GYP22" s="60"/>
      <c r="GYQ22" s="60"/>
      <c r="GYR22" s="60"/>
      <c r="GYS22" s="60"/>
      <c r="GYT22" s="60"/>
      <c r="GYU22" s="60"/>
      <c r="GYV22" s="60"/>
      <c r="GYW22" s="60"/>
      <c r="GYX22" s="60"/>
      <c r="GYY22" s="60"/>
      <c r="GYZ22" s="60"/>
      <c r="GZA22" s="60"/>
      <c r="GZB22" s="60"/>
      <c r="GZC22" s="60"/>
      <c r="GZD22" s="60"/>
      <c r="GZE22" s="60"/>
      <c r="GZF22" s="60"/>
      <c r="GZG22" s="60"/>
      <c r="GZH22" s="60"/>
      <c r="GZI22" s="60"/>
      <c r="GZJ22" s="60"/>
      <c r="GZK22" s="60"/>
      <c r="GZL22" s="60"/>
      <c r="GZM22" s="60"/>
      <c r="GZN22" s="60"/>
      <c r="GZO22" s="60"/>
      <c r="GZP22" s="60"/>
      <c r="GZQ22" s="60"/>
      <c r="GZR22" s="60"/>
      <c r="GZS22" s="60"/>
      <c r="GZT22" s="60"/>
      <c r="GZU22" s="60"/>
      <c r="GZV22" s="60"/>
      <c r="GZW22" s="60"/>
      <c r="GZX22" s="60"/>
      <c r="GZY22" s="60"/>
      <c r="GZZ22" s="60"/>
      <c r="HAA22" s="60"/>
      <c r="HAB22" s="60"/>
      <c r="HAC22" s="60"/>
      <c r="HAD22" s="60"/>
      <c r="HAE22" s="60"/>
      <c r="HAF22" s="60"/>
      <c r="HAG22" s="60"/>
      <c r="HAH22" s="60"/>
      <c r="HAI22" s="60"/>
      <c r="HAJ22" s="60"/>
      <c r="HAK22" s="60"/>
      <c r="HAL22" s="60"/>
      <c r="HAM22" s="60"/>
      <c r="HAN22" s="60"/>
      <c r="HAO22" s="60"/>
      <c r="HAP22" s="60"/>
      <c r="HAQ22" s="60"/>
      <c r="HAR22" s="60"/>
      <c r="HAS22" s="60"/>
      <c r="HAT22" s="60"/>
      <c r="HAU22" s="60"/>
      <c r="HAV22" s="60"/>
      <c r="HAW22" s="60"/>
      <c r="HAX22" s="60"/>
      <c r="HAY22" s="60"/>
      <c r="HAZ22" s="60"/>
      <c r="HBA22" s="60"/>
      <c r="HBB22" s="60"/>
      <c r="HBC22" s="60"/>
      <c r="HBD22" s="60"/>
      <c r="HBE22" s="60"/>
      <c r="HBF22" s="60"/>
      <c r="HBG22" s="60"/>
      <c r="HBH22" s="60"/>
      <c r="HBI22" s="60"/>
      <c r="HBJ22" s="60"/>
      <c r="HBK22" s="60"/>
      <c r="HBL22" s="60"/>
      <c r="HBM22" s="60"/>
      <c r="HBN22" s="60"/>
      <c r="HBO22" s="60"/>
      <c r="HBP22" s="60"/>
      <c r="HBQ22" s="60"/>
      <c r="HBR22" s="60"/>
      <c r="HBS22" s="60"/>
      <c r="HBT22" s="60"/>
      <c r="HBU22" s="60"/>
      <c r="HBV22" s="60"/>
      <c r="HBW22" s="60"/>
      <c r="HBX22" s="60"/>
      <c r="HBY22" s="60"/>
      <c r="HBZ22" s="60"/>
      <c r="HCA22" s="60"/>
      <c r="HCB22" s="60"/>
      <c r="HCC22" s="60"/>
      <c r="HCD22" s="60"/>
      <c r="HCE22" s="60"/>
      <c r="HCF22" s="60"/>
      <c r="HCG22" s="60"/>
      <c r="HCH22" s="60"/>
      <c r="HCI22" s="60"/>
      <c r="HCJ22" s="60"/>
      <c r="HCK22" s="60"/>
      <c r="HCL22" s="60"/>
      <c r="HCM22" s="60"/>
      <c r="HCN22" s="60"/>
      <c r="HCO22" s="60"/>
      <c r="HCP22" s="60"/>
      <c r="HCQ22" s="60"/>
      <c r="HCR22" s="60"/>
      <c r="HCS22" s="60"/>
      <c r="HCT22" s="60"/>
      <c r="HCU22" s="60"/>
      <c r="HCV22" s="60"/>
      <c r="HCW22" s="60"/>
      <c r="HCX22" s="60"/>
      <c r="HCY22" s="60"/>
      <c r="HCZ22" s="60"/>
      <c r="HDA22" s="60"/>
      <c r="HDB22" s="60"/>
      <c r="HDC22" s="60"/>
      <c r="HDD22" s="60"/>
      <c r="HDE22" s="60"/>
      <c r="HDF22" s="60"/>
      <c r="HDG22" s="60"/>
      <c r="HDH22" s="60"/>
      <c r="HDI22" s="60"/>
      <c r="HDJ22" s="60"/>
      <c r="HDK22" s="60"/>
      <c r="HDL22" s="60"/>
      <c r="HDM22" s="60"/>
      <c r="HDN22" s="60"/>
      <c r="HDO22" s="60"/>
      <c r="HDP22" s="60"/>
      <c r="HDQ22" s="60"/>
      <c r="HDR22" s="60"/>
      <c r="HDS22" s="60"/>
      <c r="HDT22" s="60"/>
      <c r="HDU22" s="60"/>
      <c r="HDV22" s="60"/>
      <c r="HDW22" s="60"/>
      <c r="HDX22" s="60"/>
      <c r="HDY22" s="60"/>
      <c r="HDZ22" s="60"/>
      <c r="HEA22" s="60"/>
      <c r="HEB22" s="60"/>
      <c r="HEC22" s="60"/>
      <c r="HED22" s="60"/>
      <c r="HEE22" s="60"/>
      <c r="HEF22" s="60"/>
      <c r="HEG22" s="60"/>
      <c r="HEH22" s="60"/>
      <c r="HEI22" s="60"/>
      <c r="HEJ22" s="60"/>
      <c r="HEK22" s="60"/>
      <c r="HEL22" s="60"/>
      <c r="HEM22" s="60"/>
      <c r="HEN22" s="60"/>
      <c r="HEO22" s="60"/>
      <c r="HEP22" s="60"/>
      <c r="HEQ22" s="60"/>
      <c r="HER22" s="60"/>
      <c r="HES22" s="60"/>
      <c r="HET22" s="60"/>
      <c r="HEU22" s="60"/>
      <c r="HEV22" s="60"/>
      <c r="HEW22" s="60"/>
      <c r="HEX22" s="60"/>
      <c r="HEY22" s="60"/>
      <c r="HEZ22" s="60"/>
      <c r="HFA22" s="60"/>
      <c r="HFB22" s="60"/>
      <c r="HFC22" s="60"/>
      <c r="HFD22" s="60"/>
      <c r="HFE22" s="60"/>
      <c r="HFF22" s="60"/>
      <c r="HFG22" s="60"/>
      <c r="HFH22" s="60"/>
      <c r="HFI22" s="60"/>
      <c r="HFJ22" s="60"/>
      <c r="HFK22" s="60"/>
      <c r="HFL22" s="60"/>
      <c r="HFM22" s="60"/>
      <c r="HFN22" s="60"/>
      <c r="HFO22" s="60"/>
      <c r="HFP22" s="60"/>
      <c r="HFQ22" s="60"/>
      <c r="HFR22" s="60"/>
      <c r="HFS22" s="60"/>
      <c r="HFT22" s="60"/>
      <c r="HFU22" s="60"/>
      <c r="HFV22" s="60"/>
      <c r="HFW22" s="60"/>
      <c r="HFX22" s="60"/>
      <c r="HFY22" s="60"/>
      <c r="HFZ22" s="60"/>
      <c r="HGA22" s="60"/>
      <c r="HGB22" s="60"/>
      <c r="HGC22" s="60"/>
      <c r="HGD22" s="60"/>
      <c r="HGE22" s="60"/>
      <c r="HGF22" s="60"/>
      <c r="HGG22" s="60"/>
      <c r="HGH22" s="60"/>
      <c r="HGI22" s="60"/>
      <c r="HGJ22" s="60"/>
      <c r="HGK22" s="60"/>
      <c r="HGL22" s="60"/>
      <c r="HGM22" s="60"/>
      <c r="HGN22" s="60"/>
      <c r="HGO22" s="60"/>
      <c r="HGP22" s="60"/>
      <c r="HGQ22" s="60"/>
      <c r="HGR22" s="60"/>
      <c r="HGS22" s="60"/>
      <c r="HGT22" s="60"/>
      <c r="HGU22" s="60"/>
      <c r="HGV22" s="60"/>
      <c r="HGW22" s="60"/>
      <c r="HGX22" s="60"/>
      <c r="HGY22" s="60"/>
      <c r="HGZ22" s="60"/>
      <c r="HHA22" s="60"/>
      <c r="HHB22" s="60"/>
      <c r="HHC22" s="60"/>
      <c r="HHD22" s="60"/>
      <c r="HHE22" s="60"/>
      <c r="HHF22" s="60"/>
      <c r="HHG22" s="60"/>
      <c r="HHH22" s="60"/>
      <c r="HHI22" s="60"/>
      <c r="HHJ22" s="60"/>
      <c r="HHK22" s="60"/>
      <c r="HHL22" s="60"/>
      <c r="HHM22" s="60"/>
      <c r="HHN22" s="60"/>
      <c r="HHO22" s="60"/>
      <c r="HHP22" s="60"/>
      <c r="HHQ22" s="60"/>
      <c r="HHR22" s="60"/>
      <c r="HHS22" s="60"/>
      <c r="HHT22" s="60"/>
      <c r="HHU22" s="60"/>
      <c r="HHV22" s="60"/>
      <c r="HHW22" s="60"/>
      <c r="HHX22" s="60"/>
      <c r="HHY22" s="60"/>
      <c r="HHZ22" s="60"/>
      <c r="HIA22" s="60"/>
      <c r="HIB22" s="60"/>
      <c r="HIC22" s="60"/>
      <c r="HID22" s="60"/>
      <c r="HIE22" s="60"/>
      <c r="HIF22" s="60"/>
      <c r="HIG22" s="60"/>
      <c r="HIH22" s="60"/>
      <c r="HII22" s="60"/>
      <c r="HIJ22" s="60"/>
      <c r="HIK22" s="60"/>
      <c r="HIL22" s="60"/>
      <c r="HIM22" s="60"/>
      <c r="HIN22" s="60"/>
      <c r="HIO22" s="60"/>
      <c r="HIP22" s="60"/>
      <c r="HIQ22" s="60"/>
      <c r="HIR22" s="60"/>
      <c r="HIS22" s="60"/>
      <c r="HIT22" s="60"/>
      <c r="HIU22" s="60"/>
      <c r="HIV22" s="60"/>
      <c r="HIW22" s="60"/>
      <c r="HIX22" s="60"/>
      <c r="HIY22" s="60"/>
      <c r="HIZ22" s="60"/>
      <c r="HJA22" s="60"/>
      <c r="HJB22" s="60"/>
      <c r="HJC22" s="60"/>
      <c r="HJD22" s="60"/>
      <c r="HJE22" s="60"/>
      <c r="HJF22" s="60"/>
      <c r="HJG22" s="60"/>
      <c r="HJH22" s="60"/>
      <c r="HJI22" s="60"/>
      <c r="HJJ22" s="60"/>
      <c r="HJK22" s="60"/>
      <c r="HJL22" s="60"/>
      <c r="HJM22" s="60"/>
      <c r="HJN22" s="60"/>
      <c r="HJO22" s="60"/>
      <c r="HJP22" s="60"/>
      <c r="HJQ22" s="60"/>
      <c r="HJR22" s="60"/>
      <c r="HJS22" s="60"/>
      <c r="HJT22" s="60"/>
      <c r="HJU22" s="60"/>
      <c r="HJV22" s="60"/>
      <c r="HJW22" s="60"/>
      <c r="HJX22" s="60"/>
      <c r="HJY22" s="60"/>
      <c r="HJZ22" s="60"/>
      <c r="HKA22" s="60"/>
      <c r="HKB22" s="60"/>
      <c r="HKC22" s="60"/>
      <c r="HKD22" s="60"/>
      <c r="HKE22" s="60"/>
      <c r="HKF22" s="60"/>
      <c r="HKG22" s="60"/>
      <c r="HKH22" s="60"/>
      <c r="HKI22" s="60"/>
      <c r="HKJ22" s="60"/>
      <c r="HKK22" s="60"/>
      <c r="HKL22" s="60"/>
      <c r="HKM22" s="60"/>
      <c r="HKN22" s="60"/>
      <c r="HKO22" s="60"/>
      <c r="HKP22" s="60"/>
      <c r="HKQ22" s="60"/>
      <c r="HKR22" s="60"/>
      <c r="HKS22" s="60"/>
      <c r="HKT22" s="60"/>
      <c r="HKU22" s="60"/>
      <c r="HKV22" s="60"/>
      <c r="HKW22" s="60"/>
      <c r="HKX22" s="60"/>
      <c r="HKY22" s="60"/>
      <c r="HKZ22" s="60"/>
      <c r="HLA22" s="60"/>
      <c r="HLB22" s="60"/>
      <c r="HLC22" s="60"/>
      <c r="HLD22" s="60"/>
      <c r="HLE22" s="60"/>
      <c r="HLF22" s="60"/>
      <c r="HLG22" s="60"/>
      <c r="HLH22" s="60"/>
      <c r="HLI22" s="60"/>
      <c r="HLJ22" s="60"/>
      <c r="HLK22" s="60"/>
      <c r="HLL22" s="60"/>
      <c r="HLM22" s="60"/>
      <c r="HLN22" s="60"/>
      <c r="HLO22" s="60"/>
      <c r="HLP22" s="60"/>
      <c r="HLQ22" s="60"/>
      <c r="HLR22" s="60"/>
      <c r="HLS22" s="60"/>
      <c r="HLT22" s="60"/>
      <c r="HLU22" s="60"/>
      <c r="HLV22" s="60"/>
      <c r="HLW22" s="60"/>
      <c r="HLX22" s="60"/>
      <c r="HLY22" s="60"/>
      <c r="HLZ22" s="60"/>
      <c r="HMA22" s="60"/>
      <c r="HMB22" s="60"/>
      <c r="HMC22" s="60"/>
      <c r="HMD22" s="60"/>
      <c r="HME22" s="60"/>
      <c r="HMF22" s="60"/>
      <c r="HMG22" s="60"/>
      <c r="HMH22" s="60"/>
      <c r="HMI22" s="60"/>
      <c r="HMJ22" s="60"/>
      <c r="HMK22" s="60"/>
      <c r="HML22" s="60"/>
      <c r="HMM22" s="60"/>
      <c r="HMN22" s="60"/>
      <c r="HMO22" s="60"/>
      <c r="HMP22" s="60"/>
      <c r="HMQ22" s="60"/>
      <c r="HMR22" s="60"/>
      <c r="HMS22" s="60"/>
      <c r="HMT22" s="60"/>
      <c r="HMU22" s="60"/>
      <c r="HMV22" s="60"/>
      <c r="HMW22" s="60"/>
      <c r="HMX22" s="60"/>
      <c r="HMY22" s="60"/>
      <c r="HMZ22" s="60"/>
      <c r="HNA22" s="60"/>
      <c r="HNB22" s="60"/>
      <c r="HNC22" s="60"/>
      <c r="HND22" s="60"/>
      <c r="HNE22" s="60"/>
      <c r="HNF22" s="60"/>
      <c r="HNG22" s="60"/>
      <c r="HNH22" s="60"/>
      <c r="HNI22" s="60"/>
      <c r="HNJ22" s="60"/>
      <c r="HNK22" s="60"/>
      <c r="HNL22" s="60"/>
      <c r="HNM22" s="60"/>
      <c r="HNN22" s="60"/>
      <c r="HNO22" s="60"/>
      <c r="HNP22" s="60"/>
      <c r="HNQ22" s="60"/>
      <c r="HNR22" s="60"/>
      <c r="HNS22" s="60"/>
      <c r="HNT22" s="60"/>
      <c r="HNU22" s="60"/>
      <c r="HNV22" s="60"/>
      <c r="HNW22" s="60"/>
      <c r="HNX22" s="60"/>
      <c r="HNY22" s="60"/>
      <c r="HNZ22" s="60"/>
      <c r="HOA22" s="60"/>
      <c r="HOB22" s="60"/>
      <c r="HOC22" s="60"/>
      <c r="HOD22" s="60"/>
      <c r="HOE22" s="60"/>
      <c r="HOF22" s="60"/>
      <c r="HOG22" s="60"/>
      <c r="HOH22" s="60"/>
      <c r="HOI22" s="60"/>
      <c r="HOJ22" s="60"/>
      <c r="HOK22" s="60"/>
      <c r="HOL22" s="60"/>
      <c r="HOM22" s="60"/>
      <c r="HON22" s="60"/>
      <c r="HOO22" s="60"/>
      <c r="HOP22" s="60"/>
      <c r="HOQ22" s="60"/>
      <c r="HOR22" s="60"/>
      <c r="HOS22" s="60"/>
      <c r="HOT22" s="60"/>
      <c r="HOU22" s="60"/>
      <c r="HOV22" s="60"/>
      <c r="HOW22" s="60"/>
      <c r="HOX22" s="60"/>
      <c r="HOY22" s="60"/>
      <c r="HOZ22" s="60"/>
      <c r="HPA22" s="60"/>
      <c r="HPB22" s="60"/>
      <c r="HPC22" s="60"/>
      <c r="HPD22" s="60"/>
      <c r="HPE22" s="60"/>
      <c r="HPF22" s="60"/>
      <c r="HPG22" s="60"/>
      <c r="HPH22" s="60"/>
      <c r="HPI22" s="60"/>
      <c r="HPJ22" s="60"/>
      <c r="HPK22" s="60"/>
      <c r="HPL22" s="60"/>
      <c r="HPM22" s="60"/>
      <c r="HPN22" s="60"/>
      <c r="HPO22" s="60"/>
      <c r="HPP22" s="60"/>
      <c r="HPQ22" s="60"/>
      <c r="HPR22" s="60"/>
      <c r="HPS22" s="60"/>
      <c r="HPT22" s="60"/>
      <c r="HPU22" s="60"/>
      <c r="HPV22" s="60"/>
      <c r="HPW22" s="60"/>
      <c r="HPX22" s="60"/>
      <c r="HPY22" s="60"/>
      <c r="HPZ22" s="60"/>
      <c r="HQA22" s="60"/>
      <c r="HQB22" s="60"/>
      <c r="HQC22" s="60"/>
      <c r="HQD22" s="60"/>
      <c r="HQE22" s="60"/>
      <c r="HQF22" s="60"/>
      <c r="HQG22" s="60"/>
      <c r="HQH22" s="60"/>
      <c r="HQI22" s="60"/>
      <c r="HQJ22" s="60"/>
      <c r="HQK22" s="60"/>
      <c r="HQL22" s="60"/>
      <c r="HQM22" s="60"/>
      <c r="HQN22" s="60"/>
      <c r="HQO22" s="60"/>
      <c r="HQP22" s="60"/>
      <c r="HQQ22" s="60"/>
      <c r="HQR22" s="60"/>
      <c r="HQS22" s="60"/>
      <c r="HQT22" s="60"/>
      <c r="HQU22" s="60"/>
      <c r="HQV22" s="60"/>
      <c r="HQW22" s="60"/>
      <c r="HQX22" s="60"/>
      <c r="HQY22" s="60"/>
      <c r="HQZ22" s="60"/>
      <c r="HRA22" s="60"/>
      <c r="HRB22" s="60"/>
      <c r="HRC22" s="60"/>
      <c r="HRD22" s="60"/>
      <c r="HRE22" s="60"/>
      <c r="HRF22" s="60"/>
      <c r="HRG22" s="60"/>
      <c r="HRH22" s="60"/>
      <c r="HRI22" s="60"/>
      <c r="HRJ22" s="60"/>
      <c r="HRK22" s="60"/>
      <c r="HRL22" s="60"/>
      <c r="HRM22" s="60"/>
      <c r="HRN22" s="60"/>
      <c r="HRO22" s="60"/>
      <c r="HRP22" s="60"/>
      <c r="HRQ22" s="60"/>
      <c r="HRR22" s="60"/>
      <c r="HRS22" s="60"/>
      <c r="HRT22" s="60"/>
      <c r="HRU22" s="60"/>
      <c r="HRV22" s="60"/>
      <c r="HRW22" s="60"/>
      <c r="HRX22" s="60"/>
      <c r="HRY22" s="60"/>
      <c r="HRZ22" s="60"/>
      <c r="HSA22" s="60"/>
      <c r="HSB22" s="60"/>
      <c r="HSC22" s="60"/>
      <c r="HSD22" s="60"/>
      <c r="HSE22" s="60"/>
      <c r="HSF22" s="60"/>
      <c r="HSG22" s="60"/>
      <c r="HSH22" s="60"/>
      <c r="HSI22" s="60"/>
      <c r="HSJ22" s="60"/>
      <c r="HSK22" s="60"/>
      <c r="HSL22" s="60"/>
      <c r="HSM22" s="60"/>
      <c r="HSN22" s="60"/>
      <c r="HSO22" s="60"/>
      <c r="HSP22" s="60"/>
      <c r="HSQ22" s="60"/>
      <c r="HSR22" s="60"/>
      <c r="HSS22" s="60"/>
      <c r="HST22" s="60"/>
      <c r="HSU22" s="60"/>
      <c r="HSV22" s="60"/>
      <c r="HSW22" s="60"/>
      <c r="HSX22" s="60"/>
      <c r="HSY22" s="60"/>
      <c r="HSZ22" s="60"/>
      <c r="HTA22" s="60"/>
      <c r="HTB22" s="60"/>
      <c r="HTC22" s="60"/>
      <c r="HTD22" s="60"/>
      <c r="HTE22" s="60"/>
      <c r="HTF22" s="60"/>
      <c r="HTG22" s="60"/>
      <c r="HTH22" s="60"/>
      <c r="HTI22" s="60"/>
      <c r="HTJ22" s="60"/>
      <c r="HTK22" s="60"/>
      <c r="HTL22" s="60"/>
      <c r="HTM22" s="60"/>
      <c r="HTN22" s="60"/>
      <c r="HTO22" s="60"/>
      <c r="HTP22" s="60"/>
      <c r="HTQ22" s="60"/>
      <c r="HTR22" s="60"/>
      <c r="HTS22" s="60"/>
      <c r="HTT22" s="60"/>
      <c r="HTU22" s="60"/>
      <c r="HTV22" s="60"/>
      <c r="HTW22" s="60"/>
      <c r="HTX22" s="60"/>
      <c r="HTY22" s="60"/>
      <c r="HTZ22" s="60"/>
      <c r="HUA22" s="60"/>
      <c r="HUB22" s="60"/>
      <c r="HUC22" s="60"/>
      <c r="HUD22" s="60"/>
      <c r="HUE22" s="60"/>
      <c r="HUF22" s="60"/>
      <c r="HUG22" s="60"/>
      <c r="HUH22" s="60"/>
      <c r="HUI22" s="60"/>
      <c r="HUJ22" s="60"/>
      <c r="HUK22" s="60"/>
      <c r="HUL22" s="60"/>
      <c r="HUM22" s="60"/>
      <c r="HUN22" s="60"/>
      <c r="HUO22" s="60"/>
      <c r="HUP22" s="60"/>
      <c r="HUQ22" s="60"/>
      <c r="HUR22" s="60"/>
      <c r="HUS22" s="60"/>
      <c r="HUT22" s="60"/>
      <c r="HUU22" s="60"/>
      <c r="HUV22" s="60"/>
      <c r="HUW22" s="60"/>
      <c r="HUX22" s="60"/>
      <c r="HUY22" s="60"/>
      <c r="HUZ22" s="60"/>
      <c r="HVA22" s="60"/>
      <c r="HVB22" s="60"/>
      <c r="HVC22" s="60"/>
      <c r="HVD22" s="60"/>
      <c r="HVE22" s="60"/>
      <c r="HVF22" s="60"/>
      <c r="HVG22" s="60"/>
      <c r="HVH22" s="60"/>
      <c r="HVI22" s="60"/>
      <c r="HVJ22" s="60"/>
      <c r="HVK22" s="60"/>
      <c r="HVL22" s="60"/>
      <c r="HVM22" s="60"/>
      <c r="HVN22" s="60"/>
      <c r="HVO22" s="60"/>
      <c r="HVP22" s="60"/>
      <c r="HVQ22" s="60"/>
      <c r="HVR22" s="60"/>
      <c r="HVS22" s="60"/>
      <c r="HVT22" s="60"/>
      <c r="HVU22" s="60"/>
      <c r="HVV22" s="60"/>
      <c r="HVW22" s="60"/>
      <c r="HVX22" s="60"/>
      <c r="HVY22" s="60"/>
      <c r="HVZ22" s="60"/>
      <c r="HWA22" s="60"/>
      <c r="HWB22" s="60"/>
      <c r="HWC22" s="60"/>
      <c r="HWD22" s="60"/>
      <c r="HWE22" s="60"/>
      <c r="HWF22" s="60"/>
      <c r="HWG22" s="60"/>
      <c r="HWH22" s="60"/>
      <c r="HWI22" s="60"/>
      <c r="HWJ22" s="60"/>
      <c r="HWK22" s="60"/>
      <c r="HWL22" s="60"/>
      <c r="HWM22" s="60"/>
      <c r="HWN22" s="60"/>
      <c r="HWO22" s="60"/>
      <c r="HWP22" s="60"/>
      <c r="HWQ22" s="60"/>
      <c r="HWR22" s="60"/>
      <c r="HWS22" s="60"/>
      <c r="HWT22" s="60"/>
      <c r="HWU22" s="60"/>
      <c r="HWV22" s="60"/>
      <c r="HWW22" s="60"/>
      <c r="HWX22" s="60"/>
      <c r="HWY22" s="60"/>
      <c r="HWZ22" s="60"/>
      <c r="HXA22" s="60"/>
      <c r="HXB22" s="60"/>
      <c r="HXC22" s="60"/>
      <c r="HXD22" s="60"/>
      <c r="HXE22" s="60"/>
      <c r="HXF22" s="60"/>
      <c r="HXG22" s="60"/>
      <c r="HXH22" s="60"/>
      <c r="HXI22" s="60"/>
      <c r="HXJ22" s="60"/>
      <c r="HXK22" s="60"/>
      <c r="HXL22" s="60"/>
      <c r="HXM22" s="60"/>
      <c r="HXN22" s="60"/>
      <c r="HXO22" s="60"/>
      <c r="HXP22" s="60"/>
      <c r="HXQ22" s="60"/>
      <c r="HXR22" s="60"/>
      <c r="HXS22" s="60"/>
      <c r="HXT22" s="60"/>
      <c r="HXU22" s="60"/>
      <c r="HXV22" s="60"/>
      <c r="HXW22" s="60"/>
      <c r="HXX22" s="60"/>
      <c r="HXY22" s="60"/>
      <c r="HXZ22" s="60"/>
      <c r="HYA22" s="60"/>
      <c r="HYB22" s="60"/>
      <c r="HYC22" s="60"/>
      <c r="HYD22" s="60"/>
      <c r="HYE22" s="60"/>
      <c r="HYF22" s="60"/>
      <c r="HYG22" s="60"/>
      <c r="HYH22" s="60"/>
      <c r="HYI22" s="60"/>
      <c r="HYJ22" s="60"/>
      <c r="HYK22" s="60"/>
      <c r="HYL22" s="60"/>
      <c r="HYM22" s="60"/>
      <c r="HYN22" s="60"/>
      <c r="HYO22" s="60"/>
      <c r="HYP22" s="60"/>
      <c r="HYQ22" s="60"/>
      <c r="HYR22" s="60"/>
      <c r="HYS22" s="60"/>
      <c r="HYT22" s="60"/>
      <c r="HYU22" s="60"/>
      <c r="HYV22" s="60"/>
      <c r="HYW22" s="60"/>
      <c r="HYX22" s="60"/>
      <c r="HYY22" s="60"/>
      <c r="HYZ22" s="60"/>
      <c r="HZA22" s="60"/>
      <c r="HZB22" s="60"/>
      <c r="HZC22" s="60"/>
      <c r="HZD22" s="60"/>
      <c r="HZE22" s="60"/>
      <c r="HZF22" s="60"/>
      <c r="HZG22" s="60"/>
      <c r="HZH22" s="60"/>
      <c r="HZI22" s="60"/>
      <c r="HZJ22" s="60"/>
      <c r="HZK22" s="60"/>
      <c r="HZL22" s="60"/>
      <c r="HZM22" s="60"/>
      <c r="HZN22" s="60"/>
      <c r="HZO22" s="60"/>
      <c r="HZP22" s="60"/>
      <c r="HZQ22" s="60"/>
      <c r="HZR22" s="60"/>
      <c r="HZS22" s="60"/>
      <c r="HZT22" s="60"/>
      <c r="HZU22" s="60"/>
      <c r="HZV22" s="60"/>
      <c r="HZW22" s="60"/>
      <c r="HZX22" s="60"/>
      <c r="HZY22" s="60"/>
      <c r="HZZ22" s="60"/>
      <c r="IAA22" s="60"/>
      <c r="IAB22" s="60"/>
      <c r="IAC22" s="60"/>
      <c r="IAD22" s="60"/>
      <c r="IAE22" s="60"/>
      <c r="IAF22" s="60"/>
      <c r="IAG22" s="60"/>
      <c r="IAH22" s="60"/>
      <c r="IAI22" s="60"/>
      <c r="IAJ22" s="60"/>
      <c r="IAK22" s="60"/>
      <c r="IAL22" s="60"/>
      <c r="IAM22" s="60"/>
      <c r="IAN22" s="60"/>
      <c r="IAO22" s="60"/>
      <c r="IAP22" s="60"/>
      <c r="IAQ22" s="60"/>
      <c r="IAR22" s="60"/>
      <c r="IAS22" s="60"/>
      <c r="IAT22" s="60"/>
      <c r="IAU22" s="60"/>
      <c r="IAV22" s="60"/>
      <c r="IAW22" s="60"/>
      <c r="IAX22" s="60"/>
      <c r="IAY22" s="60"/>
      <c r="IAZ22" s="60"/>
      <c r="IBA22" s="60"/>
      <c r="IBB22" s="60"/>
      <c r="IBC22" s="60"/>
      <c r="IBD22" s="60"/>
      <c r="IBE22" s="60"/>
      <c r="IBF22" s="60"/>
      <c r="IBG22" s="60"/>
      <c r="IBH22" s="60"/>
      <c r="IBI22" s="60"/>
      <c r="IBJ22" s="60"/>
      <c r="IBK22" s="60"/>
      <c r="IBL22" s="60"/>
      <c r="IBM22" s="60"/>
      <c r="IBN22" s="60"/>
      <c r="IBO22" s="60"/>
      <c r="IBP22" s="60"/>
      <c r="IBQ22" s="60"/>
      <c r="IBR22" s="60"/>
      <c r="IBS22" s="60"/>
      <c r="IBT22" s="60"/>
      <c r="IBU22" s="60"/>
      <c r="IBV22" s="60"/>
      <c r="IBW22" s="60"/>
      <c r="IBX22" s="60"/>
      <c r="IBY22" s="60"/>
      <c r="IBZ22" s="60"/>
      <c r="ICA22" s="60"/>
      <c r="ICB22" s="60"/>
      <c r="ICC22" s="60"/>
      <c r="ICD22" s="60"/>
      <c r="ICE22" s="60"/>
      <c r="ICF22" s="60"/>
      <c r="ICG22" s="60"/>
      <c r="ICH22" s="60"/>
      <c r="ICI22" s="60"/>
      <c r="ICJ22" s="60"/>
      <c r="ICK22" s="60"/>
      <c r="ICL22" s="60"/>
      <c r="ICM22" s="60"/>
      <c r="ICN22" s="60"/>
      <c r="ICO22" s="60"/>
      <c r="ICP22" s="60"/>
      <c r="ICQ22" s="60"/>
      <c r="ICR22" s="60"/>
      <c r="ICS22" s="60"/>
      <c r="ICT22" s="60"/>
      <c r="ICU22" s="60"/>
      <c r="ICV22" s="60"/>
      <c r="ICW22" s="60"/>
      <c r="ICX22" s="60"/>
      <c r="ICY22" s="60"/>
      <c r="ICZ22" s="60"/>
      <c r="IDA22" s="60"/>
      <c r="IDB22" s="60"/>
      <c r="IDC22" s="60"/>
      <c r="IDD22" s="60"/>
      <c r="IDE22" s="60"/>
      <c r="IDF22" s="60"/>
      <c r="IDG22" s="60"/>
      <c r="IDH22" s="60"/>
      <c r="IDI22" s="60"/>
      <c r="IDJ22" s="60"/>
      <c r="IDK22" s="60"/>
      <c r="IDL22" s="60"/>
      <c r="IDM22" s="60"/>
      <c r="IDN22" s="60"/>
      <c r="IDO22" s="60"/>
      <c r="IDP22" s="60"/>
      <c r="IDQ22" s="60"/>
      <c r="IDR22" s="60"/>
      <c r="IDS22" s="60"/>
      <c r="IDT22" s="60"/>
      <c r="IDU22" s="60"/>
      <c r="IDV22" s="60"/>
      <c r="IDW22" s="60"/>
      <c r="IDX22" s="60"/>
      <c r="IDY22" s="60"/>
      <c r="IDZ22" s="60"/>
      <c r="IEA22" s="60"/>
      <c r="IEB22" s="60"/>
      <c r="IEC22" s="60"/>
      <c r="IED22" s="60"/>
      <c r="IEE22" s="60"/>
      <c r="IEF22" s="60"/>
      <c r="IEG22" s="60"/>
      <c r="IEH22" s="60"/>
      <c r="IEI22" s="60"/>
      <c r="IEJ22" s="60"/>
      <c r="IEK22" s="60"/>
      <c r="IEL22" s="60"/>
      <c r="IEM22" s="60"/>
      <c r="IEN22" s="60"/>
      <c r="IEO22" s="60"/>
      <c r="IEP22" s="60"/>
      <c r="IEQ22" s="60"/>
      <c r="IER22" s="60"/>
      <c r="IES22" s="60"/>
      <c r="IET22" s="60"/>
      <c r="IEU22" s="60"/>
      <c r="IEV22" s="60"/>
      <c r="IEW22" s="60"/>
      <c r="IEX22" s="60"/>
      <c r="IEY22" s="60"/>
      <c r="IEZ22" s="60"/>
      <c r="IFA22" s="60"/>
      <c r="IFB22" s="60"/>
      <c r="IFC22" s="60"/>
      <c r="IFD22" s="60"/>
      <c r="IFE22" s="60"/>
      <c r="IFF22" s="60"/>
      <c r="IFG22" s="60"/>
      <c r="IFH22" s="60"/>
      <c r="IFI22" s="60"/>
      <c r="IFJ22" s="60"/>
      <c r="IFK22" s="60"/>
      <c r="IFL22" s="60"/>
      <c r="IFM22" s="60"/>
      <c r="IFN22" s="60"/>
      <c r="IFO22" s="60"/>
      <c r="IFP22" s="60"/>
      <c r="IFQ22" s="60"/>
      <c r="IFR22" s="60"/>
      <c r="IFS22" s="60"/>
      <c r="IFT22" s="60"/>
      <c r="IFU22" s="60"/>
      <c r="IFV22" s="60"/>
      <c r="IFW22" s="60"/>
      <c r="IFX22" s="60"/>
      <c r="IFY22" s="60"/>
      <c r="IFZ22" s="60"/>
      <c r="IGA22" s="60"/>
      <c r="IGB22" s="60"/>
      <c r="IGC22" s="60"/>
      <c r="IGD22" s="60"/>
      <c r="IGE22" s="60"/>
      <c r="IGF22" s="60"/>
      <c r="IGG22" s="60"/>
      <c r="IGH22" s="60"/>
      <c r="IGI22" s="60"/>
      <c r="IGJ22" s="60"/>
      <c r="IGK22" s="60"/>
      <c r="IGL22" s="60"/>
      <c r="IGM22" s="60"/>
      <c r="IGN22" s="60"/>
      <c r="IGO22" s="60"/>
      <c r="IGP22" s="60"/>
      <c r="IGQ22" s="60"/>
      <c r="IGR22" s="60"/>
      <c r="IGS22" s="60"/>
      <c r="IGT22" s="60"/>
      <c r="IGU22" s="60"/>
      <c r="IGV22" s="60"/>
      <c r="IGW22" s="60"/>
      <c r="IGX22" s="60"/>
      <c r="IGY22" s="60"/>
      <c r="IGZ22" s="60"/>
      <c r="IHA22" s="60"/>
      <c r="IHB22" s="60"/>
      <c r="IHC22" s="60"/>
      <c r="IHD22" s="60"/>
      <c r="IHE22" s="60"/>
      <c r="IHF22" s="60"/>
      <c r="IHG22" s="60"/>
      <c r="IHH22" s="60"/>
      <c r="IHI22" s="60"/>
      <c r="IHJ22" s="60"/>
      <c r="IHK22" s="60"/>
      <c r="IHL22" s="60"/>
      <c r="IHM22" s="60"/>
      <c r="IHN22" s="60"/>
      <c r="IHO22" s="60"/>
      <c r="IHP22" s="60"/>
      <c r="IHQ22" s="60"/>
      <c r="IHR22" s="60"/>
      <c r="IHS22" s="60"/>
      <c r="IHT22" s="60"/>
      <c r="IHU22" s="60"/>
      <c r="IHV22" s="60"/>
      <c r="IHW22" s="60"/>
      <c r="IHX22" s="60"/>
      <c r="IHY22" s="60"/>
      <c r="IHZ22" s="60"/>
      <c r="IIA22" s="60"/>
      <c r="IIB22" s="60"/>
      <c r="IIC22" s="60"/>
      <c r="IID22" s="60"/>
      <c r="IIE22" s="60"/>
      <c r="IIF22" s="60"/>
      <c r="IIG22" s="60"/>
      <c r="IIH22" s="60"/>
      <c r="III22" s="60"/>
      <c r="IIJ22" s="60"/>
      <c r="IIK22" s="60"/>
      <c r="IIL22" s="60"/>
      <c r="IIM22" s="60"/>
      <c r="IIN22" s="60"/>
      <c r="IIO22" s="60"/>
      <c r="IIP22" s="60"/>
      <c r="IIQ22" s="60"/>
      <c r="IIR22" s="60"/>
      <c r="IIS22" s="60"/>
      <c r="IIT22" s="60"/>
      <c r="IIU22" s="60"/>
      <c r="IIV22" s="60"/>
      <c r="IIW22" s="60"/>
      <c r="IIX22" s="60"/>
      <c r="IIY22" s="60"/>
      <c r="IIZ22" s="60"/>
      <c r="IJA22" s="60"/>
      <c r="IJB22" s="60"/>
      <c r="IJC22" s="60"/>
      <c r="IJD22" s="60"/>
      <c r="IJE22" s="60"/>
      <c r="IJF22" s="60"/>
      <c r="IJG22" s="60"/>
      <c r="IJH22" s="60"/>
      <c r="IJI22" s="60"/>
      <c r="IJJ22" s="60"/>
      <c r="IJK22" s="60"/>
      <c r="IJL22" s="60"/>
      <c r="IJM22" s="60"/>
      <c r="IJN22" s="60"/>
      <c r="IJO22" s="60"/>
      <c r="IJP22" s="60"/>
      <c r="IJQ22" s="60"/>
      <c r="IJR22" s="60"/>
      <c r="IJS22" s="60"/>
      <c r="IJT22" s="60"/>
      <c r="IJU22" s="60"/>
      <c r="IJV22" s="60"/>
      <c r="IJW22" s="60"/>
      <c r="IJX22" s="60"/>
      <c r="IJY22" s="60"/>
      <c r="IJZ22" s="60"/>
      <c r="IKA22" s="60"/>
      <c r="IKB22" s="60"/>
      <c r="IKC22" s="60"/>
      <c r="IKD22" s="60"/>
      <c r="IKE22" s="60"/>
      <c r="IKF22" s="60"/>
      <c r="IKG22" s="60"/>
      <c r="IKH22" s="60"/>
      <c r="IKI22" s="60"/>
      <c r="IKJ22" s="60"/>
      <c r="IKK22" s="60"/>
      <c r="IKL22" s="60"/>
      <c r="IKM22" s="60"/>
      <c r="IKN22" s="60"/>
      <c r="IKO22" s="60"/>
      <c r="IKP22" s="60"/>
      <c r="IKQ22" s="60"/>
      <c r="IKR22" s="60"/>
      <c r="IKS22" s="60"/>
      <c r="IKT22" s="60"/>
      <c r="IKU22" s="60"/>
      <c r="IKV22" s="60"/>
      <c r="IKW22" s="60"/>
      <c r="IKX22" s="60"/>
      <c r="IKY22" s="60"/>
      <c r="IKZ22" s="60"/>
      <c r="ILA22" s="60"/>
      <c r="ILB22" s="60"/>
      <c r="ILC22" s="60"/>
      <c r="ILD22" s="60"/>
      <c r="ILE22" s="60"/>
      <c r="ILF22" s="60"/>
      <c r="ILG22" s="60"/>
      <c r="ILH22" s="60"/>
      <c r="ILI22" s="60"/>
      <c r="ILJ22" s="60"/>
      <c r="ILK22" s="60"/>
      <c r="ILL22" s="60"/>
      <c r="ILM22" s="60"/>
      <c r="ILN22" s="60"/>
      <c r="ILO22" s="60"/>
      <c r="ILP22" s="60"/>
      <c r="ILQ22" s="60"/>
      <c r="ILR22" s="60"/>
      <c r="ILS22" s="60"/>
      <c r="ILT22" s="60"/>
      <c r="ILU22" s="60"/>
      <c r="ILV22" s="60"/>
      <c r="ILW22" s="60"/>
      <c r="ILX22" s="60"/>
      <c r="ILY22" s="60"/>
      <c r="ILZ22" s="60"/>
      <c r="IMA22" s="60"/>
      <c r="IMB22" s="60"/>
      <c r="IMC22" s="60"/>
      <c r="IMD22" s="60"/>
      <c r="IME22" s="60"/>
      <c r="IMF22" s="60"/>
      <c r="IMG22" s="60"/>
      <c r="IMH22" s="60"/>
      <c r="IMI22" s="60"/>
      <c r="IMJ22" s="60"/>
      <c r="IMK22" s="60"/>
      <c r="IML22" s="60"/>
      <c r="IMM22" s="60"/>
      <c r="IMN22" s="60"/>
      <c r="IMO22" s="60"/>
      <c r="IMP22" s="60"/>
      <c r="IMQ22" s="60"/>
      <c r="IMR22" s="60"/>
      <c r="IMS22" s="60"/>
      <c r="IMT22" s="60"/>
      <c r="IMU22" s="60"/>
      <c r="IMV22" s="60"/>
      <c r="IMW22" s="60"/>
      <c r="IMX22" s="60"/>
      <c r="IMY22" s="60"/>
      <c r="IMZ22" s="60"/>
      <c r="INA22" s="60"/>
      <c r="INB22" s="60"/>
      <c r="INC22" s="60"/>
      <c r="IND22" s="60"/>
      <c r="INE22" s="60"/>
      <c r="INF22" s="60"/>
      <c r="ING22" s="60"/>
      <c r="INH22" s="60"/>
      <c r="INI22" s="60"/>
      <c r="INJ22" s="60"/>
      <c r="INK22" s="60"/>
      <c r="INL22" s="60"/>
      <c r="INM22" s="60"/>
      <c r="INN22" s="60"/>
      <c r="INO22" s="60"/>
      <c r="INP22" s="60"/>
      <c r="INQ22" s="60"/>
      <c r="INR22" s="60"/>
      <c r="INS22" s="60"/>
      <c r="INT22" s="60"/>
      <c r="INU22" s="60"/>
      <c r="INV22" s="60"/>
      <c r="INW22" s="60"/>
      <c r="INX22" s="60"/>
      <c r="INY22" s="60"/>
      <c r="INZ22" s="60"/>
      <c r="IOA22" s="60"/>
      <c r="IOB22" s="60"/>
      <c r="IOC22" s="60"/>
      <c r="IOD22" s="60"/>
      <c r="IOE22" s="60"/>
      <c r="IOF22" s="60"/>
      <c r="IOG22" s="60"/>
      <c r="IOH22" s="60"/>
      <c r="IOI22" s="60"/>
      <c r="IOJ22" s="60"/>
      <c r="IOK22" s="60"/>
      <c r="IOL22" s="60"/>
      <c r="IOM22" s="60"/>
      <c r="ION22" s="60"/>
      <c r="IOO22" s="60"/>
      <c r="IOP22" s="60"/>
      <c r="IOQ22" s="60"/>
      <c r="IOR22" s="60"/>
      <c r="IOS22" s="60"/>
      <c r="IOT22" s="60"/>
      <c r="IOU22" s="60"/>
      <c r="IOV22" s="60"/>
      <c r="IOW22" s="60"/>
      <c r="IOX22" s="60"/>
      <c r="IOY22" s="60"/>
      <c r="IOZ22" s="60"/>
      <c r="IPA22" s="60"/>
      <c r="IPB22" s="60"/>
      <c r="IPC22" s="60"/>
      <c r="IPD22" s="60"/>
      <c r="IPE22" s="60"/>
      <c r="IPF22" s="60"/>
      <c r="IPG22" s="60"/>
      <c r="IPH22" s="60"/>
      <c r="IPI22" s="60"/>
      <c r="IPJ22" s="60"/>
      <c r="IPK22" s="60"/>
      <c r="IPL22" s="60"/>
      <c r="IPM22" s="60"/>
      <c r="IPN22" s="60"/>
      <c r="IPO22" s="60"/>
      <c r="IPP22" s="60"/>
      <c r="IPQ22" s="60"/>
      <c r="IPR22" s="60"/>
      <c r="IPS22" s="60"/>
      <c r="IPT22" s="60"/>
      <c r="IPU22" s="60"/>
      <c r="IPV22" s="60"/>
      <c r="IPW22" s="60"/>
      <c r="IPX22" s="60"/>
      <c r="IPY22" s="60"/>
      <c r="IPZ22" s="60"/>
      <c r="IQA22" s="60"/>
      <c r="IQB22" s="60"/>
      <c r="IQC22" s="60"/>
      <c r="IQD22" s="60"/>
      <c r="IQE22" s="60"/>
      <c r="IQF22" s="60"/>
      <c r="IQG22" s="60"/>
      <c r="IQH22" s="60"/>
      <c r="IQI22" s="60"/>
      <c r="IQJ22" s="60"/>
      <c r="IQK22" s="60"/>
      <c r="IQL22" s="60"/>
      <c r="IQM22" s="60"/>
      <c r="IQN22" s="60"/>
      <c r="IQO22" s="60"/>
      <c r="IQP22" s="60"/>
      <c r="IQQ22" s="60"/>
      <c r="IQR22" s="60"/>
      <c r="IQS22" s="60"/>
      <c r="IQT22" s="60"/>
      <c r="IQU22" s="60"/>
      <c r="IQV22" s="60"/>
      <c r="IQW22" s="60"/>
      <c r="IQX22" s="60"/>
      <c r="IQY22" s="60"/>
      <c r="IQZ22" s="60"/>
      <c r="IRA22" s="60"/>
      <c r="IRB22" s="60"/>
      <c r="IRC22" s="60"/>
      <c r="IRD22" s="60"/>
      <c r="IRE22" s="60"/>
      <c r="IRF22" s="60"/>
      <c r="IRG22" s="60"/>
      <c r="IRH22" s="60"/>
      <c r="IRI22" s="60"/>
      <c r="IRJ22" s="60"/>
      <c r="IRK22" s="60"/>
      <c r="IRL22" s="60"/>
      <c r="IRM22" s="60"/>
      <c r="IRN22" s="60"/>
      <c r="IRO22" s="60"/>
      <c r="IRP22" s="60"/>
      <c r="IRQ22" s="60"/>
      <c r="IRR22" s="60"/>
      <c r="IRS22" s="60"/>
      <c r="IRT22" s="60"/>
      <c r="IRU22" s="60"/>
      <c r="IRV22" s="60"/>
      <c r="IRW22" s="60"/>
      <c r="IRX22" s="60"/>
      <c r="IRY22" s="60"/>
      <c r="IRZ22" s="60"/>
      <c r="ISA22" s="60"/>
      <c r="ISB22" s="60"/>
      <c r="ISC22" s="60"/>
      <c r="ISD22" s="60"/>
      <c r="ISE22" s="60"/>
      <c r="ISF22" s="60"/>
      <c r="ISG22" s="60"/>
      <c r="ISH22" s="60"/>
      <c r="ISI22" s="60"/>
      <c r="ISJ22" s="60"/>
      <c r="ISK22" s="60"/>
      <c r="ISL22" s="60"/>
      <c r="ISM22" s="60"/>
      <c r="ISN22" s="60"/>
      <c r="ISO22" s="60"/>
      <c r="ISP22" s="60"/>
      <c r="ISQ22" s="60"/>
      <c r="ISR22" s="60"/>
      <c r="ISS22" s="60"/>
      <c r="IST22" s="60"/>
      <c r="ISU22" s="60"/>
      <c r="ISV22" s="60"/>
      <c r="ISW22" s="60"/>
      <c r="ISX22" s="60"/>
      <c r="ISY22" s="60"/>
      <c r="ISZ22" s="60"/>
      <c r="ITA22" s="60"/>
      <c r="ITB22" s="60"/>
      <c r="ITC22" s="60"/>
      <c r="ITD22" s="60"/>
      <c r="ITE22" s="60"/>
      <c r="ITF22" s="60"/>
      <c r="ITG22" s="60"/>
      <c r="ITH22" s="60"/>
      <c r="ITI22" s="60"/>
      <c r="ITJ22" s="60"/>
      <c r="ITK22" s="60"/>
      <c r="ITL22" s="60"/>
      <c r="ITM22" s="60"/>
      <c r="ITN22" s="60"/>
      <c r="ITO22" s="60"/>
      <c r="ITP22" s="60"/>
      <c r="ITQ22" s="60"/>
      <c r="ITR22" s="60"/>
      <c r="ITS22" s="60"/>
      <c r="ITT22" s="60"/>
      <c r="ITU22" s="60"/>
      <c r="ITV22" s="60"/>
      <c r="ITW22" s="60"/>
      <c r="ITX22" s="60"/>
      <c r="ITY22" s="60"/>
      <c r="ITZ22" s="60"/>
      <c r="IUA22" s="60"/>
      <c r="IUB22" s="60"/>
      <c r="IUC22" s="60"/>
      <c r="IUD22" s="60"/>
      <c r="IUE22" s="60"/>
      <c r="IUF22" s="60"/>
      <c r="IUG22" s="60"/>
      <c r="IUH22" s="60"/>
      <c r="IUI22" s="60"/>
      <c r="IUJ22" s="60"/>
      <c r="IUK22" s="60"/>
      <c r="IUL22" s="60"/>
      <c r="IUM22" s="60"/>
      <c r="IUN22" s="60"/>
      <c r="IUO22" s="60"/>
      <c r="IUP22" s="60"/>
      <c r="IUQ22" s="60"/>
      <c r="IUR22" s="60"/>
      <c r="IUS22" s="60"/>
      <c r="IUT22" s="60"/>
      <c r="IUU22" s="60"/>
      <c r="IUV22" s="60"/>
      <c r="IUW22" s="60"/>
      <c r="IUX22" s="60"/>
      <c r="IUY22" s="60"/>
      <c r="IUZ22" s="60"/>
      <c r="IVA22" s="60"/>
      <c r="IVB22" s="60"/>
      <c r="IVC22" s="60"/>
      <c r="IVD22" s="60"/>
      <c r="IVE22" s="60"/>
      <c r="IVF22" s="60"/>
      <c r="IVG22" s="60"/>
      <c r="IVH22" s="60"/>
      <c r="IVI22" s="60"/>
      <c r="IVJ22" s="60"/>
      <c r="IVK22" s="60"/>
      <c r="IVL22" s="60"/>
      <c r="IVM22" s="60"/>
      <c r="IVN22" s="60"/>
      <c r="IVO22" s="60"/>
      <c r="IVP22" s="60"/>
      <c r="IVQ22" s="60"/>
      <c r="IVR22" s="60"/>
      <c r="IVS22" s="60"/>
      <c r="IVT22" s="60"/>
      <c r="IVU22" s="60"/>
      <c r="IVV22" s="60"/>
      <c r="IVW22" s="60"/>
      <c r="IVX22" s="60"/>
      <c r="IVY22" s="60"/>
      <c r="IVZ22" s="60"/>
      <c r="IWA22" s="60"/>
      <c r="IWB22" s="60"/>
      <c r="IWC22" s="60"/>
      <c r="IWD22" s="60"/>
      <c r="IWE22" s="60"/>
      <c r="IWF22" s="60"/>
      <c r="IWG22" s="60"/>
      <c r="IWH22" s="60"/>
      <c r="IWI22" s="60"/>
      <c r="IWJ22" s="60"/>
      <c r="IWK22" s="60"/>
      <c r="IWL22" s="60"/>
      <c r="IWM22" s="60"/>
      <c r="IWN22" s="60"/>
      <c r="IWO22" s="60"/>
      <c r="IWP22" s="60"/>
      <c r="IWQ22" s="60"/>
      <c r="IWR22" s="60"/>
      <c r="IWS22" s="60"/>
      <c r="IWT22" s="60"/>
      <c r="IWU22" s="60"/>
      <c r="IWV22" s="60"/>
      <c r="IWW22" s="60"/>
      <c r="IWX22" s="60"/>
      <c r="IWY22" s="60"/>
      <c r="IWZ22" s="60"/>
      <c r="IXA22" s="60"/>
      <c r="IXB22" s="60"/>
      <c r="IXC22" s="60"/>
      <c r="IXD22" s="60"/>
      <c r="IXE22" s="60"/>
      <c r="IXF22" s="60"/>
      <c r="IXG22" s="60"/>
      <c r="IXH22" s="60"/>
      <c r="IXI22" s="60"/>
      <c r="IXJ22" s="60"/>
      <c r="IXK22" s="60"/>
      <c r="IXL22" s="60"/>
      <c r="IXM22" s="60"/>
      <c r="IXN22" s="60"/>
      <c r="IXO22" s="60"/>
      <c r="IXP22" s="60"/>
      <c r="IXQ22" s="60"/>
      <c r="IXR22" s="60"/>
      <c r="IXS22" s="60"/>
      <c r="IXT22" s="60"/>
      <c r="IXU22" s="60"/>
      <c r="IXV22" s="60"/>
      <c r="IXW22" s="60"/>
      <c r="IXX22" s="60"/>
      <c r="IXY22" s="60"/>
      <c r="IXZ22" s="60"/>
      <c r="IYA22" s="60"/>
      <c r="IYB22" s="60"/>
      <c r="IYC22" s="60"/>
      <c r="IYD22" s="60"/>
      <c r="IYE22" s="60"/>
      <c r="IYF22" s="60"/>
      <c r="IYG22" s="60"/>
      <c r="IYH22" s="60"/>
      <c r="IYI22" s="60"/>
      <c r="IYJ22" s="60"/>
      <c r="IYK22" s="60"/>
      <c r="IYL22" s="60"/>
      <c r="IYM22" s="60"/>
      <c r="IYN22" s="60"/>
      <c r="IYO22" s="60"/>
      <c r="IYP22" s="60"/>
      <c r="IYQ22" s="60"/>
      <c r="IYR22" s="60"/>
      <c r="IYS22" s="60"/>
      <c r="IYT22" s="60"/>
      <c r="IYU22" s="60"/>
      <c r="IYV22" s="60"/>
      <c r="IYW22" s="60"/>
      <c r="IYX22" s="60"/>
      <c r="IYY22" s="60"/>
      <c r="IYZ22" s="60"/>
      <c r="IZA22" s="60"/>
      <c r="IZB22" s="60"/>
      <c r="IZC22" s="60"/>
      <c r="IZD22" s="60"/>
      <c r="IZE22" s="60"/>
      <c r="IZF22" s="60"/>
      <c r="IZG22" s="60"/>
      <c r="IZH22" s="60"/>
      <c r="IZI22" s="60"/>
      <c r="IZJ22" s="60"/>
      <c r="IZK22" s="60"/>
      <c r="IZL22" s="60"/>
      <c r="IZM22" s="60"/>
      <c r="IZN22" s="60"/>
      <c r="IZO22" s="60"/>
      <c r="IZP22" s="60"/>
      <c r="IZQ22" s="60"/>
      <c r="IZR22" s="60"/>
      <c r="IZS22" s="60"/>
      <c r="IZT22" s="60"/>
      <c r="IZU22" s="60"/>
      <c r="IZV22" s="60"/>
      <c r="IZW22" s="60"/>
      <c r="IZX22" s="60"/>
      <c r="IZY22" s="60"/>
      <c r="IZZ22" s="60"/>
      <c r="JAA22" s="60"/>
      <c r="JAB22" s="60"/>
      <c r="JAC22" s="60"/>
      <c r="JAD22" s="60"/>
      <c r="JAE22" s="60"/>
      <c r="JAF22" s="60"/>
      <c r="JAG22" s="60"/>
      <c r="JAH22" s="60"/>
      <c r="JAI22" s="60"/>
      <c r="JAJ22" s="60"/>
      <c r="JAK22" s="60"/>
      <c r="JAL22" s="60"/>
      <c r="JAM22" s="60"/>
      <c r="JAN22" s="60"/>
      <c r="JAO22" s="60"/>
      <c r="JAP22" s="60"/>
      <c r="JAQ22" s="60"/>
      <c r="JAR22" s="60"/>
      <c r="JAS22" s="60"/>
      <c r="JAT22" s="60"/>
      <c r="JAU22" s="60"/>
      <c r="JAV22" s="60"/>
      <c r="JAW22" s="60"/>
      <c r="JAX22" s="60"/>
      <c r="JAY22" s="60"/>
      <c r="JAZ22" s="60"/>
      <c r="JBA22" s="60"/>
      <c r="JBB22" s="60"/>
      <c r="JBC22" s="60"/>
      <c r="JBD22" s="60"/>
      <c r="JBE22" s="60"/>
      <c r="JBF22" s="60"/>
      <c r="JBG22" s="60"/>
      <c r="JBH22" s="60"/>
      <c r="JBI22" s="60"/>
      <c r="JBJ22" s="60"/>
      <c r="JBK22" s="60"/>
      <c r="JBL22" s="60"/>
      <c r="JBM22" s="60"/>
      <c r="JBN22" s="60"/>
      <c r="JBO22" s="60"/>
      <c r="JBP22" s="60"/>
      <c r="JBQ22" s="60"/>
      <c r="JBR22" s="60"/>
      <c r="JBS22" s="60"/>
      <c r="JBT22" s="60"/>
      <c r="JBU22" s="60"/>
      <c r="JBV22" s="60"/>
      <c r="JBW22" s="60"/>
      <c r="JBX22" s="60"/>
      <c r="JBY22" s="60"/>
      <c r="JBZ22" s="60"/>
      <c r="JCA22" s="60"/>
      <c r="JCB22" s="60"/>
      <c r="JCC22" s="60"/>
      <c r="JCD22" s="60"/>
      <c r="JCE22" s="60"/>
      <c r="JCF22" s="60"/>
      <c r="JCG22" s="60"/>
      <c r="JCH22" s="60"/>
      <c r="JCI22" s="60"/>
      <c r="JCJ22" s="60"/>
      <c r="JCK22" s="60"/>
      <c r="JCL22" s="60"/>
      <c r="JCM22" s="60"/>
      <c r="JCN22" s="60"/>
      <c r="JCO22" s="60"/>
      <c r="JCP22" s="60"/>
      <c r="JCQ22" s="60"/>
      <c r="JCR22" s="60"/>
      <c r="JCS22" s="60"/>
      <c r="JCT22" s="60"/>
      <c r="JCU22" s="60"/>
      <c r="JCV22" s="60"/>
      <c r="JCW22" s="60"/>
      <c r="JCX22" s="60"/>
      <c r="JCY22" s="60"/>
      <c r="JCZ22" s="60"/>
      <c r="JDA22" s="60"/>
      <c r="JDB22" s="60"/>
      <c r="JDC22" s="60"/>
      <c r="JDD22" s="60"/>
      <c r="JDE22" s="60"/>
      <c r="JDF22" s="60"/>
      <c r="JDG22" s="60"/>
      <c r="JDH22" s="60"/>
      <c r="JDI22" s="60"/>
      <c r="JDJ22" s="60"/>
      <c r="JDK22" s="60"/>
      <c r="JDL22" s="60"/>
      <c r="JDM22" s="60"/>
      <c r="JDN22" s="60"/>
      <c r="JDO22" s="60"/>
      <c r="JDP22" s="60"/>
      <c r="JDQ22" s="60"/>
      <c r="JDR22" s="60"/>
      <c r="JDS22" s="60"/>
      <c r="JDT22" s="60"/>
      <c r="JDU22" s="60"/>
      <c r="JDV22" s="60"/>
      <c r="JDW22" s="60"/>
      <c r="JDX22" s="60"/>
      <c r="JDY22" s="60"/>
      <c r="JDZ22" s="60"/>
      <c r="JEA22" s="60"/>
      <c r="JEB22" s="60"/>
      <c r="JEC22" s="60"/>
      <c r="JED22" s="60"/>
      <c r="JEE22" s="60"/>
      <c r="JEF22" s="60"/>
      <c r="JEG22" s="60"/>
      <c r="JEH22" s="60"/>
      <c r="JEI22" s="60"/>
      <c r="JEJ22" s="60"/>
      <c r="JEK22" s="60"/>
      <c r="JEL22" s="60"/>
      <c r="JEM22" s="60"/>
      <c r="JEN22" s="60"/>
      <c r="JEO22" s="60"/>
      <c r="JEP22" s="60"/>
      <c r="JEQ22" s="60"/>
      <c r="JER22" s="60"/>
      <c r="JES22" s="60"/>
      <c r="JET22" s="60"/>
      <c r="JEU22" s="60"/>
      <c r="JEV22" s="60"/>
      <c r="JEW22" s="60"/>
      <c r="JEX22" s="60"/>
      <c r="JEY22" s="60"/>
      <c r="JEZ22" s="60"/>
      <c r="JFA22" s="60"/>
      <c r="JFB22" s="60"/>
      <c r="JFC22" s="60"/>
      <c r="JFD22" s="60"/>
      <c r="JFE22" s="60"/>
      <c r="JFF22" s="60"/>
      <c r="JFG22" s="60"/>
      <c r="JFH22" s="60"/>
      <c r="JFI22" s="60"/>
      <c r="JFJ22" s="60"/>
      <c r="JFK22" s="60"/>
      <c r="JFL22" s="60"/>
      <c r="JFM22" s="60"/>
      <c r="JFN22" s="60"/>
      <c r="JFO22" s="60"/>
      <c r="JFP22" s="60"/>
      <c r="JFQ22" s="60"/>
      <c r="JFR22" s="60"/>
      <c r="JFS22" s="60"/>
      <c r="JFT22" s="60"/>
      <c r="JFU22" s="60"/>
      <c r="JFV22" s="60"/>
      <c r="JFW22" s="60"/>
      <c r="JFX22" s="60"/>
      <c r="JFY22" s="60"/>
      <c r="JFZ22" s="60"/>
      <c r="JGA22" s="60"/>
      <c r="JGB22" s="60"/>
      <c r="JGC22" s="60"/>
      <c r="JGD22" s="60"/>
      <c r="JGE22" s="60"/>
      <c r="JGF22" s="60"/>
      <c r="JGG22" s="60"/>
      <c r="JGH22" s="60"/>
      <c r="JGI22" s="60"/>
      <c r="JGJ22" s="60"/>
      <c r="JGK22" s="60"/>
      <c r="JGL22" s="60"/>
      <c r="JGM22" s="60"/>
      <c r="JGN22" s="60"/>
      <c r="JGO22" s="60"/>
      <c r="JGP22" s="60"/>
      <c r="JGQ22" s="60"/>
      <c r="JGR22" s="60"/>
      <c r="JGS22" s="60"/>
      <c r="JGT22" s="60"/>
      <c r="JGU22" s="60"/>
      <c r="JGV22" s="60"/>
      <c r="JGW22" s="60"/>
      <c r="JGX22" s="60"/>
      <c r="JGY22" s="60"/>
      <c r="JGZ22" s="60"/>
      <c r="JHA22" s="60"/>
      <c r="JHB22" s="60"/>
      <c r="JHC22" s="60"/>
      <c r="JHD22" s="60"/>
      <c r="JHE22" s="60"/>
      <c r="JHF22" s="60"/>
      <c r="JHG22" s="60"/>
      <c r="JHH22" s="60"/>
      <c r="JHI22" s="60"/>
      <c r="JHJ22" s="60"/>
      <c r="JHK22" s="60"/>
      <c r="JHL22" s="60"/>
      <c r="JHM22" s="60"/>
      <c r="JHN22" s="60"/>
      <c r="JHO22" s="60"/>
      <c r="JHP22" s="60"/>
      <c r="JHQ22" s="60"/>
      <c r="JHR22" s="60"/>
      <c r="JHS22" s="60"/>
      <c r="JHT22" s="60"/>
      <c r="JHU22" s="60"/>
      <c r="JHV22" s="60"/>
      <c r="JHW22" s="60"/>
      <c r="JHX22" s="60"/>
      <c r="JHY22" s="60"/>
      <c r="JHZ22" s="60"/>
      <c r="JIA22" s="60"/>
      <c r="JIB22" s="60"/>
      <c r="JIC22" s="60"/>
      <c r="JID22" s="60"/>
      <c r="JIE22" s="60"/>
      <c r="JIF22" s="60"/>
      <c r="JIG22" s="60"/>
      <c r="JIH22" s="60"/>
      <c r="JII22" s="60"/>
      <c r="JIJ22" s="60"/>
      <c r="JIK22" s="60"/>
      <c r="JIL22" s="60"/>
      <c r="JIM22" s="60"/>
      <c r="JIN22" s="60"/>
      <c r="JIO22" s="60"/>
      <c r="JIP22" s="60"/>
      <c r="JIQ22" s="60"/>
      <c r="JIR22" s="60"/>
      <c r="JIS22" s="60"/>
      <c r="JIT22" s="60"/>
      <c r="JIU22" s="60"/>
      <c r="JIV22" s="60"/>
      <c r="JIW22" s="60"/>
      <c r="JIX22" s="60"/>
      <c r="JIY22" s="60"/>
      <c r="JIZ22" s="60"/>
      <c r="JJA22" s="60"/>
      <c r="JJB22" s="60"/>
      <c r="JJC22" s="60"/>
      <c r="JJD22" s="60"/>
      <c r="JJE22" s="60"/>
      <c r="JJF22" s="60"/>
      <c r="JJG22" s="60"/>
      <c r="JJH22" s="60"/>
      <c r="JJI22" s="60"/>
      <c r="JJJ22" s="60"/>
      <c r="JJK22" s="60"/>
      <c r="JJL22" s="60"/>
      <c r="JJM22" s="60"/>
      <c r="JJN22" s="60"/>
      <c r="JJO22" s="60"/>
      <c r="JJP22" s="60"/>
      <c r="JJQ22" s="60"/>
      <c r="JJR22" s="60"/>
      <c r="JJS22" s="60"/>
      <c r="JJT22" s="60"/>
      <c r="JJU22" s="60"/>
      <c r="JJV22" s="60"/>
      <c r="JJW22" s="60"/>
      <c r="JJX22" s="60"/>
      <c r="JJY22" s="60"/>
      <c r="JJZ22" s="60"/>
      <c r="JKA22" s="60"/>
      <c r="JKB22" s="60"/>
      <c r="JKC22" s="60"/>
      <c r="JKD22" s="60"/>
      <c r="JKE22" s="60"/>
      <c r="JKF22" s="60"/>
      <c r="JKG22" s="60"/>
      <c r="JKH22" s="60"/>
      <c r="JKI22" s="60"/>
      <c r="JKJ22" s="60"/>
      <c r="JKK22" s="60"/>
      <c r="JKL22" s="60"/>
      <c r="JKM22" s="60"/>
      <c r="JKN22" s="60"/>
      <c r="JKO22" s="60"/>
      <c r="JKP22" s="60"/>
      <c r="JKQ22" s="60"/>
      <c r="JKR22" s="60"/>
      <c r="JKS22" s="60"/>
      <c r="JKT22" s="60"/>
      <c r="JKU22" s="60"/>
      <c r="JKV22" s="60"/>
      <c r="JKW22" s="60"/>
      <c r="JKX22" s="60"/>
      <c r="JKY22" s="60"/>
      <c r="JKZ22" s="60"/>
      <c r="JLA22" s="60"/>
      <c r="JLB22" s="60"/>
      <c r="JLC22" s="60"/>
      <c r="JLD22" s="60"/>
      <c r="JLE22" s="60"/>
      <c r="JLF22" s="60"/>
      <c r="JLG22" s="60"/>
      <c r="JLH22" s="60"/>
      <c r="JLI22" s="60"/>
      <c r="JLJ22" s="60"/>
      <c r="JLK22" s="60"/>
      <c r="JLL22" s="60"/>
      <c r="JLM22" s="60"/>
      <c r="JLN22" s="60"/>
      <c r="JLO22" s="60"/>
      <c r="JLP22" s="60"/>
      <c r="JLQ22" s="60"/>
      <c r="JLR22" s="60"/>
      <c r="JLS22" s="60"/>
      <c r="JLT22" s="60"/>
      <c r="JLU22" s="60"/>
      <c r="JLV22" s="60"/>
      <c r="JLW22" s="60"/>
      <c r="JLX22" s="60"/>
      <c r="JLY22" s="60"/>
      <c r="JLZ22" s="60"/>
      <c r="JMA22" s="60"/>
      <c r="JMB22" s="60"/>
      <c r="JMC22" s="60"/>
      <c r="JMD22" s="60"/>
      <c r="JME22" s="60"/>
      <c r="JMF22" s="60"/>
      <c r="JMG22" s="60"/>
      <c r="JMH22" s="60"/>
      <c r="JMI22" s="60"/>
      <c r="JMJ22" s="60"/>
      <c r="JMK22" s="60"/>
      <c r="JML22" s="60"/>
      <c r="JMM22" s="60"/>
      <c r="JMN22" s="60"/>
      <c r="JMO22" s="60"/>
      <c r="JMP22" s="60"/>
      <c r="JMQ22" s="60"/>
      <c r="JMR22" s="60"/>
      <c r="JMS22" s="60"/>
      <c r="JMT22" s="60"/>
      <c r="JMU22" s="60"/>
      <c r="JMV22" s="60"/>
      <c r="JMW22" s="60"/>
      <c r="JMX22" s="60"/>
      <c r="JMY22" s="60"/>
      <c r="JMZ22" s="60"/>
      <c r="JNA22" s="60"/>
      <c r="JNB22" s="60"/>
      <c r="JNC22" s="60"/>
      <c r="JND22" s="60"/>
      <c r="JNE22" s="60"/>
      <c r="JNF22" s="60"/>
      <c r="JNG22" s="60"/>
      <c r="JNH22" s="60"/>
      <c r="JNI22" s="60"/>
      <c r="JNJ22" s="60"/>
      <c r="JNK22" s="60"/>
      <c r="JNL22" s="60"/>
      <c r="JNM22" s="60"/>
      <c r="JNN22" s="60"/>
      <c r="JNO22" s="60"/>
      <c r="JNP22" s="60"/>
      <c r="JNQ22" s="60"/>
      <c r="JNR22" s="60"/>
      <c r="JNS22" s="60"/>
      <c r="JNT22" s="60"/>
      <c r="JNU22" s="60"/>
      <c r="JNV22" s="60"/>
      <c r="JNW22" s="60"/>
      <c r="JNX22" s="60"/>
      <c r="JNY22" s="60"/>
      <c r="JNZ22" s="60"/>
      <c r="JOA22" s="60"/>
      <c r="JOB22" s="60"/>
      <c r="JOC22" s="60"/>
      <c r="JOD22" s="60"/>
      <c r="JOE22" s="60"/>
      <c r="JOF22" s="60"/>
      <c r="JOG22" s="60"/>
      <c r="JOH22" s="60"/>
      <c r="JOI22" s="60"/>
      <c r="JOJ22" s="60"/>
      <c r="JOK22" s="60"/>
      <c r="JOL22" s="60"/>
      <c r="JOM22" s="60"/>
      <c r="JON22" s="60"/>
      <c r="JOO22" s="60"/>
      <c r="JOP22" s="60"/>
      <c r="JOQ22" s="60"/>
      <c r="JOR22" s="60"/>
      <c r="JOS22" s="60"/>
      <c r="JOT22" s="60"/>
      <c r="JOU22" s="60"/>
      <c r="JOV22" s="60"/>
      <c r="JOW22" s="60"/>
      <c r="JOX22" s="60"/>
      <c r="JOY22" s="60"/>
      <c r="JOZ22" s="60"/>
      <c r="JPA22" s="60"/>
      <c r="JPB22" s="60"/>
      <c r="JPC22" s="60"/>
      <c r="JPD22" s="60"/>
      <c r="JPE22" s="60"/>
      <c r="JPF22" s="60"/>
      <c r="JPG22" s="60"/>
      <c r="JPH22" s="60"/>
      <c r="JPI22" s="60"/>
      <c r="JPJ22" s="60"/>
      <c r="JPK22" s="60"/>
      <c r="JPL22" s="60"/>
      <c r="JPM22" s="60"/>
      <c r="JPN22" s="60"/>
      <c r="JPO22" s="60"/>
      <c r="JPP22" s="60"/>
      <c r="JPQ22" s="60"/>
      <c r="JPR22" s="60"/>
      <c r="JPS22" s="60"/>
      <c r="JPT22" s="60"/>
      <c r="JPU22" s="60"/>
      <c r="JPV22" s="60"/>
      <c r="JPW22" s="60"/>
      <c r="JPX22" s="60"/>
      <c r="JPY22" s="60"/>
      <c r="JPZ22" s="60"/>
      <c r="JQA22" s="60"/>
      <c r="JQB22" s="60"/>
      <c r="JQC22" s="60"/>
      <c r="JQD22" s="60"/>
      <c r="JQE22" s="60"/>
      <c r="JQF22" s="60"/>
      <c r="JQG22" s="60"/>
      <c r="JQH22" s="60"/>
      <c r="JQI22" s="60"/>
      <c r="JQJ22" s="60"/>
      <c r="JQK22" s="60"/>
      <c r="JQL22" s="60"/>
      <c r="JQM22" s="60"/>
      <c r="JQN22" s="60"/>
      <c r="JQO22" s="60"/>
      <c r="JQP22" s="60"/>
      <c r="JQQ22" s="60"/>
      <c r="JQR22" s="60"/>
      <c r="JQS22" s="60"/>
      <c r="JQT22" s="60"/>
      <c r="JQU22" s="60"/>
      <c r="JQV22" s="60"/>
      <c r="JQW22" s="60"/>
      <c r="JQX22" s="60"/>
      <c r="JQY22" s="60"/>
      <c r="JQZ22" s="60"/>
      <c r="JRA22" s="60"/>
      <c r="JRB22" s="60"/>
      <c r="JRC22" s="60"/>
      <c r="JRD22" s="60"/>
      <c r="JRE22" s="60"/>
      <c r="JRF22" s="60"/>
      <c r="JRG22" s="60"/>
      <c r="JRH22" s="60"/>
      <c r="JRI22" s="60"/>
      <c r="JRJ22" s="60"/>
      <c r="JRK22" s="60"/>
      <c r="JRL22" s="60"/>
      <c r="JRM22" s="60"/>
      <c r="JRN22" s="60"/>
      <c r="JRO22" s="60"/>
      <c r="JRP22" s="60"/>
      <c r="JRQ22" s="60"/>
      <c r="JRR22" s="60"/>
      <c r="JRS22" s="60"/>
      <c r="JRT22" s="60"/>
      <c r="JRU22" s="60"/>
      <c r="JRV22" s="60"/>
      <c r="JRW22" s="60"/>
      <c r="JRX22" s="60"/>
      <c r="JRY22" s="60"/>
      <c r="JRZ22" s="60"/>
      <c r="JSA22" s="60"/>
      <c r="JSB22" s="60"/>
      <c r="JSC22" s="60"/>
      <c r="JSD22" s="60"/>
      <c r="JSE22" s="60"/>
      <c r="JSF22" s="60"/>
      <c r="JSG22" s="60"/>
      <c r="JSH22" s="60"/>
      <c r="JSI22" s="60"/>
      <c r="JSJ22" s="60"/>
      <c r="JSK22" s="60"/>
      <c r="JSL22" s="60"/>
      <c r="JSM22" s="60"/>
      <c r="JSN22" s="60"/>
      <c r="JSO22" s="60"/>
      <c r="JSP22" s="60"/>
      <c r="JSQ22" s="60"/>
      <c r="JSR22" s="60"/>
      <c r="JSS22" s="60"/>
      <c r="JST22" s="60"/>
      <c r="JSU22" s="60"/>
      <c r="JSV22" s="60"/>
      <c r="JSW22" s="60"/>
      <c r="JSX22" s="60"/>
      <c r="JSY22" s="60"/>
      <c r="JSZ22" s="60"/>
      <c r="JTA22" s="60"/>
      <c r="JTB22" s="60"/>
      <c r="JTC22" s="60"/>
      <c r="JTD22" s="60"/>
      <c r="JTE22" s="60"/>
      <c r="JTF22" s="60"/>
      <c r="JTG22" s="60"/>
      <c r="JTH22" s="60"/>
      <c r="JTI22" s="60"/>
      <c r="JTJ22" s="60"/>
      <c r="JTK22" s="60"/>
      <c r="JTL22" s="60"/>
      <c r="JTM22" s="60"/>
      <c r="JTN22" s="60"/>
      <c r="JTO22" s="60"/>
      <c r="JTP22" s="60"/>
      <c r="JTQ22" s="60"/>
      <c r="JTR22" s="60"/>
      <c r="JTS22" s="60"/>
      <c r="JTT22" s="60"/>
      <c r="JTU22" s="60"/>
      <c r="JTV22" s="60"/>
      <c r="JTW22" s="60"/>
      <c r="JTX22" s="60"/>
      <c r="JTY22" s="60"/>
      <c r="JTZ22" s="60"/>
      <c r="JUA22" s="60"/>
      <c r="JUB22" s="60"/>
      <c r="JUC22" s="60"/>
      <c r="JUD22" s="60"/>
      <c r="JUE22" s="60"/>
      <c r="JUF22" s="60"/>
      <c r="JUG22" s="60"/>
      <c r="JUH22" s="60"/>
      <c r="JUI22" s="60"/>
      <c r="JUJ22" s="60"/>
      <c r="JUK22" s="60"/>
      <c r="JUL22" s="60"/>
      <c r="JUM22" s="60"/>
      <c r="JUN22" s="60"/>
      <c r="JUO22" s="60"/>
      <c r="JUP22" s="60"/>
      <c r="JUQ22" s="60"/>
      <c r="JUR22" s="60"/>
      <c r="JUS22" s="60"/>
      <c r="JUT22" s="60"/>
      <c r="JUU22" s="60"/>
      <c r="JUV22" s="60"/>
      <c r="JUW22" s="60"/>
      <c r="JUX22" s="60"/>
      <c r="JUY22" s="60"/>
      <c r="JUZ22" s="60"/>
      <c r="JVA22" s="60"/>
      <c r="JVB22" s="60"/>
      <c r="JVC22" s="60"/>
      <c r="JVD22" s="60"/>
      <c r="JVE22" s="60"/>
      <c r="JVF22" s="60"/>
      <c r="JVG22" s="60"/>
      <c r="JVH22" s="60"/>
      <c r="JVI22" s="60"/>
      <c r="JVJ22" s="60"/>
      <c r="JVK22" s="60"/>
      <c r="JVL22" s="60"/>
      <c r="JVM22" s="60"/>
      <c r="JVN22" s="60"/>
      <c r="JVO22" s="60"/>
      <c r="JVP22" s="60"/>
      <c r="JVQ22" s="60"/>
      <c r="JVR22" s="60"/>
      <c r="JVS22" s="60"/>
      <c r="JVT22" s="60"/>
      <c r="JVU22" s="60"/>
      <c r="JVV22" s="60"/>
      <c r="JVW22" s="60"/>
      <c r="JVX22" s="60"/>
      <c r="JVY22" s="60"/>
      <c r="JVZ22" s="60"/>
      <c r="JWA22" s="60"/>
      <c r="JWB22" s="60"/>
      <c r="JWC22" s="60"/>
      <c r="JWD22" s="60"/>
      <c r="JWE22" s="60"/>
      <c r="JWF22" s="60"/>
      <c r="JWG22" s="60"/>
      <c r="JWH22" s="60"/>
      <c r="JWI22" s="60"/>
      <c r="JWJ22" s="60"/>
      <c r="JWK22" s="60"/>
      <c r="JWL22" s="60"/>
      <c r="JWM22" s="60"/>
      <c r="JWN22" s="60"/>
      <c r="JWO22" s="60"/>
      <c r="JWP22" s="60"/>
      <c r="JWQ22" s="60"/>
      <c r="JWR22" s="60"/>
      <c r="JWS22" s="60"/>
      <c r="JWT22" s="60"/>
      <c r="JWU22" s="60"/>
      <c r="JWV22" s="60"/>
      <c r="JWW22" s="60"/>
      <c r="JWX22" s="60"/>
      <c r="JWY22" s="60"/>
      <c r="JWZ22" s="60"/>
      <c r="JXA22" s="60"/>
      <c r="JXB22" s="60"/>
      <c r="JXC22" s="60"/>
      <c r="JXD22" s="60"/>
      <c r="JXE22" s="60"/>
      <c r="JXF22" s="60"/>
      <c r="JXG22" s="60"/>
      <c r="JXH22" s="60"/>
      <c r="JXI22" s="60"/>
      <c r="JXJ22" s="60"/>
      <c r="JXK22" s="60"/>
      <c r="JXL22" s="60"/>
      <c r="JXM22" s="60"/>
      <c r="JXN22" s="60"/>
      <c r="JXO22" s="60"/>
      <c r="JXP22" s="60"/>
      <c r="JXQ22" s="60"/>
      <c r="JXR22" s="60"/>
      <c r="JXS22" s="60"/>
      <c r="JXT22" s="60"/>
      <c r="JXU22" s="60"/>
      <c r="JXV22" s="60"/>
      <c r="JXW22" s="60"/>
      <c r="JXX22" s="60"/>
      <c r="JXY22" s="60"/>
      <c r="JXZ22" s="60"/>
      <c r="JYA22" s="60"/>
      <c r="JYB22" s="60"/>
      <c r="JYC22" s="60"/>
      <c r="JYD22" s="60"/>
      <c r="JYE22" s="60"/>
      <c r="JYF22" s="60"/>
      <c r="JYG22" s="60"/>
      <c r="JYH22" s="60"/>
      <c r="JYI22" s="60"/>
      <c r="JYJ22" s="60"/>
      <c r="JYK22" s="60"/>
      <c r="JYL22" s="60"/>
      <c r="JYM22" s="60"/>
      <c r="JYN22" s="60"/>
      <c r="JYO22" s="60"/>
      <c r="JYP22" s="60"/>
      <c r="JYQ22" s="60"/>
      <c r="JYR22" s="60"/>
      <c r="JYS22" s="60"/>
      <c r="JYT22" s="60"/>
      <c r="JYU22" s="60"/>
      <c r="JYV22" s="60"/>
      <c r="JYW22" s="60"/>
      <c r="JYX22" s="60"/>
      <c r="JYY22" s="60"/>
      <c r="JYZ22" s="60"/>
      <c r="JZA22" s="60"/>
      <c r="JZB22" s="60"/>
      <c r="JZC22" s="60"/>
      <c r="JZD22" s="60"/>
      <c r="JZE22" s="60"/>
      <c r="JZF22" s="60"/>
      <c r="JZG22" s="60"/>
      <c r="JZH22" s="60"/>
      <c r="JZI22" s="60"/>
      <c r="JZJ22" s="60"/>
      <c r="JZK22" s="60"/>
      <c r="JZL22" s="60"/>
      <c r="JZM22" s="60"/>
      <c r="JZN22" s="60"/>
      <c r="JZO22" s="60"/>
      <c r="JZP22" s="60"/>
      <c r="JZQ22" s="60"/>
      <c r="JZR22" s="60"/>
      <c r="JZS22" s="60"/>
      <c r="JZT22" s="60"/>
      <c r="JZU22" s="60"/>
      <c r="JZV22" s="60"/>
      <c r="JZW22" s="60"/>
      <c r="JZX22" s="60"/>
      <c r="JZY22" s="60"/>
      <c r="JZZ22" s="60"/>
      <c r="KAA22" s="60"/>
      <c r="KAB22" s="60"/>
      <c r="KAC22" s="60"/>
      <c r="KAD22" s="60"/>
      <c r="KAE22" s="60"/>
      <c r="KAF22" s="60"/>
      <c r="KAG22" s="60"/>
      <c r="KAH22" s="60"/>
      <c r="KAI22" s="60"/>
      <c r="KAJ22" s="60"/>
      <c r="KAK22" s="60"/>
      <c r="KAL22" s="60"/>
      <c r="KAM22" s="60"/>
      <c r="KAN22" s="60"/>
      <c r="KAO22" s="60"/>
      <c r="KAP22" s="60"/>
      <c r="KAQ22" s="60"/>
      <c r="KAR22" s="60"/>
      <c r="KAS22" s="60"/>
      <c r="KAT22" s="60"/>
      <c r="KAU22" s="60"/>
      <c r="KAV22" s="60"/>
      <c r="KAW22" s="60"/>
      <c r="KAX22" s="60"/>
      <c r="KAY22" s="60"/>
      <c r="KAZ22" s="60"/>
      <c r="KBA22" s="60"/>
      <c r="KBB22" s="60"/>
      <c r="KBC22" s="60"/>
      <c r="KBD22" s="60"/>
      <c r="KBE22" s="60"/>
      <c r="KBF22" s="60"/>
      <c r="KBG22" s="60"/>
      <c r="KBH22" s="60"/>
      <c r="KBI22" s="60"/>
      <c r="KBJ22" s="60"/>
      <c r="KBK22" s="60"/>
      <c r="KBL22" s="60"/>
      <c r="KBM22" s="60"/>
      <c r="KBN22" s="60"/>
      <c r="KBO22" s="60"/>
      <c r="KBP22" s="60"/>
      <c r="KBQ22" s="60"/>
      <c r="KBR22" s="60"/>
      <c r="KBS22" s="60"/>
      <c r="KBT22" s="60"/>
      <c r="KBU22" s="60"/>
      <c r="KBV22" s="60"/>
      <c r="KBW22" s="60"/>
      <c r="KBX22" s="60"/>
      <c r="KBY22" s="60"/>
      <c r="KBZ22" s="60"/>
      <c r="KCA22" s="60"/>
      <c r="KCB22" s="60"/>
      <c r="KCC22" s="60"/>
      <c r="KCD22" s="60"/>
      <c r="KCE22" s="60"/>
      <c r="KCF22" s="60"/>
      <c r="KCG22" s="60"/>
      <c r="KCH22" s="60"/>
      <c r="KCI22" s="60"/>
      <c r="KCJ22" s="60"/>
      <c r="KCK22" s="60"/>
      <c r="KCL22" s="60"/>
      <c r="KCM22" s="60"/>
      <c r="KCN22" s="60"/>
      <c r="KCO22" s="60"/>
      <c r="KCP22" s="60"/>
      <c r="KCQ22" s="60"/>
      <c r="KCR22" s="60"/>
      <c r="KCS22" s="60"/>
      <c r="KCT22" s="60"/>
      <c r="KCU22" s="60"/>
      <c r="KCV22" s="60"/>
      <c r="KCW22" s="60"/>
      <c r="KCX22" s="60"/>
      <c r="KCY22" s="60"/>
      <c r="KCZ22" s="60"/>
      <c r="KDA22" s="60"/>
      <c r="KDB22" s="60"/>
      <c r="KDC22" s="60"/>
      <c r="KDD22" s="60"/>
      <c r="KDE22" s="60"/>
      <c r="KDF22" s="60"/>
      <c r="KDG22" s="60"/>
      <c r="KDH22" s="60"/>
      <c r="KDI22" s="60"/>
      <c r="KDJ22" s="60"/>
      <c r="KDK22" s="60"/>
      <c r="KDL22" s="60"/>
      <c r="KDM22" s="60"/>
      <c r="KDN22" s="60"/>
      <c r="KDO22" s="60"/>
      <c r="KDP22" s="60"/>
      <c r="KDQ22" s="60"/>
      <c r="KDR22" s="60"/>
      <c r="KDS22" s="60"/>
      <c r="KDT22" s="60"/>
      <c r="KDU22" s="60"/>
      <c r="KDV22" s="60"/>
      <c r="KDW22" s="60"/>
      <c r="KDX22" s="60"/>
      <c r="KDY22" s="60"/>
      <c r="KDZ22" s="60"/>
      <c r="KEA22" s="60"/>
      <c r="KEB22" s="60"/>
      <c r="KEC22" s="60"/>
      <c r="KED22" s="60"/>
      <c r="KEE22" s="60"/>
      <c r="KEF22" s="60"/>
      <c r="KEG22" s="60"/>
      <c r="KEH22" s="60"/>
      <c r="KEI22" s="60"/>
      <c r="KEJ22" s="60"/>
      <c r="KEK22" s="60"/>
      <c r="KEL22" s="60"/>
      <c r="KEM22" s="60"/>
      <c r="KEN22" s="60"/>
      <c r="KEO22" s="60"/>
      <c r="KEP22" s="60"/>
      <c r="KEQ22" s="60"/>
      <c r="KER22" s="60"/>
      <c r="KES22" s="60"/>
      <c r="KET22" s="60"/>
      <c r="KEU22" s="60"/>
      <c r="KEV22" s="60"/>
      <c r="KEW22" s="60"/>
      <c r="KEX22" s="60"/>
      <c r="KEY22" s="60"/>
      <c r="KEZ22" s="60"/>
      <c r="KFA22" s="60"/>
      <c r="KFB22" s="60"/>
      <c r="KFC22" s="60"/>
      <c r="KFD22" s="60"/>
      <c r="KFE22" s="60"/>
      <c r="KFF22" s="60"/>
      <c r="KFG22" s="60"/>
      <c r="KFH22" s="60"/>
      <c r="KFI22" s="60"/>
      <c r="KFJ22" s="60"/>
      <c r="KFK22" s="60"/>
      <c r="KFL22" s="60"/>
      <c r="KFM22" s="60"/>
      <c r="KFN22" s="60"/>
      <c r="KFO22" s="60"/>
      <c r="KFP22" s="60"/>
      <c r="KFQ22" s="60"/>
      <c r="KFR22" s="60"/>
      <c r="KFS22" s="60"/>
      <c r="KFT22" s="60"/>
      <c r="KFU22" s="60"/>
      <c r="KFV22" s="60"/>
      <c r="KFW22" s="60"/>
      <c r="KFX22" s="60"/>
      <c r="KFY22" s="60"/>
      <c r="KFZ22" s="60"/>
      <c r="KGA22" s="60"/>
      <c r="KGB22" s="60"/>
      <c r="KGC22" s="60"/>
      <c r="KGD22" s="60"/>
      <c r="KGE22" s="60"/>
      <c r="KGF22" s="60"/>
      <c r="KGG22" s="60"/>
      <c r="KGH22" s="60"/>
      <c r="KGI22" s="60"/>
      <c r="KGJ22" s="60"/>
      <c r="KGK22" s="60"/>
      <c r="KGL22" s="60"/>
      <c r="KGM22" s="60"/>
      <c r="KGN22" s="60"/>
      <c r="KGO22" s="60"/>
      <c r="KGP22" s="60"/>
      <c r="KGQ22" s="60"/>
      <c r="KGR22" s="60"/>
      <c r="KGS22" s="60"/>
      <c r="KGT22" s="60"/>
      <c r="KGU22" s="60"/>
      <c r="KGV22" s="60"/>
      <c r="KGW22" s="60"/>
      <c r="KGX22" s="60"/>
      <c r="KGY22" s="60"/>
      <c r="KGZ22" s="60"/>
      <c r="KHA22" s="60"/>
      <c r="KHB22" s="60"/>
      <c r="KHC22" s="60"/>
      <c r="KHD22" s="60"/>
      <c r="KHE22" s="60"/>
      <c r="KHF22" s="60"/>
      <c r="KHG22" s="60"/>
      <c r="KHH22" s="60"/>
      <c r="KHI22" s="60"/>
      <c r="KHJ22" s="60"/>
      <c r="KHK22" s="60"/>
      <c r="KHL22" s="60"/>
      <c r="KHM22" s="60"/>
      <c r="KHN22" s="60"/>
      <c r="KHO22" s="60"/>
      <c r="KHP22" s="60"/>
      <c r="KHQ22" s="60"/>
      <c r="KHR22" s="60"/>
      <c r="KHS22" s="60"/>
      <c r="KHT22" s="60"/>
      <c r="KHU22" s="60"/>
      <c r="KHV22" s="60"/>
      <c r="KHW22" s="60"/>
      <c r="KHX22" s="60"/>
      <c r="KHY22" s="60"/>
      <c r="KHZ22" s="60"/>
      <c r="KIA22" s="60"/>
      <c r="KIB22" s="60"/>
      <c r="KIC22" s="60"/>
      <c r="KID22" s="60"/>
      <c r="KIE22" s="60"/>
      <c r="KIF22" s="60"/>
      <c r="KIG22" s="60"/>
      <c r="KIH22" s="60"/>
      <c r="KII22" s="60"/>
      <c r="KIJ22" s="60"/>
      <c r="KIK22" s="60"/>
      <c r="KIL22" s="60"/>
      <c r="KIM22" s="60"/>
      <c r="KIN22" s="60"/>
      <c r="KIO22" s="60"/>
      <c r="KIP22" s="60"/>
      <c r="KIQ22" s="60"/>
      <c r="KIR22" s="60"/>
      <c r="KIS22" s="60"/>
      <c r="KIT22" s="60"/>
      <c r="KIU22" s="60"/>
      <c r="KIV22" s="60"/>
      <c r="KIW22" s="60"/>
      <c r="KIX22" s="60"/>
      <c r="KIY22" s="60"/>
      <c r="KIZ22" s="60"/>
      <c r="KJA22" s="60"/>
      <c r="KJB22" s="60"/>
      <c r="KJC22" s="60"/>
      <c r="KJD22" s="60"/>
      <c r="KJE22" s="60"/>
      <c r="KJF22" s="60"/>
      <c r="KJG22" s="60"/>
      <c r="KJH22" s="60"/>
      <c r="KJI22" s="60"/>
      <c r="KJJ22" s="60"/>
      <c r="KJK22" s="60"/>
      <c r="KJL22" s="60"/>
      <c r="KJM22" s="60"/>
      <c r="KJN22" s="60"/>
      <c r="KJO22" s="60"/>
      <c r="KJP22" s="60"/>
      <c r="KJQ22" s="60"/>
      <c r="KJR22" s="60"/>
      <c r="KJS22" s="60"/>
      <c r="KJT22" s="60"/>
      <c r="KJU22" s="60"/>
      <c r="KJV22" s="60"/>
      <c r="KJW22" s="60"/>
      <c r="KJX22" s="60"/>
      <c r="KJY22" s="60"/>
      <c r="KJZ22" s="60"/>
      <c r="KKA22" s="60"/>
      <c r="KKB22" s="60"/>
      <c r="KKC22" s="60"/>
      <c r="KKD22" s="60"/>
      <c r="KKE22" s="60"/>
      <c r="KKF22" s="60"/>
      <c r="KKG22" s="60"/>
      <c r="KKH22" s="60"/>
      <c r="KKI22" s="60"/>
      <c r="KKJ22" s="60"/>
      <c r="KKK22" s="60"/>
      <c r="KKL22" s="60"/>
      <c r="KKM22" s="60"/>
      <c r="KKN22" s="60"/>
      <c r="KKO22" s="60"/>
      <c r="KKP22" s="60"/>
      <c r="KKQ22" s="60"/>
      <c r="KKR22" s="60"/>
      <c r="KKS22" s="60"/>
      <c r="KKT22" s="60"/>
      <c r="KKU22" s="60"/>
      <c r="KKV22" s="60"/>
      <c r="KKW22" s="60"/>
      <c r="KKX22" s="60"/>
      <c r="KKY22" s="60"/>
      <c r="KKZ22" s="60"/>
      <c r="KLA22" s="60"/>
      <c r="KLB22" s="60"/>
      <c r="KLC22" s="60"/>
      <c r="KLD22" s="60"/>
      <c r="KLE22" s="60"/>
      <c r="KLF22" s="60"/>
      <c r="KLG22" s="60"/>
      <c r="KLH22" s="60"/>
      <c r="KLI22" s="60"/>
      <c r="KLJ22" s="60"/>
      <c r="KLK22" s="60"/>
      <c r="KLL22" s="60"/>
      <c r="KLM22" s="60"/>
      <c r="KLN22" s="60"/>
      <c r="KLO22" s="60"/>
      <c r="KLP22" s="60"/>
      <c r="KLQ22" s="60"/>
      <c r="KLR22" s="60"/>
      <c r="KLS22" s="60"/>
      <c r="KLT22" s="60"/>
      <c r="KLU22" s="60"/>
      <c r="KLV22" s="60"/>
      <c r="KLW22" s="60"/>
      <c r="KLX22" s="60"/>
      <c r="KLY22" s="60"/>
      <c r="KLZ22" s="60"/>
      <c r="KMA22" s="60"/>
      <c r="KMB22" s="60"/>
      <c r="KMC22" s="60"/>
      <c r="KMD22" s="60"/>
      <c r="KME22" s="60"/>
      <c r="KMF22" s="60"/>
      <c r="KMG22" s="60"/>
      <c r="KMH22" s="60"/>
      <c r="KMI22" s="60"/>
      <c r="KMJ22" s="60"/>
      <c r="KMK22" s="60"/>
      <c r="KML22" s="60"/>
      <c r="KMM22" s="60"/>
      <c r="KMN22" s="60"/>
      <c r="KMO22" s="60"/>
      <c r="KMP22" s="60"/>
      <c r="KMQ22" s="60"/>
      <c r="KMR22" s="60"/>
      <c r="KMS22" s="60"/>
      <c r="KMT22" s="60"/>
      <c r="KMU22" s="60"/>
      <c r="KMV22" s="60"/>
      <c r="KMW22" s="60"/>
      <c r="KMX22" s="60"/>
      <c r="KMY22" s="60"/>
      <c r="KMZ22" s="60"/>
      <c r="KNA22" s="60"/>
      <c r="KNB22" s="60"/>
      <c r="KNC22" s="60"/>
      <c r="KND22" s="60"/>
      <c r="KNE22" s="60"/>
      <c r="KNF22" s="60"/>
      <c r="KNG22" s="60"/>
      <c r="KNH22" s="60"/>
      <c r="KNI22" s="60"/>
      <c r="KNJ22" s="60"/>
      <c r="KNK22" s="60"/>
      <c r="KNL22" s="60"/>
      <c r="KNM22" s="60"/>
      <c r="KNN22" s="60"/>
      <c r="KNO22" s="60"/>
      <c r="KNP22" s="60"/>
      <c r="KNQ22" s="60"/>
      <c r="KNR22" s="60"/>
      <c r="KNS22" s="60"/>
      <c r="KNT22" s="60"/>
      <c r="KNU22" s="60"/>
      <c r="KNV22" s="60"/>
      <c r="KNW22" s="60"/>
      <c r="KNX22" s="60"/>
      <c r="KNY22" s="60"/>
      <c r="KNZ22" s="60"/>
      <c r="KOA22" s="60"/>
      <c r="KOB22" s="60"/>
      <c r="KOC22" s="60"/>
      <c r="KOD22" s="60"/>
      <c r="KOE22" s="60"/>
      <c r="KOF22" s="60"/>
      <c r="KOG22" s="60"/>
      <c r="KOH22" s="60"/>
      <c r="KOI22" s="60"/>
      <c r="KOJ22" s="60"/>
      <c r="KOK22" s="60"/>
      <c r="KOL22" s="60"/>
      <c r="KOM22" s="60"/>
      <c r="KON22" s="60"/>
      <c r="KOO22" s="60"/>
      <c r="KOP22" s="60"/>
      <c r="KOQ22" s="60"/>
      <c r="KOR22" s="60"/>
      <c r="KOS22" s="60"/>
      <c r="KOT22" s="60"/>
      <c r="KOU22" s="60"/>
      <c r="KOV22" s="60"/>
      <c r="KOW22" s="60"/>
      <c r="KOX22" s="60"/>
      <c r="KOY22" s="60"/>
      <c r="KOZ22" s="60"/>
      <c r="KPA22" s="60"/>
      <c r="KPB22" s="60"/>
      <c r="KPC22" s="60"/>
      <c r="KPD22" s="60"/>
      <c r="KPE22" s="60"/>
      <c r="KPF22" s="60"/>
      <c r="KPG22" s="60"/>
      <c r="KPH22" s="60"/>
      <c r="KPI22" s="60"/>
      <c r="KPJ22" s="60"/>
      <c r="KPK22" s="60"/>
      <c r="KPL22" s="60"/>
      <c r="KPM22" s="60"/>
      <c r="KPN22" s="60"/>
      <c r="KPO22" s="60"/>
      <c r="KPP22" s="60"/>
      <c r="KPQ22" s="60"/>
      <c r="KPR22" s="60"/>
      <c r="KPS22" s="60"/>
      <c r="KPT22" s="60"/>
      <c r="KPU22" s="60"/>
      <c r="KPV22" s="60"/>
      <c r="KPW22" s="60"/>
      <c r="KPX22" s="60"/>
      <c r="KPY22" s="60"/>
      <c r="KPZ22" s="60"/>
      <c r="KQA22" s="60"/>
      <c r="KQB22" s="60"/>
      <c r="KQC22" s="60"/>
      <c r="KQD22" s="60"/>
      <c r="KQE22" s="60"/>
      <c r="KQF22" s="60"/>
      <c r="KQG22" s="60"/>
      <c r="KQH22" s="60"/>
      <c r="KQI22" s="60"/>
      <c r="KQJ22" s="60"/>
      <c r="KQK22" s="60"/>
      <c r="KQL22" s="60"/>
      <c r="KQM22" s="60"/>
      <c r="KQN22" s="60"/>
      <c r="KQO22" s="60"/>
      <c r="KQP22" s="60"/>
      <c r="KQQ22" s="60"/>
      <c r="KQR22" s="60"/>
      <c r="KQS22" s="60"/>
      <c r="KQT22" s="60"/>
      <c r="KQU22" s="60"/>
      <c r="KQV22" s="60"/>
      <c r="KQW22" s="60"/>
      <c r="KQX22" s="60"/>
      <c r="KQY22" s="60"/>
      <c r="KQZ22" s="60"/>
      <c r="KRA22" s="60"/>
      <c r="KRB22" s="60"/>
      <c r="KRC22" s="60"/>
      <c r="KRD22" s="60"/>
      <c r="KRE22" s="60"/>
      <c r="KRF22" s="60"/>
      <c r="KRG22" s="60"/>
      <c r="KRH22" s="60"/>
      <c r="KRI22" s="60"/>
      <c r="KRJ22" s="60"/>
      <c r="KRK22" s="60"/>
      <c r="KRL22" s="60"/>
      <c r="KRM22" s="60"/>
      <c r="KRN22" s="60"/>
      <c r="KRO22" s="60"/>
      <c r="KRP22" s="60"/>
      <c r="KRQ22" s="60"/>
      <c r="KRR22" s="60"/>
      <c r="KRS22" s="60"/>
      <c r="KRT22" s="60"/>
      <c r="KRU22" s="60"/>
      <c r="KRV22" s="60"/>
      <c r="KRW22" s="60"/>
      <c r="KRX22" s="60"/>
      <c r="KRY22" s="60"/>
      <c r="KRZ22" s="60"/>
      <c r="KSA22" s="60"/>
      <c r="KSB22" s="60"/>
      <c r="KSC22" s="60"/>
      <c r="KSD22" s="60"/>
      <c r="KSE22" s="60"/>
      <c r="KSF22" s="60"/>
      <c r="KSG22" s="60"/>
      <c r="KSH22" s="60"/>
      <c r="KSI22" s="60"/>
      <c r="KSJ22" s="60"/>
      <c r="KSK22" s="60"/>
      <c r="KSL22" s="60"/>
      <c r="KSM22" s="60"/>
      <c r="KSN22" s="60"/>
      <c r="KSO22" s="60"/>
      <c r="KSP22" s="60"/>
      <c r="KSQ22" s="60"/>
      <c r="KSR22" s="60"/>
      <c r="KSS22" s="60"/>
      <c r="KST22" s="60"/>
      <c r="KSU22" s="60"/>
      <c r="KSV22" s="60"/>
      <c r="KSW22" s="60"/>
      <c r="KSX22" s="60"/>
      <c r="KSY22" s="60"/>
      <c r="KSZ22" s="60"/>
      <c r="KTA22" s="60"/>
      <c r="KTB22" s="60"/>
      <c r="KTC22" s="60"/>
      <c r="KTD22" s="60"/>
      <c r="KTE22" s="60"/>
      <c r="KTF22" s="60"/>
      <c r="KTG22" s="60"/>
      <c r="KTH22" s="60"/>
      <c r="KTI22" s="60"/>
      <c r="KTJ22" s="60"/>
      <c r="KTK22" s="60"/>
      <c r="KTL22" s="60"/>
      <c r="KTM22" s="60"/>
      <c r="KTN22" s="60"/>
      <c r="KTO22" s="60"/>
      <c r="KTP22" s="60"/>
      <c r="KTQ22" s="60"/>
      <c r="KTR22" s="60"/>
      <c r="KTS22" s="60"/>
      <c r="KTT22" s="60"/>
      <c r="KTU22" s="60"/>
      <c r="KTV22" s="60"/>
      <c r="KTW22" s="60"/>
      <c r="KTX22" s="60"/>
      <c r="KTY22" s="60"/>
      <c r="KTZ22" s="60"/>
      <c r="KUA22" s="60"/>
      <c r="KUB22" s="60"/>
      <c r="KUC22" s="60"/>
      <c r="KUD22" s="60"/>
      <c r="KUE22" s="60"/>
      <c r="KUF22" s="60"/>
      <c r="KUG22" s="60"/>
      <c r="KUH22" s="60"/>
      <c r="KUI22" s="60"/>
      <c r="KUJ22" s="60"/>
      <c r="KUK22" s="60"/>
      <c r="KUL22" s="60"/>
      <c r="KUM22" s="60"/>
      <c r="KUN22" s="60"/>
      <c r="KUO22" s="60"/>
      <c r="KUP22" s="60"/>
      <c r="KUQ22" s="60"/>
      <c r="KUR22" s="60"/>
      <c r="KUS22" s="60"/>
      <c r="KUT22" s="60"/>
      <c r="KUU22" s="60"/>
      <c r="KUV22" s="60"/>
      <c r="KUW22" s="60"/>
      <c r="KUX22" s="60"/>
      <c r="KUY22" s="60"/>
      <c r="KUZ22" s="60"/>
      <c r="KVA22" s="60"/>
      <c r="KVB22" s="60"/>
      <c r="KVC22" s="60"/>
      <c r="KVD22" s="60"/>
      <c r="KVE22" s="60"/>
      <c r="KVF22" s="60"/>
      <c r="KVG22" s="60"/>
      <c r="KVH22" s="60"/>
      <c r="KVI22" s="60"/>
      <c r="KVJ22" s="60"/>
      <c r="KVK22" s="60"/>
      <c r="KVL22" s="60"/>
      <c r="KVM22" s="60"/>
      <c r="KVN22" s="60"/>
      <c r="KVO22" s="60"/>
      <c r="KVP22" s="60"/>
      <c r="KVQ22" s="60"/>
      <c r="KVR22" s="60"/>
      <c r="KVS22" s="60"/>
      <c r="KVT22" s="60"/>
      <c r="KVU22" s="60"/>
      <c r="KVV22" s="60"/>
      <c r="KVW22" s="60"/>
      <c r="KVX22" s="60"/>
      <c r="KVY22" s="60"/>
      <c r="KVZ22" s="60"/>
      <c r="KWA22" s="60"/>
      <c r="KWB22" s="60"/>
      <c r="KWC22" s="60"/>
      <c r="KWD22" s="60"/>
      <c r="KWE22" s="60"/>
      <c r="KWF22" s="60"/>
      <c r="KWG22" s="60"/>
      <c r="KWH22" s="60"/>
      <c r="KWI22" s="60"/>
      <c r="KWJ22" s="60"/>
      <c r="KWK22" s="60"/>
      <c r="KWL22" s="60"/>
      <c r="KWM22" s="60"/>
      <c r="KWN22" s="60"/>
      <c r="KWO22" s="60"/>
      <c r="KWP22" s="60"/>
      <c r="KWQ22" s="60"/>
      <c r="KWR22" s="60"/>
      <c r="KWS22" s="60"/>
      <c r="KWT22" s="60"/>
      <c r="KWU22" s="60"/>
      <c r="KWV22" s="60"/>
      <c r="KWW22" s="60"/>
      <c r="KWX22" s="60"/>
      <c r="KWY22" s="60"/>
      <c r="KWZ22" s="60"/>
      <c r="KXA22" s="60"/>
      <c r="KXB22" s="60"/>
      <c r="KXC22" s="60"/>
      <c r="KXD22" s="60"/>
      <c r="KXE22" s="60"/>
      <c r="KXF22" s="60"/>
      <c r="KXG22" s="60"/>
      <c r="KXH22" s="60"/>
      <c r="KXI22" s="60"/>
      <c r="KXJ22" s="60"/>
      <c r="KXK22" s="60"/>
      <c r="KXL22" s="60"/>
      <c r="KXM22" s="60"/>
      <c r="KXN22" s="60"/>
      <c r="KXO22" s="60"/>
      <c r="KXP22" s="60"/>
      <c r="KXQ22" s="60"/>
      <c r="KXR22" s="60"/>
      <c r="KXS22" s="60"/>
      <c r="KXT22" s="60"/>
      <c r="KXU22" s="60"/>
      <c r="KXV22" s="60"/>
      <c r="KXW22" s="60"/>
      <c r="KXX22" s="60"/>
      <c r="KXY22" s="60"/>
      <c r="KXZ22" s="60"/>
      <c r="KYA22" s="60"/>
      <c r="KYB22" s="60"/>
      <c r="KYC22" s="60"/>
      <c r="KYD22" s="60"/>
      <c r="KYE22" s="60"/>
      <c r="KYF22" s="60"/>
      <c r="KYG22" s="60"/>
      <c r="KYH22" s="60"/>
      <c r="KYI22" s="60"/>
      <c r="KYJ22" s="60"/>
      <c r="KYK22" s="60"/>
      <c r="KYL22" s="60"/>
      <c r="KYM22" s="60"/>
      <c r="KYN22" s="60"/>
      <c r="KYO22" s="60"/>
      <c r="KYP22" s="60"/>
      <c r="KYQ22" s="60"/>
      <c r="KYR22" s="60"/>
      <c r="KYS22" s="60"/>
      <c r="KYT22" s="60"/>
      <c r="KYU22" s="60"/>
      <c r="KYV22" s="60"/>
      <c r="KYW22" s="60"/>
      <c r="KYX22" s="60"/>
      <c r="KYY22" s="60"/>
      <c r="KYZ22" s="60"/>
      <c r="KZA22" s="60"/>
      <c r="KZB22" s="60"/>
      <c r="KZC22" s="60"/>
      <c r="KZD22" s="60"/>
      <c r="KZE22" s="60"/>
      <c r="KZF22" s="60"/>
      <c r="KZG22" s="60"/>
      <c r="KZH22" s="60"/>
      <c r="KZI22" s="60"/>
      <c r="KZJ22" s="60"/>
      <c r="KZK22" s="60"/>
      <c r="KZL22" s="60"/>
      <c r="KZM22" s="60"/>
      <c r="KZN22" s="60"/>
      <c r="KZO22" s="60"/>
      <c r="KZP22" s="60"/>
      <c r="KZQ22" s="60"/>
      <c r="KZR22" s="60"/>
      <c r="KZS22" s="60"/>
      <c r="KZT22" s="60"/>
      <c r="KZU22" s="60"/>
      <c r="KZV22" s="60"/>
      <c r="KZW22" s="60"/>
      <c r="KZX22" s="60"/>
      <c r="KZY22" s="60"/>
      <c r="KZZ22" s="60"/>
      <c r="LAA22" s="60"/>
      <c r="LAB22" s="60"/>
      <c r="LAC22" s="60"/>
      <c r="LAD22" s="60"/>
      <c r="LAE22" s="60"/>
      <c r="LAF22" s="60"/>
      <c r="LAG22" s="60"/>
      <c r="LAH22" s="60"/>
      <c r="LAI22" s="60"/>
      <c r="LAJ22" s="60"/>
      <c r="LAK22" s="60"/>
      <c r="LAL22" s="60"/>
      <c r="LAM22" s="60"/>
      <c r="LAN22" s="60"/>
      <c r="LAO22" s="60"/>
      <c r="LAP22" s="60"/>
      <c r="LAQ22" s="60"/>
      <c r="LAR22" s="60"/>
      <c r="LAS22" s="60"/>
      <c r="LAT22" s="60"/>
      <c r="LAU22" s="60"/>
      <c r="LAV22" s="60"/>
      <c r="LAW22" s="60"/>
      <c r="LAX22" s="60"/>
      <c r="LAY22" s="60"/>
      <c r="LAZ22" s="60"/>
      <c r="LBA22" s="60"/>
      <c r="LBB22" s="60"/>
      <c r="LBC22" s="60"/>
      <c r="LBD22" s="60"/>
      <c r="LBE22" s="60"/>
      <c r="LBF22" s="60"/>
      <c r="LBG22" s="60"/>
      <c r="LBH22" s="60"/>
      <c r="LBI22" s="60"/>
      <c r="LBJ22" s="60"/>
      <c r="LBK22" s="60"/>
      <c r="LBL22" s="60"/>
      <c r="LBM22" s="60"/>
      <c r="LBN22" s="60"/>
      <c r="LBO22" s="60"/>
      <c r="LBP22" s="60"/>
      <c r="LBQ22" s="60"/>
      <c r="LBR22" s="60"/>
      <c r="LBS22" s="60"/>
      <c r="LBT22" s="60"/>
      <c r="LBU22" s="60"/>
      <c r="LBV22" s="60"/>
      <c r="LBW22" s="60"/>
      <c r="LBX22" s="60"/>
      <c r="LBY22" s="60"/>
      <c r="LBZ22" s="60"/>
      <c r="LCA22" s="60"/>
      <c r="LCB22" s="60"/>
      <c r="LCC22" s="60"/>
      <c r="LCD22" s="60"/>
      <c r="LCE22" s="60"/>
      <c r="LCF22" s="60"/>
      <c r="LCG22" s="60"/>
      <c r="LCH22" s="60"/>
      <c r="LCI22" s="60"/>
      <c r="LCJ22" s="60"/>
      <c r="LCK22" s="60"/>
      <c r="LCL22" s="60"/>
      <c r="LCM22" s="60"/>
      <c r="LCN22" s="60"/>
      <c r="LCO22" s="60"/>
      <c r="LCP22" s="60"/>
      <c r="LCQ22" s="60"/>
      <c r="LCR22" s="60"/>
      <c r="LCS22" s="60"/>
      <c r="LCT22" s="60"/>
      <c r="LCU22" s="60"/>
      <c r="LCV22" s="60"/>
      <c r="LCW22" s="60"/>
      <c r="LCX22" s="60"/>
      <c r="LCY22" s="60"/>
      <c r="LCZ22" s="60"/>
      <c r="LDA22" s="60"/>
      <c r="LDB22" s="60"/>
      <c r="LDC22" s="60"/>
      <c r="LDD22" s="60"/>
      <c r="LDE22" s="60"/>
      <c r="LDF22" s="60"/>
      <c r="LDG22" s="60"/>
      <c r="LDH22" s="60"/>
      <c r="LDI22" s="60"/>
      <c r="LDJ22" s="60"/>
      <c r="LDK22" s="60"/>
      <c r="LDL22" s="60"/>
      <c r="LDM22" s="60"/>
      <c r="LDN22" s="60"/>
      <c r="LDO22" s="60"/>
      <c r="LDP22" s="60"/>
      <c r="LDQ22" s="60"/>
      <c r="LDR22" s="60"/>
      <c r="LDS22" s="60"/>
      <c r="LDT22" s="60"/>
      <c r="LDU22" s="60"/>
      <c r="LDV22" s="60"/>
      <c r="LDW22" s="60"/>
      <c r="LDX22" s="60"/>
      <c r="LDY22" s="60"/>
      <c r="LDZ22" s="60"/>
      <c r="LEA22" s="60"/>
      <c r="LEB22" s="60"/>
      <c r="LEC22" s="60"/>
      <c r="LED22" s="60"/>
      <c r="LEE22" s="60"/>
      <c r="LEF22" s="60"/>
      <c r="LEG22" s="60"/>
      <c r="LEH22" s="60"/>
      <c r="LEI22" s="60"/>
      <c r="LEJ22" s="60"/>
      <c r="LEK22" s="60"/>
      <c r="LEL22" s="60"/>
      <c r="LEM22" s="60"/>
      <c r="LEN22" s="60"/>
      <c r="LEO22" s="60"/>
      <c r="LEP22" s="60"/>
      <c r="LEQ22" s="60"/>
      <c r="LER22" s="60"/>
      <c r="LES22" s="60"/>
      <c r="LET22" s="60"/>
      <c r="LEU22" s="60"/>
      <c r="LEV22" s="60"/>
      <c r="LEW22" s="60"/>
      <c r="LEX22" s="60"/>
      <c r="LEY22" s="60"/>
      <c r="LEZ22" s="60"/>
      <c r="LFA22" s="60"/>
      <c r="LFB22" s="60"/>
      <c r="LFC22" s="60"/>
      <c r="LFD22" s="60"/>
      <c r="LFE22" s="60"/>
      <c r="LFF22" s="60"/>
      <c r="LFG22" s="60"/>
      <c r="LFH22" s="60"/>
      <c r="LFI22" s="60"/>
      <c r="LFJ22" s="60"/>
      <c r="LFK22" s="60"/>
      <c r="LFL22" s="60"/>
      <c r="LFM22" s="60"/>
      <c r="LFN22" s="60"/>
      <c r="LFO22" s="60"/>
      <c r="LFP22" s="60"/>
      <c r="LFQ22" s="60"/>
      <c r="LFR22" s="60"/>
      <c r="LFS22" s="60"/>
      <c r="LFT22" s="60"/>
      <c r="LFU22" s="60"/>
      <c r="LFV22" s="60"/>
      <c r="LFW22" s="60"/>
      <c r="LFX22" s="60"/>
      <c r="LFY22" s="60"/>
      <c r="LFZ22" s="60"/>
      <c r="LGA22" s="60"/>
      <c r="LGB22" s="60"/>
      <c r="LGC22" s="60"/>
      <c r="LGD22" s="60"/>
      <c r="LGE22" s="60"/>
      <c r="LGF22" s="60"/>
      <c r="LGG22" s="60"/>
      <c r="LGH22" s="60"/>
      <c r="LGI22" s="60"/>
      <c r="LGJ22" s="60"/>
      <c r="LGK22" s="60"/>
      <c r="LGL22" s="60"/>
      <c r="LGM22" s="60"/>
      <c r="LGN22" s="60"/>
      <c r="LGO22" s="60"/>
      <c r="LGP22" s="60"/>
      <c r="LGQ22" s="60"/>
      <c r="LGR22" s="60"/>
      <c r="LGS22" s="60"/>
      <c r="LGT22" s="60"/>
      <c r="LGU22" s="60"/>
      <c r="LGV22" s="60"/>
      <c r="LGW22" s="60"/>
      <c r="LGX22" s="60"/>
      <c r="LGY22" s="60"/>
      <c r="LGZ22" s="60"/>
      <c r="LHA22" s="60"/>
      <c r="LHB22" s="60"/>
      <c r="LHC22" s="60"/>
      <c r="LHD22" s="60"/>
      <c r="LHE22" s="60"/>
      <c r="LHF22" s="60"/>
      <c r="LHG22" s="60"/>
      <c r="LHH22" s="60"/>
      <c r="LHI22" s="60"/>
      <c r="LHJ22" s="60"/>
      <c r="LHK22" s="60"/>
      <c r="LHL22" s="60"/>
      <c r="LHM22" s="60"/>
      <c r="LHN22" s="60"/>
      <c r="LHO22" s="60"/>
      <c r="LHP22" s="60"/>
      <c r="LHQ22" s="60"/>
      <c r="LHR22" s="60"/>
      <c r="LHS22" s="60"/>
      <c r="LHT22" s="60"/>
      <c r="LHU22" s="60"/>
      <c r="LHV22" s="60"/>
      <c r="LHW22" s="60"/>
      <c r="LHX22" s="60"/>
      <c r="LHY22" s="60"/>
      <c r="LHZ22" s="60"/>
      <c r="LIA22" s="60"/>
      <c r="LIB22" s="60"/>
      <c r="LIC22" s="60"/>
      <c r="LID22" s="60"/>
      <c r="LIE22" s="60"/>
      <c r="LIF22" s="60"/>
      <c r="LIG22" s="60"/>
      <c r="LIH22" s="60"/>
      <c r="LII22" s="60"/>
      <c r="LIJ22" s="60"/>
      <c r="LIK22" s="60"/>
      <c r="LIL22" s="60"/>
      <c r="LIM22" s="60"/>
      <c r="LIN22" s="60"/>
      <c r="LIO22" s="60"/>
      <c r="LIP22" s="60"/>
      <c r="LIQ22" s="60"/>
      <c r="LIR22" s="60"/>
      <c r="LIS22" s="60"/>
      <c r="LIT22" s="60"/>
      <c r="LIU22" s="60"/>
      <c r="LIV22" s="60"/>
      <c r="LIW22" s="60"/>
      <c r="LIX22" s="60"/>
      <c r="LIY22" s="60"/>
      <c r="LIZ22" s="60"/>
      <c r="LJA22" s="60"/>
      <c r="LJB22" s="60"/>
      <c r="LJC22" s="60"/>
      <c r="LJD22" s="60"/>
      <c r="LJE22" s="60"/>
      <c r="LJF22" s="60"/>
      <c r="LJG22" s="60"/>
      <c r="LJH22" s="60"/>
      <c r="LJI22" s="60"/>
      <c r="LJJ22" s="60"/>
      <c r="LJK22" s="60"/>
      <c r="LJL22" s="60"/>
      <c r="LJM22" s="60"/>
      <c r="LJN22" s="60"/>
      <c r="LJO22" s="60"/>
      <c r="LJP22" s="60"/>
      <c r="LJQ22" s="60"/>
      <c r="LJR22" s="60"/>
      <c r="LJS22" s="60"/>
      <c r="LJT22" s="60"/>
      <c r="LJU22" s="60"/>
      <c r="LJV22" s="60"/>
      <c r="LJW22" s="60"/>
      <c r="LJX22" s="60"/>
      <c r="LJY22" s="60"/>
      <c r="LJZ22" s="60"/>
      <c r="LKA22" s="60"/>
      <c r="LKB22" s="60"/>
      <c r="LKC22" s="60"/>
      <c r="LKD22" s="60"/>
      <c r="LKE22" s="60"/>
      <c r="LKF22" s="60"/>
      <c r="LKG22" s="60"/>
      <c r="LKH22" s="60"/>
      <c r="LKI22" s="60"/>
      <c r="LKJ22" s="60"/>
      <c r="LKK22" s="60"/>
      <c r="LKL22" s="60"/>
      <c r="LKM22" s="60"/>
      <c r="LKN22" s="60"/>
      <c r="LKO22" s="60"/>
      <c r="LKP22" s="60"/>
      <c r="LKQ22" s="60"/>
      <c r="LKR22" s="60"/>
      <c r="LKS22" s="60"/>
      <c r="LKT22" s="60"/>
      <c r="LKU22" s="60"/>
      <c r="LKV22" s="60"/>
      <c r="LKW22" s="60"/>
      <c r="LKX22" s="60"/>
      <c r="LKY22" s="60"/>
      <c r="LKZ22" s="60"/>
      <c r="LLA22" s="60"/>
      <c r="LLB22" s="60"/>
      <c r="LLC22" s="60"/>
      <c r="LLD22" s="60"/>
      <c r="LLE22" s="60"/>
      <c r="LLF22" s="60"/>
      <c r="LLG22" s="60"/>
      <c r="LLH22" s="60"/>
      <c r="LLI22" s="60"/>
      <c r="LLJ22" s="60"/>
      <c r="LLK22" s="60"/>
      <c r="LLL22" s="60"/>
      <c r="LLM22" s="60"/>
      <c r="LLN22" s="60"/>
      <c r="LLO22" s="60"/>
      <c r="LLP22" s="60"/>
      <c r="LLQ22" s="60"/>
      <c r="LLR22" s="60"/>
      <c r="LLS22" s="60"/>
      <c r="LLT22" s="60"/>
      <c r="LLU22" s="60"/>
      <c r="LLV22" s="60"/>
      <c r="LLW22" s="60"/>
      <c r="LLX22" s="60"/>
      <c r="LLY22" s="60"/>
      <c r="LLZ22" s="60"/>
      <c r="LMA22" s="60"/>
      <c r="LMB22" s="60"/>
      <c r="LMC22" s="60"/>
      <c r="LMD22" s="60"/>
      <c r="LME22" s="60"/>
      <c r="LMF22" s="60"/>
      <c r="LMG22" s="60"/>
      <c r="LMH22" s="60"/>
      <c r="LMI22" s="60"/>
      <c r="LMJ22" s="60"/>
      <c r="LMK22" s="60"/>
      <c r="LML22" s="60"/>
      <c r="LMM22" s="60"/>
      <c r="LMN22" s="60"/>
      <c r="LMO22" s="60"/>
      <c r="LMP22" s="60"/>
      <c r="LMQ22" s="60"/>
      <c r="LMR22" s="60"/>
      <c r="LMS22" s="60"/>
      <c r="LMT22" s="60"/>
      <c r="LMU22" s="60"/>
      <c r="LMV22" s="60"/>
      <c r="LMW22" s="60"/>
      <c r="LMX22" s="60"/>
      <c r="LMY22" s="60"/>
      <c r="LMZ22" s="60"/>
      <c r="LNA22" s="60"/>
      <c r="LNB22" s="60"/>
      <c r="LNC22" s="60"/>
      <c r="LND22" s="60"/>
      <c r="LNE22" s="60"/>
      <c r="LNF22" s="60"/>
      <c r="LNG22" s="60"/>
      <c r="LNH22" s="60"/>
      <c r="LNI22" s="60"/>
      <c r="LNJ22" s="60"/>
      <c r="LNK22" s="60"/>
      <c r="LNL22" s="60"/>
      <c r="LNM22" s="60"/>
      <c r="LNN22" s="60"/>
      <c r="LNO22" s="60"/>
      <c r="LNP22" s="60"/>
      <c r="LNQ22" s="60"/>
      <c r="LNR22" s="60"/>
      <c r="LNS22" s="60"/>
      <c r="LNT22" s="60"/>
      <c r="LNU22" s="60"/>
      <c r="LNV22" s="60"/>
      <c r="LNW22" s="60"/>
      <c r="LNX22" s="60"/>
      <c r="LNY22" s="60"/>
      <c r="LNZ22" s="60"/>
      <c r="LOA22" s="60"/>
      <c r="LOB22" s="60"/>
      <c r="LOC22" s="60"/>
      <c r="LOD22" s="60"/>
      <c r="LOE22" s="60"/>
      <c r="LOF22" s="60"/>
      <c r="LOG22" s="60"/>
      <c r="LOH22" s="60"/>
      <c r="LOI22" s="60"/>
      <c r="LOJ22" s="60"/>
      <c r="LOK22" s="60"/>
      <c r="LOL22" s="60"/>
      <c r="LOM22" s="60"/>
      <c r="LON22" s="60"/>
      <c r="LOO22" s="60"/>
      <c r="LOP22" s="60"/>
      <c r="LOQ22" s="60"/>
      <c r="LOR22" s="60"/>
      <c r="LOS22" s="60"/>
      <c r="LOT22" s="60"/>
      <c r="LOU22" s="60"/>
      <c r="LOV22" s="60"/>
      <c r="LOW22" s="60"/>
      <c r="LOX22" s="60"/>
      <c r="LOY22" s="60"/>
      <c r="LOZ22" s="60"/>
      <c r="LPA22" s="60"/>
      <c r="LPB22" s="60"/>
      <c r="LPC22" s="60"/>
      <c r="LPD22" s="60"/>
      <c r="LPE22" s="60"/>
      <c r="LPF22" s="60"/>
      <c r="LPG22" s="60"/>
      <c r="LPH22" s="60"/>
      <c r="LPI22" s="60"/>
      <c r="LPJ22" s="60"/>
      <c r="LPK22" s="60"/>
      <c r="LPL22" s="60"/>
      <c r="LPM22" s="60"/>
      <c r="LPN22" s="60"/>
      <c r="LPO22" s="60"/>
      <c r="LPP22" s="60"/>
      <c r="LPQ22" s="60"/>
      <c r="LPR22" s="60"/>
      <c r="LPS22" s="60"/>
      <c r="LPT22" s="60"/>
      <c r="LPU22" s="60"/>
      <c r="LPV22" s="60"/>
      <c r="LPW22" s="60"/>
      <c r="LPX22" s="60"/>
      <c r="LPY22" s="60"/>
      <c r="LPZ22" s="60"/>
      <c r="LQA22" s="60"/>
      <c r="LQB22" s="60"/>
      <c r="LQC22" s="60"/>
      <c r="LQD22" s="60"/>
      <c r="LQE22" s="60"/>
      <c r="LQF22" s="60"/>
      <c r="LQG22" s="60"/>
      <c r="LQH22" s="60"/>
      <c r="LQI22" s="60"/>
      <c r="LQJ22" s="60"/>
      <c r="LQK22" s="60"/>
      <c r="LQL22" s="60"/>
      <c r="LQM22" s="60"/>
      <c r="LQN22" s="60"/>
      <c r="LQO22" s="60"/>
      <c r="LQP22" s="60"/>
      <c r="LQQ22" s="60"/>
      <c r="LQR22" s="60"/>
      <c r="LQS22" s="60"/>
      <c r="LQT22" s="60"/>
      <c r="LQU22" s="60"/>
      <c r="LQV22" s="60"/>
      <c r="LQW22" s="60"/>
      <c r="LQX22" s="60"/>
      <c r="LQY22" s="60"/>
      <c r="LQZ22" s="60"/>
      <c r="LRA22" s="60"/>
      <c r="LRB22" s="60"/>
      <c r="LRC22" s="60"/>
      <c r="LRD22" s="60"/>
      <c r="LRE22" s="60"/>
      <c r="LRF22" s="60"/>
      <c r="LRG22" s="60"/>
      <c r="LRH22" s="60"/>
      <c r="LRI22" s="60"/>
      <c r="LRJ22" s="60"/>
      <c r="LRK22" s="60"/>
      <c r="LRL22" s="60"/>
      <c r="LRM22" s="60"/>
      <c r="LRN22" s="60"/>
      <c r="LRO22" s="60"/>
      <c r="LRP22" s="60"/>
      <c r="LRQ22" s="60"/>
      <c r="LRR22" s="60"/>
      <c r="LRS22" s="60"/>
      <c r="LRT22" s="60"/>
      <c r="LRU22" s="60"/>
      <c r="LRV22" s="60"/>
      <c r="LRW22" s="60"/>
      <c r="LRX22" s="60"/>
      <c r="LRY22" s="60"/>
      <c r="LRZ22" s="60"/>
      <c r="LSA22" s="60"/>
      <c r="LSB22" s="60"/>
      <c r="LSC22" s="60"/>
      <c r="LSD22" s="60"/>
      <c r="LSE22" s="60"/>
      <c r="LSF22" s="60"/>
      <c r="LSG22" s="60"/>
      <c r="LSH22" s="60"/>
      <c r="LSI22" s="60"/>
      <c r="LSJ22" s="60"/>
      <c r="LSK22" s="60"/>
      <c r="LSL22" s="60"/>
      <c r="LSM22" s="60"/>
      <c r="LSN22" s="60"/>
      <c r="LSO22" s="60"/>
      <c r="LSP22" s="60"/>
      <c r="LSQ22" s="60"/>
      <c r="LSR22" s="60"/>
      <c r="LSS22" s="60"/>
      <c r="LST22" s="60"/>
      <c r="LSU22" s="60"/>
      <c r="LSV22" s="60"/>
      <c r="LSW22" s="60"/>
      <c r="LSX22" s="60"/>
      <c r="LSY22" s="60"/>
      <c r="LSZ22" s="60"/>
      <c r="LTA22" s="60"/>
      <c r="LTB22" s="60"/>
      <c r="LTC22" s="60"/>
      <c r="LTD22" s="60"/>
      <c r="LTE22" s="60"/>
      <c r="LTF22" s="60"/>
      <c r="LTG22" s="60"/>
      <c r="LTH22" s="60"/>
      <c r="LTI22" s="60"/>
      <c r="LTJ22" s="60"/>
      <c r="LTK22" s="60"/>
      <c r="LTL22" s="60"/>
      <c r="LTM22" s="60"/>
      <c r="LTN22" s="60"/>
      <c r="LTO22" s="60"/>
      <c r="LTP22" s="60"/>
      <c r="LTQ22" s="60"/>
      <c r="LTR22" s="60"/>
      <c r="LTS22" s="60"/>
      <c r="LTT22" s="60"/>
      <c r="LTU22" s="60"/>
      <c r="LTV22" s="60"/>
      <c r="LTW22" s="60"/>
      <c r="LTX22" s="60"/>
      <c r="LTY22" s="60"/>
      <c r="LTZ22" s="60"/>
      <c r="LUA22" s="60"/>
      <c r="LUB22" s="60"/>
      <c r="LUC22" s="60"/>
      <c r="LUD22" s="60"/>
      <c r="LUE22" s="60"/>
      <c r="LUF22" s="60"/>
      <c r="LUG22" s="60"/>
      <c r="LUH22" s="60"/>
      <c r="LUI22" s="60"/>
      <c r="LUJ22" s="60"/>
      <c r="LUK22" s="60"/>
      <c r="LUL22" s="60"/>
      <c r="LUM22" s="60"/>
      <c r="LUN22" s="60"/>
      <c r="LUO22" s="60"/>
      <c r="LUP22" s="60"/>
      <c r="LUQ22" s="60"/>
      <c r="LUR22" s="60"/>
      <c r="LUS22" s="60"/>
      <c r="LUT22" s="60"/>
      <c r="LUU22" s="60"/>
      <c r="LUV22" s="60"/>
      <c r="LUW22" s="60"/>
      <c r="LUX22" s="60"/>
      <c r="LUY22" s="60"/>
      <c r="LUZ22" s="60"/>
      <c r="LVA22" s="60"/>
      <c r="LVB22" s="60"/>
      <c r="LVC22" s="60"/>
      <c r="LVD22" s="60"/>
      <c r="LVE22" s="60"/>
      <c r="LVF22" s="60"/>
      <c r="LVG22" s="60"/>
      <c r="LVH22" s="60"/>
      <c r="LVI22" s="60"/>
      <c r="LVJ22" s="60"/>
      <c r="LVK22" s="60"/>
      <c r="LVL22" s="60"/>
      <c r="LVM22" s="60"/>
      <c r="LVN22" s="60"/>
      <c r="LVO22" s="60"/>
      <c r="LVP22" s="60"/>
      <c r="LVQ22" s="60"/>
      <c r="LVR22" s="60"/>
      <c r="LVS22" s="60"/>
      <c r="LVT22" s="60"/>
      <c r="LVU22" s="60"/>
      <c r="LVV22" s="60"/>
      <c r="LVW22" s="60"/>
      <c r="LVX22" s="60"/>
      <c r="LVY22" s="60"/>
      <c r="LVZ22" s="60"/>
      <c r="LWA22" s="60"/>
      <c r="LWB22" s="60"/>
      <c r="LWC22" s="60"/>
      <c r="LWD22" s="60"/>
      <c r="LWE22" s="60"/>
      <c r="LWF22" s="60"/>
      <c r="LWG22" s="60"/>
      <c r="LWH22" s="60"/>
      <c r="LWI22" s="60"/>
      <c r="LWJ22" s="60"/>
      <c r="LWK22" s="60"/>
      <c r="LWL22" s="60"/>
      <c r="LWM22" s="60"/>
      <c r="LWN22" s="60"/>
      <c r="LWO22" s="60"/>
      <c r="LWP22" s="60"/>
      <c r="LWQ22" s="60"/>
      <c r="LWR22" s="60"/>
      <c r="LWS22" s="60"/>
      <c r="LWT22" s="60"/>
      <c r="LWU22" s="60"/>
      <c r="LWV22" s="60"/>
      <c r="LWW22" s="60"/>
      <c r="LWX22" s="60"/>
      <c r="LWY22" s="60"/>
      <c r="LWZ22" s="60"/>
      <c r="LXA22" s="60"/>
      <c r="LXB22" s="60"/>
      <c r="LXC22" s="60"/>
      <c r="LXD22" s="60"/>
      <c r="LXE22" s="60"/>
      <c r="LXF22" s="60"/>
      <c r="LXG22" s="60"/>
      <c r="LXH22" s="60"/>
      <c r="LXI22" s="60"/>
      <c r="LXJ22" s="60"/>
      <c r="LXK22" s="60"/>
      <c r="LXL22" s="60"/>
      <c r="LXM22" s="60"/>
      <c r="LXN22" s="60"/>
      <c r="LXO22" s="60"/>
      <c r="LXP22" s="60"/>
      <c r="LXQ22" s="60"/>
      <c r="LXR22" s="60"/>
      <c r="LXS22" s="60"/>
      <c r="LXT22" s="60"/>
      <c r="LXU22" s="60"/>
      <c r="LXV22" s="60"/>
      <c r="LXW22" s="60"/>
      <c r="LXX22" s="60"/>
      <c r="LXY22" s="60"/>
      <c r="LXZ22" s="60"/>
      <c r="LYA22" s="60"/>
      <c r="LYB22" s="60"/>
      <c r="LYC22" s="60"/>
      <c r="LYD22" s="60"/>
      <c r="LYE22" s="60"/>
      <c r="LYF22" s="60"/>
      <c r="LYG22" s="60"/>
      <c r="LYH22" s="60"/>
      <c r="LYI22" s="60"/>
      <c r="LYJ22" s="60"/>
      <c r="LYK22" s="60"/>
      <c r="LYL22" s="60"/>
      <c r="LYM22" s="60"/>
      <c r="LYN22" s="60"/>
      <c r="LYO22" s="60"/>
      <c r="LYP22" s="60"/>
      <c r="LYQ22" s="60"/>
      <c r="LYR22" s="60"/>
      <c r="LYS22" s="60"/>
      <c r="LYT22" s="60"/>
      <c r="LYU22" s="60"/>
      <c r="LYV22" s="60"/>
      <c r="LYW22" s="60"/>
      <c r="LYX22" s="60"/>
      <c r="LYY22" s="60"/>
      <c r="LYZ22" s="60"/>
      <c r="LZA22" s="60"/>
      <c r="LZB22" s="60"/>
      <c r="LZC22" s="60"/>
      <c r="LZD22" s="60"/>
      <c r="LZE22" s="60"/>
      <c r="LZF22" s="60"/>
      <c r="LZG22" s="60"/>
      <c r="LZH22" s="60"/>
      <c r="LZI22" s="60"/>
      <c r="LZJ22" s="60"/>
      <c r="LZK22" s="60"/>
      <c r="LZL22" s="60"/>
      <c r="LZM22" s="60"/>
      <c r="LZN22" s="60"/>
      <c r="LZO22" s="60"/>
      <c r="LZP22" s="60"/>
      <c r="LZQ22" s="60"/>
      <c r="LZR22" s="60"/>
      <c r="LZS22" s="60"/>
      <c r="LZT22" s="60"/>
      <c r="LZU22" s="60"/>
      <c r="LZV22" s="60"/>
      <c r="LZW22" s="60"/>
      <c r="LZX22" s="60"/>
      <c r="LZY22" s="60"/>
      <c r="LZZ22" s="60"/>
      <c r="MAA22" s="60"/>
      <c r="MAB22" s="60"/>
      <c r="MAC22" s="60"/>
      <c r="MAD22" s="60"/>
      <c r="MAE22" s="60"/>
      <c r="MAF22" s="60"/>
      <c r="MAG22" s="60"/>
      <c r="MAH22" s="60"/>
      <c r="MAI22" s="60"/>
      <c r="MAJ22" s="60"/>
      <c r="MAK22" s="60"/>
      <c r="MAL22" s="60"/>
      <c r="MAM22" s="60"/>
      <c r="MAN22" s="60"/>
      <c r="MAO22" s="60"/>
      <c r="MAP22" s="60"/>
      <c r="MAQ22" s="60"/>
      <c r="MAR22" s="60"/>
      <c r="MAS22" s="60"/>
      <c r="MAT22" s="60"/>
      <c r="MAU22" s="60"/>
      <c r="MAV22" s="60"/>
      <c r="MAW22" s="60"/>
      <c r="MAX22" s="60"/>
      <c r="MAY22" s="60"/>
      <c r="MAZ22" s="60"/>
      <c r="MBA22" s="60"/>
      <c r="MBB22" s="60"/>
      <c r="MBC22" s="60"/>
      <c r="MBD22" s="60"/>
      <c r="MBE22" s="60"/>
      <c r="MBF22" s="60"/>
      <c r="MBG22" s="60"/>
      <c r="MBH22" s="60"/>
      <c r="MBI22" s="60"/>
      <c r="MBJ22" s="60"/>
      <c r="MBK22" s="60"/>
      <c r="MBL22" s="60"/>
      <c r="MBM22" s="60"/>
      <c r="MBN22" s="60"/>
      <c r="MBO22" s="60"/>
      <c r="MBP22" s="60"/>
      <c r="MBQ22" s="60"/>
      <c r="MBR22" s="60"/>
      <c r="MBS22" s="60"/>
      <c r="MBT22" s="60"/>
      <c r="MBU22" s="60"/>
      <c r="MBV22" s="60"/>
      <c r="MBW22" s="60"/>
      <c r="MBX22" s="60"/>
      <c r="MBY22" s="60"/>
      <c r="MBZ22" s="60"/>
      <c r="MCA22" s="60"/>
      <c r="MCB22" s="60"/>
      <c r="MCC22" s="60"/>
      <c r="MCD22" s="60"/>
      <c r="MCE22" s="60"/>
      <c r="MCF22" s="60"/>
      <c r="MCG22" s="60"/>
      <c r="MCH22" s="60"/>
      <c r="MCI22" s="60"/>
      <c r="MCJ22" s="60"/>
      <c r="MCK22" s="60"/>
      <c r="MCL22" s="60"/>
      <c r="MCM22" s="60"/>
      <c r="MCN22" s="60"/>
      <c r="MCO22" s="60"/>
      <c r="MCP22" s="60"/>
      <c r="MCQ22" s="60"/>
      <c r="MCR22" s="60"/>
      <c r="MCS22" s="60"/>
      <c r="MCT22" s="60"/>
      <c r="MCU22" s="60"/>
      <c r="MCV22" s="60"/>
      <c r="MCW22" s="60"/>
      <c r="MCX22" s="60"/>
      <c r="MCY22" s="60"/>
      <c r="MCZ22" s="60"/>
      <c r="MDA22" s="60"/>
      <c r="MDB22" s="60"/>
      <c r="MDC22" s="60"/>
      <c r="MDD22" s="60"/>
      <c r="MDE22" s="60"/>
      <c r="MDF22" s="60"/>
      <c r="MDG22" s="60"/>
      <c r="MDH22" s="60"/>
      <c r="MDI22" s="60"/>
      <c r="MDJ22" s="60"/>
      <c r="MDK22" s="60"/>
      <c r="MDL22" s="60"/>
      <c r="MDM22" s="60"/>
      <c r="MDN22" s="60"/>
      <c r="MDO22" s="60"/>
      <c r="MDP22" s="60"/>
      <c r="MDQ22" s="60"/>
      <c r="MDR22" s="60"/>
      <c r="MDS22" s="60"/>
      <c r="MDT22" s="60"/>
      <c r="MDU22" s="60"/>
      <c r="MDV22" s="60"/>
      <c r="MDW22" s="60"/>
      <c r="MDX22" s="60"/>
      <c r="MDY22" s="60"/>
      <c r="MDZ22" s="60"/>
      <c r="MEA22" s="60"/>
      <c r="MEB22" s="60"/>
      <c r="MEC22" s="60"/>
      <c r="MED22" s="60"/>
      <c r="MEE22" s="60"/>
      <c r="MEF22" s="60"/>
      <c r="MEG22" s="60"/>
      <c r="MEH22" s="60"/>
      <c r="MEI22" s="60"/>
      <c r="MEJ22" s="60"/>
      <c r="MEK22" s="60"/>
      <c r="MEL22" s="60"/>
      <c r="MEM22" s="60"/>
      <c r="MEN22" s="60"/>
      <c r="MEO22" s="60"/>
      <c r="MEP22" s="60"/>
      <c r="MEQ22" s="60"/>
      <c r="MER22" s="60"/>
      <c r="MES22" s="60"/>
      <c r="MET22" s="60"/>
      <c r="MEU22" s="60"/>
      <c r="MEV22" s="60"/>
      <c r="MEW22" s="60"/>
      <c r="MEX22" s="60"/>
      <c r="MEY22" s="60"/>
      <c r="MEZ22" s="60"/>
      <c r="MFA22" s="60"/>
      <c r="MFB22" s="60"/>
      <c r="MFC22" s="60"/>
      <c r="MFD22" s="60"/>
      <c r="MFE22" s="60"/>
      <c r="MFF22" s="60"/>
      <c r="MFG22" s="60"/>
      <c r="MFH22" s="60"/>
      <c r="MFI22" s="60"/>
      <c r="MFJ22" s="60"/>
      <c r="MFK22" s="60"/>
      <c r="MFL22" s="60"/>
      <c r="MFM22" s="60"/>
      <c r="MFN22" s="60"/>
      <c r="MFO22" s="60"/>
      <c r="MFP22" s="60"/>
      <c r="MFQ22" s="60"/>
      <c r="MFR22" s="60"/>
      <c r="MFS22" s="60"/>
      <c r="MFT22" s="60"/>
      <c r="MFU22" s="60"/>
      <c r="MFV22" s="60"/>
      <c r="MFW22" s="60"/>
      <c r="MFX22" s="60"/>
      <c r="MFY22" s="60"/>
      <c r="MFZ22" s="60"/>
      <c r="MGA22" s="60"/>
      <c r="MGB22" s="60"/>
      <c r="MGC22" s="60"/>
      <c r="MGD22" s="60"/>
      <c r="MGE22" s="60"/>
      <c r="MGF22" s="60"/>
      <c r="MGG22" s="60"/>
      <c r="MGH22" s="60"/>
      <c r="MGI22" s="60"/>
      <c r="MGJ22" s="60"/>
      <c r="MGK22" s="60"/>
      <c r="MGL22" s="60"/>
      <c r="MGM22" s="60"/>
      <c r="MGN22" s="60"/>
      <c r="MGO22" s="60"/>
      <c r="MGP22" s="60"/>
      <c r="MGQ22" s="60"/>
      <c r="MGR22" s="60"/>
      <c r="MGS22" s="60"/>
      <c r="MGT22" s="60"/>
      <c r="MGU22" s="60"/>
      <c r="MGV22" s="60"/>
      <c r="MGW22" s="60"/>
      <c r="MGX22" s="60"/>
      <c r="MGY22" s="60"/>
      <c r="MGZ22" s="60"/>
      <c r="MHA22" s="60"/>
      <c r="MHB22" s="60"/>
      <c r="MHC22" s="60"/>
      <c r="MHD22" s="60"/>
      <c r="MHE22" s="60"/>
      <c r="MHF22" s="60"/>
      <c r="MHG22" s="60"/>
      <c r="MHH22" s="60"/>
      <c r="MHI22" s="60"/>
      <c r="MHJ22" s="60"/>
      <c r="MHK22" s="60"/>
      <c r="MHL22" s="60"/>
      <c r="MHM22" s="60"/>
      <c r="MHN22" s="60"/>
      <c r="MHO22" s="60"/>
      <c r="MHP22" s="60"/>
      <c r="MHQ22" s="60"/>
      <c r="MHR22" s="60"/>
      <c r="MHS22" s="60"/>
      <c r="MHT22" s="60"/>
      <c r="MHU22" s="60"/>
      <c r="MHV22" s="60"/>
      <c r="MHW22" s="60"/>
      <c r="MHX22" s="60"/>
      <c r="MHY22" s="60"/>
      <c r="MHZ22" s="60"/>
      <c r="MIA22" s="60"/>
      <c r="MIB22" s="60"/>
      <c r="MIC22" s="60"/>
      <c r="MID22" s="60"/>
      <c r="MIE22" s="60"/>
      <c r="MIF22" s="60"/>
      <c r="MIG22" s="60"/>
      <c r="MIH22" s="60"/>
      <c r="MII22" s="60"/>
      <c r="MIJ22" s="60"/>
      <c r="MIK22" s="60"/>
      <c r="MIL22" s="60"/>
      <c r="MIM22" s="60"/>
      <c r="MIN22" s="60"/>
      <c r="MIO22" s="60"/>
      <c r="MIP22" s="60"/>
      <c r="MIQ22" s="60"/>
      <c r="MIR22" s="60"/>
      <c r="MIS22" s="60"/>
      <c r="MIT22" s="60"/>
      <c r="MIU22" s="60"/>
      <c r="MIV22" s="60"/>
      <c r="MIW22" s="60"/>
      <c r="MIX22" s="60"/>
      <c r="MIY22" s="60"/>
      <c r="MIZ22" s="60"/>
      <c r="MJA22" s="60"/>
      <c r="MJB22" s="60"/>
      <c r="MJC22" s="60"/>
      <c r="MJD22" s="60"/>
      <c r="MJE22" s="60"/>
      <c r="MJF22" s="60"/>
      <c r="MJG22" s="60"/>
      <c r="MJH22" s="60"/>
      <c r="MJI22" s="60"/>
      <c r="MJJ22" s="60"/>
      <c r="MJK22" s="60"/>
      <c r="MJL22" s="60"/>
      <c r="MJM22" s="60"/>
      <c r="MJN22" s="60"/>
      <c r="MJO22" s="60"/>
      <c r="MJP22" s="60"/>
      <c r="MJQ22" s="60"/>
      <c r="MJR22" s="60"/>
      <c r="MJS22" s="60"/>
      <c r="MJT22" s="60"/>
      <c r="MJU22" s="60"/>
      <c r="MJV22" s="60"/>
      <c r="MJW22" s="60"/>
      <c r="MJX22" s="60"/>
      <c r="MJY22" s="60"/>
      <c r="MJZ22" s="60"/>
      <c r="MKA22" s="60"/>
      <c r="MKB22" s="60"/>
      <c r="MKC22" s="60"/>
      <c r="MKD22" s="60"/>
      <c r="MKE22" s="60"/>
      <c r="MKF22" s="60"/>
      <c r="MKG22" s="60"/>
      <c r="MKH22" s="60"/>
      <c r="MKI22" s="60"/>
      <c r="MKJ22" s="60"/>
      <c r="MKK22" s="60"/>
      <c r="MKL22" s="60"/>
      <c r="MKM22" s="60"/>
      <c r="MKN22" s="60"/>
      <c r="MKO22" s="60"/>
      <c r="MKP22" s="60"/>
      <c r="MKQ22" s="60"/>
      <c r="MKR22" s="60"/>
      <c r="MKS22" s="60"/>
      <c r="MKT22" s="60"/>
      <c r="MKU22" s="60"/>
      <c r="MKV22" s="60"/>
      <c r="MKW22" s="60"/>
      <c r="MKX22" s="60"/>
      <c r="MKY22" s="60"/>
      <c r="MKZ22" s="60"/>
      <c r="MLA22" s="60"/>
      <c r="MLB22" s="60"/>
      <c r="MLC22" s="60"/>
      <c r="MLD22" s="60"/>
      <c r="MLE22" s="60"/>
      <c r="MLF22" s="60"/>
      <c r="MLG22" s="60"/>
      <c r="MLH22" s="60"/>
      <c r="MLI22" s="60"/>
      <c r="MLJ22" s="60"/>
      <c r="MLK22" s="60"/>
      <c r="MLL22" s="60"/>
      <c r="MLM22" s="60"/>
      <c r="MLN22" s="60"/>
      <c r="MLO22" s="60"/>
      <c r="MLP22" s="60"/>
      <c r="MLQ22" s="60"/>
      <c r="MLR22" s="60"/>
      <c r="MLS22" s="60"/>
      <c r="MLT22" s="60"/>
      <c r="MLU22" s="60"/>
      <c r="MLV22" s="60"/>
      <c r="MLW22" s="60"/>
      <c r="MLX22" s="60"/>
      <c r="MLY22" s="60"/>
      <c r="MLZ22" s="60"/>
      <c r="MMA22" s="60"/>
      <c r="MMB22" s="60"/>
      <c r="MMC22" s="60"/>
      <c r="MMD22" s="60"/>
      <c r="MME22" s="60"/>
      <c r="MMF22" s="60"/>
      <c r="MMG22" s="60"/>
      <c r="MMH22" s="60"/>
      <c r="MMI22" s="60"/>
      <c r="MMJ22" s="60"/>
      <c r="MMK22" s="60"/>
      <c r="MML22" s="60"/>
      <c r="MMM22" s="60"/>
      <c r="MMN22" s="60"/>
      <c r="MMO22" s="60"/>
      <c r="MMP22" s="60"/>
      <c r="MMQ22" s="60"/>
      <c r="MMR22" s="60"/>
      <c r="MMS22" s="60"/>
      <c r="MMT22" s="60"/>
      <c r="MMU22" s="60"/>
      <c r="MMV22" s="60"/>
      <c r="MMW22" s="60"/>
      <c r="MMX22" s="60"/>
      <c r="MMY22" s="60"/>
      <c r="MMZ22" s="60"/>
      <c r="MNA22" s="60"/>
      <c r="MNB22" s="60"/>
      <c r="MNC22" s="60"/>
      <c r="MND22" s="60"/>
      <c r="MNE22" s="60"/>
      <c r="MNF22" s="60"/>
      <c r="MNG22" s="60"/>
      <c r="MNH22" s="60"/>
      <c r="MNI22" s="60"/>
      <c r="MNJ22" s="60"/>
      <c r="MNK22" s="60"/>
      <c r="MNL22" s="60"/>
      <c r="MNM22" s="60"/>
      <c r="MNN22" s="60"/>
      <c r="MNO22" s="60"/>
      <c r="MNP22" s="60"/>
      <c r="MNQ22" s="60"/>
      <c r="MNR22" s="60"/>
      <c r="MNS22" s="60"/>
      <c r="MNT22" s="60"/>
      <c r="MNU22" s="60"/>
      <c r="MNV22" s="60"/>
      <c r="MNW22" s="60"/>
      <c r="MNX22" s="60"/>
      <c r="MNY22" s="60"/>
      <c r="MNZ22" s="60"/>
      <c r="MOA22" s="60"/>
      <c r="MOB22" s="60"/>
      <c r="MOC22" s="60"/>
      <c r="MOD22" s="60"/>
      <c r="MOE22" s="60"/>
      <c r="MOF22" s="60"/>
      <c r="MOG22" s="60"/>
      <c r="MOH22" s="60"/>
      <c r="MOI22" s="60"/>
      <c r="MOJ22" s="60"/>
      <c r="MOK22" s="60"/>
      <c r="MOL22" s="60"/>
      <c r="MOM22" s="60"/>
      <c r="MON22" s="60"/>
      <c r="MOO22" s="60"/>
      <c r="MOP22" s="60"/>
      <c r="MOQ22" s="60"/>
      <c r="MOR22" s="60"/>
      <c r="MOS22" s="60"/>
      <c r="MOT22" s="60"/>
      <c r="MOU22" s="60"/>
      <c r="MOV22" s="60"/>
      <c r="MOW22" s="60"/>
      <c r="MOX22" s="60"/>
      <c r="MOY22" s="60"/>
      <c r="MOZ22" s="60"/>
      <c r="MPA22" s="60"/>
      <c r="MPB22" s="60"/>
      <c r="MPC22" s="60"/>
      <c r="MPD22" s="60"/>
      <c r="MPE22" s="60"/>
      <c r="MPF22" s="60"/>
      <c r="MPG22" s="60"/>
      <c r="MPH22" s="60"/>
      <c r="MPI22" s="60"/>
      <c r="MPJ22" s="60"/>
      <c r="MPK22" s="60"/>
      <c r="MPL22" s="60"/>
      <c r="MPM22" s="60"/>
      <c r="MPN22" s="60"/>
      <c r="MPO22" s="60"/>
      <c r="MPP22" s="60"/>
      <c r="MPQ22" s="60"/>
      <c r="MPR22" s="60"/>
      <c r="MPS22" s="60"/>
      <c r="MPT22" s="60"/>
      <c r="MPU22" s="60"/>
      <c r="MPV22" s="60"/>
      <c r="MPW22" s="60"/>
      <c r="MPX22" s="60"/>
      <c r="MPY22" s="60"/>
      <c r="MPZ22" s="60"/>
      <c r="MQA22" s="60"/>
      <c r="MQB22" s="60"/>
      <c r="MQC22" s="60"/>
      <c r="MQD22" s="60"/>
      <c r="MQE22" s="60"/>
      <c r="MQF22" s="60"/>
      <c r="MQG22" s="60"/>
      <c r="MQH22" s="60"/>
      <c r="MQI22" s="60"/>
      <c r="MQJ22" s="60"/>
      <c r="MQK22" s="60"/>
      <c r="MQL22" s="60"/>
      <c r="MQM22" s="60"/>
      <c r="MQN22" s="60"/>
      <c r="MQO22" s="60"/>
      <c r="MQP22" s="60"/>
      <c r="MQQ22" s="60"/>
      <c r="MQR22" s="60"/>
      <c r="MQS22" s="60"/>
      <c r="MQT22" s="60"/>
      <c r="MQU22" s="60"/>
      <c r="MQV22" s="60"/>
      <c r="MQW22" s="60"/>
      <c r="MQX22" s="60"/>
      <c r="MQY22" s="60"/>
      <c r="MQZ22" s="60"/>
      <c r="MRA22" s="60"/>
      <c r="MRB22" s="60"/>
      <c r="MRC22" s="60"/>
      <c r="MRD22" s="60"/>
      <c r="MRE22" s="60"/>
      <c r="MRF22" s="60"/>
      <c r="MRG22" s="60"/>
      <c r="MRH22" s="60"/>
      <c r="MRI22" s="60"/>
      <c r="MRJ22" s="60"/>
      <c r="MRK22" s="60"/>
      <c r="MRL22" s="60"/>
      <c r="MRM22" s="60"/>
      <c r="MRN22" s="60"/>
      <c r="MRO22" s="60"/>
      <c r="MRP22" s="60"/>
      <c r="MRQ22" s="60"/>
      <c r="MRR22" s="60"/>
      <c r="MRS22" s="60"/>
      <c r="MRT22" s="60"/>
      <c r="MRU22" s="60"/>
      <c r="MRV22" s="60"/>
      <c r="MRW22" s="60"/>
      <c r="MRX22" s="60"/>
      <c r="MRY22" s="60"/>
      <c r="MRZ22" s="60"/>
      <c r="MSA22" s="60"/>
      <c r="MSB22" s="60"/>
      <c r="MSC22" s="60"/>
      <c r="MSD22" s="60"/>
      <c r="MSE22" s="60"/>
      <c r="MSF22" s="60"/>
      <c r="MSG22" s="60"/>
      <c r="MSH22" s="60"/>
      <c r="MSI22" s="60"/>
      <c r="MSJ22" s="60"/>
      <c r="MSK22" s="60"/>
      <c r="MSL22" s="60"/>
      <c r="MSM22" s="60"/>
      <c r="MSN22" s="60"/>
      <c r="MSO22" s="60"/>
      <c r="MSP22" s="60"/>
      <c r="MSQ22" s="60"/>
      <c r="MSR22" s="60"/>
      <c r="MSS22" s="60"/>
      <c r="MST22" s="60"/>
      <c r="MSU22" s="60"/>
      <c r="MSV22" s="60"/>
      <c r="MSW22" s="60"/>
      <c r="MSX22" s="60"/>
      <c r="MSY22" s="60"/>
      <c r="MSZ22" s="60"/>
      <c r="MTA22" s="60"/>
      <c r="MTB22" s="60"/>
      <c r="MTC22" s="60"/>
      <c r="MTD22" s="60"/>
      <c r="MTE22" s="60"/>
      <c r="MTF22" s="60"/>
      <c r="MTG22" s="60"/>
      <c r="MTH22" s="60"/>
      <c r="MTI22" s="60"/>
      <c r="MTJ22" s="60"/>
      <c r="MTK22" s="60"/>
      <c r="MTL22" s="60"/>
      <c r="MTM22" s="60"/>
      <c r="MTN22" s="60"/>
      <c r="MTO22" s="60"/>
      <c r="MTP22" s="60"/>
      <c r="MTQ22" s="60"/>
      <c r="MTR22" s="60"/>
      <c r="MTS22" s="60"/>
      <c r="MTT22" s="60"/>
      <c r="MTU22" s="60"/>
      <c r="MTV22" s="60"/>
      <c r="MTW22" s="60"/>
      <c r="MTX22" s="60"/>
      <c r="MTY22" s="60"/>
      <c r="MTZ22" s="60"/>
      <c r="MUA22" s="60"/>
      <c r="MUB22" s="60"/>
      <c r="MUC22" s="60"/>
      <c r="MUD22" s="60"/>
      <c r="MUE22" s="60"/>
      <c r="MUF22" s="60"/>
      <c r="MUG22" s="60"/>
      <c r="MUH22" s="60"/>
      <c r="MUI22" s="60"/>
      <c r="MUJ22" s="60"/>
      <c r="MUK22" s="60"/>
      <c r="MUL22" s="60"/>
      <c r="MUM22" s="60"/>
      <c r="MUN22" s="60"/>
      <c r="MUO22" s="60"/>
      <c r="MUP22" s="60"/>
      <c r="MUQ22" s="60"/>
      <c r="MUR22" s="60"/>
      <c r="MUS22" s="60"/>
      <c r="MUT22" s="60"/>
      <c r="MUU22" s="60"/>
      <c r="MUV22" s="60"/>
      <c r="MUW22" s="60"/>
      <c r="MUX22" s="60"/>
      <c r="MUY22" s="60"/>
      <c r="MUZ22" s="60"/>
      <c r="MVA22" s="60"/>
      <c r="MVB22" s="60"/>
      <c r="MVC22" s="60"/>
      <c r="MVD22" s="60"/>
      <c r="MVE22" s="60"/>
      <c r="MVF22" s="60"/>
      <c r="MVG22" s="60"/>
      <c r="MVH22" s="60"/>
      <c r="MVI22" s="60"/>
      <c r="MVJ22" s="60"/>
      <c r="MVK22" s="60"/>
      <c r="MVL22" s="60"/>
      <c r="MVM22" s="60"/>
      <c r="MVN22" s="60"/>
      <c r="MVO22" s="60"/>
      <c r="MVP22" s="60"/>
      <c r="MVQ22" s="60"/>
      <c r="MVR22" s="60"/>
      <c r="MVS22" s="60"/>
      <c r="MVT22" s="60"/>
      <c r="MVU22" s="60"/>
      <c r="MVV22" s="60"/>
      <c r="MVW22" s="60"/>
      <c r="MVX22" s="60"/>
      <c r="MVY22" s="60"/>
      <c r="MVZ22" s="60"/>
      <c r="MWA22" s="60"/>
      <c r="MWB22" s="60"/>
      <c r="MWC22" s="60"/>
      <c r="MWD22" s="60"/>
      <c r="MWE22" s="60"/>
      <c r="MWF22" s="60"/>
      <c r="MWG22" s="60"/>
      <c r="MWH22" s="60"/>
      <c r="MWI22" s="60"/>
      <c r="MWJ22" s="60"/>
      <c r="MWK22" s="60"/>
      <c r="MWL22" s="60"/>
      <c r="MWM22" s="60"/>
      <c r="MWN22" s="60"/>
      <c r="MWO22" s="60"/>
      <c r="MWP22" s="60"/>
      <c r="MWQ22" s="60"/>
      <c r="MWR22" s="60"/>
      <c r="MWS22" s="60"/>
      <c r="MWT22" s="60"/>
      <c r="MWU22" s="60"/>
      <c r="MWV22" s="60"/>
      <c r="MWW22" s="60"/>
      <c r="MWX22" s="60"/>
      <c r="MWY22" s="60"/>
      <c r="MWZ22" s="60"/>
      <c r="MXA22" s="60"/>
      <c r="MXB22" s="60"/>
      <c r="MXC22" s="60"/>
      <c r="MXD22" s="60"/>
      <c r="MXE22" s="60"/>
      <c r="MXF22" s="60"/>
      <c r="MXG22" s="60"/>
      <c r="MXH22" s="60"/>
      <c r="MXI22" s="60"/>
      <c r="MXJ22" s="60"/>
      <c r="MXK22" s="60"/>
      <c r="MXL22" s="60"/>
      <c r="MXM22" s="60"/>
      <c r="MXN22" s="60"/>
      <c r="MXO22" s="60"/>
      <c r="MXP22" s="60"/>
      <c r="MXQ22" s="60"/>
      <c r="MXR22" s="60"/>
      <c r="MXS22" s="60"/>
      <c r="MXT22" s="60"/>
      <c r="MXU22" s="60"/>
      <c r="MXV22" s="60"/>
      <c r="MXW22" s="60"/>
      <c r="MXX22" s="60"/>
      <c r="MXY22" s="60"/>
      <c r="MXZ22" s="60"/>
      <c r="MYA22" s="60"/>
      <c r="MYB22" s="60"/>
      <c r="MYC22" s="60"/>
      <c r="MYD22" s="60"/>
      <c r="MYE22" s="60"/>
      <c r="MYF22" s="60"/>
      <c r="MYG22" s="60"/>
      <c r="MYH22" s="60"/>
      <c r="MYI22" s="60"/>
      <c r="MYJ22" s="60"/>
      <c r="MYK22" s="60"/>
      <c r="MYL22" s="60"/>
      <c r="MYM22" s="60"/>
      <c r="MYN22" s="60"/>
      <c r="MYO22" s="60"/>
      <c r="MYP22" s="60"/>
      <c r="MYQ22" s="60"/>
      <c r="MYR22" s="60"/>
      <c r="MYS22" s="60"/>
      <c r="MYT22" s="60"/>
      <c r="MYU22" s="60"/>
      <c r="MYV22" s="60"/>
      <c r="MYW22" s="60"/>
      <c r="MYX22" s="60"/>
      <c r="MYY22" s="60"/>
      <c r="MYZ22" s="60"/>
      <c r="MZA22" s="60"/>
      <c r="MZB22" s="60"/>
      <c r="MZC22" s="60"/>
      <c r="MZD22" s="60"/>
      <c r="MZE22" s="60"/>
      <c r="MZF22" s="60"/>
      <c r="MZG22" s="60"/>
      <c r="MZH22" s="60"/>
      <c r="MZI22" s="60"/>
      <c r="MZJ22" s="60"/>
      <c r="MZK22" s="60"/>
      <c r="MZL22" s="60"/>
      <c r="MZM22" s="60"/>
      <c r="MZN22" s="60"/>
      <c r="MZO22" s="60"/>
      <c r="MZP22" s="60"/>
      <c r="MZQ22" s="60"/>
      <c r="MZR22" s="60"/>
      <c r="MZS22" s="60"/>
      <c r="MZT22" s="60"/>
      <c r="MZU22" s="60"/>
      <c r="MZV22" s="60"/>
      <c r="MZW22" s="60"/>
      <c r="MZX22" s="60"/>
      <c r="MZY22" s="60"/>
      <c r="MZZ22" s="60"/>
      <c r="NAA22" s="60"/>
      <c r="NAB22" s="60"/>
      <c r="NAC22" s="60"/>
      <c r="NAD22" s="60"/>
      <c r="NAE22" s="60"/>
      <c r="NAF22" s="60"/>
      <c r="NAG22" s="60"/>
      <c r="NAH22" s="60"/>
      <c r="NAI22" s="60"/>
      <c r="NAJ22" s="60"/>
      <c r="NAK22" s="60"/>
      <c r="NAL22" s="60"/>
      <c r="NAM22" s="60"/>
      <c r="NAN22" s="60"/>
      <c r="NAO22" s="60"/>
      <c r="NAP22" s="60"/>
      <c r="NAQ22" s="60"/>
      <c r="NAR22" s="60"/>
      <c r="NAS22" s="60"/>
      <c r="NAT22" s="60"/>
      <c r="NAU22" s="60"/>
      <c r="NAV22" s="60"/>
      <c r="NAW22" s="60"/>
      <c r="NAX22" s="60"/>
      <c r="NAY22" s="60"/>
      <c r="NAZ22" s="60"/>
      <c r="NBA22" s="60"/>
      <c r="NBB22" s="60"/>
      <c r="NBC22" s="60"/>
      <c r="NBD22" s="60"/>
      <c r="NBE22" s="60"/>
      <c r="NBF22" s="60"/>
      <c r="NBG22" s="60"/>
      <c r="NBH22" s="60"/>
      <c r="NBI22" s="60"/>
      <c r="NBJ22" s="60"/>
      <c r="NBK22" s="60"/>
      <c r="NBL22" s="60"/>
      <c r="NBM22" s="60"/>
      <c r="NBN22" s="60"/>
      <c r="NBO22" s="60"/>
      <c r="NBP22" s="60"/>
      <c r="NBQ22" s="60"/>
      <c r="NBR22" s="60"/>
      <c r="NBS22" s="60"/>
      <c r="NBT22" s="60"/>
      <c r="NBU22" s="60"/>
      <c r="NBV22" s="60"/>
      <c r="NBW22" s="60"/>
      <c r="NBX22" s="60"/>
      <c r="NBY22" s="60"/>
      <c r="NBZ22" s="60"/>
      <c r="NCA22" s="60"/>
      <c r="NCB22" s="60"/>
      <c r="NCC22" s="60"/>
      <c r="NCD22" s="60"/>
      <c r="NCE22" s="60"/>
      <c r="NCF22" s="60"/>
      <c r="NCG22" s="60"/>
      <c r="NCH22" s="60"/>
      <c r="NCI22" s="60"/>
      <c r="NCJ22" s="60"/>
      <c r="NCK22" s="60"/>
      <c r="NCL22" s="60"/>
      <c r="NCM22" s="60"/>
      <c r="NCN22" s="60"/>
      <c r="NCO22" s="60"/>
      <c r="NCP22" s="60"/>
      <c r="NCQ22" s="60"/>
      <c r="NCR22" s="60"/>
      <c r="NCS22" s="60"/>
      <c r="NCT22" s="60"/>
      <c r="NCU22" s="60"/>
      <c r="NCV22" s="60"/>
      <c r="NCW22" s="60"/>
      <c r="NCX22" s="60"/>
      <c r="NCY22" s="60"/>
      <c r="NCZ22" s="60"/>
      <c r="NDA22" s="60"/>
      <c r="NDB22" s="60"/>
      <c r="NDC22" s="60"/>
      <c r="NDD22" s="60"/>
      <c r="NDE22" s="60"/>
      <c r="NDF22" s="60"/>
      <c r="NDG22" s="60"/>
      <c r="NDH22" s="60"/>
      <c r="NDI22" s="60"/>
      <c r="NDJ22" s="60"/>
      <c r="NDK22" s="60"/>
      <c r="NDL22" s="60"/>
      <c r="NDM22" s="60"/>
      <c r="NDN22" s="60"/>
      <c r="NDO22" s="60"/>
      <c r="NDP22" s="60"/>
      <c r="NDQ22" s="60"/>
      <c r="NDR22" s="60"/>
      <c r="NDS22" s="60"/>
      <c r="NDT22" s="60"/>
      <c r="NDU22" s="60"/>
      <c r="NDV22" s="60"/>
      <c r="NDW22" s="60"/>
      <c r="NDX22" s="60"/>
      <c r="NDY22" s="60"/>
      <c r="NDZ22" s="60"/>
      <c r="NEA22" s="60"/>
      <c r="NEB22" s="60"/>
      <c r="NEC22" s="60"/>
      <c r="NED22" s="60"/>
      <c r="NEE22" s="60"/>
      <c r="NEF22" s="60"/>
      <c r="NEG22" s="60"/>
      <c r="NEH22" s="60"/>
      <c r="NEI22" s="60"/>
      <c r="NEJ22" s="60"/>
      <c r="NEK22" s="60"/>
      <c r="NEL22" s="60"/>
      <c r="NEM22" s="60"/>
      <c r="NEN22" s="60"/>
      <c r="NEO22" s="60"/>
      <c r="NEP22" s="60"/>
      <c r="NEQ22" s="60"/>
      <c r="NER22" s="60"/>
      <c r="NES22" s="60"/>
      <c r="NET22" s="60"/>
      <c r="NEU22" s="60"/>
      <c r="NEV22" s="60"/>
      <c r="NEW22" s="60"/>
      <c r="NEX22" s="60"/>
      <c r="NEY22" s="60"/>
      <c r="NEZ22" s="60"/>
      <c r="NFA22" s="60"/>
      <c r="NFB22" s="60"/>
      <c r="NFC22" s="60"/>
      <c r="NFD22" s="60"/>
      <c r="NFE22" s="60"/>
      <c r="NFF22" s="60"/>
      <c r="NFG22" s="60"/>
      <c r="NFH22" s="60"/>
      <c r="NFI22" s="60"/>
      <c r="NFJ22" s="60"/>
      <c r="NFK22" s="60"/>
      <c r="NFL22" s="60"/>
      <c r="NFM22" s="60"/>
      <c r="NFN22" s="60"/>
      <c r="NFO22" s="60"/>
      <c r="NFP22" s="60"/>
      <c r="NFQ22" s="60"/>
      <c r="NFR22" s="60"/>
      <c r="NFS22" s="60"/>
      <c r="NFT22" s="60"/>
      <c r="NFU22" s="60"/>
      <c r="NFV22" s="60"/>
      <c r="NFW22" s="60"/>
      <c r="NFX22" s="60"/>
      <c r="NFY22" s="60"/>
      <c r="NFZ22" s="60"/>
      <c r="NGA22" s="60"/>
      <c r="NGB22" s="60"/>
      <c r="NGC22" s="60"/>
      <c r="NGD22" s="60"/>
      <c r="NGE22" s="60"/>
      <c r="NGF22" s="60"/>
      <c r="NGG22" s="60"/>
      <c r="NGH22" s="60"/>
      <c r="NGI22" s="60"/>
      <c r="NGJ22" s="60"/>
      <c r="NGK22" s="60"/>
      <c r="NGL22" s="60"/>
      <c r="NGM22" s="60"/>
      <c r="NGN22" s="60"/>
      <c r="NGO22" s="60"/>
      <c r="NGP22" s="60"/>
      <c r="NGQ22" s="60"/>
      <c r="NGR22" s="60"/>
      <c r="NGS22" s="60"/>
      <c r="NGT22" s="60"/>
      <c r="NGU22" s="60"/>
      <c r="NGV22" s="60"/>
      <c r="NGW22" s="60"/>
      <c r="NGX22" s="60"/>
      <c r="NGY22" s="60"/>
      <c r="NGZ22" s="60"/>
      <c r="NHA22" s="60"/>
      <c r="NHB22" s="60"/>
      <c r="NHC22" s="60"/>
      <c r="NHD22" s="60"/>
      <c r="NHE22" s="60"/>
      <c r="NHF22" s="60"/>
      <c r="NHG22" s="60"/>
      <c r="NHH22" s="60"/>
      <c r="NHI22" s="60"/>
      <c r="NHJ22" s="60"/>
      <c r="NHK22" s="60"/>
      <c r="NHL22" s="60"/>
      <c r="NHM22" s="60"/>
      <c r="NHN22" s="60"/>
      <c r="NHO22" s="60"/>
      <c r="NHP22" s="60"/>
      <c r="NHQ22" s="60"/>
      <c r="NHR22" s="60"/>
      <c r="NHS22" s="60"/>
      <c r="NHT22" s="60"/>
      <c r="NHU22" s="60"/>
      <c r="NHV22" s="60"/>
      <c r="NHW22" s="60"/>
      <c r="NHX22" s="60"/>
      <c r="NHY22" s="60"/>
      <c r="NHZ22" s="60"/>
      <c r="NIA22" s="60"/>
      <c r="NIB22" s="60"/>
      <c r="NIC22" s="60"/>
      <c r="NID22" s="60"/>
      <c r="NIE22" s="60"/>
      <c r="NIF22" s="60"/>
      <c r="NIG22" s="60"/>
      <c r="NIH22" s="60"/>
      <c r="NII22" s="60"/>
      <c r="NIJ22" s="60"/>
      <c r="NIK22" s="60"/>
      <c r="NIL22" s="60"/>
      <c r="NIM22" s="60"/>
      <c r="NIN22" s="60"/>
      <c r="NIO22" s="60"/>
      <c r="NIP22" s="60"/>
      <c r="NIQ22" s="60"/>
      <c r="NIR22" s="60"/>
      <c r="NIS22" s="60"/>
      <c r="NIT22" s="60"/>
      <c r="NIU22" s="60"/>
      <c r="NIV22" s="60"/>
      <c r="NIW22" s="60"/>
      <c r="NIX22" s="60"/>
      <c r="NIY22" s="60"/>
      <c r="NIZ22" s="60"/>
      <c r="NJA22" s="60"/>
      <c r="NJB22" s="60"/>
      <c r="NJC22" s="60"/>
      <c r="NJD22" s="60"/>
      <c r="NJE22" s="60"/>
      <c r="NJF22" s="60"/>
      <c r="NJG22" s="60"/>
      <c r="NJH22" s="60"/>
      <c r="NJI22" s="60"/>
      <c r="NJJ22" s="60"/>
      <c r="NJK22" s="60"/>
      <c r="NJL22" s="60"/>
      <c r="NJM22" s="60"/>
      <c r="NJN22" s="60"/>
      <c r="NJO22" s="60"/>
      <c r="NJP22" s="60"/>
      <c r="NJQ22" s="60"/>
      <c r="NJR22" s="60"/>
      <c r="NJS22" s="60"/>
      <c r="NJT22" s="60"/>
      <c r="NJU22" s="60"/>
      <c r="NJV22" s="60"/>
      <c r="NJW22" s="60"/>
      <c r="NJX22" s="60"/>
      <c r="NJY22" s="60"/>
      <c r="NJZ22" s="60"/>
      <c r="NKA22" s="60"/>
      <c r="NKB22" s="60"/>
      <c r="NKC22" s="60"/>
      <c r="NKD22" s="60"/>
      <c r="NKE22" s="60"/>
      <c r="NKF22" s="60"/>
      <c r="NKG22" s="60"/>
      <c r="NKH22" s="60"/>
      <c r="NKI22" s="60"/>
      <c r="NKJ22" s="60"/>
      <c r="NKK22" s="60"/>
      <c r="NKL22" s="60"/>
      <c r="NKM22" s="60"/>
      <c r="NKN22" s="60"/>
      <c r="NKO22" s="60"/>
      <c r="NKP22" s="60"/>
      <c r="NKQ22" s="60"/>
      <c r="NKR22" s="60"/>
      <c r="NKS22" s="60"/>
      <c r="NKT22" s="60"/>
      <c r="NKU22" s="60"/>
      <c r="NKV22" s="60"/>
      <c r="NKW22" s="60"/>
      <c r="NKX22" s="60"/>
      <c r="NKY22" s="60"/>
      <c r="NKZ22" s="60"/>
      <c r="NLA22" s="60"/>
      <c r="NLB22" s="60"/>
      <c r="NLC22" s="60"/>
      <c r="NLD22" s="60"/>
      <c r="NLE22" s="60"/>
      <c r="NLF22" s="60"/>
      <c r="NLG22" s="60"/>
      <c r="NLH22" s="60"/>
      <c r="NLI22" s="60"/>
      <c r="NLJ22" s="60"/>
      <c r="NLK22" s="60"/>
      <c r="NLL22" s="60"/>
      <c r="NLM22" s="60"/>
      <c r="NLN22" s="60"/>
      <c r="NLO22" s="60"/>
      <c r="NLP22" s="60"/>
      <c r="NLQ22" s="60"/>
      <c r="NLR22" s="60"/>
      <c r="NLS22" s="60"/>
      <c r="NLT22" s="60"/>
      <c r="NLU22" s="60"/>
      <c r="NLV22" s="60"/>
      <c r="NLW22" s="60"/>
      <c r="NLX22" s="60"/>
      <c r="NLY22" s="60"/>
      <c r="NLZ22" s="60"/>
      <c r="NMA22" s="60"/>
      <c r="NMB22" s="60"/>
      <c r="NMC22" s="60"/>
      <c r="NMD22" s="60"/>
      <c r="NME22" s="60"/>
      <c r="NMF22" s="60"/>
      <c r="NMG22" s="60"/>
      <c r="NMH22" s="60"/>
      <c r="NMI22" s="60"/>
      <c r="NMJ22" s="60"/>
      <c r="NMK22" s="60"/>
      <c r="NML22" s="60"/>
      <c r="NMM22" s="60"/>
      <c r="NMN22" s="60"/>
      <c r="NMO22" s="60"/>
      <c r="NMP22" s="60"/>
      <c r="NMQ22" s="60"/>
      <c r="NMR22" s="60"/>
      <c r="NMS22" s="60"/>
      <c r="NMT22" s="60"/>
      <c r="NMU22" s="60"/>
      <c r="NMV22" s="60"/>
      <c r="NMW22" s="60"/>
      <c r="NMX22" s="60"/>
      <c r="NMY22" s="60"/>
      <c r="NMZ22" s="60"/>
      <c r="NNA22" s="60"/>
      <c r="NNB22" s="60"/>
      <c r="NNC22" s="60"/>
      <c r="NND22" s="60"/>
      <c r="NNE22" s="60"/>
      <c r="NNF22" s="60"/>
      <c r="NNG22" s="60"/>
      <c r="NNH22" s="60"/>
      <c r="NNI22" s="60"/>
      <c r="NNJ22" s="60"/>
      <c r="NNK22" s="60"/>
      <c r="NNL22" s="60"/>
      <c r="NNM22" s="60"/>
      <c r="NNN22" s="60"/>
      <c r="NNO22" s="60"/>
      <c r="NNP22" s="60"/>
      <c r="NNQ22" s="60"/>
      <c r="NNR22" s="60"/>
      <c r="NNS22" s="60"/>
      <c r="NNT22" s="60"/>
      <c r="NNU22" s="60"/>
      <c r="NNV22" s="60"/>
      <c r="NNW22" s="60"/>
      <c r="NNX22" s="60"/>
      <c r="NNY22" s="60"/>
      <c r="NNZ22" s="60"/>
      <c r="NOA22" s="60"/>
      <c r="NOB22" s="60"/>
      <c r="NOC22" s="60"/>
      <c r="NOD22" s="60"/>
      <c r="NOE22" s="60"/>
      <c r="NOF22" s="60"/>
      <c r="NOG22" s="60"/>
      <c r="NOH22" s="60"/>
      <c r="NOI22" s="60"/>
      <c r="NOJ22" s="60"/>
      <c r="NOK22" s="60"/>
      <c r="NOL22" s="60"/>
      <c r="NOM22" s="60"/>
      <c r="NON22" s="60"/>
      <c r="NOO22" s="60"/>
      <c r="NOP22" s="60"/>
      <c r="NOQ22" s="60"/>
      <c r="NOR22" s="60"/>
      <c r="NOS22" s="60"/>
      <c r="NOT22" s="60"/>
      <c r="NOU22" s="60"/>
      <c r="NOV22" s="60"/>
      <c r="NOW22" s="60"/>
      <c r="NOX22" s="60"/>
      <c r="NOY22" s="60"/>
      <c r="NOZ22" s="60"/>
      <c r="NPA22" s="60"/>
      <c r="NPB22" s="60"/>
      <c r="NPC22" s="60"/>
      <c r="NPD22" s="60"/>
      <c r="NPE22" s="60"/>
      <c r="NPF22" s="60"/>
      <c r="NPG22" s="60"/>
      <c r="NPH22" s="60"/>
      <c r="NPI22" s="60"/>
      <c r="NPJ22" s="60"/>
      <c r="NPK22" s="60"/>
      <c r="NPL22" s="60"/>
      <c r="NPM22" s="60"/>
      <c r="NPN22" s="60"/>
      <c r="NPO22" s="60"/>
      <c r="NPP22" s="60"/>
      <c r="NPQ22" s="60"/>
      <c r="NPR22" s="60"/>
      <c r="NPS22" s="60"/>
      <c r="NPT22" s="60"/>
      <c r="NPU22" s="60"/>
      <c r="NPV22" s="60"/>
      <c r="NPW22" s="60"/>
      <c r="NPX22" s="60"/>
      <c r="NPY22" s="60"/>
      <c r="NPZ22" s="60"/>
      <c r="NQA22" s="60"/>
      <c r="NQB22" s="60"/>
      <c r="NQC22" s="60"/>
      <c r="NQD22" s="60"/>
      <c r="NQE22" s="60"/>
      <c r="NQF22" s="60"/>
      <c r="NQG22" s="60"/>
      <c r="NQH22" s="60"/>
      <c r="NQI22" s="60"/>
      <c r="NQJ22" s="60"/>
      <c r="NQK22" s="60"/>
      <c r="NQL22" s="60"/>
      <c r="NQM22" s="60"/>
      <c r="NQN22" s="60"/>
      <c r="NQO22" s="60"/>
      <c r="NQP22" s="60"/>
      <c r="NQQ22" s="60"/>
      <c r="NQR22" s="60"/>
      <c r="NQS22" s="60"/>
      <c r="NQT22" s="60"/>
      <c r="NQU22" s="60"/>
      <c r="NQV22" s="60"/>
      <c r="NQW22" s="60"/>
      <c r="NQX22" s="60"/>
      <c r="NQY22" s="60"/>
      <c r="NQZ22" s="60"/>
      <c r="NRA22" s="60"/>
      <c r="NRB22" s="60"/>
      <c r="NRC22" s="60"/>
      <c r="NRD22" s="60"/>
      <c r="NRE22" s="60"/>
      <c r="NRF22" s="60"/>
      <c r="NRG22" s="60"/>
      <c r="NRH22" s="60"/>
      <c r="NRI22" s="60"/>
      <c r="NRJ22" s="60"/>
      <c r="NRK22" s="60"/>
      <c r="NRL22" s="60"/>
      <c r="NRM22" s="60"/>
      <c r="NRN22" s="60"/>
      <c r="NRO22" s="60"/>
      <c r="NRP22" s="60"/>
      <c r="NRQ22" s="60"/>
      <c r="NRR22" s="60"/>
      <c r="NRS22" s="60"/>
      <c r="NRT22" s="60"/>
      <c r="NRU22" s="60"/>
      <c r="NRV22" s="60"/>
      <c r="NRW22" s="60"/>
      <c r="NRX22" s="60"/>
      <c r="NRY22" s="60"/>
      <c r="NRZ22" s="60"/>
      <c r="NSA22" s="60"/>
      <c r="NSB22" s="60"/>
      <c r="NSC22" s="60"/>
      <c r="NSD22" s="60"/>
      <c r="NSE22" s="60"/>
      <c r="NSF22" s="60"/>
      <c r="NSG22" s="60"/>
      <c r="NSH22" s="60"/>
      <c r="NSI22" s="60"/>
      <c r="NSJ22" s="60"/>
      <c r="NSK22" s="60"/>
      <c r="NSL22" s="60"/>
      <c r="NSM22" s="60"/>
      <c r="NSN22" s="60"/>
      <c r="NSO22" s="60"/>
      <c r="NSP22" s="60"/>
      <c r="NSQ22" s="60"/>
      <c r="NSR22" s="60"/>
      <c r="NSS22" s="60"/>
      <c r="NST22" s="60"/>
      <c r="NSU22" s="60"/>
      <c r="NSV22" s="60"/>
      <c r="NSW22" s="60"/>
      <c r="NSX22" s="60"/>
      <c r="NSY22" s="60"/>
      <c r="NSZ22" s="60"/>
      <c r="NTA22" s="60"/>
      <c r="NTB22" s="60"/>
      <c r="NTC22" s="60"/>
      <c r="NTD22" s="60"/>
      <c r="NTE22" s="60"/>
      <c r="NTF22" s="60"/>
      <c r="NTG22" s="60"/>
      <c r="NTH22" s="60"/>
      <c r="NTI22" s="60"/>
      <c r="NTJ22" s="60"/>
      <c r="NTK22" s="60"/>
      <c r="NTL22" s="60"/>
      <c r="NTM22" s="60"/>
      <c r="NTN22" s="60"/>
      <c r="NTO22" s="60"/>
      <c r="NTP22" s="60"/>
      <c r="NTQ22" s="60"/>
      <c r="NTR22" s="60"/>
      <c r="NTS22" s="60"/>
      <c r="NTT22" s="60"/>
      <c r="NTU22" s="60"/>
      <c r="NTV22" s="60"/>
      <c r="NTW22" s="60"/>
      <c r="NTX22" s="60"/>
      <c r="NTY22" s="60"/>
      <c r="NTZ22" s="60"/>
      <c r="NUA22" s="60"/>
      <c r="NUB22" s="60"/>
      <c r="NUC22" s="60"/>
      <c r="NUD22" s="60"/>
      <c r="NUE22" s="60"/>
      <c r="NUF22" s="60"/>
      <c r="NUG22" s="60"/>
      <c r="NUH22" s="60"/>
      <c r="NUI22" s="60"/>
      <c r="NUJ22" s="60"/>
      <c r="NUK22" s="60"/>
      <c r="NUL22" s="60"/>
      <c r="NUM22" s="60"/>
      <c r="NUN22" s="60"/>
      <c r="NUO22" s="60"/>
      <c r="NUP22" s="60"/>
      <c r="NUQ22" s="60"/>
      <c r="NUR22" s="60"/>
      <c r="NUS22" s="60"/>
      <c r="NUT22" s="60"/>
      <c r="NUU22" s="60"/>
      <c r="NUV22" s="60"/>
      <c r="NUW22" s="60"/>
      <c r="NUX22" s="60"/>
      <c r="NUY22" s="60"/>
      <c r="NUZ22" s="60"/>
      <c r="NVA22" s="60"/>
      <c r="NVB22" s="60"/>
      <c r="NVC22" s="60"/>
      <c r="NVD22" s="60"/>
      <c r="NVE22" s="60"/>
      <c r="NVF22" s="60"/>
      <c r="NVG22" s="60"/>
      <c r="NVH22" s="60"/>
      <c r="NVI22" s="60"/>
      <c r="NVJ22" s="60"/>
      <c r="NVK22" s="60"/>
      <c r="NVL22" s="60"/>
      <c r="NVM22" s="60"/>
      <c r="NVN22" s="60"/>
      <c r="NVO22" s="60"/>
      <c r="NVP22" s="60"/>
      <c r="NVQ22" s="60"/>
      <c r="NVR22" s="60"/>
      <c r="NVS22" s="60"/>
      <c r="NVT22" s="60"/>
      <c r="NVU22" s="60"/>
      <c r="NVV22" s="60"/>
      <c r="NVW22" s="60"/>
      <c r="NVX22" s="60"/>
      <c r="NVY22" s="60"/>
      <c r="NVZ22" s="60"/>
      <c r="NWA22" s="60"/>
      <c r="NWB22" s="60"/>
      <c r="NWC22" s="60"/>
      <c r="NWD22" s="60"/>
      <c r="NWE22" s="60"/>
      <c r="NWF22" s="60"/>
      <c r="NWG22" s="60"/>
      <c r="NWH22" s="60"/>
      <c r="NWI22" s="60"/>
      <c r="NWJ22" s="60"/>
      <c r="NWK22" s="60"/>
      <c r="NWL22" s="60"/>
      <c r="NWM22" s="60"/>
      <c r="NWN22" s="60"/>
      <c r="NWO22" s="60"/>
      <c r="NWP22" s="60"/>
      <c r="NWQ22" s="60"/>
      <c r="NWR22" s="60"/>
      <c r="NWS22" s="60"/>
      <c r="NWT22" s="60"/>
      <c r="NWU22" s="60"/>
      <c r="NWV22" s="60"/>
      <c r="NWW22" s="60"/>
      <c r="NWX22" s="60"/>
      <c r="NWY22" s="60"/>
      <c r="NWZ22" s="60"/>
      <c r="NXA22" s="60"/>
      <c r="NXB22" s="60"/>
      <c r="NXC22" s="60"/>
      <c r="NXD22" s="60"/>
      <c r="NXE22" s="60"/>
      <c r="NXF22" s="60"/>
      <c r="NXG22" s="60"/>
      <c r="NXH22" s="60"/>
      <c r="NXI22" s="60"/>
      <c r="NXJ22" s="60"/>
      <c r="NXK22" s="60"/>
      <c r="NXL22" s="60"/>
      <c r="NXM22" s="60"/>
      <c r="NXN22" s="60"/>
      <c r="NXO22" s="60"/>
      <c r="NXP22" s="60"/>
      <c r="NXQ22" s="60"/>
      <c r="NXR22" s="60"/>
      <c r="NXS22" s="60"/>
      <c r="NXT22" s="60"/>
      <c r="NXU22" s="60"/>
      <c r="NXV22" s="60"/>
      <c r="NXW22" s="60"/>
      <c r="NXX22" s="60"/>
      <c r="NXY22" s="60"/>
      <c r="NXZ22" s="60"/>
      <c r="NYA22" s="60"/>
      <c r="NYB22" s="60"/>
      <c r="NYC22" s="60"/>
      <c r="NYD22" s="60"/>
      <c r="NYE22" s="60"/>
      <c r="NYF22" s="60"/>
      <c r="NYG22" s="60"/>
      <c r="NYH22" s="60"/>
      <c r="NYI22" s="60"/>
      <c r="NYJ22" s="60"/>
      <c r="NYK22" s="60"/>
      <c r="NYL22" s="60"/>
      <c r="NYM22" s="60"/>
      <c r="NYN22" s="60"/>
      <c r="NYO22" s="60"/>
      <c r="NYP22" s="60"/>
      <c r="NYQ22" s="60"/>
      <c r="NYR22" s="60"/>
      <c r="NYS22" s="60"/>
      <c r="NYT22" s="60"/>
      <c r="NYU22" s="60"/>
      <c r="NYV22" s="60"/>
      <c r="NYW22" s="60"/>
      <c r="NYX22" s="60"/>
      <c r="NYY22" s="60"/>
      <c r="NYZ22" s="60"/>
      <c r="NZA22" s="60"/>
      <c r="NZB22" s="60"/>
      <c r="NZC22" s="60"/>
      <c r="NZD22" s="60"/>
      <c r="NZE22" s="60"/>
      <c r="NZF22" s="60"/>
      <c r="NZG22" s="60"/>
      <c r="NZH22" s="60"/>
      <c r="NZI22" s="60"/>
      <c r="NZJ22" s="60"/>
      <c r="NZK22" s="60"/>
      <c r="NZL22" s="60"/>
      <c r="NZM22" s="60"/>
      <c r="NZN22" s="60"/>
      <c r="NZO22" s="60"/>
      <c r="NZP22" s="60"/>
      <c r="NZQ22" s="60"/>
      <c r="NZR22" s="60"/>
      <c r="NZS22" s="60"/>
      <c r="NZT22" s="60"/>
      <c r="NZU22" s="60"/>
      <c r="NZV22" s="60"/>
      <c r="NZW22" s="60"/>
      <c r="NZX22" s="60"/>
      <c r="NZY22" s="60"/>
      <c r="NZZ22" s="60"/>
      <c r="OAA22" s="60"/>
      <c r="OAB22" s="60"/>
      <c r="OAC22" s="60"/>
      <c r="OAD22" s="60"/>
      <c r="OAE22" s="60"/>
      <c r="OAF22" s="60"/>
      <c r="OAG22" s="60"/>
      <c r="OAH22" s="60"/>
      <c r="OAI22" s="60"/>
      <c r="OAJ22" s="60"/>
      <c r="OAK22" s="60"/>
      <c r="OAL22" s="60"/>
      <c r="OAM22" s="60"/>
      <c r="OAN22" s="60"/>
      <c r="OAO22" s="60"/>
      <c r="OAP22" s="60"/>
      <c r="OAQ22" s="60"/>
      <c r="OAR22" s="60"/>
      <c r="OAS22" s="60"/>
      <c r="OAT22" s="60"/>
      <c r="OAU22" s="60"/>
      <c r="OAV22" s="60"/>
      <c r="OAW22" s="60"/>
      <c r="OAX22" s="60"/>
      <c r="OAY22" s="60"/>
      <c r="OAZ22" s="60"/>
      <c r="OBA22" s="60"/>
      <c r="OBB22" s="60"/>
      <c r="OBC22" s="60"/>
      <c r="OBD22" s="60"/>
      <c r="OBE22" s="60"/>
      <c r="OBF22" s="60"/>
      <c r="OBG22" s="60"/>
      <c r="OBH22" s="60"/>
      <c r="OBI22" s="60"/>
      <c r="OBJ22" s="60"/>
      <c r="OBK22" s="60"/>
      <c r="OBL22" s="60"/>
      <c r="OBM22" s="60"/>
      <c r="OBN22" s="60"/>
      <c r="OBO22" s="60"/>
      <c r="OBP22" s="60"/>
      <c r="OBQ22" s="60"/>
      <c r="OBR22" s="60"/>
      <c r="OBS22" s="60"/>
      <c r="OBT22" s="60"/>
      <c r="OBU22" s="60"/>
      <c r="OBV22" s="60"/>
      <c r="OBW22" s="60"/>
      <c r="OBX22" s="60"/>
      <c r="OBY22" s="60"/>
      <c r="OBZ22" s="60"/>
      <c r="OCA22" s="60"/>
      <c r="OCB22" s="60"/>
      <c r="OCC22" s="60"/>
      <c r="OCD22" s="60"/>
      <c r="OCE22" s="60"/>
      <c r="OCF22" s="60"/>
      <c r="OCG22" s="60"/>
      <c r="OCH22" s="60"/>
      <c r="OCI22" s="60"/>
      <c r="OCJ22" s="60"/>
      <c r="OCK22" s="60"/>
      <c r="OCL22" s="60"/>
      <c r="OCM22" s="60"/>
      <c r="OCN22" s="60"/>
      <c r="OCO22" s="60"/>
      <c r="OCP22" s="60"/>
      <c r="OCQ22" s="60"/>
      <c r="OCR22" s="60"/>
      <c r="OCS22" s="60"/>
      <c r="OCT22" s="60"/>
      <c r="OCU22" s="60"/>
      <c r="OCV22" s="60"/>
      <c r="OCW22" s="60"/>
      <c r="OCX22" s="60"/>
      <c r="OCY22" s="60"/>
      <c r="OCZ22" s="60"/>
      <c r="ODA22" s="60"/>
      <c r="ODB22" s="60"/>
      <c r="ODC22" s="60"/>
      <c r="ODD22" s="60"/>
      <c r="ODE22" s="60"/>
      <c r="ODF22" s="60"/>
      <c r="ODG22" s="60"/>
      <c r="ODH22" s="60"/>
      <c r="ODI22" s="60"/>
      <c r="ODJ22" s="60"/>
      <c r="ODK22" s="60"/>
      <c r="ODL22" s="60"/>
      <c r="ODM22" s="60"/>
      <c r="ODN22" s="60"/>
      <c r="ODO22" s="60"/>
      <c r="ODP22" s="60"/>
      <c r="ODQ22" s="60"/>
      <c r="ODR22" s="60"/>
      <c r="ODS22" s="60"/>
      <c r="ODT22" s="60"/>
      <c r="ODU22" s="60"/>
      <c r="ODV22" s="60"/>
      <c r="ODW22" s="60"/>
      <c r="ODX22" s="60"/>
      <c r="ODY22" s="60"/>
      <c r="ODZ22" s="60"/>
      <c r="OEA22" s="60"/>
      <c r="OEB22" s="60"/>
      <c r="OEC22" s="60"/>
      <c r="OED22" s="60"/>
      <c r="OEE22" s="60"/>
      <c r="OEF22" s="60"/>
      <c r="OEG22" s="60"/>
      <c r="OEH22" s="60"/>
      <c r="OEI22" s="60"/>
      <c r="OEJ22" s="60"/>
      <c r="OEK22" s="60"/>
      <c r="OEL22" s="60"/>
      <c r="OEM22" s="60"/>
      <c r="OEN22" s="60"/>
      <c r="OEO22" s="60"/>
      <c r="OEP22" s="60"/>
      <c r="OEQ22" s="60"/>
      <c r="OER22" s="60"/>
      <c r="OES22" s="60"/>
      <c r="OET22" s="60"/>
      <c r="OEU22" s="60"/>
      <c r="OEV22" s="60"/>
      <c r="OEW22" s="60"/>
      <c r="OEX22" s="60"/>
      <c r="OEY22" s="60"/>
      <c r="OEZ22" s="60"/>
      <c r="OFA22" s="60"/>
      <c r="OFB22" s="60"/>
      <c r="OFC22" s="60"/>
      <c r="OFD22" s="60"/>
      <c r="OFE22" s="60"/>
      <c r="OFF22" s="60"/>
      <c r="OFG22" s="60"/>
      <c r="OFH22" s="60"/>
      <c r="OFI22" s="60"/>
      <c r="OFJ22" s="60"/>
      <c r="OFK22" s="60"/>
      <c r="OFL22" s="60"/>
      <c r="OFM22" s="60"/>
      <c r="OFN22" s="60"/>
      <c r="OFO22" s="60"/>
      <c r="OFP22" s="60"/>
      <c r="OFQ22" s="60"/>
      <c r="OFR22" s="60"/>
      <c r="OFS22" s="60"/>
      <c r="OFT22" s="60"/>
      <c r="OFU22" s="60"/>
      <c r="OFV22" s="60"/>
      <c r="OFW22" s="60"/>
      <c r="OFX22" s="60"/>
      <c r="OFY22" s="60"/>
      <c r="OFZ22" s="60"/>
      <c r="OGA22" s="60"/>
      <c r="OGB22" s="60"/>
      <c r="OGC22" s="60"/>
      <c r="OGD22" s="60"/>
      <c r="OGE22" s="60"/>
      <c r="OGF22" s="60"/>
      <c r="OGG22" s="60"/>
      <c r="OGH22" s="60"/>
      <c r="OGI22" s="60"/>
      <c r="OGJ22" s="60"/>
      <c r="OGK22" s="60"/>
      <c r="OGL22" s="60"/>
      <c r="OGM22" s="60"/>
      <c r="OGN22" s="60"/>
      <c r="OGO22" s="60"/>
      <c r="OGP22" s="60"/>
      <c r="OGQ22" s="60"/>
      <c r="OGR22" s="60"/>
      <c r="OGS22" s="60"/>
      <c r="OGT22" s="60"/>
      <c r="OGU22" s="60"/>
      <c r="OGV22" s="60"/>
      <c r="OGW22" s="60"/>
      <c r="OGX22" s="60"/>
      <c r="OGY22" s="60"/>
      <c r="OGZ22" s="60"/>
      <c r="OHA22" s="60"/>
      <c r="OHB22" s="60"/>
      <c r="OHC22" s="60"/>
      <c r="OHD22" s="60"/>
      <c r="OHE22" s="60"/>
      <c r="OHF22" s="60"/>
      <c r="OHG22" s="60"/>
      <c r="OHH22" s="60"/>
      <c r="OHI22" s="60"/>
      <c r="OHJ22" s="60"/>
      <c r="OHK22" s="60"/>
      <c r="OHL22" s="60"/>
      <c r="OHM22" s="60"/>
      <c r="OHN22" s="60"/>
      <c r="OHO22" s="60"/>
      <c r="OHP22" s="60"/>
      <c r="OHQ22" s="60"/>
      <c r="OHR22" s="60"/>
      <c r="OHS22" s="60"/>
      <c r="OHT22" s="60"/>
      <c r="OHU22" s="60"/>
      <c r="OHV22" s="60"/>
      <c r="OHW22" s="60"/>
      <c r="OHX22" s="60"/>
      <c r="OHY22" s="60"/>
      <c r="OHZ22" s="60"/>
      <c r="OIA22" s="60"/>
      <c r="OIB22" s="60"/>
      <c r="OIC22" s="60"/>
      <c r="OID22" s="60"/>
      <c r="OIE22" s="60"/>
      <c r="OIF22" s="60"/>
      <c r="OIG22" s="60"/>
      <c r="OIH22" s="60"/>
      <c r="OII22" s="60"/>
      <c r="OIJ22" s="60"/>
      <c r="OIK22" s="60"/>
      <c r="OIL22" s="60"/>
      <c r="OIM22" s="60"/>
      <c r="OIN22" s="60"/>
      <c r="OIO22" s="60"/>
      <c r="OIP22" s="60"/>
      <c r="OIQ22" s="60"/>
      <c r="OIR22" s="60"/>
      <c r="OIS22" s="60"/>
      <c r="OIT22" s="60"/>
      <c r="OIU22" s="60"/>
      <c r="OIV22" s="60"/>
      <c r="OIW22" s="60"/>
      <c r="OIX22" s="60"/>
      <c r="OIY22" s="60"/>
      <c r="OIZ22" s="60"/>
      <c r="OJA22" s="60"/>
      <c r="OJB22" s="60"/>
      <c r="OJC22" s="60"/>
      <c r="OJD22" s="60"/>
      <c r="OJE22" s="60"/>
      <c r="OJF22" s="60"/>
      <c r="OJG22" s="60"/>
      <c r="OJH22" s="60"/>
      <c r="OJI22" s="60"/>
      <c r="OJJ22" s="60"/>
      <c r="OJK22" s="60"/>
      <c r="OJL22" s="60"/>
      <c r="OJM22" s="60"/>
      <c r="OJN22" s="60"/>
      <c r="OJO22" s="60"/>
      <c r="OJP22" s="60"/>
      <c r="OJQ22" s="60"/>
      <c r="OJR22" s="60"/>
      <c r="OJS22" s="60"/>
      <c r="OJT22" s="60"/>
      <c r="OJU22" s="60"/>
      <c r="OJV22" s="60"/>
      <c r="OJW22" s="60"/>
      <c r="OJX22" s="60"/>
      <c r="OJY22" s="60"/>
      <c r="OJZ22" s="60"/>
      <c r="OKA22" s="60"/>
      <c r="OKB22" s="60"/>
      <c r="OKC22" s="60"/>
      <c r="OKD22" s="60"/>
      <c r="OKE22" s="60"/>
      <c r="OKF22" s="60"/>
      <c r="OKG22" s="60"/>
      <c r="OKH22" s="60"/>
      <c r="OKI22" s="60"/>
      <c r="OKJ22" s="60"/>
      <c r="OKK22" s="60"/>
      <c r="OKL22" s="60"/>
      <c r="OKM22" s="60"/>
      <c r="OKN22" s="60"/>
      <c r="OKO22" s="60"/>
      <c r="OKP22" s="60"/>
      <c r="OKQ22" s="60"/>
      <c r="OKR22" s="60"/>
      <c r="OKS22" s="60"/>
      <c r="OKT22" s="60"/>
      <c r="OKU22" s="60"/>
      <c r="OKV22" s="60"/>
      <c r="OKW22" s="60"/>
      <c r="OKX22" s="60"/>
      <c r="OKY22" s="60"/>
      <c r="OKZ22" s="60"/>
      <c r="OLA22" s="60"/>
      <c r="OLB22" s="60"/>
      <c r="OLC22" s="60"/>
      <c r="OLD22" s="60"/>
      <c r="OLE22" s="60"/>
      <c r="OLF22" s="60"/>
      <c r="OLG22" s="60"/>
      <c r="OLH22" s="60"/>
      <c r="OLI22" s="60"/>
      <c r="OLJ22" s="60"/>
      <c r="OLK22" s="60"/>
      <c r="OLL22" s="60"/>
      <c r="OLM22" s="60"/>
      <c r="OLN22" s="60"/>
      <c r="OLO22" s="60"/>
      <c r="OLP22" s="60"/>
      <c r="OLQ22" s="60"/>
      <c r="OLR22" s="60"/>
      <c r="OLS22" s="60"/>
      <c r="OLT22" s="60"/>
      <c r="OLU22" s="60"/>
      <c r="OLV22" s="60"/>
      <c r="OLW22" s="60"/>
      <c r="OLX22" s="60"/>
      <c r="OLY22" s="60"/>
      <c r="OLZ22" s="60"/>
      <c r="OMA22" s="60"/>
      <c r="OMB22" s="60"/>
      <c r="OMC22" s="60"/>
      <c r="OMD22" s="60"/>
      <c r="OME22" s="60"/>
      <c r="OMF22" s="60"/>
      <c r="OMG22" s="60"/>
      <c r="OMH22" s="60"/>
      <c r="OMI22" s="60"/>
      <c r="OMJ22" s="60"/>
      <c r="OMK22" s="60"/>
      <c r="OML22" s="60"/>
      <c r="OMM22" s="60"/>
      <c r="OMN22" s="60"/>
      <c r="OMO22" s="60"/>
      <c r="OMP22" s="60"/>
      <c r="OMQ22" s="60"/>
      <c r="OMR22" s="60"/>
      <c r="OMS22" s="60"/>
      <c r="OMT22" s="60"/>
      <c r="OMU22" s="60"/>
      <c r="OMV22" s="60"/>
      <c r="OMW22" s="60"/>
      <c r="OMX22" s="60"/>
      <c r="OMY22" s="60"/>
      <c r="OMZ22" s="60"/>
      <c r="ONA22" s="60"/>
      <c r="ONB22" s="60"/>
      <c r="ONC22" s="60"/>
      <c r="OND22" s="60"/>
      <c r="ONE22" s="60"/>
      <c r="ONF22" s="60"/>
      <c r="ONG22" s="60"/>
      <c r="ONH22" s="60"/>
      <c r="ONI22" s="60"/>
      <c r="ONJ22" s="60"/>
      <c r="ONK22" s="60"/>
      <c r="ONL22" s="60"/>
      <c r="ONM22" s="60"/>
      <c r="ONN22" s="60"/>
      <c r="ONO22" s="60"/>
      <c r="ONP22" s="60"/>
      <c r="ONQ22" s="60"/>
      <c r="ONR22" s="60"/>
      <c r="ONS22" s="60"/>
      <c r="ONT22" s="60"/>
      <c r="ONU22" s="60"/>
      <c r="ONV22" s="60"/>
      <c r="ONW22" s="60"/>
      <c r="ONX22" s="60"/>
      <c r="ONY22" s="60"/>
      <c r="ONZ22" s="60"/>
      <c r="OOA22" s="60"/>
      <c r="OOB22" s="60"/>
      <c r="OOC22" s="60"/>
      <c r="OOD22" s="60"/>
      <c r="OOE22" s="60"/>
      <c r="OOF22" s="60"/>
      <c r="OOG22" s="60"/>
      <c r="OOH22" s="60"/>
      <c r="OOI22" s="60"/>
      <c r="OOJ22" s="60"/>
      <c r="OOK22" s="60"/>
      <c r="OOL22" s="60"/>
      <c r="OOM22" s="60"/>
      <c r="OON22" s="60"/>
      <c r="OOO22" s="60"/>
      <c r="OOP22" s="60"/>
      <c r="OOQ22" s="60"/>
      <c r="OOR22" s="60"/>
      <c r="OOS22" s="60"/>
      <c r="OOT22" s="60"/>
      <c r="OOU22" s="60"/>
      <c r="OOV22" s="60"/>
      <c r="OOW22" s="60"/>
      <c r="OOX22" s="60"/>
      <c r="OOY22" s="60"/>
      <c r="OOZ22" s="60"/>
      <c r="OPA22" s="60"/>
      <c r="OPB22" s="60"/>
      <c r="OPC22" s="60"/>
      <c r="OPD22" s="60"/>
      <c r="OPE22" s="60"/>
      <c r="OPF22" s="60"/>
      <c r="OPG22" s="60"/>
      <c r="OPH22" s="60"/>
      <c r="OPI22" s="60"/>
      <c r="OPJ22" s="60"/>
      <c r="OPK22" s="60"/>
      <c r="OPL22" s="60"/>
      <c r="OPM22" s="60"/>
      <c r="OPN22" s="60"/>
      <c r="OPO22" s="60"/>
      <c r="OPP22" s="60"/>
      <c r="OPQ22" s="60"/>
      <c r="OPR22" s="60"/>
      <c r="OPS22" s="60"/>
      <c r="OPT22" s="60"/>
      <c r="OPU22" s="60"/>
      <c r="OPV22" s="60"/>
      <c r="OPW22" s="60"/>
      <c r="OPX22" s="60"/>
      <c r="OPY22" s="60"/>
      <c r="OPZ22" s="60"/>
      <c r="OQA22" s="60"/>
      <c r="OQB22" s="60"/>
      <c r="OQC22" s="60"/>
      <c r="OQD22" s="60"/>
      <c r="OQE22" s="60"/>
      <c r="OQF22" s="60"/>
      <c r="OQG22" s="60"/>
      <c r="OQH22" s="60"/>
      <c r="OQI22" s="60"/>
      <c r="OQJ22" s="60"/>
      <c r="OQK22" s="60"/>
      <c r="OQL22" s="60"/>
      <c r="OQM22" s="60"/>
      <c r="OQN22" s="60"/>
      <c r="OQO22" s="60"/>
      <c r="OQP22" s="60"/>
      <c r="OQQ22" s="60"/>
      <c r="OQR22" s="60"/>
      <c r="OQS22" s="60"/>
      <c r="OQT22" s="60"/>
      <c r="OQU22" s="60"/>
      <c r="OQV22" s="60"/>
      <c r="OQW22" s="60"/>
      <c r="OQX22" s="60"/>
      <c r="OQY22" s="60"/>
      <c r="OQZ22" s="60"/>
      <c r="ORA22" s="60"/>
      <c r="ORB22" s="60"/>
      <c r="ORC22" s="60"/>
      <c r="ORD22" s="60"/>
      <c r="ORE22" s="60"/>
      <c r="ORF22" s="60"/>
      <c r="ORG22" s="60"/>
      <c r="ORH22" s="60"/>
      <c r="ORI22" s="60"/>
      <c r="ORJ22" s="60"/>
      <c r="ORK22" s="60"/>
      <c r="ORL22" s="60"/>
      <c r="ORM22" s="60"/>
      <c r="ORN22" s="60"/>
      <c r="ORO22" s="60"/>
      <c r="ORP22" s="60"/>
      <c r="ORQ22" s="60"/>
      <c r="ORR22" s="60"/>
      <c r="ORS22" s="60"/>
      <c r="ORT22" s="60"/>
      <c r="ORU22" s="60"/>
      <c r="ORV22" s="60"/>
      <c r="ORW22" s="60"/>
      <c r="ORX22" s="60"/>
      <c r="ORY22" s="60"/>
      <c r="ORZ22" s="60"/>
      <c r="OSA22" s="60"/>
      <c r="OSB22" s="60"/>
      <c r="OSC22" s="60"/>
      <c r="OSD22" s="60"/>
      <c r="OSE22" s="60"/>
      <c r="OSF22" s="60"/>
      <c r="OSG22" s="60"/>
      <c r="OSH22" s="60"/>
      <c r="OSI22" s="60"/>
      <c r="OSJ22" s="60"/>
      <c r="OSK22" s="60"/>
      <c r="OSL22" s="60"/>
      <c r="OSM22" s="60"/>
      <c r="OSN22" s="60"/>
      <c r="OSO22" s="60"/>
      <c r="OSP22" s="60"/>
      <c r="OSQ22" s="60"/>
      <c r="OSR22" s="60"/>
      <c r="OSS22" s="60"/>
      <c r="OST22" s="60"/>
      <c r="OSU22" s="60"/>
      <c r="OSV22" s="60"/>
      <c r="OSW22" s="60"/>
      <c r="OSX22" s="60"/>
      <c r="OSY22" s="60"/>
      <c r="OSZ22" s="60"/>
      <c r="OTA22" s="60"/>
      <c r="OTB22" s="60"/>
      <c r="OTC22" s="60"/>
      <c r="OTD22" s="60"/>
      <c r="OTE22" s="60"/>
      <c r="OTF22" s="60"/>
      <c r="OTG22" s="60"/>
      <c r="OTH22" s="60"/>
      <c r="OTI22" s="60"/>
      <c r="OTJ22" s="60"/>
      <c r="OTK22" s="60"/>
      <c r="OTL22" s="60"/>
      <c r="OTM22" s="60"/>
      <c r="OTN22" s="60"/>
      <c r="OTO22" s="60"/>
      <c r="OTP22" s="60"/>
      <c r="OTQ22" s="60"/>
      <c r="OTR22" s="60"/>
      <c r="OTS22" s="60"/>
      <c r="OTT22" s="60"/>
      <c r="OTU22" s="60"/>
      <c r="OTV22" s="60"/>
      <c r="OTW22" s="60"/>
      <c r="OTX22" s="60"/>
      <c r="OTY22" s="60"/>
      <c r="OTZ22" s="60"/>
      <c r="OUA22" s="60"/>
      <c r="OUB22" s="60"/>
      <c r="OUC22" s="60"/>
      <c r="OUD22" s="60"/>
      <c r="OUE22" s="60"/>
      <c r="OUF22" s="60"/>
      <c r="OUG22" s="60"/>
      <c r="OUH22" s="60"/>
      <c r="OUI22" s="60"/>
      <c r="OUJ22" s="60"/>
      <c r="OUK22" s="60"/>
      <c r="OUL22" s="60"/>
      <c r="OUM22" s="60"/>
      <c r="OUN22" s="60"/>
      <c r="OUO22" s="60"/>
      <c r="OUP22" s="60"/>
      <c r="OUQ22" s="60"/>
      <c r="OUR22" s="60"/>
      <c r="OUS22" s="60"/>
      <c r="OUT22" s="60"/>
      <c r="OUU22" s="60"/>
      <c r="OUV22" s="60"/>
      <c r="OUW22" s="60"/>
      <c r="OUX22" s="60"/>
      <c r="OUY22" s="60"/>
      <c r="OUZ22" s="60"/>
      <c r="OVA22" s="60"/>
      <c r="OVB22" s="60"/>
      <c r="OVC22" s="60"/>
      <c r="OVD22" s="60"/>
      <c r="OVE22" s="60"/>
      <c r="OVF22" s="60"/>
      <c r="OVG22" s="60"/>
      <c r="OVH22" s="60"/>
      <c r="OVI22" s="60"/>
      <c r="OVJ22" s="60"/>
      <c r="OVK22" s="60"/>
      <c r="OVL22" s="60"/>
      <c r="OVM22" s="60"/>
      <c r="OVN22" s="60"/>
      <c r="OVO22" s="60"/>
      <c r="OVP22" s="60"/>
      <c r="OVQ22" s="60"/>
      <c r="OVR22" s="60"/>
      <c r="OVS22" s="60"/>
      <c r="OVT22" s="60"/>
      <c r="OVU22" s="60"/>
      <c r="OVV22" s="60"/>
      <c r="OVW22" s="60"/>
      <c r="OVX22" s="60"/>
      <c r="OVY22" s="60"/>
      <c r="OVZ22" s="60"/>
      <c r="OWA22" s="60"/>
      <c r="OWB22" s="60"/>
      <c r="OWC22" s="60"/>
      <c r="OWD22" s="60"/>
      <c r="OWE22" s="60"/>
      <c r="OWF22" s="60"/>
      <c r="OWG22" s="60"/>
      <c r="OWH22" s="60"/>
      <c r="OWI22" s="60"/>
      <c r="OWJ22" s="60"/>
      <c r="OWK22" s="60"/>
      <c r="OWL22" s="60"/>
      <c r="OWM22" s="60"/>
      <c r="OWN22" s="60"/>
      <c r="OWO22" s="60"/>
      <c r="OWP22" s="60"/>
      <c r="OWQ22" s="60"/>
      <c r="OWR22" s="60"/>
      <c r="OWS22" s="60"/>
      <c r="OWT22" s="60"/>
      <c r="OWU22" s="60"/>
      <c r="OWV22" s="60"/>
      <c r="OWW22" s="60"/>
      <c r="OWX22" s="60"/>
      <c r="OWY22" s="60"/>
      <c r="OWZ22" s="60"/>
      <c r="OXA22" s="60"/>
      <c r="OXB22" s="60"/>
      <c r="OXC22" s="60"/>
      <c r="OXD22" s="60"/>
      <c r="OXE22" s="60"/>
      <c r="OXF22" s="60"/>
      <c r="OXG22" s="60"/>
      <c r="OXH22" s="60"/>
      <c r="OXI22" s="60"/>
      <c r="OXJ22" s="60"/>
      <c r="OXK22" s="60"/>
      <c r="OXL22" s="60"/>
      <c r="OXM22" s="60"/>
      <c r="OXN22" s="60"/>
      <c r="OXO22" s="60"/>
      <c r="OXP22" s="60"/>
      <c r="OXQ22" s="60"/>
      <c r="OXR22" s="60"/>
      <c r="OXS22" s="60"/>
      <c r="OXT22" s="60"/>
      <c r="OXU22" s="60"/>
      <c r="OXV22" s="60"/>
      <c r="OXW22" s="60"/>
      <c r="OXX22" s="60"/>
      <c r="OXY22" s="60"/>
      <c r="OXZ22" s="60"/>
      <c r="OYA22" s="60"/>
      <c r="OYB22" s="60"/>
      <c r="OYC22" s="60"/>
      <c r="OYD22" s="60"/>
      <c r="OYE22" s="60"/>
      <c r="OYF22" s="60"/>
      <c r="OYG22" s="60"/>
      <c r="OYH22" s="60"/>
      <c r="OYI22" s="60"/>
      <c r="OYJ22" s="60"/>
      <c r="OYK22" s="60"/>
      <c r="OYL22" s="60"/>
      <c r="OYM22" s="60"/>
      <c r="OYN22" s="60"/>
      <c r="OYO22" s="60"/>
      <c r="OYP22" s="60"/>
      <c r="OYQ22" s="60"/>
      <c r="OYR22" s="60"/>
      <c r="OYS22" s="60"/>
      <c r="OYT22" s="60"/>
      <c r="OYU22" s="60"/>
      <c r="OYV22" s="60"/>
      <c r="OYW22" s="60"/>
      <c r="OYX22" s="60"/>
      <c r="OYY22" s="60"/>
      <c r="OYZ22" s="60"/>
      <c r="OZA22" s="60"/>
      <c r="OZB22" s="60"/>
      <c r="OZC22" s="60"/>
      <c r="OZD22" s="60"/>
      <c r="OZE22" s="60"/>
      <c r="OZF22" s="60"/>
      <c r="OZG22" s="60"/>
      <c r="OZH22" s="60"/>
      <c r="OZI22" s="60"/>
      <c r="OZJ22" s="60"/>
      <c r="OZK22" s="60"/>
      <c r="OZL22" s="60"/>
      <c r="OZM22" s="60"/>
      <c r="OZN22" s="60"/>
      <c r="OZO22" s="60"/>
      <c r="OZP22" s="60"/>
      <c r="OZQ22" s="60"/>
      <c r="OZR22" s="60"/>
      <c r="OZS22" s="60"/>
      <c r="OZT22" s="60"/>
      <c r="OZU22" s="60"/>
      <c r="OZV22" s="60"/>
      <c r="OZW22" s="60"/>
      <c r="OZX22" s="60"/>
      <c r="OZY22" s="60"/>
      <c r="OZZ22" s="60"/>
      <c r="PAA22" s="60"/>
      <c r="PAB22" s="60"/>
      <c r="PAC22" s="60"/>
      <c r="PAD22" s="60"/>
      <c r="PAE22" s="60"/>
      <c r="PAF22" s="60"/>
      <c r="PAG22" s="60"/>
      <c r="PAH22" s="60"/>
      <c r="PAI22" s="60"/>
      <c r="PAJ22" s="60"/>
      <c r="PAK22" s="60"/>
      <c r="PAL22" s="60"/>
      <c r="PAM22" s="60"/>
      <c r="PAN22" s="60"/>
      <c r="PAO22" s="60"/>
      <c r="PAP22" s="60"/>
      <c r="PAQ22" s="60"/>
      <c r="PAR22" s="60"/>
      <c r="PAS22" s="60"/>
      <c r="PAT22" s="60"/>
      <c r="PAU22" s="60"/>
      <c r="PAV22" s="60"/>
      <c r="PAW22" s="60"/>
      <c r="PAX22" s="60"/>
      <c r="PAY22" s="60"/>
      <c r="PAZ22" s="60"/>
      <c r="PBA22" s="60"/>
      <c r="PBB22" s="60"/>
      <c r="PBC22" s="60"/>
      <c r="PBD22" s="60"/>
      <c r="PBE22" s="60"/>
      <c r="PBF22" s="60"/>
      <c r="PBG22" s="60"/>
      <c r="PBH22" s="60"/>
      <c r="PBI22" s="60"/>
      <c r="PBJ22" s="60"/>
      <c r="PBK22" s="60"/>
      <c r="PBL22" s="60"/>
      <c r="PBM22" s="60"/>
      <c r="PBN22" s="60"/>
      <c r="PBO22" s="60"/>
      <c r="PBP22" s="60"/>
      <c r="PBQ22" s="60"/>
      <c r="PBR22" s="60"/>
      <c r="PBS22" s="60"/>
      <c r="PBT22" s="60"/>
      <c r="PBU22" s="60"/>
      <c r="PBV22" s="60"/>
      <c r="PBW22" s="60"/>
      <c r="PBX22" s="60"/>
      <c r="PBY22" s="60"/>
      <c r="PBZ22" s="60"/>
      <c r="PCA22" s="60"/>
      <c r="PCB22" s="60"/>
      <c r="PCC22" s="60"/>
      <c r="PCD22" s="60"/>
      <c r="PCE22" s="60"/>
      <c r="PCF22" s="60"/>
      <c r="PCG22" s="60"/>
      <c r="PCH22" s="60"/>
      <c r="PCI22" s="60"/>
      <c r="PCJ22" s="60"/>
      <c r="PCK22" s="60"/>
      <c r="PCL22" s="60"/>
      <c r="PCM22" s="60"/>
      <c r="PCN22" s="60"/>
      <c r="PCO22" s="60"/>
      <c r="PCP22" s="60"/>
      <c r="PCQ22" s="60"/>
      <c r="PCR22" s="60"/>
      <c r="PCS22" s="60"/>
      <c r="PCT22" s="60"/>
      <c r="PCU22" s="60"/>
      <c r="PCV22" s="60"/>
      <c r="PCW22" s="60"/>
      <c r="PCX22" s="60"/>
      <c r="PCY22" s="60"/>
      <c r="PCZ22" s="60"/>
      <c r="PDA22" s="60"/>
      <c r="PDB22" s="60"/>
      <c r="PDC22" s="60"/>
      <c r="PDD22" s="60"/>
      <c r="PDE22" s="60"/>
      <c r="PDF22" s="60"/>
      <c r="PDG22" s="60"/>
      <c r="PDH22" s="60"/>
      <c r="PDI22" s="60"/>
      <c r="PDJ22" s="60"/>
      <c r="PDK22" s="60"/>
      <c r="PDL22" s="60"/>
      <c r="PDM22" s="60"/>
      <c r="PDN22" s="60"/>
      <c r="PDO22" s="60"/>
      <c r="PDP22" s="60"/>
      <c r="PDQ22" s="60"/>
      <c r="PDR22" s="60"/>
      <c r="PDS22" s="60"/>
      <c r="PDT22" s="60"/>
      <c r="PDU22" s="60"/>
      <c r="PDV22" s="60"/>
      <c r="PDW22" s="60"/>
      <c r="PDX22" s="60"/>
      <c r="PDY22" s="60"/>
      <c r="PDZ22" s="60"/>
      <c r="PEA22" s="60"/>
      <c r="PEB22" s="60"/>
      <c r="PEC22" s="60"/>
      <c r="PED22" s="60"/>
      <c r="PEE22" s="60"/>
      <c r="PEF22" s="60"/>
      <c r="PEG22" s="60"/>
      <c r="PEH22" s="60"/>
      <c r="PEI22" s="60"/>
      <c r="PEJ22" s="60"/>
      <c r="PEK22" s="60"/>
      <c r="PEL22" s="60"/>
      <c r="PEM22" s="60"/>
      <c r="PEN22" s="60"/>
      <c r="PEO22" s="60"/>
      <c r="PEP22" s="60"/>
      <c r="PEQ22" s="60"/>
      <c r="PER22" s="60"/>
      <c r="PES22" s="60"/>
      <c r="PET22" s="60"/>
      <c r="PEU22" s="60"/>
      <c r="PEV22" s="60"/>
      <c r="PEW22" s="60"/>
      <c r="PEX22" s="60"/>
      <c r="PEY22" s="60"/>
      <c r="PEZ22" s="60"/>
      <c r="PFA22" s="60"/>
      <c r="PFB22" s="60"/>
      <c r="PFC22" s="60"/>
      <c r="PFD22" s="60"/>
      <c r="PFE22" s="60"/>
      <c r="PFF22" s="60"/>
      <c r="PFG22" s="60"/>
      <c r="PFH22" s="60"/>
      <c r="PFI22" s="60"/>
      <c r="PFJ22" s="60"/>
      <c r="PFK22" s="60"/>
      <c r="PFL22" s="60"/>
      <c r="PFM22" s="60"/>
      <c r="PFN22" s="60"/>
      <c r="PFO22" s="60"/>
      <c r="PFP22" s="60"/>
      <c r="PFQ22" s="60"/>
      <c r="PFR22" s="60"/>
      <c r="PFS22" s="60"/>
      <c r="PFT22" s="60"/>
      <c r="PFU22" s="60"/>
      <c r="PFV22" s="60"/>
      <c r="PFW22" s="60"/>
      <c r="PFX22" s="60"/>
      <c r="PFY22" s="60"/>
      <c r="PFZ22" s="60"/>
      <c r="PGA22" s="60"/>
      <c r="PGB22" s="60"/>
      <c r="PGC22" s="60"/>
      <c r="PGD22" s="60"/>
      <c r="PGE22" s="60"/>
      <c r="PGF22" s="60"/>
      <c r="PGG22" s="60"/>
      <c r="PGH22" s="60"/>
      <c r="PGI22" s="60"/>
      <c r="PGJ22" s="60"/>
      <c r="PGK22" s="60"/>
      <c r="PGL22" s="60"/>
      <c r="PGM22" s="60"/>
      <c r="PGN22" s="60"/>
      <c r="PGO22" s="60"/>
      <c r="PGP22" s="60"/>
      <c r="PGQ22" s="60"/>
      <c r="PGR22" s="60"/>
      <c r="PGS22" s="60"/>
      <c r="PGT22" s="60"/>
      <c r="PGU22" s="60"/>
      <c r="PGV22" s="60"/>
      <c r="PGW22" s="60"/>
      <c r="PGX22" s="60"/>
      <c r="PGY22" s="60"/>
      <c r="PGZ22" s="60"/>
      <c r="PHA22" s="60"/>
      <c r="PHB22" s="60"/>
      <c r="PHC22" s="60"/>
      <c r="PHD22" s="60"/>
      <c r="PHE22" s="60"/>
      <c r="PHF22" s="60"/>
      <c r="PHG22" s="60"/>
      <c r="PHH22" s="60"/>
      <c r="PHI22" s="60"/>
      <c r="PHJ22" s="60"/>
      <c r="PHK22" s="60"/>
      <c r="PHL22" s="60"/>
      <c r="PHM22" s="60"/>
      <c r="PHN22" s="60"/>
      <c r="PHO22" s="60"/>
      <c r="PHP22" s="60"/>
      <c r="PHQ22" s="60"/>
      <c r="PHR22" s="60"/>
      <c r="PHS22" s="60"/>
      <c r="PHT22" s="60"/>
      <c r="PHU22" s="60"/>
      <c r="PHV22" s="60"/>
      <c r="PHW22" s="60"/>
      <c r="PHX22" s="60"/>
      <c r="PHY22" s="60"/>
      <c r="PHZ22" s="60"/>
      <c r="PIA22" s="60"/>
      <c r="PIB22" s="60"/>
      <c r="PIC22" s="60"/>
      <c r="PID22" s="60"/>
      <c r="PIE22" s="60"/>
      <c r="PIF22" s="60"/>
      <c r="PIG22" s="60"/>
      <c r="PIH22" s="60"/>
      <c r="PII22" s="60"/>
      <c r="PIJ22" s="60"/>
      <c r="PIK22" s="60"/>
      <c r="PIL22" s="60"/>
      <c r="PIM22" s="60"/>
      <c r="PIN22" s="60"/>
      <c r="PIO22" s="60"/>
      <c r="PIP22" s="60"/>
      <c r="PIQ22" s="60"/>
      <c r="PIR22" s="60"/>
      <c r="PIS22" s="60"/>
      <c r="PIT22" s="60"/>
      <c r="PIU22" s="60"/>
      <c r="PIV22" s="60"/>
      <c r="PIW22" s="60"/>
      <c r="PIX22" s="60"/>
      <c r="PIY22" s="60"/>
      <c r="PIZ22" s="60"/>
      <c r="PJA22" s="60"/>
      <c r="PJB22" s="60"/>
      <c r="PJC22" s="60"/>
      <c r="PJD22" s="60"/>
      <c r="PJE22" s="60"/>
      <c r="PJF22" s="60"/>
      <c r="PJG22" s="60"/>
      <c r="PJH22" s="60"/>
      <c r="PJI22" s="60"/>
      <c r="PJJ22" s="60"/>
      <c r="PJK22" s="60"/>
      <c r="PJL22" s="60"/>
      <c r="PJM22" s="60"/>
      <c r="PJN22" s="60"/>
      <c r="PJO22" s="60"/>
      <c r="PJP22" s="60"/>
      <c r="PJQ22" s="60"/>
      <c r="PJR22" s="60"/>
      <c r="PJS22" s="60"/>
      <c r="PJT22" s="60"/>
      <c r="PJU22" s="60"/>
      <c r="PJV22" s="60"/>
      <c r="PJW22" s="60"/>
      <c r="PJX22" s="60"/>
      <c r="PJY22" s="60"/>
      <c r="PJZ22" s="60"/>
      <c r="PKA22" s="60"/>
      <c r="PKB22" s="60"/>
      <c r="PKC22" s="60"/>
      <c r="PKD22" s="60"/>
      <c r="PKE22" s="60"/>
      <c r="PKF22" s="60"/>
      <c r="PKG22" s="60"/>
      <c r="PKH22" s="60"/>
      <c r="PKI22" s="60"/>
      <c r="PKJ22" s="60"/>
      <c r="PKK22" s="60"/>
      <c r="PKL22" s="60"/>
      <c r="PKM22" s="60"/>
      <c r="PKN22" s="60"/>
      <c r="PKO22" s="60"/>
      <c r="PKP22" s="60"/>
      <c r="PKQ22" s="60"/>
      <c r="PKR22" s="60"/>
      <c r="PKS22" s="60"/>
      <c r="PKT22" s="60"/>
      <c r="PKU22" s="60"/>
      <c r="PKV22" s="60"/>
      <c r="PKW22" s="60"/>
      <c r="PKX22" s="60"/>
      <c r="PKY22" s="60"/>
      <c r="PKZ22" s="60"/>
      <c r="PLA22" s="60"/>
      <c r="PLB22" s="60"/>
      <c r="PLC22" s="60"/>
      <c r="PLD22" s="60"/>
      <c r="PLE22" s="60"/>
      <c r="PLF22" s="60"/>
      <c r="PLG22" s="60"/>
      <c r="PLH22" s="60"/>
      <c r="PLI22" s="60"/>
      <c r="PLJ22" s="60"/>
      <c r="PLK22" s="60"/>
      <c r="PLL22" s="60"/>
      <c r="PLM22" s="60"/>
      <c r="PLN22" s="60"/>
      <c r="PLO22" s="60"/>
      <c r="PLP22" s="60"/>
      <c r="PLQ22" s="60"/>
      <c r="PLR22" s="60"/>
      <c r="PLS22" s="60"/>
      <c r="PLT22" s="60"/>
      <c r="PLU22" s="60"/>
      <c r="PLV22" s="60"/>
      <c r="PLW22" s="60"/>
      <c r="PLX22" s="60"/>
      <c r="PLY22" s="60"/>
      <c r="PLZ22" s="60"/>
      <c r="PMA22" s="60"/>
      <c r="PMB22" s="60"/>
      <c r="PMC22" s="60"/>
      <c r="PMD22" s="60"/>
      <c r="PME22" s="60"/>
      <c r="PMF22" s="60"/>
      <c r="PMG22" s="60"/>
      <c r="PMH22" s="60"/>
      <c r="PMI22" s="60"/>
      <c r="PMJ22" s="60"/>
      <c r="PMK22" s="60"/>
      <c r="PML22" s="60"/>
      <c r="PMM22" s="60"/>
      <c r="PMN22" s="60"/>
      <c r="PMO22" s="60"/>
      <c r="PMP22" s="60"/>
      <c r="PMQ22" s="60"/>
      <c r="PMR22" s="60"/>
      <c r="PMS22" s="60"/>
      <c r="PMT22" s="60"/>
      <c r="PMU22" s="60"/>
      <c r="PMV22" s="60"/>
      <c r="PMW22" s="60"/>
      <c r="PMX22" s="60"/>
      <c r="PMY22" s="60"/>
      <c r="PMZ22" s="60"/>
      <c r="PNA22" s="60"/>
      <c r="PNB22" s="60"/>
      <c r="PNC22" s="60"/>
      <c r="PND22" s="60"/>
      <c r="PNE22" s="60"/>
      <c r="PNF22" s="60"/>
      <c r="PNG22" s="60"/>
      <c r="PNH22" s="60"/>
      <c r="PNI22" s="60"/>
      <c r="PNJ22" s="60"/>
      <c r="PNK22" s="60"/>
      <c r="PNL22" s="60"/>
      <c r="PNM22" s="60"/>
      <c r="PNN22" s="60"/>
      <c r="PNO22" s="60"/>
      <c r="PNP22" s="60"/>
      <c r="PNQ22" s="60"/>
      <c r="PNR22" s="60"/>
      <c r="PNS22" s="60"/>
      <c r="PNT22" s="60"/>
      <c r="PNU22" s="60"/>
      <c r="PNV22" s="60"/>
      <c r="PNW22" s="60"/>
      <c r="PNX22" s="60"/>
      <c r="PNY22" s="60"/>
      <c r="PNZ22" s="60"/>
      <c r="POA22" s="60"/>
      <c r="POB22" s="60"/>
      <c r="POC22" s="60"/>
      <c r="POD22" s="60"/>
      <c r="POE22" s="60"/>
      <c r="POF22" s="60"/>
      <c r="POG22" s="60"/>
      <c r="POH22" s="60"/>
      <c r="POI22" s="60"/>
      <c r="POJ22" s="60"/>
      <c r="POK22" s="60"/>
      <c r="POL22" s="60"/>
      <c r="POM22" s="60"/>
      <c r="PON22" s="60"/>
      <c r="POO22" s="60"/>
      <c r="POP22" s="60"/>
      <c r="POQ22" s="60"/>
      <c r="POR22" s="60"/>
      <c r="POS22" s="60"/>
      <c r="POT22" s="60"/>
      <c r="POU22" s="60"/>
      <c r="POV22" s="60"/>
      <c r="POW22" s="60"/>
      <c r="POX22" s="60"/>
      <c r="POY22" s="60"/>
      <c r="POZ22" s="60"/>
      <c r="PPA22" s="60"/>
      <c r="PPB22" s="60"/>
      <c r="PPC22" s="60"/>
      <c r="PPD22" s="60"/>
      <c r="PPE22" s="60"/>
      <c r="PPF22" s="60"/>
      <c r="PPG22" s="60"/>
      <c r="PPH22" s="60"/>
      <c r="PPI22" s="60"/>
      <c r="PPJ22" s="60"/>
      <c r="PPK22" s="60"/>
      <c r="PPL22" s="60"/>
      <c r="PPM22" s="60"/>
      <c r="PPN22" s="60"/>
      <c r="PPO22" s="60"/>
      <c r="PPP22" s="60"/>
      <c r="PPQ22" s="60"/>
      <c r="PPR22" s="60"/>
      <c r="PPS22" s="60"/>
      <c r="PPT22" s="60"/>
      <c r="PPU22" s="60"/>
      <c r="PPV22" s="60"/>
      <c r="PPW22" s="60"/>
      <c r="PPX22" s="60"/>
      <c r="PPY22" s="60"/>
      <c r="PPZ22" s="60"/>
      <c r="PQA22" s="60"/>
      <c r="PQB22" s="60"/>
      <c r="PQC22" s="60"/>
      <c r="PQD22" s="60"/>
      <c r="PQE22" s="60"/>
      <c r="PQF22" s="60"/>
      <c r="PQG22" s="60"/>
      <c r="PQH22" s="60"/>
      <c r="PQI22" s="60"/>
      <c r="PQJ22" s="60"/>
      <c r="PQK22" s="60"/>
      <c r="PQL22" s="60"/>
      <c r="PQM22" s="60"/>
      <c r="PQN22" s="60"/>
      <c r="PQO22" s="60"/>
      <c r="PQP22" s="60"/>
      <c r="PQQ22" s="60"/>
      <c r="PQR22" s="60"/>
      <c r="PQS22" s="60"/>
      <c r="PQT22" s="60"/>
      <c r="PQU22" s="60"/>
      <c r="PQV22" s="60"/>
      <c r="PQW22" s="60"/>
      <c r="PQX22" s="60"/>
      <c r="PQY22" s="60"/>
      <c r="PQZ22" s="60"/>
      <c r="PRA22" s="60"/>
      <c r="PRB22" s="60"/>
      <c r="PRC22" s="60"/>
      <c r="PRD22" s="60"/>
      <c r="PRE22" s="60"/>
      <c r="PRF22" s="60"/>
      <c r="PRG22" s="60"/>
      <c r="PRH22" s="60"/>
      <c r="PRI22" s="60"/>
      <c r="PRJ22" s="60"/>
      <c r="PRK22" s="60"/>
      <c r="PRL22" s="60"/>
      <c r="PRM22" s="60"/>
      <c r="PRN22" s="60"/>
      <c r="PRO22" s="60"/>
      <c r="PRP22" s="60"/>
      <c r="PRQ22" s="60"/>
      <c r="PRR22" s="60"/>
      <c r="PRS22" s="60"/>
      <c r="PRT22" s="60"/>
      <c r="PRU22" s="60"/>
      <c r="PRV22" s="60"/>
      <c r="PRW22" s="60"/>
      <c r="PRX22" s="60"/>
      <c r="PRY22" s="60"/>
      <c r="PRZ22" s="60"/>
      <c r="PSA22" s="60"/>
      <c r="PSB22" s="60"/>
      <c r="PSC22" s="60"/>
      <c r="PSD22" s="60"/>
      <c r="PSE22" s="60"/>
      <c r="PSF22" s="60"/>
      <c r="PSG22" s="60"/>
      <c r="PSH22" s="60"/>
      <c r="PSI22" s="60"/>
      <c r="PSJ22" s="60"/>
      <c r="PSK22" s="60"/>
      <c r="PSL22" s="60"/>
      <c r="PSM22" s="60"/>
      <c r="PSN22" s="60"/>
      <c r="PSO22" s="60"/>
      <c r="PSP22" s="60"/>
      <c r="PSQ22" s="60"/>
      <c r="PSR22" s="60"/>
      <c r="PSS22" s="60"/>
      <c r="PST22" s="60"/>
      <c r="PSU22" s="60"/>
      <c r="PSV22" s="60"/>
      <c r="PSW22" s="60"/>
      <c r="PSX22" s="60"/>
      <c r="PSY22" s="60"/>
      <c r="PSZ22" s="60"/>
      <c r="PTA22" s="60"/>
      <c r="PTB22" s="60"/>
      <c r="PTC22" s="60"/>
      <c r="PTD22" s="60"/>
      <c r="PTE22" s="60"/>
      <c r="PTF22" s="60"/>
      <c r="PTG22" s="60"/>
      <c r="PTH22" s="60"/>
      <c r="PTI22" s="60"/>
      <c r="PTJ22" s="60"/>
      <c r="PTK22" s="60"/>
      <c r="PTL22" s="60"/>
      <c r="PTM22" s="60"/>
      <c r="PTN22" s="60"/>
      <c r="PTO22" s="60"/>
      <c r="PTP22" s="60"/>
      <c r="PTQ22" s="60"/>
      <c r="PTR22" s="60"/>
      <c r="PTS22" s="60"/>
      <c r="PTT22" s="60"/>
      <c r="PTU22" s="60"/>
      <c r="PTV22" s="60"/>
      <c r="PTW22" s="60"/>
      <c r="PTX22" s="60"/>
      <c r="PTY22" s="60"/>
      <c r="PTZ22" s="60"/>
      <c r="PUA22" s="60"/>
      <c r="PUB22" s="60"/>
      <c r="PUC22" s="60"/>
      <c r="PUD22" s="60"/>
      <c r="PUE22" s="60"/>
      <c r="PUF22" s="60"/>
      <c r="PUG22" s="60"/>
      <c r="PUH22" s="60"/>
      <c r="PUI22" s="60"/>
      <c r="PUJ22" s="60"/>
      <c r="PUK22" s="60"/>
      <c r="PUL22" s="60"/>
      <c r="PUM22" s="60"/>
      <c r="PUN22" s="60"/>
      <c r="PUO22" s="60"/>
      <c r="PUP22" s="60"/>
      <c r="PUQ22" s="60"/>
      <c r="PUR22" s="60"/>
      <c r="PUS22" s="60"/>
      <c r="PUT22" s="60"/>
      <c r="PUU22" s="60"/>
      <c r="PUV22" s="60"/>
      <c r="PUW22" s="60"/>
      <c r="PUX22" s="60"/>
      <c r="PUY22" s="60"/>
      <c r="PUZ22" s="60"/>
      <c r="PVA22" s="60"/>
      <c r="PVB22" s="60"/>
      <c r="PVC22" s="60"/>
      <c r="PVD22" s="60"/>
      <c r="PVE22" s="60"/>
      <c r="PVF22" s="60"/>
      <c r="PVG22" s="60"/>
      <c r="PVH22" s="60"/>
      <c r="PVI22" s="60"/>
      <c r="PVJ22" s="60"/>
      <c r="PVK22" s="60"/>
      <c r="PVL22" s="60"/>
      <c r="PVM22" s="60"/>
      <c r="PVN22" s="60"/>
      <c r="PVO22" s="60"/>
      <c r="PVP22" s="60"/>
      <c r="PVQ22" s="60"/>
      <c r="PVR22" s="60"/>
      <c r="PVS22" s="60"/>
      <c r="PVT22" s="60"/>
      <c r="PVU22" s="60"/>
      <c r="PVV22" s="60"/>
      <c r="PVW22" s="60"/>
      <c r="PVX22" s="60"/>
      <c r="PVY22" s="60"/>
      <c r="PVZ22" s="60"/>
      <c r="PWA22" s="60"/>
      <c r="PWB22" s="60"/>
      <c r="PWC22" s="60"/>
      <c r="PWD22" s="60"/>
      <c r="PWE22" s="60"/>
      <c r="PWF22" s="60"/>
      <c r="PWG22" s="60"/>
      <c r="PWH22" s="60"/>
      <c r="PWI22" s="60"/>
      <c r="PWJ22" s="60"/>
      <c r="PWK22" s="60"/>
      <c r="PWL22" s="60"/>
      <c r="PWM22" s="60"/>
      <c r="PWN22" s="60"/>
      <c r="PWO22" s="60"/>
      <c r="PWP22" s="60"/>
      <c r="PWQ22" s="60"/>
      <c r="PWR22" s="60"/>
      <c r="PWS22" s="60"/>
      <c r="PWT22" s="60"/>
      <c r="PWU22" s="60"/>
      <c r="PWV22" s="60"/>
      <c r="PWW22" s="60"/>
      <c r="PWX22" s="60"/>
      <c r="PWY22" s="60"/>
      <c r="PWZ22" s="60"/>
      <c r="PXA22" s="60"/>
      <c r="PXB22" s="60"/>
      <c r="PXC22" s="60"/>
      <c r="PXD22" s="60"/>
      <c r="PXE22" s="60"/>
      <c r="PXF22" s="60"/>
      <c r="PXG22" s="60"/>
      <c r="PXH22" s="60"/>
      <c r="PXI22" s="60"/>
      <c r="PXJ22" s="60"/>
      <c r="PXK22" s="60"/>
      <c r="PXL22" s="60"/>
      <c r="PXM22" s="60"/>
      <c r="PXN22" s="60"/>
      <c r="PXO22" s="60"/>
      <c r="PXP22" s="60"/>
      <c r="PXQ22" s="60"/>
      <c r="PXR22" s="60"/>
      <c r="PXS22" s="60"/>
      <c r="PXT22" s="60"/>
      <c r="PXU22" s="60"/>
      <c r="PXV22" s="60"/>
      <c r="PXW22" s="60"/>
      <c r="PXX22" s="60"/>
      <c r="PXY22" s="60"/>
      <c r="PXZ22" s="60"/>
      <c r="PYA22" s="60"/>
      <c r="PYB22" s="60"/>
      <c r="PYC22" s="60"/>
      <c r="PYD22" s="60"/>
      <c r="PYE22" s="60"/>
      <c r="PYF22" s="60"/>
      <c r="PYG22" s="60"/>
      <c r="PYH22" s="60"/>
      <c r="PYI22" s="60"/>
      <c r="PYJ22" s="60"/>
      <c r="PYK22" s="60"/>
      <c r="PYL22" s="60"/>
      <c r="PYM22" s="60"/>
      <c r="PYN22" s="60"/>
      <c r="PYO22" s="60"/>
      <c r="PYP22" s="60"/>
      <c r="PYQ22" s="60"/>
      <c r="PYR22" s="60"/>
      <c r="PYS22" s="60"/>
      <c r="PYT22" s="60"/>
      <c r="PYU22" s="60"/>
      <c r="PYV22" s="60"/>
      <c r="PYW22" s="60"/>
      <c r="PYX22" s="60"/>
      <c r="PYY22" s="60"/>
      <c r="PYZ22" s="60"/>
      <c r="PZA22" s="60"/>
      <c r="PZB22" s="60"/>
      <c r="PZC22" s="60"/>
      <c r="PZD22" s="60"/>
      <c r="PZE22" s="60"/>
      <c r="PZF22" s="60"/>
      <c r="PZG22" s="60"/>
      <c r="PZH22" s="60"/>
      <c r="PZI22" s="60"/>
      <c r="PZJ22" s="60"/>
      <c r="PZK22" s="60"/>
      <c r="PZL22" s="60"/>
      <c r="PZM22" s="60"/>
      <c r="PZN22" s="60"/>
      <c r="PZO22" s="60"/>
      <c r="PZP22" s="60"/>
      <c r="PZQ22" s="60"/>
      <c r="PZR22" s="60"/>
      <c r="PZS22" s="60"/>
      <c r="PZT22" s="60"/>
      <c r="PZU22" s="60"/>
      <c r="PZV22" s="60"/>
      <c r="PZW22" s="60"/>
      <c r="PZX22" s="60"/>
      <c r="PZY22" s="60"/>
      <c r="PZZ22" s="60"/>
      <c r="QAA22" s="60"/>
      <c r="QAB22" s="60"/>
      <c r="QAC22" s="60"/>
      <c r="QAD22" s="60"/>
      <c r="QAE22" s="60"/>
      <c r="QAF22" s="60"/>
      <c r="QAG22" s="60"/>
      <c r="QAH22" s="60"/>
      <c r="QAI22" s="60"/>
      <c r="QAJ22" s="60"/>
      <c r="QAK22" s="60"/>
      <c r="QAL22" s="60"/>
      <c r="QAM22" s="60"/>
      <c r="QAN22" s="60"/>
      <c r="QAO22" s="60"/>
      <c r="QAP22" s="60"/>
      <c r="QAQ22" s="60"/>
      <c r="QAR22" s="60"/>
      <c r="QAS22" s="60"/>
      <c r="QAT22" s="60"/>
      <c r="QAU22" s="60"/>
      <c r="QAV22" s="60"/>
      <c r="QAW22" s="60"/>
      <c r="QAX22" s="60"/>
      <c r="QAY22" s="60"/>
      <c r="QAZ22" s="60"/>
      <c r="QBA22" s="60"/>
      <c r="QBB22" s="60"/>
      <c r="QBC22" s="60"/>
      <c r="QBD22" s="60"/>
      <c r="QBE22" s="60"/>
      <c r="QBF22" s="60"/>
      <c r="QBG22" s="60"/>
      <c r="QBH22" s="60"/>
      <c r="QBI22" s="60"/>
      <c r="QBJ22" s="60"/>
      <c r="QBK22" s="60"/>
      <c r="QBL22" s="60"/>
      <c r="QBM22" s="60"/>
      <c r="QBN22" s="60"/>
      <c r="QBO22" s="60"/>
      <c r="QBP22" s="60"/>
      <c r="QBQ22" s="60"/>
      <c r="QBR22" s="60"/>
      <c r="QBS22" s="60"/>
      <c r="QBT22" s="60"/>
      <c r="QBU22" s="60"/>
      <c r="QBV22" s="60"/>
      <c r="QBW22" s="60"/>
      <c r="QBX22" s="60"/>
      <c r="QBY22" s="60"/>
      <c r="QBZ22" s="60"/>
      <c r="QCA22" s="60"/>
      <c r="QCB22" s="60"/>
      <c r="QCC22" s="60"/>
      <c r="QCD22" s="60"/>
      <c r="QCE22" s="60"/>
      <c r="QCF22" s="60"/>
      <c r="QCG22" s="60"/>
      <c r="QCH22" s="60"/>
      <c r="QCI22" s="60"/>
      <c r="QCJ22" s="60"/>
      <c r="QCK22" s="60"/>
      <c r="QCL22" s="60"/>
      <c r="QCM22" s="60"/>
      <c r="QCN22" s="60"/>
      <c r="QCO22" s="60"/>
      <c r="QCP22" s="60"/>
      <c r="QCQ22" s="60"/>
      <c r="QCR22" s="60"/>
      <c r="QCS22" s="60"/>
      <c r="QCT22" s="60"/>
      <c r="QCU22" s="60"/>
      <c r="QCV22" s="60"/>
      <c r="QCW22" s="60"/>
      <c r="QCX22" s="60"/>
      <c r="QCY22" s="60"/>
      <c r="QCZ22" s="60"/>
      <c r="QDA22" s="60"/>
      <c r="QDB22" s="60"/>
      <c r="QDC22" s="60"/>
      <c r="QDD22" s="60"/>
      <c r="QDE22" s="60"/>
      <c r="QDF22" s="60"/>
      <c r="QDG22" s="60"/>
      <c r="QDH22" s="60"/>
      <c r="QDI22" s="60"/>
      <c r="QDJ22" s="60"/>
      <c r="QDK22" s="60"/>
      <c r="QDL22" s="60"/>
      <c r="QDM22" s="60"/>
      <c r="QDN22" s="60"/>
      <c r="QDO22" s="60"/>
      <c r="QDP22" s="60"/>
      <c r="QDQ22" s="60"/>
      <c r="QDR22" s="60"/>
      <c r="QDS22" s="60"/>
      <c r="QDT22" s="60"/>
      <c r="QDU22" s="60"/>
      <c r="QDV22" s="60"/>
      <c r="QDW22" s="60"/>
      <c r="QDX22" s="60"/>
      <c r="QDY22" s="60"/>
      <c r="QDZ22" s="60"/>
      <c r="QEA22" s="60"/>
      <c r="QEB22" s="60"/>
      <c r="QEC22" s="60"/>
      <c r="QED22" s="60"/>
      <c r="QEE22" s="60"/>
      <c r="QEF22" s="60"/>
      <c r="QEG22" s="60"/>
      <c r="QEH22" s="60"/>
      <c r="QEI22" s="60"/>
      <c r="QEJ22" s="60"/>
      <c r="QEK22" s="60"/>
      <c r="QEL22" s="60"/>
      <c r="QEM22" s="60"/>
      <c r="QEN22" s="60"/>
      <c r="QEO22" s="60"/>
      <c r="QEP22" s="60"/>
      <c r="QEQ22" s="60"/>
      <c r="QER22" s="60"/>
      <c r="QES22" s="60"/>
      <c r="QET22" s="60"/>
      <c r="QEU22" s="60"/>
      <c r="QEV22" s="60"/>
      <c r="QEW22" s="60"/>
      <c r="QEX22" s="60"/>
      <c r="QEY22" s="60"/>
      <c r="QEZ22" s="60"/>
      <c r="QFA22" s="60"/>
      <c r="QFB22" s="60"/>
      <c r="QFC22" s="60"/>
      <c r="QFD22" s="60"/>
      <c r="QFE22" s="60"/>
      <c r="QFF22" s="60"/>
      <c r="QFG22" s="60"/>
      <c r="QFH22" s="60"/>
      <c r="QFI22" s="60"/>
      <c r="QFJ22" s="60"/>
      <c r="QFK22" s="60"/>
      <c r="QFL22" s="60"/>
      <c r="QFM22" s="60"/>
      <c r="QFN22" s="60"/>
      <c r="QFO22" s="60"/>
      <c r="QFP22" s="60"/>
      <c r="QFQ22" s="60"/>
      <c r="QFR22" s="60"/>
      <c r="QFS22" s="60"/>
      <c r="QFT22" s="60"/>
      <c r="QFU22" s="60"/>
      <c r="QFV22" s="60"/>
      <c r="QFW22" s="60"/>
      <c r="QFX22" s="60"/>
      <c r="QFY22" s="60"/>
      <c r="QFZ22" s="60"/>
      <c r="QGA22" s="60"/>
      <c r="QGB22" s="60"/>
      <c r="QGC22" s="60"/>
      <c r="QGD22" s="60"/>
      <c r="QGE22" s="60"/>
      <c r="QGF22" s="60"/>
      <c r="QGG22" s="60"/>
      <c r="QGH22" s="60"/>
      <c r="QGI22" s="60"/>
      <c r="QGJ22" s="60"/>
      <c r="QGK22" s="60"/>
      <c r="QGL22" s="60"/>
      <c r="QGM22" s="60"/>
      <c r="QGN22" s="60"/>
      <c r="QGO22" s="60"/>
      <c r="QGP22" s="60"/>
      <c r="QGQ22" s="60"/>
      <c r="QGR22" s="60"/>
      <c r="QGS22" s="60"/>
      <c r="QGT22" s="60"/>
      <c r="QGU22" s="60"/>
      <c r="QGV22" s="60"/>
      <c r="QGW22" s="60"/>
      <c r="QGX22" s="60"/>
      <c r="QGY22" s="60"/>
      <c r="QGZ22" s="60"/>
      <c r="QHA22" s="60"/>
      <c r="QHB22" s="60"/>
      <c r="QHC22" s="60"/>
      <c r="QHD22" s="60"/>
      <c r="QHE22" s="60"/>
      <c r="QHF22" s="60"/>
      <c r="QHG22" s="60"/>
      <c r="QHH22" s="60"/>
      <c r="QHI22" s="60"/>
      <c r="QHJ22" s="60"/>
      <c r="QHK22" s="60"/>
      <c r="QHL22" s="60"/>
      <c r="QHM22" s="60"/>
      <c r="QHN22" s="60"/>
      <c r="QHO22" s="60"/>
      <c r="QHP22" s="60"/>
      <c r="QHQ22" s="60"/>
      <c r="QHR22" s="60"/>
      <c r="QHS22" s="60"/>
      <c r="QHT22" s="60"/>
      <c r="QHU22" s="60"/>
      <c r="QHV22" s="60"/>
      <c r="QHW22" s="60"/>
      <c r="QHX22" s="60"/>
      <c r="QHY22" s="60"/>
      <c r="QHZ22" s="60"/>
      <c r="QIA22" s="60"/>
      <c r="QIB22" s="60"/>
      <c r="QIC22" s="60"/>
      <c r="QID22" s="60"/>
      <c r="QIE22" s="60"/>
      <c r="QIF22" s="60"/>
      <c r="QIG22" s="60"/>
      <c r="QIH22" s="60"/>
      <c r="QII22" s="60"/>
      <c r="QIJ22" s="60"/>
      <c r="QIK22" s="60"/>
      <c r="QIL22" s="60"/>
      <c r="QIM22" s="60"/>
      <c r="QIN22" s="60"/>
      <c r="QIO22" s="60"/>
      <c r="QIP22" s="60"/>
      <c r="QIQ22" s="60"/>
      <c r="QIR22" s="60"/>
      <c r="QIS22" s="60"/>
      <c r="QIT22" s="60"/>
      <c r="QIU22" s="60"/>
      <c r="QIV22" s="60"/>
      <c r="QIW22" s="60"/>
      <c r="QIX22" s="60"/>
      <c r="QIY22" s="60"/>
      <c r="QIZ22" s="60"/>
      <c r="QJA22" s="60"/>
      <c r="QJB22" s="60"/>
      <c r="QJC22" s="60"/>
      <c r="QJD22" s="60"/>
      <c r="QJE22" s="60"/>
      <c r="QJF22" s="60"/>
      <c r="QJG22" s="60"/>
      <c r="QJH22" s="60"/>
      <c r="QJI22" s="60"/>
      <c r="QJJ22" s="60"/>
      <c r="QJK22" s="60"/>
      <c r="QJL22" s="60"/>
      <c r="QJM22" s="60"/>
      <c r="QJN22" s="60"/>
      <c r="QJO22" s="60"/>
      <c r="QJP22" s="60"/>
      <c r="QJQ22" s="60"/>
      <c r="QJR22" s="60"/>
      <c r="QJS22" s="60"/>
      <c r="QJT22" s="60"/>
      <c r="QJU22" s="60"/>
      <c r="QJV22" s="60"/>
      <c r="QJW22" s="60"/>
      <c r="QJX22" s="60"/>
      <c r="QJY22" s="60"/>
      <c r="QJZ22" s="60"/>
      <c r="QKA22" s="60"/>
      <c r="QKB22" s="60"/>
      <c r="QKC22" s="60"/>
      <c r="QKD22" s="60"/>
      <c r="QKE22" s="60"/>
      <c r="QKF22" s="60"/>
      <c r="QKG22" s="60"/>
      <c r="QKH22" s="60"/>
      <c r="QKI22" s="60"/>
      <c r="QKJ22" s="60"/>
      <c r="QKK22" s="60"/>
      <c r="QKL22" s="60"/>
      <c r="QKM22" s="60"/>
      <c r="QKN22" s="60"/>
      <c r="QKO22" s="60"/>
      <c r="QKP22" s="60"/>
      <c r="QKQ22" s="60"/>
      <c r="QKR22" s="60"/>
      <c r="QKS22" s="60"/>
      <c r="QKT22" s="60"/>
      <c r="QKU22" s="60"/>
      <c r="QKV22" s="60"/>
      <c r="QKW22" s="60"/>
      <c r="QKX22" s="60"/>
      <c r="QKY22" s="60"/>
      <c r="QKZ22" s="60"/>
      <c r="QLA22" s="60"/>
      <c r="QLB22" s="60"/>
      <c r="QLC22" s="60"/>
      <c r="QLD22" s="60"/>
      <c r="QLE22" s="60"/>
      <c r="QLF22" s="60"/>
      <c r="QLG22" s="60"/>
      <c r="QLH22" s="60"/>
      <c r="QLI22" s="60"/>
      <c r="QLJ22" s="60"/>
      <c r="QLK22" s="60"/>
      <c r="QLL22" s="60"/>
      <c r="QLM22" s="60"/>
      <c r="QLN22" s="60"/>
      <c r="QLO22" s="60"/>
      <c r="QLP22" s="60"/>
      <c r="QLQ22" s="60"/>
      <c r="QLR22" s="60"/>
      <c r="QLS22" s="60"/>
      <c r="QLT22" s="60"/>
      <c r="QLU22" s="60"/>
      <c r="QLV22" s="60"/>
      <c r="QLW22" s="60"/>
      <c r="QLX22" s="60"/>
      <c r="QLY22" s="60"/>
      <c r="QLZ22" s="60"/>
      <c r="QMA22" s="60"/>
      <c r="QMB22" s="60"/>
      <c r="QMC22" s="60"/>
      <c r="QMD22" s="60"/>
      <c r="QME22" s="60"/>
      <c r="QMF22" s="60"/>
      <c r="QMG22" s="60"/>
      <c r="QMH22" s="60"/>
      <c r="QMI22" s="60"/>
      <c r="QMJ22" s="60"/>
      <c r="QMK22" s="60"/>
      <c r="QML22" s="60"/>
      <c r="QMM22" s="60"/>
      <c r="QMN22" s="60"/>
      <c r="QMO22" s="60"/>
      <c r="QMP22" s="60"/>
      <c r="QMQ22" s="60"/>
      <c r="QMR22" s="60"/>
      <c r="QMS22" s="60"/>
      <c r="QMT22" s="60"/>
      <c r="QMU22" s="60"/>
      <c r="QMV22" s="60"/>
      <c r="QMW22" s="60"/>
      <c r="QMX22" s="60"/>
      <c r="QMY22" s="60"/>
      <c r="QMZ22" s="60"/>
      <c r="QNA22" s="60"/>
      <c r="QNB22" s="60"/>
      <c r="QNC22" s="60"/>
      <c r="QND22" s="60"/>
      <c r="QNE22" s="60"/>
      <c r="QNF22" s="60"/>
      <c r="QNG22" s="60"/>
      <c r="QNH22" s="60"/>
      <c r="QNI22" s="60"/>
      <c r="QNJ22" s="60"/>
      <c r="QNK22" s="60"/>
      <c r="QNL22" s="60"/>
      <c r="QNM22" s="60"/>
      <c r="QNN22" s="60"/>
      <c r="QNO22" s="60"/>
      <c r="QNP22" s="60"/>
      <c r="QNQ22" s="60"/>
      <c r="QNR22" s="60"/>
      <c r="QNS22" s="60"/>
      <c r="QNT22" s="60"/>
      <c r="QNU22" s="60"/>
      <c r="QNV22" s="60"/>
      <c r="QNW22" s="60"/>
      <c r="QNX22" s="60"/>
      <c r="QNY22" s="60"/>
      <c r="QNZ22" s="60"/>
      <c r="QOA22" s="60"/>
      <c r="QOB22" s="60"/>
      <c r="QOC22" s="60"/>
      <c r="QOD22" s="60"/>
      <c r="QOE22" s="60"/>
      <c r="QOF22" s="60"/>
      <c r="QOG22" s="60"/>
      <c r="QOH22" s="60"/>
      <c r="QOI22" s="60"/>
      <c r="QOJ22" s="60"/>
      <c r="QOK22" s="60"/>
      <c r="QOL22" s="60"/>
      <c r="QOM22" s="60"/>
      <c r="QON22" s="60"/>
      <c r="QOO22" s="60"/>
      <c r="QOP22" s="60"/>
      <c r="QOQ22" s="60"/>
      <c r="QOR22" s="60"/>
      <c r="QOS22" s="60"/>
      <c r="QOT22" s="60"/>
      <c r="QOU22" s="60"/>
      <c r="QOV22" s="60"/>
      <c r="QOW22" s="60"/>
      <c r="QOX22" s="60"/>
      <c r="QOY22" s="60"/>
      <c r="QOZ22" s="60"/>
      <c r="QPA22" s="60"/>
      <c r="QPB22" s="60"/>
      <c r="QPC22" s="60"/>
      <c r="QPD22" s="60"/>
      <c r="QPE22" s="60"/>
      <c r="QPF22" s="60"/>
      <c r="QPG22" s="60"/>
      <c r="QPH22" s="60"/>
      <c r="QPI22" s="60"/>
      <c r="QPJ22" s="60"/>
      <c r="QPK22" s="60"/>
      <c r="QPL22" s="60"/>
      <c r="QPM22" s="60"/>
      <c r="QPN22" s="60"/>
      <c r="QPO22" s="60"/>
      <c r="QPP22" s="60"/>
      <c r="QPQ22" s="60"/>
      <c r="QPR22" s="60"/>
      <c r="QPS22" s="60"/>
      <c r="QPT22" s="60"/>
      <c r="QPU22" s="60"/>
      <c r="QPV22" s="60"/>
      <c r="QPW22" s="60"/>
      <c r="QPX22" s="60"/>
      <c r="QPY22" s="60"/>
      <c r="QPZ22" s="60"/>
      <c r="QQA22" s="60"/>
      <c r="QQB22" s="60"/>
      <c r="QQC22" s="60"/>
      <c r="QQD22" s="60"/>
      <c r="QQE22" s="60"/>
      <c r="QQF22" s="60"/>
      <c r="QQG22" s="60"/>
      <c r="QQH22" s="60"/>
      <c r="QQI22" s="60"/>
      <c r="QQJ22" s="60"/>
      <c r="QQK22" s="60"/>
      <c r="QQL22" s="60"/>
      <c r="QQM22" s="60"/>
      <c r="QQN22" s="60"/>
      <c r="QQO22" s="60"/>
      <c r="QQP22" s="60"/>
      <c r="QQQ22" s="60"/>
      <c r="QQR22" s="60"/>
      <c r="QQS22" s="60"/>
      <c r="QQT22" s="60"/>
      <c r="QQU22" s="60"/>
      <c r="QQV22" s="60"/>
      <c r="QQW22" s="60"/>
      <c r="QQX22" s="60"/>
      <c r="QQY22" s="60"/>
      <c r="QQZ22" s="60"/>
      <c r="QRA22" s="60"/>
      <c r="QRB22" s="60"/>
      <c r="QRC22" s="60"/>
      <c r="QRD22" s="60"/>
      <c r="QRE22" s="60"/>
      <c r="QRF22" s="60"/>
      <c r="QRG22" s="60"/>
      <c r="QRH22" s="60"/>
      <c r="QRI22" s="60"/>
      <c r="QRJ22" s="60"/>
      <c r="QRK22" s="60"/>
      <c r="QRL22" s="60"/>
      <c r="QRM22" s="60"/>
      <c r="QRN22" s="60"/>
      <c r="QRO22" s="60"/>
      <c r="QRP22" s="60"/>
      <c r="QRQ22" s="60"/>
      <c r="QRR22" s="60"/>
      <c r="QRS22" s="60"/>
      <c r="QRT22" s="60"/>
      <c r="QRU22" s="60"/>
      <c r="QRV22" s="60"/>
      <c r="QRW22" s="60"/>
      <c r="QRX22" s="60"/>
      <c r="QRY22" s="60"/>
      <c r="QRZ22" s="60"/>
      <c r="QSA22" s="60"/>
      <c r="QSB22" s="60"/>
      <c r="QSC22" s="60"/>
      <c r="QSD22" s="60"/>
      <c r="QSE22" s="60"/>
      <c r="QSF22" s="60"/>
      <c r="QSG22" s="60"/>
      <c r="QSH22" s="60"/>
      <c r="QSI22" s="60"/>
      <c r="QSJ22" s="60"/>
      <c r="QSK22" s="60"/>
      <c r="QSL22" s="60"/>
      <c r="QSM22" s="60"/>
      <c r="QSN22" s="60"/>
      <c r="QSO22" s="60"/>
      <c r="QSP22" s="60"/>
      <c r="QSQ22" s="60"/>
      <c r="QSR22" s="60"/>
      <c r="QSS22" s="60"/>
      <c r="QST22" s="60"/>
      <c r="QSU22" s="60"/>
      <c r="QSV22" s="60"/>
      <c r="QSW22" s="60"/>
      <c r="QSX22" s="60"/>
      <c r="QSY22" s="60"/>
      <c r="QSZ22" s="60"/>
      <c r="QTA22" s="60"/>
      <c r="QTB22" s="60"/>
      <c r="QTC22" s="60"/>
      <c r="QTD22" s="60"/>
      <c r="QTE22" s="60"/>
      <c r="QTF22" s="60"/>
      <c r="QTG22" s="60"/>
      <c r="QTH22" s="60"/>
      <c r="QTI22" s="60"/>
      <c r="QTJ22" s="60"/>
      <c r="QTK22" s="60"/>
      <c r="QTL22" s="60"/>
      <c r="QTM22" s="60"/>
      <c r="QTN22" s="60"/>
      <c r="QTO22" s="60"/>
      <c r="QTP22" s="60"/>
      <c r="QTQ22" s="60"/>
      <c r="QTR22" s="60"/>
      <c r="QTS22" s="60"/>
      <c r="QTT22" s="60"/>
      <c r="QTU22" s="60"/>
      <c r="QTV22" s="60"/>
      <c r="QTW22" s="60"/>
      <c r="QTX22" s="60"/>
      <c r="QTY22" s="60"/>
      <c r="QTZ22" s="60"/>
      <c r="QUA22" s="60"/>
      <c r="QUB22" s="60"/>
      <c r="QUC22" s="60"/>
      <c r="QUD22" s="60"/>
      <c r="QUE22" s="60"/>
      <c r="QUF22" s="60"/>
      <c r="QUG22" s="60"/>
      <c r="QUH22" s="60"/>
      <c r="QUI22" s="60"/>
      <c r="QUJ22" s="60"/>
      <c r="QUK22" s="60"/>
      <c r="QUL22" s="60"/>
      <c r="QUM22" s="60"/>
      <c r="QUN22" s="60"/>
      <c r="QUO22" s="60"/>
      <c r="QUP22" s="60"/>
      <c r="QUQ22" s="60"/>
      <c r="QUR22" s="60"/>
      <c r="QUS22" s="60"/>
      <c r="QUT22" s="60"/>
      <c r="QUU22" s="60"/>
      <c r="QUV22" s="60"/>
      <c r="QUW22" s="60"/>
      <c r="QUX22" s="60"/>
      <c r="QUY22" s="60"/>
      <c r="QUZ22" s="60"/>
      <c r="QVA22" s="60"/>
      <c r="QVB22" s="60"/>
      <c r="QVC22" s="60"/>
      <c r="QVD22" s="60"/>
      <c r="QVE22" s="60"/>
      <c r="QVF22" s="60"/>
      <c r="QVG22" s="60"/>
      <c r="QVH22" s="60"/>
      <c r="QVI22" s="60"/>
      <c r="QVJ22" s="60"/>
      <c r="QVK22" s="60"/>
      <c r="QVL22" s="60"/>
      <c r="QVM22" s="60"/>
      <c r="QVN22" s="60"/>
      <c r="QVO22" s="60"/>
      <c r="QVP22" s="60"/>
      <c r="QVQ22" s="60"/>
      <c r="QVR22" s="60"/>
      <c r="QVS22" s="60"/>
      <c r="QVT22" s="60"/>
      <c r="QVU22" s="60"/>
      <c r="QVV22" s="60"/>
      <c r="QVW22" s="60"/>
      <c r="QVX22" s="60"/>
      <c r="QVY22" s="60"/>
      <c r="QVZ22" s="60"/>
      <c r="QWA22" s="60"/>
      <c r="QWB22" s="60"/>
      <c r="QWC22" s="60"/>
      <c r="QWD22" s="60"/>
      <c r="QWE22" s="60"/>
      <c r="QWF22" s="60"/>
      <c r="QWG22" s="60"/>
      <c r="QWH22" s="60"/>
      <c r="QWI22" s="60"/>
      <c r="QWJ22" s="60"/>
      <c r="QWK22" s="60"/>
      <c r="QWL22" s="60"/>
      <c r="QWM22" s="60"/>
      <c r="QWN22" s="60"/>
      <c r="QWO22" s="60"/>
      <c r="QWP22" s="60"/>
      <c r="QWQ22" s="60"/>
      <c r="QWR22" s="60"/>
      <c r="QWS22" s="60"/>
      <c r="QWT22" s="60"/>
      <c r="QWU22" s="60"/>
      <c r="QWV22" s="60"/>
      <c r="QWW22" s="60"/>
      <c r="QWX22" s="60"/>
      <c r="QWY22" s="60"/>
      <c r="QWZ22" s="60"/>
      <c r="QXA22" s="60"/>
      <c r="QXB22" s="60"/>
      <c r="QXC22" s="60"/>
      <c r="QXD22" s="60"/>
      <c r="QXE22" s="60"/>
      <c r="QXF22" s="60"/>
      <c r="QXG22" s="60"/>
      <c r="QXH22" s="60"/>
      <c r="QXI22" s="60"/>
      <c r="QXJ22" s="60"/>
      <c r="QXK22" s="60"/>
      <c r="QXL22" s="60"/>
      <c r="QXM22" s="60"/>
      <c r="QXN22" s="60"/>
      <c r="QXO22" s="60"/>
      <c r="QXP22" s="60"/>
      <c r="QXQ22" s="60"/>
      <c r="QXR22" s="60"/>
      <c r="QXS22" s="60"/>
      <c r="QXT22" s="60"/>
      <c r="QXU22" s="60"/>
      <c r="QXV22" s="60"/>
      <c r="QXW22" s="60"/>
      <c r="QXX22" s="60"/>
      <c r="QXY22" s="60"/>
      <c r="QXZ22" s="60"/>
      <c r="QYA22" s="60"/>
      <c r="QYB22" s="60"/>
      <c r="QYC22" s="60"/>
      <c r="QYD22" s="60"/>
      <c r="QYE22" s="60"/>
      <c r="QYF22" s="60"/>
      <c r="QYG22" s="60"/>
      <c r="QYH22" s="60"/>
      <c r="QYI22" s="60"/>
      <c r="QYJ22" s="60"/>
      <c r="QYK22" s="60"/>
      <c r="QYL22" s="60"/>
      <c r="QYM22" s="60"/>
      <c r="QYN22" s="60"/>
      <c r="QYO22" s="60"/>
      <c r="QYP22" s="60"/>
      <c r="QYQ22" s="60"/>
      <c r="QYR22" s="60"/>
      <c r="QYS22" s="60"/>
      <c r="QYT22" s="60"/>
      <c r="QYU22" s="60"/>
      <c r="QYV22" s="60"/>
      <c r="QYW22" s="60"/>
      <c r="QYX22" s="60"/>
      <c r="QYY22" s="60"/>
      <c r="QYZ22" s="60"/>
      <c r="QZA22" s="60"/>
      <c r="QZB22" s="60"/>
      <c r="QZC22" s="60"/>
      <c r="QZD22" s="60"/>
      <c r="QZE22" s="60"/>
      <c r="QZF22" s="60"/>
      <c r="QZG22" s="60"/>
      <c r="QZH22" s="60"/>
      <c r="QZI22" s="60"/>
      <c r="QZJ22" s="60"/>
      <c r="QZK22" s="60"/>
      <c r="QZL22" s="60"/>
      <c r="QZM22" s="60"/>
      <c r="QZN22" s="60"/>
      <c r="QZO22" s="60"/>
      <c r="QZP22" s="60"/>
      <c r="QZQ22" s="60"/>
      <c r="QZR22" s="60"/>
      <c r="QZS22" s="60"/>
      <c r="QZT22" s="60"/>
      <c r="QZU22" s="60"/>
      <c r="QZV22" s="60"/>
      <c r="QZW22" s="60"/>
      <c r="QZX22" s="60"/>
      <c r="QZY22" s="60"/>
      <c r="QZZ22" s="60"/>
      <c r="RAA22" s="60"/>
      <c r="RAB22" s="60"/>
      <c r="RAC22" s="60"/>
      <c r="RAD22" s="60"/>
      <c r="RAE22" s="60"/>
      <c r="RAF22" s="60"/>
      <c r="RAG22" s="60"/>
      <c r="RAH22" s="60"/>
      <c r="RAI22" s="60"/>
      <c r="RAJ22" s="60"/>
      <c r="RAK22" s="60"/>
      <c r="RAL22" s="60"/>
      <c r="RAM22" s="60"/>
      <c r="RAN22" s="60"/>
      <c r="RAO22" s="60"/>
      <c r="RAP22" s="60"/>
      <c r="RAQ22" s="60"/>
      <c r="RAR22" s="60"/>
      <c r="RAS22" s="60"/>
      <c r="RAT22" s="60"/>
      <c r="RAU22" s="60"/>
      <c r="RAV22" s="60"/>
      <c r="RAW22" s="60"/>
      <c r="RAX22" s="60"/>
      <c r="RAY22" s="60"/>
      <c r="RAZ22" s="60"/>
      <c r="RBA22" s="60"/>
      <c r="RBB22" s="60"/>
      <c r="RBC22" s="60"/>
      <c r="RBD22" s="60"/>
      <c r="RBE22" s="60"/>
      <c r="RBF22" s="60"/>
      <c r="RBG22" s="60"/>
      <c r="RBH22" s="60"/>
      <c r="RBI22" s="60"/>
      <c r="RBJ22" s="60"/>
      <c r="RBK22" s="60"/>
      <c r="RBL22" s="60"/>
      <c r="RBM22" s="60"/>
      <c r="RBN22" s="60"/>
      <c r="RBO22" s="60"/>
      <c r="RBP22" s="60"/>
      <c r="RBQ22" s="60"/>
      <c r="RBR22" s="60"/>
      <c r="RBS22" s="60"/>
      <c r="RBT22" s="60"/>
      <c r="RBU22" s="60"/>
      <c r="RBV22" s="60"/>
      <c r="RBW22" s="60"/>
      <c r="RBX22" s="60"/>
      <c r="RBY22" s="60"/>
      <c r="RBZ22" s="60"/>
      <c r="RCA22" s="60"/>
      <c r="RCB22" s="60"/>
      <c r="RCC22" s="60"/>
      <c r="RCD22" s="60"/>
      <c r="RCE22" s="60"/>
      <c r="RCF22" s="60"/>
      <c r="RCG22" s="60"/>
      <c r="RCH22" s="60"/>
      <c r="RCI22" s="60"/>
      <c r="RCJ22" s="60"/>
      <c r="RCK22" s="60"/>
      <c r="RCL22" s="60"/>
      <c r="RCM22" s="60"/>
      <c r="RCN22" s="60"/>
      <c r="RCO22" s="60"/>
      <c r="RCP22" s="60"/>
      <c r="RCQ22" s="60"/>
      <c r="RCR22" s="60"/>
      <c r="RCS22" s="60"/>
      <c r="RCT22" s="60"/>
      <c r="RCU22" s="60"/>
      <c r="RCV22" s="60"/>
      <c r="RCW22" s="60"/>
      <c r="RCX22" s="60"/>
      <c r="RCY22" s="60"/>
      <c r="RCZ22" s="60"/>
      <c r="RDA22" s="60"/>
      <c r="RDB22" s="60"/>
      <c r="RDC22" s="60"/>
      <c r="RDD22" s="60"/>
      <c r="RDE22" s="60"/>
      <c r="RDF22" s="60"/>
      <c r="RDG22" s="60"/>
      <c r="RDH22" s="60"/>
      <c r="RDI22" s="60"/>
      <c r="RDJ22" s="60"/>
      <c r="RDK22" s="60"/>
      <c r="RDL22" s="60"/>
      <c r="RDM22" s="60"/>
      <c r="RDN22" s="60"/>
      <c r="RDO22" s="60"/>
      <c r="RDP22" s="60"/>
      <c r="RDQ22" s="60"/>
      <c r="RDR22" s="60"/>
      <c r="RDS22" s="60"/>
      <c r="RDT22" s="60"/>
      <c r="RDU22" s="60"/>
      <c r="RDV22" s="60"/>
      <c r="RDW22" s="60"/>
      <c r="RDX22" s="60"/>
      <c r="RDY22" s="60"/>
      <c r="RDZ22" s="60"/>
      <c r="REA22" s="60"/>
      <c r="REB22" s="60"/>
      <c r="REC22" s="60"/>
      <c r="RED22" s="60"/>
      <c r="REE22" s="60"/>
      <c r="REF22" s="60"/>
      <c r="REG22" s="60"/>
      <c r="REH22" s="60"/>
      <c r="REI22" s="60"/>
      <c r="REJ22" s="60"/>
      <c r="REK22" s="60"/>
      <c r="REL22" s="60"/>
      <c r="REM22" s="60"/>
      <c r="REN22" s="60"/>
      <c r="REO22" s="60"/>
      <c r="REP22" s="60"/>
      <c r="REQ22" s="60"/>
      <c r="RER22" s="60"/>
      <c r="RES22" s="60"/>
      <c r="RET22" s="60"/>
      <c r="REU22" s="60"/>
      <c r="REV22" s="60"/>
      <c r="REW22" s="60"/>
      <c r="REX22" s="60"/>
      <c r="REY22" s="60"/>
      <c r="REZ22" s="60"/>
      <c r="RFA22" s="60"/>
      <c r="RFB22" s="60"/>
      <c r="RFC22" s="60"/>
      <c r="RFD22" s="60"/>
      <c r="RFE22" s="60"/>
      <c r="RFF22" s="60"/>
      <c r="RFG22" s="60"/>
      <c r="RFH22" s="60"/>
      <c r="RFI22" s="60"/>
      <c r="RFJ22" s="60"/>
      <c r="RFK22" s="60"/>
      <c r="RFL22" s="60"/>
      <c r="RFM22" s="60"/>
      <c r="RFN22" s="60"/>
      <c r="RFO22" s="60"/>
      <c r="RFP22" s="60"/>
      <c r="RFQ22" s="60"/>
      <c r="RFR22" s="60"/>
      <c r="RFS22" s="60"/>
      <c r="RFT22" s="60"/>
      <c r="RFU22" s="60"/>
      <c r="RFV22" s="60"/>
      <c r="RFW22" s="60"/>
      <c r="RFX22" s="60"/>
      <c r="RFY22" s="60"/>
      <c r="RFZ22" s="60"/>
      <c r="RGA22" s="60"/>
      <c r="RGB22" s="60"/>
      <c r="RGC22" s="60"/>
      <c r="RGD22" s="60"/>
      <c r="RGE22" s="60"/>
      <c r="RGF22" s="60"/>
      <c r="RGG22" s="60"/>
      <c r="RGH22" s="60"/>
      <c r="RGI22" s="60"/>
      <c r="RGJ22" s="60"/>
      <c r="RGK22" s="60"/>
      <c r="RGL22" s="60"/>
      <c r="RGM22" s="60"/>
      <c r="RGN22" s="60"/>
      <c r="RGO22" s="60"/>
      <c r="RGP22" s="60"/>
      <c r="RGQ22" s="60"/>
      <c r="RGR22" s="60"/>
      <c r="RGS22" s="60"/>
      <c r="RGT22" s="60"/>
      <c r="RGU22" s="60"/>
      <c r="RGV22" s="60"/>
      <c r="RGW22" s="60"/>
      <c r="RGX22" s="60"/>
      <c r="RGY22" s="60"/>
      <c r="RGZ22" s="60"/>
      <c r="RHA22" s="60"/>
      <c r="RHB22" s="60"/>
      <c r="RHC22" s="60"/>
      <c r="RHD22" s="60"/>
      <c r="RHE22" s="60"/>
      <c r="RHF22" s="60"/>
      <c r="RHG22" s="60"/>
      <c r="RHH22" s="60"/>
      <c r="RHI22" s="60"/>
      <c r="RHJ22" s="60"/>
      <c r="RHK22" s="60"/>
      <c r="RHL22" s="60"/>
      <c r="RHM22" s="60"/>
      <c r="RHN22" s="60"/>
      <c r="RHO22" s="60"/>
      <c r="RHP22" s="60"/>
      <c r="RHQ22" s="60"/>
      <c r="RHR22" s="60"/>
      <c r="RHS22" s="60"/>
      <c r="RHT22" s="60"/>
      <c r="RHU22" s="60"/>
      <c r="RHV22" s="60"/>
      <c r="RHW22" s="60"/>
      <c r="RHX22" s="60"/>
      <c r="RHY22" s="60"/>
      <c r="RHZ22" s="60"/>
      <c r="RIA22" s="60"/>
      <c r="RIB22" s="60"/>
      <c r="RIC22" s="60"/>
      <c r="RID22" s="60"/>
      <c r="RIE22" s="60"/>
      <c r="RIF22" s="60"/>
      <c r="RIG22" s="60"/>
      <c r="RIH22" s="60"/>
      <c r="RII22" s="60"/>
      <c r="RIJ22" s="60"/>
      <c r="RIK22" s="60"/>
      <c r="RIL22" s="60"/>
      <c r="RIM22" s="60"/>
      <c r="RIN22" s="60"/>
      <c r="RIO22" s="60"/>
      <c r="RIP22" s="60"/>
      <c r="RIQ22" s="60"/>
      <c r="RIR22" s="60"/>
      <c r="RIS22" s="60"/>
      <c r="RIT22" s="60"/>
      <c r="RIU22" s="60"/>
      <c r="RIV22" s="60"/>
      <c r="RIW22" s="60"/>
      <c r="RIX22" s="60"/>
      <c r="RIY22" s="60"/>
      <c r="RIZ22" s="60"/>
      <c r="RJA22" s="60"/>
      <c r="RJB22" s="60"/>
      <c r="RJC22" s="60"/>
      <c r="RJD22" s="60"/>
      <c r="RJE22" s="60"/>
      <c r="RJF22" s="60"/>
      <c r="RJG22" s="60"/>
      <c r="RJH22" s="60"/>
      <c r="RJI22" s="60"/>
      <c r="RJJ22" s="60"/>
      <c r="RJK22" s="60"/>
      <c r="RJL22" s="60"/>
      <c r="RJM22" s="60"/>
      <c r="RJN22" s="60"/>
      <c r="RJO22" s="60"/>
      <c r="RJP22" s="60"/>
      <c r="RJQ22" s="60"/>
      <c r="RJR22" s="60"/>
      <c r="RJS22" s="60"/>
      <c r="RJT22" s="60"/>
      <c r="RJU22" s="60"/>
      <c r="RJV22" s="60"/>
      <c r="RJW22" s="60"/>
      <c r="RJX22" s="60"/>
      <c r="RJY22" s="60"/>
      <c r="RJZ22" s="60"/>
      <c r="RKA22" s="60"/>
      <c r="RKB22" s="60"/>
      <c r="RKC22" s="60"/>
      <c r="RKD22" s="60"/>
      <c r="RKE22" s="60"/>
      <c r="RKF22" s="60"/>
      <c r="RKG22" s="60"/>
      <c r="RKH22" s="60"/>
      <c r="RKI22" s="60"/>
      <c r="RKJ22" s="60"/>
      <c r="RKK22" s="60"/>
      <c r="RKL22" s="60"/>
      <c r="RKM22" s="60"/>
      <c r="RKN22" s="60"/>
      <c r="RKO22" s="60"/>
      <c r="RKP22" s="60"/>
      <c r="RKQ22" s="60"/>
      <c r="RKR22" s="60"/>
      <c r="RKS22" s="60"/>
      <c r="RKT22" s="60"/>
      <c r="RKU22" s="60"/>
      <c r="RKV22" s="60"/>
      <c r="RKW22" s="60"/>
      <c r="RKX22" s="60"/>
      <c r="RKY22" s="60"/>
      <c r="RKZ22" s="60"/>
      <c r="RLA22" s="60"/>
      <c r="RLB22" s="60"/>
      <c r="RLC22" s="60"/>
      <c r="RLD22" s="60"/>
      <c r="RLE22" s="60"/>
      <c r="RLF22" s="60"/>
      <c r="RLG22" s="60"/>
      <c r="RLH22" s="60"/>
      <c r="RLI22" s="60"/>
      <c r="RLJ22" s="60"/>
      <c r="RLK22" s="60"/>
      <c r="RLL22" s="60"/>
      <c r="RLM22" s="60"/>
      <c r="RLN22" s="60"/>
      <c r="RLO22" s="60"/>
      <c r="RLP22" s="60"/>
      <c r="RLQ22" s="60"/>
      <c r="RLR22" s="60"/>
      <c r="RLS22" s="60"/>
      <c r="RLT22" s="60"/>
      <c r="RLU22" s="60"/>
      <c r="RLV22" s="60"/>
      <c r="RLW22" s="60"/>
      <c r="RLX22" s="60"/>
      <c r="RLY22" s="60"/>
      <c r="RLZ22" s="60"/>
      <c r="RMA22" s="60"/>
      <c r="RMB22" s="60"/>
      <c r="RMC22" s="60"/>
      <c r="RMD22" s="60"/>
      <c r="RME22" s="60"/>
      <c r="RMF22" s="60"/>
      <c r="RMG22" s="60"/>
      <c r="RMH22" s="60"/>
      <c r="RMI22" s="60"/>
      <c r="RMJ22" s="60"/>
      <c r="RMK22" s="60"/>
      <c r="RML22" s="60"/>
      <c r="RMM22" s="60"/>
      <c r="RMN22" s="60"/>
      <c r="RMO22" s="60"/>
      <c r="RMP22" s="60"/>
      <c r="RMQ22" s="60"/>
      <c r="RMR22" s="60"/>
      <c r="RMS22" s="60"/>
      <c r="RMT22" s="60"/>
      <c r="RMU22" s="60"/>
      <c r="RMV22" s="60"/>
      <c r="RMW22" s="60"/>
      <c r="RMX22" s="60"/>
      <c r="RMY22" s="60"/>
      <c r="RMZ22" s="60"/>
      <c r="RNA22" s="60"/>
      <c r="RNB22" s="60"/>
      <c r="RNC22" s="60"/>
      <c r="RND22" s="60"/>
      <c r="RNE22" s="60"/>
      <c r="RNF22" s="60"/>
      <c r="RNG22" s="60"/>
      <c r="RNH22" s="60"/>
      <c r="RNI22" s="60"/>
      <c r="RNJ22" s="60"/>
      <c r="RNK22" s="60"/>
      <c r="RNL22" s="60"/>
      <c r="RNM22" s="60"/>
      <c r="RNN22" s="60"/>
      <c r="RNO22" s="60"/>
      <c r="RNP22" s="60"/>
      <c r="RNQ22" s="60"/>
      <c r="RNR22" s="60"/>
      <c r="RNS22" s="60"/>
      <c r="RNT22" s="60"/>
      <c r="RNU22" s="60"/>
      <c r="RNV22" s="60"/>
      <c r="RNW22" s="60"/>
      <c r="RNX22" s="60"/>
      <c r="RNY22" s="60"/>
      <c r="RNZ22" s="60"/>
      <c r="ROA22" s="60"/>
      <c r="ROB22" s="60"/>
      <c r="ROC22" s="60"/>
      <c r="ROD22" s="60"/>
      <c r="ROE22" s="60"/>
      <c r="ROF22" s="60"/>
      <c r="ROG22" s="60"/>
      <c r="ROH22" s="60"/>
      <c r="ROI22" s="60"/>
      <c r="ROJ22" s="60"/>
      <c r="ROK22" s="60"/>
      <c r="ROL22" s="60"/>
      <c r="ROM22" s="60"/>
      <c r="RON22" s="60"/>
      <c r="ROO22" s="60"/>
      <c r="ROP22" s="60"/>
      <c r="ROQ22" s="60"/>
      <c r="ROR22" s="60"/>
      <c r="ROS22" s="60"/>
      <c r="ROT22" s="60"/>
      <c r="ROU22" s="60"/>
      <c r="ROV22" s="60"/>
      <c r="ROW22" s="60"/>
      <c r="ROX22" s="60"/>
      <c r="ROY22" s="60"/>
      <c r="ROZ22" s="60"/>
      <c r="RPA22" s="60"/>
      <c r="RPB22" s="60"/>
      <c r="RPC22" s="60"/>
      <c r="RPD22" s="60"/>
      <c r="RPE22" s="60"/>
      <c r="RPF22" s="60"/>
      <c r="RPG22" s="60"/>
      <c r="RPH22" s="60"/>
      <c r="RPI22" s="60"/>
      <c r="RPJ22" s="60"/>
      <c r="RPK22" s="60"/>
      <c r="RPL22" s="60"/>
      <c r="RPM22" s="60"/>
      <c r="RPN22" s="60"/>
      <c r="RPO22" s="60"/>
      <c r="RPP22" s="60"/>
      <c r="RPQ22" s="60"/>
      <c r="RPR22" s="60"/>
      <c r="RPS22" s="60"/>
      <c r="RPT22" s="60"/>
      <c r="RPU22" s="60"/>
      <c r="RPV22" s="60"/>
      <c r="RPW22" s="60"/>
      <c r="RPX22" s="60"/>
      <c r="RPY22" s="60"/>
      <c r="RPZ22" s="60"/>
      <c r="RQA22" s="60"/>
      <c r="RQB22" s="60"/>
      <c r="RQC22" s="60"/>
      <c r="RQD22" s="60"/>
      <c r="RQE22" s="60"/>
      <c r="RQF22" s="60"/>
      <c r="RQG22" s="60"/>
      <c r="RQH22" s="60"/>
      <c r="RQI22" s="60"/>
      <c r="RQJ22" s="60"/>
      <c r="RQK22" s="60"/>
      <c r="RQL22" s="60"/>
      <c r="RQM22" s="60"/>
      <c r="RQN22" s="60"/>
      <c r="RQO22" s="60"/>
      <c r="RQP22" s="60"/>
      <c r="RQQ22" s="60"/>
      <c r="RQR22" s="60"/>
      <c r="RQS22" s="60"/>
      <c r="RQT22" s="60"/>
      <c r="RQU22" s="60"/>
      <c r="RQV22" s="60"/>
      <c r="RQW22" s="60"/>
      <c r="RQX22" s="60"/>
      <c r="RQY22" s="60"/>
      <c r="RQZ22" s="60"/>
      <c r="RRA22" s="60"/>
      <c r="RRB22" s="60"/>
      <c r="RRC22" s="60"/>
      <c r="RRD22" s="60"/>
      <c r="RRE22" s="60"/>
      <c r="RRF22" s="60"/>
      <c r="RRG22" s="60"/>
      <c r="RRH22" s="60"/>
      <c r="RRI22" s="60"/>
      <c r="RRJ22" s="60"/>
      <c r="RRK22" s="60"/>
      <c r="RRL22" s="60"/>
      <c r="RRM22" s="60"/>
      <c r="RRN22" s="60"/>
      <c r="RRO22" s="60"/>
      <c r="RRP22" s="60"/>
      <c r="RRQ22" s="60"/>
      <c r="RRR22" s="60"/>
      <c r="RRS22" s="60"/>
      <c r="RRT22" s="60"/>
      <c r="RRU22" s="60"/>
      <c r="RRV22" s="60"/>
      <c r="RRW22" s="60"/>
      <c r="RRX22" s="60"/>
      <c r="RRY22" s="60"/>
      <c r="RRZ22" s="60"/>
      <c r="RSA22" s="60"/>
      <c r="RSB22" s="60"/>
      <c r="RSC22" s="60"/>
      <c r="RSD22" s="60"/>
      <c r="RSE22" s="60"/>
      <c r="RSF22" s="60"/>
      <c r="RSG22" s="60"/>
      <c r="RSH22" s="60"/>
      <c r="RSI22" s="60"/>
      <c r="RSJ22" s="60"/>
      <c r="RSK22" s="60"/>
      <c r="RSL22" s="60"/>
      <c r="RSM22" s="60"/>
      <c r="RSN22" s="60"/>
      <c r="RSO22" s="60"/>
      <c r="RSP22" s="60"/>
      <c r="RSQ22" s="60"/>
      <c r="RSR22" s="60"/>
      <c r="RSS22" s="60"/>
      <c r="RST22" s="60"/>
      <c r="RSU22" s="60"/>
      <c r="RSV22" s="60"/>
      <c r="RSW22" s="60"/>
      <c r="RSX22" s="60"/>
      <c r="RSY22" s="60"/>
      <c r="RSZ22" s="60"/>
      <c r="RTA22" s="60"/>
      <c r="RTB22" s="60"/>
      <c r="RTC22" s="60"/>
      <c r="RTD22" s="60"/>
      <c r="RTE22" s="60"/>
      <c r="RTF22" s="60"/>
      <c r="RTG22" s="60"/>
      <c r="RTH22" s="60"/>
      <c r="RTI22" s="60"/>
      <c r="RTJ22" s="60"/>
      <c r="RTK22" s="60"/>
      <c r="RTL22" s="60"/>
      <c r="RTM22" s="60"/>
      <c r="RTN22" s="60"/>
      <c r="RTO22" s="60"/>
      <c r="RTP22" s="60"/>
      <c r="RTQ22" s="60"/>
      <c r="RTR22" s="60"/>
      <c r="RTS22" s="60"/>
      <c r="RTT22" s="60"/>
      <c r="RTU22" s="60"/>
      <c r="RTV22" s="60"/>
      <c r="RTW22" s="60"/>
      <c r="RTX22" s="60"/>
      <c r="RTY22" s="60"/>
      <c r="RTZ22" s="60"/>
      <c r="RUA22" s="60"/>
      <c r="RUB22" s="60"/>
      <c r="RUC22" s="60"/>
      <c r="RUD22" s="60"/>
      <c r="RUE22" s="60"/>
      <c r="RUF22" s="60"/>
      <c r="RUG22" s="60"/>
      <c r="RUH22" s="60"/>
      <c r="RUI22" s="60"/>
      <c r="RUJ22" s="60"/>
      <c r="RUK22" s="60"/>
      <c r="RUL22" s="60"/>
      <c r="RUM22" s="60"/>
      <c r="RUN22" s="60"/>
      <c r="RUO22" s="60"/>
      <c r="RUP22" s="60"/>
      <c r="RUQ22" s="60"/>
      <c r="RUR22" s="60"/>
      <c r="RUS22" s="60"/>
      <c r="RUT22" s="60"/>
      <c r="RUU22" s="60"/>
      <c r="RUV22" s="60"/>
      <c r="RUW22" s="60"/>
      <c r="RUX22" s="60"/>
      <c r="RUY22" s="60"/>
      <c r="RUZ22" s="60"/>
      <c r="RVA22" s="60"/>
      <c r="RVB22" s="60"/>
      <c r="RVC22" s="60"/>
      <c r="RVD22" s="60"/>
      <c r="RVE22" s="60"/>
      <c r="RVF22" s="60"/>
      <c r="RVG22" s="60"/>
      <c r="RVH22" s="60"/>
      <c r="RVI22" s="60"/>
      <c r="RVJ22" s="60"/>
      <c r="RVK22" s="60"/>
      <c r="RVL22" s="60"/>
      <c r="RVM22" s="60"/>
      <c r="RVN22" s="60"/>
      <c r="RVO22" s="60"/>
      <c r="RVP22" s="60"/>
      <c r="RVQ22" s="60"/>
      <c r="RVR22" s="60"/>
      <c r="RVS22" s="60"/>
      <c r="RVT22" s="60"/>
      <c r="RVU22" s="60"/>
      <c r="RVV22" s="60"/>
      <c r="RVW22" s="60"/>
      <c r="RVX22" s="60"/>
      <c r="RVY22" s="60"/>
      <c r="RVZ22" s="60"/>
      <c r="RWA22" s="60"/>
      <c r="RWB22" s="60"/>
      <c r="RWC22" s="60"/>
      <c r="RWD22" s="60"/>
      <c r="RWE22" s="60"/>
      <c r="RWF22" s="60"/>
      <c r="RWG22" s="60"/>
      <c r="RWH22" s="60"/>
      <c r="RWI22" s="60"/>
      <c r="RWJ22" s="60"/>
      <c r="RWK22" s="60"/>
      <c r="RWL22" s="60"/>
      <c r="RWM22" s="60"/>
      <c r="RWN22" s="60"/>
      <c r="RWO22" s="60"/>
      <c r="RWP22" s="60"/>
      <c r="RWQ22" s="60"/>
      <c r="RWR22" s="60"/>
      <c r="RWS22" s="60"/>
      <c r="RWT22" s="60"/>
      <c r="RWU22" s="60"/>
      <c r="RWV22" s="60"/>
      <c r="RWW22" s="60"/>
      <c r="RWX22" s="60"/>
      <c r="RWY22" s="60"/>
      <c r="RWZ22" s="60"/>
      <c r="RXA22" s="60"/>
      <c r="RXB22" s="60"/>
      <c r="RXC22" s="60"/>
      <c r="RXD22" s="60"/>
      <c r="RXE22" s="60"/>
      <c r="RXF22" s="60"/>
      <c r="RXG22" s="60"/>
      <c r="RXH22" s="60"/>
      <c r="RXI22" s="60"/>
      <c r="RXJ22" s="60"/>
      <c r="RXK22" s="60"/>
      <c r="RXL22" s="60"/>
      <c r="RXM22" s="60"/>
      <c r="RXN22" s="60"/>
      <c r="RXO22" s="60"/>
      <c r="RXP22" s="60"/>
      <c r="RXQ22" s="60"/>
      <c r="RXR22" s="60"/>
      <c r="RXS22" s="60"/>
      <c r="RXT22" s="60"/>
      <c r="RXU22" s="60"/>
      <c r="RXV22" s="60"/>
      <c r="RXW22" s="60"/>
      <c r="RXX22" s="60"/>
      <c r="RXY22" s="60"/>
      <c r="RXZ22" s="60"/>
      <c r="RYA22" s="60"/>
      <c r="RYB22" s="60"/>
      <c r="RYC22" s="60"/>
      <c r="RYD22" s="60"/>
      <c r="RYE22" s="60"/>
      <c r="RYF22" s="60"/>
      <c r="RYG22" s="60"/>
      <c r="RYH22" s="60"/>
      <c r="RYI22" s="60"/>
      <c r="RYJ22" s="60"/>
      <c r="RYK22" s="60"/>
      <c r="RYL22" s="60"/>
      <c r="RYM22" s="60"/>
      <c r="RYN22" s="60"/>
      <c r="RYO22" s="60"/>
      <c r="RYP22" s="60"/>
      <c r="RYQ22" s="60"/>
      <c r="RYR22" s="60"/>
      <c r="RYS22" s="60"/>
      <c r="RYT22" s="60"/>
      <c r="RYU22" s="60"/>
      <c r="RYV22" s="60"/>
      <c r="RYW22" s="60"/>
      <c r="RYX22" s="60"/>
      <c r="RYY22" s="60"/>
      <c r="RYZ22" s="60"/>
      <c r="RZA22" s="60"/>
      <c r="RZB22" s="60"/>
      <c r="RZC22" s="60"/>
      <c r="RZD22" s="60"/>
      <c r="RZE22" s="60"/>
      <c r="RZF22" s="60"/>
      <c r="RZG22" s="60"/>
      <c r="RZH22" s="60"/>
      <c r="RZI22" s="60"/>
      <c r="RZJ22" s="60"/>
      <c r="RZK22" s="60"/>
      <c r="RZL22" s="60"/>
      <c r="RZM22" s="60"/>
      <c r="RZN22" s="60"/>
      <c r="RZO22" s="60"/>
      <c r="RZP22" s="60"/>
      <c r="RZQ22" s="60"/>
      <c r="RZR22" s="60"/>
      <c r="RZS22" s="60"/>
      <c r="RZT22" s="60"/>
      <c r="RZU22" s="60"/>
      <c r="RZV22" s="60"/>
      <c r="RZW22" s="60"/>
      <c r="RZX22" s="60"/>
      <c r="RZY22" s="60"/>
      <c r="RZZ22" s="60"/>
      <c r="SAA22" s="60"/>
      <c r="SAB22" s="60"/>
      <c r="SAC22" s="60"/>
      <c r="SAD22" s="60"/>
      <c r="SAE22" s="60"/>
      <c r="SAF22" s="60"/>
      <c r="SAG22" s="60"/>
      <c r="SAH22" s="60"/>
      <c r="SAI22" s="60"/>
      <c r="SAJ22" s="60"/>
      <c r="SAK22" s="60"/>
      <c r="SAL22" s="60"/>
      <c r="SAM22" s="60"/>
      <c r="SAN22" s="60"/>
      <c r="SAO22" s="60"/>
      <c r="SAP22" s="60"/>
      <c r="SAQ22" s="60"/>
      <c r="SAR22" s="60"/>
      <c r="SAS22" s="60"/>
      <c r="SAT22" s="60"/>
      <c r="SAU22" s="60"/>
      <c r="SAV22" s="60"/>
      <c r="SAW22" s="60"/>
      <c r="SAX22" s="60"/>
      <c r="SAY22" s="60"/>
      <c r="SAZ22" s="60"/>
      <c r="SBA22" s="60"/>
      <c r="SBB22" s="60"/>
      <c r="SBC22" s="60"/>
      <c r="SBD22" s="60"/>
      <c r="SBE22" s="60"/>
      <c r="SBF22" s="60"/>
      <c r="SBG22" s="60"/>
      <c r="SBH22" s="60"/>
      <c r="SBI22" s="60"/>
      <c r="SBJ22" s="60"/>
      <c r="SBK22" s="60"/>
      <c r="SBL22" s="60"/>
      <c r="SBM22" s="60"/>
      <c r="SBN22" s="60"/>
      <c r="SBO22" s="60"/>
      <c r="SBP22" s="60"/>
      <c r="SBQ22" s="60"/>
      <c r="SBR22" s="60"/>
      <c r="SBS22" s="60"/>
      <c r="SBT22" s="60"/>
      <c r="SBU22" s="60"/>
      <c r="SBV22" s="60"/>
      <c r="SBW22" s="60"/>
      <c r="SBX22" s="60"/>
      <c r="SBY22" s="60"/>
      <c r="SBZ22" s="60"/>
      <c r="SCA22" s="60"/>
      <c r="SCB22" s="60"/>
      <c r="SCC22" s="60"/>
      <c r="SCD22" s="60"/>
      <c r="SCE22" s="60"/>
      <c r="SCF22" s="60"/>
      <c r="SCG22" s="60"/>
      <c r="SCH22" s="60"/>
      <c r="SCI22" s="60"/>
      <c r="SCJ22" s="60"/>
      <c r="SCK22" s="60"/>
      <c r="SCL22" s="60"/>
      <c r="SCM22" s="60"/>
      <c r="SCN22" s="60"/>
      <c r="SCO22" s="60"/>
      <c r="SCP22" s="60"/>
      <c r="SCQ22" s="60"/>
      <c r="SCR22" s="60"/>
      <c r="SCS22" s="60"/>
      <c r="SCT22" s="60"/>
      <c r="SCU22" s="60"/>
      <c r="SCV22" s="60"/>
      <c r="SCW22" s="60"/>
      <c r="SCX22" s="60"/>
      <c r="SCY22" s="60"/>
      <c r="SCZ22" s="60"/>
      <c r="SDA22" s="60"/>
      <c r="SDB22" s="60"/>
      <c r="SDC22" s="60"/>
      <c r="SDD22" s="60"/>
      <c r="SDE22" s="60"/>
      <c r="SDF22" s="60"/>
      <c r="SDG22" s="60"/>
      <c r="SDH22" s="60"/>
      <c r="SDI22" s="60"/>
      <c r="SDJ22" s="60"/>
      <c r="SDK22" s="60"/>
      <c r="SDL22" s="60"/>
      <c r="SDM22" s="60"/>
      <c r="SDN22" s="60"/>
      <c r="SDO22" s="60"/>
      <c r="SDP22" s="60"/>
      <c r="SDQ22" s="60"/>
      <c r="SDR22" s="60"/>
      <c r="SDS22" s="60"/>
      <c r="SDT22" s="60"/>
      <c r="SDU22" s="60"/>
      <c r="SDV22" s="60"/>
      <c r="SDW22" s="60"/>
      <c r="SDX22" s="60"/>
      <c r="SDY22" s="60"/>
      <c r="SDZ22" s="60"/>
      <c r="SEA22" s="60"/>
      <c r="SEB22" s="60"/>
      <c r="SEC22" s="60"/>
      <c r="SED22" s="60"/>
      <c r="SEE22" s="60"/>
      <c r="SEF22" s="60"/>
      <c r="SEG22" s="60"/>
      <c r="SEH22" s="60"/>
      <c r="SEI22" s="60"/>
      <c r="SEJ22" s="60"/>
      <c r="SEK22" s="60"/>
      <c r="SEL22" s="60"/>
      <c r="SEM22" s="60"/>
      <c r="SEN22" s="60"/>
      <c r="SEO22" s="60"/>
      <c r="SEP22" s="60"/>
      <c r="SEQ22" s="60"/>
      <c r="SER22" s="60"/>
      <c r="SES22" s="60"/>
      <c r="SET22" s="60"/>
      <c r="SEU22" s="60"/>
      <c r="SEV22" s="60"/>
      <c r="SEW22" s="60"/>
      <c r="SEX22" s="60"/>
      <c r="SEY22" s="60"/>
      <c r="SEZ22" s="60"/>
      <c r="SFA22" s="60"/>
      <c r="SFB22" s="60"/>
      <c r="SFC22" s="60"/>
      <c r="SFD22" s="60"/>
      <c r="SFE22" s="60"/>
      <c r="SFF22" s="60"/>
      <c r="SFG22" s="60"/>
      <c r="SFH22" s="60"/>
      <c r="SFI22" s="60"/>
      <c r="SFJ22" s="60"/>
      <c r="SFK22" s="60"/>
      <c r="SFL22" s="60"/>
      <c r="SFM22" s="60"/>
      <c r="SFN22" s="60"/>
      <c r="SFO22" s="60"/>
      <c r="SFP22" s="60"/>
      <c r="SFQ22" s="60"/>
      <c r="SFR22" s="60"/>
      <c r="SFS22" s="60"/>
      <c r="SFT22" s="60"/>
      <c r="SFU22" s="60"/>
      <c r="SFV22" s="60"/>
      <c r="SFW22" s="60"/>
      <c r="SFX22" s="60"/>
      <c r="SFY22" s="60"/>
      <c r="SFZ22" s="60"/>
      <c r="SGA22" s="60"/>
      <c r="SGB22" s="60"/>
      <c r="SGC22" s="60"/>
      <c r="SGD22" s="60"/>
      <c r="SGE22" s="60"/>
      <c r="SGF22" s="60"/>
      <c r="SGG22" s="60"/>
      <c r="SGH22" s="60"/>
      <c r="SGI22" s="60"/>
      <c r="SGJ22" s="60"/>
      <c r="SGK22" s="60"/>
      <c r="SGL22" s="60"/>
      <c r="SGM22" s="60"/>
      <c r="SGN22" s="60"/>
      <c r="SGO22" s="60"/>
      <c r="SGP22" s="60"/>
      <c r="SGQ22" s="60"/>
      <c r="SGR22" s="60"/>
      <c r="SGS22" s="60"/>
      <c r="SGT22" s="60"/>
      <c r="SGU22" s="60"/>
      <c r="SGV22" s="60"/>
      <c r="SGW22" s="60"/>
      <c r="SGX22" s="60"/>
      <c r="SGY22" s="60"/>
      <c r="SGZ22" s="60"/>
      <c r="SHA22" s="60"/>
      <c r="SHB22" s="60"/>
      <c r="SHC22" s="60"/>
      <c r="SHD22" s="60"/>
      <c r="SHE22" s="60"/>
      <c r="SHF22" s="60"/>
      <c r="SHG22" s="60"/>
      <c r="SHH22" s="60"/>
      <c r="SHI22" s="60"/>
      <c r="SHJ22" s="60"/>
      <c r="SHK22" s="60"/>
      <c r="SHL22" s="60"/>
      <c r="SHM22" s="60"/>
      <c r="SHN22" s="60"/>
      <c r="SHO22" s="60"/>
      <c r="SHP22" s="60"/>
      <c r="SHQ22" s="60"/>
      <c r="SHR22" s="60"/>
      <c r="SHS22" s="60"/>
      <c r="SHT22" s="60"/>
      <c r="SHU22" s="60"/>
      <c r="SHV22" s="60"/>
      <c r="SHW22" s="60"/>
      <c r="SHX22" s="60"/>
      <c r="SHY22" s="60"/>
      <c r="SHZ22" s="60"/>
      <c r="SIA22" s="60"/>
      <c r="SIB22" s="60"/>
      <c r="SIC22" s="60"/>
      <c r="SID22" s="60"/>
      <c r="SIE22" s="60"/>
      <c r="SIF22" s="60"/>
      <c r="SIG22" s="60"/>
      <c r="SIH22" s="60"/>
      <c r="SII22" s="60"/>
      <c r="SIJ22" s="60"/>
      <c r="SIK22" s="60"/>
      <c r="SIL22" s="60"/>
      <c r="SIM22" s="60"/>
      <c r="SIN22" s="60"/>
      <c r="SIO22" s="60"/>
      <c r="SIP22" s="60"/>
      <c r="SIQ22" s="60"/>
      <c r="SIR22" s="60"/>
      <c r="SIS22" s="60"/>
      <c r="SIT22" s="60"/>
      <c r="SIU22" s="60"/>
      <c r="SIV22" s="60"/>
      <c r="SIW22" s="60"/>
      <c r="SIX22" s="60"/>
      <c r="SIY22" s="60"/>
      <c r="SIZ22" s="60"/>
      <c r="SJA22" s="60"/>
      <c r="SJB22" s="60"/>
      <c r="SJC22" s="60"/>
      <c r="SJD22" s="60"/>
      <c r="SJE22" s="60"/>
      <c r="SJF22" s="60"/>
      <c r="SJG22" s="60"/>
      <c r="SJH22" s="60"/>
      <c r="SJI22" s="60"/>
      <c r="SJJ22" s="60"/>
      <c r="SJK22" s="60"/>
      <c r="SJL22" s="60"/>
      <c r="SJM22" s="60"/>
      <c r="SJN22" s="60"/>
      <c r="SJO22" s="60"/>
      <c r="SJP22" s="60"/>
      <c r="SJQ22" s="60"/>
      <c r="SJR22" s="60"/>
      <c r="SJS22" s="60"/>
      <c r="SJT22" s="60"/>
      <c r="SJU22" s="60"/>
      <c r="SJV22" s="60"/>
      <c r="SJW22" s="60"/>
      <c r="SJX22" s="60"/>
      <c r="SJY22" s="60"/>
      <c r="SJZ22" s="60"/>
      <c r="SKA22" s="60"/>
      <c r="SKB22" s="60"/>
      <c r="SKC22" s="60"/>
      <c r="SKD22" s="60"/>
      <c r="SKE22" s="60"/>
      <c r="SKF22" s="60"/>
      <c r="SKG22" s="60"/>
      <c r="SKH22" s="60"/>
      <c r="SKI22" s="60"/>
      <c r="SKJ22" s="60"/>
      <c r="SKK22" s="60"/>
      <c r="SKL22" s="60"/>
      <c r="SKM22" s="60"/>
      <c r="SKN22" s="60"/>
      <c r="SKO22" s="60"/>
      <c r="SKP22" s="60"/>
      <c r="SKQ22" s="60"/>
      <c r="SKR22" s="60"/>
      <c r="SKS22" s="60"/>
      <c r="SKT22" s="60"/>
      <c r="SKU22" s="60"/>
      <c r="SKV22" s="60"/>
      <c r="SKW22" s="60"/>
      <c r="SKX22" s="60"/>
      <c r="SKY22" s="60"/>
      <c r="SKZ22" s="60"/>
      <c r="SLA22" s="60"/>
      <c r="SLB22" s="60"/>
      <c r="SLC22" s="60"/>
      <c r="SLD22" s="60"/>
      <c r="SLE22" s="60"/>
      <c r="SLF22" s="60"/>
      <c r="SLG22" s="60"/>
      <c r="SLH22" s="60"/>
      <c r="SLI22" s="60"/>
      <c r="SLJ22" s="60"/>
      <c r="SLK22" s="60"/>
      <c r="SLL22" s="60"/>
      <c r="SLM22" s="60"/>
      <c r="SLN22" s="60"/>
      <c r="SLO22" s="60"/>
      <c r="SLP22" s="60"/>
      <c r="SLQ22" s="60"/>
      <c r="SLR22" s="60"/>
      <c r="SLS22" s="60"/>
      <c r="SLT22" s="60"/>
      <c r="SLU22" s="60"/>
      <c r="SLV22" s="60"/>
      <c r="SLW22" s="60"/>
      <c r="SLX22" s="60"/>
      <c r="SLY22" s="60"/>
      <c r="SLZ22" s="60"/>
      <c r="SMA22" s="60"/>
      <c r="SMB22" s="60"/>
      <c r="SMC22" s="60"/>
      <c r="SMD22" s="60"/>
      <c r="SME22" s="60"/>
      <c r="SMF22" s="60"/>
      <c r="SMG22" s="60"/>
      <c r="SMH22" s="60"/>
      <c r="SMI22" s="60"/>
      <c r="SMJ22" s="60"/>
      <c r="SMK22" s="60"/>
      <c r="SML22" s="60"/>
      <c r="SMM22" s="60"/>
      <c r="SMN22" s="60"/>
      <c r="SMO22" s="60"/>
      <c r="SMP22" s="60"/>
      <c r="SMQ22" s="60"/>
      <c r="SMR22" s="60"/>
      <c r="SMS22" s="60"/>
      <c r="SMT22" s="60"/>
      <c r="SMU22" s="60"/>
      <c r="SMV22" s="60"/>
      <c r="SMW22" s="60"/>
      <c r="SMX22" s="60"/>
      <c r="SMY22" s="60"/>
      <c r="SMZ22" s="60"/>
      <c r="SNA22" s="60"/>
      <c r="SNB22" s="60"/>
      <c r="SNC22" s="60"/>
      <c r="SND22" s="60"/>
      <c r="SNE22" s="60"/>
      <c r="SNF22" s="60"/>
      <c r="SNG22" s="60"/>
      <c r="SNH22" s="60"/>
      <c r="SNI22" s="60"/>
      <c r="SNJ22" s="60"/>
      <c r="SNK22" s="60"/>
      <c r="SNL22" s="60"/>
      <c r="SNM22" s="60"/>
      <c r="SNN22" s="60"/>
      <c r="SNO22" s="60"/>
      <c r="SNP22" s="60"/>
      <c r="SNQ22" s="60"/>
      <c r="SNR22" s="60"/>
      <c r="SNS22" s="60"/>
      <c r="SNT22" s="60"/>
      <c r="SNU22" s="60"/>
      <c r="SNV22" s="60"/>
      <c r="SNW22" s="60"/>
      <c r="SNX22" s="60"/>
      <c r="SNY22" s="60"/>
      <c r="SNZ22" s="60"/>
      <c r="SOA22" s="60"/>
      <c r="SOB22" s="60"/>
      <c r="SOC22" s="60"/>
      <c r="SOD22" s="60"/>
      <c r="SOE22" s="60"/>
      <c r="SOF22" s="60"/>
      <c r="SOG22" s="60"/>
      <c r="SOH22" s="60"/>
      <c r="SOI22" s="60"/>
      <c r="SOJ22" s="60"/>
      <c r="SOK22" s="60"/>
      <c r="SOL22" s="60"/>
      <c r="SOM22" s="60"/>
      <c r="SON22" s="60"/>
      <c r="SOO22" s="60"/>
      <c r="SOP22" s="60"/>
      <c r="SOQ22" s="60"/>
      <c r="SOR22" s="60"/>
      <c r="SOS22" s="60"/>
      <c r="SOT22" s="60"/>
      <c r="SOU22" s="60"/>
      <c r="SOV22" s="60"/>
      <c r="SOW22" s="60"/>
      <c r="SOX22" s="60"/>
      <c r="SOY22" s="60"/>
      <c r="SOZ22" s="60"/>
      <c r="SPA22" s="60"/>
      <c r="SPB22" s="60"/>
      <c r="SPC22" s="60"/>
      <c r="SPD22" s="60"/>
      <c r="SPE22" s="60"/>
      <c r="SPF22" s="60"/>
      <c r="SPG22" s="60"/>
      <c r="SPH22" s="60"/>
      <c r="SPI22" s="60"/>
      <c r="SPJ22" s="60"/>
      <c r="SPK22" s="60"/>
      <c r="SPL22" s="60"/>
      <c r="SPM22" s="60"/>
      <c r="SPN22" s="60"/>
      <c r="SPO22" s="60"/>
      <c r="SPP22" s="60"/>
      <c r="SPQ22" s="60"/>
      <c r="SPR22" s="60"/>
      <c r="SPS22" s="60"/>
      <c r="SPT22" s="60"/>
      <c r="SPU22" s="60"/>
      <c r="SPV22" s="60"/>
      <c r="SPW22" s="60"/>
      <c r="SPX22" s="60"/>
      <c r="SPY22" s="60"/>
      <c r="SPZ22" s="60"/>
      <c r="SQA22" s="60"/>
      <c r="SQB22" s="60"/>
      <c r="SQC22" s="60"/>
      <c r="SQD22" s="60"/>
      <c r="SQE22" s="60"/>
      <c r="SQF22" s="60"/>
      <c r="SQG22" s="60"/>
      <c r="SQH22" s="60"/>
      <c r="SQI22" s="60"/>
      <c r="SQJ22" s="60"/>
      <c r="SQK22" s="60"/>
      <c r="SQL22" s="60"/>
      <c r="SQM22" s="60"/>
      <c r="SQN22" s="60"/>
      <c r="SQO22" s="60"/>
      <c r="SQP22" s="60"/>
      <c r="SQQ22" s="60"/>
      <c r="SQR22" s="60"/>
      <c r="SQS22" s="60"/>
      <c r="SQT22" s="60"/>
      <c r="SQU22" s="60"/>
      <c r="SQV22" s="60"/>
      <c r="SQW22" s="60"/>
      <c r="SQX22" s="60"/>
      <c r="SQY22" s="60"/>
      <c r="SQZ22" s="60"/>
      <c r="SRA22" s="60"/>
      <c r="SRB22" s="60"/>
      <c r="SRC22" s="60"/>
      <c r="SRD22" s="60"/>
      <c r="SRE22" s="60"/>
      <c r="SRF22" s="60"/>
      <c r="SRG22" s="60"/>
      <c r="SRH22" s="60"/>
      <c r="SRI22" s="60"/>
      <c r="SRJ22" s="60"/>
      <c r="SRK22" s="60"/>
      <c r="SRL22" s="60"/>
      <c r="SRM22" s="60"/>
      <c r="SRN22" s="60"/>
      <c r="SRO22" s="60"/>
      <c r="SRP22" s="60"/>
      <c r="SRQ22" s="60"/>
      <c r="SRR22" s="60"/>
      <c r="SRS22" s="60"/>
      <c r="SRT22" s="60"/>
      <c r="SRU22" s="60"/>
      <c r="SRV22" s="60"/>
      <c r="SRW22" s="60"/>
      <c r="SRX22" s="60"/>
      <c r="SRY22" s="60"/>
      <c r="SRZ22" s="60"/>
      <c r="SSA22" s="60"/>
      <c r="SSB22" s="60"/>
      <c r="SSC22" s="60"/>
      <c r="SSD22" s="60"/>
      <c r="SSE22" s="60"/>
      <c r="SSF22" s="60"/>
      <c r="SSG22" s="60"/>
      <c r="SSH22" s="60"/>
      <c r="SSI22" s="60"/>
      <c r="SSJ22" s="60"/>
      <c r="SSK22" s="60"/>
      <c r="SSL22" s="60"/>
      <c r="SSM22" s="60"/>
      <c r="SSN22" s="60"/>
      <c r="SSO22" s="60"/>
      <c r="SSP22" s="60"/>
      <c r="SSQ22" s="60"/>
      <c r="SSR22" s="60"/>
      <c r="SSS22" s="60"/>
      <c r="SST22" s="60"/>
      <c r="SSU22" s="60"/>
      <c r="SSV22" s="60"/>
      <c r="SSW22" s="60"/>
      <c r="SSX22" s="60"/>
      <c r="SSY22" s="60"/>
      <c r="SSZ22" s="60"/>
      <c r="STA22" s="60"/>
      <c r="STB22" s="60"/>
      <c r="STC22" s="60"/>
      <c r="STD22" s="60"/>
      <c r="STE22" s="60"/>
      <c r="STF22" s="60"/>
      <c r="STG22" s="60"/>
      <c r="STH22" s="60"/>
      <c r="STI22" s="60"/>
      <c r="STJ22" s="60"/>
      <c r="STK22" s="60"/>
      <c r="STL22" s="60"/>
      <c r="STM22" s="60"/>
      <c r="STN22" s="60"/>
      <c r="STO22" s="60"/>
      <c r="STP22" s="60"/>
      <c r="STQ22" s="60"/>
      <c r="STR22" s="60"/>
      <c r="STS22" s="60"/>
      <c r="STT22" s="60"/>
      <c r="STU22" s="60"/>
      <c r="STV22" s="60"/>
      <c r="STW22" s="60"/>
      <c r="STX22" s="60"/>
      <c r="STY22" s="60"/>
      <c r="STZ22" s="60"/>
      <c r="SUA22" s="60"/>
      <c r="SUB22" s="60"/>
      <c r="SUC22" s="60"/>
      <c r="SUD22" s="60"/>
      <c r="SUE22" s="60"/>
      <c r="SUF22" s="60"/>
      <c r="SUG22" s="60"/>
      <c r="SUH22" s="60"/>
      <c r="SUI22" s="60"/>
      <c r="SUJ22" s="60"/>
      <c r="SUK22" s="60"/>
      <c r="SUL22" s="60"/>
      <c r="SUM22" s="60"/>
      <c r="SUN22" s="60"/>
      <c r="SUO22" s="60"/>
      <c r="SUP22" s="60"/>
      <c r="SUQ22" s="60"/>
      <c r="SUR22" s="60"/>
      <c r="SUS22" s="60"/>
      <c r="SUT22" s="60"/>
      <c r="SUU22" s="60"/>
      <c r="SUV22" s="60"/>
      <c r="SUW22" s="60"/>
      <c r="SUX22" s="60"/>
      <c r="SUY22" s="60"/>
      <c r="SUZ22" s="60"/>
      <c r="SVA22" s="60"/>
      <c r="SVB22" s="60"/>
      <c r="SVC22" s="60"/>
      <c r="SVD22" s="60"/>
      <c r="SVE22" s="60"/>
      <c r="SVF22" s="60"/>
      <c r="SVG22" s="60"/>
      <c r="SVH22" s="60"/>
      <c r="SVI22" s="60"/>
      <c r="SVJ22" s="60"/>
      <c r="SVK22" s="60"/>
      <c r="SVL22" s="60"/>
      <c r="SVM22" s="60"/>
      <c r="SVN22" s="60"/>
      <c r="SVO22" s="60"/>
      <c r="SVP22" s="60"/>
      <c r="SVQ22" s="60"/>
      <c r="SVR22" s="60"/>
      <c r="SVS22" s="60"/>
      <c r="SVT22" s="60"/>
      <c r="SVU22" s="60"/>
      <c r="SVV22" s="60"/>
      <c r="SVW22" s="60"/>
      <c r="SVX22" s="60"/>
      <c r="SVY22" s="60"/>
      <c r="SVZ22" s="60"/>
      <c r="SWA22" s="60"/>
      <c r="SWB22" s="60"/>
      <c r="SWC22" s="60"/>
      <c r="SWD22" s="60"/>
      <c r="SWE22" s="60"/>
      <c r="SWF22" s="60"/>
      <c r="SWG22" s="60"/>
      <c r="SWH22" s="60"/>
      <c r="SWI22" s="60"/>
      <c r="SWJ22" s="60"/>
      <c r="SWK22" s="60"/>
      <c r="SWL22" s="60"/>
      <c r="SWM22" s="60"/>
      <c r="SWN22" s="60"/>
      <c r="SWO22" s="60"/>
      <c r="SWP22" s="60"/>
      <c r="SWQ22" s="60"/>
      <c r="SWR22" s="60"/>
      <c r="SWS22" s="60"/>
      <c r="SWT22" s="60"/>
      <c r="SWU22" s="60"/>
      <c r="SWV22" s="60"/>
      <c r="SWW22" s="60"/>
      <c r="SWX22" s="60"/>
      <c r="SWY22" s="60"/>
      <c r="SWZ22" s="60"/>
      <c r="SXA22" s="60"/>
      <c r="SXB22" s="60"/>
      <c r="SXC22" s="60"/>
      <c r="SXD22" s="60"/>
      <c r="SXE22" s="60"/>
      <c r="SXF22" s="60"/>
      <c r="SXG22" s="60"/>
      <c r="SXH22" s="60"/>
      <c r="SXI22" s="60"/>
      <c r="SXJ22" s="60"/>
      <c r="SXK22" s="60"/>
      <c r="SXL22" s="60"/>
      <c r="SXM22" s="60"/>
      <c r="SXN22" s="60"/>
      <c r="SXO22" s="60"/>
      <c r="SXP22" s="60"/>
      <c r="SXQ22" s="60"/>
      <c r="SXR22" s="60"/>
      <c r="SXS22" s="60"/>
      <c r="SXT22" s="60"/>
      <c r="SXU22" s="60"/>
      <c r="SXV22" s="60"/>
      <c r="SXW22" s="60"/>
      <c r="SXX22" s="60"/>
      <c r="SXY22" s="60"/>
      <c r="SXZ22" s="60"/>
      <c r="SYA22" s="60"/>
      <c r="SYB22" s="60"/>
      <c r="SYC22" s="60"/>
      <c r="SYD22" s="60"/>
      <c r="SYE22" s="60"/>
      <c r="SYF22" s="60"/>
      <c r="SYG22" s="60"/>
      <c r="SYH22" s="60"/>
      <c r="SYI22" s="60"/>
      <c r="SYJ22" s="60"/>
      <c r="SYK22" s="60"/>
      <c r="SYL22" s="60"/>
      <c r="SYM22" s="60"/>
      <c r="SYN22" s="60"/>
      <c r="SYO22" s="60"/>
      <c r="SYP22" s="60"/>
      <c r="SYQ22" s="60"/>
      <c r="SYR22" s="60"/>
      <c r="SYS22" s="60"/>
      <c r="SYT22" s="60"/>
      <c r="SYU22" s="60"/>
      <c r="SYV22" s="60"/>
      <c r="SYW22" s="60"/>
      <c r="SYX22" s="60"/>
      <c r="SYY22" s="60"/>
      <c r="SYZ22" s="60"/>
      <c r="SZA22" s="60"/>
      <c r="SZB22" s="60"/>
      <c r="SZC22" s="60"/>
      <c r="SZD22" s="60"/>
      <c r="SZE22" s="60"/>
      <c r="SZF22" s="60"/>
      <c r="SZG22" s="60"/>
      <c r="SZH22" s="60"/>
      <c r="SZI22" s="60"/>
      <c r="SZJ22" s="60"/>
      <c r="SZK22" s="60"/>
      <c r="SZL22" s="60"/>
      <c r="SZM22" s="60"/>
      <c r="SZN22" s="60"/>
      <c r="SZO22" s="60"/>
      <c r="SZP22" s="60"/>
      <c r="SZQ22" s="60"/>
      <c r="SZR22" s="60"/>
      <c r="SZS22" s="60"/>
      <c r="SZT22" s="60"/>
      <c r="SZU22" s="60"/>
      <c r="SZV22" s="60"/>
      <c r="SZW22" s="60"/>
      <c r="SZX22" s="60"/>
      <c r="SZY22" s="60"/>
      <c r="SZZ22" s="60"/>
      <c r="TAA22" s="60"/>
      <c r="TAB22" s="60"/>
      <c r="TAC22" s="60"/>
      <c r="TAD22" s="60"/>
      <c r="TAE22" s="60"/>
      <c r="TAF22" s="60"/>
      <c r="TAG22" s="60"/>
      <c r="TAH22" s="60"/>
      <c r="TAI22" s="60"/>
      <c r="TAJ22" s="60"/>
      <c r="TAK22" s="60"/>
      <c r="TAL22" s="60"/>
      <c r="TAM22" s="60"/>
      <c r="TAN22" s="60"/>
      <c r="TAO22" s="60"/>
      <c r="TAP22" s="60"/>
      <c r="TAQ22" s="60"/>
      <c r="TAR22" s="60"/>
      <c r="TAS22" s="60"/>
      <c r="TAT22" s="60"/>
      <c r="TAU22" s="60"/>
      <c r="TAV22" s="60"/>
      <c r="TAW22" s="60"/>
      <c r="TAX22" s="60"/>
      <c r="TAY22" s="60"/>
      <c r="TAZ22" s="60"/>
      <c r="TBA22" s="60"/>
      <c r="TBB22" s="60"/>
      <c r="TBC22" s="60"/>
      <c r="TBD22" s="60"/>
      <c r="TBE22" s="60"/>
      <c r="TBF22" s="60"/>
      <c r="TBG22" s="60"/>
      <c r="TBH22" s="60"/>
      <c r="TBI22" s="60"/>
      <c r="TBJ22" s="60"/>
      <c r="TBK22" s="60"/>
      <c r="TBL22" s="60"/>
      <c r="TBM22" s="60"/>
      <c r="TBN22" s="60"/>
      <c r="TBO22" s="60"/>
      <c r="TBP22" s="60"/>
      <c r="TBQ22" s="60"/>
      <c r="TBR22" s="60"/>
      <c r="TBS22" s="60"/>
      <c r="TBT22" s="60"/>
      <c r="TBU22" s="60"/>
      <c r="TBV22" s="60"/>
      <c r="TBW22" s="60"/>
      <c r="TBX22" s="60"/>
      <c r="TBY22" s="60"/>
      <c r="TBZ22" s="60"/>
      <c r="TCA22" s="60"/>
      <c r="TCB22" s="60"/>
      <c r="TCC22" s="60"/>
      <c r="TCD22" s="60"/>
      <c r="TCE22" s="60"/>
      <c r="TCF22" s="60"/>
      <c r="TCG22" s="60"/>
      <c r="TCH22" s="60"/>
      <c r="TCI22" s="60"/>
      <c r="TCJ22" s="60"/>
      <c r="TCK22" s="60"/>
      <c r="TCL22" s="60"/>
      <c r="TCM22" s="60"/>
      <c r="TCN22" s="60"/>
      <c r="TCO22" s="60"/>
      <c r="TCP22" s="60"/>
      <c r="TCQ22" s="60"/>
      <c r="TCR22" s="60"/>
      <c r="TCS22" s="60"/>
      <c r="TCT22" s="60"/>
      <c r="TCU22" s="60"/>
      <c r="TCV22" s="60"/>
      <c r="TCW22" s="60"/>
      <c r="TCX22" s="60"/>
      <c r="TCY22" s="60"/>
      <c r="TCZ22" s="60"/>
      <c r="TDA22" s="60"/>
      <c r="TDB22" s="60"/>
      <c r="TDC22" s="60"/>
      <c r="TDD22" s="60"/>
      <c r="TDE22" s="60"/>
      <c r="TDF22" s="60"/>
      <c r="TDG22" s="60"/>
      <c r="TDH22" s="60"/>
      <c r="TDI22" s="60"/>
      <c r="TDJ22" s="60"/>
      <c r="TDK22" s="60"/>
      <c r="TDL22" s="60"/>
      <c r="TDM22" s="60"/>
      <c r="TDN22" s="60"/>
      <c r="TDO22" s="60"/>
      <c r="TDP22" s="60"/>
      <c r="TDQ22" s="60"/>
      <c r="TDR22" s="60"/>
      <c r="TDS22" s="60"/>
      <c r="TDT22" s="60"/>
      <c r="TDU22" s="60"/>
      <c r="TDV22" s="60"/>
      <c r="TDW22" s="60"/>
      <c r="TDX22" s="60"/>
      <c r="TDY22" s="60"/>
      <c r="TDZ22" s="60"/>
      <c r="TEA22" s="60"/>
      <c r="TEB22" s="60"/>
      <c r="TEC22" s="60"/>
      <c r="TED22" s="60"/>
      <c r="TEE22" s="60"/>
      <c r="TEF22" s="60"/>
      <c r="TEG22" s="60"/>
      <c r="TEH22" s="60"/>
      <c r="TEI22" s="60"/>
      <c r="TEJ22" s="60"/>
      <c r="TEK22" s="60"/>
      <c r="TEL22" s="60"/>
      <c r="TEM22" s="60"/>
      <c r="TEN22" s="60"/>
      <c r="TEO22" s="60"/>
      <c r="TEP22" s="60"/>
      <c r="TEQ22" s="60"/>
      <c r="TER22" s="60"/>
      <c r="TES22" s="60"/>
      <c r="TET22" s="60"/>
      <c r="TEU22" s="60"/>
      <c r="TEV22" s="60"/>
      <c r="TEW22" s="60"/>
      <c r="TEX22" s="60"/>
      <c r="TEY22" s="60"/>
      <c r="TEZ22" s="60"/>
      <c r="TFA22" s="60"/>
      <c r="TFB22" s="60"/>
      <c r="TFC22" s="60"/>
      <c r="TFD22" s="60"/>
      <c r="TFE22" s="60"/>
      <c r="TFF22" s="60"/>
      <c r="TFG22" s="60"/>
      <c r="TFH22" s="60"/>
      <c r="TFI22" s="60"/>
      <c r="TFJ22" s="60"/>
      <c r="TFK22" s="60"/>
      <c r="TFL22" s="60"/>
      <c r="TFM22" s="60"/>
      <c r="TFN22" s="60"/>
      <c r="TFO22" s="60"/>
      <c r="TFP22" s="60"/>
      <c r="TFQ22" s="60"/>
      <c r="TFR22" s="60"/>
      <c r="TFS22" s="60"/>
      <c r="TFT22" s="60"/>
      <c r="TFU22" s="60"/>
      <c r="TFV22" s="60"/>
      <c r="TFW22" s="60"/>
      <c r="TFX22" s="60"/>
      <c r="TFY22" s="60"/>
      <c r="TFZ22" s="60"/>
      <c r="TGA22" s="60"/>
      <c r="TGB22" s="60"/>
      <c r="TGC22" s="60"/>
      <c r="TGD22" s="60"/>
      <c r="TGE22" s="60"/>
      <c r="TGF22" s="60"/>
      <c r="TGG22" s="60"/>
      <c r="TGH22" s="60"/>
      <c r="TGI22" s="60"/>
      <c r="TGJ22" s="60"/>
      <c r="TGK22" s="60"/>
      <c r="TGL22" s="60"/>
      <c r="TGM22" s="60"/>
      <c r="TGN22" s="60"/>
      <c r="TGO22" s="60"/>
      <c r="TGP22" s="60"/>
      <c r="TGQ22" s="60"/>
      <c r="TGR22" s="60"/>
      <c r="TGS22" s="60"/>
      <c r="TGT22" s="60"/>
      <c r="TGU22" s="60"/>
      <c r="TGV22" s="60"/>
      <c r="TGW22" s="60"/>
      <c r="TGX22" s="60"/>
      <c r="TGY22" s="60"/>
      <c r="TGZ22" s="60"/>
      <c r="THA22" s="60"/>
      <c r="THB22" s="60"/>
      <c r="THC22" s="60"/>
      <c r="THD22" s="60"/>
      <c r="THE22" s="60"/>
      <c r="THF22" s="60"/>
      <c r="THG22" s="60"/>
      <c r="THH22" s="60"/>
      <c r="THI22" s="60"/>
      <c r="THJ22" s="60"/>
      <c r="THK22" s="60"/>
      <c r="THL22" s="60"/>
      <c r="THM22" s="60"/>
      <c r="THN22" s="60"/>
      <c r="THO22" s="60"/>
      <c r="THP22" s="60"/>
      <c r="THQ22" s="60"/>
      <c r="THR22" s="60"/>
      <c r="THS22" s="60"/>
      <c r="THT22" s="60"/>
      <c r="THU22" s="60"/>
      <c r="THV22" s="60"/>
      <c r="THW22" s="60"/>
      <c r="THX22" s="60"/>
      <c r="THY22" s="60"/>
      <c r="THZ22" s="60"/>
      <c r="TIA22" s="60"/>
      <c r="TIB22" s="60"/>
      <c r="TIC22" s="60"/>
      <c r="TID22" s="60"/>
      <c r="TIE22" s="60"/>
      <c r="TIF22" s="60"/>
      <c r="TIG22" s="60"/>
      <c r="TIH22" s="60"/>
      <c r="TII22" s="60"/>
      <c r="TIJ22" s="60"/>
      <c r="TIK22" s="60"/>
      <c r="TIL22" s="60"/>
      <c r="TIM22" s="60"/>
      <c r="TIN22" s="60"/>
      <c r="TIO22" s="60"/>
      <c r="TIP22" s="60"/>
      <c r="TIQ22" s="60"/>
      <c r="TIR22" s="60"/>
      <c r="TIS22" s="60"/>
      <c r="TIT22" s="60"/>
      <c r="TIU22" s="60"/>
      <c r="TIV22" s="60"/>
      <c r="TIW22" s="60"/>
      <c r="TIX22" s="60"/>
      <c r="TIY22" s="60"/>
      <c r="TIZ22" s="60"/>
      <c r="TJA22" s="60"/>
      <c r="TJB22" s="60"/>
      <c r="TJC22" s="60"/>
      <c r="TJD22" s="60"/>
      <c r="TJE22" s="60"/>
      <c r="TJF22" s="60"/>
      <c r="TJG22" s="60"/>
      <c r="TJH22" s="60"/>
      <c r="TJI22" s="60"/>
      <c r="TJJ22" s="60"/>
      <c r="TJK22" s="60"/>
      <c r="TJL22" s="60"/>
      <c r="TJM22" s="60"/>
      <c r="TJN22" s="60"/>
      <c r="TJO22" s="60"/>
      <c r="TJP22" s="60"/>
      <c r="TJQ22" s="60"/>
      <c r="TJR22" s="60"/>
      <c r="TJS22" s="60"/>
      <c r="TJT22" s="60"/>
      <c r="TJU22" s="60"/>
      <c r="TJV22" s="60"/>
      <c r="TJW22" s="60"/>
      <c r="TJX22" s="60"/>
      <c r="TJY22" s="60"/>
      <c r="TJZ22" s="60"/>
      <c r="TKA22" s="60"/>
      <c r="TKB22" s="60"/>
      <c r="TKC22" s="60"/>
      <c r="TKD22" s="60"/>
      <c r="TKE22" s="60"/>
      <c r="TKF22" s="60"/>
      <c r="TKG22" s="60"/>
      <c r="TKH22" s="60"/>
      <c r="TKI22" s="60"/>
      <c r="TKJ22" s="60"/>
      <c r="TKK22" s="60"/>
      <c r="TKL22" s="60"/>
      <c r="TKM22" s="60"/>
      <c r="TKN22" s="60"/>
      <c r="TKO22" s="60"/>
      <c r="TKP22" s="60"/>
      <c r="TKQ22" s="60"/>
      <c r="TKR22" s="60"/>
      <c r="TKS22" s="60"/>
      <c r="TKT22" s="60"/>
      <c r="TKU22" s="60"/>
      <c r="TKV22" s="60"/>
      <c r="TKW22" s="60"/>
      <c r="TKX22" s="60"/>
      <c r="TKY22" s="60"/>
      <c r="TKZ22" s="60"/>
      <c r="TLA22" s="60"/>
      <c r="TLB22" s="60"/>
      <c r="TLC22" s="60"/>
      <c r="TLD22" s="60"/>
      <c r="TLE22" s="60"/>
      <c r="TLF22" s="60"/>
      <c r="TLG22" s="60"/>
      <c r="TLH22" s="60"/>
      <c r="TLI22" s="60"/>
      <c r="TLJ22" s="60"/>
      <c r="TLK22" s="60"/>
      <c r="TLL22" s="60"/>
      <c r="TLM22" s="60"/>
      <c r="TLN22" s="60"/>
      <c r="TLO22" s="60"/>
      <c r="TLP22" s="60"/>
      <c r="TLQ22" s="60"/>
      <c r="TLR22" s="60"/>
      <c r="TLS22" s="60"/>
      <c r="TLT22" s="60"/>
      <c r="TLU22" s="60"/>
      <c r="TLV22" s="60"/>
      <c r="TLW22" s="60"/>
      <c r="TLX22" s="60"/>
      <c r="TLY22" s="60"/>
      <c r="TLZ22" s="60"/>
      <c r="TMA22" s="60"/>
      <c r="TMB22" s="60"/>
      <c r="TMC22" s="60"/>
      <c r="TMD22" s="60"/>
      <c r="TME22" s="60"/>
      <c r="TMF22" s="60"/>
      <c r="TMG22" s="60"/>
      <c r="TMH22" s="60"/>
      <c r="TMI22" s="60"/>
      <c r="TMJ22" s="60"/>
      <c r="TMK22" s="60"/>
      <c r="TML22" s="60"/>
      <c r="TMM22" s="60"/>
      <c r="TMN22" s="60"/>
      <c r="TMO22" s="60"/>
      <c r="TMP22" s="60"/>
      <c r="TMQ22" s="60"/>
      <c r="TMR22" s="60"/>
      <c r="TMS22" s="60"/>
      <c r="TMT22" s="60"/>
      <c r="TMU22" s="60"/>
      <c r="TMV22" s="60"/>
      <c r="TMW22" s="60"/>
      <c r="TMX22" s="60"/>
      <c r="TMY22" s="60"/>
      <c r="TMZ22" s="60"/>
      <c r="TNA22" s="60"/>
      <c r="TNB22" s="60"/>
      <c r="TNC22" s="60"/>
      <c r="TND22" s="60"/>
      <c r="TNE22" s="60"/>
      <c r="TNF22" s="60"/>
      <c r="TNG22" s="60"/>
      <c r="TNH22" s="60"/>
      <c r="TNI22" s="60"/>
      <c r="TNJ22" s="60"/>
      <c r="TNK22" s="60"/>
      <c r="TNL22" s="60"/>
      <c r="TNM22" s="60"/>
      <c r="TNN22" s="60"/>
      <c r="TNO22" s="60"/>
      <c r="TNP22" s="60"/>
      <c r="TNQ22" s="60"/>
      <c r="TNR22" s="60"/>
      <c r="TNS22" s="60"/>
      <c r="TNT22" s="60"/>
      <c r="TNU22" s="60"/>
      <c r="TNV22" s="60"/>
      <c r="TNW22" s="60"/>
      <c r="TNX22" s="60"/>
      <c r="TNY22" s="60"/>
      <c r="TNZ22" s="60"/>
      <c r="TOA22" s="60"/>
      <c r="TOB22" s="60"/>
      <c r="TOC22" s="60"/>
      <c r="TOD22" s="60"/>
      <c r="TOE22" s="60"/>
      <c r="TOF22" s="60"/>
      <c r="TOG22" s="60"/>
      <c r="TOH22" s="60"/>
      <c r="TOI22" s="60"/>
      <c r="TOJ22" s="60"/>
      <c r="TOK22" s="60"/>
      <c r="TOL22" s="60"/>
      <c r="TOM22" s="60"/>
      <c r="TON22" s="60"/>
      <c r="TOO22" s="60"/>
      <c r="TOP22" s="60"/>
      <c r="TOQ22" s="60"/>
      <c r="TOR22" s="60"/>
      <c r="TOS22" s="60"/>
      <c r="TOT22" s="60"/>
      <c r="TOU22" s="60"/>
      <c r="TOV22" s="60"/>
      <c r="TOW22" s="60"/>
      <c r="TOX22" s="60"/>
      <c r="TOY22" s="60"/>
      <c r="TOZ22" s="60"/>
      <c r="TPA22" s="60"/>
      <c r="TPB22" s="60"/>
      <c r="TPC22" s="60"/>
      <c r="TPD22" s="60"/>
      <c r="TPE22" s="60"/>
      <c r="TPF22" s="60"/>
      <c r="TPG22" s="60"/>
      <c r="TPH22" s="60"/>
      <c r="TPI22" s="60"/>
      <c r="TPJ22" s="60"/>
      <c r="TPK22" s="60"/>
      <c r="TPL22" s="60"/>
      <c r="TPM22" s="60"/>
      <c r="TPN22" s="60"/>
      <c r="TPO22" s="60"/>
      <c r="TPP22" s="60"/>
      <c r="TPQ22" s="60"/>
      <c r="TPR22" s="60"/>
      <c r="TPS22" s="60"/>
      <c r="TPT22" s="60"/>
      <c r="TPU22" s="60"/>
      <c r="TPV22" s="60"/>
      <c r="TPW22" s="60"/>
      <c r="TPX22" s="60"/>
      <c r="TPY22" s="60"/>
      <c r="TPZ22" s="60"/>
      <c r="TQA22" s="60"/>
      <c r="TQB22" s="60"/>
      <c r="TQC22" s="60"/>
      <c r="TQD22" s="60"/>
      <c r="TQE22" s="60"/>
      <c r="TQF22" s="60"/>
      <c r="TQG22" s="60"/>
      <c r="TQH22" s="60"/>
      <c r="TQI22" s="60"/>
      <c r="TQJ22" s="60"/>
      <c r="TQK22" s="60"/>
      <c r="TQL22" s="60"/>
      <c r="TQM22" s="60"/>
      <c r="TQN22" s="60"/>
      <c r="TQO22" s="60"/>
      <c r="TQP22" s="60"/>
      <c r="TQQ22" s="60"/>
      <c r="TQR22" s="60"/>
      <c r="TQS22" s="60"/>
      <c r="TQT22" s="60"/>
      <c r="TQU22" s="60"/>
      <c r="TQV22" s="60"/>
      <c r="TQW22" s="60"/>
      <c r="TQX22" s="60"/>
      <c r="TQY22" s="60"/>
      <c r="TQZ22" s="60"/>
      <c r="TRA22" s="60"/>
      <c r="TRB22" s="60"/>
      <c r="TRC22" s="60"/>
      <c r="TRD22" s="60"/>
      <c r="TRE22" s="60"/>
      <c r="TRF22" s="60"/>
      <c r="TRG22" s="60"/>
      <c r="TRH22" s="60"/>
      <c r="TRI22" s="60"/>
      <c r="TRJ22" s="60"/>
      <c r="TRK22" s="60"/>
      <c r="TRL22" s="60"/>
      <c r="TRM22" s="60"/>
      <c r="TRN22" s="60"/>
      <c r="TRO22" s="60"/>
      <c r="TRP22" s="60"/>
      <c r="TRQ22" s="60"/>
      <c r="TRR22" s="60"/>
      <c r="TRS22" s="60"/>
      <c r="TRT22" s="60"/>
      <c r="TRU22" s="60"/>
      <c r="TRV22" s="60"/>
      <c r="TRW22" s="60"/>
      <c r="TRX22" s="60"/>
      <c r="TRY22" s="60"/>
      <c r="TRZ22" s="60"/>
      <c r="TSA22" s="60"/>
      <c r="TSB22" s="60"/>
      <c r="TSC22" s="60"/>
      <c r="TSD22" s="60"/>
      <c r="TSE22" s="60"/>
      <c r="TSF22" s="60"/>
      <c r="TSG22" s="60"/>
      <c r="TSH22" s="60"/>
      <c r="TSI22" s="60"/>
      <c r="TSJ22" s="60"/>
      <c r="TSK22" s="60"/>
      <c r="TSL22" s="60"/>
      <c r="TSM22" s="60"/>
      <c r="TSN22" s="60"/>
      <c r="TSO22" s="60"/>
      <c r="TSP22" s="60"/>
      <c r="TSQ22" s="60"/>
      <c r="TSR22" s="60"/>
      <c r="TSS22" s="60"/>
      <c r="TST22" s="60"/>
      <c r="TSU22" s="60"/>
      <c r="TSV22" s="60"/>
      <c r="TSW22" s="60"/>
      <c r="TSX22" s="60"/>
      <c r="TSY22" s="60"/>
      <c r="TSZ22" s="60"/>
      <c r="TTA22" s="60"/>
      <c r="TTB22" s="60"/>
      <c r="TTC22" s="60"/>
      <c r="TTD22" s="60"/>
      <c r="TTE22" s="60"/>
      <c r="TTF22" s="60"/>
      <c r="TTG22" s="60"/>
      <c r="TTH22" s="60"/>
      <c r="TTI22" s="60"/>
      <c r="TTJ22" s="60"/>
      <c r="TTK22" s="60"/>
      <c r="TTL22" s="60"/>
      <c r="TTM22" s="60"/>
      <c r="TTN22" s="60"/>
      <c r="TTO22" s="60"/>
      <c r="TTP22" s="60"/>
      <c r="TTQ22" s="60"/>
      <c r="TTR22" s="60"/>
      <c r="TTS22" s="60"/>
      <c r="TTT22" s="60"/>
      <c r="TTU22" s="60"/>
      <c r="TTV22" s="60"/>
      <c r="TTW22" s="60"/>
      <c r="TTX22" s="60"/>
      <c r="TTY22" s="60"/>
      <c r="TTZ22" s="60"/>
      <c r="TUA22" s="60"/>
      <c r="TUB22" s="60"/>
      <c r="TUC22" s="60"/>
      <c r="TUD22" s="60"/>
      <c r="TUE22" s="60"/>
      <c r="TUF22" s="60"/>
      <c r="TUG22" s="60"/>
      <c r="TUH22" s="60"/>
      <c r="TUI22" s="60"/>
      <c r="TUJ22" s="60"/>
      <c r="TUK22" s="60"/>
      <c r="TUL22" s="60"/>
      <c r="TUM22" s="60"/>
      <c r="TUN22" s="60"/>
      <c r="TUO22" s="60"/>
      <c r="TUP22" s="60"/>
      <c r="TUQ22" s="60"/>
      <c r="TUR22" s="60"/>
      <c r="TUS22" s="60"/>
      <c r="TUT22" s="60"/>
      <c r="TUU22" s="60"/>
      <c r="TUV22" s="60"/>
      <c r="TUW22" s="60"/>
      <c r="TUX22" s="60"/>
      <c r="TUY22" s="60"/>
      <c r="TUZ22" s="60"/>
      <c r="TVA22" s="60"/>
      <c r="TVB22" s="60"/>
      <c r="TVC22" s="60"/>
      <c r="TVD22" s="60"/>
      <c r="TVE22" s="60"/>
      <c r="TVF22" s="60"/>
      <c r="TVG22" s="60"/>
      <c r="TVH22" s="60"/>
      <c r="TVI22" s="60"/>
      <c r="TVJ22" s="60"/>
      <c r="TVK22" s="60"/>
      <c r="TVL22" s="60"/>
      <c r="TVM22" s="60"/>
      <c r="TVN22" s="60"/>
      <c r="TVO22" s="60"/>
      <c r="TVP22" s="60"/>
      <c r="TVQ22" s="60"/>
      <c r="TVR22" s="60"/>
      <c r="TVS22" s="60"/>
      <c r="TVT22" s="60"/>
      <c r="TVU22" s="60"/>
      <c r="TVV22" s="60"/>
      <c r="TVW22" s="60"/>
      <c r="TVX22" s="60"/>
      <c r="TVY22" s="60"/>
      <c r="TVZ22" s="60"/>
      <c r="TWA22" s="60"/>
      <c r="TWB22" s="60"/>
      <c r="TWC22" s="60"/>
      <c r="TWD22" s="60"/>
      <c r="TWE22" s="60"/>
      <c r="TWF22" s="60"/>
      <c r="TWG22" s="60"/>
      <c r="TWH22" s="60"/>
      <c r="TWI22" s="60"/>
      <c r="TWJ22" s="60"/>
      <c r="TWK22" s="60"/>
      <c r="TWL22" s="60"/>
      <c r="TWM22" s="60"/>
      <c r="TWN22" s="60"/>
      <c r="TWO22" s="60"/>
      <c r="TWP22" s="60"/>
      <c r="TWQ22" s="60"/>
      <c r="TWR22" s="60"/>
      <c r="TWS22" s="60"/>
      <c r="TWT22" s="60"/>
      <c r="TWU22" s="60"/>
      <c r="TWV22" s="60"/>
      <c r="TWW22" s="60"/>
      <c r="TWX22" s="60"/>
      <c r="TWY22" s="60"/>
      <c r="TWZ22" s="60"/>
      <c r="TXA22" s="60"/>
      <c r="TXB22" s="60"/>
      <c r="TXC22" s="60"/>
      <c r="TXD22" s="60"/>
      <c r="TXE22" s="60"/>
      <c r="TXF22" s="60"/>
      <c r="TXG22" s="60"/>
      <c r="TXH22" s="60"/>
      <c r="TXI22" s="60"/>
      <c r="TXJ22" s="60"/>
      <c r="TXK22" s="60"/>
      <c r="TXL22" s="60"/>
      <c r="TXM22" s="60"/>
      <c r="TXN22" s="60"/>
      <c r="TXO22" s="60"/>
      <c r="TXP22" s="60"/>
      <c r="TXQ22" s="60"/>
      <c r="TXR22" s="60"/>
      <c r="TXS22" s="60"/>
      <c r="TXT22" s="60"/>
      <c r="TXU22" s="60"/>
      <c r="TXV22" s="60"/>
      <c r="TXW22" s="60"/>
      <c r="TXX22" s="60"/>
      <c r="TXY22" s="60"/>
      <c r="TXZ22" s="60"/>
      <c r="TYA22" s="60"/>
      <c r="TYB22" s="60"/>
      <c r="TYC22" s="60"/>
      <c r="TYD22" s="60"/>
      <c r="TYE22" s="60"/>
      <c r="TYF22" s="60"/>
      <c r="TYG22" s="60"/>
      <c r="TYH22" s="60"/>
      <c r="TYI22" s="60"/>
      <c r="TYJ22" s="60"/>
      <c r="TYK22" s="60"/>
      <c r="TYL22" s="60"/>
      <c r="TYM22" s="60"/>
      <c r="TYN22" s="60"/>
      <c r="TYO22" s="60"/>
      <c r="TYP22" s="60"/>
      <c r="TYQ22" s="60"/>
      <c r="TYR22" s="60"/>
      <c r="TYS22" s="60"/>
      <c r="TYT22" s="60"/>
      <c r="TYU22" s="60"/>
      <c r="TYV22" s="60"/>
      <c r="TYW22" s="60"/>
      <c r="TYX22" s="60"/>
      <c r="TYY22" s="60"/>
      <c r="TYZ22" s="60"/>
      <c r="TZA22" s="60"/>
      <c r="TZB22" s="60"/>
      <c r="TZC22" s="60"/>
      <c r="TZD22" s="60"/>
      <c r="TZE22" s="60"/>
      <c r="TZF22" s="60"/>
      <c r="TZG22" s="60"/>
      <c r="TZH22" s="60"/>
      <c r="TZI22" s="60"/>
      <c r="TZJ22" s="60"/>
      <c r="TZK22" s="60"/>
      <c r="TZL22" s="60"/>
      <c r="TZM22" s="60"/>
      <c r="TZN22" s="60"/>
      <c r="TZO22" s="60"/>
      <c r="TZP22" s="60"/>
      <c r="TZQ22" s="60"/>
      <c r="TZR22" s="60"/>
      <c r="TZS22" s="60"/>
      <c r="TZT22" s="60"/>
      <c r="TZU22" s="60"/>
      <c r="TZV22" s="60"/>
      <c r="TZW22" s="60"/>
      <c r="TZX22" s="60"/>
      <c r="TZY22" s="60"/>
      <c r="TZZ22" s="60"/>
      <c r="UAA22" s="60"/>
      <c r="UAB22" s="60"/>
      <c r="UAC22" s="60"/>
      <c r="UAD22" s="60"/>
      <c r="UAE22" s="60"/>
      <c r="UAF22" s="60"/>
      <c r="UAG22" s="60"/>
      <c r="UAH22" s="60"/>
      <c r="UAI22" s="60"/>
      <c r="UAJ22" s="60"/>
      <c r="UAK22" s="60"/>
      <c r="UAL22" s="60"/>
      <c r="UAM22" s="60"/>
      <c r="UAN22" s="60"/>
      <c r="UAO22" s="60"/>
      <c r="UAP22" s="60"/>
      <c r="UAQ22" s="60"/>
      <c r="UAR22" s="60"/>
      <c r="UAS22" s="60"/>
      <c r="UAT22" s="60"/>
      <c r="UAU22" s="60"/>
      <c r="UAV22" s="60"/>
      <c r="UAW22" s="60"/>
      <c r="UAX22" s="60"/>
      <c r="UAY22" s="60"/>
      <c r="UAZ22" s="60"/>
      <c r="UBA22" s="60"/>
      <c r="UBB22" s="60"/>
      <c r="UBC22" s="60"/>
      <c r="UBD22" s="60"/>
      <c r="UBE22" s="60"/>
      <c r="UBF22" s="60"/>
      <c r="UBG22" s="60"/>
      <c r="UBH22" s="60"/>
      <c r="UBI22" s="60"/>
      <c r="UBJ22" s="60"/>
      <c r="UBK22" s="60"/>
      <c r="UBL22" s="60"/>
      <c r="UBM22" s="60"/>
      <c r="UBN22" s="60"/>
      <c r="UBO22" s="60"/>
      <c r="UBP22" s="60"/>
      <c r="UBQ22" s="60"/>
      <c r="UBR22" s="60"/>
      <c r="UBS22" s="60"/>
      <c r="UBT22" s="60"/>
      <c r="UBU22" s="60"/>
      <c r="UBV22" s="60"/>
      <c r="UBW22" s="60"/>
      <c r="UBX22" s="60"/>
      <c r="UBY22" s="60"/>
      <c r="UBZ22" s="60"/>
      <c r="UCA22" s="60"/>
      <c r="UCB22" s="60"/>
      <c r="UCC22" s="60"/>
      <c r="UCD22" s="60"/>
      <c r="UCE22" s="60"/>
      <c r="UCF22" s="60"/>
      <c r="UCG22" s="60"/>
      <c r="UCH22" s="60"/>
      <c r="UCI22" s="60"/>
      <c r="UCJ22" s="60"/>
      <c r="UCK22" s="60"/>
      <c r="UCL22" s="60"/>
      <c r="UCM22" s="60"/>
      <c r="UCN22" s="60"/>
      <c r="UCO22" s="60"/>
      <c r="UCP22" s="60"/>
      <c r="UCQ22" s="60"/>
      <c r="UCR22" s="60"/>
      <c r="UCS22" s="60"/>
      <c r="UCT22" s="60"/>
      <c r="UCU22" s="60"/>
      <c r="UCV22" s="60"/>
      <c r="UCW22" s="60"/>
      <c r="UCX22" s="60"/>
      <c r="UCY22" s="60"/>
      <c r="UCZ22" s="60"/>
      <c r="UDA22" s="60"/>
      <c r="UDB22" s="60"/>
      <c r="UDC22" s="60"/>
      <c r="UDD22" s="60"/>
      <c r="UDE22" s="60"/>
      <c r="UDF22" s="60"/>
      <c r="UDG22" s="60"/>
      <c r="UDH22" s="60"/>
      <c r="UDI22" s="60"/>
      <c r="UDJ22" s="60"/>
      <c r="UDK22" s="60"/>
      <c r="UDL22" s="60"/>
      <c r="UDM22" s="60"/>
      <c r="UDN22" s="60"/>
      <c r="UDO22" s="60"/>
      <c r="UDP22" s="60"/>
      <c r="UDQ22" s="60"/>
      <c r="UDR22" s="60"/>
      <c r="UDS22" s="60"/>
      <c r="UDT22" s="60"/>
      <c r="UDU22" s="60"/>
      <c r="UDV22" s="60"/>
      <c r="UDW22" s="60"/>
      <c r="UDX22" s="60"/>
      <c r="UDY22" s="60"/>
      <c r="UDZ22" s="60"/>
      <c r="UEA22" s="60"/>
      <c r="UEB22" s="60"/>
      <c r="UEC22" s="60"/>
      <c r="UED22" s="60"/>
      <c r="UEE22" s="60"/>
      <c r="UEF22" s="60"/>
      <c r="UEG22" s="60"/>
      <c r="UEH22" s="60"/>
      <c r="UEI22" s="60"/>
      <c r="UEJ22" s="60"/>
      <c r="UEK22" s="60"/>
      <c r="UEL22" s="60"/>
      <c r="UEM22" s="60"/>
      <c r="UEN22" s="60"/>
      <c r="UEO22" s="60"/>
      <c r="UEP22" s="60"/>
      <c r="UEQ22" s="60"/>
      <c r="UER22" s="60"/>
      <c r="UES22" s="60"/>
      <c r="UET22" s="60"/>
      <c r="UEU22" s="60"/>
      <c r="UEV22" s="60"/>
      <c r="UEW22" s="60"/>
      <c r="UEX22" s="60"/>
      <c r="UEY22" s="60"/>
      <c r="UEZ22" s="60"/>
      <c r="UFA22" s="60"/>
      <c r="UFB22" s="60"/>
      <c r="UFC22" s="60"/>
      <c r="UFD22" s="60"/>
      <c r="UFE22" s="60"/>
      <c r="UFF22" s="60"/>
      <c r="UFG22" s="60"/>
      <c r="UFH22" s="60"/>
      <c r="UFI22" s="60"/>
      <c r="UFJ22" s="60"/>
      <c r="UFK22" s="60"/>
      <c r="UFL22" s="60"/>
      <c r="UFM22" s="60"/>
      <c r="UFN22" s="60"/>
      <c r="UFO22" s="60"/>
      <c r="UFP22" s="60"/>
      <c r="UFQ22" s="60"/>
      <c r="UFR22" s="60"/>
      <c r="UFS22" s="60"/>
      <c r="UFT22" s="60"/>
      <c r="UFU22" s="60"/>
      <c r="UFV22" s="60"/>
      <c r="UFW22" s="60"/>
      <c r="UFX22" s="60"/>
      <c r="UFY22" s="60"/>
      <c r="UFZ22" s="60"/>
      <c r="UGA22" s="60"/>
      <c r="UGB22" s="60"/>
      <c r="UGC22" s="60"/>
      <c r="UGD22" s="60"/>
      <c r="UGE22" s="60"/>
      <c r="UGF22" s="60"/>
      <c r="UGG22" s="60"/>
      <c r="UGH22" s="60"/>
      <c r="UGI22" s="60"/>
      <c r="UGJ22" s="60"/>
      <c r="UGK22" s="60"/>
      <c r="UGL22" s="60"/>
      <c r="UGM22" s="60"/>
      <c r="UGN22" s="60"/>
      <c r="UGO22" s="60"/>
      <c r="UGP22" s="60"/>
      <c r="UGQ22" s="60"/>
      <c r="UGR22" s="60"/>
      <c r="UGS22" s="60"/>
      <c r="UGT22" s="60"/>
      <c r="UGU22" s="60"/>
      <c r="UGV22" s="60"/>
      <c r="UGW22" s="60"/>
      <c r="UGX22" s="60"/>
      <c r="UGY22" s="60"/>
      <c r="UGZ22" s="60"/>
      <c r="UHA22" s="60"/>
      <c r="UHB22" s="60"/>
      <c r="UHC22" s="60"/>
      <c r="UHD22" s="60"/>
      <c r="UHE22" s="60"/>
      <c r="UHF22" s="60"/>
      <c r="UHG22" s="60"/>
      <c r="UHH22" s="60"/>
      <c r="UHI22" s="60"/>
      <c r="UHJ22" s="60"/>
      <c r="UHK22" s="60"/>
      <c r="UHL22" s="60"/>
      <c r="UHM22" s="60"/>
      <c r="UHN22" s="60"/>
      <c r="UHO22" s="60"/>
      <c r="UHP22" s="60"/>
      <c r="UHQ22" s="60"/>
      <c r="UHR22" s="60"/>
      <c r="UHS22" s="60"/>
      <c r="UHT22" s="60"/>
      <c r="UHU22" s="60"/>
      <c r="UHV22" s="60"/>
      <c r="UHW22" s="60"/>
      <c r="UHX22" s="60"/>
      <c r="UHY22" s="60"/>
      <c r="UHZ22" s="60"/>
      <c r="UIA22" s="60"/>
      <c r="UIB22" s="60"/>
      <c r="UIC22" s="60"/>
      <c r="UID22" s="60"/>
      <c r="UIE22" s="60"/>
      <c r="UIF22" s="60"/>
      <c r="UIG22" s="60"/>
      <c r="UIH22" s="60"/>
      <c r="UII22" s="60"/>
      <c r="UIJ22" s="60"/>
      <c r="UIK22" s="60"/>
      <c r="UIL22" s="60"/>
      <c r="UIM22" s="60"/>
      <c r="UIN22" s="60"/>
      <c r="UIO22" s="60"/>
      <c r="UIP22" s="60"/>
      <c r="UIQ22" s="60"/>
      <c r="UIR22" s="60"/>
      <c r="UIS22" s="60"/>
      <c r="UIT22" s="60"/>
      <c r="UIU22" s="60"/>
      <c r="UIV22" s="60"/>
      <c r="UIW22" s="60"/>
      <c r="UIX22" s="60"/>
      <c r="UIY22" s="60"/>
      <c r="UIZ22" s="60"/>
      <c r="UJA22" s="60"/>
      <c r="UJB22" s="60"/>
      <c r="UJC22" s="60"/>
      <c r="UJD22" s="60"/>
      <c r="UJE22" s="60"/>
      <c r="UJF22" s="60"/>
      <c r="UJG22" s="60"/>
      <c r="UJH22" s="60"/>
      <c r="UJI22" s="60"/>
      <c r="UJJ22" s="60"/>
      <c r="UJK22" s="60"/>
      <c r="UJL22" s="60"/>
      <c r="UJM22" s="60"/>
      <c r="UJN22" s="60"/>
      <c r="UJO22" s="60"/>
      <c r="UJP22" s="60"/>
      <c r="UJQ22" s="60"/>
      <c r="UJR22" s="60"/>
      <c r="UJS22" s="60"/>
      <c r="UJT22" s="60"/>
      <c r="UJU22" s="60"/>
      <c r="UJV22" s="60"/>
      <c r="UJW22" s="60"/>
      <c r="UJX22" s="60"/>
      <c r="UJY22" s="60"/>
      <c r="UJZ22" s="60"/>
      <c r="UKA22" s="60"/>
      <c r="UKB22" s="60"/>
      <c r="UKC22" s="60"/>
      <c r="UKD22" s="60"/>
      <c r="UKE22" s="60"/>
      <c r="UKF22" s="60"/>
      <c r="UKG22" s="60"/>
      <c r="UKH22" s="60"/>
      <c r="UKI22" s="60"/>
      <c r="UKJ22" s="60"/>
      <c r="UKK22" s="60"/>
      <c r="UKL22" s="60"/>
      <c r="UKM22" s="60"/>
      <c r="UKN22" s="60"/>
      <c r="UKO22" s="60"/>
      <c r="UKP22" s="60"/>
      <c r="UKQ22" s="60"/>
      <c r="UKR22" s="60"/>
      <c r="UKS22" s="60"/>
      <c r="UKT22" s="60"/>
      <c r="UKU22" s="60"/>
      <c r="UKV22" s="60"/>
      <c r="UKW22" s="60"/>
      <c r="UKX22" s="60"/>
      <c r="UKY22" s="60"/>
      <c r="UKZ22" s="60"/>
      <c r="ULA22" s="60"/>
      <c r="ULB22" s="60"/>
      <c r="ULC22" s="60"/>
      <c r="ULD22" s="60"/>
      <c r="ULE22" s="60"/>
      <c r="ULF22" s="60"/>
      <c r="ULG22" s="60"/>
      <c r="ULH22" s="60"/>
      <c r="ULI22" s="60"/>
      <c r="ULJ22" s="60"/>
      <c r="ULK22" s="60"/>
      <c r="ULL22" s="60"/>
      <c r="ULM22" s="60"/>
      <c r="ULN22" s="60"/>
      <c r="ULO22" s="60"/>
      <c r="ULP22" s="60"/>
      <c r="ULQ22" s="60"/>
      <c r="ULR22" s="60"/>
      <c r="ULS22" s="60"/>
      <c r="ULT22" s="60"/>
      <c r="ULU22" s="60"/>
      <c r="ULV22" s="60"/>
      <c r="ULW22" s="60"/>
      <c r="ULX22" s="60"/>
      <c r="ULY22" s="60"/>
      <c r="ULZ22" s="60"/>
      <c r="UMA22" s="60"/>
      <c r="UMB22" s="60"/>
      <c r="UMC22" s="60"/>
      <c r="UMD22" s="60"/>
      <c r="UME22" s="60"/>
      <c r="UMF22" s="60"/>
      <c r="UMG22" s="60"/>
      <c r="UMH22" s="60"/>
      <c r="UMI22" s="60"/>
      <c r="UMJ22" s="60"/>
      <c r="UMK22" s="60"/>
      <c r="UML22" s="60"/>
      <c r="UMM22" s="60"/>
      <c r="UMN22" s="60"/>
      <c r="UMO22" s="60"/>
      <c r="UMP22" s="60"/>
      <c r="UMQ22" s="60"/>
      <c r="UMR22" s="60"/>
      <c r="UMS22" s="60"/>
      <c r="UMT22" s="60"/>
      <c r="UMU22" s="60"/>
      <c r="UMV22" s="60"/>
      <c r="UMW22" s="60"/>
      <c r="UMX22" s="60"/>
      <c r="UMY22" s="60"/>
      <c r="UMZ22" s="60"/>
      <c r="UNA22" s="60"/>
      <c r="UNB22" s="60"/>
      <c r="UNC22" s="60"/>
      <c r="UND22" s="60"/>
      <c r="UNE22" s="60"/>
      <c r="UNF22" s="60"/>
      <c r="UNG22" s="60"/>
      <c r="UNH22" s="60"/>
      <c r="UNI22" s="60"/>
      <c r="UNJ22" s="60"/>
      <c r="UNK22" s="60"/>
      <c r="UNL22" s="60"/>
      <c r="UNM22" s="60"/>
      <c r="UNN22" s="60"/>
      <c r="UNO22" s="60"/>
      <c r="UNP22" s="60"/>
      <c r="UNQ22" s="60"/>
      <c r="UNR22" s="60"/>
      <c r="UNS22" s="60"/>
      <c r="UNT22" s="60"/>
      <c r="UNU22" s="60"/>
      <c r="UNV22" s="60"/>
      <c r="UNW22" s="60"/>
      <c r="UNX22" s="60"/>
      <c r="UNY22" s="60"/>
      <c r="UNZ22" s="60"/>
      <c r="UOA22" s="60"/>
      <c r="UOB22" s="60"/>
      <c r="UOC22" s="60"/>
      <c r="UOD22" s="60"/>
      <c r="UOE22" s="60"/>
      <c r="UOF22" s="60"/>
      <c r="UOG22" s="60"/>
      <c r="UOH22" s="60"/>
      <c r="UOI22" s="60"/>
      <c r="UOJ22" s="60"/>
      <c r="UOK22" s="60"/>
      <c r="UOL22" s="60"/>
      <c r="UOM22" s="60"/>
      <c r="UON22" s="60"/>
      <c r="UOO22" s="60"/>
      <c r="UOP22" s="60"/>
      <c r="UOQ22" s="60"/>
      <c r="UOR22" s="60"/>
      <c r="UOS22" s="60"/>
      <c r="UOT22" s="60"/>
      <c r="UOU22" s="60"/>
      <c r="UOV22" s="60"/>
      <c r="UOW22" s="60"/>
      <c r="UOX22" s="60"/>
      <c r="UOY22" s="60"/>
      <c r="UOZ22" s="60"/>
      <c r="UPA22" s="60"/>
      <c r="UPB22" s="60"/>
      <c r="UPC22" s="60"/>
      <c r="UPD22" s="60"/>
      <c r="UPE22" s="60"/>
      <c r="UPF22" s="60"/>
      <c r="UPG22" s="60"/>
      <c r="UPH22" s="60"/>
      <c r="UPI22" s="60"/>
      <c r="UPJ22" s="60"/>
      <c r="UPK22" s="60"/>
      <c r="UPL22" s="60"/>
      <c r="UPM22" s="60"/>
      <c r="UPN22" s="60"/>
      <c r="UPO22" s="60"/>
      <c r="UPP22" s="60"/>
      <c r="UPQ22" s="60"/>
      <c r="UPR22" s="60"/>
      <c r="UPS22" s="60"/>
      <c r="UPT22" s="60"/>
      <c r="UPU22" s="60"/>
      <c r="UPV22" s="60"/>
      <c r="UPW22" s="60"/>
      <c r="UPX22" s="60"/>
      <c r="UPY22" s="60"/>
      <c r="UPZ22" s="60"/>
      <c r="UQA22" s="60"/>
      <c r="UQB22" s="60"/>
      <c r="UQC22" s="60"/>
      <c r="UQD22" s="60"/>
      <c r="UQE22" s="60"/>
      <c r="UQF22" s="60"/>
      <c r="UQG22" s="60"/>
      <c r="UQH22" s="60"/>
      <c r="UQI22" s="60"/>
      <c r="UQJ22" s="60"/>
      <c r="UQK22" s="60"/>
      <c r="UQL22" s="60"/>
      <c r="UQM22" s="60"/>
      <c r="UQN22" s="60"/>
      <c r="UQO22" s="60"/>
      <c r="UQP22" s="60"/>
      <c r="UQQ22" s="60"/>
      <c r="UQR22" s="60"/>
      <c r="UQS22" s="60"/>
      <c r="UQT22" s="60"/>
      <c r="UQU22" s="60"/>
      <c r="UQV22" s="60"/>
      <c r="UQW22" s="60"/>
      <c r="UQX22" s="60"/>
      <c r="UQY22" s="60"/>
      <c r="UQZ22" s="60"/>
      <c r="URA22" s="60"/>
      <c r="URB22" s="60"/>
      <c r="URC22" s="60"/>
      <c r="URD22" s="60"/>
      <c r="URE22" s="60"/>
      <c r="URF22" s="60"/>
      <c r="URG22" s="60"/>
      <c r="URH22" s="60"/>
      <c r="URI22" s="60"/>
      <c r="URJ22" s="60"/>
      <c r="URK22" s="60"/>
      <c r="URL22" s="60"/>
      <c r="URM22" s="60"/>
      <c r="URN22" s="60"/>
      <c r="URO22" s="60"/>
      <c r="URP22" s="60"/>
      <c r="URQ22" s="60"/>
      <c r="URR22" s="60"/>
      <c r="URS22" s="60"/>
      <c r="URT22" s="60"/>
      <c r="URU22" s="60"/>
      <c r="URV22" s="60"/>
      <c r="URW22" s="60"/>
      <c r="URX22" s="60"/>
      <c r="URY22" s="60"/>
      <c r="URZ22" s="60"/>
      <c r="USA22" s="60"/>
      <c r="USB22" s="60"/>
      <c r="USC22" s="60"/>
      <c r="USD22" s="60"/>
      <c r="USE22" s="60"/>
      <c r="USF22" s="60"/>
      <c r="USG22" s="60"/>
      <c r="USH22" s="60"/>
      <c r="USI22" s="60"/>
      <c r="USJ22" s="60"/>
      <c r="USK22" s="60"/>
      <c r="USL22" s="60"/>
      <c r="USM22" s="60"/>
      <c r="USN22" s="60"/>
      <c r="USO22" s="60"/>
      <c r="USP22" s="60"/>
      <c r="USQ22" s="60"/>
      <c r="USR22" s="60"/>
      <c r="USS22" s="60"/>
      <c r="UST22" s="60"/>
      <c r="USU22" s="60"/>
      <c r="USV22" s="60"/>
      <c r="USW22" s="60"/>
      <c r="USX22" s="60"/>
      <c r="USY22" s="60"/>
      <c r="USZ22" s="60"/>
      <c r="UTA22" s="60"/>
      <c r="UTB22" s="60"/>
      <c r="UTC22" s="60"/>
      <c r="UTD22" s="60"/>
      <c r="UTE22" s="60"/>
      <c r="UTF22" s="60"/>
      <c r="UTG22" s="60"/>
      <c r="UTH22" s="60"/>
      <c r="UTI22" s="60"/>
      <c r="UTJ22" s="60"/>
      <c r="UTK22" s="60"/>
      <c r="UTL22" s="60"/>
      <c r="UTM22" s="60"/>
      <c r="UTN22" s="60"/>
      <c r="UTO22" s="60"/>
      <c r="UTP22" s="60"/>
      <c r="UTQ22" s="60"/>
      <c r="UTR22" s="60"/>
      <c r="UTS22" s="60"/>
      <c r="UTT22" s="60"/>
      <c r="UTU22" s="60"/>
      <c r="UTV22" s="60"/>
      <c r="UTW22" s="60"/>
      <c r="UTX22" s="60"/>
      <c r="UTY22" s="60"/>
      <c r="UTZ22" s="60"/>
      <c r="UUA22" s="60"/>
      <c r="UUB22" s="60"/>
      <c r="UUC22" s="60"/>
      <c r="UUD22" s="60"/>
      <c r="UUE22" s="60"/>
      <c r="UUF22" s="60"/>
      <c r="UUG22" s="60"/>
      <c r="UUH22" s="60"/>
      <c r="UUI22" s="60"/>
      <c r="UUJ22" s="60"/>
      <c r="UUK22" s="60"/>
      <c r="UUL22" s="60"/>
      <c r="UUM22" s="60"/>
      <c r="UUN22" s="60"/>
      <c r="UUO22" s="60"/>
      <c r="UUP22" s="60"/>
      <c r="UUQ22" s="60"/>
      <c r="UUR22" s="60"/>
      <c r="UUS22" s="60"/>
      <c r="UUT22" s="60"/>
      <c r="UUU22" s="60"/>
      <c r="UUV22" s="60"/>
      <c r="UUW22" s="60"/>
      <c r="UUX22" s="60"/>
      <c r="UUY22" s="60"/>
      <c r="UUZ22" s="60"/>
      <c r="UVA22" s="60"/>
      <c r="UVB22" s="60"/>
      <c r="UVC22" s="60"/>
      <c r="UVD22" s="60"/>
      <c r="UVE22" s="60"/>
      <c r="UVF22" s="60"/>
      <c r="UVG22" s="60"/>
      <c r="UVH22" s="60"/>
      <c r="UVI22" s="60"/>
      <c r="UVJ22" s="60"/>
      <c r="UVK22" s="60"/>
      <c r="UVL22" s="60"/>
      <c r="UVM22" s="60"/>
      <c r="UVN22" s="60"/>
      <c r="UVO22" s="60"/>
      <c r="UVP22" s="60"/>
      <c r="UVQ22" s="60"/>
      <c r="UVR22" s="60"/>
      <c r="UVS22" s="60"/>
      <c r="UVT22" s="60"/>
      <c r="UVU22" s="60"/>
      <c r="UVV22" s="60"/>
      <c r="UVW22" s="60"/>
      <c r="UVX22" s="60"/>
      <c r="UVY22" s="60"/>
      <c r="UVZ22" s="60"/>
      <c r="UWA22" s="60"/>
      <c r="UWB22" s="60"/>
      <c r="UWC22" s="60"/>
      <c r="UWD22" s="60"/>
      <c r="UWE22" s="60"/>
      <c r="UWF22" s="60"/>
      <c r="UWG22" s="60"/>
      <c r="UWH22" s="60"/>
      <c r="UWI22" s="60"/>
      <c r="UWJ22" s="60"/>
      <c r="UWK22" s="60"/>
      <c r="UWL22" s="60"/>
      <c r="UWM22" s="60"/>
      <c r="UWN22" s="60"/>
      <c r="UWO22" s="60"/>
      <c r="UWP22" s="60"/>
      <c r="UWQ22" s="60"/>
      <c r="UWR22" s="60"/>
      <c r="UWS22" s="60"/>
      <c r="UWT22" s="60"/>
      <c r="UWU22" s="60"/>
      <c r="UWV22" s="60"/>
      <c r="UWW22" s="60"/>
      <c r="UWX22" s="60"/>
      <c r="UWY22" s="60"/>
      <c r="UWZ22" s="60"/>
      <c r="UXA22" s="60"/>
      <c r="UXB22" s="60"/>
      <c r="UXC22" s="60"/>
      <c r="UXD22" s="60"/>
      <c r="UXE22" s="60"/>
      <c r="UXF22" s="60"/>
      <c r="UXG22" s="60"/>
      <c r="UXH22" s="60"/>
      <c r="UXI22" s="60"/>
      <c r="UXJ22" s="60"/>
      <c r="UXK22" s="60"/>
      <c r="UXL22" s="60"/>
      <c r="UXM22" s="60"/>
      <c r="UXN22" s="60"/>
      <c r="UXO22" s="60"/>
      <c r="UXP22" s="60"/>
      <c r="UXQ22" s="60"/>
      <c r="UXR22" s="60"/>
      <c r="UXS22" s="60"/>
      <c r="UXT22" s="60"/>
      <c r="UXU22" s="60"/>
      <c r="UXV22" s="60"/>
      <c r="UXW22" s="60"/>
      <c r="UXX22" s="60"/>
      <c r="UXY22" s="60"/>
      <c r="UXZ22" s="60"/>
      <c r="UYA22" s="60"/>
      <c r="UYB22" s="60"/>
      <c r="UYC22" s="60"/>
      <c r="UYD22" s="60"/>
      <c r="UYE22" s="60"/>
      <c r="UYF22" s="60"/>
      <c r="UYG22" s="60"/>
      <c r="UYH22" s="60"/>
      <c r="UYI22" s="60"/>
      <c r="UYJ22" s="60"/>
      <c r="UYK22" s="60"/>
      <c r="UYL22" s="60"/>
      <c r="UYM22" s="60"/>
      <c r="UYN22" s="60"/>
      <c r="UYO22" s="60"/>
      <c r="UYP22" s="60"/>
      <c r="UYQ22" s="60"/>
      <c r="UYR22" s="60"/>
      <c r="UYS22" s="60"/>
      <c r="UYT22" s="60"/>
      <c r="UYU22" s="60"/>
      <c r="UYV22" s="60"/>
      <c r="UYW22" s="60"/>
      <c r="UYX22" s="60"/>
      <c r="UYY22" s="60"/>
      <c r="UYZ22" s="60"/>
      <c r="UZA22" s="60"/>
      <c r="UZB22" s="60"/>
      <c r="UZC22" s="60"/>
      <c r="UZD22" s="60"/>
      <c r="UZE22" s="60"/>
      <c r="UZF22" s="60"/>
      <c r="UZG22" s="60"/>
      <c r="UZH22" s="60"/>
      <c r="UZI22" s="60"/>
      <c r="UZJ22" s="60"/>
      <c r="UZK22" s="60"/>
      <c r="UZL22" s="60"/>
      <c r="UZM22" s="60"/>
      <c r="UZN22" s="60"/>
      <c r="UZO22" s="60"/>
      <c r="UZP22" s="60"/>
      <c r="UZQ22" s="60"/>
      <c r="UZR22" s="60"/>
      <c r="UZS22" s="60"/>
      <c r="UZT22" s="60"/>
      <c r="UZU22" s="60"/>
      <c r="UZV22" s="60"/>
      <c r="UZW22" s="60"/>
      <c r="UZX22" s="60"/>
      <c r="UZY22" s="60"/>
      <c r="UZZ22" s="60"/>
      <c r="VAA22" s="60"/>
      <c r="VAB22" s="60"/>
      <c r="VAC22" s="60"/>
      <c r="VAD22" s="60"/>
      <c r="VAE22" s="60"/>
      <c r="VAF22" s="60"/>
      <c r="VAG22" s="60"/>
      <c r="VAH22" s="60"/>
      <c r="VAI22" s="60"/>
      <c r="VAJ22" s="60"/>
      <c r="VAK22" s="60"/>
      <c r="VAL22" s="60"/>
      <c r="VAM22" s="60"/>
      <c r="VAN22" s="60"/>
      <c r="VAO22" s="60"/>
      <c r="VAP22" s="60"/>
      <c r="VAQ22" s="60"/>
      <c r="VAR22" s="60"/>
      <c r="VAS22" s="60"/>
      <c r="VAT22" s="60"/>
      <c r="VAU22" s="60"/>
      <c r="VAV22" s="60"/>
      <c r="VAW22" s="60"/>
      <c r="VAX22" s="60"/>
      <c r="VAY22" s="60"/>
      <c r="VAZ22" s="60"/>
      <c r="VBA22" s="60"/>
      <c r="VBB22" s="60"/>
      <c r="VBC22" s="60"/>
      <c r="VBD22" s="60"/>
      <c r="VBE22" s="60"/>
      <c r="VBF22" s="60"/>
      <c r="VBG22" s="60"/>
      <c r="VBH22" s="60"/>
      <c r="VBI22" s="60"/>
      <c r="VBJ22" s="60"/>
      <c r="VBK22" s="60"/>
      <c r="VBL22" s="60"/>
      <c r="VBM22" s="60"/>
      <c r="VBN22" s="60"/>
      <c r="VBO22" s="60"/>
      <c r="VBP22" s="60"/>
      <c r="VBQ22" s="60"/>
      <c r="VBR22" s="60"/>
      <c r="VBS22" s="60"/>
      <c r="VBT22" s="60"/>
      <c r="VBU22" s="60"/>
      <c r="VBV22" s="60"/>
      <c r="VBW22" s="60"/>
      <c r="VBX22" s="60"/>
      <c r="VBY22" s="60"/>
      <c r="VBZ22" s="60"/>
      <c r="VCA22" s="60"/>
      <c r="VCB22" s="60"/>
      <c r="VCC22" s="60"/>
      <c r="VCD22" s="60"/>
      <c r="VCE22" s="60"/>
      <c r="VCF22" s="60"/>
      <c r="VCG22" s="60"/>
      <c r="VCH22" s="60"/>
      <c r="VCI22" s="60"/>
      <c r="VCJ22" s="60"/>
      <c r="VCK22" s="60"/>
      <c r="VCL22" s="60"/>
      <c r="VCM22" s="60"/>
      <c r="VCN22" s="60"/>
      <c r="VCO22" s="60"/>
      <c r="VCP22" s="60"/>
      <c r="VCQ22" s="60"/>
      <c r="VCR22" s="60"/>
      <c r="VCS22" s="60"/>
      <c r="VCT22" s="60"/>
      <c r="VCU22" s="60"/>
      <c r="VCV22" s="60"/>
      <c r="VCW22" s="60"/>
      <c r="VCX22" s="60"/>
      <c r="VCY22" s="60"/>
      <c r="VCZ22" s="60"/>
      <c r="VDA22" s="60"/>
      <c r="VDB22" s="60"/>
      <c r="VDC22" s="60"/>
      <c r="VDD22" s="60"/>
      <c r="VDE22" s="60"/>
      <c r="VDF22" s="60"/>
      <c r="VDG22" s="60"/>
      <c r="VDH22" s="60"/>
      <c r="VDI22" s="60"/>
      <c r="VDJ22" s="60"/>
      <c r="VDK22" s="60"/>
      <c r="VDL22" s="60"/>
      <c r="VDM22" s="60"/>
      <c r="VDN22" s="60"/>
      <c r="VDO22" s="60"/>
      <c r="VDP22" s="60"/>
      <c r="VDQ22" s="60"/>
      <c r="VDR22" s="60"/>
      <c r="VDS22" s="60"/>
      <c r="VDT22" s="60"/>
      <c r="VDU22" s="60"/>
      <c r="VDV22" s="60"/>
      <c r="VDW22" s="60"/>
      <c r="VDX22" s="60"/>
      <c r="VDY22" s="60"/>
      <c r="VDZ22" s="60"/>
      <c r="VEA22" s="60"/>
      <c r="VEB22" s="60"/>
      <c r="VEC22" s="60"/>
      <c r="VED22" s="60"/>
      <c r="VEE22" s="60"/>
      <c r="VEF22" s="60"/>
      <c r="VEG22" s="60"/>
      <c r="VEH22" s="60"/>
      <c r="VEI22" s="60"/>
      <c r="VEJ22" s="60"/>
      <c r="VEK22" s="60"/>
      <c r="VEL22" s="60"/>
      <c r="VEM22" s="60"/>
      <c r="VEN22" s="60"/>
      <c r="VEO22" s="60"/>
      <c r="VEP22" s="60"/>
      <c r="VEQ22" s="60"/>
      <c r="VER22" s="60"/>
      <c r="VES22" s="60"/>
      <c r="VET22" s="60"/>
      <c r="VEU22" s="60"/>
      <c r="VEV22" s="60"/>
      <c r="VEW22" s="60"/>
      <c r="VEX22" s="60"/>
      <c r="VEY22" s="60"/>
      <c r="VEZ22" s="60"/>
      <c r="VFA22" s="60"/>
      <c r="VFB22" s="60"/>
      <c r="VFC22" s="60"/>
      <c r="VFD22" s="60"/>
      <c r="VFE22" s="60"/>
      <c r="VFF22" s="60"/>
      <c r="VFG22" s="60"/>
      <c r="VFH22" s="60"/>
      <c r="VFI22" s="60"/>
      <c r="VFJ22" s="60"/>
      <c r="VFK22" s="60"/>
      <c r="VFL22" s="60"/>
      <c r="VFM22" s="60"/>
      <c r="VFN22" s="60"/>
      <c r="VFO22" s="60"/>
      <c r="VFP22" s="60"/>
      <c r="VFQ22" s="60"/>
      <c r="VFR22" s="60"/>
      <c r="VFS22" s="60"/>
      <c r="VFT22" s="60"/>
      <c r="VFU22" s="60"/>
      <c r="VFV22" s="60"/>
      <c r="VFW22" s="60"/>
      <c r="VFX22" s="60"/>
      <c r="VFY22" s="60"/>
      <c r="VFZ22" s="60"/>
      <c r="VGA22" s="60"/>
      <c r="VGB22" s="60"/>
      <c r="VGC22" s="60"/>
      <c r="VGD22" s="60"/>
      <c r="VGE22" s="60"/>
      <c r="VGF22" s="60"/>
      <c r="VGG22" s="60"/>
      <c r="VGH22" s="60"/>
      <c r="VGI22" s="60"/>
      <c r="VGJ22" s="60"/>
      <c r="VGK22" s="60"/>
      <c r="VGL22" s="60"/>
      <c r="VGM22" s="60"/>
      <c r="VGN22" s="60"/>
      <c r="VGO22" s="60"/>
      <c r="VGP22" s="60"/>
      <c r="VGQ22" s="60"/>
      <c r="VGR22" s="60"/>
      <c r="VGS22" s="60"/>
      <c r="VGT22" s="60"/>
      <c r="VGU22" s="60"/>
      <c r="VGV22" s="60"/>
      <c r="VGW22" s="60"/>
      <c r="VGX22" s="60"/>
      <c r="VGY22" s="60"/>
      <c r="VGZ22" s="60"/>
      <c r="VHA22" s="60"/>
      <c r="VHB22" s="60"/>
      <c r="VHC22" s="60"/>
      <c r="VHD22" s="60"/>
      <c r="VHE22" s="60"/>
      <c r="VHF22" s="60"/>
      <c r="VHG22" s="60"/>
      <c r="VHH22" s="60"/>
      <c r="VHI22" s="60"/>
      <c r="VHJ22" s="60"/>
      <c r="VHK22" s="60"/>
      <c r="VHL22" s="60"/>
      <c r="VHM22" s="60"/>
      <c r="VHN22" s="60"/>
      <c r="VHO22" s="60"/>
      <c r="VHP22" s="60"/>
      <c r="VHQ22" s="60"/>
      <c r="VHR22" s="60"/>
      <c r="VHS22" s="60"/>
      <c r="VHT22" s="60"/>
      <c r="VHU22" s="60"/>
      <c r="VHV22" s="60"/>
      <c r="VHW22" s="60"/>
      <c r="VHX22" s="60"/>
      <c r="VHY22" s="60"/>
      <c r="VHZ22" s="60"/>
      <c r="VIA22" s="60"/>
      <c r="VIB22" s="60"/>
      <c r="VIC22" s="60"/>
      <c r="VID22" s="60"/>
      <c r="VIE22" s="60"/>
      <c r="VIF22" s="60"/>
      <c r="VIG22" s="60"/>
      <c r="VIH22" s="60"/>
      <c r="VII22" s="60"/>
      <c r="VIJ22" s="60"/>
      <c r="VIK22" s="60"/>
      <c r="VIL22" s="60"/>
      <c r="VIM22" s="60"/>
      <c r="VIN22" s="60"/>
      <c r="VIO22" s="60"/>
      <c r="VIP22" s="60"/>
      <c r="VIQ22" s="60"/>
      <c r="VIR22" s="60"/>
      <c r="VIS22" s="60"/>
      <c r="VIT22" s="60"/>
      <c r="VIU22" s="60"/>
      <c r="VIV22" s="60"/>
      <c r="VIW22" s="60"/>
      <c r="VIX22" s="60"/>
      <c r="VIY22" s="60"/>
      <c r="VIZ22" s="60"/>
      <c r="VJA22" s="60"/>
      <c r="VJB22" s="60"/>
      <c r="VJC22" s="60"/>
      <c r="VJD22" s="60"/>
      <c r="VJE22" s="60"/>
      <c r="VJF22" s="60"/>
      <c r="VJG22" s="60"/>
      <c r="VJH22" s="60"/>
      <c r="VJI22" s="60"/>
      <c r="VJJ22" s="60"/>
      <c r="VJK22" s="60"/>
      <c r="VJL22" s="60"/>
      <c r="VJM22" s="60"/>
      <c r="VJN22" s="60"/>
      <c r="VJO22" s="60"/>
      <c r="VJP22" s="60"/>
      <c r="VJQ22" s="60"/>
      <c r="VJR22" s="60"/>
      <c r="VJS22" s="60"/>
      <c r="VJT22" s="60"/>
      <c r="VJU22" s="60"/>
      <c r="VJV22" s="60"/>
      <c r="VJW22" s="60"/>
      <c r="VJX22" s="60"/>
      <c r="VJY22" s="60"/>
      <c r="VJZ22" s="60"/>
      <c r="VKA22" s="60"/>
      <c r="VKB22" s="60"/>
      <c r="VKC22" s="60"/>
      <c r="VKD22" s="60"/>
      <c r="VKE22" s="60"/>
      <c r="VKF22" s="60"/>
      <c r="VKG22" s="60"/>
      <c r="VKH22" s="60"/>
      <c r="VKI22" s="60"/>
      <c r="VKJ22" s="60"/>
      <c r="VKK22" s="60"/>
      <c r="VKL22" s="60"/>
      <c r="VKM22" s="60"/>
      <c r="VKN22" s="60"/>
      <c r="VKO22" s="60"/>
      <c r="VKP22" s="60"/>
      <c r="VKQ22" s="60"/>
      <c r="VKR22" s="60"/>
      <c r="VKS22" s="60"/>
      <c r="VKT22" s="60"/>
      <c r="VKU22" s="60"/>
      <c r="VKV22" s="60"/>
      <c r="VKW22" s="60"/>
      <c r="VKX22" s="60"/>
      <c r="VKY22" s="60"/>
      <c r="VKZ22" s="60"/>
      <c r="VLA22" s="60"/>
      <c r="VLB22" s="60"/>
      <c r="VLC22" s="60"/>
      <c r="VLD22" s="60"/>
      <c r="VLE22" s="60"/>
      <c r="VLF22" s="60"/>
      <c r="VLG22" s="60"/>
      <c r="VLH22" s="60"/>
      <c r="VLI22" s="60"/>
      <c r="VLJ22" s="60"/>
      <c r="VLK22" s="60"/>
      <c r="VLL22" s="60"/>
      <c r="VLM22" s="60"/>
      <c r="VLN22" s="60"/>
      <c r="VLO22" s="60"/>
      <c r="VLP22" s="60"/>
      <c r="VLQ22" s="60"/>
      <c r="VLR22" s="60"/>
      <c r="VLS22" s="60"/>
      <c r="VLT22" s="60"/>
      <c r="VLU22" s="60"/>
      <c r="VLV22" s="60"/>
      <c r="VLW22" s="60"/>
      <c r="VLX22" s="60"/>
      <c r="VLY22" s="60"/>
      <c r="VLZ22" s="60"/>
      <c r="VMA22" s="60"/>
      <c r="VMB22" s="60"/>
      <c r="VMC22" s="60"/>
      <c r="VMD22" s="60"/>
      <c r="VME22" s="60"/>
      <c r="VMF22" s="60"/>
      <c r="VMG22" s="60"/>
      <c r="VMH22" s="60"/>
      <c r="VMI22" s="60"/>
      <c r="VMJ22" s="60"/>
      <c r="VMK22" s="60"/>
      <c r="VML22" s="60"/>
      <c r="VMM22" s="60"/>
      <c r="VMN22" s="60"/>
      <c r="VMO22" s="60"/>
      <c r="VMP22" s="60"/>
      <c r="VMQ22" s="60"/>
      <c r="VMR22" s="60"/>
      <c r="VMS22" s="60"/>
      <c r="VMT22" s="60"/>
      <c r="VMU22" s="60"/>
      <c r="VMV22" s="60"/>
      <c r="VMW22" s="60"/>
      <c r="VMX22" s="60"/>
      <c r="VMY22" s="60"/>
      <c r="VMZ22" s="60"/>
      <c r="VNA22" s="60"/>
      <c r="VNB22" s="60"/>
      <c r="VNC22" s="60"/>
      <c r="VND22" s="60"/>
      <c r="VNE22" s="60"/>
      <c r="VNF22" s="60"/>
      <c r="VNG22" s="60"/>
      <c r="VNH22" s="60"/>
      <c r="VNI22" s="60"/>
      <c r="VNJ22" s="60"/>
      <c r="VNK22" s="60"/>
      <c r="VNL22" s="60"/>
      <c r="VNM22" s="60"/>
      <c r="VNN22" s="60"/>
      <c r="VNO22" s="60"/>
      <c r="VNP22" s="60"/>
      <c r="VNQ22" s="60"/>
      <c r="VNR22" s="60"/>
      <c r="VNS22" s="60"/>
      <c r="VNT22" s="60"/>
      <c r="VNU22" s="60"/>
      <c r="VNV22" s="60"/>
      <c r="VNW22" s="60"/>
      <c r="VNX22" s="60"/>
      <c r="VNY22" s="60"/>
      <c r="VNZ22" s="60"/>
      <c r="VOA22" s="60"/>
      <c r="VOB22" s="60"/>
      <c r="VOC22" s="60"/>
      <c r="VOD22" s="60"/>
      <c r="VOE22" s="60"/>
      <c r="VOF22" s="60"/>
      <c r="VOG22" s="60"/>
      <c r="VOH22" s="60"/>
      <c r="VOI22" s="60"/>
      <c r="VOJ22" s="60"/>
      <c r="VOK22" s="60"/>
      <c r="VOL22" s="60"/>
      <c r="VOM22" s="60"/>
      <c r="VON22" s="60"/>
      <c r="VOO22" s="60"/>
      <c r="VOP22" s="60"/>
      <c r="VOQ22" s="60"/>
      <c r="VOR22" s="60"/>
      <c r="VOS22" s="60"/>
      <c r="VOT22" s="60"/>
      <c r="VOU22" s="60"/>
      <c r="VOV22" s="60"/>
      <c r="VOW22" s="60"/>
      <c r="VOX22" s="60"/>
      <c r="VOY22" s="60"/>
      <c r="VOZ22" s="60"/>
      <c r="VPA22" s="60"/>
      <c r="VPB22" s="60"/>
      <c r="VPC22" s="60"/>
      <c r="VPD22" s="60"/>
      <c r="VPE22" s="60"/>
      <c r="VPF22" s="60"/>
      <c r="VPG22" s="60"/>
      <c r="VPH22" s="60"/>
      <c r="VPI22" s="60"/>
      <c r="VPJ22" s="60"/>
      <c r="VPK22" s="60"/>
      <c r="VPL22" s="60"/>
      <c r="VPM22" s="60"/>
      <c r="VPN22" s="60"/>
      <c r="VPO22" s="60"/>
      <c r="VPP22" s="60"/>
      <c r="VPQ22" s="60"/>
      <c r="VPR22" s="60"/>
      <c r="VPS22" s="60"/>
      <c r="VPT22" s="60"/>
      <c r="VPU22" s="60"/>
      <c r="VPV22" s="60"/>
      <c r="VPW22" s="60"/>
      <c r="VPX22" s="60"/>
      <c r="VPY22" s="60"/>
      <c r="VPZ22" s="60"/>
      <c r="VQA22" s="60"/>
      <c r="VQB22" s="60"/>
      <c r="VQC22" s="60"/>
      <c r="VQD22" s="60"/>
      <c r="VQE22" s="60"/>
      <c r="VQF22" s="60"/>
      <c r="VQG22" s="60"/>
      <c r="VQH22" s="60"/>
      <c r="VQI22" s="60"/>
      <c r="VQJ22" s="60"/>
      <c r="VQK22" s="60"/>
      <c r="VQL22" s="60"/>
      <c r="VQM22" s="60"/>
      <c r="VQN22" s="60"/>
      <c r="VQO22" s="60"/>
      <c r="VQP22" s="60"/>
      <c r="VQQ22" s="60"/>
      <c r="VQR22" s="60"/>
      <c r="VQS22" s="60"/>
      <c r="VQT22" s="60"/>
      <c r="VQU22" s="60"/>
      <c r="VQV22" s="60"/>
      <c r="VQW22" s="60"/>
      <c r="VQX22" s="60"/>
      <c r="VQY22" s="60"/>
      <c r="VQZ22" s="60"/>
      <c r="VRA22" s="60"/>
      <c r="VRB22" s="60"/>
      <c r="VRC22" s="60"/>
      <c r="VRD22" s="60"/>
      <c r="VRE22" s="60"/>
      <c r="VRF22" s="60"/>
      <c r="VRG22" s="60"/>
      <c r="VRH22" s="60"/>
      <c r="VRI22" s="60"/>
      <c r="VRJ22" s="60"/>
      <c r="VRK22" s="60"/>
      <c r="VRL22" s="60"/>
      <c r="VRM22" s="60"/>
      <c r="VRN22" s="60"/>
      <c r="VRO22" s="60"/>
      <c r="VRP22" s="60"/>
      <c r="VRQ22" s="60"/>
      <c r="VRR22" s="60"/>
      <c r="VRS22" s="60"/>
      <c r="VRT22" s="60"/>
      <c r="VRU22" s="60"/>
      <c r="VRV22" s="60"/>
      <c r="VRW22" s="60"/>
      <c r="VRX22" s="60"/>
      <c r="VRY22" s="60"/>
      <c r="VRZ22" s="60"/>
      <c r="VSA22" s="60"/>
      <c r="VSB22" s="60"/>
      <c r="VSC22" s="60"/>
      <c r="VSD22" s="60"/>
      <c r="VSE22" s="60"/>
      <c r="VSF22" s="60"/>
      <c r="VSG22" s="60"/>
      <c r="VSH22" s="60"/>
      <c r="VSI22" s="60"/>
      <c r="VSJ22" s="60"/>
      <c r="VSK22" s="60"/>
      <c r="VSL22" s="60"/>
      <c r="VSM22" s="60"/>
      <c r="VSN22" s="60"/>
      <c r="VSO22" s="60"/>
      <c r="VSP22" s="60"/>
      <c r="VSQ22" s="60"/>
      <c r="VSR22" s="60"/>
      <c r="VSS22" s="60"/>
      <c r="VST22" s="60"/>
      <c r="VSU22" s="60"/>
      <c r="VSV22" s="60"/>
      <c r="VSW22" s="60"/>
      <c r="VSX22" s="60"/>
      <c r="VSY22" s="60"/>
      <c r="VSZ22" s="60"/>
      <c r="VTA22" s="60"/>
      <c r="VTB22" s="60"/>
      <c r="VTC22" s="60"/>
      <c r="VTD22" s="60"/>
      <c r="VTE22" s="60"/>
      <c r="VTF22" s="60"/>
      <c r="VTG22" s="60"/>
      <c r="VTH22" s="60"/>
      <c r="VTI22" s="60"/>
      <c r="VTJ22" s="60"/>
      <c r="VTK22" s="60"/>
      <c r="VTL22" s="60"/>
      <c r="VTM22" s="60"/>
      <c r="VTN22" s="60"/>
      <c r="VTO22" s="60"/>
      <c r="VTP22" s="60"/>
      <c r="VTQ22" s="60"/>
      <c r="VTR22" s="60"/>
      <c r="VTS22" s="60"/>
      <c r="VTT22" s="60"/>
      <c r="VTU22" s="60"/>
      <c r="VTV22" s="60"/>
      <c r="VTW22" s="60"/>
      <c r="VTX22" s="60"/>
      <c r="VTY22" s="60"/>
      <c r="VTZ22" s="60"/>
      <c r="VUA22" s="60"/>
      <c r="VUB22" s="60"/>
      <c r="VUC22" s="60"/>
      <c r="VUD22" s="60"/>
      <c r="VUE22" s="60"/>
      <c r="VUF22" s="60"/>
      <c r="VUG22" s="60"/>
      <c r="VUH22" s="60"/>
      <c r="VUI22" s="60"/>
      <c r="VUJ22" s="60"/>
      <c r="VUK22" s="60"/>
      <c r="VUL22" s="60"/>
      <c r="VUM22" s="60"/>
      <c r="VUN22" s="60"/>
      <c r="VUO22" s="60"/>
      <c r="VUP22" s="60"/>
      <c r="VUQ22" s="60"/>
      <c r="VUR22" s="60"/>
      <c r="VUS22" s="60"/>
      <c r="VUT22" s="60"/>
      <c r="VUU22" s="60"/>
      <c r="VUV22" s="60"/>
      <c r="VUW22" s="60"/>
      <c r="VUX22" s="60"/>
      <c r="VUY22" s="60"/>
      <c r="VUZ22" s="60"/>
      <c r="VVA22" s="60"/>
      <c r="VVB22" s="60"/>
      <c r="VVC22" s="60"/>
      <c r="VVD22" s="60"/>
      <c r="VVE22" s="60"/>
      <c r="VVF22" s="60"/>
      <c r="VVG22" s="60"/>
      <c r="VVH22" s="60"/>
      <c r="VVI22" s="60"/>
      <c r="VVJ22" s="60"/>
      <c r="VVK22" s="60"/>
      <c r="VVL22" s="60"/>
      <c r="VVM22" s="60"/>
      <c r="VVN22" s="60"/>
      <c r="VVO22" s="60"/>
      <c r="VVP22" s="60"/>
      <c r="VVQ22" s="60"/>
      <c r="VVR22" s="60"/>
      <c r="VVS22" s="60"/>
      <c r="VVT22" s="60"/>
      <c r="VVU22" s="60"/>
      <c r="VVV22" s="60"/>
      <c r="VVW22" s="60"/>
      <c r="VVX22" s="60"/>
      <c r="VVY22" s="60"/>
      <c r="VVZ22" s="60"/>
      <c r="VWA22" s="60"/>
      <c r="VWB22" s="60"/>
      <c r="VWC22" s="60"/>
      <c r="VWD22" s="60"/>
      <c r="VWE22" s="60"/>
      <c r="VWF22" s="60"/>
      <c r="VWG22" s="60"/>
      <c r="VWH22" s="60"/>
      <c r="VWI22" s="60"/>
      <c r="VWJ22" s="60"/>
      <c r="VWK22" s="60"/>
      <c r="VWL22" s="60"/>
      <c r="VWM22" s="60"/>
      <c r="VWN22" s="60"/>
      <c r="VWO22" s="60"/>
      <c r="VWP22" s="60"/>
      <c r="VWQ22" s="60"/>
      <c r="VWR22" s="60"/>
      <c r="VWS22" s="60"/>
      <c r="VWT22" s="60"/>
      <c r="VWU22" s="60"/>
      <c r="VWV22" s="60"/>
      <c r="VWW22" s="60"/>
      <c r="VWX22" s="60"/>
      <c r="VWY22" s="60"/>
      <c r="VWZ22" s="60"/>
      <c r="VXA22" s="60"/>
      <c r="VXB22" s="60"/>
      <c r="VXC22" s="60"/>
      <c r="VXD22" s="60"/>
      <c r="VXE22" s="60"/>
      <c r="VXF22" s="60"/>
      <c r="VXG22" s="60"/>
      <c r="VXH22" s="60"/>
      <c r="VXI22" s="60"/>
      <c r="VXJ22" s="60"/>
      <c r="VXK22" s="60"/>
      <c r="VXL22" s="60"/>
      <c r="VXM22" s="60"/>
      <c r="VXN22" s="60"/>
      <c r="VXO22" s="60"/>
      <c r="VXP22" s="60"/>
      <c r="VXQ22" s="60"/>
      <c r="VXR22" s="60"/>
      <c r="VXS22" s="60"/>
      <c r="VXT22" s="60"/>
      <c r="VXU22" s="60"/>
      <c r="VXV22" s="60"/>
      <c r="VXW22" s="60"/>
      <c r="VXX22" s="60"/>
      <c r="VXY22" s="60"/>
      <c r="VXZ22" s="60"/>
      <c r="VYA22" s="60"/>
      <c r="VYB22" s="60"/>
      <c r="VYC22" s="60"/>
      <c r="VYD22" s="60"/>
      <c r="VYE22" s="60"/>
      <c r="VYF22" s="60"/>
      <c r="VYG22" s="60"/>
      <c r="VYH22" s="60"/>
      <c r="VYI22" s="60"/>
      <c r="VYJ22" s="60"/>
      <c r="VYK22" s="60"/>
      <c r="VYL22" s="60"/>
      <c r="VYM22" s="60"/>
      <c r="VYN22" s="60"/>
      <c r="VYO22" s="60"/>
      <c r="VYP22" s="60"/>
      <c r="VYQ22" s="60"/>
      <c r="VYR22" s="60"/>
      <c r="VYS22" s="60"/>
      <c r="VYT22" s="60"/>
      <c r="VYU22" s="60"/>
      <c r="VYV22" s="60"/>
      <c r="VYW22" s="60"/>
      <c r="VYX22" s="60"/>
      <c r="VYY22" s="60"/>
      <c r="VYZ22" s="60"/>
      <c r="VZA22" s="60"/>
      <c r="VZB22" s="60"/>
      <c r="VZC22" s="60"/>
      <c r="VZD22" s="60"/>
      <c r="VZE22" s="60"/>
      <c r="VZF22" s="60"/>
      <c r="VZG22" s="60"/>
      <c r="VZH22" s="60"/>
      <c r="VZI22" s="60"/>
      <c r="VZJ22" s="60"/>
      <c r="VZK22" s="60"/>
      <c r="VZL22" s="60"/>
      <c r="VZM22" s="60"/>
      <c r="VZN22" s="60"/>
      <c r="VZO22" s="60"/>
      <c r="VZP22" s="60"/>
      <c r="VZQ22" s="60"/>
      <c r="VZR22" s="60"/>
      <c r="VZS22" s="60"/>
      <c r="VZT22" s="60"/>
      <c r="VZU22" s="60"/>
      <c r="VZV22" s="60"/>
      <c r="VZW22" s="60"/>
      <c r="VZX22" s="60"/>
      <c r="VZY22" s="60"/>
      <c r="VZZ22" s="60"/>
      <c r="WAA22" s="60"/>
      <c r="WAB22" s="60"/>
      <c r="WAC22" s="60"/>
      <c r="WAD22" s="60"/>
      <c r="WAE22" s="60"/>
      <c r="WAF22" s="60"/>
      <c r="WAG22" s="60"/>
      <c r="WAH22" s="60"/>
      <c r="WAI22" s="60"/>
      <c r="WAJ22" s="60"/>
      <c r="WAK22" s="60"/>
      <c r="WAL22" s="60"/>
      <c r="WAM22" s="60"/>
      <c r="WAN22" s="60"/>
      <c r="WAO22" s="60"/>
      <c r="WAP22" s="60"/>
      <c r="WAQ22" s="60"/>
      <c r="WAR22" s="60"/>
      <c r="WAS22" s="60"/>
      <c r="WAT22" s="60"/>
      <c r="WAU22" s="60"/>
      <c r="WAV22" s="60"/>
      <c r="WAW22" s="60"/>
      <c r="WAX22" s="60"/>
      <c r="WAY22" s="60"/>
      <c r="WAZ22" s="60"/>
      <c r="WBA22" s="60"/>
      <c r="WBB22" s="60"/>
      <c r="WBC22" s="60"/>
      <c r="WBD22" s="60"/>
      <c r="WBE22" s="60"/>
      <c r="WBF22" s="60"/>
      <c r="WBG22" s="60"/>
      <c r="WBH22" s="60"/>
      <c r="WBI22" s="60"/>
      <c r="WBJ22" s="60"/>
      <c r="WBK22" s="60"/>
      <c r="WBL22" s="60"/>
      <c r="WBM22" s="60"/>
      <c r="WBN22" s="60"/>
      <c r="WBO22" s="60"/>
      <c r="WBP22" s="60"/>
      <c r="WBQ22" s="60"/>
      <c r="WBR22" s="60"/>
      <c r="WBS22" s="60"/>
      <c r="WBT22" s="60"/>
      <c r="WBU22" s="60"/>
      <c r="WBV22" s="60"/>
      <c r="WBW22" s="60"/>
      <c r="WBX22" s="60"/>
      <c r="WBY22" s="60"/>
      <c r="WBZ22" s="60"/>
      <c r="WCA22" s="60"/>
      <c r="WCB22" s="60"/>
      <c r="WCC22" s="60"/>
      <c r="WCD22" s="60"/>
      <c r="WCE22" s="60"/>
      <c r="WCF22" s="60"/>
      <c r="WCG22" s="60"/>
      <c r="WCH22" s="60"/>
      <c r="WCI22" s="60"/>
      <c r="WCJ22" s="60"/>
      <c r="WCK22" s="60"/>
      <c r="WCL22" s="60"/>
      <c r="WCM22" s="60"/>
      <c r="WCN22" s="60"/>
      <c r="WCO22" s="60"/>
      <c r="WCP22" s="60"/>
      <c r="WCQ22" s="60"/>
      <c r="WCR22" s="60"/>
      <c r="WCS22" s="60"/>
      <c r="WCT22" s="60"/>
      <c r="WCU22" s="60"/>
      <c r="WCV22" s="60"/>
      <c r="WCW22" s="60"/>
      <c r="WCX22" s="60"/>
      <c r="WCY22" s="60"/>
      <c r="WCZ22" s="60"/>
      <c r="WDA22" s="60"/>
      <c r="WDB22" s="60"/>
      <c r="WDC22" s="60"/>
      <c r="WDD22" s="60"/>
      <c r="WDE22" s="60"/>
      <c r="WDF22" s="60"/>
      <c r="WDG22" s="60"/>
      <c r="WDH22" s="60"/>
      <c r="WDI22" s="60"/>
      <c r="WDJ22" s="60"/>
      <c r="WDK22" s="60"/>
      <c r="WDL22" s="60"/>
      <c r="WDM22" s="60"/>
      <c r="WDN22" s="60"/>
      <c r="WDO22" s="60"/>
      <c r="WDP22" s="60"/>
      <c r="WDQ22" s="60"/>
      <c r="WDR22" s="60"/>
      <c r="WDS22" s="60"/>
      <c r="WDT22" s="60"/>
      <c r="WDU22" s="60"/>
      <c r="WDV22" s="60"/>
      <c r="WDW22" s="60"/>
      <c r="WDX22" s="60"/>
      <c r="WDY22" s="60"/>
      <c r="WDZ22" s="60"/>
      <c r="WEA22" s="60"/>
      <c r="WEB22" s="60"/>
      <c r="WEC22" s="60"/>
      <c r="WED22" s="60"/>
      <c r="WEE22" s="60"/>
      <c r="WEF22" s="60"/>
      <c r="WEG22" s="60"/>
      <c r="WEH22" s="60"/>
      <c r="WEI22" s="60"/>
      <c r="WEJ22" s="60"/>
      <c r="WEK22" s="60"/>
      <c r="WEL22" s="60"/>
      <c r="WEM22" s="60"/>
      <c r="WEN22" s="60"/>
      <c r="WEO22" s="60"/>
      <c r="WEP22" s="60"/>
      <c r="WEQ22" s="60"/>
      <c r="WER22" s="60"/>
      <c r="WES22" s="60"/>
      <c r="WET22" s="60"/>
      <c r="WEU22" s="60"/>
      <c r="WEV22" s="60"/>
      <c r="WEW22" s="60"/>
      <c r="WEX22" s="60"/>
      <c r="WEY22" s="60"/>
      <c r="WEZ22" s="60"/>
      <c r="WFA22" s="60"/>
      <c r="WFB22" s="60"/>
      <c r="WFC22" s="60"/>
      <c r="WFD22" s="60"/>
      <c r="WFE22" s="60"/>
      <c r="WFF22" s="60"/>
      <c r="WFG22" s="60"/>
      <c r="WFH22" s="60"/>
      <c r="WFI22" s="60"/>
      <c r="WFJ22" s="60"/>
      <c r="WFK22" s="60"/>
      <c r="WFL22" s="60"/>
      <c r="WFM22" s="60"/>
      <c r="WFN22" s="60"/>
      <c r="WFO22" s="60"/>
      <c r="WFP22" s="60"/>
      <c r="WFQ22" s="60"/>
      <c r="WFR22" s="60"/>
      <c r="WFS22" s="60"/>
      <c r="WFT22" s="60"/>
      <c r="WFU22" s="60"/>
      <c r="WFV22" s="60"/>
      <c r="WFW22" s="60"/>
      <c r="WFX22" s="60"/>
      <c r="WFY22" s="60"/>
      <c r="WFZ22" s="60"/>
      <c r="WGA22" s="60"/>
      <c r="WGB22" s="60"/>
      <c r="WGC22" s="60"/>
      <c r="WGD22" s="60"/>
      <c r="WGE22" s="60"/>
      <c r="WGF22" s="60"/>
      <c r="WGG22" s="60"/>
      <c r="WGH22" s="60"/>
      <c r="WGI22" s="60"/>
      <c r="WGJ22" s="60"/>
      <c r="WGK22" s="60"/>
      <c r="WGL22" s="60"/>
      <c r="WGM22" s="60"/>
      <c r="WGN22" s="60"/>
      <c r="WGO22" s="60"/>
      <c r="WGP22" s="60"/>
      <c r="WGQ22" s="60"/>
      <c r="WGR22" s="60"/>
      <c r="WGS22" s="60"/>
      <c r="WGT22" s="60"/>
      <c r="WGU22" s="60"/>
      <c r="WGV22" s="60"/>
      <c r="WGW22" s="60"/>
      <c r="WGX22" s="60"/>
      <c r="WGY22" s="60"/>
      <c r="WGZ22" s="60"/>
      <c r="WHA22" s="60"/>
      <c r="WHB22" s="60"/>
      <c r="WHC22" s="60"/>
      <c r="WHD22" s="60"/>
      <c r="WHE22" s="60"/>
      <c r="WHF22" s="60"/>
      <c r="WHG22" s="60"/>
      <c r="WHH22" s="60"/>
      <c r="WHI22" s="60"/>
      <c r="WHJ22" s="60"/>
      <c r="WHK22" s="60"/>
      <c r="WHL22" s="60"/>
      <c r="WHM22" s="60"/>
      <c r="WHN22" s="60"/>
      <c r="WHO22" s="60"/>
      <c r="WHP22" s="60"/>
      <c r="WHQ22" s="60"/>
      <c r="WHR22" s="60"/>
      <c r="WHS22" s="60"/>
      <c r="WHT22" s="60"/>
      <c r="WHU22" s="60"/>
      <c r="WHV22" s="60"/>
      <c r="WHW22" s="60"/>
      <c r="WHX22" s="60"/>
      <c r="WHY22" s="60"/>
      <c r="WHZ22" s="60"/>
      <c r="WIA22" s="60"/>
      <c r="WIB22" s="60"/>
      <c r="WIC22" s="60"/>
      <c r="WID22" s="60"/>
      <c r="WIE22" s="60"/>
      <c r="WIF22" s="60"/>
      <c r="WIG22" s="60"/>
      <c r="WIH22" s="60"/>
      <c r="WII22" s="60"/>
      <c r="WIJ22" s="60"/>
      <c r="WIK22" s="60"/>
      <c r="WIL22" s="60"/>
      <c r="WIM22" s="60"/>
      <c r="WIN22" s="60"/>
      <c r="WIO22" s="60"/>
      <c r="WIP22" s="60"/>
      <c r="WIQ22" s="60"/>
      <c r="WIR22" s="60"/>
      <c r="WIS22" s="60"/>
      <c r="WIT22" s="60"/>
      <c r="WIU22" s="60"/>
      <c r="WIV22" s="60"/>
      <c r="WIW22" s="60"/>
      <c r="WIX22" s="60"/>
      <c r="WIY22" s="60"/>
      <c r="WIZ22" s="60"/>
      <c r="WJA22" s="60"/>
      <c r="WJB22" s="60"/>
      <c r="WJC22" s="60"/>
      <c r="WJD22" s="60"/>
      <c r="WJE22" s="60"/>
      <c r="WJF22" s="60"/>
      <c r="WJG22" s="60"/>
      <c r="WJH22" s="60"/>
      <c r="WJI22" s="60"/>
      <c r="WJJ22" s="60"/>
      <c r="WJK22" s="60"/>
      <c r="WJL22" s="60"/>
      <c r="WJM22" s="60"/>
      <c r="WJN22" s="60"/>
      <c r="WJO22" s="60"/>
      <c r="WJP22" s="60"/>
      <c r="WJQ22" s="60"/>
      <c r="WJR22" s="60"/>
      <c r="WJS22" s="60"/>
      <c r="WJT22" s="60"/>
      <c r="WJU22" s="60"/>
      <c r="WJV22" s="60"/>
      <c r="WJW22" s="60"/>
      <c r="WJX22" s="60"/>
      <c r="WJY22" s="60"/>
      <c r="WJZ22" s="60"/>
      <c r="WKA22" s="60"/>
      <c r="WKB22" s="60"/>
      <c r="WKC22" s="60"/>
      <c r="WKD22" s="60"/>
      <c r="WKE22" s="60"/>
      <c r="WKF22" s="60"/>
      <c r="WKG22" s="60"/>
      <c r="WKH22" s="60"/>
      <c r="WKI22" s="60"/>
      <c r="WKJ22" s="60"/>
      <c r="WKK22" s="60"/>
      <c r="WKL22" s="60"/>
      <c r="WKM22" s="60"/>
      <c r="WKN22" s="60"/>
      <c r="WKO22" s="60"/>
      <c r="WKP22" s="60"/>
      <c r="WKQ22" s="60"/>
      <c r="WKR22" s="60"/>
      <c r="WKS22" s="60"/>
      <c r="WKT22" s="60"/>
      <c r="WKU22" s="60"/>
      <c r="WKV22" s="60"/>
      <c r="WKW22" s="60"/>
      <c r="WKX22" s="60"/>
      <c r="WKY22" s="60"/>
      <c r="WKZ22" s="60"/>
      <c r="WLA22" s="60"/>
      <c r="WLB22" s="60"/>
      <c r="WLC22" s="60"/>
      <c r="WLD22" s="60"/>
      <c r="WLE22" s="60"/>
      <c r="WLF22" s="60"/>
      <c r="WLG22" s="60"/>
      <c r="WLH22" s="60"/>
      <c r="WLI22" s="60"/>
      <c r="WLJ22" s="60"/>
      <c r="WLK22" s="60"/>
      <c r="WLL22" s="60"/>
      <c r="WLM22" s="60"/>
      <c r="WLN22" s="60"/>
      <c r="WLO22" s="60"/>
      <c r="WLP22" s="60"/>
      <c r="WLQ22" s="60"/>
      <c r="WLR22" s="60"/>
      <c r="WLS22" s="60"/>
      <c r="WLT22" s="60"/>
      <c r="WLU22" s="60"/>
      <c r="WLV22" s="60"/>
      <c r="WLW22" s="60"/>
      <c r="WLX22" s="60"/>
      <c r="WLY22" s="60"/>
      <c r="WLZ22" s="60"/>
      <c r="WMA22" s="60"/>
      <c r="WMB22" s="60"/>
      <c r="WMC22" s="60"/>
      <c r="WMD22" s="60"/>
      <c r="WME22" s="60"/>
      <c r="WMF22" s="60"/>
      <c r="WMG22" s="60"/>
      <c r="WMH22" s="60"/>
      <c r="WMI22" s="60"/>
      <c r="WMJ22" s="60"/>
      <c r="WMK22" s="60"/>
      <c r="WML22" s="60"/>
      <c r="WMM22" s="60"/>
      <c r="WMN22" s="60"/>
      <c r="WMO22" s="60"/>
      <c r="WMP22" s="60"/>
      <c r="WMQ22" s="60"/>
      <c r="WMR22" s="60"/>
      <c r="WMS22" s="60"/>
      <c r="WMT22" s="60"/>
      <c r="WMU22" s="60"/>
      <c r="WMV22" s="60"/>
      <c r="WMW22" s="60"/>
      <c r="WMX22" s="60"/>
      <c r="WMY22" s="60"/>
      <c r="WMZ22" s="60"/>
      <c r="WNA22" s="60"/>
      <c r="WNB22" s="60"/>
      <c r="WNC22" s="60"/>
      <c r="WND22" s="60"/>
      <c r="WNE22" s="60"/>
      <c r="WNF22" s="60"/>
      <c r="WNG22" s="60"/>
      <c r="WNH22" s="60"/>
      <c r="WNI22" s="60"/>
      <c r="WNJ22" s="60"/>
      <c r="WNK22" s="60"/>
      <c r="WNL22" s="60"/>
      <c r="WNM22" s="60"/>
      <c r="WNN22" s="60"/>
      <c r="WNO22" s="60"/>
      <c r="WNP22" s="60"/>
      <c r="WNQ22" s="60"/>
      <c r="WNR22" s="60"/>
      <c r="WNS22" s="60"/>
      <c r="WNT22" s="60"/>
      <c r="WNU22" s="60"/>
      <c r="WNV22" s="60"/>
      <c r="WNW22" s="60"/>
      <c r="WNX22" s="60"/>
      <c r="WNY22" s="60"/>
      <c r="WNZ22" s="60"/>
      <c r="WOA22" s="60"/>
      <c r="WOB22" s="60"/>
      <c r="WOC22" s="60"/>
      <c r="WOD22" s="60"/>
      <c r="WOE22" s="60"/>
      <c r="WOF22" s="60"/>
      <c r="WOG22" s="60"/>
      <c r="WOH22" s="60"/>
      <c r="WOI22" s="60"/>
      <c r="WOJ22" s="60"/>
      <c r="WOK22" s="60"/>
      <c r="WOL22" s="60"/>
      <c r="WOM22" s="60"/>
      <c r="WON22" s="60"/>
      <c r="WOO22" s="60"/>
      <c r="WOP22" s="60"/>
      <c r="WOQ22" s="60"/>
      <c r="WOR22" s="60"/>
      <c r="WOS22" s="60"/>
      <c r="WOT22" s="60"/>
      <c r="WOU22" s="60"/>
      <c r="WOV22" s="60"/>
      <c r="WOW22" s="60"/>
      <c r="WOX22" s="60"/>
      <c r="WOY22" s="60"/>
      <c r="WOZ22" s="60"/>
      <c r="WPA22" s="60"/>
      <c r="WPB22" s="60"/>
      <c r="WPC22" s="60"/>
      <c r="WPD22" s="60"/>
      <c r="WPE22" s="60"/>
      <c r="WPF22" s="60"/>
      <c r="WPG22" s="60"/>
      <c r="WPH22" s="60"/>
      <c r="WPI22" s="60"/>
      <c r="WPJ22" s="60"/>
      <c r="WPK22" s="60"/>
      <c r="WPL22" s="60"/>
      <c r="WPM22" s="60"/>
      <c r="WPN22" s="60"/>
      <c r="WPO22" s="60"/>
      <c r="WPP22" s="60"/>
      <c r="WPQ22" s="60"/>
      <c r="WPR22" s="60"/>
      <c r="WPS22" s="60"/>
      <c r="WPT22" s="60"/>
      <c r="WPU22" s="60"/>
      <c r="WPV22" s="60"/>
      <c r="WPW22" s="60"/>
      <c r="WPX22" s="60"/>
      <c r="WPY22" s="60"/>
      <c r="WPZ22" s="60"/>
      <c r="WQA22" s="60"/>
      <c r="WQB22" s="60"/>
      <c r="WQC22" s="60"/>
      <c r="WQD22" s="60"/>
      <c r="WQE22" s="60"/>
      <c r="WQF22" s="60"/>
      <c r="WQG22" s="60"/>
      <c r="WQH22" s="60"/>
      <c r="WQI22" s="60"/>
      <c r="WQJ22" s="60"/>
      <c r="WQK22" s="60"/>
      <c r="WQL22" s="60"/>
      <c r="WQM22" s="60"/>
      <c r="WQN22" s="60"/>
      <c r="WQO22" s="60"/>
      <c r="WQP22" s="60"/>
      <c r="WQQ22" s="60"/>
      <c r="WQR22" s="60"/>
      <c r="WQS22" s="60"/>
      <c r="WQT22" s="60"/>
      <c r="WQU22" s="60"/>
      <c r="WQV22" s="60"/>
      <c r="WQW22" s="60"/>
      <c r="WQX22" s="60"/>
      <c r="WQY22" s="60"/>
      <c r="WQZ22" s="60"/>
      <c r="WRA22" s="60"/>
      <c r="WRB22" s="60"/>
      <c r="WRC22" s="60"/>
      <c r="WRD22" s="60"/>
      <c r="WRE22" s="60"/>
      <c r="WRF22" s="60"/>
      <c r="WRG22" s="60"/>
      <c r="WRH22" s="60"/>
      <c r="WRI22" s="60"/>
      <c r="WRJ22" s="60"/>
      <c r="WRK22" s="60"/>
      <c r="WRL22" s="60"/>
      <c r="WRM22" s="60"/>
      <c r="WRN22" s="60"/>
      <c r="WRO22" s="60"/>
      <c r="WRP22" s="60"/>
      <c r="WRQ22" s="60"/>
      <c r="WRR22" s="60"/>
      <c r="WRS22" s="60"/>
      <c r="WRT22" s="60"/>
      <c r="WRU22" s="60"/>
      <c r="WRV22" s="60"/>
      <c r="WRW22" s="60"/>
      <c r="WRX22" s="60"/>
      <c r="WRY22" s="60"/>
      <c r="WRZ22" s="60"/>
      <c r="WSA22" s="60"/>
      <c r="WSB22" s="60"/>
      <c r="WSC22" s="60"/>
      <c r="WSD22" s="60"/>
      <c r="WSE22" s="60"/>
      <c r="WSF22" s="60"/>
      <c r="WSG22" s="60"/>
      <c r="WSH22" s="60"/>
      <c r="WSI22" s="60"/>
      <c r="WSJ22" s="60"/>
      <c r="WSK22" s="60"/>
      <c r="WSL22" s="60"/>
      <c r="WSM22" s="60"/>
      <c r="WSN22" s="60"/>
      <c r="WSO22" s="60"/>
      <c r="WSP22" s="60"/>
      <c r="WSQ22" s="60"/>
      <c r="WSR22" s="60"/>
      <c r="WSS22" s="60"/>
      <c r="WST22" s="60"/>
      <c r="WSU22" s="60"/>
      <c r="WSV22" s="60"/>
      <c r="WSW22" s="60"/>
      <c r="WSX22" s="60"/>
      <c r="WSY22" s="60"/>
      <c r="WSZ22" s="60"/>
      <c r="WTA22" s="60"/>
      <c r="WTB22" s="60"/>
      <c r="WTC22" s="60"/>
      <c r="WTD22" s="60"/>
      <c r="WTE22" s="60"/>
      <c r="WTF22" s="60"/>
      <c r="WTG22" s="60"/>
      <c r="WTH22" s="60"/>
      <c r="WTI22" s="60"/>
      <c r="WTJ22" s="60"/>
      <c r="WTK22" s="60"/>
      <c r="WTL22" s="60"/>
      <c r="WTM22" s="60"/>
      <c r="WTN22" s="60"/>
      <c r="WTO22" s="60"/>
      <c r="WTP22" s="60"/>
      <c r="WTQ22" s="60"/>
      <c r="WTR22" s="60"/>
      <c r="WTS22" s="60"/>
      <c r="WTT22" s="60"/>
      <c r="WTU22" s="60"/>
      <c r="WTV22" s="60"/>
      <c r="WTW22" s="60"/>
      <c r="WTX22" s="60"/>
      <c r="WTY22" s="60"/>
      <c r="WTZ22" s="60"/>
      <c r="WUA22" s="60"/>
      <c r="WUB22" s="60"/>
      <c r="WUC22" s="60"/>
      <c r="WUD22" s="60"/>
      <c r="WUE22" s="60"/>
      <c r="WUF22" s="60"/>
      <c r="WUG22" s="60"/>
      <c r="WUH22" s="60"/>
      <c r="WUI22" s="60"/>
      <c r="WUJ22" s="60"/>
      <c r="WUK22" s="60"/>
      <c r="WUL22" s="60"/>
      <c r="WUM22" s="60"/>
      <c r="WUN22" s="60"/>
      <c r="WUO22" s="60"/>
      <c r="WUP22" s="60"/>
      <c r="WUQ22" s="60"/>
      <c r="WUR22" s="60"/>
      <c r="WUS22" s="60"/>
      <c r="WUT22" s="60"/>
      <c r="WUU22" s="60"/>
      <c r="WUV22" s="60"/>
      <c r="WUW22" s="60"/>
      <c r="WUX22" s="60"/>
      <c r="WUY22" s="60"/>
      <c r="WUZ22" s="60"/>
      <c r="WVA22" s="60"/>
      <c r="WVB22" s="60"/>
      <c r="WVC22" s="60"/>
      <c r="WVD22" s="60"/>
      <c r="WVE22" s="60"/>
      <c r="WVF22" s="60"/>
      <c r="WVG22" s="60"/>
      <c r="WVH22" s="60"/>
      <c r="WVI22" s="60"/>
      <c r="WVJ22" s="60"/>
      <c r="WVK22" s="60"/>
      <c r="WVL22" s="60"/>
      <c r="WVM22" s="60"/>
      <c r="WVN22" s="60"/>
      <c r="WVO22" s="60"/>
      <c r="WVP22" s="60"/>
      <c r="WVQ22" s="60"/>
      <c r="WVR22" s="60"/>
      <c r="WVS22" s="60"/>
      <c r="WVT22" s="60"/>
      <c r="WVU22" s="60"/>
      <c r="WVV22" s="60"/>
      <c r="WVW22" s="60"/>
      <c r="WVX22" s="60"/>
      <c r="WVY22" s="60"/>
      <c r="WVZ22" s="60"/>
      <c r="WWA22" s="60"/>
      <c r="WWB22" s="60"/>
      <c r="WWC22" s="60"/>
      <c r="WWD22" s="60"/>
      <c r="WWE22" s="60"/>
      <c r="WWF22" s="60"/>
      <c r="WWG22" s="60"/>
      <c r="WWH22" s="60"/>
      <c r="WWI22" s="60"/>
      <c r="WWJ22" s="60"/>
      <c r="WWK22" s="60"/>
      <c r="WWL22" s="60"/>
      <c r="WWM22" s="60"/>
      <c r="WWN22" s="60"/>
      <c r="WWO22" s="60"/>
      <c r="WWP22" s="60"/>
      <c r="WWQ22" s="60"/>
      <c r="WWR22" s="60"/>
      <c r="WWS22" s="60"/>
      <c r="WWT22" s="60"/>
      <c r="WWU22" s="60"/>
      <c r="WWV22" s="60"/>
      <c r="WWW22" s="60"/>
      <c r="WWX22" s="60"/>
      <c r="WWY22" s="60"/>
      <c r="WWZ22" s="60"/>
      <c r="WXA22" s="60"/>
      <c r="WXB22" s="60"/>
      <c r="WXC22" s="60"/>
      <c r="WXD22" s="60"/>
      <c r="WXE22" s="60"/>
      <c r="WXF22" s="60"/>
      <c r="WXG22" s="60"/>
      <c r="WXH22" s="60"/>
      <c r="WXI22" s="60"/>
      <c r="WXJ22" s="60"/>
      <c r="WXK22" s="60"/>
      <c r="WXL22" s="60"/>
      <c r="WXM22" s="60"/>
      <c r="WXN22" s="60"/>
      <c r="WXO22" s="60"/>
      <c r="WXP22" s="60"/>
      <c r="WXQ22" s="60"/>
      <c r="WXR22" s="60"/>
      <c r="WXS22" s="60"/>
      <c r="WXT22" s="60"/>
      <c r="WXU22" s="60"/>
      <c r="WXV22" s="60"/>
      <c r="WXW22" s="60"/>
      <c r="WXX22" s="60"/>
      <c r="WXY22" s="60"/>
      <c r="WXZ22" s="60"/>
      <c r="WYA22" s="60"/>
      <c r="WYB22" s="60"/>
      <c r="WYC22" s="60"/>
      <c r="WYD22" s="60"/>
      <c r="WYE22" s="60"/>
      <c r="WYF22" s="60"/>
      <c r="WYG22" s="60"/>
      <c r="WYH22" s="60"/>
      <c r="WYI22" s="60"/>
      <c r="WYJ22" s="60"/>
      <c r="WYK22" s="60"/>
      <c r="WYL22" s="60"/>
      <c r="WYM22" s="60"/>
      <c r="WYN22" s="60"/>
      <c r="WYO22" s="60"/>
      <c r="WYP22" s="60"/>
      <c r="WYQ22" s="60"/>
      <c r="WYR22" s="60"/>
      <c r="WYS22" s="60"/>
      <c r="WYT22" s="60"/>
      <c r="WYU22" s="60"/>
      <c r="WYV22" s="60"/>
      <c r="WYW22" s="60"/>
      <c r="WYX22" s="60"/>
      <c r="WYY22" s="60"/>
      <c r="WYZ22" s="60"/>
      <c r="WZA22" s="60"/>
      <c r="WZB22" s="60"/>
      <c r="WZC22" s="60"/>
      <c r="WZD22" s="60"/>
      <c r="WZE22" s="60"/>
      <c r="WZF22" s="60"/>
      <c r="WZG22" s="60"/>
      <c r="WZH22" s="60"/>
      <c r="WZI22" s="60"/>
      <c r="WZJ22" s="60"/>
      <c r="WZK22" s="60"/>
      <c r="WZL22" s="60"/>
      <c r="WZM22" s="60"/>
      <c r="WZN22" s="60"/>
      <c r="WZO22" s="60"/>
      <c r="WZP22" s="60"/>
      <c r="WZQ22" s="60"/>
      <c r="WZR22" s="60"/>
      <c r="WZS22" s="60"/>
      <c r="WZT22" s="60"/>
      <c r="WZU22" s="60"/>
      <c r="WZV22" s="60"/>
      <c r="WZW22" s="60"/>
      <c r="WZX22" s="60"/>
      <c r="WZY22" s="60"/>
      <c r="WZZ22" s="60"/>
      <c r="XAA22" s="60"/>
      <c r="XAB22" s="60"/>
      <c r="XAC22" s="60"/>
      <c r="XAD22" s="60"/>
      <c r="XAE22" s="60"/>
      <c r="XAF22" s="60"/>
      <c r="XAG22" s="60"/>
      <c r="XAH22" s="60"/>
      <c r="XAI22" s="60"/>
      <c r="XAJ22" s="60"/>
      <c r="XAK22" s="60"/>
      <c r="XAL22" s="60"/>
      <c r="XAM22" s="60"/>
      <c r="XAN22" s="60"/>
      <c r="XAO22" s="60"/>
      <c r="XAP22" s="60"/>
      <c r="XAQ22" s="60"/>
      <c r="XAR22" s="60"/>
      <c r="XAS22" s="60"/>
      <c r="XAT22" s="60"/>
      <c r="XAU22" s="60"/>
      <c r="XAV22" s="60"/>
      <c r="XAW22" s="60"/>
      <c r="XAX22" s="60"/>
      <c r="XAY22" s="60"/>
      <c r="XAZ22" s="60"/>
      <c r="XBA22" s="60"/>
      <c r="XBB22" s="60"/>
      <c r="XBC22" s="60"/>
      <c r="XBD22" s="60"/>
      <c r="XBE22" s="60"/>
      <c r="XBF22" s="60"/>
      <c r="XBG22" s="60"/>
      <c r="XBH22" s="60"/>
      <c r="XBI22" s="60"/>
      <c r="XBJ22" s="60"/>
      <c r="XBK22" s="60"/>
      <c r="XBL22" s="60"/>
      <c r="XBM22" s="60"/>
      <c r="XBN22" s="60"/>
      <c r="XBO22" s="60"/>
      <c r="XBP22" s="60"/>
      <c r="XBQ22" s="60"/>
      <c r="XBR22" s="60"/>
      <c r="XBS22" s="60"/>
      <c r="XBT22" s="60"/>
      <c r="XBU22" s="60"/>
      <c r="XBV22" s="60"/>
      <c r="XBW22" s="60"/>
      <c r="XBX22" s="60"/>
      <c r="XBY22" s="60"/>
      <c r="XBZ22" s="60"/>
      <c r="XCA22" s="60"/>
      <c r="XCB22" s="60"/>
      <c r="XCC22" s="60"/>
      <c r="XCD22" s="60"/>
      <c r="XCE22" s="60"/>
      <c r="XCF22" s="60"/>
      <c r="XCG22" s="60"/>
      <c r="XCH22" s="60"/>
      <c r="XCI22" s="60"/>
      <c r="XCJ22" s="60"/>
      <c r="XCK22" s="60"/>
      <c r="XCL22" s="60"/>
      <c r="XCM22" s="60"/>
      <c r="XCN22" s="60"/>
      <c r="XCO22" s="60"/>
      <c r="XCP22" s="60"/>
      <c r="XCQ22" s="60"/>
      <c r="XCR22" s="60"/>
      <c r="XCS22" s="60"/>
      <c r="XCT22" s="60"/>
      <c r="XCU22" s="60"/>
      <c r="XCV22" s="60"/>
      <c r="XCW22" s="60"/>
      <c r="XCX22" s="60"/>
      <c r="XCY22" s="60"/>
      <c r="XCZ22" s="60"/>
      <c r="XDA22" s="60"/>
      <c r="XDB22" s="60"/>
      <c r="XDC22" s="60"/>
      <c r="XDD22" s="60"/>
      <c r="XDE22" s="60"/>
      <c r="XDF22" s="60"/>
      <c r="XDG22" s="60"/>
      <c r="XDH22" s="60"/>
      <c r="XDI22" s="60"/>
      <c r="XDJ22" s="60"/>
      <c r="XDK22" s="60"/>
      <c r="XDL22" s="60"/>
      <c r="XDM22" s="60"/>
      <c r="XDN22" s="60"/>
      <c r="XDO22" s="60"/>
      <c r="XDP22" s="60"/>
      <c r="XDQ22" s="60"/>
      <c r="XDR22" s="60"/>
      <c r="XDS22" s="60"/>
      <c r="XDT22" s="60"/>
      <c r="XDU22" s="60"/>
      <c r="XDV22" s="60"/>
      <c r="XDW22" s="60"/>
      <c r="XDX22" s="60"/>
      <c r="XDY22" s="60"/>
      <c r="XDZ22" s="60"/>
      <c r="XEA22" s="60"/>
      <c r="XEB22" s="60"/>
      <c r="XEC22" s="60"/>
      <c r="XED22" s="60"/>
      <c r="XEE22" s="60"/>
      <c r="XEF22" s="60"/>
      <c r="XEG22" s="60"/>
      <c r="XEH22" s="60"/>
      <c r="XEI22" s="60"/>
      <c r="XEJ22" s="60"/>
      <c r="XEK22" s="60"/>
      <c r="XEL22" s="60"/>
      <c r="XEM22" s="60"/>
      <c r="XEN22" s="60"/>
      <c r="XEO22" s="60"/>
      <c r="XEP22" s="60"/>
      <c r="XEQ22" s="60"/>
      <c r="XER22" s="60"/>
      <c r="XES22" s="60"/>
      <c r="XET22" s="60"/>
      <c r="XEU22" s="60"/>
      <c r="XEV22" s="60"/>
      <c r="XEW22" s="60"/>
      <c r="XEX22" s="60"/>
      <c r="XEY22" s="60"/>
      <c r="XEZ22" s="60"/>
      <c r="XFA22" s="60"/>
      <c r="XFB22" s="60"/>
      <c r="XFC22" s="60"/>
    </row>
    <row r="23" spans="1:16383">
      <c r="A23" s="358"/>
      <c r="C23" s="82"/>
      <c r="F23" s="83"/>
      <c r="G23" s="84"/>
      <c r="H23" s="84"/>
      <c r="I23" s="84"/>
      <c r="J23" s="84"/>
      <c r="K23" s="84"/>
      <c r="L23" s="84"/>
      <c r="M23" s="84"/>
      <c r="O23" s="359"/>
    </row>
    <row r="24" spans="1:16383">
      <c r="A24" s="358"/>
      <c r="C24" s="82"/>
      <c r="F24" s="83"/>
      <c r="G24" s="84"/>
      <c r="H24" s="84"/>
      <c r="I24" s="84"/>
      <c r="J24" s="84"/>
      <c r="K24" s="84"/>
      <c r="L24" s="84"/>
      <c r="M24" s="84"/>
      <c r="O24" s="359"/>
    </row>
    <row r="25" spans="1:16383">
      <c r="A25" s="298" t="s">
        <v>65</v>
      </c>
      <c r="B25" s="299"/>
      <c r="C25" s="85" t="e">
        <f>#REF!</f>
        <v>#REF!</v>
      </c>
      <c r="E25" s="86" t="s">
        <v>66</v>
      </c>
      <c r="F25" s="87"/>
      <c r="G25" s="360" t="s">
        <v>16659</v>
      </c>
      <c r="H25" s="360"/>
      <c r="I25" s="360"/>
      <c r="J25" s="86"/>
      <c r="K25" s="300" t="s">
        <v>68</v>
      </c>
      <c r="L25" s="300"/>
      <c r="M25" s="300"/>
      <c r="O25" s="359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  <c r="JL25" s="61"/>
      <c r="JM25" s="61"/>
      <c r="JN25" s="61"/>
      <c r="JO25" s="61"/>
      <c r="JP25" s="61"/>
      <c r="JQ25" s="61"/>
      <c r="JR25" s="61"/>
      <c r="JS25" s="61"/>
      <c r="JT25" s="61"/>
      <c r="JU25" s="61"/>
      <c r="JV25" s="61"/>
      <c r="JW25" s="61"/>
      <c r="JX25" s="61"/>
      <c r="JY25" s="61"/>
      <c r="JZ25" s="61"/>
      <c r="KA25" s="61"/>
      <c r="KB25" s="61"/>
      <c r="KC25" s="61"/>
      <c r="KD25" s="61"/>
      <c r="KE25" s="61"/>
      <c r="KF25" s="61"/>
      <c r="KG25" s="61"/>
      <c r="KH25" s="61"/>
      <c r="KI25" s="61"/>
      <c r="KJ25" s="61"/>
      <c r="KK25" s="61"/>
      <c r="KL25" s="61"/>
      <c r="KM25" s="61"/>
      <c r="KN25" s="61"/>
      <c r="KO25" s="61"/>
      <c r="KP25" s="61"/>
      <c r="KQ25" s="61"/>
      <c r="KR25" s="61"/>
      <c r="KS25" s="61"/>
      <c r="KT25" s="61"/>
      <c r="KU25" s="61"/>
      <c r="KV25" s="61"/>
      <c r="KW25" s="61"/>
      <c r="KX25" s="61"/>
      <c r="KY25" s="61"/>
      <c r="KZ25" s="61"/>
      <c r="LA25" s="61"/>
      <c r="LB25" s="61"/>
      <c r="LC25" s="61"/>
      <c r="LD25" s="61"/>
      <c r="LE25" s="61"/>
      <c r="LF25" s="61"/>
      <c r="LG25" s="61"/>
      <c r="LH25" s="61"/>
      <c r="LI25" s="61"/>
      <c r="LJ25" s="61"/>
      <c r="LK25" s="61"/>
      <c r="LL25" s="61"/>
      <c r="LM25" s="61"/>
      <c r="LN25" s="61"/>
      <c r="LO25" s="61"/>
      <c r="LP25" s="61"/>
      <c r="LQ25" s="61"/>
      <c r="LR25" s="61"/>
      <c r="LS25" s="61"/>
      <c r="LT25" s="61"/>
      <c r="LU25" s="61"/>
      <c r="LV25" s="61"/>
      <c r="LW25" s="61"/>
      <c r="LX25" s="61"/>
      <c r="LY25" s="61"/>
      <c r="LZ25" s="61"/>
      <c r="MA25" s="61"/>
      <c r="MB25" s="61"/>
      <c r="MC25" s="61"/>
      <c r="MD25" s="61"/>
      <c r="ME25" s="61"/>
      <c r="MF25" s="61"/>
      <c r="MG25" s="61"/>
      <c r="MH25" s="61"/>
      <c r="MI25" s="61"/>
      <c r="MJ25" s="61"/>
      <c r="MK25" s="61"/>
      <c r="ML25" s="61"/>
      <c r="MM25" s="61"/>
      <c r="MN25" s="61"/>
      <c r="MO25" s="61"/>
      <c r="MP25" s="61"/>
      <c r="MQ25" s="61"/>
      <c r="MR25" s="61"/>
      <c r="MS25" s="61"/>
      <c r="MT25" s="61"/>
      <c r="MU25" s="61"/>
      <c r="MV25" s="61"/>
      <c r="MW25" s="61"/>
      <c r="MX25" s="61"/>
      <c r="MY25" s="61"/>
      <c r="MZ25" s="61"/>
      <c r="NA25" s="61"/>
      <c r="NB25" s="61"/>
      <c r="NC25" s="61"/>
      <c r="ND25" s="61"/>
      <c r="NE25" s="61"/>
      <c r="NF25" s="61"/>
      <c r="NG25" s="61"/>
      <c r="NH25" s="61"/>
      <c r="NI25" s="61"/>
      <c r="NJ25" s="61"/>
      <c r="NK25" s="61"/>
      <c r="NL25" s="61"/>
      <c r="NM25" s="61"/>
      <c r="NN25" s="61"/>
      <c r="NO25" s="61"/>
      <c r="NP25" s="61"/>
      <c r="NQ25" s="61"/>
      <c r="NR25" s="61"/>
      <c r="NS25" s="61"/>
      <c r="NT25" s="61"/>
      <c r="NU25" s="61"/>
      <c r="NV25" s="61"/>
      <c r="NW25" s="61"/>
      <c r="NX25" s="61"/>
      <c r="NY25" s="61"/>
      <c r="NZ25" s="61"/>
      <c r="OA25" s="61"/>
      <c r="OB25" s="61"/>
      <c r="OC25" s="61"/>
      <c r="OD25" s="61"/>
      <c r="OE25" s="61"/>
      <c r="OF25" s="61"/>
      <c r="OG25" s="61"/>
      <c r="OH25" s="61"/>
      <c r="OI25" s="61"/>
      <c r="OJ25" s="61"/>
      <c r="OK25" s="61"/>
      <c r="OL25" s="61"/>
      <c r="OM25" s="61"/>
      <c r="ON25" s="61"/>
      <c r="OO25" s="61"/>
      <c r="OP25" s="61"/>
      <c r="OQ25" s="61"/>
      <c r="OR25" s="61"/>
      <c r="OS25" s="61"/>
      <c r="OT25" s="61"/>
      <c r="OU25" s="61"/>
      <c r="OV25" s="61"/>
      <c r="OW25" s="61"/>
      <c r="OX25" s="61"/>
      <c r="OY25" s="61"/>
      <c r="OZ25" s="61"/>
      <c r="PA25" s="61"/>
      <c r="PB25" s="61"/>
      <c r="PC25" s="61"/>
      <c r="PD25" s="61"/>
      <c r="PE25" s="61"/>
      <c r="PF25" s="61"/>
      <c r="PG25" s="61"/>
      <c r="PH25" s="61"/>
      <c r="PI25" s="61"/>
      <c r="PJ25" s="61"/>
      <c r="PK25" s="61"/>
      <c r="PL25" s="61"/>
      <c r="PM25" s="61"/>
      <c r="PN25" s="61"/>
      <c r="PO25" s="61"/>
      <c r="PP25" s="61"/>
      <c r="PQ25" s="61"/>
      <c r="PR25" s="61"/>
      <c r="PS25" s="61"/>
      <c r="PT25" s="61"/>
      <c r="PU25" s="61"/>
      <c r="PV25" s="61"/>
      <c r="PW25" s="61"/>
      <c r="PX25" s="61"/>
      <c r="PY25" s="61"/>
      <c r="PZ25" s="61"/>
      <c r="QA25" s="61"/>
      <c r="QB25" s="61"/>
      <c r="QC25" s="61"/>
      <c r="QD25" s="61"/>
      <c r="QE25" s="61"/>
      <c r="QF25" s="61"/>
      <c r="QG25" s="61"/>
      <c r="QH25" s="61"/>
      <c r="QI25" s="61"/>
      <c r="QJ25" s="61"/>
      <c r="QK25" s="61"/>
      <c r="QL25" s="61"/>
      <c r="QM25" s="61"/>
      <c r="QN25" s="61"/>
      <c r="QO25" s="61"/>
      <c r="QP25" s="61"/>
      <c r="QQ25" s="61"/>
      <c r="QR25" s="61"/>
      <c r="QS25" s="61"/>
      <c r="QT25" s="61"/>
      <c r="QU25" s="61"/>
      <c r="QV25" s="61"/>
      <c r="QW25" s="61"/>
      <c r="QX25" s="61"/>
      <c r="QY25" s="61"/>
      <c r="QZ25" s="61"/>
      <c r="RA25" s="61"/>
      <c r="RB25" s="61"/>
      <c r="RC25" s="61"/>
      <c r="RD25" s="61"/>
      <c r="RE25" s="61"/>
      <c r="RF25" s="61"/>
      <c r="RG25" s="61"/>
      <c r="RH25" s="61"/>
      <c r="RI25" s="61"/>
      <c r="RJ25" s="61"/>
      <c r="RK25" s="61"/>
      <c r="RL25" s="61"/>
      <c r="RM25" s="61"/>
      <c r="RN25" s="61"/>
      <c r="RO25" s="61"/>
      <c r="RP25" s="61"/>
      <c r="RQ25" s="61"/>
      <c r="RR25" s="61"/>
      <c r="RS25" s="61"/>
      <c r="RT25" s="61"/>
      <c r="RU25" s="61"/>
      <c r="RV25" s="61"/>
      <c r="RW25" s="61"/>
      <c r="RX25" s="61"/>
      <c r="RY25" s="61"/>
      <c r="RZ25" s="61"/>
      <c r="SA25" s="61"/>
      <c r="SB25" s="61"/>
      <c r="SC25" s="61"/>
      <c r="SD25" s="61"/>
      <c r="SE25" s="61"/>
      <c r="SF25" s="61"/>
      <c r="SG25" s="61"/>
      <c r="SH25" s="61"/>
      <c r="SI25" s="61"/>
      <c r="SJ25" s="61"/>
      <c r="SK25" s="61"/>
      <c r="SL25" s="61"/>
      <c r="SM25" s="61"/>
      <c r="SN25" s="61"/>
      <c r="SO25" s="61"/>
      <c r="SP25" s="61"/>
      <c r="SQ25" s="61"/>
      <c r="SR25" s="61"/>
      <c r="SS25" s="61"/>
      <c r="ST25" s="61"/>
      <c r="SU25" s="61"/>
      <c r="SV25" s="61"/>
      <c r="SW25" s="61"/>
      <c r="SX25" s="61"/>
      <c r="SY25" s="61"/>
      <c r="SZ25" s="61"/>
      <c r="TA25" s="61"/>
      <c r="TB25" s="61"/>
      <c r="TC25" s="61"/>
      <c r="TD25" s="61"/>
      <c r="TE25" s="61"/>
      <c r="TF25" s="61"/>
      <c r="TG25" s="61"/>
      <c r="TH25" s="61"/>
      <c r="TI25" s="61"/>
      <c r="TJ25" s="61"/>
      <c r="TK25" s="61"/>
      <c r="TL25" s="61"/>
      <c r="TM25" s="61"/>
      <c r="TN25" s="61"/>
      <c r="TO25" s="61"/>
      <c r="TP25" s="61"/>
      <c r="TQ25" s="61"/>
      <c r="TR25" s="61"/>
      <c r="TS25" s="61"/>
      <c r="TT25" s="61"/>
      <c r="TU25" s="61"/>
      <c r="TV25" s="61"/>
      <c r="TW25" s="61"/>
      <c r="TX25" s="61"/>
      <c r="TY25" s="61"/>
      <c r="TZ25" s="61"/>
      <c r="UA25" s="61"/>
      <c r="UB25" s="61"/>
      <c r="UC25" s="61"/>
      <c r="UD25" s="61"/>
      <c r="UE25" s="61"/>
      <c r="UF25" s="61"/>
      <c r="UG25" s="61"/>
      <c r="UH25" s="61"/>
      <c r="UI25" s="61"/>
      <c r="UJ25" s="61"/>
      <c r="UK25" s="61"/>
      <c r="UL25" s="61"/>
      <c r="UM25" s="61"/>
      <c r="UN25" s="61"/>
      <c r="UO25" s="61"/>
      <c r="UP25" s="61"/>
      <c r="UQ25" s="61"/>
      <c r="UR25" s="61"/>
      <c r="US25" s="61"/>
      <c r="UT25" s="61"/>
      <c r="UU25" s="61"/>
      <c r="UV25" s="61"/>
      <c r="UW25" s="61"/>
      <c r="UX25" s="61"/>
      <c r="UY25" s="61"/>
      <c r="UZ25" s="61"/>
      <c r="VA25" s="61"/>
      <c r="VB25" s="61"/>
      <c r="VC25" s="61"/>
      <c r="VD25" s="61"/>
      <c r="VE25" s="61"/>
      <c r="VF25" s="61"/>
      <c r="VG25" s="61"/>
      <c r="VH25" s="61"/>
      <c r="VI25" s="61"/>
      <c r="VJ25" s="61"/>
      <c r="VK25" s="61"/>
      <c r="VL25" s="61"/>
      <c r="VM25" s="61"/>
      <c r="VN25" s="61"/>
      <c r="VO25" s="61"/>
      <c r="VP25" s="61"/>
      <c r="VQ25" s="61"/>
      <c r="VR25" s="61"/>
      <c r="VS25" s="61"/>
      <c r="VT25" s="61"/>
      <c r="VU25" s="61"/>
      <c r="VV25" s="61"/>
      <c r="VW25" s="61"/>
      <c r="VX25" s="61"/>
      <c r="VY25" s="61"/>
      <c r="VZ25" s="61"/>
      <c r="WA25" s="61"/>
      <c r="WB25" s="61"/>
      <c r="WC25" s="61"/>
      <c r="WD25" s="61"/>
      <c r="WE25" s="61"/>
      <c r="WF25" s="61"/>
      <c r="WG25" s="61"/>
      <c r="WH25" s="61"/>
      <c r="WI25" s="61"/>
      <c r="WJ25" s="61"/>
      <c r="WK25" s="61"/>
      <c r="WL25" s="61"/>
      <c r="WM25" s="61"/>
      <c r="WN25" s="61"/>
      <c r="WO25" s="61"/>
      <c r="WP25" s="61"/>
      <c r="WQ25" s="61"/>
      <c r="WR25" s="61"/>
      <c r="WS25" s="61"/>
      <c r="WT25" s="61"/>
      <c r="WU25" s="61"/>
      <c r="WV25" s="61"/>
      <c r="WW25" s="61"/>
      <c r="WX25" s="61"/>
      <c r="WY25" s="61"/>
      <c r="WZ25" s="61"/>
      <c r="XA25" s="61"/>
      <c r="XB25" s="61"/>
      <c r="XC25" s="61"/>
      <c r="XD25" s="61"/>
      <c r="XE25" s="61"/>
      <c r="XF25" s="61"/>
      <c r="XG25" s="61"/>
      <c r="XH25" s="61"/>
      <c r="XI25" s="61"/>
      <c r="XJ25" s="61"/>
      <c r="XK25" s="61"/>
      <c r="XL25" s="61"/>
      <c r="XM25" s="61"/>
      <c r="XN25" s="61"/>
      <c r="XO25" s="61"/>
      <c r="XP25" s="61"/>
      <c r="XQ25" s="61"/>
      <c r="XR25" s="61"/>
      <c r="XS25" s="61"/>
      <c r="XT25" s="61"/>
      <c r="XU25" s="61"/>
      <c r="XV25" s="61"/>
      <c r="XW25" s="61"/>
      <c r="XX25" s="61"/>
      <c r="XY25" s="61"/>
      <c r="XZ25" s="61"/>
      <c r="YA25" s="61"/>
      <c r="YB25" s="61"/>
      <c r="YC25" s="61"/>
      <c r="YD25" s="61"/>
      <c r="YE25" s="61"/>
      <c r="YF25" s="61"/>
      <c r="YG25" s="61"/>
      <c r="YH25" s="61"/>
      <c r="YI25" s="61"/>
      <c r="YJ25" s="61"/>
      <c r="YK25" s="61"/>
      <c r="YL25" s="61"/>
      <c r="YM25" s="61"/>
      <c r="YN25" s="61"/>
      <c r="YO25" s="61"/>
      <c r="YP25" s="61"/>
      <c r="YQ25" s="61"/>
      <c r="YR25" s="61"/>
      <c r="YS25" s="61"/>
      <c r="YT25" s="61"/>
      <c r="YU25" s="61"/>
      <c r="YV25" s="61"/>
      <c r="YW25" s="61"/>
      <c r="YX25" s="61"/>
      <c r="YY25" s="61"/>
      <c r="YZ25" s="61"/>
      <c r="ZA25" s="61"/>
      <c r="ZB25" s="61"/>
      <c r="ZC25" s="61"/>
      <c r="ZD25" s="61"/>
      <c r="ZE25" s="61"/>
      <c r="ZF25" s="61"/>
      <c r="ZG25" s="61"/>
      <c r="ZH25" s="61"/>
      <c r="ZI25" s="61"/>
      <c r="ZJ25" s="61"/>
      <c r="ZK25" s="61"/>
      <c r="ZL25" s="61"/>
      <c r="ZM25" s="61"/>
      <c r="ZN25" s="61"/>
      <c r="ZO25" s="61"/>
      <c r="ZP25" s="61"/>
      <c r="ZQ25" s="61"/>
      <c r="ZR25" s="61"/>
      <c r="ZS25" s="61"/>
      <c r="ZT25" s="61"/>
      <c r="ZU25" s="61"/>
      <c r="ZV25" s="61"/>
      <c r="ZW25" s="61"/>
      <c r="ZX25" s="61"/>
      <c r="ZY25" s="61"/>
      <c r="ZZ25" s="61"/>
      <c r="AAA25" s="61"/>
      <c r="AAB25" s="61"/>
      <c r="AAC25" s="61"/>
      <c r="AAD25" s="61"/>
      <c r="AAE25" s="61"/>
      <c r="AAF25" s="61"/>
      <c r="AAG25" s="61"/>
      <c r="AAH25" s="61"/>
      <c r="AAI25" s="61"/>
      <c r="AAJ25" s="61"/>
      <c r="AAK25" s="61"/>
      <c r="AAL25" s="61"/>
      <c r="AAM25" s="61"/>
      <c r="AAN25" s="61"/>
      <c r="AAO25" s="61"/>
      <c r="AAP25" s="61"/>
      <c r="AAQ25" s="61"/>
      <c r="AAR25" s="61"/>
      <c r="AAS25" s="61"/>
      <c r="AAT25" s="61"/>
      <c r="AAU25" s="61"/>
      <c r="AAV25" s="61"/>
      <c r="AAW25" s="61"/>
      <c r="AAX25" s="61"/>
      <c r="AAY25" s="61"/>
      <c r="AAZ25" s="61"/>
      <c r="ABA25" s="61"/>
      <c r="ABB25" s="61"/>
      <c r="ABC25" s="61"/>
      <c r="ABD25" s="61"/>
      <c r="ABE25" s="61"/>
      <c r="ABF25" s="61"/>
      <c r="ABG25" s="61"/>
      <c r="ABH25" s="61"/>
      <c r="ABI25" s="61"/>
      <c r="ABJ25" s="61"/>
      <c r="ABK25" s="61"/>
      <c r="ABL25" s="61"/>
      <c r="ABM25" s="61"/>
      <c r="ABN25" s="61"/>
      <c r="ABO25" s="61"/>
      <c r="ABP25" s="61"/>
      <c r="ABQ25" s="61"/>
      <c r="ABR25" s="61"/>
      <c r="ABS25" s="61"/>
      <c r="ABT25" s="61"/>
      <c r="ABU25" s="61"/>
      <c r="ABV25" s="61"/>
      <c r="ABW25" s="61"/>
      <c r="ABX25" s="61"/>
      <c r="ABY25" s="61"/>
      <c r="ABZ25" s="61"/>
      <c r="ACA25" s="61"/>
      <c r="ACB25" s="61"/>
      <c r="ACC25" s="61"/>
      <c r="ACD25" s="61"/>
      <c r="ACE25" s="61"/>
      <c r="ACF25" s="61"/>
      <c r="ACG25" s="61"/>
      <c r="ACH25" s="61"/>
      <c r="ACI25" s="61"/>
      <c r="ACJ25" s="61"/>
      <c r="ACK25" s="61"/>
      <c r="ACL25" s="61"/>
      <c r="ACM25" s="61"/>
      <c r="ACN25" s="61"/>
      <c r="ACO25" s="61"/>
      <c r="ACP25" s="61"/>
      <c r="ACQ25" s="61"/>
      <c r="ACR25" s="61"/>
      <c r="ACS25" s="61"/>
      <c r="ACT25" s="61"/>
      <c r="ACU25" s="61"/>
      <c r="ACV25" s="61"/>
      <c r="ACW25" s="61"/>
      <c r="ACX25" s="61"/>
      <c r="ACY25" s="61"/>
      <c r="ACZ25" s="61"/>
      <c r="ADA25" s="61"/>
      <c r="ADB25" s="61"/>
      <c r="ADC25" s="61"/>
      <c r="ADD25" s="61"/>
      <c r="ADE25" s="61"/>
      <c r="ADF25" s="61"/>
      <c r="ADG25" s="61"/>
      <c r="ADH25" s="61"/>
      <c r="ADI25" s="61"/>
      <c r="ADJ25" s="61"/>
      <c r="ADK25" s="61"/>
      <c r="ADL25" s="61"/>
      <c r="ADM25" s="61"/>
      <c r="ADN25" s="61"/>
      <c r="ADO25" s="61"/>
      <c r="ADP25" s="61"/>
      <c r="ADQ25" s="61"/>
      <c r="ADR25" s="61"/>
      <c r="ADS25" s="61"/>
      <c r="ADT25" s="61"/>
      <c r="ADU25" s="61"/>
      <c r="ADV25" s="61"/>
      <c r="ADW25" s="61"/>
      <c r="ADX25" s="61"/>
      <c r="ADY25" s="61"/>
      <c r="ADZ25" s="61"/>
      <c r="AEA25" s="61"/>
      <c r="AEB25" s="61"/>
      <c r="AEC25" s="61"/>
      <c r="AED25" s="61"/>
      <c r="AEE25" s="61"/>
      <c r="AEF25" s="61"/>
      <c r="AEG25" s="61"/>
      <c r="AEH25" s="61"/>
      <c r="AEI25" s="61"/>
      <c r="AEJ25" s="61"/>
      <c r="AEK25" s="61"/>
      <c r="AEL25" s="61"/>
      <c r="AEM25" s="61"/>
      <c r="AEN25" s="61"/>
      <c r="AEO25" s="61"/>
      <c r="AEP25" s="61"/>
      <c r="AEQ25" s="61"/>
      <c r="AER25" s="61"/>
      <c r="AES25" s="61"/>
      <c r="AET25" s="61"/>
      <c r="AEU25" s="61"/>
      <c r="AEV25" s="61"/>
      <c r="AEW25" s="61"/>
      <c r="AEX25" s="61"/>
      <c r="AEY25" s="61"/>
      <c r="AEZ25" s="61"/>
      <c r="AFA25" s="61"/>
      <c r="AFB25" s="61"/>
      <c r="AFC25" s="61"/>
      <c r="AFD25" s="61"/>
      <c r="AFE25" s="61"/>
      <c r="AFF25" s="61"/>
      <c r="AFG25" s="61"/>
      <c r="AFH25" s="61"/>
      <c r="AFI25" s="61"/>
      <c r="AFJ25" s="61"/>
      <c r="AFK25" s="61"/>
      <c r="AFL25" s="61"/>
      <c r="AFM25" s="61"/>
      <c r="AFN25" s="61"/>
      <c r="AFO25" s="61"/>
      <c r="AFP25" s="61"/>
      <c r="AFQ25" s="61"/>
      <c r="AFR25" s="61"/>
      <c r="AFS25" s="61"/>
      <c r="AFT25" s="61"/>
      <c r="AFU25" s="61"/>
      <c r="AFV25" s="61"/>
      <c r="AFW25" s="61"/>
      <c r="AFX25" s="61"/>
      <c r="AFY25" s="61"/>
      <c r="AFZ25" s="61"/>
      <c r="AGA25" s="61"/>
      <c r="AGB25" s="61"/>
      <c r="AGC25" s="61"/>
      <c r="AGD25" s="61"/>
      <c r="AGE25" s="61"/>
      <c r="AGF25" s="61"/>
      <c r="AGG25" s="61"/>
      <c r="AGH25" s="61"/>
      <c r="AGI25" s="61"/>
      <c r="AGJ25" s="61"/>
      <c r="AGK25" s="61"/>
      <c r="AGL25" s="61"/>
      <c r="AGM25" s="61"/>
      <c r="AGN25" s="61"/>
      <c r="AGO25" s="61"/>
      <c r="AGP25" s="61"/>
      <c r="AGQ25" s="61"/>
      <c r="AGR25" s="61"/>
      <c r="AGS25" s="61"/>
      <c r="AGT25" s="61"/>
      <c r="AGU25" s="61"/>
      <c r="AGV25" s="61"/>
      <c r="AGW25" s="61"/>
      <c r="AGX25" s="61"/>
      <c r="AGY25" s="61"/>
      <c r="AGZ25" s="61"/>
      <c r="AHA25" s="61"/>
      <c r="AHB25" s="61"/>
      <c r="AHC25" s="61"/>
      <c r="AHD25" s="61"/>
      <c r="AHE25" s="61"/>
      <c r="AHF25" s="61"/>
      <c r="AHG25" s="61"/>
      <c r="AHH25" s="61"/>
      <c r="AHI25" s="61"/>
      <c r="AHJ25" s="61"/>
      <c r="AHK25" s="61"/>
      <c r="AHL25" s="61"/>
      <c r="AHM25" s="61"/>
      <c r="AHN25" s="61"/>
      <c r="AHO25" s="61"/>
      <c r="AHP25" s="61"/>
      <c r="AHQ25" s="61"/>
      <c r="AHR25" s="61"/>
      <c r="AHS25" s="61"/>
      <c r="AHT25" s="61"/>
      <c r="AHU25" s="61"/>
      <c r="AHV25" s="61"/>
      <c r="AHW25" s="61"/>
      <c r="AHX25" s="61"/>
      <c r="AHY25" s="61"/>
      <c r="AHZ25" s="61"/>
      <c r="AIA25" s="61"/>
      <c r="AIB25" s="61"/>
      <c r="AIC25" s="61"/>
      <c r="AID25" s="61"/>
      <c r="AIE25" s="61"/>
      <c r="AIF25" s="61"/>
      <c r="AIG25" s="61"/>
      <c r="AIH25" s="61"/>
      <c r="AII25" s="61"/>
      <c r="AIJ25" s="61"/>
      <c r="AIK25" s="61"/>
      <c r="AIL25" s="61"/>
      <c r="AIM25" s="61"/>
      <c r="AIN25" s="61"/>
      <c r="AIO25" s="61"/>
      <c r="AIP25" s="61"/>
      <c r="AIQ25" s="61"/>
      <c r="AIR25" s="61"/>
      <c r="AIS25" s="61"/>
      <c r="AIT25" s="61"/>
      <c r="AIU25" s="61"/>
      <c r="AIV25" s="61"/>
      <c r="AIW25" s="61"/>
      <c r="AIX25" s="61"/>
      <c r="AIY25" s="61"/>
      <c r="AIZ25" s="61"/>
      <c r="AJA25" s="61"/>
      <c r="AJB25" s="61"/>
      <c r="AJC25" s="61"/>
      <c r="AJD25" s="61"/>
      <c r="AJE25" s="61"/>
      <c r="AJF25" s="61"/>
      <c r="AJG25" s="61"/>
      <c r="AJH25" s="61"/>
      <c r="AJI25" s="61"/>
      <c r="AJJ25" s="61"/>
      <c r="AJK25" s="61"/>
      <c r="AJL25" s="61"/>
      <c r="AJM25" s="61"/>
      <c r="AJN25" s="61"/>
      <c r="AJO25" s="61"/>
      <c r="AJP25" s="61"/>
      <c r="AJQ25" s="61"/>
      <c r="AJR25" s="61"/>
      <c r="AJS25" s="61"/>
      <c r="AJT25" s="61"/>
      <c r="AJU25" s="61"/>
      <c r="AJV25" s="61"/>
      <c r="AJW25" s="61"/>
      <c r="AJX25" s="61"/>
      <c r="AJY25" s="61"/>
      <c r="AJZ25" s="61"/>
      <c r="AKA25" s="61"/>
      <c r="AKB25" s="61"/>
      <c r="AKC25" s="61"/>
      <c r="AKD25" s="61"/>
      <c r="AKE25" s="61"/>
      <c r="AKF25" s="61"/>
      <c r="AKG25" s="61"/>
      <c r="AKH25" s="61"/>
      <c r="AKI25" s="61"/>
      <c r="AKJ25" s="61"/>
      <c r="AKK25" s="61"/>
      <c r="AKL25" s="61"/>
      <c r="AKM25" s="61"/>
      <c r="AKN25" s="61"/>
      <c r="AKO25" s="61"/>
      <c r="AKP25" s="61"/>
      <c r="AKQ25" s="61"/>
      <c r="AKR25" s="61"/>
      <c r="AKS25" s="61"/>
      <c r="AKT25" s="61"/>
      <c r="AKU25" s="61"/>
      <c r="AKV25" s="61"/>
      <c r="AKW25" s="61"/>
      <c r="AKX25" s="61"/>
      <c r="AKY25" s="61"/>
      <c r="AKZ25" s="61"/>
      <c r="ALA25" s="61"/>
      <c r="ALB25" s="61"/>
      <c r="ALC25" s="61"/>
      <c r="ALD25" s="61"/>
      <c r="ALE25" s="61"/>
      <c r="ALF25" s="61"/>
      <c r="ALG25" s="61"/>
      <c r="ALH25" s="61"/>
      <c r="ALI25" s="61"/>
      <c r="ALJ25" s="61"/>
      <c r="ALK25" s="61"/>
      <c r="ALL25" s="61"/>
      <c r="ALM25" s="61"/>
      <c r="ALN25" s="61"/>
      <c r="ALO25" s="61"/>
      <c r="ALP25" s="61"/>
      <c r="ALQ25" s="61"/>
      <c r="ALR25" s="61"/>
      <c r="ALS25" s="61"/>
      <c r="ALT25" s="61"/>
      <c r="ALU25" s="61"/>
      <c r="ALV25" s="61"/>
      <c r="ALW25" s="61"/>
      <c r="ALX25" s="61"/>
      <c r="ALY25" s="61"/>
      <c r="ALZ25" s="61"/>
      <c r="AMA25" s="61"/>
      <c r="AMB25" s="61"/>
      <c r="AMC25" s="61"/>
      <c r="AMD25" s="61"/>
      <c r="AME25" s="61"/>
      <c r="AMF25" s="61"/>
      <c r="AMG25" s="61"/>
      <c r="AMH25" s="61"/>
      <c r="AMI25" s="61"/>
      <c r="AMJ25" s="61"/>
      <c r="AMK25" s="61"/>
      <c r="AML25" s="61"/>
      <c r="AMM25" s="61"/>
      <c r="AMN25" s="61"/>
      <c r="AMO25" s="61"/>
      <c r="AMP25" s="61"/>
      <c r="AMQ25" s="61"/>
      <c r="AMR25" s="61"/>
      <c r="AMS25" s="61"/>
      <c r="AMT25" s="61"/>
      <c r="AMU25" s="61"/>
      <c r="AMV25" s="61"/>
      <c r="AMW25" s="61"/>
      <c r="AMX25" s="61"/>
      <c r="AMY25" s="61"/>
      <c r="AMZ25" s="61"/>
      <c r="ANA25" s="61"/>
      <c r="ANB25" s="61"/>
      <c r="ANC25" s="61"/>
      <c r="AND25" s="61"/>
      <c r="ANE25" s="61"/>
      <c r="ANF25" s="61"/>
      <c r="ANG25" s="61"/>
      <c r="ANH25" s="61"/>
      <c r="ANI25" s="61"/>
      <c r="ANJ25" s="61"/>
      <c r="ANK25" s="61"/>
      <c r="ANL25" s="61"/>
      <c r="ANM25" s="61"/>
      <c r="ANN25" s="61"/>
      <c r="ANO25" s="61"/>
      <c r="ANP25" s="61"/>
      <c r="ANQ25" s="61"/>
      <c r="ANR25" s="61"/>
      <c r="ANS25" s="61"/>
      <c r="ANT25" s="61"/>
      <c r="ANU25" s="61"/>
      <c r="ANV25" s="61"/>
      <c r="ANW25" s="61"/>
      <c r="ANX25" s="61"/>
      <c r="ANY25" s="61"/>
      <c r="ANZ25" s="61"/>
      <c r="AOA25" s="61"/>
      <c r="AOB25" s="61"/>
      <c r="AOC25" s="61"/>
      <c r="AOD25" s="61"/>
      <c r="AOE25" s="61"/>
      <c r="AOF25" s="61"/>
      <c r="AOG25" s="61"/>
      <c r="AOH25" s="61"/>
      <c r="AOI25" s="61"/>
      <c r="AOJ25" s="61"/>
      <c r="AOK25" s="61"/>
      <c r="AOL25" s="61"/>
      <c r="AOM25" s="61"/>
      <c r="AON25" s="61"/>
      <c r="AOO25" s="61"/>
      <c r="AOP25" s="61"/>
      <c r="AOQ25" s="61"/>
      <c r="AOR25" s="61"/>
      <c r="AOS25" s="61"/>
      <c r="AOT25" s="61"/>
      <c r="AOU25" s="61"/>
      <c r="AOV25" s="61"/>
      <c r="AOW25" s="61"/>
      <c r="AOX25" s="61"/>
      <c r="AOY25" s="61"/>
      <c r="AOZ25" s="61"/>
      <c r="APA25" s="61"/>
      <c r="APB25" s="61"/>
      <c r="APC25" s="61"/>
      <c r="APD25" s="61"/>
      <c r="APE25" s="61"/>
      <c r="APF25" s="61"/>
      <c r="APG25" s="61"/>
      <c r="APH25" s="61"/>
      <c r="API25" s="61"/>
      <c r="APJ25" s="61"/>
      <c r="APK25" s="61"/>
      <c r="APL25" s="61"/>
      <c r="APM25" s="61"/>
      <c r="APN25" s="61"/>
      <c r="APO25" s="61"/>
      <c r="APP25" s="61"/>
      <c r="APQ25" s="61"/>
      <c r="APR25" s="61"/>
      <c r="APS25" s="61"/>
      <c r="APT25" s="61"/>
      <c r="APU25" s="61"/>
      <c r="APV25" s="61"/>
      <c r="APW25" s="61"/>
      <c r="APX25" s="61"/>
      <c r="APY25" s="61"/>
      <c r="APZ25" s="61"/>
      <c r="AQA25" s="61"/>
      <c r="AQB25" s="61"/>
      <c r="AQC25" s="61"/>
      <c r="AQD25" s="61"/>
      <c r="AQE25" s="61"/>
      <c r="AQF25" s="61"/>
      <c r="AQG25" s="61"/>
      <c r="AQH25" s="61"/>
      <c r="AQI25" s="61"/>
      <c r="AQJ25" s="61"/>
      <c r="AQK25" s="61"/>
      <c r="AQL25" s="61"/>
      <c r="AQM25" s="61"/>
      <c r="AQN25" s="61"/>
      <c r="AQO25" s="61"/>
      <c r="AQP25" s="61"/>
      <c r="AQQ25" s="61"/>
      <c r="AQR25" s="61"/>
      <c r="AQS25" s="61"/>
      <c r="AQT25" s="61"/>
      <c r="AQU25" s="61"/>
      <c r="AQV25" s="61"/>
      <c r="AQW25" s="61"/>
      <c r="AQX25" s="61"/>
      <c r="AQY25" s="61"/>
      <c r="AQZ25" s="61"/>
      <c r="ARA25" s="61"/>
      <c r="ARB25" s="61"/>
      <c r="ARC25" s="61"/>
      <c r="ARD25" s="61"/>
      <c r="ARE25" s="61"/>
      <c r="ARF25" s="61"/>
      <c r="ARG25" s="61"/>
      <c r="ARH25" s="61"/>
      <c r="ARI25" s="61"/>
      <c r="ARJ25" s="61"/>
      <c r="ARK25" s="61"/>
      <c r="ARL25" s="61"/>
      <c r="ARM25" s="61"/>
      <c r="ARN25" s="61"/>
      <c r="ARO25" s="61"/>
      <c r="ARP25" s="61"/>
      <c r="ARQ25" s="61"/>
      <c r="ARR25" s="61"/>
      <c r="ARS25" s="61"/>
      <c r="ART25" s="61"/>
      <c r="ARU25" s="61"/>
      <c r="ARV25" s="61"/>
      <c r="ARW25" s="61"/>
      <c r="ARX25" s="61"/>
      <c r="ARY25" s="61"/>
      <c r="ARZ25" s="61"/>
      <c r="ASA25" s="61"/>
      <c r="ASB25" s="61"/>
      <c r="ASC25" s="61"/>
      <c r="ASD25" s="61"/>
      <c r="ASE25" s="61"/>
      <c r="ASF25" s="61"/>
      <c r="ASG25" s="61"/>
      <c r="ASH25" s="61"/>
      <c r="ASI25" s="61"/>
      <c r="ASJ25" s="61"/>
      <c r="ASK25" s="61"/>
      <c r="ASL25" s="61"/>
      <c r="ASM25" s="61"/>
      <c r="ASN25" s="61"/>
      <c r="ASO25" s="61"/>
      <c r="ASP25" s="61"/>
      <c r="ASQ25" s="61"/>
      <c r="ASR25" s="61"/>
      <c r="ASS25" s="61"/>
      <c r="AST25" s="61"/>
      <c r="ASU25" s="61"/>
      <c r="ASV25" s="61"/>
      <c r="ASW25" s="61"/>
      <c r="ASX25" s="61"/>
      <c r="ASY25" s="61"/>
      <c r="ASZ25" s="61"/>
      <c r="ATA25" s="61"/>
      <c r="ATB25" s="61"/>
      <c r="ATC25" s="61"/>
      <c r="ATD25" s="61"/>
      <c r="ATE25" s="61"/>
      <c r="ATF25" s="61"/>
      <c r="ATG25" s="61"/>
      <c r="ATH25" s="61"/>
      <c r="ATI25" s="61"/>
      <c r="ATJ25" s="61"/>
      <c r="ATK25" s="61"/>
      <c r="ATL25" s="61"/>
      <c r="ATM25" s="61"/>
      <c r="ATN25" s="61"/>
      <c r="ATO25" s="61"/>
      <c r="ATP25" s="61"/>
      <c r="ATQ25" s="61"/>
      <c r="ATR25" s="61"/>
      <c r="ATS25" s="61"/>
      <c r="ATT25" s="61"/>
      <c r="ATU25" s="61"/>
      <c r="ATV25" s="61"/>
      <c r="ATW25" s="61"/>
      <c r="ATX25" s="61"/>
      <c r="ATY25" s="61"/>
      <c r="ATZ25" s="61"/>
      <c r="AUA25" s="61"/>
      <c r="AUB25" s="61"/>
      <c r="AUC25" s="61"/>
      <c r="AUD25" s="61"/>
      <c r="AUE25" s="61"/>
      <c r="AUF25" s="61"/>
      <c r="AUG25" s="61"/>
      <c r="AUH25" s="61"/>
      <c r="AUI25" s="61"/>
      <c r="AUJ25" s="61"/>
      <c r="AUK25" s="61"/>
      <c r="AUL25" s="61"/>
      <c r="AUM25" s="61"/>
      <c r="AUN25" s="61"/>
      <c r="AUO25" s="61"/>
      <c r="AUP25" s="61"/>
      <c r="AUQ25" s="61"/>
      <c r="AUR25" s="61"/>
      <c r="AUS25" s="61"/>
      <c r="AUT25" s="61"/>
      <c r="AUU25" s="61"/>
      <c r="AUV25" s="61"/>
      <c r="AUW25" s="61"/>
      <c r="AUX25" s="61"/>
      <c r="AUY25" s="61"/>
      <c r="AUZ25" s="61"/>
      <c r="AVA25" s="61"/>
      <c r="AVB25" s="61"/>
      <c r="AVC25" s="61"/>
      <c r="AVD25" s="61"/>
      <c r="AVE25" s="61"/>
      <c r="AVF25" s="61"/>
      <c r="AVG25" s="61"/>
      <c r="AVH25" s="61"/>
      <c r="AVI25" s="61"/>
      <c r="AVJ25" s="61"/>
      <c r="AVK25" s="61"/>
      <c r="AVL25" s="61"/>
      <c r="AVM25" s="61"/>
      <c r="AVN25" s="61"/>
      <c r="AVO25" s="61"/>
      <c r="AVP25" s="61"/>
      <c r="AVQ25" s="61"/>
      <c r="AVR25" s="61"/>
      <c r="AVS25" s="61"/>
      <c r="AVT25" s="61"/>
      <c r="AVU25" s="61"/>
      <c r="AVV25" s="61"/>
      <c r="AVW25" s="61"/>
      <c r="AVX25" s="61"/>
      <c r="AVY25" s="61"/>
      <c r="AVZ25" s="61"/>
      <c r="AWA25" s="61"/>
      <c r="AWB25" s="61"/>
      <c r="AWC25" s="61"/>
      <c r="AWD25" s="61"/>
      <c r="AWE25" s="61"/>
      <c r="AWF25" s="61"/>
      <c r="AWG25" s="61"/>
      <c r="AWH25" s="61"/>
      <c r="AWI25" s="61"/>
      <c r="AWJ25" s="61"/>
      <c r="AWK25" s="61"/>
      <c r="AWL25" s="61"/>
      <c r="AWM25" s="61"/>
      <c r="AWN25" s="61"/>
      <c r="AWO25" s="61"/>
      <c r="AWP25" s="61"/>
      <c r="AWQ25" s="61"/>
      <c r="AWR25" s="61"/>
      <c r="AWS25" s="61"/>
      <c r="AWT25" s="61"/>
      <c r="AWU25" s="61"/>
      <c r="AWV25" s="61"/>
      <c r="AWW25" s="61"/>
      <c r="AWX25" s="61"/>
      <c r="AWY25" s="61"/>
      <c r="AWZ25" s="61"/>
      <c r="AXA25" s="61"/>
      <c r="AXB25" s="61"/>
      <c r="AXC25" s="61"/>
      <c r="AXD25" s="61"/>
      <c r="AXE25" s="61"/>
      <c r="AXF25" s="61"/>
      <c r="AXG25" s="61"/>
      <c r="AXH25" s="61"/>
      <c r="AXI25" s="61"/>
      <c r="AXJ25" s="61"/>
      <c r="AXK25" s="61"/>
      <c r="AXL25" s="61"/>
      <c r="AXM25" s="61"/>
      <c r="AXN25" s="61"/>
      <c r="AXO25" s="61"/>
      <c r="AXP25" s="61"/>
      <c r="AXQ25" s="61"/>
      <c r="AXR25" s="61"/>
      <c r="AXS25" s="61"/>
      <c r="AXT25" s="61"/>
      <c r="AXU25" s="61"/>
      <c r="AXV25" s="61"/>
      <c r="AXW25" s="61"/>
      <c r="AXX25" s="61"/>
      <c r="AXY25" s="61"/>
      <c r="AXZ25" s="61"/>
      <c r="AYA25" s="61"/>
      <c r="AYB25" s="61"/>
      <c r="AYC25" s="61"/>
      <c r="AYD25" s="61"/>
      <c r="AYE25" s="61"/>
      <c r="AYF25" s="61"/>
      <c r="AYG25" s="61"/>
      <c r="AYH25" s="61"/>
      <c r="AYI25" s="61"/>
      <c r="AYJ25" s="61"/>
      <c r="AYK25" s="61"/>
      <c r="AYL25" s="61"/>
      <c r="AYM25" s="61"/>
      <c r="AYN25" s="61"/>
      <c r="AYO25" s="61"/>
      <c r="AYP25" s="61"/>
      <c r="AYQ25" s="61"/>
      <c r="AYR25" s="61"/>
      <c r="AYS25" s="61"/>
      <c r="AYT25" s="61"/>
      <c r="AYU25" s="61"/>
      <c r="AYV25" s="61"/>
      <c r="AYW25" s="61"/>
      <c r="AYX25" s="61"/>
      <c r="AYY25" s="61"/>
      <c r="AYZ25" s="61"/>
      <c r="AZA25" s="61"/>
      <c r="AZB25" s="61"/>
      <c r="AZC25" s="61"/>
      <c r="AZD25" s="61"/>
      <c r="AZE25" s="61"/>
      <c r="AZF25" s="61"/>
      <c r="AZG25" s="61"/>
      <c r="AZH25" s="61"/>
      <c r="AZI25" s="61"/>
      <c r="AZJ25" s="61"/>
      <c r="AZK25" s="61"/>
      <c r="AZL25" s="61"/>
      <c r="AZM25" s="61"/>
      <c r="AZN25" s="61"/>
      <c r="AZO25" s="61"/>
      <c r="AZP25" s="61"/>
      <c r="AZQ25" s="61"/>
      <c r="AZR25" s="61"/>
      <c r="AZS25" s="61"/>
      <c r="AZT25" s="61"/>
      <c r="AZU25" s="61"/>
      <c r="AZV25" s="61"/>
      <c r="AZW25" s="61"/>
      <c r="AZX25" s="61"/>
      <c r="AZY25" s="61"/>
      <c r="AZZ25" s="61"/>
      <c r="BAA25" s="61"/>
      <c r="BAB25" s="61"/>
      <c r="BAC25" s="61"/>
      <c r="BAD25" s="61"/>
      <c r="BAE25" s="61"/>
      <c r="BAF25" s="61"/>
      <c r="BAG25" s="61"/>
      <c r="BAH25" s="61"/>
      <c r="BAI25" s="61"/>
      <c r="BAJ25" s="61"/>
      <c r="BAK25" s="61"/>
      <c r="BAL25" s="61"/>
      <c r="BAM25" s="61"/>
      <c r="BAN25" s="61"/>
      <c r="BAO25" s="61"/>
      <c r="BAP25" s="61"/>
      <c r="BAQ25" s="61"/>
      <c r="BAR25" s="61"/>
      <c r="BAS25" s="61"/>
      <c r="BAT25" s="61"/>
      <c r="BAU25" s="61"/>
      <c r="BAV25" s="61"/>
      <c r="BAW25" s="61"/>
      <c r="BAX25" s="61"/>
      <c r="BAY25" s="61"/>
      <c r="BAZ25" s="61"/>
      <c r="BBA25" s="61"/>
      <c r="BBB25" s="61"/>
      <c r="BBC25" s="61"/>
      <c r="BBD25" s="61"/>
      <c r="BBE25" s="61"/>
      <c r="BBF25" s="61"/>
      <c r="BBG25" s="61"/>
      <c r="BBH25" s="61"/>
      <c r="BBI25" s="61"/>
      <c r="BBJ25" s="61"/>
      <c r="BBK25" s="61"/>
      <c r="BBL25" s="61"/>
      <c r="BBM25" s="61"/>
      <c r="BBN25" s="61"/>
      <c r="BBO25" s="61"/>
      <c r="BBP25" s="61"/>
      <c r="BBQ25" s="61"/>
      <c r="BBR25" s="61"/>
      <c r="BBS25" s="61"/>
      <c r="BBT25" s="61"/>
      <c r="BBU25" s="61"/>
      <c r="BBV25" s="61"/>
      <c r="BBW25" s="61"/>
      <c r="BBX25" s="61"/>
      <c r="BBY25" s="61"/>
      <c r="BBZ25" s="61"/>
      <c r="BCA25" s="61"/>
      <c r="BCB25" s="61"/>
      <c r="BCC25" s="61"/>
      <c r="BCD25" s="61"/>
      <c r="BCE25" s="61"/>
      <c r="BCF25" s="61"/>
      <c r="BCG25" s="61"/>
      <c r="BCH25" s="61"/>
      <c r="BCI25" s="61"/>
      <c r="BCJ25" s="61"/>
      <c r="BCK25" s="61"/>
      <c r="BCL25" s="61"/>
      <c r="BCM25" s="61"/>
      <c r="BCN25" s="61"/>
      <c r="BCO25" s="61"/>
      <c r="BCP25" s="61"/>
      <c r="BCQ25" s="61"/>
      <c r="BCR25" s="61"/>
      <c r="BCS25" s="61"/>
      <c r="BCT25" s="61"/>
      <c r="BCU25" s="61"/>
      <c r="BCV25" s="61"/>
      <c r="BCW25" s="61"/>
      <c r="BCX25" s="61"/>
      <c r="BCY25" s="61"/>
      <c r="BCZ25" s="61"/>
      <c r="BDA25" s="61"/>
      <c r="BDB25" s="61"/>
      <c r="BDC25" s="61"/>
      <c r="BDD25" s="61"/>
      <c r="BDE25" s="61"/>
      <c r="BDF25" s="61"/>
      <c r="BDG25" s="61"/>
      <c r="BDH25" s="61"/>
      <c r="BDI25" s="61"/>
      <c r="BDJ25" s="61"/>
      <c r="BDK25" s="61"/>
      <c r="BDL25" s="61"/>
      <c r="BDM25" s="61"/>
      <c r="BDN25" s="61"/>
      <c r="BDO25" s="61"/>
      <c r="BDP25" s="61"/>
      <c r="BDQ25" s="61"/>
      <c r="BDR25" s="61"/>
      <c r="BDS25" s="61"/>
      <c r="BDT25" s="61"/>
      <c r="BDU25" s="61"/>
      <c r="BDV25" s="61"/>
      <c r="BDW25" s="61"/>
      <c r="BDX25" s="61"/>
      <c r="BDY25" s="61"/>
      <c r="BDZ25" s="61"/>
      <c r="BEA25" s="61"/>
      <c r="BEB25" s="61"/>
      <c r="BEC25" s="61"/>
      <c r="BED25" s="61"/>
      <c r="BEE25" s="61"/>
      <c r="BEF25" s="61"/>
      <c r="BEG25" s="61"/>
      <c r="BEH25" s="61"/>
      <c r="BEI25" s="61"/>
      <c r="BEJ25" s="61"/>
      <c r="BEK25" s="61"/>
      <c r="BEL25" s="61"/>
      <c r="BEM25" s="61"/>
      <c r="BEN25" s="61"/>
      <c r="BEO25" s="61"/>
      <c r="BEP25" s="61"/>
      <c r="BEQ25" s="61"/>
      <c r="BER25" s="61"/>
      <c r="BES25" s="61"/>
      <c r="BET25" s="61"/>
      <c r="BEU25" s="61"/>
      <c r="BEV25" s="61"/>
      <c r="BEW25" s="61"/>
      <c r="BEX25" s="61"/>
      <c r="BEY25" s="61"/>
      <c r="BEZ25" s="61"/>
      <c r="BFA25" s="61"/>
      <c r="BFB25" s="61"/>
      <c r="BFC25" s="61"/>
      <c r="BFD25" s="61"/>
      <c r="BFE25" s="61"/>
      <c r="BFF25" s="61"/>
      <c r="BFG25" s="61"/>
      <c r="BFH25" s="61"/>
      <c r="BFI25" s="61"/>
      <c r="BFJ25" s="61"/>
      <c r="BFK25" s="61"/>
      <c r="BFL25" s="61"/>
      <c r="BFM25" s="61"/>
      <c r="BFN25" s="61"/>
      <c r="BFO25" s="61"/>
      <c r="BFP25" s="61"/>
      <c r="BFQ25" s="61"/>
      <c r="BFR25" s="61"/>
      <c r="BFS25" s="61"/>
      <c r="BFT25" s="61"/>
      <c r="BFU25" s="61"/>
      <c r="BFV25" s="61"/>
      <c r="BFW25" s="61"/>
      <c r="BFX25" s="61"/>
      <c r="BFY25" s="61"/>
      <c r="BFZ25" s="61"/>
      <c r="BGA25" s="61"/>
      <c r="BGB25" s="61"/>
      <c r="BGC25" s="61"/>
      <c r="BGD25" s="61"/>
      <c r="BGE25" s="61"/>
      <c r="BGF25" s="61"/>
      <c r="BGG25" s="61"/>
      <c r="BGH25" s="61"/>
      <c r="BGI25" s="61"/>
      <c r="BGJ25" s="61"/>
      <c r="BGK25" s="61"/>
      <c r="BGL25" s="61"/>
      <c r="BGM25" s="61"/>
      <c r="BGN25" s="61"/>
      <c r="BGO25" s="61"/>
      <c r="BGP25" s="61"/>
      <c r="BGQ25" s="61"/>
      <c r="BGR25" s="61"/>
      <c r="BGS25" s="61"/>
      <c r="BGT25" s="61"/>
      <c r="BGU25" s="61"/>
      <c r="BGV25" s="61"/>
      <c r="BGW25" s="61"/>
      <c r="BGX25" s="61"/>
      <c r="BGY25" s="61"/>
      <c r="BGZ25" s="61"/>
      <c r="BHA25" s="61"/>
      <c r="BHB25" s="61"/>
      <c r="BHC25" s="61"/>
      <c r="BHD25" s="61"/>
      <c r="BHE25" s="61"/>
      <c r="BHF25" s="61"/>
      <c r="BHG25" s="61"/>
      <c r="BHH25" s="61"/>
      <c r="BHI25" s="61"/>
      <c r="BHJ25" s="61"/>
      <c r="BHK25" s="61"/>
      <c r="BHL25" s="61"/>
      <c r="BHM25" s="61"/>
      <c r="BHN25" s="61"/>
      <c r="BHO25" s="61"/>
      <c r="BHP25" s="61"/>
      <c r="BHQ25" s="61"/>
      <c r="BHR25" s="61"/>
      <c r="BHS25" s="61"/>
      <c r="BHT25" s="61"/>
      <c r="BHU25" s="61"/>
      <c r="BHV25" s="61"/>
      <c r="BHW25" s="61"/>
      <c r="BHX25" s="61"/>
      <c r="BHY25" s="61"/>
      <c r="BHZ25" s="61"/>
      <c r="BIA25" s="61"/>
      <c r="BIB25" s="61"/>
      <c r="BIC25" s="61"/>
      <c r="BID25" s="61"/>
      <c r="BIE25" s="61"/>
      <c r="BIF25" s="61"/>
      <c r="BIG25" s="61"/>
      <c r="BIH25" s="61"/>
      <c r="BII25" s="61"/>
      <c r="BIJ25" s="61"/>
      <c r="BIK25" s="61"/>
      <c r="BIL25" s="61"/>
      <c r="BIM25" s="61"/>
      <c r="BIN25" s="61"/>
      <c r="BIO25" s="61"/>
      <c r="BIP25" s="61"/>
      <c r="BIQ25" s="61"/>
      <c r="BIR25" s="61"/>
      <c r="BIS25" s="61"/>
      <c r="BIT25" s="61"/>
      <c r="BIU25" s="61"/>
      <c r="BIV25" s="61"/>
      <c r="BIW25" s="61"/>
      <c r="BIX25" s="61"/>
      <c r="BIY25" s="61"/>
      <c r="BIZ25" s="61"/>
      <c r="BJA25" s="61"/>
      <c r="BJB25" s="61"/>
      <c r="BJC25" s="61"/>
      <c r="BJD25" s="61"/>
      <c r="BJE25" s="61"/>
      <c r="BJF25" s="61"/>
      <c r="BJG25" s="61"/>
      <c r="BJH25" s="61"/>
      <c r="BJI25" s="61"/>
      <c r="BJJ25" s="61"/>
      <c r="BJK25" s="61"/>
      <c r="BJL25" s="61"/>
      <c r="BJM25" s="61"/>
      <c r="BJN25" s="61"/>
      <c r="BJO25" s="61"/>
      <c r="BJP25" s="61"/>
      <c r="BJQ25" s="61"/>
      <c r="BJR25" s="61"/>
      <c r="BJS25" s="61"/>
      <c r="BJT25" s="61"/>
      <c r="BJU25" s="61"/>
      <c r="BJV25" s="61"/>
      <c r="BJW25" s="61"/>
      <c r="BJX25" s="61"/>
      <c r="BJY25" s="61"/>
      <c r="BJZ25" s="61"/>
      <c r="BKA25" s="61"/>
      <c r="BKB25" s="61"/>
      <c r="BKC25" s="61"/>
      <c r="BKD25" s="61"/>
      <c r="BKE25" s="61"/>
      <c r="BKF25" s="61"/>
      <c r="BKG25" s="61"/>
      <c r="BKH25" s="61"/>
      <c r="BKI25" s="61"/>
      <c r="BKJ25" s="61"/>
      <c r="BKK25" s="61"/>
      <c r="BKL25" s="61"/>
      <c r="BKM25" s="61"/>
      <c r="BKN25" s="61"/>
      <c r="BKO25" s="61"/>
      <c r="BKP25" s="61"/>
      <c r="BKQ25" s="61"/>
      <c r="BKR25" s="61"/>
      <c r="BKS25" s="61"/>
      <c r="BKT25" s="61"/>
      <c r="BKU25" s="61"/>
      <c r="BKV25" s="61"/>
      <c r="BKW25" s="61"/>
      <c r="BKX25" s="61"/>
      <c r="BKY25" s="61"/>
      <c r="BKZ25" s="61"/>
      <c r="BLA25" s="61"/>
      <c r="BLB25" s="61"/>
      <c r="BLC25" s="61"/>
      <c r="BLD25" s="61"/>
      <c r="BLE25" s="61"/>
      <c r="BLF25" s="61"/>
      <c r="BLG25" s="61"/>
      <c r="BLH25" s="61"/>
      <c r="BLI25" s="61"/>
      <c r="BLJ25" s="61"/>
      <c r="BLK25" s="61"/>
      <c r="BLL25" s="61"/>
      <c r="BLM25" s="61"/>
      <c r="BLN25" s="61"/>
      <c r="BLO25" s="61"/>
      <c r="BLP25" s="61"/>
      <c r="BLQ25" s="61"/>
      <c r="BLR25" s="61"/>
      <c r="BLS25" s="61"/>
      <c r="BLT25" s="61"/>
      <c r="BLU25" s="61"/>
      <c r="BLV25" s="61"/>
      <c r="BLW25" s="61"/>
      <c r="BLX25" s="61"/>
      <c r="BLY25" s="61"/>
      <c r="BLZ25" s="61"/>
      <c r="BMA25" s="61"/>
      <c r="BMB25" s="61"/>
      <c r="BMC25" s="61"/>
      <c r="BMD25" s="61"/>
      <c r="BME25" s="61"/>
      <c r="BMF25" s="61"/>
      <c r="BMG25" s="61"/>
      <c r="BMH25" s="61"/>
      <c r="BMI25" s="61"/>
      <c r="BMJ25" s="61"/>
      <c r="BMK25" s="61"/>
      <c r="BML25" s="61"/>
      <c r="BMM25" s="61"/>
      <c r="BMN25" s="61"/>
      <c r="BMO25" s="61"/>
      <c r="BMP25" s="61"/>
      <c r="BMQ25" s="61"/>
      <c r="BMR25" s="61"/>
      <c r="BMS25" s="61"/>
      <c r="BMT25" s="61"/>
      <c r="BMU25" s="61"/>
      <c r="BMV25" s="61"/>
      <c r="BMW25" s="61"/>
      <c r="BMX25" s="61"/>
      <c r="BMY25" s="61"/>
      <c r="BMZ25" s="61"/>
      <c r="BNA25" s="61"/>
      <c r="BNB25" s="61"/>
      <c r="BNC25" s="61"/>
      <c r="BND25" s="61"/>
      <c r="BNE25" s="61"/>
      <c r="BNF25" s="61"/>
      <c r="BNG25" s="61"/>
      <c r="BNH25" s="61"/>
      <c r="BNI25" s="61"/>
      <c r="BNJ25" s="61"/>
      <c r="BNK25" s="61"/>
      <c r="BNL25" s="61"/>
      <c r="BNM25" s="61"/>
      <c r="BNN25" s="61"/>
      <c r="BNO25" s="61"/>
      <c r="BNP25" s="61"/>
      <c r="BNQ25" s="61"/>
      <c r="BNR25" s="61"/>
      <c r="BNS25" s="61"/>
      <c r="BNT25" s="61"/>
      <c r="BNU25" s="61"/>
      <c r="BNV25" s="61"/>
      <c r="BNW25" s="61"/>
      <c r="BNX25" s="61"/>
      <c r="BNY25" s="61"/>
      <c r="BNZ25" s="61"/>
      <c r="BOA25" s="61"/>
      <c r="BOB25" s="61"/>
      <c r="BOC25" s="61"/>
      <c r="BOD25" s="61"/>
      <c r="BOE25" s="61"/>
      <c r="BOF25" s="61"/>
      <c r="BOG25" s="61"/>
      <c r="BOH25" s="61"/>
      <c r="BOI25" s="61"/>
      <c r="BOJ25" s="61"/>
      <c r="BOK25" s="61"/>
      <c r="BOL25" s="61"/>
      <c r="BOM25" s="61"/>
      <c r="BON25" s="61"/>
      <c r="BOO25" s="61"/>
      <c r="BOP25" s="61"/>
      <c r="BOQ25" s="61"/>
      <c r="BOR25" s="61"/>
      <c r="BOS25" s="61"/>
      <c r="BOT25" s="61"/>
      <c r="BOU25" s="61"/>
      <c r="BOV25" s="61"/>
      <c r="BOW25" s="61"/>
      <c r="BOX25" s="61"/>
      <c r="BOY25" s="61"/>
      <c r="BOZ25" s="61"/>
      <c r="BPA25" s="61"/>
      <c r="BPB25" s="61"/>
      <c r="BPC25" s="61"/>
      <c r="BPD25" s="61"/>
      <c r="BPE25" s="61"/>
      <c r="BPF25" s="61"/>
      <c r="BPG25" s="61"/>
      <c r="BPH25" s="61"/>
      <c r="BPI25" s="61"/>
      <c r="BPJ25" s="61"/>
      <c r="BPK25" s="61"/>
      <c r="BPL25" s="61"/>
      <c r="BPM25" s="61"/>
      <c r="BPN25" s="61"/>
      <c r="BPO25" s="61"/>
      <c r="BPP25" s="61"/>
      <c r="BPQ25" s="61"/>
      <c r="BPR25" s="61"/>
      <c r="BPS25" s="61"/>
      <c r="BPT25" s="61"/>
      <c r="BPU25" s="61"/>
      <c r="BPV25" s="61"/>
      <c r="BPW25" s="61"/>
      <c r="BPX25" s="61"/>
      <c r="BPY25" s="61"/>
      <c r="BPZ25" s="61"/>
      <c r="BQA25" s="61"/>
      <c r="BQB25" s="61"/>
      <c r="BQC25" s="61"/>
      <c r="BQD25" s="61"/>
      <c r="BQE25" s="61"/>
      <c r="BQF25" s="61"/>
      <c r="BQG25" s="61"/>
      <c r="BQH25" s="61"/>
      <c r="BQI25" s="61"/>
      <c r="BQJ25" s="61"/>
      <c r="BQK25" s="61"/>
      <c r="BQL25" s="61"/>
      <c r="BQM25" s="61"/>
      <c r="BQN25" s="61"/>
      <c r="BQO25" s="61"/>
      <c r="BQP25" s="61"/>
      <c r="BQQ25" s="61"/>
      <c r="BQR25" s="61"/>
      <c r="BQS25" s="61"/>
      <c r="BQT25" s="61"/>
      <c r="BQU25" s="61"/>
      <c r="BQV25" s="61"/>
      <c r="BQW25" s="61"/>
      <c r="BQX25" s="61"/>
      <c r="BQY25" s="61"/>
      <c r="BQZ25" s="61"/>
      <c r="BRA25" s="61"/>
      <c r="BRB25" s="61"/>
      <c r="BRC25" s="61"/>
      <c r="BRD25" s="61"/>
      <c r="BRE25" s="61"/>
      <c r="BRF25" s="61"/>
      <c r="BRG25" s="61"/>
      <c r="BRH25" s="61"/>
      <c r="BRI25" s="61"/>
      <c r="BRJ25" s="61"/>
      <c r="BRK25" s="61"/>
      <c r="BRL25" s="61"/>
      <c r="BRM25" s="61"/>
      <c r="BRN25" s="61"/>
      <c r="BRO25" s="61"/>
      <c r="BRP25" s="61"/>
      <c r="BRQ25" s="61"/>
      <c r="BRR25" s="61"/>
      <c r="BRS25" s="61"/>
      <c r="BRT25" s="61"/>
      <c r="BRU25" s="61"/>
      <c r="BRV25" s="61"/>
      <c r="BRW25" s="61"/>
      <c r="BRX25" s="61"/>
      <c r="BRY25" s="61"/>
      <c r="BRZ25" s="61"/>
      <c r="BSA25" s="61"/>
      <c r="BSB25" s="61"/>
      <c r="BSC25" s="61"/>
      <c r="BSD25" s="61"/>
      <c r="BSE25" s="61"/>
      <c r="BSF25" s="61"/>
      <c r="BSG25" s="61"/>
      <c r="BSH25" s="61"/>
      <c r="BSI25" s="61"/>
      <c r="BSJ25" s="61"/>
      <c r="BSK25" s="61"/>
      <c r="BSL25" s="61"/>
      <c r="BSM25" s="61"/>
      <c r="BSN25" s="61"/>
      <c r="BSO25" s="61"/>
      <c r="BSP25" s="61"/>
      <c r="BSQ25" s="61"/>
      <c r="BSR25" s="61"/>
      <c r="BSS25" s="61"/>
      <c r="BST25" s="61"/>
      <c r="BSU25" s="61"/>
      <c r="BSV25" s="61"/>
      <c r="BSW25" s="61"/>
      <c r="BSX25" s="61"/>
      <c r="BSY25" s="61"/>
      <c r="BSZ25" s="61"/>
      <c r="BTA25" s="61"/>
      <c r="BTB25" s="61"/>
      <c r="BTC25" s="61"/>
      <c r="BTD25" s="61"/>
      <c r="BTE25" s="61"/>
      <c r="BTF25" s="61"/>
      <c r="BTG25" s="61"/>
      <c r="BTH25" s="61"/>
      <c r="BTI25" s="61"/>
      <c r="BTJ25" s="61"/>
      <c r="BTK25" s="61"/>
      <c r="BTL25" s="61"/>
      <c r="BTM25" s="61"/>
      <c r="BTN25" s="61"/>
      <c r="BTO25" s="61"/>
      <c r="BTP25" s="61"/>
      <c r="BTQ25" s="61"/>
      <c r="BTR25" s="61"/>
      <c r="BTS25" s="61"/>
      <c r="BTT25" s="61"/>
      <c r="BTU25" s="61"/>
      <c r="BTV25" s="61"/>
      <c r="BTW25" s="61"/>
      <c r="BTX25" s="61"/>
      <c r="BTY25" s="61"/>
      <c r="BTZ25" s="61"/>
      <c r="BUA25" s="61"/>
      <c r="BUB25" s="61"/>
      <c r="BUC25" s="61"/>
      <c r="BUD25" s="61"/>
      <c r="BUE25" s="61"/>
      <c r="BUF25" s="61"/>
      <c r="BUG25" s="61"/>
      <c r="BUH25" s="61"/>
      <c r="BUI25" s="61"/>
      <c r="BUJ25" s="61"/>
      <c r="BUK25" s="61"/>
      <c r="BUL25" s="61"/>
      <c r="BUM25" s="61"/>
      <c r="BUN25" s="61"/>
      <c r="BUO25" s="61"/>
      <c r="BUP25" s="61"/>
      <c r="BUQ25" s="61"/>
      <c r="BUR25" s="61"/>
      <c r="BUS25" s="61"/>
      <c r="BUT25" s="61"/>
      <c r="BUU25" s="61"/>
      <c r="BUV25" s="61"/>
      <c r="BUW25" s="61"/>
      <c r="BUX25" s="61"/>
      <c r="BUY25" s="61"/>
      <c r="BUZ25" s="61"/>
      <c r="BVA25" s="61"/>
      <c r="BVB25" s="61"/>
      <c r="BVC25" s="61"/>
      <c r="BVD25" s="61"/>
      <c r="BVE25" s="61"/>
      <c r="BVF25" s="61"/>
      <c r="BVG25" s="61"/>
      <c r="BVH25" s="61"/>
      <c r="BVI25" s="61"/>
      <c r="BVJ25" s="61"/>
      <c r="BVK25" s="61"/>
      <c r="BVL25" s="61"/>
      <c r="BVM25" s="61"/>
      <c r="BVN25" s="61"/>
      <c r="BVO25" s="61"/>
      <c r="BVP25" s="61"/>
      <c r="BVQ25" s="61"/>
      <c r="BVR25" s="61"/>
      <c r="BVS25" s="61"/>
      <c r="BVT25" s="61"/>
      <c r="BVU25" s="61"/>
      <c r="BVV25" s="61"/>
      <c r="BVW25" s="61"/>
      <c r="BVX25" s="61"/>
      <c r="BVY25" s="61"/>
      <c r="BVZ25" s="61"/>
      <c r="BWA25" s="61"/>
      <c r="BWB25" s="61"/>
      <c r="BWC25" s="61"/>
      <c r="BWD25" s="61"/>
      <c r="BWE25" s="61"/>
      <c r="BWF25" s="61"/>
      <c r="BWG25" s="61"/>
      <c r="BWH25" s="61"/>
      <c r="BWI25" s="61"/>
      <c r="BWJ25" s="61"/>
      <c r="BWK25" s="61"/>
      <c r="BWL25" s="61"/>
      <c r="BWM25" s="61"/>
      <c r="BWN25" s="61"/>
      <c r="BWO25" s="61"/>
      <c r="BWP25" s="61"/>
      <c r="BWQ25" s="61"/>
      <c r="BWR25" s="61"/>
      <c r="BWS25" s="61"/>
      <c r="BWT25" s="61"/>
      <c r="BWU25" s="61"/>
      <c r="BWV25" s="61"/>
      <c r="BWW25" s="61"/>
      <c r="BWX25" s="61"/>
      <c r="BWY25" s="61"/>
      <c r="BWZ25" s="61"/>
      <c r="BXA25" s="61"/>
      <c r="BXB25" s="61"/>
      <c r="BXC25" s="61"/>
      <c r="BXD25" s="61"/>
      <c r="BXE25" s="61"/>
      <c r="BXF25" s="61"/>
      <c r="BXG25" s="61"/>
      <c r="BXH25" s="61"/>
      <c r="BXI25" s="61"/>
      <c r="BXJ25" s="61"/>
      <c r="BXK25" s="61"/>
      <c r="BXL25" s="61"/>
      <c r="BXM25" s="61"/>
      <c r="BXN25" s="61"/>
      <c r="BXO25" s="61"/>
      <c r="BXP25" s="61"/>
      <c r="BXQ25" s="61"/>
      <c r="BXR25" s="61"/>
      <c r="BXS25" s="61"/>
      <c r="BXT25" s="61"/>
      <c r="BXU25" s="61"/>
      <c r="BXV25" s="61"/>
      <c r="BXW25" s="61"/>
      <c r="BXX25" s="61"/>
      <c r="BXY25" s="61"/>
      <c r="BXZ25" s="61"/>
      <c r="BYA25" s="61"/>
      <c r="BYB25" s="61"/>
      <c r="BYC25" s="61"/>
      <c r="BYD25" s="61"/>
      <c r="BYE25" s="61"/>
      <c r="BYF25" s="61"/>
      <c r="BYG25" s="61"/>
      <c r="BYH25" s="61"/>
      <c r="BYI25" s="61"/>
      <c r="BYJ25" s="61"/>
      <c r="BYK25" s="61"/>
      <c r="BYL25" s="61"/>
      <c r="BYM25" s="61"/>
      <c r="BYN25" s="61"/>
      <c r="BYO25" s="61"/>
      <c r="BYP25" s="61"/>
      <c r="BYQ25" s="61"/>
      <c r="BYR25" s="61"/>
      <c r="BYS25" s="61"/>
      <c r="BYT25" s="61"/>
      <c r="BYU25" s="61"/>
      <c r="BYV25" s="61"/>
      <c r="BYW25" s="61"/>
      <c r="BYX25" s="61"/>
      <c r="BYY25" s="61"/>
      <c r="BYZ25" s="61"/>
      <c r="BZA25" s="61"/>
      <c r="BZB25" s="61"/>
      <c r="BZC25" s="61"/>
      <c r="BZD25" s="61"/>
      <c r="BZE25" s="61"/>
      <c r="BZF25" s="61"/>
      <c r="BZG25" s="61"/>
      <c r="BZH25" s="61"/>
      <c r="BZI25" s="61"/>
      <c r="BZJ25" s="61"/>
      <c r="BZK25" s="61"/>
      <c r="BZL25" s="61"/>
      <c r="BZM25" s="61"/>
      <c r="BZN25" s="61"/>
      <c r="BZO25" s="61"/>
      <c r="BZP25" s="61"/>
      <c r="BZQ25" s="61"/>
      <c r="BZR25" s="61"/>
      <c r="BZS25" s="61"/>
      <c r="BZT25" s="61"/>
      <c r="BZU25" s="61"/>
      <c r="BZV25" s="61"/>
      <c r="BZW25" s="61"/>
      <c r="BZX25" s="61"/>
      <c r="BZY25" s="61"/>
      <c r="BZZ25" s="61"/>
      <c r="CAA25" s="61"/>
      <c r="CAB25" s="61"/>
      <c r="CAC25" s="61"/>
      <c r="CAD25" s="61"/>
      <c r="CAE25" s="61"/>
      <c r="CAF25" s="61"/>
      <c r="CAG25" s="61"/>
      <c r="CAH25" s="61"/>
      <c r="CAI25" s="61"/>
      <c r="CAJ25" s="61"/>
      <c r="CAK25" s="61"/>
      <c r="CAL25" s="61"/>
      <c r="CAM25" s="61"/>
      <c r="CAN25" s="61"/>
      <c r="CAO25" s="61"/>
      <c r="CAP25" s="61"/>
      <c r="CAQ25" s="61"/>
      <c r="CAR25" s="61"/>
      <c r="CAS25" s="61"/>
      <c r="CAT25" s="61"/>
      <c r="CAU25" s="61"/>
      <c r="CAV25" s="61"/>
      <c r="CAW25" s="61"/>
      <c r="CAX25" s="61"/>
      <c r="CAY25" s="61"/>
      <c r="CAZ25" s="61"/>
      <c r="CBA25" s="61"/>
      <c r="CBB25" s="61"/>
      <c r="CBC25" s="61"/>
      <c r="CBD25" s="61"/>
      <c r="CBE25" s="61"/>
      <c r="CBF25" s="61"/>
      <c r="CBG25" s="61"/>
      <c r="CBH25" s="61"/>
      <c r="CBI25" s="61"/>
      <c r="CBJ25" s="61"/>
      <c r="CBK25" s="61"/>
      <c r="CBL25" s="61"/>
      <c r="CBM25" s="61"/>
      <c r="CBN25" s="61"/>
      <c r="CBO25" s="61"/>
      <c r="CBP25" s="61"/>
      <c r="CBQ25" s="61"/>
      <c r="CBR25" s="61"/>
      <c r="CBS25" s="61"/>
      <c r="CBT25" s="61"/>
      <c r="CBU25" s="61"/>
      <c r="CBV25" s="61"/>
      <c r="CBW25" s="61"/>
      <c r="CBX25" s="61"/>
      <c r="CBY25" s="61"/>
      <c r="CBZ25" s="61"/>
      <c r="CCA25" s="61"/>
      <c r="CCB25" s="61"/>
      <c r="CCC25" s="61"/>
      <c r="CCD25" s="61"/>
      <c r="CCE25" s="61"/>
      <c r="CCF25" s="61"/>
      <c r="CCG25" s="61"/>
      <c r="CCH25" s="61"/>
      <c r="CCI25" s="61"/>
      <c r="CCJ25" s="61"/>
      <c r="CCK25" s="61"/>
      <c r="CCL25" s="61"/>
      <c r="CCM25" s="61"/>
      <c r="CCN25" s="61"/>
      <c r="CCO25" s="61"/>
      <c r="CCP25" s="61"/>
      <c r="CCQ25" s="61"/>
      <c r="CCR25" s="61"/>
      <c r="CCS25" s="61"/>
      <c r="CCT25" s="61"/>
      <c r="CCU25" s="61"/>
      <c r="CCV25" s="61"/>
      <c r="CCW25" s="61"/>
      <c r="CCX25" s="61"/>
      <c r="CCY25" s="61"/>
      <c r="CCZ25" s="61"/>
      <c r="CDA25" s="61"/>
      <c r="CDB25" s="61"/>
      <c r="CDC25" s="61"/>
      <c r="CDD25" s="61"/>
      <c r="CDE25" s="61"/>
      <c r="CDF25" s="61"/>
      <c r="CDG25" s="61"/>
      <c r="CDH25" s="61"/>
      <c r="CDI25" s="61"/>
      <c r="CDJ25" s="61"/>
      <c r="CDK25" s="61"/>
      <c r="CDL25" s="61"/>
      <c r="CDM25" s="61"/>
      <c r="CDN25" s="61"/>
      <c r="CDO25" s="61"/>
      <c r="CDP25" s="61"/>
      <c r="CDQ25" s="61"/>
      <c r="CDR25" s="61"/>
      <c r="CDS25" s="61"/>
      <c r="CDT25" s="61"/>
      <c r="CDU25" s="61"/>
      <c r="CDV25" s="61"/>
      <c r="CDW25" s="61"/>
      <c r="CDX25" s="61"/>
      <c r="CDY25" s="61"/>
      <c r="CDZ25" s="61"/>
      <c r="CEA25" s="61"/>
      <c r="CEB25" s="61"/>
      <c r="CEC25" s="61"/>
      <c r="CED25" s="61"/>
      <c r="CEE25" s="61"/>
      <c r="CEF25" s="61"/>
      <c r="CEG25" s="61"/>
      <c r="CEH25" s="61"/>
      <c r="CEI25" s="61"/>
      <c r="CEJ25" s="61"/>
      <c r="CEK25" s="61"/>
      <c r="CEL25" s="61"/>
      <c r="CEM25" s="61"/>
      <c r="CEN25" s="61"/>
      <c r="CEO25" s="61"/>
      <c r="CEP25" s="61"/>
      <c r="CEQ25" s="61"/>
      <c r="CER25" s="61"/>
      <c r="CES25" s="61"/>
      <c r="CET25" s="61"/>
      <c r="CEU25" s="61"/>
      <c r="CEV25" s="61"/>
      <c r="CEW25" s="61"/>
      <c r="CEX25" s="61"/>
      <c r="CEY25" s="61"/>
      <c r="CEZ25" s="61"/>
      <c r="CFA25" s="61"/>
      <c r="CFB25" s="61"/>
      <c r="CFC25" s="61"/>
      <c r="CFD25" s="61"/>
      <c r="CFE25" s="61"/>
      <c r="CFF25" s="61"/>
      <c r="CFG25" s="61"/>
      <c r="CFH25" s="61"/>
      <c r="CFI25" s="61"/>
      <c r="CFJ25" s="61"/>
      <c r="CFK25" s="61"/>
      <c r="CFL25" s="61"/>
      <c r="CFM25" s="61"/>
      <c r="CFN25" s="61"/>
      <c r="CFO25" s="61"/>
      <c r="CFP25" s="61"/>
      <c r="CFQ25" s="61"/>
      <c r="CFR25" s="61"/>
      <c r="CFS25" s="61"/>
      <c r="CFT25" s="61"/>
      <c r="CFU25" s="61"/>
      <c r="CFV25" s="61"/>
      <c r="CFW25" s="61"/>
      <c r="CFX25" s="61"/>
      <c r="CFY25" s="61"/>
      <c r="CFZ25" s="61"/>
      <c r="CGA25" s="61"/>
      <c r="CGB25" s="61"/>
      <c r="CGC25" s="61"/>
      <c r="CGD25" s="61"/>
      <c r="CGE25" s="61"/>
      <c r="CGF25" s="61"/>
      <c r="CGG25" s="61"/>
      <c r="CGH25" s="61"/>
      <c r="CGI25" s="61"/>
      <c r="CGJ25" s="61"/>
      <c r="CGK25" s="61"/>
      <c r="CGL25" s="61"/>
      <c r="CGM25" s="61"/>
      <c r="CGN25" s="61"/>
      <c r="CGO25" s="61"/>
      <c r="CGP25" s="61"/>
      <c r="CGQ25" s="61"/>
      <c r="CGR25" s="61"/>
      <c r="CGS25" s="61"/>
      <c r="CGT25" s="61"/>
      <c r="CGU25" s="61"/>
      <c r="CGV25" s="61"/>
      <c r="CGW25" s="61"/>
      <c r="CGX25" s="61"/>
      <c r="CGY25" s="61"/>
      <c r="CGZ25" s="61"/>
      <c r="CHA25" s="61"/>
      <c r="CHB25" s="61"/>
      <c r="CHC25" s="61"/>
      <c r="CHD25" s="61"/>
      <c r="CHE25" s="61"/>
      <c r="CHF25" s="61"/>
      <c r="CHG25" s="61"/>
      <c r="CHH25" s="61"/>
      <c r="CHI25" s="61"/>
      <c r="CHJ25" s="61"/>
      <c r="CHK25" s="61"/>
      <c r="CHL25" s="61"/>
      <c r="CHM25" s="61"/>
      <c r="CHN25" s="61"/>
      <c r="CHO25" s="61"/>
      <c r="CHP25" s="61"/>
      <c r="CHQ25" s="61"/>
      <c r="CHR25" s="61"/>
      <c r="CHS25" s="61"/>
      <c r="CHT25" s="61"/>
      <c r="CHU25" s="61"/>
      <c r="CHV25" s="61"/>
      <c r="CHW25" s="61"/>
      <c r="CHX25" s="61"/>
      <c r="CHY25" s="61"/>
      <c r="CHZ25" s="61"/>
      <c r="CIA25" s="61"/>
      <c r="CIB25" s="61"/>
      <c r="CIC25" s="61"/>
      <c r="CID25" s="61"/>
      <c r="CIE25" s="61"/>
      <c r="CIF25" s="61"/>
      <c r="CIG25" s="61"/>
      <c r="CIH25" s="61"/>
      <c r="CII25" s="61"/>
      <c r="CIJ25" s="61"/>
      <c r="CIK25" s="61"/>
      <c r="CIL25" s="61"/>
      <c r="CIM25" s="61"/>
      <c r="CIN25" s="61"/>
      <c r="CIO25" s="61"/>
      <c r="CIP25" s="61"/>
      <c r="CIQ25" s="61"/>
      <c r="CIR25" s="61"/>
      <c r="CIS25" s="61"/>
      <c r="CIT25" s="61"/>
      <c r="CIU25" s="61"/>
      <c r="CIV25" s="61"/>
      <c r="CIW25" s="61"/>
      <c r="CIX25" s="61"/>
      <c r="CIY25" s="61"/>
      <c r="CIZ25" s="61"/>
      <c r="CJA25" s="61"/>
      <c r="CJB25" s="61"/>
      <c r="CJC25" s="61"/>
      <c r="CJD25" s="61"/>
      <c r="CJE25" s="61"/>
      <c r="CJF25" s="61"/>
      <c r="CJG25" s="61"/>
      <c r="CJH25" s="61"/>
      <c r="CJI25" s="61"/>
      <c r="CJJ25" s="61"/>
      <c r="CJK25" s="61"/>
      <c r="CJL25" s="61"/>
      <c r="CJM25" s="61"/>
      <c r="CJN25" s="61"/>
      <c r="CJO25" s="61"/>
      <c r="CJP25" s="61"/>
      <c r="CJQ25" s="61"/>
      <c r="CJR25" s="61"/>
      <c r="CJS25" s="61"/>
      <c r="CJT25" s="61"/>
      <c r="CJU25" s="61"/>
      <c r="CJV25" s="61"/>
      <c r="CJW25" s="61"/>
      <c r="CJX25" s="61"/>
      <c r="CJY25" s="61"/>
      <c r="CJZ25" s="61"/>
      <c r="CKA25" s="61"/>
      <c r="CKB25" s="61"/>
      <c r="CKC25" s="61"/>
      <c r="CKD25" s="61"/>
      <c r="CKE25" s="61"/>
      <c r="CKF25" s="61"/>
      <c r="CKG25" s="61"/>
      <c r="CKH25" s="61"/>
      <c r="CKI25" s="61"/>
      <c r="CKJ25" s="61"/>
      <c r="CKK25" s="61"/>
      <c r="CKL25" s="61"/>
      <c r="CKM25" s="61"/>
      <c r="CKN25" s="61"/>
      <c r="CKO25" s="61"/>
      <c r="CKP25" s="61"/>
      <c r="CKQ25" s="61"/>
      <c r="CKR25" s="61"/>
      <c r="CKS25" s="61"/>
      <c r="CKT25" s="61"/>
      <c r="CKU25" s="61"/>
      <c r="CKV25" s="61"/>
      <c r="CKW25" s="61"/>
      <c r="CKX25" s="61"/>
      <c r="CKY25" s="61"/>
      <c r="CKZ25" s="61"/>
      <c r="CLA25" s="61"/>
      <c r="CLB25" s="61"/>
      <c r="CLC25" s="61"/>
      <c r="CLD25" s="61"/>
      <c r="CLE25" s="61"/>
      <c r="CLF25" s="61"/>
      <c r="CLG25" s="61"/>
      <c r="CLH25" s="61"/>
      <c r="CLI25" s="61"/>
      <c r="CLJ25" s="61"/>
      <c r="CLK25" s="61"/>
      <c r="CLL25" s="61"/>
      <c r="CLM25" s="61"/>
      <c r="CLN25" s="61"/>
      <c r="CLO25" s="61"/>
      <c r="CLP25" s="61"/>
      <c r="CLQ25" s="61"/>
      <c r="CLR25" s="61"/>
      <c r="CLS25" s="61"/>
      <c r="CLT25" s="61"/>
      <c r="CLU25" s="61"/>
      <c r="CLV25" s="61"/>
      <c r="CLW25" s="61"/>
      <c r="CLX25" s="61"/>
      <c r="CLY25" s="61"/>
      <c r="CLZ25" s="61"/>
      <c r="CMA25" s="61"/>
      <c r="CMB25" s="61"/>
      <c r="CMC25" s="61"/>
      <c r="CMD25" s="61"/>
      <c r="CME25" s="61"/>
      <c r="CMF25" s="61"/>
      <c r="CMG25" s="61"/>
      <c r="CMH25" s="61"/>
      <c r="CMI25" s="61"/>
      <c r="CMJ25" s="61"/>
      <c r="CMK25" s="61"/>
      <c r="CML25" s="61"/>
      <c r="CMM25" s="61"/>
      <c r="CMN25" s="61"/>
      <c r="CMO25" s="61"/>
      <c r="CMP25" s="61"/>
      <c r="CMQ25" s="61"/>
      <c r="CMR25" s="61"/>
      <c r="CMS25" s="61"/>
      <c r="CMT25" s="61"/>
      <c r="CMU25" s="61"/>
      <c r="CMV25" s="61"/>
      <c r="CMW25" s="61"/>
      <c r="CMX25" s="61"/>
      <c r="CMY25" s="61"/>
      <c r="CMZ25" s="61"/>
      <c r="CNA25" s="61"/>
      <c r="CNB25" s="61"/>
      <c r="CNC25" s="61"/>
      <c r="CND25" s="61"/>
      <c r="CNE25" s="61"/>
      <c r="CNF25" s="61"/>
      <c r="CNG25" s="61"/>
      <c r="CNH25" s="61"/>
      <c r="CNI25" s="61"/>
      <c r="CNJ25" s="61"/>
      <c r="CNK25" s="61"/>
      <c r="CNL25" s="61"/>
      <c r="CNM25" s="61"/>
      <c r="CNN25" s="61"/>
      <c r="CNO25" s="61"/>
      <c r="CNP25" s="61"/>
      <c r="CNQ25" s="61"/>
      <c r="CNR25" s="61"/>
      <c r="CNS25" s="61"/>
      <c r="CNT25" s="61"/>
      <c r="CNU25" s="61"/>
      <c r="CNV25" s="61"/>
      <c r="CNW25" s="61"/>
      <c r="CNX25" s="61"/>
      <c r="CNY25" s="61"/>
      <c r="CNZ25" s="61"/>
      <c r="COA25" s="61"/>
      <c r="COB25" s="61"/>
      <c r="COC25" s="61"/>
      <c r="COD25" s="61"/>
      <c r="COE25" s="61"/>
      <c r="COF25" s="61"/>
      <c r="COG25" s="61"/>
      <c r="COH25" s="61"/>
      <c r="COI25" s="61"/>
      <c r="COJ25" s="61"/>
      <c r="COK25" s="61"/>
      <c r="COL25" s="61"/>
      <c r="COM25" s="61"/>
      <c r="CON25" s="61"/>
      <c r="COO25" s="61"/>
      <c r="COP25" s="61"/>
      <c r="COQ25" s="61"/>
      <c r="COR25" s="61"/>
      <c r="COS25" s="61"/>
      <c r="COT25" s="61"/>
      <c r="COU25" s="61"/>
      <c r="COV25" s="61"/>
      <c r="COW25" s="61"/>
      <c r="COX25" s="61"/>
      <c r="COY25" s="61"/>
      <c r="COZ25" s="61"/>
      <c r="CPA25" s="61"/>
      <c r="CPB25" s="61"/>
      <c r="CPC25" s="61"/>
      <c r="CPD25" s="61"/>
      <c r="CPE25" s="61"/>
      <c r="CPF25" s="61"/>
      <c r="CPG25" s="61"/>
      <c r="CPH25" s="61"/>
      <c r="CPI25" s="61"/>
      <c r="CPJ25" s="61"/>
      <c r="CPK25" s="61"/>
      <c r="CPL25" s="61"/>
      <c r="CPM25" s="61"/>
      <c r="CPN25" s="61"/>
      <c r="CPO25" s="61"/>
      <c r="CPP25" s="61"/>
      <c r="CPQ25" s="61"/>
      <c r="CPR25" s="61"/>
      <c r="CPS25" s="61"/>
      <c r="CPT25" s="61"/>
      <c r="CPU25" s="61"/>
      <c r="CPV25" s="61"/>
      <c r="CPW25" s="61"/>
      <c r="CPX25" s="61"/>
      <c r="CPY25" s="61"/>
      <c r="CPZ25" s="61"/>
      <c r="CQA25" s="61"/>
      <c r="CQB25" s="61"/>
      <c r="CQC25" s="61"/>
      <c r="CQD25" s="61"/>
      <c r="CQE25" s="61"/>
      <c r="CQF25" s="61"/>
      <c r="CQG25" s="61"/>
      <c r="CQH25" s="61"/>
      <c r="CQI25" s="61"/>
      <c r="CQJ25" s="61"/>
      <c r="CQK25" s="61"/>
      <c r="CQL25" s="61"/>
      <c r="CQM25" s="61"/>
      <c r="CQN25" s="61"/>
      <c r="CQO25" s="61"/>
      <c r="CQP25" s="61"/>
      <c r="CQQ25" s="61"/>
      <c r="CQR25" s="61"/>
      <c r="CQS25" s="61"/>
      <c r="CQT25" s="61"/>
      <c r="CQU25" s="61"/>
      <c r="CQV25" s="61"/>
      <c r="CQW25" s="61"/>
      <c r="CQX25" s="61"/>
      <c r="CQY25" s="61"/>
      <c r="CQZ25" s="61"/>
      <c r="CRA25" s="61"/>
      <c r="CRB25" s="61"/>
      <c r="CRC25" s="61"/>
      <c r="CRD25" s="61"/>
      <c r="CRE25" s="61"/>
      <c r="CRF25" s="61"/>
      <c r="CRG25" s="61"/>
      <c r="CRH25" s="61"/>
      <c r="CRI25" s="61"/>
      <c r="CRJ25" s="61"/>
      <c r="CRK25" s="61"/>
      <c r="CRL25" s="61"/>
      <c r="CRM25" s="61"/>
      <c r="CRN25" s="61"/>
      <c r="CRO25" s="61"/>
      <c r="CRP25" s="61"/>
      <c r="CRQ25" s="61"/>
      <c r="CRR25" s="61"/>
      <c r="CRS25" s="61"/>
      <c r="CRT25" s="61"/>
      <c r="CRU25" s="61"/>
      <c r="CRV25" s="61"/>
      <c r="CRW25" s="61"/>
      <c r="CRX25" s="61"/>
      <c r="CRY25" s="61"/>
      <c r="CRZ25" s="61"/>
      <c r="CSA25" s="61"/>
      <c r="CSB25" s="61"/>
      <c r="CSC25" s="61"/>
      <c r="CSD25" s="61"/>
      <c r="CSE25" s="61"/>
      <c r="CSF25" s="61"/>
      <c r="CSG25" s="61"/>
      <c r="CSH25" s="61"/>
      <c r="CSI25" s="61"/>
      <c r="CSJ25" s="61"/>
      <c r="CSK25" s="61"/>
      <c r="CSL25" s="61"/>
      <c r="CSM25" s="61"/>
      <c r="CSN25" s="61"/>
      <c r="CSO25" s="61"/>
      <c r="CSP25" s="61"/>
      <c r="CSQ25" s="61"/>
      <c r="CSR25" s="61"/>
      <c r="CSS25" s="61"/>
      <c r="CST25" s="61"/>
      <c r="CSU25" s="61"/>
      <c r="CSV25" s="61"/>
      <c r="CSW25" s="61"/>
      <c r="CSX25" s="61"/>
      <c r="CSY25" s="61"/>
      <c r="CSZ25" s="61"/>
      <c r="CTA25" s="61"/>
      <c r="CTB25" s="61"/>
      <c r="CTC25" s="61"/>
      <c r="CTD25" s="61"/>
      <c r="CTE25" s="61"/>
      <c r="CTF25" s="61"/>
      <c r="CTG25" s="61"/>
      <c r="CTH25" s="61"/>
      <c r="CTI25" s="61"/>
      <c r="CTJ25" s="61"/>
      <c r="CTK25" s="61"/>
      <c r="CTL25" s="61"/>
      <c r="CTM25" s="61"/>
      <c r="CTN25" s="61"/>
      <c r="CTO25" s="61"/>
      <c r="CTP25" s="61"/>
      <c r="CTQ25" s="61"/>
      <c r="CTR25" s="61"/>
      <c r="CTS25" s="61"/>
      <c r="CTT25" s="61"/>
      <c r="CTU25" s="61"/>
      <c r="CTV25" s="61"/>
      <c r="CTW25" s="61"/>
      <c r="CTX25" s="61"/>
      <c r="CTY25" s="61"/>
      <c r="CTZ25" s="61"/>
      <c r="CUA25" s="61"/>
      <c r="CUB25" s="61"/>
      <c r="CUC25" s="61"/>
      <c r="CUD25" s="61"/>
      <c r="CUE25" s="61"/>
      <c r="CUF25" s="61"/>
      <c r="CUG25" s="61"/>
      <c r="CUH25" s="61"/>
      <c r="CUI25" s="61"/>
      <c r="CUJ25" s="61"/>
      <c r="CUK25" s="61"/>
      <c r="CUL25" s="61"/>
      <c r="CUM25" s="61"/>
      <c r="CUN25" s="61"/>
      <c r="CUO25" s="61"/>
      <c r="CUP25" s="61"/>
      <c r="CUQ25" s="61"/>
      <c r="CUR25" s="61"/>
      <c r="CUS25" s="61"/>
      <c r="CUT25" s="61"/>
      <c r="CUU25" s="61"/>
      <c r="CUV25" s="61"/>
      <c r="CUW25" s="61"/>
      <c r="CUX25" s="61"/>
      <c r="CUY25" s="61"/>
      <c r="CUZ25" s="61"/>
      <c r="CVA25" s="61"/>
      <c r="CVB25" s="61"/>
      <c r="CVC25" s="61"/>
      <c r="CVD25" s="61"/>
      <c r="CVE25" s="61"/>
      <c r="CVF25" s="61"/>
      <c r="CVG25" s="61"/>
      <c r="CVH25" s="61"/>
      <c r="CVI25" s="61"/>
      <c r="CVJ25" s="61"/>
      <c r="CVK25" s="61"/>
      <c r="CVL25" s="61"/>
      <c r="CVM25" s="61"/>
      <c r="CVN25" s="61"/>
      <c r="CVO25" s="61"/>
      <c r="CVP25" s="61"/>
      <c r="CVQ25" s="61"/>
      <c r="CVR25" s="61"/>
      <c r="CVS25" s="61"/>
      <c r="CVT25" s="61"/>
      <c r="CVU25" s="61"/>
      <c r="CVV25" s="61"/>
      <c r="CVW25" s="61"/>
      <c r="CVX25" s="61"/>
      <c r="CVY25" s="61"/>
      <c r="CVZ25" s="61"/>
      <c r="CWA25" s="61"/>
      <c r="CWB25" s="61"/>
      <c r="CWC25" s="61"/>
      <c r="CWD25" s="61"/>
      <c r="CWE25" s="61"/>
      <c r="CWF25" s="61"/>
      <c r="CWG25" s="61"/>
      <c r="CWH25" s="61"/>
      <c r="CWI25" s="61"/>
      <c r="CWJ25" s="61"/>
      <c r="CWK25" s="61"/>
      <c r="CWL25" s="61"/>
      <c r="CWM25" s="61"/>
      <c r="CWN25" s="61"/>
      <c r="CWO25" s="61"/>
      <c r="CWP25" s="61"/>
      <c r="CWQ25" s="61"/>
      <c r="CWR25" s="61"/>
      <c r="CWS25" s="61"/>
      <c r="CWT25" s="61"/>
      <c r="CWU25" s="61"/>
      <c r="CWV25" s="61"/>
      <c r="CWW25" s="61"/>
      <c r="CWX25" s="61"/>
      <c r="CWY25" s="61"/>
      <c r="CWZ25" s="61"/>
      <c r="CXA25" s="61"/>
      <c r="CXB25" s="61"/>
      <c r="CXC25" s="61"/>
      <c r="CXD25" s="61"/>
      <c r="CXE25" s="61"/>
      <c r="CXF25" s="61"/>
      <c r="CXG25" s="61"/>
      <c r="CXH25" s="61"/>
      <c r="CXI25" s="61"/>
      <c r="CXJ25" s="61"/>
      <c r="CXK25" s="61"/>
      <c r="CXL25" s="61"/>
      <c r="CXM25" s="61"/>
      <c r="CXN25" s="61"/>
      <c r="CXO25" s="61"/>
      <c r="CXP25" s="61"/>
      <c r="CXQ25" s="61"/>
      <c r="CXR25" s="61"/>
      <c r="CXS25" s="61"/>
      <c r="CXT25" s="61"/>
      <c r="CXU25" s="61"/>
      <c r="CXV25" s="61"/>
      <c r="CXW25" s="61"/>
      <c r="CXX25" s="61"/>
      <c r="CXY25" s="61"/>
      <c r="CXZ25" s="61"/>
      <c r="CYA25" s="61"/>
      <c r="CYB25" s="61"/>
      <c r="CYC25" s="61"/>
      <c r="CYD25" s="61"/>
      <c r="CYE25" s="61"/>
      <c r="CYF25" s="61"/>
      <c r="CYG25" s="61"/>
      <c r="CYH25" s="61"/>
      <c r="CYI25" s="61"/>
      <c r="CYJ25" s="61"/>
      <c r="CYK25" s="61"/>
      <c r="CYL25" s="61"/>
      <c r="CYM25" s="61"/>
      <c r="CYN25" s="61"/>
      <c r="CYO25" s="61"/>
      <c r="CYP25" s="61"/>
      <c r="CYQ25" s="61"/>
      <c r="CYR25" s="61"/>
      <c r="CYS25" s="61"/>
      <c r="CYT25" s="61"/>
      <c r="CYU25" s="61"/>
      <c r="CYV25" s="61"/>
      <c r="CYW25" s="61"/>
      <c r="CYX25" s="61"/>
      <c r="CYY25" s="61"/>
      <c r="CYZ25" s="61"/>
      <c r="CZA25" s="61"/>
      <c r="CZB25" s="61"/>
      <c r="CZC25" s="61"/>
      <c r="CZD25" s="61"/>
      <c r="CZE25" s="61"/>
      <c r="CZF25" s="61"/>
      <c r="CZG25" s="61"/>
      <c r="CZH25" s="61"/>
      <c r="CZI25" s="61"/>
      <c r="CZJ25" s="61"/>
      <c r="CZK25" s="61"/>
      <c r="CZL25" s="61"/>
      <c r="CZM25" s="61"/>
      <c r="CZN25" s="61"/>
      <c r="CZO25" s="61"/>
      <c r="CZP25" s="61"/>
      <c r="CZQ25" s="61"/>
      <c r="CZR25" s="61"/>
      <c r="CZS25" s="61"/>
      <c r="CZT25" s="61"/>
      <c r="CZU25" s="61"/>
      <c r="CZV25" s="61"/>
      <c r="CZW25" s="61"/>
      <c r="CZX25" s="61"/>
      <c r="CZY25" s="61"/>
      <c r="CZZ25" s="61"/>
      <c r="DAA25" s="61"/>
      <c r="DAB25" s="61"/>
      <c r="DAC25" s="61"/>
      <c r="DAD25" s="61"/>
      <c r="DAE25" s="61"/>
      <c r="DAF25" s="61"/>
      <c r="DAG25" s="61"/>
      <c r="DAH25" s="61"/>
      <c r="DAI25" s="61"/>
      <c r="DAJ25" s="61"/>
      <c r="DAK25" s="61"/>
      <c r="DAL25" s="61"/>
      <c r="DAM25" s="61"/>
      <c r="DAN25" s="61"/>
      <c r="DAO25" s="61"/>
      <c r="DAP25" s="61"/>
      <c r="DAQ25" s="61"/>
      <c r="DAR25" s="61"/>
      <c r="DAS25" s="61"/>
      <c r="DAT25" s="61"/>
      <c r="DAU25" s="61"/>
      <c r="DAV25" s="61"/>
      <c r="DAW25" s="61"/>
      <c r="DAX25" s="61"/>
      <c r="DAY25" s="61"/>
      <c r="DAZ25" s="61"/>
      <c r="DBA25" s="61"/>
      <c r="DBB25" s="61"/>
      <c r="DBC25" s="61"/>
      <c r="DBD25" s="61"/>
      <c r="DBE25" s="61"/>
      <c r="DBF25" s="61"/>
      <c r="DBG25" s="61"/>
      <c r="DBH25" s="61"/>
      <c r="DBI25" s="61"/>
      <c r="DBJ25" s="61"/>
      <c r="DBK25" s="61"/>
      <c r="DBL25" s="61"/>
      <c r="DBM25" s="61"/>
      <c r="DBN25" s="61"/>
      <c r="DBO25" s="61"/>
      <c r="DBP25" s="61"/>
      <c r="DBQ25" s="61"/>
      <c r="DBR25" s="61"/>
      <c r="DBS25" s="61"/>
      <c r="DBT25" s="61"/>
      <c r="DBU25" s="61"/>
      <c r="DBV25" s="61"/>
      <c r="DBW25" s="61"/>
      <c r="DBX25" s="61"/>
      <c r="DBY25" s="61"/>
      <c r="DBZ25" s="61"/>
      <c r="DCA25" s="61"/>
      <c r="DCB25" s="61"/>
      <c r="DCC25" s="61"/>
      <c r="DCD25" s="61"/>
      <c r="DCE25" s="61"/>
      <c r="DCF25" s="61"/>
      <c r="DCG25" s="61"/>
      <c r="DCH25" s="61"/>
      <c r="DCI25" s="61"/>
      <c r="DCJ25" s="61"/>
      <c r="DCK25" s="61"/>
      <c r="DCL25" s="61"/>
      <c r="DCM25" s="61"/>
      <c r="DCN25" s="61"/>
      <c r="DCO25" s="61"/>
      <c r="DCP25" s="61"/>
      <c r="DCQ25" s="61"/>
      <c r="DCR25" s="61"/>
      <c r="DCS25" s="61"/>
      <c r="DCT25" s="61"/>
      <c r="DCU25" s="61"/>
      <c r="DCV25" s="61"/>
      <c r="DCW25" s="61"/>
      <c r="DCX25" s="61"/>
      <c r="DCY25" s="61"/>
      <c r="DCZ25" s="61"/>
      <c r="DDA25" s="61"/>
      <c r="DDB25" s="61"/>
      <c r="DDC25" s="61"/>
      <c r="DDD25" s="61"/>
      <c r="DDE25" s="61"/>
      <c r="DDF25" s="61"/>
      <c r="DDG25" s="61"/>
      <c r="DDH25" s="61"/>
      <c r="DDI25" s="61"/>
      <c r="DDJ25" s="61"/>
      <c r="DDK25" s="61"/>
      <c r="DDL25" s="61"/>
      <c r="DDM25" s="61"/>
      <c r="DDN25" s="61"/>
      <c r="DDO25" s="61"/>
      <c r="DDP25" s="61"/>
      <c r="DDQ25" s="61"/>
      <c r="DDR25" s="61"/>
      <c r="DDS25" s="61"/>
      <c r="DDT25" s="61"/>
      <c r="DDU25" s="61"/>
      <c r="DDV25" s="61"/>
      <c r="DDW25" s="61"/>
      <c r="DDX25" s="61"/>
      <c r="DDY25" s="61"/>
      <c r="DDZ25" s="61"/>
      <c r="DEA25" s="61"/>
      <c r="DEB25" s="61"/>
      <c r="DEC25" s="61"/>
      <c r="DED25" s="61"/>
      <c r="DEE25" s="61"/>
      <c r="DEF25" s="61"/>
      <c r="DEG25" s="61"/>
      <c r="DEH25" s="61"/>
      <c r="DEI25" s="61"/>
      <c r="DEJ25" s="61"/>
      <c r="DEK25" s="61"/>
      <c r="DEL25" s="61"/>
      <c r="DEM25" s="61"/>
      <c r="DEN25" s="61"/>
      <c r="DEO25" s="61"/>
      <c r="DEP25" s="61"/>
      <c r="DEQ25" s="61"/>
      <c r="DER25" s="61"/>
      <c r="DES25" s="61"/>
      <c r="DET25" s="61"/>
      <c r="DEU25" s="61"/>
      <c r="DEV25" s="61"/>
      <c r="DEW25" s="61"/>
      <c r="DEX25" s="61"/>
      <c r="DEY25" s="61"/>
      <c r="DEZ25" s="61"/>
      <c r="DFA25" s="61"/>
      <c r="DFB25" s="61"/>
      <c r="DFC25" s="61"/>
      <c r="DFD25" s="61"/>
      <c r="DFE25" s="61"/>
      <c r="DFF25" s="61"/>
      <c r="DFG25" s="61"/>
      <c r="DFH25" s="61"/>
      <c r="DFI25" s="61"/>
      <c r="DFJ25" s="61"/>
      <c r="DFK25" s="61"/>
      <c r="DFL25" s="61"/>
      <c r="DFM25" s="61"/>
      <c r="DFN25" s="61"/>
      <c r="DFO25" s="61"/>
      <c r="DFP25" s="61"/>
      <c r="DFQ25" s="61"/>
      <c r="DFR25" s="61"/>
      <c r="DFS25" s="61"/>
      <c r="DFT25" s="61"/>
      <c r="DFU25" s="61"/>
      <c r="DFV25" s="61"/>
      <c r="DFW25" s="61"/>
      <c r="DFX25" s="61"/>
      <c r="DFY25" s="61"/>
      <c r="DFZ25" s="61"/>
      <c r="DGA25" s="61"/>
      <c r="DGB25" s="61"/>
      <c r="DGC25" s="61"/>
      <c r="DGD25" s="61"/>
      <c r="DGE25" s="61"/>
      <c r="DGF25" s="61"/>
      <c r="DGG25" s="61"/>
      <c r="DGH25" s="61"/>
      <c r="DGI25" s="61"/>
      <c r="DGJ25" s="61"/>
      <c r="DGK25" s="61"/>
      <c r="DGL25" s="61"/>
      <c r="DGM25" s="61"/>
      <c r="DGN25" s="61"/>
      <c r="DGO25" s="61"/>
      <c r="DGP25" s="61"/>
      <c r="DGQ25" s="61"/>
      <c r="DGR25" s="61"/>
      <c r="DGS25" s="61"/>
      <c r="DGT25" s="61"/>
      <c r="DGU25" s="61"/>
      <c r="DGV25" s="61"/>
      <c r="DGW25" s="61"/>
      <c r="DGX25" s="61"/>
      <c r="DGY25" s="61"/>
      <c r="DGZ25" s="61"/>
      <c r="DHA25" s="61"/>
      <c r="DHB25" s="61"/>
      <c r="DHC25" s="61"/>
      <c r="DHD25" s="61"/>
      <c r="DHE25" s="61"/>
      <c r="DHF25" s="61"/>
      <c r="DHG25" s="61"/>
      <c r="DHH25" s="61"/>
      <c r="DHI25" s="61"/>
      <c r="DHJ25" s="61"/>
      <c r="DHK25" s="61"/>
      <c r="DHL25" s="61"/>
      <c r="DHM25" s="61"/>
      <c r="DHN25" s="61"/>
      <c r="DHO25" s="61"/>
      <c r="DHP25" s="61"/>
      <c r="DHQ25" s="61"/>
      <c r="DHR25" s="61"/>
      <c r="DHS25" s="61"/>
      <c r="DHT25" s="61"/>
      <c r="DHU25" s="61"/>
      <c r="DHV25" s="61"/>
      <c r="DHW25" s="61"/>
      <c r="DHX25" s="61"/>
      <c r="DHY25" s="61"/>
      <c r="DHZ25" s="61"/>
      <c r="DIA25" s="61"/>
      <c r="DIB25" s="61"/>
      <c r="DIC25" s="61"/>
      <c r="DID25" s="61"/>
      <c r="DIE25" s="61"/>
      <c r="DIF25" s="61"/>
      <c r="DIG25" s="61"/>
      <c r="DIH25" s="61"/>
      <c r="DII25" s="61"/>
      <c r="DIJ25" s="61"/>
      <c r="DIK25" s="61"/>
      <c r="DIL25" s="61"/>
      <c r="DIM25" s="61"/>
      <c r="DIN25" s="61"/>
      <c r="DIO25" s="61"/>
      <c r="DIP25" s="61"/>
      <c r="DIQ25" s="61"/>
      <c r="DIR25" s="61"/>
      <c r="DIS25" s="61"/>
      <c r="DIT25" s="61"/>
      <c r="DIU25" s="61"/>
      <c r="DIV25" s="61"/>
      <c r="DIW25" s="61"/>
      <c r="DIX25" s="61"/>
      <c r="DIY25" s="61"/>
      <c r="DIZ25" s="61"/>
      <c r="DJA25" s="61"/>
      <c r="DJB25" s="61"/>
      <c r="DJC25" s="61"/>
      <c r="DJD25" s="61"/>
      <c r="DJE25" s="61"/>
      <c r="DJF25" s="61"/>
      <c r="DJG25" s="61"/>
      <c r="DJH25" s="61"/>
      <c r="DJI25" s="61"/>
      <c r="DJJ25" s="61"/>
      <c r="DJK25" s="61"/>
      <c r="DJL25" s="61"/>
      <c r="DJM25" s="61"/>
      <c r="DJN25" s="61"/>
      <c r="DJO25" s="61"/>
      <c r="DJP25" s="61"/>
      <c r="DJQ25" s="61"/>
      <c r="DJR25" s="61"/>
      <c r="DJS25" s="61"/>
      <c r="DJT25" s="61"/>
      <c r="DJU25" s="61"/>
      <c r="DJV25" s="61"/>
      <c r="DJW25" s="61"/>
      <c r="DJX25" s="61"/>
      <c r="DJY25" s="61"/>
      <c r="DJZ25" s="61"/>
      <c r="DKA25" s="61"/>
      <c r="DKB25" s="61"/>
      <c r="DKC25" s="61"/>
      <c r="DKD25" s="61"/>
      <c r="DKE25" s="61"/>
      <c r="DKF25" s="61"/>
      <c r="DKG25" s="61"/>
      <c r="DKH25" s="61"/>
      <c r="DKI25" s="61"/>
      <c r="DKJ25" s="61"/>
      <c r="DKK25" s="61"/>
      <c r="DKL25" s="61"/>
      <c r="DKM25" s="61"/>
      <c r="DKN25" s="61"/>
      <c r="DKO25" s="61"/>
      <c r="DKP25" s="61"/>
      <c r="DKQ25" s="61"/>
      <c r="DKR25" s="61"/>
      <c r="DKS25" s="61"/>
      <c r="DKT25" s="61"/>
      <c r="DKU25" s="61"/>
      <c r="DKV25" s="61"/>
      <c r="DKW25" s="61"/>
      <c r="DKX25" s="61"/>
      <c r="DKY25" s="61"/>
      <c r="DKZ25" s="61"/>
      <c r="DLA25" s="61"/>
      <c r="DLB25" s="61"/>
      <c r="DLC25" s="61"/>
      <c r="DLD25" s="61"/>
      <c r="DLE25" s="61"/>
      <c r="DLF25" s="61"/>
      <c r="DLG25" s="61"/>
      <c r="DLH25" s="61"/>
      <c r="DLI25" s="61"/>
      <c r="DLJ25" s="61"/>
      <c r="DLK25" s="61"/>
      <c r="DLL25" s="61"/>
      <c r="DLM25" s="61"/>
      <c r="DLN25" s="61"/>
      <c r="DLO25" s="61"/>
      <c r="DLP25" s="61"/>
      <c r="DLQ25" s="61"/>
      <c r="DLR25" s="61"/>
      <c r="DLS25" s="61"/>
      <c r="DLT25" s="61"/>
      <c r="DLU25" s="61"/>
      <c r="DLV25" s="61"/>
      <c r="DLW25" s="61"/>
      <c r="DLX25" s="61"/>
      <c r="DLY25" s="61"/>
      <c r="DLZ25" s="61"/>
      <c r="DMA25" s="61"/>
      <c r="DMB25" s="61"/>
      <c r="DMC25" s="61"/>
      <c r="DMD25" s="61"/>
      <c r="DME25" s="61"/>
      <c r="DMF25" s="61"/>
      <c r="DMG25" s="61"/>
      <c r="DMH25" s="61"/>
      <c r="DMI25" s="61"/>
      <c r="DMJ25" s="61"/>
      <c r="DMK25" s="61"/>
      <c r="DML25" s="61"/>
      <c r="DMM25" s="61"/>
      <c r="DMN25" s="61"/>
      <c r="DMO25" s="61"/>
      <c r="DMP25" s="61"/>
      <c r="DMQ25" s="61"/>
      <c r="DMR25" s="61"/>
      <c r="DMS25" s="61"/>
      <c r="DMT25" s="61"/>
      <c r="DMU25" s="61"/>
      <c r="DMV25" s="61"/>
      <c r="DMW25" s="61"/>
      <c r="DMX25" s="61"/>
      <c r="DMY25" s="61"/>
      <c r="DMZ25" s="61"/>
      <c r="DNA25" s="61"/>
      <c r="DNB25" s="61"/>
      <c r="DNC25" s="61"/>
      <c r="DND25" s="61"/>
      <c r="DNE25" s="61"/>
      <c r="DNF25" s="61"/>
      <c r="DNG25" s="61"/>
      <c r="DNH25" s="61"/>
      <c r="DNI25" s="61"/>
      <c r="DNJ25" s="61"/>
      <c r="DNK25" s="61"/>
      <c r="DNL25" s="61"/>
      <c r="DNM25" s="61"/>
      <c r="DNN25" s="61"/>
      <c r="DNO25" s="61"/>
      <c r="DNP25" s="61"/>
      <c r="DNQ25" s="61"/>
      <c r="DNR25" s="61"/>
      <c r="DNS25" s="61"/>
      <c r="DNT25" s="61"/>
      <c r="DNU25" s="61"/>
      <c r="DNV25" s="61"/>
      <c r="DNW25" s="61"/>
      <c r="DNX25" s="61"/>
      <c r="DNY25" s="61"/>
      <c r="DNZ25" s="61"/>
      <c r="DOA25" s="61"/>
      <c r="DOB25" s="61"/>
      <c r="DOC25" s="61"/>
      <c r="DOD25" s="61"/>
      <c r="DOE25" s="61"/>
      <c r="DOF25" s="61"/>
      <c r="DOG25" s="61"/>
      <c r="DOH25" s="61"/>
      <c r="DOI25" s="61"/>
      <c r="DOJ25" s="61"/>
      <c r="DOK25" s="61"/>
      <c r="DOL25" s="61"/>
      <c r="DOM25" s="61"/>
      <c r="DON25" s="61"/>
      <c r="DOO25" s="61"/>
      <c r="DOP25" s="61"/>
      <c r="DOQ25" s="61"/>
      <c r="DOR25" s="61"/>
      <c r="DOS25" s="61"/>
      <c r="DOT25" s="61"/>
      <c r="DOU25" s="61"/>
      <c r="DOV25" s="61"/>
      <c r="DOW25" s="61"/>
      <c r="DOX25" s="61"/>
      <c r="DOY25" s="61"/>
      <c r="DOZ25" s="61"/>
      <c r="DPA25" s="61"/>
      <c r="DPB25" s="61"/>
      <c r="DPC25" s="61"/>
      <c r="DPD25" s="61"/>
      <c r="DPE25" s="61"/>
      <c r="DPF25" s="61"/>
      <c r="DPG25" s="61"/>
      <c r="DPH25" s="61"/>
      <c r="DPI25" s="61"/>
      <c r="DPJ25" s="61"/>
      <c r="DPK25" s="61"/>
      <c r="DPL25" s="61"/>
      <c r="DPM25" s="61"/>
      <c r="DPN25" s="61"/>
      <c r="DPO25" s="61"/>
      <c r="DPP25" s="61"/>
      <c r="DPQ25" s="61"/>
      <c r="DPR25" s="61"/>
      <c r="DPS25" s="61"/>
      <c r="DPT25" s="61"/>
      <c r="DPU25" s="61"/>
      <c r="DPV25" s="61"/>
      <c r="DPW25" s="61"/>
      <c r="DPX25" s="61"/>
      <c r="DPY25" s="61"/>
      <c r="DPZ25" s="61"/>
      <c r="DQA25" s="61"/>
      <c r="DQB25" s="61"/>
      <c r="DQC25" s="61"/>
      <c r="DQD25" s="61"/>
      <c r="DQE25" s="61"/>
      <c r="DQF25" s="61"/>
      <c r="DQG25" s="61"/>
      <c r="DQH25" s="61"/>
      <c r="DQI25" s="61"/>
      <c r="DQJ25" s="61"/>
      <c r="DQK25" s="61"/>
      <c r="DQL25" s="61"/>
      <c r="DQM25" s="61"/>
      <c r="DQN25" s="61"/>
      <c r="DQO25" s="61"/>
      <c r="DQP25" s="61"/>
      <c r="DQQ25" s="61"/>
      <c r="DQR25" s="61"/>
      <c r="DQS25" s="61"/>
      <c r="DQT25" s="61"/>
      <c r="DQU25" s="61"/>
      <c r="DQV25" s="61"/>
      <c r="DQW25" s="61"/>
      <c r="DQX25" s="61"/>
      <c r="DQY25" s="61"/>
      <c r="DQZ25" s="61"/>
      <c r="DRA25" s="61"/>
      <c r="DRB25" s="61"/>
      <c r="DRC25" s="61"/>
      <c r="DRD25" s="61"/>
      <c r="DRE25" s="61"/>
      <c r="DRF25" s="61"/>
      <c r="DRG25" s="61"/>
      <c r="DRH25" s="61"/>
      <c r="DRI25" s="61"/>
      <c r="DRJ25" s="61"/>
      <c r="DRK25" s="61"/>
      <c r="DRL25" s="61"/>
      <c r="DRM25" s="61"/>
      <c r="DRN25" s="61"/>
      <c r="DRO25" s="61"/>
      <c r="DRP25" s="61"/>
      <c r="DRQ25" s="61"/>
      <c r="DRR25" s="61"/>
      <c r="DRS25" s="61"/>
      <c r="DRT25" s="61"/>
      <c r="DRU25" s="61"/>
      <c r="DRV25" s="61"/>
      <c r="DRW25" s="61"/>
      <c r="DRX25" s="61"/>
      <c r="DRY25" s="61"/>
      <c r="DRZ25" s="61"/>
      <c r="DSA25" s="61"/>
      <c r="DSB25" s="61"/>
      <c r="DSC25" s="61"/>
      <c r="DSD25" s="61"/>
      <c r="DSE25" s="61"/>
      <c r="DSF25" s="61"/>
      <c r="DSG25" s="61"/>
      <c r="DSH25" s="61"/>
      <c r="DSI25" s="61"/>
      <c r="DSJ25" s="61"/>
      <c r="DSK25" s="61"/>
      <c r="DSL25" s="61"/>
      <c r="DSM25" s="61"/>
      <c r="DSN25" s="61"/>
      <c r="DSO25" s="61"/>
      <c r="DSP25" s="61"/>
      <c r="DSQ25" s="61"/>
      <c r="DSR25" s="61"/>
      <c r="DSS25" s="61"/>
      <c r="DST25" s="61"/>
      <c r="DSU25" s="61"/>
      <c r="DSV25" s="61"/>
      <c r="DSW25" s="61"/>
      <c r="DSX25" s="61"/>
      <c r="DSY25" s="61"/>
      <c r="DSZ25" s="61"/>
      <c r="DTA25" s="61"/>
      <c r="DTB25" s="61"/>
      <c r="DTC25" s="61"/>
      <c r="DTD25" s="61"/>
      <c r="DTE25" s="61"/>
      <c r="DTF25" s="61"/>
      <c r="DTG25" s="61"/>
      <c r="DTH25" s="61"/>
      <c r="DTI25" s="61"/>
      <c r="DTJ25" s="61"/>
      <c r="DTK25" s="61"/>
      <c r="DTL25" s="61"/>
      <c r="DTM25" s="61"/>
      <c r="DTN25" s="61"/>
      <c r="DTO25" s="61"/>
      <c r="DTP25" s="61"/>
      <c r="DTQ25" s="61"/>
      <c r="DTR25" s="61"/>
      <c r="DTS25" s="61"/>
      <c r="DTT25" s="61"/>
      <c r="DTU25" s="61"/>
      <c r="DTV25" s="61"/>
      <c r="DTW25" s="61"/>
      <c r="DTX25" s="61"/>
      <c r="DTY25" s="61"/>
      <c r="DTZ25" s="61"/>
      <c r="DUA25" s="61"/>
      <c r="DUB25" s="61"/>
      <c r="DUC25" s="61"/>
      <c r="DUD25" s="61"/>
      <c r="DUE25" s="61"/>
      <c r="DUF25" s="61"/>
      <c r="DUG25" s="61"/>
      <c r="DUH25" s="61"/>
      <c r="DUI25" s="61"/>
      <c r="DUJ25" s="61"/>
      <c r="DUK25" s="61"/>
      <c r="DUL25" s="61"/>
      <c r="DUM25" s="61"/>
      <c r="DUN25" s="61"/>
      <c r="DUO25" s="61"/>
      <c r="DUP25" s="61"/>
      <c r="DUQ25" s="61"/>
      <c r="DUR25" s="61"/>
      <c r="DUS25" s="61"/>
      <c r="DUT25" s="61"/>
      <c r="DUU25" s="61"/>
      <c r="DUV25" s="61"/>
      <c r="DUW25" s="61"/>
      <c r="DUX25" s="61"/>
      <c r="DUY25" s="61"/>
      <c r="DUZ25" s="61"/>
      <c r="DVA25" s="61"/>
      <c r="DVB25" s="61"/>
      <c r="DVC25" s="61"/>
      <c r="DVD25" s="61"/>
      <c r="DVE25" s="61"/>
      <c r="DVF25" s="61"/>
      <c r="DVG25" s="61"/>
      <c r="DVH25" s="61"/>
      <c r="DVI25" s="61"/>
      <c r="DVJ25" s="61"/>
      <c r="DVK25" s="61"/>
      <c r="DVL25" s="61"/>
      <c r="DVM25" s="61"/>
      <c r="DVN25" s="61"/>
      <c r="DVO25" s="61"/>
      <c r="DVP25" s="61"/>
      <c r="DVQ25" s="61"/>
      <c r="DVR25" s="61"/>
      <c r="DVS25" s="61"/>
      <c r="DVT25" s="61"/>
      <c r="DVU25" s="61"/>
      <c r="DVV25" s="61"/>
      <c r="DVW25" s="61"/>
      <c r="DVX25" s="61"/>
      <c r="DVY25" s="61"/>
      <c r="DVZ25" s="61"/>
      <c r="DWA25" s="61"/>
      <c r="DWB25" s="61"/>
      <c r="DWC25" s="61"/>
      <c r="DWD25" s="61"/>
      <c r="DWE25" s="61"/>
      <c r="DWF25" s="61"/>
      <c r="DWG25" s="61"/>
      <c r="DWH25" s="61"/>
      <c r="DWI25" s="61"/>
      <c r="DWJ25" s="61"/>
      <c r="DWK25" s="61"/>
      <c r="DWL25" s="61"/>
      <c r="DWM25" s="61"/>
      <c r="DWN25" s="61"/>
      <c r="DWO25" s="61"/>
      <c r="DWP25" s="61"/>
      <c r="DWQ25" s="61"/>
      <c r="DWR25" s="61"/>
      <c r="DWS25" s="61"/>
      <c r="DWT25" s="61"/>
      <c r="DWU25" s="61"/>
      <c r="DWV25" s="61"/>
      <c r="DWW25" s="61"/>
      <c r="DWX25" s="61"/>
      <c r="DWY25" s="61"/>
      <c r="DWZ25" s="61"/>
      <c r="DXA25" s="61"/>
      <c r="DXB25" s="61"/>
      <c r="DXC25" s="61"/>
      <c r="DXD25" s="61"/>
      <c r="DXE25" s="61"/>
      <c r="DXF25" s="61"/>
      <c r="DXG25" s="61"/>
      <c r="DXH25" s="61"/>
      <c r="DXI25" s="61"/>
      <c r="DXJ25" s="61"/>
      <c r="DXK25" s="61"/>
      <c r="DXL25" s="61"/>
      <c r="DXM25" s="61"/>
      <c r="DXN25" s="61"/>
      <c r="DXO25" s="61"/>
      <c r="DXP25" s="61"/>
      <c r="DXQ25" s="61"/>
      <c r="DXR25" s="61"/>
      <c r="DXS25" s="61"/>
      <c r="DXT25" s="61"/>
      <c r="DXU25" s="61"/>
      <c r="DXV25" s="61"/>
      <c r="DXW25" s="61"/>
      <c r="DXX25" s="61"/>
      <c r="DXY25" s="61"/>
      <c r="DXZ25" s="61"/>
      <c r="DYA25" s="61"/>
      <c r="DYB25" s="61"/>
      <c r="DYC25" s="61"/>
      <c r="DYD25" s="61"/>
      <c r="DYE25" s="61"/>
      <c r="DYF25" s="61"/>
      <c r="DYG25" s="61"/>
      <c r="DYH25" s="61"/>
      <c r="DYI25" s="61"/>
      <c r="DYJ25" s="61"/>
      <c r="DYK25" s="61"/>
      <c r="DYL25" s="61"/>
      <c r="DYM25" s="61"/>
      <c r="DYN25" s="61"/>
      <c r="DYO25" s="61"/>
      <c r="DYP25" s="61"/>
      <c r="DYQ25" s="61"/>
      <c r="DYR25" s="61"/>
      <c r="DYS25" s="61"/>
      <c r="DYT25" s="61"/>
      <c r="DYU25" s="61"/>
      <c r="DYV25" s="61"/>
      <c r="DYW25" s="61"/>
      <c r="DYX25" s="61"/>
      <c r="DYY25" s="61"/>
      <c r="DYZ25" s="61"/>
      <c r="DZA25" s="61"/>
      <c r="DZB25" s="61"/>
      <c r="DZC25" s="61"/>
      <c r="DZD25" s="61"/>
      <c r="DZE25" s="61"/>
      <c r="DZF25" s="61"/>
      <c r="DZG25" s="61"/>
      <c r="DZH25" s="61"/>
      <c r="DZI25" s="61"/>
      <c r="DZJ25" s="61"/>
      <c r="DZK25" s="61"/>
      <c r="DZL25" s="61"/>
      <c r="DZM25" s="61"/>
      <c r="DZN25" s="61"/>
      <c r="DZO25" s="61"/>
      <c r="DZP25" s="61"/>
      <c r="DZQ25" s="61"/>
      <c r="DZR25" s="61"/>
      <c r="DZS25" s="61"/>
      <c r="DZT25" s="61"/>
      <c r="DZU25" s="61"/>
      <c r="DZV25" s="61"/>
      <c r="DZW25" s="61"/>
      <c r="DZX25" s="61"/>
      <c r="DZY25" s="61"/>
      <c r="DZZ25" s="61"/>
      <c r="EAA25" s="61"/>
      <c r="EAB25" s="61"/>
      <c r="EAC25" s="61"/>
      <c r="EAD25" s="61"/>
      <c r="EAE25" s="61"/>
      <c r="EAF25" s="61"/>
      <c r="EAG25" s="61"/>
      <c r="EAH25" s="61"/>
      <c r="EAI25" s="61"/>
      <c r="EAJ25" s="61"/>
      <c r="EAK25" s="61"/>
      <c r="EAL25" s="61"/>
      <c r="EAM25" s="61"/>
      <c r="EAN25" s="61"/>
      <c r="EAO25" s="61"/>
      <c r="EAP25" s="61"/>
      <c r="EAQ25" s="61"/>
      <c r="EAR25" s="61"/>
      <c r="EAS25" s="61"/>
      <c r="EAT25" s="61"/>
      <c r="EAU25" s="61"/>
      <c r="EAV25" s="61"/>
      <c r="EAW25" s="61"/>
      <c r="EAX25" s="61"/>
      <c r="EAY25" s="61"/>
      <c r="EAZ25" s="61"/>
      <c r="EBA25" s="61"/>
      <c r="EBB25" s="61"/>
      <c r="EBC25" s="61"/>
      <c r="EBD25" s="61"/>
      <c r="EBE25" s="61"/>
      <c r="EBF25" s="61"/>
      <c r="EBG25" s="61"/>
      <c r="EBH25" s="61"/>
      <c r="EBI25" s="61"/>
      <c r="EBJ25" s="61"/>
      <c r="EBK25" s="61"/>
      <c r="EBL25" s="61"/>
      <c r="EBM25" s="61"/>
      <c r="EBN25" s="61"/>
      <c r="EBO25" s="61"/>
      <c r="EBP25" s="61"/>
      <c r="EBQ25" s="61"/>
      <c r="EBR25" s="61"/>
      <c r="EBS25" s="61"/>
      <c r="EBT25" s="61"/>
      <c r="EBU25" s="61"/>
      <c r="EBV25" s="61"/>
      <c r="EBW25" s="61"/>
      <c r="EBX25" s="61"/>
      <c r="EBY25" s="61"/>
      <c r="EBZ25" s="61"/>
      <c r="ECA25" s="61"/>
      <c r="ECB25" s="61"/>
      <c r="ECC25" s="61"/>
      <c r="ECD25" s="61"/>
      <c r="ECE25" s="61"/>
      <c r="ECF25" s="61"/>
      <c r="ECG25" s="61"/>
      <c r="ECH25" s="61"/>
      <c r="ECI25" s="61"/>
      <c r="ECJ25" s="61"/>
      <c r="ECK25" s="61"/>
      <c r="ECL25" s="61"/>
      <c r="ECM25" s="61"/>
      <c r="ECN25" s="61"/>
      <c r="ECO25" s="61"/>
      <c r="ECP25" s="61"/>
      <c r="ECQ25" s="61"/>
      <c r="ECR25" s="61"/>
      <c r="ECS25" s="61"/>
      <c r="ECT25" s="61"/>
      <c r="ECU25" s="61"/>
      <c r="ECV25" s="61"/>
      <c r="ECW25" s="61"/>
      <c r="ECX25" s="61"/>
      <c r="ECY25" s="61"/>
      <c r="ECZ25" s="61"/>
      <c r="EDA25" s="61"/>
      <c r="EDB25" s="61"/>
      <c r="EDC25" s="61"/>
      <c r="EDD25" s="61"/>
      <c r="EDE25" s="61"/>
      <c r="EDF25" s="61"/>
      <c r="EDG25" s="61"/>
      <c r="EDH25" s="61"/>
      <c r="EDI25" s="61"/>
      <c r="EDJ25" s="61"/>
      <c r="EDK25" s="61"/>
      <c r="EDL25" s="61"/>
      <c r="EDM25" s="61"/>
      <c r="EDN25" s="61"/>
      <c r="EDO25" s="61"/>
      <c r="EDP25" s="61"/>
      <c r="EDQ25" s="61"/>
      <c r="EDR25" s="61"/>
      <c r="EDS25" s="61"/>
      <c r="EDT25" s="61"/>
      <c r="EDU25" s="61"/>
      <c r="EDV25" s="61"/>
      <c r="EDW25" s="61"/>
      <c r="EDX25" s="61"/>
      <c r="EDY25" s="61"/>
      <c r="EDZ25" s="61"/>
      <c r="EEA25" s="61"/>
      <c r="EEB25" s="61"/>
      <c r="EEC25" s="61"/>
      <c r="EED25" s="61"/>
      <c r="EEE25" s="61"/>
      <c r="EEF25" s="61"/>
      <c r="EEG25" s="61"/>
      <c r="EEH25" s="61"/>
      <c r="EEI25" s="61"/>
      <c r="EEJ25" s="61"/>
      <c r="EEK25" s="61"/>
      <c r="EEL25" s="61"/>
      <c r="EEM25" s="61"/>
      <c r="EEN25" s="61"/>
      <c r="EEO25" s="61"/>
      <c r="EEP25" s="61"/>
      <c r="EEQ25" s="61"/>
      <c r="EER25" s="61"/>
      <c r="EES25" s="61"/>
      <c r="EET25" s="61"/>
      <c r="EEU25" s="61"/>
      <c r="EEV25" s="61"/>
      <c r="EEW25" s="61"/>
      <c r="EEX25" s="61"/>
      <c r="EEY25" s="61"/>
      <c r="EEZ25" s="61"/>
      <c r="EFA25" s="61"/>
      <c r="EFB25" s="61"/>
      <c r="EFC25" s="61"/>
      <c r="EFD25" s="61"/>
      <c r="EFE25" s="61"/>
      <c r="EFF25" s="61"/>
      <c r="EFG25" s="61"/>
      <c r="EFH25" s="61"/>
      <c r="EFI25" s="61"/>
      <c r="EFJ25" s="61"/>
      <c r="EFK25" s="61"/>
      <c r="EFL25" s="61"/>
      <c r="EFM25" s="61"/>
      <c r="EFN25" s="61"/>
      <c r="EFO25" s="61"/>
      <c r="EFP25" s="61"/>
      <c r="EFQ25" s="61"/>
      <c r="EFR25" s="61"/>
      <c r="EFS25" s="61"/>
      <c r="EFT25" s="61"/>
      <c r="EFU25" s="61"/>
      <c r="EFV25" s="61"/>
      <c r="EFW25" s="61"/>
      <c r="EFX25" s="61"/>
      <c r="EFY25" s="61"/>
      <c r="EFZ25" s="61"/>
      <c r="EGA25" s="61"/>
      <c r="EGB25" s="61"/>
      <c r="EGC25" s="61"/>
      <c r="EGD25" s="61"/>
      <c r="EGE25" s="61"/>
      <c r="EGF25" s="61"/>
      <c r="EGG25" s="61"/>
      <c r="EGH25" s="61"/>
      <c r="EGI25" s="61"/>
      <c r="EGJ25" s="61"/>
      <c r="EGK25" s="61"/>
      <c r="EGL25" s="61"/>
      <c r="EGM25" s="61"/>
      <c r="EGN25" s="61"/>
      <c r="EGO25" s="61"/>
      <c r="EGP25" s="61"/>
      <c r="EGQ25" s="61"/>
      <c r="EGR25" s="61"/>
      <c r="EGS25" s="61"/>
      <c r="EGT25" s="61"/>
      <c r="EGU25" s="61"/>
      <c r="EGV25" s="61"/>
      <c r="EGW25" s="61"/>
      <c r="EGX25" s="61"/>
      <c r="EGY25" s="61"/>
      <c r="EGZ25" s="61"/>
      <c r="EHA25" s="61"/>
      <c r="EHB25" s="61"/>
      <c r="EHC25" s="61"/>
      <c r="EHD25" s="61"/>
      <c r="EHE25" s="61"/>
      <c r="EHF25" s="61"/>
      <c r="EHG25" s="61"/>
      <c r="EHH25" s="61"/>
      <c r="EHI25" s="61"/>
      <c r="EHJ25" s="61"/>
      <c r="EHK25" s="61"/>
      <c r="EHL25" s="61"/>
      <c r="EHM25" s="61"/>
      <c r="EHN25" s="61"/>
      <c r="EHO25" s="61"/>
      <c r="EHP25" s="61"/>
      <c r="EHQ25" s="61"/>
      <c r="EHR25" s="61"/>
      <c r="EHS25" s="61"/>
      <c r="EHT25" s="61"/>
      <c r="EHU25" s="61"/>
      <c r="EHV25" s="61"/>
      <c r="EHW25" s="61"/>
      <c r="EHX25" s="61"/>
      <c r="EHY25" s="61"/>
      <c r="EHZ25" s="61"/>
      <c r="EIA25" s="61"/>
      <c r="EIB25" s="61"/>
      <c r="EIC25" s="61"/>
      <c r="EID25" s="61"/>
      <c r="EIE25" s="61"/>
      <c r="EIF25" s="61"/>
      <c r="EIG25" s="61"/>
      <c r="EIH25" s="61"/>
      <c r="EII25" s="61"/>
      <c r="EIJ25" s="61"/>
      <c r="EIK25" s="61"/>
      <c r="EIL25" s="61"/>
      <c r="EIM25" s="61"/>
      <c r="EIN25" s="61"/>
      <c r="EIO25" s="61"/>
      <c r="EIP25" s="61"/>
      <c r="EIQ25" s="61"/>
      <c r="EIR25" s="61"/>
      <c r="EIS25" s="61"/>
      <c r="EIT25" s="61"/>
      <c r="EIU25" s="61"/>
      <c r="EIV25" s="61"/>
      <c r="EIW25" s="61"/>
      <c r="EIX25" s="61"/>
      <c r="EIY25" s="61"/>
      <c r="EIZ25" s="61"/>
      <c r="EJA25" s="61"/>
      <c r="EJB25" s="61"/>
      <c r="EJC25" s="61"/>
      <c r="EJD25" s="61"/>
      <c r="EJE25" s="61"/>
      <c r="EJF25" s="61"/>
      <c r="EJG25" s="61"/>
      <c r="EJH25" s="61"/>
      <c r="EJI25" s="61"/>
      <c r="EJJ25" s="61"/>
      <c r="EJK25" s="61"/>
      <c r="EJL25" s="61"/>
      <c r="EJM25" s="61"/>
      <c r="EJN25" s="61"/>
      <c r="EJO25" s="61"/>
      <c r="EJP25" s="61"/>
      <c r="EJQ25" s="61"/>
      <c r="EJR25" s="61"/>
      <c r="EJS25" s="61"/>
      <c r="EJT25" s="61"/>
      <c r="EJU25" s="61"/>
      <c r="EJV25" s="61"/>
      <c r="EJW25" s="61"/>
      <c r="EJX25" s="61"/>
      <c r="EJY25" s="61"/>
      <c r="EJZ25" s="61"/>
      <c r="EKA25" s="61"/>
      <c r="EKB25" s="61"/>
      <c r="EKC25" s="61"/>
      <c r="EKD25" s="61"/>
      <c r="EKE25" s="61"/>
      <c r="EKF25" s="61"/>
      <c r="EKG25" s="61"/>
      <c r="EKH25" s="61"/>
      <c r="EKI25" s="61"/>
      <c r="EKJ25" s="61"/>
      <c r="EKK25" s="61"/>
      <c r="EKL25" s="61"/>
      <c r="EKM25" s="61"/>
      <c r="EKN25" s="61"/>
      <c r="EKO25" s="61"/>
      <c r="EKP25" s="61"/>
      <c r="EKQ25" s="61"/>
      <c r="EKR25" s="61"/>
      <c r="EKS25" s="61"/>
      <c r="EKT25" s="61"/>
      <c r="EKU25" s="61"/>
      <c r="EKV25" s="61"/>
      <c r="EKW25" s="61"/>
      <c r="EKX25" s="61"/>
      <c r="EKY25" s="61"/>
      <c r="EKZ25" s="61"/>
      <c r="ELA25" s="61"/>
      <c r="ELB25" s="61"/>
      <c r="ELC25" s="61"/>
      <c r="ELD25" s="61"/>
      <c r="ELE25" s="61"/>
      <c r="ELF25" s="61"/>
      <c r="ELG25" s="61"/>
      <c r="ELH25" s="61"/>
      <c r="ELI25" s="61"/>
      <c r="ELJ25" s="61"/>
      <c r="ELK25" s="61"/>
      <c r="ELL25" s="61"/>
      <c r="ELM25" s="61"/>
      <c r="ELN25" s="61"/>
      <c r="ELO25" s="61"/>
      <c r="ELP25" s="61"/>
      <c r="ELQ25" s="61"/>
      <c r="ELR25" s="61"/>
      <c r="ELS25" s="61"/>
      <c r="ELT25" s="61"/>
      <c r="ELU25" s="61"/>
      <c r="ELV25" s="61"/>
      <c r="ELW25" s="61"/>
      <c r="ELX25" s="61"/>
      <c r="ELY25" s="61"/>
      <c r="ELZ25" s="61"/>
      <c r="EMA25" s="61"/>
      <c r="EMB25" s="61"/>
      <c r="EMC25" s="61"/>
      <c r="EMD25" s="61"/>
      <c r="EME25" s="61"/>
      <c r="EMF25" s="61"/>
      <c r="EMG25" s="61"/>
      <c r="EMH25" s="61"/>
      <c r="EMI25" s="61"/>
      <c r="EMJ25" s="61"/>
      <c r="EMK25" s="61"/>
      <c r="EML25" s="61"/>
      <c r="EMM25" s="61"/>
      <c r="EMN25" s="61"/>
      <c r="EMO25" s="61"/>
      <c r="EMP25" s="61"/>
      <c r="EMQ25" s="61"/>
      <c r="EMR25" s="61"/>
      <c r="EMS25" s="61"/>
      <c r="EMT25" s="61"/>
      <c r="EMU25" s="61"/>
      <c r="EMV25" s="61"/>
      <c r="EMW25" s="61"/>
      <c r="EMX25" s="61"/>
      <c r="EMY25" s="61"/>
      <c r="EMZ25" s="61"/>
      <c r="ENA25" s="61"/>
      <c r="ENB25" s="61"/>
      <c r="ENC25" s="61"/>
      <c r="END25" s="61"/>
      <c r="ENE25" s="61"/>
      <c r="ENF25" s="61"/>
      <c r="ENG25" s="61"/>
      <c r="ENH25" s="61"/>
      <c r="ENI25" s="61"/>
      <c r="ENJ25" s="61"/>
      <c r="ENK25" s="61"/>
      <c r="ENL25" s="61"/>
      <c r="ENM25" s="61"/>
      <c r="ENN25" s="61"/>
      <c r="ENO25" s="61"/>
      <c r="ENP25" s="61"/>
      <c r="ENQ25" s="61"/>
      <c r="ENR25" s="61"/>
      <c r="ENS25" s="61"/>
      <c r="ENT25" s="61"/>
      <c r="ENU25" s="61"/>
      <c r="ENV25" s="61"/>
      <c r="ENW25" s="61"/>
      <c r="ENX25" s="61"/>
      <c r="ENY25" s="61"/>
      <c r="ENZ25" s="61"/>
      <c r="EOA25" s="61"/>
      <c r="EOB25" s="61"/>
      <c r="EOC25" s="61"/>
      <c r="EOD25" s="61"/>
      <c r="EOE25" s="61"/>
      <c r="EOF25" s="61"/>
      <c r="EOG25" s="61"/>
      <c r="EOH25" s="61"/>
      <c r="EOI25" s="61"/>
      <c r="EOJ25" s="61"/>
      <c r="EOK25" s="61"/>
      <c r="EOL25" s="61"/>
      <c r="EOM25" s="61"/>
      <c r="EON25" s="61"/>
      <c r="EOO25" s="61"/>
      <c r="EOP25" s="61"/>
      <c r="EOQ25" s="61"/>
      <c r="EOR25" s="61"/>
      <c r="EOS25" s="61"/>
      <c r="EOT25" s="61"/>
      <c r="EOU25" s="61"/>
      <c r="EOV25" s="61"/>
      <c r="EOW25" s="61"/>
      <c r="EOX25" s="61"/>
      <c r="EOY25" s="61"/>
      <c r="EOZ25" s="61"/>
      <c r="EPA25" s="61"/>
      <c r="EPB25" s="61"/>
      <c r="EPC25" s="61"/>
      <c r="EPD25" s="61"/>
      <c r="EPE25" s="61"/>
      <c r="EPF25" s="61"/>
      <c r="EPG25" s="61"/>
      <c r="EPH25" s="61"/>
      <c r="EPI25" s="61"/>
      <c r="EPJ25" s="61"/>
      <c r="EPK25" s="61"/>
      <c r="EPL25" s="61"/>
      <c r="EPM25" s="61"/>
      <c r="EPN25" s="61"/>
      <c r="EPO25" s="61"/>
      <c r="EPP25" s="61"/>
      <c r="EPQ25" s="61"/>
      <c r="EPR25" s="61"/>
      <c r="EPS25" s="61"/>
      <c r="EPT25" s="61"/>
      <c r="EPU25" s="61"/>
      <c r="EPV25" s="61"/>
      <c r="EPW25" s="61"/>
      <c r="EPX25" s="61"/>
      <c r="EPY25" s="61"/>
      <c r="EPZ25" s="61"/>
      <c r="EQA25" s="61"/>
      <c r="EQB25" s="61"/>
      <c r="EQC25" s="61"/>
      <c r="EQD25" s="61"/>
      <c r="EQE25" s="61"/>
      <c r="EQF25" s="61"/>
      <c r="EQG25" s="61"/>
      <c r="EQH25" s="61"/>
      <c r="EQI25" s="61"/>
      <c r="EQJ25" s="61"/>
      <c r="EQK25" s="61"/>
      <c r="EQL25" s="61"/>
      <c r="EQM25" s="61"/>
      <c r="EQN25" s="61"/>
      <c r="EQO25" s="61"/>
      <c r="EQP25" s="61"/>
      <c r="EQQ25" s="61"/>
      <c r="EQR25" s="61"/>
      <c r="EQS25" s="61"/>
      <c r="EQT25" s="61"/>
      <c r="EQU25" s="61"/>
      <c r="EQV25" s="61"/>
      <c r="EQW25" s="61"/>
      <c r="EQX25" s="61"/>
      <c r="EQY25" s="61"/>
      <c r="EQZ25" s="61"/>
      <c r="ERA25" s="61"/>
      <c r="ERB25" s="61"/>
      <c r="ERC25" s="61"/>
      <c r="ERD25" s="61"/>
      <c r="ERE25" s="61"/>
      <c r="ERF25" s="61"/>
      <c r="ERG25" s="61"/>
      <c r="ERH25" s="61"/>
      <c r="ERI25" s="61"/>
      <c r="ERJ25" s="61"/>
      <c r="ERK25" s="61"/>
      <c r="ERL25" s="61"/>
      <c r="ERM25" s="61"/>
      <c r="ERN25" s="61"/>
      <c r="ERO25" s="61"/>
      <c r="ERP25" s="61"/>
      <c r="ERQ25" s="61"/>
      <c r="ERR25" s="61"/>
      <c r="ERS25" s="61"/>
      <c r="ERT25" s="61"/>
      <c r="ERU25" s="61"/>
      <c r="ERV25" s="61"/>
      <c r="ERW25" s="61"/>
      <c r="ERX25" s="61"/>
      <c r="ERY25" s="61"/>
      <c r="ERZ25" s="61"/>
      <c r="ESA25" s="61"/>
      <c r="ESB25" s="61"/>
      <c r="ESC25" s="61"/>
      <c r="ESD25" s="61"/>
      <c r="ESE25" s="61"/>
      <c r="ESF25" s="61"/>
      <c r="ESG25" s="61"/>
      <c r="ESH25" s="61"/>
      <c r="ESI25" s="61"/>
      <c r="ESJ25" s="61"/>
      <c r="ESK25" s="61"/>
      <c r="ESL25" s="61"/>
      <c r="ESM25" s="61"/>
      <c r="ESN25" s="61"/>
      <c r="ESO25" s="61"/>
      <c r="ESP25" s="61"/>
      <c r="ESQ25" s="61"/>
      <c r="ESR25" s="61"/>
      <c r="ESS25" s="61"/>
      <c r="EST25" s="61"/>
      <c r="ESU25" s="61"/>
      <c r="ESV25" s="61"/>
      <c r="ESW25" s="61"/>
      <c r="ESX25" s="61"/>
      <c r="ESY25" s="61"/>
      <c r="ESZ25" s="61"/>
      <c r="ETA25" s="61"/>
      <c r="ETB25" s="61"/>
      <c r="ETC25" s="61"/>
      <c r="ETD25" s="61"/>
      <c r="ETE25" s="61"/>
      <c r="ETF25" s="61"/>
      <c r="ETG25" s="61"/>
      <c r="ETH25" s="61"/>
      <c r="ETI25" s="61"/>
      <c r="ETJ25" s="61"/>
      <c r="ETK25" s="61"/>
      <c r="ETL25" s="61"/>
      <c r="ETM25" s="61"/>
      <c r="ETN25" s="61"/>
      <c r="ETO25" s="61"/>
      <c r="ETP25" s="61"/>
      <c r="ETQ25" s="61"/>
      <c r="ETR25" s="61"/>
      <c r="ETS25" s="61"/>
      <c r="ETT25" s="61"/>
      <c r="ETU25" s="61"/>
      <c r="ETV25" s="61"/>
      <c r="ETW25" s="61"/>
      <c r="ETX25" s="61"/>
      <c r="ETY25" s="61"/>
      <c r="ETZ25" s="61"/>
      <c r="EUA25" s="61"/>
      <c r="EUB25" s="61"/>
      <c r="EUC25" s="61"/>
      <c r="EUD25" s="61"/>
      <c r="EUE25" s="61"/>
      <c r="EUF25" s="61"/>
      <c r="EUG25" s="61"/>
      <c r="EUH25" s="61"/>
      <c r="EUI25" s="61"/>
      <c r="EUJ25" s="61"/>
      <c r="EUK25" s="61"/>
      <c r="EUL25" s="61"/>
      <c r="EUM25" s="61"/>
      <c r="EUN25" s="61"/>
      <c r="EUO25" s="61"/>
      <c r="EUP25" s="61"/>
      <c r="EUQ25" s="61"/>
      <c r="EUR25" s="61"/>
      <c r="EUS25" s="61"/>
      <c r="EUT25" s="61"/>
      <c r="EUU25" s="61"/>
      <c r="EUV25" s="61"/>
      <c r="EUW25" s="61"/>
      <c r="EUX25" s="61"/>
      <c r="EUY25" s="61"/>
      <c r="EUZ25" s="61"/>
      <c r="EVA25" s="61"/>
      <c r="EVB25" s="61"/>
      <c r="EVC25" s="61"/>
      <c r="EVD25" s="61"/>
      <c r="EVE25" s="61"/>
      <c r="EVF25" s="61"/>
      <c r="EVG25" s="61"/>
      <c r="EVH25" s="61"/>
      <c r="EVI25" s="61"/>
      <c r="EVJ25" s="61"/>
      <c r="EVK25" s="61"/>
      <c r="EVL25" s="61"/>
      <c r="EVM25" s="61"/>
      <c r="EVN25" s="61"/>
      <c r="EVO25" s="61"/>
      <c r="EVP25" s="61"/>
      <c r="EVQ25" s="61"/>
      <c r="EVR25" s="61"/>
      <c r="EVS25" s="61"/>
      <c r="EVT25" s="61"/>
      <c r="EVU25" s="61"/>
      <c r="EVV25" s="61"/>
      <c r="EVW25" s="61"/>
      <c r="EVX25" s="61"/>
      <c r="EVY25" s="61"/>
      <c r="EVZ25" s="61"/>
      <c r="EWA25" s="61"/>
      <c r="EWB25" s="61"/>
      <c r="EWC25" s="61"/>
      <c r="EWD25" s="61"/>
      <c r="EWE25" s="61"/>
      <c r="EWF25" s="61"/>
      <c r="EWG25" s="61"/>
      <c r="EWH25" s="61"/>
      <c r="EWI25" s="61"/>
      <c r="EWJ25" s="61"/>
      <c r="EWK25" s="61"/>
      <c r="EWL25" s="61"/>
      <c r="EWM25" s="61"/>
      <c r="EWN25" s="61"/>
      <c r="EWO25" s="61"/>
      <c r="EWP25" s="61"/>
      <c r="EWQ25" s="61"/>
      <c r="EWR25" s="61"/>
      <c r="EWS25" s="61"/>
      <c r="EWT25" s="61"/>
      <c r="EWU25" s="61"/>
      <c r="EWV25" s="61"/>
      <c r="EWW25" s="61"/>
      <c r="EWX25" s="61"/>
      <c r="EWY25" s="61"/>
      <c r="EWZ25" s="61"/>
      <c r="EXA25" s="61"/>
      <c r="EXB25" s="61"/>
      <c r="EXC25" s="61"/>
      <c r="EXD25" s="61"/>
      <c r="EXE25" s="61"/>
      <c r="EXF25" s="61"/>
      <c r="EXG25" s="61"/>
      <c r="EXH25" s="61"/>
      <c r="EXI25" s="61"/>
      <c r="EXJ25" s="61"/>
      <c r="EXK25" s="61"/>
      <c r="EXL25" s="61"/>
      <c r="EXM25" s="61"/>
      <c r="EXN25" s="61"/>
      <c r="EXO25" s="61"/>
      <c r="EXP25" s="61"/>
      <c r="EXQ25" s="61"/>
      <c r="EXR25" s="61"/>
      <c r="EXS25" s="61"/>
      <c r="EXT25" s="61"/>
      <c r="EXU25" s="61"/>
      <c r="EXV25" s="61"/>
      <c r="EXW25" s="61"/>
      <c r="EXX25" s="61"/>
      <c r="EXY25" s="61"/>
      <c r="EXZ25" s="61"/>
      <c r="EYA25" s="61"/>
      <c r="EYB25" s="61"/>
      <c r="EYC25" s="61"/>
      <c r="EYD25" s="61"/>
      <c r="EYE25" s="61"/>
      <c r="EYF25" s="61"/>
      <c r="EYG25" s="61"/>
      <c r="EYH25" s="61"/>
      <c r="EYI25" s="61"/>
      <c r="EYJ25" s="61"/>
      <c r="EYK25" s="61"/>
      <c r="EYL25" s="61"/>
      <c r="EYM25" s="61"/>
      <c r="EYN25" s="61"/>
      <c r="EYO25" s="61"/>
      <c r="EYP25" s="61"/>
      <c r="EYQ25" s="61"/>
      <c r="EYR25" s="61"/>
      <c r="EYS25" s="61"/>
      <c r="EYT25" s="61"/>
      <c r="EYU25" s="61"/>
      <c r="EYV25" s="61"/>
      <c r="EYW25" s="61"/>
      <c r="EYX25" s="61"/>
      <c r="EYY25" s="61"/>
      <c r="EYZ25" s="61"/>
      <c r="EZA25" s="61"/>
      <c r="EZB25" s="61"/>
      <c r="EZC25" s="61"/>
      <c r="EZD25" s="61"/>
      <c r="EZE25" s="61"/>
      <c r="EZF25" s="61"/>
      <c r="EZG25" s="61"/>
      <c r="EZH25" s="61"/>
      <c r="EZI25" s="61"/>
      <c r="EZJ25" s="61"/>
      <c r="EZK25" s="61"/>
      <c r="EZL25" s="61"/>
      <c r="EZM25" s="61"/>
      <c r="EZN25" s="61"/>
      <c r="EZO25" s="61"/>
      <c r="EZP25" s="61"/>
      <c r="EZQ25" s="61"/>
      <c r="EZR25" s="61"/>
      <c r="EZS25" s="61"/>
      <c r="EZT25" s="61"/>
      <c r="EZU25" s="61"/>
      <c r="EZV25" s="61"/>
      <c r="EZW25" s="61"/>
      <c r="EZX25" s="61"/>
      <c r="EZY25" s="61"/>
      <c r="EZZ25" s="61"/>
      <c r="FAA25" s="61"/>
      <c r="FAB25" s="61"/>
      <c r="FAC25" s="61"/>
      <c r="FAD25" s="61"/>
      <c r="FAE25" s="61"/>
      <c r="FAF25" s="61"/>
      <c r="FAG25" s="61"/>
      <c r="FAH25" s="61"/>
      <c r="FAI25" s="61"/>
      <c r="FAJ25" s="61"/>
      <c r="FAK25" s="61"/>
      <c r="FAL25" s="61"/>
      <c r="FAM25" s="61"/>
      <c r="FAN25" s="61"/>
      <c r="FAO25" s="61"/>
      <c r="FAP25" s="61"/>
      <c r="FAQ25" s="61"/>
      <c r="FAR25" s="61"/>
      <c r="FAS25" s="61"/>
      <c r="FAT25" s="61"/>
      <c r="FAU25" s="61"/>
      <c r="FAV25" s="61"/>
      <c r="FAW25" s="61"/>
      <c r="FAX25" s="61"/>
      <c r="FAY25" s="61"/>
      <c r="FAZ25" s="61"/>
      <c r="FBA25" s="61"/>
      <c r="FBB25" s="61"/>
      <c r="FBC25" s="61"/>
      <c r="FBD25" s="61"/>
      <c r="FBE25" s="61"/>
      <c r="FBF25" s="61"/>
      <c r="FBG25" s="61"/>
      <c r="FBH25" s="61"/>
      <c r="FBI25" s="61"/>
      <c r="FBJ25" s="61"/>
      <c r="FBK25" s="61"/>
      <c r="FBL25" s="61"/>
      <c r="FBM25" s="61"/>
      <c r="FBN25" s="61"/>
      <c r="FBO25" s="61"/>
      <c r="FBP25" s="61"/>
      <c r="FBQ25" s="61"/>
      <c r="FBR25" s="61"/>
      <c r="FBS25" s="61"/>
      <c r="FBT25" s="61"/>
      <c r="FBU25" s="61"/>
      <c r="FBV25" s="61"/>
      <c r="FBW25" s="61"/>
      <c r="FBX25" s="61"/>
      <c r="FBY25" s="61"/>
      <c r="FBZ25" s="61"/>
      <c r="FCA25" s="61"/>
      <c r="FCB25" s="61"/>
      <c r="FCC25" s="61"/>
      <c r="FCD25" s="61"/>
      <c r="FCE25" s="61"/>
      <c r="FCF25" s="61"/>
      <c r="FCG25" s="61"/>
      <c r="FCH25" s="61"/>
      <c r="FCI25" s="61"/>
      <c r="FCJ25" s="61"/>
      <c r="FCK25" s="61"/>
      <c r="FCL25" s="61"/>
      <c r="FCM25" s="61"/>
      <c r="FCN25" s="61"/>
      <c r="FCO25" s="61"/>
      <c r="FCP25" s="61"/>
      <c r="FCQ25" s="61"/>
      <c r="FCR25" s="61"/>
      <c r="FCS25" s="61"/>
      <c r="FCT25" s="61"/>
      <c r="FCU25" s="61"/>
      <c r="FCV25" s="61"/>
      <c r="FCW25" s="61"/>
      <c r="FCX25" s="61"/>
      <c r="FCY25" s="61"/>
      <c r="FCZ25" s="61"/>
      <c r="FDA25" s="61"/>
      <c r="FDB25" s="61"/>
      <c r="FDC25" s="61"/>
      <c r="FDD25" s="61"/>
      <c r="FDE25" s="61"/>
      <c r="FDF25" s="61"/>
      <c r="FDG25" s="61"/>
      <c r="FDH25" s="61"/>
      <c r="FDI25" s="61"/>
      <c r="FDJ25" s="61"/>
      <c r="FDK25" s="61"/>
      <c r="FDL25" s="61"/>
      <c r="FDM25" s="61"/>
      <c r="FDN25" s="61"/>
      <c r="FDO25" s="61"/>
      <c r="FDP25" s="61"/>
      <c r="FDQ25" s="61"/>
      <c r="FDR25" s="61"/>
      <c r="FDS25" s="61"/>
      <c r="FDT25" s="61"/>
      <c r="FDU25" s="61"/>
      <c r="FDV25" s="61"/>
      <c r="FDW25" s="61"/>
      <c r="FDX25" s="61"/>
      <c r="FDY25" s="61"/>
      <c r="FDZ25" s="61"/>
      <c r="FEA25" s="61"/>
      <c r="FEB25" s="61"/>
      <c r="FEC25" s="61"/>
      <c r="FED25" s="61"/>
      <c r="FEE25" s="61"/>
      <c r="FEF25" s="61"/>
      <c r="FEG25" s="61"/>
      <c r="FEH25" s="61"/>
      <c r="FEI25" s="61"/>
      <c r="FEJ25" s="61"/>
      <c r="FEK25" s="61"/>
      <c r="FEL25" s="61"/>
      <c r="FEM25" s="61"/>
      <c r="FEN25" s="61"/>
      <c r="FEO25" s="61"/>
      <c r="FEP25" s="61"/>
      <c r="FEQ25" s="61"/>
      <c r="FER25" s="61"/>
      <c r="FES25" s="61"/>
      <c r="FET25" s="61"/>
      <c r="FEU25" s="61"/>
      <c r="FEV25" s="61"/>
      <c r="FEW25" s="61"/>
      <c r="FEX25" s="61"/>
      <c r="FEY25" s="61"/>
      <c r="FEZ25" s="61"/>
      <c r="FFA25" s="61"/>
      <c r="FFB25" s="61"/>
      <c r="FFC25" s="61"/>
      <c r="FFD25" s="61"/>
      <c r="FFE25" s="61"/>
      <c r="FFF25" s="61"/>
      <c r="FFG25" s="61"/>
      <c r="FFH25" s="61"/>
      <c r="FFI25" s="61"/>
      <c r="FFJ25" s="61"/>
      <c r="FFK25" s="61"/>
      <c r="FFL25" s="61"/>
      <c r="FFM25" s="61"/>
      <c r="FFN25" s="61"/>
      <c r="FFO25" s="61"/>
      <c r="FFP25" s="61"/>
      <c r="FFQ25" s="61"/>
      <c r="FFR25" s="61"/>
      <c r="FFS25" s="61"/>
      <c r="FFT25" s="61"/>
      <c r="FFU25" s="61"/>
      <c r="FFV25" s="61"/>
      <c r="FFW25" s="61"/>
      <c r="FFX25" s="61"/>
      <c r="FFY25" s="61"/>
      <c r="FFZ25" s="61"/>
      <c r="FGA25" s="61"/>
      <c r="FGB25" s="61"/>
      <c r="FGC25" s="61"/>
      <c r="FGD25" s="61"/>
      <c r="FGE25" s="61"/>
      <c r="FGF25" s="61"/>
      <c r="FGG25" s="61"/>
      <c r="FGH25" s="61"/>
      <c r="FGI25" s="61"/>
      <c r="FGJ25" s="61"/>
      <c r="FGK25" s="61"/>
      <c r="FGL25" s="61"/>
      <c r="FGM25" s="61"/>
      <c r="FGN25" s="61"/>
      <c r="FGO25" s="61"/>
      <c r="FGP25" s="61"/>
      <c r="FGQ25" s="61"/>
      <c r="FGR25" s="61"/>
      <c r="FGS25" s="61"/>
      <c r="FGT25" s="61"/>
      <c r="FGU25" s="61"/>
      <c r="FGV25" s="61"/>
      <c r="FGW25" s="61"/>
      <c r="FGX25" s="61"/>
      <c r="FGY25" s="61"/>
      <c r="FGZ25" s="61"/>
      <c r="FHA25" s="61"/>
      <c r="FHB25" s="61"/>
      <c r="FHC25" s="61"/>
      <c r="FHD25" s="61"/>
      <c r="FHE25" s="61"/>
      <c r="FHF25" s="61"/>
      <c r="FHG25" s="61"/>
      <c r="FHH25" s="61"/>
      <c r="FHI25" s="61"/>
      <c r="FHJ25" s="61"/>
      <c r="FHK25" s="61"/>
      <c r="FHL25" s="61"/>
      <c r="FHM25" s="61"/>
      <c r="FHN25" s="61"/>
      <c r="FHO25" s="61"/>
      <c r="FHP25" s="61"/>
      <c r="FHQ25" s="61"/>
      <c r="FHR25" s="61"/>
      <c r="FHS25" s="61"/>
      <c r="FHT25" s="61"/>
      <c r="FHU25" s="61"/>
      <c r="FHV25" s="61"/>
      <c r="FHW25" s="61"/>
      <c r="FHX25" s="61"/>
      <c r="FHY25" s="61"/>
      <c r="FHZ25" s="61"/>
      <c r="FIA25" s="61"/>
      <c r="FIB25" s="61"/>
      <c r="FIC25" s="61"/>
      <c r="FID25" s="61"/>
      <c r="FIE25" s="61"/>
      <c r="FIF25" s="61"/>
      <c r="FIG25" s="61"/>
      <c r="FIH25" s="61"/>
      <c r="FII25" s="61"/>
      <c r="FIJ25" s="61"/>
      <c r="FIK25" s="61"/>
      <c r="FIL25" s="61"/>
      <c r="FIM25" s="61"/>
      <c r="FIN25" s="61"/>
      <c r="FIO25" s="61"/>
      <c r="FIP25" s="61"/>
      <c r="FIQ25" s="61"/>
      <c r="FIR25" s="61"/>
      <c r="FIS25" s="61"/>
      <c r="FIT25" s="61"/>
      <c r="FIU25" s="61"/>
      <c r="FIV25" s="61"/>
      <c r="FIW25" s="61"/>
      <c r="FIX25" s="61"/>
      <c r="FIY25" s="61"/>
      <c r="FIZ25" s="61"/>
      <c r="FJA25" s="61"/>
      <c r="FJB25" s="61"/>
      <c r="FJC25" s="61"/>
      <c r="FJD25" s="61"/>
      <c r="FJE25" s="61"/>
      <c r="FJF25" s="61"/>
      <c r="FJG25" s="61"/>
      <c r="FJH25" s="61"/>
      <c r="FJI25" s="61"/>
      <c r="FJJ25" s="61"/>
      <c r="FJK25" s="61"/>
      <c r="FJL25" s="61"/>
      <c r="FJM25" s="61"/>
      <c r="FJN25" s="61"/>
      <c r="FJO25" s="61"/>
      <c r="FJP25" s="61"/>
      <c r="FJQ25" s="61"/>
      <c r="FJR25" s="61"/>
      <c r="FJS25" s="61"/>
      <c r="FJT25" s="61"/>
      <c r="FJU25" s="61"/>
      <c r="FJV25" s="61"/>
      <c r="FJW25" s="61"/>
      <c r="FJX25" s="61"/>
      <c r="FJY25" s="61"/>
      <c r="FJZ25" s="61"/>
      <c r="FKA25" s="61"/>
      <c r="FKB25" s="61"/>
      <c r="FKC25" s="61"/>
      <c r="FKD25" s="61"/>
      <c r="FKE25" s="61"/>
      <c r="FKF25" s="61"/>
      <c r="FKG25" s="61"/>
      <c r="FKH25" s="61"/>
      <c r="FKI25" s="61"/>
      <c r="FKJ25" s="61"/>
      <c r="FKK25" s="61"/>
      <c r="FKL25" s="61"/>
      <c r="FKM25" s="61"/>
      <c r="FKN25" s="61"/>
      <c r="FKO25" s="61"/>
      <c r="FKP25" s="61"/>
      <c r="FKQ25" s="61"/>
      <c r="FKR25" s="61"/>
      <c r="FKS25" s="61"/>
      <c r="FKT25" s="61"/>
      <c r="FKU25" s="61"/>
      <c r="FKV25" s="61"/>
      <c r="FKW25" s="61"/>
      <c r="FKX25" s="61"/>
      <c r="FKY25" s="61"/>
      <c r="FKZ25" s="61"/>
      <c r="FLA25" s="61"/>
      <c r="FLB25" s="61"/>
      <c r="FLC25" s="61"/>
      <c r="FLD25" s="61"/>
      <c r="FLE25" s="61"/>
      <c r="FLF25" s="61"/>
      <c r="FLG25" s="61"/>
      <c r="FLH25" s="61"/>
      <c r="FLI25" s="61"/>
      <c r="FLJ25" s="61"/>
      <c r="FLK25" s="61"/>
      <c r="FLL25" s="61"/>
      <c r="FLM25" s="61"/>
      <c r="FLN25" s="61"/>
      <c r="FLO25" s="61"/>
      <c r="FLP25" s="61"/>
      <c r="FLQ25" s="61"/>
      <c r="FLR25" s="61"/>
      <c r="FLS25" s="61"/>
      <c r="FLT25" s="61"/>
      <c r="FLU25" s="61"/>
      <c r="FLV25" s="61"/>
      <c r="FLW25" s="61"/>
      <c r="FLX25" s="61"/>
      <c r="FLY25" s="61"/>
      <c r="FLZ25" s="61"/>
      <c r="FMA25" s="61"/>
      <c r="FMB25" s="61"/>
      <c r="FMC25" s="61"/>
      <c r="FMD25" s="61"/>
      <c r="FME25" s="61"/>
      <c r="FMF25" s="61"/>
      <c r="FMG25" s="61"/>
      <c r="FMH25" s="61"/>
      <c r="FMI25" s="61"/>
      <c r="FMJ25" s="61"/>
      <c r="FMK25" s="61"/>
      <c r="FML25" s="61"/>
      <c r="FMM25" s="61"/>
      <c r="FMN25" s="61"/>
      <c r="FMO25" s="61"/>
      <c r="FMP25" s="61"/>
      <c r="FMQ25" s="61"/>
      <c r="FMR25" s="61"/>
      <c r="FMS25" s="61"/>
      <c r="FMT25" s="61"/>
      <c r="FMU25" s="61"/>
      <c r="FMV25" s="61"/>
      <c r="FMW25" s="61"/>
      <c r="FMX25" s="61"/>
      <c r="FMY25" s="61"/>
      <c r="FMZ25" s="61"/>
      <c r="FNA25" s="61"/>
      <c r="FNB25" s="61"/>
      <c r="FNC25" s="61"/>
      <c r="FND25" s="61"/>
      <c r="FNE25" s="61"/>
      <c r="FNF25" s="61"/>
      <c r="FNG25" s="61"/>
      <c r="FNH25" s="61"/>
      <c r="FNI25" s="61"/>
      <c r="FNJ25" s="61"/>
      <c r="FNK25" s="61"/>
      <c r="FNL25" s="61"/>
      <c r="FNM25" s="61"/>
      <c r="FNN25" s="61"/>
      <c r="FNO25" s="61"/>
      <c r="FNP25" s="61"/>
      <c r="FNQ25" s="61"/>
      <c r="FNR25" s="61"/>
      <c r="FNS25" s="61"/>
      <c r="FNT25" s="61"/>
      <c r="FNU25" s="61"/>
      <c r="FNV25" s="61"/>
      <c r="FNW25" s="61"/>
      <c r="FNX25" s="61"/>
      <c r="FNY25" s="61"/>
      <c r="FNZ25" s="61"/>
      <c r="FOA25" s="61"/>
      <c r="FOB25" s="61"/>
      <c r="FOC25" s="61"/>
      <c r="FOD25" s="61"/>
      <c r="FOE25" s="61"/>
      <c r="FOF25" s="61"/>
      <c r="FOG25" s="61"/>
      <c r="FOH25" s="61"/>
      <c r="FOI25" s="61"/>
      <c r="FOJ25" s="61"/>
      <c r="FOK25" s="61"/>
      <c r="FOL25" s="61"/>
      <c r="FOM25" s="61"/>
      <c r="FON25" s="61"/>
      <c r="FOO25" s="61"/>
      <c r="FOP25" s="61"/>
      <c r="FOQ25" s="61"/>
      <c r="FOR25" s="61"/>
      <c r="FOS25" s="61"/>
      <c r="FOT25" s="61"/>
      <c r="FOU25" s="61"/>
      <c r="FOV25" s="61"/>
      <c r="FOW25" s="61"/>
      <c r="FOX25" s="61"/>
      <c r="FOY25" s="61"/>
      <c r="FOZ25" s="61"/>
      <c r="FPA25" s="61"/>
      <c r="FPB25" s="61"/>
      <c r="FPC25" s="61"/>
      <c r="FPD25" s="61"/>
      <c r="FPE25" s="61"/>
      <c r="FPF25" s="61"/>
      <c r="FPG25" s="61"/>
      <c r="FPH25" s="61"/>
      <c r="FPI25" s="61"/>
      <c r="FPJ25" s="61"/>
      <c r="FPK25" s="61"/>
      <c r="FPL25" s="61"/>
      <c r="FPM25" s="61"/>
      <c r="FPN25" s="61"/>
      <c r="FPO25" s="61"/>
      <c r="FPP25" s="61"/>
      <c r="FPQ25" s="61"/>
      <c r="FPR25" s="61"/>
      <c r="FPS25" s="61"/>
      <c r="FPT25" s="61"/>
      <c r="FPU25" s="61"/>
      <c r="FPV25" s="61"/>
      <c r="FPW25" s="61"/>
      <c r="FPX25" s="61"/>
      <c r="FPY25" s="61"/>
      <c r="FPZ25" s="61"/>
      <c r="FQA25" s="61"/>
      <c r="FQB25" s="61"/>
      <c r="FQC25" s="61"/>
      <c r="FQD25" s="61"/>
      <c r="FQE25" s="61"/>
      <c r="FQF25" s="61"/>
      <c r="FQG25" s="61"/>
      <c r="FQH25" s="61"/>
      <c r="FQI25" s="61"/>
      <c r="FQJ25" s="61"/>
      <c r="FQK25" s="61"/>
      <c r="FQL25" s="61"/>
      <c r="FQM25" s="61"/>
      <c r="FQN25" s="61"/>
      <c r="FQO25" s="61"/>
      <c r="FQP25" s="61"/>
      <c r="FQQ25" s="61"/>
      <c r="FQR25" s="61"/>
      <c r="FQS25" s="61"/>
      <c r="FQT25" s="61"/>
      <c r="FQU25" s="61"/>
      <c r="FQV25" s="61"/>
      <c r="FQW25" s="61"/>
      <c r="FQX25" s="61"/>
      <c r="FQY25" s="61"/>
      <c r="FQZ25" s="61"/>
      <c r="FRA25" s="61"/>
      <c r="FRB25" s="61"/>
      <c r="FRC25" s="61"/>
      <c r="FRD25" s="61"/>
      <c r="FRE25" s="61"/>
      <c r="FRF25" s="61"/>
      <c r="FRG25" s="61"/>
      <c r="FRH25" s="61"/>
      <c r="FRI25" s="61"/>
      <c r="FRJ25" s="61"/>
      <c r="FRK25" s="61"/>
      <c r="FRL25" s="61"/>
      <c r="FRM25" s="61"/>
      <c r="FRN25" s="61"/>
      <c r="FRO25" s="61"/>
      <c r="FRP25" s="61"/>
      <c r="FRQ25" s="61"/>
      <c r="FRR25" s="61"/>
      <c r="FRS25" s="61"/>
      <c r="FRT25" s="61"/>
      <c r="FRU25" s="61"/>
      <c r="FRV25" s="61"/>
      <c r="FRW25" s="61"/>
      <c r="FRX25" s="61"/>
      <c r="FRY25" s="61"/>
      <c r="FRZ25" s="61"/>
      <c r="FSA25" s="61"/>
      <c r="FSB25" s="61"/>
      <c r="FSC25" s="61"/>
      <c r="FSD25" s="61"/>
      <c r="FSE25" s="61"/>
      <c r="FSF25" s="61"/>
      <c r="FSG25" s="61"/>
      <c r="FSH25" s="61"/>
      <c r="FSI25" s="61"/>
      <c r="FSJ25" s="61"/>
      <c r="FSK25" s="61"/>
      <c r="FSL25" s="61"/>
      <c r="FSM25" s="61"/>
      <c r="FSN25" s="61"/>
      <c r="FSO25" s="61"/>
      <c r="FSP25" s="61"/>
      <c r="FSQ25" s="61"/>
      <c r="FSR25" s="61"/>
      <c r="FSS25" s="61"/>
      <c r="FST25" s="61"/>
      <c r="FSU25" s="61"/>
      <c r="FSV25" s="61"/>
      <c r="FSW25" s="61"/>
      <c r="FSX25" s="61"/>
      <c r="FSY25" s="61"/>
      <c r="FSZ25" s="61"/>
      <c r="FTA25" s="61"/>
      <c r="FTB25" s="61"/>
      <c r="FTC25" s="61"/>
      <c r="FTD25" s="61"/>
      <c r="FTE25" s="61"/>
      <c r="FTF25" s="61"/>
      <c r="FTG25" s="61"/>
      <c r="FTH25" s="61"/>
      <c r="FTI25" s="61"/>
      <c r="FTJ25" s="61"/>
      <c r="FTK25" s="61"/>
      <c r="FTL25" s="61"/>
      <c r="FTM25" s="61"/>
      <c r="FTN25" s="61"/>
      <c r="FTO25" s="61"/>
      <c r="FTP25" s="61"/>
      <c r="FTQ25" s="61"/>
      <c r="FTR25" s="61"/>
      <c r="FTS25" s="61"/>
      <c r="FTT25" s="61"/>
      <c r="FTU25" s="61"/>
      <c r="FTV25" s="61"/>
      <c r="FTW25" s="61"/>
      <c r="FTX25" s="61"/>
      <c r="FTY25" s="61"/>
      <c r="FTZ25" s="61"/>
      <c r="FUA25" s="61"/>
      <c r="FUB25" s="61"/>
      <c r="FUC25" s="61"/>
      <c r="FUD25" s="61"/>
      <c r="FUE25" s="61"/>
      <c r="FUF25" s="61"/>
      <c r="FUG25" s="61"/>
      <c r="FUH25" s="61"/>
      <c r="FUI25" s="61"/>
      <c r="FUJ25" s="61"/>
      <c r="FUK25" s="61"/>
      <c r="FUL25" s="61"/>
      <c r="FUM25" s="61"/>
      <c r="FUN25" s="61"/>
      <c r="FUO25" s="61"/>
      <c r="FUP25" s="61"/>
      <c r="FUQ25" s="61"/>
      <c r="FUR25" s="61"/>
      <c r="FUS25" s="61"/>
      <c r="FUT25" s="61"/>
      <c r="FUU25" s="61"/>
      <c r="FUV25" s="61"/>
      <c r="FUW25" s="61"/>
      <c r="FUX25" s="61"/>
      <c r="FUY25" s="61"/>
      <c r="FUZ25" s="61"/>
      <c r="FVA25" s="61"/>
      <c r="FVB25" s="61"/>
      <c r="FVC25" s="61"/>
      <c r="FVD25" s="61"/>
      <c r="FVE25" s="61"/>
      <c r="FVF25" s="61"/>
      <c r="FVG25" s="61"/>
      <c r="FVH25" s="61"/>
      <c r="FVI25" s="61"/>
      <c r="FVJ25" s="61"/>
      <c r="FVK25" s="61"/>
      <c r="FVL25" s="61"/>
      <c r="FVM25" s="61"/>
      <c r="FVN25" s="61"/>
      <c r="FVO25" s="61"/>
      <c r="FVP25" s="61"/>
      <c r="FVQ25" s="61"/>
      <c r="FVR25" s="61"/>
      <c r="FVS25" s="61"/>
      <c r="FVT25" s="61"/>
      <c r="FVU25" s="61"/>
      <c r="FVV25" s="61"/>
      <c r="FVW25" s="61"/>
      <c r="FVX25" s="61"/>
      <c r="FVY25" s="61"/>
      <c r="FVZ25" s="61"/>
      <c r="FWA25" s="61"/>
      <c r="FWB25" s="61"/>
      <c r="FWC25" s="61"/>
      <c r="FWD25" s="61"/>
      <c r="FWE25" s="61"/>
      <c r="FWF25" s="61"/>
      <c r="FWG25" s="61"/>
      <c r="FWH25" s="61"/>
      <c r="FWI25" s="61"/>
      <c r="FWJ25" s="61"/>
      <c r="FWK25" s="61"/>
      <c r="FWL25" s="61"/>
      <c r="FWM25" s="61"/>
      <c r="FWN25" s="61"/>
      <c r="FWO25" s="61"/>
      <c r="FWP25" s="61"/>
      <c r="FWQ25" s="61"/>
      <c r="FWR25" s="61"/>
      <c r="FWS25" s="61"/>
      <c r="FWT25" s="61"/>
      <c r="FWU25" s="61"/>
      <c r="FWV25" s="61"/>
      <c r="FWW25" s="61"/>
      <c r="FWX25" s="61"/>
      <c r="FWY25" s="61"/>
      <c r="FWZ25" s="61"/>
      <c r="FXA25" s="61"/>
      <c r="FXB25" s="61"/>
      <c r="FXC25" s="61"/>
      <c r="FXD25" s="61"/>
      <c r="FXE25" s="61"/>
      <c r="FXF25" s="61"/>
      <c r="FXG25" s="61"/>
      <c r="FXH25" s="61"/>
      <c r="FXI25" s="61"/>
      <c r="FXJ25" s="61"/>
      <c r="FXK25" s="61"/>
      <c r="FXL25" s="61"/>
      <c r="FXM25" s="61"/>
      <c r="FXN25" s="61"/>
      <c r="FXO25" s="61"/>
      <c r="FXP25" s="61"/>
      <c r="FXQ25" s="61"/>
      <c r="FXR25" s="61"/>
      <c r="FXS25" s="61"/>
      <c r="FXT25" s="61"/>
      <c r="FXU25" s="61"/>
      <c r="FXV25" s="61"/>
      <c r="FXW25" s="61"/>
      <c r="FXX25" s="61"/>
      <c r="FXY25" s="61"/>
      <c r="FXZ25" s="61"/>
      <c r="FYA25" s="61"/>
      <c r="FYB25" s="61"/>
      <c r="FYC25" s="61"/>
      <c r="FYD25" s="61"/>
      <c r="FYE25" s="61"/>
      <c r="FYF25" s="61"/>
      <c r="FYG25" s="61"/>
      <c r="FYH25" s="61"/>
      <c r="FYI25" s="61"/>
      <c r="FYJ25" s="61"/>
      <c r="FYK25" s="61"/>
      <c r="FYL25" s="61"/>
      <c r="FYM25" s="61"/>
      <c r="FYN25" s="61"/>
      <c r="FYO25" s="61"/>
      <c r="FYP25" s="61"/>
      <c r="FYQ25" s="61"/>
      <c r="FYR25" s="61"/>
      <c r="FYS25" s="61"/>
      <c r="FYT25" s="61"/>
      <c r="FYU25" s="61"/>
      <c r="FYV25" s="61"/>
      <c r="FYW25" s="61"/>
      <c r="FYX25" s="61"/>
      <c r="FYY25" s="61"/>
      <c r="FYZ25" s="61"/>
      <c r="FZA25" s="61"/>
      <c r="FZB25" s="61"/>
      <c r="FZC25" s="61"/>
      <c r="FZD25" s="61"/>
      <c r="FZE25" s="61"/>
      <c r="FZF25" s="61"/>
      <c r="FZG25" s="61"/>
      <c r="FZH25" s="61"/>
      <c r="FZI25" s="61"/>
      <c r="FZJ25" s="61"/>
      <c r="FZK25" s="61"/>
      <c r="FZL25" s="61"/>
      <c r="FZM25" s="61"/>
      <c r="FZN25" s="61"/>
      <c r="FZO25" s="61"/>
      <c r="FZP25" s="61"/>
      <c r="FZQ25" s="61"/>
      <c r="FZR25" s="61"/>
      <c r="FZS25" s="61"/>
      <c r="FZT25" s="61"/>
      <c r="FZU25" s="61"/>
      <c r="FZV25" s="61"/>
      <c r="FZW25" s="61"/>
      <c r="FZX25" s="61"/>
      <c r="FZY25" s="61"/>
      <c r="FZZ25" s="61"/>
      <c r="GAA25" s="61"/>
      <c r="GAB25" s="61"/>
      <c r="GAC25" s="61"/>
      <c r="GAD25" s="61"/>
      <c r="GAE25" s="61"/>
      <c r="GAF25" s="61"/>
      <c r="GAG25" s="61"/>
      <c r="GAH25" s="61"/>
      <c r="GAI25" s="61"/>
      <c r="GAJ25" s="61"/>
      <c r="GAK25" s="61"/>
      <c r="GAL25" s="61"/>
      <c r="GAM25" s="61"/>
      <c r="GAN25" s="61"/>
      <c r="GAO25" s="61"/>
      <c r="GAP25" s="61"/>
      <c r="GAQ25" s="61"/>
      <c r="GAR25" s="61"/>
      <c r="GAS25" s="61"/>
      <c r="GAT25" s="61"/>
      <c r="GAU25" s="61"/>
      <c r="GAV25" s="61"/>
      <c r="GAW25" s="61"/>
      <c r="GAX25" s="61"/>
      <c r="GAY25" s="61"/>
      <c r="GAZ25" s="61"/>
      <c r="GBA25" s="61"/>
      <c r="GBB25" s="61"/>
      <c r="GBC25" s="61"/>
      <c r="GBD25" s="61"/>
      <c r="GBE25" s="61"/>
      <c r="GBF25" s="61"/>
      <c r="GBG25" s="61"/>
      <c r="GBH25" s="61"/>
      <c r="GBI25" s="61"/>
      <c r="GBJ25" s="61"/>
      <c r="GBK25" s="61"/>
      <c r="GBL25" s="61"/>
      <c r="GBM25" s="61"/>
      <c r="GBN25" s="61"/>
      <c r="GBO25" s="61"/>
      <c r="GBP25" s="61"/>
      <c r="GBQ25" s="61"/>
      <c r="GBR25" s="61"/>
      <c r="GBS25" s="61"/>
      <c r="GBT25" s="61"/>
      <c r="GBU25" s="61"/>
      <c r="GBV25" s="61"/>
      <c r="GBW25" s="61"/>
      <c r="GBX25" s="61"/>
      <c r="GBY25" s="61"/>
      <c r="GBZ25" s="61"/>
      <c r="GCA25" s="61"/>
      <c r="GCB25" s="61"/>
      <c r="GCC25" s="61"/>
      <c r="GCD25" s="61"/>
      <c r="GCE25" s="61"/>
      <c r="GCF25" s="61"/>
      <c r="GCG25" s="61"/>
      <c r="GCH25" s="61"/>
      <c r="GCI25" s="61"/>
      <c r="GCJ25" s="61"/>
      <c r="GCK25" s="61"/>
      <c r="GCL25" s="61"/>
      <c r="GCM25" s="61"/>
      <c r="GCN25" s="61"/>
      <c r="GCO25" s="61"/>
      <c r="GCP25" s="61"/>
      <c r="GCQ25" s="61"/>
      <c r="GCR25" s="61"/>
      <c r="GCS25" s="61"/>
      <c r="GCT25" s="61"/>
      <c r="GCU25" s="61"/>
      <c r="GCV25" s="61"/>
      <c r="GCW25" s="61"/>
      <c r="GCX25" s="61"/>
      <c r="GCY25" s="61"/>
      <c r="GCZ25" s="61"/>
      <c r="GDA25" s="61"/>
      <c r="GDB25" s="61"/>
      <c r="GDC25" s="61"/>
      <c r="GDD25" s="61"/>
      <c r="GDE25" s="61"/>
      <c r="GDF25" s="61"/>
      <c r="GDG25" s="61"/>
      <c r="GDH25" s="61"/>
      <c r="GDI25" s="61"/>
      <c r="GDJ25" s="61"/>
      <c r="GDK25" s="61"/>
      <c r="GDL25" s="61"/>
      <c r="GDM25" s="61"/>
      <c r="GDN25" s="61"/>
      <c r="GDO25" s="61"/>
      <c r="GDP25" s="61"/>
      <c r="GDQ25" s="61"/>
      <c r="GDR25" s="61"/>
      <c r="GDS25" s="61"/>
      <c r="GDT25" s="61"/>
      <c r="GDU25" s="61"/>
      <c r="GDV25" s="61"/>
      <c r="GDW25" s="61"/>
      <c r="GDX25" s="61"/>
      <c r="GDY25" s="61"/>
      <c r="GDZ25" s="61"/>
      <c r="GEA25" s="61"/>
      <c r="GEB25" s="61"/>
      <c r="GEC25" s="61"/>
      <c r="GED25" s="61"/>
      <c r="GEE25" s="61"/>
      <c r="GEF25" s="61"/>
      <c r="GEG25" s="61"/>
      <c r="GEH25" s="61"/>
      <c r="GEI25" s="61"/>
      <c r="GEJ25" s="61"/>
      <c r="GEK25" s="61"/>
      <c r="GEL25" s="61"/>
      <c r="GEM25" s="61"/>
      <c r="GEN25" s="61"/>
      <c r="GEO25" s="61"/>
      <c r="GEP25" s="61"/>
      <c r="GEQ25" s="61"/>
      <c r="GER25" s="61"/>
      <c r="GES25" s="61"/>
      <c r="GET25" s="61"/>
      <c r="GEU25" s="61"/>
      <c r="GEV25" s="61"/>
      <c r="GEW25" s="61"/>
      <c r="GEX25" s="61"/>
      <c r="GEY25" s="61"/>
      <c r="GEZ25" s="61"/>
      <c r="GFA25" s="61"/>
      <c r="GFB25" s="61"/>
      <c r="GFC25" s="61"/>
      <c r="GFD25" s="61"/>
      <c r="GFE25" s="61"/>
      <c r="GFF25" s="61"/>
      <c r="GFG25" s="61"/>
      <c r="GFH25" s="61"/>
      <c r="GFI25" s="61"/>
      <c r="GFJ25" s="61"/>
      <c r="GFK25" s="61"/>
      <c r="GFL25" s="61"/>
      <c r="GFM25" s="61"/>
      <c r="GFN25" s="61"/>
      <c r="GFO25" s="61"/>
      <c r="GFP25" s="61"/>
      <c r="GFQ25" s="61"/>
      <c r="GFR25" s="61"/>
      <c r="GFS25" s="61"/>
      <c r="GFT25" s="61"/>
      <c r="GFU25" s="61"/>
      <c r="GFV25" s="61"/>
      <c r="GFW25" s="61"/>
      <c r="GFX25" s="61"/>
      <c r="GFY25" s="61"/>
      <c r="GFZ25" s="61"/>
      <c r="GGA25" s="61"/>
      <c r="GGB25" s="61"/>
      <c r="GGC25" s="61"/>
      <c r="GGD25" s="61"/>
      <c r="GGE25" s="61"/>
      <c r="GGF25" s="61"/>
      <c r="GGG25" s="61"/>
      <c r="GGH25" s="61"/>
      <c r="GGI25" s="61"/>
      <c r="GGJ25" s="61"/>
      <c r="GGK25" s="61"/>
      <c r="GGL25" s="61"/>
      <c r="GGM25" s="61"/>
      <c r="GGN25" s="61"/>
      <c r="GGO25" s="61"/>
      <c r="GGP25" s="61"/>
      <c r="GGQ25" s="61"/>
      <c r="GGR25" s="61"/>
      <c r="GGS25" s="61"/>
      <c r="GGT25" s="61"/>
      <c r="GGU25" s="61"/>
      <c r="GGV25" s="61"/>
      <c r="GGW25" s="61"/>
      <c r="GGX25" s="61"/>
      <c r="GGY25" s="61"/>
      <c r="GGZ25" s="61"/>
      <c r="GHA25" s="61"/>
      <c r="GHB25" s="61"/>
      <c r="GHC25" s="61"/>
      <c r="GHD25" s="61"/>
      <c r="GHE25" s="61"/>
      <c r="GHF25" s="61"/>
      <c r="GHG25" s="61"/>
      <c r="GHH25" s="61"/>
      <c r="GHI25" s="61"/>
      <c r="GHJ25" s="61"/>
      <c r="GHK25" s="61"/>
      <c r="GHL25" s="61"/>
      <c r="GHM25" s="61"/>
      <c r="GHN25" s="61"/>
      <c r="GHO25" s="61"/>
      <c r="GHP25" s="61"/>
      <c r="GHQ25" s="61"/>
      <c r="GHR25" s="61"/>
      <c r="GHS25" s="61"/>
      <c r="GHT25" s="61"/>
      <c r="GHU25" s="61"/>
      <c r="GHV25" s="61"/>
      <c r="GHW25" s="61"/>
      <c r="GHX25" s="61"/>
      <c r="GHY25" s="61"/>
      <c r="GHZ25" s="61"/>
      <c r="GIA25" s="61"/>
      <c r="GIB25" s="61"/>
      <c r="GIC25" s="61"/>
      <c r="GID25" s="61"/>
      <c r="GIE25" s="61"/>
      <c r="GIF25" s="61"/>
      <c r="GIG25" s="61"/>
      <c r="GIH25" s="61"/>
      <c r="GII25" s="61"/>
      <c r="GIJ25" s="61"/>
      <c r="GIK25" s="61"/>
      <c r="GIL25" s="61"/>
      <c r="GIM25" s="61"/>
      <c r="GIN25" s="61"/>
      <c r="GIO25" s="61"/>
      <c r="GIP25" s="61"/>
      <c r="GIQ25" s="61"/>
      <c r="GIR25" s="61"/>
      <c r="GIS25" s="61"/>
      <c r="GIT25" s="61"/>
      <c r="GIU25" s="61"/>
      <c r="GIV25" s="61"/>
      <c r="GIW25" s="61"/>
      <c r="GIX25" s="61"/>
      <c r="GIY25" s="61"/>
      <c r="GIZ25" s="61"/>
      <c r="GJA25" s="61"/>
      <c r="GJB25" s="61"/>
      <c r="GJC25" s="61"/>
      <c r="GJD25" s="61"/>
      <c r="GJE25" s="61"/>
      <c r="GJF25" s="61"/>
      <c r="GJG25" s="61"/>
      <c r="GJH25" s="61"/>
      <c r="GJI25" s="61"/>
      <c r="GJJ25" s="61"/>
      <c r="GJK25" s="61"/>
      <c r="GJL25" s="61"/>
      <c r="GJM25" s="61"/>
      <c r="GJN25" s="61"/>
      <c r="GJO25" s="61"/>
      <c r="GJP25" s="61"/>
      <c r="GJQ25" s="61"/>
      <c r="GJR25" s="61"/>
      <c r="GJS25" s="61"/>
      <c r="GJT25" s="61"/>
      <c r="GJU25" s="61"/>
      <c r="GJV25" s="61"/>
      <c r="GJW25" s="61"/>
      <c r="GJX25" s="61"/>
      <c r="GJY25" s="61"/>
      <c r="GJZ25" s="61"/>
      <c r="GKA25" s="61"/>
      <c r="GKB25" s="61"/>
      <c r="GKC25" s="61"/>
      <c r="GKD25" s="61"/>
      <c r="GKE25" s="61"/>
      <c r="GKF25" s="61"/>
      <c r="GKG25" s="61"/>
      <c r="GKH25" s="61"/>
      <c r="GKI25" s="61"/>
      <c r="GKJ25" s="61"/>
      <c r="GKK25" s="61"/>
      <c r="GKL25" s="61"/>
      <c r="GKM25" s="61"/>
      <c r="GKN25" s="61"/>
      <c r="GKO25" s="61"/>
      <c r="GKP25" s="61"/>
      <c r="GKQ25" s="61"/>
      <c r="GKR25" s="61"/>
      <c r="GKS25" s="61"/>
      <c r="GKT25" s="61"/>
      <c r="GKU25" s="61"/>
      <c r="GKV25" s="61"/>
      <c r="GKW25" s="61"/>
      <c r="GKX25" s="61"/>
      <c r="GKY25" s="61"/>
      <c r="GKZ25" s="61"/>
      <c r="GLA25" s="61"/>
      <c r="GLB25" s="61"/>
      <c r="GLC25" s="61"/>
      <c r="GLD25" s="61"/>
      <c r="GLE25" s="61"/>
      <c r="GLF25" s="61"/>
      <c r="GLG25" s="61"/>
      <c r="GLH25" s="61"/>
      <c r="GLI25" s="61"/>
      <c r="GLJ25" s="61"/>
      <c r="GLK25" s="61"/>
      <c r="GLL25" s="61"/>
      <c r="GLM25" s="61"/>
      <c r="GLN25" s="61"/>
      <c r="GLO25" s="61"/>
      <c r="GLP25" s="61"/>
      <c r="GLQ25" s="61"/>
      <c r="GLR25" s="61"/>
      <c r="GLS25" s="61"/>
      <c r="GLT25" s="61"/>
      <c r="GLU25" s="61"/>
      <c r="GLV25" s="61"/>
      <c r="GLW25" s="61"/>
      <c r="GLX25" s="61"/>
      <c r="GLY25" s="61"/>
      <c r="GLZ25" s="61"/>
      <c r="GMA25" s="61"/>
      <c r="GMB25" s="61"/>
      <c r="GMC25" s="61"/>
      <c r="GMD25" s="61"/>
      <c r="GME25" s="61"/>
      <c r="GMF25" s="61"/>
      <c r="GMG25" s="61"/>
      <c r="GMH25" s="61"/>
      <c r="GMI25" s="61"/>
      <c r="GMJ25" s="61"/>
      <c r="GMK25" s="61"/>
      <c r="GML25" s="61"/>
      <c r="GMM25" s="61"/>
      <c r="GMN25" s="61"/>
      <c r="GMO25" s="61"/>
      <c r="GMP25" s="61"/>
      <c r="GMQ25" s="61"/>
      <c r="GMR25" s="61"/>
      <c r="GMS25" s="61"/>
      <c r="GMT25" s="61"/>
      <c r="GMU25" s="61"/>
      <c r="GMV25" s="61"/>
      <c r="GMW25" s="61"/>
      <c r="GMX25" s="61"/>
      <c r="GMY25" s="61"/>
      <c r="GMZ25" s="61"/>
      <c r="GNA25" s="61"/>
      <c r="GNB25" s="61"/>
      <c r="GNC25" s="61"/>
      <c r="GND25" s="61"/>
      <c r="GNE25" s="61"/>
      <c r="GNF25" s="61"/>
      <c r="GNG25" s="61"/>
      <c r="GNH25" s="61"/>
      <c r="GNI25" s="61"/>
      <c r="GNJ25" s="61"/>
      <c r="GNK25" s="61"/>
      <c r="GNL25" s="61"/>
      <c r="GNM25" s="61"/>
      <c r="GNN25" s="61"/>
      <c r="GNO25" s="61"/>
      <c r="GNP25" s="61"/>
      <c r="GNQ25" s="61"/>
      <c r="GNR25" s="61"/>
      <c r="GNS25" s="61"/>
      <c r="GNT25" s="61"/>
      <c r="GNU25" s="61"/>
      <c r="GNV25" s="61"/>
      <c r="GNW25" s="61"/>
      <c r="GNX25" s="61"/>
      <c r="GNY25" s="61"/>
      <c r="GNZ25" s="61"/>
      <c r="GOA25" s="61"/>
      <c r="GOB25" s="61"/>
      <c r="GOC25" s="61"/>
      <c r="GOD25" s="61"/>
      <c r="GOE25" s="61"/>
      <c r="GOF25" s="61"/>
      <c r="GOG25" s="61"/>
      <c r="GOH25" s="61"/>
      <c r="GOI25" s="61"/>
      <c r="GOJ25" s="61"/>
      <c r="GOK25" s="61"/>
      <c r="GOL25" s="61"/>
      <c r="GOM25" s="61"/>
      <c r="GON25" s="61"/>
      <c r="GOO25" s="61"/>
      <c r="GOP25" s="61"/>
      <c r="GOQ25" s="61"/>
      <c r="GOR25" s="61"/>
      <c r="GOS25" s="61"/>
      <c r="GOT25" s="61"/>
      <c r="GOU25" s="61"/>
      <c r="GOV25" s="61"/>
      <c r="GOW25" s="61"/>
      <c r="GOX25" s="61"/>
      <c r="GOY25" s="61"/>
      <c r="GOZ25" s="61"/>
      <c r="GPA25" s="61"/>
      <c r="GPB25" s="61"/>
      <c r="GPC25" s="61"/>
      <c r="GPD25" s="61"/>
      <c r="GPE25" s="61"/>
      <c r="GPF25" s="61"/>
      <c r="GPG25" s="61"/>
      <c r="GPH25" s="61"/>
      <c r="GPI25" s="61"/>
      <c r="GPJ25" s="61"/>
      <c r="GPK25" s="61"/>
      <c r="GPL25" s="61"/>
      <c r="GPM25" s="61"/>
      <c r="GPN25" s="61"/>
      <c r="GPO25" s="61"/>
      <c r="GPP25" s="61"/>
      <c r="GPQ25" s="61"/>
      <c r="GPR25" s="61"/>
      <c r="GPS25" s="61"/>
      <c r="GPT25" s="61"/>
      <c r="GPU25" s="61"/>
      <c r="GPV25" s="61"/>
      <c r="GPW25" s="61"/>
      <c r="GPX25" s="61"/>
      <c r="GPY25" s="61"/>
      <c r="GPZ25" s="61"/>
      <c r="GQA25" s="61"/>
      <c r="GQB25" s="61"/>
      <c r="GQC25" s="61"/>
      <c r="GQD25" s="61"/>
      <c r="GQE25" s="61"/>
      <c r="GQF25" s="61"/>
      <c r="GQG25" s="61"/>
      <c r="GQH25" s="61"/>
      <c r="GQI25" s="61"/>
      <c r="GQJ25" s="61"/>
      <c r="GQK25" s="61"/>
      <c r="GQL25" s="61"/>
      <c r="GQM25" s="61"/>
      <c r="GQN25" s="61"/>
      <c r="GQO25" s="61"/>
      <c r="GQP25" s="61"/>
      <c r="GQQ25" s="61"/>
      <c r="GQR25" s="61"/>
      <c r="GQS25" s="61"/>
      <c r="GQT25" s="61"/>
      <c r="GQU25" s="61"/>
      <c r="GQV25" s="61"/>
      <c r="GQW25" s="61"/>
      <c r="GQX25" s="61"/>
      <c r="GQY25" s="61"/>
      <c r="GQZ25" s="61"/>
      <c r="GRA25" s="61"/>
      <c r="GRB25" s="61"/>
      <c r="GRC25" s="61"/>
      <c r="GRD25" s="61"/>
      <c r="GRE25" s="61"/>
      <c r="GRF25" s="61"/>
      <c r="GRG25" s="61"/>
      <c r="GRH25" s="61"/>
      <c r="GRI25" s="61"/>
      <c r="GRJ25" s="61"/>
      <c r="GRK25" s="61"/>
      <c r="GRL25" s="61"/>
      <c r="GRM25" s="61"/>
      <c r="GRN25" s="61"/>
      <c r="GRO25" s="61"/>
      <c r="GRP25" s="61"/>
      <c r="GRQ25" s="61"/>
      <c r="GRR25" s="61"/>
      <c r="GRS25" s="61"/>
      <c r="GRT25" s="61"/>
      <c r="GRU25" s="61"/>
      <c r="GRV25" s="61"/>
      <c r="GRW25" s="61"/>
      <c r="GRX25" s="61"/>
      <c r="GRY25" s="61"/>
      <c r="GRZ25" s="61"/>
      <c r="GSA25" s="61"/>
      <c r="GSB25" s="61"/>
      <c r="GSC25" s="61"/>
      <c r="GSD25" s="61"/>
      <c r="GSE25" s="61"/>
      <c r="GSF25" s="61"/>
      <c r="GSG25" s="61"/>
      <c r="GSH25" s="61"/>
      <c r="GSI25" s="61"/>
      <c r="GSJ25" s="61"/>
      <c r="GSK25" s="61"/>
      <c r="GSL25" s="61"/>
      <c r="GSM25" s="61"/>
      <c r="GSN25" s="61"/>
      <c r="GSO25" s="61"/>
      <c r="GSP25" s="61"/>
      <c r="GSQ25" s="61"/>
      <c r="GSR25" s="61"/>
      <c r="GSS25" s="61"/>
      <c r="GST25" s="61"/>
      <c r="GSU25" s="61"/>
      <c r="GSV25" s="61"/>
      <c r="GSW25" s="61"/>
      <c r="GSX25" s="61"/>
      <c r="GSY25" s="61"/>
      <c r="GSZ25" s="61"/>
      <c r="GTA25" s="61"/>
      <c r="GTB25" s="61"/>
      <c r="GTC25" s="61"/>
      <c r="GTD25" s="61"/>
      <c r="GTE25" s="61"/>
      <c r="GTF25" s="61"/>
      <c r="GTG25" s="61"/>
      <c r="GTH25" s="61"/>
      <c r="GTI25" s="61"/>
      <c r="GTJ25" s="61"/>
      <c r="GTK25" s="61"/>
      <c r="GTL25" s="61"/>
      <c r="GTM25" s="61"/>
      <c r="GTN25" s="61"/>
      <c r="GTO25" s="61"/>
      <c r="GTP25" s="61"/>
      <c r="GTQ25" s="61"/>
      <c r="GTR25" s="61"/>
      <c r="GTS25" s="61"/>
      <c r="GTT25" s="61"/>
      <c r="GTU25" s="61"/>
      <c r="GTV25" s="61"/>
      <c r="GTW25" s="61"/>
      <c r="GTX25" s="61"/>
      <c r="GTY25" s="61"/>
      <c r="GTZ25" s="61"/>
      <c r="GUA25" s="61"/>
      <c r="GUB25" s="61"/>
      <c r="GUC25" s="61"/>
      <c r="GUD25" s="61"/>
      <c r="GUE25" s="61"/>
      <c r="GUF25" s="61"/>
      <c r="GUG25" s="61"/>
      <c r="GUH25" s="61"/>
      <c r="GUI25" s="61"/>
      <c r="GUJ25" s="61"/>
      <c r="GUK25" s="61"/>
      <c r="GUL25" s="61"/>
      <c r="GUM25" s="61"/>
      <c r="GUN25" s="61"/>
      <c r="GUO25" s="61"/>
      <c r="GUP25" s="61"/>
      <c r="GUQ25" s="61"/>
      <c r="GUR25" s="61"/>
      <c r="GUS25" s="61"/>
      <c r="GUT25" s="61"/>
      <c r="GUU25" s="61"/>
      <c r="GUV25" s="61"/>
      <c r="GUW25" s="61"/>
      <c r="GUX25" s="61"/>
      <c r="GUY25" s="61"/>
      <c r="GUZ25" s="61"/>
      <c r="GVA25" s="61"/>
      <c r="GVB25" s="61"/>
      <c r="GVC25" s="61"/>
      <c r="GVD25" s="61"/>
      <c r="GVE25" s="61"/>
      <c r="GVF25" s="61"/>
      <c r="GVG25" s="61"/>
      <c r="GVH25" s="61"/>
      <c r="GVI25" s="61"/>
      <c r="GVJ25" s="61"/>
      <c r="GVK25" s="61"/>
      <c r="GVL25" s="61"/>
      <c r="GVM25" s="61"/>
      <c r="GVN25" s="61"/>
      <c r="GVO25" s="61"/>
      <c r="GVP25" s="61"/>
      <c r="GVQ25" s="61"/>
      <c r="GVR25" s="61"/>
      <c r="GVS25" s="61"/>
      <c r="GVT25" s="61"/>
      <c r="GVU25" s="61"/>
      <c r="GVV25" s="61"/>
      <c r="GVW25" s="61"/>
      <c r="GVX25" s="61"/>
      <c r="GVY25" s="61"/>
      <c r="GVZ25" s="61"/>
      <c r="GWA25" s="61"/>
      <c r="GWB25" s="61"/>
      <c r="GWC25" s="61"/>
      <c r="GWD25" s="61"/>
      <c r="GWE25" s="61"/>
      <c r="GWF25" s="61"/>
      <c r="GWG25" s="61"/>
      <c r="GWH25" s="61"/>
      <c r="GWI25" s="61"/>
      <c r="GWJ25" s="61"/>
      <c r="GWK25" s="61"/>
      <c r="GWL25" s="61"/>
      <c r="GWM25" s="61"/>
      <c r="GWN25" s="61"/>
      <c r="GWO25" s="61"/>
      <c r="GWP25" s="61"/>
      <c r="GWQ25" s="61"/>
      <c r="GWR25" s="61"/>
      <c r="GWS25" s="61"/>
      <c r="GWT25" s="61"/>
      <c r="GWU25" s="61"/>
      <c r="GWV25" s="61"/>
      <c r="GWW25" s="61"/>
      <c r="GWX25" s="61"/>
      <c r="GWY25" s="61"/>
      <c r="GWZ25" s="61"/>
      <c r="GXA25" s="61"/>
      <c r="GXB25" s="61"/>
      <c r="GXC25" s="61"/>
      <c r="GXD25" s="61"/>
      <c r="GXE25" s="61"/>
      <c r="GXF25" s="61"/>
      <c r="GXG25" s="61"/>
      <c r="GXH25" s="61"/>
      <c r="GXI25" s="61"/>
      <c r="GXJ25" s="61"/>
      <c r="GXK25" s="61"/>
      <c r="GXL25" s="61"/>
      <c r="GXM25" s="61"/>
      <c r="GXN25" s="61"/>
      <c r="GXO25" s="61"/>
      <c r="GXP25" s="61"/>
      <c r="GXQ25" s="61"/>
      <c r="GXR25" s="61"/>
      <c r="GXS25" s="61"/>
      <c r="GXT25" s="61"/>
      <c r="GXU25" s="61"/>
      <c r="GXV25" s="61"/>
      <c r="GXW25" s="61"/>
      <c r="GXX25" s="61"/>
      <c r="GXY25" s="61"/>
      <c r="GXZ25" s="61"/>
      <c r="GYA25" s="61"/>
      <c r="GYB25" s="61"/>
      <c r="GYC25" s="61"/>
      <c r="GYD25" s="61"/>
      <c r="GYE25" s="61"/>
      <c r="GYF25" s="61"/>
      <c r="GYG25" s="61"/>
      <c r="GYH25" s="61"/>
      <c r="GYI25" s="61"/>
      <c r="GYJ25" s="61"/>
      <c r="GYK25" s="61"/>
      <c r="GYL25" s="61"/>
      <c r="GYM25" s="61"/>
      <c r="GYN25" s="61"/>
      <c r="GYO25" s="61"/>
      <c r="GYP25" s="61"/>
      <c r="GYQ25" s="61"/>
      <c r="GYR25" s="61"/>
      <c r="GYS25" s="61"/>
      <c r="GYT25" s="61"/>
      <c r="GYU25" s="61"/>
      <c r="GYV25" s="61"/>
      <c r="GYW25" s="61"/>
      <c r="GYX25" s="61"/>
      <c r="GYY25" s="61"/>
      <c r="GYZ25" s="61"/>
      <c r="GZA25" s="61"/>
      <c r="GZB25" s="61"/>
      <c r="GZC25" s="61"/>
      <c r="GZD25" s="61"/>
      <c r="GZE25" s="61"/>
      <c r="GZF25" s="61"/>
      <c r="GZG25" s="61"/>
      <c r="GZH25" s="61"/>
      <c r="GZI25" s="61"/>
      <c r="GZJ25" s="61"/>
      <c r="GZK25" s="61"/>
      <c r="GZL25" s="61"/>
      <c r="GZM25" s="61"/>
      <c r="GZN25" s="61"/>
      <c r="GZO25" s="61"/>
      <c r="GZP25" s="61"/>
      <c r="GZQ25" s="61"/>
      <c r="GZR25" s="61"/>
      <c r="GZS25" s="61"/>
      <c r="GZT25" s="61"/>
      <c r="GZU25" s="61"/>
      <c r="GZV25" s="61"/>
      <c r="GZW25" s="61"/>
      <c r="GZX25" s="61"/>
      <c r="GZY25" s="61"/>
      <c r="GZZ25" s="61"/>
      <c r="HAA25" s="61"/>
      <c r="HAB25" s="61"/>
      <c r="HAC25" s="61"/>
      <c r="HAD25" s="61"/>
      <c r="HAE25" s="61"/>
      <c r="HAF25" s="61"/>
      <c r="HAG25" s="61"/>
      <c r="HAH25" s="61"/>
      <c r="HAI25" s="61"/>
      <c r="HAJ25" s="61"/>
      <c r="HAK25" s="61"/>
      <c r="HAL25" s="61"/>
      <c r="HAM25" s="61"/>
      <c r="HAN25" s="61"/>
      <c r="HAO25" s="61"/>
      <c r="HAP25" s="61"/>
      <c r="HAQ25" s="61"/>
      <c r="HAR25" s="61"/>
      <c r="HAS25" s="61"/>
      <c r="HAT25" s="61"/>
      <c r="HAU25" s="61"/>
      <c r="HAV25" s="61"/>
      <c r="HAW25" s="61"/>
      <c r="HAX25" s="61"/>
      <c r="HAY25" s="61"/>
      <c r="HAZ25" s="61"/>
      <c r="HBA25" s="61"/>
      <c r="HBB25" s="61"/>
      <c r="HBC25" s="61"/>
      <c r="HBD25" s="61"/>
      <c r="HBE25" s="61"/>
      <c r="HBF25" s="61"/>
      <c r="HBG25" s="61"/>
      <c r="HBH25" s="61"/>
      <c r="HBI25" s="61"/>
      <c r="HBJ25" s="61"/>
      <c r="HBK25" s="61"/>
      <c r="HBL25" s="61"/>
      <c r="HBM25" s="61"/>
      <c r="HBN25" s="61"/>
      <c r="HBO25" s="61"/>
      <c r="HBP25" s="61"/>
      <c r="HBQ25" s="61"/>
      <c r="HBR25" s="61"/>
      <c r="HBS25" s="61"/>
      <c r="HBT25" s="61"/>
      <c r="HBU25" s="61"/>
      <c r="HBV25" s="61"/>
      <c r="HBW25" s="61"/>
      <c r="HBX25" s="61"/>
      <c r="HBY25" s="61"/>
      <c r="HBZ25" s="61"/>
      <c r="HCA25" s="61"/>
      <c r="HCB25" s="61"/>
      <c r="HCC25" s="61"/>
      <c r="HCD25" s="61"/>
      <c r="HCE25" s="61"/>
      <c r="HCF25" s="61"/>
      <c r="HCG25" s="61"/>
      <c r="HCH25" s="61"/>
      <c r="HCI25" s="61"/>
      <c r="HCJ25" s="61"/>
      <c r="HCK25" s="61"/>
      <c r="HCL25" s="61"/>
      <c r="HCM25" s="61"/>
      <c r="HCN25" s="61"/>
      <c r="HCO25" s="61"/>
      <c r="HCP25" s="61"/>
      <c r="HCQ25" s="61"/>
      <c r="HCR25" s="61"/>
      <c r="HCS25" s="61"/>
      <c r="HCT25" s="61"/>
      <c r="HCU25" s="61"/>
      <c r="HCV25" s="61"/>
      <c r="HCW25" s="61"/>
      <c r="HCX25" s="61"/>
      <c r="HCY25" s="61"/>
      <c r="HCZ25" s="61"/>
      <c r="HDA25" s="61"/>
      <c r="HDB25" s="61"/>
      <c r="HDC25" s="61"/>
      <c r="HDD25" s="61"/>
      <c r="HDE25" s="61"/>
      <c r="HDF25" s="61"/>
      <c r="HDG25" s="61"/>
      <c r="HDH25" s="61"/>
      <c r="HDI25" s="61"/>
      <c r="HDJ25" s="61"/>
      <c r="HDK25" s="61"/>
      <c r="HDL25" s="61"/>
      <c r="HDM25" s="61"/>
      <c r="HDN25" s="61"/>
      <c r="HDO25" s="61"/>
      <c r="HDP25" s="61"/>
      <c r="HDQ25" s="61"/>
      <c r="HDR25" s="61"/>
      <c r="HDS25" s="61"/>
      <c r="HDT25" s="61"/>
      <c r="HDU25" s="61"/>
      <c r="HDV25" s="61"/>
      <c r="HDW25" s="61"/>
      <c r="HDX25" s="61"/>
      <c r="HDY25" s="61"/>
      <c r="HDZ25" s="61"/>
      <c r="HEA25" s="61"/>
      <c r="HEB25" s="61"/>
      <c r="HEC25" s="61"/>
      <c r="HED25" s="61"/>
      <c r="HEE25" s="61"/>
      <c r="HEF25" s="61"/>
      <c r="HEG25" s="61"/>
      <c r="HEH25" s="61"/>
      <c r="HEI25" s="61"/>
      <c r="HEJ25" s="61"/>
      <c r="HEK25" s="61"/>
      <c r="HEL25" s="61"/>
      <c r="HEM25" s="61"/>
      <c r="HEN25" s="61"/>
      <c r="HEO25" s="61"/>
      <c r="HEP25" s="61"/>
      <c r="HEQ25" s="61"/>
      <c r="HER25" s="61"/>
      <c r="HES25" s="61"/>
      <c r="HET25" s="61"/>
      <c r="HEU25" s="61"/>
      <c r="HEV25" s="61"/>
      <c r="HEW25" s="61"/>
      <c r="HEX25" s="61"/>
      <c r="HEY25" s="61"/>
      <c r="HEZ25" s="61"/>
      <c r="HFA25" s="61"/>
      <c r="HFB25" s="61"/>
      <c r="HFC25" s="61"/>
      <c r="HFD25" s="61"/>
      <c r="HFE25" s="61"/>
      <c r="HFF25" s="61"/>
      <c r="HFG25" s="61"/>
      <c r="HFH25" s="61"/>
      <c r="HFI25" s="61"/>
      <c r="HFJ25" s="61"/>
      <c r="HFK25" s="61"/>
      <c r="HFL25" s="61"/>
      <c r="HFM25" s="61"/>
      <c r="HFN25" s="61"/>
      <c r="HFO25" s="61"/>
      <c r="HFP25" s="61"/>
      <c r="HFQ25" s="61"/>
      <c r="HFR25" s="61"/>
      <c r="HFS25" s="61"/>
      <c r="HFT25" s="61"/>
      <c r="HFU25" s="61"/>
      <c r="HFV25" s="61"/>
      <c r="HFW25" s="61"/>
      <c r="HFX25" s="61"/>
      <c r="HFY25" s="61"/>
      <c r="HFZ25" s="61"/>
      <c r="HGA25" s="61"/>
      <c r="HGB25" s="61"/>
      <c r="HGC25" s="61"/>
      <c r="HGD25" s="61"/>
      <c r="HGE25" s="61"/>
      <c r="HGF25" s="61"/>
      <c r="HGG25" s="61"/>
      <c r="HGH25" s="61"/>
      <c r="HGI25" s="61"/>
      <c r="HGJ25" s="61"/>
      <c r="HGK25" s="61"/>
      <c r="HGL25" s="61"/>
      <c r="HGM25" s="61"/>
      <c r="HGN25" s="61"/>
      <c r="HGO25" s="61"/>
      <c r="HGP25" s="61"/>
      <c r="HGQ25" s="61"/>
      <c r="HGR25" s="61"/>
      <c r="HGS25" s="61"/>
      <c r="HGT25" s="61"/>
      <c r="HGU25" s="61"/>
      <c r="HGV25" s="61"/>
      <c r="HGW25" s="61"/>
      <c r="HGX25" s="61"/>
      <c r="HGY25" s="61"/>
      <c r="HGZ25" s="61"/>
      <c r="HHA25" s="61"/>
      <c r="HHB25" s="61"/>
      <c r="HHC25" s="61"/>
      <c r="HHD25" s="61"/>
      <c r="HHE25" s="61"/>
      <c r="HHF25" s="61"/>
      <c r="HHG25" s="61"/>
      <c r="HHH25" s="61"/>
      <c r="HHI25" s="61"/>
      <c r="HHJ25" s="61"/>
      <c r="HHK25" s="61"/>
      <c r="HHL25" s="61"/>
      <c r="HHM25" s="61"/>
      <c r="HHN25" s="61"/>
      <c r="HHO25" s="61"/>
      <c r="HHP25" s="61"/>
      <c r="HHQ25" s="61"/>
      <c r="HHR25" s="61"/>
      <c r="HHS25" s="61"/>
      <c r="HHT25" s="61"/>
      <c r="HHU25" s="61"/>
      <c r="HHV25" s="61"/>
      <c r="HHW25" s="61"/>
      <c r="HHX25" s="61"/>
      <c r="HHY25" s="61"/>
      <c r="HHZ25" s="61"/>
      <c r="HIA25" s="61"/>
      <c r="HIB25" s="61"/>
      <c r="HIC25" s="61"/>
      <c r="HID25" s="61"/>
      <c r="HIE25" s="61"/>
      <c r="HIF25" s="61"/>
      <c r="HIG25" s="61"/>
      <c r="HIH25" s="61"/>
      <c r="HII25" s="61"/>
      <c r="HIJ25" s="61"/>
      <c r="HIK25" s="61"/>
      <c r="HIL25" s="61"/>
      <c r="HIM25" s="61"/>
      <c r="HIN25" s="61"/>
      <c r="HIO25" s="61"/>
      <c r="HIP25" s="61"/>
      <c r="HIQ25" s="61"/>
      <c r="HIR25" s="61"/>
      <c r="HIS25" s="61"/>
      <c r="HIT25" s="61"/>
      <c r="HIU25" s="61"/>
      <c r="HIV25" s="61"/>
      <c r="HIW25" s="61"/>
      <c r="HIX25" s="61"/>
      <c r="HIY25" s="61"/>
      <c r="HIZ25" s="61"/>
      <c r="HJA25" s="61"/>
      <c r="HJB25" s="61"/>
      <c r="HJC25" s="61"/>
      <c r="HJD25" s="61"/>
      <c r="HJE25" s="61"/>
      <c r="HJF25" s="61"/>
      <c r="HJG25" s="61"/>
      <c r="HJH25" s="61"/>
      <c r="HJI25" s="61"/>
      <c r="HJJ25" s="61"/>
      <c r="HJK25" s="61"/>
      <c r="HJL25" s="61"/>
      <c r="HJM25" s="61"/>
      <c r="HJN25" s="61"/>
      <c r="HJO25" s="61"/>
      <c r="HJP25" s="61"/>
      <c r="HJQ25" s="61"/>
      <c r="HJR25" s="61"/>
      <c r="HJS25" s="61"/>
      <c r="HJT25" s="61"/>
      <c r="HJU25" s="61"/>
      <c r="HJV25" s="61"/>
      <c r="HJW25" s="61"/>
      <c r="HJX25" s="61"/>
      <c r="HJY25" s="61"/>
      <c r="HJZ25" s="61"/>
      <c r="HKA25" s="61"/>
      <c r="HKB25" s="61"/>
      <c r="HKC25" s="61"/>
      <c r="HKD25" s="61"/>
      <c r="HKE25" s="61"/>
      <c r="HKF25" s="61"/>
      <c r="HKG25" s="61"/>
      <c r="HKH25" s="61"/>
      <c r="HKI25" s="61"/>
      <c r="HKJ25" s="61"/>
      <c r="HKK25" s="61"/>
      <c r="HKL25" s="61"/>
      <c r="HKM25" s="61"/>
      <c r="HKN25" s="61"/>
      <c r="HKO25" s="61"/>
      <c r="HKP25" s="61"/>
      <c r="HKQ25" s="61"/>
      <c r="HKR25" s="61"/>
      <c r="HKS25" s="61"/>
      <c r="HKT25" s="61"/>
      <c r="HKU25" s="61"/>
      <c r="HKV25" s="61"/>
      <c r="HKW25" s="61"/>
      <c r="HKX25" s="61"/>
      <c r="HKY25" s="61"/>
      <c r="HKZ25" s="61"/>
      <c r="HLA25" s="61"/>
      <c r="HLB25" s="61"/>
      <c r="HLC25" s="61"/>
      <c r="HLD25" s="61"/>
      <c r="HLE25" s="61"/>
      <c r="HLF25" s="61"/>
      <c r="HLG25" s="61"/>
      <c r="HLH25" s="61"/>
      <c r="HLI25" s="61"/>
      <c r="HLJ25" s="61"/>
      <c r="HLK25" s="61"/>
      <c r="HLL25" s="61"/>
      <c r="HLM25" s="61"/>
      <c r="HLN25" s="61"/>
      <c r="HLO25" s="61"/>
      <c r="HLP25" s="61"/>
      <c r="HLQ25" s="61"/>
      <c r="HLR25" s="61"/>
      <c r="HLS25" s="61"/>
      <c r="HLT25" s="61"/>
      <c r="HLU25" s="61"/>
      <c r="HLV25" s="61"/>
      <c r="HLW25" s="61"/>
      <c r="HLX25" s="61"/>
      <c r="HLY25" s="61"/>
      <c r="HLZ25" s="61"/>
      <c r="HMA25" s="61"/>
      <c r="HMB25" s="61"/>
      <c r="HMC25" s="61"/>
      <c r="HMD25" s="61"/>
      <c r="HME25" s="61"/>
      <c r="HMF25" s="61"/>
      <c r="HMG25" s="61"/>
      <c r="HMH25" s="61"/>
      <c r="HMI25" s="61"/>
      <c r="HMJ25" s="61"/>
      <c r="HMK25" s="61"/>
      <c r="HML25" s="61"/>
      <c r="HMM25" s="61"/>
      <c r="HMN25" s="61"/>
      <c r="HMO25" s="61"/>
      <c r="HMP25" s="61"/>
      <c r="HMQ25" s="61"/>
      <c r="HMR25" s="61"/>
      <c r="HMS25" s="61"/>
      <c r="HMT25" s="61"/>
      <c r="HMU25" s="61"/>
      <c r="HMV25" s="61"/>
      <c r="HMW25" s="61"/>
      <c r="HMX25" s="61"/>
      <c r="HMY25" s="61"/>
      <c r="HMZ25" s="61"/>
      <c r="HNA25" s="61"/>
      <c r="HNB25" s="61"/>
      <c r="HNC25" s="61"/>
      <c r="HND25" s="61"/>
      <c r="HNE25" s="61"/>
      <c r="HNF25" s="61"/>
      <c r="HNG25" s="61"/>
      <c r="HNH25" s="61"/>
      <c r="HNI25" s="61"/>
      <c r="HNJ25" s="61"/>
      <c r="HNK25" s="61"/>
      <c r="HNL25" s="61"/>
      <c r="HNM25" s="61"/>
      <c r="HNN25" s="61"/>
      <c r="HNO25" s="61"/>
      <c r="HNP25" s="61"/>
      <c r="HNQ25" s="61"/>
      <c r="HNR25" s="61"/>
      <c r="HNS25" s="61"/>
      <c r="HNT25" s="61"/>
      <c r="HNU25" s="61"/>
      <c r="HNV25" s="61"/>
      <c r="HNW25" s="61"/>
      <c r="HNX25" s="61"/>
      <c r="HNY25" s="61"/>
      <c r="HNZ25" s="61"/>
      <c r="HOA25" s="61"/>
      <c r="HOB25" s="61"/>
      <c r="HOC25" s="61"/>
      <c r="HOD25" s="61"/>
      <c r="HOE25" s="61"/>
      <c r="HOF25" s="61"/>
      <c r="HOG25" s="61"/>
      <c r="HOH25" s="61"/>
      <c r="HOI25" s="61"/>
      <c r="HOJ25" s="61"/>
      <c r="HOK25" s="61"/>
      <c r="HOL25" s="61"/>
      <c r="HOM25" s="61"/>
      <c r="HON25" s="61"/>
      <c r="HOO25" s="61"/>
      <c r="HOP25" s="61"/>
      <c r="HOQ25" s="61"/>
      <c r="HOR25" s="61"/>
      <c r="HOS25" s="61"/>
      <c r="HOT25" s="61"/>
      <c r="HOU25" s="61"/>
      <c r="HOV25" s="61"/>
      <c r="HOW25" s="61"/>
      <c r="HOX25" s="61"/>
      <c r="HOY25" s="61"/>
      <c r="HOZ25" s="61"/>
      <c r="HPA25" s="61"/>
      <c r="HPB25" s="61"/>
      <c r="HPC25" s="61"/>
      <c r="HPD25" s="61"/>
      <c r="HPE25" s="61"/>
      <c r="HPF25" s="61"/>
      <c r="HPG25" s="61"/>
      <c r="HPH25" s="61"/>
      <c r="HPI25" s="61"/>
      <c r="HPJ25" s="61"/>
      <c r="HPK25" s="61"/>
      <c r="HPL25" s="61"/>
      <c r="HPM25" s="61"/>
      <c r="HPN25" s="61"/>
      <c r="HPO25" s="61"/>
      <c r="HPP25" s="61"/>
      <c r="HPQ25" s="61"/>
      <c r="HPR25" s="61"/>
      <c r="HPS25" s="61"/>
      <c r="HPT25" s="61"/>
      <c r="HPU25" s="61"/>
      <c r="HPV25" s="61"/>
      <c r="HPW25" s="61"/>
      <c r="HPX25" s="61"/>
      <c r="HPY25" s="61"/>
      <c r="HPZ25" s="61"/>
      <c r="HQA25" s="61"/>
      <c r="HQB25" s="61"/>
      <c r="HQC25" s="61"/>
      <c r="HQD25" s="61"/>
      <c r="HQE25" s="61"/>
      <c r="HQF25" s="61"/>
      <c r="HQG25" s="61"/>
      <c r="HQH25" s="61"/>
      <c r="HQI25" s="61"/>
      <c r="HQJ25" s="61"/>
      <c r="HQK25" s="61"/>
      <c r="HQL25" s="61"/>
      <c r="HQM25" s="61"/>
      <c r="HQN25" s="61"/>
      <c r="HQO25" s="61"/>
      <c r="HQP25" s="61"/>
      <c r="HQQ25" s="61"/>
      <c r="HQR25" s="61"/>
      <c r="HQS25" s="61"/>
      <c r="HQT25" s="61"/>
      <c r="HQU25" s="61"/>
      <c r="HQV25" s="61"/>
      <c r="HQW25" s="61"/>
      <c r="HQX25" s="61"/>
      <c r="HQY25" s="61"/>
      <c r="HQZ25" s="61"/>
      <c r="HRA25" s="61"/>
      <c r="HRB25" s="61"/>
      <c r="HRC25" s="61"/>
      <c r="HRD25" s="61"/>
      <c r="HRE25" s="61"/>
      <c r="HRF25" s="61"/>
      <c r="HRG25" s="61"/>
      <c r="HRH25" s="61"/>
      <c r="HRI25" s="61"/>
      <c r="HRJ25" s="61"/>
      <c r="HRK25" s="61"/>
      <c r="HRL25" s="61"/>
      <c r="HRM25" s="61"/>
      <c r="HRN25" s="61"/>
      <c r="HRO25" s="61"/>
      <c r="HRP25" s="61"/>
      <c r="HRQ25" s="61"/>
      <c r="HRR25" s="61"/>
      <c r="HRS25" s="61"/>
      <c r="HRT25" s="61"/>
      <c r="HRU25" s="61"/>
      <c r="HRV25" s="61"/>
      <c r="HRW25" s="61"/>
      <c r="HRX25" s="61"/>
      <c r="HRY25" s="61"/>
      <c r="HRZ25" s="61"/>
      <c r="HSA25" s="61"/>
      <c r="HSB25" s="61"/>
      <c r="HSC25" s="61"/>
      <c r="HSD25" s="61"/>
      <c r="HSE25" s="61"/>
      <c r="HSF25" s="61"/>
      <c r="HSG25" s="61"/>
      <c r="HSH25" s="61"/>
      <c r="HSI25" s="61"/>
      <c r="HSJ25" s="61"/>
      <c r="HSK25" s="61"/>
      <c r="HSL25" s="61"/>
      <c r="HSM25" s="61"/>
      <c r="HSN25" s="61"/>
      <c r="HSO25" s="61"/>
      <c r="HSP25" s="61"/>
      <c r="HSQ25" s="61"/>
      <c r="HSR25" s="61"/>
      <c r="HSS25" s="61"/>
      <c r="HST25" s="61"/>
      <c r="HSU25" s="61"/>
      <c r="HSV25" s="61"/>
      <c r="HSW25" s="61"/>
      <c r="HSX25" s="61"/>
      <c r="HSY25" s="61"/>
      <c r="HSZ25" s="61"/>
      <c r="HTA25" s="61"/>
      <c r="HTB25" s="61"/>
      <c r="HTC25" s="61"/>
      <c r="HTD25" s="61"/>
      <c r="HTE25" s="61"/>
      <c r="HTF25" s="61"/>
      <c r="HTG25" s="61"/>
      <c r="HTH25" s="61"/>
      <c r="HTI25" s="61"/>
      <c r="HTJ25" s="61"/>
      <c r="HTK25" s="61"/>
      <c r="HTL25" s="61"/>
      <c r="HTM25" s="61"/>
      <c r="HTN25" s="61"/>
      <c r="HTO25" s="61"/>
      <c r="HTP25" s="61"/>
      <c r="HTQ25" s="61"/>
      <c r="HTR25" s="61"/>
      <c r="HTS25" s="61"/>
      <c r="HTT25" s="61"/>
      <c r="HTU25" s="61"/>
      <c r="HTV25" s="61"/>
      <c r="HTW25" s="61"/>
      <c r="HTX25" s="61"/>
      <c r="HTY25" s="61"/>
      <c r="HTZ25" s="61"/>
      <c r="HUA25" s="61"/>
      <c r="HUB25" s="61"/>
      <c r="HUC25" s="61"/>
      <c r="HUD25" s="61"/>
      <c r="HUE25" s="61"/>
      <c r="HUF25" s="61"/>
      <c r="HUG25" s="61"/>
      <c r="HUH25" s="61"/>
      <c r="HUI25" s="61"/>
      <c r="HUJ25" s="61"/>
      <c r="HUK25" s="61"/>
      <c r="HUL25" s="61"/>
      <c r="HUM25" s="61"/>
      <c r="HUN25" s="61"/>
      <c r="HUO25" s="61"/>
      <c r="HUP25" s="61"/>
      <c r="HUQ25" s="61"/>
      <c r="HUR25" s="61"/>
      <c r="HUS25" s="61"/>
      <c r="HUT25" s="61"/>
      <c r="HUU25" s="61"/>
      <c r="HUV25" s="61"/>
      <c r="HUW25" s="61"/>
      <c r="HUX25" s="61"/>
      <c r="HUY25" s="61"/>
      <c r="HUZ25" s="61"/>
      <c r="HVA25" s="61"/>
      <c r="HVB25" s="61"/>
      <c r="HVC25" s="61"/>
      <c r="HVD25" s="61"/>
      <c r="HVE25" s="61"/>
      <c r="HVF25" s="61"/>
      <c r="HVG25" s="61"/>
      <c r="HVH25" s="61"/>
      <c r="HVI25" s="61"/>
      <c r="HVJ25" s="61"/>
      <c r="HVK25" s="61"/>
      <c r="HVL25" s="61"/>
      <c r="HVM25" s="61"/>
      <c r="HVN25" s="61"/>
      <c r="HVO25" s="61"/>
      <c r="HVP25" s="61"/>
      <c r="HVQ25" s="61"/>
      <c r="HVR25" s="61"/>
      <c r="HVS25" s="61"/>
      <c r="HVT25" s="61"/>
      <c r="HVU25" s="61"/>
      <c r="HVV25" s="61"/>
      <c r="HVW25" s="61"/>
      <c r="HVX25" s="61"/>
      <c r="HVY25" s="61"/>
      <c r="HVZ25" s="61"/>
      <c r="HWA25" s="61"/>
      <c r="HWB25" s="61"/>
      <c r="HWC25" s="61"/>
      <c r="HWD25" s="61"/>
      <c r="HWE25" s="61"/>
      <c r="HWF25" s="61"/>
      <c r="HWG25" s="61"/>
      <c r="HWH25" s="61"/>
      <c r="HWI25" s="61"/>
      <c r="HWJ25" s="61"/>
      <c r="HWK25" s="61"/>
      <c r="HWL25" s="61"/>
      <c r="HWM25" s="61"/>
      <c r="HWN25" s="61"/>
      <c r="HWO25" s="61"/>
      <c r="HWP25" s="61"/>
      <c r="HWQ25" s="61"/>
      <c r="HWR25" s="61"/>
      <c r="HWS25" s="61"/>
      <c r="HWT25" s="61"/>
      <c r="HWU25" s="61"/>
      <c r="HWV25" s="61"/>
      <c r="HWW25" s="61"/>
      <c r="HWX25" s="61"/>
      <c r="HWY25" s="61"/>
      <c r="HWZ25" s="61"/>
      <c r="HXA25" s="61"/>
      <c r="HXB25" s="61"/>
      <c r="HXC25" s="61"/>
      <c r="HXD25" s="61"/>
      <c r="HXE25" s="61"/>
      <c r="HXF25" s="61"/>
      <c r="HXG25" s="61"/>
      <c r="HXH25" s="61"/>
      <c r="HXI25" s="61"/>
      <c r="HXJ25" s="61"/>
      <c r="HXK25" s="61"/>
      <c r="HXL25" s="61"/>
      <c r="HXM25" s="61"/>
      <c r="HXN25" s="61"/>
      <c r="HXO25" s="61"/>
      <c r="HXP25" s="61"/>
      <c r="HXQ25" s="61"/>
      <c r="HXR25" s="61"/>
      <c r="HXS25" s="61"/>
      <c r="HXT25" s="61"/>
      <c r="HXU25" s="61"/>
      <c r="HXV25" s="61"/>
      <c r="HXW25" s="61"/>
      <c r="HXX25" s="61"/>
      <c r="HXY25" s="61"/>
      <c r="HXZ25" s="61"/>
      <c r="HYA25" s="61"/>
      <c r="HYB25" s="61"/>
      <c r="HYC25" s="61"/>
      <c r="HYD25" s="61"/>
      <c r="HYE25" s="61"/>
      <c r="HYF25" s="61"/>
      <c r="HYG25" s="61"/>
      <c r="HYH25" s="61"/>
      <c r="HYI25" s="61"/>
      <c r="HYJ25" s="61"/>
      <c r="HYK25" s="61"/>
      <c r="HYL25" s="61"/>
      <c r="HYM25" s="61"/>
      <c r="HYN25" s="61"/>
      <c r="HYO25" s="61"/>
      <c r="HYP25" s="61"/>
      <c r="HYQ25" s="61"/>
      <c r="HYR25" s="61"/>
      <c r="HYS25" s="61"/>
      <c r="HYT25" s="61"/>
      <c r="HYU25" s="61"/>
      <c r="HYV25" s="61"/>
      <c r="HYW25" s="61"/>
      <c r="HYX25" s="61"/>
      <c r="HYY25" s="61"/>
      <c r="HYZ25" s="61"/>
      <c r="HZA25" s="61"/>
      <c r="HZB25" s="61"/>
      <c r="HZC25" s="61"/>
      <c r="HZD25" s="61"/>
      <c r="HZE25" s="61"/>
      <c r="HZF25" s="61"/>
      <c r="HZG25" s="61"/>
      <c r="HZH25" s="61"/>
      <c r="HZI25" s="61"/>
      <c r="HZJ25" s="61"/>
      <c r="HZK25" s="61"/>
      <c r="HZL25" s="61"/>
      <c r="HZM25" s="61"/>
      <c r="HZN25" s="61"/>
      <c r="HZO25" s="61"/>
      <c r="HZP25" s="61"/>
      <c r="HZQ25" s="61"/>
      <c r="HZR25" s="61"/>
      <c r="HZS25" s="61"/>
      <c r="HZT25" s="61"/>
      <c r="HZU25" s="61"/>
      <c r="HZV25" s="61"/>
      <c r="HZW25" s="61"/>
      <c r="HZX25" s="61"/>
      <c r="HZY25" s="61"/>
      <c r="HZZ25" s="61"/>
      <c r="IAA25" s="61"/>
      <c r="IAB25" s="61"/>
      <c r="IAC25" s="61"/>
      <c r="IAD25" s="61"/>
      <c r="IAE25" s="61"/>
      <c r="IAF25" s="61"/>
      <c r="IAG25" s="61"/>
      <c r="IAH25" s="61"/>
      <c r="IAI25" s="61"/>
      <c r="IAJ25" s="61"/>
      <c r="IAK25" s="61"/>
      <c r="IAL25" s="61"/>
      <c r="IAM25" s="61"/>
      <c r="IAN25" s="61"/>
      <c r="IAO25" s="61"/>
      <c r="IAP25" s="61"/>
      <c r="IAQ25" s="61"/>
      <c r="IAR25" s="61"/>
      <c r="IAS25" s="61"/>
      <c r="IAT25" s="61"/>
      <c r="IAU25" s="61"/>
      <c r="IAV25" s="61"/>
      <c r="IAW25" s="61"/>
      <c r="IAX25" s="61"/>
      <c r="IAY25" s="61"/>
      <c r="IAZ25" s="61"/>
      <c r="IBA25" s="61"/>
      <c r="IBB25" s="61"/>
      <c r="IBC25" s="61"/>
      <c r="IBD25" s="61"/>
      <c r="IBE25" s="61"/>
      <c r="IBF25" s="61"/>
      <c r="IBG25" s="61"/>
      <c r="IBH25" s="61"/>
      <c r="IBI25" s="61"/>
      <c r="IBJ25" s="61"/>
      <c r="IBK25" s="61"/>
      <c r="IBL25" s="61"/>
      <c r="IBM25" s="61"/>
      <c r="IBN25" s="61"/>
      <c r="IBO25" s="61"/>
      <c r="IBP25" s="61"/>
      <c r="IBQ25" s="61"/>
      <c r="IBR25" s="61"/>
      <c r="IBS25" s="61"/>
      <c r="IBT25" s="61"/>
      <c r="IBU25" s="61"/>
      <c r="IBV25" s="61"/>
      <c r="IBW25" s="61"/>
      <c r="IBX25" s="61"/>
      <c r="IBY25" s="61"/>
      <c r="IBZ25" s="61"/>
      <c r="ICA25" s="61"/>
      <c r="ICB25" s="61"/>
      <c r="ICC25" s="61"/>
      <c r="ICD25" s="61"/>
      <c r="ICE25" s="61"/>
      <c r="ICF25" s="61"/>
      <c r="ICG25" s="61"/>
      <c r="ICH25" s="61"/>
      <c r="ICI25" s="61"/>
      <c r="ICJ25" s="61"/>
      <c r="ICK25" s="61"/>
      <c r="ICL25" s="61"/>
      <c r="ICM25" s="61"/>
      <c r="ICN25" s="61"/>
      <c r="ICO25" s="61"/>
      <c r="ICP25" s="61"/>
      <c r="ICQ25" s="61"/>
      <c r="ICR25" s="61"/>
      <c r="ICS25" s="61"/>
      <c r="ICT25" s="61"/>
      <c r="ICU25" s="61"/>
      <c r="ICV25" s="61"/>
      <c r="ICW25" s="61"/>
      <c r="ICX25" s="61"/>
      <c r="ICY25" s="61"/>
      <c r="ICZ25" s="61"/>
      <c r="IDA25" s="61"/>
      <c r="IDB25" s="61"/>
      <c r="IDC25" s="61"/>
      <c r="IDD25" s="61"/>
      <c r="IDE25" s="61"/>
      <c r="IDF25" s="61"/>
      <c r="IDG25" s="61"/>
      <c r="IDH25" s="61"/>
      <c r="IDI25" s="61"/>
      <c r="IDJ25" s="61"/>
      <c r="IDK25" s="61"/>
      <c r="IDL25" s="61"/>
      <c r="IDM25" s="61"/>
      <c r="IDN25" s="61"/>
      <c r="IDO25" s="61"/>
      <c r="IDP25" s="61"/>
      <c r="IDQ25" s="61"/>
      <c r="IDR25" s="61"/>
      <c r="IDS25" s="61"/>
      <c r="IDT25" s="61"/>
      <c r="IDU25" s="61"/>
      <c r="IDV25" s="61"/>
      <c r="IDW25" s="61"/>
      <c r="IDX25" s="61"/>
      <c r="IDY25" s="61"/>
      <c r="IDZ25" s="61"/>
      <c r="IEA25" s="61"/>
      <c r="IEB25" s="61"/>
      <c r="IEC25" s="61"/>
      <c r="IED25" s="61"/>
      <c r="IEE25" s="61"/>
      <c r="IEF25" s="61"/>
      <c r="IEG25" s="61"/>
      <c r="IEH25" s="61"/>
      <c r="IEI25" s="61"/>
      <c r="IEJ25" s="61"/>
      <c r="IEK25" s="61"/>
      <c r="IEL25" s="61"/>
      <c r="IEM25" s="61"/>
      <c r="IEN25" s="61"/>
      <c r="IEO25" s="61"/>
      <c r="IEP25" s="61"/>
      <c r="IEQ25" s="61"/>
      <c r="IER25" s="61"/>
      <c r="IES25" s="61"/>
      <c r="IET25" s="61"/>
      <c r="IEU25" s="61"/>
      <c r="IEV25" s="61"/>
      <c r="IEW25" s="61"/>
      <c r="IEX25" s="61"/>
      <c r="IEY25" s="61"/>
      <c r="IEZ25" s="61"/>
      <c r="IFA25" s="61"/>
      <c r="IFB25" s="61"/>
      <c r="IFC25" s="61"/>
      <c r="IFD25" s="61"/>
      <c r="IFE25" s="61"/>
      <c r="IFF25" s="61"/>
      <c r="IFG25" s="61"/>
      <c r="IFH25" s="61"/>
      <c r="IFI25" s="61"/>
      <c r="IFJ25" s="61"/>
      <c r="IFK25" s="61"/>
      <c r="IFL25" s="61"/>
      <c r="IFM25" s="61"/>
      <c r="IFN25" s="61"/>
      <c r="IFO25" s="61"/>
      <c r="IFP25" s="61"/>
      <c r="IFQ25" s="61"/>
      <c r="IFR25" s="61"/>
      <c r="IFS25" s="61"/>
      <c r="IFT25" s="61"/>
      <c r="IFU25" s="61"/>
      <c r="IFV25" s="61"/>
      <c r="IFW25" s="61"/>
      <c r="IFX25" s="61"/>
      <c r="IFY25" s="61"/>
      <c r="IFZ25" s="61"/>
      <c r="IGA25" s="61"/>
      <c r="IGB25" s="61"/>
      <c r="IGC25" s="61"/>
      <c r="IGD25" s="61"/>
      <c r="IGE25" s="61"/>
      <c r="IGF25" s="61"/>
      <c r="IGG25" s="61"/>
      <c r="IGH25" s="61"/>
      <c r="IGI25" s="61"/>
      <c r="IGJ25" s="61"/>
      <c r="IGK25" s="61"/>
      <c r="IGL25" s="61"/>
      <c r="IGM25" s="61"/>
      <c r="IGN25" s="61"/>
      <c r="IGO25" s="61"/>
      <c r="IGP25" s="61"/>
      <c r="IGQ25" s="61"/>
      <c r="IGR25" s="61"/>
      <c r="IGS25" s="61"/>
      <c r="IGT25" s="61"/>
      <c r="IGU25" s="61"/>
      <c r="IGV25" s="61"/>
      <c r="IGW25" s="61"/>
      <c r="IGX25" s="61"/>
      <c r="IGY25" s="61"/>
      <c r="IGZ25" s="61"/>
      <c r="IHA25" s="61"/>
      <c r="IHB25" s="61"/>
      <c r="IHC25" s="61"/>
      <c r="IHD25" s="61"/>
      <c r="IHE25" s="61"/>
      <c r="IHF25" s="61"/>
      <c r="IHG25" s="61"/>
      <c r="IHH25" s="61"/>
      <c r="IHI25" s="61"/>
      <c r="IHJ25" s="61"/>
      <c r="IHK25" s="61"/>
      <c r="IHL25" s="61"/>
      <c r="IHM25" s="61"/>
      <c r="IHN25" s="61"/>
      <c r="IHO25" s="61"/>
      <c r="IHP25" s="61"/>
      <c r="IHQ25" s="61"/>
      <c r="IHR25" s="61"/>
      <c r="IHS25" s="61"/>
      <c r="IHT25" s="61"/>
      <c r="IHU25" s="61"/>
      <c r="IHV25" s="61"/>
      <c r="IHW25" s="61"/>
      <c r="IHX25" s="61"/>
      <c r="IHY25" s="61"/>
      <c r="IHZ25" s="61"/>
      <c r="IIA25" s="61"/>
      <c r="IIB25" s="61"/>
      <c r="IIC25" s="61"/>
      <c r="IID25" s="61"/>
      <c r="IIE25" s="61"/>
      <c r="IIF25" s="61"/>
      <c r="IIG25" s="61"/>
      <c r="IIH25" s="61"/>
      <c r="III25" s="61"/>
      <c r="IIJ25" s="61"/>
      <c r="IIK25" s="61"/>
      <c r="IIL25" s="61"/>
      <c r="IIM25" s="61"/>
      <c r="IIN25" s="61"/>
      <c r="IIO25" s="61"/>
      <c r="IIP25" s="61"/>
      <c r="IIQ25" s="61"/>
      <c r="IIR25" s="61"/>
      <c r="IIS25" s="61"/>
      <c r="IIT25" s="61"/>
      <c r="IIU25" s="61"/>
      <c r="IIV25" s="61"/>
      <c r="IIW25" s="61"/>
      <c r="IIX25" s="61"/>
      <c r="IIY25" s="61"/>
      <c r="IIZ25" s="61"/>
      <c r="IJA25" s="61"/>
      <c r="IJB25" s="61"/>
      <c r="IJC25" s="61"/>
      <c r="IJD25" s="61"/>
      <c r="IJE25" s="61"/>
      <c r="IJF25" s="61"/>
      <c r="IJG25" s="61"/>
      <c r="IJH25" s="61"/>
      <c r="IJI25" s="61"/>
      <c r="IJJ25" s="61"/>
      <c r="IJK25" s="61"/>
      <c r="IJL25" s="61"/>
      <c r="IJM25" s="61"/>
      <c r="IJN25" s="61"/>
      <c r="IJO25" s="61"/>
      <c r="IJP25" s="61"/>
      <c r="IJQ25" s="61"/>
      <c r="IJR25" s="61"/>
      <c r="IJS25" s="61"/>
      <c r="IJT25" s="61"/>
      <c r="IJU25" s="61"/>
      <c r="IJV25" s="61"/>
      <c r="IJW25" s="61"/>
      <c r="IJX25" s="61"/>
      <c r="IJY25" s="61"/>
      <c r="IJZ25" s="61"/>
      <c r="IKA25" s="61"/>
      <c r="IKB25" s="61"/>
      <c r="IKC25" s="61"/>
      <c r="IKD25" s="61"/>
      <c r="IKE25" s="61"/>
      <c r="IKF25" s="61"/>
      <c r="IKG25" s="61"/>
      <c r="IKH25" s="61"/>
      <c r="IKI25" s="61"/>
      <c r="IKJ25" s="61"/>
      <c r="IKK25" s="61"/>
      <c r="IKL25" s="61"/>
      <c r="IKM25" s="61"/>
      <c r="IKN25" s="61"/>
      <c r="IKO25" s="61"/>
      <c r="IKP25" s="61"/>
      <c r="IKQ25" s="61"/>
      <c r="IKR25" s="61"/>
      <c r="IKS25" s="61"/>
      <c r="IKT25" s="61"/>
      <c r="IKU25" s="61"/>
      <c r="IKV25" s="61"/>
      <c r="IKW25" s="61"/>
      <c r="IKX25" s="61"/>
      <c r="IKY25" s="61"/>
      <c r="IKZ25" s="61"/>
      <c r="ILA25" s="61"/>
      <c r="ILB25" s="61"/>
      <c r="ILC25" s="61"/>
      <c r="ILD25" s="61"/>
      <c r="ILE25" s="61"/>
      <c r="ILF25" s="61"/>
      <c r="ILG25" s="61"/>
      <c r="ILH25" s="61"/>
      <c r="ILI25" s="61"/>
      <c r="ILJ25" s="61"/>
      <c r="ILK25" s="61"/>
      <c r="ILL25" s="61"/>
      <c r="ILM25" s="61"/>
      <c r="ILN25" s="61"/>
      <c r="ILO25" s="61"/>
      <c r="ILP25" s="61"/>
      <c r="ILQ25" s="61"/>
      <c r="ILR25" s="61"/>
      <c r="ILS25" s="61"/>
      <c r="ILT25" s="61"/>
      <c r="ILU25" s="61"/>
      <c r="ILV25" s="61"/>
      <c r="ILW25" s="61"/>
      <c r="ILX25" s="61"/>
      <c r="ILY25" s="61"/>
      <c r="ILZ25" s="61"/>
      <c r="IMA25" s="61"/>
      <c r="IMB25" s="61"/>
      <c r="IMC25" s="61"/>
      <c r="IMD25" s="61"/>
      <c r="IME25" s="61"/>
      <c r="IMF25" s="61"/>
      <c r="IMG25" s="61"/>
      <c r="IMH25" s="61"/>
      <c r="IMI25" s="61"/>
      <c r="IMJ25" s="61"/>
      <c r="IMK25" s="61"/>
      <c r="IML25" s="61"/>
      <c r="IMM25" s="61"/>
      <c r="IMN25" s="61"/>
      <c r="IMO25" s="61"/>
      <c r="IMP25" s="61"/>
      <c r="IMQ25" s="61"/>
      <c r="IMR25" s="61"/>
      <c r="IMS25" s="61"/>
      <c r="IMT25" s="61"/>
      <c r="IMU25" s="61"/>
      <c r="IMV25" s="61"/>
      <c r="IMW25" s="61"/>
      <c r="IMX25" s="61"/>
      <c r="IMY25" s="61"/>
      <c r="IMZ25" s="61"/>
      <c r="INA25" s="61"/>
      <c r="INB25" s="61"/>
      <c r="INC25" s="61"/>
      <c r="IND25" s="61"/>
      <c r="INE25" s="61"/>
      <c r="INF25" s="61"/>
      <c r="ING25" s="61"/>
      <c r="INH25" s="61"/>
      <c r="INI25" s="61"/>
      <c r="INJ25" s="61"/>
      <c r="INK25" s="61"/>
      <c r="INL25" s="61"/>
      <c r="INM25" s="61"/>
      <c r="INN25" s="61"/>
      <c r="INO25" s="61"/>
      <c r="INP25" s="61"/>
      <c r="INQ25" s="61"/>
      <c r="INR25" s="61"/>
      <c r="INS25" s="61"/>
      <c r="INT25" s="61"/>
      <c r="INU25" s="61"/>
      <c r="INV25" s="61"/>
      <c r="INW25" s="61"/>
      <c r="INX25" s="61"/>
      <c r="INY25" s="61"/>
      <c r="INZ25" s="61"/>
      <c r="IOA25" s="61"/>
      <c r="IOB25" s="61"/>
      <c r="IOC25" s="61"/>
      <c r="IOD25" s="61"/>
      <c r="IOE25" s="61"/>
      <c r="IOF25" s="61"/>
      <c r="IOG25" s="61"/>
      <c r="IOH25" s="61"/>
      <c r="IOI25" s="61"/>
      <c r="IOJ25" s="61"/>
      <c r="IOK25" s="61"/>
      <c r="IOL25" s="61"/>
      <c r="IOM25" s="61"/>
      <c r="ION25" s="61"/>
      <c r="IOO25" s="61"/>
      <c r="IOP25" s="61"/>
      <c r="IOQ25" s="61"/>
      <c r="IOR25" s="61"/>
      <c r="IOS25" s="61"/>
      <c r="IOT25" s="61"/>
      <c r="IOU25" s="61"/>
      <c r="IOV25" s="61"/>
      <c r="IOW25" s="61"/>
      <c r="IOX25" s="61"/>
      <c r="IOY25" s="61"/>
      <c r="IOZ25" s="61"/>
      <c r="IPA25" s="61"/>
      <c r="IPB25" s="61"/>
      <c r="IPC25" s="61"/>
      <c r="IPD25" s="61"/>
      <c r="IPE25" s="61"/>
      <c r="IPF25" s="61"/>
      <c r="IPG25" s="61"/>
      <c r="IPH25" s="61"/>
      <c r="IPI25" s="61"/>
      <c r="IPJ25" s="61"/>
      <c r="IPK25" s="61"/>
      <c r="IPL25" s="61"/>
      <c r="IPM25" s="61"/>
      <c r="IPN25" s="61"/>
      <c r="IPO25" s="61"/>
      <c r="IPP25" s="61"/>
      <c r="IPQ25" s="61"/>
      <c r="IPR25" s="61"/>
      <c r="IPS25" s="61"/>
      <c r="IPT25" s="61"/>
      <c r="IPU25" s="61"/>
      <c r="IPV25" s="61"/>
      <c r="IPW25" s="61"/>
      <c r="IPX25" s="61"/>
      <c r="IPY25" s="61"/>
      <c r="IPZ25" s="61"/>
      <c r="IQA25" s="61"/>
      <c r="IQB25" s="61"/>
      <c r="IQC25" s="61"/>
      <c r="IQD25" s="61"/>
      <c r="IQE25" s="61"/>
      <c r="IQF25" s="61"/>
      <c r="IQG25" s="61"/>
      <c r="IQH25" s="61"/>
      <c r="IQI25" s="61"/>
      <c r="IQJ25" s="61"/>
      <c r="IQK25" s="61"/>
      <c r="IQL25" s="61"/>
      <c r="IQM25" s="61"/>
      <c r="IQN25" s="61"/>
      <c r="IQO25" s="61"/>
      <c r="IQP25" s="61"/>
      <c r="IQQ25" s="61"/>
      <c r="IQR25" s="61"/>
      <c r="IQS25" s="61"/>
      <c r="IQT25" s="61"/>
      <c r="IQU25" s="61"/>
      <c r="IQV25" s="61"/>
      <c r="IQW25" s="61"/>
      <c r="IQX25" s="61"/>
      <c r="IQY25" s="61"/>
      <c r="IQZ25" s="61"/>
      <c r="IRA25" s="61"/>
      <c r="IRB25" s="61"/>
      <c r="IRC25" s="61"/>
      <c r="IRD25" s="61"/>
      <c r="IRE25" s="61"/>
      <c r="IRF25" s="61"/>
      <c r="IRG25" s="61"/>
      <c r="IRH25" s="61"/>
      <c r="IRI25" s="61"/>
      <c r="IRJ25" s="61"/>
      <c r="IRK25" s="61"/>
      <c r="IRL25" s="61"/>
      <c r="IRM25" s="61"/>
      <c r="IRN25" s="61"/>
      <c r="IRO25" s="61"/>
      <c r="IRP25" s="61"/>
      <c r="IRQ25" s="61"/>
      <c r="IRR25" s="61"/>
      <c r="IRS25" s="61"/>
      <c r="IRT25" s="61"/>
      <c r="IRU25" s="61"/>
      <c r="IRV25" s="61"/>
      <c r="IRW25" s="61"/>
      <c r="IRX25" s="61"/>
      <c r="IRY25" s="61"/>
      <c r="IRZ25" s="61"/>
      <c r="ISA25" s="61"/>
      <c r="ISB25" s="61"/>
      <c r="ISC25" s="61"/>
      <c r="ISD25" s="61"/>
      <c r="ISE25" s="61"/>
      <c r="ISF25" s="61"/>
      <c r="ISG25" s="61"/>
      <c r="ISH25" s="61"/>
      <c r="ISI25" s="61"/>
      <c r="ISJ25" s="61"/>
      <c r="ISK25" s="61"/>
      <c r="ISL25" s="61"/>
      <c r="ISM25" s="61"/>
      <c r="ISN25" s="61"/>
      <c r="ISO25" s="61"/>
      <c r="ISP25" s="61"/>
      <c r="ISQ25" s="61"/>
      <c r="ISR25" s="61"/>
      <c r="ISS25" s="61"/>
      <c r="IST25" s="61"/>
      <c r="ISU25" s="61"/>
      <c r="ISV25" s="61"/>
      <c r="ISW25" s="61"/>
      <c r="ISX25" s="61"/>
      <c r="ISY25" s="61"/>
      <c r="ISZ25" s="61"/>
      <c r="ITA25" s="61"/>
      <c r="ITB25" s="61"/>
      <c r="ITC25" s="61"/>
      <c r="ITD25" s="61"/>
      <c r="ITE25" s="61"/>
      <c r="ITF25" s="61"/>
      <c r="ITG25" s="61"/>
      <c r="ITH25" s="61"/>
      <c r="ITI25" s="61"/>
      <c r="ITJ25" s="61"/>
      <c r="ITK25" s="61"/>
      <c r="ITL25" s="61"/>
      <c r="ITM25" s="61"/>
      <c r="ITN25" s="61"/>
      <c r="ITO25" s="61"/>
      <c r="ITP25" s="61"/>
      <c r="ITQ25" s="61"/>
      <c r="ITR25" s="61"/>
      <c r="ITS25" s="61"/>
      <c r="ITT25" s="61"/>
      <c r="ITU25" s="61"/>
      <c r="ITV25" s="61"/>
      <c r="ITW25" s="61"/>
      <c r="ITX25" s="61"/>
      <c r="ITY25" s="61"/>
      <c r="ITZ25" s="61"/>
      <c r="IUA25" s="61"/>
      <c r="IUB25" s="61"/>
      <c r="IUC25" s="61"/>
      <c r="IUD25" s="61"/>
      <c r="IUE25" s="61"/>
      <c r="IUF25" s="61"/>
      <c r="IUG25" s="61"/>
      <c r="IUH25" s="61"/>
      <c r="IUI25" s="61"/>
      <c r="IUJ25" s="61"/>
      <c r="IUK25" s="61"/>
      <c r="IUL25" s="61"/>
      <c r="IUM25" s="61"/>
      <c r="IUN25" s="61"/>
      <c r="IUO25" s="61"/>
      <c r="IUP25" s="61"/>
      <c r="IUQ25" s="61"/>
      <c r="IUR25" s="61"/>
      <c r="IUS25" s="61"/>
      <c r="IUT25" s="61"/>
      <c r="IUU25" s="61"/>
      <c r="IUV25" s="61"/>
      <c r="IUW25" s="61"/>
      <c r="IUX25" s="61"/>
      <c r="IUY25" s="61"/>
      <c r="IUZ25" s="61"/>
      <c r="IVA25" s="61"/>
      <c r="IVB25" s="61"/>
      <c r="IVC25" s="61"/>
      <c r="IVD25" s="61"/>
      <c r="IVE25" s="61"/>
      <c r="IVF25" s="61"/>
      <c r="IVG25" s="61"/>
      <c r="IVH25" s="61"/>
      <c r="IVI25" s="61"/>
      <c r="IVJ25" s="61"/>
      <c r="IVK25" s="61"/>
      <c r="IVL25" s="61"/>
      <c r="IVM25" s="61"/>
      <c r="IVN25" s="61"/>
      <c r="IVO25" s="61"/>
      <c r="IVP25" s="61"/>
      <c r="IVQ25" s="61"/>
      <c r="IVR25" s="61"/>
      <c r="IVS25" s="61"/>
      <c r="IVT25" s="61"/>
      <c r="IVU25" s="61"/>
      <c r="IVV25" s="61"/>
      <c r="IVW25" s="61"/>
      <c r="IVX25" s="61"/>
      <c r="IVY25" s="61"/>
      <c r="IVZ25" s="61"/>
      <c r="IWA25" s="61"/>
      <c r="IWB25" s="61"/>
      <c r="IWC25" s="61"/>
      <c r="IWD25" s="61"/>
      <c r="IWE25" s="61"/>
      <c r="IWF25" s="61"/>
      <c r="IWG25" s="61"/>
      <c r="IWH25" s="61"/>
      <c r="IWI25" s="61"/>
      <c r="IWJ25" s="61"/>
      <c r="IWK25" s="61"/>
      <c r="IWL25" s="61"/>
      <c r="IWM25" s="61"/>
      <c r="IWN25" s="61"/>
      <c r="IWO25" s="61"/>
      <c r="IWP25" s="61"/>
      <c r="IWQ25" s="61"/>
      <c r="IWR25" s="61"/>
      <c r="IWS25" s="61"/>
      <c r="IWT25" s="61"/>
      <c r="IWU25" s="61"/>
      <c r="IWV25" s="61"/>
      <c r="IWW25" s="61"/>
      <c r="IWX25" s="61"/>
      <c r="IWY25" s="61"/>
      <c r="IWZ25" s="61"/>
      <c r="IXA25" s="61"/>
      <c r="IXB25" s="61"/>
      <c r="IXC25" s="61"/>
      <c r="IXD25" s="61"/>
      <c r="IXE25" s="61"/>
      <c r="IXF25" s="61"/>
      <c r="IXG25" s="61"/>
      <c r="IXH25" s="61"/>
      <c r="IXI25" s="61"/>
      <c r="IXJ25" s="61"/>
      <c r="IXK25" s="61"/>
      <c r="IXL25" s="61"/>
      <c r="IXM25" s="61"/>
      <c r="IXN25" s="61"/>
      <c r="IXO25" s="61"/>
      <c r="IXP25" s="61"/>
      <c r="IXQ25" s="61"/>
      <c r="IXR25" s="61"/>
      <c r="IXS25" s="61"/>
      <c r="IXT25" s="61"/>
      <c r="IXU25" s="61"/>
      <c r="IXV25" s="61"/>
      <c r="IXW25" s="61"/>
      <c r="IXX25" s="61"/>
      <c r="IXY25" s="61"/>
      <c r="IXZ25" s="61"/>
      <c r="IYA25" s="61"/>
      <c r="IYB25" s="61"/>
      <c r="IYC25" s="61"/>
      <c r="IYD25" s="61"/>
      <c r="IYE25" s="61"/>
      <c r="IYF25" s="61"/>
      <c r="IYG25" s="61"/>
      <c r="IYH25" s="61"/>
      <c r="IYI25" s="61"/>
      <c r="IYJ25" s="61"/>
      <c r="IYK25" s="61"/>
      <c r="IYL25" s="61"/>
      <c r="IYM25" s="61"/>
      <c r="IYN25" s="61"/>
      <c r="IYO25" s="61"/>
      <c r="IYP25" s="61"/>
      <c r="IYQ25" s="61"/>
      <c r="IYR25" s="61"/>
      <c r="IYS25" s="61"/>
      <c r="IYT25" s="61"/>
      <c r="IYU25" s="61"/>
      <c r="IYV25" s="61"/>
      <c r="IYW25" s="61"/>
      <c r="IYX25" s="61"/>
      <c r="IYY25" s="61"/>
      <c r="IYZ25" s="61"/>
      <c r="IZA25" s="61"/>
      <c r="IZB25" s="61"/>
      <c r="IZC25" s="61"/>
      <c r="IZD25" s="61"/>
      <c r="IZE25" s="61"/>
      <c r="IZF25" s="61"/>
      <c r="IZG25" s="61"/>
      <c r="IZH25" s="61"/>
      <c r="IZI25" s="61"/>
      <c r="IZJ25" s="61"/>
      <c r="IZK25" s="61"/>
      <c r="IZL25" s="61"/>
      <c r="IZM25" s="61"/>
      <c r="IZN25" s="61"/>
      <c r="IZO25" s="61"/>
      <c r="IZP25" s="61"/>
      <c r="IZQ25" s="61"/>
      <c r="IZR25" s="61"/>
      <c r="IZS25" s="61"/>
      <c r="IZT25" s="61"/>
      <c r="IZU25" s="61"/>
      <c r="IZV25" s="61"/>
      <c r="IZW25" s="61"/>
      <c r="IZX25" s="61"/>
      <c r="IZY25" s="61"/>
      <c r="IZZ25" s="61"/>
      <c r="JAA25" s="61"/>
      <c r="JAB25" s="61"/>
      <c r="JAC25" s="61"/>
      <c r="JAD25" s="61"/>
      <c r="JAE25" s="61"/>
      <c r="JAF25" s="61"/>
      <c r="JAG25" s="61"/>
      <c r="JAH25" s="61"/>
      <c r="JAI25" s="61"/>
      <c r="JAJ25" s="61"/>
      <c r="JAK25" s="61"/>
      <c r="JAL25" s="61"/>
      <c r="JAM25" s="61"/>
      <c r="JAN25" s="61"/>
      <c r="JAO25" s="61"/>
      <c r="JAP25" s="61"/>
      <c r="JAQ25" s="61"/>
      <c r="JAR25" s="61"/>
      <c r="JAS25" s="61"/>
      <c r="JAT25" s="61"/>
      <c r="JAU25" s="61"/>
      <c r="JAV25" s="61"/>
      <c r="JAW25" s="61"/>
      <c r="JAX25" s="61"/>
      <c r="JAY25" s="61"/>
      <c r="JAZ25" s="61"/>
      <c r="JBA25" s="61"/>
      <c r="JBB25" s="61"/>
      <c r="JBC25" s="61"/>
      <c r="JBD25" s="61"/>
      <c r="JBE25" s="61"/>
      <c r="JBF25" s="61"/>
      <c r="JBG25" s="61"/>
      <c r="JBH25" s="61"/>
      <c r="JBI25" s="61"/>
      <c r="JBJ25" s="61"/>
      <c r="JBK25" s="61"/>
      <c r="JBL25" s="61"/>
      <c r="JBM25" s="61"/>
      <c r="JBN25" s="61"/>
      <c r="JBO25" s="61"/>
      <c r="JBP25" s="61"/>
      <c r="JBQ25" s="61"/>
      <c r="JBR25" s="61"/>
      <c r="JBS25" s="61"/>
      <c r="JBT25" s="61"/>
      <c r="JBU25" s="61"/>
      <c r="JBV25" s="61"/>
      <c r="JBW25" s="61"/>
      <c r="JBX25" s="61"/>
      <c r="JBY25" s="61"/>
      <c r="JBZ25" s="61"/>
      <c r="JCA25" s="61"/>
      <c r="JCB25" s="61"/>
      <c r="JCC25" s="61"/>
      <c r="JCD25" s="61"/>
      <c r="JCE25" s="61"/>
      <c r="JCF25" s="61"/>
      <c r="JCG25" s="61"/>
      <c r="JCH25" s="61"/>
      <c r="JCI25" s="61"/>
      <c r="JCJ25" s="61"/>
      <c r="JCK25" s="61"/>
      <c r="JCL25" s="61"/>
      <c r="JCM25" s="61"/>
      <c r="JCN25" s="61"/>
      <c r="JCO25" s="61"/>
      <c r="JCP25" s="61"/>
      <c r="JCQ25" s="61"/>
      <c r="JCR25" s="61"/>
      <c r="JCS25" s="61"/>
      <c r="JCT25" s="61"/>
      <c r="JCU25" s="61"/>
      <c r="JCV25" s="61"/>
      <c r="JCW25" s="61"/>
      <c r="JCX25" s="61"/>
      <c r="JCY25" s="61"/>
      <c r="JCZ25" s="61"/>
      <c r="JDA25" s="61"/>
      <c r="JDB25" s="61"/>
      <c r="JDC25" s="61"/>
      <c r="JDD25" s="61"/>
      <c r="JDE25" s="61"/>
      <c r="JDF25" s="61"/>
      <c r="JDG25" s="61"/>
      <c r="JDH25" s="61"/>
      <c r="JDI25" s="61"/>
      <c r="JDJ25" s="61"/>
      <c r="JDK25" s="61"/>
      <c r="JDL25" s="61"/>
      <c r="JDM25" s="61"/>
      <c r="JDN25" s="61"/>
      <c r="JDO25" s="61"/>
      <c r="JDP25" s="61"/>
      <c r="JDQ25" s="61"/>
      <c r="JDR25" s="61"/>
      <c r="JDS25" s="61"/>
      <c r="JDT25" s="61"/>
      <c r="JDU25" s="61"/>
      <c r="JDV25" s="61"/>
      <c r="JDW25" s="61"/>
      <c r="JDX25" s="61"/>
      <c r="JDY25" s="61"/>
      <c r="JDZ25" s="61"/>
      <c r="JEA25" s="61"/>
      <c r="JEB25" s="61"/>
      <c r="JEC25" s="61"/>
      <c r="JED25" s="61"/>
      <c r="JEE25" s="61"/>
      <c r="JEF25" s="61"/>
      <c r="JEG25" s="61"/>
      <c r="JEH25" s="61"/>
      <c r="JEI25" s="61"/>
      <c r="JEJ25" s="61"/>
      <c r="JEK25" s="61"/>
      <c r="JEL25" s="61"/>
      <c r="JEM25" s="61"/>
      <c r="JEN25" s="61"/>
      <c r="JEO25" s="61"/>
      <c r="JEP25" s="61"/>
      <c r="JEQ25" s="61"/>
      <c r="JER25" s="61"/>
      <c r="JES25" s="61"/>
      <c r="JET25" s="61"/>
      <c r="JEU25" s="61"/>
      <c r="JEV25" s="61"/>
      <c r="JEW25" s="61"/>
      <c r="JEX25" s="61"/>
      <c r="JEY25" s="61"/>
      <c r="JEZ25" s="61"/>
      <c r="JFA25" s="61"/>
      <c r="JFB25" s="61"/>
      <c r="JFC25" s="61"/>
      <c r="JFD25" s="61"/>
      <c r="JFE25" s="61"/>
      <c r="JFF25" s="61"/>
      <c r="JFG25" s="61"/>
      <c r="JFH25" s="61"/>
      <c r="JFI25" s="61"/>
      <c r="JFJ25" s="61"/>
      <c r="JFK25" s="61"/>
      <c r="JFL25" s="61"/>
      <c r="JFM25" s="61"/>
      <c r="JFN25" s="61"/>
      <c r="JFO25" s="61"/>
      <c r="JFP25" s="61"/>
      <c r="JFQ25" s="61"/>
      <c r="JFR25" s="61"/>
      <c r="JFS25" s="61"/>
      <c r="JFT25" s="61"/>
      <c r="JFU25" s="61"/>
      <c r="JFV25" s="61"/>
      <c r="JFW25" s="61"/>
      <c r="JFX25" s="61"/>
      <c r="JFY25" s="61"/>
      <c r="JFZ25" s="61"/>
      <c r="JGA25" s="61"/>
      <c r="JGB25" s="61"/>
      <c r="JGC25" s="61"/>
      <c r="JGD25" s="61"/>
      <c r="JGE25" s="61"/>
      <c r="JGF25" s="61"/>
      <c r="JGG25" s="61"/>
      <c r="JGH25" s="61"/>
      <c r="JGI25" s="61"/>
      <c r="JGJ25" s="61"/>
      <c r="JGK25" s="61"/>
      <c r="JGL25" s="61"/>
      <c r="JGM25" s="61"/>
      <c r="JGN25" s="61"/>
      <c r="JGO25" s="61"/>
      <c r="JGP25" s="61"/>
      <c r="JGQ25" s="61"/>
      <c r="JGR25" s="61"/>
      <c r="JGS25" s="61"/>
      <c r="JGT25" s="61"/>
      <c r="JGU25" s="61"/>
      <c r="JGV25" s="61"/>
      <c r="JGW25" s="61"/>
      <c r="JGX25" s="61"/>
      <c r="JGY25" s="61"/>
      <c r="JGZ25" s="61"/>
      <c r="JHA25" s="61"/>
      <c r="JHB25" s="61"/>
      <c r="JHC25" s="61"/>
      <c r="JHD25" s="61"/>
      <c r="JHE25" s="61"/>
      <c r="JHF25" s="61"/>
      <c r="JHG25" s="61"/>
      <c r="JHH25" s="61"/>
      <c r="JHI25" s="61"/>
      <c r="JHJ25" s="61"/>
      <c r="JHK25" s="61"/>
      <c r="JHL25" s="61"/>
      <c r="JHM25" s="61"/>
      <c r="JHN25" s="61"/>
      <c r="JHO25" s="61"/>
      <c r="JHP25" s="61"/>
      <c r="JHQ25" s="61"/>
      <c r="JHR25" s="61"/>
      <c r="JHS25" s="61"/>
      <c r="JHT25" s="61"/>
      <c r="JHU25" s="61"/>
      <c r="JHV25" s="61"/>
      <c r="JHW25" s="61"/>
      <c r="JHX25" s="61"/>
      <c r="JHY25" s="61"/>
      <c r="JHZ25" s="61"/>
      <c r="JIA25" s="61"/>
      <c r="JIB25" s="61"/>
      <c r="JIC25" s="61"/>
      <c r="JID25" s="61"/>
      <c r="JIE25" s="61"/>
      <c r="JIF25" s="61"/>
      <c r="JIG25" s="61"/>
      <c r="JIH25" s="61"/>
      <c r="JII25" s="61"/>
      <c r="JIJ25" s="61"/>
      <c r="JIK25" s="61"/>
      <c r="JIL25" s="61"/>
      <c r="JIM25" s="61"/>
      <c r="JIN25" s="61"/>
      <c r="JIO25" s="61"/>
      <c r="JIP25" s="61"/>
      <c r="JIQ25" s="61"/>
      <c r="JIR25" s="61"/>
      <c r="JIS25" s="61"/>
      <c r="JIT25" s="61"/>
      <c r="JIU25" s="61"/>
      <c r="JIV25" s="61"/>
      <c r="JIW25" s="61"/>
      <c r="JIX25" s="61"/>
      <c r="JIY25" s="61"/>
      <c r="JIZ25" s="61"/>
      <c r="JJA25" s="61"/>
      <c r="JJB25" s="61"/>
      <c r="JJC25" s="61"/>
      <c r="JJD25" s="61"/>
      <c r="JJE25" s="61"/>
      <c r="JJF25" s="61"/>
      <c r="JJG25" s="61"/>
      <c r="JJH25" s="61"/>
      <c r="JJI25" s="61"/>
      <c r="JJJ25" s="61"/>
      <c r="JJK25" s="61"/>
      <c r="JJL25" s="61"/>
      <c r="JJM25" s="61"/>
      <c r="JJN25" s="61"/>
      <c r="JJO25" s="61"/>
      <c r="JJP25" s="61"/>
      <c r="JJQ25" s="61"/>
      <c r="JJR25" s="61"/>
      <c r="JJS25" s="61"/>
      <c r="JJT25" s="61"/>
      <c r="JJU25" s="61"/>
      <c r="JJV25" s="61"/>
      <c r="JJW25" s="61"/>
      <c r="JJX25" s="61"/>
      <c r="JJY25" s="61"/>
      <c r="JJZ25" s="61"/>
      <c r="JKA25" s="61"/>
      <c r="JKB25" s="61"/>
      <c r="JKC25" s="61"/>
      <c r="JKD25" s="61"/>
      <c r="JKE25" s="61"/>
      <c r="JKF25" s="61"/>
      <c r="JKG25" s="61"/>
      <c r="JKH25" s="61"/>
      <c r="JKI25" s="61"/>
      <c r="JKJ25" s="61"/>
      <c r="JKK25" s="61"/>
      <c r="JKL25" s="61"/>
      <c r="JKM25" s="61"/>
      <c r="JKN25" s="61"/>
      <c r="JKO25" s="61"/>
      <c r="JKP25" s="61"/>
      <c r="JKQ25" s="61"/>
      <c r="JKR25" s="61"/>
      <c r="JKS25" s="61"/>
      <c r="JKT25" s="61"/>
      <c r="JKU25" s="61"/>
      <c r="JKV25" s="61"/>
      <c r="JKW25" s="61"/>
      <c r="JKX25" s="61"/>
      <c r="JKY25" s="61"/>
      <c r="JKZ25" s="61"/>
      <c r="JLA25" s="61"/>
      <c r="JLB25" s="61"/>
      <c r="JLC25" s="61"/>
      <c r="JLD25" s="61"/>
      <c r="JLE25" s="61"/>
      <c r="JLF25" s="61"/>
      <c r="JLG25" s="61"/>
      <c r="JLH25" s="61"/>
      <c r="JLI25" s="61"/>
      <c r="JLJ25" s="61"/>
      <c r="JLK25" s="61"/>
      <c r="JLL25" s="61"/>
      <c r="JLM25" s="61"/>
      <c r="JLN25" s="61"/>
      <c r="JLO25" s="61"/>
      <c r="JLP25" s="61"/>
      <c r="JLQ25" s="61"/>
      <c r="JLR25" s="61"/>
      <c r="JLS25" s="61"/>
      <c r="JLT25" s="61"/>
      <c r="JLU25" s="61"/>
      <c r="JLV25" s="61"/>
      <c r="JLW25" s="61"/>
      <c r="JLX25" s="61"/>
      <c r="JLY25" s="61"/>
      <c r="JLZ25" s="61"/>
      <c r="JMA25" s="61"/>
      <c r="JMB25" s="61"/>
      <c r="JMC25" s="61"/>
      <c r="JMD25" s="61"/>
      <c r="JME25" s="61"/>
      <c r="JMF25" s="61"/>
      <c r="JMG25" s="61"/>
      <c r="JMH25" s="61"/>
      <c r="JMI25" s="61"/>
      <c r="JMJ25" s="61"/>
      <c r="JMK25" s="61"/>
      <c r="JML25" s="61"/>
      <c r="JMM25" s="61"/>
      <c r="JMN25" s="61"/>
      <c r="JMO25" s="61"/>
      <c r="JMP25" s="61"/>
      <c r="JMQ25" s="61"/>
      <c r="JMR25" s="61"/>
      <c r="JMS25" s="61"/>
      <c r="JMT25" s="61"/>
      <c r="JMU25" s="61"/>
      <c r="JMV25" s="61"/>
      <c r="JMW25" s="61"/>
      <c r="JMX25" s="61"/>
      <c r="JMY25" s="61"/>
      <c r="JMZ25" s="61"/>
      <c r="JNA25" s="61"/>
      <c r="JNB25" s="61"/>
      <c r="JNC25" s="61"/>
      <c r="JND25" s="61"/>
      <c r="JNE25" s="61"/>
      <c r="JNF25" s="61"/>
      <c r="JNG25" s="61"/>
      <c r="JNH25" s="61"/>
      <c r="JNI25" s="61"/>
      <c r="JNJ25" s="61"/>
      <c r="JNK25" s="61"/>
      <c r="JNL25" s="61"/>
      <c r="JNM25" s="61"/>
      <c r="JNN25" s="61"/>
      <c r="JNO25" s="61"/>
      <c r="JNP25" s="61"/>
      <c r="JNQ25" s="61"/>
      <c r="JNR25" s="61"/>
      <c r="JNS25" s="61"/>
      <c r="JNT25" s="61"/>
      <c r="JNU25" s="61"/>
      <c r="JNV25" s="61"/>
      <c r="JNW25" s="61"/>
      <c r="JNX25" s="61"/>
      <c r="JNY25" s="61"/>
      <c r="JNZ25" s="61"/>
      <c r="JOA25" s="61"/>
      <c r="JOB25" s="61"/>
      <c r="JOC25" s="61"/>
      <c r="JOD25" s="61"/>
      <c r="JOE25" s="61"/>
      <c r="JOF25" s="61"/>
      <c r="JOG25" s="61"/>
      <c r="JOH25" s="61"/>
      <c r="JOI25" s="61"/>
      <c r="JOJ25" s="61"/>
      <c r="JOK25" s="61"/>
      <c r="JOL25" s="61"/>
      <c r="JOM25" s="61"/>
      <c r="JON25" s="61"/>
      <c r="JOO25" s="61"/>
      <c r="JOP25" s="61"/>
      <c r="JOQ25" s="61"/>
      <c r="JOR25" s="61"/>
      <c r="JOS25" s="61"/>
      <c r="JOT25" s="61"/>
      <c r="JOU25" s="61"/>
      <c r="JOV25" s="61"/>
      <c r="JOW25" s="61"/>
      <c r="JOX25" s="61"/>
      <c r="JOY25" s="61"/>
      <c r="JOZ25" s="61"/>
      <c r="JPA25" s="61"/>
      <c r="JPB25" s="61"/>
      <c r="JPC25" s="61"/>
      <c r="JPD25" s="61"/>
      <c r="JPE25" s="61"/>
      <c r="JPF25" s="61"/>
      <c r="JPG25" s="61"/>
      <c r="JPH25" s="61"/>
      <c r="JPI25" s="61"/>
      <c r="JPJ25" s="61"/>
      <c r="JPK25" s="61"/>
      <c r="JPL25" s="61"/>
      <c r="JPM25" s="61"/>
      <c r="JPN25" s="61"/>
      <c r="JPO25" s="61"/>
      <c r="JPP25" s="61"/>
      <c r="JPQ25" s="61"/>
      <c r="JPR25" s="61"/>
      <c r="JPS25" s="61"/>
      <c r="JPT25" s="61"/>
      <c r="JPU25" s="61"/>
      <c r="JPV25" s="61"/>
      <c r="JPW25" s="61"/>
      <c r="JPX25" s="61"/>
      <c r="JPY25" s="61"/>
      <c r="JPZ25" s="61"/>
      <c r="JQA25" s="61"/>
      <c r="JQB25" s="61"/>
      <c r="JQC25" s="61"/>
      <c r="JQD25" s="61"/>
      <c r="JQE25" s="61"/>
      <c r="JQF25" s="61"/>
      <c r="JQG25" s="61"/>
      <c r="JQH25" s="61"/>
      <c r="JQI25" s="61"/>
      <c r="JQJ25" s="61"/>
      <c r="JQK25" s="61"/>
      <c r="JQL25" s="61"/>
      <c r="JQM25" s="61"/>
      <c r="JQN25" s="61"/>
      <c r="JQO25" s="61"/>
      <c r="JQP25" s="61"/>
      <c r="JQQ25" s="61"/>
      <c r="JQR25" s="61"/>
      <c r="JQS25" s="61"/>
      <c r="JQT25" s="61"/>
      <c r="JQU25" s="61"/>
      <c r="JQV25" s="61"/>
      <c r="JQW25" s="61"/>
      <c r="JQX25" s="61"/>
      <c r="JQY25" s="61"/>
      <c r="JQZ25" s="61"/>
      <c r="JRA25" s="61"/>
      <c r="JRB25" s="61"/>
      <c r="JRC25" s="61"/>
      <c r="JRD25" s="61"/>
      <c r="JRE25" s="61"/>
      <c r="JRF25" s="61"/>
      <c r="JRG25" s="61"/>
      <c r="JRH25" s="61"/>
      <c r="JRI25" s="61"/>
      <c r="JRJ25" s="61"/>
      <c r="JRK25" s="61"/>
      <c r="JRL25" s="61"/>
      <c r="JRM25" s="61"/>
      <c r="JRN25" s="61"/>
      <c r="JRO25" s="61"/>
      <c r="JRP25" s="61"/>
      <c r="JRQ25" s="61"/>
      <c r="JRR25" s="61"/>
      <c r="JRS25" s="61"/>
      <c r="JRT25" s="61"/>
      <c r="JRU25" s="61"/>
      <c r="JRV25" s="61"/>
      <c r="JRW25" s="61"/>
      <c r="JRX25" s="61"/>
      <c r="JRY25" s="61"/>
      <c r="JRZ25" s="61"/>
      <c r="JSA25" s="61"/>
      <c r="JSB25" s="61"/>
      <c r="JSC25" s="61"/>
      <c r="JSD25" s="61"/>
      <c r="JSE25" s="61"/>
      <c r="JSF25" s="61"/>
      <c r="JSG25" s="61"/>
      <c r="JSH25" s="61"/>
      <c r="JSI25" s="61"/>
      <c r="JSJ25" s="61"/>
      <c r="JSK25" s="61"/>
      <c r="JSL25" s="61"/>
      <c r="JSM25" s="61"/>
      <c r="JSN25" s="61"/>
      <c r="JSO25" s="61"/>
      <c r="JSP25" s="61"/>
      <c r="JSQ25" s="61"/>
      <c r="JSR25" s="61"/>
      <c r="JSS25" s="61"/>
      <c r="JST25" s="61"/>
      <c r="JSU25" s="61"/>
      <c r="JSV25" s="61"/>
      <c r="JSW25" s="61"/>
      <c r="JSX25" s="61"/>
      <c r="JSY25" s="61"/>
      <c r="JSZ25" s="61"/>
      <c r="JTA25" s="61"/>
      <c r="JTB25" s="61"/>
      <c r="JTC25" s="61"/>
      <c r="JTD25" s="61"/>
      <c r="JTE25" s="61"/>
      <c r="JTF25" s="61"/>
      <c r="JTG25" s="61"/>
      <c r="JTH25" s="61"/>
      <c r="JTI25" s="61"/>
      <c r="JTJ25" s="61"/>
      <c r="JTK25" s="61"/>
      <c r="JTL25" s="61"/>
      <c r="JTM25" s="61"/>
      <c r="JTN25" s="61"/>
      <c r="JTO25" s="61"/>
      <c r="JTP25" s="61"/>
      <c r="JTQ25" s="61"/>
      <c r="JTR25" s="61"/>
      <c r="JTS25" s="61"/>
      <c r="JTT25" s="61"/>
      <c r="JTU25" s="61"/>
      <c r="JTV25" s="61"/>
      <c r="JTW25" s="61"/>
      <c r="JTX25" s="61"/>
      <c r="JTY25" s="61"/>
      <c r="JTZ25" s="61"/>
      <c r="JUA25" s="61"/>
      <c r="JUB25" s="61"/>
      <c r="JUC25" s="61"/>
      <c r="JUD25" s="61"/>
      <c r="JUE25" s="61"/>
      <c r="JUF25" s="61"/>
      <c r="JUG25" s="61"/>
      <c r="JUH25" s="61"/>
      <c r="JUI25" s="61"/>
      <c r="JUJ25" s="61"/>
      <c r="JUK25" s="61"/>
      <c r="JUL25" s="61"/>
      <c r="JUM25" s="61"/>
      <c r="JUN25" s="61"/>
      <c r="JUO25" s="61"/>
      <c r="JUP25" s="61"/>
      <c r="JUQ25" s="61"/>
      <c r="JUR25" s="61"/>
      <c r="JUS25" s="61"/>
      <c r="JUT25" s="61"/>
      <c r="JUU25" s="61"/>
      <c r="JUV25" s="61"/>
      <c r="JUW25" s="61"/>
      <c r="JUX25" s="61"/>
      <c r="JUY25" s="61"/>
      <c r="JUZ25" s="61"/>
      <c r="JVA25" s="61"/>
      <c r="JVB25" s="61"/>
      <c r="JVC25" s="61"/>
      <c r="JVD25" s="61"/>
      <c r="JVE25" s="61"/>
      <c r="JVF25" s="61"/>
      <c r="JVG25" s="61"/>
      <c r="JVH25" s="61"/>
      <c r="JVI25" s="61"/>
      <c r="JVJ25" s="61"/>
      <c r="JVK25" s="61"/>
      <c r="JVL25" s="61"/>
      <c r="JVM25" s="61"/>
      <c r="JVN25" s="61"/>
      <c r="JVO25" s="61"/>
      <c r="JVP25" s="61"/>
      <c r="JVQ25" s="61"/>
      <c r="JVR25" s="61"/>
      <c r="JVS25" s="61"/>
      <c r="JVT25" s="61"/>
      <c r="JVU25" s="61"/>
      <c r="JVV25" s="61"/>
      <c r="JVW25" s="61"/>
      <c r="JVX25" s="61"/>
      <c r="JVY25" s="61"/>
      <c r="JVZ25" s="61"/>
      <c r="JWA25" s="61"/>
      <c r="JWB25" s="61"/>
      <c r="JWC25" s="61"/>
      <c r="JWD25" s="61"/>
      <c r="JWE25" s="61"/>
      <c r="JWF25" s="61"/>
      <c r="JWG25" s="61"/>
      <c r="JWH25" s="61"/>
      <c r="JWI25" s="61"/>
      <c r="JWJ25" s="61"/>
      <c r="JWK25" s="61"/>
      <c r="JWL25" s="61"/>
      <c r="JWM25" s="61"/>
      <c r="JWN25" s="61"/>
      <c r="JWO25" s="61"/>
      <c r="JWP25" s="61"/>
      <c r="JWQ25" s="61"/>
      <c r="JWR25" s="61"/>
      <c r="JWS25" s="61"/>
      <c r="JWT25" s="61"/>
      <c r="JWU25" s="61"/>
      <c r="JWV25" s="61"/>
      <c r="JWW25" s="61"/>
      <c r="JWX25" s="61"/>
      <c r="JWY25" s="61"/>
      <c r="JWZ25" s="61"/>
      <c r="JXA25" s="61"/>
      <c r="JXB25" s="61"/>
      <c r="JXC25" s="61"/>
      <c r="JXD25" s="61"/>
      <c r="JXE25" s="61"/>
      <c r="JXF25" s="61"/>
      <c r="JXG25" s="61"/>
      <c r="JXH25" s="61"/>
      <c r="JXI25" s="61"/>
      <c r="JXJ25" s="61"/>
      <c r="JXK25" s="61"/>
      <c r="JXL25" s="61"/>
      <c r="JXM25" s="61"/>
      <c r="JXN25" s="61"/>
      <c r="JXO25" s="61"/>
      <c r="JXP25" s="61"/>
      <c r="JXQ25" s="61"/>
      <c r="JXR25" s="61"/>
      <c r="JXS25" s="61"/>
      <c r="JXT25" s="61"/>
      <c r="JXU25" s="61"/>
      <c r="JXV25" s="61"/>
      <c r="JXW25" s="61"/>
      <c r="JXX25" s="61"/>
      <c r="JXY25" s="61"/>
      <c r="JXZ25" s="61"/>
      <c r="JYA25" s="61"/>
      <c r="JYB25" s="61"/>
      <c r="JYC25" s="61"/>
      <c r="JYD25" s="61"/>
      <c r="JYE25" s="61"/>
      <c r="JYF25" s="61"/>
      <c r="JYG25" s="61"/>
      <c r="JYH25" s="61"/>
      <c r="JYI25" s="61"/>
      <c r="JYJ25" s="61"/>
      <c r="JYK25" s="61"/>
      <c r="JYL25" s="61"/>
      <c r="JYM25" s="61"/>
      <c r="JYN25" s="61"/>
      <c r="JYO25" s="61"/>
      <c r="JYP25" s="61"/>
      <c r="JYQ25" s="61"/>
      <c r="JYR25" s="61"/>
      <c r="JYS25" s="61"/>
      <c r="JYT25" s="61"/>
      <c r="JYU25" s="61"/>
      <c r="JYV25" s="61"/>
      <c r="JYW25" s="61"/>
      <c r="JYX25" s="61"/>
      <c r="JYY25" s="61"/>
      <c r="JYZ25" s="61"/>
      <c r="JZA25" s="61"/>
      <c r="JZB25" s="61"/>
      <c r="JZC25" s="61"/>
      <c r="JZD25" s="61"/>
      <c r="JZE25" s="61"/>
      <c r="JZF25" s="61"/>
      <c r="JZG25" s="61"/>
      <c r="JZH25" s="61"/>
      <c r="JZI25" s="61"/>
      <c r="JZJ25" s="61"/>
      <c r="JZK25" s="61"/>
      <c r="JZL25" s="61"/>
      <c r="JZM25" s="61"/>
      <c r="JZN25" s="61"/>
      <c r="JZO25" s="61"/>
      <c r="JZP25" s="61"/>
      <c r="JZQ25" s="61"/>
      <c r="JZR25" s="61"/>
      <c r="JZS25" s="61"/>
      <c r="JZT25" s="61"/>
      <c r="JZU25" s="61"/>
      <c r="JZV25" s="61"/>
      <c r="JZW25" s="61"/>
      <c r="JZX25" s="61"/>
      <c r="JZY25" s="61"/>
      <c r="JZZ25" s="61"/>
      <c r="KAA25" s="61"/>
      <c r="KAB25" s="61"/>
      <c r="KAC25" s="61"/>
      <c r="KAD25" s="61"/>
      <c r="KAE25" s="61"/>
      <c r="KAF25" s="61"/>
      <c r="KAG25" s="61"/>
      <c r="KAH25" s="61"/>
      <c r="KAI25" s="61"/>
      <c r="KAJ25" s="61"/>
      <c r="KAK25" s="61"/>
      <c r="KAL25" s="61"/>
      <c r="KAM25" s="61"/>
      <c r="KAN25" s="61"/>
      <c r="KAO25" s="61"/>
      <c r="KAP25" s="61"/>
      <c r="KAQ25" s="61"/>
      <c r="KAR25" s="61"/>
      <c r="KAS25" s="61"/>
      <c r="KAT25" s="61"/>
      <c r="KAU25" s="61"/>
      <c r="KAV25" s="61"/>
      <c r="KAW25" s="61"/>
      <c r="KAX25" s="61"/>
      <c r="KAY25" s="61"/>
      <c r="KAZ25" s="61"/>
      <c r="KBA25" s="61"/>
      <c r="KBB25" s="61"/>
      <c r="KBC25" s="61"/>
      <c r="KBD25" s="61"/>
      <c r="KBE25" s="61"/>
      <c r="KBF25" s="61"/>
      <c r="KBG25" s="61"/>
      <c r="KBH25" s="61"/>
      <c r="KBI25" s="61"/>
      <c r="KBJ25" s="61"/>
      <c r="KBK25" s="61"/>
      <c r="KBL25" s="61"/>
      <c r="KBM25" s="61"/>
      <c r="KBN25" s="61"/>
      <c r="KBO25" s="61"/>
      <c r="KBP25" s="61"/>
      <c r="KBQ25" s="61"/>
      <c r="KBR25" s="61"/>
      <c r="KBS25" s="61"/>
      <c r="KBT25" s="61"/>
      <c r="KBU25" s="61"/>
      <c r="KBV25" s="61"/>
      <c r="KBW25" s="61"/>
      <c r="KBX25" s="61"/>
      <c r="KBY25" s="61"/>
      <c r="KBZ25" s="61"/>
      <c r="KCA25" s="61"/>
      <c r="KCB25" s="61"/>
      <c r="KCC25" s="61"/>
      <c r="KCD25" s="61"/>
      <c r="KCE25" s="61"/>
      <c r="KCF25" s="61"/>
      <c r="KCG25" s="61"/>
      <c r="KCH25" s="61"/>
      <c r="KCI25" s="61"/>
      <c r="KCJ25" s="61"/>
      <c r="KCK25" s="61"/>
      <c r="KCL25" s="61"/>
      <c r="KCM25" s="61"/>
      <c r="KCN25" s="61"/>
      <c r="KCO25" s="61"/>
      <c r="KCP25" s="61"/>
      <c r="KCQ25" s="61"/>
      <c r="KCR25" s="61"/>
      <c r="KCS25" s="61"/>
      <c r="KCT25" s="61"/>
      <c r="KCU25" s="61"/>
      <c r="KCV25" s="61"/>
      <c r="KCW25" s="61"/>
      <c r="KCX25" s="61"/>
      <c r="KCY25" s="61"/>
      <c r="KCZ25" s="61"/>
      <c r="KDA25" s="61"/>
      <c r="KDB25" s="61"/>
      <c r="KDC25" s="61"/>
      <c r="KDD25" s="61"/>
      <c r="KDE25" s="61"/>
      <c r="KDF25" s="61"/>
      <c r="KDG25" s="61"/>
      <c r="KDH25" s="61"/>
      <c r="KDI25" s="61"/>
      <c r="KDJ25" s="61"/>
      <c r="KDK25" s="61"/>
      <c r="KDL25" s="61"/>
      <c r="KDM25" s="61"/>
      <c r="KDN25" s="61"/>
      <c r="KDO25" s="61"/>
      <c r="KDP25" s="61"/>
      <c r="KDQ25" s="61"/>
      <c r="KDR25" s="61"/>
      <c r="KDS25" s="61"/>
      <c r="KDT25" s="61"/>
      <c r="KDU25" s="61"/>
      <c r="KDV25" s="61"/>
      <c r="KDW25" s="61"/>
      <c r="KDX25" s="61"/>
      <c r="KDY25" s="61"/>
      <c r="KDZ25" s="61"/>
      <c r="KEA25" s="61"/>
      <c r="KEB25" s="61"/>
      <c r="KEC25" s="61"/>
      <c r="KED25" s="61"/>
      <c r="KEE25" s="61"/>
      <c r="KEF25" s="61"/>
      <c r="KEG25" s="61"/>
      <c r="KEH25" s="61"/>
      <c r="KEI25" s="61"/>
      <c r="KEJ25" s="61"/>
      <c r="KEK25" s="61"/>
      <c r="KEL25" s="61"/>
      <c r="KEM25" s="61"/>
      <c r="KEN25" s="61"/>
      <c r="KEO25" s="61"/>
      <c r="KEP25" s="61"/>
      <c r="KEQ25" s="61"/>
      <c r="KER25" s="61"/>
      <c r="KES25" s="61"/>
      <c r="KET25" s="61"/>
      <c r="KEU25" s="61"/>
      <c r="KEV25" s="61"/>
      <c r="KEW25" s="61"/>
      <c r="KEX25" s="61"/>
      <c r="KEY25" s="61"/>
      <c r="KEZ25" s="61"/>
      <c r="KFA25" s="61"/>
      <c r="KFB25" s="61"/>
      <c r="KFC25" s="61"/>
      <c r="KFD25" s="61"/>
      <c r="KFE25" s="61"/>
      <c r="KFF25" s="61"/>
      <c r="KFG25" s="61"/>
      <c r="KFH25" s="61"/>
      <c r="KFI25" s="61"/>
      <c r="KFJ25" s="61"/>
      <c r="KFK25" s="61"/>
      <c r="KFL25" s="61"/>
      <c r="KFM25" s="61"/>
      <c r="KFN25" s="61"/>
      <c r="KFO25" s="61"/>
      <c r="KFP25" s="61"/>
      <c r="KFQ25" s="61"/>
      <c r="KFR25" s="61"/>
      <c r="KFS25" s="61"/>
      <c r="KFT25" s="61"/>
      <c r="KFU25" s="61"/>
      <c r="KFV25" s="61"/>
      <c r="KFW25" s="61"/>
      <c r="KFX25" s="61"/>
      <c r="KFY25" s="61"/>
      <c r="KFZ25" s="61"/>
      <c r="KGA25" s="61"/>
      <c r="KGB25" s="61"/>
      <c r="KGC25" s="61"/>
      <c r="KGD25" s="61"/>
      <c r="KGE25" s="61"/>
      <c r="KGF25" s="61"/>
      <c r="KGG25" s="61"/>
      <c r="KGH25" s="61"/>
      <c r="KGI25" s="61"/>
      <c r="KGJ25" s="61"/>
      <c r="KGK25" s="61"/>
      <c r="KGL25" s="61"/>
      <c r="KGM25" s="61"/>
      <c r="KGN25" s="61"/>
      <c r="KGO25" s="61"/>
      <c r="KGP25" s="61"/>
      <c r="KGQ25" s="61"/>
      <c r="KGR25" s="61"/>
      <c r="KGS25" s="61"/>
      <c r="KGT25" s="61"/>
      <c r="KGU25" s="61"/>
      <c r="KGV25" s="61"/>
      <c r="KGW25" s="61"/>
      <c r="KGX25" s="61"/>
      <c r="KGY25" s="61"/>
      <c r="KGZ25" s="61"/>
      <c r="KHA25" s="61"/>
      <c r="KHB25" s="61"/>
      <c r="KHC25" s="61"/>
      <c r="KHD25" s="61"/>
      <c r="KHE25" s="61"/>
      <c r="KHF25" s="61"/>
      <c r="KHG25" s="61"/>
      <c r="KHH25" s="61"/>
      <c r="KHI25" s="61"/>
      <c r="KHJ25" s="61"/>
      <c r="KHK25" s="61"/>
      <c r="KHL25" s="61"/>
      <c r="KHM25" s="61"/>
      <c r="KHN25" s="61"/>
      <c r="KHO25" s="61"/>
      <c r="KHP25" s="61"/>
      <c r="KHQ25" s="61"/>
      <c r="KHR25" s="61"/>
      <c r="KHS25" s="61"/>
      <c r="KHT25" s="61"/>
      <c r="KHU25" s="61"/>
      <c r="KHV25" s="61"/>
      <c r="KHW25" s="61"/>
      <c r="KHX25" s="61"/>
      <c r="KHY25" s="61"/>
      <c r="KHZ25" s="61"/>
      <c r="KIA25" s="61"/>
      <c r="KIB25" s="61"/>
      <c r="KIC25" s="61"/>
      <c r="KID25" s="61"/>
      <c r="KIE25" s="61"/>
      <c r="KIF25" s="61"/>
      <c r="KIG25" s="61"/>
      <c r="KIH25" s="61"/>
      <c r="KII25" s="61"/>
      <c r="KIJ25" s="61"/>
      <c r="KIK25" s="61"/>
      <c r="KIL25" s="61"/>
      <c r="KIM25" s="61"/>
      <c r="KIN25" s="61"/>
      <c r="KIO25" s="61"/>
      <c r="KIP25" s="61"/>
      <c r="KIQ25" s="61"/>
      <c r="KIR25" s="61"/>
      <c r="KIS25" s="61"/>
      <c r="KIT25" s="61"/>
      <c r="KIU25" s="61"/>
      <c r="KIV25" s="61"/>
      <c r="KIW25" s="61"/>
      <c r="KIX25" s="61"/>
      <c r="KIY25" s="61"/>
      <c r="KIZ25" s="61"/>
      <c r="KJA25" s="61"/>
      <c r="KJB25" s="61"/>
      <c r="KJC25" s="61"/>
      <c r="KJD25" s="61"/>
      <c r="KJE25" s="61"/>
      <c r="KJF25" s="61"/>
      <c r="KJG25" s="61"/>
      <c r="KJH25" s="61"/>
      <c r="KJI25" s="61"/>
      <c r="KJJ25" s="61"/>
      <c r="KJK25" s="61"/>
      <c r="KJL25" s="61"/>
      <c r="KJM25" s="61"/>
      <c r="KJN25" s="61"/>
      <c r="KJO25" s="61"/>
      <c r="KJP25" s="61"/>
      <c r="KJQ25" s="61"/>
      <c r="KJR25" s="61"/>
      <c r="KJS25" s="61"/>
      <c r="KJT25" s="61"/>
      <c r="KJU25" s="61"/>
      <c r="KJV25" s="61"/>
      <c r="KJW25" s="61"/>
      <c r="KJX25" s="61"/>
      <c r="KJY25" s="61"/>
      <c r="KJZ25" s="61"/>
      <c r="KKA25" s="61"/>
      <c r="KKB25" s="61"/>
      <c r="KKC25" s="61"/>
      <c r="KKD25" s="61"/>
      <c r="KKE25" s="61"/>
      <c r="KKF25" s="61"/>
      <c r="KKG25" s="61"/>
      <c r="KKH25" s="61"/>
      <c r="KKI25" s="61"/>
      <c r="KKJ25" s="61"/>
      <c r="KKK25" s="61"/>
      <c r="KKL25" s="61"/>
      <c r="KKM25" s="61"/>
      <c r="KKN25" s="61"/>
      <c r="KKO25" s="61"/>
      <c r="KKP25" s="61"/>
      <c r="KKQ25" s="61"/>
      <c r="KKR25" s="61"/>
      <c r="KKS25" s="61"/>
      <c r="KKT25" s="61"/>
      <c r="KKU25" s="61"/>
      <c r="KKV25" s="61"/>
      <c r="KKW25" s="61"/>
      <c r="KKX25" s="61"/>
      <c r="KKY25" s="61"/>
      <c r="KKZ25" s="61"/>
      <c r="KLA25" s="61"/>
      <c r="KLB25" s="61"/>
      <c r="KLC25" s="61"/>
      <c r="KLD25" s="61"/>
      <c r="KLE25" s="61"/>
      <c r="KLF25" s="61"/>
      <c r="KLG25" s="61"/>
      <c r="KLH25" s="61"/>
      <c r="KLI25" s="61"/>
      <c r="KLJ25" s="61"/>
      <c r="KLK25" s="61"/>
      <c r="KLL25" s="61"/>
      <c r="KLM25" s="61"/>
      <c r="KLN25" s="61"/>
      <c r="KLO25" s="61"/>
      <c r="KLP25" s="61"/>
      <c r="KLQ25" s="61"/>
      <c r="KLR25" s="61"/>
      <c r="KLS25" s="61"/>
      <c r="KLT25" s="61"/>
      <c r="KLU25" s="61"/>
      <c r="KLV25" s="61"/>
      <c r="KLW25" s="61"/>
      <c r="KLX25" s="61"/>
      <c r="KLY25" s="61"/>
      <c r="KLZ25" s="61"/>
      <c r="KMA25" s="61"/>
      <c r="KMB25" s="61"/>
      <c r="KMC25" s="61"/>
      <c r="KMD25" s="61"/>
      <c r="KME25" s="61"/>
      <c r="KMF25" s="61"/>
      <c r="KMG25" s="61"/>
      <c r="KMH25" s="61"/>
      <c r="KMI25" s="61"/>
      <c r="KMJ25" s="61"/>
      <c r="KMK25" s="61"/>
      <c r="KML25" s="61"/>
      <c r="KMM25" s="61"/>
      <c r="KMN25" s="61"/>
      <c r="KMO25" s="61"/>
      <c r="KMP25" s="61"/>
      <c r="KMQ25" s="61"/>
      <c r="KMR25" s="61"/>
      <c r="KMS25" s="61"/>
      <c r="KMT25" s="61"/>
      <c r="KMU25" s="61"/>
      <c r="KMV25" s="61"/>
      <c r="KMW25" s="61"/>
      <c r="KMX25" s="61"/>
      <c r="KMY25" s="61"/>
      <c r="KMZ25" s="61"/>
      <c r="KNA25" s="61"/>
      <c r="KNB25" s="61"/>
      <c r="KNC25" s="61"/>
      <c r="KND25" s="61"/>
      <c r="KNE25" s="61"/>
      <c r="KNF25" s="61"/>
      <c r="KNG25" s="61"/>
      <c r="KNH25" s="61"/>
      <c r="KNI25" s="61"/>
      <c r="KNJ25" s="61"/>
      <c r="KNK25" s="61"/>
      <c r="KNL25" s="61"/>
      <c r="KNM25" s="61"/>
      <c r="KNN25" s="61"/>
      <c r="KNO25" s="61"/>
      <c r="KNP25" s="61"/>
      <c r="KNQ25" s="61"/>
      <c r="KNR25" s="61"/>
      <c r="KNS25" s="61"/>
      <c r="KNT25" s="61"/>
      <c r="KNU25" s="61"/>
      <c r="KNV25" s="61"/>
      <c r="KNW25" s="61"/>
      <c r="KNX25" s="61"/>
      <c r="KNY25" s="61"/>
      <c r="KNZ25" s="61"/>
      <c r="KOA25" s="61"/>
      <c r="KOB25" s="61"/>
      <c r="KOC25" s="61"/>
      <c r="KOD25" s="61"/>
      <c r="KOE25" s="61"/>
      <c r="KOF25" s="61"/>
      <c r="KOG25" s="61"/>
      <c r="KOH25" s="61"/>
      <c r="KOI25" s="61"/>
      <c r="KOJ25" s="61"/>
      <c r="KOK25" s="61"/>
      <c r="KOL25" s="61"/>
      <c r="KOM25" s="61"/>
      <c r="KON25" s="61"/>
      <c r="KOO25" s="61"/>
      <c r="KOP25" s="61"/>
      <c r="KOQ25" s="61"/>
      <c r="KOR25" s="61"/>
      <c r="KOS25" s="61"/>
      <c r="KOT25" s="61"/>
      <c r="KOU25" s="61"/>
      <c r="KOV25" s="61"/>
      <c r="KOW25" s="61"/>
      <c r="KOX25" s="61"/>
      <c r="KOY25" s="61"/>
      <c r="KOZ25" s="61"/>
      <c r="KPA25" s="61"/>
      <c r="KPB25" s="61"/>
      <c r="KPC25" s="61"/>
      <c r="KPD25" s="61"/>
      <c r="KPE25" s="61"/>
      <c r="KPF25" s="61"/>
      <c r="KPG25" s="61"/>
      <c r="KPH25" s="61"/>
      <c r="KPI25" s="61"/>
      <c r="KPJ25" s="61"/>
      <c r="KPK25" s="61"/>
      <c r="KPL25" s="61"/>
      <c r="KPM25" s="61"/>
      <c r="KPN25" s="61"/>
      <c r="KPO25" s="61"/>
      <c r="KPP25" s="61"/>
      <c r="KPQ25" s="61"/>
      <c r="KPR25" s="61"/>
      <c r="KPS25" s="61"/>
      <c r="KPT25" s="61"/>
      <c r="KPU25" s="61"/>
      <c r="KPV25" s="61"/>
      <c r="KPW25" s="61"/>
      <c r="KPX25" s="61"/>
      <c r="KPY25" s="61"/>
      <c r="KPZ25" s="61"/>
      <c r="KQA25" s="61"/>
      <c r="KQB25" s="61"/>
      <c r="KQC25" s="61"/>
      <c r="KQD25" s="61"/>
      <c r="KQE25" s="61"/>
      <c r="KQF25" s="61"/>
      <c r="KQG25" s="61"/>
      <c r="KQH25" s="61"/>
      <c r="KQI25" s="61"/>
      <c r="KQJ25" s="61"/>
      <c r="KQK25" s="61"/>
      <c r="KQL25" s="61"/>
      <c r="KQM25" s="61"/>
      <c r="KQN25" s="61"/>
      <c r="KQO25" s="61"/>
      <c r="KQP25" s="61"/>
      <c r="KQQ25" s="61"/>
      <c r="KQR25" s="61"/>
      <c r="KQS25" s="61"/>
      <c r="KQT25" s="61"/>
      <c r="KQU25" s="61"/>
      <c r="KQV25" s="61"/>
      <c r="KQW25" s="61"/>
      <c r="KQX25" s="61"/>
      <c r="KQY25" s="61"/>
      <c r="KQZ25" s="61"/>
      <c r="KRA25" s="61"/>
      <c r="KRB25" s="61"/>
      <c r="KRC25" s="61"/>
      <c r="KRD25" s="61"/>
      <c r="KRE25" s="61"/>
      <c r="KRF25" s="61"/>
      <c r="KRG25" s="61"/>
      <c r="KRH25" s="61"/>
      <c r="KRI25" s="61"/>
      <c r="KRJ25" s="61"/>
      <c r="KRK25" s="61"/>
      <c r="KRL25" s="61"/>
      <c r="KRM25" s="61"/>
      <c r="KRN25" s="61"/>
      <c r="KRO25" s="61"/>
      <c r="KRP25" s="61"/>
      <c r="KRQ25" s="61"/>
      <c r="KRR25" s="61"/>
      <c r="KRS25" s="61"/>
      <c r="KRT25" s="61"/>
      <c r="KRU25" s="61"/>
      <c r="KRV25" s="61"/>
      <c r="KRW25" s="61"/>
      <c r="KRX25" s="61"/>
      <c r="KRY25" s="61"/>
      <c r="KRZ25" s="61"/>
      <c r="KSA25" s="61"/>
      <c r="KSB25" s="61"/>
      <c r="KSC25" s="61"/>
      <c r="KSD25" s="61"/>
      <c r="KSE25" s="61"/>
      <c r="KSF25" s="61"/>
      <c r="KSG25" s="61"/>
      <c r="KSH25" s="61"/>
      <c r="KSI25" s="61"/>
      <c r="KSJ25" s="61"/>
      <c r="KSK25" s="61"/>
      <c r="KSL25" s="61"/>
      <c r="KSM25" s="61"/>
      <c r="KSN25" s="61"/>
      <c r="KSO25" s="61"/>
      <c r="KSP25" s="61"/>
      <c r="KSQ25" s="61"/>
      <c r="KSR25" s="61"/>
      <c r="KSS25" s="61"/>
      <c r="KST25" s="61"/>
      <c r="KSU25" s="61"/>
      <c r="KSV25" s="61"/>
      <c r="KSW25" s="61"/>
      <c r="KSX25" s="61"/>
      <c r="KSY25" s="61"/>
      <c r="KSZ25" s="61"/>
      <c r="KTA25" s="61"/>
      <c r="KTB25" s="61"/>
      <c r="KTC25" s="61"/>
      <c r="KTD25" s="61"/>
      <c r="KTE25" s="61"/>
      <c r="KTF25" s="61"/>
      <c r="KTG25" s="61"/>
      <c r="KTH25" s="61"/>
      <c r="KTI25" s="61"/>
      <c r="KTJ25" s="61"/>
      <c r="KTK25" s="61"/>
      <c r="KTL25" s="61"/>
      <c r="KTM25" s="61"/>
      <c r="KTN25" s="61"/>
      <c r="KTO25" s="61"/>
      <c r="KTP25" s="61"/>
      <c r="KTQ25" s="61"/>
      <c r="KTR25" s="61"/>
      <c r="KTS25" s="61"/>
      <c r="KTT25" s="61"/>
      <c r="KTU25" s="61"/>
      <c r="KTV25" s="61"/>
      <c r="KTW25" s="61"/>
      <c r="KTX25" s="61"/>
      <c r="KTY25" s="61"/>
      <c r="KTZ25" s="61"/>
      <c r="KUA25" s="61"/>
      <c r="KUB25" s="61"/>
      <c r="KUC25" s="61"/>
      <c r="KUD25" s="61"/>
      <c r="KUE25" s="61"/>
      <c r="KUF25" s="61"/>
      <c r="KUG25" s="61"/>
      <c r="KUH25" s="61"/>
      <c r="KUI25" s="61"/>
      <c r="KUJ25" s="61"/>
      <c r="KUK25" s="61"/>
      <c r="KUL25" s="61"/>
      <c r="KUM25" s="61"/>
      <c r="KUN25" s="61"/>
      <c r="KUO25" s="61"/>
      <c r="KUP25" s="61"/>
      <c r="KUQ25" s="61"/>
      <c r="KUR25" s="61"/>
      <c r="KUS25" s="61"/>
      <c r="KUT25" s="61"/>
      <c r="KUU25" s="61"/>
      <c r="KUV25" s="61"/>
      <c r="KUW25" s="61"/>
      <c r="KUX25" s="61"/>
      <c r="KUY25" s="61"/>
      <c r="KUZ25" s="61"/>
      <c r="KVA25" s="61"/>
      <c r="KVB25" s="61"/>
      <c r="KVC25" s="61"/>
      <c r="KVD25" s="61"/>
      <c r="KVE25" s="61"/>
      <c r="KVF25" s="61"/>
      <c r="KVG25" s="61"/>
      <c r="KVH25" s="61"/>
      <c r="KVI25" s="61"/>
      <c r="KVJ25" s="61"/>
      <c r="KVK25" s="61"/>
      <c r="KVL25" s="61"/>
      <c r="KVM25" s="61"/>
      <c r="KVN25" s="61"/>
      <c r="KVO25" s="61"/>
      <c r="KVP25" s="61"/>
      <c r="KVQ25" s="61"/>
      <c r="KVR25" s="61"/>
      <c r="KVS25" s="61"/>
      <c r="KVT25" s="61"/>
      <c r="KVU25" s="61"/>
      <c r="KVV25" s="61"/>
      <c r="KVW25" s="61"/>
      <c r="KVX25" s="61"/>
      <c r="KVY25" s="61"/>
      <c r="KVZ25" s="61"/>
      <c r="KWA25" s="61"/>
      <c r="KWB25" s="61"/>
      <c r="KWC25" s="61"/>
      <c r="KWD25" s="61"/>
      <c r="KWE25" s="61"/>
      <c r="KWF25" s="61"/>
      <c r="KWG25" s="61"/>
      <c r="KWH25" s="61"/>
      <c r="KWI25" s="61"/>
      <c r="KWJ25" s="61"/>
      <c r="KWK25" s="61"/>
      <c r="KWL25" s="61"/>
      <c r="KWM25" s="61"/>
      <c r="KWN25" s="61"/>
      <c r="KWO25" s="61"/>
      <c r="KWP25" s="61"/>
      <c r="KWQ25" s="61"/>
      <c r="KWR25" s="61"/>
      <c r="KWS25" s="61"/>
      <c r="KWT25" s="61"/>
      <c r="KWU25" s="61"/>
      <c r="KWV25" s="61"/>
      <c r="KWW25" s="61"/>
      <c r="KWX25" s="61"/>
      <c r="KWY25" s="61"/>
      <c r="KWZ25" s="61"/>
      <c r="KXA25" s="61"/>
      <c r="KXB25" s="61"/>
      <c r="KXC25" s="61"/>
      <c r="KXD25" s="61"/>
      <c r="KXE25" s="61"/>
      <c r="KXF25" s="61"/>
      <c r="KXG25" s="61"/>
      <c r="KXH25" s="61"/>
      <c r="KXI25" s="61"/>
      <c r="KXJ25" s="61"/>
      <c r="KXK25" s="61"/>
      <c r="KXL25" s="61"/>
      <c r="KXM25" s="61"/>
      <c r="KXN25" s="61"/>
      <c r="KXO25" s="61"/>
      <c r="KXP25" s="61"/>
      <c r="KXQ25" s="61"/>
      <c r="KXR25" s="61"/>
      <c r="KXS25" s="61"/>
      <c r="KXT25" s="61"/>
      <c r="KXU25" s="61"/>
      <c r="KXV25" s="61"/>
      <c r="KXW25" s="61"/>
      <c r="KXX25" s="61"/>
      <c r="KXY25" s="61"/>
      <c r="KXZ25" s="61"/>
      <c r="KYA25" s="61"/>
      <c r="KYB25" s="61"/>
      <c r="KYC25" s="61"/>
      <c r="KYD25" s="61"/>
      <c r="KYE25" s="61"/>
      <c r="KYF25" s="61"/>
      <c r="KYG25" s="61"/>
      <c r="KYH25" s="61"/>
      <c r="KYI25" s="61"/>
      <c r="KYJ25" s="61"/>
      <c r="KYK25" s="61"/>
      <c r="KYL25" s="61"/>
      <c r="KYM25" s="61"/>
      <c r="KYN25" s="61"/>
      <c r="KYO25" s="61"/>
      <c r="KYP25" s="61"/>
      <c r="KYQ25" s="61"/>
      <c r="KYR25" s="61"/>
      <c r="KYS25" s="61"/>
      <c r="KYT25" s="61"/>
      <c r="KYU25" s="61"/>
      <c r="KYV25" s="61"/>
      <c r="KYW25" s="61"/>
      <c r="KYX25" s="61"/>
      <c r="KYY25" s="61"/>
      <c r="KYZ25" s="61"/>
      <c r="KZA25" s="61"/>
      <c r="KZB25" s="61"/>
      <c r="KZC25" s="61"/>
      <c r="KZD25" s="61"/>
      <c r="KZE25" s="61"/>
      <c r="KZF25" s="61"/>
      <c r="KZG25" s="61"/>
      <c r="KZH25" s="61"/>
      <c r="KZI25" s="61"/>
      <c r="KZJ25" s="61"/>
      <c r="KZK25" s="61"/>
      <c r="KZL25" s="61"/>
      <c r="KZM25" s="61"/>
      <c r="KZN25" s="61"/>
      <c r="KZO25" s="61"/>
      <c r="KZP25" s="61"/>
      <c r="KZQ25" s="61"/>
      <c r="KZR25" s="61"/>
      <c r="KZS25" s="61"/>
      <c r="KZT25" s="61"/>
      <c r="KZU25" s="61"/>
      <c r="KZV25" s="61"/>
      <c r="KZW25" s="61"/>
      <c r="KZX25" s="61"/>
      <c r="KZY25" s="61"/>
      <c r="KZZ25" s="61"/>
      <c r="LAA25" s="61"/>
      <c r="LAB25" s="61"/>
      <c r="LAC25" s="61"/>
      <c r="LAD25" s="61"/>
      <c r="LAE25" s="61"/>
      <c r="LAF25" s="61"/>
      <c r="LAG25" s="61"/>
      <c r="LAH25" s="61"/>
      <c r="LAI25" s="61"/>
      <c r="LAJ25" s="61"/>
      <c r="LAK25" s="61"/>
      <c r="LAL25" s="61"/>
      <c r="LAM25" s="61"/>
      <c r="LAN25" s="61"/>
      <c r="LAO25" s="61"/>
      <c r="LAP25" s="61"/>
      <c r="LAQ25" s="61"/>
      <c r="LAR25" s="61"/>
      <c r="LAS25" s="61"/>
      <c r="LAT25" s="61"/>
      <c r="LAU25" s="61"/>
      <c r="LAV25" s="61"/>
      <c r="LAW25" s="61"/>
      <c r="LAX25" s="61"/>
      <c r="LAY25" s="61"/>
      <c r="LAZ25" s="61"/>
      <c r="LBA25" s="61"/>
      <c r="LBB25" s="61"/>
      <c r="LBC25" s="61"/>
      <c r="LBD25" s="61"/>
      <c r="LBE25" s="61"/>
      <c r="LBF25" s="61"/>
      <c r="LBG25" s="61"/>
      <c r="LBH25" s="61"/>
      <c r="LBI25" s="61"/>
      <c r="LBJ25" s="61"/>
      <c r="LBK25" s="61"/>
      <c r="LBL25" s="61"/>
      <c r="LBM25" s="61"/>
      <c r="LBN25" s="61"/>
      <c r="LBO25" s="61"/>
      <c r="LBP25" s="61"/>
      <c r="LBQ25" s="61"/>
      <c r="LBR25" s="61"/>
      <c r="LBS25" s="61"/>
      <c r="LBT25" s="61"/>
      <c r="LBU25" s="61"/>
      <c r="LBV25" s="61"/>
      <c r="LBW25" s="61"/>
      <c r="LBX25" s="61"/>
      <c r="LBY25" s="61"/>
      <c r="LBZ25" s="61"/>
      <c r="LCA25" s="61"/>
      <c r="LCB25" s="61"/>
      <c r="LCC25" s="61"/>
      <c r="LCD25" s="61"/>
      <c r="LCE25" s="61"/>
      <c r="LCF25" s="61"/>
      <c r="LCG25" s="61"/>
      <c r="LCH25" s="61"/>
      <c r="LCI25" s="61"/>
      <c r="LCJ25" s="61"/>
      <c r="LCK25" s="61"/>
      <c r="LCL25" s="61"/>
      <c r="LCM25" s="61"/>
      <c r="LCN25" s="61"/>
      <c r="LCO25" s="61"/>
      <c r="LCP25" s="61"/>
      <c r="LCQ25" s="61"/>
      <c r="LCR25" s="61"/>
      <c r="LCS25" s="61"/>
      <c r="LCT25" s="61"/>
      <c r="LCU25" s="61"/>
      <c r="LCV25" s="61"/>
      <c r="LCW25" s="61"/>
      <c r="LCX25" s="61"/>
      <c r="LCY25" s="61"/>
      <c r="LCZ25" s="61"/>
      <c r="LDA25" s="61"/>
      <c r="LDB25" s="61"/>
      <c r="LDC25" s="61"/>
      <c r="LDD25" s="61"/>
      <c r="LDE25" s="61"/>
      <c r="LDF25" s="61"/>
      <c r="LDG25" s="61"/>
      <c r="LDH25" s="61"/>
      <c r="LDI25" s="61"/>
      <c r="LDJ25" s="61"/>
      <c r="LDK25" s="61"/>
      <c r="LDL25" s="61"/>
      <c r="LDM25" s="61"/>
      <c r="LDN25" s="61"/>
      <c r="LDO25" s="61"/>
      <c r="LDP25" s="61"/>
      <c r="LDQ25" s="61"/>
      <c r="LDR25" s="61"/>
      <c r="LDS25" s="61"/>
      <c r="LDT25" s="61"/>
      <c r="LDU25" s="61"/>
      <c r="LDV25" s="61"/>
      <c r="LDW25" s="61"/>
      <c r="LDX25" s="61"/>
      <c r="LDY25" s="61"/>
      <c r="LDZ25" s="61"/>
      <c r="LEA25" s="61"/>
      <c r="LEB25" s="61"/>
      <c r="LEC25" s="61"/>
      <c r="LED25" s="61"/>
      <c r="LEE25" s="61"/>
      <c r="LEF25" s="61"/>
      <c r="LEG25" s="61"/>
      <c r="LEH25" s="61"/>
      <c r="LEI25" s="61"/>
      <c r="LEJ25" s="61"/>
      <c r="LEK25" s="61"/>
      <c r="LEL25" s="61"/>
      <c r="LEM25" s="61"/>
      <c r="LEN25" s="61"/>
      <c r="LEO25" s="61"/>
      <c r="LEP25" s="61"/>
      <c r="LEQ25" s="61"/>
      <c r="LER25" s="61"/>
      <c r="LES25" s="61"/>
      <c r="LET25" s="61"/>
      <c r="LEU25" s="61"/>
      <c r="LEV25" s="61"/>
      <c r="LEW25" s="61"/>
      <c r="LEX25" s="61"/>
      <c r="LEY25" s="61"/>
      <c r="LEZ25" s="61"/>
      <c r="LFA25" s="61"/>
      <c r="LFB25" s="61"/>
      <c r="LFC25" s="61"/>
      <c r="LFD25" s="61"/>
      <c r="LFE25" s="61"/>
      <c r="LFF25" s="61"/>
      <c r="LFG25" s="61"/>
      <c r="LFH25" s="61"/>
      <c r="LFI25" s="61"/>
      <c r="LFJ25" s="61"/>
      <c r="LFK25" s="61"/>
      <c r="LFL25" s="61"/>
      <c r="LFM25" s="61"/>
      <c r="LFN25" s="61"/>
      <c r="LFO25" s="61"/>
      <c r="LFP25" s="61"/>
      <c r="LFQ25" s="61"/>
      <c r="LFR25" s="61"/>
      <c r="LFS25" s="61"/>
      <c r="LFT25" s="61"/>
      <c r="LFU25" s="61"/>
      <c r="LFV25" s="61"/>
      <c r="LFW25" s="61"/>
      <c r="LFX25" s="61"/>
      <c r="LFY25" s="61"/>
      <c r="LFZ25" s="61"/>
      <c r="LGA25" s="61"/>
      <c r="LGB25" s="61"/>
      <c r="LGC25" s="61"/>
      <c r="LGD25" s="61"/>
      <c r="LGE25" s="61"/>
      <c r="LGF25" s="61"/>
      <c r="LGG25" s="61"/>
      <c r="LGH25" s="61"/>
      <c r="LGI25" s="61"/>
      <c r="LGJ25" s="61"/>
      <c r="LGK25" s="61"/>
      <c r="LGL25" s="61"/>
      <c r="LGM25" s="61"/>
      <c r="LGN25" s="61"/>
      <c r="LGO25" s="61"/>
      <c r="LGP25" s="61"/>
      <c r="LGQ25" s="61"/>
      <c r="LGR25" s="61"/>
      <c r="LGS25" s="61"/>
      <c r="LGT25" s="61"/>
      <c r="LGU25" s="61"/>
      <c r="LGV25" s="61"/>
      <c r="LGW25" s="61"/>
      <c r="LGX25" s="61"/>
      <c r="LGY25" s="61"/>
      <c r="LGZ25" s="61"/>
      <c r="LHA25" s="61"/>
      <c r="LHB25" s="61"/>
      <c r="LHC25" s="61"/>
      <c r="LHD25" s="61"/>
      <c r="LHE25" s="61"/>
      <c r="LHF25" s="61"/>
      <c r="LHG25" s="61"/>
      <c r="LHH25" s="61"/>
      <c r="LHI25" s="61"/>
      <c r="LHJ25" s="61"/>
      <c r="LHK25" s="61"/>
      <c r="LHL25" s="61"/>
      <c r="LHM25" s="61"/>
      <c r="LHN25" s="61"/>
      <c r="LHO25" s="61"/>
      <c r="LHP25" s="61"/>
      <c r="LHQ25" s="61"/>
      <c r="LHR25" s="61"/>
      <c r="LHS25" s="61"/>
      <c r="LHT25" s="61"/>
      <c r="LHU25" s="61"/>
      <c r="LHV25" s="61"/>
      <c r="LHW25" s="61"/>
      <c r="LHX25" s="61"/>
      <c r="LHY25" s="61"/>
      <c r="LHZ25" s="61"/>
      <c r="LIA25" s="61"/>
      <c r="LIB25" s="61"/>
      <c r="LIC25" s="61"/>
      <c r="LID25" s="61"/>
      <c r="LIE25" s="61"/>
      <c r="LIF25" s="61"/>
      <c r="LIG25" s="61"/>
      <c r="LIH25" s="61"/>
      <c r="LII25" s="61"/>
      <c r="LIJ25" s="61"/>
      <c r="LIK25" s="61"/>
      <c r="LIL25" s="61"/>
      <c r="LIM25" s="61"/>
      <c r="LIN25" s="61"/>
      <c r="LIO25" s="61"/>
      <c r="LIP25" s="61"/>
      <c r="LIQ25" s="61"/>
      <c r="LIR25" s="61"/>
      <c r="LIS25" s="61"/>
      <c r="LIT25" s="61"/>
      <c r="LIU25" s="61"/>
      <c r="LIV25" s="61"/>
      <c r="LIW25" s="61"/>
      <c r="LIX25" s="61"/>
      <c r="LIY25" s="61"/>
      <c r="LIZ25" s="61"/>
      <c r="LJA25" s="61"/>
      <c r="LJB25" s="61"/>
      <c r="LJC25" s="61"/>
      <c r="LJD25" s="61"/>
      <c r="LJE25" s="61"/>
      <c r="LJF25" s="61"/>
      <c r="LJG25" s="61"/>
      <c r="LJH25" s="61"/>
      <c r="LJI25" s="61"/>
      <c r="LJJ25" s="61"/>
      <c r="LJK25" s="61"/>
      <c r="LJL25" s="61"/>
      <c r="LJM25" s="61"/>
      <c r="LJN25" s="61"/>
      <c r="LJO25" s="61"/>
      <c r="LJP25" s="61"/>
      <c r="LJQ25" s="61"/>
      <c r="LJR25" s="61"/>
      <c r="LJS25" s="61"/>
      <c r="LJT25" s="61"/>
      <c r="LJU25" s="61"/>
      <c r="LJV25" s="61"/>
      <c r="LJW25" s="61"/>
      <c r="LJX25" s="61"/>
      <c r="LJY25" s="61"/>
      <c r="LJZ25" s="61"/>
      <c r="LKA25" s="61"/>
      <c r="LKB25" s="61"/>
      <c r="LKC25" s="61"/>
      <c r="LKD25" s="61"/>
      <c r="LKE25" s="61"/>
      <c r="LKF25" s="61"/>
      <c r="LKG25" s="61"/>
      <c r="LKH25" s="61"/>
      <c r="LKI25" s="61"/>
      <c r="LKJ25" s="61"/>
      <c r="LKK25" s="61"/>
      <c r="LKL25" s="61"/>
      <c r="LKM25" s="61"/>
      <c r="LKN25" s="61"/>
      <c r="LKO25" s="61"/>
      <c r="LKP25" s="61"/>
      <c r="LKQ25" s="61"/>
      <c r="LKR25" s="61"/>
      <c r="LKS25" s="61"/>
      <c r="LKT25" s="61"/>
      <c r="LKU25" s="61"/>
      <c r="LKV25" s="61"/>
      <c r="LKW25" s="61"/>
      <c r="LKX25" s="61"/>
      <c r="LKY25" s="61"/>
      <c r="LKZ25" s="61"/>
      <c r="LLA25" s="61"/>
      <c r="LLB25" s="61"/>
      <c r="LLC25" s="61"/>
      <c r="LLD25" s="61"/>
      <c r="LLE25" s="61"/>
      <c r="LLF25" s="61"/>
      <c r="LLG25" s="61"/>
      <c r="LLH25" s="61"/>
      <c r="LLI25" s="61"/>
      <c r="LLJ25" s="61"/>
      <c r="LLK25" s="61"/>
      <c r="LLL25" s="61"/>
      <c r="LLM25" s="61"/>
      <c r="LLN25" s="61"/>
      <c r="LLO25" s="61"/>
      <c r="LLP25" s="61"/>
      <c r="LLQ25" s="61"/>
      <c r="LLR25" s="61"/>
      <c r="LLS25" s="61"/>
      <c r="LLT25" s="61"/>
      <c r="LLU25" s="61"/>
      <c r="LLV25" s="61"/>
      <c r="LLW25" s="61"/>
      <c r="LLX25" s="61"/>
      <c r="LLY25" s="61"/>
      <c r="LLZ25" s="61"/>
      <c r="LMA25" s="61"/>
      <c r="LMB25" s="61"/>
      <c r="LMC25" s="61"/>
      <c r="LMD25" s="61"/>
      <c r="LME25" s="61"/>
      <c r="LMF25" s="61"/>
      <c r="LMG25" s="61"/>
      <c r="LMH25" s="61"/>
      <c r="LMI25" s="61"/>
      <c r="LMJ25" s="61"/>
      <c r="LMK25" s="61"/>
      <c r="LML25" s="61"/>
      <c r="LMM25" s="61"/>
      <c r="LMN25" s="61"/>
      <c r="LMO25" s="61"/>
      <c r="LMP25" s="61"/>
      <c r="LMQ25" s="61"/>
      <c r="LMR25" s="61"/>
      <c r="LMS25" s="61"/>
      <c r="LMT25" s="61"/>
      <c r="LMU25" s="61"/>
      <c r="LMV25" s="61"/>
      <c r="LMW25" s="61"/>
      <c r="LMX25" s="61"/>
      <c r="LMY25" s="61"/>
      <c r="LMZ25" s="61"/>
      <c r="LNA25" s="61"/>
      <c r="LNB25" s="61"/>
      <c r="LNC25" s="61"/>
      <c r="LND25" s="61"/>
      <c r="LNE25" s="61"/>
      <c r="LNF25" s="61"/>
      <c r="LNG25" s="61"/>
      <c r="LNH25" s="61"/>
      <c r="LNI25" s="61"/>
      <c r="LNJ25" s="61"/>
      <c r="LNK25" s="61"/>
      <c r="LNL25" s="61"/>
      <c r="LNM25" s="61"/>
      <c r="LNN25" s="61"/>
      <c r="LNO25" s="61"/>
      <c r="LNP25" s="61"/>
      <c r="LNQ25" s="61"/>
      <c r="LNR25" s="61"/>
      <c r="LNS25" s="61"/>
      <c r="LNT25" s="61"/>
      <c r="LNU25" s="61"/>
      <c r="LNV25" s="61"/>
      <c r="LNW25" s="61"/>
      <c r="LNX25" s="61"/>
      <c r="LNY25" s="61"/>
      <c r="LNZ25" s="61"/>
      <c r="LOA25" s="61"/>
      <c r="LOB25" s="61"/>
      <c r="LOC25" s="61"/>
      <c r="LOD25" s="61"/>
      <c r="LOE25" s="61"/>
      <c r="LOF25" s="61"/>
      <c r="LOG25" s="61"/>
      <c r="LOH25" s="61"/>
      <c r="LOI25" s="61"/>
      <c r="LOJ25" s="61"/>
      <c r="LOK25" s="61"/>
      <c r="LOL25" s="61"/>
      <c r="LOM25" s="61"/>
      <c r="LON25" s="61"/>
      <c r="LOO25" s="61"/>
      <c r="LOP25" s="61"/>
      <c r="LOQ25" s="61"/>
      <c r="LOR25" s="61"/>
      <c r="LOS25" s="61"/>
      <c r="LOT25" s="61"/>
      <c r="LOU25" s="61"/>
      <c r="LOV25" s="61"/>
      <c r="LOW25" s="61"/>
      <c r="LOX25" s="61"/>
      <c r="LOY25" s="61"/>
      <c r="LOZ25" s="61"/>
      <c r="LPA25" s="61"/>
      <c r="LPB25" s="61"/>
      <c r="LPC25" s="61"/>
      <c r="LPD25" s="61"/>
      <c r="LPE25" s="61"/>
      <c r="LPF25" s="61"/>
      <c r="LPG25" s="61"/>
      <c r="LPH25" s="61"/>
      <c r="LPI25" s="61"/>
      <c r="LPJ25" s="61"/>
      <c r="LPK25" s="61"/>
      <c r="LPL25" s="61"/>
      <c r="LPM25" s="61"/>
      <c r="LPN25" s="61"/>
      <c r="LPO25" s="61"/>
      <c r="LPP25" s="61"/>
      <c r="LPQ25" s="61"/>
      <c r="LPR25" s="61"/>
      <c r="LPS25" s="61"/>
      <c r="LPT25" s="61"/>
      <c r="LPU25" s="61"/>
      <c r="LPV25" s="61"/>
      <c r="LPW25" s="61"/>
      <c r="LPX25" s="61"/>
      <c r="LPY25" s="61"/>
      <c r="LPZ25" s="61"/>
      <c r="LQA25" s="61"/>
      <c r="LQB25" s="61"/>
      <c r="LQC25" s="61"/>
      <c r="LQD25" s="61"/>
      <c r="LQE25" s="61"/>
      <c r="LQF25" s="61"/>
      <c r="LQG25" s="61"/>
      <c r="LQH25" s="61"/>
      <c r="LQI25" s="61"/>
      <c r="LQJ25" s="61"/>
      <c r="LQK25" s="61"/>
      <c r="LQL25" s="61"/>
      <c r="LQM25" s="61"/>
      <c r="LQN25" s="61"/>
      <c r="LQO25" s="61"/>
      <c r="LQP25" s="61"/>
      <c r="LQQ25" s="61"/>
      <c r="LQR25" s="61"/>
      <c r="LQS25" s="61"/>
      <c r="LQT25" s="61"/>
      <c r="LQU25" s="61"/>
      <c r="LQV25" s="61"/>
      <c r="LQW25" s="61"/>
      <c r="LQX25" s="61"/>
      <c r="LQY25" s="61"/>
      <c r="LQZ25" s="61"/>
      <c r="LRA25" s="61"/>
      <c r="LRB25" s="61"/>
      <c r="LRC25" s="61"/>
      <c r="LRD25" s="61"/>
      <c r="LRE25" s="61"/>
      <c r="LRF25" s="61"/>
      <c r="LRG25" s="61"/>
      <c r="LRH25" s="61"/>
      <c r="LRI25" s="61"/>
      <c r="LRJ25" s="61"/>
      <c r="LRK25" s="61"/>
      <c r="LRL25" s="61"/>
      <c r="LRM25" s="61"/>
      <c r="LRN25" s="61"/>
      <c r="LRO25" s="61"/>
      <c r="LRP25" s="61"/>
      <c r="LRQ25" s="61"/>
      <c r="LRR25" s="61"/>
      <c r="LRS25" s="61"/>
      <c r="LRT25" s="61"/>
      <c r="LRU25" s="61"/>
      <c r="LRV25" s="61"/>
      <c r="LRW25" s="61"/>
      <c r="LRX25" s="61"/>
      <c r="LRY25" s="61"/>
      <c r="LRZ25" s="61"/>
      <c r="LSA25" s="61"/>
      <c r="LSB25" s="61"/>
      <c r="LSC25" s="61"/>
      <c r="LSD25" s="61"/>
      <c r="LSE25" s="61"/>
      <c r="LSF25" s="61"/>
      <c r="LSG25" s="61"/>
      <c r="LSH25" s="61"/>
      <c r="LSI25" s="61"/>
      <c r="LSJ25" s="61"/>
      <c r="LSK25" s="61"/>
      <c r="LSL25" s="61"/>
      <c r="LSM25" s="61"/>
      <c r="LSN25" s="61"/>
      <c r="LSO25" s="61"/>
      <c r="LSP25" s="61"/>
      <c r="LSQ25" s="61"/>
      <c r="LSR25" s="61"/>
      <c r="LSS25" s="61"/>
      <c r="LST25" s="61"/>
      <c r="LSU25" s="61"/>
      <c r="LSV25" s="61"/>
      <c r="LSW25" s="61"/>
      <c r="LSX25" s="61"/>
      <c r="LSY25" s="61"/>
      <c r="LSZ25" s="61"/>
      <c r="LTA25" s="61"/>
      <c r="LTB25" s="61"/>
      <c r="LTC25" s="61"/>
      <c r="LTD25" s="61"/>
      <c r="LTE25" s="61"/>
      <c r="LTF25" s="61"/>
      <c r="LTG25" s="61"/>
      <c r="LTH25" s="61"/>
      <c r="LTI25" s="61"/>
      <c r="LTJ25" s="61"/>
      <c r="LTK25" s="61"/>
      <c r="LTL25" s="61"/>
      <c r="LTM25" s="61"/>
      <c r="LTN25" s="61"/>
      <c r="LTO25" s="61"/>
      <c r="LTP25" s="61"/>
      <c r="LTQ25" s="61"/>
      <c r="LTR25" s="61"/>
      <c r="LTS25" s="61"/>
      <c r="LTT25" s="61"/>
      <c r="LTU25" s="61"/>
      <c r="LTV25" s="61"/>
      <c r="LTW25" s="61"/>
      <c r="LTX25" s="61"/>
      <c r="LTY25" s="61"/>
      <c r="LTZ25" s="61"/>
      <c r="LUA25" s="61"/>
      <c r="LUB25" s="61"/>
      <c r="LUC25" s="61"/>
      <c r="LUD25" s="61"/>
      <c r="LUE25" s="61"/>
      <c r="LUF25" s="61"/>
      <c r="LUG25" s="61"/>
      <c r="LUH25" s="61"/>
      <c r="LUI25" s="61"/>
      <c r="LUJ25" s="61"/>
      <c r="LUK25" s="61"/>
      <c r="LUL25" s="61"/>
      <c r="LUM25" s="61"/>
      <c r="LUN25" s="61"/>
      <c r="LUO25" s="61"/>
      <c r="LUP25" s="61"/>
      <c r="LUQ25" s="61"/>
      <c r="LUR25" s="61"/>
      <c r="LUS25" s="61"/>
      <c r="LUT25" s="61"/>
      <c r="LUU25" s="61"/>
      <c r="LUV25" s="61"/>
      <c r="LUW25" s="61"/>
      <c r="LUX25" s="61"/>
      <c r="LUY25" s="61"/>
      <c r="LUZ25" s="61"/>
      <c r="LVA25" s="61"/>
      <c r="LVB25" s="61"/>
      <c r="LVC25" s="61"/>
      <c r="LVD25" s="61"/>
      <c r="LVE25" s="61"/>
      <c r="LVF25" s="61"/>
      <c r="LVG25" s="61"/>
      <c r="LVH25" s="61"/>
      <c r="LVI25" s="61"/>
      <c r="LVJ25" s="61"/>
      <c r="LVK25" s="61"/>
      <c r="LVL25" s="61"/>
      <c r="LVM25" s="61"/>
      <c r="LVN25" s="61"/>
      <c r="LVO25" s="61"/>
      <c r="LVP25" s="61"/>
      <c r="LVQ25" s="61"/>
      <c r="LVR25" s="61"/>
      <c r="LVS25" s="61"/>
      <c r="LVT25" s="61"/>
      <c r="LVU25" s="61"/>
      <c r="LVV25" s="61"/>
      <c r="LVW25" s="61"/>
      <c r="LVX25" s="61"/>
      <c r="LVY25" s="61"/>
      <c r="LVZ25" s="61"/>
      <c r="LWA25" s="61"/>
      <c r="LWB25" s="61"/>
      <c r="LWC25" s="61"/>
      <c r="LWD25" s="61"/>
      <c r="LWE25" s="61"/>
      <c r="LWF25" s="61"/>
      <c r="LWG25" s="61"/>
      <c r="LWH25" s="61"/>
      <c r="LWI25" s="61"/>
      <c r="LWJ25" s="61"/>
      <c r="LWK25" s="61"/>
      <c r="LWL25" s="61"/>
      <c r="LWM25" s="61"/>
      <c r="LWN25" s="61"/>
      <c r="LWO25" s="61"/>
      <c r="LWP25" s="61"/>
      <c r="LWQ25" s="61"/>
      <c r="LWR25" s="61"/>
      <c r="LWS25" s="61"/>
      <c r="LWT25" s="61"/>
      <c r="LWU25" s="61"/>
      <c r="LWV25" s="61"/>
      <c r="LWW25" s="61"/>
      <c r="LWX25" s="61"/>
      <c r="LWY25" s="61"/>
      <c r="LWZ25" s="61"/>
      <c r="LXA25" s="61"/>
      <c r="LXB25" s="61"/>
      <c r="LXC25" s="61"/>
      <c r="LXD25" s="61"/>
      <c r="LXE25" s="61"/>
      <c r="LXF25" s="61"/>
      <c r="LXG25" s="61"/>
      <c r="LXH25" s="61"/>
      <c r="LXI25" s="61"/>
      <c r="LXJ25" s="61"/>
      <c r="LXK25" s="61"/>
      <c r="LXL25" s="61"/>
      <c r="LXM25" s="61"/>
      <c r="LXN25" s="61"/>
      <c r="LXO25" s="61"/>
      <c r="LXP25" s="61"/>
      <c r="LXQ25" s="61"/>
      <c r="LXR25" s="61"/>
      <c r="LXS25" s="61"/>
      <c r="LXT25" s="61"/>
      <c r="LXU25" s="61"/>
      <c r="LXV25" s="61"/>
      <c r="LXW25" s="61"/>
      <c r="LXX25" s="61"/>
      <c r="LXY25" s="61"/>
      <c r="LXZ25" s="61"/>
      <c r="LYA25" s="61"/>
      <c r="LYB25" s="61"/>
      <c r="LYC25" s="61"/>
      <c r="LYD25" s="61"/>
      <c r="LYE25" s="61"/>
      <c r="LYF25" s="61"/>
      <c r="LYG25" s="61"/>
      <c r="LYH25" s="61"/>
      <c r="LYI25" s="61"/>
      <c r="LYJ25" s="61"/>
      <c r="LYK25" s="61"/>
      <c r="LYL25" s="61"/>
      <c r="LYM25" s="61"/>
      <c r="LYN25" s="61"/>
      <c r="LYO25" s="61"/>
      <c r="LYP25" s="61"/>
      <c r="LYQ25" s="61"/>
      <c r="LYR25" s="61"/>
      <c r="LYS25" s="61"/>
      <c r="LYT25" s="61"/>
      <c r="LYU25" s="61"/>
      <c r="LYV25" s="61"/>
      <c r="LYW25" s="61"/>
      <c r="LYX25" s="61"/>
      <c r="LYY25" s="61"/>
      <c r="LYZ25" s="61"/>
      <c r="LZA25" s="61"/>
      <c r="LZB25" s="61"/>
      <c r="LZC25" s="61"/>
      <c r="LZD25" s="61"/>
      <c r="LZE25" s="61"/>
      <c r="LZF25" s="61"/>
      <c r="LZG25" s="61"/>
      <c r="LZH25" s="61"/>
      <c r="LZI25" s="61"/>
      <c r="LZJ25" s="61"/>
      <c r="LZK25" s="61"/>
      <c r="LZL25" s="61"/>
      <c r="LZM25" s="61"/>
      <c r="LZN25" s="61"/>
      <c r="LZO25" s="61"/>
      <c r="LZP25" s="61"/>
      <c r="LZQ25" s="61"/>
      <c r="LZR25" s="61"/>
      <c r="LZS25" s="61"/>
      <c r="LZT25" s="61"/>
      <c r="LZU25" s="61"/>
      <c r="LZV25" s="61"/>
      <c r="LZW25" s="61"/>
      <c r="LZX25" s="61"/>
      <c r="LZY25" s="61"/>
      <c r="LZZ25" s="61"/>
      <c r="MAA25" s="61"/>
      <c r="MAB25" s="61"/>
      <c r="MAC25" s="61"/>
      <c r="MAD25" s="61"/>
      <c r="MAE25" s="61"/>
      <c r="MAF25" s="61"/>
      <c r="MAG25" s="61"/>
      <c r="MAH25" s="61"/>
      <c r="MAI25" s="61"/>
      <c r="MAJ25" s="61"/>
      <c r="MAK25" s="61"/>
      <c r="MAL25" s="61"/>
      <c r="MAM25" s="61"/>
      <c r="MAN25" s="61"/>
      <c r="MAO25" s="61"/>
      <c r="MAP25" s="61"/>
      <c r="MAQ25" s="61"/>
      <c r="MAR25" s="61"/>
      <c r="MAS25" s="61"/>
      <c r="MAT25" s="61"/>
      <c r="MAU25" s="61"/>
      <c r="MAV25" s="61"/>
      <c r="MAW25" s="61"/>
      <c r="MAX25" s="61"/>
      <c r="MAY25" s="61"/>
      <c r="MAZ25" s="61"/>
      <c r="MBA25" s="61"/>
      <c r="MBB25" s="61"/>
      <c r="MBC25" s="61"/>
      <c r="MBD25" s="61"/>
      <c r="MBE25" s="61"/>
      <c r="MBF25" s="61"/>
      <c r="MBG25" s="61"/>
      <c r="MBH25" s="61"/>
      <c r="MBI25" s="61"/>
      <c r="MBJ25" s="61"/>
      <c r="MBK25" s="61"/>
      <c r="MBL25" s="61"/>
      <c r="MBM25" s="61"/>
      <c r="MBN25" s="61"/>
      <c r="MBO25" s="61"/>
      <c r="MBP25" s="61"/>
      <c r="MBQ25" s="61"/>
      <c r="MBR25" s="61"/>
      <c r="MBS25" s="61"/>
      <c r="MBT25" s="61"/>
      <c r="MBU25" s="61"/>
      <c r="MBV25" s="61"/>
      <c r="MBW25" s="61"/>
      <c r="MBX25" s="61"/>
      <c r="MBY25" s="61"/>
      <c r="MBZ25" s="61"/>
      <c r="MCA25" s="61"/>
      <c r="MCB25" s="61"/>
      <c r="MCC25" s="61"/>
      <c r="MCD25" s="61"/>
      <c r="MCE25" s="61"/>
      <c r="MCF25" s="61"/>
      <c r="MCG25" s="61"/>
      <c r="MCH25" s="61"/>
      <c r="MCI25" s="61"/>
      <c r="MCJ25" s="61"/>
      <c r="MCK25" s="61"/>
      <c r="MCL25" s="61"/>
      <c r="MCM25" s="61"/>
      <c r="MCN25" s="61"/>
      <c r="MCO25" s="61"/>
      <c r="MCP25" s="61"/>
      <c r="MCQ25" s="61"/>
      <c r="MCR25" s="61"/>
      <c r="MCS25" s="61"/>
      <c r="MCT25" s="61"/>
      <c r="MCU25" s="61"/>
      <c r="MCV25" s="61"/>
      <c r="MCW25" s="61"/>
      <c r="MCX25" s="61"/>
      <c r="MCY25" s="61"/>
      <c r="MCZ25" s="61"/>
      <c r="MDA25" s="61"/>
      <c r="MDB25" s="61"/>
      <c r="MDC25" s="61"/>
      <c r="MDD25" s="61"/>
      <c r="MDE25" s="61"/>
      <c r="MDF25" s="61"/>
      <c r="MDG25" s="61"/>
      <c r="MDH25" s="61"/>
      <c r="MDI25" s="61"/>
      <c r="MDJ25" s="61"/>
      <c r="MDK25" s="61"/>
      <c r="MDL25" s="61"/>
      <c r="MDM25" s="61"/>
      <c r="MDN25" s="61"/>
      <c r="MDO25" s="61"/>
      <c r="MDP25" s="61"/>
      <c r="MDQ25" s="61"/>
      <c r="MDR25" s="61"/>
      <c r="MDS25" s="61"/>
      <c r="MDT25" s="61"/>
      <c r="MDU25" s="61"/>
      <c r="MDV25" s="61"/>
      <c r="MDW25" s="61"/>
      <c r="MDX25" s="61"/>
      <c r="MDY25" s="61"/>
      <c r="MDZ25" s="61"/>
      <c r="MEA25" s="61"/>
      <c r="MEB25" s="61"/>
      <c r="MEC25" s="61"/>
      <c r="MED25" s="61"/>
      <c r="MEE25" s="61"/>
      <c r="MEF25" s="61"/>
      <c r="MEG25" s="61"/>
      <c r="MEH25" s="61"/>
      <c r="MEI25" s="61"/>
      <c r="MEJ25" s="61"/>
      <c r="MEK25" s="61"/>
      <c r="MEL25" s="61"/>
      <c r="MEM25" s="61"/>
      <c r="MEN25" s="61"/>
      <c r="MEO25" s="61"/>
      <c r="MEP25" s="61"/>
      <c r="MEQ25" s="61"/>
      <c r="MER25" s="61"/>
      <c r="MES25" s="61"/>
      <c r="MET25" s="61"/>
      <c r="MEU25" s="61"/>
      <c r="MEV25" s="61"/>
      <c r="MEW25" s="61"/>
      <c r="MEX25" s="61"/>
      <c r="MEY25" s="61"/>
      <c r="MEZ25" s="61"/>
      <c r="MFA25" s="61"/>
      <c r="MFB25" s="61"/>
      <c r="MFC25" s="61"/>
      <c r="MFD25" s="61"/>
      <c r="MFE25" s="61"/>
      <c r="MFF25" s="61"/>
      <c r="MFG25" s="61"/>
      <c r="MFH25" s="61"/>
      <c r="MFI25" s="61"/>
      <c r="MFJ25" s="61"/>
      <c r="MFK25" s="61"/>
      <c r="MFL25" s="61"/>
      <c r="MFM25" s="61"/>
      <c r="MFN25" s="61"/>
      <c r="MFO25" s="61"/>
      <c r="MFP25" s="61"/>
      <c r="MFQ25" s="61"/>
      <c r="MFR25" s="61"/>
      <c r="MFS25" s="61"/>
      <c r="MFT25" s="61"/>
      <c r="MFU25" s="61"/>
      <c r="MFV25" s="61"/>
      <c r="MFW25" s="61"/>
      <c r="MFX25" s="61"/>
      <c r="MFY25" s="61"/>
      <c r="MFZ25" s="61"/>
      <c r="MGA25" s="61"/>
      <c r="MGB25" s="61"/>
      <c r="MGC25" s="61"/>
      <c r="MGD25" s="61"/>
      <c r="MGE25" s="61"/>
      <c r="MGF25" s="61"/>
      <c r="MGG25" s="61"/>
      <c r="MGH25" s="61"/>
      <c r="MGI25" s="61"/>
      <c r="MGJ25" s="61"/>
      <c r="MGK25" s="61"/>
      <c r="MGL25" s="61"/>
      <c r="MGM25" s="61"/>
      <c r="MGN25" s="61"/>
      <c r="MGO25" s="61"/>
      <c r="MGP25" s="61"/>
      <c r="MGQ25" s="61"/>
      <c r="MGR25" s="61"/>
      <c r="MGS25" s="61"/>
      <c r="MGT25" s="61"/>
      <c r="MGU25" s="61"/>
      <c r="MGV25" s="61"/>
      <c r="MGW25" s="61"/>
      <c r="MGX25" s="61"/>
      <c r="MGY25" s="61"/>
      <c r="MGZ25" s="61"/>
      <c r="MHA25" s="61"/>
      <c r="MHB25" s="61"/>
      <c r="MHC25" s="61"/>
      <c r="MHD25" s="61"/>
      <c r="MHE25" s="61"/>
      <c r="MHF25" s="61"/>
      <c r="MHG25" s="61"/>
      <c r="MHH25" s="61"/>
      <c r="MHI25" s="61"/>
      <c r="MHJ25" s="61"/>
      <c r="MHK25" s="61"/>
      <c r="MHL25" s="61"/>
      <c r="MHM25" s="61"/>
      <c r="MHN25" s="61"/>
      <c r="MHO25" s="61"/>
      <c r="MHP25" s="61"/>
      <c r="MHQ25" s="61"/>
      <c r="MHR25" s="61"/>
      <c r="MHS25" s="61"/>
      <c r="MHT25" s="61"/>
      <c r="MHU25" s="61"/>
      <c r="MHV25" s="61"/>
      <c r="MHW25" s="61"/>
      <c r="MHX25" s="61"/>
      <c r="MHY25" s="61"/>
      <c r="MHZ25" s="61"/>
      <c r="MIA25" s="61"/>
      <c r="MIB25" s="61"/>
      <c r="MIC25" s="61"/>
      <c r="MID25" s="61"/>
      <c r="MIE25" s="61"/>
      <c r="MIF25" s="61"/>
      <c r="MIG25" s="61"/>
      <c r="MIH25" s="61"/>
      <c r="MII25" s="61"/>
      <c r="MIJ25" s="61"/>
      <c r="MIK25" s="61"/>
      <c r="MIL25" s="61"/>
      <c r="MIM25" s="61"/>
      <c r="MIN25" s="61"/>
      <c r="MIO25" s="61"/>
      <c r="MIP25" s="61"/>
      <c r="MIQ25" s="61"/>
      <c r="MIR25" s="61"/>
      <c r="MIS25" s="61"/>
      <c r="MIT25" s="61"/>
      <c r="MIU25" s="61"/>
      <c r="MIV25" s="61"/>
      <c r="MIW25" s="61"/>
      <c r="MIX25" s="61"/>
      <c r="MIY25" s="61"/>
      <c r="MIZ25" s="61"/>
      <c r="MJA25" s="61"/>
      <c r="MJB25" s="61"/>
      <c r="MJC25" s="61"/>
      <c r="MJD25" s="61"/>
      <c r="MJE25" s="61"/>
      <c r="MJF25" s="61"/>
      <c r="MJG25" s="61"/>
      <c r="MJH25" s="61"/>
      <c r="MJI25" s="61"/>
      <c r="MJJ25" s="61"/>
      <c r="MJK25" s="61"/>
      <c r="MJL25" s="61"/>
      <c r="MJM25" s="61"/>
      <c r="MJN25" s="61"/>
      <c r="MJO25" s="61"/>
      <c r="MJP25" s="61"/>
      <c r="MJQ25" s="61"/>
      <c r="MJR25" s="61"/>
      <c r="MJS25" s="61"/>
      <c r="MJT25" s="61"/>
      <c r="MJU25" s="61"/>
      <c r="MJV25" s="61"/>
      <c r="MJW25" s="61"/>
      <c r="MJX25" s="61"/>
      <c r="MJY25" s="61"/>
      <c r="MJZ25" s="61"/>
      <c r="MKA25" s="61"/>
      <c r="MKB25" s="61"/>
      <c r="MKC25" s="61"/>
      <c r="MKD25" s="61"/>
      <c r="MKE25" s="61"/>
      <c r="MKF25" s="61"/>
      <c r="MKG25" s="61"/>
      <c r="MKH25" s="61"/>
      <c r="MKI25" s="61"/>
      <c r="MKJ25" s="61"/>
      <c r="MKK25" s="61"/>
      <c r="MKL25" s="61"/>
      <c r="MKM25" s="61"/>
      <c r="MKN25" s="61"/>
      <c r="MKO25" s="61"/>
      <c r="MKP25" s="61"/>
      <c r="MKQ25" s="61"/>
      <c r="MKR25" s="61"/>
      <c r="MKS25" s="61"/>
      <c r="MKT25" s="61"/>
      <c r="MKU25" s="61"/>
      <c r="MKV25" s="61"/>
      <c r="MKW25" s="61"/>
      <c r="MKX25" s="61"/>
      <c r="MKY25" s="61"/>
      <c r="MKZ25" s="61"/>
      <c r="MLA25" s="61"/>
      <c r="MLB25" s="61"/>
      <c r="MLC25" s="61"/>
      <c r="MLD25" s="61"/>
      <c r="MLE25" s="61"/>
      <c r="MLF25" s="61"/>
      <c r="MLG25" s="61"/>
      <c r="MLH25" s="61"/>
      <c r="MLI25" s="61"/>
      <c r="MLJ25" s="61"/>
      <c r="MLK25" s="61"/>
      <c r="MLL25" s="61"/>
      <c r="MLM25" s="61"/>
      <c r="MLN25" s="61"/>
      <c r="MLO25" s="61"/>
      <c r="MLP25" s="61"/>
      <c r="MLQ25" s="61"/>
      <c r="MLR25" s="61"/>
      <c r="MLS25" s="61"/>
      <c r="MLT25" s="61"/>
      <c r="MLU25" s="61"/>
      <c r="MLV25" s="61"/>
      <c r="MLW25" s="61"/>
      <c r="MLX25" s="61"/>
      <c r="MLY25" s="61"/>
      <c r="MLZ25" s="61"/>
      <c r="MMA25" s="61"/>
      <c r="MMB25" s="61"/>
      <c r="MMC25" s="61"/>
      <c r="MMD25" s="61"/>
      <c r="MME25" s="61"/>
      <c r="MMF25" s="61"/>
      <c r="MMG25" s="61"/>
      <c r="MMH25" s="61"/>
      <c r="MMI25" s="61"/>
      <c r="MMJ25" s="61"/>
      <c r="MMK25" s="61"/>
      <c r="MML25" s="61"/>
      <c r="MMM25" s="61"/>
      <c r="MMN25" s="61"/>
      <c r="MMO25" s="61"/>
      <c r="MMP25" s="61"/>
      <c r="MMQ25" s="61"/>
      <c r="MMR25" s="61"/>
      <c r="MMS25" s="61"/>
      <c r="MMT25" s="61"/>
      <c r="MMU25" s="61"/>
      <c r="MMV25" s="61"/>
      <c r="MMW25" s="61"/>
      <c r="MMX25" s="61"/>
      <c r="MMY25" s="61"/>
      <c r="MMZ25" s="61"/>
      <c r="MNA25" s="61"/>
      <c r="MNB25" s="61"/>
      <c r="MNC25" s="61"/>
      <c r="MND25" s="61"/>
      <c r="MNE25" s="61"/>
      <c r="MNF25" s="61"/>
      <c r="MNG25" s="61"/>
      <c r="MNH25" s="61"/>
      <c r="MNI25" s="61"/>
      <c r="MNJ25" s="61"/>
      <c r="MNK25" s="61"/>
      <c r="MNL25" s="61"/>
      <c r="MNM25" s="61"/>
      <c r="MNN25" s="61"/>
      <c r="MNO25" s="61"/>
      <c r="MNP25" s="61"/>
      <c r="MNQ25" s="61"/>
      <c r="MNR25" s="61"/>
      <c r="MNS25" s="61"/>
      <c r="MNT25" s="61"/>
      <c r="MNU25" s="61"/>
      <c r="MNV25" s="61"/>
      <c r="MNW25" s="61"/>
      <c r="MNX25" s="61"/>
      <c r="MNY25" s="61"/>
      <c r="MNZ25" s="61"/>
      <c r="MOA25" s="61"/>
      <c r="MOB25" s="61"/>
      <c r="MOC25" s="61"/>
      <c r="MOD25" s="61"/>
      <c r="MOE25" s="61"/>
      <c r="MOF25" s="61"/>
      <c r="MOG25" s="61"/>
      <c r="MOH25" s="61"/>
      <c r="MOI25" s="61"/>
      <c r="MOJ25" s="61"/>
      <c r="MOK25" s="61"/>
      <c r="MOL25" s="61"/>
      <c r="MOM25" s="61"/>
      <c r="MON25" s="61"/>
      <c r="MOO25" s="61"/>
      <c r="MOP25" s="61"/>
      <c r="MOQ25" s="61"/>
      <c r="MOR25" s="61"/>
      <c r="MOS25" s="61"/>
      <c r="MOT25" s="61"/>
      <c r="MOU25" s="61"/>
      <c r="MOV25" s="61"/>
      <c r="MOW25" s="61"/>
      <c r="MOX25" s="61"/>
      <c r="MOY25" s="61"/>
      <c r="MOZ25" s="61"/>
      <c r="MPA25" s="61"/>
      <c r="MPB25" s="61"/>
      <c r="MPC25" s="61"/>
      <c r="MPD25" s="61"/>
      <c r="MPE25" s="61"/>
      <c r="MPF25" s="61"/>
      <c r="MPG25" s="61"/>
      <c r="MPH25" s="61"/>
      <c r="MPI25" s="61"/>
      <c r="MPJ25" s="61"/>
      <c r="MPK25" s="61"/>
      <c r="MPL25" s="61"/>
      <c r="MPM25" s="61"/>
      <c r="MPN25" s="61"/>
      <c r="MPO25" s="61"/>
      <c r="MPP25" s="61"/>
      <c r="MPQ25" s="61"/>
      <c r="MPR25" s="61"/>
      <c r="MPS25" s="61"/>
      <c r="MPT25" s="61"/>
      <c r="MPU25" s="61"/>
      <c r="MPV25" s="61"/>
      <c r="MPW25" s="61"/>
      <c r="MPX25" s="61"/>
      <c r="MPY25" s="61"/>
      <c r="MPZ25" s="61"/>
      <c r="MQA25" s="61"/>
      <c r="MQB25" s="61"/>
      <c r="MQC25" s="61"/>
      <c r="MQD25" s="61"/>
      <c r="MQE25" s="61"/>
      <c r="MQF25" s="61"/>
      <c r="MQG25" s="61"/>
      <c r="MQH25" s="61"/>
      <c r="MQI25" s="61"/>
      <c r="MQJ25" s="61"/>
      <c r="MQK25" s="61"/>
      <c r="MQL25" s="61"/>
      <c r="MQM25" s="61"/>
      <c r="MQN25" s="61"/>
      <c r="MQO25" s="61"/>
      <c r="MQP25" s="61"/>
      <c r="MQQ25" s="61"/>
      <c r="MQR25" s="61"/>
      <c r="MQS25" s="61"/>
      <c r="MQT25" s="61"/>
      <c r="MQU25" s="61"/>
      <c r="MQV25" s="61"/>
      <c r="MQW25" s="61"/>
      <c r="MQX25" s="61"/>
      <c r="MQY25" s="61"/>
      <c r="MQZ25" s="61"/>
      <c r="MRA25" s="61"/>
      <c r="MRB25" s="61"/>
      <c r="MRC25" s="61"/>
      <c r="MRD25" s="61"/>
      <c r="MRE25" s="61"/>
      <c r="MRF25" s="61"/>
      <c r="MRG25" s="61"/>
      <c r="MRH25" s="61"/>
      <c r="MRI25" s="61"/>
      <c r="MRJ25" s="61"/>
      <c r="MRK25" s="61"/>
      <c r="MRL25" s="61"/>
      <c r="MRM25" s="61"/>
      <c r="MRN25" s="61"/>
      <c r="MRO25" s="61"/>
      <c r="MRP25" s="61"/>
      <c r="MRQ25" s="61"/>
      <c r="MRR25" s="61"/>
      <c r="MRS25" s="61"/>
      <c r="MRT25" s="61"/>
      <c r="MRU25" s="61"/>
      <c r="MRV25" s="61"/>
      <c r="MRW25" s="61"/>
      <c r="MRX25" s="61"/>
      <c r="MRY25" s="61"/>
      <c r="MRZ25" s="61"/>
      <c r="MSA25" s="61"/>
      <c r="MSB25" s="61"/>
      <c r="MSC25" s="61"/>
      <c r="MSD25" s="61"/>
      <c r="MSE25" s="61"/>
      <c r="MSF25" s="61"/>
      <c r="MSG25" s="61"/>
      <c r="MSH25" s="61"/>
      <c r="MSI25" s="61"/>
      <c r="MSJ25" s="61"/>
      <c r="MSK25" s="61"/>
      <c r="MSL25" s="61"/>
      <c r="MSM25" s="61"/>
      <c r="MSN25" s="61"/>
      <c r="MSO25" s="61"/>
      <c r="MSP25" s="61"/>
      <c r="MSQ25" s="61"/>
      <c r="MSR25" s="61"/>
      <c r="MSS25" s="61"/>
      <c r="MST25" s="61"/>
      <c r="MSU25" s="61"/>
      <c r="MSV25" s="61"/>
      <c r="MSW25" s="61"/>
      <c r="MSX25" s="61"/>
      <c r="MSY25" s="61"/>
      <c r="MSZ25" s="61"/>
      <c r="MTA25" s="61"/>
      <c r="MTB25" s="61"/>
      <c r="MTC25" s="61"/>
      <c r="MTD25" s="61"/>
      <c r="MTE25" s="61"/>
      <c r="MTF25" s="61"/>
      <c r="MTG25" s="61"/>
      <c r="MTH25" s="61"/>
      <c r="MTI25" s="61"/>
      <c r="MTJ25" s="61"/>
      <c r="MTK25" s="61"/>
      <c r="MTL25" s="61"/>
      <c r="MTM25" s="61"/>
      <c r="MTN25" s="61"/>
      <c r="MTO25" s="61"/>
      <c r="MTP25" s="61"/>
      <c r="MTQ25" s="61"/>
      <c r="MTR25" s="61"/>
      <c r="MTS25" s="61"/>
      <c r="MTT25" s="61"/>
      <c r="MTU25" s="61"/>
      <c r="MTV25" s="61"/>
      <c r="MTW25" s="61"/>
      <c r="MTX25" s="61"/>
      <c r="MTY25" s="61"/>
      <c r="MTZ25" s="61"/>
      <c r="MUA25" s="61"/>
      <c r="MUB25" s="61"/>
      <c r="MUC25" s="61"/>
      <c r="MUD25" s="61"/>
      <c r="MUE25" s="61"/>
      <c r="MUF25" s="61"/>
      <c r="MUG25" s="61"/>
      <c r="MUH25" s="61"/>
      <c r="MUI25" s="61"/>
      <c r="MUJ25" s="61"/>
      <c r="MUK25" s="61"/>
      <c r="MUL25" s="61"/>
      <c r="MUM25" s="61"/>
      <c r="MUN25" s="61"/>
      <c r="MUO25" s="61"/>
      <c r="MUP25" s="61"/>
      <c r="MUQ25" s="61"/>
      <c r="MUR25" s="61"/>
      <c r="MUS25" s="61"/>
      <c r="MUT25" s="61"/>
      <c r="MUU25" s="61"/>
      <c r="MUV25" s="61"/>
      <c r="MUW25" s="61"/>
      <c r="MUX25" s="61"/>
      <c r="MUY25" s="61"/>
      <c r="MUZ25" s="61"/>
      <c r="MVA25" s="61"/>
      <c r="MVB25" s="61"/>
      <c r="MVC25" s="61"/>
      <c r="MVD25" s="61"/>
      <c r="MVE25" s="61"/>
      <c r="MVF25" s="61"/>
      <c r="MVG25" s="61"/>
      <c r="MVH25" s="61"/>
      <c r="MVI25" s="61"/>
      <c r="MVJ25" s="61"/>
      <c r="MVK25" s="61"/>
      <c r="MVL25" s="61"/>
      <c r="MVM25" s="61"/>
      <c r="MVN25" s="61"/>
      <c r="MVO25" s="61"/>
      <c r="MVP25" s="61"/>
      <c r="MVQ25" s="61"/>
      <c r="MVR25" s="61"/>
      <c r="MVS25" s="61"/>
      <c r="MVT25" s="61"/>
      <c r="MVU25" s="61"/>
      <c r="MVV25" s="61"/>
      <c r="MVW25" s="61"/>
      <c r="MVX25" s="61"/>
      <c r="MVY25" s="61"/>
      <c r="MVZ25" s="61"/>
      <c r="MWA25" s="61"/>
      <c r="MWB25" s="61"/>
      <c r="MWC25" s="61"/>
      <c r="MWD25" s="61"/>
      <c r="MWE25" s="61"/>
      <c r="MWF25" s="61"/>
      <c r="MWG25" s="61"/>
      <c r="MWH25" s="61"/>
      <c r="MWI25" s="61"/>
      <c r="MWJ25" s="61"/>
      <c r="MWK25" s="61"/>
      <c r="MWL25" s="61"/>
      <c r="MWM25" s="61"/>
      <c r="MWN25" s="61"/>
      <c r="MWO25" s="61"/>
      <c r="MWP25" s="61"/>
      <c r="MWQ25" s="61"/>
      <c r="MWR25" s="61"/>
      <c r="MWS25" s="61"/>
      <c r="MWT25" s="61"/>
      <c r="MWU25" s="61"/>
      <c r="MWV25" s="61"/>
      <c r="MWW25" s="61"/>
      <c r="MWX25" s="61"/>
      <c r="MWY25" s="61"/>
      <c r="MWZ25" s="61"/>
      <c r="MXA25" s="61"/>
      <c r="MXB25" s="61"/>
      <c r="MXC25" s="61"/>
      <c r="MXD25" s="61"/>
      <c r="MXE25" s="61"/>
      <c r="MXF25" s="61"/>
      <c r="MXG25" s="61"/>
      <c r="MXH25" s="61"/>
      <c r="MXI25" s="61"/>
      <c r="MXJ25" s="61"/>
      <c r="MXK25" s="61"/>
      <c r="MXL25" s="61"/>
      <c r="MXM25" s="61"/>
      <c r="MXN25" s="61"/>
      <c r="MXO25" s="61"/>
      <c r="MXP25" s="61"/>
      <c r="MXQ25" s="61"/>
      <c r="MXR25" s="61"/>
      <c r="MXS25" s="61"/>
      <c r="MXT25" s="61"/>
      <c r="MXU25" s="61"/>
      <c r="MXV25" s="61"/>
      <c r="MXW25" s="61"/>
      <c r="MXX25" s="61"/>
      <c r="MXY25" s="61"/>
      <c r="MXZ25" s="61"/>
      <c r="MYA25" s="61"/>
      <c r="MYB25" s="61"/>
      <c r="MYC25" s="61"/>
      <c r="MYD25" s="61"/>
      <c r="MYE25" s="61"/>
      <c r="MYF25" s="61"/>
      <c r="MYG25" s="61"/>
      <c r="MYH25" s="61"/>
      <c r="MYI25" s="61"/>
      <c r="MYJ25" s="61"/>
      <c r="MYK25" s="61"/>
      <c r="MYL25" s="61"/>
      <c r="MYM25" s="61"/>
      <c r="MYN25" s="61"/>
      <c r="MYO25" s="61"/>
      <c r="MYP25" s="61"/>
      <c r="MYQ25" s="61"/>
      <c r="MYR25" s="61"/>
      <c r="MYS25" s="61"/>
      <c r="MYT25" s="61"/>
      <c r="MYU25" s="61"/>
      <c r="MYV25" s="61"/>
      <c r="MYW25" s="61"/>
      <c r="MYX25" s="61"/>
      <c r="MYY25" s="61"/>
      <c r="MYZ25" s="61"/>
      <c r="MZA25" s="61"/>
      <c r="MZB25" s="61"/>
      <c r="MZC25" s="61"/>
      <c r="MZD25" s="61"/>
      <c r="MZE25" s="61"/>
      <c r="MZF25" s="61"/>
      <c r="MZG25" s="61"/>
      <c r="MZH25" s="61"/>
      <c r="MZI25" s="61"/>
      <c r="MZJ25" s="61"/>
      <c r="MZK25" s="61"/>
      <c r="MZL25" s="61"/>
      <c r="MZM25" s="61"/>
      <c r="MZN25" s="61"/>
      <c r="MZO25" s="61"/>
      <c r="MZP25" s="61"/>
      <c r="MZQ25" s="61"/>
      <c r="MZR25" s="61"/>
      <c r="MZS25" s="61"/>
      <c r="MZT25" s="61"/>
      <c r="MZU25" s="61"/>
      <c r="MZV25" s="61"/>
      <c r="MZW25" s="61"/>
      <c r="MZX25" s="61"/>
      <c r="MZY25" s="61"/>
      <c r="MZZ25" s="61"/>
      <c r="NAA25" s="61"/>
      <c r="NAB25" s="61"/>
      <c r="NAC25" s="61"/>
      <c r="NAD25" s="61"/>
      <c r="NAE25" s="61"/>
      <c r="NAF25" s="61"/>
      <c r="NAG25" s="61"/>
      <c r="NAH25" s="61"/>
      <c r="NAI25" s="61"/>
      <c r="NAJ25" s="61"/>
      <c r="NAK25" s="61"/>
      <c r="NAL25" s="61"/>
      <c r="NAM25" s="61"/>
      <c r="NAN25" s="61"/>
      <c r="NAO25" s="61"/>
      <c r="NAP25" s="61"/>
      <c r="NAQ25" s="61"/>
      <c r="NAR25" s="61"/>
      <c r="NAS25" s="61"/>
      <c r="NAT25" s="61"/>
      <c r="NAU25" s="61"/>
      <c r="NAV25" s="61"/>
      <c r="NAW25" s="61"/>
      <c r="NAX25" s="61"/>
      <c r="NAY25" s="61"/>
      <c r="NAZ25" s="61"/>
      <c r="NBA25" s="61"/>
      <c r="NBB25" s="61"/>
      <c r="NBC25" s="61"/>
      <c r="NBD25" s="61"/>
      <c r="NBE25" s="61"/>
      <c r="NBF25" s="61"/>
      <c r="NBG25" s="61"/>
      <c r="NBH25" s="61"/>
      <c r="NBI25" s="61"/>
      <c r="NBJ25" s="61"/>
      <c r="NBK25" s="61"/>
      <c r="NBL25" s="61"/>
      <c r="NBM25" s="61"/>
      <c r="NBN25" s="61"/>
      <c r="NBO25" s="61"/>
      <c r="NBP25" s="61"/>
      <c r="NBQ25" s="61"/>
      <c r="NBR25" s="61"/>
      <c r="NBS25" s="61"/>
      <c r="NBT25" s="61"/>
      <c r="NBU25" s="61"/>
      <c r="NBV25" s="61"/>
      <c r="NBW25" s="61"/>
      <c r="NBX25" s="61"/>
      <c r="NBY25" s="61"/>
      <c r="NBZ25" s="61"/>
      <c r="NCA25" s="61"/>
      <c r="NCB25" s="61"/>
      <c r="NCC25" s="61"/>
      <c r="NCD25" s="61"/>
      <c r="NCE25" s="61"/>
      <c r="NCF25" s="61"/>
      <c r="NCG25" s="61"/>
      <c r="NCH25" s="61"/>
      <c r="NCI25" s="61"/>
      <c r="NCJ25" s="61"/>
      <c r="NCK25" s="61"/>
      <c r="NCL25" s="61"/>
      <c r="NCM25" s="61"/>
      <c r="NCN25" s="61"/>
      <c r="NCO25" s="61"/>
      <c r="NCP25" s="61"/>
      <c r="NCQ25" s="61"/>
      <c r="NCR25" s="61"/>
      <c r="NCS25" s="61"/>
      <c r="NCT25" s="61"/>
      <c r="NCU25" s="61"/>
      <c r="NCV25" s="61"/>
      <c r="NCW25" s="61"/>
      <c r="NCX25" s="61"/>
      <c r="NCY25" s="61"/>
      <c r="NCZ25" s="61"/>
      <c r="NDA25" s="61"/>
      <c r="NDB25" s="61"/>
      <c r="NDC25" s="61"/>
      <c r="NDD25" s="61"/>
      <c r="NDE25" s="61"/>
      <c r="NDF25" s="61"/>
      <c r="NDG25" s="61"/>
      <c r="NDH25" s="61"/>
      <c r="NDI25" s="61"/>
      <c r="NDJ25" s="61"/>
      <c r="NDK25" s="61"/>
      <c r="NDL25" s="61"/>
      <c r="NDM25" s="61"/>
      <c r="NDN25" s="61"/>
      <c r="NDO25" s="61"/>
      <c r="NDP25" s="61"/>
      <c r="NDQ25" s="61"/>
      <c r="NDR25" s="61"/>
      <c r="NDS25" s="61"/>
      <c r="NDT25" s="61"/>
      <c r="NDU25" s="61"/>
      <c r="NDV25" s="61"/>
      <c r="NDW25" s="61"/>
      <c r="NDX25" s="61"/>
      <c r="NDY25" s="61"/>
      <c r="NDZ25" s="61"/>
      <c r="NEA25" s="61"/>
      <c r="NEB25" s="61"/>
      <c r="NEC25" s="61"/>
      <c r="NED25" s="61"/>
      <c r="NEE25" s="61"/>
      <c r="NEF25" s="61"/>
      <c r="NEG25" s="61"/>
      <c r="NEH25" s="61"/>
      <c r="NEI25" s="61"/>
      <c r="NEJ25" s="61"/>
      <c r="NEK25" s="61"/>
      <c r="NEL25" s="61"/>
      <c r="NEM25" s="61"/>
      <c r="NEN25" s="61"/>
      <c r="NEO25" s="61"/>
      <c r="NEP25" s="61"/>
      <c r="NEQ25" s="61"/>
      <c r="NER25" s="61"/>
      <c r="NES25" s="61"/>
      <c r="NET25" s="61"/>
      <c r="NEU25" s="61"/>
      <c r="NEV25" s="61"/>
      <c r="NEW25" s="61"/>
      <c r="NEX25" s="61"/>
      <c r="NEY25" s="61"/>
      <c r="NEZ25" s="61"/>
      <c r="NFA25" s="61"/>
      <c r="NFB25" s="61"/>
      <c r="NFC25" s="61"/>
      <c r="NFD25" s="61"/>
      <c r="NFE25" s="61"/>
      <c r="NFF25" s="61"/>
      <c r="NFG25" s="61"/>
      <c r="NFH25" s="61"/>
      <c r="NFI25" s="61"/>
      <c r="NFJ25" s="61"/>
      <c r="NFK25" s="61"/>
      <c r="NFL25" s="61"/>
      <c r="NFM25" s="61"/>
      <c r="NFN25" s="61"/>
      <c r="NFO25" s="61"/>
      <c r="NFP25" s="61"/>
      <c r="NFQ25" s="61"/>
      <c r="NFR25" s="61"/>
      <c r="NFS25" s="61"/>
      <c r="NFT25" s="61"/>
      <c r="NFU25" s="61"/>
      <c r="NFV25" s="61"/>
      <c r="NFW25" s="61"/>
      <c r="NFX25" s="61"/>
      <c r="NFY25" s="61"/>
      <c r="NFZ25" s="61"/>
      <c r="NGA25" s="61"/>
      <c r="NGB25" s="61"/>
      <c r="NGC25" s="61"/>
      <c r="NGD25" s="61"/>
      <c r="NGE25" s="61"/>
      <c r="NGF25" s="61"/>
      <c r="NGG25" s="61"/>
      <c r="NGH25" s="61"/>
      <c r="NGI25" s="61"/>
      <c r="NGJ25" s="61"/>
      <c r="NGK25" s="61"/>
      <c r="NGL25" s="61"/>
      <c r="NGM25" s="61"/>
      <c r="NGN25" s="61"/>
      <c r="NGO25" s="61"/>
      <c r="NGP25" s="61"/>
      <c r="NGQ25" s="61"/>
      <c r="NGR25" s="61"/>
      <c r="NGS25" s="61"/>
      <c r="NGT25" s="61"/>
      <c r="NGU25" s="61"/>
      <c r="NGV25" s="61"/>
      <c r="NGW25" s="61"/>
      <c r="NGX25" s="61"/>
      <c r="NGY25" s="61"/>
      <c r="NGZ25" s="61"/>
      <c r="NHA25" s="61"/>
      <c r="NHB25" s="61"/>
      <c r="NHC25" s="61"/>
      <c r="NHD25" s="61"/>
      <c r="NHE25" s="61"/>
      <c r="NHF25" s="61"/>
      <c r="NHG25" s="61"/>
      <c r="NHH25" s="61"/>
      <c r="NHI25" s="61"/>
      <c r="NHJ25" s="61"/>
      <c r="NHK25" s="61"/>
      <c r="NHL25" s="61"/>
      <c r="NHM25" s="61"/>
      <c r="NHN25" s="61"/>
      <c r="NHO25" s="61"/>
      <c r="NHP25" s="61"/>
      <c r="NHQ25" s="61"/>
      <c r="NHR25" s="61"/>
      <c r="NHS25" s="61"/>
      <c r="NHT25" s="61"/>
      <c r="NHU25" s="61"/>
      <c r="NHV25" s="61"/>
      <c r="NHW25" s="61"/>
      <c r="NHX25" s="61"/>
      <c r="NHY25" s="61"/>
      <c r="NHZ25" s="61"/>
      <c r="NIA25" s="61"/>
      <c r="NIB25" s="61"/>
      <c r="NIC25" s="61"/>
      <c r="NID25" s="61"/>
      <c r="NIE25" s="61"/>
      <c r="NIF25" s="61"/>
      <c r="NIG25" s="61"/>
      <c r="NIH25" s="61"/>
      <c r="NII25" s="61"/>
      <c r="NIJ25" s="61"/>
      <c r="NIK25" s="61"/>
      <c r="NIL25" s="61"/>
      <c r="NIM25" s="61"/>
      <c r="NIN25" s="61"/>
      <c r="NIO25" s="61"/>
      <c r="NIP25" s="61"/>
      <c r="NIQ25" s="61"/>
      <c r="NIR25" s="61"/>
      <c r="NIS25" s="61"/>
      <c r="NIT25" s="61"/>
      <c r="NIU25" s="61"/>
      <c r="NIV25" s="61"/>
      <c r="NIW25" s="61"/>
      <c r="NIX25" s="61"/>
      <c r="NIY25" s="61"/>
      <c r="NIZ25" s="61"/>
      <c r="NJA25" s="61"/>
      <c r="NJB25" s="61"/>
      <c r="NJC25" s="61"/>
      <c r="NJD25" s="61"/>
      <c r="NJE25" s="61"/>
      <c r="NJF25" s="61"/>
      <c r="NJG25" s="61"/>
      <c r="NJH25" s="61"/>
      <c r="NJI25" s="61"/>
      <c r="NJJ25" s="61"/>
      <c r="NJK25" s="61"/>
      <c r="NJL25" s="61"/>
      <c r="NJM25" s="61"/>
      <c r="NJN25" s="61"/>
      <c r="NJO25" s="61"/>
      <c r="NJP25" s="61"/>
      <c r="NJQ25" s="61"/>
      <c r="NJR25" s="61"/>
      <c r="NJS25" s="61"/>
      <c r="NJT25" s="61"/>
      <c r="NJU25" s="61"/>
      <c r="NJV25" s="61"/>
      <c r="NJW25" s="61"/>
      <c r="NJX25" s="61"/>
      <c r="NJY25" s="61"/>
      <c r="NJZ25" s="61"/>
      <c r="NKA25" s="61"/>
      <c r="NKB25" s="61"/>
      <c r="NKC25" s="61"/>
      <c r="NKD25" s="61"/>
      <c r="NKE25" s="61"/>
      <c r="NKF25" s="61"/>
      <c r="NKG25" s="61"/>
      <c r="NKH25" s="61"/>
      <c r="NKI25" s="61"/>
      <c r="NKJ25" s="61"/>
      <c r="NKK25" s="61"/>
      <c r="NKL25" s="61"/>
      <c r="NKM25" s="61"/>
      <c r="NKN25" s="61"/>
      <c r="NKO25" s="61"/>
      <c r="NKP25" s="61"/>
      <c r="NKQ25" s="61"/>
      <c r="NKR25" s="61"/>
      <c r="NKS25" s="61"/>
      <c r="NKT25" s="61"/>
      <c r="NKU25" s="61"/>
      <c r="NKV25" s="61"/>
      <c r="NKW25" s="61"/>
      <c r="NKX25" s="61"/>
      <c r="NKY25" s="61"/>
      <c r="NKZ25" s="61"/>
      <c r="NLA25" s="61"/>
      <c r="NLB25" s="61"/>
      <c r="NLC25" s="61"/>
      <c r="NLD25" s="61"/>
      <c r="NLE25" s="61"/>
      <c r="NLF25" s="61"/>
      <c r="NLG25" s="61"/>
      <c r="NLH25" s="61"/>
      <c r="NLI25" s="61"/>
      <c r="NLJ25" s="61"/>
      <c r="NLK25" s="61"/>
      <c r="NLL25" s="61"/>
      <c r="NLM25" s="61"/>
      <c r="NLN25" s="61"/>
      <c r="NLO25" s="61"/>
      <c r="NLP25" s="61"/>
      <c r="NLQ25" s="61"/>
      <c r="NLR25" s="61"/>
      <c r="NLS25" s="61"/>
      <c r="NLT25" s="61"/>
      <c r="NLU25" s="61"/>
      <c r="NLV25" s="61"/>
      <c r="NLW25" s="61"/>
      <c r="NLX25" s="61"/>
      <c r="NLY25" s="61"/>
      <c r="NLZ25" s="61"/>
      <c r="NMA25" s="61"/>
      <c r="NMB25" s="61"/>
      <c r="NMC25" s="61"/>
      <c r="NMD25" s="61"/>
      <c r="NME25" s="61"/>
      <c r="NMF25" s="61"/>
      <c r="NMG25" s="61"/>
      <c r="NMH25" s="61"/>
      <c r="NMI25" s="61"/>
      <c r="NMJ25" s="61"/>
      <c r="NMK25" s="61"/>
      <c r="NML25" s="61"/>
      <c r="NMM25" s="61"/>
      <c r="NMN25" s="61"/>
      <c r="NMO25" s="61"/>
      <c r="NMP25" s="61"/>
      <c r="NMQ25" s="61"/>
      <c r="NMR25" s="61"/>
      <c r="NMS25" s="61"/>
      <c r="NMT25" s="61"/>
      <c r="NMU25" s="61"/>
      <c r="NMV25" s="61"/>
      <c r="NMW25" s="61"/>
      <c r="NMX25" s="61"/>
      <c r="NMY25" s="61"/>
      <c r="NMZ25" s="61"/>
      <c r="NNA25" s="61"/>
      <c r="NNB25" s="61"/>
      <c r="NNC25" s="61"/>
      <c r="NND25" s="61"/>
      <c r="NNE25" s="61"/>
      <c r="NNF25" s="61"/>
      <c r="NNG25" s="61"/>
      <c r="NNH25" s="61"/>
      <c r="NNI25" s="61"/>
      <c r="NNJ25" s="61"/>
      <c r="NNK25" s="61"/>
      <c r="NNL25" s="61"/>
      <c r="NNM25" s="61"/>
      <c r="NNN25" s="61"/>
      <c r="NNO25" s="61"/>
      <c r="NNP25" s="61"/>
      <c r="NNQ25" s="61"/>
      <c r="NNR25" s="61"/>
      <c r="NNS25" s="61"/>
      <c r="NNT25" s="61"/>
      <c r="NNU25" s="61"/>
      <c r="NNV25" s="61"/>
      <c r="NNW25" s="61"/>
      <c r="NNX25" s="61"/>
      <c r="NNY25" s="61"/>
      <c r="NNZ25" s="61"/>
      <c r="NOA25" s="61"/>
      <c r="NOB25" s="61"/>
      <c r="NOC25" s="61"/>
      <c r="NOD25" s="61"/>
      <c r="NOE25" s="61"/>
      <c r="NOF25" s="61"/>
      <c r="NOG25" s="61"/>
      <c r="NOH25" s="61"/>
      <c r="NOI25" s="61"/>
      <c r="NOJ25" s="61"/>
      <c r="NOK25" s="61"/>
      <c r="NOL25" s="61"/>
      <c r="NOM25" s="61"/>
      <c r="NON25" s="61"/>
      <c r="NOO25" s="61"/>
      <c r="NOP25" s="61"/>
      <c r="NOQ25" s="61"/>
      <c r="NOR25" s="61"/>
      <c r="NOS25" s="61"/>
      <c r="NOT25" s="61"/>
      <c r="NOU25" s="61"/>
      <c r="NOV25" s="61"/>
      <c r="NOW25" s="61"/>
      <c r="NOX25" s="61"/>
      <c r="NOY25" s="61"/>
      <c r="NOZ25" s="61"/>
      <c r="NPA25" s="61"/>
      <c r="NPB25" s="61"/>
      <c r="NPC25" s="61"/>
      <c r="NPD25" s="61"/>
      <c r="NPE25" s="61"/>
      <c r="NPF25" s="61"/>
      <c r="NPG25" s="61"/>
      <c r="NPH25" s="61"/>
      <c r="NPI25" s="61"/>
      <c r="NPJ25" s="61"/>
      <c r="NPK25" s="61"/>
      <c r="NPL25" s="61"/>
      <c r="NPM25" s="61"/>
      <c r="NPN25" s="61"/>
      <c r="NPO25" s="61"/>
      <c r="NPP25" s="61"/>
      <c r="NPQ25" s="61"/>
      <c r="NPR25" s="61"/>
      <c r="NPS25" s="61"/>
      <c r="NPT25" s="61"/>
      <c r="NPU25" s="61"/>
      <c r="NPV25" s="61"/>
      <c r="NPW25" s="61"/>
      <c r="NPX25" s="61"/>
      <c r="NPY25" s="61"/>
      <c r="NPZ25" s="61"/>
      <c r="NQA25" s="61"/>
      <c r="NQB25" s="61"/>
      <c r="NQC25" s="61"/>
      <c r="NQD25" s="61"/>
      <c r="NQE25" s="61"/>
      <c r="NQF25" s="61"/>
      <c r="NQG25" s="61"/>
      <c r="NQH25" s="61"/>
      <c r="NQI25" s="61"/>
      <c r="NQJ25" s="61"/>
      <c r="NQK25" s="61"/>
      <c r="NQL25" s="61"/>
      <c r="NQM25" s="61"/>
      <c r="NQN25" s="61"/>
      <c r="NQO25" s="61"/>
      <c r="NQP25" s="61"/>
      <c r="NQQ25" s="61"/>
      <c r="NQR25" s="61"/>
      <c r="NQS25" s="61"/>
      <c r="NQT25" s="61"/>
      <c r="NQU25" s="61"/>
      <c r="NQV25" s="61"/>
      <c r="NQW25" s="61"/>
      <c r="NQX25" s="61"/>
      <c r="NQY25" s="61"/>
      <c r="NQZ25" s="61"/>
      <c r="NRA25" s="61"/>
      <c r="NRB25" s="61"/>
      <c r="NRC25" s="61"/>
      <c r="NRD25" s="61"/>
      <c r="NRE25" s="61"/>
      <c r="NRF25" s="61"/>
      <c r="NRG25" s="61"/>
      <c r="NRH25" s="61"/>
      <c r="NRI25" s="61"/>
      <c r="NRJ25" s="61"/>
      <c r="NRK25" s="61"/>
      <c r="NRL25" s="61"/>
      <c r="NRM25" s="61"/>
      <c r="NRN25" s="61"/>
      <c r="NRO25" s="61"/>
      <c r="NRP25" s="61"/>
      <c r="NRQ25" s="61"/>
      <c r="NRR25" s="61"/>
      <c r="NRS25" s="61"/>
      <c r="NRT25" s="61"/>
      <c r="NRU25" s="61"/>
      <c r="NRV25" s="61"/>
      <c r="NRW25" s="61"/>
      <c r="NRX25" s="61"/>
      <c r="NRY25" s="61"/>
      <c r="NRZ25" s="61"/>
      <c r="NSA25" s="61"/>
      <c r="NSB25" s="61"/>
      <c r="NSC25" s="61"/>
      <c r="NSD25" s="61"/>
      <c r="NSE25" s="61"/>
      <c r="NSF25" s="61"/>
      <c r="NSG25" s="61"/>
      <c r="NSH25" s="61"/>
      <c r="NSI25" s="61"/>
      <c r="NSJ25" s="61"/>
      <c r="NSK25" s="61"/>
      <c r="NSL25" s="61"/>
      <c r="NSM25" s="61"/>
      <c r="NSN25" s="61"/>
      <c r="NSO25" s="61"/>
      <c r="NSP25" s="61"/>
      <c r="NSQ25" s="61"/>
      <c r="NSR25" s="61"/>
      <c r="NSS25" s="61"/>
      <c r="NST25" s="61"/>
      <c r="NSU25" s="61"/>
      <c r="NSV25" s="61"/>
      <c r="NSW25" s="61"/>
      <c r="NSX25" s="61"/>
      <c r="NSY25" s="61"/>
      <c r="NSZ25" s="61"/>
      <c r="NTA25" s="61"/>
      <c r="NTB25" s="61"/>
      <c r="NTC25" s="61"/>
      <c r="NTD25" s="61"/>
      <c r="NTE25" s="61"/>
      <c r="NTF25" s="61"/>
      <c r="NTG25" s="61"/>
      <c r="NTH25" s="61"/>
      <c r="NTI25" s="61"/>
      <c r="NTJ25" s="61"/>
      <c r="NTK25" s="61"/>
      <c r="NTL25" s="61"/>
      <c r="NTM25" s="61"/>
      <c r="NTN25" s="61"/>
      <c r="NTO25" s="61"/>
      <c r="NTP25" s="61"/>
      <c r="NTQ25" s="61"/>
      <c r="NTR25" s="61"/>
      <c r="NTS25" s="61"/>
      <c r="NTT25" s="61"/>
      <c r="NTU25" s="61"/>
      <c r="NTV25" s="61"/>
      <c r="NTW25" s="61"/>
      <c r="NTX25" s="61"/>
      <c r="NTY25" s="61"/>
      <c r="NTZ25" s="61"/>
      <c r="NUA25" s="61"/>
      <c r="NUB25" s="61"/>
      <c r="NUC25" s="61"/>
      <c r="NUD25" s="61"/>
      <c r="NUE25" s="61"/>
      <c r="NUF25" s="61"/>
      <c r="NUG25" s="61"/>
      <c r="NUH25" s="61"/>
      <c r="NUI25" s="61"/>
      <c r="NUJ25" s="61"/>
      <c r="NUK25" s="61"/>
      <c r="NUL25" s="61"/>
      <c r="NUM25" s="61"/>
      <c r="NUN25" s="61"/>
      <c r="NUO25" s="61"/>
      <c r="NUP25" s="61"/>
      <c r="NUQ25" s="61"/>
      <c r="NUR25" s="61"/>
      <c r="NUS25" s="61"/>
      <c r="NUT25" s="61"/>
      <c r="NUU25" s="61"/>
      <c r="NUV25" s="61"/>
      <c r="NUW25" s="61"/>
      <c r="NUX25" s="61"/>
      <c r="NUY25" s="61"/>
      <c r="NUZ25" s="61"/>
      <c r="NVA25" s="61"/>
      <c r="NVB25" s="61"/>
      <c r="NVC25" s="61"/>
      <c r="NVD25" s="61"/>
      <c r="NVE25" s="61"/>
      <c r="NVF25" s="61"/>
      <c r="NVG25" s="61"/>
      <c r="NVH25" s="61"/>
      <c r="NVI25" s="61"/>
      <c r="NVJ25" s="61"/>
      <c r="NVK25" s="61"/>
      <c r="NVL25" s="61"/>
      <c r="NVM25" s="61"/>
      <c r="NVN25" s="61"/>
      <c r="NVO25" s="61"/>
      <c r="NVP25" s="61"/>
      <c r="NVQ25" s="61"/>
      <c r="NVR25" s="61"/>
      <c r="NVS25" s="61"/>
      <c r="NVT25" s="61"/>
      <c r="NVU25" s="61"/>
      <c r="NVV25" s="61"/>
      <c r="NVW25" s="61"/>
      <c r="NVX25" s="61"/>
      <c r="NVY25" s="61"/>
      <c r="NVZ25" s="61"/>
      <c r="NWA25" s="61"/>
      <c r="NWB25" s="61"/>
      <c r="NWC25" s="61"/>
      <c r="NWD25" s="61"/>
      <c r="NWE25" s="61"/>
      <c r="NWF25" s="61"/>
      <c r="NWG25" s="61"/>
      <c r="NWH25" s="61"/>
      <c r="NWI25" s="61"/>
      <c r="NWJ25" s="61"/>
      <c r="NWK25" s="61"/>
      <c r="NWL25" s="61"/>
      <c r="NWM25" s="61"/>
      <c r="NWN25" s="61"/>
      <c r="NWO25" s="61"/>
      <c r="NWP25" s="61"/>
      <c r="NWQ25" s="61"/>
      <c r="NWR25" s="61"/>
      <c r="NWS25" s="61"/>
      <c r="NWT25" s="61"/>
      <c r="NWU25" s="61"/>
      <c r="NWV25" s="61"/>
      <c r="NWW25" s="61"/>
      <c r="NWX25" s="61"/>
      <c r="NWY25" s="61"/>
      <c r="NWZ25" s="61"/>
      <c r="NXA25" s="61"/>
      <c r="NXB25" s="61"/>
      <c r="NXC25" s="61"/>
      <c r="NXD25" s="61"/>
      <c r="NXE25" s="61"/>
      <c r="NXF25" s="61"/>
      <c r="NXG25" s="61"/>
      <c r="NXH25" s="61"/>
      <c r="NXI25" s="61"/>
      <c r="NXJ25" s="61"/>
      <c r="NXK25" s="61"/>
      <c r="NXL25" s="61"/>
      <c r="NXM25" s="61"/>
      <c r="NXN25" s="61"/>
      <c r="NXO25" s="61"/>
      <c r="NXP25" s="61"/>
      <c r="NXQ25" s="61"/>
      <c r="NXR25" s="61"/>
      <c r="NXS25" s="61"/>
      <c r="NXT25" s="61"/>
      <c r="NXU25" s="61"/>
      <c r="NXV25" s="61"/>
      <c r="NXW25" s="61"/>
      <c r="NXX25" s="61"/>
      <c r="NXY25" s="61"/>
      <c r="NXZ25" s="61"/>
      <c r="NYA25" s="61"/>
      <c r="NYB25" s="61"/>
      <c r="NYC25" s="61"/>
      <c r="NYD25" s="61"/>
      <c r="NYE25" s="61"/>
      <c r="NYF25" s="61"/>
      <c r="NYG25" s="61"/>
      <c r="NYH25" s="61"/>
      <c r="NYI25" s="61"/>
      <c r="NYJ25" s="61"/>
      <c r="NYK25" s="61"/>
      <c r="NYL25" s="61"/>
      <c r="NYM25" s="61"/>
      <c r="NYN25" s="61"/>
      <c r="NYO25" s="61"/>
      <c r="NYP25" s="61"/>
      <c r="NYQ25" s="61"/>
      <c r="NYR25" s="61"/>
      <c r="NYS25" s="61"/>
      <c r="NYT25" s="61"/>
      <c r="NYU25" s="61"/>
      <c r="NYV25" s="61"/>
      <c r="NYW25" s="61"/>
      <c r="NYX25" s="61"/>
      <c r="NYY25" s="61"/>
      <c r="NYZ25" s="61"/>
      <c r="NZA25" s="61"/>
      <c r="NZB25" s="61"/>
      <c r="NZC25" s="61"/>
      <c r="NZD25" s="61"/>
      <c r="NZE25" s="61"/>
      <c r="NZF25" s="61"/>
      <c r="NZG25" s="61"/>
      <c r="NZH25" s="61"/>
      <c r="NZI25" s="61"/>
      <c r="NZJ25" s="61"/>
      <c r="NZK25" s="61"/>
      <c r="NZL25" s="61"/>
      <c r="NZM25" s="61"/>
      <c r="NZN25" s="61"/>
      <c r="NZO25" s="61"/>
      <c r="NZP25" s="61"/>
      <c r="NZQ25" s="61"/>
      <c r="NZR25" s="61"/>
      <c r="NZS25" s="61"/>
      <c r="NZT25" s="61"/>
      <c r="NZU25" s="61"/>
      <c r="NZV25" s="61"/>
      <c r="NZW25" s="61"/>
      <c r="NZX25" s="61"/>
      <c r="NZY25" s="61"/>
      <c r="NZZ25" s="61"/>
      <c r="OAA25" s="61"/>
      <c r="OAB25" s="61"/>
      <c r="OAC25" s="61"/>
      <c r="OAD25" s="61"/>
      <c r="OAE25" s="61"/>
      <c r="OAF25" s="61"/>
      <c r="OAG25" s="61"/>
      <c r="OAH25" s="61"/>
      <c r="OAI25" s="61"/>
      <c r="OAJ25" s="61"/>
      <c r="OAK25" s="61"/>
      <c r="OAL25" s="61"/>
      <c r="OAM25" s="61"/>
      <c r="OAN25" s="61"/>
      <c r="OAO25" s="61"/>
      <c r="OAP25" s="61"/>
      <c r="OAQ25" s="61"/>
      <c r="OAR25" s="61"/>
      <c r="OAS25" s="61"/>
      <c r="OAT25" s="61"/>
      <c r="OAU25" s="61"/>
      <c r="OAV25" s="61"/>
      <c r="OAW25" s="61"/>
      <c r="OAX25" s="61"/>
      <c r="OAY25" s="61"/>
      <c r="OAZ25" s="61"/>
      <c r="OBA25" s="61"/>
      <c r="OBB25" s="61"/>
      <c r="OBC25" s="61"/>
      <c r="OBD25" s="61"/>
      <c r="OBE25" s="61"/>
      <c r="OBF25" s="61"/>
      <c r="OBG25" s="61"/>
      <c r="OBH25" s="61"/>
      <c r="OBI25" s="61"/>
      <c r="OBJ25" s="61"/>
      <c r="OBK25" s="61"/>
      <c r="OBL25" s="61"/>
      <c r="OBM25" s="61"/>
      <c r="OBN25" s="61"/>
      <c r="OBO25" s="61"/>
      <c r="OBP25" s="61"/>
      <c r="OBQ25" s="61"/>
      <c r="OBR25" s="61"/>
      <c r="OBS25" s="61"/>
      <c r="OBT25" s="61"/>
      <c r="OBU25" s="61"/>
      <c r="OBV25" s="61"/>
      <c r="OBW25" s="61"/>
      <c r="OBX25" s="61"/>
      <c r="OBY25" s="61"/>
      <c r="OBZ25" s="61"/>
      <c r="OCA25" s="61"/>
      <c r="OCB25" s="61"/>
      <c r="OCC25" s="61"/>
      <c r="OCD25" s="61"/>
      <c r="OCE25" s="61"/>
      <c r="OCF25" s="61"/>
      <c r="OCG25" s="61"/>
      <c r="OCH25" s="61"/>
      <c r="OCI25" s="61"/>
      <c r="OCJ25" s="61"/>
      <c r="OCK25" s="61"/>
      <c r="OCL25" s="61"/>
      <c r="OCM25" s="61"/>
      <c r="OCN25" s="61"/>
      <c r="OCO25" s="61"/>
      <c r="OCP25" s="61"/>
      <c r="OCQ25" s="61"/>
      <c r="OCR25" s="61"/>
      <c r="OCS25" s="61"/>
      <c r="OCT25" s="61"/>
      <c r="OCU25" s="61"/>
      <c r="OCV25" s="61"/>
      <c r="OCW25" s="61"/>
      <c r="OCX25" s="61"/>
      <c r="OCY25" s="61"/>
      <c r="OCZ25" s="61"/>
      <c r="ODA25" s="61"/>
      <c r="ODB25" s="61"/>
      <c r="ODC25" s="61"/>
      <c r="ODD25" s="61"/>
      <c r="ODE25" s="61"/>
      <c r="ODF25" s="61"/>
      <c r="ODG25" s="61"/>
      <c r="ODH25" s="61"/>
      <c r="ODI25" s="61"/>
      <c r="ODJ25" s="61"/>
      <c r="ODK25" s="61"/>
      <c r="ODL25" s="61"/>
      <c r="ODM25" s="61"/>
      <c r="ODN25" s="61"/>
      <c r="ODO25" s="61"/>
      <c r="ODP25" s="61"/>
      <c r="ODQ25" s="61"/>
      <c r="ODR25" s="61"/>
      <c r="ODS25" s="61"/>
      <c r="ODT25" s="61"/>
      <c r="ODU25" s="61"/>
      <c r="ODV25" s="61"/>
      <c r="ODW25" s="61"/>
      <c r="ODX25" s="61"/>
      <c r="ODY25" s="61"/>
      <c r="ODZ25" s="61"/>
      <c r="OEA25" s="61"/>
      <c r="OEB25" s="61"/>
      <c r="OEC25" s="61"/>
      <c r="OED25" s="61"/>
      <c r="OEE25" s="61"/>
      <c r="OEF25" s="61"/>
      <c r="OEG25" s="61"/>
      <c r="OEH25" s="61"/>
      <c r="OEI25" s="61"/>
      <c r="OEJ25" s="61"/>
      <c r="OEK25" s="61"/>
      <c r="OEL25" s="61"/>
      <c r="OEM25" s="61"/>
      <c r="OEN25" s="61"/>
      <c r="OEO25" s="61"/>
      <c r="OEP25" s="61"/>
      <c r="OEQ25" s="61"/>
      <c r="OER25" s="61"/>
      <c r="OES25" s="61"/>
      <c r="OET25" s="61"/>
      <c r="OEU25" s="61"/>
      <c r="OEV25" s="61"/>
      <c r="OEW25" s="61"/>
      <c r="OEX25" s="61"/>
      <c r="OEY25" s="61"/>
      <c r="OEZ25" s="61"/>
      <c r="OFA25" s="61"/>
      <c r="OFB25" s="61"/>
      <c r="OFC25" s="61"/>
      <c r="OFD25" s="61"/>
      <c r="OFE25" s="61"/>
      <c r="OFF25" s="61"/>
      <c r="OFG25" s="61"/>
      <c r="OFH25" s="61"/>
      <c r="OFI25" s="61"/>
      <c r="OFJ25" s="61"/>
      <c r="OFK25" s="61"/>
      <c r="OFL25" s="61"/>
      <c r="OFM25" s="61"/>
      <c r="OFN25" s="61"/>
      <c r="OFO25" s="61"/>
      <c r="OFP25" s="61"/>
      <c r="OFQ25" s="61"/>
      <c r="OFR25" s="61"/>
      <c r="OFS25" s="61"/>
      <c r="OFT25" s="61"/>
      <c r="OFU25" s="61"/>
      <c r="OFV25" s="61"/>
      <c r="OFW25" s="61"/>
      <c r="OFX25" s="61"/>
      <c r="OFY25" s="61"/>
      <c r="OFZ25" s="61"/>
      <c r="OGA25" s="61"/>
      <c r="OGB25" s="61"/>
      <c r="OGC25" s="61"/>
      <c r="OGD25" s="61"/>
      <c r="OGE25" s="61"/>
      <c r="OGF25" s="61"/>
      <c r="OGG25" s="61"/>
      <c r="OGH25" s="61"/>
      <c r="OGI25" s="61"/>
      <c r="OGJ25" s="61"/>
      <c r="OGK25" s="61"/>
      <c r="OGL25" s="61"/>
      <c r="OGM25" s="61"/>
      <c r="OGN25" s="61"/>
      <c r="OGO25" s="61"/>
      <c r="OGP25" s="61"/>
      <c r="OGQ25" s="61"/>
      <c r="OGR25" s="61"/>
      <c r="OGS25" s="61"/>
      <c r="OGT25" s="61"/>
      <c r="OGU25" s="61"/>
      <c r="OGV25" s="61"/>
      <c r="OGW25" s="61"/>
      <c r="OGX25" s="61"/>
      <c r="OGY25" s="61"/>
      <c r="OGZ25" s="61"/>
      <c r="OHA25" s="61"/>
      <c r="OHB25" s="61"/>
      <c r="OHC25" s="61"/>
      <c r="OHD25" s="61"/>
      <c r="OHE25" s="61"/>
      <c r="OHF25" s="61"/>
      <c r="OHG25" s="61"/>
      <c r="OHH25" s="61"/>
      <c r="OHI25" s="61"/>
      <c r="OHJ25" s="61"/>
      <c r="OHK25" s="61"/>
      <c r="OHL25" s="61"/>
      <c r="OHM25" s="61"/>
      <c r="OHN25" s="61"/>
      <c r="OHO25" s="61"/>
      <c r="OHP25" s="61"/>
      <c r="OHQ25" s="61"/>
      <c r="OHR25" s="61"/>
      <c r="OHS25" s="61"/>
      <c r="OHT25" s="61"/>
      <c r="OHU25" s="61"/>
      <c r="OHV25" s="61"/>
      <c r="OHW25" s="61"/>
      <c r="OHX25" s="61"/>
      <c r="OHY25" s="61"/>
      <c r="OHZ25" s="61"/>
      <c r="OIA25" s="61"/>
      <c r="OIB25" s="61"/>
      <c r="OIC25" s="61"/>
      <c r="OID25" s="61"/>
      <c r="OIE25" s="61"/>
      <c r="OIF25" s="61"/>
      <c r="OIG25" s="61"/>
      <c r="OIH25" s="61"/>
      <c r="OII25" s="61"/>
      <c r="OIJ25" s="61"/>
      <c r="OIK25" s="61"/>
      <c r="OIL25" s="61"/>
      <c r="OIM25" s="61"/>
      <c r="OIN25" s="61"/>
      <c r="OIO25" s="61"/>
      <c r="OIP25" s="61"/>
      <c r="OIQ25" s="61"/>
      <c r="OIR25" s="61"/>
      <c r="OIS25" s="61"/>
      <c r="OIT25" s="61"/>
      <c r="OIU25" s="61"/>
      <c r="OIV25" s="61"/>
      <c r="OIW25" s="61"/>
      <c r="OIX25" s="61"/>
      <c r="OIY25" s="61"/>
      <c r="OIZ25" s="61"/>
      <c r="OJA25" s="61"/>
      <c r="OJB25" s="61"/>
      <c r="OJC25" s="61"/>
      <c r="OJD25" s="61"/>
      <c r="OJE25" s="61"/>
      <c r="OJF25" s="61"/>
      <c r="OJG25" s="61"/>
      <c r="OJH25" s="61"/>
      <c r="OJI25" s="61"/>
      <c r="OJJ25" s="61"/>
      <c r="OJK25" s="61"/>
      <c r="OJL25" s="61"/>
      <c r="OJM25" s="61"/>
      <c r="OJN25" s="61"/>
      <c r="OJO25" s="61"/>
      <c r="OJP25" s="61"/>
      <c r="OJQ25" s="61"/>
      <c r="OJR25" s="61"/>
      <c r="OJS25" s="61"/>
      <c r="OJT25" s="61"/>
      <c r="OJU25" s="61"/>
      <c r="OJV25" s="61"/>
      <c r="OJW25" s="61"/>
      <c r="OJX25" s="61"/>
      <c r="OJY25" s="61"/>
      <c r="OJZ25" s="61"/>
      <c r="OKA25" s="61"/>
      <c r="OKB25" s="61"/>
      <c r="OKC25" s="61"/>
      <c r="OKD25" s="61"/>
      <c r="OKE25" s="61"/>
      <c r="OKF25" s="61"/>
      <c r="OKG25" s="61"/>
      <c r="OKH25" s="61"/>
      <c r="OKI25" s="61"/>
      <c r="OKJ25" s="61"/>
      <c r="OKK25" s="61"/>
      <c r="OKL25" s="61"/>
      <c r="OKM25" s="61"/>
      <c r="OKN25" s="61"/>
      <c r="OKO25" s="61"/>
      <c r="OKP25" s="61"/>
      <c r="OKQ25" s="61"/>
      <c r="OKR25" s="61"/>
      <c r="OKS25" s="61"/>
      <c r="OKT25" s="61"/>
      <c r="OKU25" s="61"/>
      <c r="OKV25" s="61"/>
      <c r="OKW25" s="61"/>
      <c r="OKX25" s="61"/>
      <c r="OKY25" s="61"/>
      <c r="OKZ25" s="61"/>
      <c r="OLA25" s="61"/>
      <c r="OLB25" s="61"/>
      <c r="OLC25" s="61"/>
      <c r="OLD25" s="61"/>
      <c r="OLE25" s="61"/>
      <c r="OLF25" s="61"/>
      <c r="OLG25" s="61"/>
      <c r="OLH25" s="61"/>
      <c r="OLI25" s="61"/>
      <c r="OLJ25" s="61"/>
      <c r="OLK25" s="61"/>
      <c r="OLL25" s="61"/>
      <c r="OLM25" s="61"/>
      <c r="OLN25" s="61"/>
      <c r="OLO25" s="61"/>
      <c r="OLP25" s="61"/>
      <c r="OLQ25" s="61"/>
      <c r="OLR25" s="61"/>
      <c r="OLS25" s="61"/>
      <c r="OLT25" s="61"/>
      <c r="OLU25" s="61"/>
      <c r="OLV25" s="61"/>
      <c r="OLW25" s="61"/>
      <c r="OLX25" s="61"/>
      <c r="OLY25" s="61"/>
      <c r="OLZ25" s="61"/>
      <c r="OMA25" s="61"/>
      <c r="OMB25" s="61"/>
      <c r="OMC25" s="61"/>
      <c r="OMD25" s="61"/>
      <c r="OME25" s="61"/>
      <c r="OMF25" s="61"/>
      <c r="OMG25" s="61"/>
      <c r="OMH25" s="61"/>
      <c r="OMI25" s="61"/>
      <c r="OMJ25" s="61"/>
      <c r="OMK25" s="61"/>
      <c r="OML25" s="61"/>
      <c r="OMM25" s="61"/>
      <c r="OMN25" s="61"/>
      <c r="OMO25" s="61"/>
      <c r="OMP25" s="61"/>
      <c r="OMQ25" s="61"/>
      <c r="OMR25" s="61"/>
      <c r="OMS25" s="61"/>
      <c r="OMT25" s="61"/>
      <c r="OMU25" s="61"/>
      <c r="OMV25" s="61"/>
      <c r="OMW25" s="61"/>
      <c r="OMX25" s="61"/>
      <c r="OMY25" s="61"/>
      <c r="OMZ25" s="61"/>
      <c r="ONA25" s="61"/>
      <c r="ONB25" s="61"/>
      <c r="ONC25" s="61"/>
      <c r="OND25" s="61"/>
      <c r="ONE25" s="61"/>
      <c r="ONF25" s="61"/>
      <c r="ONG25" s="61"/>
      <c r="ONH25" s="61"/>
      <c r="ONI25" s="61"/>
      <c r="ONJ25" s="61"/>
      <c r="ONK25" s="61"/>
      <c r="ONL25" s="61"/>
      <c r="ONM25" s="61"/>
      <c r="ONN25" s="61"/>
      <c r="ONO25" s="61"/>
      <c r="ONP25" s="61"/>
      <c r="ONQ25" s="61"/>
      <c r="ONR25" s="61"/>
      <c r="ONS25" s="61"/>
      <c r="ONT25" s="61"/>
      <c r="ONU25" s="61"/>
      <c r="ONV25" s="61"/>
      <c r="ONW25" s="61"/>
      <c r="ONX25" s="61"/>
      <c r="ONY25" s="61"/>
      <c r="ONZ25" s="61"/>
      <c r="OOA25" s="61"/>
      <c r="OOB25" s="61"/>
      <c r="OOC25" s="61"/>
      <c r="OOD25" s="61"/>
      <c r="OOE25" s="61"/>
      <c r="OOF25" s="61"/>
      <c r="OOG25" s="61"/>
      <c r="OOH25" s="61"/>
      <c r="OOI25" s="61"/>
      <c r="OOJ25" s="61"/>
      <c r="OOK25" s="61"/>
      <c r="OOL25" s="61"/>
      <c r="OOM25" s="61"/>
      <c r="OON25" s="61"/>
      <c r="OOO25" s="61"/>
      <c r="OOP25" s="61"/>
      <c r="OOQ25" s="61"/>
      <c r="OOR25" s="61"/>
      <c r="OOS25" s="61"/>
      <c r="OOT25" s="61"/>
      <c r="OOU25" s="61"/>
      <c r="OOV25" s="61"/>
      <c r="OOW25" s="61"/>
      <c r="OOX25" s="61"/>
      <c r="OOY25" s="61"/>
      <c r="OOZ25" s="61"/>
      <c r="OPA25" s="61"/>
      <c r="OPB25" s="61"/>
      <c r="OPC25" s="61"/>
      <c r="OPD25" s="61"/>
      <c r="OPE25" s="61"/>
      <c r="OPF25" s="61"/>
      <c r="OPG25" s="61"/>
      <c r="OPH25" s="61"/>
      <c r="OPI25" s="61"/>
      <c r="OPJ25" s="61"/>
      <c r="OPK25" s="61"/>
      <c r="OPL25" s="61"/>
      <c r="OPM25" s="61"/>
      <c r="OPN25" s="61"/>
      <c r="OPO25" s="61"/>
      <c r="OPP25" s="61"/>
      <c r="OPQ25" s="61"/>
      <c r="OPR25" s="61"/>
      <c r="OPS25" s="61"/>
      <c r="OPT25" s="61"/>
      <c r="OPU25" s="61"/>
      <c r="OPV25" s="61"/>
      <c r="OPW25" s="61"/>
      <c r="OPX25" s="61"/>
      <c r="OPY25" s="61"/>
      <c r="OPZ25" s="61"/>
      <c r="OQA25" s="61"/>
      <c r="OQB25" s="61"/>
      <c r="OQC25" s="61"/>
      <c r="OQD25" s="61"/>
      <c r="OQE25" s="61"/>
      <c r="OQF25" s="61"/>
      <c r="OQG25" s="61"/>
      <c r="OQH25" s="61"/>
      <c r="OQI25" s="61"/>
      <c r="OQJ25" s="61"/>
      <c r="OQK25" s="61"/>
      <c r="OQL25" s="61"/>
      <c r="OQM25" s="61"/>
      <c r="OQN25" s="61"/>
      <c r="OQO25" s="61"/>
      <c r="OQP25" s="61"/>
      <c r="OQQ25" s="61"/>
      <c r="OQR25" s="61"/>
      <c r="OQS25" s="61"/>
      <c r="OQT25" s="61"/>
      <c r="OQU25" s="61"/>
      <c r="OQV25" s="61"/>
      <c r="OQW25" s="61"/>
      <c r="OQX25" s="61"/>
      <c r="OQY25" s="61"/>
      <c r="OQZ25" s="61"/>
      <c r="ORA25" s="61"/>
      <c r="ORB25" s="61"/>
      <c r="ORC25" s="61"/>
      <c r="ORD25" s="61"/>
      <c r="ORE25" s="61"/>
      <c r="ORF25" s="61"/>
      <c r="ORG25" s="61"/>
      <c r="ORH25" s="61"/>
      <c r="ORI25" s="61"/>
      <c r="ORJ25" s="61"/>
      <c r="ORK25" s="61"/>
      <c r="ORL25" s="61"/>
      <c r="ORM25" s="61"/>
      <c r="ORN25" s="61"/>
      <c r="ORO25" s="61"/>
      <c r="ORP25" s="61"/>
      <c r="ORQ25" s="61"/>
      <c r="ORR25" s="61"/>
      <c r="ORS25" s="61"/>
      <c r="ORT25" s="61"/>
      <c r="ORU25" s="61"/>
      <c r="ORV25" s="61"/>
      <c r="ORW25" s="61"/>
      <c r="ORX25" s="61"/>
      <c r="ORY25" s="61"/>
      <c r="ORZ25" s="61"/>
      <c r="OSA25" s="61"/>
      <c r="OSB25" s="61"/>
      <c r="OSC25" s="61"/>
      <c r="OSD25" s="61"/>
      <c r="OSE25" s="61"/>
      <c r="OSF25" s="61"/>
      <c r="OSG25" s="61"/>
      <c r="OSH25" s="61"/>
      <c r="OSI25" s="61"/>
      <c r="OSJ25" s="61"/>
      <c r="OSK25" s="61"/>
      <c r="OSL25" s="61"/>
      <c r="OSM25" s="61"/>
      <c r="OSN25" s="61"/>
      <c r="OSO25" s="61"/>
      <c r="OSP25" s="61"/>
      <c r="OSQ25" s="61"/>
      <c r="OSR25" s="61"/>
      <c r="OSS25" s="61"/>
      <c r="OST25" s="61"/>
      <c r="OSU25" s="61"/>
      <c r="OSV25" s="61"/>
      <c r="OSW25" s="61"/>
      <c r="OSX25" s="61"/>
      <c r="OSY25" s="61"/>
      <c r="OSZ25" s="61"/>
      <c r="OTA25" s="61"/>
      <c r="OTB25" s="61"/>
      <c r="OTC25" s="61"/>
      <c r="OTD25" s="61"/>
      <c r="OTE25" s="61"/>
      <c r="OTF25" s="61"/>
      <c r="OTG25" s="61"/>
      <c r="OTH25" s="61"/>
      <c r="OTI25" s="61"/>
      <c r="OTJ25" s="61"/>
      <c r="OTK25" s="61"/>
      <c r="OTL25" s="61"/>
      <c r="OTM25" s="61"/>
      <c r="OTN25" s="61"/>
      <c r="OTO25" s="61"/>
      <c r="OTP25" s="61"/>
      <c r="OTQ25" s="61"/>
      <c r="OTR25" s="61"/>
      <c r="OTS25" s="61"/>
      <c r="OTT25" s="61"/>
      <c r="OTU25" s="61"/>
      <c r="OTV25" s="61"/>
      <c r="OTW25" s="61"/>
      <c r="OTX25" s="61"/>
      <c r="OTY25" s="61"/>
      <c r="OTZ25" s="61"/>
      <c r="OUA25" s="61"/>
      <c r="OUB25" s="61"/>
      <c r="OUC25" s="61"/>
      <c r="OUD25" s="61"/>
      <c r="OUE25" s="61"/>
      <c r="OUF25" s="61"/>
      <c r="OUG25" s="61"/>
      <c r="OUH25" s="61"/>
      <c r="OUI25" s="61"/>
      <c r="OUJ25" s="61"/>
      <c r="OUK25" s="61"/>
      <c r="OUL25" s="61"/>
      <c r="OUM25" s="61"/>
      <c r="OUN25" s="61"/>
      <c r="OUO25" s="61"/>
      <c r="OUP25" s="61"/>
      <c r="OUQ25" s="61"/>
      <c r="OUR25" s="61"/>
      <c r="OUS25" s="61"/>
      <c r="OUT25" s="61"/>
      <c r="OUU25" s="61"/>
      <c r="OUV25" s="61"/>
      <c r="OUW25" s="61"/>
      <c r="OUX25" s="61"/>
      <c r="OUY25" s="61"/>
      <c r="OUZ25" s="61"/>
      <c r="OVA25" s="61"/>
      <c r="OVB25" s="61"/>
      <c r="OVC25" s="61"/>
      <c r="OVD25" s="61"/>
      <c r="OVE25" s="61"/>
      <c r="OVF25" s="61"/>
      <c r="OVG25" s="61"/>
      <c r="OVH25" s="61"/>
      <c r="OVI25" s="61"/>
      <c r="OVJ25" s="61"/>
      <c r="OVK25" s="61"/>
      <c r="OVL25" s="61"/>
      <c r="OVM25" s="61"/>
      <c r="OVN25" s="61"/>
      <c r="OVO25" s="61"/>
      <c r="OVP25" s="61"/>
      <c r="OVQ25" s="61"/>
      <c r="OVR25" s="61"/>
      <c r="OVS25" s="61"/>
      <c r="OVT25" s="61"/>
      <c r="OVU25" s="61"/>
      <c r="OVV25" s="61"/>
      <c r="OVW25" s="61"/>
      <c r="OVX25" s="61"/>
      <c r="OVY25" s="61"/>
      <c r="OVZ25" s="61"/>
      <c r="OWA25" s="61"/>
      <c r="OWB25" s="61"/>
      <c r="OWC25" s="61"/>
      <c r="OWD25" s="61"/>
      <c r="OWE25" s="61"/>
      <c r="OWF25" s="61"/>
      <c r="OWG25" s="61"/>
      <c r="OWH25" s="61"/>
      <c r="OWI25" s="61"/>
      <c r="OWJ25" s="61"/>
      <c r="OWK25" s="61"/>
      <c r="OWL25" s="61"/>
      <c r="OWM25" s="61"/>
      <c r="OWN25" s="61"/>
      <c r="OWO25" s="61"/>
      <c r="OWP25" s="61"/>
      <c r="OWQ25" s="61"/>
      <c r="OWR25" s="61"/>
      <c r="OWS25" s="61"/>
      <c r="OWT25" s="61"/>
      <c r="OWU25" s="61"/>
      <c r="OWV25" s="61"/>
      <c r="OWW25" s="61"/>
      <c r="OWX25" s="61"/>
      <c r="OWY25" s="61"/>
      <c r="OWZ25" s="61"/>
      <c r="OXA25" s="61"/>
      <c r="OXB25" s="61"/>
      <c r="OXC25" s="61"/>
      <c r="OXD25" s="61"/>
      <c r="OXE25" s="61"/>
      <c r="OXF25" s="61"/>
      <c r="OXG25" s="61"/>
      <c r="OXH25" s="61"/>
      <c r="OXI25" s="61"/>
      <c r="OXJ25" s="61"/>
      <c r="OXK25" s="61"/>
      <c r="OXL25" s="61"/>
      <c r="OXM25" s="61"/>
      <c r="OXN25" s="61"/>
      <c r="OXO25" s="61"/>
      <c r="OXP25" s="61"/>
      <c r="OXQ25" s="61"/>
      <c r="OXR25" s="61"/>
      <c r="OXS25" s="61"/>
      <c r="OXT25" s="61"/>
      <c r="OXU25" s="61"/>
      <c r="OXV25" s="61"/>
      <c r="OXW25" s="61"/>
      <c r="OXX25" s="61"/>
      <c r="OXY25" s="61"/>
      <c r="OXZ25" s="61"/>
      <c r="OYA25" s="61"/>
      <c r="OYB25" s="61"/>
      <c r="OYC25" s="61"/>
      <c r="OYD25" s="61"/>
      <c r="OYE25" s="61"/>
      <c r="OYF25" s="61"/>
      <c r="OYG25" s="61"/>
      <c r="OYH25" s="61"/>
      <c r="OYI25" s="61"/>
      <c r="OYJ25" s="61"/>
      <c r="OYK25" s="61"/>
      <c r="OYL25" s="61"/>
      <c r="OYM25" s="61"/>
      <c r="OYN25" s="61"/>
      <c r="OYO25" s="61"/>
      <c r="OYP25" s="61"/>
      <c r="OYQ25" s="61"/>
      <c r="OYR25" s="61"/>
      <c r="OYS25" s="61"/>
      <c r="OYT25" s="61"/>
      <c r="OYU25" s="61"/>
      <c r="OYV25" s="61"/>
      <c r="OYW25" s="61"/>
      <c r="OYX25" s="61"/>
      <c r="OYY25" s="61"/>
      <c r="OYZ25" s="61"/>
      <c r="OZA25" s="61"/>
      <c r="OZB25" s="61"/>
      <c r="OZC25" s="61"/>
      <c r="OZD25" s="61"/>
      <c r="OZE25" s="61"/>
      <c r="OZF25" s="61"/>
      <c r="OZG25" s="61"/>
      <c r="OZH25" s="61"/>
      <c r="OZI25" s="61"/>
      <c r="OZJ25" s="61"/>
      <c r="OZK25" s="61"/>
      <c r="OZL25" s="61"/>
      <c r="OZM25" s="61"/>
      <c r="OZN25" s="61"/>
      <c r="OZO25" s="61"/>
      <c r="OZP25" s="61"/>
      <c r="OZQ25" s="61"/>
      <c r="OZR25" s="61"/>
      <c r="OZS25" s="61"/>
      <c r="OZT25" s="61"/>
      <c r="OZU25" s="61"/>
      <c r="OZV25" s="61"/>
      <c r="OZW25" s="61"/>
      <c r="OZX25" s="61"/>
      <c r="OZY25" s="61"/>
      <c r="OZZ25" s="61"/>
      <c r="PAA25" s="61"/>
      <c r="PAB25" s="61"/>
      <c r="PAC25" s="61"/>
      <c r="PAD25" s="61"/>
      <c r="PAE25" s="61"/>
      <c r="PAF25" s="61"/>
      <c r="PAG25" s="61"/>
      <c r="PAH25" s="61"/>
      <c r="PAI25" s="61"/>
      <c r="PAJ25" s="61"/>
      <c r="PAK25" s="61"/>
      <c r="PAL25" s="61"/>
      <c r="PAM25" s="61"/>
      <c r="PAN25" s="61"/>
      <c r="PAO25" s="61"/>
      <c r="PAP25" s="61"/>
      <c r="PAQ25" s="61"/>
      <c r="PAR25" s="61"/>
      <c r="PAS25" s="61"/>
      <c r="PAT25" s="61"/>
      <c r="PAU25" s="61"/>
      <c r="PAV25" s="61"/>
      <c r="PAW25" s="61"/>
      <c r="PAX25" s="61"/>
      <c r="PAY25" s="61"/>
      <c r="PAZ25" s="61"/>
      <c r="PBA25" s="61"/>
      <c r="PBB25" s="61"/>
      <c r="PBC25" s="61"/>
      <c r="PBD25" s="61"/>
      <c r="PBE25" s="61"/>
      <c r="PBF25" s="61"/>
      <c r="PBG25" s="61"/>
      <c r="PBH25" s="61"/>
      <c r="PBI25" s="61"/>
      <c r="PBJ25" s="61"/>
      <c r="PBK25" s="61"/>
      <c r="PBL25" s="61"/>
      <c r="PBM25" s="61"/>
      <c r="PBN25" s="61"/>
      <c r="PBO25" s="61"/>
      <c r="PBP25" s="61"/>
      <c r="PBQ25" s="61"/>
      <c r="PBR25" s="61"/>
      <c r="PBS25" s="61"/>
      <c r="PBT25" s="61"/>
      <c r="PBU25" s="61"/>
      <c r="PBV25" s="61"/>
      <c r="PBW25" s="61"/>
      <c r="PBX25" s="61"/>
      <c r="PBY25" s="61"/>
      <c r="PBZ25" s="61"/>
      <c r="PCA25" s="61"/>
      <c r="PCB25" s="61"/>
      <c r="PCC25" s="61"/>
      <c r="PCD25" s="61"/>
      <c r="PCE25" s="61"/>
      <c r="PCF25" s="61"/>
      <c r="PCG25" s="61"/>
      <c r="PCH25" s="61"/>
      <c r="PCI25" s="61"/>
      <c r="PCJ25" s="61"/>
      <c r="PCK25" s="61"/>
      <c r="PCL25" s="61"/>
      <c r="PCM25" s="61"/>
      <c r="PCN25" s="61"/>
      <c r="PCO25" s="61"/>
      <c r="PCP25" s="61"/>
      <c r="PCQ25" s="61"/>
      <c r="PCR25" s="61"/>
      <c r="PCS25" s="61"/>
      <c r="PCT25" s="61"/>
      <c r="PCU25" s="61"/>
      <c r="PCV25" s="61"/>
      <c r="PCW25" s="61"/>
      <c r="PCX25" s="61"/>
      <c r="PCY25" s="61"/>
      <c r="PCZ25" s="61"/>
      <c r="PDA25" s="61"/>
      <c r="PDB25" s="61"/>
      <c r="PDC25" s="61"/>
      <c r="PDD25" s="61"/>
      <c r="PDE25" s="61"/>
      <c r="PDF25" s="61"/>
      <c r="PDG25" s="61"/>
      <c r="PDH25" s="61"/>
      <c r="PDI25" s="61"/>
      <c r="PDJ25" s="61"/>
      <c r="PDK25" s="61"/>
      <c r="PDL25" s="61"/>
      <c r="PDM25" s="61"/>
      <c r="PDN25" s="61"/>
      <c r="PDO25" s="61"/>
      <c r="PDP25" s="61"/>
      <c r="PDQ25" s="61"/>
      <c r="PDR25" s="61"/>
      <c r="PDS25" s="61"/>
      <c r="PDT25" s="61"/>
      <c r="PDU25" s="61"/>
      <c r="PDV25" s="61"/>
      <c r="PDW25" s="61"/>
      <c r="PDX25" s="61"/>
      <c r="PDY25" s="61"/>
      <c r="PDZ25" s="61"/>
      <c r="PEA25" s="61"/>
      <c r="PEB25" s="61"/>
      <c r="PEC25" s="61"/>
      <c r="PED25" s="61"/>
      <c r="PEE25" s="61"/>
      <c r="PEF25" s="61"/>
      <c r="PEG25" s="61"/>
      <c r="PEH25" s="61"/>
      <c r="PEI25" s="61"/>
      <c r="PEJ25" s="61"/>
      <c r="PEK25" s="61"/>
      <c r="PEL25" s="61"/>
      <c r="PEM25" s="61"/>
      <c r="PEN25" s="61"/>
      <c r="PEO25" s="61"/>
      <c r="PEP25" s="61"/>
      <c r="PEQ25" s="61"/>
      <c r="PER25" s="61"/>
      <c r="PES25" s="61"/>
      <c r="PET25" s="61"/>
      <c r="PEU25" s="61"/>
      <c r="PEV25" s="61"/>
      <c r="PEW25" s="61"/>
      <c r="PEX25" s="61"/>
      <c r="PEY25" s="61"/>
      <c r="PEZ25" s="61"/>
      <c r="PFA25" s="61"/>
      <c r="PFB25" s="61"/>
      <c r="PFC25" s="61"/>
      <c r="PFD25" s="61"/>
      <c r="PFE25" s="61"/>
      <c r="PFF25" s="61"/>
      <c r="PFG25" s="61"/>
      <c r="PFH25" s="61"/>
      <c r="PFI25" s="61"/>
      <c r="PFJ25" s="61"/>
      <c r="PFK25" s="61"/>
      <c r="PFL25" s="61"/>
      <c r="PFM25" s="61"/>
      <c r="PFN25" s="61"/>
      <c r="PFO25" s="61"/>
      <c r="PFP25" s="61"/>
      <c r="PFQ25" s="61"/>
      <c r="PFR25" s="61"/>
      <c r="PFS25" s="61"/>
      <c r="PFT25" s="61"/>
      <c r="PFU25" s="61"/>
      <c r="PFV25" s="61"/>
      <c r="PFW25" s="61"/>
      <c r="PFX25" s="61"/>
      <c r="PFY25" s="61"/>
      <c r="PFZ25" s="61"/>
      <c r="PGA25" s="61"/>
      <c r="PGB25" s="61"/>
      <c r="PGC25" s="61"/>
      <c r="PGD25" s="61"/>
      <c r="PGE25" s="61"/>
      <c r="PGF25" s="61"/>
      <c r="PGG25" s="61"/>
      <c r="PGH25" s="61"/>
      <c r="PGI25" s="61"/>
      <c r="PGJ25" s="61"/>
      <c r="PGK25" s="61"/>
      <c r="PGL25" s="61"/>
      <c r="PGM25" s="61"/>
      <c r="PGN25" s="61"/>
      <c r="PGO25" s="61"/>
      <c r="PGP25" s="61"/>
      <c r="PGQ25" s="61"/>
      <c r="PGR25" s="61"/>
      <c r="PGS25" s="61"/>
      <c r="PGT25" s="61"/>
      <c r="PGU25" s="61"/>
      <c r="PGV25" s="61"/>
      <c r="PGW25" s="61"/>
      <c r="PGX25" s="61"/>
      <c r="PGY25" s="61"/>
      <c r="PGZ25" s="61"/>
      <c r="PHA25" s="61"/>
      <c r="PHB25" s="61"/>
      <c r="PHC25" s="61"/>
      <c r="PHD25" s="61"/>
      <c r="PHE25" s="61"/>
      <c r="PHF25" s="61"/>
      <c r="PHG25" s="61"/>
      <c r="PHH25" s="61"/>
      <c r="PHI25" s="61"/>
      <c r="PHJ25" s="61"/>
      <c r="PHK25" s="61"/>
      <c r="PHL25" s="61"/>
      <c r="PHM25" s="61"/>
      <c r="PHN25" s="61"/>
      <c r="PHO25" s="61"/>
      <c r="PHP25" s="61"/>
      <c r="PHQ25" s="61"/>
      <c r="PHR25" s="61"/>
      <c r="PHS25" s="61"/>
      <c r="PHT25" s="61"/>
      <c r="PHU25" s="61"/>
      <c r="PHV25" s="61"/>
      <c r="PHW25" s="61"/>
      <c r="PHX25" s="61"/>
      <c r="PHY25" s="61"/>
      <c r="PHZ25" s="61"/>
      <c r="PIA25" s="61"/>
      <c r="PIB25" s="61"/>
      <c r="PIC25" s="61"/>
      <c r="PID25" s="61"/>
      <c r="PIE25" s="61"/>
      <c r="PIF25" s="61"/>
      <c r="PIG25" s="61"/>
      <c r="PIH25" s="61"/>
      <c r="PII25" s="61"/>
      <c r="PIJ25" s="61"/>
      <c r="PIK25" s="61"/>
      <c r="PIL25" s="61"/>
      <c r="PIM25" s="61"/>
      <c r="PIN25" s="61"/>
      <c r="PIO25" s="61"/>
      <c r="PIP25" s="61"/>
      <c r="PIQ25" s="61"/>
      <c r="PIR25" s="61"/>
      <c r="PIS25" s="61"/>
      <c r="PIT25" s="61"/>
      <c r="PIU25" s="61"/>
      <c r="PIV25" s="61"/>
      <c r="PIW25" s="61"/>
      <c r="PIX25" s="61"/>
      <c r="PIY25" s="61"/>
      <c r="PIZ25" s="61"/>
      <c r="PJA25" s="61"/>
      <c r="PJB25" s="61"/>
      <c r="PJC25" s="61"/>
      <c r="PJD25" s="61"/>
      <c r="PJE25" s="61"/>
      <c r="PJF25" s="61"/>
      <c r="PJG25" s="61"/>
      <c r="PJH25" s="61"/>
      <c r="PJI25" s="61"/>
      <c r="PJJ25" s="61"/>
      <c r="PJK25" s="61"/>
      <c r="PJL25" s="61"/>
      <c r="PJM25" s="61"/>
      <c r="PJN25" s="61"/>
      <c r="PJO25" s="61"/>
      <c r="PJP25" s="61"/>
      <c r="PJQ25" s="61"/>
      <c r="PJR25" s="61"/>
      <c r="PJS25" s="61"/>
      <c r="PJT25" s="61"/>
      <c r="PJU25" s="61"/>
      <c r="PJV25" s="61"/>
      <c r="PJW25" s="61"/>
      <c r="PJX25" s="61"/>
      <c r="PJY25" s="61"/>
      <c r="PJZ25" s="61"/>
      <c r="PKA25" s="61"/>
      <c r="PKB25" s="61"/>
      <c r="PKC25" s="61"/>
      <c r="PKD25" s="61"/>
      <c r="PKE25" s="61"/>
      <c r="PKF25" s="61"/>
      <c r="PKG25" s="61"/>
      <c r="PKH25" s="61"/>
      <c r="PKI25" s="61"/>
      <c r="PKJ25" s="61"/>
      <c r="PKK25" s="61"/>
      <c r="PKL25" s="61"/>
      <c r="PKM25" s="61"/>
      <c r="PKN25" s="61"/>
      <c r="PKO25" s="61"/>
      <c r="PKP25" s="61"/>
      <c r="PKQ25" s="61"/>
      <c r="PKR25" s="61"/>
      <c r="PKS25" s="61"/>
      <c r="PKT25" s="61"/>
      <c r="PKU25" s="61"/>
      <c r="PKV25" s="61"/>
      <c r="PKW25" s="61"/>
      <c r="PKX25" s="61"/>
      <c r="PKY25" s="61"/>
      <c r="PKZ25" s="61"/>
      <c r="PLA25" s="61"/>
      <c r="PLB25" s="61"/>
      <c r="PLC25" s="61"/>
      <c r="PLD25" s="61"/>
      <c r="PLE25" s="61"/>
      <c r="PLF25" s="61"/>
      <c r="PLG25" s="61"/>
      <c r="PLH25" s="61"/>
      <c r="PLI25" s="61"/>
      <c r="PLJ25" s="61"/>
      <c r="PLK25" s="61"/>
      <c r="PLL25" s="61"/>
      <c r="PLM25" s="61"/>
      <c r="PLN25" s="61"/>
      <c r="PLO25" s="61"/>
      <c r="PLP25" s="61"/>
      <c r="PLQ25" s="61"/>
      <c r="PLR25" s="61"/>
      <c r="PLS25" s="61"/>
      <c r="PLT25" s="61"/>
      <c r="PLU25" s="61"/>
      <c r="PLV25" s="61"/>
      <c r="PLW25" s="61"/>
      <c r="PLX25" s="61"/>
      <c r="PLY25" s="61"/>
      <c r="PLZ25" s="61"/>
      <c r="PMA25" s="61"/>
      <c r="PMB25" s="61"/>
      <c r="PMC25" s="61"/>
      <c r="PMD25" s="61"/>
      <c r="PME25" s="61"/>
      <c r="PMF25" s="61"/>
      <c r="PMG25" s="61"/>
      <c r="PMH25" s="61"/>
      <c r="PMI25" s="61"/>
      <c r="PMJ25" s="61"/>
      <c r="PMK25" s="61"/>
      <c r="PML25" s="61"/>
      <c r="PMM25" s="61"/>
      <c r="PMN25" s="61"/>
      <c r="PMO25" s="61"/>
      <c r="PMP25" s="61"/>
      <c r="PMQ25" s="61"/>
      <c r="PMR25" s="61"/>
      <c r="PMS25" s="61"/>
      <c r="PMT25" s="61"/>
      <c r="PMU25" s="61"/>
      <c r="PMV25" s="61"/>
      <c r="PMW25" s="61"/>
      <c r="PMX25" s="61"/>
      <c r="PMY25" s="61"/>
      <c r="PMZ25" s="61"/>
      <c r="PNA25" s="61"/>
      <c r="PNB25" s="61"/>
      <c r="PNC25" s="61"/>
      <c r="PND25" s="61"/>
      <c r="PNE25" s="61"/>
      <c r="PNF25" s="61"/>
      <c r="PNG25" s="61"/>
      <c r="PNH25" s="61"/>
      <c r="PNI25" s="61"/>
      <c r="PNJ25" s="61"/>
      <c r="PNK25" s="61"/>
      <c r="PNL25" s="61"/>
      <c r="PNM25" s="61"/>
      <c r="PNN25" s="61"/>
      <c r="PNO25" s="61"/>
      <c r="PNP25" s="61"/>
      <c r="PNQ25" s="61"/>
      <c r="PNR25" s="61"/>
      <c r="PNS25" s="61"/>
      <c r="PNT25" s="61"/>
      <c r="PNU25" s="61"/>
      <c r="PNV25" s="61"/>
      <c r="PNW25" s="61"/>
      <c r="PNX25" s="61"/>
      <c r="PNY25" s="61"/>
      <c r="PNZ25" s="61"/>
      <c r="POA25" s="61"/>
      <c r="POB25" s="61"/>
      <c r="POC25" s="61"/>
      <c r="POD25" s="61"/>
      <c r="POE25" s="61"/>
      <c r="POF25" s="61"/>
      <c r="POG25" s="61"/>
      <c r="POH25" s="61"/>
      <c r="POI25" s="61"/>
      <c r="POJ25" s="61"/>
      <c r="POK25" s="61"/>
      <c r="POL25" s="61"/>
      <c r="POM25" s="61"/>
      <c r="PON25" s="61"/>
      <c r="POO25" s="61"/>
      <c r="POP25" s="61"/>
      <c r="POQ25" s="61"/>
      <c r="POR25" s="61"/>
      <c r="POS25" s="61"/>
      <c r="POT25" s="61"/>
      <c r="POU25" s="61"/>
      <c r="POV25" s="61"/>
      <c r="POW25" s="61"/>
      <c r="POX25" s="61"/>
      <c r="POY25" s="61"/>
      <c r="POZ25" s="61"/>
      <c r="PPA25" s="61"/>
      <c r="PPB25" s="61"/>
      <c r="PPC25" s="61"/>
      <c r="PPD25" s="61"/>
      <c r="PPE25" s="61"/>
      <c r="PPF25" s="61"/>
      <c r="PPG25" s="61"/>
      <c r="PPH25" s="61"/>
      <c r="PPI25" s="61"/>
      <c r="PPJ25" s="61"/>
      <c r="PPK25" s="61"/>
      <c r="PPL25" s="61"/>
      <c r="PPM25" s="61"/>
      <c r="PPN25" s="61"/>
      <c r="PPO25" s="61"/>
      <c r="PPP25" s="61"/>
      <c r="PPQ25" s="61"/>
      <c r="PPR25" s="61"/>
      <c r="PPS25" s="61"/>
      <c r="PPT25" s="61"/>
      <c r="PPU25" s="61"/>
      <c r="PPV25" s="61"/>
      <c r="PPW25" s="61"/>
      <c r="PPX25" s="61"/>
      <c r="PPY25" s="61"/>
      <c r="PPZ25" s="61"/>
      <c r="PQA25" s="61"/>
      <c r="PQB25" s="61"/>
      <c r="PQC25" s="61"/>
      <c r="PQD25" s="61"/>
      <c r="PQE25" s="61"/>
      <c r="PQF25" s="61"/>
      <c r="PQG25" s="61"/>
      <c r="PQH25" s="61"/>
      <c r="PQI25" s="61"/>
      <c r="PQJ25" s="61"/>
      <c r="PQK25" s="61"/>
      <c r="PQL25" s="61"/>
      <c r="PQM25" s="61"/>
      <c r="PQN25" s="61"/>
      <c r="PQO25" s="61"/>
      <c r="PQP25" s="61"/>
      <c r="PQQ25" s="61"/>
      <c r="PQR25" s="61"/>
      <c r="PQS25" s="61"/>
      <c r="PQT25" s="61"/>
      <c r="PQU25" s="61"/>
      <c r="PQV25" s="61"/>
      <c r="PQW25" s="61"/>
      <c r="PQX25" s="61"/>
      <c r="PQY25" s="61"/>
      <c r="PQZ25" s="61"/>
      <c r="PRA25" s="61"/>
      <c r="PRB25" s="61"/>
      <c r="PRC25" s="61"/>
      <c r="PRD25" s="61"/>
      <c r="PRE25" s="61"/>
      <c r="PRF25" s="61"/>
      <c r="PRG25" s="61"/>
      <c r="PRH25" s="61"/>
      <c r="PRI25" s="61"/>
      <c r="PRJ25" s="61"/>
      <c r="PRK25" s="61"/>
      <c r="PRL25" s="61"/>
      <c r="PRM25" s="61"/>
      <c r="PRN25" s="61"/>
      <c r="PRO25" s="61"/>
      <c r="PRP25" s="61"/>
      <c r="PRQ25" s="61"/>
      <c r="PRR25" s="61"/>
      <c r="PRS25" s="61"/>
      <c r="PRT25" s="61"/>
      <c r="PRU25" s="61"/>
      <c r="PRV25" s="61"/>
      <c r="PRW25" s="61"/>
      <c r="PRX25" s="61"/>
      <c r="PRY25" s="61"/>
      <c r="PRZ25" s="61"/>
      <c r="PSA25" s="61"/>
      <c r="PSB25" s="61"/>
      <c r="PSC25" s="61"/>
      <c r="PSD25" s="61"/>
      <c r="PSE25" s="61"/>
      <c r="PSF25" s="61"/>
      <c r="PSG25" s="61"/>
      <c r="PSH25" s="61"/>
      <c r="PSI25" s="61"/>
      <c r="PSJ25" s="61"/>
      <c r="PSK25" s="61"/>
      <c r="PSL25" s="61"/>
      <c r="PSM25" s="61"/>
      <c r="PSN25" s="61"/>
      <c r="PSO25" s="61"/>
      <c r="PSP25" s="61"/>
      <c r="PSQ25" s="61"/>
      <c r="PSR25" s="61"/>
      <c r="PSS25" s="61"/>
      <c r="PST25" s="61"/>
      <c r="PSU25" s="61"/>
      <c r="PSV25" s="61"/>
      <c r="PSW25" s="61"/>
      <c r="PSX25" s="61"/>
      <c r="PSY25" s="61"/>
      <c r="PSZ25" s="61"/>
      <c r="PTA25" s="61"/>
      <c r="PTB25" s="61"/>
      <c r="PTC25" s="61"/>
      <c r="PTD25" s="61"/>
      <c r="PTE25" s="61"/>
      <c r="PTF25" s="61"/>
      <c r="PTG25" s="61"/>
      <c r="PTH25" s="61"/>
      <c r="PTI25" s="61"/>
      <c r="PTJ25" s="61"/>
      <c r="PTK25" s="61"/>
      <c r="PTL25" s="61"/>
      <c r="PTM25" s="61"/>
      <c r="PTN25" s="61"/>
      <c r="PTO25" s="61"/>
      <c r="PTP25" s="61"/>
      <c r="PTQ25" s="61"/>
      <c r="PTR25" s="61"/>
      <c r="PTS25" s="61"/>
      <c r="PTT25" s="61"/>
      <c r="PTU25" s="61"/>
      <c r="PTV25" s="61"/>
      <c r="PTW25" s="61"/>
      <c r="PTX25" s="61"/>
      <c r="PTY25" s="61"/>
      <c r="PTZ25" s="61"/>
      <c r="PUA25" s="61"/>
      <c r="PUB25" s="61"/>
      <c r="PUC25" s="61"/>
      <c r="PUD25" s="61"/>
      <c r="PUE25" s="61"/>
      <c r="PUF25" s="61"/>
      <c r="PUG25" s="61"/>
      <c r="PUH25" s="61"/>
      <c r="PUI25" s="61"/>
      <c r="PUJ25" s="61"/>
      <c r="PUK25" s="61"/>
      <c r="PUL25" s="61"/>
      <c r="PUM25" s="61"/>
      <c r="PUN25" s="61"/>
      <c r="PUO25" s="61"/>
      <c r="PUP25" s="61"/>
      <c r="PUQ25" s="61"/>
      <c r="PUR25" s="61"/>
      <c r="PUS25" s="61"/>
      <c r="PUT25" s="61"/>
      <c r="PUU25" s="61"/>
      <c r="PUV25" s="61"/>
      <c r="PUW25" s="61"/>
      <c r="PUX25" s="61"/>
      <c r="PUY25" s="61"/>
      <c r="PUZ25" s="61"/>
      <c r="PVA25" s="61"/>
      <c r="PVB25" s="61"/>
      <c r="PVC25" s="61"/>
      <c r="PVD25" s="61"/>
      <c r="PVE25" s="61"/>
      <c r="PVF25" s="61"/>
      <c r="PVG25" s="61"/>
      <c r="PVH25" s="61"/>
      <c r="PVI25" s="61"/>
      <c r="PVJ25" s="61"/>
      <c r="PVK25" s="61"/>
      <c r="PVL25" s="61"/>
      <c r="PVM25" s="61"/>
      <c r="PVN25" s="61"/>
      <c r="PVO25" s="61"/>
      <c r="PVP25" s="61"/>
      <c r="PVQ25" s="61"/>
      <c r="PVR25" s="61"/>
      <c r="PVS25" s="61"/>
      <c r="PVT25" s="61"/>
      <c r="PVU25" s="61"/>
      <c r="PVV25" s="61"/>
      <c r="PVW25" s="61"/>
      <c r="PVX25" s="61"/>
      <c r="PVY25" s="61"/>
      <c r="PVZ25" s="61"/>
      <c r="PWA25" s="61"/>
      <c r="PWB25" s="61"/>
      <c r="PWC25" s="61"/>
      <c r="PWD25" s="61"/>
      <c r="PWE25" s="61"/>
      <c r="PWF25" s="61"/>
      <c r="PWG25" s="61"/>
      <c r="PWH25" s="61"/>
      <c r="PWI25" s="61"/>
      <c r="PWJ25" s="61"/>
      <c r="PWK25" s="61"/>
      <c r="PWL25" s="61"/>
      <c r="PWM25" s="61"/>
      <c r="PWN25" s="61"/>
      <c r="PWO25" s="61"/>
      <c r="PWP25" s="61"/>
      <c r="PWQ25" s="61"/>
      <c r="PWR25" s="61"/>
      <c r="PWS25" s="61"/>
      <c r="PWT25" s="61"/>
      <c r="PWU25" s="61"/>
      <c r="PWV25" s="61"/>
      <c r="PWW25" s="61"/>
      <c r="PWX25" s="61"/>
      <c r="PWY25" s="61"/>
      <c r="PWZ25" s="61"/>
      <c r="PXA25" s="61"/>
      <c r="PXB25" s="61"/>
      <c r="PXC25" s="61"/>
      <c r="PXD25" s="61"/>
      <c r="PXE25" s="61"/>
      <c r="PXF25" s="61"/>
      <c r="PXG25" s="61"/>
      <c r="PXH25" s="61"/>
      <c r="PXI25" s="61"/>
      <c r="PXJ25" s="61"/>
      <c r="PXK25" s="61"/>
      <c r="PXL25" s="61"/>
      <c r="PXM25" s="61"/>
      <c r="PXN25" s="61"/>
      <c r="PXO25" s="61"/>
      <c r="PXP25" s="61"/>
      <c r="PXQ25" s="61"/>
      <c r="PXR25" s="61"/>
      <c r="PXS25" s="61"/>
      <c r="PXT25" s="61"/>
      <c r="PXU25" s="61"/>
      <c r="PXV25" s="61"/>
      <c r="PXW25" s="61"/>
      <c r="PXX25" s="61"/>
      <c r="PXY25" s="61"/>
      <c r="PXZ25" s="61"/>
      <c r="PYA25" s="61"/>
      <c r="PYB25" s="61"/>
      <c r="PYC25" s="61"/>
      <c r="PYD25" s="61"/>
      <c r="PYE25" s="61"/>
      <c r="PYF25" s="61"/>
      <c r="PYG25" s="61"/>
      <c r="PYH25" s="61"/>
      <c r="PYI25" s="61"/>
      <c r="PYJ25" s="61"/>
      <c r="PYK25" s="61"/>
      <c r="PYL25" s="61"/>
      <c r="PYM25" s="61"/>
      <c r="PYN25" s="61"/>
      <c r="PYO25" s="61"/>
      <c r="PYP25" s="61"/>
      <c r="PYQ25" s="61"/>
      <c r="PYR25" s="61"/>
      <c r="PYS25" s="61"/>
      <c r="PYT25" s="61"/>
      <c r="PYU25" s="61"/>
      <c r="PYV25" s="61"/>
      <c r="PYW25" s="61"/>
      <c r="PYX25" s="61"/>
      <c r="PYY25" s="61"/>
      <c r="PYZ25" s="61"/>
      <c r="PZA25" s="61"/>
      <c r="PZB25" s="61"/>
      <c r="PZC25" s="61"/>
      <c r="PZD25" s="61"/>
      <c r="PZE25" s="61"/>
      <c r="PZF25" s="61"/>
      <c r="PZG25" s="61"/>
      <c r="PZH25" s="61"/>
      <c r="PZI25" s="61"/>
      <c r="PZJ25" s="61"/>
      <c r="PZK25" s="61"/>
      <c r="PZL25" s="61"/>
      <c r="PZM25" s="61"/>
      <c r="PZN25" s="61"/>
      <c r="PZO25" s="61"/>
      <c r="PZP25" s="61"/>
      <c r="PZQ25" s="61"/>
      <c r="PZR25" s="61"/>
      <c r="PZS25" s="61"/>
      <c r="PZT25" s="61"/>
      <c r="PZU25" s="61"/>
      <c r="PZV25" s="61"/>
      <c r="PZW25" s="61"/>
      <c r="PZX25" s="61"/>
      <c r="PZY25" s="61"/>
      <c r="PZZ25" s="61"/>
      <c r="QAA25" s="61"/>
      <c r="QAB25" s="61"/>
      <c r="QAC25" s="61"/>
      <c r="QAD25" s="61"/>
      <c r="QAE25" s="61"/>
      <c r="QAF25" s="61"/>
      <c r="QAG25" s="61"/>
      <c r="QAH25" s="61"/>
      <c r="QAI25" s="61"/>
      <c r="QAJ25" s="61"/>
      <c r="QAK25" s="61"/>
      <c r="QAL25" s="61"/>
      <c r="QAM25" s="61"/>
      <c r="QAN25" s="61"/>
      <c r="QAO25" s="61"/>
      <c r="QAP25" s="61"/>
      <c r="QAQ25" s="61"/>
      <c r="QAR25" s="61"/>
      <c r="QAS25" s="61"/>
      <c r="QAT25" s="61"/>
      <c r="QAU25" s="61"/>
      <c r="QAV25" s="61"/>
      <c r="QAW25" s="61"/>
      <c r="QAX25" s="61"/>
      <c r="QAY25" s="61"/>
      <c r="QAZ25" s="61"/>
      <c r="QBA25" s="61"/>
      <c r="QBB25" s="61"/>
      <c r="QBC25" s="61"/>
      <c r="QBD25" s="61"/>
      <c r="QBE25" s="61"/>
      <c r="QBF25" s="61"/>
      <c r="QBG25" s="61"/>
      <c r="QBH25" s="61"/>
      <c r="QBI25" s="61"/>
      <c r="QBJ25" s="61"/>
      <c r="QBK25" s="61"/>
      <c r="QBL25" s="61"/>
      <c r="QBM25" s="61"/>
      <c r="QBN25" s="61"/>
      <c r="QBO25" s="61"/>
      <c r="QBP25" s="61"/>
      <c r="QBQ25" s="61"/>
      <c r="QBR25" s="61"/>
      <c r="QBS25" s="61"/>
      <c r="QBT25" s="61"/>
      <c r="QBU25" s="61"/>
      <c r="QBV25" s="61"/>
      <c r="QBW25" s="61"/>
      <c r="QBX25" s="61"/>
      <c r="QBY25" s="61"/>
      <c r="QBZ25" s="61"/>
      <c r="QCA25" s="61"/>
      <c r="QCB25" s="61"/>
      <c r="QCC25" s="61"/>
      <c r="QCD25" s="61"/>
      <c r="QCE25" s="61"/>
      <c r="QCF25" s="61"/>
      <c r="QCG25" s="61"/>
      <c r="QCH25" s="61"/>
      <c r="QCI25" s="61"/>
      <c r="QCJ25" s="61"/>
      <c r="QCK25" s="61"/>
      <c r="QCL25" s="61"/>
      <c r="QCM25" s="61"/>
      <c r="QCN25" s="61"/>
      <c r="QCO25" s="61"/>
      <c r="QCP25" s="61"/>
      <c r="QCQ25" s="61"/>
      <c r="QCR25" s="61"/>
      <c r="QCS25" s="61"/>
      <c r="QCT25" s="61"/>
      <c r="QCU25" s="61"/>
      <c r="QCV25" s="61"/>
      <c r="QCW25" s="61"/>
      <c r="QCX25" s="61"/>
      <c r="QCY25" s="61"/>
      <c r="QCZ25" s="61"/>
      <c r="QDA25" s="61"/>
      <c r="QDB25" s="61"/>
      <c r="QDC25" s="61"/>
      <c r="QDD25" s="61"/>
      <c r="QDE25" s="61"/>
      <c r="QDF25" s="61"/>
      <c r="QDG25" s="61"/>
      <c r="QDH25" s="61"/>
      <c r="QDI25" s="61"/>
      <c r="QDJ25" s="61"/>
      <c r="QDK25" s="61"/>
      <c r="QDL25" s="61"/>
      <c r="QDM25" s="61"/>
      <c r="QDN25" s="61"/>
      <c r="QDO25" s="61"/>
      <c r="QDP25" s="61"/>
      <c r="QDQ25" s="61"/>
      <c r="QDR25" s="61"/>
      <c r="QDS25" s="61"/>
      <c r="QDT25" s="61"/>
      <c r="QDU25" s="61"/>
      <c r="QDV25" s="61"/>
      <c r="QDW25" s="61"/>
      <c r="QDX25" s="61"/>
      <c r="QDY25" s="61"/>
      <c r="QDZ25" s="61"/>
      <c r="QEA25" s="61"/>
      <c r="QEB25" s="61"/>
      <c r="QEC25" s="61"/>
      <c r="QED25" s="61"/>
      <c r="QEE25" s="61"/>
      <c r="QEF25" s="61"/>
      <c r="QEG25" s="61"/>
      <c r="QEH25" s="61"/>
      <c r="QEI25" s="61"/>
      <c r="QEJ25" s="61"/>
      <c r="QEK25" s="61"/>
      <c r="QEL25" s="61"/>
      <c r="QEM25" s="61"/>
      <c r="QEN25" s="61"/>
      <c r="QEO25" s="61"/>
      <c r="QEP25" s="61"/>
      <c r="QEQ25" s="61"/>
      <c r="QER25" s="61"/>
      <c r="QES25" s="61"/>
      <c r="QET25" s="61"/>
      <c r="QEU25" s="61"/>
      <c r="QEV25" s="61"/>
      <c r="QEW25" s="61"/>
      <c r="QEX25" s="61"/>
      <c r="QEY25" s="61"/>
      <c r="QEZ25" s="61"/>
      <c r="QFA25" s="61"/>
      <c r="QFB25" s="61"/>
      <c r="QFC25" s="61"/>
      <c r="QFD25" s="61"/>
      <c r="QFE25" s="61"/>
      <c r="QFF25" s="61"/>
      <c r="QFG25" s="61"/>
      <c r="QFH25" s="61"/>
      <c r="QFI25" s="61"/>
      <c r="QFJ25" s="61"/>
      <c r="QFK25" s="61"/>
      <c r="QFL25" s="61"/>
      <c r="QFM25" s="61"/>
      <c r="QFN25" s="61"/>
      <c r="QFO25" s="61"/>
      <c r="QFP25" s="61"/>
      <c r="QFQ25" s="61"/>
      <c r="QFR25" s="61"/>
      <c r="QFS25" s="61"/>
      <c r="QFT25" s="61"/>
      <c r="QFU25" s="61"/>
      <c r="QFV25" s="61"/>
      <c r="QFW25" s="61"/>
      <c r="QFX25" s="61"/>
      <c r="QFY25" s="61"/>
      <c r="QFZ25" s="61"/>
      <c r="QGA25" s="61"/>
      <c r="QGB25" s="61"/>
      <c r="QGC25" s="61"/>
      <c r="QGD25" s="61"/>
      <c r="QGE25" s="61"/>
      <c r="QGF25" s="61"/>
      <c r="QGG25" s="61"/>
      <c r="QGH25" s="61"/>
      <c r="QGI25" s="61"/>
      <c r="QGJ25" s="61"/>
      <c r="QGK25" s="61"/>
      <c r="QGL25" s="61"/>
      <c r="QGM25" s="61"/>
      <c r="QGN25" s="61"/>
      <c r="QGO25" s="61"/>
      <c r="QGP25" s="61"/>
      <c r="QGQ25" s="61"/>
      <c r="QGR25" s="61"/>
      <c r="QGS25" s="61"/>
      <c r="QGT25" s="61"/>
      <c r="QGU25" s="61"/>
      <c r="QGV25" s="61"/>
      <c r="QGW25" s="61"/>
      <c r="QGX25" s="61"/>
      <c r="QGY25" s="61"/>
      <c r="QGZ25" s="61"/>
      <c r="QHA25" s="61"/>
      <c r="QHB25" s="61"/>
      <c r="QHC25" s="61"/>
      <c r="QHD25" s="61"/>
      <c r="QHE25" s="61"/>
      <c r="QHF25" s="61"/>
      <c r="QHG25" s="61"/>
      <c r="QHH25" s="61"/>
      <c r="QHI25" s="61"/>
      <c r="QHJ25" s="61"/>
      <c r="QHK25" s="61"/>
      <c r="QHL25" s="61"/>
      <c r="QHM25" s="61"/>
      <c r="QHN25" s="61"/>
      <c r="QHO25" s="61"/>
      <c r="QHP25" s="61"/>
      <c r="QHQ25" s="61"/>
      <c r="QHR25" s="61"/>
      <c r="QHS25" s="61"/>
      <c r="QHT25" s="61"/>
      <c r="QHU25" s="61"/>
      <c r="QHV25" s="61"/>
      <c r="QHW25" s="61"/>
      <c r="QHX25" s="61"/>
      <c r="QHY25" s="61"/>
      <c r="QHZ25" s="61"/>
      <c r="QIA25" s="61"/>
      <c r="QIB25" s="61"/>
      <c r="QIC25" s="61"/>
      <c r="QID25" s="61"/>
      <c r="QIE25" s="61"/>
      <c r="QIF25" s="61"/>
      <c r="QIG25" s="61"/>
      <c r="QIH25" s="61"/>
      <c r="QII25" s="61"/>
      <c r="QIJ25" s="61"/>
      <c r="QIK25" s="61"/>
      <c r="QIL25" s="61"/>
      <c r="QIM25" s="61"/>
      <c r="QIN25" s="61"/>
      <c r="QIO25" s="61"/>
      <c r="QIP25" s="61"/>
      <c r="QIQ25" s="61"/>
      <c r="QIR25" s="61"/>
      <c r="QIS25" s="61"/>
      <c r="QIT25" s="61"/>
      <c r="QIU25" s="61"/>
      <c r="QIV25" s="61"/>
      <c r="QIW25" s="61"/>
      <c r="QIX25" s="61"/>
      <c r="QIY25" s="61"/>
      <c r="QIZ25" s="61"/>
      <c r="QJA25" s="61"/>
      <c r="QJB25" s="61"/>
      <c r="QJC25" s="61"/>
      <c r="QJD25" s="61"/>
      <c r="QJE25" s="61"/>
      <c r="QJF25" s="61"/>
      <c r="QJG25" s="61"/>
      <c r="QJH25" s="61"/>
      <c r="QJI25" s="61"/>
      <c r="QJJ25" s="61"/>
      <c r="QJK25" s="61"/>
      <c r="QJL25" s="61"/>
      <c r="QJM25" s="61"/>
      <c r="QJN25" s="61"/>
      <c r="QJO25" s="61"/>
      <c r="QJP25" s="61"/>
      <c r="QJQ25" s="61"/>
      <c r="QJR25" s="61"/>
      <c r="QJS25" s="61"/>
      <c r="QJT25" s="61"/>
      <c r="QJU25" s="61"/>
      <c r="QJV25" s="61"/>
      <c r="QJW25" s="61"/>
      <c r="QJX25" s="61"/>
      <c r="QJY25" s="61"/>
      <c r="QJZ25" s="61"/>
      <c r="QKA25" s="61"/>
      <c r="QKB25" s="61"/>
      <c r="QKC25" s="61"/>
      <c r="QKD25" s="61"/>
      <c r="QKE25" s="61"/>
      <c r="QKF25" s="61"/>
      <c r="QKG25" s="61"/>
      <c r="QKH25" s="61"/>
      <c r="QKI25" s="61"/>
      <c r="QKJ25" s="61"/>
      <c r="QKK25" s="61"/>
      <c r="QKL25" s="61"/>
      <c r="QKM25" s="61"/>
      <c r="QKN25" s="61"/>
      <c r="QKO25" s="61"/>
      <c r="QKP25" s="61"/>
      <c r="QKQ25" s="61"/>
      <c r="QKR25" s="61"/>
      <c r="QKS25" s="61"/>
      <c r="QKT25" s="61"/>
      <c r="QKU25" s="61"/>
      <c r="QKV25" s="61"/>
      <c r="QKW25" s="61"/>
      <c r="QKX25" s="61"/>
      <c r="QKY25" s="61"/>
      <c r="QKZ25" s="61"/>
      <c r="QLA25" s="61"/>
      <c r="QLB25" s="61"/>
      <c r="QLC25" s="61"/>
      <c r="QLD25" s="61"/>
      <c r="QLE25" s="61"/>
      <c r="QLF25" s="61"/>
      <c r="QLG25" s="61"/>
      <c r="QLH25" s="61"/>
      <c r="QLI25" s="61"/>
      <c r="QLJ25" s="61"/>
      <c r="QLK25" s="61"/>
      <c r="QLL25" s="61"/>
      <c r="QLM25" s="61"/>
      <c r="QLN25" s="61"/>
      <c r="QLO25" s="61"/>
      <c r="QLP25" s="61"/>
      <c r="QLQ25" s="61"/>
      <c r="QLR25" s="61"/>
      <c r="QLS25" s="61"/>
      <c r="QLT25" s="61"/>
      <c r="QLU25" s="61"/>
      <c r="QLV25" s="61"/>
      <c r="QLW25" s="61"/>
      <c r="QLX25" s="61"/>
      <c r="QLY25" s="61"/>
      <c r="QLZ25" s="61"/>
      <c r="QMA25" s="61"/>
      <c r="QMB25" s="61"/>
      <c r="QMC25" s="61"/>
      <c r="QMD25" s="61"/>
      <c r="QME25" s="61"/>
      <c r="QMF25" s="61"/>
      <c r="QMG25" s="61"/>
      <c r="QMH25" s="61"/>
      <c r="QMI25" s="61"/>
      <c r="QMJ25" s="61"/>
      <c r="QMK25" s="61"/>
      <c r="QML25" s="61"/>
      <c r="QMM25" s="61"/>
      <c r="QMN25" s="61"/>
      <c r="QMO25" s="61"/>
      <c r="QMP25" s="61"/>
      <c r="QMQ25" s="61"/>
      <c r="QMR25" s="61"/>
      <c r="QMS25" s="61"/>
      <c r="QMT25" s="61"/>
      <c r="QMU25" s="61"/>
      <c r="QMV25" s="61"/>
      <c r="QMW25" s="61"/>
      <c r="QMX25" s="61"/>
      <c r="QMY25" s="61"/>
      <c r="QMZ25" s="61"/>
      <c r="QNA25" s="61"/>
      <c r="QNB25" s="61"/>
      <c r="QNC25" s="61"/>
      <c r="QND25" s="61"/>
      <c r="QNE25" s="61"/>
      <c r="QNF25" s="61"/>
      <c r="QNG25" s="61"/>
      <c r="QNH25" s="61"/>
      <c r="QNI25" s="61"/>
      <c r="QNJ25" s="61"/>
      <c r="QNK25" s="61"/>
      <c r="QNL25" s="61"/>
      <c r="QNM25" s="61"/>
      <c r="QNN25" s="61"/>
      <c r="QNO25" s="61"/>
      <c r="QNP25" s="61"/>
      <c r="QNQ25" s="61"/>
      <c r="QNR25" s="61"/>
      <c r="QNS25" s="61"/>
      <c r="QNT25" s="61"/>
      <c r="QNU25" s="61"/>
      <c r="QNV25" s="61"/>
      <c r="QNW25" s="61"/>
      <c r="QNX25" s="61"/>
      <c r="QNY25" s="61"/>
      <c r="QNZ25" s="61"/>
      <c r="QOA25" s="61"/>
      <c r="QOB25" s="61"/>
      <c r="QOC25" s="61"/>
      <c r="QOD25" s="61"/>
      <c r="QOE25" s="61"/>
      <c r="QOF25" s="61"/>
      <c r="QOG25" s="61"/>
      <c r="QOH25" s="61"/>
      <c r="QOI25" s="61"/>
      <c r="QOJ25" s="61"/>
      <c r="QOK25" s="61"/>
      <c r="QOL25" s="61"/>
      <c r="QOM25" s="61"/>
      <c r="QON25" s="61"/>
      <c r="QOO25" s="61"/>
      <c r="QOP25" s="61"/>
      <c r="QOQ25" s="61"/>
      <c r="QOR25" s="61"/>
      <c r="QOS25" s="61"/>
      <c r="QOT25" s="61"/>
      <c r="QOU25" s="61"/>
      <c r="QOV25" s="61"/>
      <c r="QOW25" s="61"/>
      <c r="QOX25" s="61"/>
      <c r="QOY25" s="61"/>
      <c r="QOZ25" s="61"/>
      <c r="QPA25" s="61"/>
      <c r="QPB25" s="61"/>
      <c r="QPC25" s="61"/>
      <c r="QPD25" s="61"/>
      <c r="QPE25" s="61"/>
      <c r="QPF25" s="61"/>
      <c r="QPG25" s="61"/>
      <c r="QPH25" s="61"/>
      <c r="QPI25" s="61"/>
      <c r="QPJ25" s="61"/>
      <c r="QPK25" s="61"/>
      <c r="QPL25" s="61"/>
      <c r="QPM25" s="61"/>
      <c r="QPN25" s="61"/>
      <c r="QPO25" s="61"/>
      <c r="QPP25" s="61"/>
      <c r="QPQ25" s="61"/>
      <c r="QPR25" s="61"/>
      <c r="QPS25" s="61"/>
      <c r="QPT25" s="61"/>
      <c r="QPU25" s="61"/>
      <c r="QPV25" s="61"/>
      <c r="QPW25" s="61"/>
      <c r="QPX25" s="61"/>
      <c r="QPY25" s="61"/>
      <c r="QPZ25" s="61"/>
      <c r="QQA25" s="61"/>
      <c r="QQB25" s="61"/>
      <c r="QQC25" s="61"/>
      <c r="QQD25" s="61"/>
      <c r="QQE25" s="61"/>
      <c r="QQF25" s="61"/>
      <c r="QQG25" s="61"/>
      <c r="QQH25" s="61"/>
      <c r="QQI25" s="61"/>
      <c r="QQJ25" s="61"/>
      <c r="QQK25" s="61"/>
      <c r="QQL25" s="61"/>
      <c r="QQM25" s="61"/>
      <c r="QQN25" s="61"/>
      <c r="QQO25" s="61"/>
      <c r="QQP25" s="61"/>
      <c r="QQQ25" s="61"/>
      <c r="QQR25" s="61"/>
      <c r="QQS25" s="61"/>
      <c r="QQT25" s="61"/>
      <c r="QQU25" s="61"/>
      <c r="QQV25" s="61"/>
      <c r="QQW25" s="61"/>
      <c r="QQX25" s="61"/>
      <c r="QQY25" s="61"/>
      <c r="QQZ25" s="61"/>
      <c r="QRA25" s="61"/>
      <c r="QRB25" s="61"/>
      <c r="QRC25" s="61"/>
      <c r="QRD25" s="61"/>
      <c r="QRE25" s="61"/>
      <c r="QRF25" s="61"/>
      <c r="QRG25" s="61"/>
      <c r="QRH25" s="61"/>
      <c r="QRI25" s="61"/>
      <c r="QRJ25" s="61"/>
      <c r="QRK25" s="61"/>
      <c r="QRL25" s="61"/>
      <c r="QRM25" s="61"/>
      <c r="QRN25" s="61"/>
      <c r="QRO25" s="61"/>
      <c r="QRP25" s="61"/>
      <c r="QRQ25" s="61"/>
      <c r="QRR25" s="61"/>
      <c r="QRS25" s="61"/>
      <c r="QRT25" s="61"/>
      <c r="QRU25" s="61"/>
      <c r="QRV25" s="61"/>
      <c r="QRW25" s="61"/>
      <c r="QRX25" s="61"/>
      <c r="QRY25" s="61"/>
      <c r="QRZ25" s="61"/>
      <c r="QSA25" s="61"/>
      <c r="QSB25" s="61"/>
      <c r="QSC25" s="61"/>
      <c r="QSD25" s="61"/>
      <c r="QSE25" s="61"/>
      <c r="QSF25" s="61"/>
      <c r="QSG25" s="61"/>
      <c r="QSH25" s="61"/>
      <c r="QSI25" s="61"/>
      <c r="QSJ25" s="61"/>
      <c r="QSK25" s="61"/>
      <c r="QSL25" s="61"/>
      <c r="QSM25" s="61"/>
      <c r="QSN25" s="61"/>
      <c r="QSO25" s="61"/>
      <c r="QSP25" s="61"/>
      <c r="QSQ25" s="61"/>
      <c r="QSR25" s="61"/>
      <c r="QSS25" s="61"/>
      <c r="QST25" s="61"/>
      <c r="QSU25" s="61"/>
      <c r="QSV25" s="61"/>
      <c r="QSW25" s="61"/>
      <c r="QSX25" s="61"/>
      <c r="QSY25" s="61"/>
      <c r="QSZ25" s="61"/>
      <c r="QTA25" s="61"/>
      <c r="QTB25" s="61"/>
      <c r="QTC25" s="61"/>
      <c r="QTD25" s="61"/>
      <c r="QTE25" s="61"/>
      <c r="QTF25" s="61"/>
      <c r="QTG25" s="61"/>
      <c r="QTH25" s="61"/>
      <c r="QTI25" s="61"/>
      <c r="QTJ25" s="61"/>
      <c r="QTK25" s="61"/>
      <c r="QTL25" s="61"/>
      <c r="QTM25" s="61"/>
      <c r="QTN25" s="61"/>
      <c r="QTO25" s="61"/>
      <c r="QTP25" s="61"/>
      <c r="QTQ25" s="61"/>
      <c r="QTR25" s="61"/>
      <c r="QTS25" s="61"/>
      <c r="QTT25" s="61"/>
      <c r="QTU25" s="61"/>
      <c r="QTV25" s="61"/>
      <c r="QTW25" s="61"/>
      <c r="QTX25" s="61"/>
      <c r="QTY25" s="61"/>
      <c r="QTZ25" s="61"/>
      <c r="QUA25" s="61"/>
      <c r="QUB25" s="61"/>
      <c r="QUC25" s="61"/>
      <c r="QUD25" s="61"/>
      <c r="QUE25" s="61"/>
      <c r="QUF25" s="61"/>
      <c r="QUG25" s="61"/>
      <c r="QUH25" s="61"/>
      <c r="QUI25" s="61"/>
      <c r="QUJ25" s="61"/>
      <c r="QUK25" s="61"/>
      <c r="QUL25" s="61"/>
      <c r="QUM25" s="61"/>
      <c r="QUN25" s="61"/>
      <c r="QUO25" s="61"/>
      <c r="QUP25" s="61"/>
      <c r="QUQ25" s="61"/>
      <c r="QUR25" s="61"/>
      <c r="QUS25" s="61"/>
      <c r="QUT25" s="61"/>
      <c r="QUU25" s="61"/>
      <c r="QUV25" s="61"/>
      <c r="QUW25" s="61"/>
      <c r="QUX25" s="61"/>
      <c r="QUY25" s="61"/>
      <c r="QUZ25" s="61"/>
      <c r="QVA25" s="61"/>
      <c r="QVB25" s="61"/>
      <c r="QVC25" s="61"/>
      <c r="QVD25" s="61"/>
      <c r="QVE25" s="61"/>
      <c r="QVF25" s="61"/>
      <c r="QVG25" s="61"/>
      <c r="QVH25" s="61"/>
      <c r="QVI25" s="61"/>
      <c r="QVJ25" s="61"/>
      <c r="QVK25" s="61"/>
      <c r="QVL25" s="61"/>
      <c r="QVM25" s="61"/>
      <c r="QVN25" s="61"/>
      <c r="QVO25" s="61"/>
      <c r="QVP25" s="61"/>
      <c r="QVQ25" s="61"/>
      <c r="QVR25" s="61"/>
      <c r="QVS25" s="61"/>
      <c r="QVT25" s="61"/>
      <c r="QVU25" s="61"/>
      <c r="QVV25" s="61"/>
      <c r="QVW25" s="61"/>
      <c r="QVX25" s="61"/>
      <c r="QVY25" s="61"/>
      <c r="QVZ25" s="61"/>
      <c r="QWA25" s="61"/>
      <c r="QWB25" s="61"/>
      <c r="QWC25" s="61"/>
      <c r="QWD25" s="61"/>
      <c r="QWE25" s="61"/>
      <c r="QWF25" s="61"/>
      <c r="QWG25" s="61"/>
      <c r="QWH25" s="61"/>
      <c r="QWI25" s="61"/>
      <c r="QWJ25" s="61"/>
      <c r="QWK25" s="61"/>
      <c r="QWL25" s="61"/>
      <c r="QWM25" s="61"/>
      <c r="QWN25" s="61"/>
      <c r="QWO25" s="61"/>
      <c r="QWP25" s="61"/>
      <c r="QWQ25" s="61"/>
      <c r="QWR25" s="61"/>
      <c r="QWS25" s="61"/>
      <c r="QWT25" s="61"/>
      <c r="QWU25" s="61"/>
      <c r="QWV25" s="61"/>
      <c r="QWW25" s="61"/>
      <c r="QWX25" s="61"/>
      <c r="QWY25" s="61"/>
      <c r="QWZ25" s="61"/>
      <c r="QXA25" s="61"/>
      <c r="QXB25" s="61"/>
      <c r="QXC25" s="61"/>
      <c r="QXD25" s="61"/>
      <c r="QXE25" s="61"/>
      <c r="QXF25" s="61"/>
      <c r="QXG25" s="61"/>
      <c r="QXH25" s="61"/>
      <c r="QXI25" s="61"/>
      <c r="QXJ25" s="61"/>
      <c r="QXK25" s="61"/>
      <c r="QXL25" s="61"/>
      <c r="QXM25" s="61"/>
      <c r="QXN25" s="61"/>
      <c r="QXO25" s="61"/>
      <c r="QXP25" s="61"/>
      <c r="QXQ25" s="61"/>
      <c r="QXR25" s="61"/>
      <c r="QXS25" s="61"/>
      <c r="QXT25" s="61"/>
      <c r="QXU25" s="61"/>
      <c r="QXV25" s="61"/>
      <c r="QXW25" s="61"/>
      <c r="QXX25" s="61"/>
      <c r="QXY25" s="61"/>
      <c r="QXZ25" s="61"/>
      <c r="QYA25" s="61"/>
      <c r="QYB25" s="61"/>
      <c r="QYC25" s="61"/>
      <c r="QYD25" s="61"/>
      <c r="QYE25" s="61"/>
      <c r="QYF25" s="61"/>
      <c r="QYG25" s="61"/>
      <c r="QYH25" s="61"/>
      <c r="QYI25" s="61"/>
      <c r="QYJ25" s="61"/>
      <c r="QYK25" s="61"/>
      <c r="QYL25" s="61"/>
      <c r="QYM25" s="61"/>
      <c r="QYN25" s="61"/>
      <c r="QYO25" s="61"/>
      <c r="QYP25" s="61"/>
      <c r="QYQ25" s="61"/>
      <c r="QYR25" s="61"/>
      <c r="QYS25" s="61"/>
      <c r="QYT25" s="61"/>
      <c r="QYU25" s="61"/>
      <c r="QYV25" s="61"/>
      <c r="QYW25" s="61"/>
      <c r="QYX25" s="61"/>
      <c r="QYY25" s="61"/>
      <c r="QYZ25" s="61"/>
      <c r="QZA25" s="61"/>
      <c r="QZB25" s="61"/>
      <c r="QZC25" s="61"/>
      <c r="QZD25" s="61"/>
      <c r="QZE25" s="61"/>
      <c r="QZF25" s="61"/>
      <c r="QZG25" s="61"/>
      <c r="QZH25" s="61"/>
      <c r="QZI25" s="61"/>
      <c r="QZJ25" s="61"/>
      <c r="QZK25" s="61"/>
      <c r="QZL25" s="61"/>
      <c r="QZM25" s="61"/>
      <c r="QZN25" s="61"/>
      <c r="QZO25" s="61"/>
      <c r="QZP25" s="61"/>
      <c r="QZQ25" s="61"/>
      <c r="QZR25" s="61"/>
      <c r="QZS25" s="61"/>
      <c r="QZT25" s="61"/>
      <c r="QZU25" s="61"/>
      <c r="QZV25" s="61"/>
      <c r="QZW25" s="61"/>
      <c r="QZX25" s="61"/>
      <c r="QZY25" s="61"/>
      <c r="QZZ25" s="61"/>
      <c r="RAA25" s="61"/>
      <c r="RAB25" s="61"/>
      <c r="RAC25" s="61"/>
      <c r="RAD25" s="61"/>
      <c r="RAE25" s="61"/>
      <c r="RAF25" s="61"/>
      <c r="RAG25" s="61"/>
      <c r="RAH25" s="61"/>
      <c r="RAI25" s="61"/>
      <c r="RAJ25" s="61"/>
      <c r="RAK25" s="61"/>
      <c r="RAL25" s="61"/>
      <c r="RAM25" s="61"/>
      <c r="RAN25" s="61"/>
      <c r="RAO25" s="61"/>
      <c r="RAP25" s="61"/>
      <c r="RAQ25" s="61"/>
      <c r="RAR25" s="61"/>
      <c r="RAS25" s="61"/>
      <c r="RAT25" s="61"/>
      <c r="RAU25" s="61"/>
      <c r="RAV25" s="61"/>
      <c r="RAW25" s="61"/>
      <c r="RAX25" s="61"/>
      <c r="RAY25" s="61"/>
      <c r="RAZ25" s="61"/>
      <c r="RBA25" s="61"/>
      <c r="RBB25" s="61"/>
      <c r="RBC25" s="61"/>
      <c r="RBD25" s="61"/>
      <c r="RBE25" s="61"/>
      <c r="RBF25" s="61"/>
      <c r="RBG25" s="61"/>
      <c r="RBH25" s="61"/>
      <c r="RBI25" s="61"/>
      <c r="RBJ25" s="61"/>
      <c r="RBK25" s="61"/>
      <c r="RBL25" s="61"/>
      <c r="RBM25" s="61"/>
      <c r="RBN25" s="61"/>
      <c r="RBO25" s="61"/>
      <c r="RBP25" s="61"/>
      <c r="RBQ25" s="61"/>
      <c r="RBR25" s="61"/>
      <c r="RBS25" s="61"/>
      <c r="RBT25" s="61"/>
      <c r="RBU25" s="61"/>
      <c r="RBV25" s="61"/>
      <c r="RBW25" s="61"/>
      <c r="RBX25" s="61"/>
      <c r="RBY25" s="61"/>
      <c r="RBZ25" s="61"/>
      <c r="RCA25" s="61"/>
      <c r="RCB25" s="61"/>
      <c r="RCC25" s="61"/>
      <c r="RCD25" s="61"/>
      <c r="RCE25" s="61"/>
      <c r="RCF25" s="61"/>
      <c r="RCG25" s="61"/>
      <c r="RCH25" s="61"/>
      <c r="RCI25" s="61"/>
      <c r="RCJ25" s="61"/>
      <c r="RCK25" s="61"/>
      <c r="RCL25" s="61"/>
      <c r="RCM25" s="61"/>
      <c r="RCN25" s="61"/>
      <c r="RCO25" s="61"/>
      <c r="RCP25" s="61"/>
      <c r="RCQ25" s="61"/>
      <c r="RCR25" s="61"/>
      <c r="RCS25" s="61"/>
      <c r="RCT25" s="61"/>
      <c r="RCU25" s="61"/>
      <c r="RCV25" s="61"/>
      <c r="RCW25" s="61"/>
      <c r="RCX25" s="61"/>
      <c r="RCY25" s="61"/>
      <c r="RCZ25" s="61"/>
      <c r="RDA25" s="61"/>
      <c r="RDB25" s="61"/>
      <c r="RDC25" s="61"/>
      <c r="RDD25" s="61"/>
      <c r="RDE25" s="61"/>
      <c r="RDF25" s="61"/>
      <c r="RDG25" s="61"/>
      <c r="RDH25" s="61"/>
      <c r="RDI25" s="61"/>
      <c r="RDJ25" s="61"/>
      <c r="RDK25" s="61"/>
      <c r="RDL25" s="61"/>
      <c r="RDM25" s="61"/>
      <c r="RDN25" s="61"/>
      <c r="RDO25" s="61"/>
      <c r="RDP25" s="61"/>
      <c r="RDQ25" s="61"/>
      <c r="RDR25" s="61"/>
      <c r="RDS25" s="61"/>
      <c r="RDT25" s="61"/>
      <c r="RDU25" s="61"/>
      <c r="RDV25" s="61"/>
      <c r="RDW25" s="61"/>
      <c r="RDX25" s="61"/>
      <c r="RDY25" s="61"/>
      <c r="RDZ25" s="61"/>
      <c r="REA25" s="61"/>
      <c r="REB25" s="61"/>
      <c r="REC25" s="61"/>
      <c r="RED25" s="61"/>
      <c r="REE25" s="61"/>
      <c r="REF25" s="61"/>
      <c r="REG25" s="61"/>
      <c r="REH25" s="61"/>
      <c r="REI25" s="61"/>
      <c r="REJ25" s="61"/>
      <c r="REK25" s="61"/>
      <c r="REL25" s="61"/>
      <c r="REM25" s="61"/>
      <c r="REN25" s="61"/>
      <c r="REO25" s="61"/>
      <c r="REP25" s="61"/>
      <c r="REQ25" s="61"/>
      <c r="RER25" s="61"/>
      <c r="RES25" s="61"/>
      <c r="RET25" s="61"/>
      <c r="REU25" s="61"/>
      <c r="REV25" s="61"/>
      <c r="REW25" s="61"/>
      <c r="REX25" s="61"/>
      <c r="REY25" s="61"/>
      <c r="REZ25" s="61"/>
      <c r="RFA25" s="61"/>
      <c r="RFB25" s="61"/>
      <c r="RFC25" s="61"/>
      <c r="RFD25" s="61"/>
      <c r="RFE25" s="61"/>
      <c r="RFF25" s="61"/>
      <c r="RFG25" s="61"/>
      <c r="RFH25" s="61"/>
      <c r="RFI25" s="61"/>
      <c r="RFJ25" s="61"/>
      <c r="RFK25" s="61"/>
      <c r="RFL25" s="61"/>
      <c r="RFM25" s="61"/>
      <c r="RFN25" s="61"/>
      <c r="RFO25" s="61"/>
      <c r="RFP25" s="61"/>
      <c r="RFQ25" s="61"/>
      <c r="RFR25" s="61"/>
      <c r="RFS25" s="61"/>
      <c r="RFT25" s="61"/>
      <c r="RFU25" s="61"/>
      <c r="RFV25" s="61"/>
      <c r="RFW25" s="61"/>
      <c r="RFX25" s="61"/>
      <c r="RFY25" s="61"/>
      <c r="RFZ25" s="61"/>
      <c r="RGA25" s="61"/>
      <c r="RGB25" s="61"/>
      <c r="RGC25" s="61"/>
      <c r="RGD25" s="61"/>
      <c r="RGE25" s="61"/>
      <c r="RGF25" s="61"/>
      <c r="RGG25" s="61"/>
      <c r="RGH25" s="61"/>
      <c r="RGI25" s="61"/>
      <c r="RGJ25" s="61"/>
      <c r="RGK25" s="61"/>
      <c r="RGL25" s="61"/>
      <c r="RGM25" s="61"/>
      <c r="RGN25" s="61"/>
      <c r="RGO25" s="61"/>
      <c r="RGP25" s="61"/>
      <c r="RGQ25" s="61"/>
      <c r="RGR25" s="61"/>
      <c r="RGS25" s="61"/>
      <c r="RGT25" s="61"/>
      <c r="RGU25" s="61"/>
      <c r="RGV25" s="61"/>
      <c r="RGW25" s="61"/>
      <c r="RGX25" s="61"/>
      <c r="RGY25" s="61"/>
      <c r="RGZ25" s="61"/>
      <c r="RHA25" s="61"/>
      <c r="RHB25" s="61"/>
      <c r="RHC25" s="61"/>
      <c r="RHD25" s="61"/>
      <c r="RHE25" s="61"/>
      <c r="RHF25" s="61"/>
      <c r="RHG25" s="61"/>
      <c r="RHH25" s="61"/>
      <c r="RHI25" s="61"/>
      <c r="RHJ25" s="61"/>
      <c r="RHK25" s="61"/>
      <c r="RHL25" s="61"/>
      <c r="RHM25" s="61"/>
      <c r="RHN25" s="61"/>
      <c r="RHO25" s="61"/>
      <c r="RHP25" s="61"/>
      <c r="RHQ25" s="61"/>
      <c r="RHR25" s="61"/>
      <c r="RHS25" s="61"/>
      <c r="RHT25" s="61"/>
      <c r="RHU25" s="61"/>
      <c r="RHV25" s="61"/>
      <c r="RHW25" s="61"/>
      <c r="RHX25" s="61"/>
      <c r="RHY25" s="61"/>
      <c r="RHZ25" s="61"/>
      <c r="RIA25" s="61"/>
      <c r="RIB25" s="61"/>
      <c r="RIC25" s="61"/>
      <c r="RID25" s="61"/>
      <c r="RIE25" s="61"/>
      <c r="RIF25" s="61"/>
      <c r="RIG25" s="61"/>
      <c r="RIH25" s="61"/>
      <c r="RII25" s="61"/>
      <c r="RIJ25" s="61"/>
      <c r="RIK25" s="61"/>
      <c r="RIL25" s="61"/>
      <c r="RIM25" s="61"/>
      <c r="RIN25" s="61"/>
      <c r="RIO25" s="61"/>
      <c r="RIP25" s="61"/>
      <c r="RIQ25" s="61"/>
      <c r="RIR25" s="61"/>
      <c r="RIS25" s="61"/>
      <c r="RIT25" s="61"/>
      <c r="RIU25" s="61"/>
      <c r="RIV25" s="61"/>
      <c r="RIW25" s="61"/>
      <c r="RIX25" s="61"/>
      <c r="RIY25" s="61"/>
      <c r="RIZ25" s="61"/>
      <c r="RJA25" s="61"/>
      <c r="RJB25" s="61"/>
      <c r="RJC25" s="61"/>
      <c r="RJD25" s="61"/>
      <c r="RJE25" s="61"/>
      <c r="RJF25" s="61"/>
      <c r="RJG25" s="61"/>
      <c r="RJH25" s="61"/>
      <c r="RJI25" s="61"/>
      <c r="RJJ25" s="61"/>
      <c r="RJK25" s="61"/>
      <c r="RJL25" s="61"/>
      <c r="RJM25" s="61"/>
      <c r="RJN25" s="61"/>
      <c r="RJO25" s="61"/>
      <c r="RJP25" s="61"/>
      <c r="RJQ25" s="61"/>
      <c r="RJR25" s="61"/>
      <c r="RJS25" s="61"/>
      <c r="RJT25" s="61"/>
      <c r="RJU25" s="61"/>
      <c r="RJV25" s="61"/>
      <c r="RJW25" s="61"/>
      <c r="RJX25" s="61"/>
      <c r="RJY25" s="61"/>
      <c r="RJZ25" s="61"/>
      <c r="RKA25" s="61"/>
      <c r="RKB25" s="61"/>
      <c r="RKC25" s="61"/>
      <c r="RKD25" s="61"/>
      <c r="RKE25" s="61"/>
      <c r="RKF25" s="61"/>
      <c r="RKG25" s="61"/>
      <c r="RKH25" s="61"/>
      <c r="RKI25" s="61"/>
      <c r="RKJ25" s="61"/>
      <c r="RKK25" s="61"/>
      <c r="RKL25" s="61"/>
      <c r="RKM25" s="61"/>
      <c r="RKN25" s="61"/>
      <c r="RKO25" s="61"/>
      <c r="RKP25" s="61"/>
      <c r="RKQ25" s="61"/>
      <c r="RKR25" s="61"/>
      <c r="RKS25" s="61"/>
      <c r="RKT25" s="61"/>
      <c r="RKU25" s="61"/>
      <c r="RKV25" s="61"/>
      <c r="RKW25" s="61"/>
      <c r="RKX25" s="61"/>
      <c r="RKY25" s="61"/>
      <c r="RKZ25" s="61"/>
      <c r="RLA25" s="61"/>
      <c r="RLB25" s="61"/>
      <c r="RLC25" s="61"/>
      <c r="RLD25" s="61"/>
      <c r="RLE25" s="61"/>
      <c r="RLF25" s="61"/>
      <c r="RLG25" s="61"/>
      <c r="RLH25" s="61"/>
      <c r="RLI25" s="61"/>
      <c r="RLJ25" s="61"/>
      <c r="RLK25" s="61"/>
      <c r="RLL25" s="61"/>
      <c r="RLM25" s="61"/>
      <c r="RLN25" s="61"/>
      <c r="RLO25" s="61"/>
      <c r="RLP25" s="61"/>
      <c r="RLQ25" s="61"/>
      <c r="RLR25" s="61"/>
      <c r="RLS25" s="61"/>
      <c r="RLT25" s="61"/>
      <c r="RLU25" s="61"/>
      <c r="RLV25" s="61"/>
      <c r="RLW25" s="61"/>
      <c r="RLX25" s="61"/>
      <c r="RLY25" s="61"/>
      <c r="RLZ25" s="61"/>
      <c r="RMA25" s="61"/>
      <c r="RMB25" s="61"/>
      <c r="RMC25" s="61"/>
      <c r="RMD25" s="61"/>
      <c r="RME25" s="61"/>
      <c r="RMF25" s="61"/>
      <c r="RMG25" s="61"/>
      <c r="RMH25" s="61"/>
      <c r="RMI25" s="61"/>
      <c r="RMJ25" s="61"/>
      <c r="RMK25" s="61"/>
      <c r="RML25" s="61"/>
      <c r="RMM25" s="61"/>
      <c r="RMN25" s="61"/>
      <c r="RMO25" s="61"/>
      <c r="RMP25" s="61"/>
      <c r="RMQ25" s="61"/>
      <c r="RMR25" s="61"/>
      <c r="RMS25" s="61"/>
      <c r="RMT25" s="61"/>
      <c r="RMU25" s="61"/>
      <c r="RMV25" s="61"/>
      <c r="RMW25" s="61"/>
      <c r="RMX25" s="61"/>
      <c r="RMY25" s="61"/>
      <c r="RMZ25" s="61"/>
      <c r="RNA25" s="61"/>
      <c r="RNB25" s="61"/>
      <c r="RNC25" s="61"/>
      <c r="RND25" s="61"/>
      <c r="RNE25" s="61"/>
      <c r="RNF25" s="61"/>
      <c r="RNG25" s="61"/>
      <c r="RNH25" s="61"/>
      <c r="RNI25" s="61"/>
      <c r="RNJ25" s="61"/>
      <c r="RNK25" s="61"/>
      <c r="RNL25" s="61"/>
      <c r="RNM25" s="61"/>
      <c r="RNN25" s="61"/>
      <c r="RNO25" s="61"/>
      <c r="RNP25" s="61"/>
      <c r="RNQ25" s="61"/>
      <c r="RNR25" s="61"/>
      <c r="RNS25" s="61"/>
      <c r="RNT25" s="61"/>
      <c r="RNU25" s="61"/>
      <c r="RNV25" s="61"/>
      <c r="RNW25" s="61"/>
      <c r="RNX25" s="61"/>
      <c r="RNY25" s="61"/>
      <c r="RNZ25" s="61"/>
      <c r="ROA25" s="61"/>
      <c r="ROB25" s="61"/>
      <c r="ROC25" s="61"/>
      <c r="ROD25" s="61"/>
      <c r="ROE25" s="61"/>
      <c r="ROF25" s="61"/>
      <c r="ROG25" s="61"/>
      <c r="ROH25" s="61"/>
      <c r="ROI25" s="61"/>
      <c r="ROJ25" s="61"/>
      <c r="ROK25" s="61"/>
      <c r="ROL25" s="61"/>
      <c r="ROM25" s="61"/>
      <c r="RON25" s="61"/>
      <c r="ROO25" s="61"/>
      <c r="ROP25" s="61"/>
      <c r="ROQ25" s="61"/>
      <c r="ROR25" s="61"/>
      <c r="ROS25" s="61"/>
      <c r="ROT25" s="61"/>
      <c r="ROU25" s="61"/>
      <c r="ROV25" s="61"/>
      <c r="ROW25" s="61"/>
      <c r="ROX25" s="61"/>
      <c r="ROY25" s="61"/>
      <c r="ROZ25" s="61"/>
      <c r="RPA25" s="61"/>
      <c r="RPB25" s="61"/>
      <c r="RPC25" s="61"/>
      <c r="RPD25" s="61"/>
      <c r="RPE25" s="61"/>
      <c r="RPF25" s="61"/>
      <c r="RPG25" s="61"/>
      <c r="RPH25" s="61"/>
      <c r="RPI25" s="61"/>
      <c r="RPJ25" s="61"/>
      <c r="RPK25" s="61"/>
      <c r="RPL25" s="61"/>
      <c r="RPM25" s="61"/>
      <c r="RPN25" s="61"/>
      <c r="RPO25" s="61"/>
      <c r="RPP25" s="61"/>
      <c r="RPQ25" s="61"/>
      <c r="RPR25" s="61"/>
      <c r="RPS25" s="61"/>
      <c r="RPT25" s="61"/>
      <c r="RPU25" s="61"/>
      <c r="RPV25" s="61"/>
      <c r="RPW25" s="61"/>
      <c r="RPX25" s="61"/>
      <c r="RPY25" s="61"/>
      <c r="RPZ25" s="61"/>
      <c r="RQA25" s="61"/>
      <c r="RQB25" s="61"/>
      <c r="RQC25" s="61"/>
      <c r="RQD25" s="61"/>
      <c r="RQE25" s="61"/>
      <c r="RQF25" s="61"/>
      <c r="RQG25" s="61"/>
      <c r="RQH25" s="61"/>
      <c r="RQI25" s="61"/>
      <c r="RQJ25" s="61"/>
      <c r="RQK25" s="61"/>
      <c r="RQL25" s="61"/>
      <c r="RQM25" s="61"/>
      <c r="RQN25" s="61"/>
      <c r="RQO25" s="61"/>
      <c r="RQP25" s="61"/>
      <c r="RQQ25" s="61"/>
      <c r="RQR25" s="61"/>
      <c r="RQS25" s="61"/>
      <c r="RQT25" s="61"/>
      <c r="RQU25" s="61"/>
      <c r="RQV25" s="61"/>
      <c r="RQW25" s="61"/>
      <c r="RQX25" s="61"/>
      <c r="RQY25" s="61"/>
      <c r="RQZ25" s="61"/>
      <c r="RRA25" s="61"/>
      <c r="RRB25" s="61"/>
      <c r="RRC25" s="61"/>
      <c r="RRD25" s="61"/>
      <c r="RRE25" s="61"/>
      <c r="RRF25" s="61"/>
      <c r="RRG25" s="61"/>
      <c r="RRH25" s="61"/>
      <c r="RRI25" s="61"/>
      <c r="RRJ25" s="61"/>
      <c r="RRK25" s="61"/>
      <c r="RRL25" s="61"/>
      <c r="RRM25" s="61"/>
      <c r="RRN25" s="61"/>
      <c r="RRO25" s="61"/>
      <c r="RRP25" s="61"/>
      <c r="RRQ25" s="61"/>
      <c r="RRR25" s="61"/>
      <c r="RRS25" s="61"/>
      <c r="RRT25" s="61"/>
      <c r="RRU25" s="61"/>
      <c r="RRV25" s="61"/>
      <c r="RRW25" s="61"/>
      <c r="RRX25" s="61"/>
      <c r="RRY25" s="61"/>
      <c r="RRZ25" s="61"/>
      <c r="RSA25" s="61"/>
      <c r="RSB25" s="61"/>
      <c r="RSC25" s="61"/>
      <c r="RSD25" s="61"/>
      <c r="RSE25" s="61"/>
      <c r="RSF25" s="61"/>
      <c r="RSG25" s="61"/>
      <c r="RSH25" s="61"/>
      <c r="RSI25" s="61"/>
      <c r="RSJ25" s="61"/>
      <c r="RSK25" s="61"/>
      <c r="RSL25" s="61"/>
      <c r="RSM25" s="61"/>
      <c r="RSN25" s="61"/>
      <c r="RSO25" s="61"/>
      <c r="RSP25" s="61"/>
      <c r="RSQ25" s="61"/>
      <c r="RSR25" s="61"/>
      <c r="RSS25" s="61"/>
      <c r="RST25" s="61"/>
      <c r="RSU25" s="61"/>
      <c r="RSV25" s="61"/>
      <c r="RSW25" s="61"/>
      <c r="RSX25" s="61"/>
      <c r="RSY25" s="61"/>
      <c r="RSZ25" s="61"/>
      <c r="RTA25" s="61"/>
      <c r="RTB25" s="61"/>
      <c r="RTC25" s="61"/>
      <c r="RTD25" s="61"/>
      <c r="RTE25" s="61"/>
      <c r="RTF25" s="61"/>
      <c r="RTG25" s="61"/>
      <c r="RTH25" s="61"/>
      <c r="RTI25" s="61"/>
      <c r="RTJ25" s="61"/>
      <c r="RTK25" s="61"/>
      <c r="RTL25" s="61"/>
      <c r="RTM25" s="61"/>
      <c r="RTN25" s="61"/>
      <c r="RTO25" s="61"/>
      <c r="RTP25" s="61"/>
      <c r="RTQ25" s="61"/>
      <c r="RTR25" s="61"/>
      <c r="RTS25" s="61"/>
      <c r="RTT25" s="61"/>
      <c r="RTU25" s="61"/>
      <c r="RTV25" s="61"/>
      <c r="RTW25" s="61"/>
      <c r="RTX25" s="61"/>
      <c r="RTY25" s="61"/>
      <c r="RTZ25" s="61"/>
      <c r="RUA25" s="61"/>
      <c r="RUB25" s="61"/>
      <c r="RUC25" s="61"/>
      <c r="RUD25" s="61"/>
      <c r="RUE25" s="61"/>
      <c r="RUF25" s="61"/>
      <c r="RUG25" s="61"/>
      <c r="RUH25" s="61"/>
      <c r="RUI25" s="61"/>
      <c r="RUJ25" s="61"/>
      <c r="RUK25" s="61"/>
      <c r="RUL25" s="61"/>
      <c r="RUM25" s="61"/>
      <c r="RUN25" s="61"/>
      <c r="RUO25" s="61"/>
      <c r="RUP25" s="61"/>
      <c r="RUQ25" s="61"/>
      <c r="RUR25" s="61"/>
      <c r="RUS25" s="61"/>
      <c r="RUT25" s="61"/>
      <c r="RUU25" s="61"/>
      <c r="RUV25" s="61"/>
      <c r="RUW25" s="61"/>
      <c r="RUX25" s="61"/>
      <c r="RUY25" s="61"/>
      <c r="RUZ25" s="61"/>
      <c r="RVA25" s="61"/>
      <c r="RVB25" s="61"/>
      <c r="RVC25" s="61"/>
      <c r="RVD25" s="61"/>
      <c r="RVE25" s="61"/>
      <c r="RVF25" s="61"/>
      <c r="RVG25" s="61"/>
      <c r="RVH25" s="61"/>
      <c r="RVI25" s="61"/>
      <c r="RVJ25" s="61"/>
      <c r="RVK25" s="61"/>
      <c r="RVL25" s="61"/>
      <c r="RVM25" s="61"/>
      <c r="RVN25" s="61"/>
      <c r="RVO25" s="61"/>
      <c r="RVP25" s="61"/>
      <c r="RVQ25" s="61"/>
      <c r="RVR25" s="61"/>
      <c r="RVS25" s="61"/>
      <c r="RVT25" s="61"/>
      <c r="RVU25" s="61"/>
      <c r="RVV25" s="61"/>
      <c r="RVW25" s="61"/>
      <c r="RVX25" s="61"/>
      <c r="RVY25" s="61"/>
      <c r="RVZ25" s="61"/>
      <c r="RWA25" s="61"/>
      <c r="RWB25" s="61"/>
      <c r="RWC25" s="61"/>
      <c r="RWD25" s="61"/>
      <c r="RWE25" s="61"/>
      <c r="RWF25" s="61"/>
      <c r="RWG25" s="61"/>
      <c r="RWH25" s="61"/>
      <c r="RWI25" s="61"/>
      <c r="RWJ25" s="61"/>
      <c r="RWK25" s="61"/>
      <c r="RWL25" s="61"/>
      <c r="RWM25" s="61"/>
      <c r="RWN25" s="61"/>
      <c r="RWO25" s="61"/>
      <c r="RWP25" s="61"/>
      <c r="RWQ25" s="61"/>
      <c r="RWR25" s="61"/>
      <c r="RWS25" s="61"/>
      <c r="RWT25" s="61"/>
      <c r="RWU25" s="61"/>
      <c r="RWV25" s="61"/>
      <c r="RWW25" s="61"/>
      <c r="RWX25" s="61"/>
      <c r="RWY25" s="61"/>
      <c r="RWZ25" s="61"/>
      <c r="RXA25" s="61"/>
      <c r="RXB25" s="61"/>
      <c r="RXC25" s="61"/>
      <c r="RXD25" s="61"/>
      <c r="RXE25" s="61"/>
      <c r="RXF25" s="61"/>
      <c r="RXG25" s="61"/>
      <c r="RXH25" s="61"/>
      <c r="RXI25" s="61"/>
      <c r="RXJ25" s="61"/>
      <c r="RXK25" s="61"/>
      <c r="RXL25" s="61"/>
      <c r="RXM25" s="61"/>
      <c r="RXN25" s="61"/>
      <c r="RXO25" s="61"/>
      <c r="RXP25" s="61"/>
      <c r="RXQ25" s="61"/>
      <c r="RXR25" s="61"/>
      <c r="RXS25" s="61"/>
      <c r="RXT25" s="61"/>
      <c r="RXU25" s="61"/>
      <c r="RXV25" s="61"/>
      <c r="RXW25" s="61"/>
      <c r="RXX25" s="61"/>
      <c r="RXY25" s="61"/>
      <c r="RXZ25" s="61"/>
      <c r="RYA25" s="61"/>
      <c r="RYB25" s="61"/>
      <c r="RYC25" s="61"/>
      <c r="RYD25" s="61"/>
      <c r="RYE25" s="61"/>
      <c r="RYF25" s="61"/>
      <c r="RYG25" s="61"/>
      <c r="RYH25" s="61"/>
      <c r="RYI25" s="61"/>
      <c r="RYJ25" s="61"/>
      <c r="RYK25" s="61"/>
      <c r="RYL25" s="61"/>
      <c r="RYM25" s="61"/>
      <c r="RYN25" s="61"/>
      <c r="RYO25" s="61"/>
      <c r="RYP25" s="61"/>
      <c r="RYQ25" s="61"/>
      <c r="RYR25" s="61"/>
      <c r="RYS25" s="61"/>
      <c r="RYT25" s="61"/>
      <c r="RYU25" s="61"/>
      <c r="RYV25" s="61"/>
      <c r="RYW25" s="61"/>
      <c r="RYX25" s="61"/>
      <c r="RYY25" s="61"/>
      <c r="RYZ25" s="61"/>
      <c r="RZA25" s="61"/>
      <c r="RZB25" s="61"/>
      <c r="RZC25" s="61"/>
      <c r="RZD25" s="61"/>
      <c r="RZE25" s="61"/>
      <c r="RZF25" s="61"/>
      <c r="RZG25" s="61"/>
      <c r="RZH25" s="61"/>
      <c r="RZI25" s="61"/>
      <c r="RZJ25" s="61"/>
      <c r="RZK25" s="61"/>
      <c r="RZL25" s="61"/>
      <c r="RZM25" s="61"/>
      <c r="RZN25" s="61"/>
      <c r="RZO25" s="61"/>
      <c r="RZP25" s="61"/>
      <c r="RZQ25" s="61"/>
      <c r="RZR25" s="61"/>
      <c r="RZS25" s="61"/>
      <c r="RZT25" s="61"/>
      <c r="RZU25" s="61"/>
      <c r="RZV25" s="61"/>
      <c r="RZW25" s="61"/>
      <c r="RZX25" s="61"/>
      <c r="RZY25" s="61"/>
      <c r="RZZ25" s="61"/>
      <c r="SAA25" s="61"/>
      <c r="SAB25" s="61"/>
      <c r="SAC25" s="61"/>
      <c r="SAD25" s="61"/>
      <c r="SAE25" s="61"/>
      <c r="SAF25" s="61"/>
      <c r="SAG25" s="61"/>
      <c r="SAH25" s="61"/>
      <c r="SAI25" s="61"/>
      <c r="SAJ25" s="61"/>
      <c r="SAK25" s="61"/>
      <c r="SAL25" s="61"/>
      <c r="SAM25" s="61"/>
      <c r="SAN25" s="61"/>
      <c r="SAO25" s="61"/>
      <c r="SAP25" s="61"/>
      <c r="SAQ25" s="61"/>
      <c r="SAR25" s="61"/>
      <c r="SAS25" s="61"/>
      <c r="SAT25" s="61"/>
      <c r="SAU25" s="61"/>
      <c r="SAV25" s="61"/>
      <c r="SAW25" s="61"/>
      <c r="SAX25" s="61"/>
      <c r="SAY25" s="61"/>
      <c r="SAZ25" s="61"/>
      <c r="SBA25" s="61"/>
      <c r="SBB25" s="61"/>
      <c r="SBC25" s="61"/>
      <c r="SBD25" s="61"/>
      <c r="SBE25" s="61"/>
      <c r="SBF25" s="61"/>
      <c r="SBG25" s="61"/>
      <c r="SBH25" s="61"/>
      <c r="SBI25" s="61"/>
      <c r="SBJ25" s="61"/>
      <c r="SBK25" s="61"/>
      <c r="SBL25" s="61"/>
      <c r="SBM25" s="61"/>
      <c r="SBN25" s="61"/>
      <c r="SBO25" s="61"/>
      <c r="SBP25" s="61"/>
      <c r="SBQ25" s="61"/>
      <c r="SBR25" s="61"/>
      <c r="SBS25" s="61"/>
      <c r="SBT25" s="61"/>
      <c r="SBU25" s="61"/>
      <c r="SBV25" s="61"/>
      <c r="SBW25" s="61"/>
      <c r="SBX25" s="61"/>
      <c r="SBY25" s="61"/>
      <c r="SBZ25" s="61"/>
      <c r="SCA25" s="61"/>
      <c r="SCB25" s="61"/>
      <c r="SCC25" s="61"/>
      <c r="SCD25" s="61"/>
      <c r="SCE25" s="61"/>
      <c r="SCF25" s="61"/>
      <c r="SCG25" s="61"/>
      <c r="SCH25" s="61"/>
      <c r="SCI25" s="61"/>
      <c r="SCJ25" s="61"/>
      <c r="SCK25" s="61"/>
      <c r="SCL25" s="61"/>
      <c r="SCM25" s="61"/>
      <c r="SCN25" s="61"/>
      <c r="SCO25" s="61"/>
      <c r="SCP25" s="61"/>
      <c r="SCQ25" s="61"/>
      <c r="SCR25" s="61"/>
      <c r="SCS25" s="61"/>
      <c r="SCT25" s="61"/>
      <c r="SCU25" s="61"/>
      <c r="SCV25" s="61"/>
      <c r="SCW25" s="61"/>
      <c r="SCX25" s="61"/>
      <c r="SCY25" s="61"/>
      <c r="SCZ25" s="61"/>
      <c r="SDA25" s="61"/>
      <c r="SDB25" s="61"/>
      <c r="SDC25" s="61"/>
      <c r="SDD25" s="61"/>
      <c r="SDE25" s="61"/>
      <c r="SDF25" s="61"/>
      <c r="SDG25" s="61"/>
      <c r="SDH25" s="61"/>
      <c r="SDI25" s="61"/>
      <c r="SDJ25" s="61"/>
      <c r="SDK25" s="61"/>
      <c r="SDL25" s="61"/>
      <c r="SDM25" s="61"/>
      <c r="SDN25" s="61"/>
      <c r="SDO25" s="61"/>
      <c r="SDP25" s="61"/>
      <c r="SDQ25" s="61"/>
      <c r="SDR25" s="61"/>
      <c r="SDS25" s="61"/>
      <c r="SDT25" s="61"/>
      <c r="SDU25" s="61"/>
      <c r="SDV25" s="61"/>
      <c r="SDW25" s="61"/>
      <c r="SDX25" s="61"/>
      <c r="SDY25" s="61"/>
      <c r="SDZ25" s="61"/>
      <c r="SEA25" s="61"/>
      <c r="SEB25" s="61"/>
      <c r="SEC25" s="61"/>
      <c r="SED25" s="61"/>
      <c r="SEE25" s="61"/>
      <c r="SEF25" s="61"/>
      <c r="SEG25" s="61"/>
      <c r="SEH25" s="61"/>
      <c r="SEI25" s="61"/>
      <c r="SEJ25" s="61"/>
      <c r="SEK25" s="61"/>
      <c r="SEL25" s="61"/>
      <c r="SEM25" s="61"/>
      <c r="SEN25" s="61"/>
      <c r="SEO25" s="61"/>
      <c r="SEP25" s="61"/>
      <c r="SEQ25" s="61"/>
      <c r="SER25" s="61"/>
      <c r="SES25" s="61"/>
      <c r="SET25" s="61"/>
      <c r="SEU25" s="61"/>
      <c r="SEV25" s="61"/>
      <c r="SEW25" s="61"/>
      <c r="SEX25" s="61"/>
      <c r="SEY25" s="61"/>
      <c r="SEZ25" s="61"/>
      <c r="SFA25" s="61"/>
      <c r="SFB25" s="61"/>
      <c r="SFC25" s="61"/>
      <c r="SFD25" s="61"/>
      <c r="SFE25" s="61"/>
      <c r="SFF25" s="61"/>
      <c r="SFG25" s="61"/>
      <c r="SFH25" s="61"/>
      <c r="SFI25" s="61"/>
      <c r="SFJ25" s="61"/>
      <c r="SFK25" s="61"/>
      <c r="SFL25" s="61"/>
      <c r="SFM25" s="61"/>
      <c r="SFN25" s="61"/>
      <c r="SFO25" s="61"/>
      <c r="SFP25" s="61"/>
      <c r="SFQ25" s="61"/>
      <c r="SFR25" s="61"/>
      <c r="SFS25" s="61"/>
      <c r="SFT25" s="61"/>
      <c r="SFU25" s="61"/>
      <c r="SFV25" s="61"/>
      <c r="SFW25" s="61"/>
      <c r="SFX25" s="61"/>
      <c r="SFY25" s="61"/>
      <c r="SFZ25" s="61"/>
      <c r="SGA25" s="61"/>
      <c r="SGB25" s="61"/>
      <c r="SGC25" s="61"/>
      <c r="SGD25" s="61"/>
      <c r="SGE25" s="61"/>
      <c r="SGF25" s="61"/>
      <c r="SGG25" s="61"/>
      <c r="SGH25" s="61"/>
      <c r="SGI25" s="61"/>
      <c r="SGJ25" s="61"/>
      <c r="SGK25" s="61"/>
      <c r="SGL25" s="61"/>
      <c r="SGM25" s="61"/>
      <c r="SGN25" s="61"/>
      <c r="SGO25" s="61"/>
      <c r="SGP25" s="61"/>
      <c r="SGQ25" s="61"/>
      <c r="SGR25" s="61"/>
      <c r="SGS25" s="61"/>
      <c r="SGT25" s="61"/>
      <c r="SGU25" s="61"/>
      <c r="SGV25" s="61"/>
      <c r="SGW25" s="61"/>
      <c r="SGX25" s="61"/>
      <c r="SGY25" s="61"/>
      <c r="SGZ25" s="61"/>
      <c r="SHA25" s="61"/>
      <c r="SHB25" s="61"/>
      <c r="SHC25" s="61"/>
      <c r="SHD25" s="61"/>
      <c r="SHE25" s="61"/>
      <c r="SHF25" s="61"/>
      <c r="SHG25" s="61"/>
      <c r="SHH25" s="61"/>
      <c r="SHI25" s="61"/>
      <c r="SHJ25" s="61"/>
      <c r="SHK25" s="61"/>
      <c r="SHL25" s="61"/>
      <c r="SHM25" s="61"/>
      <c r="SHN25" s="61"/>
      <c r="SHO25" s="61"/>
      <c r="SHP25" s="61"/>
      <c r="SHQ25" s="61"/>
      <c r="SHR25" s="61"/>
      <c r="SHS25" s="61"/>
      <c r="SHT25" s="61"/>
      <c r="SHU25" s="61"/>
      <c r="SHV25" s="61"/>
      <c r="SHW25" s="61"/>
      <c r="SHX25" s="61"/>
      <c r="SHY25" s="61"/>
      <c r="SHZ25" s="61"/>
      <c r="SIA25" s="61"/>
      <c r="SIB25" s="61"/>
      <c r="SIC25" s="61"/>
      <c r="SID25" s="61"/>
      <c r="SIE25" s="61"/>
      <c r="SIF25" s="61"/>
      <c r="SIG25" s="61"/>
      <c r="SIH25" s="61"/>
      <c r="SII25" s="61"/>
      <c r="SIJ25" s="61"/>
      <c r="SIK25" s="61"/>
      <c r="SIL25" s="61"/>
      <c r="SIM25" s="61"/>
      <c r="SIN25" s="61"/>
      <c r="SIO25" s="61"/>
      <c r="SIP25" s="61"/>
      <c r="SIQ25" s="61"/>
      <c r="SIR25" s="61"/>
      <c r="SIS25" s="61"/>
      <c r="SIT25" s="61"/>
      <c r="SIU25" s="61"/>
      <c r="SIV25" s="61"/>
      <c r="SIW25" s="61"/>
      <c r="SIX25" s="61"/>
      <c r="SIY25" s="61"/>
      <c r="SIZ25" s="61"/>
      <c r="SJA25" s="61"/>
      <c r="SJB25" s="61"/>
      <c r="SJC25" s="61"/>
      <c r="SJD25" s="61"/>
      <c r="SJE25" s="61"/>
      <c r="SJF25" s="61"/>
      <c r="SJG25" s="61"/>
      <c r="SJH25" s="61"/>
      <c r="SJI25" s="61"/>
      <c r="SJJ25" s="61"/>
      <c r="SJK25" s="61"/>
      <c r="SJL25" s="61"/>
      <c r="SJM25" s="61"/>
      <c r="SJN25" s="61"/>
      <c r="SJO25" s="61"/>
      <c r="SJP25" s="61"/>
      <c r="SJQ25" s="61"/>
      <c r="SJR25" s="61"/>
      <c r="SJS25" s="61"/>
      <c r="SJT25" s="61"/>
      <c r="SJU25" s="61"/>
      <c r="SJV25" s="61"/>
      <c r="SJW25" s="61"/>
      <c r="SJX25" s="61"/>
      <c r="SJY25" s="61"/>
      <c r="SJZ25" s="61"/>
      <c r="SKA25" s="61"/>
      <c r="SKB25" s="61"/>
      <c r="SKC25" s="61"/>
      <c r="SKD25" s="61"/>
      <c r="SKE25" s="61"/>
      <c r="SKF25" s="61"/>
      <c r="SKG25" s="61"/>
      <c r="SKH25" s="61"/>
      <c r="SKI25" s="61"/>
      <c r="SKJ25" s="61"/>
      <c r="SKK25" s="61"/>
      <c r="SKL25" s="61"/>
      <c r="SKM25" s="61"/>
      <c r="SKN25" s="61"/>
      <c r="SKO25" s="61"/>
      <c r="SKP25" s="61"/>
      <c r="SKQ25" s="61"/>
      <c r="SKR25" s="61"/>
      <c r="SKS25" s="61"/>
      <c r="SKT25" s="61"/>
      <c r="SKU25" s="61"/>
      <c r="SKV25" s="61"/>
      <c r="SKW25" s="61"/>
      <c r="SKX25" s="61"/>
      <c r="SKY25" s="61"/>
      <c r="SKZ25" s="61"/>
      <c r="SLA25" s="61"/>
      <c r="SLB25" s="61"/>
      <c r="SLC25" s="61"/>
      <c r="SLD25" s="61"/>
      <c r="SLE25" s="61"/>
      <c r="SLF25" s="61"/>
      <c r="SLG25" s="61"/>
      <c r="SLH25" s="61"/>
      <c r="SLI25" s="61"/>
      <c r="SLJ25" s="61"/>
      <c r="SLK25" s="61"/>
      <c r="SLL25" s="61"/>
      <c r="SLM25" s="61"/>
      <c r="SLN25" s="61"/>
      <c r="SLO25" s="61"/>
      <c r="SLP25" s="61"/>
      <c r="SLQ25" s="61"/>
      <c r="SLR25" s="61"/>
      <c r="SLS25" s="61"/>
      <c r="SLT25" s="61"/>
      <c r="SLU25" s="61"/>
      <c r="SLV25" s="61"/>
      <c r="SLW25" s="61"/>
      <c r="SLX25" s="61"/>
      <c r="SLY25" s="61"/>
      <c r="SLZ25" s="61"/>
      <c r="SMA25" s="61"/>
      <c r="SMB25" s="61"/>
      <c r="SMC25" s="61"/>
      <c r="SMD25" s="61"/>
      <c r="SME25" s="61"/>
      <c r="SMF25" s="61"/>
      <c r="SMG25" s="61"/>
      <c r="SMH25" s="61"/>
      <c r="SMI25" s="61"/>
      <c r="SMJ25" s="61"/>
      <c r="SMK25" s="61"/>
      <c r="SML25" s="61"/>
      <c r="SMM25" s="61"/>
      <c r="SMN25" s="61"/>
      <c r="SMO25" s="61"/>
      <c r="SMP25" s="61"/>
      <c r="SMQ25" s="61"/>
      <c r="SMR25" s="61"/>
      <c r="SMS25" s="61"/>
      <c r="SMT25" s="61"/>
      <c r="SMU25" s="61"/>
      <c r="SMV25" s="61"/>
      <c r="SMW25" s="61"/>
      <c r="SMX25" s="61"/>
      <c r="SMY25" s="61"/>
      <c r="SMZ25" s="61"/>
      <c r="SNA25" s="61"/>
      <c r="SNB25" s="61"/>
      <c r="SNC25" s="61"/>
      <c r="SND25" s="61"/>
      <c r="SNE25" s="61"/>
      <c r="SNF25" s="61"/>
      <c r="SNG25" s="61"/>
      <c r="SNH25" s="61"/>
      <c r="SNI25" s="61"/>
      <c r="SNJ25" s="61"/>
      <c r="SNK25" s="61"/>
      <c r="SNL25" s="61"/>
      <c r="SNM25" s="61"/>
      <c r="SNN25" s="61"/>
      <c r="SNO25" s="61"/>
      <c r="SNP25" s="61"/>
      <c r="SNQ25" s="61"/>
      <c r="SNR25" s="61"/>
      <c r="SNS25" s="61"/>
      <c r="SNT25" s="61"/>
      <c r="SNU25" s="61"/>
      <c r="SNV25" s="61"/>
      <c r="SNW25" s="61"/>
      <c r="SNX25" s="61"/>
      <c r="SNY25" s="61"/>
      <c r="SNZ25" s="61"/>
      <c r="SOA25" s="61"/>
      <c r="SOB25" s="61"/>
      <c r="SOC25" s="61"/>
      <c r="SOD25" s="61"/>
      <c r="SOE25" s="61"/>
      <c r="SOF25" s="61"/>
      <c r="SOG25" s="61"/>
      <c r="SOH25" s="61"/>
      <c r="SOI25" s="61"/>
      <c r="SOJ25" s="61"/>
      <c r="SOK25" s="61"/>
      <c r="SOL25" s="61"/>
      <c r="SOM25" s="61"/>
      <c r="SON25" s="61"/>
      <c r="SOO25" s="61"/>
      <c r="SOP25" s="61"/>
      <c r="SOQ25" s="61"/>
      <c r="SOR25" s="61"/>
      <c r="SOS25" s="61"/>
      <c r="SOT25" s="61"/>
      <c r="SOU25" s="61"/>
      <c r="SOV25" s="61"/>
      <c r="SOW25" s="61"/>
      <c r="SOX25" s="61"/>
      <c r="SOY25" s="61"/>
      <c r="SOZ25" s="61"/>
      <c r="SPA25" s="61"/>
      <c r="SPB25" s="61"/>
      <c r="SPC25" s="61"/>
      <c r="SPD25" s="61"/>
      <c r="SPE25" s="61"/>
      <c r="SPF25" s="61"/>
      <c r="SPG25" s="61"/>
      <c r="SPH25" s="61"/>
      <c r="SPI25" s="61"/>
      <c r="SPJ25" s="61"/>
      <c r="SPK25" s="61"/>
      <c r="SPL25" s="61"/>
      <c r="SPM25" s="61"/>
      <c r="SPN25" s="61"/>
      <c r="SPO25" s="61"/>
      <c r="SPP25" s="61"/>
      <c r="SPQ25" s="61"/>
      <c r="SPR25" s="61"/>
      <c r="SPS25" s="61"/>
      <c r="SPT25" s="61"/>
      <c r="SPU25" s="61"/>
      <c r="SPV25" s="61"/>
      <c r="SPW25" s="61"/>
      <c r="SPX25" s="61"/>
      <c r="SPY25" s="61"/>
      <c r="SPZ25" s="61"/>
      <c r="SQA25" s="61"/>
      <c r="SQB25" s="61"/>
      <c r="SQC25" s="61"/>
      <c r="SQD25" s="61"/>
      <c r="SQE25" s="61"/>
      <c r="SQF25" s="61"/>
      <c r="SQG25" s="61"/>
      <c r="SQH25" s="61"/>
      <c r="SQI25" s="61"/>
      <c r="SQJ25" s="61"/>
      <c r="SQK25" s="61"/>
      <c r="SQL25" s="61"/>
      <c r="SQM25" s="61"/>
      <c r="SQN25" s="61"/>
      <c r="SQO25" s="61"/>
      <c r="SQP25" s="61"/>
      <c r="SQQ25" s="61"/>
      <c r="SQR25" s="61"/>
      <c r="SQS25" s="61"/>
      <c r="SQT25" s="61"/>
      <c r="SQU25" s="61"/>
      <c r="SQV25" s="61"/>
      <c r="SQW25" s="61"/>
      <c r="SQX25" s="61"/>
      <c r="SQY25" s="61"/>
      <c r="SQZ25" s="61"/>
      <c r="SRA25" s="61"/>
      <c r="SRB25" s="61"/>
      <c r="SRC25" s="61"/>
      <c r="SRD25" s="61"/>
      <c r="SRE25" s="61"/>
      <c r="SRF25" s="61"/>
      <c r="SRG25" s="61"/>
      <c r="SRH25" s="61"/>
      <c r="SRI25" s="61"/>
      <c r="SRJ25" s="61"/>
      <c r="SRK25" s="61"/>
      <c r="SRL25" s="61"/>
      <c r="SRM25" s="61"/>
      <c r="SRN25" s="61"/>
      <c r="SRO25" s="61"/>
      <c r="SRP25" s="61"/>
      <c r="SRQ25" s="61"/>
      <c r="SRR25" s="61"/>
      <c r="SRS25" s="61"/>
      <c r="SRT25" s="61"/>
      <c r="SRU25" s="61"/>
      <c r="SRV25" s="61"/>
      <c r="SRW25" s="61"/>
      <c r="SRX25" s="61"/>
      <c r="SRY25" s="61"/>
      <c r="SRZ25" s="61"/>
      <c r="SSA25" s="61"/>
      <c r="SSB25" s="61"/>
      <c r="SSC25" s="61"/>
      <c r="SSD25" s="61"/>
      <c r="SSE25" s="61"/>
      <c r="SSF25" s="61"/>
      <c r="SSG25" s="61"/>
      <c r="SSH25" s="61"/>
      <c r="SSI25" s="61"/>
      <c r="SSJ25" s="61"/>
      <c r="SSK25" s="61"/>
      <c r="SSL25" s="61"/>
      <c r="SSM25" s="61"/>
      <c r="SSN25" s="61"/>
      <c r="SSO25" s="61"/>
      <c r="SSP25" s="61"/>
      <c r="SSQ25" s="61"/>
      <c r="SSR25" s="61"/>
      <c r="SSS25" s="61"/>
      <c r="SST25" s="61"/>
      <c r="SSU25" s="61"/>
      <c r="SSV25" s="61"/>
      <c r="SSW25" s="61"/>
      <c r="SSX25" s="61"/>
      <c r="SSY25" s="61"/>
      <c r="SSZ25" s="61"/>
      <c r="STA25" s="61"/>
      <c r="STB25" s="61"/>
      <c r="STC25" s="61"/>
      <c r="STD25" s="61"/>
      <c r="STE25" s="61"/>
      <c r="STF25" s="61"/>
      <c r="STG25" s="61"/>
      <c r="STH25" s="61"/>
      <c r="STI25" s="61"/>
      <c r="STJ25" s="61"/>
      <c r="STK25" s="61"/>
      <c r="STL25" s="61"/>
      <c r="STM25" s="61"/>
      <c r="STN25" s="61"/>
      <c r="STO25" s="61"/>
      <c r="STP25" s="61"/>
      <c r="STQ25" s="61"/>
      <c r="STR25" s="61"/>
      <c r="STS25" s="61"/>
      <c r="STT25" s="61"/>
      <c r="STU25" s="61"/>
      <c r="STV25" s="61"/>
      <c r="STW25" s="61"/>
      <c r="STX25" s="61"/>
      <c r="STY25" s="61"/>
      <c r="STZ25" s="61"/>
      <c r="SUA25" s="61"/>
      <c r="SUB25" s="61"/>
      <c r="SUC25" s="61"/>
      <c r="SUD25" s="61"/>
      <c r="SUE25" s="61"/>
      <c r="SUF25" s="61"/>
      <c r="SUG25" s="61"/>
      <c r="SUH25" s="61"/>
      <c r="SUI25" s="61"/>
      <c r="SUJ25" s="61"/>
      <c r="SUK25" s="61"/>
      <c r="SUL25" s="61"/>
      <c r="SUM25" s="61"/>
      <c r="SUN25" s="61"/>
      <c r="SUO25" s="61"/>
      <c r="SUP25" s="61"/>
      <c r="SUQ25" s="61"/>
      <c r="SUR25" s="61"/>
      <c r="SUS25" s="61"/>
      <c r="SUT25" s="61"/>
      <c r="SUU25" s="61"/>
      <c r="SUV25" s="61"/>
      <c r="SUW25" s="61"/>
      <c r="SUX25" s="61"/>
      <c r="SUY25" s="61"/>
      <c r="SUZ25" s="61"/>
      <c r="SVA25" s="61"/>
      <c r="SVB25" s="61"/>
      <c r="SVC25" s="61"/>
      <c r="SVD25" s="61"/>
      <c r="SVE25" s="61"/>
      <c r="SVF25" s="61"/>
      <c r="SVG25" s="61"/>
      <c r="SVH25" s="61"/>
      <c r="SVI25" s="61"/>
      <c r="SVJ25" s="61"/>
      <c r="SVK25" s="61"/>
      <c r="SVL25" s="61"/>
      <c r="SVM25" s="61"/>
      <c r="SVN25" s="61"/>
      <c r="SVO25" s="61"/>
      <c r="SVP25" s="61"/>
      <c r="SVQ25" s="61"/>
      <c r="SVR25" s="61"/>
      <c r="SVS25" s="61"/>
      <c r="SVT25" s="61"/>
      <c r="SVU25" s="61"/>
      <c r="SVV25" s="61"/>
      <c r="SVW25" s="61"/>
      <c r="SVX25" s="61"/>
      <c r="SVY25" s="61"/>
      <c r="SVZ25" s="61"/>
      <c r="SWA25" s="61"/>
      <c r="SWB25" s="61"/>
      <c r="SWC25" s="61"/>
      <c r="SWD25" s="61"/>
      <c r="SWE25" s="61"/>
      <c r="SWF25" s="61"/>
      <c r="SWG25" s="61"/>
      <c r="SWH25" s="61"/>
      <c r="SWI25" s="61"/>
      <c r="SWJ25" s="61"/>
      <c r="SWK25" s="61"/>
      <c r="SWL25" s="61"/>
      <c r="SWM25" s="61"/>
      <c r="SWN25" s="61"/>
      <c r="SWO25" s="61"/>
      <c r="SWP25" s="61"/>
      <c r="SWQ25" s="61"/>
      <c r="SWR25" s="61"/>
      <c r="SWS25" s="61"/>
      <c r="SWT25" s="61"/>
      <c r="SWU25" s="61"/>
      <c r="SWV25" s="61"/>
      <c r="SWW25" s="61"/>
      <c r="SWX25" s="61"/>
      <c r="SWY25" s="61"/>
      <c r="SWZ25" s="61"/>
      <c r="SXA25" s="61"/>
      <c r="SXB25" s="61"/>
      <c r="SXC25" s="61"/>
      <c r="SXD25" s="61"/>
      <c r="SXE25" s="61"/>
      <c r="SXF25" s="61"/>
      <c r="SXG25" s="61"/>
      <c r="SXH25" s="61"/>
      <c r="SXI25" s="61"/>
      <c r="SXJ25" s="61"/>
      <c r="SXK25" s="61"/>
      <c r="SXL25" s="61"/>
      <c r="SXM25" s="61"/>
      <c r="SXN25" s="61"/>
      <c r="SXO25" s="61"/>
      <c r="SXP25" s="61"/>
      <c r="SXQ25" s="61"/>
      <c r="SXR25" s="61"/>
      <c r="SXS25" s="61"/>
      <c r="SXT25" s="61"/>
      <c r="SXU25" s="61"/>
      <c r="SXV25" s="61"/>
      <c r="SXW25" s="61"/>
      <c r="SXX25" s="61"/>
      <c r="SXY25" s="61"/>
      <c r="SXZ25" s="61"/>
      <c r="SYA25" s="61"/>
      <c r="SYB25" s="61"/>
      <c r="SYC25" s="61"/>
      <c r="SYD25" s="61"/>
      <c r="SYE25" s="61"/>
      <c r="SYF25" s="61"/>
      <c r="SYG25" s="61"/>
      <c r="SYH25" s="61"/>
      <c r="SYI25" s="61"/>
      <c r="SYJ25" s="61"/>
      <c r="SYK25" s="61"/>
      <c r="SYL25" s="61"/>
      <c r="SYM25" s="61"/>
      <c r="SYN25" s="61"/>
      <c r="SYO25" s="61"/>
      <c r="SYP25" s="61"/>
      <c r="SYQ25" s="61"/>
      <c r="SYR25" s="61"/>
      <c r="SYS25" s="61"/>
      <c r="SYT25" s="61"/>
      <c r="SYU25" s="61"/>
      <c r="SYV25" s="61"/>
      <c r="SYW25" s="61"/>
      <c r="SYX25" s="61"/>
      <c r="SYY25" s="61"/>
      <c r="SYZ25" s="61"/>
      <c r="SZA25" s="61"/>
      <c r="SZB25" s="61"/>
      <c r="SZC25" s="61"/>
      <c r="SZD25" s="61"/>
      <c r="SZE25" s="61"/>
      <c r="SZF25" s="61"/>
      <c r="SZG25" s="61"/>
      <c r="SZH25" s="61"/>
      <c r="SZI25" s="61"/>
      <c r="SZJ25" s="61"/>
      <c r="SZK25" s="61"/>
      <c r="SZL25" s="61"/>
      <c r="SZM25" s="61"/>
      <c r="SZN25" s="61"/>
      <c r="SZO25" s="61"/>
      <c r="SZP25" s="61"/>
      <c r="SZQ25" s="61"/>
      <c r="SZR25" s="61"/>
      <c r="SZS25" s="61"/>
      <c r="SZT25" s="61"/>
      <c r="SZU25" s="61"/>
      <c r="SZV25" s="61"/>
      <c r="SZW25" s="61"/>
      <c r="SZX25" s="61"/>
      <c r="SZY25" s="61"/>
      <c r="SZZ25" s="61"/>
      <c r="TAA25" s="61"/>
      <c r="TAB25" s="61"/>
      <c r="TAC25" s="61"/>
      <c r="TAD25" s="61"/>
      <c r="TAE25" s="61"/>
      <c r="TAF25" s="61"/>
      <c r="TAG25" s="61"/>
      <c r="TAH25" s="61"/>
      <c r="TAI25" s="61"/>
      <c r="TAJ25" s="61"/>
      <c r="TAK25" s="61"/>
      <c r="TAL25" s="61"/>
      <c r="TAM25" s="61"/>
      <c r="TAN25" s="61"/>
      <c r="TAO25" s="61"/>
      <c r="TAP25" s="61"/>
      <c r="TAQ25" s="61"/>
      <c r="TAR25" s="61"/>
      <c r="TAS25" s="61"/>
      <c r="TAT25" s="61"/>
      <c r="TAU25" s="61"/>
      <c r="TAV25" s="61"/>
      <c r="TAW25" s="61"/>
      <c r="TAX25" s="61"/>
      <c r="TAY25" s="61"/>
      <c r="TAZ25" s="61"/>
      <c r="TBA25" s="61"/>
      <c r="TBB25" s="61"/>
      <c r="TBC25" s="61"/>
      <c r="TBD25" s="61"/>
      <c r="TBE25" s="61"/>
      <c r="TBF25" s="61"/>
      <c r="TBG25" s="61"/>
      <c r="TBH25" s="61"/>
      <c r="TBI25" s="61"/>
      <c r="TBJ25" s="61"/>
      <c r="TBK25" s="61"/>
      <c r="TBL25" s="61"/>
      <c r="TBM25" s="61"/>
      <c r="TBN25" s="61"/>
      <c r="TBO25" s="61"/>
      <c r="TBP25" s="61"/>
      <c r="TBQ25" s="61"/>
      <c r="TBR25" s="61"/>
      <c r="TBS25" s="61"/>
      <c r="TBT25" s="61"/>
      <c r="TBU25" s="61"/>
      <c r="TBV25" s="61"/>
      <c r="TBW25" s="61"/>
      <c r="TBX25" s="61"/>
      <c r="TBY25" s="61"/>
      <c r="TBZ25" s="61"/>
      <c r="TCA25" s="61"/>
      <c r="TCB25" s="61"/>
      <c r="TCC25" s="61"/>
      <c r="TCD25" s="61"/>
      <c r="TCE25" s="61"/>
      <c r="TCF25" s="61"/>
      <c r="TCG25" s="61"/>
      <c r="TCH25" s="61"/>
      <c r="TCI25" s="61"/>
      <c r="TCJ25" s="61"/>
      <c r="TCK25" s="61"/>
      <c r="TCL25" s="61"/>
      <c r="TCM25" s="61"/>
      <c r="TCN25" s="61"/>
      <c r="TCO25" s="61"/>
      <c r="TCP25" s="61"/>
      <c r="TCQ25" s="61"/>
      <c r="TCR25" s="61"/>
      <c r="TCS25" s="61"/>
      <c r="TCT25" s="61"/>
      <c r="TCU25" s="61"/>
      <c r="TCV25" s="61"/>
      <c r="TCW25" s="61"/>
      <c r="TCX25" s="61"/>
      <c r="TCY25" s="61"/>
      <c r="TCZ25" s="61"/>
      <c r="TDA25" s="61"/>
      <c r="TDB25" s="61"/>
      <c r="TDC25" s="61"/>
      <c r="TDD25" s="61"/>
      <c r="TDE25" s="61"/>
      <c r="TDF25" s="61"/>
      <c r="TDG25" s="61"/>
      <c r="TDH25" s="61"/>
      <c r="TDI25" s="61"/>
      <c r="TDJ25" s="61"/>
      <c r="TDK25" s="61"/>
      <c r="TDL25" s="61"/>
      <c r="TDM25" s="61"/>
      <c r="TDN25" s="61"/>
      <c r="TDO25" s="61"/>
      <c r="TDP25" s="61"/>
      <c r="TDQ25" s="61"/>
      <c r="TDR25" s="61"/>
      <c r="TDS25" s="61"/>
      <c r="TDT25" s="61"/>
      <c r="TDU25" s="61"/>
      <c r="TDV25" s="61"/>
      <c r="TDW25" s="61"/>
      <c r="TDX25" s="61"/>
      <c r="TDY25" s="61"/>
      <c r="TDZ25" s="61"/>
      <c r="TEA25" s="61"/>
      <c r="TEB25" s="61"/>
      <c r="TEC25" s="61"/>
      <c r="TED25" s="61"/>
      <c r="TEE25" s="61"/>
      <c r="TEF25" s="61"/>
      <c r="TEG25" s="61"/>
      <c r="TEH25" s="61"/>
      <c r="TEI25" s="61"/>
      <c r="TEJ25" s="61"/>
      <c r="TEK25" s="61"/>
      <c r="TEL25" s="61"/>
      <c r="TEM25" s="61"/>
      <c r="TEN25" s="61"/>
      <c r="TEO25" s="61"/>
      <c r="TEP25" s="61"/>
      <c r="TEQ25" s="61"/>
      <c r="TER25" s="61"/>
      <c r="TES25" s="61"/>
      <c r="TET25" s="61"/>
      <c r="TEU25" s="61"/>
      <c r="TEV25" s="61"/>
      <c r="TEW25" s="61"/>
      <c r="TEX25" s="61"/>
      <c r="TEY25" s="61"/>
      <c r="TEZ25" s="61"/>
      <c r="TFA25" s="61"/>
      <c r="TFB25" s="61"/>
      <c r="TFC25" s="61"/>
      <c r="TFD25" s="61"/>
      <c r="TFE25" s="61"/>
      <c r="TFF25" s="61"/>
      <c r="TFG25" s="61"/>
      <c r="TFH25" s="61"/>
      <c r="TFI25" s="61"/>
      <c r="TFJ25" s="61"/>
      <c r="TFK25" s="61"/>
      <c r="TFL25" s="61"/>
      <c r="TFM25" s="61"/>
      <c r="TFN25" s="61"/>
      <c r="TFO25" s="61"/>
      <c r="TFP25" s="61"/>
      <c r="TFQ25" s="61"/>
      <c r="TFR25" s="61"/>
      <c r="TFS25" s="61"/>
      <c r="TFT25" s="61"/>
      <c r="TFU25" s="61"/>
      <c r="TFV25" s="61"/>
      <c r="TFW25" s="61"/>
      <c r="TFX25" s="61"/>
      <c r="TFY25" s="61"/>
      <c r="TFZ25" s="61"/>
      <c r="TGA25" s="61"/>
      <c r="TGB25" s="61"/>
      <c r="TGC25" s="61"/>
      <c r="TGD25" s="61"/>
      <c r="TGE25" s="61"/>
      <c r="TGF25" s="61"/>
      <c r="TGG25" s="61"/>
      <c r="TGH25" s="61"/>
      <c r="TGI25" s="61"/>
      <c r="TGJ25" s="61"/>
      <c r="TGK25" s="61"/>
      <c r="TGL25" s="61"/>
      <c r="TGM25" s="61"/>
      <c r="TGN25" s="61"/>
      <c r="TGO25" s="61"/>
      <c r="TGP25" s="61"/>
      <c r="TGQ25" s="61"/>
      <c r="TGR25" s="61"/>
      <c r="TGS25" s="61"/>
      <c r="TGT25" s="61"/>
      <c r="TGU25" s="61"/>
      <c r="TGV25" s="61"/>
      <c r="TGW25" s="61"/>
      <c r="TGX25" s="61"/>
      <c r="TGY25" s="61"/>
      <c r="TGZ25" s="61"/>
      <c r="THA25" s="61"/>
      <c r="THB25" s="61"/>
      <c r="THC25" s="61"/>
      <c r="THD25" s="61"/>
      <c r="THE25" s="61"/>
      <c r="THF25" s="61"/>
      <c r="THG25" s="61"/>
      <c r="THH25" s="61"/>
      <c r="THI25" s="61"/>
      <c r="THJ25" s="61"/>
      <c r="THK25" s="61"/>
      <c r="THL25" s="61"/>
      <c r="THM25" s="61"/>
      <c r="THN25" s="61"/>
      <c r="THO25" s="61"/>
      <c r="THP25" s="61"/>
      <c r="THQ25" s="61"/>
      <c r="THR25" s="61"/>
      <c r="THS25" s="61"/>
      <c r="THT25" s="61"/>
      <c r="THU25" s="61"/>
      <c r="THV25" s="61"/>
      <c r="THW25" s="61"/>
      <c r="THX25" s="61"/>
      <c r="THY25" s="61"/>
      <c r="THZ25" s="61"/>
      <c r="TIA25" s="61"/>
      <c r="TIB25" s="61"/>
      <c r="TIC25" s="61"/>
      <c r="TID25" s="61"/>
      <c r="TIE25" s="61"/>
      <c r="TIF25" s="61"/>
      <c r="TIG25" s="61"/>
      <c r="TIH25" s="61"/>
      <c r="TII25" s="61"/>
      <c r="TIJ25" s="61"/>
      <c r="TIK25" s="61"/>
      <c r="TIL25" s="61"/>
      <c r="TIM25" s="61"/>
      <c r="TIN25" s="61"/>
      <c r="TIO25" s="61"/>
      <c r="TIP25" s="61"/>
      <c r="TIQ25" s="61"/>
      <c r="TIR25" s="61"/>
      <c r="TIS25" s="61"/>
      <c r="TIT25" s="61"/>
      <c r="TIU25" s="61"/>
      <c r="TIV25" s="61"/>
      <c r="TIW25" s="61"/>
      <c r="TIX25" s="61"/>
      <c r="TIY25" s="61"/>
      <c r="TIZ25" s="61"/>
      <c r="TJA25" s="61"/>
      <c r="TJB25" s="61"/>
      <c r="TJC25" s="61"/>
      <c r="TJD25" s="61"/>
      <c r="TJE25" s="61"/>
      <c r="TJF25" s="61"/>
      <c r="TJG25" s="61"/>
      <c r="TJH25" s="61"/>
      <c r="TJI25" s="61"/>
      <c r="TJJ25" s="61"/>
      <c r="TJK25" s="61"/>
      <c r="TJL25" s="61"/>
      <c r="TJM25" s="61"/>
      <c r="TJN25" s="61"/>
      <c r="TJO25" s="61"/>
      <c r="TJP25" s="61"/>
      <c r="TJQ25" s="61"/>
      <c r="TJR25" s="61"/>
      <c r="TJS25" s="61"/>
      <c r="TJT25" s="61"/>
      <c r="TJU25" s="61"/>
      <c r="TJV25" s="61"/>
      <c r="TJW25" s="61"/>
      <c r="TJX25" s="61"/>
      <c r="TJY25" s="61"/>
      <c r="TJZ25" s="61"/>
      <c r="TKA25" s="61"/>
      <c r="TKB25" s="61"/>
      <c r="TKC25" s="61"/>
      <c r="TKD25" s="61"/>
      <c r="TKE25" s="61"/>
      <c r="TKF25" s="61"/>
      <c r="TKG25" s="61"/>
      <c r="TKH25" s="61"/>
      <c r="TKI25" s="61"/>
      <c r="TKJ25" s="61"/>
      <c r="TKK25" s="61"/>
      <c r="TKL25" s="61"/>
      <c r="TKM25" s="61"/>
      <c r="TKN25" s="61"/>
      <c r="TKO25" s="61"/>
      <c r="TKP25" s="61"/>
      <c r="TKQ25" s="61"/>
      <c r="TKR25" s="61"/>
      <c r="TKS25" s="61"/>
      <c r="TKT25" s="61"/>
      <c r="TKU25" s="61"/>
      <c r="TKV25" s="61"/>
      <c r="TKW25" s="61"/>
      <c r="TKX25" s="61"/>
      <c r="TKY25" s="61"/>
      <c r="TKZ25" s="61"/>
      <c r="TLA25" s="61"/>
      <c r="TLB25" s="61"/>
      <c r="TLC25" s="61"/>
      <c r="TLD25" s="61"/>
      <c r="TLE25" s="61"/>
      <c r="TLF25" s="61"/>
      <c r="TLG25" s="61"/>
      <c r="TLH25" s="61"/>
      <c r="TLI25" s="61"/>
      <c r="TLJ25" s="61"/>
      <c r="TLK25" s="61"/>
      <c r="TLL25" s="61"/>
      <c r="TLM25" s="61"/>
      <c r="TLN25" s="61"/>
      <c r="TLO25" s="61"/>
      <c r="TLP25" s="61"/>
      <c r="TLQ25" s="61"/>
      <c r="TLR25" s="61"/>
      <c r="TLS25" s="61"/>
      <c r="TLT25" s="61"/>
      <c r="TLU25" s="61"/>
      <c r="TLV25" s="61"/>
      <c r="TLW25" s="61"/>
      <c r="TLX25" s="61"/>
      <c r="TLY25" s="61"/>
      <c r="TLZ25" s="61"/>
      <c r="TMA25" s="61"/>
      <c r="TMB25" s="61"/>
      <c r="TMC25" s="61"/>
      <c r="TMD25" s="61"/>
      <c r="TME25" s="61"/>
      <c r="TMF25" s="61"/>
      <c r="TMG25" s="61"/>
      <c r="TMH25" s="61"/>
      <c r="TMI25" s="61"/>
      <c r="TMJ25" s="61"/>
      <c r="TMK25" s="61"/>
      <c r="TML25" s="61"/>
      <c r="TMM25" s="61"/>
      <c r="TMN25" s="61"/>
      <c r="TMO25" s="61"/>
      <c r="TMP25" s="61"/>
      <c r="TMQ25" s="61"/>
      <c r="TMR25" s="61"/>
      <c r="TMS25" s="61"/>
      <c r="TMT25" s="61"/>
      <c r="TMU25" s="61"/>
      <c r="TMV25" s="61"/>
      <c r="TMW25" s="61"/>
      <c r="TMX25" s="61"/>
      <c r="TMY25" s="61"/>
      <c r="TMZ25" s="61"/>
      <c r="TNA25" s="61"/>
      <c r="TNB25" s="61"/>
      <c r="TNC25" s="61"/>
      <c r="TND25" s="61"/>
      <c r="TNE25" s="61"/>
      <c r="TNF25" s="61"/>
      <c r="TNG25" s="61"/>
      <c r="TNH25" s="61"/>
      <c r="TNI25" s="61"/>
      <c r="TNJ25" s="61"/>
      <c r="TNK25" s="61"/>
      <c r="TNL25" s="61"/>
      <c r="TNM25" s="61"/>
      <c r="TNN25" s="61"/>
      <c r="TNO25" s="61"/>
      <c r="TNP25" s="61"/>
      <c r="TNQ25" s="61"/>
      <c r="TNR25" s="61"/>
      <c r="TNS25" s="61"/>
      <c r="TNT25" s="61"/>
      <c r="TNU25" s="61"/>
      <c r="TNV25" s="61"/>
      <c r="TNW25" s="61"/>
      <c r="TNX25" s="61"/>
      <c r="TNY25" s="61"/>
      <c r="TNZ25" s="61"/>
      <c r="TOA25" s="61"/>
      <c r="TOB25" s="61"/>
      <c r="TOC25" s="61"/>
      <c r="TOD25" s="61"/>
      <c r="TOE25" s="61"/>
      <c r="TOF25" s="61"/>
      <c r="TOG25" s="61"/>
      <c r="TOH25" s="61"/>
      <c r="TOI25" s="61"/>
      <c r="TOJ25" s="61"/>
      <c r="TOK25" s="61"/>
      <c r="TOL25" s="61"/>
      <c r="TOM25" s="61"/>
      <c r="TON25" s="61"/>
      <c r="TOO25" s="61"/>
      <c r="TOP25" s="61"/>
      <c r="TOQ25" s="61"/>
      <c r="TOR25" s="61"/>
      <c r="TOS25" s="61"/>
      <c r="TOT25" s="61"/>
      <c r="TOU25" s="61"/>
      <c r="TOV25" s="61"/>
      <c r="TOW25" s="61"/>
      <c r="TOX25" s="61"/>
      <c r="TOY25" s="61"/>
      <c r="TOZ25" s="61"/>
      <c r="TPA25" s="61"/>
      <c r="TPB25" s="61"/>
      <c r="TPC25" s="61"/>
      <c r="TPD25" s="61"/>
      <c r="TPE25" s="61"/>
      <c r="TPF25" s="61"/>
      <c r="TPG25" s="61"/>
      <c r="TPH25" s="61"/>
      <c r="TPI25" s="61"/>
      <c r="TPJ25" s="61"/>
      <c r="TPK25" s="61"/>
      <c r="TPL25" s="61"/>
      <c r="TPM25" s="61"/>
      <c r="TPN25" s="61"/>
      <c r="TPO25" s="61"/>
      <c r="TPP25" s="61"/>
      <c r="TPQ25" s="61"/>
      <c r="TPR25" s="61"/>
      <c r="TPS25" s="61"/>
      <c r="TPT25" s="61"/>
      <c r="TPU25" s="61"/>
      <c r="TPV25" s="61"/>
      <c r="TPW25" s="61"/>
      <c r="TPX25" s="61"/>
      <c r="TPY25" s="61"/>
      <c r="TPZ25" s="61"/>
      <c r="TQA25" s="61"/>
      <c r="TQB25" s="61"/>
      <c r="TQC25" s="61"/>
      <c r="TQD25" s="61"/>
      <c r="TQE25" s="61"/>
      <c r="TQF25" s="61"/>
      <c r="TQG25" s="61"/>
      <c r="TQH25" s="61"/>
      <c r="TQI25" s="61"/>
      <c r="TQJ25" s="61"/>
      <c r="TQK25" s="61"/>
      <c r="TQL25" s="61"/>
      <c r="TQM25" s="61"/>
      <c r="TQN25" s="61"/>
      <c r="TQO25" s="61"/>
      <c r="TQP25" s="61"/>
      <c r="TQQ25" s="61"/>
      <c r="TQR25" s="61"/>
      <c r="TQS25" s="61"/>
      <c r="TQT25" s="61"/>
      <c r="TQU25" s="61"/>
      <c r="TQV25" s="61"/>
      <c r="TQW25" s="61"/>
      <c r="TQX25" s="61"/>
      <c r="TQY25" s="61"/>
      <c r="TQZ25" s="61"/>
      <c r="TRA25" s="61"/>
      <c r="TRB25" s="61"/>
      <c r="TRC25" s="61"/>
      <c r="TRD25" s="61"/>
      <c r="TRE25" s="61"/>
      <c r="TRF25" s="61"/>
      <c r="TRG25" s="61"/>
      <c r="TRH25" s="61"/>
      <c r="TRI25" s="61"/>
      <c r="TRJ25" s="61"/>
      <c r="TRK25" s="61"/>
      <c r="TRL25" s="61"/>
      <c r="TRM25" s="61"/>
      <c r="TRN25" s="61"/>
      <c r="TRO25" s="61"/>
      <c r="TRP25" s="61"/>
      <c r="TRQ25" s="61"/>
      <c r="TRR25" s="61"/>
      <c r="TRS25" s="61"/>
      <c r="TRT25" s="61"/>
      <c r="TRU25" s="61"/>
      <c r="TRV25" s="61"/>
      <c r="TRW25" s="61"/>
      <c r="TRX25" s="61"/>
      <c r="TRY25" s="61"/>
      <c r="TRZ25" s="61"/>
      <c r="TSA25" s="61"/>
      <c r="TSB25" s="61"/>
      <c r="TSC25" s="61"/>
      <c r="TSD25" s="61"/>
      <c r="TSE25" s="61"/>
      <c r="TSF25" s="61"/>
      <c r="TSG25" s="61"/>
      <c r="TSH25" s="61"/>
      <c r="TSI25" s="61"/>
      <c r="TSJ25" s="61"/>
      <c r="TSK25" s="61"/>
      <c r="TSL25" s="61"/>
      <c r="TSM25" s="61"/>
      <c r="TSN25" s="61"/>
      <c r="TSO25" s="61"/>
      <c r="TSP25" s="61"/>
      <c r="TSQ25" s="61"/>
      <c r="TSR25" s="61"/>
      <c r="TSS25" s="61"/>
      <c r="TST25" s="61"/>
      <c r="TSU25" s="61"/>
      <c r="TSV25" s="61"/>
      <c r="TSW25" s="61"/>
      <c r="TSX25" s="61"/>
      <c r="TSY25" s="61"/>
      <c r="TSZ25" s="61"/>
      <c r="TTA25" s="61"/>
      <c r="TTB25" s="61"/>
      <c r="TTC25" s="61"/>
      <c r="TTD25" s="61"/>
      <c r="TTE25" s="61"/>
      <c r="TTF25" s="61"/>
      <c r="TTG25" s="61"/>
      <c r="TTH25" s="61"/>
      <c r="TTI25" s="61"/>
      <c r="TTJ25" s="61"/>
      <c r="TTK25" s="61"/>
      <c r="TTL25" s="61"/>
      <c r="TTM25" s="61"/>
      <c r="TTN25" s="61"/>
      <c r="TTO25" s="61"/>
      <c r="TTP25" s="61"/>
      <c r="TTQ25" s="61"/>
      <c r="TTR25" s="61"/>
      <c r="TTS25" s="61"/>
      <c r="TTT25" s="61"/>
      <c r="TTU25" s="61"/>
      <c r="TTV25" s="61"/>
      <c r="TTW25" s="61"/>
      <c r="TTX25" s="61"/>
      <c r="TTY25" s="61"/>
      <c r="TTZ25" s="61"/>
      <c r="TUA25" s="61"/>
      <c r="TUB25" s="61"/>
      <c r="TUC25" s="61"/>
      <c r="TUD25" s="61"/>
      <c r="TUE25" s="61"/>
      <c r="TUF25" s="61"/>
      <c r="TUG25" s="61"/>
      <c r="TUH25" s="61"/>
      <c r="TUI25" s="61"/>
      <c r="TUJ25" s="61"/>
      <c r="TUK25" s="61"/>
      <c r="TUL25" s="61"/>
      <c r="TUM25" s="61"/>
      <c r="TUN25" s="61"/>
      <c r="TUO25" s="61"/>
      <c r="TUP25" s="61"/>
      <c r="TUQ25" s="61"/>
      <c r="TUR25" s="61"/>
      <c r="TUS25" s="61"/>
      <c r="TUT25" s="61"/>
      <c r="TUU25" s="61"/>
      <c r="TUV25" s="61"/>
      <c r="TUW25" s="61"/>
      <c r="TUX25" s="61"/>
      <c r="TUY25" s="61"/>
      <c r="TUZ25" s="61"/>
      <c r="TVA25" s="61"/>
      <c r="TVB25" s="61"/>
      <c r="TVC25" s="61"/>
      <c r="TVD25" s="61"/>
      <c r="TVE25" s="61"/>
      <c r="TVF25" s="61"/>
      <c r="TVG25" s="61"/>
      <c r="TVH25" s="61"/>
      <c r="TVI25" s="61"/>
      <c r="TVJ25" s="61"/>
      <c r="TVK25" s="61"/>
      <c r="TVL25" s="61"/>
      <c r="TVM25" s="61"/>
      <c r="TVN25" s="61"/>
      <c r="TVO25" s="61"/>
      <c r="TVP25" s="61"/>
      <c r="TVQ25" s="61"/>
      <c r="TVR25" s="61"/>
      <c r="TVS25" s="61"/>
      <c r="TVT25" s="61"/>
      <c r="TVU25" s="61"/>
      <c r="TVV25" s="61"/>
      <c r="TVW25" s="61"/>
      <c r="TVX25" s="61"/>
      <c r="TVY25" s="61"/>
      <c r="TVZ25" s="61"/>
      <c r="TWA25" s="61"/>
      <c r="TWB25" s="61"/>
      <c r="TWC25" s="61"/>
      <c r="TWD25" s="61"/>
      <c r="TWE25" s="61"/>
      <c r="TWF25" s="61"/>
      <c r="TWG25" s="61"/>
      <c r="TWH25" s="61"/>
      <c r="TWI25" s="61"/>
      <c r="TWJ25" s="61"/>
      <c r="TWK25" s="61"/>
      <c r="TWL25" s="61"/>
      <c r="TWM25" s="61"/>
      <c r="TWN25" s="61"/>
      <c r="TWO25" s="61"/>
      <c r="TWP25" s="61"/>
      <c r="TWQ25" s="61"/>
      <c r="TWR25" s="61"/>
      <c r="TWS25" s="61"/>
      <c r="TWT25" s="61"/>
      <c r="TWU25" s="61"/>
      <c r="TWV25" s="61"/>
      <c r="TWW25" s="61"/>
      <c r="TWX25" s="61"/>
      <c r="TWY25" s="61"/>
      <c r="TWZ25" s="61"/>
      <c r="TXA25" s="61"/>
      <c r="TXB25" s="61"/>
      <c r="TXC25" s="61"/>
      <c r="TXD25" s="61"/>
      <c r="TXE25" s="61"/>
      <c r="TXF25" s="61"/>
      <c r="TXG25" s="61"/>
      <c r="TXH25" s="61"/>
      <c r="TXI25" s="61"/>
      <c r="TXJ25" s="61"/>
      <c r="TXK25" s="61"/>
      <c r="TXL25" s="61"/>
      <c r="TXM25" s="61"/>
      <c r="TXN25" s="61"/>
      <c r="TXO25" s="61"/>
      <c r="TXP25" s="61"/>
      <c r="TXQ25" s="61"/>
      <c r="TXR25" s="61"/>
      <c r="TXS25" s="61"/>
      <c r="TXT25" s="61"/>
      <c r="TXU25" s="61"/>
      <c r="TXV25" s="61"/>
      <c r="TXW25" s="61"/>
      <c r="TXX25" s="61"/>
      <c r="TXY25" s="61"/>
      <c r="TXZ25" s="61"/>
      <c r="TYA25" s="61"/>
      <c r="TYB25" s="61"/>
      <c r="TYC25" s="61"/>
      <c r="TYD25" s="61"/>
      <c r="TYE25" s="61"/>
      <c r="TYF25" s="61"/>
      <c r="TYG25" s="61"/>
      <c r="TYH25" s="61"/>
      <c r="TYI25" s="61"/>
      <c r="TYJ25" s="61"/>
      <c r="TYK25" s="61"/>
      <c r="TYL25" s="61"/>
      <c r="TYM25" s="61"/>
      <c r="TYN25" s="61"/>
      <c r="TYO25" s="61"/>
      <c r="TYP25" s="61"/>
      <c r="TYQ25" s="61"/>
      <c r="TYR25" s="61"/>
      <c r="TYS25" s="61"/>
      <c r="TYT25" s="61"/>
      <c r="TYU25" s="61"/>
      <c r="TYV25" s="61"/>
      <c r="TYW25" s="61"/>
      <c r="TYX25" s="61"/>
      <c r="TYY25" s="61"/>
      <c r="TYZ25" s="61"/>
      <c r="TZA25" s="61"/>
      <c r="TZB25" s="61"/>
      <c r="TZC25" s="61"/>
      <c r="TZD25" s="61"/>
      <c r="TZE25" s="61"/>
      <c r="TZF25" s="61"/>
      <c r="TZG25" s="61"/>
      <c r="TZH25" s="61"/>
      <c r="TZI25" s="61"/>
      <c r="TZJ25" s="61"/>
      <c r="TZK25" s="61"/>
      <c r="TZL25" s="61"/>
      <c r="TZM25" s="61"/>
      <c r="TZN25" s="61"/>
      <c r="TZO25" s="61"/>
      <c r="TZP25" s="61"/>
      <c r="TZQ25" s="61"/>
      <c r="TZR25" s="61"/>
      <c r="TZS25" s="61"/>
      <c r="TZT25" s="61"/>
      <c r="TZU25" s="61"/>
      <c r="TZV25" s="61"/>
      <c r="TZW25" s="61"/>
      <c r="TZX25" s="61"/>
      <c r="TZY25" s="61"/>
      <c r="TZZ25" s="61"/>
      <c r="UAA25" s="61"/>
      <c r="UAB25" s="61"/>
      <c r="UAC25" s="61"/>
      <c r="UAD25" s="61"/>
      <c r="UAE25" s="61"/>
      <c r="UAF25" s="61"/>
      <c r="UAG25" s="61"/>
      <c r="UAH25" s="61"/>
      <c r="UAI25" s="61"/>
      <c r="UAJ25" s="61"/>
      <c r="UAK25" s="61"/>
      <c r="UAL25" s="61"/>
      <c r="UAM25" s="61"/>
      <c r="UAN25" s="61"/>
      <c r="UAO25" s="61"/>
      <c r="UAP25" s="61"/>
      <c r="UAQ25" s="61"/>
      <c r="UAR25" s="61"/>
      <c r="UAS25" s="61"/>
      <c r="UAT25" s="61"/>
      <c r="UAU25" s="61"/>
      <c r="UAV25" s="61"/>
      <c r="UAW25" s="61"/>
      <c r="UAX25" s="61"/>
      <c r="UAY25" s="61"/>
      <c r="UAZ25" s="61"/>
      <c r="UBA25" s="61"/>
      <c r="UBB25" s="61"/>
      <c r="UBC25" s="61"/>
      <c r="UBD25" s="61"/>
      <c r="UBE25" s="61"/>
      <c r="UBF25" s="61"/>
      <c r="UBG25" s="61"/>
      <c r="UBH25" s="61"/>
      <c r="UBI25" s="61"/>
      <c r="UBJ25" s="61"/>
      <c r="UBK25" s="61"/>
      <c r="UBL25" s="61"/>
      <c r="UBM25" s="61"/>
      <c r="UBN25" s="61"/>
      <c r="UBO25" s="61"/>
      <c r="UBP25" s="61"/>
      <c r="UBQ25" s="61"/>
      <c r="UBR25" s="61"/>
      <c r="UBS25" s="61"/>
      <c r="UBT25" s="61"/>
      <c r="UBU25" s="61"/>
      <c r="UBV25" s="61"/>
      <c r="UBW25" s="61"/>
      <c r="UBX25" s="61"/>
      <c r="UBY25" s="61"/>
      <c r="UBZ25" s="61"/>
      <c r="UCA25" s="61"/>
      <c r="UCB25" s="61"/>
      <c r="UCC25" s="61"/>
      <c r="UCD25" s="61"/>
      <c r="UCE25" s="61"/>
      <c r="UCF25" s="61"/>
      <c r="UCG25" s="61"/>
      <c r="UCH25" s="61"/>
      <c r="UCI25" s="61"/>
      <c r="UCJ25" s="61"/>
      <c r="UCK25" s="61"/>
      <c r="UCL25" s="61"/>
      <c r="UCM25" s="61"/>
      <c r="UCN25" s="61"/>
      <c r="UCO25" s="61"/>
      <c r="UCP25" s="61"/>
      <c r="UCQ25" s="61"/>
      <c r="UCR25" s="61"/>
      <c r="UCS25" s="61"/>
      <c r="UCT25" s="61"/>
      <c r="UCU25" s="61"/>
      <c r="UCV25" s="61"/>
      <c r="UCW25" s="61"/>
      <c r="UCX25" s="61"/>
      <c r="UCY25" s="61"/>
      <c r="UCZ25" s="61"/>
      <c r="UDA25" s="61"/>
      <c r="UDB25" s="61"/>
      <c r="UDC25" s="61"/>
      <c r="UDD25" s="61"/>
      <c r="UDE25" s="61"/>
      <c r="UDF25" s="61"/>
      <c r="UDG25" s="61"/>
      <c r="UDH25" s="61"/>
      <c r="UDI25" s="61"/>
      <c r="UDJ25" s="61"/>
      <c r="UDK25" s="61"/>
      <c r="UDL25" s="61"/>
      <c r="UDM25" s="61"/>
      <c r="UDN25" s="61"/>
      <c r="UDO25" s="61"/>
      <c r="UDP25" s="61"/>
      <c r="UDQ25" s="61"/>
      <c r="UDR25" s="61"/>
      <c r="UDS25" s="61"/>
      <c r="UDT25" s="61"/>
      <c r="UDU25" s="61"/>
      <c r="UDV25" s="61"/>
      <c r="UDW25" s="61"/>
      <c r="UDX25" s="61"/>
      <c r="UDY25" s="61"/>
      <c r="UDZ25" s="61"/>
      <c r="UEA25" s="61"/>
      <c r="UEB25" s="61"/>
      <c r="UEC25" s="61"/>
      <c r="UED25" s="61"/>
      <c r="UEE25" s="61"/>
      <c r="UEF25" s="61"/>
      <c r="UEG25" s="61"/>
      <c r="UEH25" s="61"/>
      <c r="UEI25" s="61"/>
      <c r="UEJ25" s="61"/>
      <c r="UEK25" s="61"/>
      <c r="UEL25" s="61"/>
      <c r="UEM25" s="61"/>
      <c r="UEN25" s="61"/>
      <c r="UEO25" s="61"/>
      <c r="UEP25" s="61"/>
      <c r="UEQ25" s="61"/>
      <c r="UER25" s="61"/>
      <c r="UES25" s="61"/>
      <c r="UET25" s="61"/>
      <c r="UEU25" s="61"/>
      <c r="UEV25" s="61"/>
      <c r="UEW25" s="61"/>
      <c r="UEX25" s="61"/>
      <c r="UEY25" s="61"/>
      <c r="UEZ25" s="61"/>
      <c r="UFA25" s="61"/>
      <c r="UFB25" s="61"/>
      <c r="UFC25" s="61"/>
      <c r="UFD25" s="61"/>
      <c r="UFE25" s="61"/>
      <c r="UFF25" s="61"/>
      <c r="UFG25" s="61"/>
      <c r="UFH25" s="61"/>
      <c r="UFI25" s="61"/>
      <c r="UFJ25" s="61"/>
      <c r="UFK25" s="61"/>
      <c r="UFL25" s="61"/>
      <c r="UFM25" s="61"/>
      <c r="UFN25" s="61"/>
      <c r="UFO25" s="61"/>
      <c r="UFP25" s="61"/>
      <c r="UFQ25" s="61"/>
      <c r="UFR25" s="61"/>
      <c r="UFS25" s="61"/>
      <c r="UFT25" s="61"/>
      <c r="UFU25" s="61"/>
      <c r="UFV25" s="61"/>
      <c r="UFW25" s="61"/>
      <c r="UFX25" s="61"/>
      <c r="UFY25" s="61"/>
      <c r="UFZ25" s="61"/>
      <c r="UGA25" s="61"/>
      <c r="UGB25" s="61"/>
      <c r="UGC25" s="61"/>
      <c r="UGD25" s="61"/>
      <c r="UGE25" s="61"/>
      <c r="UGF25" s="61"/>
      <c r="UGG25" s="61"/>
      <c r="UGH25" s="61"/>
      <c r="UGI25" s="61"/>
      <c r="UGJ25" s="61"/>
      <c r="UGK25" s="61"/>
      <c r="UGL25" s="61"/>
      <c r="UGM25" s="61"/>
      <c r="UGN25" s="61"/>
      <c r="UGO25" s="61"/>
      <c r="UGP25" s="61"/>
      <c r="UGQ25" s="61"/>
      <c r="UGR25" s="61"/>
      <c r="UGS25" s="61"/>
      <c r="UGT25" s="61"/>
      <c r="UGU25" s="61"/>
      <c r="UGV25" s="61"/>
      <c r="UGW25" s="61"/>
      <c r="UGX25" s="61"/>
      <c r="UGY25" s="61"/>
      <c r="UGZ25" s="61"/>
      <c r="UHA25" s="61"/>
      <c r="UHB25" s="61"/>
      <c r="UHC25" s="61"/>
      <c r="UHD25" s="61"/>
      <c r="UHE25" s="61"/>
      <c r="UHF25" s="61"/>
      <c r="UHG25" s="61"/>
      <c r="UHH25" s="61"/>
      <c r="UHI25" s="61"/>
      <c r="UHJ25" s="61"/>
      <c r="UHK25" s="61"/>
      <c r="UHL25" s="61"/>
      <c r="UHM25" s="61"/>
      <c r="UHN25" s="61"/>
      <c r="UHO25" s="61"/>
      <c r="UHP25" s="61"/>
      <c r="UHQ25" s="61"/>
      <c r="UHR25" s="61"/>
      <c r="UHS25" s="61"/>
      <c r="UHT25" s="61"/>
      <c r="UHU25" s="61"/>
      <c r="UHV25" s="61"/>
      <c r="UHW25" s="61"/>
      <c r="UHX25" s="61"/>
      <c r="UHY25" s="61"/>
      <c r="UHZ25" s="61"/>
      <c r="UIA25" s="61"/>
      <c r="UIB25" s="61"/>
      <c r="UIC25" s="61"/>
      <c r="UID25" s="61"/>
      <c r="UIE25" s="61"/>
      <c r="UIF25" s="61"/>
      <c r="UIG25" s="61"/>
      <c r="UIH25" s="61"/>
      <c r="UII25" s="61"/>
      <c r="UIJ25" s="61"/>
      <c r="UIK25" s="61"/>
      <c r="UIL25" s="61"/>
      <c r="UIM25" s="61"/>
      <c r="UIN25" s="61"/>
      <c r="UIO25" s="61"/>
      <c r="UIP25" s="61"/>
      <c r="UIQ25" s="61"/>
      <c r="UIR25" s="61"/>
      <c r="UIS25" s="61"/>
      <c r="UIT25" s="61"/>
      <c r="UIU25" s="61"/>
      <c r="UIV25" s="61"/>
      <c r="UIW25" s="61"/>
      <c r="UIX25" s="61"/>
      <c r="UIY25" s="61"/>
      <c r="UIZ25" s="61"/>
      <c r="UJA25" s="61"/>
      <c r="UJB25" s="61"/>
      <c r="UJC25" s="61"/>
      <c r="UJD25" s="61"/>
      <c r="UJE25" s="61"/>
      <c r="UJF25" s="61"/>
      <c r="UJG25" s="61"/>
      <c r="UJH25" s="61"/>
      <c r="UJI25" s="61"/>
      <c r="UJJ25" s="61"/>
      <c r="UJK25" s="61"/>
      <c r="UJL25" s="61"/>
      <c r="UJM25" s="61"/>
      <c r="UJN25" s="61"/>
      <c r="UJO25" s="61"/>
      <c r="UJP25" s="61"/>
      <c r="UJQ25" s="61"/>
      <c r="UJR25" s="61"/>
      <c r="UJS25" s="61"/>
      <c r="UJT25" s="61"/>
      <c r="UJU25" s="61"/>
      <c r="UJV25" s="61"/>
      <c r="UJW25" s="61"/>
      <c r="UJX25" s="61"/>
      <c r="UJY25" s="61"/>
      <c r="UJZ25" s="61"/>
      <c r="UKA25" s="61"/>
      <c r="UKB25" s="61"/>
      <c r="UKC25" s="61"/>
      <c r="UKD25" s="61"/>
      <c r="UKE25" s="61"/>
      <c r="UKF25" s="61"/>
      <c r="UKG25" s="61"/>
      <c r="UKH25" s="61"/>
      <c r="UKI25" s="61"/>
      <c r="UKJ25" s="61"/>
      <c r="UKK25" s="61"/>
      <c r="UKL25" s="61"/>
      <c r="UKM25" s="61"/>
      <c r="UKN25" s="61"/>
      <c r="UKO25" s="61"/>
      <c r="UKP25" s="61"/>
      <c r="UKQ25" s="61"/>
      <c r="UKR25" s="61"/>
      <c r="UKS25" s="61"/>
      <c r="UKT25" s="61"/>
      <c r="UKU25" s="61"/>
      <c r="UKV25" s="61"/>
      <c r="UKW25" s="61"/>
      <c r="UKX25" s="61"/>
      <c r="UKY25" s="61"/>
      <c r="UKZ25" s="61"/>
      <c r="ULA25" s="61"/>
      <c r="ULB25" s="61"/>
      <c r="ULC25" s="61"/>
      <c r="ULD25" s="61"/>
      <c r="ULE25" s="61"/>
      <c r="ULF25" s="61"/>
      <c r="ULG25" s="61"/>
      <c r="ULH25" s="61"/>
      <c r="ULI25" s="61"/>
      <c r="ULJ25" s="61"/>
      <c r="ULK25" s="61"/>
      <c r="ULL25" s="61"/>
      <c r="ULM25" s="61"/>
      <c r="ULN25" s="61"/>
      <c r="ULO25" s="61"/>
      <c r="ULP25" s="61"/>
      <c r="ULQ25" s="61"/>
      <c r="ULR25" s="61"/>
      <c r="ULS25" s="61"/>
      <c r="ULT25" s="61"/>
      <c r="ULU25" s="61"/>
      <c r="ULV25" s="61"/>
      <c r="ULW25" s="61"/>
      <c r="ULX25" s="61"/>
      <c r="ULY25" s="61"/>
      <c r="ULZ25" s="61"/>
      <c r="UMA25" s="61"/>
      <c r="UMB25" s="61"/>
      <c r="UMC25" s="61"/>
      <c r="UMD25" s="61"/>
      <c r="UME25" s="61"/>
      <c r="UMF25" s="61"/>
      <c r="UMG25" s="61"/>
      <c r="UMH25" s="61"/>
      <c r="UMI25" s="61"/>
      <c r="UMJ25" s="61"/>
      <c r="UMK25" s="61"/>
      <c r="UML25" s="61"/>
      <c r="UMM25" s="61"/>
      <c r="UMN25" s="61"/>
      <c r="UMO25" s="61"/>
      <c r="UMP25" s="61"/>
      <c r="UMQ25" s="61"/>
      <c r="UMR25" s="61"/>
      <c r="UMS25" s="61"/>
      <c r="UMT25" s="61"/>
      <c r="UMU25" s="61"/>
      <c r="UMV25" s="61"/>
      <c r="UMW25" s="61"/>
      <c r="UMX25" s="61"/>
      <c r="UMY25" s="61"/>
      <c r="UMZ25" s="61"/>
      <c r="UNA25" s="61"/>
      <c r="UNB25" s="61"/>
      <c r="UNC25" s="61"/>
      <c r="UND25" s="61"/>
      <c r="UNE25" s="61"/>
      <c r="UNF25" s="61"/>
      <c r="UNG25" s="61"/>
      <c r="UNH25" s="61"/>
      <c r="UNI25" s="61"/>
      <c r="UNJ25" s="61"/>
      <c r="UNK25" s="61"/>
      <c r="UNL25" s="61"/>
      <c r="UNM25" s="61"/>
      <c r="UNN25" s="61"/>
      <c r="UNO25" s="61"/>
      <c r="UNP25" s="61"/>
      <c r="UNQ25" s="61"/>
      <c r="UNR25" s="61"/>
      <c r="UNS25" s="61"/>
      <c r="UNT25" s="61"/>
      <c r="UNU25" s="61"/>
      <c r="UNV25" s="61"/>
      <c r="UNW25" s="61"/>
      <c r="UNX25" s="61"/>
      <c r="UNY25" s="61"/>
      <c r="UNZ25" s="61"/>
      <c r="UOA25" s="61"/>
      <c r="UOB25" s="61"/>
      <c r="UOC25" s="61"/>
      <c r="UOD25" s="61"/>
      <c r="UOE25" s="61"/>
      <c r="UOF25" s="61"/>
      <c r="UOG25" s="61"/>
      <c r="UOH25" s="61"/>
      <c r="UOI25" s="61"/>
      <c r="UOJ25" s="61"/>
      <c r="UOK25" s="61"/>
      <c r="UOL25" s="61"/>
      <c r="UOM25" s="61"/>
      <c r="UON25" s="61"/>
      <c r="UOO25" s="61"/>
      <c r="UOP25" s="61"/>
      <c r="UOQ25" s="61"/>
      <c r="UOR25" s="61"/>
      <c r="UOS25" s="61"/>
      <c r="UOT25" s="61"/>
      <c r="UOU25" s="61"/>
      <c r="UOV25" s="61"/>
      <c r="UOW25" s="61"/>
      <c r="UOX25" s="61"/>
      <c r="UOY25" s="61"/>
      <c r="UOZ25" s="61"/>
      <c r="UPA25" s="61"/>
      <c r="UPB25" s="61"/>
      <c r="UPC25" s="61"/>
      <c r="UPD25" s="61"/>
      <c r="UPE25" s="61"/>
      <c r="UPF25" s="61"/>
      <c r="UPG25" s="61"/>
      <c r="UPH25" s="61"/>
      <c r="UPI25" s="61"/>
      <c r="UPJ25" s="61"/>
      <c r="UPK25" s="61"/>
      <c r="UPL25" s="61"/>
      <c r="UPM25" s="61"/>
      <c r="UPN25" s="61"/>
      <c r="UPO25" s="61"/>
      <c r="UPP25" s="61"/>
      <c r="UPQ25" s="61"/>
      <c r="UPR25" s="61"/>
      <c r="UPS25" s="61"/>
      <c r="UPT25" s="61"/>
      <c r="UPU25" s="61"/>
      <c r="UPV25" s="61"/>
      <c r="UPW25" s="61"/>
      <c r="UPX25" s="61"/>
      <c r="UPY25" s="61"/>
      <c r="UPZ25" s="61"/>
      <c r="UQA25" s="61"/>
      <c r="UQB25" s="61"/>
      <c r="UQC25" s="61"/>
      <c r="UQD25" s="61"/>
      <c r="UQE25" s="61"/>
      <c r="UQF25" s="61"/>
      <c r="UQG25" s="61"/>
      <c r="UQH25" s="61"/>
      <c r="UQI25" s="61"/>
      <c r="UQJ25" s="61"/>
      <c r="UQK25" s="61"/>
      <c r="UQL25" s="61"/>
      <c r="UQM25" s="61"/>
      <c r="UQN25" s="61"/>
      <c r="UQO25" s="61"/>
      <c r="UQP25" s="61"/>
      <c r="UQQ25" s="61"/>
      <c r="UQR25" s="61"/>
      <c r="UQS25" s="61"/>
      <c r="UQT25" s="61"/>
      <c r="UQU25" s="61"/>
      <c r="UQV25" s="61"/>
      <c r="UQW25" s="61"/>
      <c r="UQX25" s="61"/>
      <c r="UQY25" s="61"/>
      <c r="UQZ25" s="61"/>
      <c r="URA25" s="61"/>
      <c r="URB25" s="61"/>
      <c r="URC25" s="61"/>
      <c r="URD25" s="61"/>
      <c r="URE25" s="61"/>
      <c r="URF25" s="61"/>
      <c r="URG25" s="61"/>
      <c r="URH25" s="61"/>
      <c r="URI25" s="61"/>
      <c r="URJ25" s="61"/>
      <c r="URK25" s="61"/>
      <c r="URL25" s="61"/>
      <c r="URM25" s="61"/>
      <c r="URN25" s="61"/>
      <c r="URO25" s="61"/>
      <c r="URP25" s="61"/>
      <c r="URQ25" s="61"/>
      <c r="URR25" s="61"/>
      <c r="URS25" s="61"/>
      <c r="URT25" s="61"/>
      <c r="URU25" s="61"/>
      <c r="URV25" s="61"/>
      <c r="URW25" s="61"/>
      <c r="URX25" s="61"/>
      <c r="URY25" s="61"/>
      <c r="URZ25" s="61"/>
      <c r="USA25" s="61"/>
      <c r="USB25" s="61"/>
      <c r="USC25" s="61"/>
      <c r="USD25" s="61"/>
      <c r="USE25" s="61"/>
      <c r="USF25" s="61"/>
      <c r="USG25" s="61"/>
      <c r="USH25" s="61"/>
      <c r="USI25" s="61"/>
      <c r="USJ25" s="61"/>
      <c r="USK25" s="61"/>
      <c r="USL25" s="61"/>
      <c r="USM25" s="61"/>
      <c r="USN25" s="61"/>
      <c r="USO25" s="61"/>
      <c r="USP25" s="61"/>
      <c r="USQ25" s="61"/>
      <c r="USR25" s="61"/>
      <c r="USS25" s="61"/>
      <c r="UST25" s="61"/>
      <c r="USU25" s="61"/>
      <c r="USV25" s="61"/>
      <c r="USW25" s="61"/>
      <c r="USX25" s="61"/>
      <c r="USY25" s="61"/>
      <c r="USZ25" s="61"/>
      <c r="UTA25" s="61"/>
      <c r="UTB25" s="61"/>
      <c r="UTC25" s="61"/>
      <c r="UTD25" s="61"/>
      <c r="UTE25" s="61"/>
      <c r="UTF25" s="61"/>
      <c r="UTG25" s="61"/>
      <c r="UTH25" s="61"/>
      <c r="UTI25" s="61"/>
      <c r="UTJ25" s="61"/>
      <c r="UTK25" s="61"/>
      <c r="UTL25" s="61"/>
      <c r="UTM25" s="61"/>
      <c r="UTN25" s="61"/>
      <c r="UTO25" s="61"/>
      <c r="UTP25" s="61"/>
      <c r="UTQ25" s="61"/>
      <c r="UTR25" s="61"/>
      <c r="UTS25" s="61"/>
      <c r="UTT25" s="61"/>
      <c r="UTU25" s="61"/>
      <c r="UTV25" s="61"/>
      <c r="UTW25" s="61"/>
      <c r="UTX25" s="61"/>
      <c r="UTY25" s="61"/>
      <c r="UTZ25" s="61"/>
      <c r="UUA25" s="61"/>
      <c r="UUB25" s="61"/>
      <c r="UUC25" s="61"/>
      <c r="UUD25" s="61"/>
      <c r="UUE25" s="61"/>
      <c r="UUF25" s="61"/>
      <c r="UUG25" s="61"/>
      <c r="UUH25" s="61"/>
      <c r="UUI25" s="61"/>
      <c r="UUJ25" s="61"/>
      <c r="UUK25" s="61"/>
      <c r="UUL25" s="61"/>
      <c r="UUM25" s="61"/>
      <c r="UUN25" s="61"/>
      <c r="UUO25" s="61"/>
      <c r="UUP25" s="61"/>
      <c r="UUQ25" s="61"/>
      <c r="UUR25" s="61"/>
      <c r="UUS25" s="61"/>
      <c r="UUT25" s="61"/>
      <c r="UUU25" s="61"/>
      <c r="UUV25" s="61"/>
      <c r="UUW25" s="61"/>
      <c r="UUX25" s="61"/>
      <c r="UUY25" s="61"/>
      <c r="UUZ25" s="61"/>
      <c r="UVA25" s="61"/>
      <c r="UVB25" s="61"/>
      <c r="UVC25" s="61"/>
      <c r="UVD25" s="61"/>
      <c r="UVE25" s="61"/>
      <c r="UVF25" s="61"/>
      <c r="UVG25" s="61"/>
      <c r="UVH25" s="61"/>
      <c r="UVI25" s="61"/>
      <c r="UVJ25" s="61"/>
      <c r="UVK25" s="61"/>
      <c r="UVL25" s="61"/>
      <c r="UVM25" s="61"/>
      <c r="UVN25" s="61"/>
      <c r="UVO25" s="61"/>
      <c r="UVP25" s="61"/>
      <c r="UVQ25" s="61"/>
      <c r="UVR25" s="61"/>
      <c r="UVS25" s="61"/>
      <c r="UVT25" s="61"/>
      <c r="UVU25" s="61"/>
      <c r="UVV25" s="61"/>
      <c r="UVW25" s="61"/>
      <c r="UVX25" s="61"/>
      <c r="UVY25" s="61"/>
      <c r="UVZ25" s="61"/>
      <c r="UWA25" s="61"/>
      <c r="UWB25" s="61"/>
      <c r="UWC25" s="61"/>
      <c r="UWD25" s="61"/>
      <c r="UWE25" s="61"/>
      <c r="UWF25" s="61"/>
      <c r="UWG25" s="61"/>
      <c r="UWH25" s="61"/>
      <c r="UWI25" s="61"/>
      <c r="UWJ25" s="61"/>
      <c r="UWK25" s="61"/>
      <c r="UWL25" s="61"/>
      <c r="UWM25" s="61"/>
      <c r="UWN25" s="61"/>
      <c r="UWO25" s="61"/>
      <c r="UWP25" s="61"/>
      <c r="UWQ25" s="61"/>
      <c r="UWR25" s="61"/>
      <c r="UWS25" s="61"/>
      <c r="UWT25" s="61"/>
      <c r="UWU25" s="61"/>
      <c r="UWV25" s="61"/>
      <c r="UWW25" s="61"/>
      <c r="UWX25" s="61"/>
      <c r="UWY25" s="61"/>
      <c r="UWZ25" s="61"/>
      <c r="UXA25" s="61"/>
      <c r="UXB25" s="61"/>
      <c r="UXC25" s="61"/>
      <c r="UXD25" s="61"/>
      <c r="UXE25" s="61"/>
      <c r="UXF25" s="61"/>
      <c r="UXG25" s="61"/>
      <c r="UXH25" s="61"/>
      <c r="UXI25" s="61"/>
      <c r="UXJ25" s="61"/>
      <c r="UXK25" s="61"/>
      <c r="UXL25" s="61"/>
      <c r="UXM25" s="61"/>
      <c r="UXN25" s="61"/>
      <c r="UXO25" s="61"/>
      <c r="UXP25" s="61"/>
      <c r="UXQ25" s="61"/>
      <c r="UXR25" s="61"/>
      <c r="UXS25" s="61"/>
      <c r="UXT25" s="61"/>
      <c r="UXU25" s="61"/>
      <c r="UXV25" s="61"/>
      <c r="UXW25" s="61"/>
      <c r="UXX25" s="61"/>
      <c r="UXY25" s="61"/>
      <c r="UXZ25" s="61"/>
      <c r="UYA25" s="61"/>
      <c r="UYB25" s="61"/>
      <c r="UYC25" s="61"/>
      <c r="UYD25" s="61"/>
      <c r="UYE25" s="61"/>
      <c r="UYF25" s="61"/>
      <c r="UYG25" s="61"/>
      <c r="UYH25" s="61"/>
      <c r="UYI25" s="61"/>
      <c r="UYJ25" s="61"/>
      <c r="UYK25" s="61"/>
      <c r="UYL25" s="61"/>
      <c r="UYM25" s="61"/>
      <c r="UYN25" s="61"/>
      <c r="UYO25" s="61"/>
      <c r="UYP25" s="61"/>
      <c r="UYQ25" s="61"/>
      <c r="UYR25" s="61"/>
      <c r="UYS25" s="61"/>
      <c r="UYT25" s="61"/>
      <c r="UYU25" s="61"/>
      <c r="UYV25" s="61"/>
      <c r="UYW25" s="61"/>
      <c r="UYX25" s="61"/>
      <c r="UYY25" s="61"/>
      <c r="UYZ25" s="61"/>
      <c r="UZA25" s="61"/>
      <c r="UZB25" s="61"/>
      <c r="UZC25" s="61"/>
      <c r="UZD25" s="61"/>
      <c r="UZE25" s="61"/>
      <c r="UZF25" s="61"/>
      <c r="UZG25" s="61"/>
      <c r="UZH25" s="61"/>
      <c r="UZI25" s="61"/>
      <c r="UZJ25" s="61"/>
      <c r="UZK25" s="61"/>
      <c r="UZL25" s="61"/>
      <c r="UZM25" s="61"/>
      <c r="UZN25" s="61"/>
      <c r="UZO25" s="61"/>
      <c r="UZP25" s="61"/>
      <c r="UZQ25" s="61"/>
      <c r="UZR25" s="61"/>
      <c r="UZS25" s="61"/>
      <c r="UZT25" s="61"/>
      <c r="UZU25" s="61"/>
      <c r="UZV25" s="61"/>
      <c r="UZW25" s="61"/>
      <c r="UZX25" s="61"/>
      <c r="UZY25" s="61"/>
      <c r="UZZ25" s="61"/>
      <c r="VAA25" s="61"/>
      <c r="VAB25" s="61"/>
      <c r="VAC25" s="61"/>
      <c r="VAD25" s="61"/>
      <c r="VAE25" s="61"/>
      <c r="VAF25" s="61"/>
      <c r="VAG25" s="61"/>
      <c r="VAH25" s="61"/>
      <c r="VAI25" s="61"/>
      <c r="VAJ25" s="61"/>
      <c r="VAK25" s="61"/>
      <c r="VAL25" s="61"/>
      <c r="VAM25" s="61"/>
      <c r="VAN25" s="61"/>
      <c r="VAO25" s="61"/>
      <c r="VAP25" s="61"/>
      <c r="VAQ25" s="61"/>
      <c r="VAR25" s="61"/>
      <c r="VAS25" s="61"/>
      <c r="VAT25" s="61"/>
      <c r="VAU25" s="61"/>
      <c r="VAV25" s="61"/>
      <c r="VAW25" s="61"/>
      <c r="VAX25" s="61"/>
      <c r="VAY25" s="61"/>
      <c r="VAZ25" s="61"/>
      <c r="VBA25" s="61"/>
      <c r="VBB25" s="61"/>
      <c r="VBC25" s="61"/>
      <c r="VBD25" s="61"/>
      <c r="VBE25" s="61"/>
      <c r="VBF25" s="61"/>
      <c r="VBG25" s="61"/>
      <c r="VBH25" s="61"/>
      <c r="VBI25" s="61"/>
      <c r="VBJ25" s="61"/>
      <c r="VBK25" s="61"/>
      <c r="VBL25" s="61"/>
      <c r="VBM25" s="61"/>
      <c r="VBN25" s="61"/>
      <c r="VBO25" s="61"/>
      <c r="VBP25" s="61"/>
      <c r="VBQ25" s="61"/>
      <c r="VBR25" s="61"/>
      <c r="VBS25" s="61"/>
      <c r="VBT25" s="61"/>
      <c r="VBU25" s="61"/>
      <c r="VBV25" s="61"/>
      <c r="VBW25" s="61"/>
      <c r="VBX25" s="61"/>
      <c r="VBY25" s="61"/>
      <c r="VBZ25" s="61"/>
      <c r="VCA25" s="61"/>
      <c r="VCB25" s="61"/>
      <c r="VCC25" s="61"/>
      <c r="VCD25" s="61"/>
      <c r="VCE25" s="61"/>
      <c r="VCF25" s="61"/>
      <c r="VCG25" s="61"/>
      <c r="VCH25" s="61"/>
      <c r="VCI25" s="61"/>
      <c r="VCJ25" s="61"/>
      <c r="VCK25" s="61"/>
      <c r="VCL25" s="61"/>
      <c r="VCM25" s="61"/>
      <c r="VCN25" s="61"/>
      <c r="VCO25" s="61"/>
      <c r="VCP25" s="61"/>
      <c r="VCQ25" s="61"/>
      <c r="VCR25" s="61"/>
      <c r="VCS25" s="61"/>
      <c r="VCT25" s="61"/>
      <c r="VCU25" s="61"/>
      <c r="VCV25" s="61"/>
      <c r="VCW25" s="61"/>
      <c r="VCX25" s="61"/>
      <c r="VCY25" s="61"/>
      <c r="VCZ25" s="61"/>
      <c r="VDA25" s="61"/>
      <c r="VDB25" s="61"/>
      <c r="VDC25" s="61"/>
      <c r="VDD25" s="61"/>
      <c r="VDE25" s="61"/>
      <c r="VDF25" s="61"/>
      <c r="VDG25" s="61"/>
      <c r="VDH25" s="61"/>
      <c r="VDI25" s="61"/>
      <c r="VDJ25" s="61"/>
      <c r="VDK25" s="61"/>
      <c r="VDL25" s="61"/>
      <c r="VDM25" s="61"/>
      <c r="VDN25" s="61"/>
      <c r="VDO25" s="61"/>
      <c r="VDP25" s="61"/>
      <c r="VDQ25" s="61"/>
      <c r="VDR25" s="61"/>
      <c r="VDS25" s="61"/>
      <c r="VDT25" s="61"/>
      <c r="VDU25" s="61"/>
      <c r="VDV25" s="61"/>
      <c r="VDW25" s="61"/>
      <c r="VDX25" s="61"/>
      <c r="VDY25" s="61"/>
      <c r="VDZ25" s="61"/>
      <c r="VEA25" s="61"/>
      <c r="VEB25" s="61"/>
      <c r="VEC25" s="61"/>
      <c r="VED25" s="61"/>
      <c r="VEE25" s="61"/>
      <c r="VEF25" s="61"/>
      <c r="VEG25" s="61"/>
      <c r="VEH25" s="61"/>
      <c r="VEI25" s="61"/>
      <c r="VEJ25" s="61"/>
      <c r="VEK25" s="61"/>
      <c r="VEL25" s="61"/>
      <c r="VEM25" s="61"/>
      <c r="VEN25" s="61"/>
      <c r="VEO25" s="61"/>
      <c r="VEP25" s="61"/>
      <c r="VEQ25" s="61"/>
      <c r="VER25" s="61"/>
      <c r="VES25" s="61"/>
      <c r="VET25" s="61"/>
      <c r="VEU25" s="61"/>
      <c r="VEV25" s="61"/>
      <c r="VEW25" s="61"/>
      <c r="VEX25" s="61"/>
      <c r="VEY25" s="61"/>
      <c r="VEZ25" s="61"/>
      <c r="VFA25" s="61"/>
      <c r="VFB25" s="61"/>
      <c r="VFC25" s="61"/>
      <c r="VFD25" s="61"/>
      <c r="VFE25" s="61"/>
      <c r="VFF25" s="61"/>
      <c r="VFG25" s="61"/>
      <c r="VFH25" s="61"/>
      <c r="VFI25" s="61"/>
      <c r="VFJ25" s="61"/>
      <c r="VFK25" s="61"/>
      <c r="VFL25" s="61"/>
      <c r="VFM25" s="61"/>
      <c r="VFN25" s="61"/>
      <c r="VFO25" s="61"/>
      <c r="VFP25" s="61"/>
      <c r="VFQ25" s="61"/>
      <c r="VFR25" s="61"/>
      <c r="VFS25" s="61"/>
      <c r="VFT25" s="61"/>
      <c r="VFU25" s="61"/>
      <c r="VFV25" s="61"/>
      <c r="VFW25" s="61"/>
      <c r="VFX25" s="61"/>
      <c r="VFY25" s="61"/>
      <c r="VFZ25" s="61"/>
      <c r="VGA25" s="61"/>
      <c r="VGB25" s="61"/>
      <c r="VGC25" s="61"/>
      <c r="VGD25" s="61"/>
      <c r="VGE25" s="61"/>
      <c r="VGF25" s="61"/>
      <c r="VGG25" s="61"/>
      <c r="VGH25" s="61"/>
      <c r="VGI25" s="61"/>
      <c r="VGJ25" s="61"/>
      <c r="VGK25" s="61"/>
      <c r="VGL25" s="61"/>
      <c r="VGM25" s="61"/>
      <c r="VGN25" s="61"/>
      <c r="VGO25" s="61"/>
      <c r="VGP25" s="61"/>
      <c r="VGQ25" s="61"/>
      <c r="VGR25" s="61"/>
      <c r="VGS25" s="61"/>
      <c r="VGT25" s="61"/>
      <c r="VGU25" s="61"/>
      <c r="VGV25" s="61"/>
      <c r="VGW25" s="61"/>
      <c r="VGX25" s="61"/>
      <c r="VGY25" s="61"/>
      <c r="VGZ25" s="61"/>
      <c r="VHA25" s="61"/>
      <c r="VHB25" s="61"/>
      <c r="VHC25" s="61"/>
      <c r="VHD25" s="61"/>
      <c r="VHE25" s="61"/>
      <c r="VHF25" s="61"/>
      <c r="VHG25" s="61"/>
      <c r="VHH25" s="61"/>
      <c r="VHI25" s="61"/>
      <c r="VHJ25" s="61"/>
      <c r="VHK25" s="61"/>
      <c r="VHL25" s="61"/>
      <c r="VHM25" s="61"/>
      <c r="VHN25" s="61"/>
      <c r="VHO25" s="61"/>
      <c r="VHP25" s="61"/>
      <c r="VHQ25" s="61"/>
      <c r="VHR25" s="61"/>
      <c r="VHS25" s="61"/>
      <c r="VHT25" s="61"/>
      <c r="VHU25" s="61"/>
      <c r="VHV25" s="61"/>
      <c r="VHW25" s="61"/>
      <c r="VHX25" s="61"/>
      <c r="VHY25" s="61"/>
      <c r="VHZ25" s="61"/>
      <c r="VIA25" s="61"/>
      <c r="VIB25" s="61"/>
      <c r="VIC25" s="61"/>
      <c r="VID25" s="61"/>
      <c r="VIE25" s="61"/>
      <c r="VIF25" s="61"/>
      <c r="VIG25" s="61"/>
      <c r="VIH25" s="61"/>
      <c r="VII25" s="61"/>
      <c r="VIJ25" s="61"/>
      <c r="VIK25" s="61"/>
      <c r="VIL25" s="61"/>
      <c r="VIM25" s="61"/>
      <c r="VIN25" s="61"/>
      <c r="VIO25" s="61"/>
      <c r="VIP25" s="61"/>
      <c r="VIQ25" s="61"/>
      <c r="VIR25" s="61"/>
      <c r="VIS25" s="61"/>
      <c r="VIT25" s="61"/>
      <c r="VIU25" s="61"/>
      <c r="VIV25" s="61"/>
      <c r="VIW25" s="61"/>
      <c r="VIX25" s="61"/>
      <c r="VIY25" s="61"/>
      <c r="VIZ25" s="61"/>
      <c r="VJA25" s="61"/>
      <c r="VJB25" s="61"/>
      <c r="VJC25" s="61"/>
      <c r="VJD25" s="61"/>
      <c r="VJE25" s="61"/>
      <c r="VJF25" s="61"/>
      <c r="VJG25" s="61"/>
      <c r="VJH25" s="61"/>
      <c r="VJI25" s="61"/>
      <c r="VJJ25" s="61"/>
      <c r="VJK25" s="61"/>
      <c r="VJL25" s="61"/>
      <c r="VJM25" s="61"/>
      <c r="VJN25" s="61"/>
      <c r="VJO25" s="61"/>
      <c r="VJP25" s="61"/>
      <c r="VJQ25" s="61"/>
      <c r="VJR25" s="61"/>
      <c r="VJS25" s="61"/>
      <c r="VJT25" s="61"/>
      <c r="VJU25" s="61"/>
      <c r="VJV25" s="61"/>
      <c r="VJW25" s="61"/>
      <c r="VJX25" s="61"/>
      <c r="VJY25" s="61"/>
      <c r="VJZ25" s="61"/>
      <c r="VKA25" s="61"/>
      <c r="VKB25" s="61"/>
      <c r="VKC25" s="61"/>
      <c r="VKD25" s="61"/>
      <c r="VKE25" s="61"/>
      <c r="VKF25" s="61"/>
      <c r="VKG25" s="61"/>
      <c r="VKH25" s="61"/>
      <c r="VKI25" s="61"/>
      <c r="VKJ25" s="61"/>
      <c r="VKK25" s="61"/>
      <c r="VKL25" s="61"/>
      <c r="VKM25" s="61"/>
      <c r="VKN25" s="61"/>
      <c r="VKO25" s="61"/>
      <c r="VKP25" s="61"/>
      <c r="VKQ25" s="61"/>
      <c r="VKR25" s="61"/>
      <c r="VKS25" s="61"/>
      <c r="VKT25" s="61"/>
      <c r="VKU25" s="61"/>
      <c r="VKV25" s="61"/>
      <c r="VKW25" s="61"/>
      <c r="VKX25" s="61"/>
      <c r="VKY25" s="61"/>
      <c r="VKZ25" s="61"/>
      <c r="VLA25" s="61"/>
      <c r="VLB25" s="61"/>
      <c r="VLC25" s="61"/>
      <c r="VLD25" s="61"/>
      <c r="VLE25" s="61"/>
      <c r="VLF25" s="61"/>
      <c r="VLG25" s="61"/>
      <c r="VLH25" s="61"/>
      <c r="VLI25" s="61"/>
      <c r="VLJ25" s="61"/>
      <c r="VLK25" s="61"/>
      <c r="VLL25" s="61"/>
      <c r="VLM25" s="61"/>
      <c r="VLN25" s="61"/>
      <c r="VLO25" s="61"/>
      <c r="VLP25" s="61"/>
      <c r="VLQ25" s="61"/>
      <c r="VLR25" s="61"/>
      <c r="VLS25" s="61"/>
      <c r="VLT25" s="61"/>
      <c r="VLU25" s="61"/>
      <c r="VLV25" s="61"/>
      <c r="VLW25" s="61"/>
      <c r="VLX25" s="61"/>
      <c r="VLY25" s="61"/>
      <c r="VLZ25" s="61"/>
      <c r="VMA25" s="61"/>
      <c r="VMB25" s="61"/>
      <c r="VMC25" s="61"/>
      <c r="VMD25" s="61"/>
      <c r="VME25" s="61"/>
      <c r="VMF25" s="61"/>
      <c r="VMG25" s="61"/>
      <c r="VMH25" s="61"/>
      <c r="VMI25" s="61"/>
      <c r="VMJ25" s="61"/>
      <c r="VMK25" s="61"/>
      <c r="VML25" s="61"/>
      <c r="VMM25" s="61"/>
      <c r="VMN25" s="61"/>
      <c r="VMO25" s="61"/>
      <c r="VMP25" s="61"/>
      <c r="VMQ25" s="61"/>
      <c r="VMR25" s="61"/>
      <c r="VMS25" s="61"/>
      <c r="VMT25" s="61"/>
      <c r="VMU25" s="61"/>
      <c r="VMV25" s="61"/>
      <c r="VMW25" s="61"/>
      <c r="VMX25" s="61"/>
      <c r="VMY25" s="61"/>
      <c r="VMZ25" s="61"/>
      <c r="VNA25" s="61"/>
      <c r="VNB25" s="61"/>
      <c r="VNC25" s="61"/>
      <c r="VND25" s="61"/>
      <c r="VNE25" s="61"/>
      <c r="VNF25" s="61"/>
      <c r="VNG25" s="61"/>
      <c r="VNH25" s="61"/>
      <c r="VNI25" s="61"/>
      <c r="VNJ25" s="61"/>
      <c r="VNK25" s="61"/>
      <c r="VNL25" s="61"/>
      <c r="VNM25" s="61"/>
      <c r="VNN25" s="61"/>
      <c r="VNO25" s="61"/>
      <c r="VNP25" s="61"/>
      <c r="VNQ25" s="61"/>
      <c r="VNR25" s="61"/>
      <c r="VNS25" s="61"/>
      <c r="VNT25" s="61"/>
      <c r="VNU25" s="61"/>
      <c r="VNV25" s="61"/>
      <c r="VNW25" s="61"/>
      <c r="VNX25" s="61"/>
      <c r="VNY25" s="61"/>
      <c r="VNZ25" s="61"/>
      <c r="VOA25" s="61"/>
      <c r="VOB25" s="61"/>
      <c r="VOC25" s="61"/>
      <c r="VOD25" s="61"/>
      <c r="VOE25" s="61"/>
      <c r="VOF25" s="61"/>
      <c r="VOG25" s="61"/>
      <c r="VOH25" s="61"/>
      <c r="VOI25" s="61"/>
      <c r="VOJ25" s="61"/>
      <c r="VOK25" s="61"/>
      <c r="VOL25" s="61"/>
      <c r="VOM25" s="61"/>
      <c r="VON25" s="61"/>
      <c r="VOO25" s="61"/>
      <c r="VOP25" s="61"/>
      <c r="VOQ25" s="61"/>
      <c r="VOR25" s="61"/>
      <c r="VOS25" s="61"/>
      <c r="VOT25" s="61"/>
      <c r="VOU25" s="61"/>
      <c r="VOV25" s="61"/>
      <c r="VOW25" s="61"/>
      <c r="VOX25" s="61"/>
      <c r="VOY25" s="61"/>
      <c r="VOZ25" s="61"/>
      <c r="VPA25" s="61"/>
      <c r="VPB25" s="61"/>
      <c r="VPC25" s="61"/>
      <c r="VPD25" s="61"/>
      <c r="VPE25" s="61"/>
      <c r="VPF25" s="61"/>
      <c r="VPG25" s="61"/>
      <c r="VPH25" s="61"/>
      <c r="VPI25" s="61"/>
      <c r="VPJ25" s="61"/>
      <c r="VPK25" s="61"/>
      <c r="VPL25" s="61"/>
      <c r="VPM25" s="61"/>
      <c r="VPN25" s="61"/>
      <c r="VPO25" s="61"/>
      <c r="VPP25" s="61"/>
      <c r="VPQ25" s="61"/>
      <c r="VPR25" s="61"/>
      <c r="VPS25" s="61"/>
      <c r="VPT25" s="61"/>
      <c r="VPU25" s="61"/>
      <c r="VPV25" s="61"/>
      <c r="VPW25" s="61"/>
      <c r="VPX25" s="61"/>
      <c r="VPY25" s="61"/>
      <c r="VPZ25" s="61"/>
      <c r="VQA25" s="61"/>
      <c r="VQB25" s="61"/>
      <c r="VQC25" s="61"/>
      <c r="VQD25" s="61"/>
      <c r="VQE25" s="61"/>
      <c r="VQF25" s="61"/>
      <c r="VQG25" s="61"/>
      <c r="VQH25" s="61"/>
      <c r="VQI25" s="61"/>
      <c r="VQJ25" s="61"/>
      <c r="VQK25" s="61"/>
      <c r="VQL25" s="61"/>
      <c r="VQM25" s="61"/>
      <c r="VQN25" s="61"/>
      <c r="VQO25" s="61"/>
      <c r="VQP25" s="61"/>
      <c r="VQQ25" s="61"/>
      <c r="VQR25" s="61"/>
      <c r="VQS25" s="61"/>
      <c r="VQT25" s="61"/>
      <c r="VQU25" s="61"/>
      <c r="VQV25" s="61"/>
      <c r="VQW25" s="61"/>
      <c r="VQX25" s="61"/>
      <c r="VQY25" s="61"/>
      <c r="VQZ25" s="61"/>
      <c r="VRA25" s="61"/>
      <c r="VRB25" s="61"/>
      <c r="VRC25" s="61"/>
      <c r="VRD25" s="61"/>
      <c r="VRE25" s="61"/>
      <c r="VRF25" s="61"/>
      <c r="VRG25" s="61"/>
      <c r="VRH25" s="61"/>
      <c r="VRI25" s="61"/>
      <c r="VRJ25" s="61"/>
      <c r="VRK25" s="61"/>
      <c r="VRL25" s="61"/>
      <c r="VRM25" s="61"/>
      <c r="VRN25" s="61"/>
      <c r="VRO25" s="61"/>
      <c r="VRP25" s="61"/>
      <c r="VRQ25" s="61"/>
      <c r="VRR25" s="61"/>
      <c r="VRS25" s="61"/>
      <c r="VRT25" s="61"/>
      <c r="VRU25" s="61"/>
      <c r="VRV25" s="61"/>
      <c r="VRW25" s="61"/>
      <c r="VRX25" s="61"/>
      <c r="VRY25" s="61"/>
      <c r="VRZ25" s="61"/>
      <c r="VSA25" s="61"/>
      <c r="VSB25" s="61"/>
      <c r="VSC25" s="61"/>
      <c r="VSD25" s="61"/>
      <c r="VSE25" s="61"/>
      <c r="VSF25" s="61"/>
      <c r="VSG25" s="61"/>
      <c r="VSH25" s="61"/>
      <c r="VSI25" s="61"/>
      <c r="VSJ25" s="61"/>
      <c r="VSK25" s="61"/>
      <c r="VSL25" s="61"/>
      <c r="VSM25" s="61"/>
      <c r="VSN25" s="61"/>
      <c r="VSO25" s="61"/>
      <c r="VSP25" s="61"/>
      <c r="VSQ25" s="61"/>
      <c r="VSR25" s="61"/>
      <c r="VSS25" s="61"/>
      <c r="VST25" s="61"/>
      <c r="VSU25" s="61"/>
      <c r="VSV25" s="61"/>
      <c r="VSW25" s="61"/>
      <c r="VSX25" s="61"/>
      <c r="VSY25" s="61"/>
      <c r="VSZ25" s="61"/>
      <c r="VTA25" s="61"/>
      <c r="VTB25" s="61"/>
      <c r="VTC25" s="61"/>
      <c r="VTD25" s="61"/>
      <c r="VTE25" s="61"/>
      <c r="VTF25" s="61"/>
      <c r="VTG25" s="61"/>
      <c r="VTH25" s="61"/>
      <c r="VTI25" s="61"/>
      <c r="VTJ25" s="61"/>
      <c r="VTK25" s="61"/>
      <c r="VTL25" s="61"/>
      <c r="VTM25" s="61"/>
      <c r="VTN25" s="61"/>
      <c r="VTO25" s="61"/>
      <c r="VTP25" s="61"/>
      <c r="VTQ25" s="61"/>
      <c r="VTR25" s="61"/>
      <c r="VTS25" s="61"/>
      <c r="VTT25" s="61"/>
      <c r="VTU25" s="61"/>
      <c r="VTV25" s="61"/>
      <c r="VTW25" s="61"/>
      <c r="VTX25" s="61"/>
      <c r="VTY25" s="61"/>
      <c r="VTZ25" s="61"/>
      <c r="VUA25" s="61"/>
      <c r="VUB25" s="61"/>
      <c r="VUC25" s="61"/>
      <c r="VUD25" s="61"/>
      <c r="VUE25" s="61"/>
      <c r="VUF25" s="61"/>
      <c r="VUG25" s="61"/>
      <c r="VUH25" s="61"/>
      <c r="VUI25" s="61"/>
      <c r="VUJ25" s="61"/>
      <c r="VUK25" s="61"/>
      <c r="VUL25" s="61"/>
      <c r="VUM25" s="61"/>
      <c r="VUN25" s="61"/>
      <c r="VUO25" s="61"/>
      <c r="VUP25" s="61"/>
      <c r="VUQ25" s="61"/>
      <c r="VUR25" s="61"/>
      <c r="VUS25" s="61"/>
      <c r="VUT25" s="61"/>
      <c r="VUU25" s="61"/>
      <c r="VUV25" s="61"/>
      <c r="VUW25" s="61"/>
      <c r="VUX25" s="61"/>
      <c r="VUY25" s="61"/>
      <c r="VUZ25" s="61"/>
      <c r="VVA25" s="61"/>
      <c r="VVB25" s="61"/>
      <c r="VVC25" s="61"/>
      <c r="VVD25" s="61"/>
      <c r="VVE25" s="61"/>
      <c r="VVF25" s="61"/>
      <c r="VVG25" s="61"/>
      <c r="VVH25" s="61"/>
      <c r="VVI25" s="61"/>
      <c r="VVJ25" s="61"/>
      <c r="VVK25" s="61"/>
      <c r="VVL25" s="61"/>
      <c r="VVM25" s="61"/>
      <c r="VVN25" s="61"/>
      <c r="VVO25" s="61"/>
      <c r="VVP25" s="61"/>
      <c r="VVQ25" s="61"/>
      <c r="VVR25" s="61"/>
      <c r="VVS25" s="61"/>
      <c r="VVT25" s="61"/>
      <c r="VVU25" s="61"/>
      <c r="VVV25" s="61"/>
      <c r="VVW25" s="61"/>
      <c r="VVX25" s="61"/>
      <c r="VVY25" s="61"/>
      <c r="VVZ25" s="61"/>
      <c r="VWA25" s="61"/>
      <c r="VWB25" s="61"/>
      <c r="VWC25" s="61"/>
      <c r="VWD25" s="61"/>
      <c r="VWE25" s="61"/>
      <c r="VWF25" s="61"/>
      <c r="VWG25" s="61"/>
      <c r="VWH25" s="61"/>
      <c r="VWI25" s="61"/>
      <c r="VWJ25" s="61"/>
      <c r="VWK25" s="61"/>
      <c r="VWL25" s="61"/>
      <c r="VWM25" s="61"/>
      <c r="VWN25" s="61"/>
      <c r="VWO25" s="61"/>
      <c r="VWP25" s="61"/>
      <c r="VWQ25" s="61"/>
      <c r="VWR25" s="61"/>
      <c r="VWS25" s="61"/>
      <c r="VWT25" s="61"/>
      <c r="VWU25" s="61"/>
      <c r="VWV25" s="61"/>
      <c r="VWW25" s="61"/>
      <c r="VWX25" s="61"/>
      <c r="VWY25" s="61"/>
      <c r="VWZ25" s="61"/>
      <c r="VXA25" s="61"/>
      <c r="VXB25" s="61"/>
      <c r="VXC25" s="61"/>
      <c r="VXD25" s="61"/>
      <c r="VXE25" s="61"/>
      <c r="VXF25" s="61"/>
      <c r="VXG25" s="61"/>
      <c r="VXH25" s="61"/>
      <c r="VXI25" s="61"/>
      <c r="VXJ25" s="61"/>
      <c r="VXK25" s="61"/>
      <c r="VXL25" s="61"/>
      <c r="VXM25" s="61"/>
      <c r="VXN25" s="61"/>
      <c r="VXO25" s="61"/>
      <c r="VXP25" s="61"/>
      <c r="VXQ25" s="61"/>
      <c r="VXR25" s="61"/>
      <c r="VXS25" s="61"/>
      <c r="VXT25" s="61"/>
      <c r="VXU25" s="61"/>
      <c r="VXV25" s="61"/>
      <c r="VXW25" s="61"/>
      <c r="VXX25" s="61"/>
      <c r="VXY25" s="61"/>
      <c r="VXZ25" s="61"/>
      <c r="VYA25" s="61"/>
      <c r="VYB25" s="61"/>
      <c r="VYC25" s="61"/>
      <c r="VYD25" s="61"/>
      <c r="VYE25" s="61"/>
      <c r="VYF25" s="61"/>
      <c r="VYG25" s="61"/>
      <c r="VYH25" s="61"/>
      <c r="VYI25" s="61"/>
      <c r="VYJ25" s="61"/>
      <c r="VYK25" s="61"/>
      <c r="VYL25" s="61"/>
      <c r="VYM25" s="61"/>
      <c r="VYN25" s="61"/>
      <c r="VYO25" s="61"/>
      <c r="VYP25" s="61"/>
      <c r="VYQ25" s="61"/>
      <c r="VYR25" s="61"/>
      <c r="VYS25" s="61"/>
      <c r="VYT25" s="61"/>
      <c r="VYU25" s="61"/>
      <c r="VYV25" s="61"/>
      <c r="VYW25" s="61"/>
      <c r="VYX25" s="61"/>
      <c r="VYY25" s="61"/>
      <c r="VYZ25" s="61"/>
      <c r="VZA25" s="61"/>
      <c r="VZB25" s="61"/>
      <c r="VZC25" s="61"/>
      <c r="VZD25" s="61"/>
      <c r="VZE25" s="61"/>
      <c r="VZF25" s="61"/>
      <c r="VZG25" s="61"/>
      <c r="VZH25" s="61"/>
      <c r="VZI25" s="61"/>
      <c r="VZJ25" s="61"/>
      <c r="VZK25" s="61"/>
      <c r="VZL25" s="61"/>
      <c r="VZM25" s="61"/>
      <c r="VZN25" s="61"/>
      <c r="VZO25" s="61"/>
      <c r="VZP25" s="61"/>
      <c r="VZQ25" s="61"/>
      <c r="VZR25" s="61"/>
      <c r="VZS25" s="61"/>
      <c r="VZT25" s="61"/>
      <c r="VZU25" s="61"/>
      <c r="VZV25" s="61"/>
      <c r="VZW25" s="61"/>
      <c r="VZX25" s="61"/>
      <c r="VZY25" s="61"/>
      <c r="VZZ25" s="61"/>
      <c r="WAA25" s="61"/>
      <c r="WAB25" s="61"/>
      <c r="WAC25" s="61"/>
      <c r="WAD25" s="61"/>
      <c r="WAE25" s="61"/>
      <c r="WAF25" s="61"/>
      <c r="WAG25" s="61"/>
      <c r="WAH25" s="61"/>
      <c r="WAI25" s="61"/>
      <c r="WAJ25" s="61"/>
      <c r="WAK25" s="61"/>
      <c r="WAL25" s="61"/>
      <c r="WAM25" s="61"/>
      <c r="WAN25" s="61"/>
      <c r="WAO25" s="61"/>
      <c r="WAP25" s="61"/>
      <c r="WAQ25" s="61"/>
      <c r="WAR25" s="61"/>
      <c r="WAS25" s="61"/>
      <c r="WAT25" s="61"/>
      <c r="WAU25" s="61"/>
      <c r="WAV25" s="61"/>
      <c r="WAW25" s="61"/>
      <c r="WAX25" s="61"/>
      <c r="WAY25" s="61"/>
      <c r="WAZ25" s="61"/>
      <c r="WBA25" s="61"/>
      <c r="WBB25" s="61"/>
      <c r="WBC25" s="61"/>
      <c r="WBD25" s="61"/>
      <c r="WBE25" s="61"/>
      <c r="WBF25" s="61"/>
      <c r="WBG25" s="61"/>
      <c r="WBH25" s="61"/>
      <c r="WBI25" s="61"/>
      <c r="WBJ25" s="61"/>
      <c r="WBK25" s="61"/>
      <c r="WBL25" s="61"/>
      <c r="WBM25" s="61"/>
      <c r="WBN25" s="61"/>
      <c r="WBO25" s="61"/>
      <c r="WBP25" s="61"/>
      <c r="WBQ25" s="61"/>
      <c r="WBR25" s="61"/>
      <c r="WBS25" s="61"/>
      <c r="WBT25" s="61"/>
      <c r="WBU25" s="61"/>
      <c r="WBV25" s="61"/>
      <c r="WBW25" s="61"/>
      <c r="WBX25" s="61"/>
      <c r="WBY25" s="61"/>
      <c r="WBZ25" s="61"/>
      <c r="WCA25" s="61"/>
      <c r="WCB25" s="61"/>
      <c r="WCC25" s="61"/>
      <c r="WCD25" s="61"/>
      <c r="WCE25" s="61"/>
      <c r="WCF25" s="61"/>
      <c r="WCG25" s="61"/>
      <c r="WCH25" s="61"/>
      <c r="WCI25" s="61"/>
      <c r="WCJ25" s="61"/>
      <c r="WCK25" s="61"/>
      <c r="WCL25" s="61"/>
      <c r="WCM25" s="61"/>
      <c r="WCN25" s="61"/>
      <c r="WCO25" s="61"/>
      <c r="WCP25" s="61"/>
      <c r="WCQ25" s="61"/>
      <c r="WCR25" s="61"/>
      <c r="WCS25" s="61"/>
      <c r="WCT25" s="61"/>
      <c r="WCU25" s="61"/>
      <c r="WCV25" s="61"/>
      <c r="WCW25" s="61"/>
      <c r="WCX25" s="61"/>
      <c r="WCY25" s="61"/>
      <c r="WCZ25" s="61"/>
      <c r="WDA25" s="61"/>
      <c r="WDB25" s="61"/>
      <c r="WDC25" s="61"/>
      <c r="WDD25" s="61"/>
      <c r="WDE25" s="61"/>
      <c r="WDF25" s="61"/>
      <c r="WDG25" s="61"/>
      <c r="WDH25" s="61"/>
      <c r="WDI25" s="61"/>
      <c r="WDJ25" s="61"/>
      <c r="WDK25" s="61"/>
      <c r="WDL25" s="61"/>
      <c r="WDM25" s="61"/>
      <c r="WDN25" s="61"/>
      <c r="WDO25" s="61"/>
      <c r="WDP25" s="61"/>
      <c r="WDQ25" s="61"/>
      <c r="WDR25" s="61"/>
      <c r="WDS25" s="61"/>
      <c r="WDT25" s="61"/>
      <c r="WDU25" s="61"/>
      <c r="WDV25" s="61"/>
      <c r="WDW25" s="61"/>
      <c r="WDX25" s="61"/>
      <c r="WDY25" s="61"/>
      <c r="WDZ25" s="61"/>
      <c r="WEA25" s="61"/>
      <c r="WEB25" s="61"/>
      <c r="WEC25" s="61"/>
      <c r="WED25" s="61"/>
      <c r="WEE25" s="61"/>
      <c r="WEF25" s="61"/>
      <c r="WEG25" s="61"/>
      <c r="WEH25" s="61"/>
      <c r="WEI25" s="61"/>
      <c r="WEJ25" s="61"/>
      <c r="WEK25" s="61"/>
      <c r="WEL25" s="61"/>
      <c r="WEM25" s="61"/>
      <c r="WEN25" s="61"/>
      <c r="WEO25" s="61"/>
      <c r="WEP25" s="61"/>
      <c r="WEQ25" s="61"/>
      <c r="WER25" s="61"/>
      <c r="WES25" s="61"/>
      <c r="WET25" s="61"/>
      <c r="WEU25" s="61"/>
      <c r="WEV25" s="61"/>
      <c r="WEW25" s="61"/>
      <c r="WEX25" s="61"/>
      <c r="WEY25" s="61"/>
      <c r="WEZ25" s="61"/>
      <c r="WFA25" s="61"/>
      <c r="WFB25" s="61"/>
      <c r="WFC25" s="61"/>
      <c r="WFD25" s="61"/>
      <c r="WFE25" s="61"/>
      <c r="WFF25" s="61"/>
      <c r="WFG25" s="61"/>
      <c r="WFH25" s="61"/>
      <c r="WFI25" s="61"/>
      <c r="WFJ25" s="61"/>
      <c r="WFK25" s="61"/>
      <c r="WFL25" s="61"/>
      <c r="WFM25" s="61"/>
      <c r="WFN25" s="61"/>
      <c r="WFO25" s="61"/>
      <c r="WFP25" s="61"/>
      <c r="WFQ25" s="61"/>
      <c r="WFR25" s="61"/>
      <c r="WFS25" s="61"/>
      <c r="WFT25" s="61"/>
      <c r="WFU25" s="61"/>
      <c r="WFV25" s="61"/>
      <c r="WFW25" s="61"/>
      <c r="WFX25" s="61"/>
      <c r="WFY25" s="61"/>
      <c r="WFZ25" s="61"/>
      <c r="WGA25" s="61"/>
      <c r="WGB25" s="61"/>
      <c r="WGC25" s="61"/>
      <c r="WGD25" s="61"/>
      <c r="WGE25" s="61"/>
      <c r="WGF25" s="61"/>
      <c r="WGG25" s="61"/>
      <c r="WGH25" s="61"/>
      <c r="WGI25" s="61"/>
      <c r="WGJ25" s="61"/>
      <c r="WGK25" s="61"/>
      <c r="WGL25" s="61"/>
      <c r="WGM25" s="61"/>
      <c r="WGN25" s="61"/>
      <c r="WGO25" s="61"/>
      <c r="WGP25" s="61"/>
      <c r="WGQ25" s="61"/>
      <c r="WGR25" s="61"/>
      <c r="WGS25" s="61"/>
      <c r="WGT25" s="61"/>
      <c r="WGU25" s="61"/>
      <c r="WGV25" s="61"/>
      <c r="WGW25" s="61"/>
      <c r="WGX25" s="61"/>
      <c r="WGY25" s="61"/>
      <c r="WGZ25" s="61"/>
      <c r="WHA25" s="61"/>
      <c r="WHB25" s="61"/>
      <c r="WHC25" s="61"/>
      <c r="WHD25" s="61"/>
      <c r="WHE25" s="61"/>
      <c r="WHF25" s="61"/>
      <c r="WHG25" s="61"/>
      <c r="WHH25" s="61"/>
      <c r="WHI25" s="61"/>
      <c r="WHJ25" s="61"/>
      <c r="WHK25" s="61"/>
      <c r="WHL25" s="61"/>
      <c r="WHM25" s="61"/>
      <c r="WHN25" s="61"/>
      <c r="WHO25" s="61"/>
      <c r="WHP25" s="61"/>
      <c r="WHQ25" s="61"/>
      <c r="WHR25" s="61"/>
      <c r="WHS25" s="61"/>
      <c r="WHT25" s="61"/>
      <c r="WHU25" s="61"/>
      <c r="WHV25" s="61"/>
      <c r="WHW25" s="61"/>
      <c r="WHX25" s="61"/>
      <c r="WHY25" s="61"/>
      <c r="WHZ25" s="61"/>
      <c r="WIA25" s="61"/>
      <c r="WIB25" s="61"/>
      <c r="WIC25" s="61"/>
      <c r="WID25" s="61"/>
      <c r="WIE25" s="61"/>
      <c r="WIF25" s="61"/>
      <c r="WIG25" s="61"/>
      <c r="WIH25" s="61"/>
      <c r="WII25" s="61"/>
      <c r="WIJ25" s="61"/>
      <c r="WIK25" s="61"/>
      <c r="WIL25" s="61"/>
      <c r="WIM25" s="61"/>
      <c r="WIN25" s="61"/>
      <c r="WIO25" s="61"/>
      <c r="WIP25" s="61"/>
      <c r="WIQ25" s="61"/>
      <c r="WIR25" s="61"/>
      <c r="WIS25" s="61"/>
      <c r="WIT25" s="61"/>
      <c r="WIU25" s="61"/>
      <c r="WIV25" s="61"/>
      <c r="WIW25" s="61"/>
      <c r="WIX25" s="61"/>
      <c r="WIY25" s="61"/>
      <c r="WIZ25" s="61"/>
      <c r="WJA25" s="61"/>
      <c r="WJB25" s="61"/>
      <c r="WJC25" s="61"/>
      <c r="WJD25" s="61"/>
      <c r="WJE25" s="61"/>
      <c r="WJF25" s="61"/>
      <c r="WJG25" s="61"/>
      <c r="WJH25" s="61"/>
      <c r="WJI25" s="61"/>
      <c r="WJJ25" s="61"/>
      <c r="WJK25" s="61"/>
      <c r="WJL25" s="61"/>
      <c r="WJM25" s="61"/>
      <c r="WJN25" s="61"/>
      <c r="WJO25" s="61"/>
      <c r="WJP25" s="61"/>
      <c r="WJQ25" s="61"/>
      <c r="WJR25" s="61"/>
      <c r="WJS25" s="61"/>
      <c r="WJT25" s="61"/>
      <c r="WJU25" s="61"/>
      <c r="WJV25" s="61"/>
      <c r="WJW25" s="61"/>
      <c r="WJX25" s="61"/>
      <c r="WJY25" s="61"/>
      <c r="WJZ25" s="61"/>
      <c r="WKA25" s="61"/>
      <c r="WKB25" s="61"/>
      <c r="WKC25" s="61"/>
      <c r="WKD25" s="61"/>
      <c r="WKE25" s="61"/>
      <c r="WKF25" s="61"/>
      <c r="WKG25" s="61"/>
      <c r="WKH25" s="61"/>
      <c r="WKI25" s="61"/>
      <c r="WKJ25" s="61"/>
      <c r="WKK25" s="61"/>
      <c r="WKL25" s="61"/>
      <c r="WKM25" s="61"/>
      <c r="WKN25" s="61"/>
      <c r="WKO25" s="61"/>
      <c r="WKP25" s="61"/>
      <c r="WKQ25" s="61"/>
      <c r="WKR25" s="61"/>
      <c r="WKS25" s="61"/>
      <c r="WKT25" s="61"/>
      <c r="WKU25" s="61"/>
      <c r="WKV25" s="61"/>
      <c r="WKW25" s="61"/>
      <c r="WKX25" s="61"/>
      <c r="WKY25" s="61"/>
      <c r="WKZ25" s="61"/>
      <c r="WLA25" s="61"/>
      <c r="WLB25" s="61"/>
      <c r="WLC25" s="61"/>
      <c r="WLD25" s="61"/>
      <c r="WLE25" s="61"/>
      <c r="WLF25" s="61"/>
      <c r="WLG25" s="61"/>
      <c r="WLH25" s="61"/>
      <c r="WLI25" s="61"/>
      <c r="WLJ25" s="61"/>
      <c r="WLK25" s="61"/>
      <c r="WLL25" s="61"/>
      <c r="WLM25" s="61"/>
      <c r="WLN25" s="61"/>
      <c r="WLO25" s="61"/>
      <c r="WLP25" s="61"/>
      <c r="WLQ25" s="61"/>
      <c r="WLR25" s="61"/>
      <c r="WLS25" s="61"/>
      <c r="WLT25" s="61"/>
      <c r="WLU25" s="61"/>
      <c r="WLV25" s="61"/>
      <c r="WLW25" s="61"/>
      <c r="WLX25" s="61"/>
      <c r="WLY25" s="61"/>
      <c r="WLZ25" s="61"/>
      <c r="WMA25" s="61"/>
      <c r="WMB25" s="61"/>
      <c r="WMC25" s="61"/>
      <c r="WMD25" s="61"/>
      <c r="WME25" s="61"/>
      <c r="WMF25" s="61"/>
      <c r="WMG25" s="61"/>
      <c r="WMH25" s="61"/>
      <c r="WMI25" s="61"/>
      <c r="WMJ25" s="61"/>
      <c r="WMK25" s="61"/>
      <c r="WML25" s="61"/>
      <c r="WMM25" s="61"/>
      <c r="WMN25" s="61"/>
      <c r="WMO25" s="61"/>
      <c r="WMP25" s="61"/>
      <c r="WMQ25" s="61"/>
      <c r="WMR25" s="61"/>
      <c r="WMS25" s="61"/>
      <c r="WMT25" s="61"/>
      <c r="WMU25" s="61"/>
      <c r="WMV25" s="61"/>
      <c r="WMW25" s="61"/>
      <c r="WMX25" s="61"/>
      <c r="WMY25" s="61"/>
      <c r="WMZ25" s="61"/>
      <c r="WNA25" s="61"/>
      <c r="WNB25" s="61"/>
      <c r="WNC25" s="61"/>
      <c r="WND25" s="61"/>
      <c r="WNE25" s="61"/>
      <c r="WNF25" s="61"/>
      <c r="WNG25" s="61"/>
      <c r="WNH25" s="61"/>
      <c r="WNI25" s="61"/>
      <c r="WNJ25" s="61"/>
      <c r="WNK25" s="61"/>
      <c r="WNL25" s="61"/>
      <c r="WNM25" s="61"/>
      <c r="WNN25" s="61"/>
      <c r="WNO25" s="61"/>
      <c r="WNP25" s="61"/>
      <c r="WNQ25" s="61"/>
      <c r="WNR25" s="61"/>
      <c r="WNS25" s="61"/>
      <c r="WNT25" s="61"/>
      <c r="WNU25" s="61"/>
      <c r="WNV25" s="61"/>
      <c r="WNW25" s="61"/>
      <c r="WNX25" s="61"/>
      <c r="WNY25" s="61"/>
      <c r="WNZ25" s="61"/>
      <c r="WOA25" s="61"/>
      <c r="WOB25" s="61"/>
      <c r="WOC25" s="61"/>
      <c r="WOD25" s="61"/>
      <c r="WOE25" s="61"/>
      <c r="WOF25" s="61"/>
      <c r="WOG25" s="61"/>
      <c r="WOH25" s="61"/>
      <c r="WOI25" s="61"/>
      <c r="WOJ25" s="61"/>
      <c r="WOK25" s="61"/>
      <c r="WOL25" s="61"/>
      <c r="WOM25" s="61"/>
      <c r="WON25" s="61"/>
      <c r="WOO25" s="61"/>
      <c r="WOP25" s="61"/>
      <c r="WOQ25" s="61"/>
      <c r="WOR25" s="61"/>
      <c r="WOS25" s="61"/>
      <c r="WOT25" s="61"/>
      <c r="WOU25" s="61"/>
      <c r="WOV25" s="61"/>
      <c r="WOW25" s="61"/>
      <c r="WOX25" s="61"/>
      <c r="WOY25" s="61"/>
      <c r="WOZ25" s="61"/>
      <c r="WPA25" s="61"/>
      <c r="WPB25" s="61"/>
      <c r="WPC25" s="61"/>
      <c r="WPD25" s="61"/>
      <c r="WPE25" s="61"/>
      <c r="WPF25" s="61"/>
      <c r="WPG25" s="61"/>
      <c r="WPH25" s="61"/>
      <c r="WPI25" s="61"/>
      <c r="WPJ25" s="61"/>
      <c r="WPK25" s="61"/>
      <c r="WPL25" s="61"/>
      <c r="WPM25" s="61"/>
      <c r="WPN25" s="61"/>
      <c r="WPO25" s="61"/>
      <c r="WPP25" s="61"/>
      <c r="WPQ25" s="61"/>
      <c r="WPR25" s="61"/>
      <c r="WPS25" s="61"/>
      <c r="WPT25" s="61"/>
      <c r="WPU25" s="61"/>
      <c r="WPV25" s="61"/>
      <c r="WPW25" s="61"/>
      <c r="WPX25" s="61"/>
      <c r="WPY25" s="61"/>
      <c r="WPZ25" s="61"/>
      <c r="WQA25" s="61"/>
      <c r="WQB25" s="61"/>
      <c r="WQC25" s="61"/>
      <c r="WQD25" s="61"/>
      <c r="WQE25" s="61"/>
      <c r="WQF25" s="61"/>
      <c r="WQG25" s="61"/>
      <c r="WQH25" s="61"/>
      <c r="WQI25" s="61"/>
      <c r="WQJ25" s="61"/>
      <c r="WQK25" s="61"/>
      <c r="WQL25" s="61"/>
      <c r="WQM25" s="61"/>
      <c r="WQN25" s="61"/>
      <c r="WQO25" s="61"/>
      <c r="WQP25" s="61"/>
      <c r="WQQ25" s="61"/>
      <c r="WQR25" s="61"/>
      <c r="WQS25" s="61"/>
      <c r="WQT25" s="61"/>
      <c r="WQU25" s="61"/>
      <c r="WQV25" s="61"/>
      <c r="WQW25" s="61"/>
      <c r="WQX25" s="61"/>
      <c r="WQY25" s="61"/>
      <c r="WQZ25" s="61"/>
      <c r="WRA25" s="61"/>
      <c r="WRB25" s="61"/>
      <c r="WRC25" s="61"/>
      <c r="WRD25" s="61"/>
      <c r="WRE25" s="61"/>
      <c r="WRF25" s="61"/>
      <c r="WRG25" s="61"/>
      <c r="WRH25" s="61"/>
      <c r="WRI25" s="61"/>
      <c r="WRJ25" s="61"/>
      <c r="WRK25" s="61"/>
      <c r="WRL25" s="61"/>
      <c r="WRM25" s="61"/>
      <c r="WRN25" s="61"/>
      <c r="WRO25" s="61"/>
      <c r="WRP25" s="61"/>
      <c r="WRQ25" s="61"/>
      <c r="WRR25" s="61"/>
      <c r="WRS25" s="61"/>
      <c r="WRT25" s="61"/>
      <c r="WRU25" s="61"/>
      <c r="WRV25" s="61"/>
      <c r="WRW25" s="61"/>
      <c r="WRX25" s="61"/>
      <c r="WRY25" s="61"/>
      <c r="WRZ25" s="61"/>
      <c r="WSA25" s="61"/>
      <c r="WSB25" s="61"/>
      <c r="WSC25" s="61"/>
      <c r="WSD25" s="61"/>
      <c r="WSE25" s="61"/>
      <c r="WSF25" s="61"/>
      <c r="WSG25" s="61"/>
      <c r="WSH25" s="61"/>
      <c r="WSI25" s="61"/>
      <c r="WSJ25" s="61"/>
      <c r="WSK25" s="61"/>
      <c r="WSL25" s="61"/>
      <c r="WSM25" s="61"/>
      <c r="WSN25" s="61"/>
      <c r="WSO25" s="61"/>
      <c r="WSP25" s="61"/>
      <c r="WSQ25" s="61"/>
      <c r="WSR25" s="61"/>
      <c r="WSS25" s="61"/>
      <c r="WST25" s="61"/>
      <c r="WSU25" s="61"/>
      <c r="WSV25" s="61"/>
      <c r="WSW25" s="61"/>
      <c r="WSX25" s="61"/>
      <c r="WSY25" s="61"/>
      <c r="WSZ25" s="61"/>
      <c r="WTA25" s="61"/>
      <c r="WTB25" s="61"/>
      <c r="WTC25" s="61"/>
      <c r="WTD25" s="61"/>
      <c r="WTE25" s="61"/>
      <c r="WTF25" s="61"/>
      <c r="WTG25" s="61"/>
      <c r="WTH25" s="61"/>
      <c r="WTI25" s="61"/>
      <c r="WTJ25" s="61"/>
      <c r="WTK25" s="61"/>
      <c r="WTL25" s="61"/>
      <c r="WTM25" s="61"/>
      <c r="WTN25" s="61"/>
      <c r="WTO25" s="61"/>
      <c r="WTP25" s="61"/>
      <c r="WTQ25" s="61"/>
      <c r="WTR25" s="61"/>
      <c r="WTS25" s="61"/>
      <c r="WTT25" s="61"/>
      <c r="WTU25" s="61"/>
      <c r="WTV25" s="61"/>
      <c r="WTW25" s="61"/>
      <c r="WTX25" s="61"/>
      <c r="WTY25" s="61"/>
      <c r="WTZ25" s="61"/>
      <c r="WUA25" s="61"/>
      <c r="WUB25" s="61"/>
      <c r="WUC25" s="61"/>
      <c r="WUD25" s="61"/>
      <c r="WUE25" s="61"/>
      <c r="WUF25" s="61"/>
      <c r="WUG25" s="61"/>
      <c r="WUH25" s="61"/>
      <c r="WUI25" s="61"/>
      <c r="WUJ25" s="61"/>
      <c r="WUK25" s="61"/>
      <c r="WUL25" s="61"/>
      <c r="WUM25" s="61"/>
      <c r="WUN25" s="61"/>
      <c r="WUO25" s="61"/>
      <c r="WUP25" s="61"/>
      <c r="WUQ25" s="61"/>
      <c r="WUR25" s="61"/>
      <c r="WUS25" s="61"/>
      <c r="WUT25" s="61"/>
      <c r="WUU25" s="61"/>
      <c r="WUV25" s="61"/>
      <c r="WUW25" s="61"/>
      <c r="WUX25" s="61"/>
      <c r="WUY25" s="61"/>
      <c r="WUZ25" s="61"/>
      <c r="WVA25" s="61"/>
      <c r="WVB25" s="61"/>
      <c r="WVC25" s="61"/>
      <c r="WVD25" s="61"/>
      <c r="WVE25" s="61"/>
      <c r="WVF25" s="61"/>
      <c r="WVG25" s="61"/>
      <c r="WVH25" s="61"/>
      <c r="WVI25" s="61"/>
      <c r="WVJ25" s="61"/>
      <c r="WVK25" s="61"/>
      <c r="WVL25" s="61"/>
      <c r="WVM25" s="61"/>
      <c r="WVN25" s="61"/>
      <c r="WVO25" s="61"/>
      <c r="WVP25" s="61"/>
      <c r="WVQ25" s="61"/>
      <c r="WVR25" s="61"/>
      <c r="WVS25" s="61"/>
      <c r="WVT25" s="61"/>
      <c r="WVU25" s="61"/>
      <c r="WVV25" s="61"/>
      <c r="WVW25" s="61"/>
      <c r="WVX25" s="61"/>
      <c r="WVY25" s="61"/>
      <c r="WVZ25" s="61"/>
      <c r="WWA25" s="61"/>
      <c r="WWB25" s="61"/>
      <c r="WWC25" s="61"/>
      <c r="WWD25" s="61"/>
      <c r="WWE25" s="61"/>
      <c r="WWF25" s="61"/>
      <c r="WWG25" s="61"/>
      <c r="WWH25" s="61"/>
      <c r="WWI25" s="61"/>
      <c r="WWJ25" s="61"/>
      <c r="WWK25" s="61"/>
      <c r="WWL25" s="61"/>
      <c r="WWM25" s="61"/>
      <c r="WWN25" s="61"/>
      <c r="WWO25" s="61"/>
      <c r="WWP25" s="61"/>
      <c r="WWQ25" s="61"/>
      <c r="WWR25" s="61"/>
      <c r="WWS25" s="61"/>
      <c r="WWT25" s="61"/>
      <c r="WWU25" s="61"/>
      <c r="WWV25" s="61"/>
      <c r="WWW25" s="61"/>
      <c r="WWX25" s="61"/>
      <c r="WWY25" s="61"/>
      <c r="WWZ25" s="61"/>
      <c r="WXA25" s="61"/>
      <c r="WXB25" s="61"/>
      <c r="WXC25" s="61"/>
      <c r="WXD25" s="61"/>
      <c r="WXE25" s="61"/>
      <c r="WXF25" s="61"/>
      <c r="WXG25" s="61"/>
      <c r="WXH25" s="61"/>
      <c r="WXI25" s="61"/>
      <c r="WXJ25" s="61"/>
      <c r="WXK25" s="61"/>
      <c r="WXL25" s="61"/>
      <c r="WXM25" s="61"/>
      <c r="WXN25" s="61"/>
      <c r="WXO25" s="61"/>
      <c r="WXP25" s="61"/>
      <c r="WXQ25" s="61"/>
      <c r="WXR25" s="61"/>
      <c r="WXS25" s="61"/>
      <c r="WXT25" s="61"/>
      <c r="WXU25" s="61"/>
      <c r="WXV25" s="61"/>
      <c r="WXW25" s="61"/>
      <c r="WXX25" s="61"/>
      <c r="WXY25" s="61"/>
      <c r="WXZ25" s="61"/>
      <c r="WYA25" s="61"/>
      <c r="WYB25" s="61"/>
      <c r="WYC25" s="61"/>
      <c r="WYD25" s="61"/>
      <c r="WYE25" s="61"/>
      <c r="WYF25" s="61"/>
      <c r="WYG25" s="61"/>
      <c r="WYH25" s="61"/>
      <c r="WYI25" s="61"/>
      <c r="WYJ25" s="61"/>
      <c r="WYK25" s="61"/>
      <c r="WYL25" s="61"/>
      <c r="WYM25" s="61"/>
      <c r="WYN25" s="61"/>
      <c r="WYO25" s="61"/>
      <c r="WYP25" s="61"/>
      <c r="WYQ25" s="61"/>
      <c r="WYR25" s="61"/>
      <c r="WYS25" s="61"/>
      <c r="WYT25" s="61"/>
      <c r="WYU25" s="61"/>
      <c r="WYV25" s="61"/>
      <c r="WYW25" s="61"/>
      <c r="WYX25" s="61"/>
      <c r="WYY25" s="61"/>
      <c r="WYZ25" s="61"/>
      <c r="WZA25" s="61"/>
      <c r="WZB25" s="61"/>
      <c r="WZC25" s="61"/>
      <c r="WZD25" s="61"/>
      <c r="WZE25" s="61"/>
      <c r="WZF25" s="61"/>
      <c r="WZG25" s="61"/>
      <c r="WZH25" s="61"/>
      <c r="WZI25" s="61"/>
      <c r="WZJ25" s="61"/>
      <c r="WZK25" s="61"/>
      <c r="WZL25" s="61"/>
      <c r="WZM25" s="61"/>
      <c r="WZN25" s="61"/>
      <c r="WZO25" s="61"/>
      <c r="WZP25" s="61"/>
      <c r="WZQ25" s="61"/>
      <c r="WZR25" s="61"/>
      <c r="WZS25" s="61"/>
      <c r="WZT25" s="61"/>
      <c r="WZU25" s="61"/>
      <c r="WZV25" s="61"/>
      <c r="WZW25" s="61"/>
      <c r="WZX25" s="61"/>
      <c r="WZY25" s="61"/>
      <c r="WZZ25" s="61"/>
      <c r="XAA25" s="61"/>
      <c r="XAB25" s="61"/>
      <c r="XAC25" s="61"/>
      <c r="XAD25" s="61"/>
      <c r="XAE25" s="61"/>
      <c r="XAF25" s="61"/>
      <c r="XAG25" s="61"/>
      <c r="XAH25" s="61"/>
      <c r="XAI25" s="61"/>
      <c r="XAJ25" s="61"/>
      <c r="XAK25" s="61"/>
      <c r="XAL25" s="61"/>
      <c r="XAM25" s="61"/>
      <c r="XAN25" s="61"/>
      <c r="XAO25" s="61"/>
      <c r="XAP25" s="61"/>
      <c r="XAQ25" s="61"/>
      <c r="XAR25" s="61"/>
      <c r="XAS25" s="61"/>
      <c r="XAT25" s="61"/>
      <c r="XAU25" s="61"/>
      <c r="XAV25" s="61"/>
      <c r="XAW25" s="61"/>
      <c r="XAX25" s="61"/>
      <c r="XAY25" s="61"/>
      <c r="XAZ25" s="61"/>
      <c r="XBA25" s="61"/>
      <c r="XBB25" s="61"/>
      <c r="XBC25" s="61"/>
      <c r="XBD25" s="61"/>
      <c r="XBE25" s="61"/>
      <c r="XBF25" s="61"/>
      <c r="XBG25" s="61"/>
      <c r="XBH25" s="61"/>
      <c r="XBI25" s="61"/>
      <c r="XBJ25" s="61"/>
      <c r="XBK25" s="61"/>
      <c r="XBL25" s="61"/>
      <c r="XBM25" s="61"/>
      <c r="XBN25" s="61"/>
      <c r="XBO25" s="61"/>
      <c r="XBP25" s="61"/>
      <c r="XBQ25" s="61"/>
      <c r="XBR25" s="61"/>
      <c r="XBS25" s="61"/>
      <c r="XBT25" s="61"/>
      <c r="XBU25" s="61"/>
      <c r="XBV25" s="61"/>
      <c r="XBW25" s="61"/>
      <c r="XBX25" s="61"/>
      <c r="XBY25" s="61"/>
      <c r="XBZ25" s="61"/>
      <c r="XCA25" s="61"/>
      <c r="XCB25" s="61"/>
      <c r="XCC25" s="61"/>
      <c r="XCD25" s="61"/>
      <c r="XCE25" s="61"/>
      <c r="XCF25" s="61"/>
      <c r="XCG25" s="61"/>
      <c r="XCH25" s="61"/>
      <c r="XCI25" s="61"/>
      <c r="XCJ25" s="61"/>
      <c r="XCK25" s="61"/>
      <c r="XCL25" s="61"/>
      <c r="XCM25" s="61"/>
      <c r="XCN25" s="61"/>
      <c r="XCO25" s="61"/>
      <c r="XCP25" s="61"/>
      <c r="XCQ25" s="61"/>
      <c r="XCR25" s="61"/>
      <c r="XCS25" s="61"/>
      <c r="XCT25" s="61"/>
      <c r="XCU25" s="61"/>
      <c r="XCV25" s="61"/>
      <c r="XCW25" s="61"/>
      <c r="XCX25" s="61"/>
      <c r="XCY25" s="61"/>
      <c r="XCZ25" s="61"/>
      <c r="XDA25" s="61"/>
      <c r="XDB25" s="61"/>
      <c r="XDC25" s="61"/>
      <c r="XDD25" s="61"/>
      <c r="XDE25" s="61"/>
      <c r="XDF25" s="61"/>
      <c r="XDG25" s="61"/>
      <c r="XDH25" s="61"/>
      <c r="XDI25" s="61"/>
      <c r="XDJ25" s="61"/>
      <c r="XDK25" s="61"/>
      <c r="XDL25" s="61"/>
      <c r="XDM25" s="61"/>
      <c r="XDN25" s="61"/>
      <c r="XDO25" s="61"/>
      <c r="XDP25" s="61"/>
      <c r="XDQ25" s="61"/>
      <c r="XDR25" s="61"/>
      <c r="XDS25" s="61"/>
      <c r="XDT25" s="61"/>
      <c r="XDU25" s="61"/>
      <c r="XDV25" s="61"/>
      <c r="XDW25" s="61"/>
      <c r="XDX25" s="61"/>
      <c r="XDY25" s="61"/>
      <c r="XDZ25" s="61"/>
      <c r="XEA25" s="61"/>
      <c r="XEB25" s="61"/>
      <c r="XEC25" s="61"/>
      <c r="XED25" s="61"/>
      <c r="XEE25" s="61"/>
      <c r="XEF25" s="61"/>
      <c r="XEG25" s="61"/>
      <c r="XEH25" s="61"/>
      <c r="XEI25" s="61"/>
      <c r="XEJ25" s="61"/>
      <c r="XEK25" s="61"/>
      <c r="XEL25" s="61"/>
      <c r="XEM25" s="61"/>
      <c r="XEN25" s="61"/>
      <c r="XEO25" s="61"/>
      <c r="XEP25" s="61"/>
      <c r="XEQ25" s="61"/>
      <c r="XER25" s="61"/>
      <c r="XES25" s="61"/>
      <c r="XET25" s="61"/>
      <c r="XEU25" s="61"/>
      <c r="XEV25" s="61"/>
      <c r="XEW25" s="61"/>
      <c r="XEX25" s="61"/>
      <c r="XEY25" s="61"/>
      <c r="XEZ25" s="61"/>
      <c r="XFA25" s="61"/>
      <c r="XFB25" s="61"/>
      <c r="XFC25" s="61"/>
    </row>
    <row r="26" spans="1:16383">
      <c r="A26" s="361" t="s">
        <v>69</v>
      </c>
      <c r="B26" s="362"/>
      <c r="C26" s="363" t="e">
        <f>SUM(M6:M21)</f>
        <v>#REF!</v>
      </c>
      <c r="G26" s="364"/>
      <c r="H26" s="365"/>
      <c r="I26" s="365"/>
      <c r="J26" s="365" t="s">
        <v>70</v>
      </c>
      <c r="O26" s="359"/>
    </row>
    <row r="27" spans="1:16383" ht="41.4">
      <c r="A27" s="366" t="s">
        <v>71</v>
      </c>
      <c r="B27" s="367"/>
      <c r="C27" s="368" t="e">
        <f>SUM(M4:M5)</f>
        <v>#REF!</v>
      </c>
      <c r="O27" s="359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  <c r="AQF27" s="3"/>
      <c r="AQG27" s="3"/>
      <c r="AQH27" s="3"/>
      <c r="AQI27" s="3"/>
      <c r="AQJ27" s="3"/>
      <c r="AQK27" s="3"/>
      <c r="AQL27" s="3"/>
      <c r="AQM27" s="3"/>
      <c r="AQN27" s="3"/>
      <c r="AQO27" s="3"/>
      <c r="AQP27" s="3"/>
      <c r="AQQ27" s="3"/>
      <c r="AQR27" s="3"/>
      <c r="AQS27" s="3"/>
      <c r="AQT27" s="3"/>
      <c r="AQU27" s="3"/>
      <c r="AQV27" s="3"/>
      <c r="AQW27" s="3"/>
      <c r="AQX27" s="3"/>
      <c r="AQY27" s="3"/>
      <c r="AQZ27" s="3"/>
      <c r="ARA27" s="3"/>
      <c r="ARB27" s="3"/>
      <c r="ARC27" s="3"/>
      <c r="ARD27" s="3"/>
      <c r="ARE27" s="3"/>
      <c r="ARF27" s="3"/>
      <c r="ARG27" s="3"/>
      <c r="ARH27" s="3"/>
      <c r="ARI27" s="3"/>
      <c r="ARJ27" s="3"/>
      <c r="ARK27" s="3"/>
      <c r="ARL27" s="3"/>
      <c r="ARM27" s="3"/>
      <c r="ARN27" s="3"/>
      <c r="ARO27" s="3"/>
      <c r="ARP27" s="3"/>
      <c r="ARQ27" s="3"/>
      <c r="ARR27" s="3"/>
      <c r="ARS27" s="3"/>
      <c r="ART27" s="3"/>
      <c r="ARU27" s="3"/>
      <c r="ARV27" s="3"/>
      <c r="ARW27" s="3"/>
      <c r="ARX27" s="3"/>
      <c r="ARY27" s="3"/>
      <c r="ARZ27" s="3"/>
      <c r="ASA27" s="3"/>
      <c r="ASB27" s="3"/>
      <c r="ASC27" s="3"/>
      <c r="ASD27" s="3"/>
      <c r="ASE27" s="3"/>
      <c r="ASF27" s="3"/>
      <c r="ASG27" s="3"/>
      <c r="ASH27" s="3"/>
      <c r="ASI27" s="3"/>
      <c r="ASJ27" s="3"/>
      <c r="ASK27" s="3"/>
      <c r="ASL27" s="3"/>
      <c r="ASM27" s="3"/>
      <c r="ASN27" s="3"/>
      <c r="ASO27" s="3"/>
      <c r="ASP27" s="3"/>
      <c r="ASQ27" s="3"/>
      <c r="ASR27" s="3"/>
      <c r="ASS27" s="3"/>
      <c r="AST27" s="3"/>
      <c r="ASU27" s="3"/>
      <c r="ASV27" s="3"/>
      <c r="ASW27" s="3"/>
      <c r="ASX27" s="3"/>
      <c r="ASY27" s="3"/>
      <c r="ASZ27" s="3"/>
      <c r="ATA27" s="3"/>
      <c r="ATB27" s="3"/>
      <c r="ATC27" s="3"/>
      <c r="ATD27" s="3"/>
      <c r="ATE27" s="3"/>
      <c r="ATF27" s="3"/>
      <c r="ATG27" s="3"/>
      <c r="ATH27" s="3"/>
      <c r="ATI27" s="3"/>
      <c r="ATJ27" s="3"/>
      <c r="ATK27" s="3"/>
      <c r="ATL27" s="3"/>
      <c r="ATM27" s="3"/>
      <c r="ATN27" s="3"/>
      <c r="ATO27" s="3"/>
      <c r="ATP27" s="3"/>
      <c r="ATQ27" s="3"/>
      <c r="ATR27" s="3"/>
      <c r="ATS27" s="3"/>
      <c r="ATT27" s="3"/>
      <c r="ATU27" s="3"/>
      <c r="ATV27" s="3"/>
      <c r="ATW27" s="3"/>
      <c r="ATX27" s="3"/>
      <c r="ATY27" s="3"/>
      <c r="ATZ27" s="3"/>
      <c r="AUA27" s="3"/>
      <c r="AUB27" s="3"/>
      <c r="AUC27" s="3"/>
      <c r="AUD27" s="3"/>
      <c r="AUE27" s="3"/>
      <c r="AUF27" s="3"/>
      <c r="AUG27" s="3"/>
      <c r="AUH27" s="3"/>
      <c r="AUI27" s="3"/>
      <c r="AUJ27" s="3"/>
      <c r="AUK27" s="3"/>
      <c r="AUL27" s="3"/>
      <c r="AUM27" s="3"/>
      <c r="AUN27" s="3"/>
      <c r="AUO27" s="3"/>
      <c r="AUP27" s="3"/>
      <c r="AUQ27" s="3"/>
      <c r="AUR27" s="3"/>
      <c r="AUS27" s="3"/>
      <c r="AUT27" s="3"/>
      <c r="AUU27" s="3"/>
      <c r="AUV27" s="3"/>
      <c r="AUW27" s="3"/>
      <c r="AUX27" s="3"/>
      <c r="AUY27" s="3"/>
      <c r="AUZ27" s="3"/>
      <c r="AVA27" s="3"/>
      <c r="AVB27" s="3"/>
      <c r="AVC27" s="3"/>
      <c r="AVD27" s="3"/>
      <c r="AVE27" s="3"/>
      <c r="AVF27" s="3"/>
      <c r="AVG27" s="3"/>
      <c r="AVH27" s="3"/>
      <c r="AVI27" s="3"/>
      <c r="AVJ27" s="3"/>
      <c r="AVK27" s="3"/>
      <c r="AVL27" s="3"/>
      <c r="AVM27" s="3"/>
      <c r="AVN27" s="3"/>
      <c r="AVO27" s="3"/>
      <c r="AVP27" s="3"/>
      <c r="AVQ27" s="3"/>
      <c r="AVR27" s="3"/>
      <c r="AVS27" s="3"/>
      <c r="AVT27" s="3"/>
      <c r="AVU27" s="3"/>
      <c r="AVV27" s="3"/>
      <c r="AVW27" s="3"/>
      <c r="AVX27" s="3"/>
      <c r="AVY27" s="3"/>
      <c r="AVZ27" s="3"/>
      <c r="AWA27" s="3"/>
      <c r="AWB27" s="3"/>
      <c r="AWC27" s="3"/>
      <c r="AWD27" s="3"/>
      <c r="AWE27" s="3"/>
      <c r="AWF27" s="3"/>
      <c r="AWG27" s="3"/>
      <c r="AWH27" s="3"/>
      <c r="AWI27" s="3"/>
      <c r="AWJ27" s="3"/>
      <c r="AWK27" s="3"/>
      <c r="AWL27" s="3"/>
      <c r="AWM27" s="3"/>
      <c r="AWN27" s="3"/>
      <c r="AWO27" s="3"/>
      <c r="AWP27" s="3"/>
      <c r="AWQ27" s="3"/>
      <c r="AWR27" s="3"/>
      <c r="AWS27" s="3"/>
      <c r="AWT27" s="3"/>
      <c r="AWU27" s="3"/>
      <c r="AWV27" s="3"/>
      <c r="AWW27" s="3"/>
      <c r="AWX27" s="3"/>
      <c r="AWY27" s="3"/>
      <c r="AWZ27" s="3"/>
      <c r="AXA27" s="3"/>
      <c r="AXB27" s="3"/>
      <c r="AXC27" s="3"/>
      <c r="AXD27" s="3"/>
      <c r="AXE27" s="3"/>
      <c r="AXF27" s="3"/>
      <c r="AXG27" s="3"/>
      <c r="AXH27" s="3"/>
      <c r="AXI27" s="3"/>
      <c r="AXJ27" s="3"/>
      <c r="AXK27" s="3"/>
      <c r="AXL27" s="3"/>
      <c r="AXM27" s="3"/>
      <c r="AXN27" s="3"/>
      <c r="AXO27" s="3"/>
      <c r="AXP27" s="3"/>
      <c r="AXQ27" s="3"/>
      <c r="AXR27" s="3"/>
      <c r="AXS27" s="3"/>
      <c r="AXT27" s="3"/>
      <c r="AXU27" s="3"/>
      <c r="AXV27" s="3"/>
      <c r="AXW27" s="3"/>
      <c r="AXX27" s="3"/>
      <c r="AXY27" s="3"/>
      <c r="AXZ27" s="3"/>
      <c r="AYA27" s="3"/>
      <c r="AYB27" s="3"/>
      <c r="AYC27" s="3"/>
      <c r="AYD27" s="3"/>
      <c r="AYE27" s="3"/>
      <c r="AYF27" s="3"/>
      <c r="AYG27" s="3"/>
      <c r="AYH27" s="3"/>
      <c r="AYI27" s="3"/>
      <c r="AYJ27" s="3"/>
      <c r="AYK27" s="3"/>
      <c r="AYL27" s="3"/>
      <c r="AYM27" s="3"/>
      <c r="AYN27" s="3"/>
      <c r="AYO27" s="3"/>
      <c r="AYP27" s="3"/>
      <c r="AYQ27" s="3"/>
      <c r="AYR27" s="3"/>
      <c r="AYS27" s="3"/>
      <c r="AYT27" s="3"/>
      <c r="AYU27" s="3"/>
      <c r="AYV27" s="3"/>
      <c r="AYW27" s="3"/>
      <c r="AYX27" s="3"/>
      <c r="AYY27" s="3"/>
      <c r="AYZ27" s="3"/>
      <c r="AZA27" s="3"/>
      <c r="AZB27" s="3"/>
      <c r="AZC27" s="3"/>
      <c r="AZD27" s="3"/>
      <c r="AZE27" s="3"/>
      <c r="AZF27" s="3"/>
      <c r="AZG27" s="3"/>
      <c r="AZH27" s="3"/>
      <c r="AZI27" s="3"/>
      <c r="AZJ27" s="3"/>
      <c r="AZK27" s="3"/>
      <c r="AZL27" s="3"/>
      <c r="AZM27" s="3"/>
      <c r="AZN27" s="3"/>
      <c r="AZO27" s="3"/>
      <c r="AZP27" s="3"/>
      <c r="AZQ27" s="3"/>
      <c r="AZR27" s="3"/>
      <c r="AZS27" s="3"/>
      <c r="AZT27" s="3"/>
      <c r="AZU27" s="3"/>
      <c r="AZV27" s="3"/>
      <c r="AZW27" s="3"/>
      <c r="AZX27" s="3"/>
      <c r="AZY27" s="3"/>
      <c r="AZZ27" s="3"/>
      <c r="BAA27" s="3"/>
      <c r="BAB27" s="3"/>
      <c r="BAC27" s="3"/>
      <c r="BAD27" s="3"/>
      <c r="BAE27" s="3"/>
      <c r="BAF27" s="3"/>
      <c r="BAG27" s="3"/>
      <c r="BAH27" s="3"/>
      <c r="BAI27" s="3"/>
      <c r="BAJ27" s="3"/>
      <c r="BAK27" s="3"/>
      <c r="BAL27" s="3"/>
      <c r="BAM27" s="3"/>
      <c r="BAN27" s="3"/>
      <c r="BAO27" s="3"/>
      <c r="BAP27" s="3"/>
      <c r="BAQ27" s="3"/>
      <c r="BAR27" s="3"/>
      <c r="BAS27" s="3"/>
      <c r="BAT27" s="3"/>
      <c r="BAU27" s="3"/>
      <c r="BAV27" s="3"/>
      <c r="BAW27" s="3"/>
      <c r="BAX27" s="3"/>
      <c r="BAY27" s="3"/>
      <c r="BAZ27" s="3"/>
      <c r="BBA27" s="3"/>
      <c r="BBB27" s="3"/>
      <c r="BBC27" s="3"/>
      <c r="BBD27" s="3"/>
      <c r="BBE27" s="3"/>
      <c r="BBF27" s="3"/>
      <c r="BBG27" s="3"/>
      <c r="BBH27" s="3"/>
      <c r="BBI27" s="3"/>
      <c r="BBJ27" s="3"/>
      <c r="BBK27" s="3"/>
      <c r="BBL27" s="3"/>
      <c r="BBM27" s="3"/>
      <c r="BBN27" s="3"/>
      <c r="BBO27" s="3"/>
      <c r="BBP27" s="3"/>
      <c r="BBQ27" s="3"/>
      <c r="BBR27" s="3"/>
      <c r="BBS27" s="3"/>
      <c r="BBT27" s="3"/>
      <c r="BBU27" s="3"/>
      <c r="BBV27" s="3"/>
      <c r="BBW27" s="3"/>
      <c r="BBX27" s="3"/>
      <c r="BBY27" s="3"/>
      <c r="BBZ27" s="3"/>
      <c r="BCA27" s="3"/>
      <c r="BCB27" s="3"/>
      <c r="BCC27" s="3"/>
      <c r="BCD27" s="3"/>
      <c r="BCE27" s="3"/>
      <c r="BCF27" s="3"/>
      <c r="BCG27" s="3"/>
      <c r="BCH27" s="3"/>
      <c r="BCI27" s="3"/>
      <c r="BCJ27" s="3"/>
      <c r="BCK27" s="3"/>
      <c r="BCL27" s="3"/>
      <c r="BCM27" s="3"/>
      <c r="BCN27" s="3"/>
      <c r="BCO27" s="3"/>
      <c r="BCP27" s="3"/>
      <c r="BCQ27" s="3"/>
      <c r="BCR27" s="3"/>
      <c r="BCS27" s="3"/>
      <c r="BCT27" s="3"/>
      <c r="BCU27" s="3"/>
      <c r="BCV27" s="3"/>
      <c r="BCW27" s="3"/>
      <c r="BCX27" s="3"/>
      <c r="BCY27" s="3"/>
      <c r="BCZ27" s="3"/>
      <c r="BDA27" s="3"/>
      <c r="BDB27" s="3"/>
      <c r="BDC27" s="3"/>
      <c r="BDD27" s="3"/>
      <c r="BDE27" s="3"/>
      <c r="BDF27" s="3"/>
      <c r="BDG27" s="3"/>
      <c r="BDH27" s="3"/>
      <c r="BDI27" s="3"/>
      <c r="BDJ27" s="3"/>
      <c r="BDK27" s="3"/>
      <c r="BDL27" s="3"/>
      <c r="BDM27" s="3"/>
      <c r="BDN27" s="3"/>
      <c r="BDO27" s="3"/>
      <c r="BDP27" s="3"/>
      <c r="BDQ27" s="3"/>
      <c r="BDR27" s="3"/>
      <c r="BDS27" s="3"/>
      <c r="BDT27" s="3"/>
      <c r="BDU27" s="3"/>
      <c r="BDV27" s="3"/>
      <c r="BDW27" s="3"/>
      <c r="BDX27" s="3"/>
      <c r="BDY27" s="3"/>
      <c r="BDZ27" s="3"/>
      <c r="BEA27" s="3"/>
      <c r="BEB27" s="3"/>
      <c r="BEC27" s="3"/>
      <c r="BED27" s="3"/>
      <c r="BEE27" s="3"/>
      <c r="BEF27" s="3"/>
      <c r="BEG27" s="3"/>
      <c r="BEH27" s="3"/>
      <c r="BEI27" s="3"/>
      <c r="BEJ27" s="3"/>
      <c r="BEK27" s="3"/>
      <c r="BEL27" s="3"/>
      <c r="BEM27" s="3"/>
      <c r="BEN27" s="3"/>
      <c r="BEO27" s="3"/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3"/>
      <c r="BGW27" s="3"/>
      <c r="BGX27" s="3"/>
      <c r="BGY27" s="3"/>
      <c r="BGZ27" s="3"/>
      <c r="BHA27" s="3"/>
      <c r="BHB27" s="3"/>
      <c r="BHC27" s="3"/>
      <c r="BHD27" s="3"/>
      <c r="BHE27" s="3"/>
      <c r="BHF27" s="3"/>
      <c r="BHG27" s="3"/>
      <c r="BHH27" s="3"/>
      <c r="BHI27" s="3"/>
      <c r="BHJ27" s="3"/>
      <c r="BHK27" s="3"/>
      <c r="BHL27" s="3"/>
      <c r="BHM27" s="3"/>
      <c r="BHN27" s="3"/>
      <c r="BHO27" s="3"/>
      <c r="BHP27" s="3"/>
      <c r="BHQ27" s="3"/>
      <c r="BHR27" s="3"/>
      <c r="BHS27" s="3"/>
      <c r="BHT27" s="3"/>
      <c r="BHU27" s="3"/>
      <c r="BHV27" s="3"/>
      <c r="BHW27" s="3"/>
      <c r="BHX27" s="3"/>
      <c r="BHY27" s="3"/>
      <c r="BHZ27" s="3"/>
      <c r="BIA27" s="3"/>
      <c r="BIB27" s="3"/>
      <c r="BIC27" s="3"/>
      <c r="BID27" s="3"/>
      <c r="BIE27" s="3"/>
      <c r="BIF27" s="3"/>
      <c r="BIG27" s="3"/>
      <c r="BIH27" s="3"/>
      <c r="BII27" s="3"/>
      <c r="BIJ27" s="3"/>
      <c r="BIK27" s="3"/>
      <c r="BIL27" s="3"/>
      <c r="BIM27" s="3"/>
      <c r="BIN27" s="3"/>
      <c r="BIO27" s="3"/>
      <c r="BIP27" s="3"/>
      <c r="BIQ27" s="3"/>
      <c r="BIR27" s="3"/>
      <c r="BIS27" s="3"/>
      <c r="BIT27" s="3"/>
      <c r="BIU27" s="3"/>
      <c r="BIV27" s="3"/>
      <c r="BIW27" s="3"/>
      <c r="BIX27" s="3"/>
      <c r="BIY27" s="3"/>
      <c r="BIZ27" s="3"/>
      <c r="BJA27" s="3"/>
      <c r="BJB27" s="3"/>
      <c r="BJC27" s="3"/>
      <c r="BJD27" s="3"/>
      <c r="BJE27" s="3"/>
      <c r="BJF27" s="3"/>
      <c r="BJG27" s="3"/>
      <c r="BJH27" s="3"/>
      <c r="BJI27" s="3"/>
      <c r="BJJ27" s="3"/>
      <c r="BJK27" s="3"/>
      <c r="BJL27" s="3"/>
      <c r="BJM27" s="3"/>
      <c r="BJN27" s="3"/>
      <c r="BJO27" s="3"/>
      <c r="BJP27" s="3"/>
      <c r="BJQ27" s="3"/>
      <c r="BJR27" s="3"/>
      <c r="BJS27" s="3"/>
      <c r="BJT27" s="3"/>
      <c r="BJU27" s="3"/>
      <c r="BJV27" s="3"/>
      <c r="BJW27" s="3"/>
      <c r="BJX27" s="3"/>
      <c r="BJY27" s="3"/>
      <c r="BJZ27" s="3"/>
      <c r="BKA27" s="3"/>
      <c r="BKB27" s="3"/>
      <c r="BKC27" s="3"/>
      <c r="BKD27" s="3"/>
      <c r="BKE27" s="3"/>
      <c r="BKF27" s="3"/>
      <c r="BKG27" s="3"/>
      <c r="BKH27" s="3"/>
      <c r="BKI27" s="3"/>
      <c r="BKJ27" s="3"/>
      <c r="BKK27" s="3"/>
      <c r="BKL27" s="3"/>
      <c r="BKM27" s="3"/>
      <c r="BKN27" s="3"/>
      <c r="BKO27" s="3"/>
      <c r="BKP27" s="3"/>
      <c r="BKQ27" s="3"/>
      <c r="BKR27" s="3"/>
      <c r="BKS27" s="3"/>
      <c r="BKT27" s="3"/>
      <c r="BKU27" s="3"/>
      <c r="BKV27" s="3"/>
      <c r="BKW27" s="3"/>
      <c r="BKX27" s="3"/>
      <c r="BKY27" s="3"/>
      <c r="BKZ27" s="3"/>
      <c r="BLA27" s="3"/>
      <c r="BLB27" s="3"/>
      <c r="BLC27" s="3"/>
      <c r="BLD27" s="3"/>
      <c r="BLE27" s="3"/>
      <c r="BLF27" s="3"/>
      <c r="BLG27" s="3"/>
      <c r="BLH27" s="3"/>
      <c r="BLI27" s="3"/>
      <c r="BLJ27" s="3"/>
      <c r="BLK27" s="3"/>
      <c r="BLL27" s="3"/>
      <c r="BLM27" s="3"/>
      <c r="BLN27" s="3"/>
      <c r="BLO27" s="3"/>
      <c r="BLP27" s="3"/>
      <c r="BLQ27" s="3"/>
      <c r="BLR27" s="3"/>
      <c r="BLS27" s="3"/>
      <c r="BLT27" s="3"/>
      <c r="BLU27" s="3"/>
      <c r="BLV27" s="3"/>
      <c r="BLW27" s="3"/>
      <c r="BLX27" s="3"/>
      <c r="BLY27" s="3"/>
      <c r="BLZ27" s="3"/>
      <c r="BMA27" s="3"/>
      <c r="BMB27" s="3"/>
      <c r="BMC27" s="3"/>
      <c r="BMD27" s="3"/>
      <c r="BME27" s="3"/>
      <c r="BMF27" s="3"/>
      <c r="BMG27" s="3"/>
      <c r="BMH27" s="3"/>
      <c r="BMI27" s="3"/>
      <c r="BMJ27" s="3"/>
      <c r="BMK27" s="3"/>
      <c r="BML27" s="3"/>
      <c r="BMM27" s="3"/>
      <c r="BMN27" s="3"/>
      <c r="BMO27" s="3"/>
      <c r="BMP27" s="3"/>
      <c r="BMQ27" s="3"/>
      <c r="BMR27" s="3"/>
      <c r="BMS27" s="3"/>
      <c r="BMT27" s="3"/>
      <c r="BMU27" s="3"/>
      <c r="BMV27" s="3"/>
      <c r="BMW27" s="3"/>
      <c r="BMX27" s="3"/>
      <c r="BMY27" s="3"/>
      <c r="BMZ27" s="3"/>
      <c r="BNA27" s="3"/>
      <c r="BNB27" s="3"/>
      <c r="BNC27" s="3"/>
      <c r="BND27" s="3"/>
      <c r="BNE27" s="3"/>
      <c r="BNF27" s="3"/>
      <c r="BNG27" s="3"/>
      <c r="BNH27" s="3"/>
      <c r="BNI27" s="3"/>
      <c r="BNJ27" s="3"/>
      <c r="BNK27" s="3"/>
      <c r="BNL27" s="3"/>
      <c r="BNM27" s="3"/>
      <c r="BNN27" s="3"/>
      <c r="BNO27" s="3"/>
      <c r="BNP27" s="3"/>
      <c r="BNQ27" s="3"/>
      <c r="BNR27" s="3"/>
      <c r="BNS27" s="3"/>
      <c r="BNT27" s="3"/>
      <c r="BNU27" s="3"/>
      <c r="BNV27" s="3"/>
      <c r="BNW27" s="3"/>
      <c r="BNX27" s="3"/>
      <c r="BNY27" s="3"/>
      <c r="BNZ27" s="3"/>
      <c r="BOA27" s="3"/>
      <c r="BOB27" s="3"/>
      <c r="BOC27" s="3"/>
      <c r="BOD27" s="3"/>
      <c r="BOE27" s="3"/>
      <c r="BOF27" s="3"/>
      <c r="BOG27" s="3"/>
      <c r="BOH27" s="3"/>
      <c r="BOI27" s="3"/>
      <c r="BOJ27" s="3"/>
      <c r="BOK27" s="3"/>
      <c r="BOL27" s="3"/>
      <c r="BOM27" s="3"/>
      <c r="BON27" s="3"/>
      <c r="BOO27" s="3"/>
      <c r="BOP27" s="3"/>
      <c r="BOQ27" s="3"/>
      <c r="BOR27" s="3"/>
      <c r="BOS27" s="3"/>
      <c r="BOT27" s="3"/>
      <c r="BOU27" s="3"/>
      <c r="BOV27" s="3"/>
      <c r="BOW27" s="3"/>
      <c r="BOX27" s="3"/>
      <c r="BOY27" s="3"/>
      <c r="BOZ27" s="3"/>
      <c r="BPA27" s="3"/>
      <c r="BPB27" s="3"/>
      <c r="BPC27" s="3"/>
      <c r="BPD27" s="3"/>
      <c r="BPE27" s="3"/>
      <c r="BPF27" s="3"/>
      <c r="BPG27" s="3"/>
      <c r="BPH27" s="3"/>
      <c r="BPI27" s="3"/>
      <c r="BPJ27" s="3"/>
      <c r="BPK27" s="3"/>
      <c r="BPL27" s="3"/>
      <c r="BPM27" s="3"/>
      <c r="BPN27" s="3"/>
      <c r="BPO27" s="3"/>
      <c r="BPP27" s="3"/>
      <c r="BPQ27" s="3"/>
      <c r="BPR27" s="3"/>
      <c r="BPS27" s="3"/>
      <c r="BPT27" s="3"/>
      <c r="BPU27" s="3"/>
      <c r="BPV27" s="3"/>
      <c r="BPW27" s="3"/>
      <c r="BPX27" s="3"/>
      <c r="BPY27" s="3"/>
      <c r="BPZ27" s="3"/>
      <c r="BQA27" s="3"/>
      <c r="BQB27" s="3"/>
      <c r="BQC27" s="3"/>
      <c r="BQD27" s="3"/>
      <c r="BQE27" s="3"/>
      <c r="BQF27" s="3"/>
      <c r="BQG27" s="3"/>
      <c r="BQH27" s="3"/>
      <c r="BQI27" s="3"/>
      <c r="BQJ27" s="3"/>
      <c r="BQK27" s="3"/>
      <c r="BQL27" s="3"/>
      <c r="BQM27" s="3"/>
      <c r="BQN27" s="3"/>
      <c r="BQO27" s="3"/>
      <c r="BQP27" s="3"/>
      <c r="BQQ27" s="3"/>
      <c r="BQR27" s="3"/>
      <c r="BQS27" s="3"/>
      <c r="BQT27" s="3"/>
      <c r="BQU27" s="3"/>
      <c r="BQV27" s="3"/>
      <c r="BQW27" s="3"/>
      <c r="BQX27" s="3"/>
      <c r="BQY27" s="3"/>
      <c r="BQZ27" s="3"/>
      <c r="BRA27" s="3"/>
      <c r="BRB27" s="3"/>
      <c r="BRC27" s="3"/>
      <c r="BRD27" s="3"/>
      <c r="BRE27" s="3"/>
      <c r="BRF27" s="3"/>
      <c r="BRG27" s="3"/>
      <c r="BRH27" s="3"/>
      <c r="BRI27" s="3"/>
      <c r="BRJ27" s="3"/>
      <c r="BRK27" s="3"/>
      <c r="BRL27" s="3"/>
      <c r="BRM27" s="3"/>
      <c r="BRN27" s="3"/>
      <c r="BRO27" s="3"/>
      <c r="BRP27" s="3"/>
      <c r="BRQ27" s="3"/>
      <c r="BRR27" s="3"/>
      <c r="BRS27" s="3"/>
      <c r="BRT27" s="3"/>
      <c r="BRU27" s="3"/>
      <c r="BRV27" s="3"/>
      <c r="BRW27" s="3"/>
      <c r="BRX27" s="3"/>
      <c r="BRY27" s="3"/>
      <c r="BRZ27" s="3"/>
      <c r="BSA27" s="3"/>
      <c r="BSB27" s="3"/>
      <c r="BSC27" s="3"/>
      <c r="BSD27" s="3"/>
      <c r="BSE27" s="3"/>
      <c r="BSF27" s="3"/>
      <c r="BSG27" s="3"/>
      <c r="BSH27" s="3"/>
      <c r="BSI27" s="3"/>
      <c r="BSJ27" s="3"/>
      <c r="BSK27" s="3"/>
      <c r="BSL27" s="3"/>
      <c r="BSM27" s="3"/>
      <c r="BSN27" s="3"/>
      <c r="BSO27" s="3"/>
      <c r="BSP27" s="3"/>
      <c r="BSQ27" s="3"/>
      <c r="BSR27" s="3"/>
      <c r="BSS27" s="3"/>
      <c r="BST27" s="3"/>
      <c r="BSU27" s="3"/>
      <c r="BSV27" s="3"/>
      <c r="BSW27" s="3"/>
      <c r="BSX27" s="3"/>
      <c r="BSY27" s="3"/>
      <c r="BSZ27" s="3"/>
      <c r="BTA27" s="3"/>
      <c r="BTB27" s="3"/>
      <c r="BTC27" s="3"/>
      <c r="BTD27" s="3"/>
      <c r="BTE27" s="3"/>
      <c r="BTF27" s="3"/>
      <c r="BTG27" s="3"/>
      <c r="BTH27" s="3"/>
      <c r="BTI27" s="3"/>
      <c r="BTJ27" s="3"/>
      <c r="BTK27" s="3"/>
      <c r="BTL27" s="3"/>
      <c r="BTM27" s="3"/>
      <c r="BTN27" s="3"/>
      <c r="BTO27" s="3"/>
      <c r="BTP27" s="3"/>
      <c r="BTQ27" s="3"/>
      <c r="BTR27" s="3"/>
      <c r="BTS27" s="3"/>
      <c r="BTT27" s="3"/>
      <c r="BTU27" s="3"/>
      <c r="BTV27" s="3"/>
      <c r="BTW27" s="3"/>
      <c r="BTX27" s="3"/>
      <c r="BTY27" s="3"/>
      <c r="BTZ27" s="3"/>
      <c r="BUA27" s="3"/>
      <c r="BUB27" s="3"/>
      <c r="BUC27" s="3"/>
      <c r="BUD27" s="3"/>
      <c r="BUE27" s="3"/>
      <c r="BUF27" s="3"/>
      <c r="BUG27" s="3"/>
      <c r="BUH27" s="3"/>
      <c r="BUI27" s="3"/>
      <c r="BUJ27" s="3"/>
      <c r="BUK27" s="3"/>
      <c r="BUL27" s="3"/>
      <c r="BUM27" s="3"/>
      <c r="BUN27" s="3"/>
      <c r="BUO27" s="3"/>
      <c r="BUP27" s="3"/>
      <c r="BUQ27" s="3"/>
      <c r="BUR27" s="3"/>
      <c r="BUS27" s="3"/>
      <c r="BUT27" s="3"/>
      <c r="BUU27" s="3"/>
      <c r="BUV27" s="3"/>
      <c r="BUW27" s="3"/>
      <c r="BUX27" s="3"/>
      <c r="BUY27" s="3"/>
      <c r="BUZ27" s="3"/>
      <c r="BVA27" s="3"/>
      <c r="BVB27" s="3"/>
      <c r="BVC27" s="3"/>
      <c r="BVD27" s="3"/>
      <c r="BVE27" s="3"/>
      <c r="BVF27" s="3"/>
      <c r="BVG27" s="3"/>
      <c r="BVH27" s="3"/>
      <c r="BVI27" s="3"/>
      <c r="BVJ27" s="3"/>
      <c r="BVK27" s="3"/>
      <c r="BVL27" s="3"/>
      <c r="BVM27" s="3"/>
      <c r="BVN27" s="3"/>
      <c r="BVO27" s="3"/>
      <c r="BVP27" s="3"/>
      <c r="BVQ27" s="3"/>
      <c r="BVR27" s="3"/>
      <c r="BVS27" s="3"/>
      <c r="BVT27" s="3"/>
      <c r="BVU27" s="3"/>
      <c r="BVV27" s="3"/>
      <c r="BVW27" s="3"/>
      <c r="BVX27" s="3"/>
      <c r="BVY27" s="3"/>
      <c r="BVZ27" s="3"/>
      <c r="BWA27" s="3"/>
      <c r="BWB27" s="3"/>
      <c r="BWC27" s="3"/>
      <c r="BWD27" s="3"/>
      <c r="BWE27" s="3"/>
      <c r="BWF27" s="3"/>
      <c r="BWG27" s="3"/>
      <c r="BWH27" s="3"/>
      <c r="BWI27" s="3"/>
      <c r="BWJ27" s="3"/>
      <c r="BWK27" s="3"/>
      <c r="BWL27" s="3"/>
      <c r="BWM27" s="3"/>
      <c r="BWN27" s="3"/>
      <c r="BWO27" s="3"/>
      <c r="BWP27" s="3"/>
      <c r="BWQ27" s="3"/>
      <c r="BWR27" s="3"/>
      <c r="BWS27" s="3"/>
      <c r="BWT27" s="3"/>
      <c r="BWU27" s="3"/>
      <c r="BWV27" s="3"/>
      <c r="BWW27" s="3"/>
      <c r="BWX27" s="3"/>
      <c r="BWY27" s="3"/>
      <c r="BWZ27" s="3"/>
      <c r="BXA27" s="3"/>
      <c r="BXB27" s="3"/>
      <c r="BXC27" s="3"/>
      <c r="BXD27" s="3"/>
      <c r="BXE27" s="3"/>
      <c r="BXF27" s="3"/>
      <c r="BXG27" s="3"/>
      <c r="BXH27" s="3"/>
      <c r="BXI27" s="3"/>
      <c r="BXJ27" s="3"/>
      <c r="BXK27" s="3"/>
      <c r="BXL27" s="3"/>
      <c r="BXM27" s="3"/>
      <c r="BXN27" s="3"/>
      <c r="BXO27" s="3"/>
      <c r="BXP27" s="3"/>
      <c r="BXQ27" s="3"/>
      <c r="BXR27" s="3"/>
      <c r="BXS27" s="3"/>
      <c r="BXT27" s="3"/>
      <c r="BXU27" s="3"/>
      <c r="BXV27" s="3"/>
      <c r="BXW27" s="3"/>
      <c r="BXX27" s="3"/>
      <c r="BXY27" s="3"/>
      <c r="BXZ27" s="3"/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3"/>
      <c r="BYW27" s="3"/>
      <c r="BYX27" s="3"/>
      <c r="BYY27" s="3"/>
      <c r="BYZ27" s="3"/>
      <c r="BZA27" s="3"/>
      <c r="BZB27" s="3"/>
      <c r="BZC27" s="3"/>
      <c r="BZD27" s="3"/>
      <c r="BZE27" s="3"/>
      <c r="BZF27" s="3"/>
      <c r="BZG27" s="3"/>
      <c r="BZH27" s="3"/>
      <c r="BZI27" s="3"/>
      <c r="BZJ27" s="3"/>
      <c r="BZK27" s="3"/>
      <c r="BZL27" s="3"/>
      <c r="BZM27" s="3"/>
      <c r="BZN27" s="3"/>
      <c r="BZO27" s="3"/>
      <c r="BZP27" s="3"/>
      <c r="BZQ27" s="3"/>
      <c r="BZR27" s="3"/>
      <c r="BZS27" s="3"/>
      <c r="BZT27" s="3"/>
      <c r="BZU27" s="3"/>
      <c r="BZV27" s="3"/>
      <c r="BZW27" s="3"/>
      <c r="BZX27" s="3"/>
      <c r="BZY27" s="3"/>
      <c r="BZZ27" s="3"/>
      <c r="CAA27" s="3"/>
      <c r="CAB27" s="3"/>
      <c r="CAC27" s="3"/>
      <c r="CAD27" s="3"/>
      <c r="CAE27" s="3"/>
      <c r="CAF27" s="3"/>
      <c r="CAG27" s="3"/>
      <c r="CAH27" s="3"/>
      <c r="CAI27" s="3"/>
      <c r="CAJ27" s="3"/>
      <c r="CAK27" s="3"/>
      <c r="CAL27" s="3"/>
      <c r="CAM27" s="3"/>
      <c r="CAN27" s="3"/>
      <c r="CAO27" s="3"/>
      <c r="CAP27" s="3"/>
      <c r="CAQ27" s="3"/>
      <c r="CAR27" s="3"/>
      <c r="CAS27" s="3"/>
      <c r="CAT27" s="3"/>
      <c r="CAU27" s="3"/>
      <c r="CAV27" s="3"/>
      <c r="CAW27" s="3"/>
      <c r="CAX27" s="3"/>
      <c r="CAY27" s="3"/>
      <c r="CAZ27" s="3"/>
      <c r="CBA27" s="3"/>
      <c r="CBB27" s="3"/>
      <c r="CBC27" s="3"/>
      <c r="CBD27" s="3"/>
      <c r="CBE27" s="3"/>
      <c r="CBF27" s="3"/>
      <c r="CBG27" s="3"/>
      <c r="CBH27" s="3"/>
      <c r="CBI27" s="3"/>
      <c r="CBJ27" s="3"/>
      <c r="CBK27" s="3"/>
      <c r="CBL27" s="3"/>
      <c r="CBM27" s="3"/>
      <c r="CBN27" s="3"/>
      <c r="CBO27" s="3"/>
      <c r="CBP27" s="3"/>
      <c r="CBQ27" s="3"/>
      <c r="CBR27" s="3"/>
      <c r="CBS27" s="3"/>
      <c r="CBT27" s="3"/>
      <c r="CBU27" s="3"/>
      <c r="CBV27" s="3"/>
      <c r="CBW27" s="3"/>
      <c r="CBX27" s="3"/>
      <c r="CBY27" s="3"/>
      <c r="CBZ27" s="3"/>
      <c r="CCA27" s="3"/>
      <c r="CCB27" s="3"/>
      <c r="CCC27" s="3"/>
      <c r="CCD27" s="3"/>
      <c r="CCE27" s="3"/>
      <c r="CCF27" s="3"/>
      <c r="CCG27" s="3"/>
      <c r="CCH27" s="3"/>
      <c r="CCI27" s="3"/>
      <c r="CCJ27" s="3"/>
      <c r="CCK27" s="3"/>
      <c r="CCL27" s="3"/>
      <c r="CCM27" s="3"/>
      <c r="CCN27" s="3"/>
      <c r="CCO27" s="3"/>
      <c r="CCP27" s="3"/>
      <c r="CCQ27" s="3"/>
      <c r="CCR27" s="3"/>
      <c r="CCS27" s="3"/>
      <c r="CCT27" s="3"/>
      <c r="CCU27" s="3"/>
      <c r="CCV27" s="3"/>
      <c r="CCW27" s="3"/>
      <c r="CCX27" s="3"/>
      <c r="CCY27" s="3"/>
      <c r="CCZ27" s="3"/>
      <c r="CDA27" s="3"/>
      <c r="CDB27" s="3"/>
      <c r="CDC27" s="3"/>
      <c r="CDD27" s="3"/>
      <c r="CDE27" s="3"/>
      <c r="CDF27" s="3"/>
      <c r="CDG27" s="3"/>
      <c r="CDH27" s="3"/>
      <c r="CDI27" s="3"/>
      <c r="CDJ27" s="3"/>
      <c r="CDK27" s="3"/>
      <c r="CDL27" s="3"/>
      <c r="CDM27" s="3"/>
      <c r="CDN27" s="3"/>
      <c r="CDO27" s="3"/>
      <c r="CDP27" s="3"/>
      <c r="CDQ27" s="3"/>
      <c r="CDR27" s="3"/>
      <c r="CDS27" s="3"/>
      <c r="CDT27" s="3"/>
      <c r="CDU27" s="3"/>
      <c r="CDV27" s="3"/>
      <c r="CDW27" s="3"/>
      <c r="CDX27" s="3"/>
      <c r="CDY27" s="3"/>
      <c r="CDZ27" s="3"/>
      <c r="CEA27" s="3"/>
      <c r="CEB27" s="3"/>
      <c r="CEC27" s="3"/>
      <c r="CED27" s="3"/>
      <c r="CEE27" s="3"/>
      <c r="CEF27" s="3"/>
      <c r="CEG27" s="3"/>
      <c r="CEH27" s="3"/>
      <c r="CEI27" s="3"/>
      <c r="CEJ27" s="3"/>
      <c r="CEK27" s="3"/>
      <c r="CEL27" s="3"/>
      <c r="CEM27" s="3"/>
      <c r="CEN27" s="3"/>
      <c r="CEO27" s="3"/>
      <c r="CEP27" s="3"/>
      <c r="CEQ27" s="3"/>
      <c r="CER27" s="3"/>
      <c r="CES27" s="3"/>
      <c r="CET27" s="3"/>
      <c r="CEU27" s="3"/>
      <c r="CEV27" s="3"/>
      <c r="CEW27" s="3"/>
      <c r="CEX27" s="3"/>
      <c r="CEY27" s="3"/>
      <c r="CEZ27" s="3"/>
      <c r="CFA27" s="3"/>
      <c r="CFB27" s="3"/>
      <c r="CFC27" s="3"/>
      <c r="CFD27" s="3"/>
      <c r="CFE27" s="3"/>
      <c r="CFF27" s="3"/>
      <c r="CFG27" s="3"/>
      <c r="CFH27" s="3"/>
      <c r="CFI27" s="3"/>
      <c r="CFJ27" s="3"/>
      <c r="CFK27" s="3"/>
      <c r="CFL27" s="3"/>
      <c r="CFM27" s="3"/>
      <c r="CFN27" s="3"/>
      <c r="CFO27" s="3"/>
      <c r="CFP27" s="3"/>
      <c r="CFQ27" s="3"/>
      <c r="CFR27" s="3"/>
      <c r="CFS27" s="3"/>
      <c r="CFT27" s="3"/>
      <c r="CFU27" s="3"/>
      <c r="CFV27" s="3"/>
      <c r="CFW27" s="3"/>
      <c r="CFX27" s="3"/>
      <c r="CFY27" s="3"/>
      <c r="CFZ27" s="3"/>
      <c r="CGA27" s="3"/>
      <c r="CGB27" s="3"/>
      <c r="CGC27" s="3"/>
      <c r="CGD27" s="3"/>
      <c r="CGE27" s="3"/>
      <c r="CGF27" s="3"/>
      <c r="CGG27" s="3"/>
      <c r="CGH27" s="3"/>
      <c r="CGI27" s="3"/>
      <c r="CGJ27" s="3"/>
      <c r="CGK27" s="3"/>
      <c r="CGL27" s="3"/>
      <c r="CGM27" s="3"/>
      <c r="CGN27" s="3"/>
      <c r="CGO27" s="3"/>
      <c r="CGP27" s="3"/>
      <c r="CGQ27" s="3"/>
      <c r="CGR27" s="3"/>
      <c r="CGS27" s="3"/>
      <c r="CGT27" s="3"/>
      <c r="CGU27" s="3"/>
      <c r="CGV27" s="3"/>
      <c r="CGW27" s="3"/>
      <c r="CGX27" s="3"/>
      <c r="CGY27" s="3"/>
      <c r="CGZ27" s="3"/>
      <c r="CHA27" s="3"/>
      <c r="CHB27" s="3"/>
      <c r="CHC27" s="3"/>
      <c r="CHD27" s="3"/>
      <c r="CHE27" s="3"/>
      <c r="CHF27" s="3"/>
      <c r="CHG27" s="3"/>
      <c r="CHH27" s="3"/>
      <c r="CHI27" s="3"/>
      <c r="CHJ27" s="3"/>
      <c r="CHK27" s="3"/>
      <c r="CHL27" s="3"/>
      <c r="CHM27" s="3"/>
      <c r="CHN27" s="3"/>
      <c r="CHO27" s="3"/>
      <c r="CHP27" s="3"/>
      <c r="CHQ27" s="3"/>
      <c r="CHR27" s="3"/>
      <c r="CHS27" s="3"/>
      <c r="CHT27" s="3"/>
      <c r="CHU27" s="3"/>
      <c r="CHV27" s="3"/>
      <c r="CHW27" s="3"/>
      <c r="CHX27" s="3"/>
      <c r="CHY27" s="3"/>
      <c r="CHZ27" s="3"/>
      <c r="CIA27" s="3"/>
      <c r="CIB27" s="3"/>
      <c r="CIC27" s="3"/>
      <c r="CID27" s="3"/>
      <c r="CIE27" s="3"/>
      <c r="CIF27" s="3"/>
      <c r="CIG27" s="3"/>
      <c r="CIH27" s="3"/>
      <c r="CII27" s="3"/>
      <c r="CIJ27" s="3"/>
      <c r="CIK27" s="3"/>
      <c r="CIL27" s="3"/>
      <c r="CIM27" s="3"/>
      <c r="CIN27" s="3"/>
      <c r="CIO27" s="3"/>
      <c r="CIP27" s="3"/>
      <c r="CIQ27" s="3"/>
      <c r="CIR27" s="3"/>
      <c r="CIS27" s="3"/>
      <c r="CIT27" s="3"/>
      <c r="CIU27" s="3"/>
      <c r="CIV27" s="3"/>
      <c r="CIW27" s="3"/>
      <c r="CIX27" s="3"/>
      <c r="CIY27" s="3"/>
      <c r="CIZ27" s="3"/>
      <c r="CJA27" s="3"/>
      <c r="CJB27" s="3"/>
      <c r="CJC27" s="3"/>
      <c r="CJD27" s="3"/>
      <c r="CJE27" s="3"/>
      <c r="CJF27" s="3"/>
      <c r="CJG27" s="3"/>
      <c r="CJH27" s="3"/>
      <c r="CJI27" s="3"/>
      <c r="CJJ27" s="3"/>
      <c r="CJK27" s="3"/>
      <c r="CJL27" s="3"/>
      <c r="CJM27" s="3"/>
      <c r="CJN27" s="3"/>
      <c r="CJO27" s="3"/>
      <c r="CJP27" s="3"/>
      <c r="CJQ27" s="3"/>
      <c r="CJR27" s="3"/>
      <c r="CJS27" s="3"/>
      <c r="CJT27" s="3"/>
      <c r="CJU27" s="3"/>
      <c r="CJV27" s="3"/>
      <c r="CJW27" s="3"/>
      <c r="CJX27" s="3"/>
      <c r="CJY27" s="3"/>
      <c r="CJZ27" s="3"/>
      <c r="CKA27" s="3"/>
      <c r="CKB27" s="3"/>
      <c r="CKC27" s="3"/>
      <c r="CKD27" s="3"/>
      <c r="CKE27" s="3"/>
      <c r="CKF27" s="3"/>
      <c r="CKG27" s="3"/>
      <c r="CKH27" s="3"/>
      <c r="CKI27" s="3"/>
      <c r="CKJ27" s="3"/>
      <c r="CKK27" s="3"/>
      <c r="CKL27" s="3"/>
      <c r="CKM27" s="3"/>
      <c r="CKN27" s="3"/>
      <c r="CKO27" s="3"/>
      <c r="CKP27" s="3"/>
      <c r="CKQ27" s="3"/>
      <c r="CKR27" s="3"/>
      <c r="CKS27" s="3"/>
      <c r="CKT27" s="3"/>
      <c r="CKU27" s="3"/>
      <c r="CKV27" s="3"/>
      <c r="CKW27" s="3"/>
      <c r="CKX27" s="3"/>
      <c r="CKY27" s="3"/>
      <c r="CKZ27" s="3"/>
      <c r="CLA27" s="3"/>
      <c r="CLB27" s="3"/>
      <c r="CLC27" s="3"/>
      <c r="CLD27" s="3"/>
      <c r="CLE27" s="3"/>
      <c r="CLF27" s="3"/>
      <c r="CLG27" s="3"/>
      <c r="CLH27" s="3"/>
      <c r="CLI27" s="3"/>
      <c r="CLJ27" s="3"/>
      <c r="CLK27" s="3"/>
      <c r="CLL27" s="3"/>
      <c r="CLM27" s="3"/>
      <c r="CLN27" s="3"/>
      <c r="CLO27" s="3"/>
      <c r="CLP27" s="3"/>
      <c r="CLQ27" s="3"/>
      <c r="CLR27" s="3"/>
      <c r="CLS27" s="3"/>
      <c r="CLT27" s="3"/>
      <c r="CLU27" s="3"/>
      <c r="CLV27" s="3"/>
      <c r="CLW27" s="3"/>
      <c r="CLX27" s="3"/>
      <c r="CLY27" s="3"/>
      <c r="CLZ27" s="3"/>
      <c r="CMA27" s="3"/>
      <c r="CMB27" s="3"/>
      <c r="CMC27" s="3"/>
      <c r="CMD27" s="3"/>
      <c r="CME27" s="3"/>
      <c r="CMF27" s="3"/>
      <c r="CMG27" s="3"/>
      <c r="CMH27" s="3"/>
      <c r="CMI27" s="3"/>
      <c r="CMJ27" s="3"/>
      <c r="CMK27" s="3"/>
      <c r="CML27" s="3"/>
      <c r="CMM27" s="3"/>
      <c r="CMN27" s="3"/>
      <c r="CMO27" s="3"/>
      <c r="CMP27" s="3"/>
      <c r="CMQ27" s="3"/>
      <c r="CMR27" s="3"/>
      <c r="CMS27" s="3"/>
      <c r="CMT27" s="3"/>
      <c r="CMU27" s="3"/>
      <c r="CMV27" s="3"/>
      <c r="CMW27" s="3"/>
      <c r="CMX27" s="3"/>
      <c r="CMY27" s="3"/>
      <c r="CMZ27" s="3"/>
      <c r="CNA27" s="3"/>
      <c r="CNB27" s="3"/>
      <c r="CNC27" s="3"/>
      <c r="CND27" s="3"/>
      <c r="CNE27" s="3"/>
      <c r="CNF27" s="3"/>
      <c r="CNG27" s="3"/>
      <c r="CNH27" s="3"/>
      <c r="CNI27" s="3"/>
      <c r="CNJ27" s="3"/>
      <c r="CNK27" s="3"/>
      <c r="CNL27" s="3"/>
      <c r="CNM27" s="3"/>
      <c r="CNN27" s="3"/>
      <c r="CNO27" s="3"/>
      <c r="CNP27" s="3"/>
      <c r="CNQ27" s="3"/>
      <c r="CNR27" s="3"/>
      <c r="CNS27" s="3"/>
      <c r="CNT27" s="3"/>
      <c r="CNU27" s="3"/>
      <c r="CNV27" s="3"/>
      <c r="CNW27" s="3"/>
      <c r="CNX27" s="3"/>
      <c r="CNY27" s="3"/>
      <c r="CNZ27" s="3"/>
      <c r="COA27" s="3"/>
      <c r="COB27" s="3"/>
      <c r="COC27" s="3"/>
      <c r="COD27" s="3"/>
      <c r="COE27" s="3"/>
      <c r="COF27" s="3"/>
      <c r="COG27" s="3"/>
      <c r="COH27" s="3"/>
      <c r="COI27" s="3"/>
      <c r="COJ27" s="3"/>
      <c r="COK27" s="3"/>
      <c r="COL27" s="3"/>
      <c r="COM27" s="3"/>
      <c r="CON27" s="3"/>
      <c r="COO27" s="3"/>
      <c r="COP27" s="3"/>
      <c r="COQ27" s="3"/>
      <c r="COR27" s="3"/>
      <c r="COS27" s="3"/>
      <c r="COT27" s="3"/>
      <c r="COU27" s="3"/>
      <c r="COV27" s="3"/>
      <c r="COW27" s="3"/>
      <c r="COX27" s="3"/>
      <c r="COY27" s="3"/>
      <c r="COZ27" s="3"/>
      <c r="CPA27" s="3"/>
      <c r="CPB27" s="3"/>
      <c r="CPC27" s="3"/>
      <c r="CPD27" s="3"/>
      <c r="CPE27" s="3"/>
      <c r="CPF27" s="3"/>
      <c r="CPG27" s="3"/>
      <c r="CPH27" s="3"/>
      <c r="CPI27" s="3"/>
      <c r="CPJ27" s="3"/>
      <c r="CPK27" s="3"/>
      <c r="CPL27" s="3"/>
      <c r="CPM27" s="3"/>
      <c r="CPN27" s="3"/>
      <c r="CPO27" s="3"/>
      <c r="CPP27" s="3"/>
      <c r="CPQ27" s="3"/>
      <c r="CPR27" s="3"/>
      <c r="CPS27" s="3"/>
      <c r="CPT27" s="3"/>
      <c r="CPU27" s="3"/>
      <c r="CPV27" s="3"/>
      <c r="CPW27" s="3"/>
      <c r="CPX27" s="3"/>
      <c r="CPY27" s="3"/>
      <c r="CPZ27" s="3"/>
      <c r="CQA27" s="3"/>
      <c r="CQB27" s="3"/>
      <c r="CQC27" s="3"/>
      <c r="CQD27" s="3"/>
      <c r="CQE27" s="3"/>
      <c r="CQF27" s="3"/>
      <c r="CQG27" s="3"/>
      <c r="CQH27" s="3"/>
      <c r="CQI27" s="3"/>
      <c r="CQJ27" s="3"/>
      <c r="CQK27" s="3"/>
      <c r="CQL27" s="3"/>
      <c r="CQM27" s="3"/>
      <c r="CQN27" s="3"/>
      <c r="CQO27" s="3"/>
      <c r="CQP27" s="3"/>
      <c r="CQQ27" s="3"/>
      <c r="CQR27" s="3"/>
      <c r="CQS27" s="3"/>
      <c r="CQT27" s="3"/>
      <c r="CQU27" s="3"/>
      <c r="CQV27" s="3"/>
      <c r="CQW27" s="3"/>
      <c r="CQX27" s="3"/>
      <c r="CQY27" s="3"/>
      <c r="CQZ27" s="3"/>
      <c r="CRA27" s="3"/>
      <c r="CRB27" s="3"/>
      <c r="CRC27" s="3"/>
      <c r="CRD27" s="3"/>
      <c r="CRE27" s="3"/>
      <c r="CRF27" s="3"/>
      <c r="CRG27" s="3"/>
      <c r="CRH27" s="3"/>
      <c r="CRI27" s="3"/>
      <c r="CRJ27" s="3"/>
      <c r="CRK27" s="3"/>
      <c r="CRL27" s="3"/>
      <c r="CRM27" s="3"/>
      <c r="CRN27" s="3"/>
      <c r="CRO27" s="3"/>
      <c r="CRP27" s="3"/>
      <c r="CRQ27" s="3"/>
      <c r="CRR27" s="3"/>
      <c r="CRS27" s="3"/>
      <c r="CRT27" s="3"/>
      <c r="CRU27" s="3"/>
      <c r="CRV27" s="3"/>
      <c r="CRW27" s="3"/>
      <c r="CRX27" s="3"/>
      <c r="CRY27" s="3"/>
      <c r="CRZ27" s="3"/>
      <c r="CSA27" s="3"/>
      <c r="CSB27" s="3"/>
      <c r="CSC27" s="3"/>
      <c r="CSD27" s="3"/>
      <c r="CSE27" s="3"/>
      <c r="CSF27" s="3"/>
      <c r="CSG27" s="3"/>
      <c r="CSH27" s="3"/>
      <c r="CSI27" s="3"/>
      <c r="CSJ27" s="3"/>
      <c r="CSK27" s="3"/>
      <c r="CSL27" s="3"/>
      <c r="CSM27" s="3"/>
      <c r="CSN27" s="3"/>
      <c r="CSO27" s="3"/>
      <c r="CSP27" s="3"/>
      <c r="CSQ27" s="3"/>
      <c r="CSR27" s="3"/>
      <c r="CSS27" s="3"/>
      <c r="CST27" s="3"/>
      <c r="CSU27" s="3"/>
      <c r="CSV27" s="3"/>
      <c r="CSW27" s="3"/>
      <c r="CSX27" s="3"/>
      <c r="CSY27" s="3"/>
      <c r="CSZ27" s="3"/>
      <c r="CTA27" s="3"/>
      <c r="CTB27" s="3"/>
      <c r="CTC27" s="3"/>
      <c r="CTD27" s="3"/>
      <c r="CTE27" s="3"/>
      <c r="CTF27" s="3"/>
      <c r="CTG27" s="3"/>
      <c r="CTH27" s="3"/>
      <c r="CTI27" s="3"/>
      <c r="CTJ27" s="3"/>
      <c r="CTK27" s="3"/>
      <c r="CTL27" s="3"/>
      <c r="CTM27" s="3"/>
      <c r="CTN27" s="3"/>
      <c r="CTO27" s="3"/>
      <c r="CTP27" s="3"/>
      <c r="CTQ27" s="3"/>
      <c r="CTR27" s="3"/>
      <c r="CTS27" s="3"/>
      <c r="CTT27" s="3"/>
      <c r="CTU27" s="3"/>
      <c r="CTV27" s="3"/>
      <c r="CTW27" s="3"/>
      <c r="CTX27" s="3"/>
      <c r="CTY27" s="3"/>
      <c r="CTZ27" s="3"/>
      <c r="CUA27" s="3"/>
      <c r="CUB27" s="3"/>
      <c r="CUC27" s="3"/>
      <c r="CUD27" s="3"/>
      <c r="CUE27" s="3"/>
      <c r="CUF27" s="3"/>
      <c r="CUG27" s="3"/>
      <c r="CUH27" s="3"/>
      <c r="CUI27" s="3"/>
      <c r="CUJ27" s="3"/>
      <c r="CUK27" s="3"/>
      <c r="CUL27" s="3"/>
      <c r="CUM27" s="3"/>
      <c r="CUN27" s="3"/>
      <c r="CUO27" s="3"/>
      <c r="CUP27" s="3"/>
      <c r="CUQ27" s="3"/>
      <c r="CUR27" s="3"/>
      <c r="CUS27" s="3"/>
      <c r="CUT27" s="3"/>
      <c r="CUU27" s="3"/>
      <c r="CUV27" s="3"/>
      <c r="CUW27" s="3"/>
      <c r="CUX27" s="3"/>
      <c r="CUY27" s="3"/>
      <c r="CUZ27" s="3"/>
      <c r="CVA27" s="3"/>
      <c r="CVB27" s="3"/>
      <c r="CVC27" s="3"/>
      <c r="CVD27" s="3"/>
      <c r="CVE27" s="3"/>
      <c r="CVF27" s="3"/>
      <c r="CVG27" s="3"/>
      <c r="CVH27" s="3"/>
      <c r="CVI27" s="3"/>
      <c r="CVJ27" s="3"/>
      <c r="CVK27" s="3"/>
      <c r="CVL27" s="3"/>
      <c r="CVM27" s="3"/>
      <c r="CVN27" s="3"/>
      <c r="CVO27" s="3"/>
      <c r="CVP27" s="3"/>
      <c r="CVQ27" s="3"/>
      <c r="CVR27" s="3"/>
      <c r="CVS27" s="3"/>
      <c r="CVT27" s="3"/>
      <c r="CVU27" s="3"/>
      <c r="CVV27" s="3"/>
      <c r="CVW27" s="3"/>
      <c r="CVX27" s="3"/>
      <c r="CVY27" s="3"/>
      <c r="CVZ27" s="3"/>
      <c r="CWA27" s="3"/>
      <c r="CWB27" s="3"/>
      <c r="CWC27" s="3"/>
      <c r="CWD27" s="3"/>
      <c r="CWE27" s="3"/>
      <c r="CWF27" s="3"/>
      <c r="CWG27" s="3"/>
      <c r="CWH27" s="3"/>
      <c r="CWI27" s="3"/>
      <c r="CWJ27" s="3"/>
      <c r="CWK27" s="3"/>
      <c r="CWL27" s="3"/>
      <c r="CWM27" s="3"/>
      <c r="CWN27" s="3"/>
      <c r="CWO27" s="3"/>
      <c r="CWP27" s="3"/>
      <c r="CWQ27" s="3"/>
      <c r="CWR27" s="3"/>
      <c r="CWS27" s="3"/>
      <c r="CWT27" s="3"/>
      <c r="CWU27" s="3"/>
      <c r="CWV27" s="3"/>
      <c r="CWW27" s="3"/>
      <c r="CWX27" s="3"/>
      <c r="CWY27" s="3"/>
      <c r="CWZ27" s="3"/>
      <c r="CXA27" s="3"/>
      <c r="CXB27" s="3"/>
      <c r="CXC27" s="3"/>
      <c r="CXD27" s="3"/>
      <c r="CXE27" s="3"/>
      <c r="CXF27" s="3"/>
      <c r="CXG27" s="3"/>
      <c r="CXH27" s="3"/>
      <c r="CXI27" s="3"/>
      <c r="CXJ27" s="3"/>
      <c r="CXK27" s="3"/>
      <c r="CXL27" s="3"/>
      <c r="CXM27" s="3"/>
      <c r="CXN27" s="3"/>
      <c r="CXO27" s="3"/>
      <c r="CXP27" s="3"/>
      <c r="CXQ27" s="3"/>
      <c r="CXR27" s="3"/>
      <c r="CXS27" s="3"/>
      <c r="CXT27" s="3"/>
      <c r="CXU27" s="3"/>
      <c r="CXV27" s="3"/>
      <c r="CXW27" s="3"/>
      <c r="CXX27" s="3"/>
      <c r="CXY27" s="3"/>
      <c r="CXZ27" s="3"/>
      <c r="CYA27" s="3"/>
      <c r="CYB27" s="3"/>
      <c r="CYC27" s="3"/>
      <c r="CYD27" s="3"/>
      <c r="CYE27" s="3"/>
      <c r="CYF27" s="3"/>
      <c r="CYG27" s="3"/>
      <c r="CYH27" s="3"/>
      <c r="CYI27" s="3"/>
      <c r="CYJ27" s="3"/>
      <c r="CYK27" s="3"/>
      <c r="CYL27" s="3"/>
      <c r="CYM27" s="3"/>
      <c r="CYN27" s="3"/>
      <c r="CYO27" s="3"/>
      <c r="CYP27" s="3"/>
      <c r="CYQ27" s="3"/>
      <c r="CYR27" s="3"/>
      <c r="CYS27" s="3"/>
      <c r="CYT27" s="3"/>
      <c r="CYU27" s="3"/>
      <c r="CYV27" s="3"/>
      <c r="CYW27" s="3"/>
      <c r="CYX27" s="3"/>
      <c r="CYY27" s="3"/>
      <c r="CYZ27" s="3"/>
      <c r="CZA27" s="3"/>
      <c r="CZB27" s="3"/>
      <c r="CZC27" s="3"/>
      <c r="CZD27" s="3"/>
      <c r="CZE27" s="3"/>
      <c r="CZF27" s="3"/>
      <c r="CZG27" s="3"/>
      <c r="CZH27" s="3"/>
      <c r="CZI27" s="3"/>
      <c r="CZJ27" s="3"/>
      <c r="CZK27" s="3"/>
      <c r="CZL27" s="3"/>
      <c r="CZM27" s="3"/>
      <c r="CZN27" s="3"/>
      <c r="CZO27" s="3"/>
      <c r="CZP27" s="3"/>
      <c r="CZQ27" s="3"/>
      <c r="CZR27" s="3"/>
      <c r="CZS27" s="3"/>
      <c r="CZT27" s="3"/>
      <c r="CZU27" s="3"/>
      <c r="CZV27" s="3"/>
      <c r="CZW27" s="3"/>
      <c r="CZX27" s="3"/>
      <c r="CZY27" s="3"/>
      <c r="CZZ27" s="3"/>
      <c r="DAA27" s="3"/>
      <c r="DAB27" s="3"/>
      <c r="DAC27" s="3"/>
      <c r="DAD27" s="3"/>
      <c r="DAE27" s="3"/>
      <c r="DAF27" s="3"/>
      <c r="DAG27" s="3"/>
      <c r="DAH27" s="3"/>
      <c r="DAI27" s="3"/>
      <c r="DAJ27" s="3"/>
      <c r="DAK27" s="3"/>
      <c r="DAL27" s="3"/>
      <c r="DAM27" s="3"/>
      <c r="DAN27" s="3"/>
      <c r="DAO27" s="3"/>
      <c r="DAP27" s="3"/>
      <c r="DAQ27" s="3"/>
      <c r="DAR27" s="3"/>
      <c r="DAS27" s="3"/>
      <c r="DAT27" s="3"/>
      <c r="DAU27" s="3"/>
      <c r="DAV27" s="3"/>
      <c r="DAW27" s="3"/>
      <c r="DAX27" s="3"/>
      <c r="DAY27" s="3"/>
      <c r="DAZ27" s="3"/>
      <c r="DBA27" s="3"/>
      <c r="DBB27" s="3"/>
      <c r="DBC27" s="3"/>
      <c r="DBD27" s="3"/>
      <c r="DBE27" s="3"/>
      <c r="DBF27" s="3"/>
      <c r="DBG27" s="3"/>
      <c r="DBH27" s="3"/>
      <c r="DBI27" s="3"/>
      <c r="DBJ27" s="3"/>
      <c r="DBK27" s="3"/>
      <c r="DBL27" s="3"/>
      <c r="DBM27" s="3"/>
      <c r="DBN27" s="3"/>
      <c r="DBO27" s="3"/>
      <c r="DBP27" s="3"/>
      <c r="DBQ27" s="3"/>
      <c r="DBR27" s="3"/>
      <c r="DBS27" s="3"/>
      <c r="DBT27" s="3"/>
      <c r="DBU27" s="3"/>
      <c r="DBV27" s="3"/>
      <c r="DBW27" s="3"/>
      <c r="DBX27" s="3"/>
      <c r="DBY27" s="3"/>
      <c r="DBZ27" s="3"/>
      <c r="DCA27" s="3"/>
      <c r="DCB27" s="3"/>
      <c r="DCC27" s="3"/>
      <c r="DCD27" s="3"/>
      <c r="DCE27" s="3"/>
      <c r="DCF27" s="3"/>
      <c r="DCG27" s="3"/>
      <c r="DCH27" s="3"/>
      <c r="DCI27" s="3"/>
      <c r="DCJ27" s="3"/>
      <c r="DCK27" s="3"/>
      <c r="DCL27" s="3"/>
      <c r="DCM27" s="3"/>
      <c r="DCN27" s="3"/>
      <c r="DCO27" s="3"/>
      <c r="DCP27" s="3"/>
      <c r="DCQ27" s="3"/>
      <c r="DCR27" s="3"/>
      <c r="DCS27" s="3"/>
      <c r="DCT27" s="3"/>
      <c r="DCU27" s="3"/>
      <c r="DCV27" s="3"/>
      <c r="DCW27" s="3"/>
      <c r="DCX27" s="3"/>
      <c r="DCY27" s="3"/>
      <c r="DCZ27" s="3"/>
      <c r="DDA27" s="3"/>
      <c r="DDB27" s="3"/>
      <c r="DDC27" s="3"/>
      <c r="DDD27" s="3"/>
      <c r="DDE27" s="3"/>
      <c r="DDF27" s="3"/>
      <c r="DDG27" s="3"/>
      <c r="DDH27" s="3"/>
      <c r="DDI27" s="3"/>
      <c r="DDJ27" s="3"/>
      <c r="DDK27" s="3"/>
      <c r="DDL27" s="3"/>
      <c r="DDM27" s="3"/>
      <c r="DDN27" s="3"/>
      <c r="DDO27" s="3"/>
      <c r="DDP27" s="3"/>
      <c r="DDQ27" s="3"/>
      <c r="DDR27" s="3"/>
      <c r="DDS27" s="3"/>
      <c r="DDT27" s="3"/>
      <c r="DDU27" s="3"/>
      <c r="DDV27" s="3"/>
      <c r="DDW27" s="3"/>
      <c r="DDX27" s="3"/>
      <c r="DDY27" s="3"/>
      <c r="DDZ27" s="3"/>
      <c r="DEA27" s="3"/>
      <c r="DEB27" s="3"/>
      <c r="DEC27" s="3"/>
      <c r="DED27" s="3"/>
      <c r="DEE27" s="3"/>
      <c r="DEF27" s="3"/>
      <c r="DEG27" s="3"/>
      <c r="DEH27" s="3"/>
      <c r="DEI27" s="3"/>
      <c r="DEJ27" s="3"/>
      <c r="DEK27" s="3"/>
      <c r="DEL27" s="3"/>
      <c r="DEM27" s="3"/>
      <c r="DEN27" s="3"/>
      <c r="DEO27" s="3"/>
      <c r="DEP27" s="3"/>
      <c r="DEQ27" s="3"/>
      <c r="DER27" s="3"/>
      <c r="DES27" s="3"/>
      <c r="DET27" s="3"/>
      <c r="DEU27" s="3"/>
      <c r="DEV27" s="3"/>
      <c r="DEW27" s="3"/>
      <c r="DEX27" s="3"/>
      <c r="DEY27" s="3"/>
      <c r="DEZ27" s="3"/>
      <c r="DFA27" s="3"/>
      <c r="DFB27" s="3"/>
      <c r="DFC27" s="3"/>
      <c r="DFD27" s="3"/>
      <c r="DFE27" s="3"/>
      <c r="DFF27" s="3"/>
      <c r="DFG27" s="3"/>
      <c r="DFH27" s="3"/>
      <c r="DFI27" s="3"/>
      <c r="DFJ27" s="3"/>
      <c r="DFK27" s="3"/>
      <c r="DFL27" s="3"/>
      <c r="DFM27" s="3"/>
      <c r="DFN27" s="3"/>
      <c r="DFO27" s="3"/>
      <c r="DFP27" s="3"/>
      <c r="DFQ27" s="3"/>
      <c r="DFR27" s="3"/>
      <c r="DFS27" s="3"/>
      <c r="DFT27" s="3"/>
      <c r="DFU27" s="3"/>
      <c r="DFV27" s="3"/>
      <c r="DFW27" s="3"/>
      <c r="DFX27" s="3"/>
      <c r="DFY27" s="3"/>
      <c r="DFZ27" s="3"/>
      <c r="DGA27" s="3"/>
      <c r="DGB27" s="3"/>
      <c r="DGC27" s="3"/>
      <c r="DGD27" s="3"/>
      <c r="DGE27" s="3"/>
      <c r="DGF27" s="3"/>
      <c r="DGG27" s="3"/>
      <c r="DGH27" s="3"/>
      <c r="DGI27" s="3"/>
      <c r="DGJ27" s="3"/>
      <c r="DGK27" s="3"/>
      <c r="DGL27" s="3"/>
      <c r="DGM27" s="3"/>
      <c r="DGN27" s="3"/>
      <c r="DGO27" s="3"/>
      <c r="DGP27" s="3"/>
      <c r="DGQ27" s="3"/>
      <c r="DGR27" s="3"/>
      <c r="DGS27" s="3"/>
      <c r="DGT27" s="3"/>
      <c r="DGU27" s="3"/>
      <c r="DGV27" s="3"/>
      <c r="DGW27" s="3"/>
      <c r="DGX27" s="3"/>
      <c r="DGY27" s="3"/>
      <c r="DGZ27" s="3"/>
      <c r="DHA27" s="3"/>
      <c r="DHB27" s="3"/>
      <c r="DHC27" s="3"/>
      <c r="DHD27" s="3"/>
      <c r="DHE27" s="3"/>
      <c r="DHF27" s="3"/>
      <c r="DHG27" s="3"/>
      <c r="DHH27" s="3"/>
      <c r="DHI27" s="3"/>
      <c r="DHJ27" s="3"/>
      <c r="DHK27" s="3"/>
      <c r="DHL27" s="3"/>
      <c r="DHM27" s="3"/>
      <c r="DHN27" s="3"/>
      <c r="DHO27" s="3"/>
      <c r="DHP27" s="3"/>
      <c r="DHQ27" s="3"/>
      <c r="DHR27" s="3"/>
      <c r="DHS27" s="3"/>
      <c r="DHT27" s="3"/>
      <c r="DHU27" s="3"/>
      <c r="DHV27" s="3"/>
      <c r="DHW27" s="3"/>
      <c r="DHX27" s="3"/>
      <c r="DHY27" s="3"/>
      <c r="DHZ27" s="3"/>
      <c r="DIA27" s="3"/>
      <c r="DIB27" s="3"/>
      <c r="DIC27" s="3"/>
      <c r="DID27" s="3"/>
      <c r="DIE27" s="3"/>
      <c r="DIF27" s="3"/>
      <c r="DIG27" s="3"/>
      <c r="DIH27" s="3"/>
      <c r="DII27" s="3"/>
      <c r="DIJ27" s="3"/>
      <c r="DIK27" s="3"/>
      <c r="DIL27" s="3"/>
      <c r="DIM27" s="3"/>
      <c r="DIN27" s="3"/>
      <c r="DIO27" s="3"/>
      <c r="DIP27" s="3"/>
      <c r="DIQ27" s="3"/>
      <c r="DIR27" s="3"/>
      <c r="DIS27" s="3"/>
      <c r="DIT27" s="3"/>
      <c r="DIU27" s="3"/>
      <c r="DIV27" s="3"/>
      <c r="DIW27" s="3"/>
      <c r="DIX27" s="3"/>
      <c r="DIY27" s="3"/>
      <c r="DIZ27" s="3"/>
      <c r="DJA27" s="3"/>
      <c r="DJB27" s="3"/>
      <c r="DJC27" s="3"/>
      <c r="DJD27" s="3"/>
      <c r="DJE27" s="3"/>
      <c r="DJF27" s="3"/>
      <c r="DJG27" s="3"/>
      <c r="DJH27" s="3"/>
      <c r="DJI27" s="3"/>
      <c r="DJJ27" s="3"/>
      <c r="DJK27" s="3"/>
      <c r="DJL27" s="3"/>
      <c r="DJM27" s="3"/>
      <c r="DJN27" s="3"/>
      <c r="DJO27" s="3"/>
      <c r="DJP27" s="3"/>
      <c r="DJQ27" s="3"/>
      <c r="DJR27" s="3"/>
      <c r="DJS27" s="3"/>
      <c r="DJT27" s="3"/>
      <c r="DJU27" s="3"/>
      <c r="DJV27" s="3"/>
      <c r="DJW27" s="3"/>
      <c r="DJX27" s="3"/>
      <c r="DJY27" s="3"/>
      <c r="DJZ27" s="3"/>
      <c r="DKA27" s="3"/>
      <c r="DKB27" s="3"/>
      <c r="DKC27" s="3"/>
      <c r="DKD27" s="3"/>
      <c r="DKE27" s="3"/>
      <c r="DKF27" s="3"/>
      <c r="DKG27" s="3"/>
      <c r="DKH27" s="3"/>
      <c r="DKI27" s="3"/>
      <c r="DKJ27" s="3"/>
      <c r="DKK27" s="3"/>
      <c r="DKL27" s="3"/>
      <c r="DKM27" s="3"/>
      <c r="DKN27" s="3"/>
      <c r="DKO27" s="3"/>
      <c r="DKP27" s="3"/>
      <c r="DKQ27" s="3"/>
      <c r="DKR27" s="3"/>
      <c r="DKS27" s="3"/>
      <c r="DKT27" s="3"/>
      <c r="DKU27" s="3"/>
      <c r="DKV27" s="3"/>
      <c r="DKW27" s="3"/>
      <c r="DKX27" s="3"/>
      <c r="DKY27" s="3"/>
      <c r="DKZ27" s="3"/>
      <c r="DLA27" s="3"/>
      <c r="DLB27" s="3"/>
      <c r="DLC27" s="3"/>
      <c r="DLD27" s="3"/>
      <c r="DLE27" s="3"/>
      <c r="DLF27" s="3"/>
      <c r="DLG27" s="3"/>
      <c r="DLH27" s="3"/>
      <c r="DLI27" s="3"/>
      <c r="DLJ27" s="3"/>
      <c r="DLK27" s="3"/>
      <c r="DLL27" s="3"/>
      <c r="DLM27" s="3"/>
      <c r="DLN27" s="3"/>
      <c r="DLO27" s="3"/>
      <c r="DLP27" s="3"/>
      <c r="DLQ27" s="3"/>
      <c r="DLR27" s="3"/>
      <c r="DLS27" s="3"/>
      <c r="DLT27" s="3"/>
      <c r="DLU27" s="3"/>
      <c r="DLV27" s="3"/>
      <c r="DLW27" s="3"/>
      <c r="DLX27" s="3"/>
      <c r="DLY27" s="3"/>
      <c r="DLZ27" s="3"/>
      <c r="DMA27" s="3"/>
      <c r="DMB27" s="3"/>
      <c r="DMC27" s="3"/>
      <c r="DMD27" s="3"/>
      <c r="DME27" s="3"/>
      <c r="DMF27" s="3"/>
      <c r="DMG27" s="3"/>
      <c r="DMH27" s="3"/>
      <c r="DMI27" s="3"/>
      <c r="DMJ27" s="3"/>
      <c r="DMK27" s="3"/>
      <c r="DML27" s="3"/>
      <c r="DMM27" s="3"/>
      <c r="DMN27" s="3"/>
      <c r="DMO27" s="3"/>
      <c r="DMP27" s="3"/>
      <c r="DMQ27" s="3"/>
      <c r="DMR27" s="3"/>
      <c r="DMS27" s="3"/>
      <c r="DMT27" s="3"/>
      <c r="DMU27" s="3"/>
      <c r="DMV27" s="3"/>
      <c r="DMW27" s="3"/>
      <c r="DMX27" s="3"/>
      <c r="DMY27" s="3"/>
      <c r="DMZ27" s="3"/>
      <c r="DNA27" s="3"/>
      <c r="DNB27" s="3"/>
      <c r="DNC27" s="3"/>
      <c r="DND27" s="3"/>
      <c r="DNE27" s="3"/>
      <c r="DNF27" s="3"/>
      <c r="DNG27" s="3"/>
      <c r="DNH27" s="3"/>
      <c r="DNI27" s="3"/>
      <c r="DNJ27" s="3"/>
      <c r="DNK27" s="3"/>
      <c r="DNL27" s="3"/>
      <c r="DNM27" s="3"/>
      <c r="DNN27" s="3"/>
      <c r="DNO27" s="3"/>
      <c r="DNP27" s="3"/>
      <c r="DNQ27" s="3"/>
      <c r="DNR27" s="3"/>
      <c r="DNS27" s="3"/>
      <c r="DNT27" s="3"/>
      <c r="DNU27" s="3"/>
      <c r="DNV27" s="3"/>
      <c r="DNW27" s="3"/>
      <c r="DNX27" s="3"/>
      <c r="DNY27" s="3"/>
      <c r="DNZ27" s="3"/>
      <c r="DOA27" s="3"/>
      <c r="DOB27" s="3"/>
      <c r="DOC27" s="3"/>
      <c r="DOD27" s="3"/>
      <c r="DOE27" s="3"/>
      <c r="DOF27" s="3"/>
      <c r="DOG27" s="3"/>
      <c r="DOH27" s="3"/>
      <c r="DOI27" s="3"/>
      <c r="DOJ27" s="3"/>
      <c r="DOK27" s="3"/>
      <c r="DOL27" s="3"/>
      <c r="DOM27" s="3"/>
      <c r="DON27" s="3"/>
      <c r="DOO27" s="3"/>
      <c r="DOP27" s="3"/>
      <c r="DOQ27" s="3"/>
      <c r="DOR27" s="3"/>
      <c r="DOS27" s="3"/>
      <c r="DOT27" s="3"/>
      <c r="DOU27" s="3"/>
      <c r="DOV27" s="3"/>
      <c r="DOW27" s="3"/>
      <c r="DOX27" s="3"/>
      <c r="DOY27" s="3"/>
      <c r="DOZ27" s="3"/>
      <c r="DPA27" s="3"/>
      <c r="DPB27" s="3"/>
      <c r="DPC27" s="3"/>
      <c r="DPD27" s="3"/>
      <c r="DPE27" s="3"/>
      <c r="DPF27" s="3"/>
      <c r="DPG27" s="3"/>
      <c r="DPH27" s="3"/>
      <c r="DPI27" s="3"/>
      <c r="DPJ27" s="3"/>
      <c r="DPK27" s="3"/>
      <c r="DPL27" s="3"/>
      <c r="DPM27" s="3"/>
      <c r="DPN27" s="3"/>
      <c r="DPO27" s="3"/>
      <c r="DPP27" s="3"/>
      <c r="DPQ27" s="3"/>
      <c r="DPR27" s="3"/>
      <c r="DPS27" s="3"/>
      <c r="DPT27" s="3"/>
      <c r="DPU27" s="3"/>
      <c r="DPV27" s="3"/>
      <c r="DPW27" s="3"/>
      <c r="DPX27" s="3"/>
      <c r="DPY27" s="3"/>
      <c r="DPZ27" s="3"/>
      <c r="DQA27" s="3"/>
      <c r="DQB27" s="3"/>
      <c r="DQC27" s="3"/>
      <c r="DQD27" s="3"/>
      <c r="DQE27" s="3"/>
      <c r="DQF27" s="3"/>
      <c r="DQG27" s="3"/>
      <c r="DQH27" s="3"/>
      <c r="DQI27" s="3"/>
      <c r="DQJ27" s="3"/>
      <c r="DQK27" s="3"/>
      <c r="DQL27" s="3"/>
      <c r="DQM27" s="3"/>
      <c r="DQN27" s="3"/>
      <c r="DQO27" s="3"/>
      <c r="DQP27" s="3"/>
      <c r="DQQ27" s="3"/>
      <c r="DQR27" s="3"/>
      <c r="DQS27" s="3"/>
      <c r="DQT27" s="3"/>
      <c r="DQU27" s="3"/>
      <c r="DQV27" s="3"/>
      <c r="DQW27" s="3"/>
      <c r="DQX27" s="3"/>
      <c r="DQY27" s="3"/>
      <c r="DQZ27" s="3"/>
      <c r="DRA27" s="3"/>
      <c r="DRB27" s="3"/>
      <c r="DRC27" s="3"/>
      <c r="DRD27" s="3"/>
      <c r="DRE27" s="3"/>
      <c r="DRF27" s="3"/>
      <c r="DRG27" s="3"/>
      <c r="DRH27" s="3"/>
      <c r="DRI27" s="3"/>
      <c r="DRJ27" s="3"/>
      <c r="DRK27" s="3"/>
      <c r="DRL27" s="3"/>
      <c r="DRM27" s="3"/>
      <c r="DRN27" s="3"/>
      <c r="DRO27" s="3"/>
      <c r="DRP27" s="3"/>
      <c r="DRQ27" s="3"/>
      <c r="DRR27" s="3"/>
      <c r="DRS27" s="3"/>
      <c r="DRT27" s="3"/>
      <c r="DRU27" s="3"/>
      <c r="DRV27" s="3"/>
      <c r="DRW27" s="3"/>
      <c r="DRX27" s="3"/>
      <c r="DRY27" s="3"/>
      <c r="DRZ27" s="3"/>
      <c r="DSA27" s="3"/>
      <c r="DSB27" s="3"/>
      <c r="DSC27" s="3"/>
      <c r="DSD27" s="3"/>
      <c r="DSE27" s="3"/>
      <c r="DSF27" s="3"/>
      <c r="DSG27" s="3"/>
      <c r="DSH27" s="3"/>
      <c r="DSI27" s="3"/>
      <c r="DSJ27" s="3"/>
      <c r="DSK27" s="3"/>
      <c r="DSL27" s="3"/>
      <c r="DSM27" s="3"/>
      <c r="DSN27" s="3"/>
      <c r="DSO27" s="3"/>
      <c r="DSP27" s="3"/>
      <c r="DSQ27" s="3"/>
      <c r="DSR27" s="3"/>
      <c r="DSS27" s="3"/>
      <c r="DST27" s="3"/>
      <c r="DSU27" s="3"/>
      <c r="DSV27" s="3"/>
      <c r="DSW27" s="3"/>
      <c r="DSX27" s="3"/>
      <c r="DSY27" s="3"/>
      <c r="DSZ27" s="3"/>
      <c r="DTA27" s="3"/>
      <c r="DTB27" s="3"/>
      <c r="DTC27" s="3"/>
      <c r="DTD27" s="3"/>
      <c r="DTE27" s="3"/>
      <c r="DTF27" s="3"/>
      <c r="DTG27" s="3"/>
      <c r="DTH27" s="3"/>
      <c r="DTI27" s="3"/>
      <c r="DTJ27" s="3"/>
      <c r="DTK27" s="3"/>
      <c r="DTL27" s="3"/>
      <c r="DTM27" s="3"/>
      <c r="DTN27" s="3"/>
      <c r="DTO27" s="3"/>
      <c r="DTP27" s="3"/>
      <c r="DTQ27" s="3"/>
      <c r="DTR27" s="3"/>
      <c r="DTS27" s="3"/>
      <c r="DTT27" s="3"/>
      <c r="DTU27" s="3"/>
      <c r="DTV27" s="3"/>
      <c r="DTW27" s="3"/>
      <c r="DTX27" s="3"/>
      <c r="DTY27" s="3"/>
      <c r="DTZ27" s="3"/>
      <c r="DUA27" s="3"/>
      <c r="DUB27" s="3"/>
      <c r="DUC27" s="3"/>
      <c r="DUD27" s="3"/>
      <c r="DUE27" s="3"/>
      <c r="DUF27" s="3"/>
      <c r="DUG27" s="3"/>
      <c r="DUH27" s="3"/>
      <c r="DUI27" s="3"/>
      <c r="DUJ27" s="3"/>
      <c r="DUK27" s="3"/>
      <c r="DUL27" s="3"/>
      <c r="DUM27" s="3"/>
      <c r="DUN27" s="3"/>
      <c r="DUO27" s="3"/>
      <c r="DUP27" s="3"/>
      <c r="DUQ27" s="3"/>
      <c r="DUR27" s="3"/>
      <c r="DUS27" s="3"/>
      <c r="DUT27" s="3"/>
      <c r="DUU27" s="3"/>
      <c r="DUV27" s="3"/>
      <c r="DUW27" s="3"/>
      <c r="DUX27" s="3"/>
      <c r="DUY27" s="3"/>
      <c r="DUZ27" s="3"/>
      <c r="DVA27" s="3"/>
      <c r="DVB27" s="3"/>
      <c r="DVC27" s="3"/>
      <c r="DVD27" s="3"/>
      <c r="DVE27" s="3"/>
      <c r="DVF27" s="3"/>
      <c r="DVG27" s="3"/>
      <c r="DVH27" s="3"/>
      <c r="DVI27" s="3"/>
      <c r="DVJ27" s="3"/>
      <c r="DVK27" s="3"/>
      <c r="DVL27" s="3"/>
      <c r="DVM27" s="3"/>
      <c r="DVN27" s="3"/>
      <c r="DVO27" s="3"/>
      <c r="DVP27" s="3"/>
      <c r="DVQ27" s="3"/>
      <c r="DVR27" s="3"/>
      <c r="DVS27" s="3"/>
      <c r="DVT27" s="3"/>
      <c r="DVU27" s="3"/>
      <c r="DVV27" s="3"/>
      <c r="DVW27" s="3"/>
      <c r="DVX27" s="3"/>
      <c r="DVY27" s="3"/>
      <c r="DVZ27" s="3"/>
      <c r="DWA27" s="3"/>
      <c r="DWB27" s="3"/>
      <c r="DWC27" s="3"/>
      <c r="DWD27" s="3"/>
      <c r="DWE27" s="3"/>
      <c r="DWF27" s="3"/>
      <c r="DWG27" s="3"/>
      <c r="DWH27" s="3"/>
      <c r="DWI27" s="3"/>
      <c r="DWJ27" s="3"/>
      <c r="DWK27" s="3"/>
      <c r="DWL27" s="3"/>
      <c r="DWM27" s="3"/>
      <c r="DWN27" s="3"/>
      <c r="DWO27" s="3"/>
      <c r="DWP27" s="3"/>
      <c r="DWQ27" s="3"/>
      <c r="DWR27" s="3"/>
      <c r="DWS27" s="3"/>
      <c r="DWT27" s="3"/>
      <c r="DWU27" s="3"/>
      <c r="DWV27" s="3"/>
      <c r="DWW27" s="3"/>
      <c r="DWX27" s="3"/>
      <c r="DWY27" s="3"/>
      <c r="DWZ27" s="3"/>
      <c r="DXA27" s="3"/>
      <c r="DXB27" s="3"/>
      <c r="DXC27" s="3"/>
      <c r="DXD27" s="3"/>
      <c r="DXE27" s="3"/>
      <c r="DXF27" s="3"/>
      <c r="DXG27" s="3"/>
      <c r="DXH27" s="3"/>
      <c r="DXI27" s="3"/>
      <c r="DXJ27" s="3"/>
      <c r="DXK27" s="3"/>
      <c r="DXL27" s="3"/>
      <c r="DXM27" s="3"/>
      <c r="DXN27" s="3"/>
      <c r="DXO27" s="3"/>
      <c r="DXP27" s="3"/>
      <c r="DXQ27" s="3"/>
      <c r="DXR27" s="3"/>
      <c r="DXS27" s="3"/>
      <c r="DXT27" s="3"/>
      <c r="DXU27" s="3"/>
      <c r="DXV27" s="3"/>
      <c r="DXW27" s="3"/>
      <c r="DXX27" s="3"/>
      <c r="DXY27" s="3"/>
      <c r="DXZ27" s="3"/>
      <c r="DYA27" s="3"/>
      <c r="DYB27" s="3"/>
      <c r="DYC27" s="3"/>
      <c r="DYD27" s="3"/>
      <c r="DYE27" s="3"/>
      <c r="DYF27" s="3"/>
      <c r="DYG27" s="3"/>
      <c r="DYH27" s="3"/>
      <c r="DYI27" s="3"/>
      <c r="DYJ27" s="3"/>
      <c r="DYK27" s="3"/>
      <c r="DYL27" s="3"/>
      <c r="DYM27" s="3"/>
      <c r="DYN27" s="3"/>
      <c r="DYO27" s="3"/>
      <c r="DYP27" s="3"/>
      <c r="DYQ27" s="3"/>
      <c r="DYR27" s="3"/>
      <c r="DYS27" s="3"/>
      <c r="DYT27" s="3"/>
      <c r="DYU27" s="3"/>
      <c r="DYV27" s="3"/>
      <c r="DYW27" s="3"/>
      <c r="DYX27" s="3"/>
      <c r="DYY27" s="3"/>
      <c r="DYZ27" s="3"/>
      <c r="DZA27" s="3"/>
      <c r="DZB27" s="3"/>
      <c r="DZC27" s="3"/>
      <c r="DZD27" s="3"/>
      <c r="DZE27" s="3"/>
      <c r="DZF27" s="3"/>
      <c r="DZG27" s="3"/>
      <c r="DZH27" s="3"/>
      <c r="DZI27" s="3"/>
      <c r="DZJ27" s="3"/>
      <c r="DZK27" s="3"/>
      <c r="DZL27" s="3"/>
      <c r="DZM27" s="3"/>
      <c r="DZN27" s="3"/>
      <c r="DZO27" s="3"/>
      <c r="DZP27" s="3"/>
      <c r="DZQ27" s="3"/>
      <c r="DZR27" s="3"/>
      <c r="DZS27" s="3"/>
      <c r="DZT27" s="3"/>
      <c r="DZU27" s="3"/>
      <c r="DZV27" s="3"/>
      <c r="DZW27" s="3"/>
      <c r="DZX27" s="3"/>
      <c r="DZY27" s="3"/>
      <c r="DZZ27" s="3"/>
      <c r="EAA27" s="3"/>
      <c r="EAB27" s="3"/>
      <c r="EAC27" s="3"/>
      <c r="EAD27" s="3"/>
      <c r="EAE27" s="3"/>
      <c r="EAF27" s="3"/>
      <c r="EAG27" s="3"/>
      <c r="EAH27" s="3"/>
      <c r="EAI27" s="3"/>
      <c r="EAJ27" s="3"/>
      <c r="EAK27" s="3"/>
      <c r="EAL27" s="3"/>
      <c r="EAM27" s="3"/>
      <c r="EAN27" s="3"/>
      <c r="EAO27" s="3"/>
      <c r="EAP27" s="3"/>
      <c r="EAQ27" s="3"/>
      <c r="EAR27" s="3"/>
      <c r="EAS27" s="3"/>
      <c r="EAT27" s="3"/>
      <c r="EAU27" s="3"/>
      <c r="EAV27" s="3"/>
      <c r="EAW27" s="3"/>
      <c r="EAX27" s="3"/>
      <c r="EAY27" s="3"/>
      <c r="EAZ27" s="3"/>
      <c r="EBA27" s="3"/>
      <c r="EBB27" s="3"/>
      <c r="EBC27" s="3"/>
      <c r="EBD27" s="3"/>
      <c r="EBE27" s="3"/>
      <c r="EBF27" s="3"/>
      <c r="EBG27" s="3"/>
      <c r="EBH27" s="3"/>
      <c r="EBI27" s="3"/>
      <c r="EBJ27" s="3"/>
      <c r="EBK27" s="3"/>
      <c r="EBL27" s="3"/>
      <c r="EBM27" s="3"/>
      <c r="EBN27" s="3"/>
      <c r="EBO27" s="3"/>
      <c r="EBP27" s="3"/>
      <c r="EBQ27" s="3"/>
      <c r="EBR27" s="3"/>
      <c r="EBS27" s="3"/>
      <c r="EBT27" s="3"/>
      <c r="EBU27" s="3"/>
      <c r="EBV27" s="3"/>
      <c r="EBW27" s="3"/>
      <c r="EBX27" s="3"/>
      <c r="EBY27" s="3"/>
      <c r="EBZ27" s="3"/>
      <c r="ECA27" s="3"/>
      <c r="ECB27" s="3"/>
      <c r="ECC27" s="3"/>
      <c r="ECD27" s="3"/>
      <c r="ECE27" s="3"/>
      <c r="ECF27" s="3"/>
      <c r="ECG27" s="3"/>
      <c r="ECH27" s="3"/>
      <c r="ECI27" s="3"/>
      <c r="ECJ27" s="3"/>
      <c r="ECK27" s="3"/>
      <c r="ECL27" s="3"/>
      <c r="ECM27" s="3"/>
      <c r="ECN27" s="3"/>
      <c r="ECO27" s="3"/>
      <c r="ECP27" s="3"/>
      <c r="ECQ27" s="3"/>
      <c r="ECR27" s="3"/>
      <c r="ECS27" s="3"/>
      <c r="ECT27" s="3"/>
      <c r="ECU27" s="3"/>
      <c r="ECV27" s="3"/>
      <c r="ECW27" s="3"/>
      <c r="ECX27" s="3"/>
      <c r="ECY27" s="3"/>
      <c r="ECZ27" s="3"/>
      <c r="EDA27" s="3"/>
      <c r="EDB27" s="3"/>
      <c r="EDC27" s="3"/>
      <c r="EDD27" s="3"/>
      <c r="EDE27" s="3"/>
      <c r="EDF27" s="3"/>
      <c r="EDG27" s="3"/>
      <c r="EDH27" s="3"/>
      <c r="EDI27" s="3"/>
      <c r="EDJ27" s="3"/>
      <c r="EDK27" s="3"/>
      <c r="EDL27" s="3"/>
      <c r="EDM27" s="3"/>
      <c r="EDN27" s="3"/>
      <c r="EDO27" s="3"/>
      <c r="EDP27" s="3"/>
      <c r="EDQ27" s="3"/>
      <c r="EDR27" s="3"/>
      <c r="EDS27" s="3"/>
      <c r="EDT27" s="3"/>
      <c r="EDU27" s="3"/>
      <c r="EDV27" s="3"/>
      <c r="EDW27" s="3"/>
      <c r="EDX27" s="3"/>
      <c r="EDY27" s="3"/>
      <c r="EDZ27" s="3"/>
      <c r="EEA27" s="3"/>
      <c r="EEB27" s="3"/>
      <c r="EEC27" s="3"/>
      <c r="EED27" s="3"/>
      <c r="EEE27" s="3"/>
      <c r="EEF27" s="3"/>
      <c r="EEG27" s="3"/>
      <c r="EEH27" s="3"/>
      <c r="EEI27" s="3"/>
      <c r="EEJ27" s="3"/>
      <c r="EEK27" s="3"/>
      <c r="EEL27" s="3"/>
      <c r="EEM27" s="3"/>
      <c r="EEN27" s="3"/>
      <c r="EEO27" s="3"/>
      <c r="EEP27" s="3"/>
      <c r="EEQ27" s="3"/>
      <c r="EER27" s="3"/>
      <c r="EES27" s="3"/>
      <c r="EET27" s="3"/>
      <c r="EEU27" s="3"/>
      <c r="EEV27" s="3"/>
      <c r="EEW27" s="3"/>
      <c r="EEX27" s="3"/>
      <c r="EEY27" s="3"/>
      <c r="EEZ27" s="3"/>
      <c r="EFA27" s="3"/>
      <c r="EFB27" s="3"/>
      <c r="EFC27" s="3"/>
      <c r="EFD27" s="3"/>
      <c r="EFE27" s="3"/>
      <c r="EFF27" s="3"/>
      <c r="EFG27" s="3"/>
      <c r="EFH27" s="3"/>
      <c r="EFI27" s="3"/>
      <c r="EFJ27" s="3"/>
      <c r="EFK27" s="3"/>
      <c r="EFL27" s="3"/>
      <c r="EFM27" s="3"/>
      <c r="EFN27" s="3"/>
      <c r="EFO27" s="3"/>
      <c r="EFP27" s="3"/>
      <c r="EFQ27" s="3"/>
      <c r="EFR27" s="3"/>
      <c r="EFS27" s="3"/>
      <c r="EFT27" s="3"/>
      <c r="EFU27" s="3"/>
      <c r="EFV27" s="3"/>
      <c r="EFW27" s="3"/>
      <c r="EFX27" s="3"/>
      <c r="EFY27" s="3"/>
      <c r="EFZ27" s="3"/>
      <c r="EGA27" s="3"/>
      <c r="EGB27" s="3"/>
      <c r="EGC27" s="3"/>
      <c r="EGD27" s="3"/>
      <c r="EGE27" s="3"/>
      <c r="EGF27" s="3"/>
      <c r="EGG27" s="3"/>
      <c r="EGH27" s="3"/>
      <c r="EGI27" s="3"/>
      <c r="EGJ27" s="3"/>
      <c r="EGK27" s="3"/>
      <c r="EGL27" s="3"/>
      <c r="EGM27" s="3"/>
      <c r="EGN27" s="3"/>
      <c r="EGO27" s="3"/>
      <c r="EGP27" s="3"/>
      <c r="EGQ27" s="3"/>
      <c r="EGR27" s="3"/>
      <c r="EGS27" s="3"/>
      <c r="EGT27" s="3"/>
      <c r="EGU27" s="3"/>
      <c r="EGV27" s="3"/>
      <c r="EGW27" s="3"/>
      <c r="EGX27" s="3"/>
      <c r="EGY27" s="3"/>
      <c r="EGZ27" s="3"/>
      <c r="EHA27" s="3"/>
      <c r="EHB27" s="3"/>
      <c r="EHC27" s="3"/>
      <c r="EHD27" s="3"/>
      <c r="EHE27" s="3"/>
      <c r="EHF27" s="3"/>
      <c r="EHG27" s="3"/>
      <c r="EHH27" s="3"/>
      <c r="EHI27" s="3"/>
      <c r="EHJ27" s="3"/>
      <c r="EHK27" s="3"/>
      <c r="EHL27" s="3"/>
      <c r="EHM27" s="3"/>
      <c r="EHN27" s="3"/>
      <c r="EHO27" s="3"/>
      <c r="EHP27" s="3"/>
      <c r="EHQ27" s="3"/>
      <c r="EHR27" s="3"/>
      <c r="EHS27" s="3"/>
      <c r="EHT27" s="3"/>
      <c r="EHU27" s="3"/>
      <c r="EHV27" s="3"/>
      <c r="EHW27" s="3"/>
      <c r="EHX27" s="3"/>
      <c r="EHY27" s="3"/>
      <c r="EHZ27" s="3"/>
      <c r="EIA27" s="3"/>
      <c r="EIB27" s="3"/>
      <c r="EIC27" s="3"/>
      <c r="EID27" s="3"/>
      <c r="EIE27" s="3"/>
      <c r="EIF27" s="3"/>
      <c r="EIG27" s="3"/>
      <c r="EIH27" s="3"/>
      <c r="EII27" s="3"/>
      <c r="EIJ27" s="3"/>
      <c r="EIK27" s="3"/>
      <c r="EIL27" s="3"/>
      <c r="EIM27" s="3"/>
      <c r="EIN27" s="3"/>
      <c r="EIO27" s="3"/>
      <c r="EIP27" s="3"/>
      <c r="EIQ27" s="3"/>
      <c r="EIR27" s="3"/>
      <c r="EIS27" s="3"/>
      <c r="EIT27" s="3"/>
      <c r="EIU27" s="3"/>
      <c r="EIV27" s="3"/>
      <c r="EIW27" s="3"/>
      <c r="EIX27" s="3"/>
      <c r="EIY27" s="3"/>
      <c r="EIZ27" s="3"/>
      <c r="EJA27" s="3"/>
      <c r="EJB27" s="3"/>
      <c r="EJC27" s="3"/>
      <c r="EJD27" s="3"/>
      <c r="EJE27" s="3"/>
      <c r="EJF27" s="3"/>
      <c r="EJG27" s="3"/>
      <c r="EJH27" s="3"/>
      <c r="EJI27" s="3"/>
      <c r="EJJ27" s="3"/>
      <c r="EJK27" s="3"/>
      <c r="EJL27" s="3"/>
      <c r="EJM27" s="3"/>
      <c r="EJN27" s="3"/>
      <c r="EJO27" s="3"/>
      <c r="EJP27" s="3"/>
      <c r="EJQ27" s="3"/>
      <c r="EJR27" s="3"/>
      <c r="EJS27" s="3"/>
      <c r="EJT27" s="3"/>
      <c r="EJU27" s="3"/>
      <c r="EJV27" s="3"/>
      <c r="EJW27" s="3"/>
      <c r="EJX27" s="3"/>
      <c r="EJY27" s="3"/>
      <c r="EJZ27" s="3"/>
      <c r="EKA27" s="3"/>
      <c r="EKB27" s="3"/>
      <c r="EKC27" s="3"/>
      <c r="EKD27" s="3"/>
      <c r="EKE27" s="3"/>
      <c r="EKF27" s="3"/>
      <c r="EKG27" s="3"/>
      <c r="EKH27" s="3"/>
      <c r="EKI27" s="3"/>
      <c r="EKJ27" s="3"/>
      <c r="EKK27" s="3"/>
      <c r="EKL27" s="3"/>
      <c r="EKM27" s="3"/>
      <c r="EKN27" s="3"/>
      <c r="EKO27" s="3"/>
      <c r="EKP27" s="3"/>
      <c r="EKQ27" s="3"/>
      <c r="EKR27" s="3"/>
      <c r="EKS27" s="3"/>
      <c r="EKT27" s="3"/>
      <c r="EKU27" s="3"/>
      <c r="EKV27" s="3"/>
      <c r="EKW27" s="3"/>
      <c r="EKX27" s="3"/>
      <c r="EKY27" s="3"/>
      <c r="EKZ27" s="3"/>
      <c r="ELA27" s="3"/>
      <c r="ELB27" s="3"/>
      <c r="ELC27" s="3"/>
      <c r="ELD27" s="3"/>
      <c r="ELE27" s="3"/>
      <c r="ELF27" s="3"/>
      <c r="ELG27" s="3"/>
      <c r="ELH27" s="3"/>
      <c r="ELI27" s="3"/>
      <c r="ELJ27" s="3"/>
      <c r="ELK27" s="3"/>
      <c r="ELL27" s="3"/>
      <c r="ELM27" s="3"/>
      <c r="ELN27" s="3"/>
      <c r="ELO27" s="3"/>
      <c r="ELP27" s="3"/>
      <c r="ELQ27" s="3"/>
      <c r="ELR27" s="3"/>
      <c r="ELS27" s="3"/>
      <c r="ELT27" s="3"/>
      <c r="ELU27" s="3"/>
      <c r="ELV27" s="3"/>
      <c r="ELW27" s="3"/>
      <c r="ELX27" s="3"/>
      <c r="ELY27" s="3"/>
      <c r="ELZ27" s="3"/>
      <c r="EMA27" s="3"/>
      <c r="EMB27" s="3"/>
      <c r="EMC27" s="3"/>
      <c r="EMD27" s="3"/>
      <c r="EME27" s="3"/>
      <c r="EMF27" s="3"/>
      <c r="EMG27" s="3"/>
      <c r="EMH27" s="3"/>
      <c r="EMI27" s="3"/>
      <c r="EMJ27" s="3"/>
      <c r="EMK27" s="3"/>
      <c r="EML27" s="3"/>
      <c r="EMM27" s="3"/>
      <c r="EMN27" s="3"/>
      <c r="EMO27" s="3"/>
      <c r="EMP27" s="3"/>
      <c r="EMQ27" s="3"/>
      <c r="EMR27" s="3"/>
      <c r="EMS27" s="3"/>
      <c r="EMT27" s="3"/>
      <c r="EMU27" s="3"/>
      <c r="EMV27" s="3"/>
      <c r="EMW27" s="3"/>
      <c r="EMX27" s="3"/>
      <c r="EMY27" s="3"/>
      <c r="EMZ27" s="3"/>
      <c r="ENA27" s="3"/>
      <c r="ENB27" s="3"/>
      <c r="ENC27" s="3"/>
      <c r="END27" s="3"/>
      <c r="ENE27" s="3"/>
      <c r="ENF27" s="3"/>
      <c r="ENG27" s="3"/>
      <c r="ENH27" s="3"/>
      <c r="ENI27" s="3"/>
      <c r="ENJ27" s="3"/>
      <c r="ENK27" s="3"/>
      <c r="ENL27" s="3"/>
      <c r="ENM27" s="3"/>
      <c r="ENN27" s="3"/>
      <c r="ENO27" s="3"/>
      <c r="ENP27" s="3"/>
      <c r="ENQ27" s="3"/>
      <c r="ENR27" s="3"/>
      <c r="ENS27" s="3"/>
      <c r="ENT27" s="3"/>
      <c r="ENU27" s="3"/>
      <c r="ENV27" s="3"/>
      <c r="ENW27" s="3"/>
      <c r="ENX27" s="3"/>
      <c r="ENY27" s="3"/>
      <c r="ENZ27" s="3"/>
      <c r="EOA27" s="3"/>
      <c r="EOB27" s="3"/>
      <c r="EOC27" s="3"/>
      <c r="EOD27" s="3"/>
      <c r="EOE27" s="3"/>
      <c r="EOF27" s="3"/>
      <c r="EOG27" s="3"/>
      <c r="EOH27" s="3"/>
      <c r="EOI27" s="3"/>
      <c r="EOJ27" s="3"/>
      <c r="EOK27" s="3"/>
      <c r="EOL27" s="3"/>
      <c r="EOM27" s="3"/>
      <c r="EON27" s="3"/>
      <c r="EOO27" s="3"/>
      <c r="EOP27" s="3"/>
      <c r="EOQ27" s="3"/>
      <c r="EOR27" s="3"/>
      <c r="EOS27" s="3"/>
      <c r="EOT27" s="3"/>
      <c r="EOU27" s="3"/>
      <c r="EOV27" s="3"/>
      <c r="EOW27" s="3"/>
      <c r="EOX27" s="3"/>
      <c r="EOY27" s="3"/>
      <c r="EOZ27" s="3"/>
      <c r="EPA27" s="3"/>
      <c r="EPB27" s="3"/>
      <c r="EPC27" s="3"/>
      <c r="EPD27" s="3"/>
      <c r="EPE27" s="3"/>
      <c r="EPF27" s="3"/>
      <c r="EPG27" s="3"/>
      <c r="EPH27" s="3"/>
      <c r="EPI27" s="3"/>
      <c r="EPJ27" s="3"/>
      <c r="EPK27" s="3"/>
      <c r="EPL27" s="3"/>
      <c r="EPM27" s="3"/>
      <c r="EPN27" s="3"/>
      <c r="EPO27" s="3"/>
      <c r="EPP27" s="3"/>
      <c r="EPQ27" s="3"/>
      <c r="EPR27" s="3"/>
      <c r="EPS27" s="3"/>
      <c r="EPT27" s="3"/>
      <c r="EPU27" s="3"/>
      <c r="EPV27" s="3"/>
      <c r="EPW27" s="3"/>
      <c r="EPX27" s="3"/>
      <c r="EPY27" s="3"/>
      <c r="EPZ27" s="3"/>
      <c r="EQA27" s="3"/>
      <c r="EQB27" s="3"/>
      <c r="EQC27" s="3"/>
      <c r="EQD27" s="3"/>
      <c r="EQE27" s="3"/>
      <c r="EQF27" s="3"/>
      <c r="EQG27" s="3"/>
      <c r="EQH27" s="3"/>
      <c r="EQI27" s="3"/>
      <c r="EQJ27" s="3"/>
      <c r="EQK27" s="3"/>
      <c r="EQL27" s="3"/>
      <c r="EQM27" s="3"/>
      <c r="EQN27" s="3"/>
      <c r="EQO27" s="3"/>
      <c r="EQP27" s="3"/>
      <c r="EQQ27" s="3"/>
      <c r="EQR27" s="3"/>
      <c r="EQS27" s="3"/>
      <c r="EQT27" s="3"/>
      <c r="EQU27" s="3"/>
      <c r="EQV27" s="3"/>
      <c r="EQW27" s="3"/>
      <c r="EQX27" s="3"/>
      <c r="EQY27" s="3"/>
      <c r="EQZ27" s="3"/>
      <c r="ERA27" s="3"/>
      <c r="ERB27" s="3"/>
      <c r="ERC27" s="3"/>
      <c r="ERD27" s="3"/>
      <c r="ERE27" s="3"/>
      <c r="ERF27" s="3"/>
      <c r="ERG27" s="3"/>
      <c r="ERH27" s="3"/>
      <c r="ERI27" s="3"/>
      <c r="ERJ27" s="3"/>
      <c r="ERK27" s="3"/>
      <c r="ERL27" s="3"/>
      <c r="ERM27" s="3"/>
      <c r="ERN27" s="3"/>
      <c r="ERO27" s="3"/>
      <c r="ERP27" s="3"/>
      <c r="ERQ27" s="3"/>
      <c r="ERR27" s="3"/>
      <c r="ERS27" s="3"/>
      <c r="ERT27" s="3"/>
      <c r="ERU27" s="3"/>
      <c r="ERV27" s="3"/>
      <c r="ERW27" s="3"/>
      <c r="ERX27" s="3"/>
      <c r="ERY27" s="3"/>
      <c r="ERZ27" s="3"/>
      <c r="ESA27" s="3"/>
      <c r="ESB27" s="3"/>
      <c r="ESC27" s="3"/>
      <c r="ESD27" s="3"/>
      <c r="ESE27" s="3"/>
      <c r="ESF27" s="3"/>
      <c r="ESG27" s="3"/>
      <c r="ESH27" s="3"/>
      <c r="ESI27" s="3"/>
      <c r="ESJ27" s="3"/>
      <c r="ESK27" s="3"/>
      <c r="ESL27" s="3"/>
      <c r="ESM27" s="3"/>
      <c r="ESN27" s="3"/>
      <c r="ESO27" s="3"/>
      <c r="ESP27" s="3"/>
      <c r="ESQ27" s="3"/>
      <c r="ESR27" s="3"/>
      <c r="ESS27" s="3"/>
      <c r="EST27" s="3"/>
      <c r="ESU27" s="3"/>
      <c r="ESV27" s="3"/>
      <c r="ESW27" s="3"/>
      <c r="ESX27" s="3"/>
      <c r="ESY27" s="3"/>
      <c r="ESZ27" s="3"/>
      <c r="ETA27" s="3"/>
      <c r="ETB27" s="3"/>
      <c r="ETC27" s="3"/>
      <c r="ETD27" s="3"/>
      <c r="ETE27" s="3"/>
      <c r="ETF27" s="3"/>
      <c r="ETG27" s="3"/>
      <c r="ETH27" s="3"/>
      <c r="ETI27" s="3"/>
      <c r="ETJ27" s="3"/>
      <c r="ETK27" s="3"/>
      <c r="ETL27" s="3"/>
      <c r="ETM27" s="3"/>
      <c r="ETN27" s="3"/>
      <c r="ETO27" s="3"/>
      <c r="ETP27" s="3"/>
      <c r="ETQ27" s="3"/>
      <c r="ETR27" s="3"/>
      <c r="ETS27" s="3"/>
      <c r="ETT27" s="3"/>
      <c r="ETU27" s="3"/>
      <c r="ETV27" s="3"/>
      <c r="ETW27" s="3"/>
      <c r="ETX27" s="3"/>
      <c r="ETY27" s="3"/>
      <c r="ETZ27" s="3"/>
      <c r="EUA27" s="3"/>
      <c r="EUB27" s="3"/>
      <c r="EUC27" s="3"/>
      <c r="EUD27" s="3"/>
      <c r="EUE27" s="3"/>
      <c r="EUF27" s="3"/>
      <c r="EUG27" s="3"/>
      <c r="EUH27" s="3"/>
      <c r="EUI27" s="3"/>
      <c r="EUJ27" s="3"/>
      <c r="EUK27" s="3"/>
      <c r="EUL27" s="3"/>
      <c r="EUM27" s="3"/>
      <c r="EUN27" s="3"/>
      <c r="EUO27" s="3"/>
      <c r="EUP27" s="3"/>
      <c r="EUQ27" s="3"/>
      <c r="EUR27" s="3"/>
      <c r="EUS27" s="3"/>
      <c r="EUT27" s="3"/>
      <c r="EUU27" s="3"/>
      <c r="EUV27" s="3"/>
      <c r="EUW27" s="3"/>
      <c r="EUX27" s="3"/>
      <c r="EUY27" s="3"/>
      <c r="EUZ27" s="3"/>
      <c r="EVA27" s="3"/>
      <c r="EVB27" s="3"/>
      <c r="EVC27" s="3"/>
      <c r="EVD27" s="3"/>
      <c r="EVE27" s="3"/>
      <c r="EVF27" s="3"/>
      <c r="EVG27" s="3"/>
      <c r="EVH27" s="3"/>
      <c r="EVI27" s="3"/>
      <c r="EVJ27" s="3"/>
      <c r="EVK27" s="3"/>
      <c r="EVL27" s="3"/>
      <c r="EVM27" s="3"/>
      <c r="EVN27" s="3"/>
      <c r="EVO27" s="3"/>
      <c r="EVP27" s="3"/>
      <c r="EVQ27" s="3"/>
      <c r="EVR27" s="3"/>
      <c r="EVS27" s="3"/>
      <c r="EVT27" s="3"/>
      <c r="EVU27" s="3"/>
      <c r="EVV27" s="3"/>
      <c r="EVW27" s="3"/>
      <c r="EVX27" s="3"/>
      <c r="EVY27" s="3"/>
      <c r="EVZ27" s="3"/>
      <c r="EWA27" s="3"/>
      <c r="EWB27" s="3"/>
      <c r="EWC27" s="3"/>
      <c r="EWD27" s="3"/>
      <c r="EWE27" s="3"/>
      <c r="EWF27" s="3"/>
      <c r="EWG27" s="3"/>
      <c r="EWH27" s="3"/>
      <c r="EWI27" s="3"/>
      <c r="EWJ27" s="3"/>
      <c r="EWK27" s="3"/>
      <c r="EWL27" s="3"/>
      <c r="EWM27" s="3"/>
      <c r="EWN27" s="3"/>
      <c r="EWO27" s="3"/>
      <c r="EWP27" s="3"/>
      <c r="EWQ27" s="3"/>
      <c r="EWR27" s="3"/>
      <c r="EWS27" s="3"/>
      <c r="EWT27" s="3"/>
      <c r="EWU27" s="3"/>
      <c r="EWV27" s="3"/>
      <c r="EWW27" s="3"/>
      <c r="EWX27" s="3"/>
      <c r="EWY27" s="3"/>
      <c r="EWZ27" s="3"/>
      <c r="EXA27" s="3"/>
      <c r="EXB27" s="3"/>
      <c r="EXC27" s="3"/>
      <c r="EXD27" s="3"/>
      <c r="EXE27" s="3"/>
      <c r="EXF27" s="3"/>
      <c r="EXG27" s="3"/>
      <c r="EXH27" s="3"/>
      <c r="EXI27" s="3"/>
      <c r="EXJ27" s="3"/>
      <c r="EXK27" s="3"/>
      <c r="EXL27" s="3"/>
      <c r="EXM27" s="3"/>
      <c r="EXN27" s="3"/>
      <c r="EXO27" s="3"/>
      <c r="EXP27" s="3"/>
      <c r="EXQ27" s="3"/>
      <c r="EXR27" s="3"/>
      <c r="EXS27" s="3"/>
      <c r="EXT27" s="3"/>
      <c r="EXU27" s="3"/>
      <c r="EXV27" s="3"/>
      <c r="EXW27" s="3"/>
      <c r="EXX27" s="3"/>
      <c r="EXY27" s="3"/>
      <c r="EXZ27" s="3"/>
      <c r="EYA27" s="3"/>
      <c r="EYB27" s="3"/>
      <c r="EYC27" s="3"/>
      <c r="EYD27" s="3"/>
      <c r="EYE27" s="3"/>
      <c r="EYF27" s="3"/>
      <c r="EYG27" s="3"/>
      <c r="EYH27" s="3"/>
      <c r="EYI27" s="3"/>
      <c r="EYJ27" s="3"/>
      <c r="EYK27" s="3"/>
      <c r="EYL27" s="3"/>
      <c r="EYM27" s="3"/>
      <c r="EYN27" s="3"/>
      <c r="EYO27" s="3"/>
      <c r="EYP27" s="3"/>
      <c r="EYQ27" s="3"/>
      <c r="EYR27" s="3"/>
      <c r="EYS27" s="3"/>
      <c r="EYT27" s="3"/>
      <c r="EYU27" s="3"/>
      <c r="EYV27" s="3"/>
      <c r="EYW27" s="3"/>
      <c r="EYX27" s="3"/>
      <c r="EYY27" s="3"/>
      <c r="EYZ27" s="3"/>
      <c r="EZA27" s="3"/>
      <c r="EZB27" s="3"/>
      <c r="EZC27" s="3"/>
      <c r="EZD27" s="3"/>
      <c r="EZE27" s="3"/>
      <c r="EZF27" s="3"/>
      <c r="EZG27" s="3"/>
      <c r="EZH27" s="3"/>
      <c r="EZI27" s="3"/>
      <c r="EZJ27" s="3"/>
      <c r="EZK27" s="3"/>
      <c r="EZL27" s="3"/>
      <c r="EZM27" s="3"/>
      <c r="EZN27" s="3"/>
      <c r="EZO27" s="3"/>
      <c r="EZP27" s="3"/>
      <c r="EZQ27" s="3"/>
      <c r="EZR27" s="3"/>
      <c r="EZS27" s="3"/>
      <c r="EZT27" s="3"/>
      <c r="EZU27" s="3"/>
      <c r="EZV27" s="3"/>
      <c r="EZW27" s="3"/>
      <c r="EZX27" s="3"/>
      <c r="EZY27" s="3"/>
      <c r="EZZ27" s="3"/>
      <c r="FAA27" s="3"/>
      <c r="FAB27" s="3"/>
      <c r="FAC27" s="3"/>
      <c r="FAD27" s="3"/>
      <c r="FAE27" s="3"/>
      <c r="FAF27" s="3"/>
      <c r="FAG27" s="3"/>
      <c r="FAH27" s="3"/>
      <c r="FAI27" s="3"/>
      <c r="FAJ27" s="3"/>
      <c r="FAK27" s="3"/>
      <c r="FAL27" s="3"/>
      <c r="FAM27" s="3"/>
      <c r="FAN27" s="3"/>
      <c r="FAO27" s="3"/>
      <c r="FAP27" s="3"/>
      <c r="FAQ27" s="3"/>
      <c r="FAR27" s="3"/>
      <c r="FAS27" s="3"/>
      <c r="FAT27" s="3"/>
      <c r="FAU27" s="3"/>
      <c r="FAV27" s="3"/>
      <c r="FAW27" s="3"/>
      <c r="FAX27" s="3"/>
      <c r="FAY27" s="3"/>
      <c r="FAZ27" s="3"/>
      <c r="FBA27" s="3"/>
      <c r="FBB27" s="3"/>
      <c r="FBC27" s="3"/>
      <c r="FBD27" s="3"/>
      <c r="FBE27" s="3"/>
      <c r="FBF27" s="3"/>
      <c r="FBG27" s="3"/>
      <c r="FBH27" s="3"/>
      <c r="FBI27" s="3"/>
      <c r="FBJ27" s="3"/>
      <c r="FBK27" s="3"/>
      <c r="FBL27" s="3"/>
      <c r="FBM27" s="3"/>
      <c r="FBN27" s="3"/>
      <c r="FBO27" s="3"/>
      <c r="FBP27" s="3"/>
      <c r="FBQ27" s="3"/>
      <c r="FBR27" s="3"/>
      <c r="FBS27" s="3"/>
      <c r="FBT27" s="3"/>
      <c r="FBU27" s="3"/>
      <c r="FBV27" s="3"/>
      <c r="FBW27" s="3"/>
      <c r="FBX27" s="3"/>
      <c r="FBY27" s="3"/>
      <c r="FBZ27" s="3"/>
      <c r="FCA27" s="3"/>
      <c r="FCB27" s="3"/>
      <c r="FCC27" s="3"/>
      <c r="FCD27" s="3"/>
      <c r="FCE27" s="3"/>
      <c r="FCF27" s="3"/>
      <c r="FCG27" s="3"/>
      <c r="FCH27" s="3"/>
      <c r="FCI27" s="3"/>
      <c r="FCJ27" s="3"/>
      <c r="FCK27" s="3"/>
      <c r="FCL27" s="3"/>
      <c r="FCM27" s="3"/>
      <c r="FCN27" s="3"/>
      <c r="FCO27" s="3"/>
      <c r="FCP27" s="3"/>
      <c r="FCQ27" s="3"/>
      <c r="FCR27" s="3"/>
      <c r="FCS27" s="3"/>
      <c r="FCT27" s="3"/>
      <c r="FCU27" s="3"/>
      <c r="FCV27" s="3"/>
      <c r="FCW27" s="3"/>
      <c r="FCX27" s="3"/>
      <c r="FCY27" s="3"/>
      <c r="FCZ27" s="3"/>
      <c r="FDA27" s="3"/>
      <c r="FDB27" s="3"/>
      <c r="FDC27" s="3"/>
      <c r="FDD27" s="3"/>
      <c r="FDE27" s="3"/>
      <c r="FDF27" s="3"/>
      <c r="FDG27" s="3"/>
      <c r="FDH27" s="3"/>
      <c r="FDI27" s="3"/>
      <c r="FDJ27" s="3"/>
      <c r="FDK27" s="3"/>
      <c r="FDL27" s="3"/>
      <c r="FDM27" s="3"/>
      <c r="FDN27" s="3"/>
      <c r="FDO27" s="3"/>
      <c r="FDP27" s="3"/>
      <c r="FDQ27" s="3"/>
      <c r="FDR27" s="3"/>
      <c r="FDS27" s="3"/>
      <c r="FDT27" s="3"/>
      <c r="FDU27" s="3"/>
      <c r="FDV27" s="3"/>
      <c r="FDW27" s="3"/>
      <c r="FDX27" s="3"/>
      <c r="FDY27" s="3"/>
      <c r="FDZ27" s="3"/>
      <c r="FEA27" s="3"/>
      <c r="FEB27" s="3"/>
      <c r="FEC27" s="3"/>
      <c r="FED27" s="3"/>
      <c r="FEE27" s="3"/>
      <c r="FEF27" s="3"/>
      <c r="FEG27" s="3"/>
      <c r="FEH27" s="3"/>
      <c r="FEI27" s="3"/>
      <c r="FEJ27" s="3"/>
      <c r="FEK27" s="3"/>
      <c r="FEL27" s="3"/>
      <c r="FEM27" s="3"/>
      <c r="FEN27" s="3"/>
      <c r="FEO27" s="3"/>
      <c r="FEP27" s="3"/>
      <c r="FEQ27" s="3"/>
      <c r="FER27" s="3"/>
      <c r="FES27" s="3"/>
      <c r="FET27" s="3"/>
      <c r="FEU27" s="3"/>
      <c r="FEV27" s="3"/>
      <c r="FEW27" s="3"/>
      <c r="FEX27" s="3"/>
      <c r="FEY27" s="3"/>
      <c r="FEZ27" s="3"/>
      <c r="FFA27" s="3"/>
      <c r="FFB27" s="3"/>
      <c r="FFC27" s="3"/>
      <c r="FFD27" s="3"/>
      <c r="FFE27" s="3"/>
      <c r="FFF27" s="3"/>
      <c r="FFG27" s="3"/>
      <c r="FFH27" s="3"/>
      <c r="FFI27" s="3"/>
      <c r="FFJ27" s="3"/>
      <c r="FFK27" s="3"/>
      <c r="FFL27" s="3"/>
      <c r="FFM27" s="3"/>
      <c r="FFN27" s="3"/>
      <c r="FFO27" s="3"/>
      <c r="FFP27" s="3"/>
      <c r="FFQ27" s="3"/>
      <c r="FFR27" s="3"/>
      <c r="FFS27" s="3"/>
      <c r="FFT27" s="3"/>
      <c r="FFU27" s="3"/>
      <c r="FFV27" s="3"/>
      <c r="FFW27" s="3"/>
      <c r="FFX27" s="3"/>
      <c r="FFY27" s="3"/>
      <c r="FFZ27" s="3"/>
      <c r="FGA27" s="3"/>
      <c r="FGB27" s="3"/>
      <c r="FGC27" s="3"/>
      <c r="FGD27" s="3"/>
      <c r="FGE27" s="3"/>
      <c r="FGF27" s="3"/>
      <c r="FGG27" s="3"/>
      <c r="FGH27" s="3"/>
      <c r="FGI27" s="3"/>
      <c r="FGJ27" s="3"/>
      <c r="FGK27" s="3"/>
      <c r="FGL27" s="3"/>
      <c r="FGM27" s="3"/>
      <c r="FGN27" s="3"/>
      <c r="FGO27" s="3"/>
      <c r="FGP27" s="3"/>
      <c r="FGQ27" s="3"/>
      <c r="FGR27" s="3"/>
      <c r="FGS27" s="3"/>
      <c r="FGT27" s="3"/>
      <c r="FGU27" s="3"/>
      <c r="FGV27" s="3"/>
      <c r="FGW27" s="3"/>
      <c r="FGX27" s="3"/>
      <c r="FGY27" s="3"/>
      <c r="FGZ27" s="3"/>
      <c r="FHA27" s="3"/>
      <c r="FHB27" s="3"/>
      <c r="FHC27" s="3"/>
      <c r="FHD27" s="3"/>
      <c r="FHE27" s="3"/>
      <c r="FHF27" s="3"/>
      <c r="FHG27" s="3"/>
      <c r="FHH27" s="3"/>
      <c r="FHI27" s="3"/>
      <c r="FHJ27" s="3"/>
      <c r="FHK27" s="3"/>
      <c r="FHL27" s="3"/>
      <c r="FHM27" s="3"/>
      <c r="FHN27" s="3"/>
      <c r="FHO27" s="3"/>
      <c r="FHP27" s="3"/>
      <c r="FHQ27" s="3"/>
      <c r="FHR27" s="3"/>
      <c r="FHS27" s="3"/>
      <c r="FHT27" s="3"/>
      <c r="FHU27" s="3"/>
      <c r="FHV27" s="3"/>
      <c r="FHW27" s="3"/>
      <c r="FHX27" s="3"/>
      <c r="FHY27" s="3"/>
      <c r="FHZ27" s="3"/>
      <c r="FIA27" s="3"/>
      <c r="FIB27" s="3"/>
      <c r="FIC27" s="3"/>
      <c r="FID27" s="3"/>
      <c r="FIE27" s="3"/>
      <c r="FIF27" s="3"/>
      <c r="FIG27" s="3"/>
      <c r="FIH27" s="3"/>
      <c r="FII27" s="3"/>
      <c r="FIJ27" s="3"/>
      <c r="FIK27" s="3"/>
      <c r="FIL27" s="3"/>
      <c r="FIM27" s="3"/>
      <c r="FIN27" s="3"/>
      <c r="FIO27" s="3"/>
      <c r="FIP27" s="3"/>
      <c r="FIQ27" s="3"/>
      <c r="FIR27" s="3"/>
      <c r="FIS27" s="3"/>
      <c r="FIT27" s="3"/>
      <c r="FIU27" s="3"/>
      <c r="FIV27" s="3"/>
      <c r="FIW27" s="3"/>
      <c r="FIX27" s="3"/>
      <c r="FIY27" s="3"/>
      <c r="FIZ27" s="3"/>
      <c r="FJA27" s="3"/>
      <c r="FJB27" s="3"/>
      <c r="FJC27" s="3"/>
      <c r="FJD27" s="3"/>
      <c r="FJE27" s="3"/>
      <c r="FJF27" s="3"/>
      <c r="FJG27" s="3"/>
      <c r="FJH27" s="3"/>
      <c r="FJI27" s="3"/>
      <c r="FJJ27" s="3"/>
      <c r="FJK27" s="3"/>
      <c r="FJL27" s="3"/>
      <c r="FJM27" s="3"/>
      <c r="FJN27" s="3"/>
      <c r="FJO27" s="3"/>
      <c r="FJP27" s="3"/>
      <c r="FJQ27" s="3"/>
      <c r="FJR27" s="3"/>
      <c r="FJS27" s="3"/>
      <c r="FJT27" s="3"/>
      <c r="FJU27" s="3"/>
      <c r="FJV27" s="3"/>
      <c r="FJW27" s="3"/>
      <c r="FJX27" s="3"/>
      <c r="FJY27" s="3"/>
      <c r="FJZ27" s="3"/>
      <c r="FKA27" s="3"/>
      <c r="FKB27" s="3"/>
      <c r="FKC27" s="3"/>
      <c r="FKD27" s="3"/>
      <c r="FKE27" s="3"/>
      <c r="FKF27" s="3"/>
      <c r="FKG27" s="3"/>
      <c r="FKH27" s="3"/>
      <c r="FKI27" s="3"/>
      <c r="FKJ27" s="3"/>
      <c r="FKK27" s="3"/>
      <c r="FKL27" s="3"/>
      <c r="FKM27" s="3"/>
      <c r="FKN27" s="3"/>
      <c r="FKO27" s="3"/>
      <c r="FKP27" s="3"/>
      <c r="FKQ27" s="3"/>
      <c r="FKR27" s="3"/>
      <c r="FKS27" s="3"/>
      <c r="FKT27" s="3"/>
      <c r="FKU27" s="3"/>
      <c r="FKV27" s="3"/>
      <c r="FKW27" s="3"/>
      <c r="FKX27" s="3"/>
      <c r="FKY27" s="3"/>
      <c r="FKZ27" s="3"/>
      <c r="FLA27" s="3"/>
      <c r="FLB27" s="3"/>
      <c r="FLC27" s="3"/>
      <c r="FLD27" s="3"/>
      <c r="FLE27" s="3"/>
      <c r="FLF27" s="3"/>
      <c r="FLG27" s="3"/>
      <c r="FLH27" s="3"/>
      <c r="FLI27" s="3"/>
      <c r="FLJ27" s="3"/>
      <c r="FLK27" s="3"/>
      <c r="FLL27" s="3"/>
      <c r="FLM27" s="3"/>
      <c r="FLN27" s="3"/>
      <c r="FLO27" s="3"/>
      <c r="FLP27" s="3"/>
      <c r="FLQ27" s="3"/>
      <c r="FLR27" s="3"/>
      <c r="FLS27" s="3"/>
      <c r="FLT27" s="3"/>
      <c r="FLU27" s="3"/>
      <c r="FLV27" s="3"/>
      <c r="FLW27" s="3"/>
      <c r="FLX27" s="3"/>
      <c r="FLY27" s="3"/>
      <c r="FLZ27" s="3"/>
      <c r="FMA27" s="3"/>
      <c r="FMB27" s="3"/>
      <c r="FMC27" s="3"/>
      <c r="FMD27" s="3"/>
      <c r="FME27" s="3"/>
      <c r="FMF27" s="3"/>
      <c r="FMG27" s="3"/>
      <c r="FMH27" s="3"/>
      <c r="FMI27" s="3"/>
      <c r="FMJ27" s="3"/>
      <c r="FMK27" s="3"/>
      <c r="FML27" s="3"/>
      <c r="FMM27" s="3"/>
      <c r="FMN27" s="3"/>
      <c r="FMO27" s="3"/>
      <c r="FMP27" s="3"/>
      <c r="FMQ27" s="3"/>
      <c r="FMR27" s="3"/>
      <c r="FMS27" s="3"/>
      <c r="FMT27" s="3"/>
      <c r="FMU27" s="3"/>
      <c r="FMV27" s="3"/>
      <c r="FMW27" s="3"/>
      <c r="FMX27" s="3"/>
      <c r="FMY27" s="3"/>
      <c r="FMZ27" s="3"/>
      <c r="FNA27" s="3"/>
      <c r="FNB27" s="3"/>
      <c r="FNC27" s="3"/>
      <c r="FND27" s="3"/>
      <c r="FNE27" s="3"/>
      <c r="FNF27" s="3"/>
      <c r="FNG27" s="3"/>
      <c r="FNH27" s="3"/>
      <c r="FNI27" s="3"/>
      <c r="FNJ27" s="3"/>
      <c r="FNK27" s="3"/>
      <c r="FNL27" s="3"/>
      <c r="FNM27" s="3"/>
      <c r="FNN27" s="3"/>
      <c r="FNO27" s="3"/>
      <c r="FNP27" s="3"/>
      <c r="FNQ27" s="3"/>
      <c r="FNR27" s="3"/>
      <c r="FNS27" s="3"/>
      <c r="FNT27" s="3"/>
      <c r="FNU27" s="3"/>
      <c r="FNV27" s="3"/>
      <c r="FNW27" s="3"/>
      <c r="FNX27" s="3"/>
      <c r="FNY27" s="3"/>
      <c r="FNZ27" s="3"/>
      <c r="FOA27" s="3"/>
      <c r="FOB27" s="3"/>
      <c r="FOC27" s="3"/>
      <c r="FOD27" s="3"/>
      <c r="FOE27" s="3"/>
      <c r="FOF27" s="3"/>
      <c r="FOG27" s="3"/>
      <c r="FOH27" s="3"/>
      <c r="FOI27" s="3"/>
      <c r="FOJ27" s="3"/>
      <c r="FOK27" s="3"/>
      <c r="FOL27" s="3"/>
      <c r="FOM27" s="3"/>
      <c r="FON27" s="3"/>
      <c r="FOO27" s="3"/>
      <c r="FOP27" s="3"/>
      <c r="FOQ27" s="3"/>
      <c r="FOR27" s="3"/>
      <c r="FOS27" s="3"/>
      <c r="FOT27" s="3"/>
      <c r="FOU27" s="3"/>
      <c r="FOV27" s="3"/>
      <c r="FOW27" s="3"/>
      <c r="FOX27" s="3"/>
      <c r="FOY27" s="3"/>
      <c r="FOZ27" s="3"/>
      <c r="FPA27" s="3"/>
      <c r="FPB27" s="3"/>
      <c r="FPC27" s="3"/>
      <c r="FPD27" s="3"/>
      <c r="FPE27" s="3"/>
      <c r="FPF27" s="3"/>
      <c r="FPG27" s="3"/>
      <c r="FPH27" s="3"/>
      <c r="FPI27" s="3"/>
      <c r="FPJ27" s="3"/>
      <c r="FPK27" s="3"/>
      <c r="FPL27" s="3"/>
      <c r="FPM27" s="3"/>
      <c r="FPN27" s="3"/>
      <c r="FPO27" s="3"/>
      <c r="FPP27" s="3"/>
      <c r="FPQ27" s="3"/>
      <c r="FPR27" s="3"/>
      <c r="FPS27" s="3"/>
      <c r="FPT27" s="3"/>
      <c r="FPU27" s="3"/>
      <c r="FPV27" s="3"/>
      <c r="FPW27" s="3"/>
      <c r="FPX27" s="3"/>
      <c r="FPY27" s="3"/>
      <c r="FPZ27" s="3"/>
      <c r="FQA27" s="3"/>
      <c r="FQB27" s="3"/>
      <c r="FQC27" s="3"/>
      <c r="FQD27" s="3"/>
      <c r="FQE27" s="3"/>
      <c r="FQF27" s="3"/>
      <c r="FQG27" s="3"/>
      <c r="FQH27" s="3"/>
      <c r="FQI27" s="3"/>
      <c r="FQJ27" s="3"/>
      <c r="FQK27" s="3"/>
      <c r="FQL27" s="3"/>
      <c r="FQM27" s="3"/>
      <c r="FQN27" s="3"/>
      <c r="FQO27" s="3"/>
      <c r="FQP27" s="3"/>
      <c r="FQQ27" s="3"/>
      <c r="FQR27" s="3"/>
      <c r="FQS27" s="3"/>
      <c r="FQT27" s="3"/>
      <c r="FQU27" s="3"/>
      <c r="FQV27" s="3"/>
      <c r="FQW27" s="3"/>
      <c r="FQX27" s="3"/>
      <c r="FQY27" s="3"/>
      <c r="FQZ27" s="3"/>
      <c r="FRA27" s="3"/>
      <c r="FRB27" s="3"/>
      <c r="FRC27" s="3"/>
      <c r="FRD27" s="3"/>
      <c r="FRE27" s="3"/>
      <c r="FRF27" s="3"/>
      <c r="FRG27" s="3"/>
      <c r="FRH27" s="3"/>
      <c r="FRI27" s="3"/>
      <c r="FRJ27" s="3"/>
      <c r="FRK27" s="3"/>
      <c r="FRL27" s="3"/>
      <c r="FRM27" s="3"/>
      <c r="FRN27" s="3"/>
      <c r="FRO27" s="3"/>
      <c r="FRP27" s="3"/>
      <c r="FRQ27" s="3"/>
      <c r="FRR27" s="3"/>
      <c r="FRS27" s="3"/>
      <c r="FRT27" s="3"/>
      <c r="FRU27" s="3"/>
      <c r="FRV27" s="3"/>
      <c r="FRW27" s="3"/>
      <c r="FRX27" s="3"/>
      <c r="FRY27" s="3"/>
      <c r="FRZ27" s="3"/>
      <c r="FSA27" s="3"/>
      <c r="FSB27" s="3"/>
      <c r="FSC27" s="3"/>
      <c r="FSD27" s="3"/>
      <c r="FSE27" s="3"/>
      <c r="FSF27" s="3"/>
      <c r="FSG27" s="3"/>
      <c r="FSH27" s="3"/>
      <c r="FSI27" s="3"/>
      <c r="FSJ27" s="3"/>
      <c r="FSK27" s="3"/>
      <c r="FSL27" s="3"/>
      <c r="FSM27" s="3"/>
      <c r="FSN27" s="3"/>
      <c r="FSO27" s="3"/>
      <c r="FSP27" s="3"/>
      <c r="FSQ27" s="3"/>
      <c r="FSR27" s="3"/>
      <c r="FSS27" s="3"/>
      <c r="FST27" s="3"/>
      <c r="FSU27" s="3"/>
      <c r="FSV27" s="3"/>
      <c r="FSW27" s="3"/>
      <c r="FSX27" s="3"/>
      <c r="FSY27" s="3"/>
      <c r="FSZ27" s="3"/>
      <c r="FTA27" s="3"/>
      <c r="FTB27" s="3"/>
      <c r="FTC27" s="3"/>
      <c r="FTD27" s="3"/>
      <c r="FTE27" s="3"/>
      <c r="FTF27" s="3"/>
      <c r="FTG27" s="3"/>
      <c r="FTH27" s="3"/>
      <c r="FTI27" s="3"/>
      <c r="FTJ27" s="3"/>
      <c r="FTK27" s="3"/>
      <c r="FTL27" s="3"/>
      <c r="FTM27" s="3"/>
      <c r="FTN27" s="3"/>
      <c r="FTO27" s="3"/>
      <c r="FTP27" s="3"/>
      <c r="FTQ27" s="3"/>
      <c r="FTR27" s="3"/>
      <c r="FTS27" s="3"/>
      <c r="FTT27" s="3"/>
      <c r="FTU27" s="3"/>
      <c r="FTV27" s="3"/>
      <c r="FTW27" s="3"/>
      <c r="FTX27" s="3"/>
      <c r="FTY27" s="3"/>
      <c r="FTZ27" s="3"/>
      <c r="FUA27" s="3"/>
      <c r="FUB27" s="3"/>
      <c r="FUC27" s="3"/>
      <c r="FUD27" s="3"/>
      <c r="FUE27" s="3"/>
      <c r="FUF27" s="3"/>
      <c r="FUG27" s="3"/>
      <c r="FUH27" s="3"/>
      <c r="FUI27" s="3"/>
      <c r="FUJ27" s="3"/>
      <c r="FUK27" s="3"/>
      <c r="FUL27" s="3"/>
      <c r="FUM27" s="3"/>
      <c r="FUN27" s="3"/>
      <c r="FUO27" s="3"/>
      <c r="FUP27" s="3"/>
      <c r="FUQ27" s="3"/>
      <c r="FUR27" s="3"/>
      <c r="FUS27" s="3"/>
      <c r="FUT27" s="3"/>
      <c r="FUU27" s="3"/>
      <c r="FUV27" s="3"/>
      <c r="FUW27" s="3"/>
      <c r="FUX27" s="3"/>
      <c r="FUY27" s="3"/>
      <c r="FUZ27" s="3"/>
      <c r="FVA27" s="3"/>
      <c r="FVB27" s="3"/>
      <c r="FVC27" s="3"/>
      <c r="FVD27" s="3"/>
      <c r="FVE27" s="3"/>
      <c r="FVF27" s="3"/>
      <c r="FVG27" s="3"/>
      <c r="FVH27" s="3"/>
      <c r="FVI27" s="3"/>
      <c r="FVJ27" s="3"/>
      <c r="FVK27" s="3"/>
      <c r="FVL27" s="3"/>
      <c r="FVM27" s="3"/>
      <c r="FVN27" s="3"/>
      <c r="FVO27" s="3"/>
      <c r="FVP27" s="3"/>
      <c r="FVQ27" s="3"/>
      <c r="FVR27" s="3"/>
      <c r="FVS27" s="3"/>
      <c r="FVT27" s="3"/>
      <c r="FVU27" s="3"/>
      <c r="FVV27" s="3"/>
      <c r="FVW27" s="3"/>
      <c r="FVX27" s="3"/>
      <c r="FVY27" s="3"/>
      <c r="FVZ27" s="3"/>
      <c r="FWA27" s="3"/>
      <c r="FWB27" s="3"/>
      <c r="FWC27" s="3"/>
      <c r="FWD27" s="3"/>
      <c r="FWE27" s="3"/>
      <c r="FWF27" s="3"/>
      <c r="FWG27" s="3"/>
      <c r="FWH27" s="3"/>
      <c r="FWI27" s="3"/>
      <c r="FWJ27" s="3"/>
      <c r="FWK27" s="3"/>
      <c r="FWL27" s="3"/>
      <c r="FWM27" s="3"/>
      <c r="FWN27" s="3"/>
      <c r="FWO27" s="3"/>
      <c r="FWP27" s="3"/>
      <c r="FWQ27" s="3"/>
      <c r="FWR27" s="3"/>
      <c r="FWS27" s="3"/>
      <c r="FWT27" s="3"/>
      <c r="FWU27" s="3"/>
      <c r="FWV27" s="3"/>
      <c r="FWW27" s="3"/>
      <c r="FWX27" s="3"/>
      <c r="FWY27" s="3"/>
      <c r="FWZ27" s="3"/>
      <c r="FXA27" s="3"/>
      <c r="FXB27" s="3"/>
      <c r="FXC27" s="3"/>
      <c r="FXD27" s="3"/>
      <c r="FXE27" s="3"/>
      <c r="FXF27" s="3"/>
      <c r="FXG27" s="3"/>
      <c r="FXH27" s="3"/>
      <c r="FXI27" s="3"/>
      <c r="FXJ27" s="3"/>
      <c r="FXK27" s="3"/>
      <c r="FXL27" s="3"/>
      <c r="FXM27" s="3"/>
      <c r="FXN27" s="3"/>
      <c r="FXO27" s="3"/>
      <c r="FXP27" s="3"/>
      <c r="FXQ27" s="3"/>
      <c r="FXR27" s="3"/>
      <c r="FXS27" s="3"/>
      <c r="FXT27" s="3"/>
      <c r="FXU27" s="3"/>
      <c r="FXV27" s="3"/>
      <c r="FXW27" s="3"/>
      <c r="FXX27" s="3"/>
      <c r="FXY27" s="3"/>
      <c r="FXZ27" s="3"/>
      <c r="FYA27" s="3"/>
      <c r="FYB27" s="3"/>
      <c r="FYC27" s="3"/>
      <c r="FYD27" s="3"/>
      <c r="FYE27" s="3"/>
      <c r="FYF27" s="3"/>
      <c r="FYG27" s="3"/>
      <c r="FYH27" s="3"/>
      <c r="FYI27" s="3"/>
      <c r="FYJ27" s="3"/>
      <c r="FYK27" s="3"/>
      <c r="FYL27" s="3"/>
      <c r="FYM27" s="3"/>
      <c r="FYN27" s="3"/>
      <c r="FYO27" s="3"/>
      <c r="FYP27" s="3"/>
      <c r="FYQ27" s="3"/>
      <c r="FYR27" s="3"/>
      <c r="FYS27" s="3"/>
      <c r="FYT27" s="3"/>
      <c r="FYU27" s="3"/>
      <c r="FYV27" s="3"/>
      <c r="FYW27" s="3"/>
      <c r="FYX27" s="3"/>
      <c r="FYY27" s="3"/>
      <c r="FYZ27" s="3"/>
      <c r="FZA27" s="3"/>
      <c r="FZB27" s="3"/>
      <c r="FZC27" s="3"/>
      <c r="FZD27" s="3"/>
      <c r="FZE27" s="3"/>
      <c r="FZF27" s="3"/>
      <c r="FZG27" s="3"/>
      <c r="FZH27" s="3"/>
      <c r="FZI27" s="3"/>
      <c r="FZJ27" s="3"/>
      <c r="FZK27" s="3"/>
      <c r="FZL27" s="3"/>
      <c r="FZM27" s="3"/>
      <c r="FZN27" s="3"/>
      <c r="FZO27" s="3"/>
      <c r="FZP27" s="3"/>
      <c r="FZQ27" s="3"/>
      <c r="FZR27" s="3"/>
      <c r="FZS27" s="3"/>
      <c r="FZT27" s="3"/>
      <c r="FZU27" s="3"/>
      <c r="FZV27" s="3"/>
      <c r="FZW27" s="3"/>
      <c r="FZX27" s="3"/>
      <c r="FZY27" s="3"/>
      <c r="FZZ27" s="3"/>
      <c r="GAA27" s="3"/>
      <c r="GAB27" s="3"/>
      <c r="GAC27" s="3"/>
      <c r="GAD27" s="3"/>
      <c r="GAE27" s="3"/>
      <c r="GAF27" s="3"/>
      <c r="GAG27" s="3"/>
      <c r="GAH27" s="3"/>
      <c r="GAI27" s="3"/>
      <c r="GAJ27" s="3"/>
      <c r="GAK27" s="3"/>
      <c r="GAL27" s="3"/>
      <c r="GAM27" s="3"/>
      <c r="GAN27" s="3"/>
      <c r="GAO27" s="3"/>
      <c r="GAP27" s="3"/>
      <c r="GAQ27" s="3"/>
      <c r="GAR27" s="3"/>
      <c r="GAS27" s="3"/>
      <c r="GAT27" s="3"/>
      <c r="GAU27" s="3"/>
      <c r="GAV27" s="3"/>
      <c r="GAW27" s="3"/>
      <c r="GAX27" s="3"/>
      <c r="GAY27" s="3"/>
      <c r="GAZ27" s="3"/>
      <c r="GBA27" s="3"/>
      <c r="GBB27" s="3"/>
      <c r="GBC27" s="3"/>
      <c r="GBD27" s="3"/>
      <c r="GBE27" s="3"/>
      <c r="GBF27" s="3"/>
      <c r="GBG27" s="3"/>
      <c r="GBH27" s="3"/>
      <c r="GBI27" s="3"/>
      <c r="GBJ27" s="3"/>
      <c r="GBK27" s="3"/>
      <c r="GBL27" s="3"/>
      <c r="GBM27" s="3"/>
      <c r="GBN27" s="3"/>
      <c r="GBO27" s="3"/>
      <c r="GBP27" s="3"/>
      <c r="GBQ27" s="3"/>
      <c r="GBR27" s="3"/>
      <c r="GBS27" s="3"/>
      <c r="GBT27" s="3"/>
      <c r="GBU27" s="3"/>
      <c r="GBV27" s="3"/>
      <c r="GBW27" s="3"/>
      <c r="GBX27" s="3"/>
      <c r="GBY27" s="3"/>
      <c r="GBZ27" s="3"/>
      <c r="GCA27" s="3"/>
      <c r="GCB27" s="3"/>
      <c r="GCC27" s="3"/>
      <c r="GCD27" s="3"/>
      <c r="GCE27" s="3"/>
      <c r="GCF27" s="3"/>
      <c r="GCG27" s="3"/>
      <c r="GCH27" s="3"/>
      <c r="GCI27" s="3"/>
      <c r="GCJ27" s="3"/>
      <c r="GCK27" s="3"/>
      <c r="GCL27" s="3"/>
      <c r="GCM27" s="3"/>
      <c r="GCN27" s="3"/>
      <c r="GCO27" s="3"/>
      <c r="GCP27" s="3"/>
      <c r="GCQ27" s="3"/>
      <c r="GCR27" s="3"/>
      <c r="GCS27" s="3"/>
      <c r="GCT27" s="3"/>
      <c r="GCU27" s="3"/>
      <c r="GCV27" s="3"/>
      <c r="GCW27" s="3"/>
      <c r="GCX27" s="3"/>
      <c r="GCY27" s="3"/>
      <c r="GCZ27" s="3"/>
      <c r="GDA27" s="3"/>
      <c r="GDB27" s="3"/>
      <c r="GDC27" s="3"/>
      <c r="GDD27" s="3"/>
      <c r="GDE27" s="3"/>
      <c r="GDF27" s="3"/>
      <c r="GDG27" s="3"/>
      <c r="GDH27" s="3"/>
      <c r="GDI27" s="3"/>
      <c r="GDJ27" s="3"/>
      <c r="GDK27" s="3"/>
      <c r="GDL27" s="3"/>
      <c r="GDM27" s="3"/>
      <c r="GDN27" s="3"/>
      <c r="GDO27" s="3"/>
      <c r="GDP27" s="3"/>
      <c r="GDQ27" s="3"/>
      <c r="GDR27" s="3"/>
      <c r="GDS27" s="3"/>
      <c r="GDT27" s="3"/>
      <c r="GDU27" s="3"/>
      <c r="GDV27" s="3"/>
      <c r="GDW27" s="3"/>
      <c r="GDX27" s="3"/>
      <c r="GDY27" s="3"/>
      <c r="GDZ27" s="3"/>
      <c r="GEA27" s="3"/>
      <c r="GEB27" s="3"/>
      <c r="GEC27" s="3"/>
      <c r="GED27" s="3"/>
      <c r="GEE27" s="3"/>
      <c r="GEF27" s="3"/>
      <c r="GEG27" s="3"/>
      <c r="GEH27" s="3"/>
      <c r="GEI27" s="3"/>
      <c r="GEJ27" s="3"/>
      <c r="GEK27" s="3"/>
      <c r="GEL27" s="3"/>
      <c r="GEM27" s="3"/>
      <c r="GEN27" s="3"/>
      <c r="GEO27" s="3"/>
      <c r="GEP27" s="3"/>
      <c r="GEQ27" s="3"/>
      <c r="GER27" s="3"/>
      <c r="GES27" s="3"/>
      <c r="GET27" s="3"/>
      <c r="GEU27" s="3"/>
      <c r="GEV27" s="3"/>
      <c r="GEW27" s="3"/>
      <c r="GEX27" s="3"/>
      <c r="GEY27" s="3"/>
      <c r="GEZ27" s="3"/>
      <c r="GFA27" s="3"/>
      <c r="GFB27" s="3"/>
      <c r="GFC27" s="3"/>
      <c r="GFD27" s="3"/>
      <c r="GFE27" s="3"/>
      <c r="GFF27" s="3"/>
      <c r="GFG27" s="3"/>
      <c r="GFH27" s="3"/>
      <c r="GFI27" s="3"/>
      <c r="GFJ27" s="3"/>
      <c r="GFK27" s="3"/>
      <c r="GFL27" s="3"/>
      <c r="GFM27" s="3"/>
      <c r="GFN27" s="3"/>
      <c r="GFO27" s="3"/>
      <c r="GFP27" s="3"/>
      <c r="GFQ27" s="3"/>
      <c r="GFR27" s="3"/>
      <c r="GFS27" s="3"/>
      <c r="GFT27" s="3"/>
      <c r="GFU27" s="3"/>
      <c r="GFV27" s="3"/>
      <c r="GFW27" s="3"/>
      <c r="GFX27" s="3"/>
      <c r="GFY27" s="3"/>
      <c r="GFZ27" s="3"/>
      <c r="GGA27" s="3"/>
      <c r="GGB27" s="3"/>
      <c r="GGC27" s="3"/>
      <c r="GGD27" s="3"/>
      <c r="GGE27" s="3"/>
      <c r="GGF27" s="3"/>
      <c r="GGG27" s="3"/>
      <c r="GGH27" s="3"/>
      <c r="GGI27" s="3"/>
      <c r="GGJ27" s="3"/>
      <c r="GGK27" s="3"/>
      <c r="GGL27" s="3"/>
      <c r="GGM27" s="3"/>
      <c r="GGN27" s="3"/>
      <c r="GGO27" s="3"/>
      <c r="GGP27" s="3"/>
      <c r="GGQ27" s="3"/>
      <c r="GGR27" s="3"/>
      <c r="GGS27" s="3"/>
      <c r="GGT27" s="3"/>
      <c r="GGU27" s="3"/>
      <c r="GGV27" s="3"/>
      <c r="GGW27" s="3"/>
      <c r="GGX27" s="3"/>
      <c r="GGY27" s="3"/>
      <c r="GGZ27" s="3"/>
      <c r="GHA27" s="3"/>
      <c r="GHB27" s="3"/>
      <c r="GHC27" s="3"/>
      <c r="GHD27" s="3"/>
      <c r="GHE27" s="3"/>
      <c r="GHF27" s="3"/>
      <c r="GHG27" s="3"/>
      <c r="GHH27" s="3"/>
      <c r="GHI27" s="3"/>
      <c r="GHJ27" s="3"/>
      <c r="GHK27" s="3"/>
      <c r="GHL27" s="3"/>
      <c r="GHM27" s="3"/>
      <c r="GHN27" s="3"/>
      <c r="GHO27" s="3"/>
      <c r="GHP27" s="3"/>
      <c r="GHQ27" s="3"/>
      <c r="GHR27" s="3"/>
      <c r="GHS27" s="3"/>
      <c r="GHT27" s="3"/>
      <c r="GHU27" s="3"/>
      <c r="GHV27" s="3"/>
      <c r="GHW27" s="3"/>
      <c r="GHX27" s="3"/>
      <c r="GHY27" s="3"/>
      <c r="GHZ27" s="3"/>
      <c r="GIA27" s="3"/>
      <c r="GIB27" s="3"/>
      <c r="GIC27" s="3"/>
      <c r="GID27" s="3"/>
      <c r="GIE27" s="3"/>
      <c r="GIF27" s="3"/>
      <c r="GIG27" s="3"/>
      <c r="GIH27" s="3"/>
      <c r="GII27" s="3"/>
      <c r="GIJ27" s="3"/>
      <c r="GIK27" s="3"/>
      <c r="GIL27" s="3"/>
      <c r="GIM27" s="3"/>
      <c r="GIN27" s="3"/>
      <c r="GIO27" s="3"/>
      <c r="GIP27" s="3"/>
      <c r="GIQ27" s="3"/>
      <c r="GIR27" s="3"/>
      <c r="GIS27" s="3"/>
      <c r="GIT27" s="3"/>
      <c r="GIU27" s="3"/>
      <c r="GIV27" s="3"/>
      <c r="GIW27" s="3"/>
      <c r="GIX27" s="3"/>
      <c r="GIY27" s="3"/>
      <c r="GIZ27" s="3"/>
      <c r="GJA27" s="3"/>
      <c r="GJB27" s="3"/>
      <c r="GJC27" s="3"/>
      <c r="GJD27" s="3"/>
      <c r="GJE27" s="3"/>
      <c r="GJF27" s="3"/>
      <c r="GJG27" s="3"/>
      <c r="GJH27" s="3"/>
      <c r="GJI27" s="3"/>
      <c r="GJJ27" s="3"/>
      <c r="GJK27" s="3"/>
      <c r="GJL27" s="3"/>
      <c r="GJM27" s="3"/>
      <c r="GJN27" s="3"/>
      <c r="GJO27" s="3"/>
      <c r="GJP27" s="3"/>
      <c r="GJQ27" s="3"/>
      <c r="GJR27" s="3"/>
      <c r="GJS27" s="3"/>
      <c r="GJT27" s="3"/>
      <c r="GJU27" s="3"/>
      <c r="GJV27" s="3"/>
      <c r="GJW27" s="3"/>
      <c r="GJX27" s="3"/>
      <c r="GJY27" s="3"/>
      <c r="GJZ27" s="3"/>
      <c r="GKA27" s="3"/>
      <c r="GKB27" s="3"/>
      <c r="GKC27" s="3"/>
      <c r="GKD27" s="3"/>
      <c r="GKE27" s="3"/>
      <c r="GKF27" s="3"/>
      <c r="GKG27" s="3"/>
      <c r="GKH27" s="3"/>
      <c r="GKI27" s="3"/>
      <c r="GKJ27" s="3"/>
      <c r="GKK27" s="3"/>
      <c r="GKL27" s="3"/>
      <c r="GKM27" s="3"/>
      <c r="GKN27" s="3"/>
      <c r="GKO27" s="3"/>
      <c r="GKP27" s="3"/>
      <c r="GKQ27" s="3"/>
      <c r="GKR27" s="3"/>
      <c r="GKS27" s="3"/>
      <c r="GKT27" s="3"/>
      <c r="GKU27" s="3"/>
      <c r="GKV27" s="3"/>
      <c r="GKW27" s="3"/>
      <c r="GKX27" s="3"/>
      <c r="GKY27" s="3"/>
      <c r="GKZ27" s="3"/>
      <c r="GLA27" s="3"/>
      <c r="GLB27" s="3"/>
      <c r="GLC27" s="3"/>
      <c r="GLD27" s="3"/>
      <c r="GLE27" s="3"/>
      <c r="GLF27" s="3"/>
      <c r="GLG27" s="3"/>
      <c r="GLH27" s="3"/>
      <c r="GLI27" s="3"/>
      <c r="GLJ27" s="3"/>
      <c r="GLK27" s="3"/>
      <c r="GLL27" s="3"/>
      <c r="GLM27" s="3"/>
      <c r="GLN27" s="3"/>
      <c r="GLO27" s="3"/>
      <c r="GLP27" s="3"/>
      <c r="GLQ27" s="3"/>
      <c r="GLR27" s="3"/>
      <c r="GLS27" s="3"/>
      <c r="GLT27" s="3"/>
      <c r="GLU27" s="3"/>
      <c r="GLV27" s="3"/>
      <c r="GLW27" s="3"/>
      <c r="GLX27" s="3"/>
      <c r="GLY27" s="3"/>
      <c r="GLZ27" s="3"/>
      <c r="GMA27" s="3"/>
      <c r="GMB27" s="3"/>
      <c r="GMC27" s="3"/>
      <c r="GMD27" s="3"/>
      <c r="GME27" s="3"/>
      <c r="GMF27" s="3"/>
      <c r="GMG27" s="3"/>
      <c r="GMH27" s="3"/>
      <c r="GMI27" s="3"/>
      <c r="GMJ27" s="3"/>
      <c r="GMK27" s="3"/>
      <c r="GML27" s="3"/>
      <c r="GMM27" s="3"/>
      <c r="GMN27" s="3"/>
      <c r="GMO27" s="3"/>
      <c r="GMP27" s="3"/>
      <c r="GMQ27" s="3"/>
      <c r="GMR27" s="3"/>
      <c r="GMS27" s="3"/>
      <c r="GMT27" s="3"/>
      <c r="GMU27" s="3"/>
      <c r="GMV27" s="3"/>
      <c r="GMW27" s="3"/>
      <c r="GMX27" s="3"/>
      <c r="GMY27" s="3"/>
      <c r="GMZ27" s="3"/>
      <c r="GNA27" s="3"/>
      <c r="GNB27" s="3"/>
      <c r="GNC27" s="3"/>
      <c r="GND27" s="3"/>
      <c r="GNE27" s="3"/>
      <c r="GNF27" s="3"/>
      <c r="GNG27" s="3"/>
      <c r="GNH27" s="3"/>
      <c r="GNI27" s="3"/>
      <c r="GNJ27" s="3"/>
      <c r="GNK27" s="3"/>
      <c r="GNL27" s="3"/>
      <c r="GNM27" s="3"/>
      <c r="GNN27" s="3"/>
      <c r="GNO27" s="3"/>
      <c r="GNP27" s="3"/>
      <c r="GNQ27" s="3"/>
      <c r="GNR27" s="3"/>
      <c r="GNS27" s="3"/>
      <c r="GNT27" s="3"/>
      <c r="GNU27" s="3"/>
      <c r="GNV27" s="3"/>
      <c r="GNW27" s="3"/>
      <c r="GNX27" s="3"/>
      <c r="GNY27" s="3"/>
      <c r="GNZ27" s="3"/>
      <c r="GOA27" s="3"/>
      <c r="GOB27" s="3"/>
      <c r="GOC27" s="3"/>
      <c r="GOD27" s="3"/>
      <c r="GOE27" s="3"/>
      <c r="GOF27" s="3"/>
      <c r="GOG27" s="3"/>
      <c r="GOH27" s="3"/>
      <c r="GOI27" s="3"/>
      <c r="GOJ27" s="3"/>
      <c r="GOK27" s="3"/>
      <c r="GOL27" s="3"/>
      <c r="GOM27" s="3"/>
      <c r="GON27" s="3"/>
      <c r="GOO27" s="3"/>
      <c r="GOP27" s="3"/>
      <c r="GOQ27" s="3"/>
      <c r="GOR27" s="3"/>
      <c r="GOS27" s="3"/>
      <c r="GOT27" s="3"/>
      <c r="GOU27" s="3"/>
      <c r="GOV27" s="3"/>
      <c r="GOW27" s="3"/>
      <c r="GOX27" s="3"/>
      <c r="GOY27" s="3"/>
      <c r="GOZ27" s="3"/>
      <c r="GPA27" s="3"/>
      <c r="GPB27" s="3"/>
      <c r="GPC27" s="3"/>
      <c r="GPD27" s="3"/>
      <c r="GPE27" s="3"/>
      <c r="GPF27" s="3"/>
      <c r="GPG27" s="3"/>
      <c r="GPH27" s="3"/>
      <c r="GPI27" s="3"/>
      <c r="GPJ27" s="3"/>
      <c r="GPK27" s="3"/>
      <c r="GPL27" s="3"/>
      <c r="GPM27" s="3"/>
      <c r="GPN27" s="3"/>
      <c r="GPO27" s="3"/>
      <c r="GPP27" s="3"/>
      <c r="GPQ27" s="3"/>
      <c r="GPR27" s="3"/>
      <c r="GPS27" s="3"/>
      <c r="GPT27" s="3"/>
      <c r="GPU27" s="3"/>
      <c r="GPV27" s="3"/>
      <c r="GPW27" s="3"/>
      <c r="GPX27" s="3"/>
      <c r="GPY27" s="3"/>
      <c r="GPZ27" s="3"/>
      <c r="GQA27" s="3"/>
      <c r="GQB27" s="3"/>
      <c r="GQC27" s="3"/>
      <c r="GQD27" s="3"/>
      <c r="GQE27" s="3"/>
      <c r="GQF27" s="3"/>
      <c r="GQG27" s="3"/>
      <c r="GQH27" s="3"/>
      <c r="GQI27" s="3"/>
      <c r="GQJ27" s="3"/>
      <c r="GQK27" s="3"/>
      <c r="GQL27" s="3"/>
      <c r="GQM27" s="3"/>
      <c r="GQN27" s="3"/>
      <c r="GQO27" s="3"/>
      <c r="GQP27" s="3"/>
      <c r="GQQ27" s="3"/>
      <c r="GQR27" s="3"/>
      <c r="GQS27" s="3"/>
      <c r="GQT27" s="3"/>
      <c r="GQU27" s="3"/>
      <c r="GQV27" s="3"/>
      <c r="GQW27" s="3"/>
      <c r="GQX27" s="3"/>
      <c r="GQY27" s="3"/>
      <c r="GQZ27" s="3"/>
      <c r="GRA27" s="3"/>
      <c r="GRB27" s="3"/>
      <c r="GRC27" s="3"/>
      <c r="GRD27" s="3"/>
      <c r="GRE27" s="3"/>
      <c r="GRF27" s="3"/>
      <c r="GRG27" s="3"/>
      <c r="GRH27" s="3"/>
      <c r="GRI27" s="3"/>
      <c r="GRJ27" s="3"/>
      <c r="GRK27" s="3"/>
      <c r="GRL27" s="3"/>
      <c r="GRM27" s="3"/>
      <c r="GRN27" s="3"/>
      <c r="GRO27" s="3"/>
      <c r="GRP27" s="3"/>
      <c r="GRQ27" s="3"/>
      <c r="GRR27" s="3"/>
      <c r="GRS27" s="3"/>
      <c r="GRT27" s="3"/>
      <c r="GRU27" s="3"/>
      <c r="GRV27" s="3"/>
      <c r="GRW27" s="3"/>
      <c r="GRX27" s="3"/>
      <c r="GRY27" s="3"/>
      <c r="GRZ27" s="3"/>
      <c r="GSA27" s="3"/>
      <c r="GSB27" s="3"/>
      <c r="GSC27" s="3"/>
      <c r="GSD27" s="3"/>
      <c r="GSE27" s="3"/>
      <c r="GSF27" s="3"/>
      <c r="GSG27" s="3"/>
      <c r="GSH27" s="3"/>
      <c r="GSI27" s="3"/>
      <c r="GSJ27" s="3"/>
      <c r="GSK27" s="3"/>
      <c r="GSL27" s="3"/>
      <c r="GSM27" s="3"/>
      <c r="GSN27" s="3"/>
      <c r="GSO27" s="3"/>
      <c r="GSP27" s="3"/>
      <c r="GSQ27" s="3"/>
      <c r="GSR27" s="3"/>
      <c r="GSS27" s="3"/>
      <c r="GST27" s="3"/>
      <c r="GSU27" s="3"/>
      <c r="GSV27" s="3"/>
      <c r="GSW27" s="3"/>
      <c r="GSX27" s="3"/>
      <c r="GSY27" s="3"/>
      <c r="GSZ27" s="3"/>
      <c r="GTA27" s="3"/>
      <c r="GTB27" s="3"/>
      <c r="GTC27" s="3"/>
      <c r="GTD27" s="3"/>
      <c r="GTE27" s="3"/>
      <c r="GTF27" s="3"/>
      <c r="GTG27" s="3"/>
      <c r="GTH27" s="3"/>
      <c r="GTI27" s="3"/>
      <c r="GTJ27" s="3"/>
      <c r="GTK27" s="3"/>
      <c r="GTL27" s="3"/>
      <c r="GTM27" s="3"/>
      <c r="GTN27" s="3"/>
      <c r="GTO27" s="3"/>
      <c r="GTP27" s="3"/>
      <c r="GTQ27" s="3"/>
      <c r="GTR27" s="3"/>
      <c r="GTS27" s="3"/>
      <c r="GTT27" s="3"/>
      <c r="GTU27" s="3"/>
      <c r="GTV27" s="3"/>
      <c r="GTW27" s="3"/>
      <c r="GTX27" s="3"/>
      <c r="GTY27" s="3"/>
      <c r="GTZ27" s="3"/>
      <c r="GUA27" s="3"/>
      <c r="GUB27" s="3"/>
      <c r="GUC27" s="3"/>
      <c r="GUD27" s="3"/>
      <c r="GUE27" s="3"/>
      <c r="GUF27" s="3"/>
      <c r="GUG27" s="3"/>
      <c r="GUH27" s="3"/>
      <c r="GUI27" s="3"/>
      <c r="GUJ27" s="3"/>
      <c r="GUK27" s="3"/>
      <c r="GUL27" s="3"/>
      <c r="GUM27" s="3"/>
      <c r="GUN27" s="3"/>
      <c r="GUO27" s="3"/>
      <c r="GUP27" s="3"/>
      <c r="GUQ27" s="3"/>
      <c r="GUR27" s="3"/>
      <c r="GUS27" s="3"/>
      <c r="GUT27" s="3"/>
      <c r="GUU27" s="3"/>
      <c r="GUV27" s="3"/>
      <c r="GUW27" s="3"/>
      <c r="GUX27" s="3"/>
      <c r="GUY27" s="3"/>
      <c r="GUZ27" s="3"/>
      <c r="GVA27" s="3"/>
      <c r="GVB27" s="3"/>
      <c r="GVC27" s="3"/>
      <c r="GVD27" s="3"/>
      <c r="GVE27" s="3"/>
      <c r="GVF27" s="3"/>
      <c r="GVG27" s="3"/>
      <c r="GVH27" s="3"/>
      <c r="GVI27" s="3"/>
      <c r="GVJ27" s="3"/>
      <c r="GVK27" s="3"/>
      <c r="GVL27" s="3"/>
      <c r="GVM27" s="3"/>
      <c r="GVN27" s="3"/>
      <c r="GVO27" s="3"/>
      <c r="GVP27" s="3"/>
      <c r="GVQ27" s="3"/>
      <c r="GVR27" s="3"/>
      <c r="GVS27" s="3"/>
      <c r="GVT27" s="3"/>
      <c r="GVU27" s="3"/>
      <c r="GVV27" s="3"/>
      <c r="GVW27" s="3"/>
      <c r="GVX27" s="3"/>
      <c r="GVY27" s="3"/>
      <c r="GVZ27" s="3"/>
      <c r="GWA27" s="3"/>
      <c r="GWB27" s="3"/>
      <c r="GWC27" s="3"/>
      <c r="GWD27" s="3"/>
      <c r="GWE27" s="3"/>
      <c r="GWF27" s="3"/>
      <c r="GWG27" s="3"/>
      <c r="GWH27" s="3"/>
      <c r="GWI27" s="3"/>
      <c r="GWJ27" s="3"/>
      <c r="GWK27" s="3"/>
      <c r="GWL27" s="3"/>
      <c r="GWM27" s="3"/>
      <c r="GWN27" s="3"/>
      <c r="GWO27" s="3"/>
      <c r="GWP27" s="3"/>
      <c r="GWQ27" s="3"/>
      <c r="GWR27" s="3"/>
      <c r="GWS27" s="3"/>
      <c r="GWT27" s="3"/>
      <c r="GWU27" s="3"/>
      <c r="GWV27" s="3"/>
      <c r="GWW27" s="3"/>
      <c r="GWX27" s="3"/>
      <c r="GWY27" s="3"/>
      <c r="GWZ27" s="3"/>
      <c r="GXA27" s="3"/>
      <c r="GXB27" s="3"/>
      <c r="GXC27" s="3"/>
      <c r="GXD27" s="3"/>
      <c r="GXE27" s="3"/>
      <c r="GXF27" s="3"/>
      <c r="GXG27" s="3"/>
      <c r="GXH27" s="3"/>
      <c r="GXI27" s="3"/>
      <c r="GXJ27" s="3"/>
      <c r="GXK27" s="3"/>
      <c r="GXL27" s="3"/>
      <c r="GXM27" s="3"/>
      <c r="GXN27" s="3"/>
      <c r="GXO27" s="3"/>
      <c r="GXP27" s="3"/>
      <c r="GXQ27" s="3"/>
      <c r="GXR27" s="3"/>
      <c r="GXS27" s="3"/>
      <c r="GXT27" s="3"/>
      <c r="GXU27" s="3"/>
      <c r="GXV27" s="3"/>
      <c r="GXW27" s="3"/>
      <c r="GXX27" s="3"/>
      <c r="GXY27" s="3"/>
      <c r="GXZ27" s="3"/>
      <c r="GYA27" s="3"/>
      <c r="GYB27" s="3"/>
      <c r="GYC27" s="3"/>
      <c r="GYD27" s="3"/>
      <c r="GYE27" s="3"/>
      <c r="GYF27" s="3"/>
      <c r="GYG27" s="3"/>
      <c r="GYH27" s="3"/>
      <c r="GYI27" s="3"/>
      <c r="GYJ27" s="3"/>
      <c r="GYK27" s="3"/>
      <c r="GYL27" s="3"/>
      <c r="GYM27" s="3"/>
      <c r="GYN27" s="3"/>
      <c r="GYO27" s="3"/>
      <c r="GYP27" s="3"/>
      <c r="GYQ27" s="3"/>
      <c r="GYR27" s="3"/>
      <c r="GYS27" s="3"/>
      <c r="GYT27" s="3"/>
      <c r="GYU27" s="3"/>
      <c r="GYV27" s="3"/>
      <c r="GYW27" s="3"/>
      <c r="GYX27" s="3"/>
      <c r="GYY27" s="3"/>
      <c r="GYZ27" s="3"/>
      <c r="GZA27" s="3"/>
      <c r="GZB27" s="3"/>
      <c r="GZC27" s="3"/>
      <c r="GZD27" s="3"/>
      <c r="GZE27" s="3"/>
      <c r="GZF27" s="3"/>
      <c r="GZG27" s="3"/>
      <c r="GZH27" s="3"/>
      <c r="GZI27" s="3"/>
      <c r="GZJ27" s="3"/>
      <c r="GZK27" s="3"/>
      <c r="GZL27" s="3"/>
      <c r="GZM27" s="3"/>
      <c r="GZN27" s="3"/>
      <c r="GZO27" s="3"/>
      <c r="GZP27" s="3"/>
      <c r="GZQ27" s="3"/>
      <c r="GZR27" s="3"/>
      <c r="GZS27" s="3"/>
      <c r="GZT27" s="3"/>
      <c r="GZU27" s="3"/>
      <c r="GZV27" s="3"/>
      <c r="GZW27" s="3"/>
      <c r="GZX27" s="3"/>
      <c r="GZY27" s="3"/>
      <c r="GZZ27" s="3"/>
      <c r="HAA27" s="3"/>
      <c r="HAB27" s="3"/>
      <c r="HAC27" s="3"/>
      <c r="HAD27" s="3"/>
      <c r="HAE27" s="3"/>
      <c r="HAF27" s="3"/>
      <c r="HAG27" s="3"/>
      <c r="HAH27" s="3"/>
      <c r="HAI27" s="3"/>
      <c r="HAJ27" s="3"/>
      <c r="HAK27" s="3"/>
      <c r="HAL27" s="3"/>
      <c r="HAM27" s="3"/>
      <c r="HAN27" s="3"/>
      <c r="HAO27" s="3"/>
      <c r="HAP27" s="3"/>
      <c r="HAQ27" s="3"/>
      <c r="HAR27" s="3"/>
      <c r="HAS27" s="3"/>
      <c r="HAT27" s="3"/>
      <c r="HAU27" s="3"/>
      <c r="HAV27" s="3"/>
      <c r="HAW27" s="3"/>
      <c r="HAX27" s="3"/>
      <c r="HAY27" s="3"/>
      <c r="HAZ27" s="3"/>
      <c r="HBA27" s="3"/>
      <c r="HBB27" s="3"/>
      <c r="HBC27" s="3"/>
      <c r="HBD27" s="3"/>
      <c r="HBE27" s="3"/>
      <c r="HBF27" s="3"/>
      <c r="HBG27" s="3"/>
      <c r="HBH27" s="3"/>
      <c r="HBI27" s="3"/>
      <c r="HBJ27" s="3"/>
      <c r="HBK27" s="3"/>
      <c r="HBL27" s="3"/>
      <c r="HBM27" s="3"/>
      <c r="HBN27" s="3"/>
      <c r="HBO27" s="3"/>
      <c r="HBP27" s="3"/>
      <c r="HBQ27" s="3"/>
      <c r="HBR27" s="3"/>
      <c r="HBS27" s="3"/>
      <c r="HBT27" s="3"/>
      <c r="HBU27" s="3"/>
      <c r="HBV27" s="3"/>
      <c r="HBW27" s="3"/>
      <c r="HBX27" s="3"/>
      <c r="HBY27" s="3"/>
      <c r="HBZ27" s="3"/>
      <c r="HCA27" s="3"/>
      <c r="HCB27" s="3"/>
      <c r="HCC27" s="3"/>
      <c r="HCD27" s="3"/>
      <c r="HCE27" s="3"/>
      <c r="HCF27" s="3"/>
      <c r="HCG27" s="3"/>
      <c r="HCH27" s="3"/>
      <c r="HCI27" s="3"/>
      <c r="HCJ27" s="3"/>
      <c r="HCK27" s="3"/>
      <c r="HCL27" s="3"/>
      <c r="HCM27" s="3"/>
      <c r="HCN27" s="3"/>
      <c r="HCO27" s="3"/>
      <c r="HCP27" s="3"/>
      <c r="HCQ27" s="3"/>
      <c r="HCR27" s="3"/>
      <c r="HCS27" s="3"/>
      <c r="HCT27" s="3"/>
      <c r="HCU27" s="3"/>
      <c r="HCV27" s="3"/>
      <c r="HCW27" s="3"/>
      <c r="HCX27" s="3"/>
      <c r="HCY27" s="3"/>
      <c r="HCZ27" s="3"/>
      <c r="HDA27" s="3"/>
      <c r="HDB27" s="3"/>
      <c r="HDC27" s="3"/>
      <c r="HDD27" s="3"/>
      <c r="HDE27" s="3"/>
      <c r="HDF27" s="3"/>
      <c r="HDG27" s="3"/>
      <c r="HDH27" s="3"/>
      <c r="HDI27" s="3"/>
      <c r="HDJ27" s="3"/>
      <c r="HDK27" s="3"/>
      <c r="HDL27" s="3"/>
      <c r="HDM27" s="3"/>
      <c r="HDN27" s="3"/>
      <c r="HDO27" s="3"/>
      <c r="HDP27" s="3"/>
      <c r="HDQ27" s="3"/>
      <c r="HDR27" s="3"/>
      <c r="HDS27" s="3"/>
      <c r="HDT27" s="3"/>
      <c r="HDU27" s="3"/>
      <c r="HDV27" s="3"/>
      <c r="HDW27" s="3"/>
      <c r="HDX27" s="3"/>
      <c r="HDY27" s="3"/>
      <c r="HDZ27" s="3"/>
      <c r="HEA27" s="3"/>
      <c r="HEB27" s="3"/>
      <c r="HEC27" s="3"/>
      <c r="HED27" s="3"/>
      <c r="HEE27" s="3"/>
      <c r="HEF27" s="3"/>
      <c r="HEG27" s="3"/>
      <c r="HEH27" s="3"/>
      <c r="HEI27" s="3"/>
      <c r="HEJ27" s="3"/>
      <c r="HEK27" s="3"/>
      <c r="HEL27" s="3"/>
      <c r="HEM27" s="3"/>
      <c r="HEN27" s="3"/>
      <c r="HEO27" s="3"/>
      <c r="HEP27" s="3"/>
      <c r="HEQ27" s="3"/>
      <c r="HER27" s="3"/>
      <c r="HES27" s="3"/>
      <c r="HET27" s="3"/>
      <c r="HEU27" s="3"/>
      <c r="HEV27" s="3"/>
      <c r="HEW27" s="3"/>
      <c r="HEX27" s="3"/>
      <c r="HEY27" s="3"/>
      <c r="HEZ27" s="3"/>
      <c r="HFA27" s="3"/>
      <c r="HFB27" s="3"/>
      <c r="HFC27" s="3"/>
      <c r="HFD27" s="3"/>
      <c r="HFE27" s="3"/>
      <c r="HFF27" s="3"/>
      <c r="HFG27" s="3"/>
      <c r="HFH27" s="3"/>
      <c r="HFI27" s="3"/>
      <c r="HFJ27" s="3"/>
      <c r="HFK27" s="3"/>
      <c r="HFL27" s="3"/>
      <c r="HFM27" s="3"/>
      <c r="HFN27" s="3"/>
      <c r="HFO27" s="3"/>
      <c r="HFP27" s="3"/>
      <c r="HFQ27" s="3"/>
      <c r="HFR27" s="3"/>
      <c r="HFS27" s="3"/>
      <c r="HFT27" s="3"/>
      <c r="HFU27" s="3"/>
      <c r="HFV27" s="3"/>
      <c r="HFW27" s="3"/>
      <c r="HFX27" s="3"/>
      <c r="HFY27" s="3"/>
      <c r="HFZ27" s="3"/>
      <c r="HGA27" s="3"/>
      <c r="HGB27" s="3"/>
      <c r="HGC27" s="3"/>
      <c r="HGD27" s="3"/>
      <c r="HGE27" s="3"/>
      <c r="HGF27" s="3"/>
      <c r="HGG27" s="3"/>
      <c r="HGH27" s="3"/>
      <c r="HGI27" s="3"/>
      <c r="HGJ27" s="3"/>
      <c r="HGK27" s="3"/>
      <c r="HGL27" s="3"/>
      <c r="HGM27" s="3"/>
      <c r="HGN27" s="3"/>
      <c r="HGO27" s="3"/>
      <c r="HGP27" s="3"/>
      <c r="HGQ27" s="3"/>
      <c r="HGR27" s="3"/>
      <c r="HGS27" s="3"/>
      <c r="HGT27" s="3"/>
      <c r="HGU27" s="3"/>
      <c r="HGV27" s="3"/>
      <c r="HGW27" s="3"/>
      <c r="HGX27" s="3"/>
      <c r="HGY27" s="3"/>
      <c r="HGZ27" s="3"/>
      <c r="HHA27" s="3"/>
      <c r="HHB27" s="3"/>
      <c r="HHC27" s="3"/>
      <c r="HHD27" s="3"/>
      <c r="HHE27" s="3"/>
      <c r="HHF27" s="3"/>
      <c r="HHG27" s="3"/>
      <c r="HHH27" s="3"/>
      <c r="HHI27" s="3"/>
      <c r="HHJ27" s="3"/>
      <c r="HHK27" s="3"/>
      <c r="HHL27" s="3"/>
      <c r="HHM27" s="3"/>
      <c r="HHN27" s="3"/>
      <c r="HHO27" s="3"/>
      <c r="HHP27" s="3"/>
      <c r="HHQ27" s="3"/>
      <c r="HHR27" s="3"/>
      <c r="HHS27" s="3"/>
      <c r="HHT27" s="3"/>
      <c r="HHU27" s="3"/>
      <c r="HHV27" s="3"/>
      <c r="HHW27" s="3"/>
      <c r="HHX27" s="3"/>
      <c r="HHY27" s="3"/>
      <c r="HHZ27" s="3"/>
      <c r="HIA27" s="3"/>
      <c r="HIB27" s="3"/>
      <c r="HIC27" s="3"/>
      <c r="HID27" s="3"/>
      <c r="HIE27" s="3"/>
      <c r="HIF27" s="3"/>
      <c r="HIG27" s="3"/>
      <c r="HIH27" s="3"/>
      <c r="HII27" s="3"/>
      <c r="HIJ27" s="3"/>
      <c r="HIK27" s="3"/>
      <c r="HIL27" s="3"/>
      <c r="HIM27" s="3"/>
      <c r="HIN27" s="3"/>
      <c r="HIO27" s="3"/>
      <c r="HIP27" s="3"/>
      <c r="HIQ27" s="3"/>
      <c r="HIR27" s="3"/>
      <c r="HIS27" s="3"/>
      <c r="HIT27" s="3"/>
      <c r="HIU27" s="3"/>
      <c r="HIV27" s="3"/>
      <c r="HIW27" s="3"/>
      <c r="HIX27" s="3"/>
      <c r="HIY27" s="3"/>
      <c r="HIZ27" s="3"/>
      <c r="HJA27" s="3"/>
      <c r="HJB27" s="3"/>
      <c r="HJC27" s="3"/>
      <c r="HJD27" s="3"/>
      <c r="HJE27" s="3"/>
      <c r="HJF27" s="3"/>
      <c r="HJG27" s="3"/>
      <c r="HJH27" s="3"/>
      <c r="HJI27" s="3"/>
      <c r="HJJ27" s="3"/>
      <c r="HJK27" s="3"/>
      <c r="HJL27" s="3"/>
      <c r="HJM27" s="3"/>
      <c r="HJN27" s="3"/>
      <c r="HJO27" s="3"/>
      <c r="HJP27" s="3"/>
      <c r="HJQ27" s="3"/>
      <c r="HJR27" s="3"/>
      <c r="HJS27" s="3"/>
      <c r="HJT27" s="3"/>
      <c r="HJU27" s="3"/>
      <c r="HJV27" s="3"/>
      <c r="HJW27" s="3"/>
      <c r="HJX27" s="3"/>
      <c r="HJY27" s="3"/>
      <c r="HJZ27" s="3"/>
      <c r="HKA27" s="3"/>
      <c r="HKB27" s="3"/>
      <c r="HKC27" s="3"/>
      <c r="HKD27" s="3"/>
      <c r="HKE27" s="3"/>
      <c r="HKF27" s="3"/>
      <c r="HKG27" s="3"/>
      <c r="HKH27" s="3"/>
      <c r="HKI27" s="3"/>
      <c r="HKJ27" s="3"/>
      <c r="HKK27" s="3"/>
      <c r="HKL27" s="3"/>
      <c r="HKM27" s="3"/>
      <c r="HKN27" s="3"/>
      <c r="HKO27" s="3"/>
      <c r="HKP27" s="3"/>
      <c r="HKQ27" s="3"/>
      <c r="HKR27" s="3"/>
      <c r="HKS27" s="3"/>
      <c r="HKT27" s="3"/>
      <c r="HKU27" s="3"/>
      <c r="HKV27" s="3"/>
      <c r="HKW27" s="3"/>
      <c r="HKX27" s="3"/>
      <c r="HKY27" s="3"/>
      <c r="HKZ27" s="3"/>
      <c r="HLA27" s="3"/>
      <c r="HLB27" s="3"/>
      <c r="HLC27" s="3"/>
      <c r="HLD27" s="3"/>
      <c r="HLE27" s="3"/>
      <c r="HLF27" s="3"/>
      <c r="HLG27" s="3"/>
      <c r="HLH27" s="3"/>
      <c r="HLI27" s="3"/>
      <c r="HLJ27" s="3"/>
      <c r="HLK27" s="3"/>
      <c r="HLL27" s="3"/>
      <c r="HLM27" s="3"/>
      <c r="HLN27" s="3"/>
      <c r="HLO27" s="3"/>
      <c r="HLP27" s="3"/>
      <c r="HLQ27" s="3"/>
      <c r="HLR27" s="3"/>
      <c r="HLS27" s="3"/>
      <c r="HLT27" s="3"/>
      <c r="HLU27" s="3"/>
      <c r="HLV27" s="3"/>
      <c r="HLW27" s="3"/>
      <c r="HLX27" s="3"/>
      <c r="HLY27" s="3"/>
      <c r="HLZ27" s="3"/>
      <c r="HMA27" s="3"/>
      <c r="HMB27" s="3"/>
      <c r="HMC27" s="3"/>
      <c r="HMD27" s="3"/>
      <c r="HME27" s="3"/>
      <c r="HMF27" s="3"/>
      <c r="HMG27" s="3"/>
      <c r="HMH27" s="3"/>
      <c r="HMI27" s="3"/>
      <c r="HMJ27" s="3"/>
      <c r="HMK27" s="3"/>
      <c r="HML27" s="3"/>
      <c r="HMM27" s="3"/>
      <c r="HMN27" s="3"/>
      <c r="HMO27" s="3"/>
      <c r="HMP27" s="3"/>
      <c r="HMQ27" s="3"/>
      <c r="HMR27" s="3"/>
      <c r="HMS27" s="3"/>
      <c r="HMT27" s="3"/>
      <c r="HMU27" s="3"/>
      <c r="HMV27" s="3"/>
      <c r="HMW27" s="3"/>
      <c r="HMX27" s="3"/>
      <c r="HMY27" s="3"/>
      <c r="HMZ27" s="3"/>
      <c r="HNA27" s="3"/>
      <c r="HNB27" s="3"/>
      <c r="HNC27" s="3"/>
      <c r="HND27" s="3"/>
      <c r="HNE27" s="3"/>
      <c r="HNF27" s="3"/>
      <c r="HNG27" s="3"/>
      <c r="HNH27" s="3"/>
      <c r="HNI27" s="3"/>
      <c r="HNJ27" s="3"/>
      <c r="HNK27" s="3"/>
      <c r="HNL27" s="3"/>
      <c r="HNM27" s="3"/>
      <c r="HNN27" s="3"/>
      <c r="HNO27" s="3"/>
      <c r="HNP27" s="3"/>
      <c r="HNQ27" s="3"/>
      <c r="HNR27" s="3"/>
      <c r="HNS27" s="3"/>
      <c r="HNT27" s="3"/>
      <c r="HNU27" s="3"/>
      <c r="HNV27" s="3"/>
      <c r="HNW27" s="3"/>
      <c r="HNX27" s="3"/>
      <c r="HNY27" s="3"/>
      <c r="HNZ27" s="3"/>
      <c r="HOA27" s="3"/>
      <c r="HOB27" s="3"/>
      <c r="HOC27" s="3"/>
      <c r="HOD27" s="3"/>
      <c r="HOE27" s="3"/>
      <c r="HOF27" s="3"/>
      <c r="HOG27" s="3"/>
      <c r="HOH27" s="3"/>
      <c r="HOI27" s="3"/>
      <c r="HOJ27" s="3"/>
      <c r="HOK27" s="3"/>
      <c r="HOL27" s="3"/>
      <c r="HOM27" s="3"/>
      <c r="HON27" s="3"/>
      <c r="HOO27" s="3"/>
      <c r="HOP27" s="3"/>
      <c r="HOQ27" s="3"/>
      <c r="HOR27" s="3"/>
      <c r="HOS27" s="3"/>
      <c r="HOT27" s="3"/>
      <c r="HOU27" s="3"/>
      <c r="HOV27" s="3"/>
      <c r="HOW27" s="3"/>
      <c r="HOX27" s="3"/>
      <c r="HOY27" s="3"/>
      <c r="HOZ27" s="3"/>
      <c r="HPA27" s="3"/>
      <c r="HPB27" s="3"/>
      <c r="HPC27" s="3"/>
      <c r="HPD27" s="3"/>
      <c r="HPE27" s="3"/>
      <c r="HPF27" s="3"/>
      <c r="HPG27" s="3"/>
      <c r="HPH27" s="3"/>
      <c r="HPI27" s="3"/>
      <c r="HPJ27" s="3"/>
      <c r="HPK27" s="3"/>
      <c r="HPL27" s="3"/>
      <c r="HPM27" s="3"/>
      <c r="HPN27" s="3"/>
      <c r="HPO27" s="3"/>
      <c r="HPP27" s="3"/>
      <c r="HPQ27" s="3"/>
      <c r="HPR27" s="3"/>
      <c r="HPS27" s="3"/>
      <c r="HPT27" s="3"/>
      <c r="HPU27" s="3"/>
      <c r="HPV27" s="3"/>
      <c r="HPW27" s="3"/>
      <c r="HPX27" s="3"/>
      <c r="HPY27" s="3"/>
      <c r="HPZ27" s="3"/>
      <c r="HQA27" s="3"/>
      <c r="HQB27" s="3"/>
      <c r="HQC27" s="3"/>
      <c r="HQD27" s="3"/>
      <c r="HQE27" s="3"/>
      <c r="HQF27" s="3"/>
      <c r="HQG27" s="3"/>
      <c r="HQH27" s="3"/>
      <c r="HQI27" s="3"/>
      <c r="HQJ27" s="3"/>
      <c r="HQK27" s="3"/>
      <c r="HQL27" s="3"/>
      <c r="HQM27" s="3"/>
      <c r="HQN27" s="3"/>
      <c r="HQO27" s="3"/>
      <c r="HQP27" s="3"/>
      <c r="HQQ27" s="3"/>
      <c r="HQR27" s="3"/>
      <c r="HQS27" s="3"/>
      <c r="HQT27" s="3"/>
      <c r="HQU27" s="3"/>
      <c r="HQV27" s="3"/>
      <c r="HQW27" s="3"/>
      <c r="HQX27" s="3"/>
      <c r="HQY27" s="3"/>
      <c r="HQZ27" s="3"/>
      <c r="HRA27" s="3"/>
      <c r="HRB27" s="3"/>
      <c r="HRC27" s="3"/>
      <c r="HRD27" s="3"/>
      <c r="HRE27" s="3"/>
      <c r="HRF27" s="3"/>
      <c r="HRG27" s="3"/>
      <c r="HRH27" s="3"/>
      <c r="HRI27" s="3"/>
      <c r="HRJ27" s="3"/>
      <c r="HRK27" s="3"/>
      <c r="HRL27" s="3"/>
      <c r="HRM27" s="3"/>
      <c r="HRN27" s="3"/>
      <c r="HRO27" s="3"/>
      <c r="HRP27" s="3"/>
      <c r="HRQ27" s="3"/>
      <c r="HRR27" s="3"/>
      <c r="HRS27" s="3"/>
      <c r="HRT27" s="3"/>
      <c r="HRU27" s="3"/>
      <c r="HRV27" s="3"/>
      <c r="HRW27" s="3"/>
      <c r="HRX27" s="3"/>
      <c r="HRY27" s="3"/>
      <c r="HRZ27" s="3"/>
      <c r="HSA27" s="3"/>
      <c r="HSB27" s="3"/>
      <c r="HSC27" s="3"/>
      <c r="HSD27" s="3"/>
      <c r="HSE27" s="3"/>
      <c r="HSF27" s="3"/>
      <c r="HSG27" s="3"/>
      <c r="HSH27" s="3"/>
      <c r="HSI27" s="3"/>
      <c r="HSJ27" s="3"/>
      <c r="HSK27" s="3"/>
      <c r="HSL27" s="3"/>
      <c r="HSM27" s="3"/>
      <c r="HSN27" s="3"/>
      <c r="HSO27" s="3"/>
      <c r="HSP27" s="3"/>
      <c r="HSQ27" s="3"/>
      <c r="HSR27" s="3"/>
      <c r="HSS27" s="3"/>
      <c r="HST27" s="3"/>
      <c r="HSU27" s="3"/>
      <c r="HSV27" s="3"/>
      <c r="HSW27" s="3"/>
      <c r="HSX27" s="3"/>
      <c r="HSY27" s="3"/>
      <c r="HSZ27" s="3"/>
      <c r="HTA27" s="3"/>
      <c r="HTB27" s="3"/>
      <c r="HTC27" s="3"/>
      <c r="HTD27" s="3"/>
      <c r="HTE27" s="3"/>
      <c r="HTF27" s="3"/>
      <c r="HTG27" s="3"/>
      <c r="HTH27" s="3"/>
      <c r="HTI27" s="3"/>
      <c r="HTJ27" s="3"/>
      <c r="HTK27" s="3"/>
      <c r="HTL27" s="3"/>
      <c r="HTM27" s="3"/>
      <c r="HTN27" s="3"/>
      <c r="HTO27" s="3"/>
      <c r="HTP27" s="3"/>
      <c r="HTQ27" s="3"/>
      <c r="HTR27" s="3"/>
      <c r="HTS27" s="3"/>
      <c r="HTT27" s="3"/>
      <c r="HTU27" s="3"/>
      <c r="HTV27" s="3"/>
      <c r="HTW27" s="3"/>
      <c r="HTX27" s="3"/>
      <c r="HTY27" s="3"/>
      <c r="HTZ27" s="3"/>
      <c r="HUA27" s="3"/>
      <c r="HUB27" s="3"/>
      <c r="HUC27" s="3"/>
      <c r="HUD27" s="3"/>
      <c r="HUE27" s="3"/>
      <c r="HUF27" s="3"/>
      <c r="HUG27" s="3"/>
      <c r="HUH27" s="3"/>
      <c r="HUI27" s="3"/>
      <c r="HUJ27" s="3"/>
      <c r="HUK27" s="3"/>
      <c r="HUL27" s="3"/>
      <c r="HUM27" s="3"/>
      <c r="HUN27" s="3"/>
      <c r="HUO27" s="3"/>
      <c r="HUP27" s="3"/>
      <c r="HUQ27" s="3"/>
      <c r="HUR27" s="3"/>
      <c r="HUS27" s="3"/>
      <c r="HUT27" s="3"/>
      <c r="HUU27" s="3"/>
      <c r="HUV27" s="3"/>
      <c r="HUW27" s="3"/>
      <c r="HUX27" s="3"/>
      <c r="HUY27" s="3"/>
      <c r="HUZ27" s="3"/>
      <c r="HVA27" s="3"/>
      <c r="HVB27" s="3"/>
      <c r="HVC27" s="3"/>
      <c r="HVD27" s="3"/>
      <c r="HVE27" s="3"/>
      <c r="HVF27" s="3"/>
      <c r="HVG27" s="3"/>
      <c r="HVH27" s="3"/>
      <c r="HVI27" s="3"/>
      <c r="HVJ27" s="3"/>
      <c r="HVK27" s="3"/>
      <c r="HVL27" s="3"/>
      <c r="HVM27" s="3"/>
      <c r="HVN27" s="3"/>
      <c r="HVO27" s="3"/>
      <c r="HVP27" s="3"/>
      <c r="HVQ27" s="3"/>
      <c r="HVR27" s="3"/>
      <c r="HVS27" s="3"/>
      <c r="HVT27" s="3"/>
      <c r="HVU27" s="3"/>
      <c r="HVV27" s="3"/>
      <c r="HVW27" s="3"/>
      <c r="HVX27" s="3"/>
      <c r="HVY27" s="3"/>
      <c r="HVZ27" s="3"/>
      <c r="HWA27" s="3"/>
      <c r="HWB27" s="3"/>
      <c r="HWC27" s="3"/>
      <c r="HWD27" s="3"/>
      <c r="HWE27" s="3"/>
      <c r="HWF27" s="3"/>
      <c r="HWG27" s="3"/>
      <c r="HWH27" s="3"/>
      <c r="HWI27" s="3"/>
      <c r="HWJ27" s="3"/>
      <c r="HWK27" s="3"/>
      <c r="HWL27" s="3"/>
      <c r="HWM27" s="3"/>
      <c r="HWN27" s="3"/>
      <c r="HWO27" s="3"/>
      <c r="HWP27" s="3"/>
      <c r="HWQ27" s="3"/>
      <c r="HWR27" s="3"/>
      <c r="HWS27" s="3"/>
      <c r="HWT27" s="3"/>
      <c r="HWU27" s="3"/>
      <c r="HWV27" s="3"/>
      <c r="HWW27" s="3"/>
      <c r="HWX27" s="3"/>
      <c r="HWY27" s="3"/>
      <c r="HWZ27" s="3"/>
      <c r="HXA27" s="3"/>
      <c r="HXB27" s="3"/>
      <c r="HXC27" s="3"/>
      <c r="HXD27" s="3"/>
      <c r="HXE27" s="3"/>
      <c r="HXF27" s="3"/>
      <c r="HXG27" s="3"/>
      <c r="HXH27" s="3"/>
      <c r="HXI27" s="3"/>
      <c r="HXJ27" s="3"/>
      <c r="HXK27" s="3"/>
      <c r="HXL27" s="3"/>
      <c r="HXM27" s="3"/>
      <c r="HXN27" s="3"/>
      <c r="HXO27" s="3"/>
      <c r="HXP27" s="3"/>
      <c r="HXQ27" s="3"/>
      <c r="HXR27" s="3"/>
      <c r="HXS27" s="3"/>
      <c r="HXT27" s="3"/>
      <c r="HXU27" s="3"/>
      <c r="HXV27" s="3"/>
      <c r="HXW27" s="3"/>
      <c r="HXX27" s="3"/>
      <c r="HXY27" s="3"/>
      <c r="HXZ27" s="3"/>
      <c r="HYA27" s="3"/>
      <c r="HYB27" s="3"/>
      <c r="HYC27" s="3"/>
      <c r="HYD27" s="3"/>
      <c r="HYE27" s="3"/>
      <c r="HYF27" s="3"/>
      <c r="HYG27" s="3"/>
      <c r="HYH27" s="3"/>
      <c r="HYI27" s="3"/>
      <c r="HYJ27" s="3"/>
      <c r="HYK27" s="3"/>
      <c r="HYL27" s="3"/>
      <c r="HYM27" s="3"/>
      <c r="HYN27" s="3"/>
      <c r="HYO27" s="3"/>
      <c r="HYP27" s="3"/>
      <c r="HYQ27" s="3"/>
      <c r="HYR27" s="3"/>
      <c r="HYS27" s="3"/>
      <c r="HYT27" s="3"/>
      <c r="HYU27" s="3"/>
      <c r="HYV27" s="3"/>
      <c r="HYW27" s="3"/>
      <c r="HYX27" s="3"/>
      <c r="HYY27" s="3"/>
      <c r="HYZ27" s="3"/>
      <c r="HZA27" s="3"/>
      <c r="HZB27" s="3"/>
      <c r="HZC27" s="3"/>
      <c r="HZD27" s="3"/>
      <c r="HZE27" s="3"/>
      <c r="HZF27" s="3"/>
      <c r="HZG27" s="3"/>
      <c r="HZH27" s="3"/>
      <c r="HZI27" s="3"/>
      <c r="HZJ27" s="3"/>
      <c r="HZK27" s="3"/>
      <c r="HZL27" s="3"/>
      <c r="HZM27" s="3"/>
      <c r="HZN27" s="3"/>
      <c r="HZO27" s="3"/>
      <c r="HZP27" s="3"/>
      <c r="HZQ27" s="3"/>
      <c r="HZR27" s="3"/>
      <c r="HZS27" s="3"/>
      <c r="HZT27" s="3"/>
      <c r="HZU27" s="3"/>
      <c r="HZV27" s="3"/>
      <c r="HZW27" s="3"/>
      <c r="HZX27" s="3"/>
      <c r="HZY27" s="3"/>
      <c r="HZZ27" s="3"/>
      <c r="IAA27" s="3"/>
      <c r="IAB27" s="3"/>
      <c r="IAC27" s="3"/>
      <c r="IAD27" s="3"/>
      <c r="IAE27" s="3"/>
      <c r="IAF27" s="3"/>
      <c r="IAG27" s="3"/>
      <c r="IAH27" s="3"/>
      <c r="IAI27" s="3"/>
      <c r="IAJ27" s="3"/>
      <c r="IAK27" s="3"/>
      <c r="IAL27" s="3"/>
      <c r="IAM27" s="3"/>
      <c r="IAN27" s="3"/>
      <c r="IAO27" s="3"/>
      <c r="IAP27" s="3"/>
      <c r="IAQ27" s="3"/>
      <c r="IAR27" s="3"/>
      <c r="IAS27" s="3"/>
      <c r="IAT27" s="3"/>
      <c r="IAU27" s="3"/>
      <c r="IAV27" s="3"/>
      <c r="IAW27" s="3"/>
      <c r="IAX27" s="3"/>
      <c r="IAY27" s="3"/>
      <c r="IAZ27" s="3"/>
      <c r="IBA27" s="3"/>
      <c r="IBB27" s="3"/>
      <c r="IBC27" s="3"/>
      <c r="IBD27" s="3"/>
      <c r="IBE27" s="3"/>
      <c r="IBF27" s="3"/>
      <c r="IBG27" s="3"/>
      <c r="IBH27" s="3"/>
      <c r="IBI27" s="3"/>
      <c r="IBJ27" s="3"/>
      <c r="IBK27" s="3"/>
      <c r="IBL27" s="3"/>
      <c r="IBM27" s="3"/>
      <c r="IBN27" s="3"/>
      <c r="IBO27" s="3"/>
      <c r="IBP27" s="3"/>
      <c r="IBQ27" s="3"/>
      <c r="IBR27" s="3"/>
      <c r="IBS27" s="3"/>
      <c r="IBT27" s="3"/>
      <c r="IBU27" s="3"/>
      <c r="IBV27" s="3"/>
      <c r="IBW27" s="3"/>
      <c r="IBX27" s="3"/>
      <c r="IBY27" s="3"/>
      <c r="IBZ27" s="3"/>
      <c r="ICA27" s="3"/>
      <c r="ICB27" s="3"/>
      <c r="ICC27" s="3"/>
      <c r="ICD27" s="3"/>
      <c r="ICE27" s="3"/>
      <c r="ICF27" s="3"/>
      <c r="ICG27" s="3"/>
      <c r="ICH27" s="3"/>
      <c r="ICI27" s="3"/>
      <c r="ICJ27" s="3"/>
      <c r="ICK27" s="3"/>
      <c r="ICL27" s="3"/>
      <c r="ICM27" s="3"/>
      <c r="ICN27" s="3"/>
      <c r="ICO27" s="3"/>
      <c r="ICP27" s="3"/>
      <c r="ICQ27" s="3"/>
      <c r="ICR27" s="3"/>
      <c r="ICS27" s="3"/>
      <c r="ICT27" s="3"/>
      <c r="ICU27" s="3"/>
      <c r="ICV27" s="3"/>
      <c r="ICW27" s="3"/>
      <c r="ICX27" s="3"/>
      <c r="ICY27" s="3"/>
      <c r="ICZ27" s="3"/>
      <c r="IDA27" s="3"/>
      <c r="IDB27" s="3"/>
      <c r="IDC27" s="3"/>
      <c r="IDD27" s="3"/>
      <c r="IDE27" s="3"/>
      <c r="IDF27" s="3"/>
      <c r="IDG27" s="3"/>
      <c r="IDH27" s="3"/>
      <c r="IDI27" s="3"/>
      <c r="IDJ27" s="3"/>
      <c r="IDK27" s="3"/>
      <c r="IDL27" s="3"/>
      <c r="IDM27" s="3"/>
      <c r="IDN27" s="3"/>
      <c r="IDO27" s="3"/>
      <c r="IDP27" s="3"/>
      <c r="IDQ27" s="3"/>
      <c r="IDR27" s="3"/>
      <c r="IDS27" s="3"/>
      <c r="IDT27" s="3"/>
      <c r="IDU27" s="3"/>
      <c r="IDV27" s="3"/>
      <c r="IDW27" s="3"/>
      <c r="IDX27" s="3"/>
      <c r="IDY27" s="3"/>
      <c r="IDZ27" s="3"/>
      <c r="IEA27" s="3"/>
      <c r="IEB27" s="3"/>
      <c r="IEC27" s="3"/>
      <c r="IED27" s="3"/>
      <c r="IEE27" s="3"/>
      <c r="IEF27" s="3"/>
      <c r="IEG27" s="3"/>
      <c r="IEH27" s="3"/>
      <c r="IEI27" s="3"/>
      <c r="IEJ27" s="3"/>
      <c r="IEK27" s="3"/>
      <c r="IEL27" s="3"/>
      <c r="IEM27" s="3"/>
      <c r="IEN27" s="3"/>
      <c r="IEO27" s="3"/>
      <c r="IEP27" s="3"/>
      <c r="IEQ27" s="3"/>
      <c r="IER27" s="3"/>
      <c r="IES27" s="3"/>
      <c r="IET27" s="3"/>
      <c r="IEU27" s="3"/>
      <c r="IEV27" s="3"/>
      <c r="IEW27" s="3"/>
      <c r="IEX27" s="3"/>
      <c r="IEY27" s="3"/>
      <c r="IEZ27" s="3"/>
      <c r="IFA27" s="3"/>
      <c r="IFB27" s="3"/>
      <c r="IFC27" s="3"/>
      <c r="IFD27" s="3"/>
      <c r="IFE27" s="3"/>
      <c r="IFF27" s="3"/>
      <c r="IFG27" s="3"/>
      <c r="IFH27" s="3"/>
      <c r="IFI27" s="3"/>
      <c r="IFJ27" s="3"/>
      <c r="IFK27" s="3"/>
      <c r="IFL27" s="3"/>
      <c r="IFM27" s="3"/>
      <c r="IFN27" s="3"/>
      <c r="IFO27" s="3"/>
      <c r="IFP27" s="3"/>
      <c r="IFQ27" s="3"/>
      <c r="IFR27" s="3"/>
      <c r="IFS27" s="3"/>
      <c r="IFT27" s="3"/>
      <c r="IFU27" s="3"/>
      <c r="IFV27" s="3"/>
      <c r="IFW27" s="3"/>
      <c r="IFX27" s="3"/>
      <c r="IFY27" s="3"/>
      <c r="IFZ27" s="3"/>
      <c r="IGA27" s="3"/>
      <c r="IGB27" s="3"/>
      <c r="IGC27" s="3"/>
      <c r="IGD27" s="3"/>
      <c r="IGE27" s="3"/>
      <c r="IGF27" s="3"/>
      <c r="IGG27" s="3"/>
      <c r="IGH27" s="3"/>
      <c r="IGI27" s="3"/>
      <c r="IGJ27" s="3"/>
      <c r="IGK27" s="3"/>
      <c r="IGL27" s="3"/>
      <c r="IGM27" s="3"/>
      <c r="IGN27" s="3"/>
      <c r="IGO27" s="3"/>
      <c r="IGP27" s="3"/>
      <c r="IGQ27" s="3"/>
      <c r="IGR27" s="3"/>
      <c r="IGS27" s="3"/>
      <c r="IGT27" s="3"/>
      <c r="IGU27" s="3"/>
      <c r="IGV27" s="3"/>
      <c r="IGW27" s="3"/>
      <c r="IGX27" s="3"/>
      <c r="IGY27" s="3"/>
      <c r="IGZ27" s="3"/>
      <c r="IHA27" s="3"/>
      <c r="IHB27" s="3"/>
      <c r="IHC27" s="3"/>
      <c r="IHD27" s="3"/>
      <c r="IHE27" s="3"/>
      <c r="IHF27" s="3"/>
      <c r="IHG27" s="3"/>
      <c r="IHH27" s="3"/>
      <c r="IHI27" s="3"/>
      <c r="IHJ27" s="3"/>
      <c r="IHK27" s="3"/>
      <c r="IHL27" s="3"/>
      <c r="IHM27" s="3"/>
      <c r="IHN27" s="3"/>
      <c r="IHO27" s="3"/>
      <c r="IHP27" s="3"/>
      <c r="IHQ27" s="3"/>
      <c r="IHR27" s="3"/>
      <c r="IHS27" s="3"/>
      <c r="IHT27" s="3"/>
      <c r="IHU27" s="3"/>
      <c r="IHV27" s="3"/>
      <c r="IHW27" s="3"/>
      <c r="IHX27" s="3"/>
      <c r="IHY27" s="3"/>
      <c r="IHZ27" s="3"/>
      <c r="IIA27" s="3"/>
      <c r="IIB27" s="3"/>
      <c r="IIC27" s="3"/>
      <c r="IID27" s="3"/>
      <c r="IIE27" s="3"/>
      <c r="IIF27" s="3"/>
      <c r="IIG27" s="3"/>
      <c r="IIH27" s="3"/>
      <c r="III27" s="3"/>
      <c r="IIJ27" s="3"/>
      <c r="IIK27" s="3"/>
      <c r="IIL27" s="3"/>
      <c r="IIM27" s="3"/>
      <c r="IIN27" s="3"/>
      <c r="IIO27" s="3"/>
      <c r="IIP27" s="3"/>
      <c r="IIQ27" s="3"/>
      <c r="IIR27" s="3"/>
      <c r="IIS27" s="3"/>
      <c r="IIT27" s="3"/>
      <c r="IIU27" s="3"/>
      <c r="IIV27" s="3"/>
      <c r="IIW27" s="3"/>
      <c r="IIX27" s="3"/>
      <c r="IIY27" s="3"/>
      <c r="IIZ27" s="3"/>
      <c r="IJA27" s="3"/>
      <c r="IJB27" s="3"/>
      <c r="IJC27" s="3"/>
      <c r="IJD27" s="3"/>
      <c r="IJE27" s="3"/>
      <c r="IJF27" s="3"/>
      <c r="IJG27" s="3"/>
      <c r="IJH27" s="3"/>
      <c r="IJI27" s="3"/>
      <c r="IJJ27" s="3"/>
      <c r="IJK27" s="3"/>
      <c r="IJL27" s="3"/>
      <c r="IJM27" s="3"/>
      <c r="IJN27" s="3"/>
      <c r="IJO27" s="3"/>
      <c r="IJP27" s="3"/>
      <c r="IJQ27" s="3"/>
      <c r="IJR27" s="3"/>
      <c r="IJS27" s="3"/>
      <c r="IJT27" s="3"/>
      <c r="IJU27" s="3"/>
      <c r="IJV27" s="3"/>
      <c r="IJW27" s="3"/>
      <c r="IJX27" s="3"/>
      <c r="IJY27" s="3"/>
      <c r="IJZ27" s="3"/>
      <c r="IKA27" s="3"/>
      <c r="IKB27" s="3"/>
      <c r="IKC27" s="3"/>
      <c r="IKD27" s="3"/>
      <c r="IKE27" s="3"/>
      <c r="IKF27" s="3"/>
      <c r="IKG27" s="3"/>
      <c r="IKH27" s="3"/>
      <c r="IKI27" s="3"/>
      <c r="IKJ27" s="3"/>
      <c r="IKK27" s="3"/>
      <c r="IKL27" s="3"/>
      <c r="IKM27" s="3"/>
      <c r="IKN27" s="3"/>
      <c r="IKO27" s="3"/>
      <c r="IKP27" s="3"/>
      <c r="IKQ27" s="3"/>
      <c r="IKR27" s="3"/>
      <c r="IKS27" s="3"/>
      <c r="IKT27" s="3"/>
      <c r="IKU27" s="3"/>
      <c r="IKV27" s="3"/>
      <c r="IKW27" s="3"/>
      <c r="IKX27" s="3"/>
      <c r="IKY27" s="3"/>
      <c r="IKZ27" s="3"/>
      <c r="ILA27" s="3"/>
      <c r="ILB27" s="3"/>
      <c r="ILC27" s="3"/>
      <c r="ILD27" s="3"/>
      <c r="ILE27" s="3"/>
      <c r="ILF27" s="3"/>
      <c r="ILG27" s="3"/>
      <c r="ILH27" s="3"/>
      <c r="ILI27" s="3"/>
      <c r="ILJ27" s="3"/>
      <c r="ILK27" s="3"/>
      <c r="ILL27" s="3"/>
      <c r="ILM27" s="3"/>
      <c r="ILN27" s="3"/>
      <c r="ILO27" s="3"/>
      <c r="ILP27" s="3"/>
      <c r="ILQ27" s="3"/>
      <c r="ILR27" s="3"/>
      <c r="ILS27" s="3"/>
      <c r="ILT27" s="3"/>
      <c r="ILU27" s="3"/>
      <c r="ILV27" s="3"/>
      <c r="ILW27" s="3"/>
      <c r="ILX27" s="3"/>
      <c r="ILY27" s="3"/>
      <c r="ILZ27" s="3"/>
      <c r="IMA27" s="3"/>
      <c r="IMB27" s="3"/>
      <c r="IMC27" s="3"/>
      <c r="IMD27" s="3"/>
      <c r="IME27" s="3"/>
      <c r="IMF27" s="3"/>
      <c r="IMG27" s="3"/>
      <c r="IMH27" s="3"/>
      <c r="IMI27" s="3"/>
      <c r="IMJ27" s="3"/>
      <c r="IMK27" s="3"/>
      <c r="IML27" s="3"/>
      <c r="IMM27" s="3"/>
      <c r="IMN27" s="3"/>
      <c r="IMO27" s="3"/>
      <c r="IMP27" s="3"/>
      <c r="IMQ27" s="3"/>
      <c r="IMR27" s="3"/>
      <c r="IMS27" s="3"/>
      <c r="IMT27" s="3"/>
      <c r="IMU27" s="3"/>
      <c r="IMV27" s="3"/>
      <c r="IMW27" s="3"/>
      <c r="IMX27" s="3"/>
      <c r="IMY27" s="3"/>
      <c r="IMZ27" s="3"/>
      <c r="INA27" s="3"/>
      <c r="INB27" s="3"/>
      <c r="INC27" s="3"/>
      <c r="IND27" s="3"/>
      <c r="INE27" s="3"/>
      <c r="INF27" s="3"/>
      <c r="ING27" s="3"/>
      <c r="INH27" s="3"/>
      <c r="INI27" s="3"/>
      <c r="INJ27" s="3"/>
      <c r="INK27" s="3"/>
      <c r="INL27" s="3"/>
      <c r="INM27" s="3"/>
      <c r="INN27" s="3"/>
      <c r="INO27" s="3"/>
      <c r="INP27" s="3"/>
      <c r="INQ27" s="3"/>
      <c r="INR27" s="3"/>
      <c r="INS27" s="3"/>
      <c r="INT27" s="3"/>
      <c r="INU27" s="3"/>
      <c r="INV27" s="3"/>
      <c r="INW27" s="3"/>
      <c r="INX27" s="3"/>
      <c r="INY27" s="3"/>
      <c r="INZ27" s="3"/>
      <c r="IOA27" s="3"/>
      <c r="IOB27" s="3"/>
      <c r="IOC27" s="3"/>
      <c r="IOD27" s="3"/>
      <c r="IOE27" s="3"/>
      <c r="IOF27" s="3"/>
      <c r="IOG27" s="3"/>
      <c r="IOH27" s="3"/>
      <c r="IOI27" s="3"/>
      <c r="IOJ27" s="3"/>
      <c r="IOK27" s="3"/>
      <c r="IOL27" s="3"/>
      <c r="IOM27" s="3"/>
      <c r="ION27" s="3"/>
      <c r="IOO27" s="3"/>
      <c r="IOP27" s="3"/>
      <c r="IOQ27" s="3"/>
      <c r="IOR27" s="3"/>
      <c r="IOS27" s="3"/>
      <c r="IOT27" s="3"/>
      <c r="IOU27" s="3"/>
      <c r="IOV27" s="3"/>
      <c r="IOW27" s="3"/>
      <c r="IOX27" s="3"/>
      <c r="IOY27" s="3"/>
      <c r="IOZ27" s="3"/>
      <c r="IPA27" s="3"/>
      <c r="IPB27" s="3"/>
      <c r="IPC27" s="3"/>
      <c r="IPD27" s="3"/>
      <c r="IPE27" s="3"/>
      <c r="IPF27" s="3"/>
      <c r="IPG27" s="3"/>
      <c r="IPH27" s="3"/>
      <c r="IPI27" s="3"/>
      <c r="IPJ27" s="3"/>
      <c r="IPK27" s="3"/>
      <c r="IPL27" s="3"/>
      <c r="IPM27" s="3"/>
      <c r="IPN27" s="3"/>
      <c r="IPO27" s="3"/>
      <c r="IPP27" s="3"/>
      <c r="IPQ27" s="3"/>
      <c r="IPR27" s="3"/>
      <c r="IPS27" s="3"/>
      <c r="IPT27" s="3"/>
      <c r="IPU27" s="3"/>
      <c r="IPV27" s="3"/>
      <c r="IPW27" s="3"/>
      <c r="IPX27" s="3"/>
      <c r="IPY27" s="3"/>
      <c r="IPZ27" s="3"/>
      <c r="IQA27" s="3"/>
      <c r="IQB27" s="3"/>
      <c r="IQC27" s="3"/>
      <c r="IQD27" s="3"/>
      <c r="IQE27" s="3"/>
      <c r="IQF27" s="3"/>
      <c r="IQG27" s="3"/>
      <c r="IQH27" s="3"/>
      <c r="IQI27" s="3"/>
      <c r="IQJ27" s="3"/>
      <c r="IQK27" s="3"/>
      <c r="IQL27" s="3"/>
      <c r="IQM27" s="3"/>
      <c r="IQN27" s="3"/>
      <c r="IQO27" s="3"/>
      <c r="IQP27" s="3"/>
      <c r="IQQ27" s="3"/>
      <c r="IQR27" s="3"/>
      <c r="IQS27" s="3"/>
      <c r="IQT27" s="3"/>
      <c r="IQU27" s="3"/>
      <c r="IQV27" s="3"/>
      <c r="IQW27" s="3"/>
      <c r="IQX27" s="3"/>
      <c r="IQY27" s="3"/>
      <c r="IQZ27" s="3"/>
      <c r="IRA27" s="3"/>
      <c r="IRB27" s="3"/>
      <c r="IRC27" s="3"/>
      <c r="IRD27" s="3"/>
      <c r="IRE27" s="3"/>
      <c r="IRF27" s="3"/>
      <c r="IRG27" s="3"/>
      <c r="IRH27" s="3"/>
      <c r="IRI27" s="3"/>
      <c r="IRJ27" s="3"/>
      <c r="IRK27" s="3"/>
      <c r="IRL27" s="3"/>
      <c r="IRM27" s="3"/>
      <c r="IRN27" s="3"/>
      <c r="IRO27" s="3"/>
      <c r="IRP27" s="3"/>
      <c r="IRQ27" s="3"/>
      <c r="IRR27" s="3"/>
      <c r="IRS27" s="3"/>
      <c r="IRT27" s="3"/>
      <c r="IRU27" s="3"/>
      <c r="IRV27" s="3"/>
      <c r="IRW27" s="3"/>
      <c r="IRX27" s="3"/>
      <c r="IRY27" s="3"/>
      <c r="IRZ27" s="3"/>
      <c r="ISA27" s="3"/>
      <c r="ISB27" s="3"/>
      <c r="ISC27" s="3"/>
      <c r="ISD27" s="3"/>
      <c r="ISE27" s="3"/>
      <c r="ISF27" s="3"/>
      <c r="ISG27" s="3"/>
      <c r="ISH27" s="3"/>
      <c r="ISI27" s="3"/>
      <c r="ISJ27" s="3"/>
      <c r="ISK27" s="3"/>
      <c r="ISL27" s="3"/>
      <c r="ISM27" s="3"/>
      <c r="ISN27" s="3"/>
      <c r="ISO27" s="3"/>
      <c r="ISP27" s="3"/>
      <c r="ISQ27" s="3"/>
      <c r="ISR27" s="3"/>
      <c r="ISS27" s="3"/>
      <c r="IST27" s="3"/>
      <c r="ISU27" s="3"/>
      <c r="ISV27" s="3"/>
      <c r="ISW27" s="3"/>
      <c r="ISX27" s="3"/>
      <c r="ISY27" s="3"/>
      <c r="ISZ27" s="3"/>
      <c r="ITA27" s="3"/>
      <c r="ITB27" s="3"/>
      <c r="ITC27" s="3"/>
      <c r="ITD27" s="3"/>
      <c r="ITE27" s="3"/>
      <c r="ITF27" s="3"/>
      <c r="ITG27" s="3"/>
      <c r="ITH27" s="3"/>
      <c r="ITI27" s="3"/>
      <c r="ITJ27" s="3"/>
      <c r="ITK27" s="3"/>
      <c r="ITL27" s="3"/>
      <c r="ITM27" s="3"/>
      <c r="ITN27" s="3"/>
      <c r="ITO27" s="3"/>
      <c r="ITP27" s="3"/>
      <c r="ITQ27" s="3"/>
      <c r="ITR27" s="3"/>
      <c r="ITS27" s="3"/>
      <c r="ITT27" s="3"/>
      <c r="ITU27" s="3"/>
      <c r="ITV27" s="3"/>
      <c r="ITW27" s="3"/>
      <c r="ITX27" s="3"/>
      <c r="ITY27" s="3"/>
      <c r="ITZ27" s="3"/>
      <c r="IUA27" s="3"/>
      <c r="IUB27" s="3"/>
      <c r="IUC27" s="3"/>
      <c r="IUD27" s="3"/>
      <c r="IUE27" s="3"/>
      <c r="IUF27" s="3"/>
      <c r="IUG27" s="3"/>
      <c r="IUH27" s="3"/>
      <c r="IUI27" s="3"/>
      <c r="IUJ27" s="3"/>
      <c r="IUK27" s="3"/>
      <c r="IUL27" s="3"/>
      <c r="IUM27" s="3"/>
      <c r="IUN27" s="3"/>
      <c r="IUO27" s="3"/>
      <c r="IUP27" s="3"/>
      <c r="IUQ27" s="3"/>
      <c r="IUR27" s="3"/>
      <c r="IUS27" s="3"/>
      <c r="IUT27" s="3"/>
      <c r="IUU27" s="3"/>
      <c r="IUV27" s="3"/>
      <c r="IUW27" s="3"/>
      <c r="IUX27" s="3"/>
      <c r="IUY27" s="3"/>
      <c r="IUZ27" s="3"/>
      <c r="IVA27" s="3"/>
      <c r="IVB27" s="3"/>
      <c r="IVC27" s="3"/>
      <c r="IVD27" s="3"/>
      <c r="IVE27" s="3"/>
      <c r="IVF27" s="3"/>
      <c r="IVG27" s="3"/>
      <c r="IVH27" s="3"/>
      <c r="IVI27" s="3"/>
      <c r="IVJ27" s="3"/>
      <c r="IVK27" s="3"/>
      <c r="IVL27" s="3"/>
      <c r="IVM27" s="3"/>
      <c r="IVN27" s="3"/>
      <c r="IVO27" s="3"/>
      <c r="IVP27" s="3"/>
      <c r="IVQ27" s="3"/>
      <c r="IVR27" s="3"/>
      <c r="IVS27" s="3"/>
      <c r="IVT27" s="3"/>
      <c r="IVU27" s="3"/>
      <c r="IVV27" s="3"/>
      <c r="IVW27" s="3"/>
      <c r="IVX27" s="3"/>
      <c r="IVY27" s="3"/>
      <c r="IVZ27" s="3"/>
      <c r="IWA27" s="3"/>
      <c r="IWB27" s="3"/>
      <c r="IWC27" s="3"/>
      <c r="IWD27" s="3"/>
      <c r="IWE27" s="3"/>
      <c r="IWF27" s="3"/>
      <c r="IWG27" s="3"/>
      <c r="IWH27" s="3"/>
      <c r="IWI27" s="3"/>
      <c r="IWJ27" s="3"/>
      <c r="IWK27" s="3"/>
      <c r="IWL27" s="3"/>
      <c r="IWM27" s="3"/>
      <c r="IWN27" s="3"/>
      <c r="IWO27" s="3"/>
      <c r="IWP27" s="3"/>
      <c r="IWQ27" s="3"/>
      <c r="IWR27" s="3"/>
      <c r="IWS27" s="3"/>
      <c r="IWT27" s="3"/>
      <c r="IWU27" s="3"/>
      <c r="IWV27" s="3"/>
      <c r="IWW27" s="3"/>
      <c r="IWX27" s="3"/>
      <c r="IWY27" s="3"/>
      <c r="IWZ27" s="3"/>
      <c r="IXA27" s="3"/>
      <c r="IXB27" s="3"/>
      <c r="IXC27" s="3"/>
      <c r="IXD27" s="3"/>
      <c r="IXE27" s="3"/>
      <c r="IXF27" s="3"/>
      <c r="IXG27" s="3"/>
      <c r="IXH27" s="3"/>
      <c r="IXI27" s="3"/>
      <c r="IXJ27" s="3"/>
      <c r="IXK27" s="3"/>
      <c r="IXL27" s="3"/>
      <c r="IXM27" s="3"/>
      <c r="IXN27" s="3"/>
      <c r="IXO27" s="3"/>
      <c r="IXP27" s="3"/>
      <c r="IXQ27" s="3"/>
      <c r="IXR27" s="3"/>
      <c r="IXS27" s="3"/>
      <c r="IXT27" s="3"/>
      <c r="IXU27" s="3"/>
      <c r="IXV27" s="3"/>
      <c r="IXW27" s="3"/>
      <c r="IXX27" s="3"/>
      <c r="IXY27" s="3"/>
      <c r="IXZ27" s="3"/>
      <c r="IYA27" s="3"/>
      <c r="IYB27" s="3"/>
      <c r="IYC27" s="3"/>
      <c r="IYD27" s="3"/>
      <c r="IYE27" s="3"/>
      <c r="IYF27" s="3"/>
      <c r="IYG27" s="3"/>
      <c r="IYH27" s="3"/>
      <c r="IYI27" s="3"/>
      <c r="IYJ27" s="3"/>
      <c r="IYK27" s="3"/>
      <c r="IYL27" s="3"/>
      <c r="IYM27" s="3"/>
      <c r="IYN27" s="3"/>
      <c r="IYO27" s="3"/>
      <c r="IYP27" s="3"/>
      <c r="IYQ27" s="3"/>
      <c r="IYR27" s="3"/>
      <c r="IYS27" s="3"/>
      <c r="IYT27" s="3"/>
      <c r="IYU27" s="3"/>
      <c r="IYV27" s="3"/>
      <c r="IYW27" s="3"/>
      <c r="IYX27" s="3"/>
      <c r="IYY27" s="3"/>
      <c r="IYZ27" s="3"/>
      <c r="IZA27" s="3"/>
      <c r="IZB27" s="3"/>
      <c r="IZC27" s="3"/>
      <c r="IZD27" s="3"/>
      <c r="IZE27" s="3"/>
      <c r="IZF27" s="3"/>
      <c r="IZG27" s="3"/>
      <c r="IZH27" s="3"/>
      <c r="IZI27" s="3"/>
      <c r="IZJ27" s="3"/>
      <c r="IZK27" s="3"/>
      <c r="IZL27" s="3"/>
      <c r="IZM27" s="3"/>
      <c r="IZN27" s="3"/>
      <c r="IZO27" s="3"/>
      <c r="IZP27" s="3"/>
      <c r="IZQ27" s="3"/>
      <c r="IZR27" s="3"/>
      <c r="IZS27" s="3"/>
      <c r="IZT27" s="3"/>
      <c r="IZU27" s="3"/>
      <c r="IZV27" s="3"/>
      <c r="IZW27" s="3"/>
      <c r="IZX27" s="3"/>
      <c r="IZY27" s="3"/>
      <c r="IZZ27" s="3"/>
      <c r="JAA27" s="3"/>
      <c r="JAB27" s="3"/>
      <c r="JAC27" s="3"/>
      <c r="JAD27" s="3"/>
      <c r="JAE27" s="3"/>
      <c r="JAF27" s="3"/>
      <c r="JAG27" s="3"/>
      <c r="JAH27" s="3"/>
      <c r="JAI27" s="3"/>
      <c r="JAJ27" s="3"/>
      <c r="JAK27" s="3"/>
      <c r="JAL27" s="3"/>
      <c r="JAM27" s="3"/>
      <c r="JAN27" s="3"/>
      <c r="JAO27" s="3"/>
      <c r="JAP27" s="3"/>
      <c r="JAQ27" s="3"/>
      <c r="JAR27" s="3"/>
      <c r="JAS27" s="3"/>
      <c r="JAT27" s="3"/>
      <c r="JAU27" s="3"/>
      <c r="JAV27" s="3"/>
      <c r="JAW27" s="3"/>
      <c r="JAX27" s="3"/>
      <c r="JAY27" s="3"/>
      <c r="JAZ27" s="3"/>
      <c r="JBA27" s="3"/>
      <c r="JBB27" s="3"/>
      <c r="JBC27" s="3"/>
      <c r="JBD27" s="3"/>
      <c r="JBE27" s="3"/>
      <c r="JBF27" s="3"/>
      <c r="JBG27" s="3"/>
      <c r="JBH27" s="3"/>
      <c r="JBI27" s="3"/>
      <c r="JBJ27" s="3"/>
      <c r="JBK27" s="3"/>
      <c r="JBL27" s="3"/>
      <c r="JBM27" s="3"/>
      <c r="JBN27" s="3"/>
      <c r="JBO27" s="3"/>
      <c r="JBP27" s="3"/>
      <c r="JBQ27" s="3"/>
      <c r="JBR27" s="3"/>
      <c r="JBS27" s="3"/>
      <c r="JBT27" s="3"/>
      <c r="JBU27" s="3"/>
      <c r="JBV27" s="3"/>
      <c r="JBW27" s="3"/>
      <c r="JBX27" s="3"/>
      <c r="JBY27" s="3"/>
      <c r="JBZ27" s="3"/>
      <c r="JCA27" s="3"/>
      <c r="JCB27" s="3"/>
      <c r="JCC27" s="3"/>
      <c r="JCD27" s="3"/>
      <c r="JCE27" s="3"/>
      <c r="JCF27" s="3"/>
      <c r="JCG27" s="3"/>
      <c r="JCH27" s="3"/>
      <c r="JCI27" s="3"/>
      <c r="JCJ27" s="3"/>
      <c r="JCK27" s="3"/>
      <c r="JCL27" s="3"/>
      <c r="JCM27" s="3"/>
      <c r="JCN27" s="3"/>
      <c r="JCO27" s="3"/>
      <c r="JCP27" s="3"/>
      <c r="JCQ27" s="3"/>
      <c r="JCR27" s="3"/>
      <c r="JCS27" s="3"/>
      <c r="JCT27" s="3"/>
      <c r="JCU27" s="3"/>
      <c r="JCV27" s="3"/>
      <c r="JCW27" s="3"/>
      <c r="JCX27" s="3"/>
      <c r="JCY27" s="3"/>
      <c r="JCZ27" s="3"/>
      <c r="JDA27" s="3"/>
      <c r="JDB27" s="3"/>
      <c r="JDC27" s="3"/>
      <c r="JDD27" s="3"/>
      <c r="JDE27" s="3"/>
      <c r="JDF27" s="3"/>
      <c r="JDG27" s="3"/>
      <c r="JDH27" s="3"/>
      <c r="JDI27" s="3"/>
      <c r="JDJ27" s="3"/>
      <c r="JDK27" s="3"/>
      <c r="JDL27" s="3"/>
      <c r="JDM27" s="3"/>
      <c r="JDN27" s="3"/>
      <c r="JDO27" s="3"/>
      <c r="JDP27" s="3"/>
      <c r="JDQ27" s="3"/>
      <c r="JDR27" s="3"/>
      <c r="JDS27" s="3"/>
      <c r="JDT27" s="3"/>
      <c r="JDU27" s="3"/>
      <c r="JDV27" s="3"/>
      <c r="JDW27" s="3"/>
      <c r="JDX27" s="3"/>
      <c r="JDY27" s="3"/>
      <c r="JDZ27" s="3"/>
      <c r="JEA27" s="3"/>
      <c r="JEB27" s="3"/>
      <c r="JEC27" s="3"/>
      <c r="JED27" s="3"/>
      <c r="JEE27" s="3"/>
      <c r="JEF27" s="3"/>
      <c r="JEG27" s="3"/>
      <c r="JEH27" s="3"/>
      <c r="JEI27" s="3"/>
      <c r="JEJ27" s="3"/>
      <c r="JEK27" s="3"/>
      <c r="JEL27" s="3"/>
      <c r="JEM27" s="3"/>
      <c r="JEN27" s="3"/>
      <c r="JEO27" s="3"/>
      <c r="JEP27" s="3"/>
      <c r="JEQ27" s="3"/>
      <c r="JER27" s="3"/>
      <c r="JES27" s="3"/>
      <c r="JET27" s="3"/>
      <c r="JEU27" s="3"/>
      <c r="JEV27" s="3"/>
      <c r="JEW27" s="3"/>
      <c r="JEX27" s="3"/>
      <c r="JEY27" s="3"/>
      <c r="JEZ27" s="3"/>
      <c r="JFA27" s="3"/>
      <c r="JFB27" s="3"/>
      <c r="JFC27" s="3"/>
      <c r="JFD27" s="3"/>
      <c r="JFE27" s="3"/>
      <c r="JFF27" s="3"/>
      <c r="JFG27" s="3"/>
      <c r="JFH27" s="3"/>
      <c r="JFI27" s="3"/>
      <c r="JFJ27" s="3"/>
      <c r="JFK27" s="3"/>
      <c r="JFL27" s="3"/>
      <c r="JFM27" s="3"/>
      <c r="JFN27" s="3"/>
      <c r="JFO27" s="3"/>
      <c r="JFP27" s="3"/>
      <c r="JFQ27" s="3"/>
      <c r="JFR27" s="3"/>
      <c r="JFS27" s="3"/>
      <c r="JFT27" s="3"/>
      <c r="JFU27" s="3"/>
      <c r="JFV27" s="3"/>
      <c r="JFW27" s="3"/>
      <c r="JFX27" s="3"/>
      <c r="JFY27" s="3"/>
      <c r="JFZ27" s="3"/>
      <c r="JGA27" s="3"/>
      <c r="JGB27" s="3"/>
      <c r="JGC27" s="3"/>
      <c r="JGD27" s="3"/>
      <c r="JGE27" s="3"/>
      <c r="JGF27" s="3"/>
      <c r="JGG27" s="3"/>
      <c r="JGH27" s="3"/>
      <c r="JGI27" s="3"/>
      <c r="JGJ27" s="3"/>
      <c r="JGK27" s="3"/>
      <c r="JGL27" s="3"/>
      <c r="JGM27" s="3"/>
      <c r="JGN27" s="3"/>
      <c r="JGO27" s="3"/>
      <c r="JGP27" s="3"/>
      <c r="JGQ27" s="3"/>
      <c r="JGR27" s="3"/>
      <c r="JGS27" s="3"/>
      <c r="JGT27" s="3"/>
      <c r="JGU27" s="3"/>
      <c r="JGV27" s="3"/>
      <c r="JGW27" s="3"/>
      <c r="JGX27" s="3"/>
      <c r="JGY27" s="3"/>
      <c r="JGZ27" s="3"/>
      <c r="JHA27" s="3"/>
      <c r="JHB27" s="3"/>
      <c r="JHC27" s="3"/>
      <c r="JHD27" s="3"/>
      <c r="JHE27" s="3"/>
      <c r="JHF27" s="3"/>
      <c r="JHG27" s="3"/>
      <c r="JHH27" s="3"/>
      <c r="JHI27" s="3"/>
      <c r="JHJ27" s="3"/>
      <c r="JHK27" s="3"/>
      <c r="JHL27" s="3"/>
      <c r="JHM27" s="3"/>
      <c r="JHN27" s="3"/>
      <c r="JHO27" s="3"/>
      <c r="JHP27" s="3"/>
      <c r="JHQ27" s="3"/>
      <c r="JHR27" s="3"/>
      <c r="JHS27" s="3"/>
      <c r="JHT27" s="3"/>
      <c r="JHU27" s="3"/>
      <c r="JHV27" s="3"/>
      <c r="JHW27" s="3"/>
      <c r="JHX27" s="3"/>
      <c r="JHY27" s="3"/>
      <c r="JHZ27" s="3"/>
      <c r="JIA27" s="3"/>
      <c r="JIB27" s="3"/>
      <c r="JIC27" s="3"/>
      <c r="JID27" s="3"/>
      <c r="JIE27" s="3"/>
      <c r="JIF27" s="3"/>
      <c r="JIG27" s="3"/>
      <c r="JIH27" s="3"/>
      <c r="JII27" s="3"/>
      <c r="JIJ27" s="3"/>
      <c r="JIK27" s="3"/>
      <c r="JIL27" s="3"/>
      <c r="JIM27" s="3"/>
      <c r="JIN27" s="3"/>
      <c r="JIO27" s="3"/>
      <c r="JIP27" s="3"/>
      <c r="JIQ27" s="3"/>
      <c r="JIR27" s="3"/>
      <c r="JIS27" s="3"/>
      <c r="JIT27" s="3"/>
      <c r="JIU27" s="3"/>
      <c r="JIV27" s="3"/>
      <c r="JIW27" s="3"/>
      <c r="JIX27" s="3"/>
      <c r="JIY27" s="3"/>
      <c r="JIZ27" s="3"/>
      <c r="JJA27" s="3"/>
      <c r="JJB27" s="3"/>
      <c r="JJC27" s="3"/>
      <c r="JJD27" s="3"/>
      <c r="JJE27" s="3"/>
      <c r="JJF27" s="3"/>
      <c r="JJG27" s="3"/>
      <c r="JJH27" s="3"/>
      <c r="JJI27" s="3"/>
      <c r="JJJ27" s="3"/>
      <c r="JJK27" s="3"/>
      <c r="JJL27" s="3"/>
      <c r="JJM27" s="3"/>
      <c r="JJN27" s="3"/>
      <c r="JJO27" s="3"/>
      <c r="JJP27" s="3"/>
      <c r="JJQ27" s="3"/>
      <c r="JJR27" s="3"/>
      <c r="JJS27" s="3"/>
      <c r="JJT27" s="3"/>
      <c r="JJU27" s="3"/>
      <c r="JJV27" s="3"/>
      <c r="JJW27" s="3"/>
      <c r="JJX27" s="3"/>
      <c r="JJY27" s="3"/>
      <c r="JJZ27" s="3"/>
      <c r="JKA27" s="3"/>
      <c r="JKB27" s="3"/>
      <c r="JKC27" s="3"/>
      <c r="JKD27" s="3"/>
      <c r="JKE27" s="3"/>
      <c r="JKF27" s="3"/>
      <c r="JKG27" s="3"/>
      <c r="JKH27" s="3"/>
      <c r="JKI27" s="3"/>
      <c r="JKJ27" s="3"/>
      <c r="JKK27" s="3"/>
      <c r="JKL27" s="3"/>
      <c r="JKM27" s="3"/>
      <c r="JKN27" s="3"/>
      <c r="JKO27" s="3"/>
      <c r="JKP27" s="3"/>
      <c r="JKQ27" s="3"/>
      <c r="JKR27" s="3"/>
      <c r="JKS27" s="3"/>
      <c r="JKT27" s="3"/>
      <c r="JKU27" s="3"/>
      <c r="JKV27" s="3"/>
      <c r="JKW27" s="3"/>
      <c r="JKX27" s="3"/>
      <c r="JKY27" s="3"/>
      <c r="JKZ27" s="3"/>
      <c r="JLA27" s="3"/>
      <c r="JLB27" s="3"/>
      <c r="JLC27" s="3"/>
      <c r="JLD27" s="3"/>
      <c r="JLE27" s="3"/>
      <c r="JLF27" s="3"/>
      <c r="JLG27" s="3"/>
      <c r="JLH27" s="3"/>
      <c r="JLI27" s="3"/>
      <c r="JLJ27" s="3"/>
      <c r="JLK27" s="3"/>
      <c r="JLL27" s="3"/>
      <c r="JLM27" s="3"/>
      <c r="JLN27" s="3"/>
      <c r="JLO27" s="3"/>
      <c r="JLP27" s="3"/>
      <c r="JLQ27" s="3"/>
      <c r="JLR27" s="3"/>
      <c r="JLS27" s="3"/>
      <c r="JLT27" s="3"/>
      <c r="JLU27" s="3"/>
      <c r="JLV27" s="3"/>
      <c r="JLW27" s="3"/>
      <c r="JLX27" s="3"/>
      <c r="JLY27" s="3"/>
      <c r="JLZ27" s="3"/>
      <c r="JMA27" s="3"/>
      <c r="JMB27" s="3"/>
      <c r="JMC27" s="3"/>
      <c r="JMD27" s="3"/>
      <c r="JME27" s="3"/>
      <c r="JMF27" s="3"/>
      <c r="JMG27" s="3"/>
      <c r="JMH27" s="3"/>
      <c r="JMI27" s="3"/>
      <c r="JMJ27" s="3"/>
      <c r="JMK27" s="3"/>
      <c r="JML27" s="3"/>
      <c r="JMM27" s="3"/>
      <c r="JMN27" s="3"/>
      <c r="JMO27" s="3"/>
      <c r="JMP27" s="3"/>
      <c r="JMQ27" s="3"/>
      <c r="JMR27" s="3"/>
      <c r="JMS27" s="3"/>
      <c r="JMT27" s="3"/>
      <c r="JMU27" s="3"/>
      <c r="JMV27" s="3"/>
      <c r="JMW27" s="3"/>
      <c r="JMX27" s="3"/>
      <c r="JMY27" s="3"/>
      <c r="JMZ27" s="3"/>
      <c r="JNA27" s="3"/>
      <c r="JNB27" s="3"/>
      <c r="JNC27" s="3"/>
      <c r="JND27" s="3"/>
      <c r="JNE27" s="3"/>
      <c r="JNF27" s="3"/>
      <c r="JNG27" s="3"/>
      <c r="JNH27" s="3"/>
      <c r="JNI27" s="3"/>
      <c r="JNJ27" s="3"/>
      <c r="JNK27" s="3"/>
      <c r="JNL27" s="3"/>
      <c r="JNM27" s="3"/>
      <c r="JNN27" s="3"/>
      <c r="JNO27" s="3"/>
      <c r="JNP27" s="3"/>
      <c r="JNQ27" s="3"/>
      <c r="JNR27" s="3"/>
      <c r="JNS27" s="3"/>
      <c r="JNT27" s="3"/>
      <c r="JNU27" s="3"/>
      <c r="JNV27" s="3"/>
      <c r="JNW27" s="3"/>
      <c r="JNX27" s="3"/>
      <c r="JNY27" s="3"/>
      <c r="JNZ27" s="3"/>
      <c r="JOA27" s="3"/>
      <c r="JOB27" s="3"/>
      <c r="JOC27" s="3"/>
      <c r="JOD27" s="3"/>
      <c r="JOE27" s="3"/>
      <c r="JOF27" s="3"/>
      <c r="JOG27" s="3"/>
      <c r="JOH27" s="3"/>
      <c r="JOI27" s="3"/>
      <c r="JOJ27" s="3"/>
      <c r="JOK27" s="3"/>
      <c r="JOL27" s="3"/>
      <c r="JOM27" s="3"/>
      <c r="JON27" s="3"/>
      <c r="JOO27" s="3"/>
      <c r="JOP27" s="3"/>
      <c r="JOQ27" s="3"/>
      <c r="JOR27" s="3"/>
      <c r="JOS27" s="3"/>
      <c r="JOT27" s="3"/>
      <c r="JOU27" s="3"/>
      <c r="JOV27" s="3"/>
      <c r="JOW27" s="3"/>
      <c r="JOX27" s="3"/>
      <c r="JOY27" s="3"/>
      <c r="JOZ27" s="3"/>
      <c r="JPA27" s="3"/>
      <c r="JPB27" s="3"/>
      <c r="JPC27" s="3"/>
      <c r="JPD27" s="3"/>
      <c r="JPE27" s="3"/>
      <c r="JPF27" s="3"/>
      <c r="JPG27" s="3"/>
      <c r="JPH27" s="3"/>
      <c r="JPI27" s="3"/>
      <c r="JPJ27" s="3"/>
      <c r="JPK27" s="3"/>
      <c r="JPL27" s="3"/>
      <c r="JPM27" s="3"/>
      <c r="JPN27" s="3"/>
      <c r="JPO27" s="3"/>
      <c r="JPP27" s="3"/>
      <c r="JPQ27" s="3"/>
      <c r="JPR27" s="3"/>
      <c r="JPS27" s="3"/>
      <c r="JPT27" s="3"/>
      <c r="JPU27" s="3"/>
      <c r="JPV27" s="3"/>
      <c r="JPW27" s="3"/>
      <c r="JPX27" s="3"/>
      <c r="JPY27" s="3"/>
      <c r="JPZ27" s="3"/>
      <c r="JQA27" s="3"/>
      <c r="JQB27" s="3"/>
      <c r="JQC27" s="3"/>
      <c r="JQD27" s="3"/>
      <c r="JQE27" s="3"/>
      <c r="JQF27" s="3"/>
      <c r="JQG27" s="3"/>
      <c r="JQH27" s="3"/>
      <c r="JQI27" s="3"/>
      <c r="JQJ27" s="3"/>
      <c r="JQK27" s="3"/>
      <c r="JQL27" s="3"/>
      <c r="JQM27" s="3"/>
      <c r="JQN27" s="3"/>
      <c r="JQO27" s="3"/>
      <c r="JQP27" s="3"/>
      <c r="JQQ27" s="3"/>
      <c r="JQR27" s="3"/>
      <c r="JQS27" s="3"/>
      <c r="JQT27" s="3"/>
      <c r="JQU27" s="3"/>
      <c r="JQV27" s="3"/>
      <c r="JQW27" s="3"/>
      <c r="JQX27" s="3"/>
      <c r="JQY27" s="3"/>
      <c r="JQZ27" s="3"/>
      <c r="JRA27" s="3"/>
      <c r="JRB27" s="3"/>
      <c r="JRC27" s="3"/>
      <c r="JRD27" s="3"/>
      <c r="JRE27" s="3"/>
      <c r="JRF27" s="3"/>
      <c r="JRG27" s="3"/>
      <c r="JRH27" s="3"/>
      <c r="JRI27" s="3"/>
      <c r="JRJ27" s="3"/>
      <c r="JRK27" s="3"/>
      <c r="JRL27" s="3"/>
      <c r="JRM27" s="3"/>
      <c r="JRN27" s="3"/>
      <c r="JRO27" s="3"/>
      <c r="JRP27" s="3"/>
      <c r="JRQ27" s="3"/>
      <c r="JRR27" s="3"/>
      <c r="JRS27" s="3"/>
      <c r="JRT27" s="3"/>
      <c r="JRU27" s="3"/>
      <c r="JRV27" s="3"/>
      <c r="JRW27" s="3"/>
      <c r="JRX27" s="3"/>
      <c r="JRY27" s="3"/>
      <c r="JRZ27" s="3"/>
      <c r="JSA27" s="3"/>
      <c r="JSB27" s="3"/>
      <c r="JSC27" s="3"/>
      <c r="JSD27" s="3"/>
      <c r="JSE27" s="3"/>
      <c r="JSF27" s="3"/>
      <c r="JSG27" s="3"/>
      <c r="JSH27" s="3"/>
      <c r="JSI27" s="3"/>
      <c r="JSJ27" s="3"/>
      <c r="JSK27" s="3"/>
      <c r="JSL27" s="3"/>
      <c r="JSM27" s="3"/>
      <c r="JSN27" s="3"/>
      <c r="JSO27" s="3"/>
      <c r="JSP27" s="3"/>
      <c r="JSQ27" s="3"/>
      <c r="JSR27" s="3"/>
      <c r="JSS27" s="3"/>
      <c r="JST27" s="3"/>
      <c r="JSU27" s="3"/>
      <c r="JSV27" s="3"/>
      <c r="JSW27" s="3"/>
      <c r="JSX27" s="3"/>
      <c r="JSY27" s="3"/>
      <c r="JSZ27" s="3"/>
      <c r="JTA27" s="3"/>
      <c r="JTB27" s="3"/>
      <c r="JTC27" s="3"/>
      <c r="JTD27" s="3"/>
      <c r="JTE27" s="3"/>
      <c r="JTF27" s="3"/>
      <c r="JTG27" s="3"/>
      <c r="JTH27" s="3"/>
      <c r="JTI27" s="3"/>
      <c r="JTJ27" s="3"/>
      <c r="JTK27" s="3"/>
      <c r="JTL27" s="3"/>
      <c r="JTM27" s="3"/>
      <c r="JTN27" s="3"/>
      <c r="JTO27" s="3"/>
      <c r="JTP27" s="3"/>
      <c r="JTQ27" s="3"/>
      <c r="JTR27" s="3"/>
      <c r="JTS27" s="3"/>
      <c r="JTT27" s="3"/>
      <c r="JTU27" s="3"/>
      <c r="JTV27" s="3"/>
      <c r="JTW27" s="3"/>
      <c r="JTX27" s="3"/>
      <c r="JTY27" s="3"/>
      <c r="JTZ27" s="3"/>
      <c r="JUA27" s="3"/>
      <c r="JUB27" s="3"/>
      <c r="JUC27" s="3"/>
      <c r="JUD27" s="3"/>
      <c r="JUE27" s="3"/>
      <c r="JUF27" s="3"/>
      <c r="JUG27" s="3"/>
      <c r="JUH27" s="3"/>
      <c r="JUI27" s="3"/>
      <c r="JUJ27" s="3"/>
      <c r="JUK27" s="3"/>
      <c r="JUL27" s="3"/>
      <c r="JUM27" s="3"/>
      <c r="JUN27" s="3"/>
      <c r="JUO27" s="3"/>
      <c r="JUP27" s="3"/>
      <c r="JUQ27" s="3"/>
      <c r="JUR27" s="3"/>
      <c r="JUS27" s="3"/>
      <c r="JUT27" s="3"/>
      <c r="JUU27" s="3"/>
      <c r="JUV27" s="3"/>
      <c r="JUW27" s="3"/>
      <c r="JUX27" s="3"/>
      <c r="JUY27" s="3"/>
      <c r="JUZ27" s="3"/>
      <c r="JVA27" s="3"/>
      <c r="JVB27" s="3"/>
      <c r="JVC27" s="3"/>
      <c r="JVD27" s="3"/>
      <c r="JVE27" s="3"/>
      <c r="JVF27" s="3"/>
      <c r="JVG27" s="3"/>
      <c r="JVH27" s="3"/>
      <c r="JVI27" s="3"/>
      <c r="JVJ27" s="3"/>
      <c r="JVK27" s="3"/>
      <c r="JVL27" s="3"/>
      <c r="JVM27" s="3"/>
      <c r="JVN27" s="3"/>
      <c r="JVO27" s="3"/>
      <c r="JVP27" s="3"/>
      <c r="JVQ27" s="3"/>
      <c r="JVR27" s="3"/>
      <c r="JVS27" s="3"/>
      <c r="JVT27" s="3"/>
      <c r="JVU27" s="3"/>
      <c r="JVV27" s="3"/>
      <c r="JVW27" s="3"/>
      <c r="JVX27" s="3"/>
      <c r="JVY27" s="3"/>
      <c r="JVZ27" s="3"/>
      <c r="JWA27" s="3"/>
      <c r="JWB27" s="3"/>
      <c r="JWC27" s="3"/>
      <c r="JWD27" s="3"/>
      <c r="JWE27" s="3"/>
      <c r="JWF27" s="3"/>
      <c r="JWG27" s="3"/>
      <c r="JWH27" s="3"/>
      <c r="JWI27" s="3"/>
      <c r="JWJ27" s="3"/>
      <c r="JWK27" s="3"/>
      <c r="JWL27" s="3"/>
      <c r="JWM27" s="3"/>
      <c r="JWN27" s="3"/>
      <c r="JWO27" s="3"/>
      <c r="JWP27" s="3"/>
      <c r="JWQ27" s="3"/>
      <c r="JWR27" s="3"/>
      <c r="JWS27" s="3"/>
      <c r="JWT27" s="3"/>
      <c r="JWU27" s="3"/>
      <c r="JWV27" s="3"/>
      <c r="JWW27" s="3"/>
      <c r="JWX27" s="3"/>
      <c r="JWY27" s="3"/>
      <c r="JWZ27" s="3"/>
      <c r="JXA27" s="3"/>
      <c r="JXB27" s="3"/>
      <c r="JXC27" s="3"/>
      <c r="JXD27" s="3"/>
      <c r="JXE27" s="3"/>
      <c r="JXF27" s="3"/>
      <c r="JXG27" s="3"/>
      <c r="JXH27" s="3"/>
      <c r="JXI27" s="3"/>
      <c r="JXJ27" s="3"/>
      <c r="JXK27" s="3"/>
      <c r="JXL27" s="3"/>
      <c r="JXM27" s="3"/>
      <c r="JXN27" s="3"/>
      <c r="JXO27" s="3"/>
      <c r="JXP27" s="3"/>
      <c r="JXQ27" s="3"/>
      <c r="JXR27" s="3"/>
      <c r="JXS27" s="3"/>
      <c r="JXT27" s="3"/>
      <c r="JXU27" s="3"/>
      <c r="JXV27" s="3"/>
      <c r="JXW27" s="3"/>
      <c r="JXX27" s="3"/>
      <c r="JXY27" s="3"/>
      <c r="JXZ27" s="3"/>
      <c r="JYA27" s="3"/>
      <c r="JYB27" s="3"/>
      <c r="JYC27" s="3"/>
      <c r="JYD27" s="3"/>
      <c r="JYE27" s="3"/>
      <c r="JYF27" s="3"/>
      <c r="JYG27" s="3"/>
      <c r="JYH27" s="3"/>
      <c r="JYI27" s="3"/>
      <c r="JYJ27" s="3"/>
      <c r="JYK27" s="3"/>
      <c r="JYL27" s="3"/>
      <c r="JYM27" s="3"/>
      <c r="JYN27" s="3"/>
      <c r="JYO27" s="3"/>
      <c r="JYP27" s="3"/>
      <c r="JYQ27" s="3"/>
      <c r="JYR27" s="3"/>
      <c r="JYS27" s="3"/>
      <c r="JYT27" s="3"/>
      <c r="JYU27" s="3"/>
      <c r="JYV27" s="3"/>
      <c r="JYW27" s="3"/>
      <c r="JYX27" s="3"/>
      <c r="JYY27" s="3"/>
      <c r="JYZ27" s="3"/>
      <c r="JZA27" s="3"/>
      <c r="JZB27" s="3"/>
      <c r="JZC27" s="3"/>
      <c r="JZD27" s="3"/>
      <c r="JZE27" s="3"/>
      <c r="JZF27" s="3"/>
      <c r="JZG27" s="3"/>
      <c r="JZH27" s="3"/>
      <c r="JZI27" s="3"/>
      <c r="JZJ27" s="3"/>
      <c r="JZK27" s="3"/>
      <c r="JZL27" s="3"/>
      <c r="JZM27" s="3"/>
      <c r="JZN27" s="3"/>
      <c r="JZO27" s="3"/>
      <c r="JZP27" s="3"/>
      <c r="JZQ27" s="3"/>
      <c r="JZR27" s="3"/>
      <c r="JZS27" s="3"/>
      <c r="JZT27" s="3"/>
      <c r="JZU27" s="3"/>
      <c r="JZV27" s="3"/>
      <c r="JZW27" s="3"/>
      <c r="JZX27" s="3"/>
      <c r="JZY27" s="3"/>
      <c r="JZZ27" s="3"/>
      <c r="KAA27" s="3"/>
      <c r="KAB27" s="3"/>
      <c r="KAC27" s="3"/>
      <c r="KAD27" s="3"/>
      <c r="KAE27" s="3"/>
      <c r="KAF27" s="3"/>
      <c r="KAG27" s="3"/>
      <c r="KAH27" s="3"/>
      <c r="KAI27" s="3"/>
      <c r="KAJ27" s="3"/>
      <c r="KAK27" s="3"/>
      <c r="KAL27" s="3"/>
      <c r="KAM27" s="3"/>
      <c r="KAN27" s="3"/>
      <c r="KAO27" s="3"/>
      <c r="KAP27" s="3"/>
      <c r="KAQ27" s="3"/>
      <c r="KAR27" s="3"/>
      <c r="KAS27" s="3"/>
      <c r="KAT27" s="3"/>
      <c r="KAU27" s="3"/>
      <c r="KAV27" s="3"/>
      <c r="KAW27" s="3"/>
      <c r="KAX27" s="3"/>
      <c r="KAY27" s="3"/>
      <c r="KAZ27" s="3"/>
      <c r="KBA27" s="3"/>
      <c r="KBB27" s="3"/>
      <c r="KBC27" s="3"/>
      <c r="KBD27" s="3"/>
      <c r="KBE27" s="3"/>
      <c r="KBF27" s="3"/>
      <c r="KBG27" s="3"/>
      <c r="KBH27" s="3"/>
      <c r="KBI27" s="3"/>
      <c r="KBJ27" s="3"/>
      <c r="KBK27" s="3"/>
      <c r="KBL27" s="3"/>
      <c r="KBM27" s="3"/>
      <c r="KBN27" s="3"/>
      <c r="KBO27" s="3"/>
      <c r="KBP27" s="3"/>
      <c r="KBQ27" s="3"/>
      <c r="KBR27" s="3"/>
      <c r="KBS27" s="3"/>
      <c r="KBT27" s="3"/>
      <c r="KBU27" s="3"/>
      <c r="KBV27" s="3"/>
      <c r="KBW27" s="3"/>
      <c r="KBX27" s="3"/>
      <c r="KBY27" s="3"/>
      <c r="KBZ27" s="3"/>
      <c r="KCA27" s="3"/>
      <c r="KCB27" s="3"/>
      <c r="KCC27" s="3"/>
      <c r="KCD27" s="3"/>
      <c r="KCE27" s="3"/>
      <c r="KCF27" s="3"/>
      <c r="KCG27" s="3"/>
      <c r="KCH27" s="3"/>
      <c r="KCI27" s="3"/>
      <c r="KCJ27" s="3"/>
      <c r="KCK27" s="3"/>
      <c r="KCL27" s="3"/>
      <c r="KCM27" s="3"/>
      <c r="KCN27" s="3"/>
      <c r="KCO27" s="3"/>
      <c r="KCP27" s="3"/>
      <c r="KCQ27" s="3"/>
      <c r="KCR27" s="3"/>
      <c r="KCS27" s="3"/>
      <c r="KCT27" s="3"/>
      <c r="KCU27" s="3"/>
      <c r="KCV27" s="3"/>
      <c r="KCW27" s="3"/>
      <c r="KCX27" s="3"/>
      <c r="KCY27" s="3"/>
      <c r="KCZ27" s="3"/>
      <c r="KDA27" s="3"/>
      <c r="KDB27" s="3"/>
      <c r="KDC27" s="3"/>
      <c r="KDD27" s="3"/>
      <c r="KDE27" s="3"/>
      <c r="KDF27" s="3"/>
      <c r="KDG27" s="3"/>
      <c r="KDH27" s="3"/>
      <c r="KDI27" s="3"/>
      <c r="KDJ27" s="3"/>
      <c r="KDK27" s="3"/>
      <c r="KDL27" s="3"/>
      <c r="KDM27" s="3"/>
      <c r="KDN27" s="3"/>
      <c r="KDO27" s="3"/>
      <c r="KDP27" s="3"/>
      <c r="KDQ27" s="3"/>
      <c r="KDR27" s="3"/>
      <c r="KDS27" s="3"/>
      <c r="KDT27" s="3"/>
      <c r="KDU27" s="3"/>
      <c r="KDV27" s="3"/>
      <c r="KDW27" s="3"/>
      <c r="KDX27" s="3"/>
      <c r="KDY27" s="3"/>
      <c r="KDZ27" s="3"/>
      <c r="KEA27" s="3"/>
      <c r="KEB27" s="3"/>
      <c r="KEC27" s="3"/>
      <c r="KED27" s="3"/>
      <c r="KEE27" s="3"/>
      <c r="KEF27" s="3"/>
      <c r="KEG27" s="3"/>
      <c r="KEH27" s="3"/>
      <c r="KEI27" s="3"/>
      <c r="KEJ27" s="3"/>
      <c r="KEK27" s="3"/>
      <c r="KEL27" s="3"/>
      <c r="KEM27" s="3"/>
      <c r="KEN27" s="3"/>
      <c r="KEO27" s="3"/>
      <c r="KEP27" s="3"/>
      <c r="KEQ27" s="3"/>
      <c r="KER27" s="3"/>
      <c r="KES27" s="3"/>
      <c r="KET27" s="3"/>
      <c r="KEU27" s="3"/>
      <c r="KEV27" s="3"/>
      <c r="KEW27" s="3"/>
      <c r="KEX27" s="3"/>
      <c r="KEY27" s="3"/>
      <c r="KEZ27" s="3"/>
      <c r="KFA27" s="3"/>
      <c r="KFB27" s="3"/>
      <c r="KFC27" s="3"/>
      <c r="KFD27" s="3"/>
      <c r="KFE27" s="3"/>
      <c r="KFF27" s="3"/>
      <c r="KFG27" s="3"/>
      <c r="KFH27" s="3"/>
      <c r="KFI27" s="3"/>
      <c r="KFJ27" s="3"/>
      <c r="KFK27" s="3"/>
      <c r="KFL27" s="3"/>
      <c r="KFM27" s="3"/>
      <c r="KFN27" s="3"/>
      <c r="KFO27" s="3"/>
      <c r="KFP27" s="3"/>
      <c r="KFQ27" s="3"/>
      <c r="KFR27" s="3"/>
      <c r="KFS27" s="3"/>
      <c r="KFT27" s="3"/>
      <c r="KFU27" s="3"/>
      <c r="KFV27" s="3"/>
      <c r="KFW27" s="3"/>
      <c r="KFX27" s="3"/>
      <c r="KFY27" s="3"/>
      <c r="KFZ27" s="3"/>
      <c r="KGA27" s="3"/>
      <c r="KGB27" s="3"/>
      <c r="KGC27" s="3"/>
      <c r="KGD27" s="3"/>
      <c r="KGE27" s="3"/>
      <c r="KGF27" s="3"/>
      <c r="KGG27" s="3"/>
      <c r="KGH27" s="3"/>
      <c r="KGI27" s="3"/>
      <c r="KGJ27" s="3"/>
      <c r="KGK27" s="3"/>
      <c r="KGL27" s="3"/>
      <c r="KGM27" s="3"/>
      <c r="KGN27" s="3"/>
      <c r="KGO27" s="3"/>
      <c r="KGP27" s="3"/>
      <c r="KGQ27" s="3"/>
      <c r="KGR27" s="3"/>
      <c r="KGS27" s="3"/>
      <c r="KGT27" s="3"/>
      <c r="KGU27" s="3"/>
      <c r="KGV27" s="3"/>
      <c r="KGW27" s="3"/>
      <c r="KGX27" s="3"/>
      <c r="KGY27" s="3"/>
      <c r="KGZ27" s="3"/>
      <c r="KHA27" s="3"/>
      <c r="KHB27" s="3"/>
      <c r="KHC27" s="3"/>
      <c r="KHD27" s="3"/>
      <c r="KHE27" s="3"/>
      <c r="KHF27" s="3"/>
      <c r="KHG27" s="3"/>
      <c r="KHH27" s="3"/>
      <c r="KHI27" s="3"/>
      <c r="KHJ27" s="3"/>
      <c r="KHK27" s="3"/>
      <c r="KHL27" s="3"/>
      <c r="KHM27" s="3"/>
      <c r="KHN27" s="3"/>
      <c r="KHO27" s="3"/>
      <c r="KHP27" s="3"/>
      <c r="KHQ27" s="3"/>
      <c r="KHR27" s="3"/>
      <c r="KHS27" s="3"/>
      <c r="KHT27" s="3"/>
      <c r="KHU27" s="3"/>
      <c r="KHV27" s="3"/>
      <c r="KHW27" s="3"/>
      <c r="KHX27" s="3"/>
      <c r="KHY27" s="3"/>
      <c r="KHZ27" s="3"/>
      <c r="KIA27" s="3"/>
      <c r="KIB27" s="3"/>
      <c r="KIC27" s="3"/>
      <c r="KID27" s="3"/>
      <c r="KIE27" s="3"/>
      <c r="KIF27" s="3"/>
      <c r="KIG27" s="3"/>
      <c r="KIH27" s="3"/>
      <c r="KII27" s="3"/>
      <c r="KIJ27" s="3"/>
      <c r="KIK27" s="3"/>
      <c r="KIL27" s="3"/>
      <c r="KIM27" s="3"/>
      <c r="KIN27" s="3"/>
      <c r="KIO27" s="3"/>
      <c r="KIP27" s="3"/>
      <c r="KIQ27" s="3"/>
      <c r="KIR27" s="3"/>
      <c r="KIS27" s="3"/>
      <c r="KIT27" s="3"/>
      <c r="KIU27" s="3"/>
      <c r="KIV27" s="3"/>
      <c r="KIW27" s="3"/>
      <c r="KIX27" s="3"/>
      <c r="KIY27" s="3"/>
      <c r="KIZ27" s="3"/>
      <c r="KJA27" s="3"/>
      <c r="KJB27" s="3"/>
      <c r="KJC27" s="3"/>
      <c r="KJD27" s="3"/>
      <c r="KJE27" s="3"/>
      <c r="KJF27" s="3"/>
      <c r="KJG27" s="3"/>
      <c r="KJH27" s="3"/>
      <c r="KJI27" s="3"/>
      <c r="KJJ27" s="3"/>
      <c r="KJK27" s="3"/>
      <c r="KJL27" s="3"/>
      <c r="KJM27" s="3"/>
      <c r="KJN27" s="3"/>
      <c r="KJO27" s="3"/>
      <c r="KJP27" s="3"/>
      <c r="KJQ27" s="3"/>
      <c r="KJR27" s="3"/>
      <c r="KJS27" s="3"/>
      <c r="KJT27" s="3"/>
      <c r="KJU27" s="3"/>
      <c r="KJV27" s="3"/>
      <c r="KJW27" s="3"/>
      <c r="KJX27" s="3"/>
      <c r="KJY27" s="3"/>
      <c r="KJZ27" s="3"/>
      <c r="KKA27" s="3"/>
      <c r="KKB27" s="3"/>
      <c r="KKC27" s="3"/>
      <c r="KKD27" s="3"/>
      <c r="KKE27" s="3"/>
      <c r="KKF27" s="3"/>
      <c r="KKG27" s="3"/>
      <c r="KKH27" s="3"/>
      <c r="KKI27" s="3"/>
      <c r="KKJ27" s="3"/>
      <c r="KKK27" s="3"/>
      <c r="KKL27" s="3"/>
      <c r="KKM27" s="3"/>
      <c r="KKN27" s="3"/>
      <c r="KKO27" s="3"/>
      <c r="KKP27" s="3"/>
      <c r="KKQ27" s="3"/>
      <c r="KKR27" s="3"/>
      <c r="KKS27" s="3"/>
      <c r="KKT27" s="3"/>
      <c r="KKU27" s="3"/>
      <c r="KKV27" s="3"/>
      <c r="KKW27" s="3"/>
      <c r="KKX27" s="3"/>
      <c r="KKY27" s="3"/>
      <c r="KKZ27" s="3"/>
      <c r="KLA27" s="3"/>
      <c r="KLB27" s="3"/>
      <c r="KLC27" s="3"/>
      <c r="KLD27" s="3"/>
      <c r="KLE27" s="3"/>
      <c r="KLF27" s="3"/>
      <c r="KLG27" s="3"/>
      <c r="KLH27" s="3"/>
      <c r="KLI27" s="3"/>
      <c r="KLJ27" s="3"/>
      <c r="KLK27" s="3"/>
      <c r="KLL27" s="3"/>
      <c r="KLM27" s="3"/>
      <c r="KLN27" s="3"/>
      <c r="KLO27" s="3"/>
      <c r="KLP27" s="3"/>
      <c r="KLQ27" s="3"/>
      <c r="KLR27" s="3"/>
      <c r="KLS27" s="3"/>
      <c r="KLT27" s="3"/>
      <c r="KLU27" s="3"/>
      <c r="KLV27" s="3"/>
      <c r="KLW27" s="3"/>
      <c r="KLX27" s="3"/>
      <c r="KLY27" s="3"/>
      <c r="KLZ27" s="3"/>
      <c r="KMA27" s="3"/>
      <c r="KMB27" s="3"/>
      <c r="KMC27" s="3"/>
      <c r="KMD27" s="3"/>
      <c r="KME27" s="3"/>
      <c r="KMF27" s="3"/>
      <c r="KMG27" s="3"/>
      <c r="KMH27" s="3"/>
      <c r="KMI27" s="3"/>
      <c r="KMJ27" s="3"/>
      <c r="KMK27" s="3"/>
      <c r="KML27" s="3"/>
      <c r="KMM27" s="3"/>
      <c r="KMN27" s="3"/>
      <c r="KMO27" s="3"/>
      <c r="KMP27" s="3"/>
      <c r="KMQ27" s="3"/>
      <c r="KMR27" s="3"/>
      <c r="KMS27" s="3"/>
      <c r="KMT27" s="3"/>
      <c r="KMU27" s="3"/>
      <c r="KMV27" s="3"/>
      <c r="KMW27" s="3"/>
      <c r="KMX27" s="3"/>
      <c r="KMY27" s="3"/>
      <c r="KMZ27" s="3"/>
      <c r="KNA27" s="3"/>
      <c r="KNB27" s="3"/>
      <c r="KNC27" s="3"/>
      <c r="KND27" s="3"/>
      <c r="KNE27" s="3"/>
      <c r="KNF27" s="3"/>
      <c r="KNG27" s="3"/>
      <c r="KNH27" s="3"/>
      <c r="KNI27" s="3"/>
      <c r="KNJ27" s="3"/>
      <c r="KNK27" s="3"/>
      <c r="KNL27" s="3"/>
      <c r="KNM27" s="3"/>
      <c r="KNN27" s="3"/>
      <c r="KNO27" s="3"/>
      <c r="KNP27" s="3"/>
      <c r="KNQ27" s="3"/>
      <c r="KNR27" s="3"/>
      <c r="KNS27" s="3"/>
      <c r="KNT27" s="3"/>
      <c r="KNU27" s="3"/>
      <c r="KNV27" s="3"/>
      <c r="KNW27" s="3"/>
      <c r="KNX27" s="3"/>
      <c r="KNY27" s="3"/>
      <c r="KNZ27" s="3"/>
      <c r="KOA27" s="3"/>
      <c r="KOB27" s="3"/>
      <c r="KOC27" s="3"/>
      <c r="KOD27" s="3"/>
      <c r="KOE27" s="3"/>
      <c r="KOF27" s="3"/>
      <c r="KOG27" s="3"/>
      <c r="KOH27" s="3"/>
      <c r="KOI27" s="3"/>
      <c r="KOJ27" s="3"/>
      <c r="KOK27" s="3"/>
      <c r="KOL27" s="3"/>
      <c r="KOM27" s="3"/>
      <c r="KON27" s="3"/>
      <c r="KOO27" s="3"/>
      <c r="KOP27" s="3"/>
      <c r="KOQ27" s="3"/>
      <c r="KOR27" s="3"/>
      <c r="KOS27" s="3"/>
      <c r="KOT27" s="3"/>
      <c r="KOU27" s="3"/>
      <c r="KOV27" s="3"/>
      <c r="KOW27" s="3"/>
      <c r="KOX27" s="3"/>
      <c r="KOY27" s="3"/>
      <c r="KOZ27" s="3"/>
      <c r="KPA27" s="3"/>
      <c r="KPB27" s="3"/>
      <c r="KPC27" s="3"/>
      <c r="KPD27" s="3"/>
      <c r="KPE27" s="3"/>
      <c r="KPF27" s="3"/>
      <c r="KPG27" s="3"/>
      <c r="KPH27" s="3"/>
      <c r="KPI27" s="3"/>
      <c r="KPJ27" s="3"/>
      <c r="KPK27" s="3"/>
      <c r="KPL27" s="3"/>
      <c r="KPM27" s="3"/>
      <c r="KPN27" s="3"/>
      <c r="KPO27" s="3"/>
      <c r="KPP27" s="3"/>
      <c r="KPQ27" s="3"/>
      <c r="KPR27" s="3"/>
      <c r="KPS27" s="3"/>
      <c r="KPT27" s="3"/>
      <c r="KPU27" s="3"/>
      <c r="KPV27" s="3"/>
      <c r="KPW27" s="3"/>
      <c r="KPX27" s="3"/>
      <c r="KPY27" s="3"/>
      <c r="KPZ27" s="3"/>
      <c r="KQA27" s="3"/>
      <c r="KQB27" s="3"/>
      <c r="KQC27" s="3"/>
      <c r="KQD27" s="3"/>
      <c r="KQE27" s="3"/>
      <c r="KQF27" s="3"/>
      <c r="KQG27" s="3"/>
      <c r="KQH27" s="3"/>
      <c r="KQI27" s="3"/>
      <c r="KQJ27" s="3"/>
      <c r="KQK27" s="3"/>
      <c r="KQL27" s="3"/>
      <c r="KQM27" s="3"/>
      <c r="KQN27" s="3"/>
      <c r="KQO27" s="3"/>
      <c r="KQP27" s="3"/>
      <c r="KQQ27" s="3"/>
      <c r="KQR27" s="3"/>
      <c r="KQS27" s="3"/>
      <c r="KQT27" s="3"/>
      <c r="KQU27" s="3"/>
      <c r="KQV27" s="3"/>
      <c r="KQW27" s="3"/>
      <c r="KQX27" s="3"/>
      <c r="KQY27" s="3"/>
      <c r="KQZ27" s="3"/>
      <c r="KRA27" s="3"/>
      <c r="KRB27" s="3"/>
      <c r="KRC27" s="3"/>
      <c r="KRD27" s="3"/>
      <c r="KRE27" s="3"/>
      <c r="KRF27" s="3"/>
      <c r="KRG27" s="3"/>
      <c r="KRH27" s="3"/>
      <c r="KRI27" s="3"/>
      <c r="KRJ27" s="3"/>
      <c r="KRK27" s="3"/>
      <c r="KRL27" s="3"/>
      <c r="KRM27" s="3"/>
      <c r="KRN27" s="3"/>
      <c r="KRO27" s="3"/>
      <c r="KRP27" s="3"/>
      <c r="KRQ27" s="3"/>
      <c r="KRR27" s="3"/>
      <c r="KRS27" s="3"/>
      <c r="KRT27" s="3"/>
      <c r="KRU27" s="3"/>
      <c r="KRV27" s="3"/>
      <c r="KRW27" s="3"/>
      <c r="KRX27" s="3"/>
      <c r="KRY27" s="3"/>
      <c r="KRZ27" s="3"/>
      <c r="KSA27" s="3"/>
      <c r="KSB27" s="3"/>
      <c r="KSC27" s="3"/>
      <c r="KSD27" s="3"/>
      <c r="KSE27" s="3"/>
      <c r="KSF27" s="3"/>
      <c r="KSG27" s="3"/>
      <c r="KSH27" s="3"/>
      <c r="KSI27" s="3"/>
      <c r="KSJ27" s="3"/>
      <c r="KSK27" s="3"/>
      <c r="KSL27" s="3"/>
      <c r="KSM27" s="3"/>
      <c r="KSN27" s="3"/>
      <c r="KSO27" s="3"/>
      <c r="KSP27" s="3"/>
      <c r="KSQ27" s="3"/>
      <c r="KSR27" s="3"/>
      <c r="KSS27" s="3"/>
      <c r="KST27" s="3"/>
      <c r="KSU27" s="3"/>
      <c r="KSV27" s="3"/>
      <c r="KSW27" s="3"/>
      <c r="KSX27" s="3"/>
      <c r="KSY27" s="3"/>
      <c r="KSZ27" s="3"/>
      <c r="KTA27" s="3"/>
      <c r="KTB27" s="3"/>
      <c r="KTC27" s="3"/>
      <c r="KTD27" s="3"/>
      <c r="KTE27" s="3"/>
      <c r="KTF27" s="3"/>
      <c r="KTG27" s="3"/>
      <c r="KTH27" s="3"/>
      <c r="KTI27" s="3"/>
      <c r="KTJ27" s="3"/>
      <c r="KTK27" s="3"/>
      <c r="KTL27" s="3"/>
      <c r="KTM27" s="3"/>
      <c r="KTN27" s="3"/>
      <c r="KTO27" s="3"/>
      <c r="KTP27" s="3"/>
      <c r="KTQ27" s="3"/>
      <c r="KTR27" s="3"/>
      <c r="KTS27" s="3"/>
      <c r="KTT27" s="3"/>
      <c r="KTU27" s="3"/>
      <c r="KTV27" s="3"/>
      <c r="KTW27" s="3"/>
      <c r="KTX27" s="3"/>
      <c r="KTY27" s="3"/>
      <c r="KTZ27" s="3"/>
      <c r="KUA27" s="3"/>
      <c r="KUB27" s="3"/>
      <c r="KUC27" s="3"/>
      <c r="KUD27" s="3"/>
      <c r="KUE27" s="3"/>
      <c r="KUF27" s="3"/>
      <c r="KUG27" s="3"/>
      <c r="KUH27" s="3"/>
      <c r="KUI27" s="3"/>
      <c r="KUJ27" s="3"/>
      <c r="KUK27" s="3"/>
      <c r="KUL27" s="3"/>
      <c r="KUM27" s="3"/>
      <c r="KUN27" s="3"/>
      <c r="KUO27" s="3"/>
      <c r="KUP27" s="3"/>
      <c r="KUQ27" s="3"/>
      <c r="KUR27" s="3"/>
      <c r="KUS27" s="3"/>
      <c r="KUT27" s="3"/>
      <c r="KUU27" s="3"/>
      <c r="KUV27" s="3"/>
      <c r="KUW27" s="3"/>
      <c r="KUX27" s="3"/>
      <c r="KUY27" s="3"/>
      <c r="KUZ27" s="3"/>
      <c r="KVA27" s="3"/>
      <c r="KVB27" s="3"/>
      <c r="KVC27" s="3"/>
      <c r="KVD27" s="3"/>
      <c r="KVE27" s="3"/>
      <c r="KVF27" s="3"/>
      <c r="KVG27" s="3"/>
      <c r="KVH27" s="3"/>
      <c r="KVI27" s="3"/>
      <c r="KVJ27" s="3"/>
      <c r="KVK27" s="3"/>
      <c r="KVL27" s="3"/>
      <c r="KVM27" s="3"/>
      <c r="KVN27" s="3"/>
      <c r="KVO27" s="3"/>
      <c r="KVP27" s="3"/>
      <c r="KVQ27" s="3"/>
      <c r="KVR27" s="3"/>
      <c r="KVS27" s="3"/>
      <c r="KVT27" s="3"/>
      <c r="KVU27" s="3"/>
      <c r="KVV27" s="3"/>
      <c r="KVW27" s="3"/>
      <c r="KVX27" s="3"/>
      <c r="KVY27" s="3"/>
      <c r="KVZ27" s="3"/>
      <c r="KWA27" s="3"/>
      <c r="KWB27" s="3"/>
      <c r="KWC27" s="3"/>
      <c r="KWD27" s="3"/>
      <c r="KWE27" s="3"/>
      <c r="KWF27" s="3"/>
      <c r="KWG27" s="3"/>
      <c r="KWH27" s="3"/>
      <c r="KWI27" s="3"/>
      <c r="KWJ27" s="3"/>
      <c r="KWK27" s="3"/>
      <c r="KWL27" s="3"/>
      <c r="KWM27" s="3"/>
      <c r="KWN27" s="3"/>
      <c r="KWO27" s="3"/>
      <c r="KWP27" s="3"/>
      <c r="KWQ27" s="3"/>
      <c r="KWR27" s="3"/>
      <c r="KWS27" s="3"/>
      <c r="KWT27" s="3"/>
      <c r="KWU27" s="3"/>
      <c r="KWV27" s="3"/>
      <c r="KWW27" s="3"/>
      <c r="KWX27" s="3"/>
      <c r="KWY27" s="3"/>
      <c r="KWZ27" s="3"/>
      <c r="KXA27" s="3"/>
      <c r="KXB27" s="3"/>
      <c r="KXC27" s="3"/>
      <c r="KXD27" s="3"/>
      <c r="KXE27" s="3"/>
      <c r="KXF27" s="3"/>
      <c r="KXG27" s="3"/>
      <c r="KXH27" s="3"/>
      <c r="KXI27" s="3"/>
      <c r="KXJ27" s="3"/>
      <c r="KXK27" s="3"/>
      <c r="KXL27" s="3"/>
      <c r="KXM27" s="3"/>
      <c r="KXN27" s="3"/>
      <c r="KXO27" s="3"/>
      <c r="KXP27" s="3"/>
      <c r="KXQ27" s="3"/>
      <c r="KXR27" s="3"/>
      <c r="KXS27" s="3"/>
      <c r="KXT27" s="3"/>
      <c r="KXU27" s="3"/>
      <c r="KXV27" s="3"/>
      <c r="KXW27" s="3"/>
      <c r="KXX27" s="3"/>
      <c r="KXY27" s="3"/>
      <c r="KXZ27" s="3"/>
      <c r="KYA27" s="3"/>
      <c r="KYB27" s="3"/>
      <c r="KYC27" s="3"/>
      <c r="KYD27" s="3"/>
      <c r="KYE27" s="3"/>
      <c r="KYF27" s="3"/>
      <c r="KYG27" s="3"/>
      <c r="KYH27" s="3"/>
      <c r="KYI27" s="3"/>
      <c r="KYJ27" s="3"/>
      <c r="KYK27" s="3"/>
      <c r="KYL27" s="3"/>
      <c r="KYM27" s="3"/>
      <c r="KYN27" s="3"/>
      <c r="KYO27" s="3"/>
      <c r="KYP27" s="3"/>
      <c r="KYQ27" s="3"/>
      <c r="KYR27" s="3"/>
      <c r="KYS27" s="3"/>
      <c r="KYT27" s="3"/>
      <c r="KYU27" s="3"/>
      <c r="KYV27" s="3"/>
      <c r="KYW27" s="3"/>
      <c r="KYX27" s="3"/>
      <c r="KYY27" s="3"/>
      <c r="KYZ27" s="3"/>
      <c r="KZA27" s="3"/>
      <c r="KZB27" s="3"/>
      <c r="KZC27" s="3"/>
      <c r="KZD27" s="3"/>
      <c r="KZE27" s="3"/>
      <c r="KZF27" s="3"/>
      <c r="KZG27" s="3"/>
      <c r="KZH27" s="3"/>
      <c r="KZI27" s="3"/>
      <c r="KZJ27" s="3"/>
      <c r="KZK27" s="3"/>
      <c r="KZL27" s="3"/>
      <c r="KZM27" s="3"/>
      <c r="KZN27" s="3"/>
      <c r="KZO27" s="3"/>
      <c r="KZP27" s="3"/>
      <c r="KZQ27" s="3"/>
      <c r="KZR27" s="3"/>
      <c r="KZS27" s="3"/>
      <c r="KZT27" s="3"/>
      <c r="KZU27" s="3"/>
      <c r="KZV27" s="3"/>
      <c r="KZW27" s="3"/>
      <c r="KZX27" s="3"/>
      <c r="KZY27" s="3"/>
      <c r="KZZ27" s="3"/>
      <c r="LAA27" s="3"/>
      <c r="LAB27" s="3"/>
      <c r="LAC27" s="3"/>
      <c r="LAD27" s="3"/>
      <c r="LAE27" s="3"/>
      <c r="LAF27" s="3"/>
      <c r="LAG27" s="3"/>
      <c r="LAH27" s="3"/>
      <c r="LAI27" s="3"/>
      <c r="LAJ27" s="3"/>
      <c r="LAK27" s="3"/>
      <c r="LAL27" s="3"/>
      <c r="LAM27" s="3"/>
      <c r="LAN27" s="3"/>
      <c r="LAO27" s="3"/>
      <c r="LAP27" s="3"/>
      <c r="LAQ27" s="3"/>
      <c r="LAR27" s="3"/>
      <c r="LAS27" s="3"/>
      <c r="LAT27" s="3"/>
      <c r="LAU27" s="3"/>
      <c r="LAV27" s="3"/>
      <c r="LAW27" s="3"/>
      <c r="LAX27" s="3"/>
      <c r="LAY27" s="3"/>
      <c r="LAZ27" s="3"/>
      <c r="LBA27" s="3"/>
      <c r="LBB27" s="3"/>
      <c r="LBC27" s="3"/>
      <c r="LBD27" s="3"/>
      <c r="LBE27" s="3"/>
      <c r="LBF27" s="3"/>
      <c r="LBG27" s="3"/>
      <c r="LBH27" s="3"/>
      <c r="LBI27" s="3"/>
      <c r="LBJ27" s="3"/>
      <c r="LBK27" s="3"/>
      <c r="LBL27" s="3"/>
      <c r="LBM27" s="3"/>
      <c r="LBN27" s="3"/>
      <c r="LBO27" s="3"/>
      <c r="LBP27" s="3"/>
      <c r="LBQ27" s="3"/>
      <c r="LBR27" s="3"/>
      <c r="LBS27" s="3"/>
      <c r="LBT27" s="3"/>
      <c r="LBU27" s="3"/>
      <c r="LBV27" s="3"/>
      <c r="LBW27" s="3"/>
      <c r="LBX27" s="3"/>
      <c r="LBY27" s="3"/>
      <c r="LBZ27" s="3"/>
      <c r="LCA27" s="3"/>
      <c r="LCB27" s="3"/>
      <c r="LCC27" s="3"/>
      <c r="LCD27" s="3"/>
      <c r="LCE27" s="3"/>
      <c r="LCF27" s="3"/>
      <c r="LCG27" s="3"/>
      <c r="LCH27" s="3"/>
      <c r="LCI27" s="3"/>
      <c r="LCJ27" s="3"/>
      <c r="LCK27" s="3"/>
      <c r="LCL27" s="3"/>
      <c r="LCM27" s="3"/>
      <c r="LCN27" s="3"/>
      <c r="LCO27" s="3"/>
      <c r="LCP27" s="3"/>
      <c r="LCQ27" s="3"/>
      <c r="LCR27" s="3"/>
      <c r="LCS27" s="3"/>
      <c r="LCT27" s="3"/>
      <c r="LCU27" s="3"/>
      <c r="LCV27" s="3"/>
      <c r="LCW27" s="3"/>
      <c r="LCX27" s="3"/>
      <c r="LCY27" s="3"/>
      <c r="LCZ27" s="3"/>
      <c r="LDA27" s="3"/>
      <c r="LDB27" s="3"/>
      <c r="LDC27" s="3"/>
      <c r="LDD27" s="3"/>
      <c r="LDE27" s="3"/>
      <c r="LDF27" s="3"/>
      <c r="LDG27" s="3"/>
      <c r="LDH27" s="3"/>
      <c r="LDI27" s="3"/>
      <c r="LDJ27" s="3"/>
      <c r="LDK27" s="3"/>
      <c r="LDL27" s="3"/>
      <c r="LDM27" s="3"/>
      <c r="LDN27" s="3"/>
      <c r="LDO27" s="3"/>
      <c r="LDP27" s="3"/>
      <c r="LDQ27" s="3"/>
      <c r="LDR27" s="3"/>
      <c r="LDS27" s="3"/>
      <c r="LDT27" s="3"/>
      <c r="LDU27" s="3"/>
      <c r="LDV27" s="3"/>
      <c r="LDW27" s="3"/>
      <c r="LDX27" s="3"/>
      <c r="LDY27" s="3"/>
      <c r="LDZ27" s="3"/>
      <c r="LEA27" s="3"/>
      <c r="LEB27" s="3"/>
      <c r="LEC27" s="3"/>
      <c r="LED27" s="3"/>
      <c r="LEE27" s="3"/>
      <c r="LEF27" s="3"/>
      <c r="LEG27" s="3"/>
      <c r="LEH27" s="3"/>
      <c r="LEI27" s="3"/>
      <c r="LEJ27" s="3"/>
      <c r="LEK27" s="3"/>
      <c r="LEL27" s="3"/>
      <c r="LEM27" s="3"/>
      <c r="LEN27" s="3"/>
      <c r="LEO27" s="3"/>
      <c r="LEP27" s="3"/>
      <c r="LEQ27" s="3"/>
      <c r="LER27" s="3"/>
      <c r="LES27" s="3"/>
      <c r="LET27" s="3"/>
      <c r="LEU27" s="3"/>
      <c r="LEV27" s="3"/>
      <c r="LEW27" s="3"/>
      <c r="LEX27" s="3"/>
      <c r="LEY27" s="3"/>
      <c r="LEZ27" s="3"/>
      <c r="LFA27" s="3"/>
      <c r="LFB27" s="3"/>
      <c r="LFC27" s="3"/>
      <c r="LFD27" s="3"/>
      <c r="LFE27" s="3"/>
      <c r="LFF27" s="3"/>
      <c r="LFG27" s="3"/>
      <c r="LFH27" s="3"/>
      <c r="LFI27" s="3"/>
      <c r="LFJ27" s="3"/>
      <c r="LFK27" s="3"/>
      <c r="LFL27" s="3"/>
      <c r="LFM27" s="3"/>
      <c r="LFN27" s="3"/>
      <c r="LFO27" s="3"/>
      <c r="LFP27" s="3"/>
      <c r="LFQ27" s="3"/>
      <c r="LFR27" s="3"/>
      <c r="LFS27" s="3"/>
      <c r="LFT27" s="3"/>
      <c r="LFU27" s="3"/>
      <c r="LFV27" s="3"/>
      <c r="LFW27" s="3"/>
      <c r="LFX27" s="3"/>
      <c r="LFY27" s="3"/>
      <c r="LFZ27" s="3"/>
      <c r="LGA27" s="3"/>
      <c r="LGB27" s="3"/>
      <c r="LGC27" s="3"/>
      <c r="LGD27" s="3"/>
      <c r="LGE27" s="3"/>
      <c r="LGF27" s="3"/>
      <c r="LGG27" s="3"/>
      <c r="LGH27" s="3"/>
      <c r="LGI27" s="3"/>
      <c r="LGJ27" s="3"/>
      <c r="LGK27" s="3"/>
      <c r="LGL27" s="3"/>
      <c r="LGM27" s="3"/>
      <c r="LGN27" s="3"/>
      <c r="LGO27" s="3"/>
      <c r="LGP27" s="3"/>
      <c r="LGQ27" s="3"/>
      <c r="LGR27" s="3"/>
      <c r="LGS27" s="3"/>
      <c r="LGT27" s="3"/>
      <c r="LGU27" s="3"/>
      <c r="LGV27" s="3"/>
      <c r="LGW27" s="3"/>
      <c r="LGX27" s="3"/>
      <c r="LGY27" s="3"/>
      <c r="LGZ27" s="3"/>
      <c r="LHA27" s="3"/>
      <c r="LHB27" s="3"/>
      <c r="LHC27" s="3"/>
      <c r="LHD27" s="3"/>
      <c r="LHE27" s="3"/>
      <c r="LHF27" s="3"/>
      <c r="LHG27" s="3"/>
      <c r="LHH27" s="3"/>
      <c r="LHI27" s="3"/>
      <c r="LHJ27" s="3"/>
      <c r="LHK27" s="3"/>
      <c r="LHL27" s="3"/>
      <c r="LHM27" s="3"/>
      <c r="LHN27" s="3"/>
      <c r="LHO27" s="3"/>
      <c r="LHP27" s="3"/>
      <c r="LHQ27" s="3"/>
      <c r="LHR27" s="3"/>
      <c r="LHS27" s="3"/>
      <c r="LHT27" s="3"/>
      <c r="LHU27" s="3"/>
      <c r="LHV27" s="3"/>
      <c r="LHW27" s="3"/>
      <c r="LHX27" s="3"/>
      <c r="LHY27" s="3"/>
      <c r="LHZ27" s="3"/>
      <c r="LIA27" s="3"/>
      <c r="LIB27" s="3"/>
      <c r="LIC27" s="3"/>
      <c r="LID27" s="3"/>
      <c r="LIE27" s="3"/>
      <c r="LIF27" s="3"/>
      <c r="LIG27" s="3"/>
      <c r="LIH27" s="3"/>
      <c r="LII27" s="3"/>
      <c r="LIJ27" s="3"/>
      <c r="LIK27" s="3"/>
      <c r="LIL27" s="3"/>
      <c r="LIM27" s="3"/>
      <c r="LIN27" s="3"/>
      <c r="LIO27" s="3"/>
      <c r="LIP27" s="3"/>
      <c r="LIQ27" s="3"/>
      <c r="LIR27" s="3"/>
      <c r="LIS27" s="3"/>
      <c r="LIT27" s="3"/>
      <c r="LIU27" s="3"/>
      <c r="LIV27" s="3"/>
      <c r="LIW27" s="3"/>
      <c r="LIX27" s="3"/>
      <c r="LIY27" s="3"/>
      <c r="LIZ27" s="3"/>
      <c r="LJA27" s="3"/>
      <c r="LJB27" s="3"/>
      <c r="LJC27" s="3"/>
      <c r="LJD27" s="3"/>
      <c r="LJE27" s="3"/>
      <c r="LJF27" s="3"/>
      <c r="LJG27" s="3"/>
      <c r="LJH27" s="3"/>
      <c r="LJI27" s="3"/>
      <c r="LJJ27" s="3"/>
      <c r="LJK27" s="3"/>
      <c r="LJL27" s="3"/>
      <c r="LJM27" s="3"/>
      <c r="LJN27" s="3"/>
      <c r="LJO27" s="3"/>
      <c r="LJP27" s="3"/>
      <c r="LJQ27" s="3"/>
      <c r="LJR27" s="3"/>
      <c r="LJS27" s="3"/>
      <c r="LJT27" s="3"/>
      <c r="LJU27" s="3"/>
      <c r="LJV27" s="3"/>
      <c r="LJW27" s="3"/>
      <c r="LJX27" s="3"/>
      <c r="LJY27" s="3"/>
      <c r="LJZ27" s="3"/>
      <c r="LKA27" s="3"/>
      <c r="LKB27" s="3"/>
      <c r="LKC27" s="3"/>
      <c r="LKD27" s="3"/>
      <c r="LKE27" s="3"/>
      <c r="LKF27" s="3"/>
      <c r="LKG27" s="3"/>
      <c r="LKH27" s="3"/>
      <c r="LKI27" s="3"/>
      <c r="LKJ27" s="3"/>
      <c r="LKK27" s="3"/>
      <c r="LKL27" s="3"/>
      <c r="LKM27" s="3"/>
      <c r="LKN27" s="3"/>
      <c r="LKO27" s="3"/>
      <c r="LKP27" s="3"/>
      <c r="LKQ27" s="3"/>
      <c r="LKR27" s="3"/>
      <c r="LKS27" s="3"/>
      <c r="LKT27" s="3"/>
      <c r="LKU27" s="3"/>
      <c r="LKV27" s="3"/>
      <c r="LKW27" s="3"/>
      <c r="LKX27" s="3"/>
      <c r="LKY27" s="3"/>
      <c r="LKZ27" s="3"/>
      <c r="LLA27" s="3"/>
      <c r="LLB27" s="3"/>
      <c r="LLC27" s="3"/>
      <c r="LLD27" s="3"/>
      <c r="LLE27" s="3"/>
      <c r="LLF27" s="3"/>
      <c r="LLG27" s="3"/>
      <c r="LLH27" s="3"/>
      <c r="LLI27" s="3"/>
      <c r="LLJ27" s="3"/>
      <c r="LLK27" s="3"/>
      <c r="LLL27" s="3"/>
      <c r="LLM27" s="3"/>
      <c r="LLN27" s="3"/>
      <c r="LLO27" s="3"/>
      <c r="LLP27" s="3"/>
      <c r="LLQ27" s="3"/>
      <c r="LLR27" s="3"/>
      <c r="LLS27" s="3"/>
      <c r="LLT27" s="3"/>
      <c r="LLU27" s="3"/>
      <c r="LLV27" s="3"/>
      <c r="LLW27" s="3"/>
      <c r="LLX27" s="3"/>
      <c r="LLY27" s="3"/>
      <c r="LLZ27" s="3"/>
      <c r="LMA27" s="3"/>
      <c r="LMB27" s="3"/>
      <c r="LMC27" s="3"/>
      <c r="LMD27" s="3"/>
      <c r="LME27" s="3"/>
      <c r="LMF27" s="3"/>
      <c r="LMG27" s="3"/>
      <c r="LMH27" s="3"/>
      <c r="LMI27" s="3"/>
      <c r="LMJ27" s="3"/>
      <c r="LMK27" s="3"/>
      <c r="LML27" s="3"/>
      <c r="LMM27" s="3"/>
      <c r="LMN27" s="3"/>
      <c r="LMO27" s="3"/>
      <c r="LMP27" s="3"/>
      <c r="LMQ27" s="3"/>
      <c r="LMR27" s="3"/>
      <c r="LMS27" s="3"/>
      <c r="LMT27" s="3"/>
      <c r="LMU27" s="3"/>
      <c r="LMV27" s="3"/>
      <c r="LMW27" s="3"/>
      <c r="LMX27" s="3"/>
      <c r="LMY27" s="3"/>
      <c r="LMZ27" s="3"/>
      <c r="LNA27" s="3"/>
      <c r="LNB27" s="3"/>
      <c r="LNC27" s="3"/>
      <c r="LND27" s="3"/>
      <c r="LNE27" s="3"/>
      <c r="LNF27" s="3"/>
      <c r="LNG27" s="3"/>
      <c r="LNH27" s="3"/>
      <c r="LNI27" s="3"/>
      <c r="LNJ27" s="3"/>
      <c r="LNK27" s="3"/>
      <c r="LNL27" s="3"/>
      <c r="LNM27" s="3"/>
      <c r="LNN27" s="3"/>
      <c r="LNO27" s="3"/>
      <c r="LNP27" s="3"/>
      <c r="LNQ27" s="3"/>
      <c r="LNR27" s="3"/>
      <c r="LNS27" s="3"/>
      <c r="LNT27" s="3"/>
      <c r="LNU27" s="3"/>
      <c r="LNV27" s="3"/>
      <c r="LNW27" s="3"/>
      <c r="LNX27" s="3"/>
      <c r="LNY27" s="3"/>
      <c r="LNZ27" s="3"/>
      <c r="LOA27" s="3"/>
      <c r="LOB27" s="3"/>
      <c r="LOC27" s="3"/>
      <c r="LOD27" s="3"/>
      <c r="LOE27" s="3"/>
      <c r="LOF27" s="3"/>
      <c r="LOG27" s="3"/>
      <c r="LOH27" s="3"/>
      <c r="LOI27" s="3"/>
      <c r="LOJ27" s="3"/>
      <c r="LOK27" s="3"/>
      <c r="LOL27" s="3"/>
      <c r="LOM27" s="3"/>
      <c r="LON27" s="3"/>
      <c r="LOO27" s="3"/>
      <c r="LOP27" s="3"/>
      <c r="LOQ27" s="3"/>
      <c r="LOR27" s="3"/>
      <c r="LOS27" s="3"/>
      <c r="LOT27" s="3"/>
      <c r="LOU27" s="3"/>
      <c r="LOV27" s="3"/>
      <c r="LOW27" s="3"/>
      <c r="LOX27" s="3"/>
      <c r="LOY27" s="3"/>
      <c r="LOZ27" s="3"/>
      <c r="LPA27" s="3"/>
      <c r="LPB27" s="3"/>
      <c r="LPC27" s="3"/>
      <c r="LPD27" s="3"/>
      <c r="LPE27" s="3"/>
      <c r="LPF27" s="3"/>
      <c r="LPG27" s="3"/>
      <c r="LPH27" s="3"/>
      <c r="LPI27" s="3"/>
      <c r="LPJ27" s="3"/>
      <c r="LPK27" s="3"/>
      <c r="LPL27" s="3"/>
      <c r="LPM27" s="3"/>
      <c r="LPN27" s="3"/>
      <c r="LPO27" s="3"/>
      <c r="LPP27" s="3"/>
      <c r="LPQ27" s="3"/>
      <c r="LPR27" s="3"/>
      <c r="LPS27" s="3"/>
      <c r="LPT27" s="3"/>
      <c r="LPU27" s="3"/>
      <c r="LPV27" s="3"/>
      <c r="LPW27" s="3"/>
      <c r="LPX27" s="3"/>
      <c r="LPY27" s="3"/>
      <c r="LPZ27" s="3"/>
      <c r="LQA27" s="3"/>
      <c r="LQB27" s="3"/>
      <c r="LQC27" s="3"/>
      <c r="LQD27" s="3"/>
      <c r="LQE27" s="3"/>
      <c r="LQF27" s="3"/>
      <c r="LQG27" s="3"/>
      <c r="LQH27" s="3"/>
      <c r="LQI27" s="3"/>
      <c r="LQJ27" s="3"/>
      <c r="LQK27" s="3"/>
      <c r="LQL27" s="3"/>
      <c r="LQM27" s="3"/>
      <c r="LQN27" s="3"/>
      <c r="LQO27" s="3"/>
      <c r="LQP27" s="3"/>
      <c r="LQQ27" s="3"/>
      <c r="LQR27" s="3"/>
      <c r="LQS27" s="3"/>
      <c r="LQT27" s="3"/>
      <c r="LQU27" s="3"/>
      <c r="LQV27" s="3"/>
      <c r="LQW27" s="3"/>
      <c r="LQX27" s="3"/>
      <c r="LQY27" s="3"/>
      <c r="LQZ27" s="3"/>
      <c r="LRA27" s="3"/>
      <c r="LRB27" s="3"/>
      <c r="LRC27" s="3"/>
      <c r="LRD27" s="3"/>
      <c r="LRE27" s="3"/>
      <c r="LRF27" s="3"/>
      <c r="LRG27" s="3"/>
      <c r="LRH27" s="3"/>
      <c r="LRI27" s="3"/>
      <c r="LRJ27" s="3"/>
      <c r="LRK27" s="3"/>
      <c r="LRL27" s="3"/>
      <c r="LRM27" s="3"/>
      <c r="LRN27" s="3"/>
      <c r="LRO27" s="3"/>
      <c r="LRP27" s="3"/>
      <c r="LRQ27" s="3"/>
      <c r="LRR27" s="3"/>
      <c r="LRS27" s="3"/>
      <c r="LRT27" s="3"/>
      <c r="LRU27" s="3"/>
      <c r="LRV27" s="3"/>
      <c r="LRW27" s="3"/>
      <c r="LRX27" s="3"/>
      <c r="LRY27" s="3"/>
      <c r="LRZ27" s="3"/>
      <c r="LSA27" s="3"/>
      <c r="LSB27" s="3"/>
      <c r="LSC27" s="3"/>
      <c r="LSD27" s="3"/>
      <c r="LSE27" s="3"/>
      <c r="LSF27" s="3"/>
      <c r="LSG27" s="3"/>
      <c r="LSH27" s="3"/>
      <c r="LSI27" s="3"/>
      <c r="LSJ27" s="3"/>
      <c r="LSK27" s="3"/>
      <c r="LSL27" s="3"/>
      <c r="LSM27" s="3"/>
      <c r="LSN27" s="3"/>
      <c r="LSO27" s="3"/>
      <c r="LSP27" s="3"/>
      <c r="LSQ27" s="3"/>
      <c r="LSR27" s="3"/>
      <c r="LSS27" s="3"/>
      <c r="LST27" s="3"/>
      <c r="LSU27" s="3"/>
      <c r="LSV27" s="3"/>
      <c r="LSW27" s="3"/>
      <c r="LSX27" s="3"/>
      <c r="LSY27" s="3"/>
      <c r="LSZ27" s="3"/>
      <c r="LTA27" s="3"/>
      <c r="LTB27" s="3"/>
      <c r="LTC27" s="3"/>
      <c r="LTD27" s="3"/>
      <c r="LTE27" s="3"/>
      <c r="LTF27" s="3"/>
      <c r="LTG27" s="3"/>
      <c r="LTH27" s="3"/>
      <c r="LTI27" s="3"/>
      <c r="LTJ27" s="3"/>
      <c r="LTK27" s="3"/>
      <c r="LTL27" s="3"/>
      <c r="LTM27" s="3"/>
      <c r="LTN27" s="3"/>
      <c r="LTO27" s="3"/>
      <c r="LTP27" s="3"/>
      <c r="LTQ27" s="3"/>
      <c r="LTR27" s="3"/>
      <c r="LTS27" s="3"/>
      <c r="LTT27" s="3"/>
      <c r="LTU27" s="3"/>
      <c r="LTV27" s="3"/>
      <c r="LTW27" s="3"/>
      <c r="LTX27" s="3"/>
      <c r="LTY27" s="3"/>
      <c r="LTZ27" s="3"/>
      <c r="LUA27" s="3"/>
      <c r="LUB27" s="3"/>
      <c r="LUC27" s="3"/>
      <c r="LUD27" s="3"/>
      <c r="LUE27" s="3"/>
      <c r="LUF27" s="3"/>
      <c r="LUG27" s="3"/>
      <c r="LUH27" s="3"/>
      <c r="LUI27" s="3"/>
      <c r="LUJ27" s="3"/>
      <c r="LUK27" s="3"/>
      <c r="LUL27" s="3"/>
      <c r="LUM27" s="3"/>
      <c r="LUN27" s="3"/>
      <c r="LUO27" s="3"/>
      <c r="LUP27" s="3"/>
      <c r="LUQ27" s="3"/>
      <c r="LUR27" s="3"/>
      <c r="LUS27" s="3"/>
      <c r="LUT27" s="3"/>
      <c r="LUU27" s="3"/>
      <c r="LUV27" s="3"/>
      <c r="LUW27" s="3"/>
      <c r="LUX27" s="3"/>
      <c r="LUY27" s="3"/>
      <c r="LUZ27" s="3"/>
      <c r="LVA27" s="3"/>
      <c r="LVB27" s="3"/>
      <c r="LVC27" s="3"/>
      <c r="LVD27" s="3"/>
      <c r="LVE27" s="3"/>
      <c r="LVF27" s="3"/>
      <c r="LVG27" s="3"/>
      <c r="LVH27" s="3"/>
      <c r="LVI27" s="3"/>
      <c r="LVJ27" s="3"/>
      <c r="LVK27" s="3"/>
      <c r="LVL27" s="3"/>
      <c r="LVM27" s="3"/>
      <c r="LVN27" s="3"/>
      <c r="LVO27" s="3"/>
      <c r="LVP27" s="3"/>
      <c r="LVQ27" s="3"/>
      <c r="LVR27" s="3"/>
      <c r="LVS27" s="3"/>
      <c r="LVT27" s="3"/>
      <c r="LVU27" s="3"/>
      <c r="LVV27" s="3"/>
      <c r="LVW27" s="3"/>
      <c r="LVX27" s="3"/>
      <c r="LVY27" s="3"/>
      <c r="LVZ27" s="3"/>
      <c r="LWA27" s="3"/>
      <c r="LWB27" s="3"/>
      <c r="LWC27" s="3"/>
      <c r="LWD27" s="3"/>
      <c r="LWE27" s="3"/>
      <c r="LWF27" s="3"/>
      <c r="LWG27" s="3"/>
      <c r="LWH27" s="3"/>
      <c r="LWI27" s="3"/>
      <c r="LWJ27" s="3"/>
      <c r="LWK27" s="3"/>
      <c r="LWL27" s="3"/>
      <c r="LWM27" s="3"/>
      <c r="LWN27" s="3"/>
      <c r="LWO27" s="3"/>
      <c r="LWP27" s="3"/>
      <c r="LWQ27" s="3"/>
      <c r="LWR27" s="3"/>
      <c r="LWS27" s="3"/>
      <c r="LWT27" s="3"/>
      <c r="LWU27" s="3"/>
      <c r="LWV27" s="3"/>
      <c r="LWW27" s="3"/>
      <c r="LWX27" s="3"/>
      <c r="LWY27" s="3"/>
      <c r="LWZ27" s="3"/>
      <c r="LXA27" s="3"/>
      <c r="LXB27" s="3"/>
      <c r="LXC27" s="3"/>
      <c r="LXD27" s="3"/>
      <c r="LXE27" s="3"/>
      <c r="LXF27" s="3"/>
      <c r="LXG27" s="3"/>
      <c r="LXH27" s="3"/>
      <c r="LXI27" s="3"/>
      <c r="LXJ27" s="3"/>
      <c r="LXK27" s="3"/>
      <c r="LXL27" s="3"/>
      <c r="LXM27" s="3"/>
      <c r="LXN27" s="3"/>
      <c r="LXO27" s="3"/>
      <c r="LXP27" s="3"/>
      <c r="LXQ27" s="3"/>
      <c r="LXR27" s="3"/>
      <c r="LXS27" s="3"/>
      <c r="LXT27" s="3"/>
      <c r="LXU27" s="3"/>
      <c r="LXV27" s="3"/>
      <c r="LXW27" s="3"/>
      <c r="LXX27" s="3"/>
      <c r="LXY27" s="3"/>
      <c r="LXZ27" s="3"/>
      <c r="LYA27" s="3"/>
      <c r="LYB27" s="3"/>
      <c r="LYC27" s="3"/>
      <c r="LYD27" s="3"/>
      <c r="LYE27" s="3"/>
      <c r="LYF27" s="3"/>
      <c r="LYG27" s="3"/>
      <c r="LYH27" s="3"/>
      <c r="LYI27" s="3"/>
      <c r="LYJ27" s="3"/>
      <c r="LYK27" s="3"/>
      <c r="LYL27" s="3"/>
      <c r="LYM27" s="3"/>
      <c r="LYN27" s="3"/>
      <c r="LYO27" s="3"/>
      <c r="LYP27" s="3"/>
      <c r="LYQ27" s="3"/>
      <c r="LYR27" s="3"/>
      <c r="LYS27" s="3"/>
      <c r="LYT27" s="3"/>
      <c r="LYU27" s="3"/>
      <c r="LYV27" s="3"/>
      <c r="LYW27" s="3"/>
      <c r="LYX27" s="3"/>
      <c r="LYY27" s="3"/>
      <c r="LYZ27" s="3"/>
      <c r="LZA27" s="3"/>
      <c r="LZB27" s="3"/>
      <c r="LZC27" s="3"/>
      <c r="LZD27" s="3"/>
      <c r="LZE27" s="3"/>
      <c r="LZF27" s="3"/>
      <c r="LZG27" s="3"/>
      <c r="LZH27" s="3"/>
      <c r="LZI27" s="3"/>
      <c r="LZJ27" s="3"/>
      <c r="LZK27" s="3"/>
      <c r="LZL27" s="3"/>
      <c r="LZM27" s="3"/>
      <c r="LZN27" s="3"/>
      <c r="LZO27" s="3"/>
      <c r="LZP27" s="3"/>
      <c r="LZQ27" s="3"/>
      <c r="LZR27" s="3"/>
      <c r="LZS27" s="3"/>
      <c r="LZT27" s="3"/>
      <c r="LZU27" s="3"/>
      <c r="LZV27" s="3"/>
      <c r="LZW27" s="3"/>
      <c r="LZX27" s="3"/>
      <c r="LZY27" s="3"/>
      <c r="LZZ27" s="3"/>
      <c r="MAA27" s="3"/>
      <c r="MAB27" s="3"/>
      <c r="MAC27" s="3"/>
      <c r="MAD27" s="3"/>
      <c r="MAE27" s="3"/>
      <c r="MAF27" s="3"/>
      <c r="MAG27" s="3"/>
      <c r="MAH27" s="3"/>
      <c r="MAI27" s="3"/>
      <c r="MAJ27" s="3"/>
      <c r="MAK27" s="3"/>
      <c r="MAL27" s="3"/>
      <c r="MAM27" s="3"/>
      <c r="MAN27" s="3"/>
      <c r="MAO27" s="3"/>
      <c r="MAP27" s="3"/>
      <c r="MAQ27" s="3"/>
      <c r="MAR27" s="3"/>
      <c r="MAS27" s="3"/>
      <c r="MAT27" s="3"/>
      <c r="MAU27" s="3"/>
      <c r="MAV27" s="3"/>
      <c r="MAW27" s="3"/>
      <c r="MAX27" s="3"/>
      <c r="MAY27" s="3"/>
      <c r="MAZ27" s="3"/>
      <c r="MBA27" s="3"/>
      <c r="MBB27" s="3"/>
      <c r="MBC27" s="3"/>
      <c r="MBD27" s="3"/>
      <c r="MBE27" s="3"/>
      <c r="MBF27" s="3"/>
      <c r="MBG27" s="3"/>
      <c r="MBH27" s="3"/>
      <c r="MBI27" s="3"/>
      <c r="MBJ27" s="3"/>
      <c r="MBK27" s="3"/>
      <c r="MBL27" s="3"/>
      <c r="MBM27" s="3"/>
      <c r="MBN27" s="3"/>
      <c r="MBO27" s="3"/>
      <c r="MBP27" s="3"/>
      <c r="MBQ27" s="3"/>
      <c r="MBR27" s="3"/>
      <c r="MBS27" s="3"/>
      <c r="MBT27" s="3"/>
      <c r="MBU27" s="3"/>
      <c r="MBV27" s="3"/>
      <c r="MBW27" s="3"/>
      <c r="MBX27" s="3"/>
      <c r="MBY27" s="3"/>
      <c r="MBZ27" s="3"/>
      <c r="MCA27" s="3"/>
      <c r="MCB27" s="3"/>
      <c r="MCC27" s="3"/>
      <c r="MCD27" s="3"/>
      <c r="MCE27" s="3"/>
      <c r="MCF27" s="3"/>
      <c r="MCG27" s="3"/>
      <c r="MCH27" s="3"/>
      <c r="MCI27" s="3"/>
      <c r="MCJ27" s="3"/>
      <c r="MCK27" s="3"/>
      <c r="MCL27" s="3"/>
      <c r="MCM27" s="3"/>
      <c r="MCN27" s="3"/>
      <c r="MCO27" s="3"/>
      <c r="MCP27" s="3"/>
      <c r="MCQ27" s="3"/>
      <c r="MCR27" s="3"/>
      <c r="MCS27" s="3"/>
      <c r="MCT27" s="3"/>
      <c r="MCU27" s="3"/>
      <c r="MCV27" s="3"/>
      <c r="MCW27" s="3"/>
      <c r="MCX27" s="3"/>
      <c r="MCY27" s="3"/>
      <c r="MCZ27" s="3"/>
      <c r="MDA27" s="3"/>
      <c r="MDB27" s="3"/>
      <c r="MDC27" s="3"/>
      <c r="MDD27" s="3"/>
      <c r="MDE27" s="3"/>
      <c r="MDF27" s="3"/>
      <c r="MDG27" s="3"/>
      <c r="MDH27" s="3"/>
      <c r="MDI27" s="3"/>
      <c r="MDJ27" s="3"/>
      <c r="MDK27" s="3"/>
      <c r="MDL27" s="3"/>
      <c r="MDM27" s="3"/>
      <c r="MDN27" s="3"/>
      <c r="MDO27" s="3"/>
      <c r="MDP27" s="3"/>
      <c r="MDQ27" s="3"/>
      <c r="MDR27" s="3"/>
      <c r="MDS27" s="3"/>
      <c r="MDT27" s="3"/>
      <c r="MDU27" s="3"/>
      <c r="MDV27" s="3"/>
      <c r="MDW27" s="3"/>
      <c r="MDX27" s="3"/>
      <c r="MDY27" s="3"/>
      <c r="MDZ27" s="3"/>
      <c r="MEA27" s="3"/>
      <c r="MEB27" s="3"/>
      <c r="MEC27" s="3"/>
      <c r="MED27" s="3"/>
      <c r="MEE27" s="3"/>
      <c r="MEF27" s="3"/>
      <c r="MEG27" s="3"/>
      <c r="MEH27" s="3"/>
      <c r="MEI27" s="3"/>
      <c r="MEJ27" s="3"/>
      <c r="MEK27" s="3"/>
      <c r="MEL27" s="3"/>
      <c r="MEM27" s="3"/>
      <c r="MEN27" s="3"/>
      <c r="MEO27" s="3"/>
      <c r="MEP27" s="3"/>
      <c r="MEQ27" s="3"/>
      <c r="MER27" s="3"/>
      <c r="MES27" s="3"/>
      <c r="MET27" s="3"/>
      <c r="MEU27" s="3"/>
      <c r="MEV27" s="3"/>
      <c r="MEW27" s="3"/>
      <c r="MEX27" s="3"/>
      <c r="MEY27" s="3"/>
      <c r="MEZ27" s="3"/>
      <c r="MFA27" s="3"/>
      <c r="MFB27" s="3"/>
      <c r="MFC27" s="3"/>
      <c r="MFD27" s="3"/>
      <c r="MFE27" s="3"/>
      <c r="MFF27" s="3"/>
      <c r="MFG27" s="3"/>
      <c r="MFH27" s="3"/>
      <c r="MFI27" s="3"/>
      <c r="MFJ27" s="3"/>
      <c r="MFK27" s="3"/>
      <c r="MFL27" s="3"/>
      <c r="MFM27" s="3"/>
      <c r="MFN27" s="3"/>
      <c r="MFO27" s="3"/>
      <c r="MFP27" s="3"/>
      <c r="MFQ27" s="3"/>
      <c r="MFR27" s="3"/>
      <c r="MFS27" s="3"/>
      <c r="MFT27" s="3"/>
      <c r="MFU27" s="3"/>
      <c r="MFV27" s="3"/>
      <c r="MFW27" s="3"/>
      <c r="MFX27" s="3"/>
      <c r="MFY27" s="3"/>
      <c r="MFZ27" s="3"/>
      <c r="MGA27" s="3"/>
      <c r="MGB27" s="3"/>
      <c r="MGC27" s="3"/>
      <c r="MGD27" s="3"/>
      <c r="MGE27" s="3"/>
      <c r="MGF27" s="3"/>
      <c r="MGG27" s="3"/>
      <c r="MGH27" s="3"/>
      <c r="MGI27" s="3"/>
      <c r="MGJ27" s="3"/>
      <c r="MGK27" s="3"/>
      <c r="MGL27" s="3"/>
      <c r="MGM27" s="3"/>
      <c r="MGN27" s="3"/>
      <c r="MGO27" s="3"/>
      <c r="MGP27" s="3"/>
      <c r="MGQ27" s="3"/>
      <c r="MGR27" s="3"/>
      <c r="MGS27" s="3"/>
      <c r="MGT27" s="3"/>
      <c r="MGU27" s="3"/>
      <c r="MGV27" s="3"/>
      <c r="MGW27" s="3"/>
      <c r="MGX27" s="3"/>
      <c r="MGY27" s="3"/>
      <c r="MGZ27" s="3"/>
      <c r="MHA27" s="3"/>
      <c r="MHB27" s="3"/>
      <c r="MHC27" s="3"/>
      <c r="MHD27" s="3"/>
      <c r="MHE27" s="3"/>
      <c r="MHF27" s="3"/>
      <c r="MHG27" s="3"/>
      <c r="MHH27" s="3"/>
      <c r="MHI27" s="3"/>
      <c r="MHJ27" s="3"/>
      <c r="MHK27" s="3"/>
      <c r="MHL27" s="3"/>
      <c r="MHM27" s="3"/>
      <c r="MHN27" s="3"/>
      <c r="MHO27" s="3"/>
      <c r="MHP27" s="3"/>
      <c r="MHQ27" s="3"/>
      <c r="MHR27" s="3"/>
      <c r="MHS27" s="3"/>
      <c r="MHT27" s="3"/>
      <c r="MHU27" s="3"/>
      <c r="MHV27" s="3"/>
      <c r="MHW27" s="3"/>
      <c r="MHX27" s="3"/>
      <c r="MHY27" s="3"/>
      <c r="MHZ27" s="3"/>
      <c r="MIA27" s="3"/>
      <c r="MIB27" s="3"/>
      <c r="MIC27" s="3"/>
      <c r="MID27" s="3"/>
      <c r="MIE27" s="3"/>
      <c r="MIF27" s="3"/>
      <c r="MIG27" s="3"/>
      <c r="MIH27" s="3"/>
      <c r="MII27" s="3"/>
      <c r="MIJ27" s="3"/>
      <c r="MIK27" s="3"/>
      <c r="MIL27" s="3"/>
      <c r="MIM27" s="3"/>
      <c r="MIN27" s="3"/>
      <c r="MIO27" s="3"/>
      <c r="MIP27" s="3"/>
      <c r="MIQ27" s="3"/>
      <c r="MIR27" s="3"/>
      <c r="MIS27" s="3"/>
      <c r="MIT27" s="3"/>
      <c r="MIU27" s="3"/>
      <c r="MIV27" s="3"/>
      <c r="MIW27" s="3"/>
      <c r="MIX27" s="3"/>
      <c r="MIY27" s="3"/>
      <c r="MIZ27" s="3"/>
      <c r="MJA27" s="3"/>
      <c r="MJB27" s="3"/>
      <c r="MJC27" s="3"/>
      <c r="MJD27" s="3"/>
      <c r="MJE27" s="3"/>
      <c r="MJF27" s="3"/>
      <c r="MJG27" s="3"/>
      <c r="MJH27" s="3"/>
      <c r="MJI27" s="3"/>
      <c r="MJJ27" s="3"/>
      <c r="MJK27" s="3"/>
      <c r="MJL27" s="3"/>
      <c r="MJM27" s="3"/>
      <c r="MJN27" s="3"/>
      <c r="MJO27" s="3"/>
      <c r="MJP27" s="3"/>
      <c r="MJQ27" s="3"/>
      <c r="MJR27" s="3"/>
      <c r="MJS27" s="3"/>
      <c r="MJT27" s="3"/>
      <c r="MJU27" s="3"/>
      <c r="MJV27" s="3"/>
      <c r="MJW27" s="3"/>
      <c r="MJX27" s="3"/>
      <c r="MJY27" s="3"/>
      <c r="MJZ27" s="3"/>
      <c r="MKA27" s="3"/>
      <c r="MKB27" s="3"/>
      <c r="MKC27" s="3"/>
      <c r="MKD27" s="3"/>
      <c r="MKE27" s="3"/>
      <c r="MKF27" s="3"/>
      <c r="MKG27" s="3"/>
      <c r="MKH27" s="3"/>
      <c r="MKI27" s="3"/>
      <c r="MKJ27" s="3"/>
      <c r="MKK27" s="3"/>
      <c r="MKL27" s="3"/>
      <c r="MKM27" s="3"/>
      <c r="MKN27" s="3"/>
      <c r="MKO27" s="3"/>
      <c r="MKP27" s="3"/>
      <c r="MKQ27" s="3"/>
      <c r="MKR27" s="3"/>
      <c r="MKS27" s="3"/>
      <c r="MKT27" s="3"/>
      <c r="MKU27" s="3"/>
      <c r="MKV27" s="3"/>
      <c r="MKW27" s="3"/>
      <c r="MKX27" s="3"/>
      <c r="MKY27" s="3"/>
      <c r="MKZ27" s="3"/>
      <c r="MLA27" s="3"/>
      <c r="MLB27" s="3"/>
      <c r="MLC27" s="3"/>
      <c r="MLD27" s="3"/>
      <c r="MLE27" s="3"/>
      <c r="MLF27" s="3"/>
      <c r="MLG27" s="3"/>
      <c r="MLH27" s="3"/>
      <c r="MLI27" s="3"/>
      <c r="MLJ27" s="3"/>
      <c r="MLK27" s="3"/>
      <c r="MLL27" s="3"/>
      <c r="MLM27" s="3"/>
      <c r="MLN27" s="3"/>
      <c r="MLO27" s="3"/>
      <c r="MLP27" s="3"/>
      <c r="MLQ27" s="3"/>
      <c r="MLR27" s="3"/>
      <c r="MLS27" s="3"/>
      <c r="MLT27" s="3"/>
      <c r="MLU27" s="3"/>
      <c r="MLV27" s="3"/>
      <c r="MLW27" s="3"/>
      <c r="MLX27" s="3"/>
      <c r="MLY27" s="3"/>
      <c r="MLZ27" s="3"/>
      <c r="MMA27" s="3"/>
      <c r="MMB27" s="3"/>
      <c r="MMC27" s="3"/>
      <c r="MMD27" s="3"/>
      <c r="MME27" s="3"/>
      <c r="MMF27" s="3"/>
      <c r="MMG27" s="3"/>
      <c r="MMH27" s="3"/>
      <c r="MMI27" s="3"/>
      <c r="MMJ27" s="3"/>
      <c r="MMK27" s="3"/>
      <c r="MML27" s="3"/>
      <c r="MMM27" s="3"/>
      <c r="MMN27" s="3"/>
      <c r="MMO27" s="3"/>
      <c r="MMP27" s="3"/>
      <c r="MMQ27" s="3"/>
      <c r="MMR27" s="3"/>
      <c r="MMS27" s="3"/>
      <c r="MMT27" s="3"/>
      <c r="MMU27" s="3"/>
      <c r="MMV27" s="3"/>
      <c r="MMW27" s="3"/>
      <c r="MMX27" s="3"/>
      <c r="MMY27" s="3"/>
      <c r="MMZ27" s="3"/>
      <c r="MNA27" s="3"/>
      <c r="MNB27" s="3"/>
      <c r="MNC27" s="3"/>
      <c r="MND27" s="3"/>
      <c r="MNE27" s="3"/>
      <c r="MNF27" s="3"/>
      <c r="MNG27" s="3"/>
      <c r="MNH27" s="3"/>
      <c r="MNI27" s="3"/>
      <c r="MNJ27" s="3"/>
      <c r="MNK27" s="3"/>
      <c r="MNL27" s="3"/>
      <c r="MNM27" s="3"/>
      <c r="MNN27" s="3"/>
      <c r="MNO27" s="3"/>
      <c r="MNP27" s="3"/>
      <c r="MNQ27" s="3"/>
      <c r="MNR27" s="3"/>
      <c r="MNS27" s="3"/>
      <c r="MNT27" s="3"/>
      <c r="MNU27" s="3"/>
      <c r="MNV27" s="3"/>
      <c r="MNW27" s="3"/>
      <c r="MNX27" s="3"/>
      <c r="MNY27" s="3"/>
      <c r="MNZ27" s="3"/>
      <c r="MOA27" s="3"/>
      <c r="MOB27" s="3"/>
      <c r="MOC27" s="3"/>
      <c r="MOD27" s="3"/>
      <c r="MOE27" s="3"/>
      <c r="MOF27" s="3"/>
      <c r="MOG27" s="3"/>
      <c r="MOH27" s="3"/>
      <c r="MOI27" s="3"/>
      <c r="MOJ27" s="3"/>
      <c r="MOK27" s="3"/>
      <c r="MOL27" s="3"/>
      <c r="MOM27" s="3"/>
      <c r="MON27" s="3"/>
      <c r="MOO27" s="3"/>
      <c r="MOP27" s="3"/>
      <c r="MOQ27" s="3"/>
      <c r="MOR27" s="3"/>
      <c r="MOS27" s="3"/>
      <c r="MOT27" s="3"/>
      <c r="MOU27" s="3"/>
      <c r="MOV27" s="3"/>
      <c r="MOW27" s="3"/>
      <c r="MOX27" s="3"/>
      <c r="MOY27" s="3"/>
      <c r="MOZ27" s="3"/>
      <c r="MPA27" s="3"/>
      <c r="MPB27" s="3"/>
      <c r="MPC27" s="3"/>
      <c r="MPD27" s="3"/>
      <c r="MPE27" s="3"/>
      <c r="MPF27" s="3"/>
      <c r="MPG27" s="3"/>
      <c r="MPH27" s="3"/>
      <c r="MPI27" s="3"/>
      <c r="MPJ27" s="3"/>
      <c r="MPK27" s="3"/>
      <c r="MPL27" s="3"/>
      <c r="MPM27" s="3"/>
      <c r="MPN27" s="3"/>
      <c r="MPO27" s="3"/>
      <c r="MPP27" s="3"/>
      <c r="MPQ27" s="3"/>
      <c r="MPR27" s="3"/>
      <c r="MPS27" s="3"/>
      <c r="MPT27" s="3"/>
      <c r="MPU27" s="3"/>
      <c r="MPV27" s="3"/>
      <c r="MPW27" s="3"/>
      <c r="MPX27" s="3"/>
      <c r="MPY27" s="3"/>
      <c r="MPZ27" s="3"/>
      <c r="MQA27" s="3"/>
      <c r="MQB27" s="3"/>
      <c r="MQC27" s="3"/>
      <c r="MQD27" s="3"/>
      <c r="MQE27" s="3"/>
      <c r="MQF27" s="3"/>
      <c r="MQG27" s="3"/>
      <c r="MQH27" s="3"/>
      <c r="MQI27" s="3"/>
      <c r="MQJ27" s="3"/>
      <c r="MQK27" s="3"/>
      <c r="MQL27" s="3"/>
      <c r="MQM27" s="3"/>
      <c r="MQN27" s="3"/>
      <c r="MQO27" s="3"/>
      <c r="MQP27" s="3"/>
      <c r="MQQ27" s="3"/>
      <c r="MQR27" s="3"/>
      <c r="MQS27" s="3"/>
      <c r="MQT27" s="3"/>
      <c r="MQU27" s="3"/>
      <c r="MQV27" s="3"/>
      <c r="MQW27" s="3"/>
      <c r="MQX27" s="3"/>
      <c r="MQY27" s="3"/>
      <c r="MQZ27" s="3"/>
      <c r="MRA27" s="3"/>
      <c r="MRB27" s="3"/>
      <c r="MRC27" s="3"/>
      <c r="MRD27" s="3"/>
      <c r="MRE27" s="3"/>
      <c r="MRF27" s="3"/>
      <c r="MRG27" s="3"/>
      <c r="MRH27" s="3"/>
      <c r="MRI27" s="3"/>
      <c r="MRJ27" s="3"/>
      <c r="MRK27" s="3"/>
      <c r="MRL27" s="3"/>
      <c r="MRM27" s="3"/>
      <c r="MRN27" s="3"/>
      <c r="MRO27" s="3"/>
      <c r="MRP27" s="3"/>
      <c r="MRQ27" s="3"/>
      <c r="MRR27" s="3"/>
      <c r="MRS27" s="3"/>
      <c r="MRT27" s="3"/>
      <c r="MRU27" s="3"/>
      <c r="MRV27" s="3"/>
      <c r="MRW27" s="3"/>
      <c r="MRX27" s="3"/>
      <c r="MRY27" s="3"/>
      <c r="MRZ27" s="3"/>
      <c r="MSA27" s="3"/>
      <c r="MSB27" s="3"/>
      <c r="MSC27" s="3"/>
      <c r="MSD27" s="3"/>
      <c r="MSE27" s="3"/>
      <c r="MSF27" s="3"/>
      <c r="MSG27" s="3"/>
      <c r="MSH27" s="3"/>
      <c r="MSI27" s="3"/>
      <c r="MSJ27" s="3"/>
      <c r="MSK27" s="3"/>
      <c r="MSL27" s="3"/>
      <c r="MSM27" s="3"/>
      <c r="MSN27" s="3"/>
      <c r="MSO27" s="3"/>
      <c r="MSP27" s="3"/>
      <c r="MSQ27" s="3"/>
      <c r="MSR27" s="3"/>
      <c r="MSS27" s="3"/>
      <c r="MST27" s="3"/>
      <c r="MSU27" s="3"/>
      <c r="MSV27" s="3"/>
      <c r="MSW27" s="3"/>
      <c r="MSX27" s="3"/>
      <c r="MSY27" s="3"/>
      <c r="MSZ27" s="3"/>
      <c r="MTA27" s="3"/>
      <c r="MTB27" s="3"/>
      <c r="MTC27" s="3"/>
      <c r="MTD27" s="3"/>
      <c r="MTE27" s="3"/>
      <c r="MTF27" s="3"/>
      <c r="MTG27" s="3"/>
      <c r="MTH27" s="3"/>
      <c r="MTI27" s="3"/>
      <c r="MTJ27" s="3"/>
      <c r="MTK27" s="3"/>
      <c r="MTL27" s="3"/>
      <c r="MTM27" s="3"/>
      <c r="MTN27" s="3"/>
      <c r="MTO27" s="3"/>
      <c r="MTP27" s="3"/>
      <c r="MTQ27" s="3"/>
      <c r="MTR27" s="3"/>
      <c r="MTS27" s="3"/>
      <c r="MTT27" s="3"/>
      <c r="MTU27" s="3"/>
      <c r="MTV27" s="3"/>
      <c r="MTW27" s="3"/>
      <c r="MTX27" s="3"/>
      <c r="MTY27" s="3"/>
      <c r="MTZ27" s="3"/>
      <c r="MUA27" s="3"/>
      <c r="MUB27" s="3"/>
      <c r="MUC27" s="3"/>
      <c r="MUD27" s="3"/>
      <c r="MUE27" s="3"/>
      <c r="MUF27" s="3"/>
      <c r="MUG27" s="3"/>
      <c r="MUH27" s="3"/>
      <c r="MUI27" s="3"/>
      <c r="MUJ27" s="3"/>
      <c r="MUK27" s="3"/>
      <c r="MUL27" s="3"/>
      <c r="MUM27" s="3"/>
      <c r="MUN27" s="3"/>
      <c r="MUO27" s="3"/>
      <c r="MUP27" s="3"/>
      <c r="MUQ27" s="3"/>
      <c r="MUR27" s="3"/>
      <c r="MUS27" s="3"/>
      <c r="MUT27" s="3"/>
      <c r="MUU27" s="3"/>
      <c r="MUV27" s="3"/>
      <c r="MUW27" s="3"/>
      <c r="MUX27" s="3"/>
      <c r="MUY27" s="3"/>
      <c r="MUZ27" s="3"/>
      <c r="MVA27" s="3"/>
      <c r="MVB27" s="3"/>
      <c r="MVC27" s="3"/>
      <c r="MVD27" s="3"/>
      <c r="MVE27" s="3"/>
      <c r="MVF27" s="3"/>
      <c r="MVG27" s="3"/>
      <c r="MVH27" s="3"/>
      <c r="MVI27" s="3"/>
      <c r="MVJ27" s="3"/>
      <c r="MVK27" s="3"/>
      <c r="MVL27" s="3"/>
      <c r="MVM27" s="3"/>
      <c r="MVN27" s="3"/>
      <c r="MVO27" s="3"/>
      <c r="MVP27" s="3"/>
      <c r="MVQ27" s="3"/>
      <c r="MVR27" s="3"/>
      <c r="MVS27" s="3"/>
      <c r="MVT27" s="3"/>
      <c r="MVU27" s="3"/>
      <c r="MVV27" s="3"/>
      <c r="MVW27" s="3"/>
      <c r="MVX27" s="3"/>
      <c r="MVY27" s="3"/>
      <c r="MVZ27" s="3"/>
      <c r="MWA27" s="3"/>
      <c r="MWB27" s="3"/>
      <c r="MWC27" s="3"/>
      <c r="MWD27" s="3"/>
      <c r="MWE27" s="3"/>
      <c r="MWF27" s="3"/>
      <c r="MWG27" s="3"/>
      <c r="MWH27" s="3"/>
      <c r="MWI27" s="3"/>
      <c r="MWJ27" s="3"/>
      <c r="MWK27" s="3"/>
      <c r="MWL27" s="3"/>
      <c r="MWM27" s="3"/>
      <c r="MWN27" s="3"/>
      <c r="MWO27" s="3"/>
      <c r="MWP27" s="3"/>
      <c r="MWQ27" s="3"/>
      <c r="MWR27" s="3"/>
      <c r="MWS27" s="3"/>
      <c r="MWT27" s="3"/>
      <c r="MWU27" s="3"/>
      <c r="MWV27" s="3"/>
      <c r="MWW27" s="3"/>
      <c r="MWX27" s="3"/>
      <c r="MWY27" s="3"/>
      <c r="MWZ27" s="3"/>
      <c r="MXA27" s="3"/>
      <c r="MXB27" s="3"/>
      <c r="MXC27" s="3"/>
      <c r="MXD27" s="3"/>
      <c r="MXE27" s="3"/>
      <c r="MXF27" s="3"/>
      <c r="MXG27" s="3"/>
      <c r="MXH27" s="3"/>
      <c r="MXI27" s="3"/>
      <c r="MXJ27" s="3"/>
      <c r="MXK27" s="3"/>
      <c r="MXL27" s="3"/>
      <c r="MXM27" s="3"/>
      <c r="MXN27" s="3"/>
      <c r="MXO27" s="3"/>
      <c r="MXP27" s="3"/>
      <c r="MXQ27" s="3"/>
      <c r="MXR27" s="3"/>
      <c r="MXS27" s="3"/>
      <c r="MXT27" s="3"/>
      <c r="MXU27" s="3"/>
      <c r="MXV27" s="3"/>
      <c r="MXW27" s="3"/>
      <c r="MXX27" s="3"/>
      <c r="MXY27" s="3"/>
      <c r="MXZ27" s="3"/>
      <c r="MYA27" s="3"/>
      <c r="MYB27" s="3"/>
      <c r="MYC27" s="3"/>
      <c r="MYD27" s="3"/>
      <c r="MYE27" s="3"/>
      <c r="MYF27" s="3"/>
      <c r="MYG27" s="3"/>
      <c r="MYH27" s="3"/>
      <c r="MYI27" s="3"/>
      <c r="MYJ27" s="3"/>
      <c r="MYK27" s="3"/>
      <c r="MYL27" s="3"/>
      <c r="MYM27" s="3"/>
      <c r="MYN27" s="3"/>
      <c r="MYO27" s="3"/>
      <c r="MYP27" s="3"/>
      <c r="MYQ27" s="3"/>
      <c r="MYR27" s="3"/>
      <c r="MYS27" s="3"/>
      <c r="MYT27" s="3"/>
      <c r="MYU27" s="3"/>
      <c r="MYV27" s="3"/>
      <c r="MYW27" s="3"/>
      <c r="MYX27" s="3"/>
      <c r="MYY27" s="3"/>
      <c r="MYZ27" s="3"/>
      <c r="MZA27" s="3"/>
      <c r="MZB27" s="3"/>
      <c r="MZC27" s="3"/>
      <c r="MZD27" s="3"/>
      <c r="MZE27" s="3"/>
      <c r="MZF27" s="3"/>
      <c r="MZG27" s="3"/>
      <c r="MZH27" s="3"/>
      <c r="MZI27" s="3"/>
      <c r="MZJ27" s="3"/>
      <c r="MZK27" s="3"/>
      <c r="MZL27" s="3"/>
      <c r="MZM27" s="3"/>
      <c r="MZN27" s="3"/>
      <c r="MZO27" s="3"/>
      <c r="MZP27" s="3"/>
      <c r="MZQ27" s="3"/>
      <c r="MZR27" s="3"/>
      <c r="MZS27" s="3"/>
      <c r="MZT27" s="3"/>
      <c r="MZU27" s="3"/>
      <c r="MZV27" s="3"/>
      <c r="MZW27" s="3"/>
      <c r="MZX27" s="3"/>
      <c r="MZY27" s="3"/>
      <c r="MZZ27" s="3"/>
      <c r="NAA27" s="3"/>
      <c r="NAB27" s="3"/>
      <c r="NAC27" s="3"/>
      <c r="NAD27" s="3"/>
      <c r="NAE27" s="3"/>
      <c r="NAF27" s="3"/>
      <c r="NAG27" s="3"/>
      <c r="NAH27" s="3"/>
      <c r="NAI27" s="3"/>
      <c r="NAJ27" s="3"/>
      <c r="NAK27" s="3"/>
      <c r="NAL27" s="3"/>
      <c r="NAM27" s="3"/>
      <c r="NAN27" s="3"/>
      <c r="NAO27" s="3"/>
      <c r="NAP27" s="3"/>
      <c r="NAQ27" s="3"/>
      <c r="NAR27" s="3"/>
      <c r="NAS27" s="3"/>
      <c r="NAT27" s="3"/>
      <c r="NAU27" s="3"/>
      <c r="NAV27" s="3"/>
      <c r="NAW27" s="3"/>
      <c r="NAX27" s="3"/>
      <c r="NAY27" s="3"/>
      <c r="NAZ27" s="3"/>
      <c r="NBA27" s="3"/>
      <c r="NBB27" s="3"/>
      <c r="NBC27" s="3"/>
      <c r="NBD27" s="3"/>
      <c r="NBE27" s="3"/>
      <c r="NBF27" s="3"/>
      <c r="NBG27" s="3"/>
      <c r="NBH27" s="3"/>
      <c r="NBI27" s="3"/>
      <c r="NBJ27" s="3"/>
      <c r="NBK27" s="3"/>
      <c r="NBL27" s="3"/>
      <c r="NBM27" s="3"/>
      <c r="NBN27" s="3"/>
      <c r="NBO27" s="3"/>
      <c r="NBP27" s="3"/>
      <c r="NBQ27" s="3"/>
      <c r="NBR27" s="3"/>
      <c r="NBS27" s="3"/>
      <c r="NBT27" s="3"/>
      <c r="NBU27" s="3"/>
      <c r="NBV27" s="3"/>
      <c r="NBW27" s="3"/>
      <c r="NBX27" s="3"/>
      <c r="NBY27" s="3"/>
      <c r="NBZ27" s="3"/>
      <c r="NCA27" s="3"/>
      <c r="NCB27" s="3"/>
      <c r="NCC27" s="3"/>
      <c r="NCD27" s="3"/>
      <c r="NCE27" s="3"/>
      <c r="NCF27" s="3"/>
      <c r="NCG27" s="3"/>
      <c r="NCH27" s="3"/>
      <c r="NCI27" s="3"/>
      <c r="NCJ27" s="3"/>
      <c r="NCK27" s="3"/>
      <c r="NCL27" s="3"/>
      <c r="NCM27" s="3"/>
      <c r="NCN27" s="3"/>
      <c r="NCO27" s="3"/>
      <c r="NCP27" s="3"/>
      <c r="NCQ27" s="3"/>
      <c r="NCR27" s="3"/>
      <c r="NCS27" s="3"/>
      <c r="NCT27" s="3"/>
      <c r="NCU27" s="3"/>
      <c r="NCV27" s="3"/>
      <c r="NCW27" s="3"/>
      <c r="NCX27" s="3"/>
      <c r="NCY27" s="3"/>
      <c r="NCZ27" s="3"/>
      <c r="NDA27" s="3"/>
      <c r="NDB27" s="3"/>
      <c r="NDC27" s="3"/>
      <c r="NDD27" s="3"/>
      <c r="NDE27" s="3"/>
      <c r="NDF27" s="3"/>
      <c r="NDG27" s="3"/>
      <c r="NDH27" s="3"/>
      <c r="NDI27" s="3"/>
      <c r="NDJ27" s="3"/>
      <c r="NDK27" s="3"/>
      <c r="NDL27" s="3"/>
      <c r="NDM27" s="3"/>
      <c r="NDN27" s="3"/>
      <c r="NDO27" s="3"/>
      <c r="NDP27" s="3"/>
      <c r="NDQ27" s="3"/>
      <c r="NDR27" s="3"/>
      <c r="NDS27" s="3"/>
      <c r="NDT27" s="3"/>
      <c r="NDU27" s="3"/>
      <c r="NDV27" s="3"/>
      <c r="NDW27" s="3"/>
      <c r="NDX27" s="3"/>
      <c r="NDY27" s="3"/>
      <c r="NDZ27" s="3"/>
      <c r="NEA27" s="3"/>
      <c r="NEB27" s="3"/>
      <c r="NEC27" s="3"/>
      <c r="NED27" s="3"/>
      <c r="NEE27" s="3"/>
      <c r="NEF27" s="3"/>
      <c r="NEG27" s="3"/>
      <c r="NEH27" s="3"/>
      <c r="NEI27" s="3"/>
      <c r="NEJ27" s="3"/>
      <c r="NEK27" s="3"/>
      <c r="NEL27" s="3"/>
      <c r="NEM27" s="3"/>
      <c r="NEN27" s="3"/>
      <c r="NEO27" s="3"/>
      <c r="NEP27" s="3"/>
      <c r="NEQ27" s="3"/>
      <c r="NER27" s="3"/>
      <c r="NES27" s="3"/>
      <c r="NET27" s="3"/>
      <c r="NEU27" s="3"/>
      <c r="NEV27" s="3"/>
      <c r="NEW27" s="3"/>
      <c r="NEX27" s="3"/>
      <c r="NEY27" s="3"/>
      <c r="NEZ27" s="3"/>
      <c r="NFA27" s="3"/>
      <c r="NFB27" s="3"/>
      <c r="NFC27" s="3"/>
      <c r="NFD27" s="3"/>
      <c r="NFE27" s="3"/>
      <c r="NFF27" s="3"/>
      <c r="NFG27" s="3"/>
      <c r="NFH27" s="3"/>
      <c r="NFI27" s="3"/>
      <c r="NFJ27" s="3"/>
      <c r="NFK27" s="3"/>
      <c r="NFL27" s="3"/>
      <c r="NFM27" s="3"/>
      <c r="NFN27" s="3"/>
      <c r="NFO27" s="3"/>
      <c r="NFP27" s="3"/>
      <c r="NFQ27" s="3"/>
      <c r="NFR27" s="3"/>
      <c r="NFS27" s="3"/>
      <c r="NFT27" s="3"/>
      <c r="NFU27" s="3"/>
      <c r="NFV27" s="3"/>
      <c r="NFW27" s="3"/>
      <c r="NFX27" s="3"/>
      <c r="NFY27" s="3"/>
      <c r="NFZ27" s="3"/>
      <c r="NGA27" s="3"/>
      <c r="NGB27" s="3"/>
      <c r="NGC27" s="3"/>
      <c r="NGD27" s="3"/>
      <c r="NGE27" s="3"/>
      <c r="NGF27" s="3"/>
      <c r="NGG27" s="3"/>
      <c r="NGH27" s="3"/>
      <c r="NGI27" s="3"/>
      <c r="NGJ27" s="3"/>
      <c r="NGK27" s="3"/>
      <c r="NGL27" s="3"/>
      <c r="NGM27" s="3"/>
      <c r="NGN27" s="3"/>
      <c r="NGO27" s="3"/>
      <c r="NGP27" s="3"/>
      <c r="NGQ27" s="3"/>
      <c r="NGR27" s="3"/>
      <c r="NGS27" s="3"/>
      <c r="NGT27" s="3"/>
      <c r="NGU27" s="3"/>
      <c r="NGV27" s="3"/>
      <c r="NGW27" s="3"/>
      <c r="NGX27" s="3"/>
      <c r="NGY27" s="3"/>
      <c r="NGZ27" s="3"/>
      <c r="NHA27" s="3"/>
      <c r="NHB27" s="3"/>
      <c r="NHC27" s="3"/>
      <c r="NHD27" s="3"/>
      <c r="NHE27" s="3"/>
      <c r="NHF27" s="3"/>
      <c r="NHG27" s="3"/>
      <c r="NHH27" s="3"/>
      <c r="NHI27" s="3"/>
      <c r="NHJ27" s="3"/>
      <c r="NHK27" s="3"/>
      <c r="NHL27" s="3"/>
      <c r="NHM27" s="3"/>
      <c r="NHN27" s="3"/>
      <c r="NHO27" s="3"/>
      <c r="NHP27" s="3"/>
      <c r="NHQ27" s="3"/>
      <c r="NHR27" s="3"/>
      <c r="NHS27" s="3"/>
      <c r="NHT27" s="3"/>
      <c r="NHU27" s="3"/>
      <c r="NHV27" s="3"/>
      <c r="NHW27" s="3"/>
      <c r="NHX27" s="3"/>
      <c r="NHY27" s="3"/>
      <c r="NHZ27" s="3"/>
      <c r="NIA27" s="3"/>
      <c r="NIB27" s="3"/>
      <c r="NIC27" s="3"/>
      <c r="NID27" s="3"/>
      <c r="NIE27" s="3"/>
      <c r="NIF27" s="3"/>
      <c r="NIG27" s="3"/>
      <c r="NIH27" s="3"/>
      <c r="NII27" s="3"/>
      <c r="NIJ27" s="3"/>
      <c r="NIK27" s="3"/>
      <c r="NIL27" s="3"/>
      <c r="NIM27" s="3"/>
      <c r="NIN27" s="3"/>
      <c r="NIO27" s="3"/>
      <c r="NIP27" s="3"/>
      <c r="NIQ27" s="3"/>
      <c r="NIR27" s="3"/>
      <c r="NIS27" s="3"/>
      <c r="NIT27" s="3"/>
      <c r="NIU27" s="3"/>
      <c r="NIV27" s="3"/>
      <c r="NIW27" s="3"/>
      <c r="NIX27" s="3"/>
      <c r="NIY27" s="3"/>
      <c r="NIZ27" s="3"/>
      <c r="NJA27" s="3"/>
      <c r="NJB27" s="3"/>
      <c r="NJC27" s="3"/>
      <c r="NJD27" s="3"/>
      <c r="NJE27" s="3"/>
      <c r="NJF27" s="3"/>
      <c r="NJG27" s="3"/>
      <c r="NJH27" s="3"/>
      <c r="NJI27" s="3"/>
      <c r="NJJ27" s="3"/>
      <c r="NJK27" s="3"/>
      <c r="NJL27" s="3"/>
      <c r="NJM27" s="3"/>
      <c r="NJN27" s="3"/>
      <c r="NJO27" s="3"/>
      <c r="NJP27" s="3"/>
      <c r="NJQ27" s="3"/>
      <c r="NJR27" s="3"/>
      <c r="NJS27" s="3"/>
      <c r="NJT27" s="3"/>
      <c r="NJU27" s="3"/>
      <c r="NJV27" s="3"/>
      <c r="NJW27" s="3"/>
      <c r="NJX27" s="3"/>
      <c r="NJY27" s="3"/>
      <c r="NJZ27" s="3"/>
      <c r="NKA27" s="3"/>
      <c r="NKB27" s="3"/>
      <c r="NKC27" s="3"/>
      <c r="NKD27" s="3"/>
      <c r="NKE27" s="3"/>
      <c r="NKF27" s="3"/>
      <c r="NKG27" s="3"/>
      <c r="NKH27" s="3"/>
      <c r="NKI27" s="3"/>
      <c r="NKJ27" s="3"/>
      <c r="NKK27" s="3"/>
      <c r="NKL27" s="3"/>
      <c r="NKM27" s="3"/>
      <c r="NKN27" s="3"/>
      <c r="NKO27" s="3"/>
      <c r="NKP27" s="3"/>
      <c r="NKQ27" s="3"/>
      <c r="NKR27" s="3"/>
      <c r="NKS27" s="3"/>
      <c r="NKT27" s="3"/>
      <c r="NKU27" s="3"/>
      <c r="NKV27" s="3"/>
      <c r="NKW27" s="3"/>
      <c r="NKX27" s="3"/>
      <c r="NKY27" s="3"/>
      <c r="NKZ27" s="3"/>
      <c r="NLA27" s="3"/>
      <c r="NLB27" s="3"/>
      <c r="NLC27" s="3"/>
      <c r="NLD27" s="3"/>
      <c r="NLE27" s="3"/>
      <c r="NLF27" s="3"/>
      <c r="NLG27" s="3"/>
      <c r="NLH27" s="3"/>
      <c r="NLI27" s="3"/>
      <c r="NLJ27" s="3"/>
      <c r="NLK27" s="3"/>
      <c r="NLL27" s="3"/>
      <c r="NLM27" s="3"/>
      <c r="NLN27" s="3"/>
      <c r="NLO27" s="3"/>
      <c r="NLP27" s="3"/>
      <c r="NLQ27" s="3"/>
      <c r="NLR27" s="3"/>
      <c r="NLS27" s="3"/>
      <c r="NLT27" s="3"/>
      <c r="NLU27" s="3"/>
      <c r="NLV27" s="3"/>
      <c r="NLW27" s="3"/>
      <c r="NLX27" s="3"/>
      <c r="NLY27" s="3"/>
      <c r="NLZ27" s="3"/>
      <c r="NMA27" s="3"/>
      <c r="NMB27" s="3"/>
      <c r="NMC27" s="3"/>
      <c r="NMD27" s="3"/>
      <c r="NME27" s="3"/>
      <c r="NMF27" s="3"/>
      <c r="NMG27" s="3"/>
      <c r="NMH27" s="3"/>
      <c r="NMI27" s="3"/>
      <c r="NMJ27" s="3"/>
      <c r="NMK27" s="3"/>
      <c r="NML27" s="3"/>
      <c r="NMM27" s="3"/>
      <c r="NMN27" s="3"/>
      <c r="NMO27" s="3"/>
      <c r="NMP27" s="3"/>
      <c r="NMQ27" s="3"/>
      <c r="NMR27" s="3"/>
      <c r="NMS27" s="3"/>
      <c r="NMT27" s="3"/>
      <c r="NMU27" s="3"/>
      <c r="NMV27" s="3"/>
      <c r="NMW27" s="3"/>
      <c r="NMX27" s="3"/>
      <c r="NMY27" s="3"/>
      <c r="NMZ27" s="3"/>
      <c r="NNA27" s="3"/>
      <c r="NNB27" s="3"/>
      <c r="NNC27" s="3"/>
      <c r="NND27" s="3"/>
      <c r="NNE27" s="3"/>
      <c r="NNF27" s="3"/>
      <c r="NNG27" s="3"/>
      <c r="NNH27" s="3"/>
      <c r="NNI27" s="3"/>
      <c r="NNJ27" s="3"/>
      <c r="NNK27" s="3"/>
      <c r="NNL27" s="3"/>
      <c r="NNM27" s="3"/>
      <c r="NNN27" s="3"/>
      <c r="NNO27" s="3"/>
      <c r="NNP27" s="3"/>
      <c r="NNQ27" s="3"/>
      <c r="NNR27" s="3"/>
      <c r="NNS27" s="3"/>
      <c r="NNT27" s="3"/>
      <c r="NNU27" s="3"/>
      <c r="NNV27" s="3"/>
      <c r="NNW27" s="3"/>
      <c r="NNX27" s="3"/>
      <c r="NNY27" s="3"/>
      <c r="NNZ27" s="3"/>
      <c r="NOA27" s="3"/>
      <c r="NOB27" s="3"/>
      <c r="NOC27" s="3"/>
      <c r="NOD27" s="3"/>
      <c r="NOE27" s="3"/>
      <c r="NOF27" s="3"/>
      <c r="NOG27" s="3"/>
      <c r="NOH27" s="3"/>
      <c r="NOI27" s="3"/>
      <c r="NOJ27" s="3"/>
      <c r="NOK27" s="3"/>
      <c r="NOL27" s="3"/>
      <c r="NOM27" s="3"/>
      <c r="NON27" s="3"/>
      <c r="NOO27" s="3"/>
      <c r="NOP27" s="3"/>
      <c r="NOQ27" s="3"/>
      <c r="NOR27" s="3"/>
      <c r="NOS27" s="3"/>
      <c r="NOT27" s="3"/>
      <c r="NOU27" s="3"/>
      <c r="NOV27" s="3"/>
      <c r="NOW27" s="3"/>
      <c r="NOX27" s="3"/>
      <c r="NOY27" s="3"/>
      <c r="NOZ27" s="3"/>
      <c r="NPA27" s="3"/>
      <c r="NPB27" s="3"/>
      <c r="NPC27" s="3"/>
      <c r="NPD27" s="3"/>
      <c r="NPE27" s="3"/>
      <c r="NPF27" s="3"/>
      <c r="NPG27" s="3"/>
      <c r="NPH27" s="3"/>
      <c r="NPI27" s="3"/>
      <c r="NPJ27" s="3"/>
      <c r="NPK27" s="3"/>
      <c r="NPL27" s="3"/>
      <c r="NPM27" s="3"/>
      <c r="NPN27" s="3"/>
      <c r="NPO27" s="3"/>
      <c r="NPP27" s="3"/>
      <c r="NPQ27" s="3"/>
      <c r="NPR27" s="3"/>
      <c r="NPS27" s="3"/>
      <c r="NPT27" s="3"/>
      <c r="NPU27" s="3"/>
      <c r="NPV27" s="3"/>
      <c r="NPW27" s="3"/>
      <c r="NPX27" s="3"/>
      <c r="NPY27" s="3"/>
      <c r="NPZ27" s="3"/>
      <c r="NQA27" s="3"/>
      <c r="NQB27" s="3"/>
      <c r="NQC27" s="3"/>
      <c r="NQD27" s="3"/>
      <c r="NQE27" s="3"/>
      <c r="NQF27" s="3"/>
      <c r="NQG27" s="3"/>
      <c r="NQH27" s="3"/>
      <c r="NQI27" s="3"/>
      <c r="NQJ27" s="3"/>
      <c r="NQK27" s="3"/>
      <c r="NQL27" s="3"/>
      <c r="NQM27" s="3"/>
      <c r="NQN27" s="3"/>
      <c r="NQO27" s="3"/>
      <c r="NQP27" s="3"/>
      <c r="NQQ27" s="3"/>
      <c r="NQR27" s="3"/>
      <c r="NQS27" s="3"/>
      <c r="NQT27" s="3"/>
      <c r="NQU27" s="3"/>
      <c r="NQV27" s="3"/>
      <c r="NQW27" s="3"/>
      <c r="NQX27" s="3"/>
      <c r="NQY27" s="3"/>
      <c r="NQZ27" s="3"/>
      <c r="NRA27" s="3"/>
      <c r="NRB27" s="3"/>
      <c r="NRC27" s="3"/>
      <c r="NRD27" s="3"/>
      <c r="NRE27" s="3"/>
      <c r="NRF27" s="3"/>
      <c r="NRG27" s="3"/>
      <c r="NRH27" s="3"/>
      <c r="NRI27" s="3"/>
      <c r="NRJ27" s="3"/>
      <c r="NRK27" s="3"/>
      <c r="NRL27" s="3"/>
      <c r="NRM27" s="3"/>
      <c r="NRN27" s="3"/>
      <c r="NRO27" s="3"/>
      <c r="NRP27" s="3"/>
      <c r="NRQ27" s="3"/>
      <c r="NRR27" s="3"/>
      <c r="NRS27" s="3"/>
      <c r="NRT27" s="3"/>
      <c r="NRU27" s="3"/>
      <c r="NRV27" s="3"/>
      <c r="NRW27" s="3"/>
      <c r="NRX27" s="3"/>
      <c r="NRY27" s="3"/>
      <c r="NRZ27" s="3"/>
      <c r="NSA27" s="3"/>
      <c r="NSB27" s="3"/>
      <c r="NSC27" s="3"/>
      <c r="NSD27" s="3"/>
      <c r="NSE27" s="3"/>
      <c r="NSF27" s="3"/>
      <c r="NSG27" s="3"/>
      <c r="NSH27" s="3"/>
      <c r="NSI27" s="3"/>
      <c r="NSJ27" s="3"/>
      <c r="NSK27" s="3"/>
      <c r="NSL27" s="3"/>
      <c r="NSM27" s="3"/>
      <c r="NSN27" s="3"/>
      <c r="NSO27" s="3"/>
      <c r="NSP27" s="3"/>
      <c r="NSQ27" s="3"/>
      <c r="NSR27" s="3"/>
      <c r="NSS27" s="3"/>
      <c r="NST27" s="3"/>
      <c r="NSU27" s="3"/>
      <c r="NSV27" s="3"/>
      <c r="NSW27" s="3"/>
      <c r="NSX27" s="3"/>
      <c r="NSY27" s="3"/>
      <c r="NSZ27" s="3"/>
      <c r="NTA27" s="3"/>
      <c r="NTB27" s="3"/>
      <c r="NTC27" s="3"/>
      <c r="NTD27" s="3"/>
      <c r="NTE27" s="3"/>
      <c r="NTF27" s="3"/>
      <c r="NTG27" s="3"/>
      <c r="NTH27" s="3"/>
      <c r="NTI27" s="3"/>
      <c r="NTJ27" s="3"/>
      <c r="NTK27" s="3"/>
      <c r="NTL27" s="3"/>
      <c r="NTM27" s="3"/>
      <c r="NTN27" s="3"/>
      <c r="NTO27" s="3"/>
      <c r="NTP27" s="3"/>
      <c r="NTQ27" s="3"/>
      <c r="NTR27" s="3"/>
      <c r="NTS27" s="3"/>
      <c r="NTT27" s="3"/>
      <c r="NTU27" s="3"/>
      <c r="NTV27" s="3"/>
      <c r="NTW27" s="3"/>
      <c r="NTX27" s="3"/>
      <c r="NTY27" s="3"/>
      <c r="NTZ27" s="3"/>
      <c r="NUA27" s="3"/>
      <c r="NUB27" s="3"/>
      <c r="NUC27" s="3"/>
      <c r="NUD27" s="3"/>
      <c r="NUE27" s="3"/>
      <c r="NUF27" s="3"/>
      <c r="NUG27" s="3"/>
      <c r="NUH27" s="3"/>
      <c r="NUI27" s="3"/>
      <c r="NUJ27" s="3"/>
      <c r="NUK27" s="3"/>
      <c r="NUL27" s="3"/>
      <c r="NUM27" s="3"/>
      <c r="NUN27" s="3"/>
      <c r="NUO27" s="3"/>
      <c r="NUP27" s="3"/>
      <c r="NUQ27" s="3"/>
      <c r="NUR27" s="3"/>
      <c r="NUS27" s="3"/>
      <c r="NUT27" s="3"/>
      <c r="NUU27" s="3"/>
      <c r="NUV27" s="3"/>
      <c r="NUW27" s="3"/>
      <c r="NUX27" s="3"/>
      <c r="NUY27" s="3"/>
      <c r="NUZ27" s="3"/>
      <c r="NVA27" s="3"/>
      <c r="NVB27" s="3"/>
      <c r="NVC27" s="3"/>
      <c r="NVD27" s="3"/>
      <c r="NVE27" s="3"/>
      <c r="NVF27" s="3"/>
      <c r="NVG27" s="3"/>
      <c r="NVH27" s="3"/>
      <c r="NVI27" s="3"/>
      <c r="NVJ27" s="3"/>
      <c r="NVK27" s="3"/>
      <c r="NVL27" s="3"/>
      <c r="NVM27" s="3"/>
      <c r="NVN27" s="3"/>
      <c r="NVO27" s="3"/>
      <c r="NVP27" s="3"/>
      <c r="NVQ27" s="3"/>
      <c r="NVR27" s="3"/>
      <c r="NVS27" s="3"/>
      <c r="NVT27" s="3"/>
      <c r="NVU27" s="3"/>
      <c r="NVV27" s="3"/>
      <c r="NVW27" s="3"/>
      <c r="NVX27" s="3"/>
      <c r="NVY27" s="3"/>
      <c r="NVZ27" s="3"/>
      <c r="NWA27" s="3"/>
      <c r="NWB27" s="3"/>
      <c r="NWC27" s="3"/>
      <c r="NWD27" s="3"/>
      <c r="NWE27" s="3"/>
      <c r="NWF27" s="3"/>
      <c r="NWG27" s="3"/>
      <c r="NWH27" s="3"/>
      <c r="NWI27" s="3"/>
      <c r="NWJ27" s="3"/>
      <c r="NWK27" s="3"/>
      <c r="NWL27" s="3"/>
      <c r="NWM27" s="3"/>
      <c r="NWN27" s="3"/>
      <c r="NWO27" s="3"/>
      <c r="NWP27" s="3"/>
      <c r="NWQ27" s="3"/>
      <c r="NWR27" s="3"/>
      <c r="NWS27" s="3"/>
      <c r="NWT27" s="3"/>
      <c r="NWU27" s="3"/>
      <c r="NWV27" s="3"/>
      <c r="NWW27" s="3"/>
      <c r="NWX27" s="3"/>
      <c r="NWY27" s="3"/>
      <c r="NWZ27" s="3"/>
      <c r="NXA27" s="3"/>
      <c r="NXB27" s="3"/>
      <c r="NXC27" s="3"/>
      <c r="NXD27" s="3"/>
      <c r="NXE27" s="3"/>
      <c r="NXF27" s="3"/>
      <c r="NXG27" s="3"/>
      <c r="NXH27" s="3"/>
      <c r="NXI27" s="3"/>
      <c r="NXJ27" s="3"/>
      <c r="NXK27" s="3"/>
      <c r="NXL27" s="3"/>
      <c r="NXM27" s="3"/>
      <c r="NXN27" s="3"/>
      <c r="NXO27" s="3"/>
      <c r="NXP27" s="3"/>
      <c r="NXQ27" s="3"/>
      <c r="NXR27" s="3"/>
      <c r="NXS27" s="3"/>
      <c r="NXT27" s="3"/>
      <c r="NXU27" s="3"/>
      <c r="NXV27" s="3"/>
      <c r="NXW27" s="3"/>
      <c r="NXX27" s="3"/>
      <c r="NXY27" s="3"/>
      <c r="NXZ27" s="3"/>
      <c r="NYA27" s="3"/>
      <c r="NYB27" s="3"/>
      <c r="NYC27" s="3"/>
      <c r="NYD27" s="3"/>
      <c r="NYE27" s="3"/>
      <c r="NYF27" s="3"/>
      <c r="NYG27" s="3"/>
      <c r="NYH27" s="3"/>
      <c r="NYI27" s="3"/>
      <c r="NYJ27" s="3"/>
      <c r="NYK27" s="3"/>
      <c r="NYL27" s="3"/>
      <c r="NYM27" s="3"/>
      <c r="NYN27" s="3"/>
      <c r="NYO27" s="3"/>
      <c r="NYP27" s="3"/>
      <c r="NYQ27" s="3"/>
      <c r="NYR27" s="3"/>
      <c r="NYS27" s="3"/>
      <c r="NYT27" s="3"/>
      <c r="NYU27" s="3"/>
      <c r="NYV27" s="3"/>
      <c r="NYW27" s="3"/>
      <c r="NYX27" s="3"/>
      <c r="NYY27" s="3"/>
      <c r="NYZ27" s="3"/>
      <c r="NZA27" s="3"/>
      <c r="NZB27" s="3"/>
      <c r="NZC27" s="3"/>
      <c r="NZD27" s="3"/>
      <c r="NZE27" s="3"/>
      <c r="NZF27" s="3"/>
      <c r="NZG27" s="3"/>
      <c r="NZH27" s="3"/>
      <c r="NZI27" s="3"/>
      <c r="NZJ27" s="3"/>
      <c r="NZK27" s="3"/>
      <c r="NZL27" s="3"/>
      <c r="NZM27" s="3"/>
      <c r="NZN27" s="3"/>
      <c r="NZO27" s="3"/>
      <c r="NZP27" s="3"/>
      <c r="NZQ27" s="3"/>
      <c r="NZR27" s="3"/>
      <c r="NZS27" s="3"/>
      <c r="NZT27" s="3"/>
      <c r="NZU27" s="3"/>
      <c r="NZV27" s="3"/>
      <c r="NZW27" s="3"/>
      <c r="NZX27" s="3"/>
      <c r="NZY27" s="3"/>
      <c r="NZZ27" s="3"/>
      <c r="OAA27" s="3"/>
      <c r="OAB27" s="3"/>
      <c r="OAC27" s="3"/>
      <c r="OAD27" s="3"/>
      <c r="OAE27" s="3"/>
      <c r="OAF27" s="3"/>
      <c r="OAG27" s="3"/>
      <c r="OAH27" s="3"/>
      <c r="OAI27" s="3"/>
      <c r="OAJ27" s="3"/>
      <c r="OAK27" s="3"/>
      <c r="OAL27" s="3"/>
      <c r="OAM27" s="3"/>
      <c r="OAN27" s="3"/>
      <c r="OAO27" s="3"/>
      <c r="OAP27" s="3"/>
      <c r="OAQ27" s="3"/>
      <c r="OAR27" s="3"/>
      <c r="OAS27" s="3"/>
      <c r="OAT27" s="3"/>
      <c r="OAU27" s="3"/>
      <c r="OAV27" s="3"/>
      <c r="OAW27" s="3"/>
      <c r="OAX27" s="3"/>
      <c r="OAY27" s="3"/>
      <c r="OAZ27" s="3"/>
      <c r="OBA27" s="3"/>
      <c r="OBB27" s="3"/>
      <c r="OBC27" s="3"/>
      <c r="OBD27" s="3"/>
      <c r="OBE27" s="3"/>
      <c r="OBF27" s="3"/>
      <c r="OBG27" s="3"/>
      <c r="OBH27" s="3"/>
      <c r="OBI27" s="3"/>
      <c r="OBJ27" s="3"/>
      <c r="OBK27" s="3"/>
      <c r="OBL27" s="3"/>
      <c r="OBM27" s="3"/>
      <c r="OBN27" s="3"/>
      <c r="OBO27" s="3"/>
      <c r="OBP27" s="3"/>
      <c r="OBQ27" s="3"/>
      <c r="OBR27" s="3"/>
      <c r="OBS27" s="3"/>
      <c r="OBT27" s="3"/>
      <c r="OBU27" s="3"/>
      <c r="OBV27" s="3"/>
      <c r="OBW27" s="3"/>
      <c r="OBX27" s="3"/>
      <c r="OBY27" s="3"/>
      <c r="OBZ27" s="3"/>
      <c r="OCA27" s="3"/>
      <c r="OCB27" s="3"/>
      <c r="OCC27" s="3"/>
      <c r="OCD27" s="3"/>
      <c r="OCE27" s="3"/>
      <c r="OCF27" s="3"/>
      <c r="OCG27" s="3"/>
      <c r="OCH27" s="3"/>
      <c r="OCI27" s="3"/>
      <c r="OCJ27" s="3"/>
      <c r="OCK27" s="3"/>
      <c r="OCL27" s="3"/>
      <c r="OCM27" s="3"/>
      <c r="OCN27" s="3"/>
      <c r="OCO27" s="3"/>
      <c r="OCP27" s="3"/>
      <c r="OCQ27" s="3"/>
      <c r="OCR27" s="3"/>
      <c r="OCS27" s="3"/>
      <c r="OCT27" s="3"/>
      <c r="OCU27" s="3"/>
      <c r="OCV27" s="3"/>
      <c r="OCW27" s="3"/>
      <c r="OCX27" s="3"/>
      <c r="OCY27" s="3"/>
      <c r="OCZ27" s="3"/>
      <c r="ODA27" s="3"/>
      <c r="ODB27" s="3"/>
      <c r="ODC27" s="3"/>
      <c r="ODD27" s="3"/>
      <c r="ODE27" s="3"/>
      <c r="ODF27" s="3"/>
      <c r="ODG27" s="3"/>
      <c r="ODH27" s="3"/>
      <c r="ODI27" s="3"/>
      <c r="ODJ27" s="3"/>
      <c r="ODK27" s="3"/>
      <c r="ODL27" s="3"/>
      <c r="ODM27" s="3"/>
      <c r="ODN27" s="3"/>
      <c r="ODO27" s="3"/>
      <c r="ODP27" s="3"/>
      <c r="ODQ27" s="3"/>
      <c r="ODR27" s="3"/>
      <c r="ODS27" s="3"/>
      <c r="ODT27" s="3"/>
      <c r="ODU27" s="3"/>
      <c r="ODV27" s="3"/>
      <c r="ODW27" s="3"/>
      <c r="ODX27" s="3"/>
      <c r="ODY27" s="3"/>
      <c r="ODZ27" s="3"/>
      <c r="OEA27" s="3"/>
      <c r="OEB27" s="3"/>
      <c r="OEC27" s="3"/>
      <c r="OED27" s="3"/>
      <c r="OEE27" s="3"/>
      <c r="OEF27" s="3"/>
      <c r="OEG27" s="3"/>
      <c r="OEH27" s="3"/>
      <c r="OEI27" s="3"/>
      <c r="OEJ27" s="3"/>
      <c r="OEK27" s="3"/>
      <c r="OEL27" s="3"/>
      <c r="OEM27" s="3"/>
      <c r="OEN27" s="3"/>
      <c r="OEO27" s="3"/>
      <c r="OEP27" s="3"/>
      <c r="OEQ27" s="3"/>
      <c r="OER27" s="3"/>
      <c r="OES27" s="3"/>
      <c r="OET27" s="3"/>
      <c r="OEU27" s="3"/>
      <c r="OEV27" s="3"/>
      <c r="OEW27" s="3"/>
      <c r="OEX27" s="3"/>
      <c r="OEY27" s="3"/>
      <c r="OEZ27" s="3"/>
      <c r="OFA27" s="3"/>
      <c r="OFB27" s="3"/>
      <c r="OFC27" s="3"/>
      <c r="OFD27" s="3"/>
      <c r="OFE27" s="3"/>
      <c r="OFF27" s="3"/>
      <c r="OFG27" s="3"/>
      <c r="OFH27" s="3"/>
      <c r="OFI27" s="3"/>
      <c r="OFJ27" s="3"/>
      <c r="OFK27" s="3"/>
      <c r="OFL27" s="3"/>
      <c r="OFM27" s="3"/>
      <c r="OFN27" s="3"/>
      <c r="OFO27" s="3"/>
      <c r="OFP27" s="3"/>
      <c r="OFQ27" s="3"/>
      <c r="OFR27" s="3"/>
      <c r="OFS27" s="3"/>
      <c r="OFT27" s="3"/>
      <c r="OFU27" s="3"/>
      <c r="OFV27" s="3"/>
      <c r="OFW27" s="3"/>
      <c r="OFX27" s="3"/>
      <c r="OFY27" s="3"/>
      <c r="OFZ27" s="3"/>
      <c r="OGA27" s="3"/>
      <c r="OGB27" s="3"/>
      <c r="OGC27" s="3"/>
      <c r="OGD27" s="3"/>
      <c r="OGE27" s="3"/>
      <c r="OGF27" s="3"/>
      <c r="OGG27" s="3"/>
      <c r="OGH27" s="3"/>
      <c r="OGI27" s="3"/>
      <c r="OGJ27" s="3"/>
      <c r="OGK27" s="3"/>
      <c r="OGL27" s="3"/>
      <c r="OGM27" s="3"/>
      <c r="OGN27" s="3"/>
      <c r="OGO27" s="3"/>
      <c r="OGP27" s="3"/>
      <c r="OGQ27" s="3"/>
      <c r="OGR27" s="3"/>
      <c r="OGS27" s="3"/>
      <c r="OGT27" s="3"/>
      <c r="OGU27" s="3"/>
      <c r="OGV27" s="3"/>
      <c r="OGW27" s="3"/>
      <c r="OGX27" s="3"/>
      <c r="OGY27" s="3"/>
      <c r="OGZ27" s="3"/>
      <c r="OHA27" s="3"/>
      <c r="OHB27" s="3"/>
      <c r="OHC27" s="3"/>
      <c r="OHD27" s="3"/>
      <c r="OHE27" s="3"/>
      <c r="OHF27" s="3"/>
      <c r="OHG27" s="3"/>
      <c r="OHH27" s="3"/>
      <c r="OHI27" s="3"/>
      <c r="OHJ27" s="3"/>
      <c r="OHK27" s="3"/>
      <c r="OHL27" s="3"/>
      <c r="OHM27" s="3"/>
      <c r="OHN27" s="3"/>
      <c r="OHO27" s="3"/>
      <c r="OHP27" s="3"/>
      <c r="OHQ27" s="3"/>
      <c r="OHR27" s="3"/>
      <c r="OHS27" s="3"/>
      <c r="OHT27" s="3"/>
      <c r="OHU27" s="3"/>
      <c r="OHV27" s="3"/>
      <c r="OHW27" s="3"/>
      <c r="OHX27" s="3"/>
      <c r="OHY27" s="3"/>
      <c r="OHZ27" s="3"/>
      <c r="OIA27" s="3"/>
      <c r="OIB27" s="3"/>
      <c r="OIC27" s="3"/>
      <c r="OID27" s="3"/>
      <c r="OIE27" s="3"/>
      <c r="OIF27" s="3"/>
      <c r="OIG27" s="3"/>
      <c r="OIH27" s="3"/>
      <c r="OII27" s="3"/>
      <c r="OIJ27" s="3"/>
      <c r="OIK27" s="3"/>
      <c r="OIL27" s="3"/>
      <c r="OIM27" s="3"/>
      <c r="OIN27" s="3"/>
      <c r="OIO27" s="3"/>
      <c r="OIP27" s="3"/>
      <c r="OIQ27" s="3"/>
      <c r="OIR27" s="3"/>
      <c r="OIS27" s="3"/>
      <c r="OIT27" s="3"/>
      <c r="OIU27" s="3"/>
      <c r="OIV27" s="3"/>
      <c r="OIW27" s="3"/>
      <c r="OIX27" s="3"/>
      <c r="OIY27" s="3"/>
      <c r="OIZ27" s="3"/>
      <c r="OJA27" s="3"/>
      <c r="OJB27" s="3"/>
      <c r="OJC27" s="3"/>
      <c r="OJD27" s="3"/>
      <c r="OJE27" s="3"/>
      <c r="OJF27" s="3"/>
      <c r="OJG27" s="3"/>
      <c r="OJH27" s="3"/>
      <c r="OJI27" s="3"/>
      <c r="OJJ27" s="3"/>
      <c r="OJK27" s="3"/>
      <c r="OJL27" s="3"/>
      <c r="OJM27" s="3"/>
      <c r="OJN27" s="3"/>
      <c r="OJO27" s="3"/>
      <c r="OJP27" s="3"/>
      <c r="OJQ27" s="3"/>
      <c r="OJR27" s="3"/>
      <c r="OJS27" s="3"/>
      <c r="OJT27" s="3"/>
      <c r="OJU27" s="3"/>
      <c r="OJV27" s="3"/>
      <c r="OJW27" s="3"/>
      <c r="OJX27" s="3"/>
      <c r="OJY27" s="3"/>
      <c r="OJZ27" s="3"/>
      <c r="OKA27" s="3"/>
      <c r="OKB27" s="3"/>
      <c r="OKC27" s="3"/>
      <c r="OKD27" s="3"/>
      <c r="OKE27" s="3"/>
      <c r="OKF27" s="3"/>
      <c r="OKG27" s="3"/>
      <c r="OKH27" s="3"/>
      <c r="OKI27" s="3"/>
      <c r="OKJ27" s="3"/>
      <c r="OKK27" s="3"/>
      <c r="OKL27" s="3"/>
      <c r="OKM27" s="3"/>
      <c r="OKN27" s="3"/>
      <c r="OKO27" s="3"/>
      <c r="OKP27" s="3"/>
      <c r="OKQ27" s="3"/>
      <c r="OKR27" s="3"/>
      <c r="OKS27" s="3"/>
      <c r="OKT27" s="3"/>
      <c r="OKU27" s="3"/>
      <c r="OKV27" s="3"/>
      <c r="OKW27" s="3"/>
      <c r="OKX27" s="3"/>
      <c r="OKY27" s="3"/>
      <c r="OKZ27" s="3"/>
      <c r="OLA27" s="3"/>
      <c r="OLB27" s="3"/>
      <c r="OLC27" s="3"/>
      <c r="OLD27" s="3"/>
      <c r="OLE27" s="3"/>
      <c r="OLF27" s="3"/>
      <c r="OLG27" s="3"/>
      <c r="OLH27" s="3"/>
      <c r="OLI27" s="3"/>
      <c r="OLJ27" s="3"/>
      <c r="OLK27" s="3"/>
      <c r="OLL27" s="3"/>
      <c r="OLM27" s="3"/>
      <c r="OLN27" s="3"/>
      <c r="OLO27" s="3"/>
      <c r="OLP27" s="3"/>
      <c r="OLQ27" s="3"/>
      <c r="OLR27" s="3"/>
      <c r="OLS27" s="3"/>
      <c r="OLT27" s="3"/>
      <c r="OLU27" s="3"/>
      <c r="OLV27" s="3"/>
      <c r="OLW27" s="3"/>
      <c r="OLX27" s="3"/>
      <c r="OLY27" s="3"/>
      <c r="OLZ27" s="3"/>
      <c r="OMA27" s="3"/>
      <c r="OMB27" s="3"/>
      <c r="OMC27" s="3"/>
      <c r="OMD27" s="3"/>
      <c r="OME27" s="3"/>
      <c r="OMF27" s="3"/>
      <c r="OMG27" s="3"/>
      <c r="OMH27" s="3"/>
      <c r="OMI27" s="3"/>
      <c r="OMJ27" s="3"/>
      <c r="OMK27" s="3"/>
      <c r="OML27" s="3"/>
      <c r="OMM27" s="3"/>
      <c r="OMN27" s="3"/>
      <c r="OMO27" s="3"/>
      <c r="OMP27" s="3"/>
      <c r="OMQ27" s="3"/>
      <c r="OMR27" s="3"/>
      <c r="OMS27" s="3"/>
      <c r="OMT27" s="3"/>
      <c r="OMU27" s="3"/>
      <c r="OMV27" s="3"/>
      <c r="OMW27" s="3"/>
      <c r="OMX27" s="3"/>
      <c r="OMY27" s="3"/>
      <c r="OMZ27" s="3"/>
      <c r="ONA27" s="3"/>
      <c r="ONB27" s="3"/>
      <c r="ONC27" s="3"/>
      <c r="OND27" s="3"/>
      <c r="ONE27" s="3"/>
      <c r="ONF27" s="3"/>
      <c r="ONG27" s="3"/>
      <c r="ONH27" s="3"/>
      <c r="ONI27" s="3"/>
      <c r="ONJ27" s="3"/>
      <c r="ONK27" s="3"/>
      <c r="ONL27" s="3"/>
      <c r="ONM27" s="3"/>
      <c r="ONN27" s="3"/>
      <c r="ONO27" s="3"/>
      <c r="ONP27" s="3"/>
      <c r="ONQ27" s="3"/>
      <c r="ONR27" s="3"/>
      <c r="ONS27" s="3"/>
      <c r="ONT27" s="3"/>
      <c r="ONU27" s="3"/>
      <c r="ONV27" s="3"/>
      <c r="ONW27" s="3"/>
      <c r="ONX27" s="3"/>
      <c r="ONY27" s="3"/>
      <c r="ONZ27" s="3"/>
      <c r="OOA27" s="3"/>
      <c r="OOB27" s="3"/>
      <c r="OOC27" s="3"/>
      <c r="OOD27" s="3"/>
      <c r="OOE27" s="3"/>
      <c r="OOF27" s="3"/>
      <c r="OOG27" s="3"/>
      <c r="OOH27" s="3"/>
      <c r="OOI27" s="3"/>
      <c r="OOJ27" s="3"/>
      <c r="OOK27" s="3"/>
      <c r="OOL27" s="3"/>
      <c r="OOM27" s="3"/>
      <c r="OON27" s="3"/>
      <c r="OOO27" s="3"/>
      <c r="OOP27" s="3"/>
      <c r="OOQ27" s="3"/>
      <c r="OOR27" s="3"/>
      <c r="OOS27" s="3"/>
      <c r="OOT27" s="3"/>
      <c r="OOU27" s="3"/>
      <c r="OOV27" s="3"/>
      <c r="OOW27" s="3"/>
      <c r="OOX27" s="3"/>
      <c r="OOY27" s="3"/>
      <c r="OOZ27" s="3"/>
      <c r="OPA27" s="3"/>
      <c r="OPB27" s="3"/>
      <c r="OPC27" s="3"/>
      <c r="OPD27" s="3"/>
      <c r="OPE27" s="3"/>
      <c r="OPF27" s="3"/>
      <c r="OPG27" s="3"/>
      <c r="OPH27" s="3"/>
      <c r="OPI27" s="3"/>
      <c r="OPJ27" s="3"/>
      <c r="OPK27" s="3"/>
      <c r="OPL27" s="3"/>
      <c r="OPM27" s="3"/>
      <c r="OPN27" s="3"/>
      <c r="OPO27" s="3"/>
      <c r="OPP27" s="3"/>
      <c r="OPQ27" s="3"/>
      <c r="OPR27" s="3"/>
      <c r="OPS27" s="3"/>
      <c r="OPT27" s="3"/>
      <c r="OPU27" s="3"/>
      <c r="OPV27" s="3"/>
      <c r="OPW27" s="3"/>
      <c r="OPX27" s="3"/>
      <c r="OPY27" s="3"/>
      <c r="OPZ27" s="3"/>
      <c r="OQA27" s="3"/>
      <c r="OQB27" s="3"/>
      <c r="OQC27" s="3"/>
      <c r="OQD27" s="3"/>
      <c r="OQE27" s="3"/>
      <c r="OQF27" s="3"/>
      <c r="OQG27" s="3"/>
      <c r="OQH27" s="3"/>
      <c r="OQI27" s="3"/>
      <c r="OQJ27" s="3"/>
      <c r="OQK27" s="3"/>
      <c r="OQL27" s="3"/>
      <c r="OQM27" s="3"/>
      <c r="OQN27" s="3"/>
      <c r="OQO27" s="3"/>
      <c r="OQP27" s="3"/>
      <c r="OQQ27" s="3"/>
      <c r="OQR27" s="3"/>
      <c r="OQS27" s="3"/>
      <c r="OQT27" s="3"/>
      <c r="OQU27" s="3"/>
      <c r="OQV27" s="3"/>
      <c r="OQW27" s="3"/>
      <c r="OQX27" s="3"/>
      <c r="OQY27" s="3"/>
      <c r="OQZ27" s="3"/>
      <c r="ORA27" s="3"/>
      <c r="ORB27" s="3"/>
      <c r="ORC27" s="3"/>
      <c r="ORD27" s="3"/>
      <c r="ORE27" s="3"/>
      <c r="ORF27" s="3"/>
      <c r="ORG27" s="3"/>
      <c r="ORH27" s="3"/>
      <c r="ORI27" s="3"/>
      <c r="ORJ27" s="3"/>
      <c r="ORK27" s="3"/>
      <c r="ORL27" s="3"/>
      <c r="ORM27" s="3"/>
      <c r="ORN27" s="3"/>
      <c r="ORO27" s="3"/>
      <c r="ORP27" s="3"/>
      <c r="ORQ27" s="3"/>
      <c r="ORR27" s="3"/>
      <c r="ORS27" s="3"/>
      <c r="ORT27" s="3"/>
      <c r="ORU27" s="3"/>
      <c r="ORV27" s="3"/>
      <c r="ORW27" s="3"/>
      <c r="ORX27" s="3"/>
      <c r="ORY27" s="3"/>
      <c r="ORZ27" s="3"/>
      <c r="OSA27" s="3"/>
      <c r="OSB27" s="3"/>
      <c r="OSC27" s="3"/>
      <c r="OSD27" s="3"/>
      <c r="OSE27" s="3"/>
      <c r="OSF27" s="3"/>
      <c r="OSG27" s="3"/>
      <c r="OSH27" s="3"/>
      <c r="OSI27" s="3"/>
      <c r="OSJ27" s="3"/>
      <c r="OSK27" s="3"/>
      <c r="OSL27" s="3"/>
      <c r="OSM27" s="3"/>
      <c r="OSN27" s="3"/>
      <c r="OSO27" s="3"/>
      <c r="OSP27" s="3"/>
      <c r="OSQ27" s="3"/>
      <c r="OSR27" s="3"/>
      <c r="OSS27" s="3"/>
      <c r="OST27" s="3"/>
      <c r="OSU27" s="3"/>
      <c r="OSV27" s="3"/>
      <c r="OSW27" s="3"/>
      <c r="OSX27" s="3"/>
      <c r="OSY27" s="3"/>
      <c r="OSZ27" s="3"/>
      <c r="OTA27" s="3"/>
      <c r="OTB27" s="3"/>
      <c r="OTC27" s="3"/>
      <c r="OTD27" s="3"/>
      <c r="OTE27" s="3"/>
      <c r="OTF27" s="3"/>
      <c r="OTG27" s="3"/>
      <c r="OTH27" s="3"/>
      <c r="OTI27" s="3"/>
      <c r="OTJ27" s="3"/>
      <c r="OTK27" s="3"/>
      <c r="OTL27" s="3"/>
      <c r="OTM27" s="3"/>
      <c r="OTN27" s="3"/>
      <c r="OTO27" s="3"/>
      <c r="OTP27" s="3"/>
      <c r="OTQ27" s="3"/>
      <c r="OTR27" s="3"/>
      <c r="OTS27" s="3"/>
      <c r="OTT27" s="3"/>
      <c r="OTU27" s="3"/>
      <c r="OTV27" s="3"/>
      <c r="OTW27" s="3"/>
      <c r="OTX27" s="3"/>
      <c r="OTY27" s="3"/>
      <c r="OTZ27" s="3"/>
      <c r="OUA27" s="3"/>
      <c r="OUB27" s="3"/>
      <c r="OUC27" s="3"/>
      <c r="OUD27" s="3"/>
      <c r="OUE27" s="3"/>
      <c r="OUF27" s="3"/>
      <c r="OUG27" s="3"/>
      <c r="OUH27" s="3"/>
      <c r="OUI27" s="3"/>
      <c r="OUJ27" s="3"/>
      <c r="OUK27" s="3"/>
      <c r="OUL27" s="3"/>
      <c r="OUM27" s="3"/>
      <c r="OUN27" s="3"/>
      <c r="OUO27" s="3"/>
      <c r="OUP27" s="3"/>
      <c r="OUQ27" s="3"/>
      <c r="OUR27" s="3"/>
      <c r="OUS27" s="3"/>
      <c r="OUT27" s="3"/>
      <c r="OUU27" s="3"/>
      <c r="OUV27" s="3"/>
      <c r="OUW27" s="3"/>
      <c r="OUX27" s="3"/>
      <c r="OUY27" s="3"/>
      <c r="OUZ27" s="3"/>
      <c r="OVA27" s="3"/>
      <c r="OVB27" s="3"/>
      <c r="OVC27" s="3"/>
      <c r="OVD27" s="3"/>
      <c r="OVE27" s="3"/>
      <c r="OVF27" s="3"/>
      <c r="OVG27" s="3"/>
      <c r="OVH27" s="3"/>
      <c r="OVI27" s="3"/>
      <c r="OVJ27" s="3"/>
      <c r="OVK27" s="3"/>
      <c r="OVL27" s="3"/>
      <c r="OVM27" s="3"/>
      <c r="OVN27" s="3"/>
      <c r="OVO27" s="3"/>
      <c r="OVP27" s="3"/>
      <c r="OVQ27" s="3"/>
      <c r="OVR27" s="3"/>
      <c r="OVS27" s="3"/>
      <c r="OVT27" s="3"/>
      <c r="OVU27" s="3"/>
      <c r="OVV27" s="3"/>
      <c r="OVW27" s="3"/>
      <c r="OVX27" s="3"/>
      <c r="OVY27" s="3"/>
      <c r="OVZ27" s="3"/>
      <c r="OWA27" s="3"/>
      <c r="OWB27" s="3"/>
      <c r="OWC27" s="3"/>
      <c r="OWD27" s="3"/>
      <c r="OWE27" s="3"/>
      <c r="OWF27" s="3"/>
      <c r="OWG27" s="3"/>
      <c r="OWH27" s="3"/>
      <c r="OWI27" s="3"/>
      <c r="OWJ27" s="3"/>
      <c r="OWK27" s="3"/>
      <c r="OWL27" s="3"/>
      <c r="OWM27" s="3"/>
      <c r="OWN27" s="3"/>
      <c r="OWO27" s="3"/>
      <c r="OWP27" s="3"/>
      <c r="OWQ27" s="3"/>
      <c r="OWR27" s="3"/>
      <c r="OWS27" s="3"/>
      <c r="OWT27" s="3"/>
      <c r="OWU27" s="3"/>
      <c r="OWV27" s="3"/>
      <c r="OWW27" s="3"/>
      <c r="OWX27" s="3"/>
      <c r="OWY27" s="3"/>
      <c r="OWZ27" s="3"/>
      <c r="OXA27" s="3"/>
      <c r="OXB27" s="3"/>
      <c r="OXC27" s="3"/>
      <c r="OXD27" s="3"/>
      <c r="OXE27" s="3"/>
      <c r="OXF27" s="3"/>
      <c r="OXG27" s="3"/>
      <c r="OXH27" s="3"/>
      <c r="OXI27" s="3"/>
      <c r="OXJ27" s="3"/>
      <c r="OXK27" s="3"/>
      <c r="OXL27" s="3"/>
      <c r="OXM27" s="3"/>
      <c r="OXN27" s="3"/>
      <c r="OXO27" s="3"/>
      <c r="OXP27" s="3"/>
      <c r="OXQ27" s="3"/>
      <c r="OXR27" s="3"/>
      <c r="OXS27" s="3"/>
      <c r="OXT27" s="3"/>
      <c r="OXU27" s="3"/>
      <c r="OXV27" s="3"/>
      <c r="OXW27" s="3"/>
      <c r="OXX27" s="3"/>
      <c r="OXY27" s="3"/>
      <c r="OXZ27" s="3"/>
      <c r="OYA27" s="3"/>
      <c r="OYB27" s="3"/>
      <c r="OYC27" s="3"/>
      <c r="OYD27" s="3"/>
      <c r="OYE27" s="3"/>
      <c r="OYF27" s="3"/>
      <c r="OYG27" s="3"/>
      <c r="OYH27" s="3"/>
      <c r="OYI27" s="3"/>
      <c r="OYJ27" s="3"/>
      <c r="OYK27" s="3"/>
      <c r="OYL27" s="3"/>
      <c r="OYM27" s="3"/>
      <c r="OYN27" s="3"/>
      <c r="OYO27" s="3"/>
      <c r="OYP27" s="3"/>
      <c r="OYQ27" s="3"/>
      <c r="OYR27" s="3"/>
      <c r="OYS27" s="3"/>
      <c r="OYT27" s="3"/>
      <c r="OYU27" s="3"/>
      <c r="OYV27" s="3"/>
      <c r="OYW27" s="3"/>
      <c r="OYX27" s="3"/>
      <c r="OYY27" s="3"/>
      <c r="OYZ27" s="3"/>
      <c r="OZA27" s="3"/>
      <c r="OZB27" s="3"/>
      <c r="OZC27" s="3"/>
      <c r="OZD27" s="3"/>
      <c r="OZE27" s="3"/>
      <c r="OZF27" s="3"/>
      <c r="OZG27" s="3"/>
      <c r="OZH27" s="3"/>
      <c r="OZI27" s="3"/>
      <c r="OZJ27" s="3"/>
      <c r="OZK27" s="3"/>
      <c r="OZL27" s="3"/>
      <c r="OZM27" s="3"/>
      <c r="OZN27" s="3"/>
      <c r="OZO27" s="3"/>
      <c r="OZP27" s="3"/>
      <c r="OZQ27" s="3"/>
      <c r="OZR27" s="3"/>
      <c r="OZS27" s="3"/>
      <c r="OZT27" s="3"/>
      <c r="OZU27" s="3"/>
      <c r="OZV27" s="3"/>
      <c r="OZW27" s="3"/>
      <c r="OZX27" s="3"/>
      <c r="OZY27" s="3"/>
      <c r="OZZ27" s="3"/>
      <c r="PAA27" s="3"/>
      <c r="PAB27" s="3"/>
      <c r="PAC27" s="3"/>
      <c r="PAD27" s="3"/>
      <c r="PAE27" s="3"/>
      <c r="PAF27" s="3"/>
      <c r="PAG27" s="3"/>
      <c r="PAH27" s="3"/>
      <c r="PAI27" s="3"/>
      <c r="PAJ27" s="3"/>
      <c r="PAK27" s="3"/>
      <c r="PAL27" s="3"/>
      <c r="PAM27" s="3"/>
      <c r="PAN27" s="3"/>
      <c r="PAO27" s="3"/>
      <c r="PAP27" s="3"/>
      <c r="PAQ27" s="3"/>
      <c r="PAR27" s="3"/>
      <c r="PAS27" s="3"/>
      <c r="PAT27" s="3"/>
      <c r="PAU27" s="3"/>
      <c r="PAV27" s="3"/>
      <c r="PAW27" s="3"/>
      <c r="PAX27" s="3"/>
      <c r="PAY27" s="3"/>
      <c r="PAZ27" s="3"/>
      <c r="PBA27" s="3"/>
      <c r="PBB27" s="3"/>
      <c r="PBC27" s="3"/>
      <c r="PBD27" s="3"/>
      <c r="PBE27" s="3"/>
      <c r="PBF27" s="3"/>
      <c r="PBG27" s="3"/>
      <c r="PBH27" s="3"/>
      <c r="PBI27" s="3"/>
      <c r="PBJ27" s="3"/>
      <c r="PBK27" s="3"/>
      <c r="PBL27" s="3"/>
      <c r="PBM27" s="3"/>
      <c r="PBN27" s="3"/>
      <c r="PBO27" s="3"/>
      <c r="PBP27" s="3"/>
      <c r="PBQ27" s="3"/>
      <c r="PBR27" s="3"/>
      <c r="PBS27" s="3"/>
      <c r="PBT27" s="3"/>
      <c r="PBU27" s="3"/>
      <c r="PBV27" s="3"/>
      <c r="PBW27" s="3"/>
      <c r="PBX27" s="3"/>
      <c r="PBY27" s="3"/>
      <c r="PBZ27" s="3"/>
      <c r="PCA27" s="3"/>
      <c r="PCB27" s="3"/>
      <c r="PCC27" s="3"/>
      <c r="PCD27" s="3"/>
      <c r="PCE27" s="3"/>
      <c r="PCF27" s="3"/>
      <c r="PCG27" s="3"/>
      <c r="PCH27" s="3"/>
      <c r="PCI27" s="3"/>
      <c r="PCJ27" s="3"/>
      <c r="PCK27" s="3"/>
      <c r="PCL27" s="3"/>
      <c r="PCM27" s="3"/>
      <c r="PCN27" s="3"/>
      <c r="PCO27" s="3"/>
      <c r="PCP27" s="3"/>
      <c r="PCQ27" s="3"/>
      <c r="PCR27" s="3"/>
      <c r="PCS27" s="3"/>
      <c r="PCT27" s="3"/>
      <c r="PCU27" s="3"/>
      <c r="PCV27" s="3"/>
      <c r="PCW27" s="3"/>
      <c r="PCX27" s="3"/>
      <c r="PCY27" s="3"/>
      <c r="PCZ27" s="3"/>
      <c r="PDA27" s="3"/>
      <c r="PDB27" s="3"/>
      <c r="PDC27" s="3"/>
      <c r="PDD27" s="3"/>
      <c r="PDE27" s="3"/>
      <c r="PDF27" s="3"/>
      <c r="PDG27" s="3"/>
      <c r="PDH27" s="3"/>
      <c r="PDI27" s="3"/>
      <c r="PDJ27" s="3"/>
      <c r="PDK27" s="3"/>
      <c r="PDL27" s="3"/>
      <c r="PDM27" s="3"/>
      <c r="PDN27" s="3"/>
      <c r="PDO27" s="3"/>
      <c r="PDP27" s="3"/>
      <c r="PDQ27" s="3"/>
      <c r="PDR27" s="3"/>
      <c r="PDS27" s="3"/>
      <c r="PDT27" s="3"/>
      <c r="PDU27" s="3"/>
      <c r="PDV27" s="3"/>
      <c r="PDW27" s="3"/>
      <c r="PDX27" s="3"/>
      <c r="PDY27" s="3"/>
      <c r="PDZ27" s="3"/>
      <c r="PEA27" s="3"/>
      <c r="PEB27" s="3"/>
      <c r="PEC27" s="3"/>
      <c r="PED27" s="3"/>
      <c r="PEE27" s="3"/>
      <c r="PEF27" s="3"/>
      <c r="PEG27" s="3"/>
      <c r="PEH27" s="3"/>
      <c r="PEI27" s="3"/>
      <c r="PEJ27" s="3"/>
      <c r="PEK27" s="3"/>
      <c r="PEL27" s="3"/>
      <c r="PEM27" s="3"/>
      <c r="PEN27" s="3"/>
      <c r="PEO27" s="3"/>
      <c r="PEP27" s="3"/>
      <c r="PEQ27" s="3"/>
      <c r="PER27" s="3"/>
      <c r="PES27" s="3"/>
      <c r="PET27" s="3"/>
      <c r="PEU27" s="3"/>
      <c r="PEV27" s="3"/>
      <c r="PEW27" s="3"/>
      <c r="PEX27" s="3"/>
      <c r="PEY27" s="3"/>
      <c r="PEZ27" s="3"/>
      <c r="PFA27" s="3"/>
      <c r="PFB27" s="3"/>
      <c r="PFC27" s="3"/>
      <c r="PFD27" s="3"/>
      <c r="PFE27" s="3"/>
      <c r="PFF27" s="3"/>
      <c r="PFG27" s="3"/>
      <c r="PFH27" s="3"/>
      <c r="PFI27" s="3"/>
      <c r="PFJ27" s="3"/>
      <c r="PFK27" s="3"/>
      <c r="PFL27" s="3"/>
      <c r="PFM27" s="3"/>
      <c r="PFN27" s="3"/>
      <c r="PFO27" s="3"/>
      <c r="PFP27" s="3"/>
      <c r="PFQ27" s="3"/>
      <c r="PFR27" s="3"/>
      <c r="PFS27" s="3"/>
      <c r="PFT27" s="3"/>
      <c r="PFU27" s="3"/>
      <c r="PFV27" s="3"/>
      <c r="PFW27" s="3"/>
      <c r="PFX27" s="3"/>
      <c r="PFY27" s="3"/>
      <c r="PFZ27" s="3"/>
      <c r="PGA27" s="3"/>
      <c r="PGB27" s="3"/>
      <c r="PGC27" s="3"/>
      <c r="PGD27" s="3"/>
      <c r="PGE27" s="3"/>
      <c r="PGF27" s="3"/>
      <c r="PGG27" s="3"/>
      <c r="PGH27" s="3"/>
      <c r="PGI27" s="3"/>
      <c r="PGJ27" s="3"/>
      <c r="PGK27" s="3"/>
      <c r="PGL27" s="3"/>
      <c r="PGM27" s="3"/>
      <c r="PGN27" s="3"/>
      <c r="PGO27" s="3"/>
      <c r="PGP27" s="3"/>
      <c r="PGQ27" s="3"/>
      <c r="PGR27" s="3"/>
      <c r="PGS27" s="3"/>
      <c r="PGT27" s="3"/>
      <c r="PGU27" s="3"/>
      <c r="PGV27" s="3"/>
      <c r="PGW27" s="3"/>
      <c r="PGX27" s="3"/>
      <c r="PGY27" s="3"/>
      <c r="PGZ27" s="3"/>
      <c r="PHA27" s="3"/>
      <c r="PHB27" s="3"/>
      <c r="PHC27" s="3"/>
      <c r="PHD27" s="3"/>
      <c r="PHE27" s="3"/>
      <c r="PHF27" s="3"/>
      <c r="PHG27" s="3"/>
      <c r="PHH27" s="3"/>
      <c r="PHI27" s="3"/>
      <c r="PHJ27" s="3"/>
      <c r="PHK27" s="3"/>
      <c r="PHL27" s="3"/>
      <c r="PHM27" s="3"/>
      <c r="PHN27" s="3"/>
      <c r="PHO27" s="3"/>
      <c r="PHP27" s="3"/>
      <c r="PHQ27" s="3"/>
      <c r="PHR27" s="3"/>
      <c r="PHS27" s="3"/>
      <c r="PHT27" s="3"/>
      <c r="PHU27" s="3"/>
      <c r="PHV27" s="3"/>
      <c r="PHW27" s="3"/>
      <c r="PHX27" s="3"/>
      <c r="PHY27" s="3"/>
      <c r="PHZ27" s="3"/>
      <c r="PIA27" s="3"/>
      <c r="PIB27" s="3"/>
      <c r="PIC27" s="3"/>
      <c r="PID27" s="3"/>
      <c r="PIE27" s="3"/>
      <c r="PIF27" s="3"/>
      <c r="PIG27" s="3"/>
      <c r="PIH27" s="3"/>
      <c r="PII27" s="3"/>
      <c r="PIJ27" s="3"/>
      <c r="PIK27" s="3"/>
      <c r="PIL27" s="3"/>
      <c r="PIM27" s="3"/>
      <c r="PIN27" s="3"/>
      <c r="PIO27" s="3"/>
      <c r="PIP27" s="3"/>
      <c r="PIQ27" s="3"/>
      <c r="PIR27" s="3"/>
      <c r="PIS27" s="3"/>
      <c r="PIT27" s="3"/>
      <c r="PIU27" s="3"/>
      <c r="PIV27" s="3"/>
      <c r="PIW27" s="3"/>
      <c r="PIX27" s="3"/>
      <c r="PIY27" s="3"/>
      <c r="PIZ27" s="3"/>
      <c r="PJA27" s="3"/>
      <c r="PJB27" s="3"/>
      <c r="PJC27" s="3"/>
      <c r="PJD27" s="3"/>
      <c r="PJE27" s="3"/>
      <c r="PJF27" s="3"/>
      <c r="PJG27" s="3"/>
      <c r="PJH27" s="3"/>
      <c r="PJI27" s="3"/>
      <c r="PJJ27" s="3"/>
      <c r="PJK27" s="3"/>
      <c r="PJL27" s="3"/>
      <c r="PJM27" s="3"/>
      <c r="PJN27" s="3"/>
      <c r="PJO27" s="3"/>
      <c r="PJP27" s="3"/>
      <c r="PJQ27" s="3"/>
      <c r="PJR27" s="3"/>
      <c r="PJS27" s="3"/>
      <c r="PJT27" s="3"/>
      <c r="PJU27" s="3"/>
      <c r="PJV27" s="3"/>
      <c r="PJW27" s="3"/>
      <c r="PJX27" s="3"/>
      <c r="PJY27" s="3"/>
      <c r="PJZ27" s="3"/>
      <c r="PKA27" s="3"/>
      <c r="PKB27" s="3"/>
      <c r="PKC27" s="3"/>
      <c r="PKD27" s="3"/>
      <c r="PKE27" s="3"/>
      <c r="PKF27" s="3"/>
      <c r="PKG27" s="3"/>
      <c r="PKH27" s="3"/>
      <c r="PKI27" s="3"/>
      <c r="PKJ27" s="3"/>
      <c r="PKK27" s="3"/>
      <c r="PKL27" s="3"/>
      <c r="PKM27" s="3"/>
      <c r="PKN27" s="3"/>
      <c r="PKO27" s="3"/>
      <c r="PKP27" s="3"/>
      <c r="PKQ27" s="3"/>
      <c r="PKR27" s="3"/>
      <c r="PKS27" s="3"/>
      <c r="PKT27" s="3"/>
      <c r="PKU27" s="3"/>
      <c r="PKV27" s="3"/>
      <c r="PKW27" s="3"/>
      <c r="PKX27" s="3"/>
      <c r="PKY27" s="3"/>
      <c r="PKZ27" s="3"/>
      <c r="PLA27" s="3"/>
      <c r="PLB27" s="3"/>
      <c r="PLC27" s="3"/>
      <c r="PLD27" s="3"/>
      <c r="PLE27" s="3"/>
      <c r="PLF27" s="3"/>
      <c r="PLG27" s="3"/>
      <c r="PLH27" s="3"/>
      <c r="PLI27" s="3"/>
      <c r="PLJ27" s="3"/>
      <c r="PLK27" s="3"/>
      <c r="PLL27" s="3"/>
      <c r="PLM27" s="3"/>
      <c r="PLN27" s="3"/>
      <c r="PLO27" s="3"/>
      <c r="PLP27" s="3"/>
      <c r="PLQ27" s="3"/>
      <c r="PLR27" s="3"/>
      <c r="PLS27" s="3"/>
      <c r="PLT27" s="3"/>
      <c r="PLU27" s="3"/>
      <c r="PLV27" s="3"/>
      <c r="PLW27" s="3"/>
      <c r="PLX27" s="3"/>
      <c r="PLY27" s="3"/>
      <c r="PLZ27" s="3"/>
      <c r="PMA27" s="3"/>
      <c r="PMB27" s="3"/>
      <c r="PMC27" s="3"/>
      <c r="PMD27" s="3"/>
      <c r="PME27" s="3"/>
      <c r="PMF27" s="3"/>
      <c r="PMG27" s="3"/>
      <c r="PMH27" s="3"/>
      <c r="PMI27" s="3"/>
      <c r="PMJ27" s="3"/>
      <c r="PMK27" s="3"/>
      <c r="PML27" s="3"/>
      <c r="PMM27" s="3"/>
      <c r="PMN27" s="3"/>
      <c r="PMO27" s="3"/>
      <c r="PMP27" s="3"/>
      <c r="PMQ27" s="3"/>
      <c r="PMR27" s="3"/>
      <c r="PMS27" s="3"/>
      <c r="PMT27" s="3"/>
      <c r="PMU27" s="3"/>
      <c r="PMV27" s="3"/>
      <c r="PMW27" s="3"/>
      <c r="PMX27" s="3"/>
      <c r="PMY27" s="3"/>
      <c r="PMZ27" s="3"/>
      <c r="PNA27" s="3"/>
      <c r="PNB27" s="3"/>
      <c r="PNC27" s="3"/>
      <c r="PND27" s="3"/>
      <c r="PNE27" s="3"/>
      <c r="PNF27" s="3"/>
      <c r="PNG27" s="3"/>
      <c r="PNH27" s="3"/>
      <c r="PNI27" s="3"/>
      <c r="PNJ27" s="3"/>
      <c r="PNK27" s="3"/>
      <c r="PNL27" s="3"/>
      <c r="PNM27" s="3"/>
      <c r="PNN27" s="3"/>
      <c r="PNO27" s="3"/>
      <c r="PNP27" s="3"/>
      <c r="PNQ27" s="3"/>
      <c r="PNR27" s="3"/>
      <c r="PNS27" s="3"/>
      <c r="PNT27" s="3"/>
      <c r="PNU27" s="3"/>
      <c r="PNV27" s="3"/>
      <c r="PNW27" s="3"/>
      <c r="PNX27" s="3"/>
      <c r="PNY27" s="3"/>
      <c r="PNZ27" s="3"/>
      <c r="POA27" s="3"/>
      <c r="POB27" s="3"/>
      <c r="POC27" s="3"/>
      <c r="POD27" s="3"/>
      <c r="POE27" s="3"/>
      <c r="POF27" s="3"/>
      <c r="POG27" s="3"/>
      <c r="POH27" s="3"/>
      <c r="POI27" s="3"/>
      <c r="POJ27" s="3"/>
      <c r="POK27" s="3"/>
      <c r="POL27" s="3"/>
      <c r="POM27" s="3"/>
      <c r="PON27" s="3"/>
      <c r="POO27" s="3"/>
      <c r="POP27" s="3"/>
      <c r="POQ27" s="3"/>
      <c r="POR27" s="3"/>
      <c r="POS27" s="3"/>
      <c r="POT27" s="3"/>
      <c r="POU27" s="3"/>
      <c r="POV27" s="3"/>
      <c r="POW27" s="3"/>
      <c r="POX27" s="3"/>
      <c r="POY27" s="3"/>
      <c r="POZ27" s="3"/>
      <c r="PPA27" s="3"/>
      <c r="PPB27" s="3"/>
      <c r="PPC27" s="3"/>
      <c r="PPD27" s="3"/>
      <c r="PPE27" s="3"/>
      <c r="PPF27" s="3"/>
      <c r="PPG27" s="3"/>
      <c r="PPH27" s="3"/>
      <c r="PPI27" s="3"/>
      <c r="PPJ27" s="3"/>
      <c r="PPK27" s="3"/>
      <c r="PPL27" s="3"/>
      <c r="PPM27" s="3"/>
      <c r="PPN27" s="3"/>
      <c r="PPO27" s="3"/>
      <c r="PPP27" s="3"/>
      <c r="PPQ27" s="3"/>
      <c r="PPR27" s="3"/>
      <c r="PPS27" s="3"/>
      <c r="PPT27" s="3"/>
      <c r="PPU27" s="3"/>
      <c r="PPV27" s="3"/>
      <c r="PPW27" s="3"/>
      <c r="PPX27" s="3"/>
      <c r="PPY27" s="3"/>
      <c r="PPZ27" s="3"/>
      <c r="PQA27" s="3"/>
      <c r="PQB27" s="3"/>
      <c r="PQC27" s="3"/>
      <c r="PQD27" s="3"/>
      <c r="PQE27" s="3"/>
      <c r="PQF27" s="3"/>
      <c r="PQG27" s="3"/>
      <c r="PQH27" s="3"/>
      <c r="PQI27" s="3"/>
      <c r="PQJ27" s="3"/>
      <c r="PQK27" s="3"/>
      <c r="PQL27" s="3"/>
      <c r="PQM27" s="3"/>
      <c r="PQN27" s="3"/>
      <c r="PQO27" s="3"/>
      <c r="PQP27" s="3"/>
      <c r="PQQ27" s="3"/>
      <c r="PQR27" s="3"/>
      <c r="PQS27" s="3"/>
      <c r="PQT27" s="3"/>
      <c r="PQU27" s="3"/>
      <c r="PQV27" s="3"/>
      <c r="PQW27" s="3"/>
      <c r="PQX27" s="3"/>
      <c r="PQY27" s="3"/>
      <c r="PQZ27" s="3"/>
      <c r="PRA27" s="3"/>
      <c r="PRB27" s="3"/>
      <c r="PRC27" s="3"/>
      <c r="PRD27" s="3"/>
      <c r="PRE27" s="3"/>
      <c r="PRF27" s="3"/>
      <c r="PRG27" s="3"/>
      <c r="PRH27" s="3"/>
      <c r="PRI27" s="3"/>
      <c r="PRJ27" s="3"/>
      <c r="PRK27" s="3"/>
      <c r="PRL27" s="3"/>
      <c r="PRM27" s="3"/>
      <c r="PRN27" s="3"/>
      <c r="PRO27" s="3"/>
      <c r="PRP27" s="3"/>
      <c r="PRQ27" s="3"/>
      <c r="PRR27" s="3"/>
      <c r="PRS27" s="3"/>
      <c r="PRT27" s="3"/>
      <c r="PRU27" s="3"/>
      <c r="PRV27" s="3"/>
      <c r="PRW27" s="3"/>
      <c r="PRX27" s="3"/>
      <c r="PRY27" s="3"/>
      <c r="PRZ27" s="3"/>
      <c r="PSA27" s="3"/>
      <c r="PSB27" s="3"/>
      <c r="PSC27" s="3"/>
      <c r="PSD27" s="3"/>
      <c r="PSE27" s="3"/>
      <c r="PSF27" s="3"/>
      <c r="PSG27" s="3"/>
      <c r="PSH27" s="3"/>
      <c r="PSI27" s="3"/>
      <c r="PSJ27" s="3"/>
      <c r="PSK27" s="3"/>
      <c r="PSL27" s="3"/>
      <c r="PSM27" s="3"/>
      <c r="PSN27" s="3"/>
      <c r="PSO27" s="3"/>
      <c r="PSP27" s="3"/>
      <c r="PSQ27" s="3"/>
      <c r="PSR27" s="3"/>
      <c r="PSS27" s="3"/>
      <c r="PST27" s="3"/>
      <c r="PSU27" s="3"/>
      <c r="PSV27" s="3"/>
      <c r="PSW27" s="3"/>
      <c r="PSX27" s="3"/>
      <c r="PSY27" s="3"/>
      <c r="PSZ27" s="3"/>
      <c r="PTA27" s="3"/>
      <c r="PTB27" s="3"/>
      <c r="PTC27" s="3"/>
      <c r="PTD27" s="3"/>
      <c r="PTE27" s="3"/>
      <c r="PTF27" s="3"/>
      <c r="PTG27" s="3"/>
      <c r="PTH27" s="3"/>
      <c r="PTI27" s="3"/>
      <c r="PTJ27" s="3"/>
      <c r="PTK27" s="3"/>
      <c r="PTL27" s="3"/>
      <c r="PTM27" s="3"/>
      <c r="PTN27" s="3"/>
      <c r="PTO27" s="3"/>
      <c r="PTP27" s="3"/>
      <c r="PTQ27" s="3"/>
      <c r="PTR27" s="3"/>
      <c r="PTS27" s="3"/>
      <c r="PTT27" s="3"/>
      <c r="PTU27" s="3"/>
      <c r="PTV27" s="3"/>
      <c r="PTW27" s="3"/>
      <c r="PTX27" s="3"/>
      <c r="PTY27" s="3"/>
      <c r="PTZ27" s="3"/>
      <c r="PUA27" s="3"/>
      <c r="PUB27" s="3"/>
      <c r="PUC27" s="3"/>
      <c r="PUD27" s="3"/>
      <c r="PUE27" s="3"/>
      <c r="PUF27" s="3"/>
      <c r="PUG27" s="3"/>
      <c r="PUH27" s="3"/>
      <c r="PUI27" s="3"/>
      <c r="PUJ27" s="3"/>
      <c r="PUK27" s="3"/>
      <c r="PUL27" s="3"/>
      <c r="PUM27" s="3"/>
      <c r="PUN27" s="3"/>
      <c r="PUO27" s="3"/>
      <c r="PUP27" s="3"/>
      <c r="PUQ27" s="3"/>
      <c r="PUR27" s="3"/>
      <c r="PUS27" s="3"/>
      <c r="PUT27" s="3"/>
      <c r="PUU27" s="3"/>
      <c r="PUV27" s="3"/>
      <c r="PUW27" s="3"/>
      <c r="PUX27" s="3"/>
      <c r="PUY27" s="3"/>
      <c r="PUZ27" s="3"/>
      <c r="PVA27" s="3"/>
      <c r="PVB27" s="3"/>
      <c r="PVC27" s="3"/>
      <c r="PVD27" s="3"/>
      <c r="PVE27" s="3"/>
      <c r="PVF27" s="3"/>
      <c r="PVG27" s="3"/>
      <c r="PVH27" s="3"/>
      <c r="PVI27" s="3"/>
      <c r="PVJ27" s="3"/>
      <c r="PVK27" s="3"/>
      <c r="PVL27" s="3"/>
      <c r="PVM27" s="3"/>
      <c r="PVN27" s="3"/>
      <c r="PVO27" s="3"/>
      <c r="PVP27" s="3"/>
      <c r="PVQ27" s="3"/>
      <c r="PVR27" s="3"/>
      <c r="PVS27" s="3"/>
      <c r="PVT27" s="3"/>
      <c r="PVU27" s="3"/>
      <c r="PVV27" s="3"/>
      <c r="PVW27" s="3"/>
      <c r="PVX27" s="3"/>
      <c r="PVY27" s="3"/>
      <c r="PVZ27" s="3"/>
      <c r="PWA27" s="3"/>
      <c r="PWB27" s="3"/>
      <c r="PWC27" s="3"/>
      <c r="PWD27" s="3"/>
      <c r="PWE27" s="3"/>
      <c r="PWF27" s="3"/>
      <c r="PWG27" s="3"/>
      <c r="PWH27" s="3"/>
      <c r="PWI27" s="3"/>
      <c r="PWJ27" s="3"/>
      <c r="PWK27" s="3"/>
      <c r="PWL27" s="3"/>
      <c r="PWM27" s="3"/>
      <c r="PWN27" s="3"/>
      <c r="PWO27" s="3"/>
      <c r="PWP27" s="3"/>
      <c r="PWQ27" s="3"/>
      <c r="PWR27" s="3"/>
      <c r="PWS27" s="3"/>
      <c r="PWT27" s="3"/>
      <c r="PWU27" s="3"/>
      <c r="PWV27" s="3"/>
      <c r="PWW27" s="3"/>
      <c r="PWX27" s="3"/>
      <c r="PWY27" s="3"/>
      <c r="PWZ27" s="3"/>
      <c r="PXA27" s="3"/>
      <c r="PXB27" s="3"/>
      <c r="PXC27" s="3"/>
      <c r="PXD27" s="3"/>
      <c r="PXE27" s="3"/>
      <c r="PXF27" s="3"/>
      <c r="PXG27" s="3"/>
      <c r="PXH27" s="3"/>
      <c r="PXI27" s="3"/>
      <c r="PXJ27" s="3"/>
      <c r="PXK27" s="3"/>
      <c r="PXL27" s="3"/>
      <c r="PXM27" s="3"/>
      <c r="PXN27" s="3"/>
      <c r="PXO27" s="3"/>
      <c r="PXP27" s="3"/>
      <c r="PXQ27" s="3"/>
      <c r="PXR27" s="3"/>
      <c r="PXS27" s="3"/>
      <c r="PXT27" s="3"/>
      <c r="PXU27" s="3"/>
      <c r="PXV27" s="3"/>
      <c r="PXW27" s="3"/>
      <c r="PXX27" s="3"/>
      <c r="PXY27" s="3"/>
      <c r="PXZ27" s="3"/>
      <c r="PYA27" s="3"/>
      <c r="PYB27" s="3"/>
      <c r="PYC27" s="3"/>
      <c r="PYD27" s="3"/>
      <c r="PYE27" s="3"/>
      <c r="PYF27" s="3"/>
      <c r="PYG27" s="3"/>
      <c r="PYH27" s="3"/>
      <c r="PYI27" s="3"/>
      <c r="PYJ27" s="3"/>
      <c r="PYK27" s="3"/>
      <c r="PYL27" s="3"/>
      <c r="PYM27" s="3"/>
      <c r="PYN27" s="3"/>
      <c r="PYO27" s="3"/>
      <c r="PYP27" s="3"/>
      <c r="PYQ27" s="3"/>
      <c r="PYR27" s="3"/>
      <c r="PYS27" s="3"/>
      <c r="PYT27" s="3"/>
      <c r="PYU27" s="3"/>
      <c r="PYV27" s="3"/>
      <c r="PYW27" s="3"/>
      <c r="PYX27" s="3"/>
      <c r="PYY27" s="3"/>
      <c r="PYZ27" s="3"/>
      <c r="PZA27" s="3"/>
      <c r="PZB27" s="3"/>
      <c r="PZC27" s="3"/>
      <c r="PZD27" s="3"/>
      <c r="PZE27" s="3"/>
      <c r="PZF27" s="3"/>
      <c r="PZG27" s="3"/>
      <c r="PZH27" s="3"/>
      <c r="PZI27" s="3"/>
      <c r="PZJ27" s="3"/>
      <c r="PZK27" s="3"/>
      <c r="PZL27" s="3"/>
      <c r="PZM27" s="3"/>
      <c r="PZN27" s="3"/>
      <c r="PZO27" s="3"/>
      <c r="PZP27" s="3"/>
      <c r="PZQ27" s="3"/>
      <c r="PZR27" s="3"/>
      <c r="PZS27" s="3"/>
      <c r="PZT27" s="3"/>
      <c r="PZU27" s="3"/>
      <c r="PZV27" s="3"/>
      <c r="PZW27" s="3"/>
      <c r="PZX27" s="3"/>
      <c r="PZY27" s="3"/>
      <c r="PZZ27" s="3"/>
      <c r="QAA27" s="3"/>
      <c r="QAB27" s="3"/>
      <c r="QAC27" s="3"/>
      <c r="QAD27" s="3"/>
      <c r="QAE27" s="3"/>
      <c r="QAF27" s="3"/>
      <c r="QAG27" s="3"/>
      <c r="QAH27" s="3"/>
      <c r="QAI27" s="3"/>
      <c r="QAJ27" s="3"/>
      <c r="QAK27" s="3"/>
      <c r="QAL27" s="3"/>
      <c r="QAM27" s="3"/>
      <c r="QAN27" s="3"/>
      <c r="QAO27" s="3"/>
      <c r="QAP27" s="3"/>
      <c r="QAQ27" s="3"/>
      <c r="QAR27" s="3"/>
      <c r="QAS27" s="3"/>
      <c r="QAT27" s="3"/>
      <c r="QAU27" s="3"/>
      <c r="QAV27" s="3"/>
      <c r="QAW27" s="3"/>
      <c r="QAX27" s="3"/>
      <c r="QAY27" s="3"/>
      <c r="QAZ27" s="3"/>
      <c r="QBA27" s="3"/>
      <c r="QBB27" s="3"/>
      <c r="QBC27" s="3"/>
      <c r="QBD27" s="3"/>
      <c r="QBE27" s="3"/>
      <c r="QBF27" s="3"/>
      <c r="QBG27" s="3"/>
      <c r="QBH27" s="3"/>
      <c r="QBI27" s="3"/>
      <c r="QBJ27" s="3"/>
      <c r="QBK27" s="3"/>
      <c r="QBL27" s="3"/>
      <c r="QBM27" s="3"/>
      <c r="QBN27" s="3"/>
      <c r="QBO27" s="3"/>
      <c r="QBP27" s="3"/>
      <c r="QBQ27" s="3"/>
      <c r="QBR27" s="3"/>
      <c r="QBS27" s="3"/>
      <c r="QBT27" s="3"/>
      <c r="QBU27" s="3"/>
      <c r="QBV27" s="3"/>
      <c r="QBW27" s="3"/>
      <c r="QBX27" s="3"/>
      <c r="QBY27" s="3"/>
      <c r="QBZ27" s="3"/>
      <c r="QCA27" s="3"/>
      <c r="QCB27" s="3"/>
      <c r="QCC27" s="3"/>
      <c r="QCD27" s="3"/>
      <c r="QCE27" s="3"/>
      <c r="QCF27" s="3"/>
      <c r="QCG27" s="3"/>
      <c r="QCH27" s="3"/>
      <c r="QCI27" s="3"/>
      <c r="QCJ27" s="3"/>
      <c r="QCK27" s="3"/>
      <c r="QCL27" s="3"/>
      <c r="QCM27" s="3"/>
      <c r="QCN27" s="3"/>
      <c r="QCO27" s="3"/>
      <c r="QCP27" s="3"/>
      <c r="QCQ27" s="3"/>
      <c r="QCR27" s="3"/>
      <c r="QCS27" s="3"/>
      <c r="QCT27" s="3"/>
      <c r="QCU27" s="3"/>
      <c r="QCV27" s="3"/>
      <c r="QCW27" s="3"/>
      <c r="QCX27" s="3"/>
      <c r="QCY27" s="3"/>
      <c r="QCZ27" s="3"/>
      <c r="QDA27" s="3"/>
      <c r="QDB27" s="3"/>
      <c r="QDC27" s="3"/>
      <c r="QDD27" s="3"/>
      <c r="QDE27" s="3"/>
      <c r="QDF27" s="3"/>
      <c r="QDG27" s="3"/>
      <c r="QDH27" s="3"/>
      <c r="QDI27" s="3"/>
      <c r="QDJ27" s="3"/>
      <c r="QDK27" s="3"/>
      <c r="QDL27" s="3"/>
      <c r="QDM27" s="3"/>
      <c r="QDN27" s="3"/>
      <c r="QDO27" s="3"/>
      <c r="QDP27" s="3"/>
      <c r="QDQ27" s="3"/>
      <c r="QDR27" s="3"/>
      <c r="QDS27" s="3"/>
      <c r="QDT27" s="3"/>
      <c r="QDU27" s="3"/>
      <c r="QDV27" s="3"/>
      <c r="QDW27" s="3"/>
      <c r="QDX27" s="3"/>
      <c r="QDY27" s="3"/>
      <c r="QDZ27" s="3"/>
      <c r="QEA27" s="3"/>
      <c r="QEB27" s="3"/>
      <c r="QEC27" s="3"/>
      <c r="QED27" s="3"/>
      <c r="QEE27" s="3"/>
      <c r="QEF27" s="3"/>
      <c r="QEG27" s="3"/>
      <c r="QEH27" s="3"/>
      <c r="QEI27" s="3"/>
      <c r="QEJ27" s="3"/>
      <c r="QEK27" s="3"/>
      <c r="QEL27" s="3"/>
      <c r="QEM27" s="3"/>
      <c r="QEN27" s="3"/>
      <c r="QEO27" s="3"/>
      <c r="QEP27" s="3"/>
      <c r="QEQ27" s="3"/>
      <c r="QER27" s="3"/>
      <c r="QES27" s="3"/>
      <c r="QET27" s="3"/>
      <c r="QEU27" s="3"/>
      <c r="QEV27" s="3"/>
      <c r="QEW27" s="3"/>
      <c r="QEX27" s="3"/>
      <c r="QEY27" s="3"/>
      <c r="QEZ27" s="3"/>
      <c r="QFA27" s="3"/>
      <c r="QFB27" s="3"/>
      <c r="QFC27" s="3"/>
      <c r="QFD27" s="3"/>
      <c r="QFE27" s="3"/>
      <c r="QFF27" s="3"/>
      <c r="QFG27" s="3"/>
      <c r="QFH27" s="3"/>
      <c r="QFI27" s="3"/>
      <c r="QFJ27" s="3"/>
      <c r="QFK27" s="3"/>
      <c r="QFL27" s="3"/>
      <c r="QFM27" s="3"/>
      <c r="QFN27" s="3"/>
      <c r="QFO27" s="3"/>
      <c r="QFP27" s="3"/>
      <c r="QFQ27" s="3"/>
      <c r="QFR27" s="3"/>
      <c r="QFS27" s="3"/>
      <c r="QFT27" s="3"/>
      <c r="QFU27" s="3"/>
      <c r="QFV27" s="3"/>
      <c r="QFW27" s="3"/>
      <c r="QFX27" s="3"/>
      <c r="QFY27" s="3"/>
      <c r="QFZ27" s="3"/>
      <c r="QGA27" s="3"/>
      <c r="QGB27" s="3"/>
      <c r="QGC27" s="3"/>
      <c r="QGD27" s="3"/>
      <c r="QGE27" s="3"/>
      <c r="QGF27" s="3"/>
      <c r="QGG27" s="3"/>
      <c r="QGH27" s="3"/>
      <c r="QGI27" s="3"/>
      <c r="QGJ27" s="3"/>
      <c r="QGK27" s="3"/>
      <c r="QGL27" s="3"/>
      <c r="QGM27" s="3"/>
      <c r="QGN27" s="3"/>
      <c r="QGO27" s="3"/>
      <c r="QGP27" s="3"/>
      <c r="QGQ27" s="3"/>
      <c r="QGR27" s="3"/>
      <c r="QGS27" s="3"/>
      <c r="QGT27" s="3"/>
      <c r="QGU27" s="3"/>
      <c r="QGV27" s="3"/>
      <c r="QGW27" s="3"/>
      <c r="QGX27" s="3"/>
      <c r="QGY27" s="3"/>
      <c r="QGZ27" s="3"/>
      <c r="QHA27" s="3"/>
      <c r="QHB27" s="3"/>
      <c r="QHC27" s="3"/>
      <c r="QHD27" s="3"/>
      <c r="QHE27" s="3"/>
      <c r="QHF27" s="3"/>
      <c r="QHG27" s="3"/>
      <c r="QHH27" s="3"/>
      <c r="QHI27" s="3"/>
      <c r="QHJ27" s="3"/>
      <c r="QHK27" s="3"/>
      <c r="QHL27" s="3"/>
      <c r="QHM27" s="3"/>
      <c r="QHN27" s="3"/>
      <c r="QHO27" s="3"/>
      <c r="QHP27" s="3"/>
      <c r="QHQ27" s="3"/>
      <c r="QHR27" s="3"/>
      <c r="QHS27" s="3"/>
      <c r="QHT27" s="3"/>
      <c r="QHU27" s="3"/>
      <c r="QHV27" s="3"/>
      <c r="QHW27" s="3"/>
      <c r="QHX27" s="3"/>
      <c r="QHY27" s="3"/>
      <c r="QHZ27" s="3"/>
      <c r="QIA27" s="3"/>
      <c r="QIB27" s="3"/>
      <c r="QIC27" s="3"/>
      <c r="QID27" s="3"/>
      <c r="QIE27" s="3"/>
      <c r="QIF27" s="3"/>
      <c r="QIG27" s="3"/>
      <c r="QIH27" s="3"/>
      <c r="QII27" s="3"/>
      <c r="QIJ27" s="3"/>
      <c r="QIK27" s="3"/>
      <c r="QIL27" s="3"/>
      <c r="QIM27" s="3"/>
      <c r="QIN27" s="3"/>
      <c r="QIO27" s="3"/>
      <c r="QIP27" s="3"/>
      <c r="QIQ27" s="3"/>
      <c r="QIR27" s="3"/>
      <c r="QIS27" s="3"/>
      <c r="QIT27" s="3"/>
      <c r="QIU27" s="3"/>
      <c r="QIV27" s="3"/>
      <c r="QIW27" s="3"/>
      <c r="QIX27" s="3"/>
      <c r="QIY27" s="3"/>
      <c r="QIZ27" s="3"/>
      <c r="QJA27" s="3"/>
      <c r="QJB27" s="3"/>
      <c r="QJC27" s="3"/>
      <c r="QJD27" s="3"/>
      <c r="QJE27" s="3"/>
      <c r="QJF27" s="3"/>
      <c r="QJG27" s="3"/>
      <c r="QJH27" s="3"/>
      <c r="QJI27" s="3"/>
      <c r="QJJ27" s="3"/>
      <c r="QJK27" s="3"/>
      <c r="QJL27" s="3"/>
      <c r="QJM27" s="3"/>
      <c r="QJN27" s="3"/>
      <c r="QJO27" s="3"/>
      <c r="QJP27" s="3"/>
      <c r="QJQ27" s="3"/>
      <c r="QJR27" s="3"/>
      <c r="QJS27" s="3"/>
      <c r="QJT27" s="3"/>
      <c r="QJU27" s="3"/>
      <c r="QJV27" s="3"/>
      <c r="QJW27" s="3"/>
      <c r="QJX27" s="3"/>
      <c r="QJY27" s="3"/>
      <c r="QJZ27" s="3"/>
      <c r="QKA27" s="3"/>
      <c r="QKB27" s="3"/>
      <c r="QKC27" s="3"/>
      <c r="QKD27" s="3"/>
      <c r="QKE27" s="3"/>
      <c r="QKF27" s="3"/>
      <c r="QKG27" s="3"/>
      <c r="QKH27" s="3"/>
      <c r="QKI27" s="3"/>
      <c r="QKJ27" s="3"/>
      <c r="QKK27" s="3"/>
      <c r="QKL27" s="3"/>
      <c r="QKM27" s="3"/>
      <c r="QKN27" s="3"/>
      <c r="QKO27" s="3"/>
      <c r="QKP27" s="3"/>
      <c r="QKQ27" s="3"/>
      <c r="QKR27" s="3"/>
      <c r="QKS27" s="3"/>
      <c r="QKT27" s="3"/>
      <c r="QKU27" s="3"/>
      <c r="QKV27" s="3"/>
      <c r="QKW27" s="3"/>
      <c r="QKX27" s="3"/>
      <c r="QKY27" s="3"/>
      <c r="QKZ27" s="3"/>
      <c r="QLA27" s="3"/>
      <c r="QLB27" s="3"/>
      <c r="QLC27" s="3"/>
      <c r="QLD27" s="3"/>
      <c r="QLE27" s="3"/>
      <c r="QLF27" s="3"/>
      <c r="QLG27" s="3"/>
      <c r="QLH27" s="3"/>
      <c r="QLI27" s="3"/>
      <c r="QLJ27" s="3"/>
      <c r="QLK27" s="3"/>
      <c r="QLL27" s="3"/>
      <c r="QLM27" s="3"/>
      <c r="QLN27" s="3"/>
      <c r="QLO27" s="3"/>
      <c r="QLP27" s="3"/>
      <c r="QLQ27" s="3"/>
      <c r="QLR27" s="3"/>
      <c r="QLS27" s="3"/>
      <c r="QLT27" s="3"/>
      <c r="QLU27" s="3"/>
      <c r="QLV27" s="3"/>
      <c r="QLW27" s="3"/>
      <c r="QLX27" s="3"/>
      <c r="QLY27" s="3"/>
      <c r="QLZ27" s="3"/>
      <c r="QMA27" s="3"/>
      <c r="QMB27" s="3"/>
      <c r="QMC27" s="3"/>
      <c r="QMD27" s="3"/>
      <c r="QME27" s="3"/>
      <c r="QMF27" s="3"/>
      <c r="QMG27" s="3"/>
      <c r="QMH27" s="3"/>
      <c r="QMI27" s="3"/>
      <c r="QMJ27" s="3"/>
      <c r="QMK27" s="3"/>
      <c r="QML27" s="3"/>
      <c r="QMM27" s="3"/>
      <c r="QMN27" s="3"/>
      <c r="QMO27" s="3"/>
      <c r="QMP27" s="3"/>
      <c r="QMQ27" s="3"/>
      <c r="QMR27" s="3"/>
      <c r="QMS27" s="3"/>
      <c r="QMT27" s="3"/>
      <c r="QMU27" s="3"/>
      <c r="QMV27" s="3"/>
      <c r="QMW27" s="3"/>
      <c r="QMX27" s="3"/>
      <c r="QMY27" s="3"/>
      <c r="QMZ27" s="3"/>
      <c r="QNA27" s="3"/>
      <c r="QNB27" s="3"/>
      <c r="QNC27" s="3"/>
      <c r="QND27" s="3"/>
      <c r="QNE27" s="3"/>
      <c r="QNF27" s="3"/>
      <c r="QNG27" s="3"/>
      <c r="QNH27" s="3"/>
      <c r="QNI27" s="3"/>
      <c r="QNJ27" s="3"/>
      <c r="QNK27" s="3"/>
      <c r="QNL27" s="3"/>
      <c r="QNM27" s="3"/>
      <c r="QNN27" s="3"/>
      <c r="QNO27" s="3"/>
      <c r="QNP27" s="3"/>
      <c r="QNQ27" s="3"/>
      <c r="QNR27" s="3"/>
      <c r="QNS27" s="3"/>
      <c r="QNT27" s="3"/>
      <c r="QNU27" s="3"/>
      <c r="QNV27" s="3"/>
      <c r="QNW27" s="3"/>
      <c r="QNX27" s="3"/>
      <c r="QNY27" s="3"/>
      <c r="QNZ27" s="3"/>
      <c r="QOA27" s="3"/>
      <c r="QOB27" s="3"/>
      <c r="QOC27" s="3"/>
      <c r="QOD27" s="3"/>
      <c r="QOE27" s="3"/>
      <c r="QOF27" s="3"/>
      <c r="QOG27" s="3"/>
      <c r="QOH27" s="3"/>
      <c r="QOI27" s="3"/>
      <c r="QOJ27" s="3"/>
      <c r="QOK27" s="3"/>
      <c r="QOL27" s="3"/>
      <c r="QOM27" s="3"/>
      <c r="QON27" s="3"/>
      <c r="QOO27" s="3"/>
      <c r="QOP27" s="3"/>
      <c r="QOQ27" s="3"/>
      <c r="QOR27" s="3"/>
      <c r="QOS27" s="3"/>
      <c r="QOT27" s="3"/>
      <c r="QOU27" s="3"/>
      <c r="QOV27" s="3"/>
      <c r="QOW27" s="3"/>
      <c r="QOX27" s="3"/>
      <c r="QOY27" s="3"/>
      <c r="QOZ27" s="3"/>
      <c r="QPA27" s="3"/>
      <c r="QPB27" s="3"/>
      <c r="QPC27" s="3"/>
      <c r="QPD27" s="3"/>
      <c r="QPE27" s="3"/>
      <c r="QPF27" s="3"/>
      <c r="QPG27" s="3"/>
      <c r="QPH27" s="3"/>
      <c r="QPI27" s="3"/>
      <c r="QPJ27" s="3"/>
      <c r="QPK27" s="3"/>
      <c r="QPL27" s="3"/>
      <c r="QPM27" s="3"/>
      <c r="QPN27" s="3"/>
      <c r="QPO27" s="3"/>
      <c r="QPP27" s="3"/>
      <c r="QPQ27" s="3"/>
      <c r="QPR27" s="3"/>
      <c r="QPS27" s="3"/>
      <c r="QPT27" s="3"/>
      <c r="QPU27" s="3"/>
      <c r="QPV27" s="3"/>
      <c r="QPW27" s="3"/>
      <c r="QPX27" s="3"/>
      <c r="QPY27" s="3"/>
      <c r="QPZ27" s="3"/>
      <c r="QQA27" s="3"/>
      <c r="QQB27" s="3"/>
      <c r="QQC27" s="3"/>
      <c r="QQD27" s="3"/>
      <c r="QQE27" s="3"/>
      <c r="QQF27" s="3"/>
      <c r="QQG27" s="3"/>
      <c r="QQH27" s="3"/>
      <c r="QQI27" s="3"/>
      <c r="QQJ27" s="3"/>
      <c r="QQK27" s="3"/>
      <c r="QQL27" s="3"/>
      <c r="QQM27" s="3"/>
      <c r="QQN27" s="3"/>
      <c r="QQO27" s="3"/>
      <c r="QQP27" s="3"/>
      <c r="QQQ27" s="3"/>
      <c r="QQR27" s="3"/>
      <c r="QQS27" s="3"/>
      <c r="QQT27" s="3"/>
      <c r="QQU27" s="3"/>
      <c r="QQV27" s="3"/>
      <c r="QQW27" s="3"/>
      <c r="QQX27" s="3"/>
      <c r="QQY27" s="3"/>
      <c r="QQZ27" s="3"/>
      <c r="QRA27" s="3"/>
      <c r="QRB27" s="3"/>
      <c r="QRC27" s="3"/>
      <c r="QRD27" s="3"/>
      <c r="QRE27" s="3"/>
      <c r="QRF27" s="3"/>
      <c r="QRG27" s="3"/>
      <c r="QRH27" s="3"/>
      <c r="QRI27" s="3"/>
      <c r="QRJ27" s="3"/>
      <c r="QRK27" s="3"/>
      <c r="QRL27" s="3"/>
      <c r="QRM27" s="3"/>
      <c r="QRN27" s="3"/>
      <c r="QRO27" s="3"/>
      <c r="QRP27" s="3"/>
      <c r="QRQ27" s="3"/>
      <c r="QRR27" s="3"/>
      <c r="QRS27" s="3"/>
      <c r="QRT27" s="3"/>
      <c r="QRU27" s="3"/>
      <c r="QRV27" s="3"/>
      <c r="QRW27" s="3"/>
      <c r="QRX27" s="3"/>
      <c r="QRY27" s="3"/>
      <c r="QRZ27" s="3"/>
      <c r="QSA27" s="3"/>
      <c r="QSB27" s="3"/>
      <c r="QSC27" s="3"/>
      <c r="QSD27" s="3"/>
      <c r="QSE27" s="3"/>
      <c r="QSF27" s="3"/>
      <c r="QSG27" s="3"/>
      <c r="QSH27" s="3"/>
      <c r="QSI27" s="3"/>
      <c r="QSJ27" s="3"/>
      <c r="QSK27" s="3"/>
      <c r="QSL27" s="3"/>
      <c r="QSM27" s="3"/>
      <c r="QSN27" s="3"/>
      <c r="QSO27" s="3"/>
      <c r="QSP27" s="3"/>
      <c r="QSQ27" s="3"/>
      <c r="QSR27" s="3"/>
      <c r="QSS27" s="3"/>
      <c r="QST27" s="3"/>
      <c r="QSU27" s="3"/>
      <c r="QSV27" s="3"/>
      <c r="QSW27" s="3"/>
      <c r="QSX27" s="3"/>
      <c r="QSY27" s="3"/>
      <c r="QSZ27" s="3"/>
      <c r="QTA27" s="3"/>
      <c r="QTB27" s="3"/>
      <c r="QTC27" s="3"/>
      <c r="QTD27" s="3"/>
      <c r="QTE27" s="3"/>
      <c r="QTF27" s="3"/>
      <c r="QTG27" s="3"/>
      <c r="QTH27" s="3"/>
      <c r="QTI27" s="3"/>
      <c r="QTJ27" s="3"/>
      <c r="QTK27" s="3"/>
      <c r="QTL27" s="3"/>
      <c r="QTM27" s="3"/>
      <c r="QTN27" s="3"/>
      <c r="QTO27" s="3"/>
      <c r="QTP27" s="3"/>
      <c r="QTQ27" s="3"/>
      <c r="QTR27" s="3"/>
      <c r="QTS27" s="3"/>
      <c r="QTT27" s="3"/>
      <c r="QTU27" s="3"/>
      <c r="QTV27" s="3"/>
      <c r="QTW27" s="3"/>
      <c r="QTX27" s="3"/>
      <c r="QTY27" s="3"/>
      <c r="QTZ27" s="3"/>
      <c r="QUA27" s="3"/>
      <c r="QUB27" s="3"/>
      <c r="QUC27" s="3"/>
      <c r="QUD27" s="3"/>
      <c r="QUE27" s="3"/>
      <c r="QUF27" s="3"/>
      <c r="QUG27" s="3"/>
      <c r="QUH27" s="3"/>
      <c r="QUI27" s="3"/>
      <c r="QUJ27" s="3"/>
      <c r="QUK27" s="3"/>
      <c r="QUL27" s="3"/>
      <c r="QUM27" s="3"/>
      <c r="QUN27" s="3"/>
      <c r="QUO27" s="3"/>
      <c r="QUP27" s="3"/>
      <c r="QUQ27" s="3"/>
      <c r="QUR27" s="3"/>
      <c r="QUS27" s="3"/>
      <c r="QUT27" s="3"/>
      <c r="QUU27" s="3"/>
      <c r="QUV27" s="3"/>
      <c r="QUW27" s="3"/>
      <c r="QUX27" s="3"/>
      <c r="QUY27" s="3"/>
      <c r="QUZ27" s="3"/>
      <c r="QVA27" s="3"/>
      <c r="QVB27" s="3"/>
      <c r="QVC27" s="3"/>
      <c r="QVD27" s="3"/>
      <c r="QVE27" s="3"/>
      <c r="QVF27" s="3"/>
      <c r="QVG27" s="3"/>
      <c r="QVH27" s="3"/>
      <c r="QVI27" s="3"/>
      <c r="QVJ27" s="3"/>
      <c r="QVK27" s="3"/>
      <c r="QVL27" s="3"/>
      <c r="QVM27" s="3"/>
      <c r="QVN27" s="3"/>
      <c r="QVO27" s="3"/>
      <c r="QVP27" s="3"/>
      <c r="QVQ27" s="3"/>
      <c r="QVR27" s="3"/>
      <c r="QVS27" s="3"/>
      <c r="QVT27" s="3"/>
      <c r="QVU27" s="3"/>
      <c r="QVV27" s="3"/>
      <c r="QVW27" s="3"/>
      <c r="QVX27" s="3"/>
      <c r="QVY27" s="3"/>
      <c r="QVZ27" s="3"/>
      <c r="QWA27" s="3"/>
      <c r="QWB27" s="3"/>
      <c r="QWC27" s="3"/>
      <c r="QWD27" s="3"/>
      <c r="QWE27" s="3"/>
      <c r="QWF27" s="3"/>
      <c r="QWG27" s="3"/>
      <c r="QWH27" s="3"/>
      <c r="QWI27" s="3"/>
      <c r="QWJ27" s="3"/>
      <c r="QWK27" s="3"/>
      <c r="QWL27" s="3"/>
      <c r="QWM27" s="3"/>
      <c r="QWN27" s="3"/>
      <c r="QWO27" s="3"/>
      <c r="QWP27" s="3"/>
      <c r="QWQ27" s="3"/>
      <c r="QWR27" s="3"/>
      <c r="QWS27" s="3"/>
      <c r="QWT27" s="3"/>
      <c r="QWU27" s="3"/>
      <c r="QWV27" s="3"/>
      <c r="QWW27" s="3"/>
      <c r="QWX27" s="3"/>
      <c r="QWY27" s="3"/>
      <c r="QWZ27" s="3"/>
      <c r="QXA27" s="3"/>
      <c r="QXB27" s="3"/>
      <c r="QXC27" s="3"/>
      <c r="QXD27" s="3"/>
      <c r="QXE27" s="3"/>
      <c r="QXF27" s="3"/>
      <c r="QXG27" s="3"/>
      <c r="QXH27" s="3"/>
      <c r="QXI27" s="3"/>
      <c r="QXJ27" s="3"/>
      <c r="QXK27" s="3"/>
      <c r="QXL27" s="3"/>
      <c r="QXM27" s="3"/>
      <c r="QXN27" s="3"/>
      <c r="QXO27" s="3"/>
      <c r="QXP27" s="3"/>
      <c r="QXQ27" s="3"/>
      <c r="QXR27" s="3"/>
      <c r="QXS27" s="3"/>
      <c r="QXT27" s="3"/>
      <c r="QXU27" s="3"/>
      <c r="QXV27" s="3"/>
      <c r="QXW27" s="3"/>
      <c r="QXX27" s="3"/>
      <c r="QXY27" s="3"/>
      <c r="QXZ27" s="3"/>
      <c r="QYA27" s="3"/>
      <c r="QYB27" s="3"/>
      <c r="QYC27" s="3"/>
      <c r="QYD27" s="3"/>
      <c r="QYE27" s="3"/>
      <c r="QYF27" s="3"/>
      <c r="QYG27" s="3"/>
      <c r="QYH27" s="3"/>
      <c r="QYI27" s="3"/>
      <c r="QYJ27" s="3"/>
      <c r="QYK27" s="3"/>
      <c r="QYL27" s="3"/>
      <c r="QYM27" s="3"/>
      <c r="QYN27" s="3"/>
      <c r="QYO27" s="3"/>
      <c r="QYP27" s="3"/>
      <c r="QYQ27" s="3"/>
      <c r="QYR27" s="3"/>
      <c r="QYS27" s="3"/>
      <c r="QYT27" s="3"/>
      <c r="QYU27" s="3"/>
      <c r="QYV27" s="3"/>
      <c r="QYW27" s="3"/>
      <c r="QYX27" s="3"/>
      <c r="QYY27" s="3"/>
      <c r="QYZ27" s="3"/>
      <c r="QZA27" s="3"/>
      <c r="QZB27" s="3"/>
      <c r="QZC27" s="3"/>
      <c r="QZD27" s="3"/>
      <c r="QZE27" s="3"/>
      <c r="QZF27" s="3"/>
      <c r="QZG27" s="3"/>
      <c r="QZH27" s="3"/>
      <c r="QZI27" s="3"/>
      <c r="QZJ27" s="3"/>
      <c r="QZK27" s="3"/>
      <c r="QZL27" s="3"/>
      <c r="QZM27" s="3"/>
      <c r="QZN27" s="3"/>
      <c r="QZO27" s="3"/>
      <c r="QZP27" s="3"/>
      <c r="QZQ27" s="3"/>
      <c r="QZR27" s="3"/>
      <c r="QZS27" s="3"/>
      <c r="QZT27" s="3"/>
      <c r="QZU27" s="3"/>
      <c r="QZV27" s="3"/>
      <c r="QZW27" s="3"/>
      <c r="QZX27" s="3"/>
      <c r="QZY27" s="3"/>
      <c r="QZZ27" s="3"/>
      <c r="RAA27" s="3"/>
      <c r="RAB27" s="3"/>
      <c r="RAC27" s="3"/>
      <c r="RAD27" s="3"/>
      <c r="RAE27" s="3"/>
      <c r="RAF27" s="3"/>
      <c r="RAG27" s="3"/>
      <c r="RAH27" s="3"/>
      <c r="RAI27" s="3"/>
      <c r="RAJ27" s="3"/>
      <c r="RAK27" s="3"/>
      <c r="RAL27" s="3"/>
      <c r="RAM27" s="3"/>
      <c r="RAN27" s="3"/>
      <c r="RAO27" s="3"/>
      <c r="RAP27" s="3"/>
      <c r="RAQ27" s="3"/>
      <c r="RAR27" s="3"/>
      <c r="RAS27" s="3"/>
      <c r="RAT27" s="3"/>
      <c r="RAU27" s="3"/>
      <c r="RAV27" s="3"/>
      <c r="RAW27" s="3"/>
      <c r="RAX27" s="3"/>
      <c r="RAY27" s="3"/>
      <c r="RAZ27" s="3"/>
      <c r="RBA27" s="3"/>
      <c r="RBB27" s="3"/>
      <c r="RBC27" s="3"/>
      <c r="RBD27" s="3"/>
      <c r="RBE27" s="3"/>
      <c r="RBF27" s="3"/>
      <c r="RBG27" s="3"/>
      <c r="RBH27" s="3"/>
      <c r="RBI27" s="3"/>
      <c r="RBJ27" s="3"/>
      <c r="RBK27" s="3"/>
      <c r="RBL27" s="3"/>
      <c r="RBM27" s="3"/>
      <c r="RBN27" s="3"/>
      <c r="RBO27" s="3"/>
      <c r="RBP27" s="3"/>
      <c r="RBQ27" s="3"/>
      <c r="RBR27" s="3"/>
      <c r="RBS27" s="3"/>
      <c r="RBT27" s="3"/>
      <c r="RBU27" s="3"/>
      <c r="RBV27" s="3"/>
      <c r="RBW27" s="3"/>
      <c r="RBX27" s="3"/>
      <c r="RBY27" s="3"/>
      <c r="RBZ27" s="3"/>
      <c r="RCA27" s="3"/>
      <c r="RCB27" s="3"/>
      <c r="RCC27" s="3"/>
      <c r="RCD27" s="3"/>
      <c r="RCE27" s="3"/>
      <c r="RCF27" s="3"/>
      <c r="RCG27" s="3"/>
      <c r="RCH27" s="3"/>
      <c r="RCI27" s="3"/>
      <c r="RCJ27" s="3"/>
      <c r="RCK27" s="3"/>
      <c r="RCL27" s="3"/>
      <c r="RCM27" s="3"/>
      <c r="RCN27" s="3"/>
      <c r="RCO27" s="3"/>
      <c r="RCP27" s="3"/>
      <c r="RCQ27" s="3"/>
      <c r="RCR27" s="3"/>
      <c r="RCS27" s="3"/>
      <c r="RCT27" s="3"/>
      <c r="RCU27" s="3"/>
      <c r="RCV27" s="3"/>
      <c r="RCW27" s="3"/>
      <c r="RCX27" s="3"/>
      <c r="RCY27" s="3"/>
      <c r="RCZ27" s="3"/>
      <c r="RDA27" s="3"/>
      <c r="RDB27" s="3"/>
      <c r="RDC27" s="3"/>
      <c r="RDD27" s="3"/>
      <c r="RDE27" s="3"/>
      <c r="RDF27" s="3"/>
      <c r="RDG27" s="3"/>
      <c r="RDH27" s="3"/>
      <c r="RDI27" s="3"/>
      <c r="RDJ27" s="3"/>
      <c r="RDK27" s="3"/>
      <c r="RDL27" s="3"/>
      <c r="RDM27" s="3"/>
      <c r="RDN27" s="3"/>
      <c r="RDO27" s="3"/>
      <c r="RDP27" s="3"/>
      <c r="RDQ27" s="3"/>
      <c r="RDR27" s="3"/>
      <c r="RDS27" s="3"/>
      <c r="RDT27" s="3"/>
      <c r="RDU27" s="3"/>
      <c r="RDV27" s="3"/>
      <c r="RDW27" s="3"/>
      <c r="RDX27" s="3"/>
      <c r="RDY27" s="3"/>
      <c r="RDZ27" s="3"/>
      <c r="REA27" s="3"/>
      <c r="REB27" s="3"/>
      <c r="REC27" s="3"/>
      <c r="RED27" s="3"/>
      <c r="REE27" s="3"/>
      <c r="REF27" s="3"/>
      <c r="REG27" s="3"/>
      <c r="REH27" s="3"/>
      <c r="REI27" s="3"/>
      <c r="REJ27" s="3"/>
      <c r="REK27" s="3"/>
      <c r="REL27" s="3"/>
      <c r="REM27" s="3"/>
      <c r="REN27" s="3"/>
      <c r="REO27" s="3"/>
      <c r="REP27" s="3"/>
      <c r="REQ27" s="3"/>
      <c r="RER27" s="3"/>
      <c r="RES27" s="3"/>
      <c r="RET27" s="3"/>
      <c r="REU27" s="3"/>
      <c r="REV27" s="3"/>
      <c r="REW27" s="3"/>
      <c r="REX27" s="3"/>
      <c r="REY27" s="3"/>
      <c r="REZ27" s="3"/>
      <c r="RFA27" s="3"/>
      <c r="RFB27" s="3"/>
      <c r="RFC27" s="3"/>
      <c r="RFD27" s="3"/>
      <c r="RFE27" s="3"/>
      <c r="RFF27" s="3"/>
      <c r="RFG27" s="3"/>
      <c r="RFH27" s="3"/>
      <c r="RFI27" s="3"/>
      <c r="RFJ27" s="3"/>
      <c r="RFK27" s="3"/>
      <c r="RFL27" s="3"/>
      <c r="RFM27" s="3"/>
      <c r="RFN27" s="3"/>
      <c r="RFO27" s="3"/>
      <c r="RFP27" s="3"/>
      <c r="RFQ27" s="3"/>
      <c r="RFR27" s="3"/>
      <c r="RFS27" s="3"/>
      <c r="RFT27" s="3"/>
      <c r="RFU27" s="3"/>
      <c r="RFV27" s="3"/>
      <c r="RFW27" s="3"/>
      <c r="RFX27" s="3"/>
      <c r="RFY27" s="3"/>
      <c r="RFZ27" s="3"/>
      <c r="RGA27" s="3"/>
      <c r="RGB27" s="3"/>
      <c r="RGC27" s="3"/>
      <c r="RGD27" s="3"/>
      <c r="RGE27" s="3"/>
      <c r="RGF27" s="3"/>
      <c r="RGG27" s="3"/>
      <c r="RGH27" s="3"/>
      <c r="RGI27" s="3"/>
      <c r="RGJ27" s="3"/>
      <c r="RGK27" s="3"/>
      <c r="RGL27" s="3"/>
      <c r="RGM27" s="3"/>
      <c r="RGN27" s="3"/>
      <c r="RGO27" s="3"/>
      <c r="RGP27" s="3"/>
      <c r="RGQ27" s="3"/>
      <c r="RGR27" s="3"/>
      <c r="RGS27" s="3"/>
      <c r="RGT27" s="3"/>
      <c r="RGU27" s="3"/>
      <c r="RGV27" s="3"/>
      <c r="RGW27" s="3"/>
      <c r="RGX27" s="3"/>
      <c r="RGY27" s="3"/>
      <c r="RGZ27" s="3"/>
      <c r="RHA27" s="3"/>
      <c r="RHB27" s="3"/>
      <c r="RHC27" s="3"/>
      <c r="RHD27" s="3"/>
      <c r="RHE27" s="3"/>
      <c r="RHF27" s="3"/>
      <c r="RHG27" s="3"/>
      <c r="RHH27" s="3"/>
      <c r="RHI27" s="3"/>
      <c r="RHJ27" s="3"/>
      <c r="RHK27" s="3"/>
      <c r="RHL27" s="3"/>
      <c r="RHM27" s="3"/>
      <c r="RHN27" s="3"/>
      <c r="RHO27" s="3"/>
      <c r="RHP27" s="3"/>
      <c r="RHQ27" s="3"/>
      <c r="RHR27" s="3"/>
      <c r="RHS27" s="3"/>
      <c r="RHT27" s="3"/>
      <c r="RHU27" s="3"/>
      <c r="RHV27" s="3"/>
      <c r="RHW27" s="3"/>
      <c r="RHX27" s="3"/>
      <c r="RHY27" s="3"/>
      <c r="RHZ27" s="3"/>
      <c r="RIA27" s="3"/>
      <c r="RIB27" s="3"/>
      <c r="RIC27" s="3"/>
      <c r="RID27" s="3"/>
      <c r="RIE27" s="3"/>
      <c r="RIF27" s="3"/>
      <c r="RIG27" s="3"/>
      <c r="RIH27" s="3"/>
      <c r="RII27" s="3"/>
      <c r="RIJ27" s="3"/>
      <c r="RIK27" s="3"/>
      <c r="RIL27" s="3"/>
      <c r="RIM27" s="3"/>
      <c r="RIN27" s="3"/>
      <c r="RIO27" s="3"/>
      <c r="RIP27" s="3"/>
      <c r="RIQ27" s="3"/>
      <c r="RIR27" s="3"/>
      <c r="RIS27" s="3"/>
      <c r="RIT27" s="3"/>
      <c r="RIU27" s="3"/>
      <c r="RIV27" s="3"/>
      <c r="RIW27" s="3"/>
      <c r="RIX27" s="3"/>
      <c r="RIY27" s="3"/>
      <c r="RIZ27" s="3"/>
      <c r="RJA27" s="3"/>
      <c r="RJB27" s="3"/>
      <c r="RJC27" s="3"/>
      <c r="RJD27" s="3"/>
      <c r="RJE27" s="3"/>
      <c r="RJF27" s="3"/>
      <c r="RJG27" s="3"/>
      <c r="RJH27" s="3"/>
      <c r="RJI27" s="3"/>
      <c r="RJJ27" s="3"/>
      <c r="RJK27" s="3"/>
      <c r="RJL27" s="3"/>
      <c r="RJM27" s="3"/>
      <c r="RJN27" s="3"/>
      <c r="RJO27" s="3"/>
      <c r="RJP27" s="3"/>
      <c r="RJQ27" s="3"/>
      <c r="RJR27" s="3"/>
      <c r="RJS27" s="3"/>
      <c r="RJT27" s="3"/>
      <c r="RJU27" s="3"/>
      <c r="RJV27" s="3"/>
      <c r="RJW27" s="3"/>
      <c r="RJX27" s="3"/>
      <c r="RJY27" s="3"/>
      <c r="RJZ27" s="3"/>
      <c r="RKA27" s="3"/>
      <c r="RKB27" s="3"/>
      <c r="RKC27" s="3"/>
      <c r="RKD27" s="3"/>
      <c r="RKE27" s="3"/>
      <c r="RKF27" s="3"/>
      <c r="RKG27" s="3"/>
      <c r="RKH27" s="3"/>
      <c r="RKI27" s="3"/>
      <c r="RKJ27" s="3"/>
      <c r="RKK27" s="3"/>
      <c r="RKL27" s="3"/>
      <c r="RKM27" s="3"/>
      <c r="RKN27" s="3"/>
      <c r="RKO27" s="3"/>
      <c r="RKP27" s="3"/>
      <c r="RKQ27" s="3"/>
      <c r="RKR27" s="3"/>
      <c r="RKS27" s="3"/>
      <c r="RKT27" s="3"/>
      <c r="RKU27" s="3"/>
      <c r="RKV27" s="3"/>
      <c r="RKW27" s="3"/>
      <c r="RKX27" s="3"/>
      <c r="RKY27" s="3"/>
      <c r="RKZ27" s="3"/>
      <c r="RLA27" s="3"/>
      <c r="RLB27" s="3"/>
      <c r="RLC27" s="3"/>
      <c r="RLD27" s="3"/>
      <c r="RLE27" s="3"/>
      <c r="RLF27" s="3"/>
      <c r="RLG27" s="3"/>
      <c r="RLH27" s="3"/>
      <c r="RLI27" s="3"/>
      <c r="RLJ27" s="3"/>
      <c r="RLK27" s="3"/>
      <c r="RLL27" s="3"/>
      <c r="RLM27" s="3"/>
      <c r="RLN27" s="3"/>
      <c r="RLO27" s="3"/>
      <c r="RLP27" s="3"/>
      <c r="RLQ27" s="3"/>
      <c r="RLR27" s="3"/>
      <c r="RLS27" s="3"/>
      <c r="RLT27" s="3"/>
      <c r="RLU27" s="3"/>
      <c r="RLV27" s="3"/>
      <c r="RLW27" s="3"/>
      <c r="RLX27" s="3"/>
      <c r="RLY27" s="3"/>
      <c r="RLZ27" s="3"/>
      <c r="RMA27" s="3"/>
      <c r="RMB27" s="3"/>
      <c r="RMC27" s="3"/>
      <c r="RMD27" s="3"/>
      <c r="RME27" s="3"/>
      <c r="RMF27" s="3"/>
      <c r="RMG27" s="3"/>
      <c r="RMH27" s="3"/>
      <c r="RMI27" s="3"/>
      <c r="RMJ27" s="3"/>
      <c r="RMK27" s="3"/>
      <c r="RML27" s="3"/>
      <c r="RMM27" s="3"/>
      <c r="RMN27" s="3"/>
      <c r="RMO27" s="3"/>
      <c r="RMP27" s="3"/>
      <c r="RMQ27" s="3"/>
      <c r="RMR27" s="3"/>
      <c r="RMS27" s="3"/>
      <c r="RMT27" s="3"/>
      <c r="RMU27" s="3"/>
      <c r="RMV27" s="3"/>
      <c r="RMW27" s="3"/>
      <c r="RMX27" s="3"/>
      <c r="RMY27" s="3"/>
      <c r="RMZ27" s="3"/>
      <c r="RNA27" s="3"/>
      <c r="RNB27" s="3"/>
      <c r="RNC27" s="3"/>
      <c r="RND27" s="3"/>
      <c r="RNE27" s="3"/>
      <c r="RNF27" s="3"/>
      <c r="RNG27" s="3"/>
      <c r="RNH27" s="3"/>
      <c r="RNI27" s="3"/>
      <c r="RNJ27" s="3"/>
      <c r="RNK27" s="3"/>
      <c r="RNL27" s="3"/>
      <c r="RNM27" s="3"/>
      <c r="RNN27" s="3"/>
      <c r="RNO27" s="3"/>
      <c r="RNP27" s="3"/>
      <c r="RNQ27" s="3"/>
      <c r="RNR27" s="3"/>
      <c r="RNS27" s="3"/>
      <c r="RNT27" s="3"/>
      <c r="RNU27" s="3"/>
      <c r="RNV27" s="3"/>
      <c r="RNW27" s="3"/>
      <c r="RNX27" s="3"/>
      <c r="RNY27" s="3"/>
      <c r="RNZ27" s="3"/>
      <c r="ROA27" s="3"/>
      <c r="ROB27" s="3"/>
      <c r="ROC27" s="3"/>
      <c r="ROD27" s="3"/>
      <c r="ROE27" s="3"/>
      <c r="ROF27" s="3"/>
      <c r="ROG27" s="3"/>
      <c r="ROH27" s="3"/>
      <c r="ROI27" s="3"/>
      <c r="ROJ27" s="3"/>
      <c r="ROK27" s="3"/>
      <c r="ROL27" s="3"/>
      <c r="ROM27" s="3"/>
      <c r="RON27" s="3"/>
      <c r="ROO27" s="3"/>
      <c r="ROP27" s="3"/>
      <c r="ROQ27" s="3"/>
      <c r="ROR27" s="3"/>
      <c r="ROS27" s="3"/>
      <c r="ROT27" s="3"/>
      <c r="ROU27" s="3"/>
      <c r="ROV27" s="3"/>
      <c r="ROW27" s="3"/>
      <c r="ROX27" s="3"/>
      <c r="ROY27" s="3"/>
      <c r="ROZ27" s="3"/>
      <c r="RPA27" s="3"/>
      <c r="RPB27" s="3"/>
      <c r="RPC27" s="3"/>
      <c r="RPD27" s="3"/>
      <c r="RPE27" s="3"/>
      <c r="RPF27" s="3"/>
      <c r="RPG27" s="3"/>
      <c r="RPH27" s="3"/>
      <c r="RPI27" s="3"/>
      <c r="RPJ27" s="3"/>
      <c r="RPK27" s="3"/>
      <c r="RPL27" s="3"/>
      <c r="RPM27" s="3"/>
      <c r="RPN27" s="3"/>
      <c r="RPO27" s="3"/>
      <c r="RPP27" s="3"/>
      <c r="RPQ27" s="3"/>
      <c r="RPR27" s="3"/>
      <c r="RPS27" s="3"/>
      <c r="RPT27" s="3"/>
      <c r="RPU27" s="3"/>
      <c r="RPV27" s="3"/>
      <c r="RPW27" s="3"/>
      <c r="RPX27" s="3"/>
      <c r="RPY27" s="3"/>
      <c r="RPZ27" s="3"/>
      <c r="RQA27" s="3"/>
      <c r="RQB27" s="3"/>
      <c r="RQC27" s="3"/>
      <c r="RQD27" s="3"/>
      <c r="RQE27" s="3"/>
      <c r="RQF27" s="3"/>
      <c r="RQG27" s="3"/>
      <c r="RQH27" s="3"/>
      <c r="RQI27" s="3"/>
      <c r="RQJ27" s="3"/>
      <c r="RQK27" s="3"/>
      <c r="RQL27" s="3"/>
      <c r="RQM27" s="3"/>
      <c r="RQN27" s="3"/>
      <c r="RQO27" s="3"/>
      <c r="RQP27" s="3"/>
      <c r="RQQ27" s="3"/>
      <c r="RQR27" s="3"/>
      <c r="RQS27" s="3"/>
      <c r="RQT27" s="3"/>
      <c r="RQU27" s="3"/>
      <c r="RQV27" s="3"/>
      <c r="RQW27" s="3"/>
      <c r="RQX27" s="3"/>
      <c r="RQY27" s="3"/>
      <c r="RQZ27" s="3"/>
      <c r="RRA27" s="3"/>
      <c r="RRB27" s="3"/>
      <c r="RRC27" s="3"/>
      <c r="RRD27" s="3"/>
      <c r="RRE27" s="3"/>
      <c r="RRF27" s="3"/>
      <c r="RRG27" s="3"/>
      <c r="RRH27" s="3"/>
      <c r="RRI27" s="3"/>
      <c r="RRJ27" s="3"/>
      <c r="RRK27" s="3"/>
      <c r="RRL27" s="3"/>
      <c r="RRM27" s="3"/>
      <c r="RRN27" s="3"/>
      <c r="RRO27" s="3"/>
      <c r="RRP27" s="3"/>
      <c r="RRQ27" s="3"/>
      <c r="RRR27" s="3"/>
      <c r="RRS27" s="3"/>
      <c r="RRT27" s="3"/>
      <c r="RRU27" s="3"/>
      <c r="RRV27" s="3"/>
      <c r="RRW27" s="3"/>
      <c r="RRX27" s="3"/>
      <c r="RRY27" s="3"/>
      <c r="RRZ27" s="3"/>
      <c r="RSA27" s="3"/>
      <c r="RSB27" s="3"/>
      <c r="RSC27" s="3"/>
      <c r="RSD27" s="3"/>
      <c r="RSE27" s="3"/>
      <c r="RSF27" s="3"/>
      <c r="RSG27" s="3"/>
      <c r="RSH27" s="3"/>
      <c r="RSI27" s="3"/>
      <c r="RSJ27" s="3"/>
      <c r="RSK27" s="3"/>
      <c r="RSL27" s="3"/>
      <c r="RSM27" s="3"/>
      <c r="RSN27" s="3"/>
      <c r="RSO27" s="3"/>
      <c r="RSP27" s="3"/>
      <c r="RSQ27" s="3"/>
      <c r="RSR27" s="3"/>
      <c r="RSS27" s="3"/>
      <c r="RST27" s="3"/>
      <c r="RSU27" s="3"/>
      <c r="RSV27" s="3"/>
      <c r="RSW27" s="3"/>
      <c r="RSX27" s="3"/>
      <c r="RSY27" s="3"/>
      <c r="RSZ27" s="3"/>
      <c r="RTA27" s="3"/>
      <c r="RTB27" s="3"/>
      <c r="RTC27" s="3"/>
      <c r="RTD27" s="3"/>
      <c r="RTE27" s="3"/>
      <c r="RTF27" s="3"/>
      <c r="RTG27" s="3"/>
      <c r="RTH27" s="3"/>
      <c r="RTI27" s="3"/>
      <c r="RTJ27" s="3"/>
      <c r="RTK27" s="3"/>
      <c r="RTL27" s="3"/>
      <c r="RTM27" s="3"/>
      <c r="RTN27" s="3"/>
      <c r="RTO27" s="3"/>
      <c r="RTP27" s="3"/>
      <c r="RTQ27" s="3"/>
      <c r="RTR27" s="3"/>
      <c r="RTS27" s="3"/>
      <c r="RTT27" s="3"/>
      <c r="RTU27" s="3"/>
      <c r="RTV27" s="3"/>
      <c r="RTW27" s="3"/>
      <c r="RTX27" s="3"/>
      <c r="RTY27" s="3"/>
      <c r="RTZ27" s="3"/>
      <c r="RUA27" s="3"/>
      <c r="RUB27" s="3"/>
      <c r="RUC27" s="3"/>
      <c r="RUD27" s="3"/>
      <c r="RUE27" s="3"/>
      <c r="RUF27" s="3"/>
      <c r="RUG27" s="3"/>
      <c r="RUH27" s="3"/>
      <c r="RUI27" s="3"/>
      <c r="RUJ27" s="3"/>
      <c r="RUK27" s="3"/>
      <c r="RUL27" s="3"/>
      <c r="RUM27" s="3"/>
      <c r="RUN27" s="3"/>
      <c r="RUO27" s="3"/>
      <c r="RUP27" s="3"/>
      <c r="RUQ27" s="3"/>
      <c r="RUR27" s="3"/>
      <c r="RUS27" s="3"/>
      <c r="RUT27" s="3"/>
      <c r="RUU27" s="3"/>
      <c r="RUV27" s="3"/>
      <c r="RUW27" s="3"/>
      <c r="RUX27" s="3"/>
      <c r="RUY27" s="3"/>
      <c r="RUZ27" s="3"/>
      <c r="RVA27" s="3"/>
      <c r="RVB27" s="3"/>
      <c r="RVC27" s="3"/>
      <c r="RVD27" s="3"/>
      <c r="RVE27" s="3"/>
      <c r="RVF27" s="3"/>
      <c r="RVG27" s="3"/>
      <c r="RVH27" s="3"/>
      <c r="RVI27" s="3"/>
      <c r="RVJ27" s="3"/>
      <c r="RVK27" s="3"/>
      <c r="RVL27" s="3"/>
      <c r="RVM27" s="3"/>
      <c r="RVN27" s="3"/>
      <c r="RVO27" s="3"/>
      <c r="RVP27" s="3"/>
      <c r="RVQ27" s="3"/>
      <c r="RVR27" s="3"/>
      <c r="RVS27" s="3"/>
      <c r="RVT27" s="3"/>
      <c r="RVU27" s="3"/>
      <c r="RVV27" s="3"/>
      <c r="RVW27" s="3"/>
      <c r="RVX27" s="3"/>
      <c r="RVY27" s="3"/>
      <c r="RVZ27" s="3"/>
      <c r="RWA27" s="3"/>
      <c r="RWB27" s="3"/>
      <c r="RWC27" s="3"/>
      <c r="RWD27" s="3"/>
      <c r="RWE27" s="3"/>
      <c r="RWF27" s="3"/>
      <c r="RWG27" s="3"/>
      <c r="RWH27" s="3"/>
      <c r="RWI27" s="3"/>
      <c r="RWJ27" s="3"/>
      <c r="RWK27" s="3"/>
      <c r="RWL27" s="3"/>
      <c r="RWM27" s="3"/>
      <c r="RWN27" s="3"/>
      <c r="RWO27" s="3"/>
      <c r="RWP27" s="3"/>
      <c r="RWQ27" s="3"/>
      <c r="RWR27" s="3"/>
      <c r="RWS27" s="3"/>
      <c r="RWT27" s="3"/>
      <c r="RWU27" s="3"/>
      <c r="RWV27" s="3"/>
      <c r="RWW27" s="3"/>
      <c r="RWX27" s="3"/>
      <c r="RWY27" s="3"/>
      <c r="RWZ27" s="3"/>
      <c r="RXA27" s="3"/>
      <c r="RXB27" s="3"/>
      <c r="RXC27" s="3"/>
      <c r="RXD27" s="3"/>
      <c r="RXE27" s="3"/>
      <c r="RXF27" s="3"/>
      <c r="RXG27" s="3"/>
      <c r="RXH27" s="3"/>
      <c r="RXI27" s="3"/>
      <c r="RXJ27" s="3"/>
      <c r="RXK27" s="3"/>
      <c r="RXL27" s="3"/>
      <c r="RXM27" s="3"/>
      <c r="RXN27" s="3"/>
      <c r="RXO27" s="3"/>
      <c r="RXP27" s="3"/>
      <c r="RXQ27" s="3"/>
      <c r="RXR27" s="3"/>
      <c r="RXS27" s="3"/>
      <c r="RXT27" s="3"/>
      <c r="RXU27" s="3"/>
      <c r="RXV27" s="3"/>
      <c r="RXW27" s="3"/>
      <c r="RXX27" s="3"/>
      <c r="RXY27" s="3"/>
      <c r="RXZ27" s="3"/>
      <c r="RYA27" s="3"/>
      <c r="RYB27" s="3"/>
      <c r="RYC27" s="3"/>
      <c r="RYD27" s="3"/>
      <c r="RYE27" s="3"/>
      <c r="RYF27" s="3"/>
      <c r="RYG27" s="3"/>
      <c r="RYH27" s="3"/>
      <c r="RYI27" s="3"/>
      <c r="RYJ27" s="3"/>
      <c r="RYK27" s="3"/>
      <c r="RYL27" s="3"/>
      <c r="RYM27" s="3"/>
      <c r="RYN27" s="3"/>
      <c r="RYO27" s="3"/>
      <c r="RYP27" s="3"/>
      <c r="RYQ27" s="3"/>
      <c r="RYR27" s="3"/>
      <c r="RYS27" s="3"/>
      <c r="RYT27" s="3"/>
      <c r="RYU27" s="3"/>
      <c r="RYV27" s="3"/>
      <c r="RYW27" s="3"/>
      <c r="RYX27" s="3"/>
      <c r="RYY27" s="3"/>
      <c r="RYZ27" s="3"/>
      <c r="RZA27" s="3"/>
      <c r="RZB27" s="3"/>
      <c r="RZC27" s="3"/>
      <c r="RZD27" s="3"/>
      <c r="RZE27" s="3"/>
      <c r="RZF27" s="3"/>
      <c r="RZG27" s="3"/>
      <c r="RZH27" s="3"/>
      <c r="RZI27" s="3"/>
      <c r="RZJ27" s="3"/>
      <c r="RZK27" s="3"/>
      <c r="RZL27" s="3"/>
      <c r="RZM27" s="3"/>
      <c r="RZN27" s="3"/>
      <c r="RZO27" s="3"/>
      <c r="RZP27" s="3"/>
      <c r="RZQ27" s="3"/>
      <c r="RZR27" s="3"/>
      <c r="RZS27" s="3"/>
      <c r="RZT27" s="3"/>
      <c r="RZU27" s="3"/>
      <c r="RZV27" s="3"/>
      <c r="RZW27" s="3"/>
      <c r="RZX27" s="3"/>
      <c r="RZY27" s="3"/>
      <c r="RZZ27" s="3"/>
      <c r="SAA27" s="3"/>
      <c r="SAB27" s="3"/>
      <c r="SAC27" s="3"/>
      <c r="SAD27" s="3"/>
      <c r="SAE27" s="3"/>
      <c r="SAF27" s="3"/>
      <c r="SAG27" s="3"/>
      <c r="SAH27" s="3"/>
      <c r="SAI27" s="3"/>
      <c r="SAJ27" s="3"/>
      <c r="SAK27" s="3"/>
      <c r="SAL27" s="3"/>
      <c r="SAM27" s="3"/>
      <c r="SAN27" s="3"/>
      <c r="SAO27" s="3"/>
      <c r="SAP27" s="3"/>
      <c r="SAQ27" s="3"/>
      <c r="SAR27" s="3"/>
      <c r="SAS27" s="3"/>
      <c r="SAT27" s="3"/>
      <c r="SAU27" s="3"/>
      <c r="SAV27" s="3"/>
      <c r="SAW27" s="3"/>
      <c r="SAX27" s="3"/>
      <c r="SAY27" s="3"/>
      <c r="SAZ27" s="3"/>
      <c r="SBA27" s="3"/>
      <c r="SBB27" s="3"/>
      <c r="SBC27" s="3"/>
      <c r="SBD27" s="3"/>
      <c r="SBE27" s="3"/>
      <c r="SBF27" s="3"/>
      <c r="SBG27" s="3"/>
      <c r="SBH27" s="3"/>
      <c r="SBI27" s="3"/>
      <c r="SBJ27" s="3"/>
      <c r="SBK27" s="3"/>
      <c r="SBL27" s="3"/>
      <c r="SBM27" s="3"/>
      <c r="SBN27" s="3"/>
      <c r="SBO27" s="3"/>
      <c r="SBP27" s="3"/>
      <c r="SBQ27" s="3"/>
      <c r="SBR27" s="3"/>
      <c r="SBS27" s="3"/>
      <c r="SBT27" s="3"/>
      <c r="SBU27" s="3"/>
      <c r="SBV27" s="3"/>
      <c r="SBW27" s="3"/>
      <c r="SBX27" s="3"/>
      <c r="SBY27" s="3"/>
      <c r="SBZ27" s="3"/>
      <c r="SCA27" s="3"/>
      <c r="SCB27" s="3"/>
      <c r="SCC27" s="3"/>
      <c r="SCD27" s="3"/>
      <c r="SCE27" s="3"/>
      <c r="SCF27" s="3"/>
      <c r="SCG27" s="3"/>
      <c r="SCH27" s="3"/>
      <c r="SCI27" s="3"/>
      <c r="SCJ27" s="3"/>
      <c r="SCK27" s="3"/>
      <c r="SCL27" s="3"/>
      <c r="SCM27" s="3"/>
      <c r="SCN27" s="3"/>
      <c r="SCO27" s="3"/>
      <c r="SCP27" s="3"/>
      <c r="SCQ27" s="3"/>
      <c r="SCR27" s="3"/>
      <c r="SCS27" s="3"/>
      <c r="SCT27" s="3"/>
      <c r="SCU27" s="3"/>
      <c r="SCV27" s="3"/>
      <c r="SCW27" s="3"/>
      <c r="SCX27" s="3"/>
      <c r="SCY27" s="3"/>
      <c r="SCZ27" s="3"/>
      <c r="SDA27" s="3"/>
      <c r="SDB27" s="3"/>
      <c r="SDC27" s="3"/>
      <c r="SDD27" s="3"/>
      <c r="SDE27" s="3"/>
      <c r="SDF27" s="3"/>
      <c r="SDG27" s="3"/>
      <c r="SDH27" s="3"/>
      <c r="SDI27" s="3"/>
      <c r="SDJ27" s="3"/>
      <c r="SDK27" s="3"/>
      <c r="SDL27" s="3"/>
      <c r="SDM27" s="3"/>
      <c r="SDN27" s="3"/>
      <c r="SDO27" s="3"/>
      <c r="SDP27" s="3"/>
      <c r="SDQ27" s="3"/>
      <c r="SDR27" s="3"/>
      <c r="SDS27" s="3"/>
      <c r="SDT27" s="3"/>
      <c r="SDU27" s="3"/>
      <c r="SDV27" s="3"/>
      <c r="SDW27" s="3"/>
      <c r="SDX27" s="3"/>
      <c r="SDY27" s="3"/>
      <c r="SDZ27" s="3"/>
      <c r="SEA27" s="3"/>
      <c r="SEB27" s="3"/>
      <c r="SEC27" s="3"/>
      <c r="SED27" s="3"/>
      <c r="SEE27" s="3"/>
      <c r="SEF27" s="3"/>
      <c r="SEG27" s="3"/>
      <c r="SEH27" s="3"/>
      <c r="SEI27" s="3"/>
      <c r="SEJ27" s="3"/>
      <c r="SEK27" s="3"/>
      <c r="SEL27" s="3"/>
      <c r="SEM27" s="3"/>
      <c r="SEN27" s="3"/>
      <c r="SEO27" s="3"/>
      <c r="SEP27" s="3"/>
      <c r="SEQ27" s="3"/>
      <c r="SER27" s="3"/>
      <c r="SES27" s="3"/>
      <c r="SET27" s="3"/>
      <c r="SEU27" s="3"/>
      <c r="SEV27" s="3"/>
      <c r="SEW27" s="3"/>
      <c r="SEX27" s="3"/>
      <c r="SEY27" s="3"/>
      <c r="SEZ27" s="3"/>
      <c r="SFA27" s="3"/>
      <c r="SFB27" s="3"/>
      <c r="SFC27" s="3"/>
      <c r="SFD27" s="3"/>
      <c r="SFE27" s="3"/>
      <c r="SFF27" s="3"/>
      <c r="SFG27" s="3"/>
      <c r="SFH27" s="3"/>
      <c r="SFI27" s="3"/>
      <c r="SFJ27" s="3"/>
      <c r="SFK27" s="3"/>
      <c r="SFL27" s="3"/>
      <c r="SFM27" s="3"/>
      <c r="SFN27" s="3"/>
      <c r="SFO27" s="3"/>
      <c r="SFP27" s="3"/>
      <c r="SFQ27" s="3"/>
      <c r="SFR27" s="3"/>
      <c r="SFS27" s="3"/>
      <c r="SFT27" s="3"/>
      <c r="SFU27" s="3"/>
      <c r="SFV27" s="3"/>
      <c r="SFW27" s="3"/>
      <c r="SFX27" s="3"/>
      <c r="SFY27" s="3"/>
      <c r="SFZ27" s="3"/>
      <c r="SGA27" s="3"/>
      <c r="SGB27" s="3"/>
      <c r="SGC27" s="3"/>
      <c r="SGD27" s="3"/>
      <c r="SGE27" s="3"/>
      <c r="SGF27" s="3"/>
      <c r="SGG27" s="3"/>
      <c r="SGH27" s="3"/>
      <c r="SGI27" s="3"/>
      <c r="SGJ27" s="3"/>
      <c r="SGK27" s="3"/>
      <c r="SGL27" s="3"/>
      <c r="SGM27" s="3"/>
      <c r="SGN27" s="3"/>
      <c r="SGO27" s="3"/>
      <c r="SGP27" s="3"/>
      <c r="SGQ27" s="3"/>
      <c r="SGR27" s="3"/>
      <c r="SGS27" s="3"/>
      <c r="SGT27" s="3"/>
      <c r="SGU27" s="3"/>
      <c r="SGV27" s="3"/>
      <c r="SGW27" s="3"/>
      <c r="SGX27" s="3"/>
      <c r="SGY27" s="3"/>
      <c r="SGZ27" s="3"/>
      <c r="SHA27" s="3"/>
      <c r="SHB27" s="3"/>
      <c r="SHC27" s="3"/>
      <c r="SHD27" s="3"/>
      <c r="SHE27" s="3"/>
      <c r="SHF27" s="3"/>
      <c r="SHG27" s="3"/>
      <c r="SHH27" s="3"/>
      <c r="SHI27" s="3"/>
      <c r="SHJ27" s="3"/>
      <c r="SHK27" s="3"/>
      <c r="SHL27" s="3"/>
      <c r="SHM27" s="3"/>
      <c r="SHN27" s="3"/>
      <c r="SHO27" s="3"/>
      <c r="SHP27" s="3"/>
      <c r="SHQ27" s="3"/>
      <c r="SHR27" s="3"/>
      <c r="SHS27" s="3"/>
      <c r="SHT27" s="3"/>
      <c r="SHU27" s="3"/>
      <c r="SHV27" s="3"/>
      <c r="SHW27" s="3"/>
      <c r="SHX27" s="3"/>
      <c r="SHY27" s="3"/>
      <c r="SHZ27" s="3"/>
      <c r="SIA27" s="3"/>
      <c r="SIB27" s="3"/>
      <c r="SIC27" s="3"/>
      <c r="SID27" s="3"/>
      <c r="SIE27" s="3"/>
      <c r="SIF27" s="3"/>
      <c r="SIG27" s="3"/>
      <c r="SIH27" s="3"/>
      <c r="SII27" s="3"/>
      <c r="SIJ27" s="3"/>
      <c r="SIK27" s="3"/>
      <c r="SIL27" s="3"/>
      <c r="SIM27" s="3"/>
      <c r="SIN27" s="3"/>
      <c r="SIO27" s="3"/>
      <c r="SIP27" s="3"/>
      <c r="SIQ27" s="3"/>
      <c r="SIR27" s="3"/>
      <c r="SIS27" s="3"/>
      <c r="SIT27" s="3"/>
      <c r="SIU27" s="3"/>
      <c r="SIV27" s="3"/>
      <c r="SIW27" s="3"/>
      <c r="SIX27" s="3"/>
      <c r="SIY27" s="3"/>
      <c r="SIZ27" s="3"/>
      <c r="SJA27" s="3"/>
      <c r="SJB27" s="3"/>
      <c r="SJC27" s="3"/>
      <c r="SJD27" s="3"/>
      <c r="SJE27" s="3"/>
      <c r="SJF27" s="3"/>
      <c r="SJG27" s="3"/>
      <c r="SJH27" s="3"/>
      <c r="SJI27" s="3"/>
      <c r="SJJ27" s="3"/>
      <c r="SJK27" s="3"/>
      <c r="SJL27" s="3"/>
      <c r="SJM27" s="3"/>
      <c r="SJN27" s="3"/>
      <c r="SJO27" s="3"/>
      <c r="SJP27" s="3"/>
      <c r="SJQ27" s="3"/>
      <c r="SJR27" s="3"/>
      <c r="SJS27" s="3"/>
      <c r="SJT27" s="3"/>
      <c r="SJU27" s="3"/>
      <c r="SJV27" s="3"/>
      <c r="SJW27" s="3"/>
      <c r="SJX27" s="3"/>
      <c r="SJY27" s="3"/>
      <c r="SJZ27" s="3"/>
      <c r="SKA27" s="3"/>
      <c r="SKB27" s="3"/>
      <c r="SKC27" s="3"/>
      <c r="SKD27" s="3"/>
      <c r="SKE27" s="3"/>
      <c r="SKF27" s="3"/>
      <c r="SKG27" s="3"/>
      <c r="SKH27" s="3"/>
      <c r="SKI27" s="3"/>
      <c r="SKJ27" s="3"/>
      <c r="SKK27" s="3"/>
      <c r="SKL27" s="3"/>
      <c r="SKM27" s="3"/>
      <c r="SKN27" s="3"/>
      <c r="SKO27" s="3"/>
      <c r="SKP27" s="3"/>
      <c r="SKQ27" s="3"/>
      <c r="SKR27" s="3"/>
      <c r="SKS27" s="3"/>
      <c r="SKT27" s="3"/>
      <c r="SKU27" s="3"/>
      <c r="SKV27" s="3"/>
      <c r="SKW27" s="3"/>
      <c r="SKX27" s="3"/>
      <c r="SKY27" s="3"/>
      <c r="SKZ27" s="3"/>
      <c r="SLA27" s="3"/>
      <c r="SLB27" s="3"/>
      <c r="SLC27" s="3"/>
      <c r="SLD27" s="3"/>
      <c r="SLE27" s="3"/>
      <c r="SLF27" s="3"/>
      <c r="SLG27" s="3"/>
      <c r="SLH27" s="3"/>
      <c r="SLI27" s="3"/>
      <c r="SLJ27" s="3"/>
      <c r="SLK27" s="3"/>
      <c r="SLL27" s="3"/>
      <c r="SLM27" s="3"/>
      <c r="SLN27" s="3"/>
      <c r="SLO27" s="3"/>
      <c r="SLP27" s="3"/>
      <c r="SLQ27" s="3"/>
      <c r="SLR27" s="3"/>
      <c r="SLS27" s="3"/>
      <c r="SLT27" s="3"/>
      <c r="SLU27" s="3"/>
      <c r="SLV27" s="3"/>
      <c r="SLW27" s="3"/>
      <c r="SLX27" s="3"/>
      <c r="SLY27" s="3"/>
      <c r="SLZ27" s="3"/>
      <c r="SMA27" s="3"/>
      <c r="SMB27" s="3"/>
      <c r="SMC27" s="3"/>
      <c r="SMD27" s="3"/>
      <c r="SME27" s="3"/>
      <c r="SMF27" s="3"/>
      <c r="SMG27" s="3"/>
      <c r="SMH27" s="3"/>
      <c r="SMI27" s="3"/>
      <c r="SMJ27" s="3"/>
      <c r="SMK27" s="3"/>
      <c r="SML27" s="3"/>
      <c r="SMM27" s="3"/>
      <c r="SMN27" s="3"/>
      <c r="SMO27" s="3"/>
      <c r="SMP27" s="3"/>
      <c r="SMQ27" s="3"/>
      <c r="SMR27" s="3"/>
      <c r="SMS27" s="3"/>
      <c r="SMT27" s="3"/>
      <c r="SMU27" s="3"/>
      <c r="SMV27" s="3"/>
      <c r="SMW27" s="3"/>
      <c r="SMX27" s="3"/>
      <c r="SMY27" s="3"/>
      <c r="SMZ27" s="3"/>
      <c r="SNA27" s="3"/>
      <c r="SNB27" s="3"/>
      <c r="SNC27" s="3"/>
      <c r="SND27" s="3"/>
      <c r="SNE27" s="3"/>
      <c r="SNF27" s="3"/>
      <c r="SNG27" s="3"/>
      <c r="SNH27" s="3"/>
      <c r="SNI27" s="3"/>
      <c r="SNJ27" s="3"/>
      <c r="SNK27" s="3"/>
      <c r="SNL27" s="3"/>
      <c r="SNM27" s="3"/>
      <c r="SNN27" s="3"/>
      <c r="SNO27" s="3"/>
      <c r="SNP27" s="3"/>
      <c r="SNQ27" s="3"/>
      <c r="SNR27" s="3"/>
      <c r="SNS27" s="3"/>
      <c r="SNT27" s="3"/>
      <c r="SNU27" s="3"/>
      <c r="SNV27" s="3"/>
      <c r="SNW27" s="3"/>
      <c r="SNX27" s="3"/>
      <c r="SNY27" s="3"/>
      <c r="SNZ27" s="3"/>
      <c r="SOA27" s="3"/>
      <c r="SOB27" s="3"/>
      <c r="SOC27" s="3"/>
      <c r="SOD27" s="3"/>
      <c r="SOE27" s="3"/>
      <c r="SOF27" s="3"/>
      <c r="SOG27" s="3"/>
      <c r="SOH27" s="3"/>
      <c r="SOI27" s="3"/>
      <c r="SOJ27" s="3"/>
      <c r="SOK27" s="3"/>
      <c r="SOL27" s="3"/>
      <c r="SOM27" s="3"/>
      <c r="SON27" s="3"/>
      <c r="SOO27" s="3"/>
      <c r="SOP27" s="3"/>
      <c r="SOQ27" s="3"/>
      <c r="SOR27" s="3"/>
      <c r="SOS27" s="3"/>
      <c r="SOT27" s="3"/>
      <c r="SOU27" s="3"/>
      <c r="SOV27" s="3"/>
      <c r="SOW27" s="3"/>
      <c r="SOX27" s="3"/>
      <c r="SOY27" s="3"/>
      <c r="SOZ27" s="3"/>
      <c r="SPA27" s="3"/>
      <c r="SPB27" s="3"/>
      <c r="SPC27" s="3"/>
      <c r="SPD27" s="3"/>
      <c r="SPE27" s="3"/>
      <c r="SPF27" s="3"/>
      <c r="SPG27" s="3"/>
      <c r="SPH27" s="3"/>
      <c r="SPI27" s="3"/>
      <c r="SPJ27" s="3"/>
      <c r="SPK27" s="3"/>
      <c r="SPL27" s="3"/>
      <c r="SPM27" s="3"/>
      <c r="SPN27" s="3"/>
      <c r="SPO27" s="3"/>
      <c r="SPP27" s="3"/>
      <c r="SPQ27" s="3"/>
      <c r="SPR27" s="3"/>
      <c r="SPS27" s="3"/>
      <c r="SPT27" s="3"/>
      <c r="SPU27" s="3"/>
      <c r="SPV27" s="3"/>
      <c r="SPW27" s="3"/>
      <c r="SPX27" s="3"/>
      <c r="SPY27" s="3"/>
      <c r="SPZ27" s="3"/>
      <c r="SQA27" s="3"/>
      <c r="SQB27" s="3"/>
      <c r="SQC27" s="3"/>
      <c r="SQD27" s="3"/>
      <c r="SQE27" s="3"/>
      <c r="SQF27" s="3"/>
      <c r="SQG27" s="3"/>
      <c r="SQH27" s="3"/>
      <c r="SQI27" s="3"/>
      <c r="SQJ27" s="3"/>
      <c r="SQK27" s="3"/>
      <c r="SQL27" s="3"/>
      <c r="SQM27" s="3"/>
      <c r="SQN27" s="3"/>
      <c r="SQO27" s="3"/>
      <c r="SQP27" s="3"/>
      <c r="SQQ27" s="3"/>
      <c r="SQR27" s="3"/>
      <c r="SQS27" s="3"/>
      <c r="SQT27" s="3"/>
      <c r="SQU27" s="3"/>
      <c r="SQV27" s="3"/>
      <c r="SQW27" s="3"/>
      <c r="SQX27" s="3"/>
      <c r="SQY27" s="3"/>
      <c r="SQZ27" s="3"/>
      <c r="SRA27" s="3"/>
      <c r="SRB27" s="3"/>
      <c r="SRC27" s="3"/>
      <c r="SRD27" s="3"/>
      <c r="SRE27" s="3"/>
      <c r="SRF27" s="3"/>
      <c r="SRG27" s="3"/>
      <c r="SRH27" s="3"/>
      <c r="SRI27" s="3"/>
      <c r="SRJ27" s="3"/>
      <c r="SRK27" s="3"/>
      <c r="SRL27" s="3"/>
      <c r="SRM27" s="3"/>
      <c r="SRN27" s="3"/>
      <c r="SRO27" s="3"/>
      <c r="SRP27" s="3"/>
      <c r="SRQ27" s="3"/>
      <c r="SRR27" s="3"/>
      <c r="SRS27" s="3"/>
      <c r="SRT27" s="3"/>
      <c r="SRU27" s="3"/>
      <c r="SRV27" s="3"/>
      <c r="SRW27" s="3"/>
      <c r="SRX27" s="3"/>
      <c r="SRY27" s="3"/>
      <c r="SRZ27" s="3"/>
      <c r="SSA27" s="3"/>
      <c r="SSB27" s="3"/>
      <c r="SSC27" s="3"/>
      <c r="SSD27" s="3"/>
      <c r="SSE27" s="3"/>
      <c r="SSF27" s="3"/>
      <c r="SSG27" s="3"/>
      <c r="SSH27" s="3"/>
      <c r="SSI27" s="3"/>
      <c r="SSJ27" s="3"/>
      <c r="SSK27" s="3"/>
      <c r="SSL27" s="3"/>
      <c r="SSM27" s="3"/>
      <c r="SSN27" s="3"/>
      <c r="SSO27" s="3"/>
      <c r="SSP27" s="3"/>
      <c r="SSQ27" s="3"/>
      <c r="SSR27" s="3"/>
      <c r="SSS27" s="3"/>
      <c r="SST27" s="3"/>
      <c r="SSU27" s="3"/>
      <c r="SSV27" s="3"/>
      <c r="SSW27" s="3"/>
      <c r="SSX27" s="3"/>
      <c r="SSY27" s="3"/>
      <c r="SSZ27" s="3"/>
      <c r="STA27" s="3"/>
      <c r="STB27" s="3"/>
      <c r="STC27" s="3"/>
      <c r="STD27" s="3"/>
      <c r="STE27" s="3"/>
      <c r="STF27" s="3"/>
      <c r="STG27" s="3"/>
      <c r="STH27" s="3"/>
      <c r="STI27" s="3"/>
      <c r="STJ27" s="3"/>
      <c r="STK27" s="3"/>
      <c r="STL27" s="3"/>
      <c r="STM27" s="3"/>
      <c r="STN27" s="3"/>
      <c r="STO27" s="3"/>
      <c r="STP27" s="3"/>
      <c r="STQ27" s="3"/>
      <c r="STR27" s="3"/>
      <c r="STS27" s="3"/>
      <c r="STT27" s="3"/>
      <c r="STU27" s="3"/>
      <c r="STV27" s="3"/>
      <c r="STW27" s="3"/>
      <c r="STX27" s="3"/>
      <c r="STY27" s="3"/>
      <c r="STZ27" s="3"/>
      <c r="SUA27" s="3"/>
      <c r="SUB27" s="3"/>
      <c r="SUC27" s="3"/>
      <c r="SUD27" s="3"/>
      <c r="SUE27" s="3"/>
      <c r="SUF27" s="3"/>
      <c r="SUG27" s="3"/>
      <c r="SUH27" s="3"/>
      <c r="SUI27" s="3"/>
      <c r="SUJ27" s="3"/>
      <c r="SUK27" s="3"/>
      <c r="SUL27" s="3"/>
      <c r="SUM27" s="3"/>
      <c r="SUN27" s="3"/>
      <c r="SUO27" s="3"/>
      <c r="SUP27" s="3"/>
      <c r="SUQ27" s="3"/>
      <c r="SUR27" s="3"/>
      <c r="SUS27" s="3"/>
      <c r="SUT27" s="3"/>
      <c r="SUU27" s="3"/>
      <c r="SUV27" s="3"/>
      <c r="SUW27" s="3"/>
      <c r="SUX27" s="3"/>
      <c r="SUY27" s="3"/>
      <c r="SUZ27" s="3"/>
      <c r="SVA27" s="3"/>
      <c r="SVB27" s="3"/>
      <c r="SVC27" s="3"/>
      <c r="SVD27" s="3"/>
      <c r="SVE27" s="3"/>
      <c r="SVF27" s="3"/>
      <c r="SVG27" s="3"/>
      <c r="SVH27" s="3"/>
      <c r="SVI27" s="3"/>
      <c r="SVJ27" s="3"/>
      <c r="SVK27" s="3"/>
      <c r="SVL27" s="3"/>
      <c r="SVM27" s="3"/>
      <c r="SVN27" s="3"/>
      <c r="SVO27" s="3"/>
      <c r="SVP27" s="3"/>
      <c r="SVQ27" s="3"/>
      <c r="SVR27" s="3"/>
      <c r="SVS27" s="3"/>
      <c r="SVT27" s="3"/>
      <c r="SVU27" s="3"/>
      <c r="SVV27" s="3"/>
      <c r="SVW27" s="3"/>
      <c r="SVX27" s="3"/>
      <c r="SVY27" s="3"/>
      <c r="SVZ27" s="3"/>
      <c r="SWA27" s="3"/>
      <c r="SWB27" s="3"/>
      <c r="SWC27" s="3"/>
      <c r="SWD27" s="3"/>
      <c r="SWE27" s="3"/>
      <c r="SWF27" s="3"/>
      <c r="SWG27" s="3"/>
      <c r="SWH27" s="3"/>
      <c r="SWI27" s="3"/>
      <c r="SWJ27" s="3"/>
      <c r="SWK27" s="3"/>
      <c r="SWL27" s="3"/>
      <c r="SWM27" s="3"/>
      <c r="SWN27" s="3"/>
      <c r="SWO27" s="3"/>
      <c r="SWP27" s="3"/>
      <c r="SWQ27" s="3"/>
      <c r="SWR27" s="3"/>
      <c r="SWS27" s="3"/>
      <c r="SWT27" s="3"/>
      <c r="SWU27" s="3"/>
      <c r="SWV27" s="3"/>
      <c r="SWW27" s="3"/>
      <c r="SWX27" s="3"/>
      <c r="SWY27" s="3"/>
      <c r="SWZ27" s="3"/>
      <c r="SXA27" s="3"/>
      <c r="SXB27" s="3"/>
      <c r="SXC27" s="3"/>
      <c r="SXD27" s="3"/>
      <c r="SXE27" s="3"/>
      <c r="SXF27" s="3"/>
      <c r="SXG27" s="3"/>
      <c r="SXH27" s="3"/>
      <c r="SXI27" s="3"/>
      <c r="SXJ27" s="3"/>
      <c r="SXK27" s="3"/>
      <c r="SXL27" s="3"/>
      <c r="SXM27" s="3"/>
      <c r="SXN27" s="3"/>
      <c r="SXO27" s="3"/>
      <c r="SXP27" s="3"/>
      <c r="SXQ27" s="3"/>
      <c r="SXR27" s="3"/>
      <c r="SXS27" s="3"/>
      <c r="SXT27" s="3"/>
      <c r="SXU27" s="3"/>
      <c r="SXV27" s="3"/>
      <c r="SXW27" s="3"/>
      <c r="SXX27" s="3"/>
      <c r="SXY27" s="3"/>
      <c r="SXZ27" s="3"/>
      <c r="SYA27" s="3"/>
      <c r="SYB27" s="3"/>
      <c r="SYC27" s="3"/>
      <c r="SYD27" s="3"/>
      <c r="SYE27" s="3"/>
      <c r="SYF27" s="3"/>
      <c r="SYG27" s="3"/>
      <c r="SYH27" s="3"/>
      <c r="SYI27" s="3"/>
      <c r="SYJ27" s="3"/>
      <c r="SYK27" s="3"/>
      <c r="SYL27" s="3"/>
      <c r="SYM27" s="3"/>
      <c r="SYN27" s="3"/>
      <c r="SYO27" s="3"/>
      <c r="SYP27" s="3"/>
      <c r="SYQ27" s="3"/>
      <c r="SYR27" s="3"/>
      <c r="SYS27" s="3"/>
      <c r="SYT27" s="3"/>
      <c r="SYU27" s="3"/>
      <c r="SYV27" s="3"/>
      <c r="SYW27" s="3"/>
      <c r="SYX27" s="3"/>
      <c r="SYY27" s="3"/>
      <c r="SYZ27" s="3"/>
      <c r="SZA27" s="3"/>
      <c r="SZB27" s="3"/>
      <c r="SZC27" s="3"/>
      <c r="SZD27" s="3"/>
      <c r="SZE27" s="3"/>
      <c r="SZF27" s="3"/>
      <c r="SZG27" s="3"/>
      <c r="SZH27" s="3"/>
      <c r="SZI27" s="3"/>
      <c r="SZJ27" s="3"/>
      <c r="SZK27" s="3"/>
      <c r="SZL27" s="3"/>
      <c r="SZM27" s="3"/>
      <c r="SZN27" s="3"/>
      <c r="SZO27" s="3"/>
      <c r="SZP27" s="3"/>
      <c r="SZQ27" s="3"/>
      <c r="SZR27" s="3"/>
      <c r="SZS27" s="3"/>
      <c r="SZT27" s="3"/>
      <c r="SZU27" s="3"/>
      <c r="SZV27" s="3"/>
      <c r="SZW27" s="3"/>
      <c r="SZX27" s="3"/>
      <c r="SZY27" s="3"/>
      <c r="SZZ27" s="3"/>
      <c r="TAA27" s="3"/>
      <c r="TAB27" s="3"/>
      <c r="TAC27" s="3"/>
      <c r="TAD27" s="3"/>
      <c r="TAE27" s="3"/>
      <c r="TAF27" s="3"/>
      <c r="TAG27" s="3"/>
      <c r="TAH27" s="3"/>
      <c r="TAI27" s="3"/>
      <c r="TAJ27" s="3"/>
      <c r="TAK27" s="3"/>
      <c r="TAL27" s="3"/>
      <c r="TAM27" s="3"/>
      <c r="TAN27" s="3"/>
      <c r="TAO27" s="3"/>
      <c r="TAP27" s="3"/>
      <c r="TAQ27" s="3"/>
      <c r="TAR27" s="3"/>
      <c r="TAS27" s="3"/>
      <c r="TAT27" s="3"/>
      <c r="TAU27" s="3"/>
      <c r="TAV27" s="3"/>
      <c r="TAW27" s="3"/>
      <c r="TAX27" s="3"/>
      <c r="TAY27" s="3"/>
      <c r="TAZ27" s="3"/>
      <c r="TBA27" s="3"/>
      <c r="TBB27" s="3"/>
      <c r="TBC27" s="3"/>
      <c r="TBD27" s="3"/>
      <c r="TBE27" s="3"/>
      <c r="TBF27" s="3"/>
      <c r="TBG27" s="3"/>
      <c r="TBH27" s="3"/>
      <c r="TBI27" s="3"/>
      <c r="TBJ27" s="3"/>
      <c r="TBK27" s="3"/>
      <c r="TBL27" s="3"/>
      <c r="TBM27" s="3"/>
      <c r="TBN27" s="3"/>
      <c r="TBO27" s="3"/>
      <c r="TBP27" s="3"/>
      <c r="TBQ27" s="3"/>
      <c r="TBR27" s="3"/>
      <c r="TBS27" s="3"/>
      <c r="TBT27" s="3"/>
      <c r="TBU27" s="3"/>
      <c r="TBV27" s="3"/>
      <c r="TBW27" s="3"/>
      <c r="TBX27" s="3"/>
      <c r="TBY27" s="3"/>
      <c r="TBZ27" s="3"/>
      <c r="TCA27" s="3"/>
      <c r="TCB27" s="3"/>
      <c r="TCC27" s="3"/>
      <c r="TCD27" s="3"/>
      <c r="TCE27" s="3"/>
      <c r="TCF27" s="3"/>
      <c r="TCG27" s="3"/>
      <c r="TCH27" s="3"/>
      <c r="TCI27" s="3"/>
      <c r="TCJ27" s="3"/>
      <c r="TCK27" s="3"/>
      <c r="TCL27" s="3"/>
      <c r="TCM27" s="3"/>
      <c r="TCN27" s="3"/>
      <c r="TCO27" s="3"/>
      <c r="TCP27" s="3"/>
      <c r="TCQ27" s="3"/>
      <c r="TCR27" s="3"/>
      <c r="TCS27" s="3"/>
      <c r="TCT27" s="3"/>
      <c r="TCU27" s="3"/>
      <c r="TCV27" s="3"/>
      <c r="TCW27" s="3"/>
      <c r="TCX27" s="3"/>
      <c r="TCY27" s="3"/>
      <c r="TCZ27" s="3"/>
      <c r="TDA27" s="3"/>
      <c r="TDB27" s="3"/>
      <c r="TDC27" s="3"/>
      <c r="TDD27" s="3"/>
      <c r="TDE27" s="3"/>
      <c r="TDF27" s="3"/>
      <c r="TDG27" s="3"/>
      <c r="TDH27" s="3"/>
      <c r="TDI27" s="3"/>
      <c r="TDJ27" s="3"/>
      <c r="TDK27" s="3"/>
      <c r="TDL27" s="3"/>
      <c r="TDM27" s="3"/>
      <c r="TDN27" s="3"/>
      <c r="TDO27" s="3"/>
      <c r="TDP27" s="3"/>
      <c r="TDQ27" s="3"/>
      <c r="TDR27" s="3"/>
      <c r="TDS27" s="3"/>
      <c r="TDT27" s="3"/>
      <c r="TDU27" s="3"/>
      <c r="TDV27" s="3"/>
      <c r="TDW27" s="3"/>
      <c r="TDX27" s="3"/>
      <c r="TDY27" s="3"/>
      <c r="TDZ27" s="3"/>
      <c r="TEA27" s="3"/>
      <c r="TEB27" s="3"/>
      <c r="TEC27" s="3"/>
      <c r="TED27" s="3"/>
      <c r="TEE27" s="3"/>
      <c r="TEF27" s="3"/>
      <c r="TEG27" s="3"/>
      <c r="TEH27" s="3"/>
      <c r="TEI27" s="3"/>
      <c r="TEJ27" s="3"/>
      <c r="TEK27" s="3"/>
      <c r="TEL27" s="3"/>
      <c r="TEM27" s="3"/>
      <c r="TEN27" s="3"/>
      <c r="TEO27" s="3"/>
      <c r="TEP27" s="3"/>
      <c r="TEQ27" s="3"/>
      <c r="TER27" s="3"/>
      <c r="TES27" s="3"/>
      <c r="TET27" s="3"/>
      <c r="TEU27" s="3"/>
      <c r="TEV27" s="3"/>
      <c r="TEW27" s="3"/>
      <c r="TEX27" s="3"/>
      <c r="TEY27" s="3"/>
      <c r="TEZ27" s="3"/>
      <c r="TFA27" s="3"/>
      <c r="TFB27" s="3"/>
      <c r="TFC27" s="3"/>
      <c r="TFD27" s="3"/>
      <c r="TFE27" s="3"/>
      <c r="TFF27" s="3"/>
      <c r="TFG27" s="3"/>
      <c r="TFH27" s="3"/>
      <c r="TFI27" s="3"/>
      <c r="TFJ27" s="3"/>
      <c r="TFK27" s="3"/>
      <c r="TFL27" s="3"/>
      <c r="TFM27" s="3"/>
      <c r="TFN27" s="3"/>
      <c r="TFO27" s="3"/>
      <c r="TFP27" s="3"/>
      <c r="TFQ27" s="3"/>
      <c r="TFR27" s="3"/>
      <c r="TFS27" s="3"/>
      <c r="TFT27" s="3"/>
      <c r="TFU27" s="3"/>
      <c r="TFV27" s="3"/>
      <c r="TFW27" s="3"/>
      <c r="TFX27" s="3"/>
      <c r="TFY27" s="3"/>
      <c r="TFZ27" s="3"/>
      <c r="TGA27" s="3"/>
      <c r="TGB27" s="3"/>
      <c r="TGC27" s="3"/>
      <c r="TGD27" s="3"/>
      <c r="TGE27" s="3"/>
      <c r="TGF27" s="3"/>
      <c r="TGG27" s="3"/>
      <c r="TGH27" s="3"/>
      <c r="TGI27" s="3"/>
      <c r="TGJ27" s="3"/>
      <c r="TGK27" s="3"/>
      <c r="TGL27" s="3"/>
      <c r="TGM27" s="3"/>
      <c r="TGN27" s="3"/>
      <c r="TGO27" s="3"/>
      <c r="TGP27" s="3"/>
      <c r="TGQ27" s="3"/>
      <c r="TGR27" s="3"/>
      <c r="TGS27" s="3"/>
      <c r="TGT27" s="3"/>
      <c r="TGU27" s="3"/>
      <c r="TGV27" s="3"/>
      <c r="TGW27" s="3"/>
      <c r="TGX27" s="3"/>
      <c r="TGY27" s="3"/>
      <c r="TGZ27" s="3"/>
      <c r="THA27" s="3"/>
      <c r="THB27" s="3"/>
      <c r="THC27" s="3"/>
      <c r="THD27" s="3"/>
      <c r="THE27" s="3"/>
      <c r="THF27" s="3"/>
      <c r="THG27" s="3"/>
      <c r="THH27" s="3"/>
      <c r="THI27" s="3"/>
      <c r="THJ27" s="3"/>
      <c r="THK27" s="3"/>
      <c r="THL27" s="3"/>
      <c r="THM27" s="3"/>
      <c r="THN27" s="3"/>
      <c r="THO27" s="3"/>
      <c r="THP27" s="3"/>
      <c r="THQ27" s="3"/>
      <c r="THR27" s="3"/>
      <c r="THS27" s="3"/>
      <c r="THT27" s="3"/>
      <c r="THU27" s="3"/>
      <c r="THV27" s="3"/>
      <c r="THW27" s="3"/>
      <c r="THX27" s="3"/>
      <c r="THY27" s="3"/>
      <c r="THZ27" s="3"/>
      <c r="TIA27" s="3"/>
      <c r="TIB27" s="3"/>
      <c r="TIC27" s="3"/>
      <c r="TID27" s="3"/>
      <c r="TIE27" s="3"/>
      <c r="TIF27" s="3"/>
      <c r="TIG27" s="3"/>
      <c r="TIH27" s="3"/>
      <c r="TII27" s="3"/>
      <c r="TIJ27" s="3"/>
      <c r="TIK27" s="3"/>
      <c r="TIL27" s="3"/>
      <c r="TIM27" s="3"/>
      <c r="TIN27" s="3"/>
      <c r="TIO27" s="3"/>
      <c r="TIP27" s="3"/>
      <c r="TIQ27" s="3"/>
      <c r="TIR27" s="3"/>
      <c r="TIS27" s="3"/>
      <c r="TIT27" s="3"/>
      <c r="TIU27" s="3"/>
      <c r="TIV27" s="3"/>
      <c r="TIW27" s="3"/>
      <c r="TIX27" s="3"/>
      <c r="TIY27" s="3"/>
      <c r="TIZ27" s="3"/>
      <c r="TJA27" s="3"/>
      <c r="TJB27" s="3"/>
      <c r="TJC27" s="3"/>
      <c r="TJD27" s="3"/>
      <c r="TJE27" s="3"/>
      <c r="TJF27" s="3"/>
      <c r="TJG27" s="3"/>
      <c r="TJH27" s="3"/>
      <c r="TJI27" s="3"/>
      <c r="TJJ27" s="3"/>
      <c r="TJK27" s="3"/>
      <c r="TJL27" s="3"/>
      <c r="TJM27" s="3"/>
      <c r="TJN27" s="3"/>
      <c r="TJO27" s="3"/>
      <c r="TJP27" s="3"/>
      <c r="TJQ27" s="3"/>
      <c r="TJR27" s="3"/>
      <c r="TJS27" s="3"/>
      <c r="TJT27" s="3"/>
      <c r="TJU27" s="3"/>
      <c r="TJV27" s="3"/>
      <c r="TJW27" s="3"/>
      <c r="TJX27" s="3"/>
      <c r="TJY27" s="3"/>
      <c r="TJZ27" s="3"/>
      <c r="TKA27" s="3"/>
      <c r="TKB27" s="3"/>
      <c r="TKC27" s="3"/>
      <c r="TKD27" s="3"/>
      <c r="TKE27" s="3"/>
      <c r="TKF27" s="3"/>
      <c r="TKG27" s="3"/>
      <c r="TKH27" s="3"/>
      <c r="TKI27" s="3"/>
      <c r="TKJ27" s="3"/>
      <c r="TKK27" s="3"/>
      <c r="TKL27" s="3"/>
      <c r="TKM27" s="3"/>
      <c r="TKN27" s="3"/>
      <c r="TKO27" s="3"/>
      <c r="TKP27" s="3"/>
      <c r="TKQ27" s="3"/>
      <c r="TKR27" s="3"/>
      <c r="TKS27" s="3"/>
      <c r="TKT27" s="3"/>
      <c r="TKU27" s="3"/>
      <c r="TKV27" s="3"/>
      <c r="TKW27" s="3"/>
      <c r="TKX27" s="3"/>
      <c r="TKY27" s="3"/>
      <c r="TKZ27" s="3"/>
      <c r="TLA27" s="3"/>
      <c r="TLB27" s="3"/>
      <c r="TLC27" s="3"/>
      <c r="TLD27" s="3"/>
      <c r="TLE27" s="3"/>
      <c r="TLF27" s="3"/>
      <c r="TLG27" s="3"/>
      <c r="TLH27" s="3"/>
      <c r="TLI27" s="3"/>
      <c r="TLJ27" s="3"/>
      <c r="TLK27" s="3"/>
      <c r="TLL27" s="3"/>
      <c r="TLM27" s="3"/>
      <c r="TLN27" s="3"/>
      <c r="TLO27" s="3"/>
      <c r="TLP27" s="3"/>
      <c r="TLQ27" s="3"/>
      <c r="TLR27" s="3"/>
      <c r="TLS27" s="3"/>
      <c r="TLT27" s="3"/>
      <c r="TLU27" s="3"/>
      <c r="TLV27" s="3"/>
      <c r="TLW27" s="3"/>
      <c r="TLX27" s="3"/>
      <c r="TLY27" s="3"/>
      <c r="TLZ27" s="3"/>
      <c r="TMA27" s="3"/>
      <c r="TMB27" s="3"/>
      <c r="TMC27" s="3"/>
      <c r="TMD27" s="3"/>
      <c r="TME27" s="3"/>
      <c r="TMF27" s="3"/>
      <c r="TMG27" s="3"/>
      <c r="TMH27" s="3"/>
      <c r="TMI27" s="3"/>
      <c r="TMJ27" s="3"/>
      <c r="TMK27" s="3"/>
      <c r="TML27" s="3"/>
      <c r="TMM27" s="3"/>
      <c r="TMN27" s="3"/>
      <c r="TMO27" s="3"/>
      <c r="TMP27" s="3"/>
      <c r="TMQ27" s="3"/>
      <c r="TMR27" s="3"/>
      <c r="TMS27" s="3"/>
      <c r="TMT27" s="3"/>
      <c r="TMU27" s="3"/>
      <c r="TMV27" s="3"/>
      <c r="TMW27" s="3"/>
      <c r="TMX27" s="3"/>
      <c r="TMY27" s="3"/>
      <c r="TMZ27" s="3"/>
      <c r="TNA27" s="3"/>
      <c r="TNB27" s="3"/>
      <c r="TNC27" s="3"/>
      <c r="TND27" s="3"/>
      <c r="TNE27" s="3"/>
      <c r="TNF27" s="3"/>
      <c r="TNG27" s="3"/>
      <c r="TNH27" s="3"/>
      <c r="TNI27" s="3"/>
      <c r="TNJ27" s="3"/>
      <c r="TNK27" s="3"/>
      <c r="TNL27" s="3"/>
      <c r="TNM27" s="3"/>
      <c r="TNN27" s="3"/>
      <c r="TNO27" s="3"/>
      <c r="TNP27" s="3"/>
      <c r="TNQ27" s="3"/>
      <c r="TNR27" s="3"/>
      <c r="TNS27" s="3"/>
      <c r="TNT27" s="3"/>
      <c r="TNU27" s="3"/>
      <c r="TNV27" s="3"/>
      <c r="TNW27" s="3"/>
      <c r="TNX27" s="3"/>
      <c r="TNY27" s="3"/>
      <c r="TNZ27" s="3"/>
      <c r="TOA27" s="3"/>
      <c r="TOB27" s="3"/>
      <c r="TOC27" s="3"/>
      <c r="TOD27" s="3"/>
      <c r="TOE27" s="3"/>
      <c r="TOF27" s="3"/>
      <c r="TOG27" s="3"/>
      <c r="TOH27" s="3"/>
      <c r="TOI27" s="3"/>
      <c r="TOJ27" s="3"/>
      <c r="TOK27" s="3"/>
      <c r="TOL27" s="3"/>
      <c r="TOM27" s="3"/>
      <c r="TON27" s="3"/>
      <c r="TOO27" s="3"/>
      <c r="TOP27" s="3"/>
      <c r="TOQ27" s="3"/>
      <c r="TOR27" s="3"/>
      <c r="TOS27" s="3"/>
      <c r="TOT27" s="3"/>
      <c r="TOU27" s="3"/>
      <c r="TOV27" s="3"/>
      <c r="TOW27" s="3"/>
      <c r="TOX27" s="3"/>
      <c r="TOY27" s="3"/>
      <c r="TOZ27" s="3"/>
      <c r="TPA27" s="3"/>
      <c r="TPB27" s="3"/>
      <c r="TPC27" s="3"/>
      <c r="TPD27" s="3"/>
      <c r="TPE27" s="3"/>
      <c r="TPF27" s="3"/>
      <c r="TPG27" s="3"/>
      <c r="TPH27" s="3"/>
      <c r="TPI27" s="3"/>
      <c r="TPJ27" s="3"/>
      <c r="TPK27" s="3"/>
      <c r="TPL27" s="3"/>
      <c r="TPM27" s="3"/>
      <c r="TPN27" s="3"/>
      <c r="TPO27" s="3"/>
      <c r="TPP27" s="3"/>
      <c r="TPQ27" s="3"/>
      <c r="TPR27" s="3"/>
      <c r="TPS27" s="3"/>
      <c r="TPT27" s="3"/>
      <c r="TPU27" s="3"/>
      <c r="TPV27" s="3"/>
      <c r="TPW27" s="3"/>
      <c r="TPX27" s="3"/>
      <c r="TPY27" s="3"/>
      <c r="TPZ27" s="3"/>
      <c r="TQA27" s="3"/>
      <c r="TQB27" s="3"/>
      <c r="TQC27" s="3"/>
      <c r="TQD27" s="3"/>
      <c r="TQE27" s="3"/>
      <c r="TQF27" s="3"/>
      <c r="TQG27" s="3"/>
      <c r="TQH27" s="3"/>
      <c r="TQI27" s="3"/>
      <c r="TQJ27" s="3"/>
      <c r="TQK27" s="3"/>
      <c r="TQL27" s="3"/>
      <c r="TQM27" s="3"/>
      <c r="TQN27" s="3"/>
      <c r="TQO27" s="3"/>
      <c r="TQP27" s="3"/>
      <c r="TQQ27" s="3"/>
      <c r="TQR27" s="3"/>
      <c r="TQS27" s="3"/>
      <c r="TQT27" s="3"/>
      <c r="TQU27" s="3"/>
      <c r="TQV27" s="3"/>
      <c r="TQW27" s="3"/>
      <c r="TQX27" s="3"/>
      <c r="TQY27" s="3"/>
      <c r="TQZ27" s="3"/>
      <c r="TRA27" s="3"/>
      <c r="TRB27" s="3"/>
      <c r="TRC27" s="3"/>
      <c r="TRD27" s="3"/>
      <c r="TRE27" s="3"/>
      <c r="TRF27" s="3"/>
      <c r="TRG27" s="3"/>
      <c r="TRH27" s="3"/>
      <c r="TRI27" s="3"/>
      <c r="TRJ27" s="3"/>
      <c r="TRK27" s="3"/>
      <c r="TRL27" s="3"/>
      <c r="TRM27" s="3"/>
      <c r="TRN27" s="3"/>
      <c r="TRO27" s="3"/>
      <c r="TRP27" s="3"/>
      <c r="TRQ27" s="3"/>
      <c r="TRR27" s="3"/>
      <c r="TRS27" s="3"/>
      <c r="TRT27" s="3"/>
      <c r="TRU27" s="3"/>
      <c r="TRV27" s="3"/>
      <c r="TRW27" s="3"/>
      <c r="TRX27" s="3"/>
      <c r="TRY27" s="3"/>
      <c r="TRZ27" s="3"/>
      <c r="TSA27" s="3"/>
      <c r="TSB27" s="3"/>
      <c r="TSC27" s="3"/>
      <c r="TSD27" s="3"/>
      <c r="TSE27" s="3"/>
      <c r="TSF27" s="3"/>
      <c r="TSG27" s="3"/>
      <c r="TSH27" s="3"/>
      <c r="TSI27" s="3"/>
      <c r="TSJ27" s="3"/>
      <c r="TSK27" s="3"/>
      <c r="TSL27" s="3"/>
      <c r="TSM27" s="3"/>
      <c r="TSN27" s="3"/>
      <c r="TSO27" s="3"/>
      <c r="TSP27" s="3"/>
      <c r="TSQ27" s="3"/>
      <c r="TSR27" s="3"/>
      <c r="TSS27" s="3"/>
      <c r="TST27" s="3"/>
      <c r="TSU27" s="3"/>
      <c r="TSV27" s="3"/>
      <c r="TSW27" s="3"/>
      <c r="TSX27" s="3"/>
      <c r="TSY27" s="3"/>
      <c r="TSZ27" s="3"/>
      <c r="TTA27" s="3"/>
      <c r="TTB27" s="3"/>
      <c r="TTC27" s="3"/>
      <c r="TTD27" s="3"/>
      <c r="TTE27" s="3"/>
      <c r="TTF27" s="3"/>
      <c r="TTG27" s="3"/>
      <c r="TTH27" s="3"/>
      <c r="TTI27" s="3"/>
      <c r="TTJ27" s="3"/>
      <c r="TTK27" s="3"/>
      <c r="TTL27" s="3"/>
      <c r="TTM27" s="3"/>
      <c r="TTN27" s="3"/>
      <c r="TTO27" s="3"/>
      <c r="TTP27" s="3"/>
      <c r="TTQ27" s="3"/>
      <c r="TTR27" s="3"/>
      <c r="TTS27" s="3"/>
      <c r="TTT27" s="3"/>
      <c r="TTU27" s="3"/>
      <c r="TTV27" s="3"/>
      <c r="TTW27" s="3"/>
      <c r="TTX27" s="3"/>
      <c r="TTY27" s="3"/>
      <c r="TTZ27" s="3"/>
      <c r="TUA27" s="3"/>
      <c r="TUB27" s="3"/>
      <c r="TUC27" s="3"/>
      <c r="TUD27" s="3"/>
      <c r="TUE27" s="3"/>
      <c r="TUF27" s="3"/>
      <c r="TUG27" s="3"/>
      <c r="TUH27" s="3"/>
      <c r="TUI27" s="3"/>
      <c r="TUJ27" s="3"/>
      <c r="TUK27" s="3"/>
      <c r="TUL27" s="3"/>
      <c r="TUM27" s="3"/>
      <c r="TUN27" s="3"/>
      <c r="TUO27" s="3"/>
      <c r="TUP27" s="3"/>
      <c r="TUQ27" s="3"/>
      <c r="TUR27" s="3"/>
      <c r="TUS27" s="3"/>
      <c r="TUT27" s="3"/>
      <c r="TUU27" s="3"/>
      <c r="TUV27" s="3"/>
      <c r="TUW27" s="3"/>
      <c r="TUX27" s="3"/>
      <c r="TUY27" s="3"/>
      <c r="TUZ27" s="3"/>
      <c r="TVA27" s="3"/>
      <c r="TVB27" s="3"/>
      <c r="TVC27" s="3"/>
      <c r="TVD27" s="3"/>
      <c r="TVE27" s="3"/>
      <c r="TVF27" s="3"/>
      <c r="TVG27" s="3"/>
      <c r="TVH27" s="3"/>
      <c r="TVI27" s="3"/>
      <c r="TVJ27" s="3"/>
      <c r="TVK27" s="3"/>
      <c r="TVL27" s="3"/>
      <c r="TVM27" s="3"/>
      <c r="TVN27" s="3"/>
      <c r="TVO27" s="3"/>
      <c r="TVP27" s="3"/>
      <c r="TVQ27" s="3"/>
      <c r="TVR27" s="3"/>
      <c r="TVS27" s="3"/>
      <c r="TVT27" s="3"/>
      <c r="TVU27" s="3"/>
      <c r="TVV27" s="3"/>
      <c r="TVW27" s="3"/>
      <c r="TVX27" s="3"/>
      <c r="TVY27" s="3"/>
      <c r="TVZ27" s="3"/>
      <c r="TWA27" s="3"/>
      <c r="TWB27" s="3"/>
      <c r="TWC27" s="3"/>
      <c r="TWD27" s="3"/>
      <c r="TWE27" s="3"/>
      <c r="TWF27" s="3"/>
      <c r="TWG27" s="3"/>
      <c r="TWH27" s="3"/>
      <c r="TWI27" s="3"/>
      <c r="TWJ27" s="3"/>
      <c r="TWK27" s="3"/>
      <c r="TWL27" s="3"/>
      <c r="TWM27" s="3"/>
      <c r="TWN27" s="3"/>
      <c r="TWO27" s="3"/>
      <c r="TWP27" s="3"/>
      <c r="TWQ27" s="3"/>
      <c r="TWR27" s="3"/>
      <c r="TWS27" s="3"/>
      <c r="TWT27" s="3"/>
      <c r="TWU27" s="3"/>
      <c r="TWV27" s="3"/>
      <c r="TWW27" s="3"/>
      <c r="TWX27" s="3"/>
      <c r="TWY27" s="3"/>
      <c r="TWZ27" s="3"/>
      <c r="TXA27" s="3"/>
      <c r="TXB27" s="3"/>
      <c r="TXC27" s="3"/>
      <c r="TXD27" s="3"/>
      <c r="TXE27" s="3"/>
      <c r="TXF27" s="3"/>
      <c r="TXG27" s="3"/>
      <c r="TXH27" s="3"/>
      <c r="TXI27" s="3"/>
      <c r="TXJ27" s="3"/>
      <c r="TXK27" s="3"/>
      <c r="TXL27" s="3"/>
      <c r="TXM27" s="3"/>
      <c r="TXN27" s="3"/>
      <c r="TXO27" s="3"/>
      <c r="TXP27" s="3"/>
      <c r="TXQ27" s="3"/>
      <c r="TXR27" s="3"/>
      <c r="TXS27" s="3"/>
      <c r="TXT27" s="3"/>
      <c r="TXU27" s="3"/>
      <c r="TXV27" s="3"/>
      <c r="TXW27" s="3"/>
      <c r="TXX27" s="3"/>
      <c r="TXY27" s="3"/>
      <c r="TXZ27" s="3"/>
      <c r="TYA27" s="3"/>
      <c r="TYB27" s="3"/>
      <c r="TYC27" s="3"/>
      <c r="TYD27" s="3"/>
      <c r="TYE27" s="3"/>
      <c r="TYF27" s="3"/>
      <c r="TYG27" s="3"/>
      <c r="TYH27" s="3"/>
      <c r="TYI27" s="3"/>
      <c r="TYJ27" s="3"/>
      <c r="TYK27" s="3"/>
      <c r="TYL27" s="3"/>
      <c r="TYM27" s="3"/>
      <c r="TYN27" s="3"/>
      <c r="TYO27" s="3"/>
      <c r="TYP27" s="3"/>
      <c r="TYQ27" s="3"/>
      <c r="TYR27" s="3"/>
      <c r="TYS27" s="3"/>
      <c r="TYT27" s="3"/>
      <c r="TYU27" s="3"/>
      <c r="TYV27" s="3"/>
      <c r="TYW27" s="3"/>
      <c r="TYX27" s="3"/>
      <c r="TYY27" s="3"/>
      <c r="TYZ27" s="3"/>
      <c r="TZA27" s="3"/>
      <c r="TZB27" s="3"/>
      <c r="TZC27" s="3"/>
      <c r="TZD27" s="3"/>
      <c r="TZE27" s="3"/>
      <c r="TZF27" s="3"/>
      <c r="TZG27" s="3"/>
      <c r="TZH27" s="3"/>
      <c r="TZI27" s="3"/>
      <c r="TZJ27" s="3"/>
      <c r="TZK27" s="3"/>
      <c r="TZL27" s="3"/>
      <c r="TZM27" s="3"/>
      <c r="TZN27" s="3"/>
      <c r="TZO27" s="3"/>
      <c r="TZP27" s="3"/>
      <c r="TZQ27" s="3"/>
      <c r="TZR27" s="3"/>
      <c r="TZS27" s="3"/>
      <c r="TZT27" s="3"/>
      <c r="TZU27" s="3"/>
      <c r="TZV27" s="3"/>
      <c r="TZW27" s="3"/>
      <c r="TZX27" s="3"/>
      <c r="TZY27" s="3"/>
      <c r="TZZ27" s="3"/>
      <c r="UAA27" s="3"/>
      <c r="UAB27" s="3"/>
      <c r="UAC27" s="3"/>
      <c r="UAD27" s="3"/>
      <c r="UAE27" s="3"/>
      <c r="UAF27" s="3"/>
      <c r="UAG27" s="3"/>
      <c r="UAH27" s="3"/>
      <c r="UAI27" s="3"/>
      <c r="UAJ27" s="3"/>
      <c r="UAK27" s="3"/>
      <c r="UAL27" s="3"/>
      <c r="UAM27" s="3"/>
      <c r="UAN27" s="3"/>
      <c r="UAO27" s="3"/>
      <c r="UAP27" s="3"/>
      <c r="UAQ27" s="3"/>
      <c r="UAR27" s="3"/>
      <c r="UAS27" s="3"/>
      <c r="UAT27" s="3"/>
      <c r="UAU27" s="3"/>
      <c r="UAV27" s="3"/>
      <c r="UAW27" s="3"/>
      <c r="UAX27" s="3"/>
      <c r="UAY27" s="3"/>
      <c r="UAZ27" s="3"/>
      <c r="UBA27" s="3"/>
      <c r="UBB27" s="3"/>
      <c r="UBC27" s="3"/>
      <c r="UBD27" s="3"/>
      <c r="UBE27" s="3"/>
      <c r="UBF27" s="3"/>
      <c r="UBG27" s="3"/>
      <c r="UBH27" s="3"/>
      <c r="UBI27" s="3"/>
      <c r="UBJ27" s="3"/>
      <c r="UBK27" s="3"/>
      <c r="UBL27" s="3"/>
      <c r="UBM27" s="3"/>
      <c r="UBN27" s="3"/>
      <c r="UBO27" s="3"/>
      <c r="UBP27" s="3"/>
      <c r="UBQ27" s="3"/>
      <c r="UBR27" s="3"/>
      <c r="UBS27" s="3"/>
      <c r="UBT27" s="3"/>
      <c r="UBU27" s="3"/>
      <c r="UBV27" s="3"/>
      <c r="UBW27" s="3"/>
      <c r="UBX27" s="3"/>
      <c r="UBY27" s="3"/>
      <c r="UBZ27" s="3"/>
      <c r="UCA27" s="3"/>
      <c r="UCB27" s="3"/>
      <c r="UCC27" s="3"/>
      <c r="UCD27" s="3"/>
      <c r="UCE27" s="3"/>
      <c r="UCF27" s="3"/>
      <c r="UCG27" s="3"/>
      <c r="UCH27" s="3"/>
      <c r="UCI27" s="3"/>
      <c r="UCJ27" s="3"/>
      <c r="UCK27" s="3"/>
      <c r="UCL27" s="3"/>
      <c r="UCM27" s="3"/>
      <c r="UCN27" s="3"/>
      <c r="UCO27" s="3"/>
      <c r="UCP27" s="3"/>
      <c r="UCQ27" s="3"/>
      <c r="UCR27" s="3"/>
      <c r="UCS27" s="3"/>
      <c r="UCT27" s="3"/>
      <c r="UCU27" s="3"/>
      <c r="UCV27" s="3"/>
      <c r="UCW27" s="3"/>
      <c r="UCX27" s="3"/>
      <c r="UCY27" s="3"/>
      <c r="UCZ27" s="3"/>
      <c r="UDA27" s="3"/>
      <c r="UDB27" s="3"/>
      <c r="UDC27" s="3"/>
      <c r="UDD27" s="3"/>
      <c r="UDE27" s="3"/>
      <c r="UDF27" s="3"/>
      <c r="UDG27" s="3"/>
      <c r="UDH27" s="3"/>
      <c r="UDI27" s="3"/>
      <c r="UDJ27" s="3"/>
      <c r="UDK27" s="3"/>
      <c r="UDL27" s="3"/>
      <c r="UDM27" s="3"/>
      <c r="UDN27" s="3"/>
      <c r="UDO27" s="3"/>
      <c r="UDP27" s="3"/>
      <c r="UDQ27" s="3"/>
      <c r="UDR27" s="3"/>
      <c r="UDS27" s="3"/>
      <c r="UDT27" s="3"/>
      <c r="UDU27" s="3"/>
      <c r="UDV27" s="3"/>
      <c r="UDW27" s="3"/>
      <c r="UDX27" s="3"/>
      <c r="UDY27" s="3"/>
      <c r="UDZ27" s="3"/>
      <c r="UEA27" s="3"/>
      <c r="UEB27" s="3"/>
      <c r="UEC27" s="3"/>
      <c r="UED27" s="3"/>
      <c r="UEE27" s="3"/>
      <c r="UEF27" s="3"/>
      <c r="UEG27" s="3"/>
      <c r="UEH27" s="3"/>
      <c r="UEI27" s="3"/>
      <c r="UEJ27" s="3"/>
      <c r="UEK27" s="3"/>
      <c r="UEL27" s="3"/>
      <c r="UEM27" s="3"/>
      <c r="UEN27" s="3"/>
      <c r="UEO27" s="3"/>
      <c r="UEP27" s="3"/>
      <c r="UEQ27" s="3"/>
      <c r="UER27" s="3"/>
      <c r="UES27" s="3"/>
      <c r="UET27" s="3"/>
      <c r="UEU27" s="3"/>
      <c r="UEV27" s="3"/>
      <c r="UEW27" s="3"/>
      <c r="UEX27" s="3"/>
      <c r="UEY27" s="3"/>
      <c r="UEZ27" s="3"/>
      <c r="UFA27" s="3"/>
      <c r="UFB27" s="3"/>
      <c r="UFC27" s="3"/>
      <c r="UFD27" s="3"/>
      <c r="UFE27" s="3"/>
      <c r="UFF27" s="3"/>
      <c r="UFG27" s="3"/>
      <c r="UFH27" s="3"/>
      <c r="UFI27" s="3"/>
      <c r="UFJ27" s="3"/>
      <c r="UFK27" s="3"/>
      <c r="UFL27" s="3"/>
      <c r="UFM27" s="3"/>
      <c r="UFN27" s="3"/>
      <c r="UFO27" s="3"/>
      <c r="UFP27" s="3"/>
      <c r="UFQ27" s="3"/>
      <c r="UFR27" s="3"/>
      <c r="UFS27" s="3"/>
      <c r="UFT27" s="3"/>
      <c r="UFU27" s="3"/>
      <c r="UFV27" s="3"/>
      <c r="UFW27" s="3"/>
      <c r="UFX27" s="3"/>
      <c r="UFY27" s="3"/>
      <c r="UFZ27" s="3"/>
      <c r="UGA27" s="3"/>
      <c r="UGB27" s="3"/>
      <c r="UGC27" s="3"/>
      <c r="UGD27" s="3"/>
      <c r="UGE27" s="3"/>
      <c r="UGF27" s="3"/>
      <c r="UGG27" s="3"/>
      <c r="UGH27" s="3"/>
      <c r="UGI27" s="3"/>
      <c r="UGJ27" s="3"/>
      <c r="UGK27" s="3"/>
      <c r="UGL27" s="3"/>
      <c r="UGM27" s="3"/>
      <c r="UGN27" s="3"/>
      <c r="UGO27" s="3"/>
      <c r="UGP27" s="3"/>
      <c r="UGQ27" s="3"/>
      <c r="UGR27" s="3"/>
      <c r="UGS27" s="3"/>
      <c r="UGT27" s="3"/>
      <c r="UGU27" s="3"/>
      <c r="UGV27" s="3"/>
      <c r="UGW27" s="3"/>
      <c r="UGX27" s="3"/>
      <c r="UGY27" s="3"/>
      <c r="UGZ27" s="3"/>
      <c r="UHA27" s="3"/>
      <c r="UHB27" s="3"/>
      <c r="UHC27" s="3"/>
      <c r="UHD27" s="3"/>
      <c r="UHE27" s="3"/>
      <c r="UHF27" s="3"/>
      <c r="UHG27" s="3"/>
      <c r="UHH27" s="3"/>
      <c r="UHI27" s="3"/>
      <c r="UHJ27" s="3"/>
      <c r="UHK27" s="3"/>
      <c r="UHL27" s="3"/>
      <c r="UHM27" s="3"/>
      <c r="UHN27" s="3"/>
      <c r="UHO27" s="3"/>
      <c r="UHP27" s="3"/>
      <c r="UHQ27" s="3"/>
      <c r="UHR27" s="3"/>
      <c r="UHS27" s="3"/>
      <c r="UHT27" s="3"/>
      <c r="UHU27" s="3"/>
      <c r="UHV27" s="3"/>
      <c r="UHW27" s="3"/>
      <c r="UHX27" s="3"/>
      <c r="UHY27" s="3"/>
      <c r="UHZ27" s="3"/>
      <c r="UIA27" s="3"/>
      <c r="UIB27" s="3"/>
      <c r="UIC27" s="3"/>
      <c r="UID27" s="3"/>
      <c r="UIE27" s="3"/>
      <c r="UIF27" s="3"/>
      <c r="UIG27" s="3"/>
      <c r="UIH27" s="3"/>
      <c r="UII27" s="3"/>
      <c r="UIJ27" s="3"/>
      <c r="UIK27" s="3"/>
      <c r="UIL27" s="3"/>
      <c r="UIM27" s="3"/>
      <c r="UIN27" s="3"/>
      <c r="UIO27" s="3"/>
      <c r="UIP27" s="3"/>
      <c r="UIQ27" s="3"/>
      <c r="UIR27" s="3"/>
      <c r="UIS27" s="3"/>
      <c r="UIT27" s="3"/>
      <c r="UIU27" s="3"/>
      <c r="UIV27" s="3"/>
      <c r="UIW27" s="3"/>
      <c r="UIX27" s="3"/>
      <c r="UIY27" s="3"/>
      <c r="UIZ27" s="3"/>
      <c r="UJA27" s="3"/>
      <c r="UJB27" s="3"/>
      <c r="UJC27" s="3"/>
      <c r="UJD27" s="3"/>
      <c r="UJE27" s="3"/>
      <c r="UJF27" s="3"/>
      <c r="UJG27" s="3"/>
      <c r="UJH27" s="3"/>
      <c r="UJI27" s="3"/>
      <c r="UJJ27" s="3"/>
      <c r="UJK27" s="3"/>
      <c r="UJL27" s="3"/>
      <c r="UJM27" s="3"/>
      <c r="UJN27" s="3"/>
      <c r="UJO27" s="3"/>
      <c r="UJP27" s="3"/>
      <c r="UJQ27" s="3"/>
      <c r="UJR27" s="3"/>
      <c r="UJS27" s="3"/>
      <c r="UJT27" s="3"/>
      <c r="UJU27" s="3"/>
      <c r="UJV27" s="3"/>
      <c r="UJW27" s="3"/>
      <c r="UJX27" s="3"/>
      <c r="UJY27" s="3"/>
      <c r="UJZ27" s="3"/>
      <c r="UKA27" s="3"/>
      <c r="UKB27" s="3"/>
      <c r="UKC27" s="3"/>
      <c r="UKD27" s="3"/>
      <c r="UKE27" s="3"/>
      <c r="UKF27" s="3"/>
      <c r="UKG27" s="3"/>
      <c r="UKH27" s="3"/>
      <c r="UKI27" s="3"/>
      <c r="UKJ27" s="3"/>
      <c r="UKK27" s="3"/>
      <c r="UKL27" s="3"/>
      <c r="UKM27" s="3"/>
      <c r="UKN27" s="3"/>
      <c r="UKO27" s="3"/>
      <c r="UKP27" s="3"/>
      <c r="UKQ27" s="3"/>
      <c r="UKR27" s="3"/>
      <c r="UKS27" s="3"/>
      <c r="UKT27" s="3"/>
      <c r="UKU27" s="3"/>
      <c r="UKV27" s="3"/>
      <c r="UKW27" s="3"/>
      <c r="UKX27" s="3"/>
      <c r="UKY27" s="3"/>
      <c r="UKZ27" s="3"/>
      <c r="ULA27" s="3"/>
      <c r="ULB27" s="3"/>
      <c r="ULC27" s="3"/>
      <c r="ULD27" s="3"/>
      <c r="ULE27" s="3"/>
      <c r="ULF27" s="3"/>
      <c r="ULG27" s="3"/>
      <c r="ULH27" s="3"/>
      <c r="ULI27" s="3"/>
      <c r="ULJ27" s="3"/>
      <c r="ULK27" s="3"/>
      <c r="ULL27" s="3"/>
      <c r="ULM27" s="3"/>
      <c r="ULN27" s="3"/>
      <c r="ULO27" s="3"/>
      <c r="ULP27" s="3"/>
      <c r="ULQ27" s="3"/>
      <c r="ULR27" s="3"/>
      <c r="ULS27" s="3"/>
      <c r="ULT27" s="3"/>
      <c r="ULU27" s="3"/>
      <c r="ULV27" s="3"/>
      <c r="ULW27" s="3"/>
      <c r="ULX27" s="3"/>
      <c r="ULY27" s="3"/>
      <c r="ULZ27" s="3"/>
      <c r="UMA27" s="3"/>
      <c r="UMB27" s="3"/>
      <c r="UMC27" s="3"/>
      <c r="UMD27" s="3"/>
      <c r="UME27" s="3"/>
      <c r="UMF27" s="3"/>
      <c r="UMG27" s="3"/>
      <c r="UMH27" s="3"/>
      <c r="UMI27" s="3"/>
      <c r="UMJ27" s="3"/>
      <c r="UMK27" s="3"/>
      <c r="UML27" s="3"/>
      <c r="UMM27" s="3"/>
      <c r="UMN27" s="3"/>
      <c r="UMO27" s="3"/>
      <c r="UMP27" s="3"/>
      <c r="UMQ27" s="3"/>
      <c r="UMR27" s="3"/>
      <c r="UMS27" s="3"/>
      <c r="UMT27" s="3"/>
      <c r="UMU27" s="3"/>
      <c r="UMV27" s="3"/>
      <c r="UMW27" s="3"/>
      <c r="UMX27" s="3"/>
      <c r="UMY27" s="3"/>
      <c r="UMZ27" s="3"/>
      <c r="UNA27" s="3"/>
      <c r="UNB27" s="3"/>
      <c r="UNC27" s="3"/>
      <c r="UND27" s="3"/>
      <c r="UNE27" s="3"/>
      <c r="UNF27" s="3"/>
      <c r="UNG27" s="3"/>
      <c r="UNH27" s="3"/>
      <c r="UNI27" s="3"/>
      <c r="UNJ27" s="3"/>
      <c r="UNK27" s="3"/>
      <c r="UNL27" s="3"/>
      <c r="UNM27" s="3"/>
      <c r="UNN27" s="3"/>
      <c r="UNO27" s="3"/>
      <c r="UNP27" s="3"/>
      <c r="UNQ27" s="3"/>
      <c r="UNR27" s="3"/>
      <c r="UNS27" s="3"/>
      <c r="UNT27" s="3"/>
      <c r="UNU27" s="3"/>
      <c r="UNV27" s="3"/>
      <c r="UNW27" s="3"/>
      <c r="UNX27" s="3"/>
      <c r="UNY27" s="3"/>
      <c r="UNZ27" s="3"/>
      <c r="UOA27" s="3"/>
      <c r="UOB27" s="3"/>
      <c r="UOC27" s="3"/>
      <c r="UOD27" s="3"/>
      <c r="UOE27" s="3"/>
      <c r="UOF27" s="3"/>
      <c r="UOG27" s="3"/>
      <c r="UOH27" s="3"/>
      <c r="UOI27" s="3"/>
      <c r="UOJ27" s="3"/>
      <c r="UOK27" s="3"/>
      <c r="UOL27" s="3"/>
      <c r="UOM27" s="3"/>
      <c r="UON27" s="3"/>
      <c r="UOO27" s="3"/>
      <c r="UOP27" s="3"/>
      <c r="UOQ27" s="3"/>
      <c r="UOR27" s="3"/>
      <c r="UOS27" s="3"/>
      <c r="UOT27" s="3"/>
      <c r="UOU27" s="3"/>
      <c r="UOV27" s="3"/>
      <c r="UOW27" s="3"/>
      <c r="UOX27" s="3"/>
      <c r="UOY27" s="3"/>
      <c r="UOZ27" s="3"/>
      <c r="UPA27" s="3"/>
      <c r="UPB27" s="3"/>
      <c r="UPC27" s="3"/>
      <c r="UPD27" s="3"/>
      <c r="UPE27" s="3"/>
      <c r="UPF27" s="3"/>
      <c r="UPG27" s="3"/>
      <c r="UPH27" s="3"/>
      <c r="UPI27" s="3"/>
      <c r="UPJ27" s="3"/>
      <c r="UPK27" s="3"/>
      <c r="UPL27" s="3"/>
      <c r="UPM27" s="3"/>
      <c r="UPN27" s="3"/>
      <c r="UPO27" s="3"/>
      <c r="UPP27" s="3"/>
      <c r="UPQ27" s="3"/>
      <c r="UPR27" s="3"/>
      <c r="UPS27" s="3"/>
      <c r="UPT27" s="3"/>
      <c r="UPU27" s="3"/>
      <c r="UPV27" s="3"/>
      <c r="UPW27" s="3"/>
      <c r="UPX27" s="3"/>
      <c r="UPY27" s="3"/>
      <c r="UPZ27" s="3"/>
      <c r="UQA27" s="3"/>
      <c r="UQB27" s="3"/>
      <c r="UQC27" s="3"/>
      <c r="UQD27" s="3"/>
      <c r="UQE27" s="3"/>
      <c r="UQF27" s="3"/>
      <c r="UQG27" s="3"/>
      <c r="UQH27" s="3"/>
      <c r="UQI27" s="3"/>
      <c r="UQJ27" s="3"/>
      <c r="UQK27" s="3"/>
      <c r="UQL27" s="3"/>
      <c r="UQM27" s="3"/>
      <c r="UQN27" s="3"/>
      <c r="UQO27" s="3"/>
      <c r="UQP27" s="3"/>
      <c r="UQQ27" s="3"/>
      <c r="UQR27" s="3"/>
      <c r="UQS27" s="3"/>
      <c r="UQT27" s="3"/>
      <c r="UQU27" s="3"/>
      <c r="UQV27" s="3"/>
      <c r="UQW27" s="3"/>
      <c r="UQX27" s="3"/>
      <c r="UQY27" s="3"/>
      <c r="UQZ27" s="3"/>
      <c r="URA27" s="3"/>
      <c r="URB27" s="3"/>
      <c r="URC27" s="3"/>
      <c r="URD27" s="3"/>
      <c r="URE27" s="3"/>
      <c r="URF27" s="3"/>
      <c r="URG27" s="3"/>
      <c r="URH27" s="3"/>
      <c r="URI27" s="3"/>
      <c r="URJ27" s="3"/>
      <c r="URK27" s="3"/>
      <c r="URL27" s="3"/>
      <c r="URM27" s="3"/>
      <c r="URN27" s="3"/>
      <c r="URO27" s="3"/>
      <c r="URP27" s="3"/>
      <c r="URQ27" s="3"/>
      <c r="URR27" s="3"/>
      <c r="URS27" s="3"/>
      <c r="URT27" s="3"/>
      <c r="URU27" s="3"/>
      <c r="URV27" s="3"/>
      <c r="URW27" s="3"/>
      <c r="URX27" s="3"/>
      <c r="URY27" s="3"/>
      <c r="URZ27" s="3"/>
      <c r="USA27" s="3"/>
      <c r="USB27" s="3"/>
      <c r="USC27" s="3"/>
      <c r="USD27" s="3"/>
      <c r="USE27" s="3"/>
      <c r="USF27" s="3"/>
      <c r="USG27" s="3"/>
      <c r="USH27" s="3"/>
      <c r="USI27" s="3"/>
      <c r="USJ27" s="3"/>
      <c r="USK27" s="3"/>
      <c r="USL27" s="3"/>
      <c r="USM27" s="3"/>
      <c r="USN27" s="3"/>
      <c r="USO27" s="3"/>
      <c r="USP27" s="3"/>
      <c r="USQ27" s="3"/>
      <c r="USR27" s="3"/>
      <c r="USS27" s="3"/>
      <c r="UST27" s="3"/>
      <c r="USU27" s="3"/>
      <c r="USV27" s="3"/>
      <c r="USW27" s="3"/>
      <c r="USX27" s="3"/>
      <c r="USY27" s="3"/>
      <c r="USZ27" s="3"/>
      <c r="UTA27" s="3"/>
      <c r="UTB27" s="3"/>
      <c r="UTC27" s="3"/>
      <c r="UTD27" s="3"/>
      <c r="UTE27" s="3"/>
      <c r="UTF27" s="3"/>
      <c r="UTG27" s="3"/>
      <c r="UTH27" s="3"/>
      <c r="UTI27" s="3"/>
      <c r="UTJ27" s="3"/>
      <c r="UTK27" s="3"/>
      <c r="UTL27" s="3"/>
      <c r="UTM27" s="3"/>
      <c r="UTN27" s="3"/>
      <c r="UTO27" s="3"/>
      <c r="UTP27" s="3"/>
      <c r="UTQ27" s="3"/>
      <c r="UTR27" s="3"/>
      <c r="UTS27" s="3"/>
      <c r="UTT27" s="3"/>
      <c r="UTU27" s="3"/>
      <c r="UTV27" s="3"/>
      <c r="UTW27" s="3"/>
      <c r="UTX27" s="3"/>
      <c r="UTY27" s="3"/>
      <c r="UTZ27" s="3"/>
      <c r="UUA27" s="3"/>
      <c r="UUB27" s="3"/>
      <c r="UUC27" s="3"/>
      <c r="UUD27" s="3"/>
      <c r="UUE27" s="3"/>
      <c r="UUF27" s="3"/>
      <c r="UUG27" s="3"/>
      <c r="UUH27" s="3"/>
      <c r="UUI27" s="3"/>
      <c r="UUJ27" s="3"/>
      <c r="UUK27" s="3"/>
      <c r="UUL27" s="3"/>
      <c r="UUM27" s="3"/>
      <c r="UUN27" s="3"/>
      <c r="UUO27" s="3"/>
      <c r="UUP27" s="3"/>
      <c r="UUQ27" s="3"/>
      <c r="UUR27" s="3"/>
      <c r="UUS27" s="3"/>
      <c r="UUT27" s="3"/>
      <c r="UUU27" s="3"/>
      <c r="UUV27" s="3"/>
      <c r="UUW27" s="3"/>
      <c r="UUX27" s="3"/>
      <c r="UUY27" s="3"/>
      <c r="UUZ27" s="3"/>
      <c r="UVA27" s="3"/>
      <c r="UVB27" s="3"/>
      <c r="UVC27" s="3"/>
      <c r="UVD27" s="3"/>
      <c r="UVE27" s="3"/>
      <c r="UVF27" s="3"/>
      <c r="UVG27" s="3"/>
      <c r="UVH27" s="3"/>
      <c r="UVI27" s="3"/>
      <c r="UVJ27" s="3"/>
      <c r="UVK27" s="3"/>
      <c r="UVL27" s="3"/>
      <c r="UVM27" s="3"/>
      <c r="UVN27" s="3"/>
      <c r="UVO27" s="3"/>
      <c r="UVP27" s="3"/>
      <c r="UVQ27" s="3"/>
      <c r="UVR27" s="3"/>
      <c r="UVS27" s="3"/>
      <c r="UVT27" s="3"/>
      <c r="UVU27" s="3"/>
      <c r="UVV27" s="3"/>
      <c r="UVW27" s="3"/>
      <c r="UVX27" s="3"/>
      <c r="UVY27" s="3"/>
      <c r="UVZ27" s="3"/>
      <c r="UWA27" s="3"/>
      <c r="UWB27" s="3"/>
      <c r="UWC27" s="3"/>
      <c r="UWD27" s="3"/>
      <c r="UWE27" s="3"/>
      <c r="UWF27" s="3"/>
      <c r="UWG27" s="3"/>
      <c r="UWH27" s="3"/>
      <c r="UWI27" s="3"/>
      <c r="UWJ27" s="3"/>
      <c r="UWK27" s="3"/>
      <c r="UWL27" s="3"/>
      <c r="UWM27" s="3"/>
      <c r="UWN27" s="3"/>
      <c r="UWO27" s="3"/>
      <c r="UWP27" s="3"/>
      <c r="UWQ27" s="3"/>
      <c r="UWR27" s="3"/>
      <c r="UWS27" s="3"/>
      <c r="UWT27" s="3"/>
      <c r="UWU27" s="3"/>
      <c r="UWV27" s="3"/>
      <c r="UWW27" s="3"/>
      <c r="UWX27" s="3"/>
      <c r="UWY27" s="3"/>
      <c r="UWZ27" s="3"/>
      <c r="UXA27" s="3"/>
      <c r="UXB27" s="3"/>
      <c r="UXC27" s="3"/>
      <c r="UXD27" s="3"/>
      <c r="UXE27" s="3"/>
      <c r="UXF27" s="3"/>
      <c r="UXG27" s="3"/>
      <c r="UXH27" s="3"/>
      <c r="UXI27" s="3"/>
      <c r="UXJ27" s="3"/>
      <c r="UXK27" s="3"/>
      <c r="UXL27" s="3"/>
      <c r="UXM27" s="3"/>
      <c r="UXN27" s="3"/>
      <c r="UXO27" s="3"/>
      <c r="UXP27" s="3"/>
      <c r="UXQ27" s="3"/>
      <c r="UXR27" s="3"/>
      <c r="UXS27" s="3"/>
      <c r="UXT27" s="3"/>
      <c r="UXU27" s="3"/>
      <c r="UXV27" s="3"/>
      <c r="UXW27" s="3"/>
      <c r="UXX27" s="3"/>
      <c r="UXY27" s="3"/>
      <c r="UXZ27" s="3"/>
      <c r="UYA27" s="3"/>
      <c r="UYB27" s="3"/>
      <c r="UYC27" s="3"/>
      <c r="UYD27" s="3"/>
      <c r="UYE27" s="3"/>
      <c r="UYF27" s="3"/>
      <c r="UYG27" s="3"/>
      <c r="UYH27" s="3"/>
      <c r="UYI27" s="3"/>
      <c r="UYJ27" s="3"/>
      <c r="UYK27" s="3"/>
      <c r="UYL27" s="3"/>
      <c r="UYM27" s="3"/>
      <c r="UYN27" s="3"/>
      <c r="UYO27" s="3"/>
      <c r="UYP27" s="3"/>
      <c r="UYQ27" s="3"/>
      <c r="UYR27" s="3"/>
      <c r="UYS27" s="3"/>
      <c r="UYT27" s="3"/>
      <c r="UYU27" s="3"/>
      <c r="UYV27" s="3"/>
      <c r="UYW27" s="3"/>
      <c r="UYX27" s="3"/>
      <c r="UYY27" s="3"/>
      <c r="UYZ27" s="3"/>
      <c r="UZA27" s="3"/>
      <c r="UZB27" s="3"/>
      <c r="UZC27" s="3"/>
      <c r="UZD27" s="3"/>
      <c r="UZE27" s="3"/>
      <c r="UZF27" s="3"/>
      <c r="UZG27" s="3"/>
      <c r="UZH27" s="3"/>
      <c r="UZI27" s="3"/>
      <c r="UZJ27" s="3"/>
      <c r="UZK27" s="3"/>
      <c r="UZL27" s="3"/>
      <c r="UZM27" s="3"/>
      <c r="UZN27" s="3"/>
      <c r="UZO27" s="3"/>
      <c r="UZP27" s="3"/>
      <c r="UZQ27" s="3"/>
      <c r="UZR27" s="3"/>
      <c r="UZS27" s="3"/>
      <c r="UZT27" s="3"/>
      <c r="UZU27" s="3"/>
      <c r="UZV27" s="3"/>
      <c r="UZW27" s="3"/>
      <c r="UZX27" s="3"/>
      <c r="UZY27" s="3"/>
      <c r="UZZ27" s="3"/>
      <c r="VAA27" s="3"/>
      <c r="VAB27" s="3"/>
      <c r="VAC27" s="3"/>
      <c r="VAD27" s="3"/>
      <c r="VAE27" s="3"/>
      <c r="VAF27" s="3"/>
      <c r="VAG27" s="3"/>
      <c r="VAH27" s="3"/>
      <c r="VAI27" s="3"/>
      <c r="VAJ27" s="3"/>
      <c r="VAK27" s="3"/>
      <c r="VAL27" s="3"/>
      <c r="VAM27" s="3"/>
      <c r="VAN27" s="3"/>
      <c r="VAO27" s="3"/>
      <c r="VAP27" s="3"/>
      <c r="VAQ27" s="3"/>
      <c r="VAR27" s="3"/>
      <c r="VAS27" s="3"/>
      <c r="VAT27" s="3"/>
      <c r="VAU27" s="3"/>
      <c r="VAV27" s="3"/>
      <c r="VAW27" s="3"/>
      <c r="VAX27" s="3"/>
      <c r="VAY27" s="3"/>
      <c r="VAZ27" s="3"/>
      <c r="VBA27" s="3"/>
      <c r="VBB27" s="3"/>
      <c r="VBC27" s="3"/>
      <c r="VBD27" s="3"/>
      <c r="VBE27" s="3"/>
      <c r="VBF27" s="3"/>
      <c r="VBG27" s="3"/>
      <c r="VBH27" s="3"/>
      <c r="VBI27" s="3"/>
      <c r="VBJ27" s="3"/>
      <c r="VBK27" s="3"/>
      <c r="VBL27" s="3"/>
      <c r="VBM27" s="3"/>
      <c r="VBN27" s="3"/>
      <c r="VBO27" s="3"/>
      <c r="VBP27" s="3"/>
      <c r="VBQ27" s="3"/>
      <c r="VBR27" s="3"/>
      <c r="VBS27" s="3"/>
      <c r="VBT27" s="3"/>
      <c r="VBU27" s="3"/>
      <c r="VBV27" s="3"/>
      <c r="VBW27" s="3"/>
      <c r="VBX27" s="3"/>
      <c r="VBY27" s="3"/>
      <c r="VBZ27" s="3"/>
      <c r="VCA27" s="3"/>
      <c r="VCB27" s="3"/>
      <c r="VCC27" s="3"/>
      <c r="VCD27" s="3"/>
      <c r="VCE27" s="3"/>
      <c r="VCF27" s="3"/>
      <c r="VCG27" s="3"/>
      <c r="VCH27" s="3"/>
      <c r="VCI27" s="3"/>
      <c r="VCJ27" s="3"/>
      <c r="VCK27" s="3"/>
      <c r="VCL27" s="3"/>
      <c r="VCM27" s="3"/>
      <c r="VCN27" s="3"/>
      <c r="VCO27" s="3"/>
      <c r="VCP27" s="3"/>
      <c r="VCQ27" s="3"/>
      <c r="VCR27" s="3"/>
      <c r="VCS27" s="3"/>
      <c r="VCT27" s="3"/>
      <c r="VCU27" s="3"/>
      <c r="VCV27" s="3"/>
      <c r="VCW27" s="3"/>
      <c r="VCX27" s="3"/>
      <c r="VCY27" s="3"/>
      <c r="VCZ27" s="3"/>
      <c r="VDA27" s="3"/>
      <c r="VDB27" s="3"/>
      <c r="VDC27" s="3"/>
      <c r="VDD27" s="3"/>
      <c r="VDE27" s="3"/>
      <c r="VDF27" s="3"/>
      <c r="VDG27" s="3"/>
      <c r="VDH27" s="3"/>
      <c r="VDI27" s="3"/>
      <c r="VDJ27" s="3"/>
      <c r="VDK27" s="3"/>
      <c r="VDL27" s="3"/>
      <c r="VDM27" s="3"/>
      <c r="VDN27" s="3"/>
      <c r="VDO27" s="3"/>
      <c r="VDP27" s="3"/>
      <c r="VDQ27" s="3"/>
      <c r="VDR27" s="3"/>
      <c r="VDS27" s="3"/>
      <c r="VDT27" s="3"/>
      <c r="VDU27" s="3"/>
      <c r="VDV27" s="3"/>
      <c r="VDW27" s="3"/>
      <c r="VDX27" s="3"/>
      <c r="VDY27" s="3"/>
      <c r="VDZ27" s="3"/>
      <c r="VEA27" s="3"/>
      <c r="VEB27" s="3"/>
      <c r="VEC27" s="3"/>
      <c r="VED27" s="3"/>
      <c r="VEE27" s="3"/>
      <c r="VEF27" s="3"/>
      <c r="VEG27" s="3"/>
      <c r="VEH27" s="3"/>
      <c r="VEI27" s="3"/>
      <c r="VEJ27" s="3"/>
      <c r="VEK27" s="3"/>
      <c r="VEL27" s="3"/>
      <c r="VEM27" s="3"/>
      <c r="VEN27" s="3"/>
      <c r="VEO27" s="3"/>
      <c r="VEP27" s="3"/>
      <c r="VEQ27" s="3"/>
      <c r="VER27" s="3"/>
      <c r="VES27" s="3"/>
      <c r="VET27" s="3"/>
      <c r="VEU27" s="3"/>
      <c r="VEV27" s="3"/>
      <c r="VEW27" s="3"/>
      <c r="VEX27" s="3"/>
      <c r="VEY27" s="3"/>
      <c r="VEZ27" s="3"/>
      <c r="VFA27" s="3"/>
      <c r="VFB27" s="3"/>
      <c r="VFC27" s="3"/>
      <c r="VFD27" s="3"/>
      <c r="VFE27" s="3"/>
      <c r="VFF27" s="3"/>
      <c r="VFG27" s="3"/>
      <c r="VFH27" s="3"/>
      <c r="VFI27" s="3"/>
      <c r="VFJ27" s="3"/>
      <c r="VFK27" s="3"/>
      <c r="VFL27" s="3"/>
      <c r="VFM27" s="3"/>
      <c r="VFN27" s="3"/>
      <c r="VFO27" s="3"/>
      <c r="VFP27" s="3"/>
      <c r="VFQ27" s="3"/>
      <c r="VFR27" s="3"/>
      <c r="VFS27" s="3"/>
      <c r="VFT27" s="3"/>
      <c r="VFU27" s="3"/>
      <c r="VFV27" s="3"/>
      <c r="VFW27" s="3"/>
      <c r="VFX27" s="3"/>
      <c r="VFY27" s="3"/>
      <c r="VFZ27" s="3"/>
      <c r="VGA27" s="3"/>
      <c r="VGB27" s="3"/>
      <c r="VGC27" s="3"/>
      <c r="VGD27" s="3"/>
      <c r="VGE27" s="3"/>
      <c r="VGF27" s="3"/>
      <c r="VGG27" s="3"/>
      <c r="VGH27" s="3"/>
      <c r="VGI27" s="3"/>
      <c r="VGJ27" s="3"/>
      <c r="VGK27" s="3"/>
      <c r="VGL27" s="3"/>
      <c r="VGM27" s="3"/>
      <c r="VGN27" s="3"/>
      <c r="VGO27" s="3"/>
      <c r="VGP27" s="3"/>
      <c r="VGQ27" s="3"/>
      <c r="VGR27" s="3"/>
      <c r="VGS27" s="3"/>
      <c r="VGT27" s="3"/>
      <c r="VGU27" s="3"/>
      <c r="VGV27" s="3"/>
      <c r="VGW27" s="3"/>
      <c r="VGX27" s="3"/>
      <c r="VGY27" s="3"/>
      <c r="VGZ27" s="3"/>
      <c r="VHA27" s="3"/>
      <c r="VHB27" s="3"/>
      <c r="VHC27" s="3"/>
      <c r="VHD27" s="3"/>
      <c r="VHE27" s="3"/>
      <c r="VHF27" s="3"/>
      <c r="VHG27" s="3"/>
      <c r="VHH27" s="3"/>
      <c r="VHI27" s="3"/>
      <c r="VHJ27" s="3"/>
      <c r="VHK27" s="3"/>
      <c r="VHL27" s="3"/>
      <c r="VHM27" s="3"/>
      <c r="VHN27" s="3"/>
      <c r="VHO27" s="3"/>
      <c r="VHP27" s="3"/>
      <c r="VHQ27" s="3"/>
      <c r="VHR27" s="3"/>
      <c r="VHS27" s="3"/>
      <c r="VHT27" s="3"/>
      <c r="VHU27" s="3"/>
      <c r="VHV27" s="3"/>
      <c r="VHW27" s="3"/>
      <c r="VHX27" s="3"/>
      <c r="VHY27" s="3"/>
      <c r="VHZ27" s="3"/>
      <c r="VIA27" s="3"/>
      <c r="VIB27" s="3"/>
      <c r="VIC27" s="3"/>
      <c r="VID27" s="3"/>
      <c r="VIE27" s="3"/>
      <c r="VIF27" s="3"/>
      <c r="VIG27" s="3"/>
      <c r="VIH27" s="3"/>
      <c r="VII27" s="3"/>
      <c r="VIJ27" s="3"/>
      <c r="VIK27" s="3"/>
      <c r="VIL27" s="3"/>
      <c r="VIM27" s="3"/>
      <c r="VIN27" s="3"/>
      <c r="VIO27" s="3"/>
      <c r="VIP27" s="3"/>
      <c r="VIQ27" s="3"/>
      <c r="VIR27" s="3"/>
      <c r="VIS27" s="3"/>
      <c r="VIT27" s="3"/>
      <c r="VIU27" s="3"/>
      <c r="VIV27" s="3"/>
      <c r="VIW27" s="3"/>
      <c r="VIX27" s="3"/>
      <c r="VIY27" s="3"/>
      <c r="VIZ27" s="3"/>
      <c r="VJA27" s="3"/>
      <c r="VJB27" s="3"/>
      <c r="VJC27" s="3"/>
      <c r="VJD27" s="3"/>
      <c r="VJE27" s="3"/>
      <c r="VJF27" s="3"/>
      <c r="VJG27" s="3"/>
      <c r="VJH27" s="3"/>
      <c r="VJI27" s="3"/>
      <c r="VJJ27" s="3"/>
      <c r="VJK27" s="3"/>
      <c r="VJL27" s="3"/>
      <c r="VJM27" s="3"/>
      <c r="VJN27" s="3"/>
      <c r="VJO27" s="3"/>
      <c r="VJP27" s="3"/>
      <c r="VJQ27" s="3"/>
      <c r="VJR27" s="3"/>
      <c r="VJS27" s="3"/>
      <c r="VJT27" s="3"/>
      <c r="VJU27" s="3"/>
      <c r="VJV27" s="3"/>
      <c r="VJW27" s="3"/>
      <c r="VJX27" s="3"/>
      <c r="VJY27" s="3"/>
      <c r="VJZ27" s="3"/>
      <c r="VKA27" s="3"/>
      <c r="VKB27" s="3"/>
      <c r="VKC27" s="3"/>
      <c r="VKD27" s="3"/>
      <c r="VKE27" s="3"/>
      <c r="VKF27" s="3"/>
      <c r="VKG27" s="3"/>
      <c r="VKH27" s="3"/>
      <c r="VKI27" s="3"/>
      <c r="VKJ27" s="3"/>
      <c r="VKK27" s="3"/>
      <c r="VKL27" s="3"/>
      <c r="VKM27" s="3"/>
      <c r="VKN27" s="3"/>
      <c r="VKO27" s="3"/>
      <c r="VKP27" s="3"/>
      <c r="VKQ27" s="3"/>
      <c r="VKR27" s="3"/>
      <c r="VKS27" s="3"/>
      <c r="VKT27" s="3"/>
      <c r="VKU27" s="3"/>
      <c r="VKV27" s="3"/>
      <c r="VKW27" s="3"/>
      <c r="VKX27" s="3"/>
      <c r="VKY27" s="3"/>
      <c r="VKZ27" s="3"/>
      <c r="VLA27" s="3"/>
      <c r="VLB27" s="3"/>
      <c r="VLC27" s="3"/>
      <c r="VLD27" s="3"/>
      <c r="VLE27" s="3"/>
      <c r="VLF27" s="3"/>
      <c r="VLG27" s="3"/>
      <c r="VLH27" s="3"/>
      <c r="VLI27" s="3"/>
      <c r="VLJ27" s="3"/>
      <c r="VLK27" s="3"/>
      <c r="VLL27" s="3"/>
      <c r="VLM27" s="3"/>
      <c r="VLN27" s="3"/>
      <c r="VLO27" s="3"/>
      <c r="VLP27" s="3"/>
      <c r="VLQ27" s="3"/>
      <c r="VLR27" s="3"/>
      <c r="VLS27" s="3"/>
      <c r="VLT27" s="3"/>
      <c r="VLU27" s="3"/>
      <c r="VLV27" s="3"/>
      <c r="VLW27" s="3"/>
      <c r="VLX27" s="3"/>
      <c r="VLY27" s="3"/>
      <c r="VLZ27" s="3"/>
      <c r="VMA27" s="3"/>
      <c r="VMB27" s="3"/>
      <c r="VMC27" s="3"/>
      <c r="VMD27" s="3"/>
      <c r="VME27" s="3"/>
      <c r="VMF27" s="3"/>
      <c r="VMG27" s="3"/>
      <c r="VMH27" s="3"/>
      <c r="VMI27" s="3"/>
      <c r="VMJ27" s="3"/>
      <c r="VMK27" s="3"/>
      <c r="VML27" s="3"/>
      <c r="VMM27" s="3"/>
      <c r="VMN27" s="3"/>
      <c r="VMO27" s="3"/>
      <c r="VMP27" s="3"/>
      <c r="VMQ27" s="3"/>
      <c r="VMR27" s="3"/>
      <c r="VMS27" s="3"/>
      <c r="VMT27" s="3"/>
      <c r="VMU27" s="3"/>
      <c r="VMV27" s="3"/>
      <c r="VMW27" s="3"/>
      <c r="VMX27" s="3"/>
      <c r="VMY27" s="3"/>
      <c r="VMZ27" s="3"/>
      <c r="VNA27" s="3"/>
      <c r="VNB27" s="3"/>
      <c r="VNC27" s="3"/>
      <c r="VND27" s="3"/>
      <c r="VNE27" s="3"/>
      <c r="VNF27" s="3"/>
      <c r="VNG27" s="3"/>
      <c r="VNH27" s="3"/>
      <c r="VNI27" s="3"/>
      <c r="VNJ27" s="3"/>
      <c r="VNK27" s="3"/>
      <c r="VNL27" s="3"/>
      <c r="VNM27" s="3"/>
      <c r="VNN27" s="3"/>
      <c r="VNO27" s="3"/>
      <c r="VNP27" s="3"/>
      <c r="VNQ27" s="3"/>
      <c r="VNR27" s="3"/>
      <c r="VNS27" s="3"/>
      <c r="VNT27" s="3"/>
      <c r="VNU27" s="3"/>
      <c r="VNV27" s="3"/>
      <c r="VNW27" s="3"/>
      <c r="VNX27" s="3"/>
      <c r="VNY27" s="3"/>
      <c r="VNZ27" s="3"/>
      <c r="VOA27" s="3"/>
      <c r="VOB27" s="3"/>
      <c r="VOC27" s="3"/>
      <c r="VOD27" s="3"/>
      <c r="VOE27" s="3"/>
      <c r="VOF27" s="3"/>
      <c r="VOG27" s="3"/>
      <c r="VOH27" s="3"/>
      <c r="VOI27" s="3"/>
      <c r="VOJ27" s="3"/>
      <c r="VOK27" s="3"/>
      <c r="VOL27" s="3"/>
      <c r="VOM27" s="3"/>
      <c r="VON27" s="3"/>
      <c r="VOO27" s="3"/>
      <c r="VOP27" s="3"/>
      <c r="VOQ27" s="3"/>
      <c r="VOR27" s="3"/>
      <c r="VOS27" s="3"/>
      <c r="VOT27" s="3"/>
      <c r="VOU27" s="3"/>
      <c r="VOV27" s="3"/>
      <c r="VOW27" s="3"/>
      <c r="VOX27" s="3"/>
      <c r="VOY27" s="3"/>
      <c r="VOZ27" s="3"/>
      <c r="VPA27" s="3"/>
      <c r="VPB27" s="3"/>
      <c r="VPC27" s="3"/>
      <c r="VPD27" s="3"/>
      <c r="VPE27" s="3"/>
      <c r="VPF27" s="3"/>
      <c r="VPG27" s="3"/>
      <c r="VPH27" s="3"/>
      <c r="VPI27" s="3"/>
      <c r="VPJ27" s="3"/>
      <c r="VPK27" s="3"/>
      <c r="VPL27" s="3"/>
      <c r="VPM27" s="3"/>
      <c r="VPN27" s="3"/>
      <c r="VPO27" s="3"/>
      <c r="VPP27" s="3"/>
      <c r="VPQ27" s="3"/>
      <c r="VPR27" s="3"/>
      <c r="VPS27" s="3"/>
      <c r="VPT27" s="3"/>
      <c r="VPU27" s="3"/>
      <c r="VPV27" s="3"/>
      <c r="VPW27" s="3"/>
      <c r="VPX27" s="3"/>
      <c r="VPY27" s="3"/>
      <c r="VPZ27" s="3"/>
      <c r="VQA27" s="3"/>
      <c r="VQB27" s="3"/>
      <c r="VQC27" s="3"/>
      <c r="VQD27" s="3"/>
      <c r="VQE27" s="3"/>
      <c r="VQF27" s="3"/>
      <c r="VQG27" s="3"/>
      <c r="VQH27" s="3"/>
      <c r="VQI27" s="3"/>
      <c r="VQJ27" s="3"/>
      <c r="VQK27" s="3"/>
      <c r="VQL27" s="3"/>
      <c r="VQM27" s="3"/>
      <c r="VQN27" s="3"/>
      <c r="VQO27" s="3"/>
      <c r="VQP27" s="3"/>
      <c r="VQQ27" s="3"/>
      <c r="VQR27" s="3"/>
      <c r="VQS27" s="3"/>
      <c r="VQT27" s="3"/>
      <c r="VQU27" s="3"/>
      <c r="VQV27" s="3"/>
      <c r="VQW27" s="3"/>
      <c r="VQX27" s="3"/>
      <c r="VQY27" s="3"/>
      <c r="VQZ27" s="3"/>
      <c r="VRA27" s="3"/>
      <c r="VRB27" s="3"/>
      <c r="VRC27" s="3"/>
      <c r="VRD27" s="3"/>
      <c r="VRE27" s="3"/>
      <c r="VRF27" s="3"/>
      <c r="VRG27" s="3"/>
      <c r="VRH27" s="3"/>
      <c r="VRI27" s="3"/>
      <c r="VRJ27" s="3"/>
      <c r="VRK27" s="3"/>
      <c r="VRL27" s="3"/>
      <c r="VRM27" s="3"/>
      <c r="VRN27" s="3"/>
      <c r="VRO27" s="3"/>
      <c r="VRP27" s="3"/>
      <c r="VRQ27" s="3"/>
      <c r="VRR27" s="3"/>
      <c r="VRS27" s="3"/>
      <c r="VRT27" s="3"/>
      <c r="VRU27" s="3"/>
      <c r="VRV27" s="3"/>
      <c r="VRW27" s="3"/>
      <c r="VRX27" s="3"/>
      <c r="VRY27" s="3"/>
      <c r="VRZ27" s="3"/>
      <c r="VSA27" s="3"/>
      <c r="VSB27" s="3"/>
      <c r="VSC27" s="3"/>
      <c r="VSD27" s="3"/>
      <c r="VSE27" s="3"/>
      <c r="VSF27" s="3"/>
      <c r="VSG27" s="3"/>
      <c r="VSH27" s="3"/>
      <c r="VSI27" s="3"/>
      <c r="VSJ27" s="3"/>
      <c r="VSK27" s="3"/>
      <c r="VSL27" s="3"/>
      <c r="VSM27" s="3"/>
      <c r="VSN27" s="3"/>
      <c r="VSO27" s="3"/>
      <c r="VSP27" s="3"/>
      <c r="VSQ27" s="3"/>
      <c r="VSR27" s="3"/>
      <c r="VSS27" s="3"/>
      <c r="VST27" s="3"/>
      <c r="VSU27" s="3"/>
      <c r="VSV27" s="3"/>
      <c r="VSW27" s="3"/>
      <c r="VSX27" s="3"/>
      <c r="VSY27" s="3"/>
      <c r="VSZ27" s="3"/>
      <c r="VTA27" s="3"/>
      <c r="VTB27" s="3"/>
      <c r="VTC27" s="3"/>
      <c r="VTD27" s="3"/>
      <c r="VTE27" s="3"/>
      <c r="VTF27" s="3"/>
      <c r="VTG27" s="3"/>
      <c r="VTH27" s="3"/>
      <c r="VTI27" s="3"/>
      <c r="VTJ27" s="3"/>
      <c r="VTK27" s="3"/>
      <c r="VTL27" s="3"/>
      <c r="VTM27" s="3"/>
      <c r="VTN27" s="3"/>
      <c r="VTO27" s="3"/>
      <c r="VTP27" s="3"/>
      <c r="VTQ27" s="3"/>
      <c r="VTR27" s="3"/>
      <c r="VTS27" s="3"/>
      <c r="VTT27" s="3"/>
      <c r="VTU27" s="3"/>
      <c r="VTV27" s="3"/>
      <c r="VTW27" s="3"/>
      <c r="VTX27" s="3"/>
      <c r="VTY27" s="3"/>
      <c r="VTZ27" s="3"/>
      <c r="VUA27" s="3"/>
      <c r="VUB27" s="3"/>
      <c r="VUC27" s="3"/>
      <c r="VUD27" s="3"/>
      <c r="VUE27" s="3"/>
      <c r="VUF27" s="3"/>
      <c r="VUG27" s="3"/>
      <c r="VUH27" s="3"/>
      <c r="VUI27" s="3"/>
      <c r="VUJ27" s="3"/>
      <c r="VUK27" s="3"/>
      <c r="VUL27" s="3"/>
      <c r="VUM27" s="3"/>
      <c r="VUN27" s="3"/>
      <c r="VUO27" s="3"/>
      <c r="VUP27" s="3"/>
      <c r="VUQ27" s="3"/>
      <c r="VUR27" s="3"/>
      <c r="VUS27" s="3"/>
      <c r="VUT27" s="3"/>
      <c r="VUU27" s="3"/>
      <c r="VUV27" s="3"/>
      <c r="VUW27" s="3"/>
      <c r="VUX27" s="3"/>
      <c r="VUY27" s="3"/>
      <c r="VUZ27" s="3"/>
      <c r="VVA27" s="3"/>
      <c r="VVB27" s="3"/>
      <c r="VVC27" s="3"/>
      <c r="VVD27" s="3"/>
      <c r="VVE27" s="3"/>
      <c r="VVF27" s="3"/>
      <c r="VVG27" s="3"/>
      <c r="VVH27" s="3"/>
      <c r="VVI27" s="3"/>
      <c r="VVJ27" s="3"/>
      <c r="VVK27" s="3"/>
      <c r="VVL27" s="3"/>
      <c r="VVM27" s="3"/>
      <c r="VVN27" s="3"/>
      <c r="VVO27" s="3"/>
      <c r="VVP27" s="3"/>
      <c r="VVQ27" s="3"/>
      <c r="VVR27" s="3"/>
      <c r="VVS27" s="3"/>
      <c r="VVT27" s="3"/>
      <c r="VVU27" s="3"/>
      <c r="VVV27" s="3"/>
      <c r="VVW27" s="3"/>
      <c r="VVX27" s="3"/>
      <c r="VVY27" s="3"/>
      <c r="VVZ27" s="3"/>
      <c r="VWA27" s="3"/>
      <c r="VWB27" s="3"/>
      <c r="VWC27" s="3"/>
      <c r="VWD27" s="3"/>
      <c r="VWE27" s="3"/>
      <c r="VWF27" s="3"/>
      <c r="VWG27" s="3"/>
      <c r="VWH27" s="3"/>
      <c r="VWI27" s="3"/>
      <c r="VWJ27" s="3"/>
      <c r="VWK27" s="3"/>
      <c r="VWL27" s="3"/>
      <c r="VWM27" s="3"/>
      <c r="VWN27" s="3"/>
      <c r="VWO27" s="3"/>
      <c r="VWP27" s="3"/>
      <c r="VWQ27" s="3"/>
      <c r="VWR27" s="3"/>
      <c r="VWS27" s="3"/>
      <c r="VWT27" s="3"/>
      <c r="VWU27" s="3"/>
      <c r="VWV27" s="3"/>
      <c r="VWW27" s="3"/>
      <c r="VWX27" s="3"/>
      <c r="VWY27" s="3"/>
      <c r="VWZ27" s="3"/>
      <c r="VXA27" s="3"/>
      <c r="VXB27" s="3"/>
      <c r="VXC27" s="3"/>
      <c r="VXD27" s="3"/>
      <c r="VXE27" s="3"/>
      <c r="VXF27" s="3"/>
      <c r="VXG27" s="3"/>
      <c r="VXH27" s="3"/>
      <c r="VXI27" s="3"/>
      <c r="VXJ27" s="3"/>
      <c r="VXK27" s="3"/>
      <c r="VXL27" s="3"/>
      <c r="VXM27" s="3"/>
      <c r="VXN27" s="3"/>
      <c r="VXO27" s="3"/>
      <c r="VXP27" s="3"/>
      <c r="VXQ27" s="3"/>
      <c r="VXR27" s="3"/>
      <c r="VXS27" s="3"/>
      <c r="VXT27" s="3"/>
      <c r="VXU27" s="3"/>
      <c r="VXV27" s="3"/>
      <c r="VXW27" s="3"/>
      <c r="VXX27" s="3"/>
      <c r="VXY27" s="3"/>
      <c r="VXZ27" s="3"/>
      <c r="VYA27" s="3"/>
      <c r="VYB27" s="3"/>
      <c r="VYC27" s="3"/>
      <c r="VYD27" s="3"/>
      <c r="VYE27" s="3"/>
      <c r="VYF27" s="3"/>
      <c r="VYG27" s="3"/>
      <c r="VYH27" s="3"/>
      <c r="VYI27" s="3"/>
      <c r="VYJ27" s="3"/>
      <c r="VYK27" s="3"/>
      <c r="VYL27" s="3"/>
      <c r="VYM27" s="3"/>
      <c r="VYN27" s="3"/>
      <c r="VYO27" s="3"/>
      <c r="VYP27" s="3"/>
      <c r="VYQ27" s="3"/>
      <c r="VYR27" s="3"/>
      <c r="VYS27" s="3"/>
      <c r="VYT27" s="3"/>
      <c r="VYU27" s="3"/>
      <c r="VYV27" s="3"/>
      <c r="VYW27" s="3"/>
      <c r="VYX27" s="3"/>
      <c r="VYY27" s="3"/>
      <c r="VYZ27" s="3"/>
      <c r="VZA27" s="3"/>
      <c r="VZB27" s="3"/>
      <c r="VZC27" s="3"/>
      <c r="VZD27" s="3"/>
      <c r="VZE27" s="3"/>
      <c r="VZF27" s="3"/>
      <c r="VZG27" s="3"/>
      <c r="VZH27" s="3"/>
      <c r="VZI27" s="3"/>
      <c r="VZJ27" s="3"/>
      <c r="VZK27" s="3"/>
      <c r="VZL27" s="3"/>
      <c r="VZM27" s="3"/>
      <c r="VZN27" s="3"/>
      <c r="VZO27" s="3"/>
      <c r="VZP27" s="3"/>
      <c r="VZQ27" s="3"/>
      <c r="VZR27" s="3"/>
      <c r="VZS27" s="3"/>
      <c r="VZT27" s="3"/>
      <c r="VZU27" s="3"/>
      <c r="VZV27" s="3"/>
      <c r="VZW27" s="3"/>
      <c r="VZX27" s="3"/>
      <c r="VZY27" s="3"/>
      <c r="VZZ27" s="3"/>
      <c r="WAA27" s="3"/>
      <c r="WAB27" s="3"/>
      <c r="WAC27" s="3"/>
      <c r="WAD27" s="3"/>
      <c r="WAE27" s="3"/>
      <c r="WAF27" s="3"/>
      <c r="WAG27" s="3"/>
      <c r="WAH27" s="3"/>
      <c r="WAI27" s="3"/>
      <c r="WAJ27" s="3"/>
      <c r="WAK27" s="3"/>
      <c r="WAL27" s="3"/>
      <c r="WAM27" s="3"/>
      <c r="WAN27" s="3"/>
      <c r="WAO27" s="3"/>
      <c r="WAP27" s="3"/>
      <c r="WAQ27" s="3"/>
      <c r="WAR27" s="3"/>
      <c r="WAS27" s="3"/>
      <c r="WAT27" s="3"/>
      <c r="WAU27" s="3"/>
      <c r="WAV27" s="3"/>
      <c r="WAW27" s="3"/>
      <c r="WAX27" s="3"/>
      <c r="WAY27" s="3"/>
      <c r="WAZ27" s="3"/>
      <c r="WBA27" s="3"/>
      <c r="WBB27" s="3"/>
      <c r="WBC27" s="3"/>
      <c r="WBD27" s="3"/>
      <c r="WBE27" s="3"/>
      <c r="WBF27" s="3"/>
      <c r="WBG27" s="3"/>
      <c r="WBH27" s="3"/>
      <c r="WBI27" s="3"/>
      <c r="WBJ27" s="3"/>
      <c r="WBK27" s="3"/>
      <c r="WBL27" s="3"/>
      <c r="WBM27" s="3"/>
      <c r="WBN27" s="3"/>
      <c r="WBO27" s="3"/>
      <c r="WBP27" s="3"/>
      <c r="WBQ27" s="3"/>
      <c r="WBR27" s="3"/>
      <c r="WBS27" s="3"/>
      <c r="WBT27" s="3"/>
      <c r="WBU27" s="3"/>
      <c r="WBV27" s="3"/>
      <c r="WBW27" s="3"/>
      <c r="WBX27" s="3"/>
      <c r="WBY27" s="3"/>
      <c r="WBZ27" s="3"/>
      <c r="WCA27" s="3"/>
      <c r="WCB27" s="3"/>
      <c r="WCC27" s="3"/>
      <c r="WCD27" s="3"/>
      <c r="WCE27" s="3"/>
      <c r="WCF27" s="3"/>
      <c r="WCG27" s="3"/>
      <c r="WCH27" s="3"/>
      <c r="WCI27" s="3"/>
      <c r="WCJ27" s="3"/>
      <c r="WCK27" s="3"/>
      <c r="WCL27" s="3"/>
      <c r="WCM27" s="3"/>
      <c r="WCN27" s="3"/>
      <c r="WCO27" s="3"/>
      <c r="WCP27" s="3"/>
      <c r="WCQ27" s="3"/>
      <c r="WCR27" s="3"/>
      <c r="WCS27" s="3"/>
      <c r="WCT27" s="3"/>
      <c r="WCU27" s="3"/>
      <c r="WCV27" s="3"/>
      <c r="WCW27" s="3"/>
      <c r="WCX27" s="3"/>
      <c r="WCY27" s="3"/>
      <c r="WCZ27" s="3"/>
      <c r="WDA27" s="3"/>
      <c r="WDB27" s="3"/>
      <c r="WDC27" s="3"/>
      <c r="WDD27" s="3"/>
      <c r="WDE27" s="3"/>
      <c r="WDF27" s="3"/>
      <c r="WDG27" s="3"/>
      <c r="WDH27" s="3"/>
      <c r="WDI27" s="3"/>
      <c r="WDJ27" s="3"/>
      <c r="WDK27" s="3"/>
      <c r="WDL27" s="3"/>
      <c r="WDM27" s="3"/>
      <c r="WDN27" s="3"/>
      <c r="WDO27" s="3"/>
      <c r="WDP27" s="3"/>
      <c r="WDQ27" s="3"/>
      <c r="WDR27" s="3"/>
      <c r="WDS27" s="3"/>
      <c r="WDT27" s="3"/>
      <c r="WDU27" s="3"/>
      <c r="WDV27" s="3"/>
      <c r="WDW27" s="3"/>
      <c r="WDX27" s="3"/>
      <c r="WDY27" s="3"/>
      <c r="WDZ27" s="3"/>
      <c r="WEA27" s="3"/>
      <c r="WEB27" s="3"/>
      <c r="WEC27" s="3"/>
      <c r="WED27" s="3"/>
      <c r="WEE27" s="3"/>
      <c r="WEF27" s="3"/>
      <c r="WEG27" s="3"/>
      <c r="WEH27" s="3"/>
      <c r="WEI27" s="3"/>
      <c r="WEJ27" s="3"/>
      <c r="WEK27" s="3"/>
      <c r="WEL27" s="3"/>
      <c r="WEM27" s="3"/>
      <c r="WEN27" s="3"/>
      <c r="WEO27" s="3"/>
      <c r="WEP27" s="3"/>
      <c r="WEQ27" s="3"/>
      <c r="WER27" s="3"/>
      <c r="WES27" s="3"/>
      <c r="WET27" s="3"/>
      <c r="WEU27" s="3"/>
      <c r="WEV27" s="3"/>
      <c r="WEW27" s="3"/>
      <c r="WEX27" s="3"/>
      <c r="WEY27" s="3"/>
      <c r="WEZ27" s="3"/>
      <c r="WFA27" s="3"/>
      <c r="WFB27" s="3"/>
      <c r="WFC27" s="3"/>
      <c r="WFD27" s="3"/>
      <c r="WFE27" s="3"/>
      <c r="WFF27" s="3"/>
      <c r="WFG27" s="3"/>
      <c r="WFH27" s="3"/>
      <c r="WFI27" s="3"/>
      <c r="WFJ27" s="3"/>
      <c r="WFK27" s="3"/>
      <c r="WFL27" s="3"/>
      <c r="WFM27" s="3"/>
      <c r="WFN27" s="3"/>
      <c r="WFO27" s="3"/>
      <c r="WFP27" s="3"/>
      <c r="WFQ27" s="3"/>
      <c r="WFR27" s="3"/>
      <c r="WFS27" s="3"/>
      <c r="WFT27" s="3"/>
      <c r="WFU27" s="3"/>
      <c r="WFV27" s="3"/>
      <c r="WFW27" s="3"/>
      <c r="WFX27" s="3"/>
      <c r="WFY27" s="3"/>
      <c r="WFZ27" s="3"/>
      <c r="WGA27" s="3"/>
      <c r="WGB27" s="3"/>
      <c r="WGC27" s="3"/>
      <c r="WGD27" s="3"/>
      <c r="WGE27" s="3"/>
      <c r="WGF27" s="3"/>
      <c r="WGG27" s="3"/>
      <c r="WGH27" s="3"/>
      <c r="WGI27" s="3"/>
      <c r="WGJ27" s="3"/>
      <c r="WGK27" s="3"/>
      <c r="WGL27" s="3"/>
      <c r="WGM27" s="3"/>
      <c r="WGN27" s="3"/>
      <c r="WGO27" s="3"/>
      <c r="WGP27" s="3"/>
      <c r="WGQ27" s="3"/>
      <c r="WGR27" s="3"/>
      <c r="WGS27" s="3"/>
      <c r="WGT27" s="3"/>
      <c r="WGU27" s="3"/>
      <c r="WGV27" s="3"/>
      <c r="WGW27" s="3"/>
      <c r="WGX27" s="3"/>
      <c r="WGY27" s="3"/>
      <c r="WGZ27" s="3"/>
      <c r="WHA27" s="3"/>
      <c r="WHB27" s="3"/>
      <c r="WHC27" s="3"/>
      <c r="WHD27" s="3"/>
      <c r="WHE27" s="3"/>
      <c r="WHF27" s="3"/>
      <c r="WHG27" s="3"/>
      <c r="WHH27" s="3"/>
      <c r="WHI27" s="3"/>
      <c r="WHJ27" s="3"/>
      <c r="WHK27" s="3"/>
      <c r="WHL27" s="3"/>
      <c r="WHM27" s="3"/>
      <c r="WHN27" s="3"/>
      <c r="WHO27" s="3"/>
      <c r="WHP27" s="3"/>
      <c r="WHQ27" s="3"/>
      <c r="WHR27" s="3"/>
      <c r="WHS27" s="3"/>
      <c r="WHT27" s="3"/>
      <c r="WHU27" s="3"/>
      <c r="WHV27" s="3"/>
      <c r="WHW27" s="3"/>
      <c r="WHX27" s="3"/>
      <c r="WHY27" s="3"/>
      <c r="WHZ27" s="3"/>
      <c r="WIA27" s="3"/>
      <c r="WIB27" s="3"/>
      <c r="WIC27" s="3"/>
      <c r="WID27" s="3"/>
      <c r="WIE27" s="3"/>
      <c r="WIF27" s="3"/>
      <c r="WIG27" s="3"/>
      <c r="WIH27" s="3"/>
      <c r="WII27" s="3"/>
      <c r="WIJ27" s="3"/>
      <c r="WIK27" s="3"/>
      <c r="WIL27" s="3"/>
      <c r="WIM27" s="3"/>
      <c r="WIN27" s="3"/>
      <c r="WIO27" s="3"/>
      <c r="WIP27" s="3"/>
      <c r="WIQ27" s="3"/>
      <c r="WIR27" s="3"/>
      <c r="WIS27" s="3"/>
      <c r="WIT27" s="3"/>
      <c r="WIU27" s="3"/>
      <c r="WIV27" s="3"/>
      <c r="WIW27" s="3"/>
      <c r="WIX27" s="3"/>
      <c r="WIY27" s="3"/>
      <c r="WIZ27" s="3"/>
      <c r="WJA27" s="3"/>
      <c r="WJB27" s="3"/>
      <c r="WJC27" s="3"/>
      <c r="WJD27" s="3"/>
      <c r="WJE27" s="3"/>
      <c r="WJF27" s="3"/>
      <c r="WJG27" s="3"/>
      <c r="WJH27" s="3"/>
      <c r="WJI27" s="3"/>
      <c r="WJJ27" s="3"/>
      <c r="WJK27" s="3"/>
      <c r="WJL27" s="3"/>
      <c r="WJM27" s="3"/>
      <c r="WJN27" s="3"/>
      <c r="WJO27" s="3"/>
      <c r="WJP27" s="3"/>
      <c r="WJQ27" s="3"/>
      <c r="WJR27" s="3"/>
      <c r="WJS27" s="3"/>
      <c r="WJT27" s="3"/>
      <c r="WJU27" s="3"/>
      <c r="WJV27" s="3"/>
      <c r="WJW27" s="3"/>
      <c r="WJX27" s="3"/>
      <c r="WJY27" s="3"/>
      <c r="WJZ27" s="3"/>
      <c r="WKA27" s="3"/>
      <c r="WKB27" s="3"/>
      <c r="WKC27" s="3"/>
      <c r="WKD27" s="3"/>
      <c r="WKE27" s="3"/>
      <c r="WKF27" s="3"/>
      <c r="WKG27" s="3"/>
      <c r="WKH27" s="3"/>
      <c r="WKI27" s="3"/>
      <c r="WKJ27" s="3"/>
      <c r="WKK27" s="3"/>
      <c r="WKL27" s="3"/>
      <c r="WKM27" s="3"/>
      <c r="WKN27" s="3"/>
      <c r="WKO27" s="3"/>
      <c r="WKP27" s="3"/>
      <c r="WKQ27" s="3"/>
      <c r="WKR27" s="3"/>
      <c r="WKS27" s="3"/>
      <c r="WKT27" s="3"/>
      <c r="WKU27" s="3"/>
      <c r="WKV27" s="3"/>
      <c r="WKW27" s="3"/>
      <c r="WKX27" s="3"/>
      <c r="WKY27" s="3"/>
      <c r="WKZ27" s="3"/>
      <c r="WLA27" s="3"/>
      <c r="WLB27" s="3"/>
      <c r="WLC27" s="3"/>
      <c r="WLD27" s="3"/>
      <c r="WLE27" s="3"/>
      <c r="WLF27" s="3"/>
      <c r="WLG27" s="3"/>
      <c r="WLH27" s="3"/>
      <c r="WLI27" s="3"/>
      <c r="WLJ27" s="3"/>
      <c r="WLK27" s="3"/>
      <c r="WLL27" s="3"/>
      <c r="WLM27" s="3"/>
      <c r="WLN27" s="3"/>
      <c r="WLO27" s="3"/>
      <c r="WLP27" s="3"/>
      <c r="WLQ27" s="3"/>
      <c r="WLR27" s="3"/>
      <c r="WLS27" s="3"/>
      <c r="WLT27" s="3"/>
      <c r="WLU27" s="3"/>
      <c r="WLV27" s="3"/>
      <c r="WLW27" s="3"/>
      <c r="WLX27" s="3"/>
      <c r="WLY27" s="3"/>
      <c r="WLZ27" s="3"/>
      <c r="WMA27" s="3"/>
      <c r="WMB27" s="3"/>
      <c r="WMC27" s="3"/>
      <c r="WMD27" s="3"/>
      <c r="WME27" s="3"/>
      <c r="WMF27" s="3"/>
      <c r="WMG27" s="3"/>
      <c r="WMH27" s="3"/>
      <c r="WMI27" s="3"/>
      <c r="WMJ27" s="3"/>
      <c r="WMK27" s="3"/>
      <c r="WML27" s="3"/>
      <c r="WMM27" s="3"/>
      <c r="WMN27" s="3"/>
      <c r="WMO27" s="3"/>
      <c r="WMP27" s="3"/>
      <c r="WMQ27" s="3"/>
      <c r="WMR27" s="3"/>
      <c r="WMS27" s="3"/>
      <c r="WMT27" s="3"/>
      <c r="WMU27" s="3"/>
      <c r="WMV27" s="3"/>
      <c r="WMW27" s="3"/>
      <c r="WMX27" s="3"/>
      <c r="WMY27" s="3"/>
      <c r="WMZ27" s="3"/>
      <c r="WNA27" s="3"/>
      <c r="WNB27" s="3"/>
      <c r="WNC27" s="3"/>
      <c r="WND27" s="3"/>
      <c r="WNE27" s="3"/>
      <c r="WNF27" s="3"/>
      <c r="WNG27" s="3"/>
      <c r="WNH27" s="3"/>
      <c r="WNI27" s="3"/>
      <c r="WNJ27" s="3"/>
      <c r="WNK27" s="3"/>
      <c r="WNL27" s="3"/>
      <c r="WNM27" s="3"/>
      <c r="WNN27" s="3"/>
      <c r="WNO27" s="3"/>
      <c r="WNP27" s="3"/>
      <c r="WNQ27" s="3"/>
      <c r="WNR27" s="3"/>
      <c r="WNS27" s="3"/>
      <c r="WNT27" s="3"/>
      <c r="WNU27" s="3"/>
      <c r="WNV27" s="3"/>
      <c r="WNW27" s="3"/>
      <c r="WNX27" s="3"/>
      <c r="WNY27" s="3"/>
      <c r="WNZ27" s="3"/>
      <c r="WOA27" s="3"/>
      <c r="WOB27" s="3"/>
      <c r="WOC27" s="3"/>
      <c r="WOD27" s="3"/>
      <c r="WOE27" s="3"/>
      <c r="WOF27" s="3"/>
      <c r="WOG27" s="3"/>
      <c r="WOH27" s="3"/>
      <c r="WOI27" s="3"/>
      <c r="WOJ27" s="3"/>
      <c r="WOK27" s="3"/>
      <c r="WOL27" s="3"/>
      <c r="WOM27" s="3"/>
      <c r="WON27" s="3"/>
      <c r="WOO27" s="3"/>
      <c r="WOP27" s="3"/>
      <c r="WOQ27" s="3"/>
      <c r="WOR27" s="3"/>
      <c r="WOS27" s="3"/>
      <c r="WOT27" s="3"/>
      <c r="WOU27" s="3"/>
      <c r="WOV27" s="3"/>
      <c r="WOW27" s="3"/>
      <c r="WOX27" s="3"/>
      <c r="WOY27" s="3"/>
      <c r="WOZ27" s="3"/>
      <c r="WPA27" s="3"/>
      <c r="WPB27" s="3"/>
      <c r="WPC27" s="3"/>
      <c r="WPD27" s="3"/>
      <c r="WPE27" s="3"/>
      <c r="WPF27" s="3"/>
      <c r="WPG27" s="3"/>
      <c r="WPH27" s="3"/>
      <c r="WPI27" s="3"/>
      <c r="WPJ27" s="3"/>
      <c r="WPK27" s="3"/>
      <c r="WPL27" s="3"/>
      <c r="WPM27" s="3"/>
      <c r="WPN27" s="3"/>
      <c r="WPO27" s="3"/>
      <c r="WPP27" s="3"/>
      <c r="WPQ27" s="3"/>
      <c r="WPR27" s="3"/>
      <c r="WPS27" s="3"/>
      <c r="WPT27" s="3"/>
      <c r="WPU27" s="3"/>
      <c r="WPV27" s="3"/>
      <c r="WPW27" s="3"/>
      <c r="WPX27" s="3"/>
      <c r="WPY27" s="3"/>
      <c r="WPZ27" s="3"/>
      <c r="WQA27" s="3"/>
      <c r="WQB27" s="3"/>
      <c r="WQC27" s="3"/>
      <c r="WQD27" s="3"/>
      <c r="WQE27" s="3"/>
      <c r="WQF27" s="3"/>
      <c r="WQG27" s="3"/>
      <c r="WQH27" s="3"/>
      <c r="WQI27" s="3"/>
      <c r="WQJ27" s="3"/>
      <c r="WQK27" s="3"/>
      <c r="WQL27" s="3"/>
      <c r="WQM27" s="3"/>
      <c r="WQN27" s="3"/>
      <c r="WQO27" s="3"/>
      <c r="WQP27" s="3"/>
      <c r="WQQ27" s="3"/>
      <c r="WQR27" s="3"/>
      <c r="WQS27" s="3"/>
      <c r="WQT27" s="3"/>
      <c r="WQU27" s="3"/>
      <c r="WQV27" s="3"/>
      <c r="WQW27" s="3"/>
      <c r="WQX27" s="3"/>
      <c r="WQY27" s="3"/>
      <c r="WQZ27" s="3"/>
      <c r="WRA27" s="3"/>
      <c r="WRB27" s="3"/>
      <c r="WRC27" s="3"/>
      <c r="WRD27" s="3"/>
      <c r="WRE27" s="3"/>
      <c r="WRF27" s="3"/>
      <c r="WRG27" s="3"/>
      <c r="WRH27" s="3"/>
      <c r="WRI27" s="3"/>
      <c r="WRJ27" s="3"/>
      <c r="WRK27" s="3"/>
      <c r="WRL27" s="3"/>
      <c r="WRM27" s="3"/>
      <c r="WRN27" s="3"/>
      <c r="WRO27" s="3"/>
      <c r="WRP27" s="3"/>
      <c r="WRQ27" s="3"/>
      <c r="WRR27" s="3"/>
      <c r="WRS27" s="3"/>
      <c r="WRT27" s="3"/>
      <c r="WRU27" s="3"/>
      <c r="WRV27" s="3"/>
      <c r="WRW27" s="3"/>
      <c r="WRX27" s="3"/>
      <c r="WRY27" s="3"/>
      <c r="WRZ27" s="3"/>
      <c r="WSA27" s="3"/>
      <c r="WSB27" s="3"/>
      <c r="WSC27" s="3"/>
      <c r="WSD27" s="3"/>
      <c r="WSE27" s="3"/>
      <c r="WSF27" s="3"/>
      <c r="WSG27" s="3"/>
      <c r="WSH27" s="3"/>
      <c r="WSI27" s="3"/>
      <c r="WSJ27" s="3"/>
      <c r="WSK27" s="3"/>
      <c r="WSL27" s="3"/>
      <c r="WSM27" s="3"/>
      <c r="WSN27" s="3"/>
      <c r="WSO27" s="3"/>
      <c r="WSP27" s="3"/>
      <c r="WSQ27" s="3"/>
      <c r="WSR27" s="3"/>
      <c r="WSS27" s="3"/>
      <c r="WST27" s="3"/>
      <c r="WSU27" s="3"/>
      <c r="WSV27" s="3"/>
      <c r="WSW27" s="3"/>
      <c r="WSX27" s="3"/>
      <c r="WSY27" s="3"/>
      <c r="WSZ27" s="3"/>
      <c r="WTA27" s="3"/>
      <c r="WTB27" s="3"/>
      <c r="WTC27" s="3"/>
      <c r="WTD27" s="3"/>
      <c r="WTE27" s="3"/>
      <c r="WTF27" s="3"/>
      <c r="WTG27" s="3"/>
      <c r="WTH27" s="3"/>
      <c r="WTI27" s="3"/>
      <c r="WTJ27" s="3"/>
      <c r="WTK27" s="3"/>
      <c r="WTL27" s="3"/>
      <c r="WTM27" s="3"/>
      <c r="WTN27" s="3"/>
      <c r="WTO27" s="3"/>
      <c r="WTP27" s="3"/>
      <c r="WTQ27" s="3"/>
      <c r="WTR27" s="3"/>
      <c r="WTS27" s="3"/>
      <c r="WTT27" s="3"/>
      <c r="WTU27" s="3"/>
      <c r="WTV27" s="3"/>
      <c r="WTW27" s="3"/>
      <c r="WTX27" s="3"/>
      <c r="WTY27" s="3"/>
      <c r="WTZ27" s="3"/>
      <c r="WUA27" s="3"/>
      <c r="WUB27" s="3"/>
      <c r="WUC27" s="3"/>
      <c r="WUD27" s="3"/>
      <c r="WUE27" s="3"/>
      <c r="WUF27" s="3"/>
      <c r="WUG27" s="3"/>
      <c r="WUH27" s="3"/>
      <c r="WUI27" s="3"/>
      <c r="WUJ27" s="3"/>
      <c r="WUK27" s="3"/>
      <c r="WUL27" s="3"/>
      <c r="WUM27" s="3"/>
      <c r="WUN27" s="3"/>
      <c r="WUO27" s="3"/>
      <c r="WUP27" s="3"/>
      <c r="WUQ27" s="3"/>
      <c r="WUR27" s="3"/>
      <c r="WUS27" s="3"/>
      <c r="WUT27" s="3"/>
      <c r="WUU27" s="3"/>
      <c r="WUV27" s="3"/>
      <c r="WUW27" s="3"/>
      <c r="WUX27" s="3"/>
      <c r="WUY27" s="3"/>
      <c r="WUZ27" s="3"/>
      <c r="WVA27" s="3"/>
      <c r="WVB27" s="3"/>
      <c r="WVC27" s="3"/>
      <c r="WVD27" s="3"/>
      <c r="WVE27" s="3"/>
      <c r="WVF27" s="3"/>
      <c r="WVG27" s="3"/>
      <c r="WVH27" s="3"/>
      <c r="WVI27" s="3"/>
      <c r="WVJ27" s="3"/>
      <c r="WVK27" s="3"/>
      <c r="WVL27" s="3"/>
      <c r="WVM27" s="3"/>
      <c r="WVN27" s="3"/>
      <c r="WVO27" s="3"/>
      <c r="WVP27" s="3"/>
      <c r="WVQ27" s="3"/>
      <c r="WVR27" s="3"/>
      <c r="WVS27" s="3"/>
      <c r="WVT27" s="3"/>
      <c r="WVU27" s="3"/>
      <c r="WVV27" s="3"/>
      <c r="WVW27" s="3"/>
      <c r="WVX27" s="3"/>
      <c r="WVY27" s="3"/>
      <c r="WVZ27" s="3"/>
      <c r="WWA27" s="3"/>
      <c r="WWB27" s="3"/>
      <c r="WWC27" s="3"/>
      <c r="WWD27" s="3"/>
      <c r="WWE27" s="3"/>
      <c r="WWF27" s="3"/>
      <c r="WWG27" s="3"/>
      <c r="WWH27" s="3"/>
      <c r="WWI27" s="3"/>
      <c r="WWJ27" s="3"/>
      <c r="WWK27" s="3"/>
      <c r="WWL27" s="3"/>
      <c r="WWM27" s="3"/>
      <c r="WWN27" s="3"/>
      <c r="WWO27" s="3"/>
      <c r="WWP27" s="3"/>
      <c r="WWQ27" s="3"/>
      <c r="WWR27" s="3"/>
      <c r="WWS27" s="3"/>
      <c r="WWT27" s="3"/>
      <c r="WWU27" s="3"/>
      <c r="WWV27" s="3"/>
      <c r="WWW27" s="3"/>
      <c r="WWX27" s="3"/>
      <c r="WWY27" s="3"/>
      <c r="WWZ27" s="3"/>
      <c r="WXA27" s="3"/>
      <c r="WXB27" s="3"/>
      <c r="WXC27" s="3"/>
      <c r="WXD27" s="3"/>
      <c r="WXE27" s="3"/>
      <c r="WXF27" s="3"/>
      <c r="WXG27" s="3"/>
      <c r="WXH27" s="3"/>
      <c r="WXI27" s="3"/>
      <c r="WXJ27" s="3"/>
      <c r="WXK27" s="3"/>
      <c r="WXL27" s="3"/>
      <c r="WXM27" s="3"/>
      <c r="WXN27" s="3"/>
      <c r="WXO27" s="3"/>
      <c r="WXP27" s="3"/>
      <c r="WXQ27" s="3"/>
      <c r="WXR27" s="3"/>
      <c r="WXS27" s="3"/>
      <c r="WXT27" s="3"/>
      <c r="WXU27" s="3"/>
      <c r="WXV27" s="3"/>
      <c r="WXW27" s="3"/>
      <c r="WXX27" s="3"/>
      <c r="WXY27" s="3"/>
      <c r="WXZ27" s="3"/>
      <c r="WYA27" s="3"/>
      <c r="WYB27" s="3"/>
      <c r="WYC27" s="3"/>
      <c r="WYD27" s="3"/>
      <c r="WYE27" s="3"/>
      <c r="WYF27" s="3"/>
      <c r="WYG27" s="3"/>
      <c r="WYH27" s="3"/>
      <c r="WYI27" s="3"/>
      <c r="WYJ27" s="3"/>
      <c r="WYK27" s="3"/>
      <c r="WYL27" s="3"/>
      <c r="WYM27" s="3"/>
      <c r="WYN27" s="3"/>
      <c r="WYO27" s="3"/>
      <c r="WYP27" s="3"/>
      <c r="WYQ27" s="3"/>
      <c r="WYR27" s="3"/>
      <c r="WYS27" s="3"/>
      <c r="WYT27" s="3"/>
      <c r="WYU27" s="3"/>
      <c r="WYV27" s="3"/>
      <c r="WYW27" s="3"/>
      <c r="WYX27" s="3"/>
      <c r="WYY27" s="3"/>
      <c r="WYZ27" s="3"/>
      <c r="WZA27" s="3"/>
      <c r="WZB27" s="3"/>
      <c r="WZC27" s="3"/>
      <c r="WZD27" s="3"/>
      <c r="WZE27" s="3"/>
      <c r="WZF27" s="3"/>
      <c r="WZG27" s="3"/>
      <c r="WZH27" s="3"/>
      <c r="WZI27" s="3"/>
      <c r="WZJ27" s="3"/>
      <c r="WZK27" s="3"/>
      <c r="WZL27" s="3"/>
      <c r="WZM27" s="3"/>
      <c r="WZN27" s="3"/>
      <c r="WZO27" s="3"/>
      <c r="WZP27" s="3"/>
      <c r="WZQ27" s="3"/>
      <c r="WZR27" s="3"/>
      <c r="WZS27" s="3"/>
      <c r="WZT27" s="3"/>
      <c r="WZU27" s="3"/>
      <c r="WZV27" s="3"/>
      <c r="WZW27" s="3"/>
      <c r="WZX27" s="3"/>
      <c r="WZY27" s="3"/>
      <c r="WZZ27" s="3"/>
      <c r="XAA27" s="3"/>
      <c r="XAB27" s="3"/>
      <c r="XAC27" s="3"/>
      <c r="XAD27" s="3"/>
      <c r="XAE27" s="3"/>
      <c r="XAF27" s="3"/>
      <c r="XAG27" s="3"/>
      <c r="XAH27" s="3"/>
      <c r="XAI27" s="3"/>
      <c r="XAJ27" s="3"/>
      <c r="XAK27" s="3"/>
      <c r="XAL27" s="3"/>
      <c r="XAM27" s="3"/>
      <c r="XAN27" s="3"/>
      <c r="XAO27" s="3"/>
      <c r="XAP27" s="3"/>
      <c r="XAQ27" s="3"/>
      <c r="XAR27" s="3"/>
      <c r="XAS27" s="3"/>
      <c r="XAT27" s="3"/>
      <c r="XAU27" s="3"/>
      <c r="XAV27" s="3"/>
      <c r="XAW27" s="3"/>
      <c r="XAX27" s="3"/>
      <c r="XAY27" s="3"/>
      <c r="XAZ27" s="3"/>
      <c r="XBA27" s="3"/>
      <c r="XBB27" s="3"/>
      <c r="XBC27" s="3"/>
      <c r="XBD27" s="3"/>
      <c r="XBE27" s="3"/>
      <c r="XBF27" s="3"/>
      <c r="XBG27" s="3"/>
      <c r="XBH27" s="3"/>
      <c r="XBI27" s="3"/>
      <c r="XBJ27" s="3"/>
      <c r="XBK27" s="3"/>
      <c r="XBL27" s="3"/>
      <c r="XBM27" s="3"/>
      <c r="XBN27" s="3"/>
      <c r="XBO27" s="3"/>
      <c r="XBP27" s="3"/>
      <c r="XBQ27" s="3"/>
      <c r="XBR27" s="3"/>
      <c r="XBS27" s="3"/>
      <c r="XBT27" s="3"/>
      <c r="XBU27" s="3"/>
      <c r="XBV27" s="3"/>
      <c r="XBW27" s="3"/>
      <c r="XBX27" s="3"/>
      <c r="XBY27" s="3"/>
      <c r="XBZ27" s="3"/>
      <c r="XCA27" s="3"/>
      <c r="XCB27" s="3"/>
      <c r="XCC27" s="3"/>
      <c r="XCD27" s="3"/>
      <c r="XCE27" s="3"/>
      <c r="XCF27" s="3"/>
      <c r="XCG27" s="3"/>
      <c r="XCH27" s="3"/>
      <c r="XCI27" s="3"/>
      <c r="XCJ27" s="3"/>
      <c r="XCK27" s="3"/>
      <c r="XCL27" s="3"/>
      <c r="XCM27" s="3"/>
      <c r="XCN27" s="3"/>
      <c r="XCO27" s="3"/>
      <c r="XCP27" s="3"/>
      <c r="XCQ27" s="3"/>
      <c r="XCR27" s="3"/>
      <c r="XCS27" s="3"/>
      <c r="XCT27" s="3"/>
      <c r="XCU27" s="3"/>
      <c r="XCV27" s="3"/>
      <c r="XCW27" s="3"/>
      <c r="XCX27" s="3"/>
      <c r="XCY27" s="3"/>
      <c r="XCZ27" s="3"/>
      <c r="XDA27" s="3"/>
      <c r="XDB27" s="3"/>
      <c r="XDC27" s="3"/>
      <c r="XDD27" s="3"/>
      <c r="XDE27" s="3"/>
      <c r="XDF27" s="3"/>
      <c r="XDG27" s="3"/>
      <c r="XDH27" s="3"/>
      <c r="XDI27" s="3"/>
      <c r="XDJ27" s="3"/>
      <c r="XDK27" s="3"/>
      <c r="XDL27" s="3"/>
      <c r="XDM27" s="3"/>
      <c r="XDN27" s="3"/>
      <c r="XDO27" s="3"/>
      <c r="XDP27" s="3"/>
      <c r="XDQ27" s="3"/>
      <c r="XDR27" s="3"/>
      <c r="XDS27" s="3"/>
      <c r="XDT27" s="3"/>
      <c r="XDU27" s="3"/>
      <c r="XDV27" s="3"/>
      <c r="XDW27" s="3"/>
      <c r="XDX27" s="3"/>
      <c r="XDY27" s="3"/>
      <c r="XDZ27" s="3"/>
      <c r="XEA27" s="3"/>
      <c r="XEB27" s="3"/>
      <c r="XEC27" s="3"/>
      <c r="XED27" s="3"/>
      <c r="XEE27" s="3"/>
      <c r="XEF27" s="3"/>
      <c r="XEG27" s="3"/>
      <c r="XEH27" s="3"/>
      <c r="XEI27" s="3"/>
      <c r="XEJ27" s="3"/>
      <c r="XEK27" s="3"/>
      <c r="XEL27" s="3"/>
      <c r="XEM27" s="3"/>
      <c r="XEN27" s="3"/>
      <c r="XEO27" s="3"/>
      <c r="XEP27" s="3"/>
      <c r="XEQ27" s="3"/>
      <c r="XER27" s="3"/>
      <c r="XES27" s="3"/>
      <c r="XET27" s="3"/>
      <c r="XEU27" s="3"/>
      <c r="XEV27" s="3"/>
      <c r="XEW27" s="3"/>
      <c r="XEX27" s="3"/>
      <c r="XEY27" s="3"/>
      <c r="XEZ27" s="3"/>
      <c r="XFA27" s="3"/>
      <c r="XFB27" s="3"/>
      <c r="XFC27" s="3"/>
    </row>
    <row r="28" spans="1:16383">
      <c r="A28" s="369"/>
      <c r="D28" s="56" t="s">
        <v>72</v>
      </c>
      <c r="N28" s="101"/>
      <c r="O28" s="370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  <c r="CU28" s="101"/>
      <c r="CV28" s="101"/>
      <c r="CW28" s="101"/>
      <c r="CX28" s="101"/>
      <c r="CY28" s="101"/>
      <c r="CZ28" s="101"/>
      <c r="DA28" s="101"/>
      <c r="DB28" s="101"/>
      <c r="DC28" s="101"/>
      <c r="DD28" s="101"/>
      <c r="DE28" s="101"/>
      <c r="DF28" s="101"/>
      <c r="DG28" s="101"/>
      <c r="DH28" s="101"/>
      <c r="DI28" s="101"/>
      <c r="DJ28" s="101"/>
      <c r="DK28" s="101"/>
      <c r="DL28" s="101"/>
      <c r="DM28" s="101"/>
      <c r="DN28" s="101"/>
      <c r="DO28" s="101"/>
      <c r="DP28" s="101"/>
      <c r="DQ28" s="101"/>
      <c r="DR28" s="101"/>
      <c r="DS28" s="101"/>
      <c r="DT28" s="101"/>
      <c r="DU28" s="101"/>
      <c r="DV28" s="101"/>
      <c r="DW28" s="101"/>
      <c r="DX28" s="101"/>
      <c r="DY28" s="101"/>
      <c r="DZ28" s="101"/>
      <c r="EA28" s="101"/>
      <c r="EB28" s="101"/>
      <c r="EC28" s="101"/>
      <c r="ED28" s="101"/>
      <c r="EE28" s="101"/>
      <c r="EF28" s="101"/>
      <c r="EG28" s="101"/>
      <c r="EH28" s="101"/>
      <c r="EI28" s="101"/>
      <c r="EJ28" s="101"/>
      <c r="EK28" s="101"/>
      <c r="EL28" s="101"/>
      <c r="EM28" s="101"/>
      <c r="EN28" s="101"/>
      <c r="EO28" s="101"/>
      <c r="EP28" s="101"/>
      <c r="EQ28" s="101"/>
      <c r="ER28" s="101"/>
      <c r="ES28" s="101"/>
      <c r="ET28" s="101"/>
      <c r="EU28" s="101"/>
      <c r="EV28" s="101"/>
      <c r="EW28" s="101"/>
      <c r="EX28" s="101"/>
      <c r="EY28" s="101"/>
      <c r="EZ28" s="101"/>
      <c r="FA28" s="101"/>
      <c r="FB28" s="101"/>
      <c r="FC28" s="101"/>
      <c r="FD28" s="101"/>
      <c r="FE28" s="101"/>
      <c r="FF28" s="101"/>
      <c r="FG28" s="101"/>
      <c r="FH28" s="101"/>
      <c r="FI28" s="101"/>
      <c r="FJ28" s="101"/>
      <c r="FK28" s="101"/>
      <c r="FL28" s="101"/>
      <c r="FM28" s="101"/>
      <c r="FN28" s="101"/>
      <c r="FO28" s="101"/>
      <c r="FP28" s="101"/>
      <c r="FQ28" s="101"/>
      <c r="FR28" s="101"/>
      <c r="FS28" s="101"/>
      <c r="FT28" s="101"/>
      <c r="FU28" s="101"/>
      <c r="FV28" s="101"/>
      <c r="FW28" s="101"/>
      <c r="FX28" s="101"/>
      <c r="FY28" s="101"/>
      <c r="FZ28" s="101"/>
      <c r="GA28" s="101"/>
      <c r="GB28" s="101"/>
      <c r="GC28" s="101"/>
      <c r="GD28" s="101"/>
      <c r="GE28" s="101"/>
      <c r="GF28" s="101"/>
      <c r="GG28" s="101"/>
      <c r="GH28" s="101"/>
      <c r="GI28" s="101"/>
      <c r="GJ28" s="101"/>
      <c r="GK28" s="101"/>
      <c r="GL28" s="101"/>
      <c r="GM28" s="101"/>
      <c r="GN28" s="101"/>
      <c r="GO28" s="101"/>
      <c r="GP28" s="101"/>
      <c r="GQ28" s="101"/>
      <c r="GR28" s="101"/>
      <c r="GS28" s="101"/>
      <c r="GT28" s="101"/>
      <c r="GU28" s="101"/>
      <c r="GV28" s="101"/>
      <c r="GW28" s="101"/>
      <c r="GX28" s="101"/>
      <c r="GY28" s="101"/>
      <c r="GZ28" s="101"/>
      <c r="HA28" s="101"/>
      <c r="HB28" s="101"/>
      <c r="HC28" s="101"/>
      <c r="HD28" s="101"/>
      <c r="HE28" s="101"/>
      <c r="HF28" s="101"/>
      <c r="HG28" s="101"/>
      <c r="HH28" s="101"/>
      <c r="HI28" s="101"/>
      <c r="HJ28" s="101"/>
      <c r="HK28" s="101"/>
      <c r="HL28" s="101"/>
      <c r="HM28" s="101"/>
      <c r="HN28" s="101"/>
      <c r="HO28" s="101"/>
      <c r="HP28" s="101"/>
      <c r="HQ28" s="101"/>
      <c r="HR28" s="101"/>
      <c r="HS28" s="101"/>
      <c r="HT28" s="101"/>
      <c r="HU28" s="101"/>
      <c r="HV28" s="101"/>
      <c r="HW28" s="101"/>
      <c r="HX28" s="101"/>
      <c r="HY28" s="101"/>
      <c r="HZ28" s="101"/>
      <c r="IA28" s="101"/>
      <c r="IB28" s="101"/>
      <c r="IC28" s="101"/>
      <c r="ID28" s="101"/>
      <c r="IE28" s="101"/>
      <c r="IF28" s="101"/>
      <c r="IG28" s="101"/>
      <c r="IH28" s="101"/>
      <c r="II28" s="101"/>
      <c r="IJ28" s="101"/>
      <c r="IK28" s="101"/>
      <c r="IL28" s="101"/>
      <c r="IM28" s="101"/>
      <c r="IN28" s="101"/>
      <c r="IO28" s="101"/>
      <c r="IP28" s="101"/>
      <c r="IQ28" s="101"/>
      <c r="IR28" s="101"/>
      <c r="IS28" s="101"/>
      <c r="IT28" s="101"/>
      <c r="IU28" s="101"/>
      <c r="IV28" s="101"/>
      <c r="IW28" s="101"/>
      <c r="IX28" s="101"/>
      <c r="IY28" s="101"/>
      <c r="IZ28" s="101"/>
      <c r="JA28" s="101"/>
      <c r="JB28" s="101"/>
      <c r="JC28" s="101"/>
      <c r="JD28" s="101"/>
      <c r="JE28" s="101"/>
      <c r="JF28" s="101"/>
      <c r="JG28" s="101"/>
      <c r="JH28" s="101"/>
      <c r="JI28" s="101"/>
      <c r="JJ28" s="101"/>
      <c r="JK28" s="101"/>
      <c r="JL28" s="101"/>
      <c r="JM28" s="101"/>
      <c r="JN28" s="101"/>
      <c r="JO28" s="101"/>
      <c r="JP28" s="101"/>
      <c r="JQ28" s="101"/>
      <c r="JR28" s="101"/>
      <c r="JS28" s="101"/>
      <c r="JT28" s="101"/>
      <c r="JU28" s="101"/>
      <c r="JV28" s="101"/>
      <c r="JW28" s="101"/>
      <c r="JX28" s="101"/>
      <c r="JY28" s="101"/>
      <c r="JZ28" s="101"/>
      <c r="KA28" s="101"/>
      <c r="KB28" s="101"/>
      <c r="KC28" s="101"/>
      <c r="KD28" s="101"/>
      <c r="KE28" s="101"/>
      <c r="KF28" s="101"/>
      <c r="KG28" s="101"/>
      <c r="KH28" s="101"/>
      <c r="KI28" s="101"/>
      <c r="KJ28" s="101"/>
      <c r="KK28" s="101"/>
      <c r="KL28" s="101"/>
      <c r="KM28" s="101"/>
      <c r="KN28" s="101"/>
      <c r="KO28" s="101"/>
      <c r="KP28" s="101"/>
      <c r="KQ28" s="101"/>
      <c r="KR28" s="101"/>
      <c r="KS28" s="101"/>
      <c r="KT28" s="101"/>
      <c r="KU28" s="101"/>
      <c r="KV28" s="101"/>
      <c r="KW28" s="101"/>
      <c r="KX28" s="101"/>
      <c r="KY28" s="101"/>
      <c r="KZ28" s="101"/>
      <c r="LA28" s="101"/>
      <c r="LB28" s="101"/>
      <c r="LC28" s="101"/>
      <c r="LD28" s="101"/>
      <c r="LE28" s="101"/>
      <c r="LF28" s="101"/>
      <c r="LG28" s="101"/>
      <c r="LH28" s="101"/>
      <c r="LI28" s="101"/>
      <c r="LJ28" s="101"/>
      <c r="LK28" s="101"/>
      <c r="LL28" s="101"/>
      <c r="LM28" s="101"/>
      <c r="LN28" s="101"/>
      <c r="LO28" s="101"/>
      <c r="LP28" s="101"/>
      <c r="LQ28" s="101"/>
      <c r="LR28" s="101"/>
      <c r="LS28" s="101"/>
      <c r="LT28" s="101"/>
      <c r="LU28" s="101"/>
      <c r="LV28" s="101"/>
      <c r="LW28" s="101"/>
      <c r="LX28" s="101"/>
      <c r="LY28" s="101"/>
      <c r="LZ28" s="101"/>
      <c r="MA28" s="101"/>
      <c r="MB28" s="101"/>
      <c r="MC28" s="101"/>
      <c r="MD28" s="101"/>
      <c r="ME28" s="101"/>
      <c r="MF28" s="101"/>
      <c r="MG28" s="101"/>
      <c r="MH28" s="101"/>
      <c r="MI28" s="101"/>
      <c r="MJ28" s="101"/>
      <c r="MK28" s="101"/>
      <c r="ML28" s="101"/>
      <c r="MM28" s="101"/>
      <c r="MN28" s="101"/>
      <c r="MO28" s="101"/>
      <c r="MP28" s="101"/>
      <c r="MQ28" s="101"/>
      <c r="MR28" s="101"/>
      <c r="MS28" s="101"/>
      <c r="MT28" s="101"/>
      <c r="MU28" s="101"/>
      <c r="MV28" s="101"/>
      <c r="MW28" s="101"/>
      <c r="MX28" s="101"/>
      <c r="MY28" s="101"/>
      <c r="MZ28" s="101"/>
      <c r="NA28" s="101"/>
      <c r="NB28" s="101"/>
      <c r="NC28" s="101"/>
      <c r="ND28" s="101"/>
      <c r="NE28" s="101"/>
      <c r="NF28" s="101"/>
      <c r="NG28" s="101"/>
      <c r="NH28" s="101"/>
      <c r="NI28" s="101"/>
      <c r="NJ28" s="101"/>
      <c r="NK28" s="101"/>
      <c r="NL28" s="101"/>
      <c r="NM28" s="101"/>
      <c r="NN28" s="101"/>
      <c r="NO28" s="101"/>
      <c r="NP28" s="101"/>
      <c r="NQ28" s="101"/>
      <c r="NR28" s="101"/>
      <c r="NS28" s="101"/>
      <c r="NT28" s="101"/>
      <c r="NU28" s="101"/>
      <c r="NV28" s="101"/>
      <c r="NW28" s="101"/>
      <c r="NX28" s="101"/>
      <c r="NY28" s="101"/>
      <c r="NZ28" s="101"/>
      <c r="OA28" s="101"/>
      <c r="OB28" s="101"/>
      <c r="OC28" s="101"/>
      <c r="OD28" s="101"/>
      <c r="OE28" s="101"/>
      <c r="OF28" s="101"/>
      <c r="OG28" s="101"/>
      <c r="OH28" s="101"/>
      <c r="OI28" s="101"/>
      <c r="OJ28" s="101"/>
      <c r="OK28" s="101"/>
      <c r="OL28" s="101"/>
      <c r="OM28" s="101"/>
      <c r="ON28" s="101"/>
      <c r="OO28" s="101"/>
      <c r="OP28" s="101"/>
      <c r="OQ28" s="101"/>
      <c r="OR28" s="101"/>
      <c r="OS28" s="101"/>
      <c r="OT28" s="101"/>
      <c r="OU28" s="101"/>
      <c r="OV28" s="101"/>
      <c r="OW28" s="101"/>
      <c r="OX28" s="101"/>
      <c r="OY28" s="101"/>
      <c r="OZ28" s="101"/>
      <c r="PA28" s="101"/>
      <c r="PB28" s="101"/>
      <c r="PC28" s="101"/>
      <c r="PD28" s="101"/>
      <c r="PE28" s="101"/>
      <c r="PF28" s="101"/>
      <c r="PG28" s="101"/>
      <c r="PH28" s="101"/>
      <c r="PI28" s="101"/>
      <c r="PJ28" s="101"/>
      <c r="PK28" s="101"/>
      <c r="PL28" s="101"/>
      <c r="PM28" s="101"/>
      <c r="PN28" s="101"/>
      <c r="PO28" s="101"/>
      <c r="PP28" s="101"/>
      <c r="PQ28" s="101"/>
      <c r="PR28" s="101"/>
      <c r="PS28" s="101"/>
      <c r="PT28" s="101"/>
      <c r="PU28" s="101"/>
      <c r="PV28" s="101"/>
      <c r="PW28" s="101"/>
      <c r="PX28" s="101"/>
      <c r="PY28" s="101"/>
      <c r="PZ28" s="101"/>
      <c r="QA28" s="101"/>
      <c r="QB28" s="101"/>
      <c r="QC28" s="101"/>
      <c r="QD28" s="101"/>
      <c r="QE28" s="101"/>
      <c r="QF28" s="101"/>
      <c r="QG28" s="101"/>
      <c r="QH28" s="101"/>
      <c r="QI28" s="101"/>
      <c r="QJ28" s="101"/>
      <c r="QK28" s="101"/>
      <c r="QL28" s="101"/>
      <c r="QM28" s="101"/>
      <c r="QN28" s="101"/>
      <c r="QO28" s="101"/>
      <c r="QP28" s="101"/>
      <c r="QQ28" s="101"/>
      <c r="QR28" s="101"/>
      <c r="QS28" s="101"/>
      <c r="QT28" s="101"/>
      <c r="QU28" s="101"/>
      <c r="QV28" s="101"/>
      <c r="QW28" s="101"/>
      <c r="QX28" s="101"/>
      <c r="QY28" s="101"/>
      <c r="QZ28" s="101"/>
      <c r="RA28" s="101"/>
      <c r="RB28" s="101"/>
      <c r="RC28" s="101"/>
      <c r="RD28" s="101"/>
      <c r="RE28" s="101"/>
      <c r="RF28" s="101"/>
      <c r="RG28" s="101"/>
      <c r="RH28" s="101"/>
      <c r="RI28" s="101"/>
      <c r="RJ28" s="101"/>
      <c r="RK28" s="101"/>
      <c r="RL28" s="101"/>
      <c r="RM28" s="101"/>
      <c r="RN28" s="101"/>
      <c r="RO28" s="101"/>
      <c r="RP28" s="101"/>
      <c r="RQ28" s="101"/>
      <c r="RR28" s="101"/>
      <c r="RS28" s="101"/>
      <c r="RT28" s="101"/>
      <c r="RU28" s="101"/>
      <c r="RV28" s="101"/>
      <c r="RW28" s="101"/>
      <c r="RX28" s="101"/>
      <c r="RY28" s="101"/>
      <c r="RZ28" s="101"/>
      <c r="SA28" s="101"/>
      <c r="SB28" s="101"/>
      <c r="SC28" s="101"/>
      <c r="SD28" s="101"/>
      <c r="SE28" s="101"/>
      <c r="SF28" s="101"/>
      <c r="SG28" s="101"/>
      <c r="SH28" s="101"/>
      <c r="SI28" s="101"/>
      <c r="SJ28" s="101"/>
      <c r="SK28" s="101"/>
      <c r="SL28" s="101"/>
      <c r="SM28" s="101"/>
      <c r="SN28" s="101"/>
      <c r="SO28" s="101"/>
      <c r="SP28" s="101"/>
      <c r="SQ28" s="101"/>
      <c r="SR28" s="101"/>
      <c r="SS28" s="101"/>
      <c r="ST28" s="101"/>
      <c r="SU28" s="101"/>
      <c r="SV28" s="101"/>
      <c r="SW28" s="101"/>
      <c r="SX28" s="101"/>
      <c r="SY28" s="101"/>
      <c r="SZ28" s="101"/>
      <c r="TA28" s="101"/>
      <c r="TB28" s="101"/>
      <c r="TC28" s="101"/>
      <c r="TD28" s="101"/>
      <c r="TE28" s="101"/>
      <c r="TF28" s="101"/>
      <c r="TG28" s="101"/>
      <c r="TH28" s="101"/>
      <c r="TI28" s="101"/>
      <c r="TJ28" s="101"/>
      <c r="TK28" s="101"/>
      <c r="TL28" s="101"/>
      <c r="TM28" s="101"/>
      <c r="TN28" s="101"/>
      <c r="TO28" s="101"/>
      <c r="TP28" s="101"/>
      <c r="TQ28" s="101"/>
      <c r="TR28" s="101"/>
      <c r="TS28" s="101"/>
      <c r="TT28" s="101"/>
      <c r="TU28" s="101"/>
      <c r="TV28" s="101"/>
      <c r="TW28" s="101"/>
      <c r="TX28" s="101"/>
      <c r="TY28" s="101"/>
      <c r="TZ28" s="101"/>
      <c r="UA28" s="101"/>
      <c r="UB28" s="101"/>
      <c r="UC28" s="101"/>
      <c r="UD28" s="101"/>
      <c r="UE28" s="101"/>
      <c r="UF28" s="101"/>
      <c r="UG28" s="101"/>
      <c r="UH28" s="101"/>
      <c r="UI28" s="101"/>
      <c r="UJ28" s="101"/>
      <c r="UK28" s="101"/>
      <c r="UL28" s="101"/>
      <c r="UM28" s="101"/>
      <c r="UN28" s="101"/>
      <c r="UO28" s="101"/>
      <c r="UP28" s="101"/>
      <c r="UQ28" s="101"/>
      <c r="UR28" s="101"/>
      <c r="US28" s="101"/>
      <c r="UT28" s="101"/>
      <c r="UU28" s="101"/>
      <c r="UV28" s="101"/>
      <c r="UW28" s="101"/>
      <c r="UX28" s="101"/>
      <c r="UY28" s="101"/>
      <c r="UZ28" s="101"/>
      <c r="VA28" s="101"/>
      <c r="VB28" s="101"/>
      <c r="VC28" s="101"/>
      <c r="VD28" s="101"/>
      <c r="VE28" s="101"/>
      <c r="VF28" s="101"/>
      <c r="VG28" s="101"/>
      <c r="VH28" s="101"/>
      <c r="VI28" s="101"/>
      <c r="VJ28" s="101"/>
      <c r="VK28" s="101"/>
      <c r="VL28" s="101"/>
      <c r="VM28" s="101"/>
      <c r="VN28" s="101"/>
      <c r="VO28" s="101"/>
      <c r="VP28" s="101"/>
      <c r="VQ28" s="101"/>
      <c r="VR28" s="101"/>
      <c r="VS28" s="101"/>
      <c r="VT28" s="101"/>
      <c r="VU28" s="101"/>
      <c r="VV28" s="101"/>
      <c r="VW28" s="101"/>
      <c r="VX28" s="101"/>
      <c r="VY28" s="101"/>
      <c r="VZ28" s="101"/>
      <c r="WA28" s="101"/>
      <c r="WB28" s="101"/>
      <c r="WC28" s="101"/>
      <c r="WD28" s="101"/>
      <c r="WE28" s="101"/>
      <c r="WF28" s="101"/>
      <c r="WG28" s="101"/>
      <c r="WH28" s="101"/>
      <c r="WI28" s="101"/>
      <c r="WJ28" s="101"/>
      <c r="WK28" s="101"/>
      <c r="WL28" s="101"/>
      <c r="WM28" s="101"/>
      <c r="WN28" s="101"/>
      <c r="WO28" s="101"/>
      <c r="WP28" s="101"/>
      <c r="WQ28" s="101"/>
      <c r="WR28" s="101"/>
      <c r="WS28" s="101"/>
      <c r="WT28" s="101"/>
      <c r="WU28" s="101"/>
      <c r="WV28" s="101"/>
      <c r="WW28" s="101"/>
      <c r="WX28" s="101"/>
      <c r="WY28" s="101"/>
      <c r="WZ28" s="101"/>
      <c r="XA28" s="101"/>
      <c r="XB28" s="101"/>
      <c r="XC28" s="101"/>
      <c r="XD28" s="101"/>
      <c r="XE28" s="101"/>
      <c r="XF28" s="101"/>
      <c r="XG28" s="101"/>
      <c r="XH28" s="101"/>
      <c r="XI28" s="101"/>
      <c r="XJ28" s="101"/>
      <c r="XK28" s="101"/>
      <c r="XL28" s="101"/>
      <c r="XM28" s="101"/>
      <c r="XN28" s="101"/>
      <c r="XO28" s="101"/>
      <c r="XP28" s="101"/>
      <c r="XQ28" s="101"/>
      <c r="XR28" s="101"/>
      <c r="XS28" s="101"/>
      <c r="XT28" s="101"/>
      <c r="XU28" s="101"/>
      <c r="XV28" s="101"/>
      <c r="XW28" s="101"/>
      <c r="XX28" s="101"/>
      <c r="XY28" s="101"/>
      <c r="XZ28" s="101"/>
      <c r="YA28" s="101"/>
      <c r="YB28" s="101"/>
      <c r="YC28" s="101"/>
      <c r="YD28" s="101"/>
      <c r="YE28" s="101"/>
      <c r="YF28" s="101"/>
      <c r="YG28" s="101"/>
      <c r="YH28" s="101"/>
      <c r="YI28" s="101"/>
      <c r="YJ28" s="101"/>
      <c r="YK28" s="101"/>
      <c r="YL28" s="101"/>
      <c r="YM28" s="101"/>
      <c r="YN28" s="101"/>
      <c r="YO28" s="101"/>
      <c r="YP28" s="101"/>
      <c r="YQ28" s="101"/>
      <c r="YR28" s="101"/>
      <c r="YS28" s="101"/>
      <c r="YT28" s="101"/>
      <c r="YU28" s="101"/>
      <c r="YV28" s="101"/>
      <c r="YW28" s="101"/>
      <c r="YX28" s="101"/>
      <c r="YY28" s="101"/>
      <c r="YZ28" s="101"/>
      <c r="ZA28" s="101"/>
      <c r="ZB28" s="101"/>
      <c r="ZC28" s="101"/>
      <c r="ZD28" s="101"/>
      <c r="ZE28" s="101"/>
      <c r="ZF28" s="101"/>
      <c r="ZG28" s="101"/>
      <c r="ZH28" s="101"/>
      <c r="ZI28" s="101"/>
      <c r="ZJ28" s="101"/>
      <c r="ZK28" s="101"/>
      <c r="ZL28" s="101"/>
      <c r="ZM28" s="101"/>
      <c r="ZN28" s="101"/>
      <c r="ZO28" s="101"/>
      <c r="ZP28" s="101"/>
      <c r="ZQ28" s="101"/>
      <c r="ZR28" s="101"/>
      <c r="ZS28" s="101"/>
      <c r="ZT28" s="101"/>
      <c r="ZU28" s="101"/>
      <c r="ZV28" s="101"/>
      <c r="ZW28" s="101"/>
      <c r="ZX28" s="101"/>
      <c r="ZY28" s="101"/>
      <c r="ZZ28" s="101"/>
      <c r="AAA28" s="101"/>
      <c r="AAB28" s="101"/>
      <c r="AAC28" s="101"/>
      <c r="AAD28" s="101"/>
      <c r="AAE28" s="101"/>
      <c r="AAF28" s="101"/>
      <c r="AAG28" s="101"/>
      <c r="AAH28" s="101"/>
      <c r="AAI28" s="101"/>
      <c r="AAJ28" s="101"/>
      <c r="AAK28" s="101"/>
      <c r="AAL28" s="101"/>
      <c r="AAM28" s="101"/>
      <c r="AAN28" s="101"/>
      <c r="AAO28" s="101"/>
      <c r="AAP28" s="101"/>
      <c r="AAQ28" s="101"/>
      <c r="AAR28" s="101"/>
      <c r="AAS28" s="101"/>
      <c r="AAT28" s="101"/>
      <c r="AAU28" s="101"/>
      <c r="AAV28" s="101"/>
      <c r="AAW28" s="101"/>
      <c r="AAX28" s="101"/>
      <c r="AAY28" s="101"/>
      <c r="AAZ28" s="101"/>
      <c r="ABA28" s="101"/>
      <c r="ABB28" s="101"/>
      <c r="ABC28" s="101"/>
      <c r="ABD28" s="101"/>
      <c r="ABE28" s="101"/>
      <c r="ABF28" s="101"/>
      <c r="ABG28" s="101"/>
      <c r="ABH28" s="101"/>
      <c r="ABI28" s="101"/>
      <c r="ABJ28" s="101"/>
      <c r="ABK28" s="101"/>
      <c r="ABL28" s="101"/>
      <c r="ABM28" s="101"/>
      <c r="ABN28" s="101"/>
      <c r="ABO28" s="101"/>
      <c r="ABP28" s="101"/>
      <c r="ABQ28" s="101"/>
      <c r="ABR28" s="101"/>
      <c r="ABS28" s="101"/>
      <c r="ABT28" s="101"/>
      <c r="ABU28" s="101"/>
      <c r="ABV28" s="101"/>
      <c r="ABW28" s="101"/>
      <c r="ABX28" s="101"/>
      <c r="ABY28" s="101"/>
      <c r="ABZ28" s="101"/>
      <c r="ACA28" s="101"/>
      <c r="ACB28" s="101"/>
      <c r="ACC28" s="101"/>
      <c r="ACD28" s="101"/>
      <c r="ACE28" s="101"/>
      <c r="ACF28" s="101"/>
      <c r="ACG28" s="101"/>
      <c r="ACH28" s="101"/>
      <c r="ACI28" s="101"/>
      <c r="ACJ28" s="101"/>
      <c r="ACK28" s="101"/>
      <c r="ACL28" s="101"/>
      <c r="ACM28" s="101"/>
      <c r="ACN28" s="101"/>
      <c r="ACO28" s="101"/>
      <c r="ACP28" s="101"/>
      <c r="ACQ28" s="101"/>
      <c r="ACR28" s="101"/>
      <c r="ACS28" s="101"/>
      <c r="ACT28" s="101"/>
      <c r="ACU28" s="101"/>
      <c r="ACV28" s="101"/>
      <c r="ACW28" s="101"/>
      <c r="ACX28" s="101"/>
      <c r="ACY28" s="101"/>
      <c r="ACZ28" s="101"/>
      <c r="ADA28" s="101"/>
      <c r="ADB28" s="101"/>
      <c r="ADC28" s="101"/>
      <c r="ADD28" s="101"/>
      <c r="ADE28" s="101"/>
      <c r="ADF28" s="101"/>
      <c r="ADG28" s="101"/>
      <c r="ADH28" s="101"/>
      <c r="ADI28" s="101"/>
      <c r="ADJ28" s="101"/>
      <c r="ADK28" s="101"/>
      <c r="ADL28" s="101"/>
      <c r="ADM28" s="101"/>
      <c r="ADN28" s="101"/>
      <c r="ADO28" s="101"/>
      <c r="ADP28" s="101"/>
      <c r="ADQ28" s="101"/>
      <c r="ADR28" s="101"/>
      <c r="ADS28" s="101"/>
      <c r="ADT28" s="101"/>
      <c r="ADU28" s="101"/>
      <c r="ADV28" s="101"/>
      <c r="ADW28" s="101"/>
      <c r="ADX28" s="101"/>
      <c r="ADY28" s="101"/>
      <c r="ADZ28" s="101"/>
      <c r="AEA28" s="101"/>
      <c r="AEB28" s="101"/>
      <c r="AEC28" s="101"/>
      <c r="AED28" s="101"/>
      <c r="AEE28" s="101"/>
      <c r="AEF28" s="101"/>
      <c r="AEG28" s="101"/>
      <c r="AEH28" s="101"/>
      <c r="AEI28" s="101"/>
      <c r="AEJ28" s="101"/>
      <c r="AEK28" s="101"/>
      <c r="AEL28" s="101"/>
      <c r="AEM28" s="101"/>
      <c r="AEN28" s="101"/>
      <c r="AEO28" s="101"/>
      <c r="AEP28" s="101"/>
      <c r="AEQ28" s="101"/>
      <c r="AER28" s="101"/>
      <c r="AES28" s="101"/>
      <c r="AET28" s="101"/>
      <c r="AEU28" s="101"/>
      <c r="AEV28" s="101"/>
      <c r="AEW28" s="101"/>
      <c r="AEX28" s="101"/>
      <c r="AEY28" s="101"/>
      <c r="AEZ28" s="101"/>
      <c r="AFA28" s="101"/>
      <c r="AFB28" s="101"/>
      <c r="AFC28" s="101"/>
      <c r="AFD28" s="101"/>
      <c r="AFE28" s="101"/>
      <c r="AFF28" s="101"/>
      <c r="AFG28" s="101"/>
      <c r="AFH28" s="101"/>
      <c r="AFI28" s="101"/>
      <c r="AFJ28" s="101"/>
      <c r="AFK28" s="101"/>
      <c r="AFL28" s="101"/>
      <c r="AFM28" s="101"/>
      <c r="AFN28" s="101"/>
      <c r="AFO28" s="101"/>
      <c r="AFP28" s="101"/>
      <c r="AFQ28" s="101"/>
      <c r="AFR28" s="101"/>
      <c r="AFS28" s="101"/>
      <c r="AFT28" s="101"/>
      <c r="AFU28" s="101"/>
      <c r="AFV28" s="101"/>
      <c r="AFW28" s="101"/>
      <c r="AFX28" s="101"/>
      <c r="AFY28" s="101"/>
      <c r="AFZ28" s="101"/>
      <c r="AGA28" s="101"/>
      <c r="AGB28" s="101"/>
      <c r="AGC28" s="101"/>
      <c r="AGD28" s="101"/>
      <c r="AGE28" s="101"/>
      <c r="AGF28" s="101"/>
      <c r="AGG28" s="101"/>
      <c r="AGH28" s="101"/>
      <c r="AGI28" s="101"/>
      <c r="AGJ28" s="101"/>
      <c r="AGK28" s="101"/>
      <c r="AGL28" s="101"/>
      <c r="AGM28" s="101"/>
      <c r="AGN28" s="101"/>
      <c r="AGO28" s="101"/>
      <c r="AGP28" s="101"/>
      <c r="AGQ28" s="101"/>
      <c r="AGR28" s="101"/>
      <c r="AGS28" s="101"/>
      <c r="AGT28" s="101"/>
      <c r="AGU28" s="101"/>
      <c r="AGV28" s="101"/>
      <c r="AGW28" s="101"/>
      <c r="AGX28" s="101"/>
      <c r="AGY28" s="101"/>
      <c r="AGZ28" s="101"/>
      <c r="AHA28" s="101"/>
      <c r="AHB28" s="101"/>
      <c r="AHC28" s="101"/>
      <c r="AHD28" s="101"/>
      <c r="AHE28" s="101"/>
      <c r="AHF28" s="101"/>
      <c r="AHG28" s="101"/>
      <c r="AHH28" s="101"/>
      <c r="AHI28" s="101"/>
      <c r="AHJ28" s="101"/>
      <c r="AHK28" s="101"/>
      <c r="AHL28" s="101"/>
      <c r="AHM28" s="101"/>
      <c r="AHN28" s="101"/>
      <c r="AHO28" s="101"/>
      <c r="AHP28" s="101"/>
      <c r="AHQ28" s="101"/>
      <c r="AHR28" s="101"/>
      <c r="AHS28" s="101"/>
      <c r="AHT28" s="101"/>
      <c r="AHU28" s="101"/>
      <c r="AHV28" s="101"/>
      <c r="AHW28" s="101"/>
      <c r="AHX28" s="101"/>
      <c r="AHY28" s="101"/>
      <c r="AHZ28" s="101"/>
      <c r="AIA28" s="101"/>
      <c r="AIB28" s="101"/>
      <c r="AIC28" s="101"/>
      <c r="AID28" s="101"/>
      <c r="AIE28" s="101"/>
      <c r="AIF28" s="101"/>
      <c r="AIG28" s="101"/>
      <c r="AIH28" s="101"/>
      <c r="AII28" s="101"/>
      <c r="AIJ28" s="101"/>
      <c r="AIK28" s="101"/>
      <c r="AIL28" s="101"/>
      <c r="AIM28" s="101"/>
      <c r="AIN28" s="101"/>
      <c r="AIO28" s="101"/>
      <c r="AIP28" s="101"/>
      <c r="AIQ28" s="101"/>
      <c r="AIR28" s="101"/>
      <c r="AIS28" s="101"/>
      <c r="AIT28" s="101"/>
      <c r="AIU28" s="101"/>
      <c r="AIV28" s="101"/>
      <c r="AIW28" s="101"/>
      <c r="AIX28" s="101"/>
      <c r="AIY28" s="101"/>
      <c r="AIZ28" s="101"/>
      <c r="AJA28" s="101"/>
      <c r="AJB28" s="101"/>
      <c r="AJC28" s="101"/>
      <c r="AJD28" s="101"/>
      <c r="AJE28" s="101"/>
      <c r="AJF28" s="101"/>
      <c r="AJG28" s="101"/>
      <c r="AJH28" s="101"/>
      <c r="AJI28" s="101"/>
      <c r="AJJ28" s="101"/>
      <c r="AJK28" s="101"/>
      <c r="AJL28" s="101"/>
      <c r="AJM28" s="101"/>
      <c r="AJN28" s="101"/>
      <c r="AJO28" s="101"/>
      <c r="AJP28" s="101"/>
      <c r="AJQ28" s="101"/>
      <c r="AJR28" s="101"/>
      <c r="AJS28" s="101"/>
      <c r="AJT28" s="101"/>
      <c r="AJU28" s="101"/>
      <c r="AJV28" s="101"/>
      <c r="AJW28" s="101"/>
      <c r="AJX28" s="101"/>
      <c r="AJY28" s="101"/>
      <c r="AJZ28" s="101"/>
      <c r="AKA28" s="101"/>
      <c r="AKB28" s="101"/>
      <c r="AKC28" s="101"/>
      <c r="AKD28" s="101"/>
      <c r="AKE28" s="101"/>
      <c r="AKF28" s="101"/>
      <c r="AKG28" s="101"/>
      <c r="AKH28" s="101"/>
      <c r="AKI28" s="101"/>
      <c r="AKJ28" s="101"/>
      <c r="AKK28" s="101"/>
      <c r="AKL28" s="101"/>
      <c r="AKM28" s="101"/>
      <c r="AKN28" s="101"/>
      <c r="AKO28" s="101"/>
      <c r="AKP28" s="101"/>
      <c r="AKQ28" s="101"/>
      <c r="AKR28" s="101"/>
      <c r="AKS28" s="101"/>
      <c r="AKT28" s="101"/>
      <c r="AKU28" s="101"/>
      <c r="AKV28" s="101"/>
      <c r="AKW28" s="101"/>
      <c r="AKX28" s="101"/>
      <c r="AKY28" s="101"/>
      <c r="AKZ28" s="101"/>
      <c r="ALA28" s="101"/>
      <c r="ALB28" s="101"/>
      <c r="ALC28" s="101"/>
      <c r="ALD28" s="101"/>
      <c r="ALE28" s="101"/>
      <c r="ALF28" s="101"/>
      <c r="ALG28" s="101"/>
      <c r="ALH28" s="101"/>
      <c r="ALI28" s="101"/>
      <c r="ALJ28" s="101"/>
      <c r="ALK28" s="101"/>
      <c r="ALL28" s="101"/>
      <c r="ALM28" s="101"/>
      <c r="ALN28" s="101"/>
      <c r="ALO28" s="101"/>
      <c r="ALP28" s="101"/>
      <c r="ALQ28" s="101"/>
      <c r="ALR28" s="101"/>
      <c r="ALS28" s="101"/>
      <c r="ALT28" s="101"/>
      <c r="ALU28" s="101"/>
      <c r="ALV28" s="101"/>
      <c r="ALW28" s="101"/>
      <c r="ALX28" s="101"/>
      <c r="ALY28" s="101"/>
      <c r="ALZ28" s="101"/>
      <c r="AMA28" s="101"/>
      <c r="AMB28" s="101"/>
      <c r="AMC28" s="101"/>
      <c r="AMD28" s="101"/>
      <c r="AME28" s="101"/>
      <c r="AMF28" s="101"/>
      <c r="AMG28" s="101"/>
      <c r="AMH28" s="101"/>
      <c r="AMI28" s="101"/>
      <c r="AMJ28" s="101"/>
      <c r="AMK28" s="101"/>
      <c r="AML28" s="101"/>
      <c r="AMM28" s="101"/>
      <c r="AMN28" s="101"/>
      <c r="AMO28" s="101"/>
      <c r="AMP28" s="101"/>
      <c r="AMQ28" s="101"/>
      <c r="AMR28" s="101"/>
      <c r="AMS28" s="101"/>
      <c r="AMT28" s="101"/>
      <c r="AMU28" s="101"/>
      <c r="AMV28" s="101"/>
      <c r="AMW28" s="101"/>
      <c r="AMX28" s="101"/>
      <c r="AMY28" s="101"/>
      <c r="AMZ28" s="101"/>
      <c r="ANA28" s="101"/>
      <c r="ANB28" s="101"/>
      <c r="ANC28" s="101"/>
      <c r="AND28" s="101"/>
      <c r="ANE28" s="101"/>
      <c r="ANF28" s="101"/>
      <c r="ANG28" s="101"/>
      <c r="ANH28" s="101"/>
      <c r="ANI28" s="101"/>
      <c r="ANJ28" s="101"/>
      <c r="ANK28" s="101"/>
      <c r="ANL28" s="101"/>
      <c r="ANM28" s="101"/>
      <c r="ANN28" s="101"/>
      <c r="ANO28" s="101"/>
      <c r="ANP28" s="101"/>
      <c r="ANQ28" s="101"/>
      <c r="ANR28" s="101"/>
      <c r="ANS28" s="101"/>
      <c r="ANT28" s="101"/>
      <c r="ANU28" s="101"/>
      <c r="ANV28" s="101"/>
      <c r="ANW28" s="101"/>
      <c r="ANX28" s="101"/>
      <c r="ANY28" s="101"/>
      <c r="ANZ28" s="101"/>
      <c r="AOA28" s="101"/>
      <c r="AOB28" s="101"/>
      <c r="AOC28" s="101"/>
      <c r="AOD28" s="101"/>
      <c r="AOE28" s="101"/>
      <c r="AOF28" s="101"/>
      <c r="AOG28" s="101"/>
      <c r="AOH28" s="101"/>
      <c r="AOI28" s="101"/>
      <c r="AOJ28" s="101"/>
      <c r="AOK28" s="101"/>
      <c r="AOL28" s="101"/>
      <c r="AOM28" s="101"/>
      <c r="AON28" s="101"/>
      <c r="AOO28" s="101"/>
      <c r="AOP28" s="101"/>
      <c r="AOQ28" s="101"/>
      <c r="AOR28" s="101"/>
      <c r="AOS28" s="101"/>
      <c r="AOT28" s="101"/>
      <c r="AOU28" s="101"/>
      <c r="AOV28" s="101"/>
      <c r="AOW28" s="101"/>
      <c r="AOX28" s="101"/>
      <c r="AOY28" s="101"/>
      <c r="AOZ28" s="101"/>
      <c r="APA28" s="101"/>
      <c r="APB28" s="101"/>
      <c r="APC28" s="101"/>
      <c r="APD28" s="101"/>
      <c r="APE28" s="101"/>
      <c r="APF28" s="101"/>
      <c r="APG28" s="101"/>
      <c r="APH28" s="101"/>
      <c r="API28" s="101"/>
      <c r="APJ28" s="101"/>
      <c r="APK28" s="101"/>
      <c r="APL28" s="101"/>
      <c r="APM28" s="101"/>
      <c r="APN28" s="101"/>
      <c r="APO28" s="101"/>
      <c r="APP28" s="101"/>
      <c r="APQ28" s="101"/>
      <c r="APR28" s="101"/>
      <c r="APS28" s="101"/>
      <c r="APT28" s="101"/>
      <c r="APU28" s="101"/>
      <c r="APV28" s="101"/>
      <c r="APW28" s="101"/>
      <c r="APX28" s="101"/>
      <c r="APY28" s="101"/>
      <c r="APZ28" s="101"/>
      <c r="AQA28" s="101"/>
      <c r="AQB28" s="101"/>
      <c r="AQC28" s="101"/>
      <c r="AQD28" s="101"/>
      <c r="AQE28" s="101"/>
      <c r="AQF28" s="101"/>
      <c r="AQG28" s="101"/>
      <c r="AQH28" s="101"/>
      <c r="AQI28" s="101"/>
      <c r="AQJ28" s="101"/>
      <c r="AQK28" s="101"/>
      <c r="AQL28" s="101"/>
      <c r="AQM28" s="101"/>
      <c r="AQN28" s="101"/>
      <c r="AQO28" s="101"/>
      <c r="AQP28" s="101"/>
      <c r="AQQ28" s="101"/>
      <c r="AQR28" s="101"/>
      <c r="AQS28" s="101"/>
      <c r="AQT28" s="101"/>
      <c r="AQU28" s="101"/>
      <c r="AQV28" s="101"/>
      <c r="AQW28" s="101"/>
      <c r="AQX28" s="101"/>
      <c r="AQY28" s="101"/>
      <c r="AQZ28" s="101"/>
      <c r="ARA28" s="101"/>
      <c r="ARB28" s="101"/>
      <c r="ARC28" s="101"/>
      <c r="ARD28" s="101"/>
      <c r="ARE28" s="101"/>
      <c r="ARF28" s="101"/>
      <c r="ARG28" s="101"/>
      <c r="ARH28" s="101"/>
      <c r="ARI28" s="101"/>
      <c r="ARJ28" s="101"/>
      <c r="ARK28" s="101"/>
      <c r="ARL28" s="101"/>
      <c r="ARM28" s="101"/>
      <c r="ARN28" s="101"/>
      <c r="ARO28" s="101"/>
      <c r="ARP28" s="101"/>
      <c r="ARQ28" s="101"/>
      <c r="ARR28" s="101"/>
      <c r="ARS28" s="101"/>
      <c r="ART28" s="101"/>
      <c r="ARU28" s="101"/>
      <c r="ARV28" s="101"/>
      <c r="ARW28" s="101"/>
      <c r="ARX28" s="101"/>
      <c r="ARY28" s="101"/>
      <c r="ARZ28" s="101"/>
      <c r="ASA28" s="101"/>
      <c r="ASB28" s="101"/>
      <c r="ASC28" s="101"/>
      <c r="ASD28" s="101"/>
      <c r="ASE28" s="101"/>
      <c r="ASF28" s="101"/>
      <c r="ASG28" s="101"/>
      <c r="ASH28" s="101"/>
      <c r="ASI28" s="101"/>
      <c r="ASJ28" s="101"/>
      <c r="ASK28" s="101"/>
      <c r="ASL28" s="101"/>
      <c r="ASM28" s="101"/>
      <c r="ASN28" s="101"/>
      <c r="ASO28" s="101"/>
      <c r="ASP28" s="101"/>
      <c r="ASQ28" s="101"/>
      <c r="ASR28" s="101"/>
      <c r="ASS28" s="101"/>
      <c r="AST28" s="101"/>
      <c r="ASU28" s="101"/>
      <c r="ASV28" s="101"/>
      <c r="ASW28" s="101"/>
      <c r="ASX28" s="101"/>
      <c r="ASY28" s="101"/>
      <c r="ASZ28" s="101"/>
      <c r="ATA28" s="101"/>
      <c r="ATB28" s="101"/>
      <c r="ATC28" s="101"/>
      <c r="ATD28" s="101"/>
      <c r="ATE28" s="101"/>
      <c r="ATF28" s="101"/>
      <c r="ATG28" s="101"/>
      <c r="ATH28" s="101"/>
      <c r="ATI28" s="101"/>
      <c r="ATJ28" s="101"/>
      <c r="ATK28" s="101"/>
      <c r="ATL28" s="101"/>
      <c r="ATM28" s="101"/>
      <c r="ATN28" s="101"/>
      <c r="ATO28" s="101"/>
      <c r="ATP28" s="101"/>
      <c r="ATQ28" s="101"/>
      <c r="ATR28" s="101"/>
      <c r="ATS28" s="101"/>
      <c r="ATT28" s="101"/>
      <c r="ATU28" s="101"/>
      <c r="ATV28" s="101"/>
      <c r="ATW28" s="101"/>
      <c r="ATX28" s="101"/>
      <c r="ATY28" s="101"/>
      <c r="ATZ28" s="101"/>
      <c r="AUA28" s="101"/>
      <c r="AUB28" s="101"/>
      <c r="AUC28" s="101"/>
      <c r="AUD28" s="101"/>
      <c r="AUE28" s="101"/>
      <c r="AUF28" s="101"/>
      <c r="AUG28" s="101"/>
      <c r="AUH28" s="101"/>
      <c r="AUI28" s="101"/>
      <c r="AUJ28" s="101"/>
      <c r="AUK28" s="101"/>
      <c r="AUL28" s="101"/>
      <c r="AUM28" s="101"/>
      <c r="AUN28" s="101"/>
      <c r="AUO28" s="101"/>
      <c r="AUP28" s="101"/>
      <c r="AUQ28" s="101"/>
      <c r="AUR28" s="101"/>
      <c r="AUS28" s="101"/>
      <c r="AUT28" s="101"/>
      <c r="AUU28" s="101"/>
      <c r="AUV28" s="101"/>
      <c r="AUW28" s="101"/>
      <c r="AUX28" s="101"/>
      <c r="AUY28" s="101"/>
      <c r="AUZ28" s="101"/>
      <c r="AVA28" s="101"/>
      <c r="AVB28" s="101"/>
      <c r="AVC28" s="101"/>
      <c r="AVD28" s="101"/>
      <c r="AVE28" s="101"/>
      <c r="AVF28" s="101"/>
      <c r="AVG28" s="101"/>
      <c r="AVH28" s="101"/>
      <c r="AVI28" s="101"/>
      <c r="AVJ28" s="101"/>
      <c r="AVK28" s="101"/>
      <c r="AVL28" s="101"/>
      <c r="AVM28" s="101"/>
      <c r="AVN28" s="101"/>
      <c r="AVO28" s="101"/>
      <c r="AVP28" s="101"/>
      <c r="AVQ28" s="101"/>
      <c r="AVR28" s="101"/>
      <c r="AVS28" s="101"/>
      <c r="AVT28" s="101"/>
      <c r="AVU28" s="101"/>
      <c r="AVV28" s="101"/>
      <c r="AVW28" s="101"/>
      <c r="AVX28" s="101"/>
      <c r="AVY28" s="101"/>
      <c r="AVZ28" s="101"/>
      <c r="AWA28" s="101"/>
      <c r="AWB28" s="101"/>
      <c r="AWC28" s="101"/>
      <c r="AWD28" s="101"/>
      <c r="AWE28" s="101"/>
      <c r="AWF28" s="101"/>
      <c r="AWG28" s="101"/>
      <c r="AWH28" s="101"/>
      <c r="AWI28" s="101"/>
      <c r="AWJ28" s="101"/>
      <c r="AWK28" s="101"/>
      <c r="AWL28" s="101"/>
      <c r="AWM28" s="101"/>
      <c r="AWN28" s="101"/>
      <c r="AWO28" s="101"/>
      <c r="AWP28" s="101"/>
      <c r="AWQ28" s="101"/>
      <c r="AWR28" s="101"/>
      <c r="AWS28" s="101"/>
      <c r="AWT28" s="101"/>
      <c r="AWU28" s="101"/>
      <c r="AWV28" s="101"/>
      <c r="AWW28" s="101"/>
      <c r="AWX28" s="101"/>
      <c r="AWY28" s="101"/>
      <c r="AWZ28" s="101"/>
      <c r="AXA28" s="101"/>
      <c r="AXB28" s="101"/>
      <c r="AXC28" s="101"/>
      <c r="AXD28" s="101"/>
      <c r="AXE28" s="101"/>
      <c r="AXF28" s="101"/>
      <c r="AXG28" s="101"/>
      <c r="AXH28" s="101"/>
      <c r="AXI28" s="101"/>
      <c r="AXJ28" s="101"/>
      <c r="AXK28" s="101"/>
      <c r="AXL28" s="101"/>
      <c r="AXM28" s="101"/>
      <c r="AXN28" s="101"/>
      <c r="AXO28" s="101"/>
      <c r="AXP28" s="101"/>
      <c r="AXQ28" s="101"/>
      <c r="AXR28" s="101"/>
      <c r="AXS28" s="101"/>
      <c r="AXT28" s="101"/>
      <c r="AXU28" s="101"/>
      <c r="AXV28" s="101"/>
      <c r="AXW28" s="101"/>
      <c r="AXX28" s="101"/>
      <c r="AXY28" s="101"/>
      <c r="AXZ28" s="101"/>
      <c r="AYA28" s="101"/>
      <c r="AYB28" s="101"/>
      <c r="AYC28" s="101"/>
      <c r="AYD28" s="101"/>
      <c r="AYE28" s="101"/>
      <c r="AYF28" s="101"/>
      <c r="AYG28" s="101"/>
      <c r="AYH28" s="101"/>
      <c r="AYI28" s="101"/>
      <c r="AYJ28" s="101"/>
      <c r="AYK28" s="101"/>
      <c r="AYL28" s="101"/>
      <c r="AYM28" s="101"/>
      <c r="AYN28" s="101"/>
      <c r="AYO28" s="101"/>
      <c r="AYP28" s="101"/>
      <c r="AYQ28" s="101"/>
      <c r="AYR28" s="101"/>
      <c r="AYS28" s="101"/>
      <c r="AYT28" s="101"/>
      <c r="AYU28" s="101"/>
      <c r="AYV28" s="101"/>
      <c r="AYW28" s="101"/>
      <c r="AYX28" s="101"/>
      <c r="AYY28" s="101"/>
      <c r="AYZ28" s="101"/>
      <c r="AZA28" s="101"/>
      <c r="AZB28" s="101"/>
      <c r="AZC28" s="101"/>
      <c r="AZD28" s="101"/>
      <c r="AZE28" s="101"/>
      <c r="AZF28" s="101"/>
      <c r="AZG28" s="101"/>
      <c r="AZH28" s="101"/>
      <c r="AZI28" s="101"/>
      <c r="AZJ28" s="101"/>
      <c r="AZK28" s="101"/>
      <c r="AZL28" s="101"/>
      <c r="AZM28" s="101"/>
      <c r="AZN28" s="101"/>
      <c r="AZO28" s="101"/>
      <c r="AZP28" s="101"/>
      <c r="AZQ28" s="101"/>
      <c r="AZR28" s="101"/>
      <c r="AZS28" s="101"/>
      <c r="AZT28" s="101"/>
      <c r="AZU28" s="101"/>
      <c r="AZV28" s="101"/>
      <c r="AZW28" s="101"/>
      <c r="AZX28" s="101"/>
      <c r="AZY28" s="101"/>
      <c r="AZZ28" s="101"/>
      <c r="BAA28" s="101"/>
      <c r="BAB28" s="101"/>
      <c r="BAC28" s="101"/>
      <c r="BAD28" s="101"/>
      <c r="BAE28" s="101"/>
      <c r="BAF28" s="101"/>
      <c r="BAG28" s="101"/>
      <c r="BAH28" s="101"/>
      <c r="BAI28" s="101"/>
      <c r="BAJ28" s="101"/>
      <c r="BAK28" s="101"/>
      <c r="BAL28" s="101"/>
      <c r="BAM28" s="101"/>
      <c r="BAN28" s="101"/>
      <c r="BAO28" s="101"/>
      <c r="BAP28" s="101"/>
      <c r="BAQ28" s="101"/>
      <c r="BAR28" s="101"/>
      <c r="BAS28" s="101"/>
      <c r="BAT28" s="101"/>
      <c r="BAU28" s="101"/>
      <c r="BAV28" s="101"/>
      <c r="BAW28" s="101"/>
      <c r="BAX28" s="101"/>
      <c r="BAY28" s="101"/>
      <c r="BAZ28" s="101"/>
      <c r="BBA28" s="101"/>
      <c r="BBB28" s="101"/>
      <c r="BBC28" s="101"/>
      <c r="BBD28" s="101"/>
      <c r="BBE28" s="101"/>
      <c r="BBF28" s="101"/>
      <c r="BBG28" s="101"/>
      <c r="BBH28" s="101"/>
      <c r="BBI28" s="101"/>
      <c r="BBJ28" s="101"/>
      <c r="BBK28" s="101"/>
      <c r="BBL28" s="101"/>
      <c r="BBM28" s="101"/>
      <c r="BBN28" s="101"/>
      <c r="BBO28" s="101"/>
      <c r="BBP28" s="101"/>
      <c r="BBQ28" s="101"/>
      <c r="BBR28" s="101"/>
      <c r="BBS28" s="101"/>
      <c r="BBT28" s="101"/>
      <c r="BBU28" s="101"/>
      <c r="BBV28" s="101"/>
      <c r="BBW28" s="101"/>
      <c r="BBX28" s="101"/>
      <c r="BBY28" s="101"/>
      <c r="BBZ28" s="101"/>
      <c r="BCA28" s="101"/>
      <c r="BCB28" s="101"/>
      <c r="BCC28" s="101"/>
      <c r="BCD28" s="101"/>
      <c r="BCE28" s="101"/>
      <c r="BCF28" s="101"/>
      <c r="BCG28" s="101"/>
      <c r="BCH28" s="101"/>
      <c r="BCI28" s="101"/>
      <c r="BCJ28" s="101"/>
      <c r="BCK28" s="101"/>
      <c r="BCL28" s="101"/>
      <c r="BCM28" s="101"/>
      <c r="BCN28" s="101"/>
      <c r="BCO28" s="101"/>
      <c r="BCP28" s="101"/>
      <c r="BCQ28" s="101"/>
      <c r="BCR28" s="101"/>
      <c r="BCS28" s="101"/>
      <c r="BCT28" s="101"/>
      <c r="BCU28" s="101"/>
      <c r="BCV28" s="101"/>
      <c r="BCW28" s="101"/>
      <c r="BCX28" s="101"/>
      <c r="BCY28" s="101"/>
      <c r="BCZ28" s="101"/>
      <c r="BDA28" s="101"/>
      <c r="BDB28" s="101"/>
      <c r="BDC28" s="101"/>
      <c r="BDD28" s="101"/>
      <c r="BDE28" s="101"/>
      <c r="BDF28" s="101"/>
      <c r="BDG28" s="101"/>
      <c r="BDH28" s="101"/>
      <c r="BDI28" s="101"/>
      <c r="BDJ28" s="101"/>
      <c r="BDK28" s="101"/>
      <c r="BDL28" s="101"/>
      <c r="BDM28" s="101"/>
      <c r="BDN28" s="101"/>
      <c r="BDO28" s="101"/>
      <c r="BDP28" s="101"/>
      <c r="BDQ28" s="101"/>
      <c r="BDR28" s="101"/>
      <c r="BDS28" s="101"/>
      <c r="BDT28" s="101"/>
      <c r="BDU28" s="101"/>
      <c r="BDV28" s="101"/>
      <c r="BDW28" s="101"/>
      <c r="BDX28" s="101"/>
      <c r="BDY28" s="101"/>
      <c r="BDZ28" s="101"/>
      <c r="BEA28" s="101"/>
      <c r="BEB28" s="101"/>
      <c r="BEC28" s="101"/>
      <c r="BED28" s="101"/>
      <c r="BEE28" s="101"/>
      <c r="BEF28" s="101"/>
      <c r="BEG28" s="101"/>
      <c r="BEH28" s="101"/>
      <c r="BEI28" s="101"/>
      <c r="BEJ28" s="101"/>
      <c r="BEK28" s="101"/>
      <c r="BEL28" s="101"/>
      <c r="BEM28" s="101"/>
      <c r="BEN28" s="101"/>
      <c r="BEO28" s="101"/>
      <c r="BEP28" s="101"/>
      <c r="BEQ28" s="101"/>
      <c r="BER28" s="101"/>
      <c r="BES28" s="101"/>
      <c r="BET28" s="101"/>
      <c r="BEU28" s="101"/>
      <c r="BEV28" s="101"/>
      <c r="BEW28" s="101"/>
      <c r="BEX28" s="101"/>
      <c r="BEY28" s="101"/>
      <c r="BEZ28" s="101"/>
      <c r="BFA28" s="101"/>
      <c r="BFB28" s="101"/>
      <c r="BFC28" s="101"/>
      <c r="BFD28" s="101"/>
      <c r="BFE28" s="101"/>
      <c r="BFF28" s="101"/>
      <c r="BFG28" s="101"/>
      <c r="BFH28" s="101"/>
      <c r="BFI28" s="101"/>
      <c r="BFJ28" s="101"/>
      <c r="BFK28" s="101"/>
      <c r="BFL28" s="101"/>
      <c r="BFM28" s="101"/>
      <c r="BFN28" s="101"/>
      <c r="BFO28" s="101"/>
      <c r="BFP28" s="101"/>
      <c r="BFQ28" s="101"/>
      <c r="BFR28" s="101"/>
      <c r="BFS28" s="101"/>
      <c r="BFT28" s="101"/>
      <c r="BFU28" s="101"/>
      <c r="BFV28" s="101"/>
      <c r="BFW28" s="101"/>
      <c r="BFX28" s="101"/>
      <c r="BFY28" s="101"/>
      <c r="BFZ28" s="101"/>
      <c r="BGA28" s="101"/>
      <c r="BGB28" s="101"/>
      <c r="BGC28" s="101"/>
      <c r="BGD28" s="101"/>
      <c r="BGE28" s="101"/>
      <c r="BGF28" s="101"/>
      <c r="BGG28" s="101"/>
      <c r="BGH28" s="101"/>
      <c r="BGI28" s="101"/>
      <c r="BGJ28" s="101"/>
      <c r="BGK28" s="101"/>
      <c r="BGL28" s="101"/>
      <c r="BGM28" s="101"/>
      <c r="BGN28" s="101"/>
      <c r="BGO28" s="101"/>
      <c r="BGP28" s="101"/>
      <c r="BGQ28" s="101"/>
      <c r="BGR28" s="101"/>
      <c r="BGS28" s="101"/>
      <c r="BGT28" s="101"/>
      <c r="BGU28" s="101"/>
      <c r="BGV28" s="101"/>
      <c r="BGW28" s="101"/>
      <c r="BGX28" s="101"/>
      <c r="BGY28" s="101"/>
      <c r="BGZ28" s="101"/>
      <c r="BHA28" s="101"/>
      <c r="BHB28" s="101"/>
      <c r="BHC28" s="101"/>
      <c r="BHD28" s="101"/>
      <c r="BHE28" s="101"/>
      <c r="BHF28" s="101"/>
      <c r="BHG28" s="101"/>
      <c r="BHH28" s="101"/>
      <c r="BHI28" s="101"/>
      <c r="BHJ28" s="101"/>
      <c r="BHK28" s="101"/>
      <c r="BHL28" s="101"/>
      <c r="BHM28" s="101"/>
      <c r="BHN28" s="101"/>
      <c r="BHO28" s="101"/>
      <c r="BHP28" s="101"/>
      <c r="BHQ28" s="101"/>
      <c r="BHR28" s="101"/>
      <c r="BHS28" s="101"/>
      <c r="BHT28" s="101"/>
      <c r="BHU28" s="101"/>
      <c r="BHV28" s="101"/>
      <c r="BHW28" s="101"/>
      <c r="BHX28" s="101"/>
      <c r="BHY28" s="101"/>
      <c r="BHZ28" s="101"/>
      <c r="BIA28" s="101"/>
      <c r="BIB28" s="101"/>
      <c r="BIC28" s="101"/>
      <c r="BID28" s="101"/>
      <c r="BIE28" s="101"/>
      <c r="BIF28" s="101"/>
      <c r="BIG28" s="101"/>
      <c r="BIH28" s="101"/>
      <c r="BII28" s="101"/>
      <c r="BIJ28" s="101"/>
      <c r="BIK28" s="101"/>
      <c r="BIL28" s="101"/>
      <c r="BIM28" s="101"/>
      <c r="BIN28" s="101"/>
      <c r="BIO28" s="101"/>
      <c r="BIP28" s="101"/>
      <c r="BIQ28" s="101"/>
      <c r="BIR28" s="101"/>
      <c r="BIS28" s="101"/>
      <c r="BIT28" s="101"/>
      <c r="BIU28" s="101"/>
      <c r="BIV28" s="101"/>
      <c r="BIW28" s="101"/>
      <c r="BIX28" s="101"/>
      <c r="BIY28" s="101"/>
      <c r="BIZ28" s="101"/>
      <c r="BJA28" s="101"/>
      <c r="BJB28" s="101"/>
      <c r="BJC28" s="101"/>
      <c r="BJD28" s="101"/>
      <c r="BJE28" s="101"/>
      <c r="BJF28" s="101"/>
      <c r="BJG28" s="101"/>
      <c r="BJH28" s="101"/>
      <c r="BJI28" s="101"/>
      <c r="BJJ28" s="101"/>
      <c r="BJK28" s="101"/>
      <c r="BJL28" s="101"/>
      <c r="BJM28" s="101"/>
      <c r="BJN28" s="101"/>
      <c r="BJO28" s="101"/>
      <c r="BJP28" s="101"/>
      <c r="BJQ28" s="101"/>
      <c r="BJR28" s="101"/>
      <c r="BJS28" s="101"/>
      <c r="BJT28" s="101"/>
      <c r="BJU28" s="101"/>
      <c r="BJV28" s="101"/>
      <c r="BJW28" s="101"/>
      <c r="BJX28" s="101"/>
      <c r="BJY28" s="101"/>
      <c r="BJZ28" s="101"/>
      <c r="BKA28" s="101"/>
      <c r="BKB28" s="101"/>
      <c r="BKC28" s="101"/>
      <c r="BKD28" s="101"/>
      <c r="BKE28" s="101"/>
      <c r="BKF28" s="101"/>
      <c r="BKG28" s="101"/>
      <c r="BKH28" s="101"/>
      <c r="BKI28" s="101"/>
      <c r="BKJ28" s="101"/>
      <c r="BKK28" s="101"/>
      <c r="BKL28" s="101"/>
      <c r="BKM28" s="101"/>
      <c r="BKN28" s="101"/>
      <c r="BKO28" s="101"/>
      <c r="BKP28" s="101"/>
      <c r="BKQ28" s="101"/>
      <c r="BKR28" s="101"/>
      <c r="BKS28" s="101"/>
      <c r="BKT28" s="101"/>
      <c r="BKU28" s="101"/>
      <c r="BKV28" s="101"/>
      <c r="BKW28" s="101"/>
      <c r="BKX28" s="101"/>
      <c r="BKY28" s="101"/>
      <c r="BKZ28" s="101"/>
      <c r="BLA28" s="101"/>
      <c r="BLB28" s="101"/>
      <c r="BLC28" s="101"/>
      <c r="BLD28" s="101"/>
      <c r="BLE28" s="101"/>
      <c r="BLF28" s="101"/>
      <c r="BLG28" s="101"/>
      <c r="BLH28" s="101"/>
      <c r="BLI28" s="101"/>
      <c r="BLJ28" s="101"/>
      <c r="BLK28" s="101"/>
      <c r="BLL28" s="101"/>
      <c r="BLM28" s="101"/>
      <c r="BLN28" s="101"/>
      <c r="BLO28" s="101"/>
      <c r="BLP28" s="101"/>
      <c r="BLQ28" s="101"/>
      <c r="BLR28" s="101"/>
      <c r="BLS28" s="101"/>
      <c r="BLT28" s="101"/>
      <c r="BLU28" s="101"/>
      <c r="BLV28" s="101"/>
      <c r="BLW28" s="101"/>
      <c r="BLX28" s="101"/>
      <c r="BLY28" s="101"/>
      <c r="BLZ28" s="101"/>
      <c r="BMA28" s="101"/>
      <c r="BMB28" s="101"/>
      <c r="BMC28" s="101"/>
      <c r="BMD28" s="101"/>
      <c r="BME28" s="101"/>
      <c r="BMF28" s="101"/>
      <c r="BMG28" s="101"/>
      <c r="BMH28" s="101"/>
      <c r="BMI28" s="101"/>
      <c r="BMJ28" s="101"/>
      <c r="BMK28" s="101"/>
      <c r="BML28" s="101"/>
      <c r="BMM28" s="101"/>
      <c r="BMN28" s="101"/>
      <c r="BMO28" s="101"/>
      <c r="BMP28" s="101"/>
      <c r="BMQ28" s="101"/>
      <c r="BMR28" s="101"/>
      <c r="BMS28" s="101"/>
      <c r="BMT28" s="101"/>
      <c r="BMU28" s="101"/>
      <c r="BMV28" s="101"/>
      <c r="BMW28" s="101"/>
      <c r="BMX28" s="101"/>
      <c r="BMY28" s="101"/>
      <c r="BMZ28" s="101"/>
      <c r="BNA28" s="101"/>
      <c r="BNB28" s="101"/>
      <c r="BNC28" s="101"/>
      <c r="BND28" s="101"/>
      <c r="BNE28" s="101"/>
      <c r="BNF28" s="101"/>
      <c r="BNG28" s="101"/>
      <c r="BNH28" s="101"/>
      <c r="BNI28" s="101"/>
      <c r="BNJ28" s="101"/>
      <c r="BNK28" s="101"/>
      <c r="BNL28" s="101"/>
      <c r="BNM28" s="101"/>
      <c r="BNN28" s="101"/>
      <c r="BNO28" s="101"/>
      <c r="BNP28" s="101"/>
      <c r="BNQ28" s="101"/>
      <c r="BNR28" s="101"/>
      <c r="BNS28" s="101"/>
      <c r="BNT28" s="101"/>
      <c r="BNU28" s="101"/>
      <c r="BNV28" s="101"/>
      <c r="BNW28" s="101"/>
      <c r="BNX28" s="101"/>
      <c r="BNY28" s="101"/>
      <c r="BNZ28" s="101"/>
      <c r="BOA28" s="101"/>
      <c r="BOB28" s="101"/>
      <c r="BOC28" s="101"/>
      <c r="BOD28" s="101"/>
      <c r="BOE28" s="101"/>
      <c r="BOF28" s="101"/>
      <c r="BOG28" s="101"/>
      <c r="BOH28" s="101"/>
      <c r="BOI28" s="101"/>
      <c r="BOJ28" s="101"/>
      <c r="BOK28" s="101"/>
      <c r="BOL28" s="101"/>
      <c r="BOM28" s="101"/>
      <c r="BON28" s="101"/>
      <c r="BOO28" s="101"/>
      <c r="BOP28" s="101"/>
      <c r="BOQ28" s="101"/>
      <c r="BOR28" s="101"/>
      <c r="BOS28" s="101"/>
      <c r="BOT28" s="101"/>
      <c r="BOU28" s="101"/>
      <c r="BOV28" s="101"/>
      <c r="BOW28" s="101"/>
      <c r="BOX28" s="101"/>
      <c r="BOY28" s="101"/>
      <c r="BOZ28" s="101"/>
      <c r="BPA28" s="101"/>
      <c r="BPB28" s="101"/>
      <c r="BPC28" s="101"/>
      <c r="BPD28" s="101"/>
      <c r="BPE28" s="101"/>
      <c r="BPF28" s="101"/>
      <c r="BPG28" s="101"/>
      <c r="BPH28" s="101"/>
      <c r="BPI28" s="101"/>
      <c r="BPJ28" s="101"/>
      <c r="BPK28" s="101"/>
      <c r="BPL28" s="101"/>
      <c r="BPM28" s="101"/>
      <c r="BPN28" s="101"/>
      <c r="BPO28" s="101"/>
      <c r="BPP28" s="101"/>
      <c r="BPQ28" s="101"/>
      <c r="BPR28" s="101"/>
      <c r="BPS28" s="101"/>
      <c r="BPT28" s="101"/>
      <c r="BPU28" s="101"/>
      <c r="BPV28" s="101"/>
      <c r="BPW28" s="101"/>
      <c r="BPX28" s="101"/>
      <c r="BPY28" s="101"/>
      <c r="BPZ28" s="101"/>
      <c r="BQA28" s="101"/>
      <c r="BQB28" s="101"/>
      <c r="BQC28" s="101"/>
      <c r="BQD28" s="101"/>
      <c r="BQE28" s="101"/>
      <c r="BQF28" s="101"/>
      <c r="BQG28" s="101"/>
      <c r="BQH28" s="101"/>
      <c r="BQI28" s="101"/>
      <c r="BQJ28" s="101"/>
      <c r="BQK28" s="101"/>
      <c r="BQL28" s="101"/>
      <c r="BQM28" s="101"/>
      <c r="BQN28" s="101"/>
      <c r="BQO28" s="101"/>
      <c r="BQP28" s="101"/>
      <c r="BQQ28" s="101"/>
      <c r="BQR28" s="101"/>
      <c r="BQS28" s="101"/>
      <c r="BQT28" s="101"/>
      <c r="BQU28" s="101"/>
      <c r="BQV28" s="101"/>
      <c r="BQW28" s="101"/>
      <c r="BQX28" s="101"/>
      <c r="BQY28" s="101"/>
      <c r="BQZ28" s="101"/>
      <c r="BRA28" s="101"/>
      <c r="BRB28" s="101"/>
      <c r="BRC28" s="101"/>
      <c r="BRD28" s="101"/>
      <c r="BRE28" s="101"/>
      <c r="BRF28" s="101"/>
      <c r="BRG28" s="101"/>
      <c r="BRH28" s="101"/>
      <c r="BRI28" s="101"/>
      <c r="BRJ28" s="101"/>
      <c r="BRK28" s="101"/>
      <c r="BRL28" s="101"/>
      <c r="BRM28" s="101"/>
      <c r="BRN28" s="101"/>
      <c r="BRO28" s="101"/>
      <c r="BRP28" s="101"/>
      <c r="BRQ28" s="101"/>
      <c r="BRR28" s="101"/>
      <c r="BRS28" s="101"/>
      <c r="BRT28" s="101"/>
      <c r="BRU28" s="101"/>
      <c r="BRV28" s="101"/>
      <c r="BRW28" s="101"/>
      <c r="BRX28" s="101"/>
      <c r="BRY28" s="101"/>
      <c r="BRZ28" s="101"/>
      <c r="BSA28" s="101"/>
      <c r="BSB28" s="101"/>
      <c r="BSC28" s="101"/>
      <c r="BSD28" s="101"/>
      <c r="BSE28" s="101"/>
      <c r="BSF28" s="101"/>
      <c r="BSG28" s="101"/>
      <c r="BSH28" s="101"/>
      <c r="BSI28" s="101"/>
      <c r="BSJ28" s="101"/>
      <c r="BSK28" s="101"/>
      <c r="BSL28" s="101"/>
      <c r="BSM28" s="101"/>
      <c r="BSN28" s="101"/>
      <c r="BSO28" s="101"/>
      <c r="BSP28" s="101"/>
      <c r="BSQ28" s="101"/>
      <c r="BSR28" s="101"/>
      <c r="BSS28" s="101"/>
      <c r="BST28" s="101"/>
      <c r="BSU28" s="101"/>
      <c r="BSV28" s="101"/>
      <c r="BSW28" s="101"/>
      <c r="BSX28" s="101"/>
      <c r="BSY28" s="101"/>
      <c r="BSZ28" s="101"/>
      <c r="BTA28" s="101"/>
      <c r="BTB28" s="101"/>
      <c r="BTC28" s="101"/>
      <c r="BTD28" s="101"/>
      <c r="BTE28" s="101"/>
      <c r="BTF28" s="101"/>
      <c r="BTG28" s="101"/>
      <c r="BTH28" s="101"/>
      <c r="BTI28" s="101"/>
      <c r="BTJ28" s="101"/>
      <c r="BTK28" s="101"/>
      <c r="BTL28" s="101"/>
      <c r="BTM28" s="101"/>
      <c r="BTN28" s="101"/>
      <c r="BTO28" s="101"/>
      <c r="BTP28" s="101"/>
      <c r="BTQ28" s="101"/>
      <c r="BTR28" s="101"/>
      <c r="BTS28" s="101"/>
      <c r="BTT28" s="101"/>
      <c r="BTU28" s="101"/>
      <c r="BTV28" s="101"/>
      <c r="BTW28" s="101"/>
      <c r="BTX28" s="101"/>
      <c r="BTY28" s="101"/>
      <c r="BTZ28" s="101"/>
      <c r="BUA28" s="101"/>
      <c r="BUB28" s="101"/>
      <c r="BUC28" s="101"/>
      <c r="BUD28" s="101"/>
      <c r="BUE28" s="101"/>
      <c r="BUF28" s="101"/>
      <c r="BUG28" s="101"/>
      <c r="BUH28" s="101"/>
      <c r="BUI28" s="101"/>
      <c r="BUJ28" s="101"/>
      <c r="BUK28" s="101"/>
      <c r="BUL28" s="101"/>
      <c r="BUM28" s="101"/>
      <c r="BUN28" s="101"/>
      <c r="BUO28" s="101"/>
      <c r="BUP28" s="101"/>
      <c r="BUQ28" s="101"/>
      <c r="BUR28" s="101"/>
      <c r="BUS28" s="101"/>
      <c r="BUT28" s="101"/>
      <c r="BUU28" s="101"/>
      <c r="BUV28" s="101"/>
      <c r="BUW28" s="101"/>
      <c r="BUX28" s="101"/>
      <c r="BUY28" s="101"/>
      <c r="BUZ28" s="101"/>
      <c r="BVA28" s="101"/>
      <c r="BVB28" s="101"/>
      <c r="BVC28" s="101"/>
      <c r="BVD28" s="101"/>
      <c r="BVE28" s="101"/>
      <c r="BVF28" s="101"/>
      <c r="BVG28" s="101"/>
      <c r="BVH28" s="101"/>
      <c r="BVI28" s="101"/>
      <c r="BVJ28" s="101"/>
      <c r="BVK28" s="101"/>
      <c r="BVL28" s="101"/>
      <c r="BVM28" s="101"/>
      <c r="BVN28" s="101"/>
      <c r="BVO28" s="101"/>
      <c r="BVP28" s="101"/>
      <c r="BVQ28" s="101"/>
      <c r="BVR28" s="101"/>
      <c r="BVS28" s="101"/>
      <c r="BVT28" s="101"/>
      <c r="BVU28" s="101"/>
      <c r="BVV28" s="101"/>
      <c r="BVW28" s="101"/>
      <c r="BVX28" s="101"/>
      <c r="BVY28" s="101"/>
      <c r="BVZ28" s="101"/>
      <c r="BWA28" s="101"/>
      <c r="BWB28" s="101"/>
      <c r="BWC28" s="101"/>
      <c r="BWD28" s="101"/>
      <c r="BWE28" s="101"/>
      <c r="BWF28" s="101"/>
      <c r="BWG28" s="101"/>
      <c r="BWH28" s="101"/>
      <c r="BWI28" s="101"/>
      <c r="BWJ28" s="101"/>
      <c r="BWK28" s="101"/>
      <c r="BWL28" s="101"/>
      <c r="BWM28" s="101"/>
      <c r="BWN28" s="101"/>
      <c r="BWO28" s="101"/>
      <c r="BWP28" s="101"/>
      <c r="BWQ28" s="101"/>
      <c r="BWR28" s="101"/>
      <c r="BWS28" s="101"/>
      <c r="BWT28" s="101"/>
      <c r="BWU28" s="101"/>
      <c r="BWV28" s="101"/>
      <c r="BWW28" s="101"/>
      <c r="BWX28" s="101"/>
      <c r="BWY28" s="101"/>
      <c r="BWZ28" s="101"/>
      <c r="BXA28" s="101"/>
      <c r="BXB28" s="101"/>
      <c r="BXC28" s="101"/>
      <c r="BXD28" s="101"/>
      <c r="BXE28" s="101"/>
      <c r="BXF28" s="101"/>
      <c r="BXG28" s="101"/>
      <c r="BXH28" s="101"/>
      <c r="BXI28" s="101"/>
      <c r="BXJ28" s="101"/>
      <c r="BXK28" s="101"/>
      <c r="BXL28" s="101"/>
      <c r="BXM28" s="101"/>
      <c r="BXN28" s="101"/>
      <c r="BXO28" s="101"/>
      <c r="BXP28" s="101"/>
      <c r="BXQ28" s="101"/>
      <c r="BXR28" s="101"/>
      <c r="BXS28" s="101"/>
      <c r="BXT28" s="101"/>
      <c r="BXU28" s="101"/>
      <c r="BXV28" s="101"/>
      <c r="BXW28" s="101"/>
      <c r="BXX28" s="101"/>
      <c r="BXY28" s="101"/>
      <c r="BXZ28" s="101"/>
      <c r="BYA28" s="101"/>
      <c r="BYB28" s="101"/>
      <c r="BYC28" s="101"/>
      <c r="BYD28" s="101"/>
      <c r="BYE28" s="101"/>
      <c r="BYF28" s="101"/>
      <c r="BYG28" s="101"/>
      <c r="BYH28" s="101"/>
      <c r="BYI28" s="101"/>
      <c r="BYJ28" s="101"/>
      <c r="BYK28" s="101"/>
      <c r="BYL28" s="101"/>
      <c r="BYM28" s="101"/>
      <c r="BYN28" s="101"/>
      <c r="BYO28" s="101"/>
      <c r="BYP28" s="101"/>
      <c r="BYQ28" s="101"/>
      <c r="BYR28" s="101"/>
      <c r="BYS28" s="101"/>
      <c r="BYT28" s="101"/>
      <c r="BYU28" s="101"/>
      <c r="BYV28" s="101"/>
      <c r="BYW28" s="101"/>
      <c r="BYX28" s="101"/>
      <c r="BYY28" s="101"/>
      <c r="BYZ28" s="101"/>
      <c r="BZA28" s="101"/>
      <c r="BZB28" s="101"/>
      <c r="BZC28" s="101"/>
      <c r="BZD28" s="101"/>
      <c r="BZE28" s="101"/>
      <c r="BZF28" s="101"/>
      <c r="BZG28" s="101"/>
      <c r="BZH28" s="101"/>
      <c r="BZI28" s="101"/>
      <c r="BZJ28" s="101"/>
      <c r="BZK28" s="101"/>
      <c r="BZL28" s="101"/>
      <c r="BZM28" s="101"/>
      <c r="BZN28" s="101"/>
      <c r="BZO28" s="101"/>
      <c r="BZP28" s="101"/>
      <c r="BZQ28" s="101"/>
      <c r="BZR28" s="101"/>
      <c r="BZS28" s="101"/>
      <c r="BZT28" s="101"/>
      <c r="BZU28" s="101"/>
      <c r="BZV28" s="101"/>
      <c r="BZW28" s="101"/>
      <c r="BZX28" s="101"/>
      <c r="BZY28" s="101"/>
      <c r="BZZ28" s="101"/>
      <c r="CAA28" s="101"/>
      <c r="CAB28" s="101"/>
      <c r="CAC28" s="101"/>
      <c r="CAD28" s="101"/>
      <c r="CAE28" s="101"/>
      <c r="CAF28" s="101"/>
      <c r="CAG28" s="101"/>
      <c r="CAH28" s="101"/>
      <c r="CAI28" s="101"/>
      <c r="CAJ28" s="101"/>
      <c r="CAK28" s="101"/>
      <c r="CAL28" s="101"/>
      <c r="CAM28" s="101"/>
      <c r="CAN28" s="101"/>
      <c r="CAO28" s="101"/>
      <c r="CAP28" s="101"/>
      <c r="CAQ28" s="101"/>
      <c r="CAR28" s="101"/>
      <c r="CAS28" s="101"/>
      <c r="CAT28" s="101"/>
      <c r="CAU28" s="101"/>
      <c r="CAV28" s="101"/>
      <c r="CAW28" s="101"/>
      <c r="CAX28" s="101"/>
      <c r="CAY28" s="101"/>
      <c r="CAZ28" s="101"/>
      <c r="CBA28" s="101"/>
      <c r="CBB28" s="101"/>
      <c r="CBC28" s="101"/>
      <c r="CBD28" s="101"/>
      <c r="CBE28" s="101"/>
      <c r="CBF28" s="101"/>
      <c r="CBG28" s="101"/>
      <c r="CBH28" s="101"/>
      <c r="CBI28" s="101"/>
      <c r="CBJ28" s="101"/>
      <c r="CBK28" s="101"/>
      <c r="CBL28" s="101"/>
      <c r="CBM28" s="101"/>
      <c r="CBN28" s="101"/>
      <c r="CBO28" s="101"/>
      <c r="CBP28" s="101"/>
      <c r="CBQ28" s="101"/>
      <c r="CBR28" s="101"/>
      <c r="CBS28" s="101"/>
      <c r="CBT28" s="101"/>
      <c r="CBU28" s="101"/>
      <c r="CBV28" s="101"/>
      <c r="CBW28" s="101"/>
      <c r="CBX28" s="101"/>
      <c r="CBY28" s="101"/>
      <c r="CBZ28" s="101"/>
      <c r="CCA28" s="101"/>
      <c r="CCB28" s="101"/>
      <c r="CCC28" s="101"/>
      <c r="CCD28" s="101"/>
      <c r="CCE28" s="101"/>
      <c r="CCF28" s="101"/>
      <c r="CCG28" s="101"/>
      <c r="CCH28" s="101"/>
      <c r="CCI28" s="101"/>
      <c r="CCJ28" s="101"/>
      <c r="CCK28" s="101"/>
      <c r="CCL28" s="101"/>
      <c r="CCM28" s="101"/>
      <c r="CCN28" s="101"/>
      <c r="CCO28" s="101"/>
      <c r="CCP28" s="101"/>
      <c r="CCQ28" s="101"/>
      <c r="CCR28" s="101"/>
      <c r="CCS28" s="101"/>
      <c r="CCT28" s="101"/>
      <c r="CCU28" s="101"/>
      <c r="CCV28" s="101"/>
      <c r="CCW28" s="101"/>
      <c r="CCX28" s="101"/>
      <c r="CCY28" s="101"/>
      <c r="CCZ28" s="101"/>
      <c r="CDA28" s="101"/>
      <c r="CDB28" s="101"/>
      <c r="CDC28" s="101"/>
      <c r="CDD28" s="101"/>
      <c r="CDE28" s="101"/>
      <c r="CDF28" s="101"/>
      <c r="CDG28" s="101"/>
      <c r="CDH28" s="101"/>
      <c r="CDI28" s="101"/>
      <c r="CDJ28" s="101"/>
      <c r="CDK28" s="101"/>
      <c r="CDL28" s="101"/>
      <c r="CDM28" s="101"/>
      <c r="CDN28" s="101"/>
      <c r="CDO28" s="101"/>
      <c r="CDP28" s="101"/>
      <c r="CDQ28" s="101"/>
      <c r="CDR28" s="101"/>
      <c r="CDS28" s="101"/>
      <c r="CDT28" s="101"/>
      <c r="CDU28" s="101"/>
      <c r="CDV28" s="101"/>
      <c r="CDW28" s="101"/>
      <c r="CDX28" s="101"/>
      <c r="CDY28" s="101"/>
      <c r="CDZ28" s="101"/>
      <c r="CEA28" s="101"/>
      <c r="CEB28" s="101"/>
      <c r="CEC28" s="101"/>
      <c r="CED28" s="101"/>
      <c r="CEE28" s="101"/>
      <c r="CEF28" s="101"/>
      <c r="CEG28" s="101"/>
      <c r="CEH28" s="101"/>
      <c r="CEI28" s="101"/>
      <c r="CEJ28" s="101"/>
      <c r="CEK28" s="101"/>
      <c r="CEL28" s="101"/>
      <c r="CEM28" s="101"/>
      <c r="CEN28" s="101"/>
      <c r="CEO28" s="101"/>
      <c r="CEP28" s="101"/>
      <c r="CEQ28" s="101"/>
      <c r="CER28" s="101"/>
      <c r="CES28" s="101"/>
      <c r="CET28" s="101"/>
      <c r="CEU28" s="101"/>
      <c r="CEV28" s="101"/>
      <c r="CEW28" s="101"/>
      <c r="CEX28" s="101"/>
      <c r="CEY28" s="101"/>
      <c r="CEZ28" s="101"/>
      <c r="CFA28" s="101"/>
      <c r="CFB28" s="101"/>
      <c r="CFC28" s="101"/>
      <c r="CFD28" s="101"/>
      <c r="CFE28" s="101"/>
      <c r="CFF28" s="101"/>
      <c r="CFG28" s="101"/>
      <c r="CFH28" s="101"/>
      <c r="CFI28" s="101"/>
      <c r="CFJ28" s="101"/>
      <c r="CFK28" s="101"/>
      <c r="CFL28" s="101"/>
      <c r="CFM28" s="101"/>
      <c r="CFN28" s="101"/>
      <c r="CFO28" s="101"/>
      <c r="CFP28" s="101"/>
      <c r="CFQ28" s="101"/>
      <c r="CFR28" s="101"/>
      <c r="CFS28" s="101"/>
      <c r="CFT28" s="101"/>
      <c r="CFU28" s="101"/>
      <c r="CFV28" s="101"/>
      <c r="CFW28" s="101"/>
      <c r="CFX28" s="101"/>
      <c r="CFY28" s="101"/>
      <c r="CFZ28" s="101"/>
      <c r="CGA28" s="101"/>
      <c r="CGB28" s="101"/>
      <c r="CGC28" s="101"/>
      <c r="CGD28" s="101"/>
      <c r="CGE28" s="101"/>
      <c r="CGF28" s="101"/>
      <c r="CGG28" s="101"/>
      <c r="CGH28" s="101"/>
      <c r="CGI28" s="101"/>
      <c r="CGJ28" s="101"/>
      <c r="CGK28" s="101"/>
      <c r="CGL28" s="101"/>
      <c r="CGM28" s="101"/>
      <c r="CGN28" s="101"/>
      <c r="CGO28" s="101"/>
      <c r="CGP28" s="101"/>
      <c r="CGQ28" s="101"/>
      <c r="CGR28" s="101"/>
      <c r="CGS28" s="101"/>
      <c r="CGT28" s="101"/>
      <c r="CGU28" s="101"/>
      <c r="CGV28" s="101"/>
      <c r="CGW28" s="101"/>
      <c r="CGX28" s="101"/>
      <c r="CGY28" s="101"/>
      <c r="CGZ28" s="101"/>
      <c r="CHA28" s="101"/>
      <c r="CHB28" s="101"/>
      <c r="CHC28" s="101"/>
      <c r="CHD28" s="101"/>
      <c r="CHE28" s="101"/>
      <c r="CHF28" s="101"/>
      <c r="CHG28" s="101"/>
      <c r="CHH28" s="101"/>
      <c r="CHI28" s="101"/>
      <c r="CHJ28" s="101"/>
      <c r="CHK28" s="101"/>
      <c r="CHL28" s="101"/>
      <c r="CHM28" s="101"/>
      <c r="CHN28" s="101"/>
      <c r="CHO28" s="101"/>
      <c r="CHP28" s="101"/>
      <c r="CHQ28" s="101"/>
      <c r="CHR28" s="101"/>
      <c r="CHS28" s="101"/>
      <c r="CHT28" s="101"/>
      <c r="CHU28" s="101"/>
      <c r="CHV28" s="101"/>
      <c r="CHW28" s="101"/>
      <c r="CHX28" s="101"/>
      <c r="CHY28" s="101"/>
      <c r="CHZ28" s="101"/>
      <c r="CIA28" s="101"/>
      <c r="CIB28" s="101"/>
      <c r="CIC28" s="101"/>
      <c r="CID28" s="101"/>
      <c r="CIE28" s="101"/>
      <c r="CIF28" s="101"/>
      <c r="CIG28" s="101"/>
      <c r="CIH28" s="101"/>
      <c r="CII28" s="101"/>
      <c r="CIJ28" s="101"/>
      <c r="CIK28" s="101"/>
      <c r="CIL28" s="101"/>
      <c r="CIM28" s="101"/>
      <c r="CIN28" s="101"/>
      <c r="CIO28" s="101"/>
      <c r="CIP28" s="101"/>
      <c r="CIQ28" s="101"/>
      <c r="CIR28" s="101"/>
      <c r="CIS28" s="101"/>
      <c r="CIT28" s="101"/>
      <c r="CIU28" s="101"/>
      <c r="CIV28" s="101"/>
      <c r="CIW28" s="101"/>
      <c r="CIX28" s="101"/>
      <c r="CIY28" s="101"/>
      <c r="CIZ28" s="101"/>
      <c r="CJA28" s="101"/>
      <c r="CJB28" s="101"/>
      <c r="CJC28" s="101"/>
      <c r="CJD28" s="101"/>
      <c r="CJE28" s="101"/>
      <c r="CJF28" s="101"/>
      <c r="CJG28" s="101"/>
      <c r="CJH28" s="101"/>
      <c r="CJI28" s="101"/>
      <c r="CJJ28" s="101"/>
      <c r="CJK28" s="101"/>
      <c r="CJL28" s="101"/>
      <c r="CJM28" s="101"/>
      <c r="CJN28" s="101"/>
      <c r="CJO28" s="101"/>
      <c r="CJP28" s="101"/>
      <c r="CJQ28" s="101"/>
      <c r="CJR28" s="101"/>
      <c r="CJS28" s="101"/>
      <c r="CJT28" s="101"/>
      <c r="CJU28" s="101"/>
      <c r="CJV28" s="101"/>
      <c r="CJW28" s="101"/>
      <c r="CJX28" s="101"/>
      <c r="CJY28" s="101"/>
      <c r="CJZ28" s="101"/>
      <c r="CKA28" s="101"/>
      <c r="CKB28" s="101"/>
      <c r="CKC28" s="101"/>
      <c r="CKD28" s="101"/>
      <c r="CKE28" s="101"/>
      <c r="CKF28" s="101"/>
      <c r="CKG28" s="101"/>
      <c r="CKH28" s="101"/>
      <c r="CKI28" s="101"/>
      <c r="CKJ28" s="101"/>
      <c r="CKK28" s="101"/>
      <c r="CKL28" s="101"/>
      <c r="CKM28" s="101"/>
      <c r="CKN28" s="101"/>
      <c r="CKO28" s="101"/>
      <c r="CKP28" s="101"/>
      <c r="CKQ28" s="101"/>
      <c r="CKR28" s="101"/>
      <c r="CKS28" s="101"/>
      <c r="CKT28" s="101"/>
      <c r="CKU28" s="101"/>
      <c r="CKV28" s="101"/>
      <c r="CKW28" s="101"/>
      <c r="CKX28" s="101"/>
      <c r="CKY28" s="101"/>
      <c r="CKZ28" s="101"/>
      <c r="CLA28" s="101"/>
      <c r="CLB28" s="101"/>
      <c r="CLC28" s="101"/>
      <c r="CLD28" s="101"/>
      <c r="CLE28" s="101"/>
      <c r="CLF28" s="101"/>
      <c r="CLG28" s="101"/>
      <c r="CLH28" s="101"/>
      <c r="CLI28" s="101"/>
      <c r="CLJ28" s="101"/>
      <c r="CLK28" s="101"/>
      <c r="CLL28" s="101"/>
      <c r="CLM28" s="101"/>
      <c r="CLN28" s="101"/>
      <c r="CLO28" s="101"/>
      <c r="CLP28" s="101"/>
      <c r="CLQ28" s="101"/>
      <c r="CLR28" s="101"/>
      <c r="CLS28" s="101"/>
      <c r="CLT28" s="101"/>
      <c r="CLU28" s="101"/>
      <c r="CLV28" s="101"/>
      <c r="CLW28" s="101"/>
      <c r="CLX28" s="101"/>
      <c r="CLY28" s="101"/>
      <c r="CLZ28" s="101"/>
      <c r="CMA28" s="101"/>
      <c r="CMB28" s="101"/>
      <c r="CMC28" s="101"/>
      <c r="CMD28" s="101"/>
      <c r="CME28" s="101"/>
      <c r="CMF28" s="101"/>
      <c r="CMG28" s="101"/>
      <c r="CMH28" s="101"/>
      <c r="CMI28" s="101"/>
      <c r="CMJ28" s="101"/>
      <c r="CMK28" s="101"/>
      <c r="CML28" s="101"/>
      <c r="CMM28" s="101"/>
      <c r="CMN28" s="101"/>
      <c r="CMO28" s="101"/>
      <c r="CMP28" s="101"/>
      <c r="CMQ28" s="101"/>
      <c r="CMR28" s="101"/>
      <c r="CMS28" s="101"/>
      <c r="CMT28" s="101"/>
      <c r="CMU28" s="101"/>
      <c r="CMV28" s="101"/>
      <c r="CMW28" s="101"/>
      <c r="CMX28" s="101"/>
      <c r="CMY28" s="101"/>
      <c r="CMZ28" s="101"/>
      <c r="CNA28" s="101"/>
      <c r="CNB28" s="101"/>
      <c r="CNC28" s="101"/>
      <c r="CND28" s="101"/>
      <c r="CNE28" s="101"/>
      <c r="CNF28" s="101"/>
      <c r="CNG28" s="101"/>
      <c r="CNH28" s="101"/>
      <c r="CNI28" s="101"/>
      <c r="CNJ28" s="101"/>
      <c r="CNK28" s="101"/>
      <c r="CNL28" s="101"/>
      <c r="CNM28" s="101"/>
      <c r="CNN28" s="101"/>
      <c r="CNO28" s="101"/>
      <c r="CNP28" s="101"/>
      <c r="CNQ28" s="101"/>
      <c r="CNR28" s="101"/>
      <c r="CNS28" s="101"/>
      <c r="CNT28" s="101"/>
      <c r="CNU28" s="101"/>
      <c r="CNV28" s="101"/>
      <c r="CNW28" s="101"/>
      <c r="CNX28" s="101"/>
      <c r="CNY28" s="101"/>
      <c r="CNZ28" s="101"/>
      <c r="COA28" s="101"/>
      <c r="COB28" s="101"/>
      <c r="COC28" s="101"/>
      <c r="COD28" s="101"/>
      <c r="COE28" s="101"/>
      <c r="COF28" s="101"/>
      <c r="COG28" s="101"/>
      <c r="COH28" s="101"/>
      <c r="COI28" s="101"/>
      <c r="COJ28" s="101"/>
      <c r="COK28" s="101"/>
      <c r="COL28" s="101"/>
      <c r="COM28" s="101"/>
      <c r="CON28" s="101"/>
      <c r="COO28" s="101"/>
      <c r="COP28" s="101"/>
      <c r="COQ28" s="101"/>
      <c r="COR28" s="101"/>
      <c r="COS28" s="101"/>
      <c r="COT28" s="101"/>
      <c r="COU28" s="101"/>
      <c r="COV28" s="101"/>
      <c r="COW28" s="101"/>
      <c r="COX28" s="101"/>
      <c r="COY28" s="101"/>
      <c r="COZ28" s="101"/>
      <c r="CPA28" s="101"/>
      <c r="CPB28" s="101"/>
      <c r="CPC28" s="101"/>
      <c r="CPD28" s="101"/>
      <c r="CPE28" s="101"/>
      <c r="CPF28" s="101"/>
      <c r="CPG28" s="101"/>
      <c r="CPH28" s="101"/>
      <c r="CPI28" s="101"/>
      <c r="CPJ28" s="101"/>
      <c r="CPK28" s="101"/>
      <c r="CPL28" s="101"/>
      <c r="CPM28" s="101"/>
      <c r="CPN28" s="101"/>
      <c r="CPO28" s="101"/>
      <c r="CPP28" s="101"/>
      <c r="CPQ28" s="101"/>
      <c r="CPR28" s="101"/>
      <c r="CPS28" s="101"/>
      <c r="CPT28" s="101"/>
      <c r="CPU28" s="101"/>
      <c r="CPV28" s="101"/>
      <c r="CPW28" s="101"/>
      <c r="CPX28" s="101"/>
      <c r="CPY28" s="101"/>
      <c r="CPZ28" s="101"/>
      <c r="CQA28" s="101"/>
      <c r="CQB28" s="101"/>
      <c r="CQC28" s="101"/>
      <c r="CQD28" s="101"/>
      <c r="CQE28" s="101"/>
      <c r="CQF28" s="101"/>
      <c r="CQG28" s="101"/>
      <c r="CQH28" s="101"/>
      <c r="CQI28" s="101"/>
      <c r="CQJ28" s="101"/>
      <c r="CQK28" s="101"/>
      <c r="CQL28" s="101"/>
      <c r="CQM28" s="101"/>
      <c r="CQN28" s="101"/>
      <c r="CQO28" s="101"/>
      <c r="CQP28" s="101"/>
      <c r="CQQ28" s="101"/>
      <c r="CQR28" s="101"/>
      <c r="CQS28" s="101"/>
      <c r="CQT28" s="101"/>
      <c r="CQU28" s="101"/>
      <c r="CQV28" s="101"/>
      <c r="CQW28" s="101"/>
      <c r="CQX28" s="101"/>
      <c r="CQY28" s="101"/>
      <c r="CQZ28" s="101"/>
      <c r="CRA28" s="101"/>
      <c r="CRB28" s="101"/>
      <c r="CRC28" s="101"/>
      <c r="CRD28" s="101"/>
      <c r="CRE28" s="101"/>
      <c r="CRF28" s="101"/>
      <c r="CRG28" s="101"/>
      <c r="CRH28" s="101"/>
      <c r="CRI28" s="101"/>
      <c r="CRJ28" s="101"/>
      <c r="CRK28" s="101"/>
      <c r="CRL28" s="101"/>
      <c r="CRM28" s="101"/>
      <c r="CRN28" s="101"/>
      <c r="CRO28" s="101"/>
      <c r="CRP28" s="101"/>
      <c r="CRQ28" s="101"/>
      <c r="CRR28" s="101"/>
      <c r="CRS28" s="101"/>
      <c r="CRT28" s="101"/>
      <c r="CRU28" s="101"/>
      <c r="CRV28" s="101"/>
      <c r="CRW28" s="101"/>
      <c r="CRX28" s="101"/>
      <c r="CRY28" s="101"/>
      <c r="CRZ28" s="101"/>
      <c r="CSA28" s="101"/>
      <c r="CSB28" s="101"/>
      <c r="CSC28" s="101"/>
      <c r="CSD28" s="101"/>
      <c r="CSE28" s="101"/>
      <c r="CSF28" s="101"/>
      <c r="CSG28" s="101"/>
      <c r="CSH28" s="101"/>
      <c r="CSI28" s="101"/>
      <c r="CSJ28" s="101"/>
      <c r="CSK28" s="101"/>
      <c r="CSL28" s="101"/>
      <c r="CSM28" s="101"/>
      <c r="CSN28" s="101"/>
      <c r="CSO28" s="101"/>
      <c r="CSP28" s="101"/>
      <c r="CSQ28" s="101"/>
      <c r="CSR28" s="101"/>
      <c r="CSS28" s="101"/>
      <c r="CST28" s="101"/>
      <c r="CSU28" s="101"/>
      <c r="CSV28" s="101"/>
      <c r="CSW28" s="101"/>
      <c r="CSX28" s="101"/>
      <c r="CSY28" s="101"/>
      <c r="CSZ28" s="101"/>
      <c r="CTA28" s="101"/>
      <c r="CTB28" s="101"/>
      <c r="CTC28" s="101"/>
      <c r="CTD28" s="101"/>
      <c r="CTE28" s="101"/>
      <c r="CTF28" s="101"/>
      <c r="CTG28" s="101"/>
      <c r="CTH28" s="101"/>
      <c r="CTI28" s="101"/>
      <c r="CTJ28" s="101"/>
      <c r="CTK28" s="101"/>
      <c r="CTL28" s="101"/>
      <c r="CTM28" s="101"/>
      <c r="CTN28" s="101"/>
      <c r="CTO28" s="101"/>
      <c r="CTP28" s="101"/>
      <c r="CTQ28" s="101"/>
      <c r="CTR28" s="101"/>
      <c r="CTS28" s="101"/>
      <c r="CTT28" s="101"/>
      <c r="CTU28" s="101"/>
      <c r="CTV28" s="101"/>
      <c r="CTW28" s="101"/>
      <c r="CTX28" s="101"/>
      <c r="CTY28" s="101"/>
      <c r="CTZ28" s="101"/>
      <c r="CUA28" s="101"/>
      <c r="CUB28" s="101"/>
      <c r="CUC28" s="101"/>
      <c r="CUD28" s="101"/>
      <c r="CUE28" s="101"/>
      <c r="CUF28" s="101"/>
      <c r="CUG28" s="101"/>
      <c r="CUH28" s="101"/>
      <c r="CUI28" s="101"/>
      <c r="CUJ28" s="101"/>
      <c r="CUK28" s="101"/>
      <c r="CUL28" s="101"/>
      <c r="CUM28" s="101"/>
      <c r="CUN28" s="101"/>
      <c r="CUO28" s="101"/>
      <c r="CUP28" s="101"/>
      <c r="CUQ28" s="101"/>
      <c r="CUR28" s="101"/>
      <c r="CUS28" s="101"/>
      <c r="CUT28" s="101"/>
      <c r="CUU28" s="101"/>
      <c r="CUV28" s="101"/>
      <c r="CUW28" s="101"/>
      <c r="CUX28" s="101"/>
      <c r="CUY28" s="101"/>
      <c r="CUZ28" s="101"/>
      <c r="CVA28" s="101"/>
      <c r="CVB28" s="101"/>
      <c r="CVC28" s="101"/>
      <c r="CVD28" s="101"/>
      <c r="CVE28" s="101"/>
      <c r="CVF28" s="101"/>
      <c r="CVG28" s="101"/>
      <c r="CVH28" s="101"/>
      <c r="CVI28" s="101"/>
      <c r="CVJ28" s="101"/>
      <c r="CVK28" s="101"/>
      <c r="CVL28" s="101"/>
      <c r="CVM28" s="101"/>
      <c r="CVN28" s="101"/>
      <c r="CVO28" s="101"/>
      <c r="CVP28" s="101"/>
      <c r="CVQ28" s="101"/>
      <c r="CVR28" s="101"/>
      <c r="CVS28" s="101"/>
      <c r="CVT28" s="101"/>
      <c r="CVU28" s="101"/>
      <c r="CVV28" s="101"/>
      <c r="CVW28" s="101"/>
      <c r="CVX28" s="101"/>
      <c r="CVY28" s="101"/>
      <c r="CVZ28" s="101"/>
      <c r="CWA28" s="101"/>
      <c r="CWB28" s="101"/>
      <c r="CWC28" s="101"/>
      <c r="CWD28" s="101"/>
      <c r="CWE28" s="101"/>
      <c r="CWF28" s="101"/>
      <c r="CWG28" s="101"/>
      <c r="CWH28" s="101"/>
      <c r="CWI28" s="101"/>
      <c r="CWJ28" s="101"/>
      <c r="CWK28" s="101"/>
      <c r="CWL28" s="101"/>
      <c r="CWM28" s="101"/>
      <c r="CWN28" s="101"/>
      <c r="CWO28" s="101"/>
      <c r="CWP28" s="101"/>
      <c r="CWQ28" s="101"/>
      <c r="CWR28" s="101"/>
      <c r="CWS28" s="101"/>
      <c r="CWT28" s="101"/>
      <c r="CWU28" s="101"/>
      <c r="CWV28" s="101"/>
      <c r="CWW28" s="101"/>
      <c r="CWX28" s="101"/>
      <c r="CWY28" s="101"/>
      <c r="CWZ28" s="101"/>
      <c r="CXA28" s="101"/>
      <c r="CXB28" s="101"/>
      <c r="CXC28" s="101"/>
      <c r="CXD28" s="101"/>
      <c r="CXE28" s="101"/>
      <c r="CXF28" s="101"/>
      <c r="CXG28" s="101"/>
      <c r="CXH28" s="101"/>
      <c r="CXI28" s="101"/>
      <c r="CXJ28" s="101"/>
      <c r="CXK28" s="101"/>
      <c r="CXL28" s="101"/>
      <c r="CXM28" s="101"/>
      <c r="CXN28" s="101"/>
      <c r="CXO28" s="101"/>
      <c r="CXP28" s="101"/>
      <c r="CXQ28" s="101"/>
      <c r="CXR28" s="101"/>
      <c r="CXS28" s="101"/>
      <c r="CXT28" s="101"/>
      <c r="CXU28" s="101"/>
      <c r="CXV28" s="101"/>
      <c r="CXW28" s="101"/>
      <c r="CXX28" s="101"/>
      <c r="CXY28" s="101"/>
      <c r="CXZ28" s="101"/>
      <c r="CYA28" s="101"/>
      <c r="CYB28" s="101"/>
      <c r="CYC28" s="101"/>
      <c r="CYD28" s="101"/>
      <c r="CYE28" s="101"/>
      <c r="CYF28" s="101"/>
      <c r="CYG28" s="101"/>
      <c r="CYH28" s="101"/>
      <c r="CYI28" s="101"/>
      <c r="CYJ28" s="101"/>
      <c r="CYK28" s="101"/>
      <c r="CYL28" s="101"/>
      <c r="CYM28" s="101"/>
      <c r="CYN28" s="101"/>
      <c r="CYO28" s="101"/>
      <c r="CYP28" s="101"/>
      <c r="CYQ28" s="101"/>
      <c r="CYR28" s="101"/>
      <c r="CYS28" s="101"/>
      <c r="CYT28" s="101"/>
      <c r="CYU28" s="101"/>
      <c r="CYV28" s="101"/>
      <c r="CYW28" s="101"/>
      <c r="CYX28" s="101"/>
      <c r="CYY28" s="101"/>
      <c r="CYZ28" s="101"/>
      <c r="CZA28" s="101"/>
      <c r="CZB28" s="101"/>
      <c r="CZC28" s="101"/>
      <c r="CZD28" s="101"/>
      <c r="CZE28" s="101"/>
      <c r="CZF28" s="101"/>
      <c r="CZG28" s="101"/>
      <c r="CZH28" s="101"/>
      <c r="CZI28" s="101"/>
      <c r="CZJ28" s="101"/>
      <c r="CZK28" s="101"/>
      <c r="CZL28" s="101"/>
      <c r="CZM28" s="101"/>
      <c r="CZN28" s="101"/>
      <c r="CZO28" s="101"/>
      <c r="CZP28" s="101"/>
      <c r="CZQ28" s="101"/>
      <c r="CZR28" s="101"/>
      <c r="CZS28" s="101"/>
      <c r="CZT28" s="101"/>
      <c r="CZU28" s="101"/>
      <c r="CZV28" s="101"/>
      <c r="CZW28" s="101"/>
      <c r="CZX28" s="101"/>
      <c r="CZY28" s="101"/>
      <c r="CZZ28" s="101"/>
      <c r="DAA28" s="101"/>
      <c r="DAB28" s="101"/>
      <c r="DAC28" s="101"/>
      <c r="DAD28" s="101"/>
      <c r="DAE28" s="101"/>
      <c r="DAF28" s="101"/>
      <c r="DAG28" s="101"/>
      <c r="DAH28" s="101"/>
      <c r="DAI28" s="101"/>
      <c r="DAJ28" s="101"/>
      <c r="DAK28" s="101"/>
      <c r="DAL28" s="101"/>
      <c r="DAM28" s="101"/>
      <c r="DAN28" s="101"/>
      <c r="DAO28" s="101"/>
      <c r="DAP28" s="101"/>
      <c r="DAQ28" s="101"/>
      <c r="DAR28" s="101"/>
      <c r="DAS28" s="101"/>
      <c r="DAT28" s="101"/>
      <c r="DAU28" s="101"/>
      <c r="DAV28" s="101"/>
      <c r="DAW28" s="101"/>
      <c r="DAX28" s="101"/>
      <c r="DAY28" s="101"/>
      <c r="DAZ28" s="101"/>
      <c r="DBA28" s="101"/>
      <c r="DBB28" s="101"/>
      <c r="DBC28" s="101"/>
      <c r="DBD28" s="101"/>
      <c r="DBE28" s="101"/>
      <c r="DBF28" s="101"/>
      <c r="DBG28" s="101"/>
      <c r="DBH28" s="101"/>
      <c r="DBI28" s="101"/>
      <c r="DBJ28" s="101"/>
      <c r="DBK28" s="101"/>
      <c r="DBL28" s="101"/>
      <c r="DBM28" s="101"/>
      <c r="DBN28" s="101"/>
      <c r="DBO28" s="101"/>
      <c r="DBP28" s="101"/>
      <c r="DBQ28" s="101"/>
      <c r="DBR28" s="101"/>
      <c r="DBS28" s="101"/>
      <c r="DBT28" s="101"/>
      <c r="DBU28" s="101"/>
      <c r="DBV28" s="101"/>
      <c r="DBW28" s="101"/>
      <c r="DBX28" s="101"/>
      <c r="DBY28" s="101"/>
      <c r="DBZ28" s="101"/>
      <c r="DCA28" s="101"/>
      <c r="DCB28" s="101"/>
      <c r="DCC28" s="101"/>
      <c r="DCD28" s="101"/>
      <c r="DCE28" s="101"/>
      <c r="DCF28" s="101"/>
      <c r="DCG28" s="101"/>
      <c r="DCH28" s="101"/>
      <c r="DCI28" s="101"/>
      <c r="DCJ28" s="101"/>
      <c r="DCK28" s="101"/>
      <c r="DCL28" s="101"/>
      <c r="DCM28" s="101"/>
      <c r="DCN28" s="101"/>
      <c r="DCO28" s="101"/>
      <c r="DCP28" s="101"/>
      <c r="DCQ28" s="101"/>
      <c r="DCR28" s="101"/>
      <c r="DCS28" s="101"/>
      <c r="DCT28" s="101"/>
      <c r="DCU28" s="101"/>
      <c r="DCV28" s="101"/>
      <c r="DCW28" s="101"/>
      <c r="DCX28" s="101"/>
      <c r="DCY28" s="101"/>
      <c r="DCZ28" s="101"/>
      <c r="DDA28" s="101"/>
      <c r="DDB28" s="101"/>
      <c r="DDC28" s="101"/>
      <c r="DDD28" s="101"/>
      <c r="DDE28" s="101"/>
      <c r="DDF28" s="101"/>
      <c r="DDG28" s="101"/>
      <c r="DDH28" s="101"/>
      <c r="DDI28" s="101"/>
      <c r="DDJ28" s="101"/>
      <c r="DDK28" s="101"/>
      <c r="DDL28" s="101"/>
      <c r="DDM28" s="101"/>
      <c r="DDN28" s="101"/>
      <c r="DDO28" s="101"/>
      <c r="DDP28" s="101"/>
      <c r="DDQ28" s="101"/>
      <c r="DDR28" s="101"/>
      <c r="DDS28" s="101"/>
      <c r="DDT28" s="101"/>
      <c r="DDU28" s="101"/>
      <c r="DDV28" s="101"/>
      <c r="DDW28" s="101"/>
      <c r="DDX28" s="101"/>
      <c r="DDY28" s="101"/>
      <c r="DDZ28" s="101"/>
      <c r="DEA28" s="101"/>
      <c r="DEB28" s="101"/>
      <c r="DEC28" s="101"/>
      <c r="DED28" s="101"/>
      <c r="DEE28" s="101"/>
      <c r="DEF28" s="101"/>
      <c r="DEG28" s="101"/>
      <c r="DEH28" s="101"/>
      <c r="DEI28" s="101"/>
      <c r="DEJ28" s="101"/>
      <c r="DEK28" s="101"/>
      <c r="DEL28" s="101"/>
      <c r="DEM28" s="101"/>
      <c r="DEN28" s="101"/>
      <c r="DEO28" s="101"/>
      <c r="DEP28" s="101"/>
      <c r="DEQ28" s="101"/>
      <c r="DER28" s="101"/>
      <c r="DES28" s="101"/>
      <c r="DET28" s="101"/>
      <c r="DEU28" s="101"/>
      <c r="DEV28" s="101"/>
      <c r="DEW28" s="101"/>
      <c r="DEX28" s="101"/>
      <c r="DEY28" s="101"/>
      <c r="DEZ28" s="101"/>
      <c r="DFA28" s="101"/>
      <c r="DFB28" s="101"/>
      <c r="DFC28" s="101"/>
      <c r="DFD28" s="101"/>
      <c r="DFE28" s="101"/>
      <c r="DFF28" s="101"/>
      <c r="DFG28" s="101"/>
      <c r="DFH28" s="101"/>
      <c r="DFI28" s="101"/>
      <c r="DFJ28" s="101"/>
      <c r="DFK28" s="101"/>
      <c r="DFL28" s="101"/>
      <c r="DFM28" s="101"/>
      <c r="DFN28" s="101"/>
      <c r="DFO28" s="101"/>
      <c r="DFP28" s="101"/>
      <c r="DFQ28" s="101"/>
      <c r="DFR28" s="101"/>
      <c r="DFS28" s="101"/>
      <c r="DFT28" s="101"/>
      <c r="DFU28" s="101"/>
      <c r="DFV28" s="101"/>
      <c r="DFW28" s="101"/>
      <c r="DFX28" s="101"/>
      <c r="DFY28" s="101"/>
      <c r="DFZ28" s="101"/>
      <c r="DGA28" s="101"/>
      <c r="DGB28" s="101"/>
      <c r="DGC28" s="101"/>
      <c r="DGD28" s="101"/>
      <c r="DGE28" s="101"/>
      <c r="DGF28" s="101"/>
      <c r="DGG28" s="101"/>
      <c r="DGH28" s="101"/>
      <c r="DGI28" s="101"/>
      <c r="DGJ28" s="101"/>
      <c r="DGK28" s="101"/>
      <c r="DGL28" s="101"/>
      <c r="DGM28" s="101"/>
      <c r="DGN28" s="101"/>
      <c r="DGO28" s="101"/>
      <c r="DGP28" s="101"/>
      <c r="DGQ28" s="101"/>
      <c r="DGR28" s="101"/>
      <c r="DGS28" s="101"/>
      <c r="DGT28" s="101"/>
      <c r="DGU28" s="101"/>
      <c r="DGV28" s="101"/>
      <c r="DGW28" s="101"/>
      <c r="DGX28" s="101"/>
      <c r="DGY28" s="101"/>
      <c r="DGZ28" s="101"/>
      <c r="DHA28" s="101"/>
      <c r="DHB28" s="101"/>
      <c r="DHC28" s="101"/>
      <c r="DHD28" s="101"/>
      <c r="DHE28" s="101"/>
      <c r="DHF28" s="101"/>
      <c r="DHG28" s="101"/>
      <c r="DHH28" s="101"/>
      <c r="DHI28" s="101"/>
      <c r="DHJ28" s="101"/>
      <c r="DHK28" s="101"/>
      <c r="DHL28" s="101"/>
      <c r="DHM28" s="101"/>
      <c r="DHN28" s="101"/>
      <c r="DHO28" s="101"/>
      <c r="DHP28" s="101"/>
      <c r="DHQ28" s="101"/>
      <c r="DHR28" s="101"/>
      <c r="DHS28" s="101"/>
      <c r="DHT28" s="101"/>
      <c r="DHU28" s="101"/>
      <c r="DHV28" s="101"/>
      <c r="DHW28" s="101"/>
      <c r="DHX28" s="101"/>
      <c r="DHY28" s="101"/>
      <c r="DHZ28" s="101"/>
      <c r="DIA28" s="101"/>
      <c r="DIB28" s="101"/>
      <c r="DIC28" s="101"/>
      <c r="DID28" s="101"/>
      <c r="DIE28" s="101"/>
      <c r="DIF28" s="101"/>
      <c r="DIG28" s="101"/>
      <c r="DIH28" s="101"/>
      <c r="DII28" s="101"/>
      <c r="DIJ28" s="101"/>
      <c r="DIK28" s="101"/>
      <c r="DIL28" s="101"/>
      <c r="DIM28" s="101"/>
      <c r="DIN28" s="101"/>
      <c r="DIO28" s="101"/>
      <c r="DIP28" s="101"/>
      <c r="DIQ28" s="101"/>
      <c r="DIR28" s="101"/>
      <c r="DIS28" s="101"/>
      <c r="DIT28" s="101"/>
      <c r="DIU28" s="101"/>
      <c r="DIV28" s="101"/>
      <c r="DIW28" s="101"/>
      <c r="DIX28" s="101"/>
      <c r="DIY28" s="101"/>
      <c r="DIZ28" s="101"/>
      <c r="DJA28" s="101"/>
      <c r="DJB28" s="101"/>
      <c r="DJC28" s="101"/>
      <c r="DJD28" s="101"/>
      <c r="DJE28" s="101"/>
      <c r="DJF28" s="101"/>
      <c r="DJG28" s="101"/>
      <c r="DJH28" s="101"/>
      <c r="DJI28" s="101"/>
      <c r="DJJ28" s="101"/>
      <c r="DJK28" s="101"/>
      <c r="DJL28" s="101"/>
      <c r="DJM28" s="101"/>
      <c r="DJN28" s="101"/>
      <c r="DJO28" s="101"/>
      <c r="DJP28" s="101"/>
      <c r="DJQ28" s="101"/>
      <c r="DJR28" s="101"/>
      <c r="DJS28" s="101"/>
      <c r="DJT28" s="101"/>
      <c r="DJU28" s="101"/>
      <c r="DJV28" s="101"/>
      <c r="DJW28" s="101"/>
      <c r="DJX28" s="101"/>
      <c r="DJY28" s="101"/>
      <c r="DJZ28" s="101"/>
      <c r="DKA28" s="101"/>
      <c r="DKB28" s="101"/>
      <c r="DKC28" s="101"/>
      <c r="DKD28" s="101"/>
      <c r="DKE28" s="101"/>
      <c r="DKF28" s="101"/>
      <c r="DKG28" s="101"/>
      <c r="DKH28" s="101"/>
      <c r="DKI28" s="101"/>
      <c r="DKJ28" s="101"/>
      <c r="DKK28" s="101"/>
      <c r="DKL28" s="101"/>
      <c r="DKM28" s="101"/>
      <c r="DKN28" s="101"/>
      <c r="DKO28" s="101"/>
      <c r="DKP28" s="101"/>
      <c r="DKQ28" s="101"/>
      <c r="DKR28" s="101"/>
      <c r="DKS28" s="101"/>
      <c r="DKT28" s="101"/>
      <c r="DKU28" s="101"/>
      <c r="DKV28" s="101"/>
      <c r="DKW28" s="101"/>
      <c r="DKX28" s="101"/>
      <c r="DKY28" s="101"/>
      <c r="DKZ28" s="101"/>
      <c r="DLA28" s="101"/>
      <c r="DLB28" s="101"/>
      <c r="DLC28" s="101"/>
      <c r="DLD28" s="101"/>
      <c r="DLE28" s="101"/>
      <c r="DLF28" s="101"/>
      <c r="DLG28" s="101"/>
      <c r="DLH28" s="101"/>
      <c r="DLI28" s="101"/>
      <c r="DLJ28" s="101"/>
      <c r="DLK28" s="101"/>
      <c r="DLL28" s="101"/>
      <c r="DLM28" s="101"/>
      <c r="DLN28" s="101"/>
      <c r="DLO28" s="101"/>
      <c r="DLP28" s="101"/>
      <c r="DLQ28" s="101"/>
      <c r="DLR28" s="101"/>
      <c r="DLS28" s="101"/>
      <c r="DLT28" s="101"/>
      <c r="DLU28" s="101"/>
      <c r="DLV28" s="101"/>
      <c r="DLW28" s="101"/>
      <c r="DLX28" s="101"/>
      <c r="DLY28" s="101"/>
      <c r="DLZ28" s="101"/>
      <c r="DMA28" s="101"/>
      <c r="DMB28" s="101"/>
      <c r="DMC28" s="101"/>
      <c r="DMD28" s="101"/>
      <c r="DME28" s="101"/>
      <c r="DMF28" s="101"/>
      <c r="DMG28" s="101"/>
      <c r="DMH28" s="101"/>
      <c r="DMI28" s="101"/>
      <c r="DMJ28" s="101"/>
      <c r="DMK28" s="101"/>
      <c r="DML28" s="101"/>
      <c r="DMM28" s="101"/>
      <c r="DMN28" s="101"/>
      <c r="DMO28" s="101"/>
      <c r="DMP28" s="101"/>
      <c r="DMQ28" s="101"/>
      <c r="DMR28" s="101"/>
      <c r="DMS28" s="101"/>
      <c r="DMT28" s="101"/>
      <c r="DMU28" s="101"/>
      <c r="DMV28" s="101"/>
      <c r="DMW28" s="101"/>
      <c r="DMX28" s="101"/>
      <c r="DMY28" s="101"/>
      <c r="DMZ28" s="101"/>
      <c r="DNA28" s="101"/>
      <c r="DNB28" s="101"/>
      <c r="DNC28" s="101"/>
      <c r="DND28" s="101"/>
      <c r="DNE28" s="101"/>
      <c r="DNF28" s="101"/>
      <c r="DNG28" s="101"/>
      <c r="DNH28" s="101"/>
      <c r="DNI28" s="101"/>
      <c r="DNJ28" s="101"/>
      <c r="DNK28" s="101"/>
      <c r="DNL28" s="101"/>
      <c r="DNM28" s="101"/>
      <c r="DNN28" s="101"/>
      <c r="DNO28" s="101"/>
      <c r="DNP28" s="101"/>
      <c r="DNQ28" s="101"/>
      <c r="DNR28" s="101"/>
      <c r="DNS28" s="101"/>
      <c r="DNT28" s="101"/>
      <c r="DNU28" s="101"/>
      <c r="DNV28" s="101"/>
      <c r="DNW28" s="101"/>
      <c r="DNX28" s="101"/>
      <c r="DNY28" s="101"/>
      <c r="DNZ28" s="101"/>
      <c r="DOA28" s="101"/>
      <c r="DOB28" s="101"/>
      <c r="DOC28" s="101"/>
      <c r="DOD28" s="101"/>
      <c r="DOE28" s="101"/>
      <c r="DOF28" s="101"/>
      <c r="DOG28" s="101"/>
      <c r="DOH28" s="101"/>
      <c r="DOI28" s="101"/>
      <c r="DOJ28" s="101"/>
      <c r="DOK28" s="101"/>
      <c r="DOL28" s="101"/>
      <c r="DOM28" s="101"/>
      <c r="DON28" s="101"/>
      <c r="DOO28" s="101"/>
      <c r="DOP28" s="101"/>
      <c r="DOQ28" s="101"/>
      <c r="DOR28" s="101"/>
      <c r="DOS28" s="101"/>
      <c r="DOT28" s="101"/>
      <c r="DOU28" s="101"/>
      <c r="DOV28" s="101"/>
      <c r="DOW28" s="101"/>
      <c r="DOX28" s="101"/>
      <c r="DOY28" s="101"/>
      <c r="DOZ28" s="101"/>
      <c r="DPA28" s="101"/>
      <c r="DPB28" s="101"/>
      <c r="DPC28" s="101"/>
      <c r="DPD28" s="101"/>
      <c r="DPE28" s="101"/>
      <c r="DPF28" s="101"/>
      <c r="DPG28" s="101"/>
      <c r="DPH28" s="101"/>
      <c r="DPI28" s="101"/>
      <c r="DPJ28" s="101"/>
      <c r="DPK28" s="101"/>
      <c r="DPL28" s="101"/>
      <c r="DPM28" s="101"/>
      <c r="DPN28" s="101"/>
      <c r="DPO28" s="101"/>
      <c r="DPP28" s="101"/>
      <c r="DPQ28" s="101"/>
      <c r="DPR28" s="101"/>
      <c r="DPS28" s="101"/>
      <c r="DPT28" s="101"/>
      <c r="DPU28" s="101"/>
      <c r="DPV28" s="101"/>
      <c r="DPW28" s="101"/>
      <c r="DPX28" s="101"/>
      <c r="DPY28" s="101"/>
      <c r="DPZ28" s="101"/>
      <c r="DQA28" s="101"/>
      <c r="DQB28" s="101"/>
      <c r="DQC28" s="101"/>
      <c r="DQD28" s="101"/>
      <c r="DQE28" s="101"/>
      <c r="DQF28" s="101"/>
      <c r="DQG28" s="101"/>
      <c r="DQH28" s="101"/>
      <c r="DQI28" s="101"/>
      <c r="DQJ28" s="101"/>
      <c r="DQK28" s="101"/>
      <c r="DQL28" s="101"/>
      <c r="DQM28" s="101"/>
      <c r="DQN28" s="101"/>
      <c r="DQO28" s="101"/>
      <c r="DQP28" s="101"/>
      <c r="DQQ28" s="101"/>
      <c r="DQR28" s="101"/>
      <c r="DQS28" s="101"/>
      <c r="DQT28" s="101"/>
      <c r="DQU28" s="101"/>
      <c r="DQV28" s="101"/>
      <c r="DQW28" s="101"/>
      <c r="DQX28" s="101"/>
      <c r="DQY28" s="101"/>
      <c r="DQZ28" s="101"/>
      <c r="DRA28" s="101"/>
      <c r="DRB28" s="101"/>
      <c r="DRC28" s="101"/>
      <c r="DRD28" s="101"/>
      <c r="DRE28" s="101"/>
      <c r="DRF28" s="101"/>
      <c r="DRG28" s="101"/>
      <c r="DRH28" s="101"/>
      <c r="DRI28" s="101"/>
      <c r="DRJ28" s="101"/>
      <c r="DRK28" s="101"/>
      <c r="DRL28" s="101"/>
      <c r="DRM28" s="101"/>
      <c r="DRN28" s="101"/>
      <c r="DRO28" s="101"/>
      <c r="DRP28" s="101"/>
      <c r="DRQ28" s="101"/>
      <c r="DRR28" s="101"/>
      <c r="DRS28" s="101"/>
      <c r="DRT28" s="101"/>
      <c r="DRU28" s="101"/>
      <c r="DRV28" s="101"/>
      <c r="DRW28" s="101"/>
      <c r="DRX28" s="101"/>
      <c r="DRY28" s="101"/>
      <c r="DRZ28" s="101"/>
      <c r="DSA28" s="101"/>
      <c r="DSB28" s="101"/>
      <c r="DSC28" s="101"/>
      <c r="DSD28" s="101"/>
      <c r="DSE28" s="101"/>
      <c r="DSF28" s="101"/>
      <c r="DSG28" s="101"/>
      <c r="DSH28" s="101"/>
      <c r="DSI28" s="101"/>
      <c r="DSJ28" s="101"/>
      <c r="DSK28" s="101"/>
      <c r="DSL28" s="101"/>
      <c r="DSM28" s="101"/>
      <c r="DSN28" s="101"/>
      <c r="DSO28" s="101"/>
      <c r="DSP28" s="101"/>
      <c r="DSQ28" s="101"/>
      <c r="DSR28" s="101"/>
      <c r="DSS28" s="101"/>
      <c r="DST28" s="101"/>
      <c r="DSU28" s="101"/>
      <c r="DSV28" s="101"/>
      <c r="DSW28" s="101"/>
      <c r="DSX28" s="101"/>
      <c r="DSY28" s="101"/>
      <c r="DSZ28" s="101"/>
      <c r="DTA28" s="101"/>
      <c r="DTB28" s="101"/>
      <c r="DTC28" s="101"/>
      <c r="DTD28" s="101"/>
      <c r="DTE28" s="101"/>
      <c r="DTF28" s="101"/>
      <c r="DTG28" s="101"/>
      <c r="DTH28" s="101"/>
      <c r="DTI28" s="101"/>
      <c r="DTJ28" s="101"/>
      <c r="DTK28" s="101"/>
      <c r="DTL28" s="101"/>
      <c r="DTM28" s="101"/>
      <c r="DTN28" s="101"/>
      <c r="DTO28" s="101"/>
      <c r="DTP28" s="101"/>
      <c r="DTQ28" s="101"/>
      <c r="DTR28" s="101"/>
      <c r="DTS28" s="101"/>
      <c r="DTT28" s="101"/>
      <c r="DTU28" s="101"/>
      <c r="DTV28" s="101"/>
      <c r="DTW28" s="101"/>
      <c r="DTX28" s="101"/>
      <c r="DTY28" s="101"/>
      <c r="DTZ28" s="101"/>
      <c r="DUA28" s="101"/>
      <c r="DUB28" s="101"/>
      <c r="DUC28" s="101"/>
      <c r="DUD28" s="101"/>
      <c r="DUE28" s="101"/>
      <c r="DUF28" s="101"/>
      <c r="DUG28" s="101"/>
      <c r="DUH28" s="101"/>
      <c r="DUI28" s="101"/>
      <c r="DUJ28" s="101"/>
      <c r="DUK28" s="101"/>
      <c r="DUL28" s="101"/>
      <c r="DUM28" s="101"/>
      <c r="DUN28" s="101"/>
      <c r="DUO28" s="101"/>
      <c r="DUP28" s="101"/>
      <c r="DUQ28" s="101"/>
      <c r="DUR28" s="101"/>
      <c r="DUS28" s="101"/>
      <c r="DUT28" s="101"/>
      <c r="DUU28" s="101"/>
      <c r="DUV28" s="101"/>
      <c r="DUW28" s="101"/>
      <c r="DUX28" s="101"/>
      <c r="DUY28" s="101"/>
      <c r="DUZ28" s="101"/>
      <c r="DVA28" s="101"/>
      <c r="DVB28" s="101"/>
      <c r="DVC28" s="101"/>
      <c r="DVD28" s="101"/>
      <c r="DVE28" s="101"/>
      <c r="DVF28" s="101"/>
      <c r="DVG28" s="101"/>
      <c r="DVH28" s="101"/>
      <c r="DVI28" s="101"/>
      <c r="DVJ28" s="101"/>
      <c r="DVK28" s="101"/>
      <c r="DVL28" s="101"/>
      <c r="DVM28" s="101"/>
      <c r="DVN28" s="101"/>
      <c r="DVO28" s="101"/>
      <c r="DVP28" s="101"/>
      <c r="DVQ28" s="101"/>
      <c r="DVR28" s="101"/>
      <c r="DVS28" s="101"/>
      <c r="DVT28" s="101"/>
      <c r="DVU28" s="101"/>
      <c r="DVV28" s="101"/>
      <c r="DVW28" s="101"/>
      <c r="DVX28" s="101"/>
      <c r="DVY28" s="101"/>
      <c r="DVZ28" s="101"/>
      <c r="DWA28" s="101"/>
      <c r="DWB28" s="101"/>
      <c r="DWC28" s="101"/>
      <c r="DWD28" s="101"/>
      <c r="DWE28" s="101"/>
      <c r="DWF28" s="101"/>
      <c r="DWG28" s="101"/>
      <c r="DWH28" s="101"/>
      <c r="DWI28" s="101"/>
      <c r="DWJ28" s="101"/>
      <c r="DWK28" s="101"/>
      <c r="DWL28" s="101"/>
      <c r="DWM28" s="101"/>
      <c r="DWN28" s="101"/>
      <c r="DWO28" s="101"/>
      <c r="DWP28" s="101"/>
      <c r="DWQ28" s="101"/>
      <c r="DWR28" s="101"/>
      <c r="DWS28" s="101"/>
      <c r="DWT28" s="101"/>
      <c r="DWU28" s="101"/>
      <c r="DWV28" s="101"/>
      <c r="DWW28" s="101"/>
      <c r="DWX28" s="101"/>
      <c r="DWY28" s="101"/>
      <c r="DWZ28" s="101"/>
      <c r="DXA28" s="101"/>
      <c r="DXB28" s="101"/>
      <c r="DXC28" s="101"/>
      <c r="DXD28" s="101"/>
      <c r="DXE28" s="101"/>
      <c r="DXF28" s="101"/>
      <c r="DXG28" s="101"/>
      <c r="DXH28" s="101"/>
      <c r="DXI28" s="101"/>
      <c r="DXJ28" s="101"/>
      <c r="DXK28" s="101"/>
      <c r="DXL28" s="101"/>
      <c r="DXM28" s="101"/>
      <c r="DXN28" s="101"/>
      <c r="DXO28" s="101"/>
      <c r="DXP28" s="101"/>
      <c r="DXQ28" s="101"/>
      <c r="DXR28" s="101"/>
      <c r="DXS28" s="101"/>
      <c r="DXT28" s="101"/>
      <c r="DXU28" s="101"/>
      <c r="DXV28" s="101"/>
      <c r="DXW28" s="101"/>
      <c r="DXX28" s="101"/>
      <c r="DXY28" s="101"/>
      <c r="DXZ28" s="101"/>
      <c r="DYA28" s="101"/>
      <c r="DYB28" s="101"/>
      <c r="DYC28" s="101"/>
      <c r="DYD28" s="101"/>
      <c r="DYE28" s="101"/>
      <c r="DYF28" s="101"/>
      <c r="DYG28" s="101"/>
      <c r="DYH28" s="101"/>
      <c r="DYI28" s="101"/>
      <c r="DYJ28" s="101"/>
      <c r="DYK28" s="101"/>
      <c r="DYL28" s="101"/>
      <c r="DYM28" s="101"/>
      <c r="DYN28" s="101"/>
      <c r="DYO28" s="101"/>
      <c r="DYP28" s="101"/>
      <c r="DYQ28" s="101"/>
      <c r="DYR28" s="101"/>
      <c r="DYS28" s="101"/>
      <c r="DYT28" s="101"/>
      <c r="DYU28" s="101"/>
      <c r="DYV28" s="101"/>
      <c r="DYW28" s="101"/>
      <c r="DYX28" s="101"/>
      <c r="DYY28" s="101"/>
      <c r="DYZ28" s="101"/>
      <c r="DZA28" s="101"/>
      <c r="DZB28" s="101"/>
      <c r="DZC28" s="101"/>
      <c r="DZD28" s="101"/>
      <c r="DZE28" s="101"/>
      <c r="DZF28" s="101"/>
      <c r="DZG28" s="101"/>
      <c r="DZH28" s="101"/>
      <c r="DZI28" s="101"/>
      <c r="DZJ28" s="101"/>
      <c r="DZK28" s="101"/>
      <c r="DZL28" s="101"/>
      <c r="DZM28" s="101"/>
      <c r="DZN28" s="101"/>
      <c r="DZO28" s="101"/>
      <c r="DZP28" s="101"/>
      <c r="DZQ28" s="101"/>
      <c r="DZR28" s="101"/>
      <c r="DZS28" s="101"/>
      <c r="DZT28" s="101"/>
      <c r="DZU28" s="101"/>
      <c r="DZV28" s="101"/>
      <c r="DZW28" s="101"/>
      <c r="DZX28" s="101"/>
      <c r="DZY28" s="101"/>
      <c r="DZZ28" s="101"/>
      <c r="EAA28" s="101"/>
      <c r="EAB28" s="101"/>
      <c r="EAC28" s="101"/>
      <c r="EAD28" s="101"/>
      <c r="EAE28" s="101"/>
      <c r="EAF28" s="101"/>
      <c r="EAG28" s="101"/>
      <c r="EAH28" s="101"/>
      <c r="EAI28" s="101"/>
      <c r="EAJ28" s="101"/>
      <c r="EAK28" s="101"/>
      <c r="EAL28" s="101"/>
      <c r="EAM28" s="101"/>
      <c r="EAN28" s="101"/>
      <c r="EAO28" s="101"/>
      <c r="EAP28" s="101"/>
      <c r="EAQ28" s="101"/>
      <c r="EAR28" s="101"/>
      <c r="EAS28" s="101"/>
      <c r="EAT28" s="101"/>
      <c r="EAU28" s="101"/>
      <c r="EAV28" s="101"/>
      <c r="EAW28" s="101"/>
      <c r="EAX28" s="101"/>
      <c r="EAY28" s="101"/>
      <c r="EAZ28" s="101"/>
      <c r="EBA28" s="101"/>
      <c r="EBB28" s="101"/>
      <c r="EBC28" s="101"/>
      <c r="EBD28" s="101"/>
      <c r="EBE28" s="101"/>
      <c r="EBF28" s="101"/>
      <c r="EBG28" s="101"/>
      <c r="EBH28" s="101"/>
      <c r="EBI28" s="101"/>
      <c r="EBJ28" s="101"/>
      <c r="EBK28" s="101"/>
      <c r="EBL28" s="101"/>
      <c r="EBM28" s="101"/>
      <c r="EBN28" s="101"/>
      <c r="EBO28" s="101"/>
      <c r="EBP28" s="101"/>
      <c r="EBQ28" s="101"/>
      <c r="EBR28" s="101"/>
      <c r="EBS28" s="101"/>
      <c r="EBT28" s="101"/>
      <c r="EBU28" s="101"/>
      <c r="EBV28" s="101"/>
      <c r="EBW28" s="101"/>
      <c r="EBX28" s="101"/>
      <c r="EBY28" s="101"/>
      <c r="EBZ28" s="101"/>
      <c r="ECA28" s="101"/>
      <c r="ECB28" s="101"/>
      <c r="ECC28" s="101"/>
      <c r="ECD28" s="101"/>
      <c r="ECE28" s="101"/>
      <c r="ECF28" s="101"/>
      <c r="ECG28" s="101"/>
      <c r="ECH28" s="101"/>
      <c r="ECI28" s="101"/>
      <c r="ECJ28" s="101"/>
      <c r="ECK28" s="101"/>
      <c r="ECL28" s="101"/>
      <c r="ECM28" s="101"/>
      <c r="ECN28" s="101"/>
      <c r="ECO28" s="101"/>
      <c r="ECP28" s="101"/>
      <c r="ECQ28" s="101"/>
      <c r="ECR28" s="101"/>
      <c r="ECS28" s="101"/>
      <c r="ECT28" s="101"/>
      <c r="ECU28" s="101"/>
      <c r="ECV28" s="101"/>
      <c r="ECW28" s="101"/>
      <c r="ECX28" s="101"/>
      <c r="ECY28" s="101"/>
      <c r="ECZ28" s="101"/>
      <c r="EDA28" s="101"/>
      <c r="EDB28" s="101"/>
      <c r="EDC28" s="101"/>
      <c r="EDD28" s="101"/>
      <c r="EDE28" s="101"/>
      <c r="EDF28" s="101"/>
      <c r="EDG28" s="101"/>
      <c r="EDH28" s="101"/>
      <c r="EDI28" s="101"/>
      <c r="EDJ28" s="101"/>
      <c r="EDK28" s="101"/>
      <c r="EDL28" s="101"/>
      <c r="EDM28" s="101"/>
      <c r="EDN28" s="101"/>
      <c r="EDO28" s="101"/>
      <c r="EDP28" s="101"/>
      <c r="EDQ28" s="101"/>
      <c r="EDR28" s="101"/>
      <c r="EDS28" s="101"/>
      <c r="EDT28" s="101"/>
      <c r="EDU28" s="101"/>
      <c r="EDV28" s="101"/>
      <c r="EDW28" s="101"/>
      <c r="EDX28" s="101"/>
      <c r="EDY28" s="101"/>
      <c r="EDZ28" s="101"/>
      <c r="EEA28" s="101"/>
      <c r="EEB28" s="101"/>
      <c r="EEC28" s="101"/>
      <c r="EED28" s="101"/>
      <c r="EEE28" s="101"/>
      <c r="EEF28" s="101"/>
      <c r="EEG28" s="101"/>
      <c r="EEH28" s="101"/>
      <c r="EEI28" s="101"/>
      <c r="EEJ28" s="101"/>
      <c r="EEK28" s="101"/>
      <c r="EEL28" s="101"/>
      <c r="EEM28" s="101"/>
      <c r="EEN28" s="101"/>
      <c r="EEO28" s="101"/>
      <c r="EEP28" s="101"/>
      <c r="EEQ28" s="101"/>
      <c r="EER28" s="101"/>
      <c r="EES28" s="101"/>
      <c r="EET28" s="101"/>
      <c r="EEU28" s="101"/>
      <c r="EEV28" s="101"/>
      <c r="EEW28" s="101"/>
      <c r="EEX28" s="101"/>
      <c r="EEY28" s="101"/>
      <c r="EEZ28" s="101"/>
      <c r="EFA28" s="101"/>
      <c r="EFB28" s="101"/>
      <c r="EFC28" s="101"/>
      <c r="EFD28" s="101"/>
      <c r="EFE28" s="101"/>
      <c r="EFF28" s="101"/>
      <c r="EFG28" s="101"/>
      <c r="EFH28" s="101"/>
      <c r="EFI28" s="101"/>
      <c r="EFJ28" s="101"/>
      <c r="EFK28" s="101"/>
      <c r="EFL28" s="101"/>
      <c r="EFM28" s="101"/>
      <c r="EFN28" s="101"/>
      <c r="EFO28" s="101"/>
      <c r="EFP28" s="101"/>
      <c r="EFQ28" s="101"/>
      <c r="EFR28" s="101"/>
      <c r="EFS28" s="101"/>
      <c r="EFT28" s="101"/>
      <c r="EFU28" s="101"/>
      <c r="EFV28" s="101"/>
      <c r="EFW28" s="101"/>
      <c r="EFX28" s="101"/>
      <c r="EFY28" s="101"/>
      <c r="EFZ28" s="101"/>
      <c r="EGA28" s="101"/>
      <c r="EGB28" s="101"/>
      <c r="EGC28" s="101"/>
      <c r="EGD28" s="101"/>
      <c r="EGE28" s="101"/>
      <c r="EGF28" s="101"/>
      <c r="EGG28" s="101"/>
      <c r="EGH28" s="101"/>
      <c r="EGI28" s="101"/>
      <c r="EGJ28" s="101"/>
      <c r="EGK28" s="101"/>
      <c r="EGL28" s="101"/>
      <c r="EGM28" s="101"/>
      <c r="EGN28" s="101"/>
      <c r="EGO28" s="101"/>
      <c r="EGP28" s="101"/>
      <c r="EGQ28" s="101"/>
      <c r="EGR28" s="101"/>
      <c r="EGS28" s="101"/>
      <c r="EGT28" s="101"/>
      <c r="EGU28" s="101"/>
      <c r="EGV28" s="101"/>
      <c r="EGW28" s="101"/>
      <c r="EGX28" s="101"/>
      <c r="EGY28" s="101"/>
      <c r="EGZ28" s="101"/>
      <c r="EHA28" s="101"/>
      <c r="EHB28" s="101"/>
      <c r="EHC28" s="101"/>
      <c r="EHD28" s="101"/>
      <c r="EHE28" s="101"/>
      <c r="EHF28" s="101"/>
      <c r="EHG28" s="101"/>
      <c r="EHH28" s="101"/>
      <c r="EHI28" s="101"/>
      <c r="EHJ28" s="101"/>
      <c r="EHK28" s="101"/>
      <c r="EHL28" s="101"/>
      <c r="EHM28" s="101"/>
      <c r="EHN28" s="101"/>
      <c r="EHO28" s="101"/>
      <c r="EHP28" s="101"/>
      <c r="EHQ28" s="101"/>
      <c r="EHR28" s="101"/>
      <c r="EHS28" s="101"/>
      <c r="EHT28" s="101"/>
      <c r="EHU28" s="101"/>
      <c r="EHV28" s="101"/>
      <c r="EHW28" s="101"/>
      <c r="EHX28" s="101"/>
      <c r="EHY28" s="101"/>
      <c r="EHZ28" s="101"/>
      <c r="EIA28" s="101"/>
      <c r="EIB28" s="101"/>
      <c r="EIC28" s="101"/>
      <c r="EID28" s="101"/>
      <c r="EIE28" s="101"/>
      <c r="EIF28" s="101"/>
      <c r="EIG28" s="101"/>
      <c r="EIH28" s="101"/>
      <c r="EII28" s="101"/>
      <c r="EIJ28" s="101"/>
      <c r="EIK28" s="101"/>
      <c r="EIL28" s="101"/>
      <c r="EIM28" s="101"/>
      <c r="EIN28" s="101"/>
      <c r="EIO28" s="101"/>
      <c r="EIP28" s="101"/>
      <c r="EIQ28" s="101"/>
      <c r="EIR28" s="101"/>
      <c r="EIS28" s="101"/>
      <c r="EIT28" s="101"/>
      <c r="EIU28" s="101"/>
      <c r="EIV28" s="101"/>
      <c r="EIW28" s="101"/>
      <c r="EIX28" s="101"/>
      <c r="EIY28" s="101"/>
      <c r="EIZ28" s="101"/>
      <c r="EJA28" s="101"/>
      <c r="EJB28" s="101"/>
      <c r="EJC28" s="101"/>
      <c r="EJD28" s="101"/>
      <c r="EJE28" s="101"/>
      <c r="EJF28" s="101"/>
      <c r="EJG28" s="101"/>
      <c r="EJH28" s="101"/>
      <c r="EJI28" s="101"/>
      <c r="EJJ28" s="101"/>
      <c r="EJK28" s="101"/>
      <c r="EJL28" s="101"/>
      <c r="EJM28" s="101"/>
      <c r="EJN28" s="101"/>
      <c r="EJO28" s="101"/>
      <c r="EJP28" s="101"/>
      <c r="EJQ28" s="101"/>
      <c r="EJR28" s="101"/>
      <c r="EJS28" s="101"/>
      <c r="EJT28" s="101"/>
      <c r="EJU28" s="101"/>
      <c r="EJV28" s="101"/>
      <c r="EJW28" s="101"/>
      <c r="EJX28" s="101"/>
      <c r="EJY28" s="101"/>
      <c r="EJZ28" s="101"/>
      <c r="EKA28" s="101"/>
      <c r="EKB28" s="101"/>
      <c r="EKC28" s="101"/>
      <c r="EKD28" s="101"/>
      <c r="EKE28" s="101"/>
      <c r="EKF28" s="101"/>
      <c r="EKG28" s="101"/>
      <c r="EKH28" s="101"/>
      <c r="EKI28" s="101"/>
      <c r="EKJ28" s="101"/>
      <c r="EKK28" s="101"/>
      <c r="EKL28" s="101"/>
      <c r="EKM28" s="101"/>
      <c r="EKN28" s="101"/>
      <c r="EKO28" s="101"/>
      <c r="EKP28" s="101"/>
      <c r="EKQ28" s="101"/>
      <c r="EKR28" s="101"/>
      <c r="EKS28" s="101"/>
      <c r="EKT28" s="101"/>
      <c r="EKU28" s="101"/>
      <c r="EKV28" s="101"/>
      <c r="EKW28" s="101"/>
      <c r="EKX28" s="101"/>
      <c r="EKY28" s="101"/>
      <c r="EKZ28" s="101"/>
      <c r="ELA28" s="101"/>
      <c r="ELB28" s="101"/>
      <c r="ELC28" s="101"/>
      <c r="ELD28" s="101"/>
      <c r="ELE28" s="101"/>
      <c r="ELF28" s="101"/>
      <c r="ELG28" s="101"/>
      <c r="ELH28" s="101"/>
      <c r="ELI28" s="101"/>
      <c r="ELJ28" s="101"/>
      <c r="ELK28" s="101"/>
      <c r="ELL28" s="101"/>
      <c r="ELM28" s="101"/>
      <c r="ELN28" s="101"/>
      <c r="ELO28" s="101"/>
      <c r="ELP28" s="101"/>
      <c r="ELQ28" s="101"/>
      <c r="ELR28" s="101"/>
      <c r="ELS28" s="101"/>
      <c r="ELT28" s="101"/>
      <c r="ELU28" s="101"/>
      <c r="ELV28" s="101"/>
      <c r="ELW28" s="101"/>
      <c r="ELX28" s="101"/>
      <c r="ELY28" s="101"/>
      <c r="ELZ28" s="101"/>
      <c r="EMA28" s="101"/>
      <c r="EMB28" s="101"/>
      <c r="EMC28" s="101"/>
      <c r="EMD28" s="101"/>
      <c r="EME28" s="101"/>
      <c r="EMF28" s="101"/>
      <c r="EMG28" s="101"/>
      <c r="EMH28" s="101"/>
      <c r="EMI28" s="101"/>
      <c r="EMJ28" s="101"/>
      <c r="EMK28" s="101"/>
      <c r="EML28" s="101"/>
      <c r="EMM28" s="101"/>
      <c r="EMN28" s="101"/>
      <c r="EMO28" s="101"/>
      <c r="EMP28" s="101"/>
      <c r="EMQ28" s="101"/>
      <c r="EMR28" s="101"/>
      <c r="EMS28" s="101"/>
      <c r="EMT28" s="101"/>
      <c r="EMU28" s="101"/>
      <c r="EMV28" s="101"/>
      <c r="EMW28" s="101"/>
      <c r="EMX28" s="101"/>
      <c r="EMY28" s="101"/>
      <c r="EMZ28" s="101"/>
      <c r="ENA28" s="101"/>
      <c r="ENB28" s="101"/>
      <c r="ENC28" s="101"/>
      <c r="END28" s="101"/>
      <c r="ENE28" s="101"/>
      <c r="ENF28" s="101"/>
      <c r="ENG28" s="101"/>
      <c r="ENH28" s="101"/>
      <c r="ENI28" s="101"/>
      <c r="ENJ28" s="101"/>
      <c r="ENK28" s="101"/>
      <c r="ENL28" s="101"/>
      <c r="ENM28" s="101"/>
      <c r="ENN28" s="101"/>
      <c r="ENO28" s="101"/>
      <c r="ENP28" s="101"/>
      <c r="ENQ28" s="101"/>
      <c r="ENR28" s="101"/>
      <c r="ENS28" s="101"/>
      <c r="ENT28" s="101"/>
      <c r="ENU28" s="101"/>
      <c r="ENV28" s="101"/>
      <c r="ENW28" s="101"/>
      <c r="ENX28" s="101"/>
      <c r="ENY28" s="101"/>
      <c r="ENZ28" s="101"/>
      <c r="EOA28" s="101"/>
      <c r="EOB28" s="101"/>
      <c r="EOC28" s="101"/>
      <c r="EOD28" s="101"/>
      <c r="EOE28" s="101"/>
      <c r="EOF28" s="101"/>
      <c r="EOG28" s="101"/>
      <c r="EOH28" s="101"/>
      <c r="EOI28" s="101"/>
      <c r="EOJ28" s="101"/>
      <c r="EOK28" s="101"/>
      <c r="EOL28" s="101"/>
      <c r="EOM28" s="101"/>
      <c r="EON28" s="101"/>
      <c r="EOO28" s="101"/>
      <c r="EOP28" s="101"/>
      <c r="EOQ28" s="101"/>
      <c r="EOR28" s="101"/>
      <c r="EOS28" s="101"/>
      <c r="EOT28" s="101"/>
      <c r="EOU28" s="101"/>
      <c r="EOV28" s="101"/>
      <c r="EOW28" s="101"/>
      <c r="EOX28" s="101"/>
      <c r="EOY28" s="101"/>
      <c r="EOZ28" s="101"/>
      <c r="EPA28" s="101"/>
      <c r="EPB28" s="101"/>
      <c r="EPC28" s="101"/>
      <c r="EPD28" s="101"/>
      <c r="EPE28" s="101"/>
      <c r="EPF28" s="101"/>
      <c r="EPG28" s="101"/>
      <c r="EPH28" s="101"/>
      <c r="EPI28" s="101"/>
      <c r="EPJ28" s="101"/>
      <c r="EPK28" s="101"/>
      <c r="EPL28" s="101"/>
      <c r="EPM28" s="101"/>
      <c r="EPN28" s="101"/>
      <c r="EPO28" s="101"/>
      <c r="EPP28" s="101"/>
      <c r="EPQ28" s="101"/>
      <c r="EPR28" s="101"/>
      <c r="EPS28" s="101"/>
      <c r="EPT28" s="101"/>
      <c r="EPU28" s="101"/>
      <c r="EPV28" s="101"/>
      <c r="EPW28" s="101"/>
      <c r="EPX28" s="101"/>
      <c r="EPY28" s="101"/>
      <c r="EPZ28" s="101"/>
      <c r="EQA28" s="101"/>
      <c r="EQB28" s="101"/>
      <c r="EQC28" s="101"/>
      <c r="EQD28" s="101"/>
      <c r="EQE28" s="101"/>
      <c r="EQF28" s="101"/>
      <c r="EQG28" s="101"/>
      <c r="EQH28" s="101"/>
      <c r="EQI28" s="101"/>
      <c r="EQJ28" s="101"/>
      <c r="EQK28" s="101"/>
      <c r="EQL28" s="101"/>
      <c r="EQM28" s="101"/>
      <c r="EQN28" s="101"/>
      <c r="EQO28" s="101"/>
      <c r="EQP28" s="101"/>
      <c r="EQQ28" s="101"/>
      <c r="EQR28" s="101"/>
      <c r="EQS28" s="101"/>
      <c r="EQT28" s="101"/>
      <c r="EQU28" s="101"/>
      <c r="EQV28" s="101"/>
      <c r="EQW28" s="101"/>
      <c r="EQX28" s="101"/>
      <c r="EQY28" s="101"/>
      <c r="EQZ28" s="101"/>
      <c r="ERA28" s="101"/>
      <c r="ERB28" s="101"/>
      <c r="ERC28" s="101"/>
      <c r="ERD28" s="101"/>
      <c r="ERE28" s="101"/>
      <c r="ERF28" s="101"/>
      <c r="ERG28" s="101"/>
      <c r="ERH28" s="101"/>
      <c r="ERI28" s="101"/>
      <c r="ERJ28" s="101"/>
      <c r="ERK28" s="101"/>
      <c r="ERL28" s="101"/>
      <c r="ERM28" s="101"/>
      <c r="ERN28" s="101"/>
      <c r="ERO28" s="101"/>
      <c r="ERP28" s="101"/>
      <c r="ERQ28" s="101"/>
      <c r="ERR28" s="101"/>
      <c r="ERS28" s="101"/>
      <c r="ERT28" s="101"/>
      <c r="ERU28" s="101"/>
      <c r="ERV28" s="101"/>
      <c r="ERW28" s="101"/>
      <c r="ERX28" s="101"/>
      <c r="ERY28" s="101"/>
      <c r="ERZ28" s="101"/>
      <c r="ESA28" s="101"/>
      <c r="ESB28" s="101"/>
      <c r="ESC28" s="101"/>
      <c r="ESD28" s="101"/>
      <c r="ESE28" s="101"/>
      <c r="ESF28" s="101"/>
      <c r="ESG28" s="101"/>
      <c r="ESH28" s="101"/>
      <c r="ESI28" s="101"/>
      <c r="ESJ28" s="101"/>
      <c r="ESK28" s="101"/>
      <c r="ESL28" s="101"/>
      <c r="ESM28" s="101"/>
      <c r="ESN28" s="101"/>
      <c r="ESO28" s="101"/>
      <c r="ESP28" s="101"/>
      <c r="ESQ28" s="101"/>
      <c r="ESR28" s="101"/>
      <c r="ESS28" s="101"/>
      <c r="EST28" s="101"/>
      <c r="ESU28" s="101"/>
      <c r="ESV28" s="101"/>
      <c r="ESW28" s="101"/>
      <c r="ESX28" s="101"/>
      <c r="ESY28" s="101"/>
      <c r="ESZ28" s="101"/>
      <c r="ETA28" s="101"/>
      <c r="ETB28" s="101"/>
      <c r="ETC28" s="101"/>
      <c r="ETD28" s="101"/>
      <c r="ETE28" s="101"/>
      <c r="ETF28" s="101"/>
      <c r="ETG28" s="101"/>
      <c r="ETH28" s="101"/>
      <c r="ETI28" s="101"/>
      <c r="ETJ28" s="101"/>
      <c r="ETK28" s="101"/>
      <c r="ETL28" s="101"/>
      <c r="ETM28" s="101"/>
      <c r="ETN28" s="101"/>
      <c r="ETO28" s="101"/>
      <c r="ETP28" s="101"/>
      <c r="ETQ28" s="101"/>
      <c r="ETR28" s="101"/>
      <c r="ETS28" s="101"/>
      <c r="ETT28" s="101"/>
      <c r="ETU28" s="101"/>
      <c r="ETV28" s="101"/>
      <c r="ETW28" s="101"/>
      <c r="ETX28" s="101"/>
      <c r="ETY28" s="101"/>
      <c r="ETZ28" s="101"/>
      <c r="EUA28" s="101"/>
      <c r="EUB28" s="101"/>
      <c r="EUC28" s="101"/>
      <c r="EUD28" s="101"/>
      <c r="EUE28" s="101"/>
      <c r="EUF28" s="101"/>
      <c r="EUG28" s="101"/>
      <c r="EUH28" s="101"/>
      <c r="EUI28" s="101"/>
      <c r="EUJ28" s="101"/>
      <c r="EUK28" s="101"/>
      <c r="EUL28" s="101"/>
      <c r="EUM28" s="101"/>
      <c r="EUN28" s="101"/>
      <c r="EUO28" s="101"/>
      <c r="EUP28" s="101"/>
      <c r="EUQ28" s="101"/>
      <c r="EUR28" s="101"/>
      <c r="EUS28" s="101"/>
      <c r="EUT28" s="101"/>
      <c r="EUU28" s="101"/>
      <c r="EUV28" s="101"/>
      <c r="EUW28" s="101"/>
      <c r="EUX28" s="101"/>
      <c r="EUY28" s="101"/>
      <c r="EUZ28" s="101"/>
      <c r="EVA28" s="101"/>
      <c r="EVB28" s="101"/>
      <c r="EVC28" s="101"/>
      <c r="EVD28" s="101"/>
      <c r="EVE28" s="101"/>
      <c r="EVF28" s="101"/>
      <c r="EVG28" s="101"/>
      <c r="EVH28" s="101"/>
      <c r="EVI28" s="101"/>
      <c r="EVJ28" s="101"/>
      <c r="EVK28" s="101"/>
      <c r="EVL28" s="101"/>
      <c r="EVM28" s="101"/>
      <c r="EVN28" s="101"/>
      <c r="EVO28" s="101"/>
      <c r="EVP28" s="101"/>
      <c r="EVQ28" s="101"/>
      <c r="EVR28" s="101"/>
      <c r="EVS28" s="101"/>
      <c r="EVT28" s="101"/>
      <c r="EVU28" s="101"/>
      <c r="EVV28" s="101"/>
      <c r="EVW28" s="101"/>
      <c r="EVX28" s="101"/>
      <c r="EVY28" s="101"/>
      <c r="EVZ28" s="101"/>
      <c r="EWA28" s="101"/>
      <c r="EWB28" s="101"/>
      <c r="EWC28" s="101"/>
      <c r="EWD28" s="101"/>
      <c r="EWE28" s="101"/>
      <c r="EWF28" s="101"/>
      <c r="EWG28" s="101"/>
      <c r="EWH28" s="101"/>
      <c r="EWI28" s="101"/>
      <c r="EWJ28" s="101"/>
      <c r="EWK28" s="101"/>
      <c r="EWL28" s="101"/>
      <c r="EWM28" s="101"/>
      <c r="EWN28" s="101"/>
      <c r="EWO28" s="101"/>
      <c r="EWP28" s="101"/>
      <c r="EWQ28" s="101"/>
      <c r="EWR28" s="101"/>
      <c r="EWS28" s="101"/>
      <c r="EWT28" s="101"/>
      <c r="EWU28" s="101"/>
      <c r="EWV28" s="101"/>
      <c r="EWW28" s="101"/>
      <c r="EWX28" s="101"/>
      <c r="EWY28" s="101"/>
      <c r="EWZ28" s="101"/>
      <c r="EXA28" s="101"/>
      <c r="EXB28" s="101"/>
      <c r="EXC28" s="101"/>
      <c r="EXD28" s="101"/>
      <c r="EXE28" s="101"/>
      <c r="EXF28" s="101"/>
      <c r="EXG28" s="101"/>
      <c r="EXH28" s="101"/>
      <c r="EXI28" s="101"/>
      <c r="EXJ28" s="101"/>
      <c r="EXK28" s="101"/>
      <c r="EXL28" s="101"/>
      <c r="EXM28" s="101"/>
      <c r="EXN28" s="101"/>
      <c r="EXO28" s="101"/>
      <c r="EXP28" s="101"/>
      <c r="EXQ28" s="101"/>
      <c r="EXR28" s="101"/>
      <c r="EXS28" s="101"/>
      <c r="EXT28" s="101"/>
      <c r="EXU28" s="101"/>
      <c r="EXV28" s="101"/>
      <c r="EXW28" s="101"/>
      <c r="EXX28" s="101"/>
      <c r="EXY28" s="101"/>
      <c r="EXZ28" s="101"/>
      <c r="EYA28" s="101"/>
      <c r="EYB28" s="101"/>
      <c r="EYC28" s="101"/>
      <c r="EYD28" s="101"/>
      <c r="EYE28" s="101"/>
      <c r="EYF28" s="101"/>
      <c r="EYG28" s="101"/>
      <c r="EYH28" s="101"/>
      <c r="EYI28" s="101"/>
      <c r="EYJ28" s="101"/>
      <c r="EYK28" s="101"/>
      <c r="EYL28" s="101"/>
      <c r="EYM28" s="101"/>
      <c r="EYN28" s="101"/>
      <c r="EYO28" s="101"/>
      <c r="EYP28" s="101"/>
      <c r="EYQ28" s="101"/>
      <c r="EYR28" s="101"/>
      <c r="EYS28" s="101"/>
      <c r="EYT28" s="101"/>
      <c r="EYU28" s="101"/>
      <c r="EYV28" s="101"/>
      <c r="EYW28" s="101"/>
      <c r="EYX28" s="101"/>
      <c r="EYY28" s="101"/>
      <c r="EYZ28" s="101"/>
      <c r="EZA28" s="101"/>
      <c r="EZB28" s="101"/>
      <c r="EZC28" s="101"/>
      <c r="EZD28" s="101"/>
      <c r="EZE28" s="101"/>
      <c r="EZF28" s="101"/>
      <c r="EZG28" s="101"/>
      <c r="EZH28" s="101"/>
      <c r="EZI28" s="101"/>
      <c r="EZJ28" s="101"/>
      <c r="EZK28" s="101"/>
      <c r="EZL28" s="101"/>
      <c r="EZM28" s="101"/>
      <c r="EZN28" s="101"/>
      <c r="EZO28" s="101"/>
      <c r="EZP28" s="101"/>
      <c r="EZQ28" s="101"/>
      <c r="EZR28" s="101"/>
      <c r="EZS28" s="101"/>
      <c r="EZT28" s="101"/>
      <c r="EZU28" s="101"/>
      <c r="EZV28" s="101"/>
      <c r="EZW28" s="101"/>
      <c r="EZX28" s="101"/>
      <c r="EZY28" s="101"/>
      <c r="EZZ28" s="101"/>
      <c r="FAA28" s="101"/>
      <c r="FAB28" s="101"/>
      <c r="FAC28" s="101"/>
      <c r="FAD28" s="101"/>
      <c r="FAE28" s="101"/>
      <c r="FAF28" s="101"/>
      <c r="FAG28" s="101"/>
      <c r="FAH28" s="101"/>
      <c r="FAI28" s="101"/>
      <c r="FAJ28" s="101"/>
      <c r="FAK28" s="101"/>
      <c r="FAL28" s="101"/>
      <c r="FAM28" s="101"/>
      <c r="FAN28" s="101"/>
      <c r="FAO28" s="101"/>
      <c r="FAP28" s="101"/>
      <c r="FAQ28" s="101"/>
      <c r="FAR28" s="101"/>
      <c r="FAS28" s="101"/>
      <c r="FAT28" s="101"/>
      <c r="FAU28" s="101"/>
      <c r="FAV28" s="101"/>
      <c r="FAW28" s="101"/>
      <c r="FAX28" s="101"/>
      <c r="FAY28" s="101"/>
      <c r="FAZ28" s="101"/>
      <c r="FBA28" s="101"/>
      <c r="FBB28" s="101"/>
      <c r="FBC28" s="101"/>
      <c r="FBD28" s="101"/>
      <c r="FBE28" s="101"/>
      <c r="FBF28" s="101"/>
      <c r="FBG28" s="101"/>
      <c r="FBH28" s="101"/>
      <c r="FBI28" s="101"/>
      <c r="FBJ28" s="101"/>
      <c r="FBK28" s="101"/>
      <c r="FBL28" s="101"/>
      <c r="FBM28" s="101"/>
      <c r="FBN28" s="101"/>
      <c r="FBO28" s="101"/>
      <c r="FBP28" s="101"/>
      <c r="FBQ28" s="101"/>
      <c r="FBR28" s="101"/>
      <c r="FBS28" s="101"/>
      <c r="FBT28" s="101"/>
      <c r="FBU28" s="101"/>
      <c r="FBV28" s="101"/>
      <c r="FBW28" s="101"/>
      <c r="FBX28" s="101"/>
      <c r="FBY28" s="101"/>
      <c r="FBZ28" s="101"/>
      <c r="FCA28" s="101"/>
      <c r="FCB28" s="101"/>
      <c r="FCC28" s="101"/>
      <c r="FCD28" s="101"/>
      <c r="FCE28" s="101"/>
      <c r="FCF28" s="101"/>
      <c r="FCG28" s="101"/>
      <c r="FCH28" s="101"/>
      <c r="FCI28" s="101"/>
      <c r="FCJ28" s="101"/>
      <c r="FCK28" s="101"/>
      <c r="FCL28" s="101"/>
      <c r="FCM28" s="101"/>
      <c r="FCN28" s="101"/>
      <c r="FCO28" s="101"/>
      <c r="FCP28" s="101"/>
      <c r="FCQ28" s="101"/>
      <c r="FCR28" s="101"/>
      <c r="FCS28" s="101"/>
      <c r="FCT28" s="101"/>
      <c r="FCU28" s="101"/>
      <c r="FCV28" s="101"/>
      <c r="FCW28" s="101"/>
      <c r="FCX28" s="101"/>
      <c r="FCY28" s="101"/>
      <c r="FCZ28" s="101"/>
      <c r="FDA28" s="101"/>
      <c r="FDB28" s="101"/>
      <c r="FDC28" s="101"/>
      <c r="FDD28" s="101"/>
      <c r="FDE28" s="101"/>
      <c r="FDF28" s="101"/>
      <c r="FDG28" s="101"/>
      <c r="FDH28" s="101"/>
      <c r="FDI28" s="101"/>
      <c r="FDJ28" s="101"/>
      <c r="FDK28" s="101"/>
      <c r="FDL28" s="101"/>
      <c r="FDM28" s="101"/>
      <c r="FDN28" s="101"/>
      <c r="FDO28" s="101"/>
      <c r="FDP28" s="101"/>
      <c r="FDQ28" s="101"/>
      <c r="FDR28" s="101"/>
      <c r="FDS28" s="101"/>
      <c r="FDT28" s="101"/>
      <c r="FDU28" s="101"/>
      <c r="FDV28" s="101"/>
      <c r="FDW28" s="101"/>
      <c r="FDX28" s="101"/>
      <c r="FDY28" s="101"/>
      <c r="FDZ28" s="101"/>
      <c r="FEA28" s="101"/>
      <c r="FEB28" s="101"/>
      <c r="FEC28" s="101"/>
      <c r="FED28" s="101"/>
      <c r="FEE28" s="101"/>
      <c r="FEF28" s="101"/>
      <c r="FEG28" s="101"/>
      <c r="FEH28" s="101"/>
      <c r="FEI28" s="101"/>
      <c r="FEJ28" s="101"/>
      <c r="FEK28" s="101"/>
      <c r="FEL28" s="101"/>
      <c r="FEM28" s="101"/>
      <c r="FEN28" s="101"/>
      <c r="FEO28" s="101"/>
      <c r="FEP28" s="101"/>
      <c r="FEQ28" s="101"/>
      <c r="FER28" s="101"/>
      <c r="FES28" s="101"/>
      <c r="FET28" s="101"/>
      <c r="FEU28" s="101"/>
      <c r="FEV28" s="101"/>
      <c r="FEW28" s="101"/>
      <c r="FEX28" s="101"/>
      <c r="FEY28" s="101"/>
      <c r="FEZ28" s="101"/>
      <c r="FFA28" s="101"/>
      <c r="FFB28" s="101"/>
      <c r="FFC28" s="101"/>
      <c r="FFD28" s="101"/>
      <c r="FFE28" s="101"/>
      <c r="FFF28" s="101"/>
      <c r="FFG28" s="101"/>
      <c r="FFH28" s="101"/>
      <c r="FFI28" s="101"/>
      <c r="FFJ28" s="101"/>
      <c r="FFK28" s="101"/>
      <c r="FFL28" s="101"/>
      <c r="FFM28" s="101"/>
      <c r="FFN28" s="101"/>
      <c r="FFO28" s="101"/>
      <c r="FFP28" s="101"/>
      <c r="FFQ28" s="101"/>
      <c r="FFR28" s="101"/>
      <c r="FFS28" s="101"/>
      <c r="FFT28" s="101"/>
      <c r="FFU28" s="101"/>
      <c r="FFV28" s="101"/>
      <c r="FFW28" s="101"/>
      <c r="FFX28" s="101"/>
      <c r="FFY28" s="101"/>
      <c r="FFZ28" s="101"/>
      <c r="FGA28" s="101"/>
      <c r="FGB28" s="101"/>
      <c r="FGC28" s="101"/>
      <c r="FGD28" s="101"/>
      <c r="FGE28" s="101"/>
      <c r="FGF28" s="101"/>
      <c r="FGG28" s="101"/>
      <c r="FGH28" s="101"/>
      <c r="FGI28" s="101"/>
      <c r="FGJ28" s="101"/>
      <c r="FGK28" s="101"/>
      <c r="FGL28" s="101"/>
      <c r="FGM28" s="101"/>
      <c r="FGN28" s="101"/>
      <c r="FGO28" s="101"/>
      <c r="FGP28" s="101"/>
      <c r="FGQ28" s="101"/>
      <c r="FGR28" s="101"/>
      <c r="FGS28" s="101"/>
      <c r="FGT28" s="101"/>
      <c r="FGU28" s="101"/>
      <c r="FGV28" s="101"/>
      <c r="FGW28" s="101"/>
      <c r="FGX28" s="101"/>
      <c r="FGY28" s="101"/>
      <c r="FGZ28" s="101"/>
      <c r="FHA28" s="101"/>
      <c r="FHB28" s="101"/>
      <c r="FHC28" s="101"/>
      <c r="FHD28" s="101"/>
      <c r="FHE28" s="101"/>
      <c r="FHF28" s="101"/>
      <c r="FHG28" s="101"/>
      <c r="FHH28" s="101"/>
      <c r="FHI28" s="101"/>
      <c r="FHJ28" s="101"/>
      <c r="FHK28" s="101"/>
      <c r="FHL28" s="101"/>
      <c r="FHM28" s="101"/>
      <c r="FHN28" s="101"/>
      <c r="FHO28" s="101"/>
      <c r="FHP28" s="101"/>
      <c r="FHQ28" s="101"/>
      <c r="FHR28" s="101"/>
      <c r="FHS28" s="101"/>
      <c r="FHT28" s="101"/>
      <c r="FHU28" s="101"/>
      <c r="FHV28" s="101"/>
      <c r="FHW28" s="101"/>
      <c r="FHX28" s="101"/>
      <c r="FHY28" s="101"/>
      <c r="FHZ28" s="101"/>
      <c r="FIA28" s="101"/>
      <c r="FIB28" s="101"/>
      <c r="FIC28" s="101"/>
      <c r="FID28" s="101"/>
      <c r="FIE28" s="101"/>
      <c r="FIF28" s="101"/>
      <c r="FIG28" s="101"/>
      <c r="FIH28" s="101"/>
      <c r="FII28" s="101"/>
      <c r="FIJ28" s="101"/>
      <c r="FIK28" s="101"/>
      <c r="FIL28" s="101"/>
      <c r="FIM28" s="101"/>
      <c r="FIN28" s="101"/>
      <c r="FIO28" s="101"/>
      <c r="FIP28" s="101"/>
      <c r="FIQ28" s="101"/>
      <c r="FIR28" s="101"/>
      <c r="FIS28" s="101"/>
      <c r="FIT28" s="101"/>
      <c r="FIU28" s="101"/>
      <c r="FIV28" s="101"/>
      <c r="FIW28" s="101"/>
      <c r="FIX28" s="101"/>
      <c r="FIY28" s="101"/>
      <c r="FIZ28" s="101"/>
      <c r="FJA28" s="101"/>
      <c r="FJB28" s="101"/>
      <c r="FJC28" s="101"/>
      <c r="FJD28" s="101"/>
      <c r="FJE28" s="101"/>
      <c r="FJF28" s="101"/>
      <c r="FJG28" s="101"/>
      <c r="FJH28" s="101"/>
      <c r="FJI28" s="101"/>
      <c r="FJJ28" s="101"/>
      <c r="FJK28" s="101"/>
      <c r="FJL28" s="101"/>
      <c r="FJM28" s="101"/>
      <c r="FJN28" s="101"/>
      <c r="FJO28" s="101"/>
      <c r="FJP28" s="101"/>
      <c r="FJQ28" s="101"/>
      <c r="FJR28" s="101"/>
      <c r="FJS28" s="101"/>
      <c r="FJT28" s="101"/>
      <c r="FJU28" s="101"/>
      <c r="FJV28" s="101"/>
      <c r="FJW28" s="101"/>
      <c r="FJX28" s="101"/>
      <c r="FJY28" s="101"/>
      <c r="FJZ28" s="101"/>
      <c r="FKA28" s="101"/>
      <c r="FKB28" s="101"/>
      <c r="FKC28" s="101"/>
      <c r="FKD28" s="101"/>
      <c r="FKE28" s="101"/>
      <c r="FKF28" s="101"/>
      <c r="FKG28" s="101"/>
      <c r="FKH28" s="101"/>
      <c r="FKI28" s="101"/>
      <c r="FKJ28" s="101"/>
      <c r="FKK28" s="101"/>
      <c r="FKL28" s="101"/>
      <c r="FKM28" s="101"/>
      <c r="FKN28" s="101"/>
      <c r="FKO28" s="101"/>
      <c r="FKP28" s="101"/>
      <c r="FKQ28" s="101"/>
      <c r="FKR28" s="101"/>
      <c r="FKS28" s="101"/>
      <c r="FKT28" s="101"/>
      <c r="FKU28" s="101"/>
      <c r="FKV28" s="101"/>
      <c r="FKW28" s="101"/>
      <c r="FKX28" s="101"/>
      <c r="FKY28" s="101"/>
      <c r="FKZ28" s="101"/>
      <c r="FLA28" s="101"/>
      <c r="FLB28" s="101"/>
      <c r="FLC28" s="101"/>
      <c r="FLD28" s="101"/>
      <c r="FLE28" s="101"/>
      <c r="FLF28" s="101"/>
      <c r="FLG28" s="101"/>
      <c r="FLH28" s="101"/>
      <c r="FLI28" s="101"/>
      <c r="FLJ28" s="101"/>
      <c r="FLK28" s="101"/>
      <c r="FLL28" s="101"/>
      <c r="FLM28" s="101"/>
      <c r="FLN28" s="101"/>
      <c r="FLO28" s="101"/>
      <c r="FLP28" s="101"/>
      <c r="FLQ28" s="101"/>
      <c r="FLR28" s="101"/>
      <c r="FLS28" s="101"/>
      <c r="FLT28" s="101"/>
      <c r="FLU28" s="101"/>
      <c r="FLV28" s="101"/>
      <c r="FLW28" s="101"/>
      <c r="FLX28" s="101"/>
      <c r="FLY28" s="101"/>
      <c r="FLZ28" s="101"/>
      <c r="FMA28" s="101"/>
      <c r="FMB28" s="101"/>
      <c r="FMC28" s="101"/>
      <c r="FMD28" s="101"/>
      <c r="FME28" s="101"/>
      <c r="FMF28" s="101"/>
      <c r="FMG28" s="101"/>
      <c r="FMH28" s="101"/>
      <c r="FMI28" s="101"/>
      <c r="FMJ28" s="101"/>
      <c r="FMK28" s="101"/>
      <c r="FML28" s="101"/>
      <c r="FMM28" s="101"/>
      <c r="FMN28" s="101"/>
      <c r="FMO28" s="101"/>
      <c r="FMP28" s="101"/>
      <c r="FMQ28" s="101"/>
      <c r="FMR28" s="101"/>
      <c r="FMS28" s="101"/>
      <c r="FMT28" s="101"/>
      <c r="FMU28" s="101"/>
      <c r="FMV28" s="101"/>
      <c r="FMW28" s="101"/>
      <c r="FMX28" s="101"/>
      <c r="FMY28" s="101"/>
      <c r="FMZ28" s="101"/>
      <c r="FNA28" s="101"/>
      <c r="FNB28" s="101"/>
      <c r="FNC28" s="101"/>
      <c r="FND28" s="101"/>
      <c r="FNE28" s="101"/>
      <c r="FNF28" s="101"/>
      <c r="FNG28" s="101"/>
      <c r="FNH28" s="101"/>
      <c r="FNI28" s="101"/>
      <c r="FNJ28" s="101"/>
      <c r="FNK28" s="101"/>
      <c r="FNL28" s="101"/>
      <c r="FNM28" s="101"/>
      <c r="FNN28" s="101"/>
      <c r="FNO28" s="101"/>
      <c r="FNP28" s="101"/>
      <c r="FNQ28" s="101"/>
      <c r="FNR28" s="101"/>
      <c r="FNS28" s="101"/>
      <c r="FNT28" s="101"/>
      <c r="FNU28" s="101"/>
      <c r="FNV28" s="101"/>
      <c r="FNW28" s="101"/>
      <c r="FNX28" s="101"/>
      <c r="FNY28" s="101"/>
      <c r="FNZ28" s="101"/>
      <c r="FOA28" s="101"/>
      <c r="FOB28" s="101"/>
      <c r="FOC28" s="101"/>
      <c r="FOD28" s="101"/>
      <c r="FOE28" s="101"/>
      <c r="FOF28" s="101"/>
      <c r="FOG28" s="101"/>
      <c r="FOH28" s="101"/>
      <c r="FOI28" s="101"/>
      <c r="FOJ28" s="101"/>
      <c r="FOK28" s="101"/>
      <c r="FOL28" s="101"/>
      <c r="FOM28" s="101"/>
      <c r="FON28" s="101"/>
      <c r="FOO28" s="101"/>
      <c r="FOP28" s="101"/>
      <c r="FOQ28" s="101"/>
      <c r="FOR28" s="101"/>
      <c r="FOS28" s="101"/>
      <c r="FOT28" s="101"/>
      <c r="FOU28" s="101"/>
      <c r="FOV28" s="101"/>
      <c r="FOW28" s="101"/>
      <c r="FOX28" s="101"/>
      <c r="FOY28" s="101"/>
      <c r="FOZ28" s="101"/>
      <c r="FPA28" s="101"/>
      <c r="FPB28" s="101"/>
      <c r="FPC28" s="101"/>
      <c r="FPD28" s="101"/>
      <c r="FPE28" s="101"/>
      <c r="FPF28" s="101"/>
      <c r="FPG28" s="101"/>
      <c r="FPH28" s="101"/>
      <c r="FPI28" s="101"/>
      <c r="FPJ28" s="101"/>
      <c r="FPK28" s="101"/>
      <c r="FPL28" s="101"/>
      <c r="FPM28" s="101"/>
      <c r="FPN28" s="101"/>
      <c r="FPO28" s="101"/>
      <c r="FPP28" s="101"/>
      <c r="FPQ28" s="101"/>
      <c r="FPR28" s="101"/>
      <c r="FPS28" s="101"/>
      <c r="FPT28" s="101"/>
      <c r="FPU28" s="101"/>
      <c r="FPV28" s="101"/>
      <c r="FPW28" s="101"/>
      <c r="FPX28" s="101"/>
      <c r="FPY28" s="101"/>
      <c r="FPZ28" s="101"/>
      <c r="FQA28" s="101"/>
      <c r="FQB28" s="101"/>
      <c r="FQC28" s="101"/>
      <c r="FQD28" s="101"/>
      <c r="FQE28" s="101"/>
      <c r="FQF28" s="101"/>
      <c r="FQG28" s="101"/>
      <c r="FQH28" s="101"/>
      <c r="FQI28" s="101"/>
      <c r="FQJ28" s="101"/>
      <c r="FQK28" s="101"/>
      <c r="FQL28" s="101"/>
      <c r="FQM28" s="101"/>
      <c r="FQN28" s="101"/>
      <c r="FQO28" s="101"/>
      <c r="FQP28" s="101"/>
      <c r="FQQ28" s="101"/>
      <c r="FQR28" s="101"/>
      <c r="FQS28" s="101"/>
      <c r="FQT28" s="101"/>
      <c r="FQU28" s="101"/>
      <c r="FQV28" s="101"/>
      <c r="FQW28" s="101"/>
      <c r="FQX28" s="101"/>
      <c r="FQY28" s="101"/>
      <c r="FQZ28" s="101"/>
      <c r="FRA28" s="101"/>
      <c r="FRB28" s="101"/>
      <c r="FRC28" s="101"/>
      <c r="FRD28" s="101"/>
      <c r="FRE28" s="101"/>
      <c r="FRF28" s="101"/>
      <c r="FRG28" s="101"/>
      <c r="FRH28" s="101"/>
      <c r="FRI28" s="101"/>
      <c r="FRJ28" s="101"/>
      <c r="FRK28" s="101"/>
      <c r="FRL28" s="101"/>
      <c r="FRM28" s="101"/>
      <c r="FRN28" s="101"/>
      <c r="FRO28" s="101"/>
      <c r="FRP28" s="101"/>
      <c r="FRQ28" s="101"/>
      <c r="FRR28" s="101"/>
      <c r="FRS28" s="101"/>
      <c r="FRT28" s="101"/>
      <c r="FRU28" s="101"/>
      <c r="FRV28" s="101"/>
      <c r="FRW28" s="101"/>
      <c r="FRX28" s="101"/>
      <c r="FRY28" s="101"/>
      <c r="FRZ28" s="101"/>
      <c r="FSA28" s="101"/>
      <c r="FSB28" s="101"/>
      <c r="FSC28" s="101"/>
      <c r="FSD28" s="101"/>
      <c r="FSE28" s="101"/>
      <c r="FSF28" s="101"/>
      <c r="FSG28" s="101"/>
      <c r="FSH28" s="101"/>
      <c r="FSI28" s="101"/>
      <c r="FSJ28" s="101"/>
      <c r="FSK28" s="101"/>
      <c r="FSL28" s="101"/>
      <c r="FSM28" s="101"/>
      <c r="FSN28" s="101"/>
      <c r="FSO28" s="101"/>
      <c r="FSP28" s="101"/>
      <c r="FSQ28" s="101"/>
      <c r="FSR28" s="101"/>
      <c r="FSS28" s="101"/>
      <c r="FST28" s="101"/>
      <c r="FSU28" s="101"/>
      <c r="FSV28" s="101"/>
      <c r="FSW28" s="101"/>
      <c r="FSX28" s="101"/>
      <c r="FSY28" s="101"/>
      <c r="FSZ28" s="101"/>
      <c r="FTA28" s="101"/>
      <c r="FTB28" s="101"/>
      <c r="FTC28" s="101"/>
      <c r="FTD28" s="101"/>
      <c r="FTE28" s="101"/>
      <c r="FTF28" s="101"/>
      <c r="FTG28" s="101"/>
      <c r="FTH28" s="101"/>
      <c r="FTI28" s="101"/>
      <c r="FTJ28" s="101"/>
      <c r="FTK28" s="101"/>
      <c r="FTL28" s="101"/>
      <c r="FTM28" s="101"/>
      <c r="FTN28" s="101"/>
      <c r="FTO28" s="101"/>
      <c r="FTP28" s="101"/>
      <c r="FTQ28" s="101"/>
      <c r="FTR28" s="101"/>
      <c r="FTS28" s="101"/>
      <c r="FTT28" s="101"/>
      <c r="FTU28" s="101"/>
      <c r="FTV28" s="101"/>
      <c r="FTW28" s="101"/>
      <c r="FTX28" s="101"/>
      <c r="FTY28" s="101"/>
      <c r="FTZ28" s="101"/>
      <c r="FUA28" s="101"/>
      <c r="FUB28" s="101"/>
      <c r="FUC28" s="101"/>
      <c r="FUD28" s="101"/>
      <c r="FUE28" s="101"/>
      <c r="FUF28" s="101"/>
      <c r="FUG28" s="101"/>
      <c r="FUH28" s="101"/>
      <c r="FUI28" s="101"/>
      <c r="FUJ28" s="101"/>
      <c r="FUK28" s="101"/>
      <c r="FUL28" s="101"/>
      <c r="FUM28" s="101"/>
      <c r="FUN28" s="101"/>
      <c r="FUO28" s="101"/>
      <c r="FUP28" s="101"/>
      <c r="FUQ28" s="101"/>
      <c r="FUR28" s="101"/>
      <c r="FUS28" s="101"/>
      <c r="FUT28" s="101"/>
      <c r="FUU28" s="101"/>
      <c r="FUV28" s="101"/>
      <c r="FUW28" s="101"/>
      <c r="FUX28" s="101"/>
      <c r="FUY28" s="101"/>
      <c r="FUZ28" s="101"/>
      <c r="FVA28" s="101"/>
      <c r="FVB28" s="101"/>
      <c r="FVC28" s="101"/>
      <c r="FVD28" s="101"/>
      <c r="FVE28" s="101"/>
      <c r="FVF28" s="101"/>
      <c r="FVG28" s="101"/>
      <c r="FVH28" s="101"/>
      <c r="FVI28" s="101"/>
      <c r="FVJ28" s="101"/>
      <c r="FVK28" s="101"/>
      <c r="FVL28" s="101"/>
      <c r="FVM28" s="101"/>
      <c r="FVN28" s="101"/>
      <c r="FVO28" s="101"/>
      <c r="FVP28" s="101"/>
      <c r="FVQ28" s="101"/>
      <c r="FVR28" s="101"/>
      <c r="FVS28" s="101"/>
      <c r="FVT28" s="101"/>
      <c r="FVU28" s="101"/>
      <c r="FVV28" s="101"/>
      <c r="FVW28" s="101"/>
      <c r="FVX28" s="101"/>
      <c r="FVY28" s="101"/>
      <c r="FVZ28" s="101"/>
      <c r="FWA28" s="101"/>
      <c r="FWB28" s="101"/>
      <c r="FWC28" s="101"/>
      <c r="FWD28" s="101"/>
      <c r="FWE28" s="101"/>
      <c r="FWF28" s="101"/>
      <c r="FWG28" s="101"/>
      <c r="FWH28" s="101"/>
      <c r="FWI28" s="101"/>
      <c r="FWJ28" s="101"/>
      <c r="FWK28" s="101"/>
      <c r="FWL28" s="101"/>
      <c r="FWM28" s="101"/>
      <c r="FWN28" s="101"/>
      <c r="FWO28" s="101"/>
      <c r="FWP28" s="101"/>
      <c r="FWQ28" s="101"/>
      <c r="FWR28" s="101"/>
      <c r="FWS28" s="101"/>
      <c r="FWT28" s="101"/>
      <c r="FWU28" s="101"/>
      <c r="FWV28" s="101"/>
      <c r="FWW28" s="101"/>
      <c r="FWX28" s="101"/>
      <c r="FWY28" s="101"/>
      <c r="FWZ28" s="101"/>
      <c r="FXA28" s="101"/>
      <c r="FXB28" s="101"/>
      <c r="FXC28" s="101"/>
      <c r="FXD28" s="101"/>
      <c r="FXE28" s="101"/>
      <c r="FXF28" s="101"/>
      <c r="FXG28" s="101"/>
      <c r="FXH28" s="101"/>
      <c r="FXI28" s="101"/>
      <c r="FXJ28" s="101"/>
      <c r="FXK28" s="101"/>
      <c r="FXL28" s="101"/>
      <c r="FXM28" s="101"/>
      <c r="FXN28" s="101"/>
      <c r="FXO28" s="101"/>
      <c r="FXP28" s="101"/>
      <c r="FXQ28" s="101"/>
      <c r="FXR28" s="101"/>
      <c r="FXS28" s="101"/>
      <c r="FXT28" s="101"/>
      <c r="FXU28" s="101"/>
      <c r="FXV28" s="101"/>
      <c r="FXW28" s="101"/>
      <c r="FXX28" s="101"/>
      <c r="FXY28" s="101"/>
      <c r="FXZ28" s="101"/>
      <c r="FYA28" s="101"/>
      <c r="FYB28" s="101"/>
      <c r="FYC28" s="101"/>
      <c r="FYD28" s="101"/>
      <c r="FYE28" s="101"/>
      <c r="FYF28" s="101"/>
      <c r="FYG28" s="101"/>
      <c r="FYH28" s="101"/>
      <c r="FYI28" s="101"/>
      <c r="FYJ28" s="101"/>
      <c r="FYK28" s="101"/>
      <c r="FYL28" s="101"/>
      <c r="FYM28" s="101"/>
      <c r="FYN28" s="101"/>
      <c r="FYO28" s="101"/>
      <c r="FYP28" s="101"/>
      <c r="FYQ28" s="101"/>
      <c r="FYR28" s="101"/>
      <c r="FYS28" s="101"/>
      <c r="FYT28" s="101"/>
      <c r="FYU28" s="101"/>
      <c r="FYV28" s="101"/>
      <c r="FYW28" s="101"/>
      <c r="FYX28" s="101"/>
      <c r="FYY28" s="101"/>
      <c r="FYZ28" s="101"/>
      <c r="FZA28" s="101"/>
      <c r="FZB28" s="101"/>
      <c r="FZC28" s="101"/>
      <c r="FZD28" s="101"/>
      <c r="FZE28" s="101"/>
      <c r="FZF28" s="101"/>
      <c r="FZG28" s="101"/>
      <c r="FZH28" s="101"/>
      <c r="FZI28" s="101"/>
      <c r="FZJ28" s="101"/>
      <c r="FZK28" s="101"/>
      <c r="FZL28" s="101"/>
      <c r="FZM28" s="101"/>
      <c r="FZN28" s="101"/>
      <c r="FZO28" s="101"/>
      <c r="FZP28" s="101"/>
      <c r="FZQ28" s="101"/>
      <c r="FZR28" s="101"/>
      <c r="FZS28" s="101"/>
      <c r="FZT28" s="101"/>
      <c r="FZU28" s="101"/>
      <c r="FZV28" s="101"/>
      <c r="FZW28" s="101"/>
      <c r="FZX28" s="101"/>
      <c r="FZY28" s="101"/>
      <c r="FZZ28" s="101"/>
      <c r="GAA28" s="101"/>
      <c r="GAB28" s="101"/>
      <c r="GAC28" s="101"/>
      <c r="GAD28" s="101"/>
      <c r="GAE28" s="101"/>
      <c r="GAF28" s="101"/>
      <c r="GAG28" s="101"/>
      <c r="GAH28" s="101"/>
      <c r="GAI28" s="101"/>
      <c r="GAJ28" s="101"/>
      <c r="GAK28" s="101"/>
      <c r="GAL28" s="101"/>
      <c r="GAM28" s="101"/>
      <c r="GAN28" s="101"/>
      <c r="GAO28" s="101"/>
      <c r="GAP28" s="101"/>
      <c r="GAQ28" s="101"/>
      <c r="GAR28" s="101"/>
      <c r="GAS28" s="101"/>
      <c r="GAT28" s="101"/>
      <c r="GAU28" s="101"/>
      <c r="GAV28" s="101"/>
      <c r="GAW28" s="101"/>
      <c r="GAX28" s="101"/>
      <c r="GAY28" s="101"/>
      <c r="GAZ28" s="101"/>
      <c r="GBA28" s="101"/>
      <c r="GBB28" s="101"/>
      <c r="GBC28" s="101"/>
      <c r="GBD28" s="101"/>
      <c r="GBE28" s="101"/>
      <c r="GBF28" s="101"/>
      <c r="GBG28" s="101"/>
      <c r="GBH28" s="101"/>
      <c r="GBI28" s="101"/>
      <c r="GBJ28" s="101"/>
      <c r="GBK28" s="101"/>
      <c r="GBL28" s="101"/>
      <c r="GBM28" s="101"/>
      <c r="GBN28" s="101"/>
      <c r="GBO28" s="101"/>
      <c r="GBP28" s="101"/>
      <c r="GBQ28" s="101"/>
      <c r="GBR28" s="101"/>
      <c r="GBS28" s="101"/>
      <c r="GBT28" s="101"/>
      <c r="GBU28" s="101"/>
      <c r="GBV28" s="101"/>
      <c r="GBW28" s="101"/>
      <c r="GBX28" s="101"/>
      <c r="GBY28" s="101"/>
      <c r="GBZ28" s="101"/>
      <c r="GCA28" s="101"/>
      <c r="GCB28" s="101"/>
      <c r="GCC28" s="101"/>
      <c r="GCD28" s="101"/>
      <c r="GCE28" s="101"/>
      <c r="GCF28" s="101"/>
      <c r="GCG28" s="101"/>
      <c r="GCH28" s="101"/>
      <c r="GCI28" s="101"/>
      <c r="GCJ28" s="101"/>
      <c r="GCK28" s="101"/>
      <c r="GCL28" s="101"/>
      <c r="GCM28" s="101"/>
      <c r="GCN28" s="101"/>
      <c r="GCO28" s="101"/>
      <c r="GCP28" s="101"/>
      <c r="GCQ28" s="101"/>
      <c r="GCR28" s="101"/>
      <c r="GCS28" s="101"/>
      <c r="GCT28" s="101"/>
      <c r="GCU28" s="101"/>
      <c r="GCV28" s="101"/>
      <c r="GCW28" s="101"/>
      <c r="GCX28" s="101"/>
      <c r="GCY28" s="101"/>
      <c r="GCZ28" s="101"/>
      <c r="GDA28" s="101"/>
      <c r="GDB28" s="101"/>
      <c r="GDC28" s="101"/>
      <c r="GDD28" s="101"/>
      <c r="GDE28" s="101"/>
      <c r="GDF28" s="101"/>
      <c r="GDG28" s="101"/>
      <c r="GDH28" s="101"/>
      <c r="GDI28" s="101"/>
      <c r="GDJ28" s="101"/>
      <c r="GDK28" s="101"/>
      <c r="GDL28" s="101"/>
      <c r="GDM28" s="101"/>
      <c r="GDN28" s="101"/>
      <c r="GDO28" s="101"/>
      <c r="GDP28" s="101"/>
      <c r="GDQ28" s="101"/>
      <c r="GDR28" s="101"/>
      <c r="GDS28" s="101"/>
      <c r="GDT28" s="101"/>
      <c r="GDU28" s="101"/>
      <c r="GDV28" s="101"/>
      <c r="GDW28" s="101"/>
      <c r="GDX28" s="101"/>
      <c r="GDY28" s="101"/>
      <c r="GDZ28" s="101"/>
      <c r="GEA28" s="101"/>
      <c r="GEB28" s="101"/>
      <c r="GEC28" s="101"/>
      <c r="GED28" s="101"/>
      <c r="GEE28" s="101"/>
      <c r="GEF28" s="101"/>
      <c r="GEG28" s="101"/>
      <c r="GEH28" s="101"/>
      <c r="GEI28" s="101"/>
      <c r="GEJ28" s="101"/>
      <c r="GEK28" s="101"/>
      <c r="GEL28" s="101"/>
      <c r="GEM28" s="101"/>
      <c r="GEN28" s="101"/>
      <c r="GEO28" s="101"/>
      <c r="GEP28" s="101"/>
      <c r="GEQ28" s="101"/>
      <c r="GER28" s="101"/>
      <c r="GES28" s="101"/>
      <c r="GET28" s="101"/>
      <c r="GEU28" s="101"/>
      <c r="GEV28" s="101"/>
      <c r="GEW28" s="101"/>
      <c r="GEX28" s="101"/>
      <c r="GEY28" s="101"/>
      <c r="GEZ28" s="101"/>
      <c r="GFA28" s="101"/>
      <c r="GFB28" s="101"/>
      <c r="GFC28" s="101"/>
      <c r="GFD28" s="101"/>
      <c r="GFE28" s="101"/>
      <c r="GFF28" s="101"/>
      <c r="GFG28" s="101"/>
      <c r="GFH28" s="101"/>
      <c r="GFI28" s="101"/>
      <c r="GFJ28" s="101"/>
      <c r="GFK28" s="101"/>
      <c r="GFL28" s="101"/>
      <c r="GFM28" s="101"/>
      <c r="GFN28" s="101"/>
      <c r="GFO28" s="101"/>
      <c r="GFP28" s="101"/>
      <c r="GFQ28" s="101"/>
      <c r="GFR28" s="101"/>
      <c r="GFS28" s="101"/>
      <c r="GFT28" s="101"/>
      <c r="GFU28" s="101"/>
      <c r="GFV28" s="101"/>
      <c r="GFW28" s="101"/>
      <c r="GFX28" s="101"/>
      <c r="GFY28" s="101"/>
      <c r="GFZ28" s="101"/>
      <c r="GGA28" s="101"/>
      <c r="GGB28" s="101"/>
      <c r="GGC28" s="101"/>
      <c r="GGD28" s="101"/>
      <c r="GGE28" s="101"/>
      <c r="GGF28" s="101"/>
      <c r="GGG28" s="101"/>
      <c r="GGH28" s="101"/>
      <c r="GGI28" s="101"/>
      <c r="GGJ28" s="101"/>
      <c r="GGK28" s="101"/>
      <c r="GGL28" s="101"/>
      <c r="GGM28" s="101"/>
      <c r="GGN28" s="101"/>
      <c r="GGO28" s="101"/>
      <c r="GGP28" s="101"/>
      <c r="GGQ28" s="101"/>
      <c r="GGR28" s="101"/>
      <c r="GGS28" s="101"/>
      <c r="GGT28" s="101"/>
      <c r="GGU28" s="101"/>
      <c r="GGV28" s="101"/>
      <c r="GGW28" s="101"/>
      <c r="GGX28" s="101"/>
      <c r="GGY28" s="101"/>
      <c r="GGZ28" s="101"/>
      <c r="GHA28" s="101"/>
      <c r="GHB28" s="101"/>
      <c r="GHC28" s="101"/>
      <c r="GHD28" s="101"/>
      <c r="GHE28" s="101"/>
      <c r="GHF28" s="101"/>
      <c r="GHG28" s="101"/>
      <c r="GHH28" s="101"/>
      <c r="GHI28" s="101"/>
      <c r="GHJ28" s="101"/>
      <c r="GHK28" s="101"/>
      <c r="GHL28" s="101"/>
      <c r="GHM28" s="101"/>
      <c r="GHN28" s="101"/>
      <c r="GHO28" s="101"/>
      <c r="GHP28" s="101"/>
      <c r="GHQ28" s="101"/>
      <c r="GHR28" s="101"/>
      <c r="GHS28" s="101"/>
      <c r="GHT28" s="101"/>
      <c r="GHU28" s="101"/>
      <c r="GHV28" s="101"/>
      <c r="GHW28" s="101"/>
      <c r="GHX28" s="101"/>
      <c r="GHY28" s="101"/>
      <c r="GHZ28" s="101"/>
      <c r="GIA28" s="101"/>
      <c r="GIB28" s="101"/>
      <c r="GIC28" s="101"/>
      <c r="GID28" s="101"/>
      <c r="GIE28" s="101"/>
      <c r="GIF28" s="101"/>
      <c r="GIG28" s="101"/>
      <c r="GIH28" s="101"/>
      <c r="GII28" s="101"/>
      <c r="GIJ28" s="101"/>
      <c r="GIK28" s="101"/>
      <c r="GIL28" s="101"/>
      <c r="GIM28" s="101"/>
      <c r="GIN28" s="101"/>
      <c r="GIO28" s="101"/>
      <c r="GIP28" s="101"/>
      <c r="GIQ28" s="101"/>
      <c r="GIR28" s="101"/>
      <c r="GIS28" s="101"/>
      <c r="GIT28" s="101"/>
      <c r="GIU28" s="101"/>
      <c r="GIV28" s="101"/>
      <c r="GIW28" s="101"/>
      <c r="GIX28" s="101"/>
      <c r="GIY28" s="101"/>
      <c r="GIZ28" s="101"/>
      <c r="GJA28" s="101"/>
      <c r="GJB28" s="101"/>
      <c r="GJC28" s="101"/>
      <c r="GJD28" s="101"/>
      <c r="GJE28" s="101"/>
      <c r="GJF28" s="101"/>
      <c r="GJG28" s="101"/>
      <c r="GJH28" s="101"/>
      <c r="GJI28" s="101"/>
      <c r="GJJ28" s="101"/>
      <c r="GJK28" s="101"/>
      <c r="GJL28" s="101"/>
      <c r="GJM28" s="101"/>
      <c r="GJN28" s="101"/>
      <c r="GJO28" s="101"/>
      <c r="GJP28" s="101"/>
      <c r="GJQ28" s="101"/>
      <c r="GJR28" s="101"/>
      <c r="GJS28" s="101"/>
      <c r="GJT28" s="101"/>
      <c r="GJU28" s="101"/>
      <c r="GJV28" s="101"/>
      <c r="GJW28" s="101"/>
      <c r="GJX28" s="101"/>
      <c r="GJY28" s="101"/>
      <c r="GJZ28" s="101"/>
      <c r="GKA28" s="101"/>
      <c r="GKB28" s="101"/>
      <c r="GKC28" s="101"/>
      <c r="GKD28" s="101"/>
      <c r="GKE28" s="101"/>
      <c r="GKF28" s="101"/>
      <c r="GKG28" s="101"/>
      <c r="GKH28" s="101"/>
      <c r="GKI28" s="101"/>
      <c r="GKJ28" s="101"/>
      <c r="GKK28" s="101"/>
      <c r="GKL28" s="101"/>
      <c r="GKM28" s="101"/>
      <c r="GKN28" s="101"/>
      <c r="GKO28" s="101"/>
      <c r="GKP28" s="101"/>
      <c r="GKQ28" s="101"/>
      <c r="GKR28" s="101"/>
      <c r="GKS28" s="101"/>
      <c r="GKT28" s="101"/>
      <c r="GKU28" s="101"/>
      <c r="GKV28" s="101"/>
      <c r="GKW28" s="101"/>
      <c r="GKX28" s="101"/>
      <c r="GKY28" s="101"/>
      <c r="GKZ28" s="101"/>
      <c r="GLA28" s="101"/>
      <c r="GLB28" s="101"/>
      <c r="GLC28" s="101"/>
      <c r="GLD28" s="101"/>
      <c r="GLE28" s="101"/>
      <c r="GLF28" s="101"/>
      <c r="GLG28" s="101"/>
      <c r="GLH28" s="101"/>
      <c r="GLI28" s="101"/>
      <c r="GLJ28" s="101"/>
      <c r="GLK28" s="101"/>
      <c r="GLL28" s="101"/>
      <c r="GLM28" s="101"/>
      <c r="GLN28" s="101"/>
      <c r="GLO28" s="101"/>
      <c r="GLP28" s="101"/>
      <c r="GLQ28" s="101"/>
      <c r="GLR28" s="101"/>
      <c r="GLS28" s="101"/>
      <c r="GLT28" s="101"/>
      <c r="GLU28" s="101"/>
      <c r="GLV28" s="101"/>
      <c r="GLW28" s="101"/>
      <c r="GLX28" s="101"/>
      <c r="GLY28" s="101"/>
      <c r="GLZ28" s="101"/>
      <c r="GMA28" s="101"/>
      <c r="GMB28" s="101"/>
      <c r="GMC28" s="101"/>
      <c r="GMD28" s="101"/>
      <c r="GME28" s="101"/>
      <c r="GMF28" s="101"/>
      <c r="GMG28" s="101"/>
      <c r="GMH28" s="101"/>
      <c r="GMI28" s="101"/>
      <c r="GMJ28" s="101"/>
      <c r="GMK28" s="101"/>
      <c r="GML28" s="101"/>
      <c r="GMM28" s="101"/>
      <c r="GMN28" s="101"/>
      <c r="GMO28" s="101"/>
      <c r="GMP28" s="101"/>
      <c r="GMQ28" s="101"/>
      <c r="GMR28" s="101"/>
      <c r="GMS28" s="101"/>
      <c r="GMT28" s="101"/>
      <c r="GMU28" s="101"/>
      <c r="GMV28" s="101"/>
      <c r="GMW28" s="101"/>
      <c r="GMX28" s="101"/>
      <c r="GMY28" s="101"/>
      <c r="GMZ28" s="101"/>
      <c r="GNA28" s="101"/>
      <c r="GNB28" s="101"/>
      <c r="GNC28" s="101"/>
      <c r="GND28" s="101"/>
      <c r="GNE28" s="101"/>
      <c r="GNF28" s="101"/>
      <c r="GNG28" s="101"/>
      <c r="GNH28" s="101"/>
      <c r="GNI28" s="101"/>
      <c r="GNJ28" s="101"/>
      <c r="GNK28" s="101"/>
      <c r="GNL28" s="101"/>
      <c r="GNM28" s="101"/>
      <c r="GNN28" s="101"/>
      <c r="GNO28" s="101"/>
      <c r="GNP28" s="101"/>
      <c r="GNQ28" s="101"/>
      <c r="GNR28" s="101"/>
      <c r="GNS28" s="101"/>
      <c r="GNT28" s="101"/>
      <c r="GNU28" s="101"/>
      <c r="GNV28" s="101"/>
      <c r="GNW28" s="101"/>
      <c r="GNX28" s="101"/>
      <c r="GNY28" s="101"/>
      <c r="GNZ28" s="101"/>
      <c r="GOA28" s="101"/>
      <c r="GOB28" s="101"/>
      <c r="GOC28" s="101"/>
      <c r="GOD28" s="101"/>
      <c r="GOE28" s="101"/>
      <c r="GOF28" s="101"/>
      <c r="GOG28" s="101"/>
      <c r="GOH28" s="101"/>
      <c r="GOI28" s="101"/>
      <c r="GOJ28" s="101"/>
      <c r="GOK28" s="101"/>
      <c r="GOL28" s="101"/>
      <c r="GOM28" s="101"/>
      <c r="GON28" s="101"/>
      <c r="GOO28" s="101"/>
      <c r="GOP28" s="101"/>
      <c r="GOQ28" s="101"/>
      <c r="GOR28" s="101"/>
      <c r="GOS28" s="101"/>
      <c r="GOT28" s="101"/>
      <c r="GOU28" s="101"/>
      <c r="GOV28" s="101"/>
      <c r="GOW28" s="101"/>
      <c r="GOX28" s="101"/>
      <c r="GOY28" s="101"/>
      <c r="GOZ28" s="101"/>
      <c r="GPA28" s="101"/>
      <c r="GPB28" s="101"/>
      <c r="GPC28" s="101"/>
      <c r="GPD28" s="101"/>
      <c r="GPE28" s="101"/>
      <c r="GPF28" s="101"/>
      <c r="GPG28" s="101"/>
      <c r="GPH28" s="101"/>
      <c r="GPI28" s="101"/>
      <c r="GPJ28" s="101"/>
      <c r="GPK28" s="101"/>
      <c r="GPL28" s="101"/>
      <c r="GPM28" s="101"/>
      <c r="GPN28" s="101"/>
      <c r="GPO28" s="101"/>
      <c r="GPP28" s="101"/>
      <c r="GPQ28" s="101"/>
      <c r="GPR28" s="101"/>
      <c r="GPS28" s="101"/>
      <c r="GPT28" s="101"/>
      <c r="GPU28" s="101"/>
      <c r="GPV28" s="101"/>
      <c r="GPW28" s="101"/>
      <c r="GPX28" s="101"/>
      <c r="GPY28" s="101"/>
      <c r="GPZ28" s="101"/>
      <c r="GQA28" s="101"/>
      <c r="GQB28" s="101"/>
      <c r="GQC28" s="101"/>
      <c r="GQD28" s="101"/>
      <c r="GQE28" s="101"/>
      <c r="GQF28" s="101"/>
      <c r="GQG28" s="101"/>
      <c r="GQH28" s="101"/>
      <c r="GQI28" s="101"/>
      <c r="GQJ28" s="101"/>
      <c r="GQK28" s="101"/>
      <c r="GQL28" s="101"/>
      <c r="GQM28" s="101"/>
      <c r="GQN28" s="101"/>
      <c r="GQO28" s="101"/>
      <c r="GQP28" s="101"/>
      <c r="GQQ28" s="101"/>
      <c r="GQR28" s="101"/>
      <c r="GQS28" s="101"/>
      <c r="GQT28" s="101"/>
      <c r="GQU28" s="101"/>
      <c r="GQV28" s="101"/>
      <c r="GQW28" s="101"/>
      <c r="GQX28" s="101"/>
      <c r="GQY28" s="101"/>
      <c r="GQZ28" s="101"/>
      <c r="GRA28" s="101"/>
      <c r="GRB28" s="101"/>
      <c r="GRC28" s="101"/>
      <c r="GRD28" s="101"/>
      <c r="GRE28" s="101"/>
      <c r="GRF28" s="101"/>
      <c r="GRG28" s="101"/>
      <c r="GRH28" s="101"/>
      <c r="GRI28" s="101"/>
      <c r="GRJ28" s="101"/>
      <c r="GRK28" s="101"/>
      <c r="GRL28" s="101"/>
      <c r="GRM28" s="101"/>
      <c r="GRN28" s="101"/>
      <c r="GRO28" s="101"/>
      <c r="GRP28" s="101"/>
      <c r="GRQ28" s="101"/>
      <c r="GRR28" s="101"/>
      <c r="GRS28" s="101"/>
      <c r="GRT28" s="101"/>
      <c r="GRU28" s="101"/>
      <c r="GRV28" s="101"/>
      <c r="GRW28" s="101"/>
      <c r="GRX28" s="101"/>
      <c r="GRY28" s="101"/>
      <c r="GRZ28" s="101"/>
      <c r="GSA28" s="101"/>
      <c r="GSB28" s="101"/>
      <c r="GSC28" s="101"/>
      <c r="GSD28" s="101"/>
      <c r="GSE28" s="101"/>
      <c r="GSF28" s="101"/>
      <c r="GSG28" s="101"/>
      <c r="GSH28" s="101"/>
      <c r="GSI28" s="101"/>
      <c r="GSJ28" s="101"/>
      <c r="GSK28" s="101"/>
      <c r="GSL28" s="101"/>
      <c r="GSM28" s="101"/>
      <c r="GSN28" s="101"/>
      <c r="GSO28" s="101"/>
      <c r="GSP28" s="101"/>
      <c r="GSQ28" s="101"/>
      <c r="GSR28" s="101"/>
      <c r="GSS28" s="101"/>
      <c r="GST28" s="101"/>
      <c r="GSU28" s="101"/>
      <c r="GSV28" s="101"/>
      <c r="GSW28" s="101"/>
      <c r="GSX28" s="101"/>
      <c r="GSY28" s="101"/>
      <c r="GSZ28" s="101"/>
      <c r="GTA28" s="101"/>
      <c r="GTB28" s="101"/>
      <c r="GTC28" s="101"/>
      <c r="GTD28" s="101"/>
      <c r="GTE28" s="101"/>
      <c r="GTF28" s="101"/>
      <c r="GTG28" s="101"/>
      <c r="GTH28" s="101"/>
      <c r="GTI28" s="101"/>
      <c r="GTJ28" s="101"/>
      <c r="GTK28" s="101"/>
      <c r="GTL28" s="101"/>
      <c r="GTM28" s="101"/>
      <c r="GTN28" s="101"/>
      <c r="GTO28" s="101"/>
      <c r="GTP28" s="101"/>
      <c r="GTQ28" s="101"/>
      <c r="GTR28" s="101"/>
      <c r="GTS28" s="101"/>
      <c r="GTT28" s="101"/>
      <c r="GTU28" s="101"/>
      <c r="GTV28" s="101"/>
      <c r="GTW28" s="101"/>
      <c r="GTX28" s="101"/>
      <c r="GTY28" s="101"/>
      <c r="GTZ28" s="101"/>
      <c r="GUA28" s="101"/>
      <c r="GUB28" s="101"/>
      <c r="GUC28" s="101"/>
      <c r="GUD28" s="101"/>
      <c r="GUE28" s="101"/>
      <c r="GUF28" s="101"/>
      <c r="GUG28" s="101"/>
      <c r="GUH28" s="101"/>
      <c r="GUI28" s="101"/>
      <c r="GUJ28" s="101"/>
      <c r="GUK28" s="101"/>
      <c r="GUL28" s="101"/>
      <c r="GUM28" s="101"/>
      <c r="GUN28" s="101"/>
      <c r="GUO28" s="101"/>
      <c r="GUP28" s="101"/>
      <c r="GUQ28" s="101"/>
      <c r="GUR28" s="101"/>
      <c r="GUS28" s="101"/>
      <c r="GUT28" s="101"/>
      <c r="GUU28" s="101"/>
      <c r="GUV28" s="101"/>
      <c r="GUW28" s="101"/>
      <c r="GUX28" s="101"/>
      <c r="GUY28" s="101"/>
      <c r="GUZ28" s="101"/>
      <c r="GVA28" s="101"/>
      <c r="GVB28" s="101"/>
      <c r="GVC28" s="101"/>
      <c r="GVD28" s="101"/>
      <c r="GVE28" s="101"/>
      <c r="GVF28" s="101"/>
      <c r="GVG28" s="101"/>
      <c r="GVH28" s="101"/>
      <c r="GVI28" s="101"/>
      <c r="GVJ28" s="101"/>
      <c r="GVK28" s="101"/>
      <c r="GVL28" s="101"/>
      <c r="GVM28" s="101"/>
      <c r="GVN28" s="101"/>
      <c r="GVO28" s="101"/>
      <c r="GVP28" s="101"/>
      <c r="GVQ28" s="101"/>
      <c r="GVR28" s="101"/>
      <c r="GVS28" s="101"/>
      <c r="GVT28" s="101"/>
      <c r="GVU28" s="101"/>
      <c r="GVV28" s="101"/>
      <c r="GVW28" s="101"/>
      <c r="GVX28" s="101"/>
      <c r="GVY28" s="101"/>
      <c r="GVZ28" s="101"/>
      <c r="GWA28" s="101"/>
      <c r="GWB28" s="101"/>
      <c r="GWC28" s="101"/>
      <c r="GWD28" s="101"/>
      <c r="GWE28" s="101"/>
      <c r="GWF28" s="101"/>
      <c r="GWG28" s="101"/>
      <c r="GWH28" s="101"/>
      <c r="GWI28" s="101"/>
      <c r="GWJ28" s="101"/>
      <c r="GWK28" s="101"/>
      <c r="GWL28" s="101"/>
      <c r="GWM28" s="101"/>
      <c r="GWN28" s="101"/>
      <c r="GWO28" s="101"/>
      <c r="GWP28" s="101"/>
      <c r="GWQ28" s="101"/>
      <c r="GWR28" s="101"/>
      <c r="GWS28" s="101"/>
      <c r="GWT28" s="101"/>
      <c r="GWU28" s="101"/>
      <c r="GWV28" s="101"/>
      <c r="GWW28" s="101"/>
      <c r="GWX28" s="101"/>
      <c r="GWY28" s="101"/>
      <c r="GWZ28" s="101"/>
      <c r="GXA28" s="101"/>
      <c r="GXB28" s="101"/>
      <c r="GXC28" s="101"/>
      <c r="GXD28" s="101"/>
      <c r="GXE28" s="101"/>
      <c r="GXF28" s="101"/>
      <c r="GXG28" s="101"/>
      <c r="GXH28" s="101"/>
      <c r="GXI28" s="101"/>
      <c r="GXJ28" s="101"/>
      <c r="GXK28" s="101"/>
      <c r="GXL28" s="101"/>
      <c r="GXM28" s="101"/>
      <c r="GXN28" s="101"/>
      <c r="GXO28" s="101"/>
      <c r="GXP28" s="101"/>
      <c r="GXQ28" s="101"/>
      <c r="GXR28" s="101"/>
      <c r="GXS28" s="101"/>
      <c r="GXT28" s="101"/>
      <c r="GXU28" s="101"/>
      <c r="GXV28" s="101"/>
      <c r="GXW28" s="101"/>
      <c r="GXX28" s="101"/>
      <c r="GXY28" s="101"/>
      <c r="GXZ28" s="101"/>
      <c r="GYA28" s="101"/>
      <c r="GYB28" s="101"/>
      <c r="GYC28" s="101"/>
      <c r="GYD28" s="101"/>
      <c r="GYE28" s="101"/>
      <c r="GYF28" s="101"/>
      <c r="GYG28" s="101"/>
      <c r="GYH28" s="101"/>
      <c r="GYI28" s="101"/>
      <c r="GYJ28" s="101"/>
      <c r="GYK28" s="101"/>
      <c r="GYL28" s="101"/>
      <c r="GYM28" s="101"/>
      <c r="GYN28" s="101"/>
      <c r="GYO28" s="101"/>
      <c r="GYP28" s="101"/>
      <c r="GYQ28" s="101"/>
      <c r="GYR28" s="101"/>
      <c r="GYS28" s="101"/>
      <c r="GYT28" s="101"/>
      <c r="GYU28" s="101"/>
      <c r="GYV28" s="101"/>
      <c r="GYW28" s="101"/>
      <c r="GYX28" s="101"/>
      <c r="GYY28" s="101"/>
      <c r="GYZ28" s="101"/>
      <c r="GZA28" s="101"/>
      <c r="GZB28" s="101"/>
      <c r="GZC28" s="101"/>
      <c r="GZD28" s="101"/>
      <c r="GZE28" s="101"/>
      <c r="GZF28" s="101"/>
      <c r="GZG28" s="101"/>
      <c r="GZH28" s="101"/>
      <c r="GZI28" s="101"/>
      <c r="GZJ28" s="101"/>
      <c r="GZK28" s="101"/>
      <c r="GZL28" s="101"/>
      <c r="GZM28" s="101"/>
      <c r="GZN28" s="101"/>
      <c r="GZO28" s="101"/>
      <c r="GZP28" s="101"/>
      <c r="GZQ28" s="101"/>
      <c r="GZR28" s="101"/>
      <c r="GZS28" s="101"/>
      <c r="GZT28" s="101"/>
      <c r="GZU28" s="101"/>
      <c r="GZV28" s="101"/>
      <c r="GZW28" s="101"/>
      <c r="GZX28" s="101"/>
      <c r="GZY28" s="101"/>
      <c r="GZZ28" s="101"/>
      <c r="HAA28" s="101"/>
      <c r="HAB28" s="101"/>
      <c r="HAC28" s="101"/>
      <c r="HAD28" s="101"/>
      <c r="HAE28" s="101"/>
      <c r="HAF28" s="101"/>
      <c r="HAG28" s="101"/>
      <c r="HAH28" s="101"/>
      <c r="HAI28" s="101"/>
      <c r="HAJ28" s="101"/>
      <c r="HAK28" s="101"/>
      <c r="HAL28" s="101"/>
      <c r="HAM28" s="101"/>
      <c r="HAN28" s="101"/>
      <c r="HAO28" s="101"/>
      <c r="HAP28" s="101"/>
      <c r="HAQ28" s="101"/>
      <c r="HAR28" s="101"/>
      <c r="HAS28" s="101"/>
      <c r="HAT28" s="101"/>
      <c r="HAU28" s="101"/>
      <c r="HAV28" s="101"/>
      <c r="HAW28" s="101"/>
      <c r="HAX28" s="101"/>
      <c r="HAY28" s="101"/>
      <c r="HAZ28" s="101"/>
      <c r="HBA28" s="101"/>
      <c r="HBB28" s="101"/>
      <c r="HBC28" s="101"/>
      <c r="HBD28" s="101"/>
      <c r="HBE28" s="101"/>
      <c r="HBF28" s="101"/>
      <c r="HBG28" s="101"/>
      <c r="HBH28" s="101"/>
      <c r="HBI28" s="101"/>
      <c r="HBJ28" s="101"/>
      <c r="HBK28" s="101"/>
      <c r="HBL28" s="101"/>
      <c r="HBM28" s="101"/>
      <c r="HBN28" s="101"/>
      <c r="HBO28" s="101"/>
      <c r="HBP28" s="101"/>
      <c r="HBQ28" s="101"/>
      <c r="HBR28" s="101"/>
      <c r="HBS28" s="101"/>
      <c r="HBT28" s="101"/>
      <c r="HBU28" s="101"/>
      <c r="HBV28" s="101"/>
      <c r="HBW28" s="101"/>
      <c r="HBX28" s="101"/>
      <c r="HBY28" s="101"/>
      <c r="HBZ28" s="101"/>
      <c r="HCA28" s="101"/>
      <c r="HCB28" s="101"/>
      <c r="HCC28" s="101"/>
      <c r="HCD28" s="101"/>
      <c r="HCE28" s="101"/>
      <c r="HCF28" s="101"/>
      <c r="HCG28" s="101"/>
      <c r="HCH28" s="101"/>
      <c r="HCI28" s="101"/>
      <c r="HCJ28" s="101"/>
      <c r="HCK28" s="101"/>
      <c r="HCL28" s="101"/>
      <c r="HCM28" s="101"/>
      <c r="HCN28" s="101"/>
      <c r="HCO28" s="101"/>
      <c r="HCP28" s="101"/>
      <c r="HCQ28" s="101"/>
      <c r="HCR28" s="101"/>
      <c r="HCS28" s="101"/>
      <c r="HCT28" s="101"/>
      <c r="HCU28" s="101"/>
      <c r="HCV28" s="101"/>
      <c r="HCW28" s="101"/>
      <c r="HCX28" s="101"/>
      <c r="HCY28" s="101"/>
      <c r="HCZ28" s="101"/>
      <c r="HDA28" s="101"/>
      <c r="HDB28" s="101"/>
      <c r="HDC28" s="101"/>
      <c r="HDD28" s="101"/>
      <c r="HDE28" s="101"/>
      <c r="HDF28" s="101"/>
      <c r="HDG28" s="101"/>
      <c r="HDH28" s="101"/>
      <c r="HDI28" s="101"/>
      <c r="HDJ28" s="101"/>
      <c r="HDK28" s="101"/>
      <c r="HDL28" s="101"/>
      <c r="HDM28" s="101"/>
      <c r="HDN28" s="101"/>
      <c r="HDO28" s="101"/>
      <c r="HDP28" s="101"/>
      <c r="HDQ28" s="101"/>
      <c r="HDR28" s="101"/>
      <c r="HDS28" s="101"/>
      <c r="HDT28" s="101"/>
      <c r="HDU28" s="101"/>
      <c r="HDV28" s="101"/>
      <c r="HDW28" s="101"/>
      <c r="HDX28" s="101"/>
      <c r="HDY28" s="101"/>
      <c r="HDZ28" s="101"/>
      <c r="HEA28" s="101"/>
      <c r="HEB28" s="101"/>
      <c r="HEC28" s="101"/>
      <c r="HED28" s="101"/>
      <c r="HEE28" s="101"/>
      <c r="HEF28" s="101"/>
      <c r="HEG28" s="101"/>
      <c r="HEH28" s="101"/>
      <c r="HEI28" s="101"/>
      <c r="HEJ28" s="101"/>
      <c r="HEK28" s="101"/>
      <c r="HEL28" s="101"/>
      <c r="HEM28" s="101"/>
      <c r="HEN28" s="101"/>
      <c r="HEO28" s="101"/>
      <c r="HEP28" s="101"/>
      <c r="HEQ28" s="101"/>
      <c r="HER28" s="101"/>
      <c r="HES28" s="101"/>
      <c r="HET28" s="101"/>
      <c r="HEU28" s="101"/>
      <c r="HEV28" s="101"/>
      <c r="HEW28" s="101"/>
      <c r="HEX28" s="101"/>
      <c r="HEY28" s="101"/>
      <c r="HEZ28" s="101"/>
      <c r="HFA28" s="101"/>
      <c r="HFB28" s="101"/>
      <c r="HFC28" s="101"/>
      <c r="HFD28" s="101"/>
      <c r="HFE28" s="101"/>
      <c r="HFF28" s="101"/>
      <c r="HFG28" s="101"/>
      <c r="HFH28" s="101"/>
      <c r="HFI28" s="101"/>
      <c r="HFJ28" s="101"/>
      <c r="HFK28" s="101"/>
      <c r="HFL28" s="101"/>
      <c r="HFM28" s="101"/>
      <c r="HFN28" s="101"/>
      <c r="HFO28" s="101"/>
      <c r="HFP28" s="101"/>
      <c r="HFQ28" s="101"/>
      <c r="HFR28" s="101"/>
      <c r="HFS28" s="101"/>
      <c r="HFT28" s="101"/>
      <c r="HFU28" s="101"/>
      <c r="HFV28" s="101"/>
      <c r="HFW28" s="101"/>
      <c r="HFX28" s="101"/>
      <c r="HFY28" s="101"/>
      <c r="HFZ28" s="101"/>
      <c r="HGA28" s="101"/>
      <c r="HGB28" s="101"/>
      <c r="HGC28" s="101"/>
      <c r="HGD28" s="101"/>
      <c r="HGE28" s="101"/>
      <c r="HGF28" s="101"/>
      <c r="HGG28" s="101"/>
      <c r="HGH28" s="101"/>
      <c r="HGI28" s="101"/>
      <c r="HGJ28" s="101"/>
      <c r="HGK28" s="101"/>
      <c r="HGL28" s="101"/>
      <c r="HGM28" s="101"/>
      <c r="HGN28" s="101"/>
      <c r="HGO28" s="101"/>
      <c r="HGP28" s="101"/>
      <c r="HGQ28" s="101"/>
      <c r="HGR28" s="101"/>
      <c r="HGS28" s="101"/>
      <c r="HGT28" s="101"/>
      <c r="HGU28" s="101"/>
      <c r="HGV28" s="101"/>
      <c r="HGW28" s="101"/>
      <c r="HGX28" s="101"/>
      <c r="HGY28" s="101"/>
      <c r="HGZ28" s="101"/>
      <c r="HHA28" s="101"/>
      <c r="HHB28" s="101"/>
      <c r="HHC28" s="101"/>
      <c r="HHD28" s="101"/>
      <c r="HHE28" s="101"/>
      <c r="HHF28" s="101"/>
      <c r="HHG28" s="101"/>
      <c r="HHH28" s="101"/>
      <c r="HHI28" s="101"/>
      <c r="HHJ28" s="101"/>
      <c r="HHK28" s="101"/>
      <c r="HHL28" s="101"/>
      <c r="HHM28" s="101"/>
      <c r="HHN28" s="101"/>
      <c r="HHO28" s="101"/>
      <c r="HHP28" s="101"/>
      <c r="HHQ28" s="101"/>
      <c r="HHR28" s="101"/>
      <c r="HHS28" s="101"/>
      <c r="HHT28" s="101"/>
      <c r="HHU28" s="101"/>
      <c r="HHV28" s="101"/>
      <c r="HHW28" s="101"/>
      <c r="HHX28" s="101"/>
      <c r="HHY28" s="101"/>
      <c r="HHZ28" s="101"/>
      <c r="HIA28" s="101"/>
      <c r="HIB28" s="101"/>
      <c r="HIC28" s="101"/>
      <c r="HID28" s="101"/>
      <c r="HIE28" s="101"/>
      <c r="HIF28" s="101"/>
      <c r="HIG28" s="101"/>
      <c r="HIH28" s="101"/>
      <c r="HII28" s="101"/>
      <c r="HIJ28" s="101"/>
      <c r="HIK28" s="101"/>
      <c r="HIL28" s="101"/>
      <c r="HIM28" s="101"/>
      <c r="HIN28" s="101"/>
      <c r="HIO28" s="101"/>
      <c r="HIP28" s="101"/>
      <c r="HIQ28" s="101"/>
      <c r="HIR28" s="101"/>
      <c r="HIS28" s="101"/>
      <c r="HIT28" s="101"/>
      <c r="HIU28" s="101"/>
      <c r="HIV28" s="101"/>
      <c r="HIW28" s="101"/>
      <c r="HIX28" s="101"/>
      <c r="HIY28" s="101"/>
      <c r="HIZ28" s="101"/>
      <c r="HJA28" s="101"/>
      <c r="HJB28" s="101"/>
      <c r="HJC28" s="101"/>
      <c r="HJD28" s="101"/>
      <c r="HJE28" s="101"/>
      <c r="HJF28" s="101"/>
      <c r="HJG28" s="101"/>
      <c r="HJH28" s="101"/>
      <c r="HJI28" s="101"/>
      <c r="HJJ28" s="101"/>
      <c r="HJK28" s="101"/>
      <c r="HJL28" s="101"/>
      <c r="HJM28" s="101"/>
      <c r="HJN28" s="101"/>
      <c r="HJO28" s="101"/>
      <c r="HJP28" s="101"/>
      <c r="HJQ28" s="101"/>
      <c r="HJR28" s="101"/>
      <c r="HJS28" s="101"/>
      <c r="HJT28" s="101"/>
      <c r="HJU28" s="101"/>
      <c r="HJV28" s="101"/>
      <c r="HJW28" s="101"/>
      <c r="HJX28" s="101"/>
      <c r="HJY28" s="101"/>
      <c r="HJZ28" s="101"/>
      <c r="HKA28" s="101"/>
      <c r="HKB28" s="101"/>
      <c r="HKC28" s="101"/>
      <c r="HKD28" s="101"/>
      <c r="HKE28" s="101"/>
      <c r="HKF28" s="101"/>
      <c r="HKG28" s="101"/>
      <c r="HKH28" s="101"/>
      <c r="HKI28" s="101"/>
      <c r="HKJ28" s="101"/>
      <c r="HKK28" s="101"/>
      <c r="HKL28" s="101"/>
      <c r="HKM28" s="101"/>
      <c r="HKN28" s="101"/>
      <c r="HKO28" s="101"/>
      <c r="HKP28" s="101"/>
      <c r="HKQ28" s="101"/>
      <c r="HKR28" s="101"/>
      <c r="HKS28" s="101"/>
      <c r="HKT28" s="101"/>
      <c r="HKU28" s="101"/>
      <c r="HKV28" s="101"/>
      <c r="HKW28" s="101"/>
      <c r="HKX28" s="101"/>
      <c r="HKY28" s="101"/>
      <c r="HKZ28" s="101"/>
      <c r="HLA28" s="101"/>
      <c r="HLB28" s="101"/>
      <c r="HLC28" s="101"/>
      <c r="HLD28" s="101"/>
      <c r="HLE28" s="101"/>
      <c r="HLF28" s="101"/>
      <c r="HLG28" s="101"/>
      <c r="HLH28" s="101"/>
      <c r="HLI28" s="101"/>
      <c r="HLJ28" s="101"/>
      <c r="HLK28" s="101"/>
      <c r="HLL28" s="101"/>
      <c r="HLM28" s="101"/>
      <c r="HLN28" s="101"/>
      <c r="HLO28" s="101"/>
      <c r="HLP28" s="101"/>
      <c r="HLQ28" s="101"/>
      <c r="HLR28" s="101"/>
      <c r="HLS28" s="101"/>
      <c r="HLT28" s="101"/>
      <c r="HLU28" s="101"/>
      <c r="HLV28" s="101"/>
      <c r="HLW28" s="101"/>
      <c r="HLX28" s="101"/>
      <c r="HLY28" s="101"/>
      <c r="HLZ28" s="101"/>
      <c r="HMA28" s="101"/>
      <c r="HMB28" s="101"/>
      <c r="HMC28" s="101"/>
      <c r="HMD28" s="101"/>
      <c r="HME28" s="101"/>
      <c r="HMF28" s="101"/>
      <c r="HMG28" s="101"/>
      <c r="HMH28" s="101"/>
      <c r="HMI28" s="101"/>
      <c r="HMJ28" s="101"/>
      <c r="HMK28" s="101"/>
      <c r="HML28" s="101"/>
      <c r="HMM28" s="101"/>
      <c r="HMN28" s="101"/>
      <c r="HMO28" s="101"/>
      <c r="HMP28" s="101"/>
      <c r="HMQ28" s="101"/>
      <c r="HMR28" s="101"/>
      <c r="HMS28" s="101"/>
      <c r="HMT28" s="101"/>
      <c r="HMU28" s="101"/>
      <c r="HMV28" s="101"/>
      <c r="HMW28" s="101"/>
      <c r="HMX28" s="101"/>
      <c r="HMY28" s="101"/>
      <c r="HMZ28" s="101"/>
      <c r="HNA28" s="101"/>
      <c r="HNB28" s="101"/>
      <c r="HNC28" s="101"/>
      <c r="HND28" s="101"/>
      <c r="HNE28" s="101"/>
      <c r="HNF28" s="101"/>
      <c r="HNG28" s="101"/>
      <c r="HNH28" s="101"/>
      <c r="HNI28" s="101"/>
      <c r="HNJ28" s="101"/>
      <c r="HNK28" s="101"/>
      <c r="HNL28" s="101"/>
      <c r="HNM28" s="101"/>
      <c r="HNN28" s="101"/>
      <c r="HNO28" s="101"/>
      <c r="HNP28" s="101"/>
      <c r="HNQ28" s="101"/>
      <c r="HNR28" s="101"/>
      <c r="HNS28" s="101"/>
      <c r="HNT28" s="101"/>
      <c r="HNU28" s="101"/>
      <c r="HNV28" s="101"/>
      <c r="HNW28" s="101"/>
      <c r="HNX28" s="101"/>
      <c r="HNY28" s="101"/>
      <c r="HNZ28" s="101"/>
      <c r="HOA28" s="101"/>
      <c r="HOB28" s="101"/>
      <c r="HOC28" s="101"/>
      <c r="HOD28" s="101"/>
      <c r="HOE28" s="101"/>
      <c r="HOF28" s="101"/>
      <c r="HOG28" s="101"/>
      <c r="HOH28" s="101"/>
      <c r="HOI28" s="101"/>
      <c r="HOJ28" s="101"/>
      <c r="HOK28" s="101"/>
      <c r="HOL28" s="101"/>
      <c r="HOM28" s="101"/>
      <c r="HON28" s="101"/>
      <c r="HOO28" s="101"/>
      <c r="HOP28" s="101"/>
      <c r="HOQ28" s="101"/>
      <c r="HOR28" s="101"/>
      <c r="HOS28" s="101"/>
      <c r="HOT28" s="101"/>
      <c r="HOU28" s="101"/>
      <c r="HOV28" s="101"/>
      <c r="HOW28" s="101"/>
      <c r="HOX28" s="101"/>
      <c r="HOY28" s="101"/>
      <c r="HOZ28" s="101"/>
      <c r="HPA28" s="101"/>
      <c r="HPB28" s="101"/>
      <c r="HPC28" s="101"/>
      <c r="HPD28" s="101"/>
      <c r="HPE28" s="101"/>
      <c r="HPF28" s="101"/>
      <c r="HPG28" s="101"/>
      <c r="HPH28" s="101"/>
      <c r="HPI28" s="101"/>
      <c r="HPJ28" s="101"/>
      <c r="HPK28" s="101"/>
      <c r="HPL28" s="101"/>
      <c r="HPM28" s="101"/>
      <c r="HPN28" s="101"/>
      <c r="HPO28" s="101"/>
      <c r="HPP28" s="101"/>
      <c r="HPQ28" s="101"/>
      <c r="HPR28" s="101"/>
      <c r="HPS28" s="101"/>
      <c r="HPT28" s="101"/>
      <c r="HPU28" s="101"/>
      <c r="HPV28" s="101"/>
      <c r="HPW28" s="101"/>
      <c r="HPX28" s="101"/>
      <c r="HPY28" s="101"/>
      <c r="HPZ28" s="101"/>
      <c r="HQA28" s="101"/>
      <c r="HQB28" s="101"/>
      <c r="HQC28" s="101"/>
      <c r="HQD28" s="101"/>
      <c r="HQE28" s="101"/>
      <c r="HQF28" s="101"/>
      <c r="HQG28" s="101"/>
      <c r="HQH28" s="101"/>
      <c r="HQI28" s="101"/>
      <c r="HQJ28" s="101"/>
      <c r="HQK28" s="101"/>
      <c r="HQL28" s="101"/>
      <c r="HQM28" s="101"/>
      <c r="HQN28" s="101"/>
      <c r="HQO28" s="101"/>
      <c r="HQP28" s="101"/>
      <c r="HQQ28" s="101"/>
      <c r="HQR28" s="101"/>
      <c r="HQS28" s="101"/>
      <c r="HQT28" s="101"/>
      <c r="HQU28" s="101"/>
      <c r="HQV28" s="101"/>
      <c r="HQW28" s="101"/>
      <c r="HQX28" s="101"/>
      <c r="HQY28" s="101"/>
      <c r="HQZ28" s="101"/>
      <c r="HRA28" s="101"/>
      <c r="HRB28" s="101"/>
      <c r="HRC28" s="101"/>
      <c r="HRD28" s="101"/>
      <c r="HRE28" s="101"/>
      <c r="HRF28" s="101"/>
      <c r="HRG28" s="101"/>
      <c r="HRH28" s="101"/>
      <c r="HRI28" s="101"/>
      <c r="HRJ28" s="101"/>
      <c r="HRK28" s="101"/>
      <c r="HRL28" s="101"/>
      <c r="HRM28" s="101"/>
      <c r="HRN28" s="101"/>
      <c r="HRO28" s="101"/>
      <c r="HRP28" s="101"/>
      <c r="HRQ28" s="101"/>
      <c r="HRR28" s="101"/>
      <c r="HRS28" s="101"/>
      <c r="HRT28" s="101"/>
      <c r="HRU28" s="101"/>
      <c r="HRV28" s="101"/>
      <c r="HRW28" s="101"/>
      <c r="HRX28" s="101"/>
      <c r="HRY28" s="101"/>
      <c r="HRZ28" s="101"/>
      <c r="HSA28" s="101"/>
      <c r="HSB28" s="101"/>
      <c r="HSC28" s="101"/>
      <c r="HSD28" s="101"/>
      <c r="HSE28" s="101"/>
      <c r="HSF28" s="101"/>
      <c r="HSG28" s="101"/>
      <c r="HSH28" s="101"/>
      <c r="HSI28" s="101"/>
      <c r="HSJ28" s="101"/>
      <c r="HSK28" s="101"/>
      <c r="HSL28" s="101"/>
      <c r="HSM28" s="101"/>
      <c r="HSN28" s="101"/>
      <c r="HSO28" s="101"/>
      <c r="HSP28" s="101"/>
      <c r="HSQ28" s="101"/>
      <c r="HSR28" s="101"/>
      <c r="HSS28" s="101"/>
      <c r="HST28" s="101"/>
      <c r="HSU28" s="101"/>
      <c r="HSV28" s="101"/>
      <c r="HSW28" s="101"/>
      <c r="HSX28" s="101"/>
      <c r="HSY28" s="101"/>
      <c r="HSZ28" s="101"/>
      <c r="HTA28" s="101"/>
      <c r="HTB28" s="101"/>
      <c r="HTC28" s="101"/>
      <c r="HTD28" s="101"/>
      <c r="HTE28" s="101"/>
      <c r="HTF28" s="101"/>
      <c r="HTG28" s="101"/>
      <c r="HTH28" s="101"/>
      <c r="HTI28" s="101"/>
      <c r="HTJ28" s="101"/>
      <c r="HTK28" s="101"/>
      <c r="HTL28" s="101"/>
      <c r="HTM28" s="101"/>
      <c r="HTN28" s="101"/>
      <c r="HTO28" s="101"/>
      <c r="HTP28" s="101"/>
      <c r="HTQ28" s="101"/>
      <c r="HTR28" s="101"/>
      <c r="HTS28" s="101"/>
      <c r="HTT28" s="101"/>
      <c r="HTU28" s="101"/>
      <c r="HTV28" s="101"/>
      <c r="HTW28" s="101"/>
      <c r="HTX28" s="101"/>
      <c r="HTY28" s="101"/>
      <c r="HTZ28" s="101"/>
      <c r="HUA28" s="101"/>
      <c r="HUB28" s="101"/>
      <c r="HUC28" s="101"/>
      <c r="HUD28" s="101"/>
      <c r="HUE28" s="101"/>
      <c r="HUF28" s="101"/>
      <c r="HUG28" s="101"/>
      <c r="HUH28" s="101"/>
      <c r="HUI28" s="101"/>
      <c r="HUJ28" s="101"/>
      <c r="HUK28" s="101"/>
      <c r="HUL28" s="101"/>
      <c r="HUM28" s="101"/>
      <c r="HUN28" s="101"/>
      <c r="HUO28" s="101"/>
      <c r="HUP28" s="101"/>
      <c r="HUQ28" s="101"/>
      <c r="HUR28" s="101"/>
      <c r="HUS28" s="101"/>
      <c r="HUT28" s="101"/>
      <c r="HUU28" s="101"/>
      <c r="HUV28" s="101"/>
      <c r="HUW28" s="101"/>
      <c r="HUX28" s="101"/>
      <c r="HUY28" s="101"/>
      <c r="HUZ28" s="101"/>
      <c r="HVA28" s="101"/>
      <c r="HVB28" s="101"/>
      <c r="HVC28" s="101"/>
      <c r="HVD28" s="101"/>
      <c r="HVE28" s="101"/>
      <c r="HVF28" s="101"/>
      <c r="HVG28" s="101"/>
      <c r="HVH28" s="101"/>
      <c r="HVI28" s="101"/>
      <c r="HVJ28" s="101"/>
      <c r="HVK28" s="101"/>
      <c r="HVL28" s="101"/>
      <c r="HVM28" s="101"/>
      <c r="HVN28" s="101"/>
      <c r="HVO28" s="101"/>
      <c r="HVP28" s="101"/>
      <c r="HVQ28" s="101"/>
      <c r="HVR28" s="101"/>
      <c r="HVS28" s="101"/>
      <c r="HVT28" s="101"/>
      <c r="HVU28" s="101"/>
      <c r="HVV28" s="101"/>
      <c r="HVW28" s="101"/>
      <c r="HVX28" s="101"/>
      <c r="HVY28" s="101"/>
      <c r="HVZ28" s="101"/>
      <c r="HWA28" s="101"/>
      <c r="HWB28" s="101"/>
      <c r="HWC28" s="101"/>
      <c r="HWD28" s="101"/>
      <c r="HWE28" s="101"/>
      <c r="HWF28" s="101"/>
      <c r="HWG28" s="101"/>
      <c r="HWH28" s="101"/>
      <c r="HWI28" s="101"/>
      <c r="HWJ28" s="101"/>
      <c r="HWK28" s="101"/>
      <c r="HWL28" s="101"/>
      <c r="HWM28" s="101"/>
      <c r="HWN28" s="101"/>
      <c r="HWO28" s="101"/>
      <c r="HWP28" s="101"/>
      <c r="HWQ28" s="101"/>
      <c r="HWR28" s="101"/>
      <c r="HWS28" s="101"/>
      <c r="HWT28" s="101"/>
      <c r="HWU28" s="101"/>
      <c r="HWV28" s="101"/>
      <c r="HWW28" s="101"/>
      <c r="HWX28" s="101"/>
      <c r="HWY28" s="101"/>
      <c r="HWZ28" s="101"/>
      <c r="HXA28" s="101"/>
      <c r="HXB28" s="101"/>
      <c r="HXC28" s="101"/>
      <c r="HXD28" s="101"/>
      <c r="HXE28" s="101"/>
      <c r="HXF28" s="101"/>
      <c r="HXG28" s="101"/>
      <c r="HXH28" s="101"/>
      <c r="HXI28" s="101"/>
      <c r="HXJ28" s="101"/>
      <c r="HXK28" s="101"/>
      <c r="HXL28" s="101"/>
      <c r="HXM28" s="101"/>
      <c r="HXN28" s="101"/>
      <c r="HXO28" s="101"/>
      <c r="HXP28" s="101"/>
      <c r="HXQ28" s="101"/>
      <c r="HXR28" s="101"/>
      <c r="HXS28" s="101"/>
      <c r="HXT28" s="101"/>
      <c r="HXU28" s="101"/>
      <c r="HXV28" s="101"/>
      <c r="HXW28" s="101"/>
      <c r="HXX28" s="101"/>
      <c r="HXY28" s="101"/>
      <c r="HXZ28" s="101"/>
      <c r="HYA28" s="101"/>
      <c r="HYB28" s="101"/>
      <c r="HYC28" s="101"/>
      <c r="HYD28" s="101"/>
      <c r="HYE28" s="101"/>
      <c r="HYF28" s="101"/>
      <c r="HYG28" s="101"/>
      <c r="HYH28" s="101"/>
      <c r="HYI28" s="101"/>
      <c r="HYJ28" s="101"/>
      <c r="HYK28" s="101"/>
      <c r="HYL28" s="101"/>
      <c r="HYM28" s="101"/>
      <c r="HYN28" s="101"/>
      <c r="HYO28" s="101"/>
      <c r="HYP28" s="101"/>
      <c r="HYQ28" s="101"/>
      <c r="HYR28" s="101"/>
      <c r="HYS28" s="101"/>
      <c r="HYT28" s="101"/>
      <c r="HYU28" s="101"/>
      <c r="HYV28" s="101"/>
      <c r="HYW28" s="101"/>
      <c r="HYX28" s="101"/>
      <c r="HYY28" s="101"/>
      <c r="HYZ28" s="101"/>
      <c r="HZA28" s="101"/>
      <c r="HZB28" s="101"/>
      <c r="HZC28" s="101"/>
      <c r="HZD28" s="101"/>
      <c r="HZE28" s="101"/>
      <c r="HZF28" s="101"/>
      <c r="HZG28" s="101"/>
      <c r="HZH28" s="101"/>
      <c r="HZI28" s="101"/>
      <c r="HZJ28" s="101"/>
      <c r="HZK28" s="101"/>
      <c r="HZL28" s="101"/>
      <c r="HZM28" s="101"/>
      <c r="HZN28" s="101"/>
      <c r="HZO28" s="101"/>
      <c r="HZP28" s="101"/>
      <c r="HZQ28" s="101"/>
      <c r="HZR28" s="101"/>
      <c r="HZS28" s="101"/>
      <c r="HZT28" s="101"/>
      <c r="HZU28" s="101"/>
      <c r="HZV28" s="101"/>
      <c r="HZW28" s="101"/>
      <c r="HZX28" s="101"/>
      <c r="HZY28" s="101"/>
      <c r="HZZ28" s="101"/>
      <c r="IAA28" s="101"/>
      <c r="IAB28" s="101"/>
      <c r="IAC28" s="101"/>
      <c r="IAD28" s="101"/>
      <c r="IAE28" s="101"/>
      <c r="IAF28" s="101"/>
      <c r="IAG28" s="101"/>
      <c r="IAH28" s="101"/>
      <c r="IAI28" s="101"/>
      <c r="IAJ28" s="101"/>
      <c r="IAK28" s="101"/>
      <c r="IAL28" s="101"/>
      <c r="IAM28" s="101"/>
      <c r="IAN28" s="101"/>
      <c r="IAO28" s="101"/>
      <c r="IAP28" s="101"/>
      <c r="IAQ28" s="101"/>
      <c r="IAR28" s="101"/>
      <c r="IAS28" s="101"/>
      <c r="IAT28" s="101"/>
      <c r="IAU28" s="101"/>
      <c r="IAV28" s="101"/>
      <c r="IAW28" s="101"/>
      <c r="IAX28" s="101"/>
      <c r="IAY28" s="101"/>
      <c r="IAZ28" s="101"/>
      <c r="IBA28" s="101"/>
      <c r="IBB28" s="101"/>
      <c r="IBC28" s="101"/>
      <c r="IBD28" s="101"/>
      <c r="IBE28" s="101"/>
      <c r="IBF28" s="101"/>
      <c r="IBG28" s="101"/>
      <c r="IBH28" s="101"/>
      <c r="IBI28" s="101"/>
      <c r="IBJ28" s="101"/>
      <c r="IBK28" s="101"/>
      <c r="IBL28" s="101"/>
      <c r="IBM28" s="101"/>
      <c r="IBN28" s="101"/>
      <c r="IBO28" s="101"/>
      <c r="IBP28" s="101"/>
      <c r="IBQ28" s="101"/>
      <c r="IBR28" s="101"/>
      <c r="IBS28" s="101"/>
      <c r="IBT28" s="101"/>
      <c r="IBU28" s="101"/>
      <c r="IBV28" s="101"/>
      <c r="IBW28" s="101"/>
      <c r="IBX28" s="101"/>
      <c r="IBY28" s="101"/>
      <c r="IBZ28" s="101"/>
      <c r="ICA28" s="101"/>
      <c r="ICB28" s="101"/>
      <c r="ICC28" s="101"/>
      <c r="ICD28" s="101"/>
      <c r="ICE28" s="101"/>
      <c r="ICF28" s="101"/>
      <c r="ICG28" s="101"/>
      <c r="ICH28" s="101"/>
      <c r="ICI28" s="101"/>
      <c r="ICJ28" s="101"/>
      <c r="ICK28" s="101"/>
      <c r="ICL28" s="101"/>
      <c r="ICM28" s="101"/>
      <c r="ICN28" s="101"/>
      <c r="ICO28" s="101"/>
      <c r="ICP28" s="101"/>
      <c r="ICQ28" s="101"/>
      <c r="ICR28" s="101"/>
      <c r="ICS28" s="101"/>
      <c r="ICT28" s="101"/>
      <c r="ICU28" s="101"/>
      <c r="ICV28" s="101"/>
      <c r="ICW28" s="101"/>
      <c r="ICX28" s="101"/>
      <c r="ICY28" s="101"/>
      <c r="ICZ28" s="101"/>
      <c r="IDA28" s="101"/>
      <c r="IDB28" s="101"/>
      <c r="IDC28" s="101"/>
      <c r="IDD28" s="101"/>
      <c r="IDE28" s="101"/>
      <c r="IDF28" s="101"/>
      <c r="IDG28" s="101"/>
      <c r="IDH28" s="101"/>
      <c r="IDI28" s="101"/>
      <c r="IDJ28" s="101"/>
      <c r="IDK28" s="101"/>
      <c r="IDL28" s="101"/>
      <c r="IDM28" s="101"/>
      <c r="IDN28" s="101"/>
      <c r="IDO28" s="101"/>
      <c r="IDP28" s="101"/>
      <c r="IDQ28" s="101"/>
      <c r="IDR28" s="101"/>
      <c r="IDS28" s="101"/>
      <c r="IDT28" s="101"/>
      <c r="IDU28" s="101"/>
      <c r="IDV28" s="101"/>
      <c r="IDW28" s="101"/>
      <c r="IDX28" s="101"/>
      <c r="IDY28" s="101"/>
      <c r="IDZ28" s="101"/>
      <c r="IEA28" s="101"/>
      <c r="IEB28" s="101"/>
      <c r="IEC28" s="101"/>
      <c r="IED28" s="101"/>
      <c r="IEE28" s="101"/>
      <c r="IEF28" s="101"/>
      <c r="IEG28" s="101"/>
      <c r="IEH28" s="101"/>
      <c r="IEI28" s="101"/>
      <c r="IEJ28" s="101"/>
      <c r="IEK28" s="101"/>
      <c r="IEL28" s="101"/>
      <c r="IEM28" s="101"/>
      <c r="IEN28" s="101"/>
      <c r="IEO28" s="101"/>
      <c r="IEP28" s="101"/>
      <c r="IEQ28" s="101"/>
      <c r="IER28" s="101"/>
      <c r="IES28" s="101"/>
      <c r="IET28" s="101"/>
      <c r="IEU28" s="101"/>
      <c r="IEV28" s="101"/>
      <c r="IEW28" s="101"/>
      <c r="IEX28" s="101"/>
      <c r="IEY28" s="101"/>
      <c r="IEZ28" s="101"/>
      <c r="IFA28" s="101"/>
      <c r="IFB28" s="101"/>
      <c r="IFC28" s="101"/>
      <c r="IFD28" s="101"/>
      <c r="IFE28" s="101"/>
      <c r="IFF28" s="101"/>
      <c r="IFG28" s="101"/>
      <c r="IFH28" s="101"/>
      <c r="IFI28" s="101"/>
      <c r="IFJ28" s="101"/>
      <c r="IFK28" s="101"/>
      <c r="IFL28" s="101"/>
      <c r="IFM28" s="101"/>
      <c r="IFN28" s="101"/>
      <c r="IFO28" s="101"/>
      <c r="IFP28" s="101"/>
      <c r="IFQ28" s="101"/>
      <c r="IFR28" s="101"/>
      <c r="IFS28" s="101"/>
      <c r="IFT28" s="101"/>
      <c r="IFU28" s="101"/>
      <c r="IFV28" s="101"/>
      <c r="IFW28" s="101"/>
      <c r="IFX28" s="101"/>
      <c r="IFY28" s="101"/>
      <c r="IFZ28" s="101"/>
      <c r="IGA28" s="101"/>
      <c r="IGB28" s="101"/>
      <c r="IGC28" s="101"/>
      <c r="IGD28" s="101"/>
      <c r="IGE28" s="101"/>
      <c r="IGF28" s="101"/>
      <c r="IGG28" s="101"/>
      <c r="IGH28" s="101"/>
      <c r="IGI28" s="101"/>
      <c r="IGJ28" s="101"/>
      <c r="IGK28" s="101"/>
      <c r="IGL28" s="101"/>
      <c r="IGM28" s="101"/>
      <c r="IGN28" s="101"/>
      <c r="IGO28" s="101"/>
      <c r="IGP28" s="101"/>
      <c r="IGQ28" s="101"/>
      <c r="IGR28" s="101"/>
      <c r="IGS28" s="101"/>
      <c r="IGT28" s="101"/>
      <c r="IGU28" s="101"/>
      <c r="IGV28" s="101"/>
      <c r="IGW28" s="101"/>
      <c r="IGX28" s="101"/>
      <c r="IGY28" s="101"/>
      <c r="IGZ28" s="101"/>
      <c r="IHA28" s="101"/>
      <c r="IHB28" s="101"/>
      <c r="IHC28" s="101"/>
      <c r="IHD28" s="101"/>
      <c r="IHE28" s="101"/>
      <c r="IHF28" s="101"/>
      <c r="IHG28" s="101"/>
      <c r="IHH28" s="101"/>
      <c r="IHI28" s="101"/>
      <c r="IHJ28" s="101"/>
      <c r="IHK28" s="101"/>
      <c r="IHL28" s="101"/>
      <c r="IHM28" s="101"/>
      <c r="IHN28" s="101"/>
      <c r="IHO28" s="101"/>
      <c r="IHP28" s="101"/>
      <c r="IHQ28" s="101"/>
      <c r="IHR28" s="101"/>
      <c r="IHS28" s="101"/>
      <c r="IHT28" s="101"/>
      <c r="IHU28" s="101"/>
      <c r="IHV28" s="101"/>
      <c r="IHW28" s="101"/>
      <c r="IHX28" s="101"/>
      <c r="IHY28" s="101"/>
      <c r="IHZ28" s="101"/>
      <c r="IIA28" s="101"/>
      <c r="IIB28" s="101"/>
      <c r="IIC28" s="101"/>
      <c r="IID28" s="101"/>
      <c r="IIE28" s="101"/>
      <c r="IIF28" s="101"/>
      <c r="IIG28" s="101"/>
      <c r="IIH28" s="101"/>
      <c r="III28" s="101"/>
      <c r="IIJ28" s="101"/>
      <c r="IIK28" s="101"/>
      <c r="IIL28" s="101"/>
      <c r="IIM28" s="101"/>
      <c r="IIN28" s="101"/>
      <c r="IIO28" s="101"/>
      <c r="IIP28" s="101"/>
      <c r="IIQ28" s="101"/>
      <c r="IIR28" s="101"/>
      <c r="IIS28" s="101"/>
      <c r="IIT28" s="101"/>
      <c r="IIU28" s="101"/>
      <c r="IIV28" s="101"/>
      <c r="IIW28" s="101"/>
      <c r="IIX28" s="101"/>
      <c r="IIY28" s="101"/>
      <c r="IIZ28" s="101"/>
      <c r="IJA28" s="101"/>
      <c r="IJB28" s="101"/>
      <c r="IJC28" s="101"/>
      <c r="IJD28" s="101"/>
      <c r="IJE28" s="101"/>
      <c r="IJF28" s="101"/>
      <c r="IJG28" s="101"/>
      <c r="IJH28" s="101"/>
      <c r="IJI28" s="101"/>
      <c r="IJJ28" s="101"/>
      <c r="IJK28" s="101"/>
      <c r="IJL28" s="101"/>
      <c r="IJM28" s="101"/>
      <c r="IJN28" s="101"/>
      <c r="IJO28" s="101"/>
      <c r="IJP28" s="101"/>
      <c r="IJQ28" s="101"/>
      <c r="IJR28" s="101"/>
      <c r="IJS28" s="101"/>
      <c r="IJT28" s="101"/>
      <c r="IJU28" s="101"/>
      <c r="IJV28" s="101"/>
      <c r="IJW28" s="101"/>
      <c r="IJX28" s="101"/>
      <c r="IJY28" s="101"/>
      <c r="IJZ28" s="101"/>
      <c r="IKA28" s="101"/>
      <c r="IKB28" s="101"/>
      <c r="IKC28" s="101"/>
      <c r="IKD28" s="101"/>
      <c r="IKE28" s="101"/>
      <c r="IKF28" s="101"/>
      <c r="IKG28" s="101"/>
      <c r="IKH28" s="101"/>
      <c r="IKI28" s="101"/>
      <c r="IKJ28" s="101"/>
      <c r="IKK28" s="101"/>
      <c r="IKL28" s="101"/>
      <c r="IKM28" s="101"/>
      <c r="IKN28" s="101"/>
      <c r="IKO28" s="101"/>
      <c r="IKP28" s="101"/>
      <c r="IKQ28" s="101"/>
      <c r="IKR28" s="101"/>
      <c r="IKS28" s="101"/>
      <c r="IKT28" s="101"/>
      <c r="IKU28" s="101"/>
      <c r="IKV28" s="101"/>
      <c r="IKW28" s="101"/>
      <c r="IKX28" s="101"/>
      <c r="IKY28" s="101"/>
      <c r="IKZ28" s="101"/>
      <c r="ILA28" s="101"/>
      <c r="ILB28" s="101"/>
      <c r="ILC28" s="101"/>
      <c r="ILD28" s="101"/>
      <c r="ILE28" s="101"/>
      <c r="ILF28" s="101"/>
      <c r="ILG28" s="101"/>
      <c r="ILH28" s="101"/>
      <c r="ILI28" s="101"/>
      <c r="ILJ28" s="101"/>
      <c r="ILK28" s="101"/>
      <c r="ILL28" s="101"/>
      <c r="ILM28" s="101"/>
      <c r="ILN28" s="101"/>
      <c r="ILO28" s="101"/>
      <c r="ILP28" s="101"/>
      <c r="ILQ28" s="101"/>
      <c r="ILR28" s="101"/>
      <c r="ILS28" s="101"/>
      <c r="ILT28" s="101"/>
      <c r="ILU28" s="101"/>
      <c r="ILV28" s="101"/>
      <c r="ILW28" s="101"/>
      <c r="ILX28" s="101"/>
      <c r="ILY28" s="101"/>
      <c r="ILZ28" s="101"/>
      <c r="IMA28" s="101"/>
      <c r="IMB28" s="101"/>
      <c r="IMC28" s="101"/>
      <c r="IMD28" s="101"/>
      <c r="IME28" s="101"/>
      <c r="IMF28" s="101"/>
      <c r="IMG28" s="101"/>
      <c r="IMH28" s="101"/>
      <c r="IMI28" s="101"/>
      <c r="IMJ28" s="101"/>
      <c r="IMK28" s="101"/>
      <c r="IML28" s="101"/>
      <c r="IMM28" s="101"/>
      <c r="IMN28" s="101"/>
      <c r="IMO28" s="101"/>
      <c r="IMP28" s="101"/>
      <c r="IMQ28" s="101"/>
      <c r="IMR28" s="101"/>
      <c r="IMS28" s="101"/>
      <c r="IMT28" s="101"/>
      <c r="IMU28" s="101"/>
      <c r="IMV28" s="101"/>
      <c r="IMW28" s="101"/>
      <c r="IMX28" s="101"/>
      <c r="IMY28" s="101"/>
      <c r="IMZ28" s="101"/>
      <c r="INA28" s="101"/>
      <c r="INB28" s="101"/>
      <c r="INC28" s="101"/>
      <c r="IND28" s="101"/>
      <c r="INE28" s="101"/>
      <c r="INF28" s="101"/>
      <c r="ING28" s="101"/>
      <c r="INH28" s="101"/>
      <c r="INI28" s="101"/>
      <c r="INJ28" s="101"/>
      <c r="INK28" s="101"/>
      <c r="INL28" s="101"/>
      <c r="INM28" s="101"/>
      <c r="INN28" s="101"/>
      <c r="INO28" s="101"/>
      <c r="INP28" s="101"/>
      <c r="INQ28" s="101"/>
      <c r="INR28" s="101"/>
      <c r="INS28" s="101"/>
      <c r="INT28" s="101"/>
      <c r="INU28" s="101"/>
      <c r="INV28" s="101"/>
      <c r="INW28" s="101"/>
      <c r="INX28" s="101"/>
      <c r="INY28" s="101"/>
      <c r="INZ28" s="101"/>
      <c r="IOA28" s="101"/>
      <c r="IOB28" s="101"/>
      <c r="IOC28" s="101"/>
      <c r="IOD28" s="101"/>
      <c r="IOE28" s="101"/>
      <c r="IOF28" s="101"/>
      <c r="IOG28" s="101"/>
      <c r="IOH28" s="101"/>
      <c r="IOI28" s="101"/>
      <c r="IOJ28" s="101"/>
      <c r="IOK28" s="101"/>
      <c r="IOL28" s="101"/>
      <c r="IOM28" s="101"/>
      <c r="ION28" s="101"/>
      <c r="IOO28" s="101"/>
      <c r="IOP28" s="101"/>
      <c r="IOQ28" s="101"/>
      <c r="IOR28" s="101"/>
      <c r="IOS28" s="101"/>
      <c r="IOT28" s="101"/>
      <c r="IOU28" s="101"/>
      <c r="IOV28" s="101"/>
      <c r="IOW28" s="101"/>
      <c r="IOX28" s="101"/>
      <c r="IOY28" s="101"/>
      <c r="IOZ28" s="101"/>
      <c r="IPA28" s="101"/>
      <c r="IPB28" s="101"/>
      <c r="IPC28" s="101"/>
      <c r="IPD28" s="101"/>
      <c r="IPE28" s="101"/>
      <c r="IPF28" s="101"/>
      <c r="IPG28" s="101"/>
      <c r="IPH28" s="101"/>
      <c r="IPI28" s="101"/>
      <c r="IPJ28" s="101"/>
      <c r="IPK28" s="101"/>
      <c r="IPL28" s="101"/>
      <c r="IPM28" s="101"/>
      <c r="IPN28" s="101"/>
      <c r="IPO28" s="101"/>
      <c r="IPP28" s="101"/>
      <c r="IPQ28" s="101"/>
      <c r="IPR28" s="101"/>
      <c r="IPS28" s="101"/>
      <c r="IPT28" s="101"/>
      <c r="IPU28" s="101"/>
      <c r="IPV28" s="101"/>
      <c r="IPW28" s="101"/>
      <c r="IPX28" s="101"/>
      <c r="IPY28" s="101"/>
      <c r="IPZ28" s="101"/>
      <c r="IQA28" s="101"/>
      <c r="IQB28" s="101"/>
      <c r="IQC28" s="101"/>
      <c r="IQD28" s="101"/>
      <c r="IQE28" s="101"/>
      <c r="IQF28" s="101"/>
      <c r="IQG28" s="101"/>
      <c r="IQH28" s="101"/>
      <c r="IQI28" s="101"/>
      <c r="IQJ28" s="101"/>
      <c r="IQK28" s="101"/>
      <c r="IQL28" s="101"/>
      <c r="IQM28" s="101"/>
      <c r="IQN28" s="101"/>
      <c r="IQO28" s="101"/>
      <c r="IQP28" s="101"/>
      <c r="IQQ28" s="101"/>
      <c r="IQR28" s="101"/>
      <c r="IQS28" s="101"/>
      <c r="IQT28" s="101"/>
      <c r="IQU28" s="101"/>
      <c r="IQV28" s="101"/>
      <c r="IQW28" s="101"/>
      <c r="IQX28" s="101"/>
      <c r="IQY28" s="101"/>
      <c r="IQZ28" s="101"/>
      <c r="IRA28" s="101"/>
      <c r="IRB28" s="101"/>
      <c r="IRC28" s="101"/>
      <c r="IRD28" s="101"/>
      <c r="IRE28" s="101"/>
      <c r="IRF28" s="101"/>
      <c r="IRG28" s="101"/>
      <c r="IRH28" s="101"/>
      <c r="IRI28" s="101"/>
      <c r="IRJ28" s="101"/>
      <c r="IRK28" s="101"/>
      <c r="IRL28" s="101"/>
      <c r="IRM28" s="101"/>
      <c r="IRN28" s="101"/>
      <c r="IRO28" s="101"/>
      <c r="IRP28" s="101"/>
      <c r="IRQ28" s="101"/>
      <c r="IRR28" s="101"/>
      <c r="IRS28" s="101"/>
      <c r="IRT28" s="101"/>
      <c r="IRU28" s="101"/>
      <c r="IRV28" s="101"/>
      <c r="IRW28" s="101"/>
      <c r="IRX28" s="101"/>
      <c r="IRY28" s="101"/>
      <c r="IRZ28" s="101"/>
      <c r="ISA28" s="101"/>
      <c r="ISB28" s="101"/>
      <c r="ISC28" s="101"/>
      <c r="ISD28" s="101"/>
      <c r="ISE28" s="101"/>
      <c r="ISF28" s="101"/>
      <c r="ISG28" s="101"/>
      <c r="ISH28" s="101"/>
      <c r="ISI28" s="101"/>
      <c r="ISJ28" s="101"/>
      <c r="ISK28" s="101"/>
      <c r="ISL28" s="101"/>
      <c r="ISM28" s="101"/>
      <c r="ISN28" s="101"/>
      <c r="ISO28" s="101"/>
      <c r="ISP28" s="101"/>
      <c r="ISQ28" s="101"/>
      <c r="ISR28" s="101"/>
      <c r="ISS28" s="101"/>
      <c r="IST28" s="101"/>
      <c r="ISU28" s="101"/>
      <c r="ISV28" s="101"/>
      <c r="ISW28" s="101"/>
      <c r="ISX28" s="101"/>
      <c r="ISY28" s="101"/>
      <c r="ISZ28" s="101"/>
      <c r="ITA28" s="101"/>
      <c r="ITB28" s="101"/>
      <c r="ITC28" s="101"/>
      <c r="ITD28" s="101"/>
      <c r="ITE28" s="101"/>
      <c r="ITF28" s="101"/>
      <c r="ITG28" s="101"/>
      <c r="ITH28" s="101"/>
      <c r="ITI28" s="101"/>
      <c r="ITJ28" s="101"/>
      <c r="ITK28" s="101"/>
      <c r="ITL28" s="101"/>
      <c r="ITM28" s="101"/>
      <c r="ITN28" s="101"/>
      <c r="ITO28" s="101"/>
      <c r="ITP28" s="101"/>
      <c r="ITQ28" s="101"/>
      <c r="ITR28" s="101"/>
      <c r="ITS28" s="101"/>
      <c r="ITT28" s="101"/>
      <c r="ITU28" s="101"/>
      <c r="ITV28" s="101"/>
      <c r="ITW28" s="101"/>
      <c r="ITX28" s="101"/>
      <c r="ITY28" s="101"/>
      <c r="ITZ28" s="101"/>
      <c r="IUA28" s="101"/>
      <c r="IUB28" s="101"/>
      <c r="IUC28" s="101"/>
      <c r="IUD28" s="101"/>
      <c r="IUE28" s="101"/>
      <c r="IUF28" s="101"/>
      <c r="IUG28" s="101"/>
      <c r="IUH28" s="101"/>
      <c r="IUI28" s="101"/>
      <c r="IUJ28" s="101"/>
      <c r="IUK28" s="101"/>
      <c r="IUL28" s="101"/>
      <c r="IUM28" s="101"/>
      <c r="IUN28" s="101"/>
      <c r="IUO28" s="101"/>
      <c r="IUP28" s="101"/>
      <c r="IUQ28" s="101"/>
      <c r="IUR28" s="101"/>
      <c r="IUS28" s="101"/>
      <c r="IUT28" s="101"/>
      <c r="IUU28" s="101"/>
      <c r="IUV28" s="101"/>
      <c r="IUW28" s="101"/>
      <c r="IUX28" s="101"/>
      <c r="IUY28" s="101"/>
      <c r="IUZ28" s="101"/>
      <c r="IVA28" s="101"/>
      <c r="IVB28" s="101"/>
      <c r="IVC28" s="101"/>
      <c r="IVD28" s="101"/>
      <c r="IVE28" s="101"/>
      <c r="IVF28" s="101"/>
      <c r="IVG28" s="101"/>
      <c r="IVH28" s="101"/>
      <c r="IVI28" s="101"/>
      <c r="IVJ28" s="101"/>
      <c r="IVK28" s="101"/>
      <c r="IVL28" s="101"/>
      <c r="IVM28" s="101"/>
      <c r="IVN28" s="101"/>
      <c r="IVO28" s="101"/>
      <c r="IVP28" s="101"/>
      <c r="IVQ28" s="101"/>
      <c r="IVR28" s="101"/>
      <c r="IVS28" s="101"/>
      <c r="IVT28" s="101"/>
      <c r="IVU28" s="101"/>
      <c r="IVV28" s="101"/>
      <c r="IVW28" s="101"/>
      <c r="IVX28" s="101"/>
      <c r="IVY28" s="101"/>
      <c r="IVZ28" s="101"/>
      <c r="IWA28" s="101"/>
      <c r="IWB28" s="101"/>
      <c r="IWC28" s="101"/>
      <c r="IWD28" s="101"/>
      <c r="IWE28" s="101"/>
      <c r="IWF28" s="101"/>
      <c r="IWG28" s="101"/>
      <c r="IWH28" s="101"/>
      <c r="IWI28" s="101"/>
      <c r="IWJ28" s="101"/>
      <c r="IWK28" s="101"/>
      <c r="IWL28" s="101"/>
      <c r="IWM28" s="101"/>
      <c r="IWN28" s="101"/>
      <c r="IWO28" s="101"/>
      <c r="IWP28" s="101"/>
      <c r="IWQ28" s="101"/>
      <c r="IWR28" s="101"/>
      <c r="IWS28" s="101"/>
      <c r="IWT28" s="101"/>
      <c r="IWU28" s="101"/>
      <c r="IWV28" s="101"/>
      <c r="IWW28" s="101"/>
      <c r="IWX28" s="101"/>
      <c r="IWY28" s="101"/>
      <c r="IWZ28" s="101"/>
      <c r="IXA28" s="101"/>
      <c r="IXB28" s="101"/>
      <c r="IXC28" s="101"/>
      <c r="IXD28" s="101"/>
      <c r="IXE28" s="101"/>
      <c r="IXF28" s="101"/>
      <c r="IXG28" s="101"/>
      <c r="IXH28" s="101"/>
      <c r="IXI28" s="101"/>
      <c r="IXJ28" s="101"/>
      <c r="IXK28" s="101"/>
      <c r="IXL28" s="101"/>
      <c r="IXM28" s="101"/>
      <c r="IXN28" s="101"/>
      <c r="IXO28" s="101"/>
      <c r="IXP28" s="101"/>
      <c r="IXQ28" s="101"/>
      <c r="IXR28" s="101"/>
      <c r="IXS28" s="101"/>
      <c r="IXT28" s="101"/>
      <c r="IXU28" s="101"/>
      <c r="IXV28" s="101"/>
      <c r="IXW28" s="101"/>
      <c r="IXX28" s="101"/>
      <c r="IXY28" s="101"/>
      <c r="IXZ28" s="101"/>
      <c r="IYA28" s="101"/>
      <c r="IYB28" s="101"/>
      <c r="IYC28" s="101"/>
      <c r="IYD28" s="101"/>
      <c r="IYE28" s="101"/>
      <c r="IYF28" s="101"/>
      <c r="IYG28" s="101"/>
      <c r="IYH28" s="101"/>
      <c r="IYI28" s="101"/>
      <c r="IYJ28" s="101"/>
      <c r="IYK28" s="101"/>
      <c r="IYL28" s="101"/>
      <c r="IYM28" s="101"/>
      <c r="IYN28" s="101"/>
      <c r="IYO28" s="101"/>
      <c r="IYP28" s="101"/>
      <c r="IYQ28" s="101"/>
      <c r="IYR28" s="101"/>
      <c r="IYS28" s="101"/>
      <c r="IYT28" s="101"/>
      <c r="IYU28" s="101"/>
      <c r="IYV28" s="101"/>
      <c r="IYW28" s="101"/>
      <c r="IYX28" s="101"/>
      <c r="IYY28" s="101"/>
      <c r="IYZ28" s="101"/>
      <c r="IZA28" s="101"/>
      <c r="IZB28" s="101"/>
      <c r="IZC28" s="101"/>
      <c r="IZD28" s="101"/>
      <c r="IZE28" s="101"/>
      <c r="IZF28" s="101"/>
      <c r="IZG28" s="101"/>
      <c r="IZH28" s="101"/>
      <c r="IZI28" s="101"/>
      <c r="IZJ28" s="101"/>
      <c r="IZK28" s="101"/>
      <c r="IZL28" s="101"/>
      <c r="IZM28" s="101"/>
      <c r="IZN28" s="101"/>
      <c r="IZO28" s="101"/>
      <c r="IZP28" s="101"/>
      <c r="IZQ28" s="101"/>
      <c r="IZR28" s="101"/>
      <c r="IZS28" s="101"/>
      <c r="IZT28" s="101"/>
      <c r="IZU28" s="101"/>
      <c r="IZV28" s="101"/>
      <c r="IZW28" s="101"/>
      <c r="IZX28" s="101"/>
      <c r="IZY28" s="101"/>
      <c r="IZZ28" s="101"/>
      <c r="JAA28" s="101"/>
      <c r="JAB28" s="101"/>
      <c r="JAC28" s="101"/>
      <c r="JAD28" s="101"/>
      <c r="JAE28" s="101"/>
      <c r="JAF28" s="101"/>
      <c r="JAG28" s="101"/>
      <c r="JAH28" s="101"/>
      <c r="JAI28" s="101"/>
      <c r="JAJ28" s="101"/>
      <c r="JAK28" s="101"/>
      <c r="JAL28" s="101"/>
      <c r="JAM28" s="101"/>
      <c r="JAN28" s="101"/>
      <c r="JAO28" s="101"/>
      <c r="JAP28" s="101"/>
      <c r="JAQ28" s="101"/>
      <c r="JAR28" s="101"/>
      <c r="JAS28" s="101"/>
      <c r="JAT28" s="101"/>
      <c r="JAU28" s="101"/>
      <c r="JAV28" s="101"/>
      <c r="JAW28" s="101"/>
      <c r="JAX28" s="101"/>
      <c r="JAY28" s="101"/>
      <c r="JAZ28" s="101"/>
      <c r="JBA28" s="101"/>
      <c r="JBB28" s="101"/>
      <c r="JBC28" s="101"/>
      <c r="JBD28" s="101"/>
      <c r="JBE28" s="101"/>
      <c r="JBF28" s="101"/>
      <c r="JBG28" s="101"/>
      <c r="JBH28" s="101"/>
      <c r="JBI28" s="101"/>
      <c r="JBJ28" s="101"/>
      <c r="JBK28" s="101"/>
      <c r="JBL28" s="101"/>
      <c r="JBM28" s="101"/>
      <c r="JBN28" s="101"/>
      <c r="JBO28" s="101"/>
      <c r="JBP28" s="101"/>
      <c r="JBQ28" s="101"/>
      <c r="JBR28" s="101"/>
      <c r="JBS28" s="101"/>
      <c r="JBT28" s="101"/>
      <c r="JBU28" s="101"/>
      <c r="JBV28" s="101"/>
      <c r="JBW28" s="101"/>
      <c r="JBX28" s="101"/>
      <c r="JBY28" s="101"/>
      <c r="JBZ28" s="101"/>
      <c r="JCA28" s="101"/>
      <c r="JCB28" s="101"/>
      <c r="JCC28" s="101"/>
      <c r="JCD28" s="101"/>
      <c r="JCE28" s="101"/>
      <c r="JCF28" s="101"/>
      <c r="JCG28" s="101"/>
      <c r="JCH28" s="101"/>
      <c r="JCI28" s="101"/>
      <c r="JCJ28" s="101"/>
      <c r="JCK28" s="101"/>
      <c r="JCL28" s="101"/>
      <c r="JCM28" s="101"/>
      <c r="JCN28" s="101"/>
      <c r="JCO28" s="101"/>
      <c r="JCP28" s="101"/>
      <c r="JCQ28" s="101"/>
      <c r="JCR28" s="101"/>
      <c r="JCS28" s="101"/>
      <c r="JCT28" s="101"/>
      <c r="JCU28" s="101"/>
      <c r="JCV28" s="101"/>
      <c r="JCW28" s="101"/>
      <c r="JCX28" s="101"/>
      <c r="JCY28" s="101"/>
      <c r="JCZ28" s="101"/>
      <c r="JDA28" s="101"/>
      <c r="JDB28" s="101"/>
      <c r="JDC28" s="101"/>
      <c r="JDD28" s="101"/>
      <c r="JDE28" s="101"/>
      <c r="JDF28" s="101"/>
      <c r="JDG28" s="101"/>
      <c r="JDH28" s="101"/>
      <c r="JDI28" s="101"/>
      <c r="JDJ28" s="101"/>
      <c r="JDK28" s="101"/>
      <c r="JDL28" s="101"/>
      <c r="JDM28" s="101"/>
      <c r="JDN28" s="101"/>
      <c r="JDO28" s="101"/>
      <c r="JDP28" s="101"/>
      <c r="JDQ28" s="101"/>
      <c r="JDR28" s="101"/>
      <c r="JDS28" s="101"/>
      <c r="JDT28" s="101"/>
      <c r="JDU28" s="101"/>
      <c r="JDV28" s="101"/>
      <c r="JDW28" s="101"/>
      <c r="JDX28" s="101"/>
      <c r="JDY28" s="101"/>
      <c r="JDZ28" s="101"/>
      <c r="JEA28" s="101"/>
      <c r="JEB28" s="101"/>
      <c r="JEC28" s="101"/>
      <c r="JED28" s="101"/>
      <c r="JEE28" s="101"/>
      <c r="JEF28" s="101"/>
      <c r="JEG28" s="101"/>
      <c r="JEH28" s="101"/>
      <c r="JEI28" s="101"/>
      <c r="JEJ28" s="101"/>
      <c r="JEK28" s="101"/>
      <c r="JEL28" s="101"/>
      <c r="JEM28" s="101"/>
      <c r="JEN28" s="101"/>
      <c r="JEO28" s="101"/>
      <c r="JEP28" s="101"/>
      <c r="JEQ28" s="101"/>
      <c r="JER28" s="101"/>
      <c r="JES28" s="101"/>
      <c r="JET28" s="101"/>
      <c r="JEU28" s="101"/>
      <c r="JEV28" s="101"/>
      <c r="JEW28" s="101"/>
      <c r="JEX28" s="101"/>
      <c r="JEY28" s="101"/>
      <c r="JEZ28" s="101"/>
      <c r="JFA28" s="101"/>
      <c r="JFB28" s="101"/>
      <c r="JFC28" s="101"/>
      <c r="JFD28" s="101"/>
      <c r="JFE28" s="101"/>
      <c r="JFF28" s="101"/>
      <c r="JFG28" s="101"/>
      <c r="JFH28" s="101"/>
      <c r="JFI28" s="101"/>
      <c r="JFJ28" s="101"/>
      <c r="JFK28" s="101"/>
      <c r="JFL28" s="101"/>
      <c r="JFM28" s="101"/>
      <c r="JFN28" s="101"/>
      <c r="JFO28" s="101"/>
      <c r="JFP28" s="101"/>
      <c r="JFQ28" s="101"/>
      <c r="JFR28" s="101"/>
      <c r="JFS28" s="101"/>
      <c r="JFT28" s="101"/>
      <c r="JFU28" s="101"/>
      <c r="JFV28" s="101"/>
      <c r="JFW28" s="101"/>
      <c r="JFX28" s="101"/>
      <c r="JFY28" s="101"/>
      <c r="JFZ28" s="101"/>
      <c r="JGA28" s="101"/>
      <c r="JGB28" s="101"/>
      <c r="JGC28" s="101"/>
      <c r="JGD28" s="101"/>
      <c r="JGE28" s="101"/>
      <c r="JGF28" s="101"/>
      <c r="JGG28" s="101"/>
      <c r="JGH28" s="101"/>
      <c r="JGI28" s="101"/>
      <c r="JGJ28" s="101"/>
      <c r="JGK28" s="101"/>
      <c r="JGL28" s="101"/>
      <c r="JGM28" s="101"/>
      <c r="JGN28" s="101"/>
      <c r="JGO28" s="101"/>
      <c r="JGP28" s="101"/>
      <c r="JGQ28" s="101"/>
      <c r="JGR28" s="101"/>
      <c r="JGS28" s="101"/>
      <c r="JGT28" s="101"/>
      <c r="JGU28" s="101"/>
      <c r="JGV28" s="101"/>
      <c r="JGW28" s="101"/>
      <c r="JGX28" s="101"/>
      <c r="JGY28" s="101"/>
      <c r="JGZ28" s="101"/>
      <c r="JHA28" s="101"/>
      <c r="JHB28" s="101"/>
      <c r="JHC28" s="101"/>
      <c r="JHD28" s="101"/>
      <c r="JHE28" s="101"/>
      <c r="JHF28" s="101"/>
      <c r="JHG28" s="101"/>
      <c r="JHH28" s="101"/>
      <c r="JHI28" s="101"/>
      <c r="JHJ28" s="101"/>
      <c r="JHK28" s="101"/>
      <c r="JHL28" s="101"/>
      <c r="JHM28" s="101"/>
      <c r="JHN28" s="101"/>
      <c r="JHO28" s="101"/>
      <c r="JHP28" s="101"/>
      <c r="JHQ28" s="101"/>
      <c r="JHR28" s="101"/>
      <c r="JHS28" s="101"/>
      <c r="JHT28" s="101"/>
      <c r="JHU28" s="101"/>
      <c r="JHV28" s="101"/>
      <c r="JHW28" s="101"/>
      <c r="JHX28" s="101"/>
      <c r="JHY28" s="101"/>
      <c r="JHZ28" s="101"/>
      <c r="JIA28" s="101"/>
      <c r="JIB28" s="101"/>
      <c r="JIC28" s="101"/>
      <c r="JID28" s="101"/>
      <c r="JIE28" s="101"/>
      <c r="JIF28" s="101"/>
      <c r="JIG28" s="101"/>
      <c r="JIH28" s="101"/>
      <c r="JII28" s="101"/>
      <c r="JIJ28" s="101"/>
      <c r="JIK28" s="101"/>
      <c r="JIL28" s="101"/>
      <c r="JIM28" s="101"/>
      <c r="JIN28" s="101"/>
      <c r="JIO28" s="101"/>
      <c r="JIP28" s="101"/>
      <c r="JIQ28" s="101"/>
      <c r="JIR28" s="101"/>
      <c r="JIS28" s="101"/>
      <c r="JIT28" s="101"/>
      <c r="JIU28" s="101"/>
      <c r="JIV28" s="101"/>
      <c r="JIW28" s="101"/>
      <c r="JIX28" s="101"/>
      <c r="JIY28" s="101"/>
      <c r="JIZ28" s="101"/>
      <c r="JJA28" s="101"/>
      <c r="JJB28" s="101"/>
      <c r="JJC28" s="101"/>
      <c r="JJD28" s="101"/>
      <c r="JJE28" s="101"/>
      <c r="JJF28" s="101"/>
      <c r="JJG28" s="101"/>
      <c r="JJH28" s="101"/>
      <c r="JJI28" s="101"/>
      <c r="JJJ28" s="101"/>
      <c r="JJK28" s="101"/>
      <c r="JJL28" s="101"/>
      <c r="JJM28" s="101"/>
      <c r="JJN28" s="101"/>
      <c r="JJO28" s="101"/>
      <c r="JJP28" s="101"/>
      <c r="JJQ28" s="101"/>
      <c r="JJR28" s="101"/>
      <c r="JJS28" s="101"/>
      <c r="JJT28" s="101"/>
      <c r="JJU28" s="101"/>
      <c r="JJV28" s="101"/>
      <c r="JJW28" s="101"/>
      <c r="JJX28" s="101"/>
      <c r="JJY28" s="101"/>
      <c r="JJZ28" s="101"/>
      <c r="JKA28" s="101"/>
      <c r="JKB28" s="101"/>
      <c r="JKC28" s="101"/>
      <c r="JKD28" s="101"/>
      <c r="JKE28" s="101"/>
      <c r="JKF28" s="101"/>
      <c r="JKG28" s="101"/>
      <c r="JKH28" s="101"/>
      <c r="JKI28" s="101"/>
      <c r="JKJ28" s="101"/>
      <c r="JKK28" s="101"/>
      <c r="JKL28" s="101"/>
      <c r="JKM28" s="101"/>
      <c r="JKN28" s="101"/>
      <c r="JKO28" s="101"/>
      <c r="JKP28" s="101"/>
      <c r="JKQ28" s="101"/>
      <c r="JKR28" s="101"/>
      <c r="JKS28" s="101"/>
      <c r="JKT28" s="101"/>
      <c r="JKU28" s="101"/>
      <c r="JKV28" s="101"/>
      <c r="JKW28" s="101"/>
      <c r="JKX28" s="101"/>
      <c r="JKY28" s="101"/>
      <c r="JKZ28" s="101"/>
      <c r="JLA28" s="101"/>
      <c r="JLB28" s="101"/>
      <c r="JLC28" s="101"/>
      <c r="JLD28" s="101"/>
      <c r="JLE28" s="101"/>
      <c r="JLF28" s="101"/>
      <c r="JLG28" s="101"/>
      <c r="JLH28" s="101"/>
      <c r="JLI28" s="101"/>
      <c r="JLJ28" s="101"/>
      <c r="JLK28" s="101"/>
      <c r="JLL28" s="101"/>
      <c r="JLM28" s="101"/>
      <c r="JLN28" s="101"/>
      <c r="JLO28" s="101"/>
      <c r="JLP28" s="101"/>
      <c r="JLQ28" s="101"/>
      <c r="JLR28" s="101"/>
      <c r="JLS28" s="101"/>
      <c r="JLT28" s="101"/>
      <c r="JLU28" s="101"/>
      <c r="JLV28" s="101"/>
      <c r="JLW28" s="101"/>
      <c r="JLX28" s="101"/>
      <c r="JLY28" s="101"/>
      <c r="JLZ28" s="101"/>
      <c r="JMA28" s="101"/>
      <c r="JMB28" s="101"/>
      <c r="JMC28" s="101"/>
      <c r="JMD28" s="101"/>
      <c r="JME28" s="101"/>
      <c r="JMF28" s="101"/>
      <c r="JMG28" s="101"/>
      <c r="JMH28" s="101"/>
      <c r="JMI28" s="101"/>
      <c r="JMJ28" s="101"/>
      <c r="JMK28" s="101"/>
      <c r="JML28" s="101"/>
      <c r="JMM28" s="101"/>
      <c r="JMN28" s="101"/>
      <c r="JMO28" s="101"/>
      <c r="JMP28" s="101"/>
      <c r="JMQ28" s="101"/>
      <c r="JMR28" s="101"/>
      <c r="JMS28" s="101"/>
      <c r="JMT28" s="101"/>
      <c r="JMU28" s="101"/>
      <c r="JMV28" s="101"/>
      <c r="JMW28" s="101"/>
      <c r="JMX28" s="101"/>
      <c r="JMY28" s="101"/>
      <c r="JMZ28" s="101"/>
      <c r="JNA28" s="101"/>
      <c r="JNB28" s="101"/>
      <c r="JNC28" s="101"/>
      <c r="JND28" s="101"/>
      <c r="JNE28" s="101"/>
      <c r="JNF28" s="101"/>
      <c r="JNG28" s="101"/>
      <c r="JNH28" s="101"/>
      <c r="JNI28" s="101"/>
      <c r="JNJ28" s="101"/>
      <c r="JNK28" s="101"/>
      <c r="JNL28" s="101"/>
      <c r="JNM28" s="101"/>
      <c r="JNN28" s="101"/>
      <c r="JNO28" s="101"/>
      <c r="JNP28" s="101"/>
      <c r="JNQ28" s="101"/>
      <c r="JNR28" s="101"/>
      <c r="JNS28" s="101"/>
      <c r="JNT28" s="101"/>
      <c r="JNU28" s="101"/>
      <c r="JNV28" s="101"/>
      <c r="JNW28" s="101"/>
      <c r="JNX28" s="101"/>
      <c r="JNY28" s="101"/>
      <c r="JNZ28" s="101"/>
      <c r="JOA28" s="101"/>
      <c r="JOB28" s="101"/>
      <c r="JOC28" s="101"/>
      <c r="JOD28" s="101"/>
      <c r="JOE28" s="101"/>
      <c r="JOF28" s="101"/>
      <c r="JOG28" s="101"/>
      <c r="JOH28" s="101"/>
      <c r="JOI28" s="101"/>
      <c r="JOJ28" s="101"/>
      <c r="JOK28" s="101"/>
      <c r="JOL28" s="101"/>
      <c r="JOM28" s="101"/>
      <c r="JON28" s="101"/>
      <c r="JOO28" s="101"/>
      <c r="JOP28" s="101"/>
      <c r="JOQ28" s="101"/>
      <c r="JOR28" s="101"/>
      <c r="JOS28" s="101"/>
      <c r="JOT28" s="101"/>
      <c r="JOU28" s="101"/>
      <c r="JOV28" s="101"/>
      <c r="JOW28" s="101"/>
      <c r="JOX28" s="101"/>
      <c r="JOY28" s="101"/>
      <c r="JOZ28" s="101"/>
      <c r="JPA28" s="101"/>
      <c r="JPB28" s="101"/>
      <c r="JPC28" s="101"/>
      <c r="JPD28" s="101"/>
      <c r="JPE28" s="101"/>
      <c r="JPF28" s="101"/>
      <c r="JPG28" s="101"/>
      <c r="JPH28" s="101"/>
      <c r="JPI28" s="101"/>
      <c r="JPJ28" s="101"/>
      <c r="JPK28" s="101"/>
      <c r="JPL28" s="101"/>
      <c r="JPM28" s="101"/>
      <c r="JPN28" s="101"/>
      <c r="JPO28" s="101"/>
      <c r="JPP28" s="101"/>
      <c r="JPQ28" s="101"/>
      <c r="JPR28" s="101"/>
      <c r="JPS28" s="101"/>
      <c r="JPT28" s="101"/>
      <c r="JPU28" s="101"/>
      <c r="JPV28" s="101"/>
      <c r="JPW28" s="101"/>
      <c r="JPX28" s="101"/>
      <c r="JPY28" s="101"/>
      <c r="JPZ28" s="101"/>
      <c r="JQA28" s="101"/>
      <c r="JQB28" s="101"/>
      <c r="JQC28" s="101"/>
      <c r="JQD28" s="101"/>
      <c r="JQE28" s="101"/>
      <c r="JQF28" s="101"/>
      <c r="JQG28" s="101"/>
      <c r="JQH28" s="101"/>
      <c r="JQI28" s="101"/>
      <c r="JQJ28" s="101"/>
      <c r="JQK28" s="101"/>
      <c r="JQL28" s="101"/>
      <c r="JQM28" s="101"/>
      <c r="JQN28" s="101"/>
      <c r="JQO28" s="101"/>
      <c r="JQP28" s="101"/>
      <c r="JQQ28" s="101"/>
      <c r="JQR28" s="101"/>
      <c r="JQS28" s="101"/>
      <c r="JQT28" s="101"/>
      <c r="JQU28" s="101"/>
      <c r="JQV28" s="101"/>
      <c r="JQW28" s="101"/>
      <c r="JQX28" s="101"/>
      <c r="JQY28" s="101"/>
      <c r="JQZ28" s="101"/>
      <c r="JRA28" s="101"/>
      <c r="JRB28" s="101"/>
      <c r="JRC28" s="101"/>
      <c r="JRD28" s="101"/>
      <c r="JRE28" s="101"/>
      <c r="JRF28" s="101"/>
      <c r="JRG28" s="101"/>
      <c r="JRH28" s="101"/>
      <c r="JRI28" s="101"/>
      <c r="JRJ28" s="101"/>
      <c r="JRK28" s="101"/>
      <c r="JRL28" s="101"/>
      <c r="JRM28" s="101"/>
      <c r="JRN28" s="101"/>
      <c r="JRO28" s="101"/>
      <c r="JRP28" s="101"/>
      <c r="JRQ28" s="101"/>
      <c r="JRR28" s="101"/>
      <c r="JRS28" s="101"/>
      <c r="JRT28" s="101"/>
      <c r="JRU28" s="101"/>
      <c r="JRV28" s="101"/>
      <c r="JRW28" s="101"/>
      <c r="JRX28" s="101"/>
      <c r="JRY28" s="101"/>
      <c r="JRZ28" s="101"/>
      <c r="JSA28" s="101"/>
      <c r="JSB28" s="101"/>
      <c r="JSC28" s="101"/>
      <c r="JSD28" s="101"/>
      <c r="JSE28" s="101"/>
      <c r="JSF28" s="101"/>
      <c r="JSG28" s="101"/>
      <c r="JSH28" s="101"/>
      <c r="JSI28" s="101"/>
      <c r="JSJ28" s="101"/>
      <c r="JSK28" s="101"/>
      <c r="JSL28" s="101"/>
      <c r="JSM28" s="101"/>
      <c r="JSN28" s="101"/>
      <c r="JSO28" s="101"/>
      <c r="JSP28" s="101"/>
      <c r="JSQ28" s="101"/>
      <c r="JSR28" s="101"/>
      <c r="JSS28" s="101"/>
      <c r="JST28" s="101"/>
      <c r="JSU28" s="101"/>
      <c r="JSV28" s="101"/>
      <c r="JSW28" s="101"/>
      <c r="JSX28" s="101"/>
      <c r="JSY28" s="101"/>
      <c r="JSZ28" s="101"/>
      <c r="JTA28" s="101"/>
      <c r="JTB28" s="101"/>
      <c r="JTC28" s="101"/>
      <c r="JTD28" s="101"/>
      <c r="JTE28" s="101"/>
      <c r="JTF28" s="101"/>
      <c r="JTG28" s="101"/>
      <c r="JTH28" s="101"/>
      <c r="JTI28" s="101"/>
      <c r="JTJ28" s="101"/>
      <c r="JTK28" s="101"/>
      <c r="JTL28" s="101"/>
      <c r="JTM28" s="101"/>
      <c r="JTN28" s="101"/>
      <c r="JTO28" s="101"/>
      <c r="JTP28" s="101"/>
      <c r="JTQ28" s="101"/>
      <c r="JTR28" s="101"/>
      <c r="JTS28" s="101"/>
      <c r="JTT28" s="101"/>
      <c r="JTU28" s="101"/>
      <c r="JTV28" s="101"/>
      <c r="JTW28" s="101"/>
      <c r="JTX28" s="101"/>
      <c r="JTY28" s="101"/>
      <c r="JTZ28" s="101"/>
      <c r="JUA28" s="101"/>
      <c r="JUB28" s="101"/>
      <c r="JUC28" s="101"/>
      <c r="JUD28" s="101"/>
      <c r="JUE28" s="101"/>
      <c r="JUF28" s="101"/>
      <c r="JUG28" s="101"/>
      <c r="JUH28" s="101"/>
      <c r="JUI28" s="101"/>
      <c r="JUJ28" s="101"/>
      <c r="JUK28" s="101"/>
      <c r="JUL28" s="101"/>
      <c r="JUM28" s="101"/>
      <c r="JUN28" s="101"/>
      <c r="JUO28" s="101"/>
      <c r="JUP28" s="101"/>
      <c r="JUQ28" s="101"/>
      <c r="JUR28" s="101"/>
      <c r="JUS28" s="101"/>
      <c r="JUT28" s="101"/>
      <c r="JUU28" s="101"/>
      <c r="JUV28" s="101"/>
      <c r="JUW28" s="101"/>
      <c r="JUX28" s="101"/>
      <c r="JUY28" s="101"/>
      <c r="JUZ28" s="101"/>
      <c r="JVA28" s="101"/>
      <c r="JVB28" s="101"/>
      <c r="JVC28" s="101"/>
      <c r="JVD28" s="101"/>
      <c r="JVE28" s="101"/>
      <c r="JVF28" s="101"/>
      <c r="JVG28" s="101"/>
      <c r="JVH28" s="101"/>
      <c r="JVI28" s="101"/>
      <c r="JVJ28" s="101"/>
      <c r="JVK28" s="101"/>
      <c r="JVL28" s="101"/>
      <c r="JVM28" s="101"/>
      <c r="JVN28" s="101"/>
      <c r="JVO28" s="101"/>
      <c r="JVP28" s="101"/>
      <c r="JVQ28" s="101"/>
      <c r="JVR28" s="101"/>
      <c r="JVS28" s="101"/>
      <c r="JVT28" s="101"/>
      <c r="JVU28" s="101"/>
      <c r="JVV28" s="101"/>
      <c r="JVW28" s="101"/>
      <c r="JVX28" s="101"/>
      <c r="JVY28" s="101"/>
      <c r="JVZ28" s="101"/>
      <c r="JWA28" s="101"/>
      <c r="JWB28" s="101"/>
      <c r="JWC28" s="101"/>
      <c r="JWD28" s="101"/>
      <c r="JWE28" s="101"/>
      <c r="JWF28" s="101"/>
      <c r="JWG28" s="101"/>
      <c r="JWH28" s="101"/>
      <c r="JWI28" s="101"/>
      <c r="JWJ28" s="101"/>
      <c r="JWK28" s="101"/>
      <c r="JWL28" s="101"/>
      <c r="JWM28" s="101"/>
      <c r="JWN28" s="101"/>
      <c r="JWO28" s="101"/>
      <c r="JWP28" s="101"/>
      <c r="JWQ28" s="101"/>
      <c r="JWR28" s="101"/>
      <c r="JWS28" s="101"/>
      <c r="JWT28" s="101"/>
      <c r="JWU28" s="101"/>
      <c r="JWV28" s="101"/>
      <c r="JWW28" s="101"/>
      <c r="JWX28" s="101"/>
      <c r="JWY28" s="101"/>
      <c r="JWZ28" s="101"/>
      <c r="JXA28" s="101"/>
      <c r="JXB28" s="101"/>
      <c r="JXC28" s="101"/>
      <c r="JXD28" s="101"/>
      <c r="JXE28" s="101"/>
      <c r="JXF28" s="101"/>
      <c r="JXG28" s="101"/>
      <c r="JXH28" s="101"/>
      <c r="JXI28" s="101"/>
      <c r="JXJ28" s="101"/>
      <c r="JXK28" s="101"/>
      <c r="JXL28" s="101"/>
      <c r="JXM28" s="101"/>
      <c r="JXN28" s="101"/>
      <c r="JXO28" s="101"/>
      <c r="JXP28" s="101"/>
      <c r="JXQ28" s="101"/>
      <c r="JXR28" s="101"/>
      <c r="JXS28" s="101"/>
      <c r="JXT28" s="101"/>
      <c r="JXU28" s="101"/>
      <c r="JXV28" s="101"/>
      <c r="JXW28" s="101"/>
      <c r="JXX28" s="101"/>
      <c r="JXY28" s="101"/>
      <c r="JXZ28" s="101"/>
      <c r="JYA28" s="101"/>
      <c r="JYB28" s="101"/>
      <c r="JYC28" s="101"/>
      <c r="JYD28" s="101"/>
      <c r="JYE28" s="101"/>
      <c r="JYF28" s="101"/>
      <c r="JYG28" s="101"/>
      <c r="JYH28" s="101"/>
      <c r="JYI28" s="101"/>
      <c r="JYJ28" s="101"/>
      <c r="JYK28" s="101"/>
      <c r="JYL28" s="101"/>
      <c r="JYM28" s="101"/>
      <c r="JYN28" s="101"/>
      <c r="JYO28" s="101"/>
      <c r="JYP28" s="101"/>
      <c r="JYQ28" s="101"/>
      <c r="JYR28" s="101"/>
      <c r="JYS28" s="101"/>
      <c r="JYT28" s="101"/>
      <c r="JYU28" s="101"/>
      <c r="JYV28" s="101"/>
      <c r="JYW28" s="101"/>
      <c r="JYX28" s="101"/>
      <c r="JYY28" s="101"/>
      <c r="JYZ28" s="101"/>
      <c r="JZA28" s="101"/>
      <c r="JZB28" s="101"/>
      <c r="JZC28" s="101"/>
      <c r="JZD28" s="101"/>
      <c r="JZE28" s="101"/>
      <c r="JZF28" s="101"/>
      <c r="JZG28" s="101"/>
      <c r="JZH28" s="101"/>
      <c r="JZI28" s="101"/>
      <c r="JZJ28" s="101"/>
      <c r="JZK28" s="101"/>
      <c r="JZL28" s="101"/>
      <c r="JZM28" s="101"/>
      <c r="JZN28" s="101"/>
      <c r="JZO28" s="101"/>
      <c r="JZP28" s="101"/>
      <c r="JZQ28" s="101"/>
      <c r="JZR28" s="101"/>
      <c r="JZS28" s="101"/>
      <c r="JZT28" s="101"/>
      <c r="JZU28" s="101"/>
      <c r="JZV28" s="101"/>
      <c r="JZW28" s="101"/>
      <c r="JZX28" s="101"/>
      <c r="JZY28" s="101"/>
      <c r="JZZ28" s="101"/>
      <c r="KAA28" s="101"/>
      <c r="KAB28" s="101"/>
      <c r="KAC28" s="101"/>
      <c r="KAD28" s="101"/>
      <c r="KAE28" s="101"/>
      <c r="KAF28" s="101"/>
      <c r="KAG28" s="101"/>
      <c r="KAH28" s="101"/>
      <c r="KAI28" s="101"/>
      <c r="KAJ28" s="101"/>
      <c r="KAK28" s="101"/>
      <c r="KAL28" s="101"/>
      <c r="KAM28" s="101"/>
      <c r="KAN28" s="101"/>
      <c r="KAO28" s="101"/>
      <c r="KAP28" s="101"/>
      <c r="KAQ28" s="101"/>
      <c r="KAR28" s="101"/>
      <c r="KAS28" s="101"/>
      <c r="KAT28" s="101"/>
      <c r="KAU28" s="101"/>
      <c r="KAV28" s="101"/>
      <c r="KAW28" s="101"/>
      <c r="KAX28" s="101"/>
      <c r="KAY28" s="101"/>
      <c r="KAZ28" s="101"/>
      <c r="KBA28" s="101"/>
      <c r="KBB28" s="101"/>
      <c r="KBC28" s="101"/>
      <c r="KBD28" s="101"/>
      <c r="KBE28" s="101"/>
      <c r="KBF28" s="101"/>
      <c r="KBG28" s="101"/>
      <c r="KBH28" s="101"/>
      <c r="KBI28" s="101"/>
      <c r="KBJ28" s="101"/>
      <c r="KBK28" s="101"/>
      <c r="KBL28" s="101"/>
      <c r="KBM28" s="101"/>
      <c r="KBN28" s="101"/>
      <c r="KBO28" s="101"/>
      <c r="KBP28" s="101"/>
      <c r="KBQ28" s="101"/>
      <c r="KBR28" s="101"/>
      <c r="KBS28" s="101"/>
      <c r="KBT28" s="101"/>
      <c r="KBU28" s="101"/>
      <c r="KBV28" s="101"/>
      <c r="KBW28" s="101"/>
      <c r="KBX28" s="101"/>
      <c r="KBY28" s="101"/>
      <c r="KBZ28" s="101"/>
      <c r="KCA28" s="101"/>
      <c r="KCB28" s="101"/>
      <c r="KCC28" s="101"/>
      <c r="KCD28" s="101"/>
      <c r="KCE28" s="101"/>
      <c r="KCF28" s="101"/>
      <c r="KCG28" s="101"/>
      <c r="KCH28" s="101"/>
      <c r="KCI28" s="101"/>
      <c r="KCJ28" s="101"/>
      <c r="KCK28" s="101"/>
      <c r="KCL28" s="101"/>
      <c r="KCM28" s="101"/>
      <c r="KCN28" s="101"/>
      <c r="KCO28" s="101"/>
      <c r="KCP28" s="101"/>
      <c r="KCQ28" s="101"/>
      <c r="KCR28" s="101"/>
      <c r="KCS28" s="101"/>
      <c r="KCT28" s="101"/>
      <c r="KCU28" s="101"/>
      <c r="KCV28" s="101"/>
      <c r="KCW28" s="101"/>
      <c r="KCX28" s="101"/>
      <c r="KCY28" s="101"/>
      <c r="KCZ28" s="101"/>
      <c r="KDA28" s="101"/>
      <c r="KDB28" s="101"/>
      <c r="KDC28" s="101"/>
      <c r="KDD28" s="101"/>
      <c r="KDE28" s="101"/>
      <c r="KDF28" s="101"/>
      <c r="KDG28" s="101"/>
      <c r="KDH28" s="101"/>
      <c r="KDI28" s="101"/>
      <c r="KDJ28" s="101"/>
      <c r="KDK28" s="101"/>
      <c r="KDL28" s="101"/>
      <c r="KDM28" s="101"/>
      <c r="KDN28" s="101"/>
      <c r="KDO28" s="101"/>
      <c r="KDP28" s="101"/>
      <c r="KDQ28" s="101"/>
      <c r="KDR28" s="101"/>
      <c r="KDS28" s="101"/>
      <c r="KDT28" s="101"/>
      <c r="KDU28" s="101"/>
      <c r="KDV28" s="101"/>
      <c r="KDW28" s="101"/>
      <c r="KDX28" s="101"/>
      <c r="KDY28" s="101"/>
      <c r="KDZ28" s="101"/>
      <c r="KEA28" s="101"/>
      <c r="KEB28" s="101"/>
      <c r="KEC28" s="101"/>
      <c r="KED28" s="101"/>
      <c r="KEE28" s="101"/>
      <c r="KEF28" s="101"/>
      <c r="KEG28" s="101"/>
      <c r="KEH28" s="101"/>
      <c r="KEI28" s="101"/>
      <c r="KEJ28" s="101"/>
      <c r="KEK28" s="101"/>
      <c r="KEL28" s="101"/>
      <c r="KEM28" s="101"/>
      <c r="KEN28" s="101"/>
      <c r="KEO28" s="101"/>
      <c r="KEP28" s="101"/>
      <c r="KEQ28" s="101"/>
      <c r="KER28" s="101"/>
      <c r="KES28" s="101"/>
      <c r="KET28" s="101"/>
      <c r="KEU28" s="101"/>
      <c r="KEV28" s="101"/>
      <c r="KEW28" s="101"/>
      <c r="KEX28" s="101"/>
      <c r="KEY28" s="101"/>
      <c r="KEZ28" s="101"/>
      <c r="KFA28" s="101"/>
      <c r="KFB28" s="101"/>
      <c r="KFC28" s="101"/>
      <c r="KFD28" s="101"/>
      <c r="KFE28" s="101"/>
      <c r="KFF28" s="101"/>
      <c r="KFG28" s="101"/>
      <c r="KFH28" s="101"/>
      <c r="KFI28" s="101"/>
      <c r="KFJ28" s="101"/>
      <c r="KFK28" s="101"/>
      <c r="KFL28" s="101"/>
      <c r="KFM28" s="101"/>
      <c r="KFN28" s="101"/>
      <c r="KFO28" s="101"/>
      <c r="KFP28" s="101"/>
      <c r="KFQ28" s="101"/>
      <c r="KFR28" s="101"/>
      <c r="KFS28" s="101"/>
      <c r="KFT28" s="101"/>
      <c r="KFU28" s="101"/>
      <c r="KFV28" s="101"/>
      <c r="KFW28" s="101"/>
      <c r="KFX28" s="101"/>
      <c r="KFY28" s="101"/>
      <c r="KFZ28" s="101"/>
      <c r="KGA28" s="101"/>
      <c r="KGB28" s="101"/>
      <c r="KGC28" s="101"/>
      <c r="KGD28" s="101"/>
      <c r="KGE28" s="101"/>
      <c r="KGF28" s="101"/>
      <c r="KGG28" s="101"/>
      <c r="KGH28" s="101"/>
      <c r="KGI28" s="101"/>
      <c r="KGJ28" s="101"/>
      <c r="KGK28" s="101"/>
      <c r="KGL28" s="101"/>
      <c r="KGM28" s="101"/>
      <c r="KGN28" s="101"/>
      <c r="KGO28" s="101"/>
      <c r="KGP28" s="101"/>
      <c r="KGQ28" s="101"/>
      <c r="KGR28" s="101"/>
      <c r="KGS28" s="101"/>
      <c r="KGT28" s="101"/>
      <c r="KGU28" s="101"/>
      <c r="KGV28" s="101"/>
      <c r="KGW28" s="101"/>
      <c r="KGX28" s="101"/>
      <c r="KGY28" s="101"/>
      <c r="KGZ28" s="101"/>
      <c r="KHA28" s="101"/>
      <c r="KHB28" s="101"/>
      <c r="KHC28" s="101"/>
      <c r="KHD28" s="101"/>
      <c r="KHE28" s="101"/>
      <c r="KHF28" s="101"/>
      <c r="KHG28" s="101"/>
      <c r="KHH28" s="101"/>
      <c r="KHI28" s="101"/>
      <c r="KHJ28" s="101"/>
      <c r="KHK28" s="101"/>
      <c r="KHL28" s="101"/>
      <c r="KHM28" s="101"/>
      <c r="KHN28" s="101"/>
      <c r="KHO28" s="101"/>
      <c r="KHP28" s="101"/>
      <c r="KHQ28" s="101"/>
      <c r="KHR28" s="101"/>
      <c r="KHS28" s="101"/>
      <c r="KHT28" s="101"/>
      <c r="KHU28" s="101"/>
      <c r="KHV28" s="101"/>
      <c r="KHW28" s="101"/>
      <c r="KHX28" s="101"/>
      <c r="KHY28" s="101"/>
      <c r="KHZ28" s="101"/>
      <c r="KIA28" s="101"/>
      <c r="KIB28" s="101"/>
      <c r="KIC28" s="101"/>
      <c r="KID28" s="101"/>
      <c r="KIE28" s="101"/>
      <c r="KIF28" s="101"/>
      <c r="KIG28" s="101"/>
      <c r="KIH28" s="101"/>
      <c r="KII28" s="101"/>
      <c r="KIJ28" s="101"/>
      <c r="KIK28" s="101"/>
      <c r="KIL28" s="101"/>
      <c r="KIM28" s="101"/>
      <c r="KIN28" s="101"/>
      <c r="KIO28" s="101"/>
      <c r="KIP28" s="101"/>
      <c r="KIQ28" s="101"/>
      <c r="KIR28" s="101"/>
      <c r="KIS28" s="101"/>
      <c r="KIT28" s="101"/>
      <c r="KIU28" s="101"/>
      <c r="KIV28" s="101"/>
      <c r="KIW28" s="101"/>
      <c r="KIX28" s="101"/>
      <c r="KIY28" s="101"/>
      <c r="KIZ28" s="101"/>
      <c r="KJA28" s="101"/>
      <c r="KJB28" s="101"/>
      <c r="KJC28" s="101"/>
      <c r="KJD28" s="101"/>
      <c r="KJE28" s="101"/>
      <c r="KJF28" s="101"/>
      <c r="KJG28" s="101"/>
      <c r="KJH28" s="101"/>
      <c r="KJI28" s="101"/>
      <c r="KJJ28" s="101"/>
      <c r="KJK28" s="101"/>
      <c r="KJL28" s="101"/>
      <c r="KJM28" s="101"/>
      <c r="KJN28" s="101"/>
      <c r="KJO28" s="101"/>
      <c r="KJP28" s="101"/>
      <c r="KJQ28" s="101"/>
      <c r="KJR28" s="101"/>
      <c r="KJS28" s="101"/>
      <c r="KJT28" s="101"/>
      <c r="KJU28" s="101"/>
      <c r="KJV28" s="101"/>
      <c r="KJW28" s="101"/>
      <c r="KJX28" s="101"/>
      <c r="KJY28" s="101"/>
      <c r="KJZ28" s="101"/>
      <c r="KKA28" s="101"/>
      <c r="KKB28" s="101"/>
      <c r="KKC28" s="101"/>
      <c r="KKD28" s="101"/>
      <c r="KKE28" s="101"/>
      <c r="KKF28" s="101"/>
      <c r="KKG28" s="101"/>
      <c r="KKH28" s="101"/>
      <c r="KKI28" s="101"/>
      <c r="KKJ28" s="101"/>
      <c r="KKK28" s="101"/>
      <c r="KKL28" s="101"/>
      <c r="KKM28" s="101"/>
      <c r="KKN28" s="101"/>
      <c r="KKO28" s="101"/>
      <c r="KKP28" s="101"/>
      <c r="KKQ28" s="101"/>
      <c r="KKR28" s="101"/>
      <c r="KKS28" s="101"/>
      <c r="KKT28" s="101"/>
      <c r="KKU28" s="101"/>
      <c r="KKV28" s="101"/>
      <c r="KKW28" s="101"/>
      <c r="KKX28" s="101"/>
      <c r="KKY28" s="101"/>
      <c r="KKZ28" s="101"/>
      <c r="KLA28" s="101"/>
      <c r="KLB28" s="101"/>
      <c r="KLC28" s="101"/>
      <c r="KLD28" s="101"/>
      <c r="KLE28" s="101"/>
      <c r="KLF28" s="101"/>
      <c r="KLG28" s="101"/>
      <c r="KLH28" s="101"/>
      <c r="KLI28" s="101"/>
      <c r="KLJ28" s="101"/>
      <c r="KLK28" s="101"/>
      <c r="KLL28" s="101"/>
      <c r="KLM28" s="101"/>
      <c r="KLN28" s="101"/>
      <c r="KLO28" s="101"/>
      <c r="KLP28" s="101"/>
      <c r="KLQ28" s="101"/>
      <c r="KLR28" s="101"/>
      <c r="KLS28" s="101"/>
      <c r="KLT28" s="101"/>
      <c r="KLU28" s="101"/>
      <c r="KLV28" s="101"/>
      <c r="KLW28" s="101"/>
      <c r="KLX28" s="101"/>
      <c r="KLY28" s="101"/>
      <c r="KLZ28" s="101"/>
      <c r="KMA28" s="101"/>
      <c r="KMB28" s="101"/>
      <c r="KMC28" s="101"/>
      <c r="KMD28" s="101"/>
      <c r="KME28" s="101"/>
      <c r="KMF28" s="101"/>
      <c r="KMG28" s="101"/>
      <c r="KMH28" s="101"/>
      <c r="KMI28" s="101"/>
      <c r="KMJ28" s="101"/>
      <c r="KMK28" s="101"/>
      <c r="KML28" s="101"/>
      <c r="KMM28" s="101"/>
      <c r="KMN28" s="101"/>
      <c r="KMO28" s="101"/>
      <c r="KMP28" s="101"/>
      <c r="KMQ28" s="101"/>
      <c r="KMR28" s="101"/>
      <c r="KMS28" s="101"/>
      <c r="KMT28" s="101"/>
      <c r="KMU28" s="101"/>
      <c r="KMV28" s="101"/>
      <c r="KMW28" s="101"/>
      <c r="KMX28" s="101"/>
      <c r="KMY28" s="101"/>
      <c r="KMZ28" s="101"/>
      <c r="KNA28" s="101"/>
      <c r="KNB28" s="101"/>
      <c r="KNC28" s="101"/>
      <c r="KND28" s="101"/>
      <c r="KNE28" s="101"/>
      <c r="KNF28" s="101"/>
      <c r="KNG28" s="101"/>
      <c r="KNH28" s="101"/>
      <c r="KNI28" s="101"/>
      <c r="KNJ28" s="101"/>
      <c r="KNK28" s="101"/>
      <c r="KNL28" s="101"/>
      <c r="KNM28" s="101"/>
      <c r="KNN28" s="101"/>
      <c r="KNO28" s="101"/>
      <c r="KNP28" s="101"/>
      <c r="KNQ28" s="101"/>
      <c r="KNR28" s="101"/>
      <c r="KNS28" s="101"/>
      <c r="KNT28" s="101"/>
      <c r="KNU28" s="101"/>
      <c r="KNV28" s="101"/>
      <c r="KNW28" s="101"/>
      <c r="KNX28" s="101"/>
      <c r="KNY28" s="101"/>
      <c r="KNZ28" s="101"/>
      <c r="KOA28" s="101"/>
      <c r="KOB28" s="101"/>
      <c r="KOC28" s="101"/>
      <c r="KOD28" s="101"/>
      <c r="KOE28" s="101"/>
      <c r="KOF28" s="101"/>
      <c r="KOG28" s="101"/>
      <c r="KOH28" s="101"/>
      <c r="KOI28" s="101"/>
      <c r="KOJ28" s="101"/>
      <c r="KOK28" s="101"/>
      <c r="KOL28" s="101"/>
      <c r="KOM28" s="101"/>
      <c r="KON28" s="101"/>
      <c r="KOO28" s="101"/>
      <c r="KOP28" s="101"/>
      <c r="KOQ28" s="101"/>
      <c r="KOR28" s="101"/>
      <c r="KOS28" s="101"/>
      <c r="KOT28" s="101"/>
      <c r="KOU28" s="101"/>
      <c r="KOV28" s="101"/>
      <c r="KOW28" s="101"/>
      <c r="KOX28" s="101"/>
      <c r="KOY28" s="101"/>
      <c r="KOZ28" s="101"/>
      <c r="KPA28" s="101"/>
      <c r="KPB28" s="101"/>
      <c r="KPC28" s="101"/>
      <c r="KPD28" s="101"/>
      <c r="KPE28" s="101"/>
      <c r="KPF28" s="101"/>
      <c r="KPG28" s="101"/>
      <c r="KPH28" s="101"/>
      <c r="KPI28" s="101"/>
      <c r="KPJ28" s="101"/>
      <c r="KPK28" s="101"/>
      <c r="KPL28" s="101"/>
      <c r="KPM28" s="101"/>
      <c r="KPN28" s="101"/>
      <c r="KPO28" s="101"/>
      <c r="KPP28" s="101"/>
      <c r="KPQ28" s="101"/>
      <c r="KPR28" s="101"/>
      <c r="KPS28" s="101"/>
      <c r="KPT28" s="101"/>
      <c r="KPU28" s="101"/>
      <c r="KPV28" s="101"/>
      <c r="KPW28" s="101"/>
      <c r="KPX28" s="101"/>
      <c r="KPY28" s="101"/>
      <c r="KPZ28" s="101"/>
      <c r="KQA28" s="101"/>
      <c r="KQB28" s="101"/>
      <c r="KQC28" s="101"/>
      <c r="KQD28" s="101"/>
      <c r="KQE28" s="101"/>
      <c r="KQF28" s="101"/>
      <c r="KQG28" s="101"/>
      <c r="KQH28" s="101"/>
      <c r="KQI28" s="101"/>
      <c r="KQJ28" s="101"/>
      <c r="KQK28" s="101"/>
      <c r="KQL28" s="101"/>
      <c r="KQM28" s="101"/>
      <c r="KQN28" s="101"/>
      <c r="KQO28" s="101"/>
      <c r="KQP28" s="101"/>
      <c r="KQQ28" s="101"/>
      <c r="KQR28" s="101"/>
      <c r="KQS28" s="101"/>
      <c r="KQT28" s="101"/>
      <c r="KQU28" s="101"/>
      <c r="KQV28" s="101"/>
      <c r="KQW28" s="101"/>
      <c r="KQX28" s="101"/>
      <c r="KQY28" s="101"/>
      <c r="KQZ28" s="101"/>
      <c r="KRA28" s="101"/>
      <c r="KRB28" s="101"/>
      <c r="KRC28" s="101"/>
      <c r="KRD28" s="101"/>
      <c r="KRE28" s="101"/>
      <c r="KRF28" s="101"/>
      <c r="KRG28" s="101"/>
      <c r="KRH28" s="101"/>
      <c r="KRI28" s="101"/>
      <c r="KRJ28" s="101"/>
      <c r="KRK28" s="101"/>
      <c r="KRL28" s="101"/>
      <c r="KRM28" s="101"/>
      <c r="KRN28" s="101"/>
      <c r="KRO28" s="101"/>
      <c r="KRP28" s="101"/>
      <c r="KRQ28" s="101"/>
      <c r="KRR28" s="101"/>
      <c r="KRS28" s="101"/>
      <c r="KRT28" s="101"/>
      <c r="KRU28" s="101"/>
      <c r="KRV28" s="101"/>
      <c r="KRW28" s="101"/>
      <c r="KRX28" s="101"/>
      <c r="KRY28" s="101"/>
      <c r="KRZ28" s="101"/>
      <c r="KSA28" s="101"/>
      <c r="KSB28" s="101"/>
      <c r="KSC28" s="101"/>
      <c r="KSD28" s="101"/>
      <c r="KSE28" s="101"/>
      <c r="KSF28" s="101"/>
      <c r="KSG28" s="101"/>
      <c r="KSH28" s="101"/>
      <c r="KSI28" s="101"/>
      <c r="KSJ28" s="101"/>
      <c r="KSK28" s="101"/>
      <c r="KSL28" s="101"/>
      <c r="KSM28" s="101"/>
      <c r="KSN28" s="101"/>
      <c r="KSO28" s="101"/>
      <c r="KSP28" s="101"/>
      <c r="KSQ28" s="101"/>
      <c r="KSR28" s="101"/>
      <c r="KSS28" s="101"/>
      <c r="KST28" s="101"/>
      <c r="KSU28" s="101"/>
      <c r="KSV28" s="101"/>
      <c r="KSW28" s="101"/>
      <c r="KSX28" s="101"/>
      <c r="KSY28" s="101"/>
      <c r="KSZ28" s="101"/>
      <c r="KTA28" s="101"/>
      <c r="KTB28" s="101"/>
      <c r="KTC28" s="101"/>
      <c r="KTD28" s="101"/>
      <c r="KTE28" s="101"/>
      <c r="KTF28" s="101"/>
      <c r="KTG28" s="101"/>
      <c r="KTH28" s="101"/>
      <c r="KTI28" s="101"/>
      <c r="KTJ28" s="101"/>
      <c r="KTK28" s="101"/>
      <c r="KTL28" s="101"/>
      <c r="KTM28" s="101"/>
      <c r="KTN28" s="101"/>
      <c r="KTO28" s="101"/>
      <c r="KTP28" s="101"/>
      <c r="KTQ28" s="101"/>
      <c r="KTR28" s="101"/>
      <c r="KTS28" s="101"/>
      <c r="KTT28" s="101"/>
      <c r="KTU28" s="101"/>
      <c r="KTV28" s="101"/>
      <c r="KTW28" s="101"/>
      <c r="KTX28" s="101"/>
      <c r="KTY28" s="101"/>
      <c r="KTZ28" s="101"/>
      <c r="KUA28" s="101"/>
      <c r="KUB28" s="101"/>
      <c r="KUC28" s="101"/>
      <c r="KUD28" s="101"/>
      <c r="KUE28" s="101"/>
      <c r="KUF28" s="101"/>
      <c r="KUG28" s="101"/>
      <c r="KUH28" s="101"/>
      <c r="KUI28" s="101"/>
      <c r="KUJ28" s="101"/>
      <c r="KUK28" s="101"/>
      <c r="KUL28" s="101"/>
      <c r="KUM28" s="101"/>
      <c r="KUN28" s="101"/>
      <c r="KUO28" s="101"/>
      <c r="KUP28" s="101"/>
      <c r="KUQ28" s="101"/>
      <c r="KUR28" s="101"/>
      <c r="KUS28" s="101"/>
      <c r="KUT28" s="101"/>
      <c r="KUU28" s="101"/>
      <c r="KUV28" s="101"/>
      <c r="KUW28" s="101"/>
      <c r="KUX28" s="101"/>
      <c r="KUY28" s="101"/>
      <c r="KUZ28" s="101"/>
      <c r="KVA28" s="101"/>
      <c r="KVB28" s="101"/>
      <c r="KVC28" s="101"/>
      <c r="KVD28" s="101"/>
      <c r="KVE28" s="101"/>
      <c r="KVF28" s="101"/>
      <c r="KVG28" s="101"/>
      <c r="KVH28" s="101"/>
      <c r="KVI28" s="101"/>
      <c r="KVJ28" s="101"/>
      <c r="KVK28" s="101"/>
      <c r="KVL28" s="101"/>
      <c r="KVM28" s="101"/>
      <c r="KVN28" s="101"/>
      <c r="KVO28" s="101"/>
      <c r="KVP28" s="101"/>
      <c r="KVQ28" s="101"/>
      <c r="KVR28" s="101"/>
      <c r="KVS28" s="101"/>
      <c r="KVT28" s="101"/>
      <c r="KVU28" s="101"/>
      <c r="KVV28" s="101"/>
      <c r="KVW28" s="101"/>
      <c r="KVX28" s="101"/>
      <c r="KVY28" s="101"/>
      <c r="KVZ28" s="101"/>
      <c r="KWA28" s="101"/>
      <c r="KWB28" s="101"/>
      <c r="KWC28" s="101"/>
      <c r="KWD28" s="101"/>
      <c r="KWE28" s="101"/>
      <c r="KWF28" s="101"/>
      <c r="KWG28" s="101"/>
      <c r="KWH28" s="101"/>
      <c r="KWI28" s="101"/>
      <c r="KWJ28" s="101"/>
      <c r="KWK28" s="101"/>
      <c r="KWL28" s="101"/>
      <c r="KWM28" s="101"/>
      <c r="KWN28" s="101"/>
      <c r="KWO28" s="101"/>
      <c r="KWP28" s="101"/>
      <c r="KWQ28" s="101"/>
      <c r="KWR28" s="101"/>
      <c r="KWS28" s="101"/>
      <c r="KWT28" s="101"/>
      <c r="KWU28" s="101"/>
      <c r="KWV28" s="101"/>
      <c r="KWW28" s="101"/>
      <c r="KWX28" s="101"/>
      <c r="KWY28" s="101"/>
      <c r="KWZ28" s="101"/>
      <c r="KXA28" s="101"/>
      <c r="KXB28" s="101"/>
      <c r="KXC28" s="101"/>
      <c r="KXD28" s="101"/>
      <c r="KXE28" s="101"/>
      <c r="KXF28" s="101"/>
      <c r="KXG28" s="101"/>
      <c r="KXH28" s="101"/>
      <c r="KXI28" s="101"/>
      <c r="KXJ28" s="101"/>
      <c r="KXK28" s="101"/>
      <c r="KXL28" s="101"/>
      <c r="KXM28" s="101"/>
      <c r="KXN28" s="101"/>
      <c r="KXO28" s="101"/>
      <c r="KXP28" s="101"/>
      <c r="KXQ28" s="101"/>
      <c r="KXR28" s="101"/>
      <c r="KXS28" s="101"/>
      <c r="KXT28" s="101"/>
      <c r="KXU28" s="101"/>
      <c r="KXV28" s="101"/>
      <c r="KXW28" s="101"/>
      <c r="KXX28" s="101"/>
      <c r="KXY28" s="101"/>
      <c r="KXZ28" s="101"/>
      <c r="KYA28" s="101"/>
      <c r="KYB28" s="101"/>
      <c r="KYC28" s="101"/>
      <c r="KYD28" s="101"/>
      <c r="KYE28" s="101"/>
      <c r="KYF28" s="101"/>
      <c r="KYG28" s="101"/>
      <c r="KYH28" s="101"/>
      <c r="KYI28" s="101"/>
      <c r="KYJ28" s="101"/>
      <c r="KYK28" s="101"/>
      <c r="KYL28" s="101"/>
      <c r="KYM28" s="101"/>
      <c r="KYN28" s="101"/>
      <c r="KYO28" s="101"/>
      <c r="KYP28" s="101"/>
      <c r="KYQ28" s="101"/>
      <c r="KYR28" s="101"/>
      <c r="KYS28" s="101"/>
      <c r="KYT28" s="101"/>
      <c r="KYU28" s="101"/>
      <c r="KYV28" s="101"/>
      <c r="KYW28" s="101"/>
      <c r="KYX28" s="101"/>
      <c r="KYY28" s="101"/>
      <c r="KYZ28" s="101"/>
      <c r="KZA28" s="101"/>
      <c r="KZB28" s="101"/>
      <c r="KZC28" s="101"/>
      <c r="KZD28" s="101"/>
      <c r="KZE28" s="101"/>
      <c r="KZF28" s="101"/>
      <c r="KZG28" s="101"/>
      <c r="KZH28" s="101"/>
      <c r="KZI28" s="101"/>
      <c r="KZJ28" s="101"/>
      <c r="KZK28" s="101"/>
      <c r="KZL28" s="101"/>
      <c r="KZM28" s="101"/>
      <c r="KZN28" s="101"/>
      <c r="KZO28" s="101"/>
      <c r="KZP28" s="101"/>
      <c r="KZQ28" s="101"/>
      <c r="KZR28" s="101"/>
      <c r="KZS28" s="101"/>
      <c r="KZT28" s="101"/>
      <c r="KZU28" s="101"/>
      <c r="KZV28" s="101"/>
      <c r="KZW28" s="101"/>
      <c r="KZX28" s="101"/>
      <c r="KZY28" s="101"/>
      <c r="KZZ28" s="101"/>
      <c r="LAA28" s="101"/>
      <c r="LAB28" s="101"/>
      <c r="LAC28" s="101"/>
      <c r="LAD28" s="101"/>
      <c r="LAE28" s="101"/>
      <c r="LAF28" s="101"/>
      <c r="LAG28" s="101"/>
      <c r="LAH28" s="101"/>
      <c r="LAI28" s="101"/>
      <c r="LAJ28" s="101"/>
      <c r="LAK28" s="101"/>
      <c r="LAL28" s="101"/>
      <c r="LAM28" s="101"/>
      <c r="LAN28" s="101"/>
      <c r="LAO28" s="101"/>
      <c r="LAP28" s="101"/>
      <c r="LAQ28" s="101"/>
      <c r="LAR28" s="101"/>
      <c r="LAS28" s="101"/>
      <c r="LAT28" s="101"/>
      <c r="LAU28" s="101"/>
      <c r="LAV28" s="101"/>
      <c r="LAW28" s="101"/>
      <c r="LAX28" s="101"/>
      <c r="LAY28" s="101"/>
      <c r="LAZ28" s="101"/>
      <c r="LBA28" s="101"/>
      <c r="LBB28" s="101"/>
      <c r="LBC28" s="101"/>
      <c r="LBD28" s="101"/>
      <c r="LBE28" s="101"/>
      <c r="LBF28" s="101"/>
      <c r="LBG28" s="101"/>
      <c r="LBH28" s="101"/>
      <c r="LBI28" s="101"/>
      <c r="LBJ28" s="101"/>
      <c r="LBK28" s="101"/>
      <c r="LBL28" s="101"/>
      <c r="LBM28" s="101"/>
      <c r="LBN28" s="101"/>
      <c r="LBO28" s="101"/>
      <c r="LBP28" s="101"/>
      <c r="LBQ28" s="101"/>
      <c r="LBR28" s="101"/>
      <c r="LBS28" s="101"/>
      <c r="LBT28" s="101"/>
      <c r="LBU28" s="101"/>
      <c r="LBV28" s="101"/>
      <c r="LBW28" s="101"/>
      <c r="LBX28" s="101"/>
      <c r="LBY28" s="101"/>
      <c r="LBZ28" s="101"/>
      <c r="LCA28" s="101"/>
      <c r="LCB28" s="101"/>
      <c r="LCC28" s="101"/>
      <c r="LCD28" s="101"/>
      <c r="LCE28" s="101"/>
      <c r="LCF28" s="101"/>
      <c r="LCG28" s="101"/>
      <c r="LCH28" s="101"/>
      <c r="LCI28" s="101"/>
      <c r="LCJ28" s="101"/>
      <c r="LCK28" s="101"/>
      <c r="LCL28" s="101"/>
      <c r="LCM28" s="101"/>
      <c r="LCN28" s="101"/>
      <c r="LCO28" s="101"/>
      <c r="LCP28" s="101"/>
      <c r="LCQ28" s="101"/>
      <c r="LCR28" s="101"/>
      <c r="LCS28" s="101"/>
      <c r="LCT28" s="101"/>
      <c r="LCU28" s="101"/>
      <c r="LCV28" s="101"/>
      <c r="LCW28" s="101"/>
      <c r="LCX28" s="101"/>
      <c r="LCY28" s="101"/>
      <c r="LCZ28" s="101"/>
      <c r="LDA28" s="101"/>
      <c r="LDB28" s="101"/>
      <c r="LDC28" s="101"/>
      <c r="LDD28" s="101"/>
      <c r="LDE28" s="101"/>
      <c r="LDF28" s="101"/>
      <c r="LDG28" s="101"/>
      <c r="LDH28" s="101"/>
      <c r="LDI28" s="101"/>
      <c r="LDJ28" s="101"/>
      <c r="LDK28" s="101"/>
      <c r="LDL28" s="101"/>
      <c r="LDM28" s="101"/>
      <c r="LDN28" s="101"/>
      <c r="LDO28" s="101"/>
      <c r="LDP28" s="101"/>
      <c r="LDQ28" s="101"/>
      <c r="LDR28" s="101"/>
      <c r="LDS28" s="101"/>
      <c r="LDT28" s="101"/>
      <c r="LDU28" s="101"/>
      <c r="LDV28" s="101"/>
      <c r="LDW28" s="101"/>
      <c r="LDX28" s="101"/>
      <c r="LDY28" s="101"/>
      <c r="LDZ28" s="101"/>
      <c r="LEA28" s="101"/>
      <c r="LEB28" s="101"/>
      <c r="LEC28" s="101"/>
      <c r="LED28" s="101"/>
      <c r="LEE28" s="101"/>
      <c r="LEF28" s="101"/>
      <c r="LEG28" s="101"/>
      <c r="LEH28" s="101"/>
      <c r="LEI28" s="101"/>
      <c r="LEJ28" s="101"/>
      <c r="LEK28" s="101"/>
      <c r="LEL28" s="101"/>
      <c r="LEM28" s="101"/>
      <c r="LEN28" s="101"/>
      <c r="LEO28" s="101"/>
      <c r="LEP28" s="101"/>
      <c r="LEQ28" s="101"/>
      <c r="LER28" s="101"/>
      <c r="LES28" s="101"/>
      <c r="LET28" s="101"/>
      <c r="LEU28" s="101"/>
      <c r="LEV28" s="101"/>
      <c r="LEW28" s="101"/>
      <c r="LEX28" s="101"/>
      <c r="LEY28" s="101"/>
      <c r="LEZ28" s="101"/>
      <c r="LFA28" s="101"/>
      <c r="LFB28" s="101"/>
      <c r="LFC28" s="101"/>
      <c r="LFD28" s="101"/>
      <c r="LFE28" s="101"/>
      <c r="LFF28" s="101"/>
      <c r="LFG28" s="101"/>
      <c r="LFH28" s="101"/>
      <c r="LFI28" s="101"/>
      <c r="LFJ28" s="101"/>
      <c r="LFK28" s="101"/>
      <c r="LFL28" s="101"/>
      <c r="LFM28" s="101"/>
      <c r="LFN28" s="101"/>
      <c r="LFO28" s="101"/>
      <c r="LFP28" s="101"/>
      <c r="LFQ28" s="101"/>
      <c r="LFR28" s="101"/>
      <c r="LFS28" s="101"/>
      <c r="LFT28" s="101"/>
      <c r="LFU28" s="101"/>
      <c r="LFV28" s="101"/>
      <c r="LFW28" s="101"/>
      <c r="LFX28" s="101"/>
      <c r="LFY28" s="101"/>
      <c r="LFZ28" s="101"/>
      <c r="LGA28" s="101"/>
      <c r="LGB28" s="101"/>
      <c r="LGC28" s="101"/>
      <c r="LGD28" s="101"/>
      <c r="LGE28" s="101"/>
      <c r="LGF28" s="101"/>
      <c r="LGG28" s="101"/>
      <c r="LGH28" s="101"/>
      <c r="LGI28" s="101"/>
      <c r="LGJ28" s="101"/>
      <c r="LGK28" s="101"/>
      <c r="LGL28" s="101"/>
      <c r="LGM28" s="101"/>
      <c r="LGN28" s="101"/>
      <c r="LGO28" s="101"/>
      <c r="LGP28" s="101"/>
      <c r="LGQ28" s="101"/>
      <c r="LGR28" s="101"/>
      <c r="LGS28" s="101"/>
      <c r="LGT28" s="101"/>
      <c r="LGU28" s="101"/>
      <c r="LGV28" s="101"/>
      <c r="LGW28" s="101"/>
      <c r="LGX28" s="101"/>
      <c r="LGY28" s="101"/>
      <c r="LGZ28" s="101"/>
      <c r="LHA28" s="101"/>
      <c r="LHB28" s="101"/>
      <c r="LHC28" s="101"/>
      <c r="LHD28" s="101"/>
      <c r="LHE28" s="101"/>
      <c r="LHF28" s="101"/>
      <c r="LHG28" s="101"/>
      <c r="LHH28" s="101"/>
      <c r="LHI28" s="101"/>
      <c r="LHJ28" s="101"/>
      <c r="LHK28" s="101"/>
      <c r="LHL28" s="101"/>
      <c r="LHM28" s="101"/>
      <c r="LHN28" s="101"/>
      <c r="LHO28" s="101"/>
      <c r="LHP28" s="101"/>
      <c r="LHQ28" s="101"/>
      <c r="LHR28" s="101"/>
      <c r="LHS28" s="101"/>
      <c r="LHT28" s="101"/>
      <c r="LHU28" s="101"/>
      <c r="LHV28" s="101"/>
      <c r="LHW28" s="101"/>
      <c r="LHX28" s="101"/>
      <c r="LHY28" s="101"/>
      <c r="LHZ28" s="101"/>
      <c r="LIA28" s="101"/>
      <c r="LIB28" s="101"/>
      <c r="LIC28" s="101"/>
      <c r="LID28" s="101"/>
      <c r="LIE28" s="101"/>
      <c r="LIF28" s="101"/>
      <c r="LIG28" s="101"/>
      <c r="LIH28" s="101"/>
      <c r="LII28" s="101"/>
      <c r="LIJ28" s="101"/>
      <c r="LIK28" s="101"/>
      <c r="LIL28" s="101"/>
      <c r="LIM28" s="101"/>
      <c r="LIN28" s="101"/>
      <c r="LIO28" s="101"/>
      <c r="LIP28" s="101"/>
      <c r="LIQ28" s="101"/>
      <c r="LIR28" s="101"/>
      <c r="LIS28" s="101"/>
      <c r="LIT28" s="101"/>
      <c r="LIU28" s="101"/>
      <c r="LIV28" s="101"/>
      <c r="LIW28" s="101"/>
      <c r="LIX28" s="101"/>
      <c r="LIY28" s="101"/>
      <c r="LIZ28" s="101"/>
      <c r="LJA28" s="101"/>
      <c r="LJB28" s="101"/>
      <c r="LJC28" s="101"/>
      <c r="LJD28" s="101"/>
      <c r="LJE28" s="101"/>
      <c r="LJF28" s="101"/>
      <c r="LJG28" s="101"/>
      <c r="LJH28" s="101"/>
      <c r="LJI28" s="101"/>
      <c r="LJJ28" s="101"/>
      <c r="LJK28" s="101"/>
      <c r="LJL28" s="101"/>
      <c r="LJM28" s="101"/>
      <c r="LJN28" s="101"/>
      <c r="LJO28" s="101"/>
      <c r="LJP28" s="101"/>
      <c r="LJQ28" s="101"/>
      <c r="LJR28" s="101"/>
      <c r="LJS28" s="101"/>
      <c r="LJT28" s="101"/>
      <c r="LJU28" s="101"/>
      <c r="LJV28" s="101"/>
      <c r="LJW28" s="101"/>
      <c r="LJX28" s="101"/>
      <c r="LJY28" s="101"/>
      <c r="LJZ28" s="101"/>
      <c r="LKA28" s="101"/>
      <c r="LKB28" s="101"/>
      <c r="LKC28" s="101"/>
      <c r="LKD28" s="101"/>
      <c r="LKE28" s="101"/>
      <c r="LKF28" s="101"/>
      <c r="LKG28" s="101"/>
      <c r="LKH28" s="101"/>
      <c r="LKI28" s="101"/>
      <c r="LKJ28" s="101"/>
      <c r="LKK28" s="101"/>
      <c r="LKL28" s="101"/>
      <c r="LKM28" s="101"/>
      <c r="LKN28" s="101"/>
      <c r="LKO28" s="101"/>
      <c r="LKP28" s="101"/>
      <c r="LKQ28" s="101"/>
      <c r="LKR28" s="101"/>
      <c r="LKS28" s="101"/>
      <c r="LKT28" s="101"/>
      <c r="LKU28" s="101"/>
      <c r="LKV28" s="101"/>
      <c r="LKW28" s="101"/>
      <c r="LKX28" s="101"/>
      <c r="LKY28" s="101"/>
      <c r="LKZ28" s="101"/>
      <c r="LLA28" s="101"/>
      <c r="LLB28" s="101"/>
      <c r="LLC28" s="101"/>
      <c r="LLD28" s="101"/>
      <c r="LLE28" s="101"/>
      <c r="LLF28" s="101"/>
      <c r="LLG28" s="101"/>
      <c r="LLH28" s="101"/>
      <c r="LLI28" s="101"/>
      <c r="LLJ28" s="101"/>
      <c r="LLK28" s="101"/>
      <c r="LLL28" s="101"/>
      <c r="LLM28" s="101"/>
      <c r="LLN28" s="101"/>
      <c r="LLO28" s="101"/>
      <c r="LLP28" s="101"/>
      <c r="LLQ28" s="101"/>
      <c r="LLR28" s="101"/>
      <c r="LLS28" s="101"/>
      <c r="LLT28" s="101"/>
      <c r="LLU28" s="101"/>
      <c r="LLV28" s="101"/>
      <c r="LLW28" s="101"/>
      <c r="LLX28" s="101"/>
      <c r="LLY28" s="101"/>
      <c r="LLZ28" s="101"/>
      <c r="LMA28" s="101"/>
      <c r="LMB28" s="101"/>
      <c r="LMC28" s="101"/>
      <c r="LMD28" s="101"/>
      <c r="LME28" s="101"/>
      <c r="LMF28" s="101"/>
      <c r="LMG28" s="101"/>
      <c r="LMH28" s="101"/>
      <c r="LMI28" s="101"/>
      <c r="LMJ28" s="101"/>
      <c r="LMK28" s="101"/>
      <c r="LML28" s="101"/>
      <c r="LMM28" s="101"/>
      <c r="LMN28" s="101"/>
      <c r="LMO28" s="101"/>
      <c r="LMP28" s="101"/>
      <c r="LMQ28" s="101"/>
      <c r="LMR28" s="101"/>
      <c r="LMS28" s="101"/>
      <c r="LMT28" s="101"/>
      <c r="LMU28" s="101"/>
      <c r="LMV28" s="101"/>
      <c r="LMW28" s="101"/>
      <c r="LMX28" s="101"/>
      <c r="LMY28" s="101"/>
      <c r="LMZ28" s="101"/>
      <c r="LNA28" s="101"/>
      <c r="LNB28" s="101"/>
      <c r="LNC28" s="101"/>
      <c r="LND28" s="101"/>
      <c r="LNE28" s="101"/>
      <c r="LNF28" s="101"/>
      <c r="LNG28" s="101"/>
      <c r="LNH28" s="101"/>
      <c r="LNI28" s="101"/>
      <c r="LNJ28" s="101"/>
      <c r="LNK28" s="101"/>
      <c r="LNL28" s="101"/>
      <c r="LNM28" s="101"/>
      <c r="LNN28" s="101"/>
      <c r="LNO28" s="101"/>
      <c r="LNP28" s="101"/>
      <c r="LNQ28" s="101"/>
      <c r="LNR28" s="101"/>
      <c r="LNS28" s="101"/>
      <c r="LNT28" s="101"/>
      <c r="LNU28" s="101"/>
      <c r="LNV28" s="101"/>
      <c r="LNW28" s="101"/>
      <c r="LNX28" s="101"/>
      <c r="LNY28" s="101"/>
      <c r="LNZ28" s="101"/>
      <c r="LOA28" s="101"/>
      <c r="LOB28" s="101"/>
      <c r="LOC28" s="101"/>
      <c r="LOD28" s="101"/>
      <c r="LOE28" s="101"/>
      <c r="LOF28" s="101"/>
      <c r="LOG28" s="101"/>
      <c r="LOH28" s="101"/>
      <c r="LOI28" s="101"/>
      <c r="LOJ28" s="101"/>
      <c r="LOK28" s="101"/>
      <c r="LOL28" s="101"/>
      <c r="LOM28" s="101"/>
      <c r="LON28" s="101"/>
      <c r="LOO28" s="101"/>
      <c r="LOP28" s="101"/>
      <c r="LOQ28" s="101"/>
      <c r="LOR28" s="101"/>
      <c r="LOS28" s="101"/>
      <c r="LOT28" s="101"/>
      <c r="LOU28" s="101"/>
      <c r="LOV28" s="101"/>
      <c r="LOW28" s="101"/>
      <c r="LOX28" s="101"/>
      <c r="LOY28" s="101"/>
      <c r="LOZ28" s="101"/>
      <c r="LPA28" s="101"/>
      <c r="LPB28" s="101"/>
      <c r="LPC28" s="101"/>
      <c r="LPD28" s="101"/>
      <c r="LPE28" s="101"/>
      <c r="LPF28" s="101"/>
      <c r="LPG28" s="101"/>
      <c r="LPH28" s="101"/>
      <c r="LPI28" s="101"/>
      <c r="LPJ28" s="101"/>
      <c r="LPK28" s="101"/>
      <c r="LPL28" s="101"/>
      <c r="LPM28" s="101"/>
      <c r="LPN28" s="101"/>
      <c r="LPO28" s="101"/>
      <c r="LPP28" s="101"/>
      <c r="LPQ28" s="101"/>
      <c r="LPR28" s="101"/>
      <c r="LPS28" s="101"/>
      <c r="LPT28" s="101"/>
      <c r="LPU28" s="101"/>
      <c r="LPV28" s="101"/>
      <c r="LPW28" s="101"/>
      <c r="LPX28" s="101"/>
      <c r="LPY28" s="101"/>
      <c r="LPZ28" s="101"/>
      <c r="LQA28" s="101"/>
      <c r="LQB28" s="101"/>
      <c r="LQC28" s="101"/>
      <c r="LQD28" s="101"/>
      <c r="LQE28" s="101"/>
      <c r="LQF28" s="101"/>
      <c r="LQG28" s="101"/>
      <c r="LQH28" s="101"/>
      <c r="LQI28" s="101"/>
      <c r="LQJ28" s="101"/>
      <c r="LQK28" s="101"/>
      <c r="LQL28" s="101"/>
      <c r="LQM28" s="101"/>
      <c r="LQN28" s="101"/>
      <c r="LQO28" s="101"/>
      <c r="LQP28" s="101"/>
      <c r="LQQ28" s="101"/>
      <c r="LQR28" s="101"/>
      <c r="LQS28" s="101"/>
      <c r="LQT28" s="101"/>
      <c r="LQU28" s="101"/>
      <c r="LQV28" s="101"/>
      <c r="LQW28" s="101"/>
      <c r="LQX28" s="101"/>
      <c r="LQY28" s="101"/>
      <c r="LQZ28" s="101"/>
      <c r="LRA28" s="101"/>
      <c r="LRB28" s="101"/>
      <c r="LRC28" s="101"/>
      <c r="LRD28" s="101"/>
      <c r="LRE28" s="101"/>
      <c r="LRF28" s="101"/>
      <c r="LRG28" s="101"/>
      <c r="LRH28" s="101"/>
      <c r="LRI28" s="101"/>
      <c r="LRJ28" s="101"/>
      <c r="LRK28" s="101"/>
      <c r="LRL28" s="101"/>
      <c r="LRM28" s="101"/>
      <c r="LRN28" s="101"/>
      <c r="LRO28" s="101"/>
      <c r="LRP28" s="101"/>
      <c r="LRQ28" s="101"/>
      <c r="LRR28" s="101"/>
      <c r="LRS28" s="101"/>
      <c r="LRT28" s="101"/>
      <c r="LRU28" s="101"/>
      <c r="LRV28" s="101"/>
      <c r="LRW28" s="101"/>
      <c r="LRX28" s="101"/>
      <c r="LRY28" s="101"/>
      <c r="LRZ28" s="101"/>
      <c r="LSA28" s="101"/>
      <c r="LSB28" s="101"/>
      <c r="LSC28" s="101"/>
      <c r="LSD28" s="101"/>
      <c r="LSE28" s="101"/>
      <c r="LSF28" s="101"/>
      <c r="LSG28" s="101"/>
      <c r="LSH28" s="101"/>
      <c r="LSI28" s="101"/>
      <c r="LSJ28" s="101"/>
      <c r="LSK28" s="101"/>
      <c r="LSL28" s="101"/>
      <c r="LSM28" s="101"/>
      <c r="LSN28" s="101"/>
      <c r="LSO28" s="101"/>
      <c r="LSP28" s="101"/>
      <c r="LSQ28" s="101"/>
      <c r="LSR28" s="101"/>
      <c r="LSS28" s="101"/>
      <c r="LST28" s="101"/>
      <c r="LSU28" s="101"/>
      <c r="LSV28" s="101"/>
      <c r="LSW28" s="101"/>
      <c r="LSX28" s="101"/>
      <c r="LSY28" s="101"/>
      <c r="LSZ28" s="101"/>
      <c r="LTA28" s="101"/>
      <c r="LTB28" s="101"/>
      <c r="LTC28" s="101"/>
      <c r="LTD28" s="101"/>
      <c r="LTE28" s="101"/>
      <c r="LTF28" s="101"/>
      <c r="LTG28" s="101"/>
      <c r="LTH28" s="101"/>
      <c r="LTI28" s="101"/>
      <c r="LTJ28" s="101"/>
      <c r="LTK28" s="101"/>
      <c r="LTL28" s="101"/>
      <c r="LTM28" s="101"/>
      <c r="LTN28" s="101"/>
      <c r="LTO28" s="101"/>
      <c r="LTP28" s="101"/>
      <c r="LTQ28" s="101"/>
      <c r="LTR28" s="101"/>
      <c r="LTS28" s="101"/>
      <c r="LTT28" s="101"/>
      <c r="LTU28" s="101"/>
      <c r="LTV28" s="101"/>
      <c r="LTW28" s="101"/>
      <c r="LTX28" s="101"/>
      <c r="LTY28" s="101"/>
      <c r="LTZ28" s="101"/>
      <c r="LUA28" s="101"/>
      <c r="LUB28" s="101"/>
      <c r="LUC28" s="101"/>
      <c r="LUD28" s="101"/>
      <c r="LUE28" s="101"/>
      <c r="LUF28" s="101"/>
      <c r="LUG28" s="101"/>
      <c r="LUH28" s="101"/>
      <c r="LUI28" s="101"/>
      <c r="LUJ28" s="101"/>
      <c r="LUK28" s="101"/>
      <c r="LUL28" s="101"/>
      <c r="LUM28" s="101"/>
      <c r="LUN28" s="101"/>
      <c r="LUO28" s="101"/>
      <c r="LUP28" s="101"/>
      <c r="LUQ28" s="101"/>
      <c r="LUR28" s="101"/>
      <c r="LUS28" s="101"/>
      <c r="LUT28" s="101"/>
      <c r="LUU28" s="101"/>
      <c r="LUV28" s="101"/>
      <c r="LUW28" s="101"/>
      <c r="LUX28" s="101"/>
      <c r="LUY28" s="101"/>
      <c r="LUZ28" s="101"/>
      <c r="LVA28" s="101"/>
      <c r="LVB28" s="101"/>
      <c r="LVC28" s="101"/>
      <c r="LVD28" s="101"/>
      <c r="LVE28" s="101"/>
      <c r="LVF28" s="101"/>
      <c r="LVG28" s="101"/>
      <c r="LVH28" s="101"/>
      <c r="LVI28" s="101"/>
      <c r="LVJ28" s="101"/>
      <c r="LVK28" s="101"/>
      <c r="LVL28" s="101"/>
      <c r="LVM28" s="101"/>
      <c r="LVN28" s="101"/>
      <c r="LVO28" s="101"/>
      <c r="LVP28" s="101"/>
      <c r="LVQ28" s="101"/>
      <c r="LVR28" s="101"/>
      <c r="LVS28" s="101"/>
      <c r="LVT28" s="101"/>
      <c r="LVU28" s="101"/>
      <c r="LVV28" s="101"/>
      <c r="LVW28" s="101"/>
      <c r="LVX28" s="101"/>
      <c r="LVY28" s="101"/>
      <c r="LVZ28" s="101"/>
      <c r="LWA28" s="101"/>
      <c r="LWB28" s="101"/>
      <c r="LWC28" s="101"/>
      <c r="LWD28" s="101"/>
      <c r="LWE28" s="101"/>
      <c r="LWF28" s="101"/>
      <c r="LWG28" s="101"/>
      <c r="LWH28" s="101"/>
      <c r="LWI28" s="101"/>
      <c r="LWJ28" s="101"/>
      <c r="LWK28" s="101"/>
      <c r="LWL28" s="101"/>
      <c r="LWM28" s="101"/>
      <c r="LWN28" s="101"/>
      <c r="LWO28" s="101"/>
      <c r="LWP28" s="101"/>
      <c r="LWQ28" s="101"/>
      <c r="LWR28" s="101"/>
      <c r="LWS28" s="101"/>
      <c r="LWT28" s="101"/>
      <c r="LWU28" s="101"/>
      <c r="LWV28" s="101"/>
      <c r="LWW28" s="101"/>
      <c r="LWX28" s="101"/>
      <c r="LWY28" s="101"/>
      <c r="LWZ28" s="101"/>
      <c r="LXA28" s="101"/>
      <c r="LXB28" s="101"/>
      <c r="LXC28" s="101"/>
      <c r="LXD28" s="101"/>
      <c r="LXE28" s="101"/>
      <c r="LXF28" s="101"/>
      <c r="LXG28" s="101"/>
      <c r="LXH28" s="101"/>
      <c r="LXI28" s="101"/>
      <c r="LXJ28" s="101"/>
      <c r="LXK28" s="101"/>
      <c r="LXL28" s="101"/>
      <c r="LXM28" s="101"/>
      <c r="LXN28" s="101"/>
      <c r="LXO28" s="101"/>
      <c r="LXP28" s="101"/>
      <c r="LXQ28" s="101"/>
      <c r="LXR28" s="101"/>
      <c r="LXS28" s="101"/>
      <c r="LXT28" s="101"/>
      <c r="LXU28" s="101"/>
      <c r="LXV28" s="101"/>
      <c r="LXW28" s="101"/>
      <c r="LXX28" s="101"/>
      <c r="LXY28" s="101"/>
      <c r="LXZ28" s="101"/>
      <c r="LYA28" s="101"/>
      <c r="LYB28" s="101"/>
      <c r="LYC28" s="101"/>
      <c r="LYD28" s="101"/>
      <c r="LYE28" s="101"/>
      <c r="LYF28" s="101"/>
      <c r="LYG28" s="101"/>
      <c r="LYH28" s="101"/>
      <c r="LYI28" s="101"/>
      <c r="LYJ28" s="101"/>
      <c r="LYK28" s="101"/>
      <c r="LYL28" s="101"/>
      <c r="LYM28" s="101"/>
      <c r="LYN28" s="101"/>
      <c r="LYO28" s="101"/>
      <c r="LYP28" s="101"/>
      <c r="LYQ28" s="101"/>
      <c r="LYR28" s="101"/>
      <c r="LYS28" s="101"/>
      <c r="LYT28" s="101"/>
      <c r="LYU28" s="101"/>
      <c r="LYV28" s="101"/>
      <c r="LYW28" s="101"/>
      <c r="LYX28" s="101"/>
      <c r="LYY28" s="101"/>
      <c r="LYZ28" s="101"/>
      <c r="LZA28" s="101"/>
      <c r="LZB28" s="101"/>
      <c r="LZC28" s="101"/>
      <c r="LZD28" s="101"/>
      <c r="LZE28" s="101"/>
      <c r="LZF28" s="101"/>
      <c r="LZG28" s="101"/>
      <c r="LZH28" s="101"/>
      <c r="LZI28" s="101"/>
      <c r="LZJ28" s="101"/>
      <c r="LZK28" s="101"/>
      <c r="LZL28" s="101"/>
      <c r="LZM28" s="101"/>
      <c r="LZN28" s="101"/>
      <c r="LZO28" s="101"/>
      <c r="LZP28" s="101"/>
      <c r="LZQ28" s="101"/>
      <c r="LZR28" s="101"/>
      <c r="LZS28" s="101"/>
      <c r="LZT28" s="101"/>
      <c r="LZU28" s="101"/>
      <c r="LZV28" s="101"/>
      <c r="LZW28" s="101"/>
      <c r="LZX28" s="101"/>
      <c r="LZY28" s="101"/>
      <c r="LZZ28" s="101"/>
      <c r="MAA28" s="101"/>
      <c r="MAB28" s="101"/>
      <c r="MAC28" s="101"/>
      <c r="MAD28" s="101"/>
      <c r="MAE28" s="101"/>
      <c r="MAF28" s="101"/>
      <c r="MAG28" s="101"/>
      <c r="MAH28" s="101"/>
      <c r="MAI28" s="101"/>
      <c r="MAJ28" s="101"/>
      <c r="MAK28" s="101"/>
      <c r="MAL28" s="101"/>
      <c r="MAM28" s="101"/>
      <c r="MAN28" s="101"/>
      <c r="MAO28" s="101"/>
      <c r="MAP28" s="101"/>
      <c r="MAQ28" s="101"/>
      <c r="MAR28" s="101"/>
      <c r="MAS28" s="101"/>
      <c r="MAT28" s="101"/>
      <c r="MAU28" s="101"/>
      <c r="MAV28" s="101"/>
      <c r="MAW28" s="101"/>
      <c r="MAX28" s="101"/>
      <c r="MAY28" s="101"/>
      <c r="MAZ28" s="101"/>
      <c r="MBA28" s="101"/>
      <c r="MBB28" s="101"/>
      <c r="MBC28" s="101"/>
      <c r="MBD28" s="101"/>
      <c r="MBE28" s="101"/>
      <c r="MBF28" s="101"/>
      <c r="MBG28" s="101"/>
      <c r="MBH28" s="101"/>
      <c r="MBI28" s="101"/>
      <c r="MBJ28" s="101"/>
      <c r="MBK28" s="101"/>
      <c r="MBL28" s="101"/>
      <c r="MBM28" s="101"/>
      <c r="MBN28" s="101"/>
      <c r="MBO28" s="101"/>
      <c r="MBP28" s="101"/>
      <c r="MBQ28" s="101"/>
      <c r="MBR28" s="101"/>
      <c r="MBS28" s="101"/>
      <c r="MBT28" s="101"/>
      <c r="MBU28" s="101"/>
      <c r="MBV28" s="101"/>
      <c r="MBW28" s="101"/>
      <c r="MBX28" s="101"/>
      <c r="MBY28" s="101"/>
      <c r="MBZ28" s="101"/>
      <c r="MCA28" s="101"/>
      <c r="MCB28" s="101"/>
      <c r="MCC28" s="101"/>
      <c r="MCD28" s="101"/>
      <c r="MCE28" s="101"/>
      <c r="MCF28" s="101"/>
      <c r="MCG28" s="101"/>
      <c r="MCH28" s="101"/>
      <c r="MCI28" s="101"/>
      <c r="MCJ28" s="101"/>
      <c r="MCK28" s="101"/>
      <c r="MCL28" s="101"/>
      <c r="MCM28" s="101"/>
      <c r="MCN28" s="101"/>
      <c r="MCO28" s="101"/>
      <c r="MCP28" s="101"/>
      <c r="MCQ28" s="101"/>
      <c r="MCR28" s="101"/>
      <c r="MCS28" s="101"/>
      <c r="MCT28" s="101"/>
      <c r="MCU28" s="101"/>
      <c r="MCV28" s="101"/>
      <c r="MCW28" s="101"/>
      <c r="MCX28" s="101"/>
      <c r="MCY28" s="101"/>
      <c r="MCZ28" s="101"/>
      <c r="MDA28" s="101"/>
      <c r="MDB28" s="101"/>
      <c r="MDC28" s="101"/>
      <c r="MDD28" s="101"/>
      <c r="MDE28" s="101"/>
      <c r="MDF28" s="101"/>
      <c r="MDG28" s="101"/>
      <c r="MDH28" s="101"/>
      <c r="MDI28" s="101"/>
      <c r="MDJ28" s="101"/>
      <c r="MDK28" s="101"/>
      <c r="MDL28" s="101"/>
      <c r="MDM28" s="101"/>
      <c r="MDN28" s="101"/>
      <c r="MDO28" s="101"/>
      <c r="MDP28" s="101"/>
      <c r="MDQ28" s="101"/>
      <c r="MDR28" s="101"/>
      <c r="MDS28" s="101"/>
      <c r="MDT28" s="101"/>
      <c r="MDU28" s="101"/>
      <c r="MDV28" s="101"/>
      <c r="MDW28" s="101"/>
      <c r="MDX28" s="101"/>
      <c r="MDY28" s="101"/>
      <c r="MDZ28" s="101"/>
      <c r="MEA28" s="101"/>
      <c r="MEB28" s="101"/>
      <c r="MEC28" s="101"/>
      <c r="MED28" s="101"/>
      <c r="MEE28" s="101"/>
      <c r="MEF28" s="101"/>
      <c r="MEG28" s="101"/>
      <c r="MEH28" s="101"/>
      <c r="MEI28" s="101"/>
      <c r="MEJ28" s="101"/>
      <c r="MEK28" s="101"/>
      <c r="MEL28" s="101"/>
      <c r="MEM28" s="101"/>
      <c r="MEN28" s="101"/>
      <c r="MEO28" s="101"/>
      <c r="MEP28" s="101"/>
      <c r="MEQ28" s="101"/>
      <c r="MER28" s="101"/>
      <c r="MES28" s="101"/>
      <c r="MET28" s="101"/>
      <c r="MEU28" s="101"/>
      <c r="MEV28" s="101"/>
      <c r="MEW28" s="101"/>
      <c r="MEX28" s="101"/>
      <c r="MEY28" s="101"/>
      <c r="MEZ28" s="101"/>
      <c r="MFA28" s="101"/>
      <c r="MFB28" s="101"/>
      <c r="MFC28" s="101"/>
      <c r="MFD28" s="101"/>
      <c r="MFE28" s="101"/>
      <c r="MFF28" s="101"/>
      <c r="MFG28" s="101"/>
      <c r="MFH28" s="101"/>
      <c r="MFI28" s="101"/>
      <c r="MFJ28" s="101"/>
      <c r="MFK28" s="101"/>
      <c r="MFL28" s="101"/>
      <c r="MFM28" s="101"/>
      <c r="MFN28" s="101"/>
      <c r="MFO28" s="101"/>
      <c r="MFP28" s="101"/>
      <c r="MFQ28" s="101"/>
      <c r="MFR28" s="101"/>
      <c r="MFS28" s="101"/>
      <c r="MFT28" s="101"/>
      <c r="MFU28" s="101"/>
      <c r="MFV28" s="101"/>
      <c r="MFW28" s="101"/>
      <c r="MFX28" s="101"/>
      <c r="MFY28" s="101"/>
      <c r="MFZ28" s="101"/>
      <c r="MGA28" s="101"/>
      <c r="MGB28" s="101"/>
      <c r="MGC28" s="101"/>
      <c r="MGD28" s="101"/>
      <c r="MGE28" s="101"/>
      <c r="MGF28" s="101"/>
      <c r="MGG28" s="101"/>
      <c r="MGH28" s="101"/>
      <c r="MGI28" s="101"/>
      <c r="MGJ28" s="101"/>
      <c r="MGK28" s="101"/>
      <c r="MGL28" s="101"/>
      <c r="MGM28" s="101"/>
      <c r="MGN28" s="101"/>
      <c r="MGO28" s="101"/>
      <c r="MGP28" s="101"/>
      <c r="MGQ28" s="101"/>
      <c r="MGR28" s="101"/>
      <c r="MGS28" s="101"/>
      <c r="MGT28" s="101"/>
      <c r="MGU28" s="101"/>
      <c r="MGV28" s="101"/>
      <c r="MGW28" s="101"/>
      <c r="MGX28" s="101"/>
      <c r="MGY28" s="101"/>
      <c r="MGZ28" s="101"/>
      <c r="MHA28" s="101"/>
      <c r="MHB28" s="101"/>
      <c r="MHC28" s="101"/>
      <c r="MHD28" s="101"/>
      <c r="MHE28" s="101"/>
      <c r="MHF28" s="101"/>
      <c r="MHG28" s="101"/>
      <c r="MHH28" s="101"/>
      <c r="MHI28" s="101"/>
      <c r="MHJ28" s="101"/>
      <c r="MHK28" s="101"/>
      <c r="MHL28" s="101"/>
      <c r="MHM28" s="101"/>
      <c r="MHN28" s="101"/>
      <c r="MHO28" s="101"/>
      <c r="MHP28" s="101"/>
      <c r="MHQ28" s="101"/>
      <c r="MHR28" s="101"/>
      <c r="MHS28" s="101"/>
      <c r="MHT28" s="101"/>
      <c r="MHU28" s="101"/>
      <c r="MHV28" s="101"/>
      <c r="MHW28" s="101"/>
      <c r="MHX28" s="101"/>
      <c r="MHY28" s="101"/>
      <c r="MHZ28" s="101"/>
      <c r="MIA28" s="101"/>
      <c r="MIB28" s="101"/>
      <c r="MIC28" s="101"/>
      <c r="MID28" s="101"/>
      <c r="MIE28" s="101"/>
      <c r="MIF28" s="101"/>
      <c r="MIG28" s="101"/>
      <c r="MIH28" s="101"/>
      <c r="MII28" s="101"/>
      <c r="MIJ28" s="101"/>
      <c r="MIK28" s="101"/>
      <c r="MIL28" s="101"/>
      <c r="MIM28" s="101"/>
      <c r="MIN28" s="101"/>
      <c r="MIO28" s="101"/>
      <c r="MIP28" s="101"/>
      <c r="MIQ28" s="101"/>
      <c r="MIR28" s="101"/>
      <c r="MIS28" s="101"/>
      <c r="MIT28" s="101"/>
      <c r="MIU28" s="101"/>
      <c r="MIV28" s="101"/>
      <c r="MIW28" s="101"/>
      <c r="MIX28" s="101"/>
      <c r="MIY28" s="101"/>
      <c r="MIZ28" s="101"/>
      <c r="MJA28" s="101"/>
      <c r="MJB28" s="101"/>
      <c r="MJC28" s="101"/>
      <c r="MJD28" s="101"/>
      <c r="MJE28" s="101"/>
      <c r="MJF28" s="101"/>
      <c r="MJG28" s="101"/>
      <c r="MJH28" s="101"/>
      <c r="MJI28" s="101"/>
      <c r="MJJ28" s="101"/>
      <c r="MJK28" s="101"/>
      <c r="MJL28" s="101"/>
      <c r="MJM28" s="101"/>
      <c r="MJN28" s="101"/>
      <c r="MJO28" s="101"/>
      <c r="MJP28" s="101"/>
      <c r="MJQ28" s="101"/>
      <c r="MJR28" s="101"/>
      <c r="MJS28" s="101"/>
      <c r="MJT28" s="101"/>
      <c r="MJU28" s="101"/>
      <c r="MJV28" s="101"/>
      <c r="MJW28" s="101"/>
      <c r="MJX28" s="101"/>
      <c r="MJY28" s="101"/>
      <c r="MJZ28" s="101"/>
      <c r="MKA28" s="101"/>
      <c r="MKB28" s="101"/>
      <c r="MKC28" s="101"/>
      <c r="MKD28" s="101"/>
      <c r="MKE28" s="101"/>
      <c r="MKF28" s="101"/>
      <c r="MKG28" s="101"/>
      <c r="MKH28" s="101"/>
      <c r="MKI28" s="101"/>
      <c r="MKJ28" s="101"/>
      <c r="MKK28" s="101"/>
      <c r="MKL28" s="101"/>
      <c r="MKM28" s="101"/>
      <c r="MKN28" s="101"/>
      <c r="MKO28" s="101"/>
      <c r="MKP28" s="101"/>
      <c r="MKQ28" s="101"/>
      <c r="MKR28" s="101"/>
      <c r="MKS28" s="101"/>
      <c r="MKT28" s="101"/>
      <c r="MKU28" s="101"/>
      <c r="MKV28" s="101"/>
      <c r="MKW28" s="101"/>
      <c r="MKX28" s="101"/>
      <c r="MKY28" s="101"/>
      <c r="MKZ28" s="101"/>
      <c r="MLA28" s="101"/>
      <c r="MLB28" s="101"/>
      <c r="MLC28" s="101"/>
      <c r="MLD28" s="101"/>
      <c r="MLE28" s="101"/>
      <c r="MLF28" s="101"/>
      <c r="MLG28" s="101"/>
      <c r="MLH28" s="101"/>
      <c r="MLI28" s="101"/>
      <c r="MLJ28" s="101"/>
      <c r="MLK28" s="101"/>
      <c r="MLL28" s="101"/>
      <c r="MLM28" s="101"/>
      <c r="MLN28" s="101"/>
      <c r="MLO28" s="101"/>
      <c r="MLP28" s="101"/>
      <c r="MLQ28" s="101"/>
      <c r="MLR28" s="101"/>
      <c r="MLS28" s="101"/>
      <c r="MLT28" s="101"/>
      <c r="MLU28" s="101"/>
      <c r="MLV28" s="101"/>
      <c r="MLW28" s="101"/>
      <c r="MLX28" s="101"/>
      <c r="MLY28" s="101"/>
      <c r="MLZ28" s="101"/>
      <c r="MMA28" s="101"/>
      <c r="MMB28" s="101"/>
      <c r="MMC28" s="101"/>
      <c r="MMD28" s="101"/>
      <c r="MME28" s="101"/>
      <c r="MMF28" s="101"/>
      <c r="MMG28" s="101"/>
      <c r="MMH28" s="101"/>
      <c r="MMI28" s="101"/>
      <c r="MMJ28" s="101"/>
      <c r="MMK28" s="101"/>
      <c r="MML28" s="101"/>
      <c r="MMM28" s="101"/>
      <c r="MMN28" s="101"/>
      <c r="MMO28" s="101"/>
      <c r="MMP28" s="101"/>
      <c r="MMQ28" s="101"/>
      <c r="MMR28" s="101"/>
      <c r="MMS28" s="101"/>
      <c r="MMT28" s="101"/>
      <c r="MMU28" s="101"/>
      <c r="MMV28" s="101"/>
      <c r="MMW28" s="101"/>
      <c r="MMX28" s="101"/>
      <c r="MMY28" s="101"/>
      <c r="MMZ28" s="101"/>
      <c r="MNA28" s="101"/>
      <c r="MNB28" s="101"/>
      <c r="MNC28" s="101"/>
      <c r="MND28" s="101"/>
      <c r="MNE28" s="101"/>
      <c r="MNF28" s="101"/>
      <c r="MNG28" s="101"/>
      <c r="MNH28" s="101"/>
      <c r="MNI28" s="101"/>
      <c r="MNJ28" s="101"/>
      <c r="MNK28" s="101"/>
      <c r="MNL28" s="101"/>
      <c r="MNM28" s="101"/>
      <c r="MNN28" s="101"/>
      <c r="MNO28" s="101"/>
      <c r="MNP28" s="101"/>
      <c r="MNQ28" s="101"/>
      <c r="MNR28" s="101"/>
      <c r="MNS28" s="101"/>
      <c r="MNT28" s="101"/>
      <c r="MNU28" s="101"/>
      <c r="MNV28" s="101"/>
      <c r="MNW28" s="101"/>
      <c r="MNX28" s="101"/>
      <c r="MNY28" s="101"/>
      <c r="MNZ28" s="101"/>
      <c r="MOA28" s="101"/>
      <c r="MOB28" s="101"/>
      <c r="MOC28" s="101"/>
      <c r="MOD28" s="101"/>
      <c r="MOE28" s="101"/>
      <c r="MOF28" s="101"/>
      <c r="MOG28" s="101"/>
      <c r="MOH28" s="101"/>
      <c r="MOI28" s="101"/>
      <c r="MOJ28" s="101"/>
      <c r="MOK28" s="101"/>
      <c r="MOL28" s="101"/>
      <c r="MOM28" s="101"/>
      <c r="MON28" s="101"/>
      <c r="MOO28" s="101"/>
      <c r="MOP28" s="101"/>
      <c r="MOQ28" s="101"/>
      <c r="MOR28" s="101"/>
      <c r="MOS28" s="101"/>
      <c r="MOT28" s="101"/>
      <c r="MOU28" s="101"/>
      <c r="MOV28" s="101"/>
      <c r="MOW28" s="101"/>
      <c r="MOX28" s="101"/>
      <c r="MOY28" s="101"/>
      <c r="MOZ28" s="101"/>
      <c r="MPA28" s="101"/>
      <c r="MPB28" s="101"/>
      <c r="MPC28" s="101"/>
      <c r="MPD28" s="101"/>
      <c r="MPE28" s="101"/>
      <c r="MPF28" s="101"/>
      <c r="MPG28" s="101"/>
      <c r="MPH28" s="101"/>
      <c r="MPI28" s="101"/>
      <c r="MPJ28" s="101"/>
      <c r="MPK28" s="101"/>
      <c r="MPL28" s="101"/>
      <c r="MPM28" s="101"/>
      <c r="MPN28" s="101"/>
      <c r="MPO28" s="101"/>
      <c r="MPP28" s="101"/>
      <c r="MPQ28" s="101"/>
      <c r="MPR28" s="101"/>
      <c r="MPS28" s="101"/>
      <c r="MPT28" s="101"/>
      <c r="MPU28" s="101"/>
      <c r="MPV28" s="101"/>
      <c r="MPW28" s="101"/>
      <c r="MPX28" s="101"/>
      <c r="MPY28" s="101"/>
      <c r="MPZ28" s="101"/>
      <c r="MQA28" s="101"/>
      <c r="MQB28" s="101"/>
      <c r="MQC28" s="101"/>
      <c r="MQD28" s="101"/>
      <c r="MQE28" s="101"/>
      <c r="MQF28" s="101"/>
      <c r="MQG28" s="101"/>
      <c r="MQH28" s="101"/>
      <c r="MQI28" s="101"/>
      <c r="MQJ28" s="101"/>
      <c r="MQK28" s="101"/>
      <c r="MQL28" s="101"/>
      <c r="MQM28" s="101"/>
      <c r="MQN28" s="101"/>
      <c r="MQO28" s="101"/>
      <c r="MQP28" s="101"/>
      <c r="MQQ28" s="101"/>
      <c r="MQR28" s="101"/>
      <c r="MQS28" s="101"/>
      <c r="MQT28" s="101"/>
      <c r="MQU28" s="101"/>
      <c r="MQV28" s="101"/>
      <c r="MQW28" s="101"/>
      <c r="MQX28" s="101"/>
      <c r="MQY28" s="101"/>
      <c r="MQZ28" s="101"/>
      <c r="MRA28" s="101"/>
      <c r="MRB28" s="101"/>
      <c r="MRC28" s="101"/>
      <c r="MRD28" s="101"/>
      <c r="MRE28" s="101"/>
      <c r="MRF28" s="101"/>
      <c r="MRG28" s="101"/>
      <c r="MRH28" s="101"/>
      <c r="MRI28" s="101"/>
      <c r="MRJ28" s="101"/>
      <c r="MRK28" s="101"/>
      <c r="MRL28" s="101"/>
      <c r="MRM28" s="101"/>
      <c r="MRN28" s="101"/>
      <c r="MRO28" s="101"/>
      <c r="MRP28" s="101"/>
      <c r="MRQ28" s="101"/>
      <c r="MRR28" s="101"/>
      <c r="MRS28" s="101"/>
      <c r="MRT28" s="101"/>
      <c r="MRU28" s="101"/>
      <c r="MRV28" s="101"/>
      <c r="MRW28" s="101"/>
      <c r="MRX28" s="101"/>
      <c r="MRY28" s="101"/>
      <c r="MRZ28" s="101"/>
      <c r="MSA28" s="101"/>
      <c r="MSB28" s="101"/>
      <c r="MSC28" s="101"/>
      <c r="MSD28" s="101"/>
      <c r="MSE28" s="101"/>
      <c r="MSF28" s="101"/>
      <c r="MSG28" s="101"/>
      <c r="MSH28" s="101"/>
      <c r="MSI28" s="101"/>
      <c r="MSJ28" s="101"/>
      <c r="MSK28" s="101"/>
      <c r="MSL28" s="101"/>
      <c r="MSM28" s="101"/>
      <c r="MSN28" s="101"/>
      <c r="MSO28" s="101"/>
      <c r="MSP28" s="101"/>
      <c r="MSQ28" s="101"/>
      <c r="MSR28" s="101"/>
      <c r="MSS28" s="101"/>
      <c r="MST28" s="101"/>
      <c r="MSU28" s="101"/>
      <c r="MSV28" s="101"/>
      <c r="MSW28" s="101"/>
      <c r="MSX28" s="101"/>
      <c r="MSY28" s="101"/>
      <c r="MSZ28" s="101"/>
      <c r="MTA28" s="101"/>
      <c r="MTB28" s="101"/>
      <c r="MTC28" s="101"/>
      <c r="MTD28" s="101"/>
      <c r="MTE28" s="101"/>
      <c r="MTF28" s="101"/>
      <c r="MTG28" s="101"/>
      <c r="MTH28" s="101"/>
      <c r="MTI28" s="101"/>
      <c r="MTJ28" s="101"/>
      <c r="MTK28" s="101"/>
      <c r="MTL28" s="101"/>
      <c r="MTM28" s="101"/>
      <c r="MTN28" s="101"/>
      <c r="MTO28" s="101"/>
      <c r="MTP28" s="101"/>
      <c r="MTQ28" s="101"/>
      <c r="MTR28" s="101"/>
      <c r="MTS28" s="101"/>
      <c r="MTT28" s="101"/>
      <c r="MTU28" s="101"/>
      <c r="MTV28" s="101"/>
      <c r="MTW28" s="101"/>
      <c r="MTX28" s="101"/>
      <c r="MTY28" s="101"/>
      <c r="MTZ28" s="101"/>
      <c r="MUA28" s="101"/>
      <c r="MUB28" s="101"/>
      <c r="MUC28" s="101"/>
      <c r="MUD28" s="101"/>
      <c r="MUE28" s="101"/>
      <c r="MUF28" s="101"/>
      <c r="MUG28" s="101"/>
      <c r="MUH28" s="101"/>
      <c r="MUI28" s="101"/>
      <c r="MUJ28" s="101"/>
      <c r="MUK28" s="101"/>
      <c r="MUL28" s="101"/>
      <c r="MUM28" s="101"/>
      <c r="MUN28" s="101"/>
      <c r="MUO28" s="101"/>
      <c r="MUP28" s="101"/>
      <c r="MUQ28" s="101"/>
      <c r="MUR28" s="101"/>
      <c r="MUS28" s="101"/>
      <c r="MUT28" s="101"/>
      <c r="MUU28" s="101"/>
      <c r="MUV28" s="101"/>
      <c r="MUW28" s="101"/>
      <c r="MUX28" s="101"/>
      <c r="MUY28" s="101"/>
      <c r="MUZ28" s="101"/>
      <c r="MVA28" s="101"/>
      <c r="MVB28" s="101"/>
      <c r="MVC28" s="101"/>
      <c r="MVD28" s="101"/>
      <c r="MVE28" s="101"/>
      <c r="MVF28" s="101"/>
      <c r="MVG28" s="101"/>
      <c r="MVH28" s="101"/>
      <c r="MVI28" s="101"/>
      <c r="MVJ28" s="101"/>
      <c r="MVK28" s="101"/>
      <c r="MVL28" s="101"/>
      <c r="MVM28" s="101"/>
      <c r="MVN28" s="101"/>
      <c r="MVO28" s="101"/>
      <c r="MVP28" s="101"/>
      <c r="MVQ28" s="101"/>
      <c r="MVR28" s="101"/>
      <c r="MVS28" s="101"/>
      <c r="MVT28" s="101"/>
      <c r="MVU28" s="101"/>
      <c r="MVV28" s="101"/>
      <c r="MVW28" s="101"/>
      <c r="MVX28" s="101"/>
      <c r="MVY28" s="101"/>
      <c r="MVZ28" s="101"/>
      <c r="MWA28" s="101"/>
      <c r="MWB28" s="101"/>
      <c r="MWC28" s="101"/>
      <c r="MWD28" s="101"/>
      <c r="MWE28" s="101"/>
      <c r="MWF28" s="101"/>
      <c r="MWG28" s="101"/>
      <c r="MWH28" s="101"/>
      <c r="MWI28" s="101"/>
      <c r="MWJ28" s="101"/>
      <c r="MWK28" s="101"/>
      <c r="MWL28" s="101"/>
      <c r="MWM28" s="101"/>
      <c r="MWN28" s="101"/>
      <c r="MWO28" s="101"/>
      <c r="MWP28" s="101"/>
      <c r="MWQ28" s="101"/>
      <c r="MWR28" s="101"/>
      <c r="MWS28" s="101"/>
      <c r="MWT28" s="101"/>
      <c r="MWU28" s="101"/>
      <c r="MWV28" s="101"/>
      <c r="MWW28" s="101"/>
      <c r="MWX28" s="101"/>
      <c r="MWY28" s="101"/>
      <c r="MWZ28" s="101"/>
      <c r="MXA28" s="101"/>
      <c r="MXB28" s="101"/>
      <c r="MXC28" s="101"/>
      <c r="MXD28" s="101"/>
      <c r="MXE28" s="101"/>
      <c r="MXF28" s="101"/>
      <c r="MXG28" s="101"/>
      <c r="MXH28" s="101"/>
      <c r="MXI28" s="101"/>
      <c r="MXJ28" s="101"/>
      <c r="MXK28" s="101"/>
      <c r="MXL28" s="101"/>
      <c r="MXM28" s="101"/>
      <c r="MXN28" s="101"/>
      <c r="MXO28" s="101"/>
      <c r="MXP28" s="101"/>
      <c r="MXQ28" s="101"/>
      <c r="MXR28" s="101"/>
      <c r="MXS28" s="101"/>
      <c r="MXT28" s="101"/>
      <c r="MXU28" s="101"/>
      <c r="MXV28" s="101"/>
      <c r="MXW28" s="101"/>
      <c r="MXX28" s="101"/>
      <c r="MXY28" s="101"/>
      <c r="MXZ28" s="101"/>
      <c r="MYA28" s="101"/>
      <c r="MYB28" s="101"/>
      <c r="MYC28" s="101"/>
      <c r="MYD28" s="101"/>
      <c r="MYE28" s="101"/>
      <c r="MYF28" s="101"/>
      <c r="MYG28" s="101"/>
      <c r="MYH28" s="101"/>
      <c r="MYI28" s="101"/>
      <c r="MYJ28" s="101"/>
      <c r="MYK28" s="101"/>
      <c r="MYL28" s="101"/>
      <c r="MYM28" s="101"/>
      <c r="MYN28" s="101"/>
      <c r="MYO28" s="101"/>
      <c r="MYP28" s="101"/>
      <c r="MYQ28" s="101"/>
      <c r="MYR28" s="101"/>
      <c r="MYS28" s="101"/>
      <c r="MYT28" s="101"/>
      <c r="MYU28" s="101"/>
      <c r="MYV28" s="101"/>
      <c r="MYW28" s="101"/>
      <c r="MYX28" s="101"/>
      <c r="MYY28" s="101"/>
      <c r="MYZ28" s="101"/>
      <c r="MZA28" s="101"/>
      <c r="MZB28" s="101"/>
      <c r="MZC28" s="101"/>
      <c r="MZD28" s="101"/>
      <c r="MZE28" s="101"/>
      <c r="MZF28" s="101"/>
      <c r="MZG28" s="101"/>
      <c r="MZH28" s="101"/>
      <c r="MZI28" s="101"/>
      <c r="MZJ28" s="101"/>
      <c r="MZK28" s="101"/>
      <c r="MZL28" s="101"/>
      <c r="MZM28" s="101"/>
      <c r="MZN28" s="101"/>
      <c r="MZO28" s="101"/>
      <c r="MZP28" s="101"/>
      <c r="MZQ28" s="101"/>
      <c r="MZR28" s="101"/>
      <c r="MZS28" s="101"/>
      <c r="MZT28" s="101"/>
      <c r="MZU28" s="101"/>
      <c r="MZV28" s="101"/>
      <c r="MZW28" s="101"/>
      <c r="MZX28" s="101"/>
      <c r="MZY28" s="101"/>
      <c r="MZZ28" s="101"/>
      <c r="NAA28" s="101"/>
      <c r="NAB28" s="101"/>
      <c r="NAC28" s="101"/>
      <c r="NAD28" s="101"/>
      <c r="NAE28" s="101"/>
      <c r="NAF28" s="101"/>
      <c r="NAG28" s="101"/>
      <c r="NAH28" s="101"/>
      <c r="NAI28" s="101"/>
      <c r="NAJ28" s="101"/>
      <c r="NAK28" s="101"/>
      <c r="NAL28" s="101"/>
      <c r="NAM28" s="101"/>
      <c r="NAN28" s="101"/>
      <c r="NAO28" s="101"/>
      <c r="NAP28" s="101"/>
      <c r="NAQ28" s="101"/>
      <c r="NAR28" s="101"/>
      <c r="NAS28" s="101"/>
      <c r="NAT28" s="101"/>
      <c r="NAU28" s="101"/>
      <c r="NAV28" s="101"/>
      <c r="NAW28" s="101"/>
      <c r="NAX28" s="101"/>
      <c r="NAY28" s="101"/>
      <c r="NAZ28" s="101"/>
      <c r="NBA28" s="101"/>
      <c r="NBB28" s="101"/>
      <c r="NBC28" s="101"/>
      <c r="NBD28" s="101"/>
      <c r="NBE28" s="101"/>
      <c r="NBF28" s="101"/>
      <c r="NBG28" s="101"/>
      <c r="NBH28" s="101"/>
      <c r="NBI28" s="101"/>
      <c r="NBJ28" s="101"/>
      <c r="NBK28" s="101"/>
      <c r="NBL28" s="101"/>
      <c r="NBM28" s="101"/>
      <c r="NBN28" s="101"/>
      <c r="NBO28" s="101"/>
      <c r="NBP28" s="101"/>
      <c r="NBQ28" s="101"/>
      <c r="NBR28" s="101"/>
      <c r="NBS28" s="101"/>
      <c r="NBT28" s="101"/>
      <c r="NBU28" s="101"/>
      <c r="NBV28" s="101"/>
      <c r="NBW28" s="101"/>
      <c r="NBX28" s="101"/>
      <c r="NBY28" s="101"/>
      <c r="NBZ28" s="101"/>
      <c r="NCA28" s="101"/>
      <c r="NCB28" s="101"/>
      <c r="NCC28" s="101"/>
      <c r="NCD28" s="101"/>
      <c r="NCE28" s="101"/>
      <c r="NCF28" s="101"/>
      <c r="NCG28" s="101"/>
      <c r="NCH28" s="101"/>
      <c r="NCI28" s="101"/>
      <c r="NCJ28" s="101"/>
      <c r="NCK28" s="101"/>
      <c r="NCL28" s="101"/>
      <c r="NCM28" s="101"/>
      <c r="NCN28" s="101"/>
      <c r="NCO28" s="101"/>
      <c r="NCP28" s="101"/>
      <c r="NCQ28" s="101"/>
      <c r="NCR28" s="101"/>
      <c r="NCS28" s="101"/>
      <c r="NCT28" s="101"/>
      <c r="NCU28" s="101"/>
      <c r="NCV28" s="101"/>
      <c r="NCW28" s="101"/>
      <c r="NCX28" s="101"/>
      <c r="NCY28" s="101"/>
      <c r="NCZ28" s="101"/>
      <c r="NDA28" s="101"/>
      <c r="NDB28" s="101"/>
      <c r="NDC28" s="101"/>
      <c r="NDD28" s="101"/>
      <c r="NDE28" s="101"/>
      <c r="NDF28" s="101"/>
      <c r="NDG28" s="101"/>
      <c r="NDH28" s="101"/>
      <c r="NDI28" s="101"/>
      <c r="NDJ28" s="101"/>
      <c r="NDK28" s="101"/>
      <c r="NDL28" s="101"/>
      <c r="NDM28" s="101"/>
      <c r="NDN28" s="101"/>
      <c r="NDO28" s="101"/>
      <c r="NDP28" s="101"/>
      <c r="NDQ28" s="101"/>
      <c r="NDR28" s="101"/>
      <c r="NDS28" s="101"/>
      <c r="NDT28" s="101"/>
      <c r="NDU28" s="101"/>
      <c r="NDV28" s="101"/>
      <c r="NDW28" s="101"/>
      <c r="NDX28" s="101"/>
      <c r="NDY28" s="101"/>
      <c r="NDZ28" s="101"/>
      <c r="NEA28" s="101"/>
      <c r="NEB28" s="101"/>
      <c r="NEC28" s="101"/>
      <c r="NED28" s="101"/>
      <c r="NEE28" s="101"/>
      <c r="NEF28" s="101"/>
      <c r="NEG28" s="101"/>
      <c r="NEH28" s="101"/>
      <c r="NEI28" s="101"/>
      <c r="NEJ28" s="101"/>
      <c r="NEK28" s="101"/>
      <c r="NEL28" s="101"/>
      <c r="NEM28" s="101"/>
      <c r="NEN28" s="101"/>
      <c r="NEO28" s="101"/>
      <c r="NEP28" s="101"/>
      <c r="NEQ28" s="101"/>
      <c r="NER28" s="101"/>
      <c r="NES28" s="101"/>
      <c r="NET28" s="101"/>
      <c r="NEU28" s="101"/>
      <c r="NEV28" s="101"/>
      <c r="NEW28" s="101"/>
      <c r="NEX28" s="101"/>
      <c r="NEY28" s="101"/>
      <c r="NEZ28" s="101"/>
      <c r="NFA28" s="101"/>
      <c r="NFB28" s="101"/>
      <c r="NFC28" s="101"/>
      <c r="NFD28" s="101"/>
      <c r="NFE28" s="101"/>
      <c r="NFF28" s="101"/>
      <c r="NFG28" s="101"/>
      <c r="NFH28" s="101"/>
      <c r="NFI28" s="101"/>
      <c r="NFJ28" s="101"/>
      <c r="NFK28" s="101"/>
      <c r="NFL28" s="101"/>
      <c r="NFM28" s="101"/>
      <c r="NFN28" s="101"/>
      <c r="NFO28" s="101"/>
      <c r="NFP28" s="101"/>
      <c r="NFQ28" s="101"/>
      <c r="NFR28" s="101"/>
      <c r="NFS28" s="101"/>
      <c r="NFT28" s="101"/>
      <c r="NFU28" s="101"/>
      <c r="NFV28" s="101"/>
      <c r="NFW28" s="101"/>
      <c r="NFX28" s="101"/>
      <c r="NFY28" s="101"/>
      <c r="NFZ28" s="101"/>
      <c r="NGA28" s="101"/>
      <c r="NGB28" s="101"/>
      <c r="NGC28" s="101"/>
      <c r="NGD28" s="101"/>
      <c r="NGE28" s="101"/>
      <c r="NGF28" s="101"/>
      <c r="NGG28" s="101"/>
      <c r="NGH28" s="101"/>
      <c r="NGI28" s="101"/>
      <c r="NGJ28" s="101"/>
      <c r="NGK28" s="101"/>
      <c r="NGL28" s="101"/>
      <c r="NGM28" s="101"/>
      <c r="NGN28" s="101"/>
      <c r="NGO28" s="101"/>
      <c r="NGP28" s="101"/>
      <c r="NGQ28" s="101"/>
      <c r="NGR28" s="101"/>
      <c r="NGS28" s="101"/>
      <c r="NGT28" s="101"/>
      <c r="NGU28" s="101"/>
      <c r="NGV28" s="101"/>
      <c r="NGW28" s="101"/>
      <c r="NGX28" s="101"/>
      <c r="NGY28" s="101"/>
      <c r="NGZ28" s="101"/>
      <c r="NHA28" s="101"/>
      <c r="NHB28" s="101"/>
      <c r="NHC28" s="101"/>
      <c r="NHD28" s="101"/>
      <c r="NHE28" s="101"/>
      <c r="NHF28" s="101"/>
      <c r="NHG28" s="101"/>
      <c r="NHH28" s="101"/>
      <c r="NHI28" s="101"/>
      <c r="NHJ28" s="101"/>
      <c r="NHK28" s="101"/>
      <c r="NHL28" s="101"/>
      <c r="NHM28" s="101"/>
      <c r="NHN28" s="101"/>
      <c r="NHO28" s="101"/>
      <c r="NHP28" s="101"/>
      <c r="NHQ28" s="101"/>
      <c r="NHR28" s="101"/>
      <c r="NHS28" s="101"/>
      <c r="NHT28" s="101"/>
      <c r="NHU28" s="101"/>
      <c r="NHV28" s="101"/>
      <c r="NHW28" s="101"/>
      <c r="NHX28" s="101"/>
      <c r="NHY28" s="101"/>
      <c r="NHZ28" s="101"/>
      <c r="NIA28" s="101"/>
      <c r="NIB28" s="101"/>
      <c r="NIC28" s="101"/>
      <c r="NID28" s="101"/>
      <c r="NIE28" s="101"/>
      <c r="NIF28" s="101"/>
      <c r="NIG28" s="101"/>
      <c r="NIH28" s="101"/>
      <c r="NII28" s="101"/>
      <c r="NIJ28" s="101"/>
      <c r="NIK28" s="101"/>
      <c r="NIL28" s="101"/>
      <c r="NIM28" s="101"/>
      <c r="NIN28" s="101"/>
      <c r="NIO28" s="101"/>
      <c r="NIP28" s="101"/>
      <c r="NIQ28" s="101"/>
      <c r="NIR28" s="101"/>
      <c r="NIS28" s="101"/>
      <c r="NIT28" s="101"/>
      <c r="NIU28" s="101"/>
      <c r="NIV28" s="101"/>
      <c r="NIW28" s="101"/>
      <c r="NIX28" s="101"/>
      <c r="NIY28" s="101"/>
      <c r="NIZ28" s="101"/>
      <c r="NJA28" s="101"/>
      <c r="NJB28" s="101"/>
      <c r="NJC28" s="101"/>
      <c r="NJD28" s="101"/>
      <c r="NJE28" s="101"/>
      <c r="NJF28" s="101"/>
      <c r="NJG28" s="101"/>
      <c r="NJH28" s="101"/>
      <c r="NJI28" s="101"/>
      <c r="NJJ28" s="101"/>
      <c r="NJK28" s="101"/>
      <c r="NJL28" s="101"/>
      <c r="NJM28" s="101"/>
      <c r="NJN28" s="101"/>
      <c r="NJO28" s="101"/>
      <c r="NJP28" s="101"/>
      <c r="NJQ28" s="101"/>
      <c r="NJR28" s="101"/>
      <c r="NJS28" s="101"/>
      <c r="NJT28" s="101"/>
      <c r="NJU28" s="101"/>
      <c r="NJV28" s="101"/>
      <c r="NJW28" s="101"/>
      <c r="NJX28" s="101"/>
      <c r="NJY28" s="101"/>
      <c r="NJZ28" s="101"/>
      <c r="NKA28" s="101"/>
      <c r="NKB28" s="101"/>
      <c r="NKC28" s="101"/>
      <c r="NKD28" s="101"/>
      <c r="NKE28" s="101"/>
      <c r="NKF28" s="101"/>
      <c r="NKG28" s="101"/>
      <c r="NKH28" s="101"/>
      <c r="NKI28" s="101"/>
      <c r="NKJ28" s="101"/>
      <c r="NKK28" s="101"/>
      <c r="NKL28" s="101"/>
      <c r="NKM28" s="101"/>
      <c r="NKN28" s="101"/>
      <c r="NKO28" s="101"/>
      <c r="NKP28" s="101"/>
      <c r="NKQ28" s="101"/>
      <c r="NKR28" s="101"/>
      <c r="NKS28" s="101"/>
      <c r="NKT28" s="101"/>
      <c r="NKU28" s="101"/>
      <c r="NKV28" s="101"/>
      <c r="NKW28" s="101"/>
      <c r="NKX28" s="101"/>
      <c r="NKY28" s="101"/>
      <c r="NKZ28" s="101"/>
      <c r="NLA28" s="101"/>
      <c r="NLB28" s="101"/>
      <c r="NLC28" s="101"/>
      <c r="NLD28" s="101"/>
      <c r="NLE28" s="101"/>
      <c r="NLF28" s="101"/>
      <c r="NLG28" s="101"/>
      <c r="NLH28" s="101"/>
      <c r="NLI28" s="101"/>
      <c r="NLJ28" s="101"/>
      <c r="NLK28" s="101"/>
      <c r="NLL28" s="101"/>
      <c r="NLM28" s="101"/>
      <c r="NLN28" s="101"/>
      <c r="NLO28" s="101"/>
      <c r="NLP28" s="101"/>
      <c r="NLQ28" s="101"/>
      <c r="NLR28" s="101"/>
      <c r="NLS28" s="101"/>
      <c r="NLT28" s="101"/>
      <c r="NLU28" s="101"/>
      <c r="NLV28" s="101"/>
      <c r="NLW28" s="101"/>
      <c r="NLX28" s="101"/>
      <c r="NLY28" s="101"/>
      <c r="NLZ28" s="101"/>
      <c r="NMA28" s="101"/>
      <c r="NMB28" s="101"/>
      <c r="NMC28" s="101"/>
      <c r="NMD28" s="101"/>
      <c r="NME28" s="101"/>
      <c r="NMF28" s="101"/>
      <c r="NMG28" s="101"/>
      <c r="NMH28" s="101"/>
      <c r="NMI28" s="101"/>
      <c r="NMJ28" s="101"/>
      <c r="NMK28" s="101"/>
      <c r="NML28" s="101"/>
      <c r="NMM28" s="101"/>
      <c r="NMN28" s="101"/>
      <c r="NMO28" s="101"/>
      <c r="NMP28" s="101"/>
      <c r="NMQ28" s="101"/>
      <c r="NMR28" s="101"/>
      <c r="NMS28" s="101"/>
      <c r="NMT28" s="101"/>
      <c r="NMU28" s="101"/>
      <c r="NMV28" s="101"/>
      <c r="NMW28" s="101"/>
      <c r="NMX28" s="101"/>
      <c r="NMY28" s="101"/>
      <c r="NMZ28" s="101"/>
      <c r="NNA28" s="101"/>
      <c r="NNB28" s="101"/>
      <c r="NNC28" s="101"/>
      <c r="NND28" s="101"/>
      <c r="NNE28" s="101"/>
      <c r="NNF28" s="101"/>
      <c r="NNG28" s="101"/>
      <c r="NNH28" s="101"/>
      <c r="NNI28" s="101"/>
      <c r="NNJ28" s="101"/>
      <c r="NNK28" s="101"/>
      <c r="NNL28" s="101"/>
      <c r="NNM28" s="101"/>
      <c r="NNN28" s="101"/>
      <c r="NNO28" s="101"/>
      <c r="NNP28" s="101"/>
      <c r="NNQ28" s="101"/>
      <c r="NNR28" s="101"/>
      <c r="NNS28" s="101"/>
      <c r="NNT28" s="101"/>
      <c r="NNU28" s="101"/>
      <c r="NNV28" s="101"/>
      <c r="NNW28" s="101"/>
      <c r="NNX28" s="101"/>
      <c r="NNY28" s="101"/>
      <c r="NNZ28" s="101"/>
      <c r="NOA28" s="101"/>
      <c r="NOB28" s="101"/>
      <c r="NOC28" s="101"/>
      <c r="NOD28" s="101"/>
      <c r="NOE28" s="101"/>
      <c r="NOF28" s="101"/>
      <c r="NOG28" s="101"/>
      <c r="NOH28" s="101"/>
      <c r="NOI28" s="101"/>
      <c r="NOJ28" s="101"/>
      <c r="NOK28" s="101"/>
      <c r="NOL28" s="101"/>
      <c r="NOM28" s="101"/>
      <c r="NON28" s="101"/>
      <c r="NOO28" s="101"/>
      <c r="NOP28" s="101"/>
      <c r="NOQ28" s="101"/>
      <c r="NOR28" s="101"/>
      <c r="NOS28" s="101"/>
      <c r="NOT28" s="101"/>
      <c r="NOU28" s="101"/>
      <c r="NOV28" s="101"/>
      <c r="NOW28" s="101"/>
      <c r="NOX28" s="101"/>
      <c r="NOY28" s="101"/>
      <c r="NOZ28" s="101"/>
      <c r="NPA28" s="101"/>
      <c r="NPB28" s="101"/>
      <c r="NPC28" s="101"/>
      <c r="NPD28" s="101"/>
      <c r="NPE28" s="101"/>
      <c r="NPF28" s="101"/>
      <c r="NPG28" s="101"/>
      <c r="NPH28" s="101"/>
      <c r="NPI28" s="101"/>
      <c r="NPJ28" s="101"/>
      <c r="NPK28" s="101"/>
      <c r="NPL28" s="101"/>
      <c r="NPM28" s="101"/>
      <c r="NPN28" s="101"/>
      <c r="NPO28" s="101"/>
      <c r="NPP28" s="101"/>
      <c r="NPQ28" s="101"/>
      <c r="NPR28" s="101"/>
      <c r="NPS28" s="101"/>
      <c r="NPT28" s="101"/>
      <c r="NPU28" s="101"/>
      <c r="NPV28" s="101"/>
      <c r="NPW28" s="101"/>
      <c r="NPX28" s="101"/>
      <c r="NPY28" s="101"/>
      <c r="NPZ28" s="101"/>
      <c r="NQA28" s="101"/>
      <c r="NQB28" s="101"/>
      <c r="NQC28" s="101"/>
      <c r="NQD28" s="101"/>
      <c r="NQE28" s="101"/>
      <c r="NQF28" s="101"/>
      <c r="NQG28" s="101"/>
      <c r="NQH28" s="101"/>
      <c r="NQI28" s="101"/>
      <c r="NQJ28" s="101"/>
      <c r="NQK28" s="101"/>
      <c r="NQL28" s="101"/>
      <c r="NQM28" s="101"/>
      <c r="NQN28" s="101"/>
      <c r="NQO28" s="101"/>
      <c r="NQP28" s="101"/>
      <c r="NQQ28" s="101"/>
      <c r="NQR28" s="101"/>
      <c r="NQS28" s="101"/>
      <c r="NQT28" s="101"/>
      <c r="NQU28" s="101"/>
      <c r="NQV28" s="101"/>
      <c r="NQW28" s="101"/>
      <c r="NQX28" s="101"/>
      <c r="NQY28" s="101"/>
      <c r="NQZ28" s="101"/>
      <c r="NRA28" s="101"/>
      <c r="NRB28" s="101"/>
      <c r="NRC28" s="101"/>
      <c r="NRD28" s="101"/>
      <c r="NRE28" s="101"/>
      <c r="NRF28" s="101"/>
      <c r="NRG28" s="101"/>
      <c r="NRH28" s="101"/>
      <c r="NRI28" s="101"/>
      <c r="NRJ28" s="101"/>
      <c r="NRK28" s="101"/>
      <c r="NRL28" s="101"/>
      <c r="NRM28" s="101"/>
      <c r="NRN28" s="101"/>
      <c r="NRO28" s="101"/>
      <c r="NRP28" s="101"/>
      <c r="NRQ28" s="101"/>
      <c r="NRR28" s="101"/>
      <c r="NRS28" s="101"/>
      <c r="NRT28" s="101"/>
      <c r="NRU28" s="101"/>
      <c r="NRV28" s="101"/>
      <c r="NRW28" s="101"/>
      <c r="NRX28" s="101"/>
      <c r="NRY28" s="101"/>
      <c r="NRZ28" s="101"/>
      <c r="NSA28" s="101"/>
      <c r="NSB28" s="101"/>
      <c r="NSC28" s="101"/>
      <c r="NSD28" s="101"/>
      <c r="NSE28" s="101"/>
      <c r="NSF28" s="101"/>
      <c r="NSG28" s="101"/>
      <c r="NSH28" s="101"/>
      <c r="NSI28" s="101"/>
      <c r="NSJ28" s="101"/>
      <c r="NSK28" s="101"/>
      <c r="NSL28" s="101"/>
      <c r="NSM28" s="101"/>
      <c r="NSN28" s="101"/>
      <c r="NSO28" s="101"/>
      <c r="NSP28" s="101"/>
      <c r="NSQ28" s="101"/>
      <c r="NSR28" s="101"/>
      <c r="NSS28" s="101"/>
      <c r="NST28" s="101"/>
      <c r="NSU28" s="101"/>
      <c r="NSV28" s="101"/>
      <c r="NSW28" s="101"/>
      <c r="NSX28" s="101"/>
      <c r="NSY28" s="101"/>
      <c r="NSZ28" s="101"/>
      <c r="NTA28" s="101"/>
      <c r="NTB28" s="101"/>
      <c r="NTC28" s="101"/>
      <c r="NTD28" s="101"/>
      <c r="NTE28" s="101"/>
      <c r="NTF28" s="101"/>
      <c r="NTG28" s="101"/>
      <c r="NTH28" s="101"/>
      <c r="NTI28" s="101"/>
      <c r="NTJ28" s="101"/>
      <c r="NTK28" s="101"/>
      <c r="NTL28" s="101"/>
      <c r="NTM28" s="101"/>
      <c r="NTN28" s="101"/>
      <c r="NTO28" s="101"/>
      <c r="NTP28" s="101"/>
      <c r="NTQ28" s="101"/>
      <c r="NTR28" s="101"/>
      <c r="NTS28" s="101"/>
      <c r="NTT28" s="101"/>
      <c r="NTU28" s="101"/>
      <c r="NTV28" s="101"/>
      <c r="NTW28" s="101"/>
      <c r="NTX28" s="101"/>
      <c r="NTY28" s="101"/>
      <c r="NTZ28" s="101"/>
      <c r="NUA28" s="101"/>
      <c r="NUB28" s="101"/>
      <c r="NUC28" s="101"/>
      <c r="NUD28" s="101"/>
      <c r="NUE28" s="101"/>
      <c r="NUF28" s="101"/>
      <c r="NUG28" s="101"/>
      <c r="NUH28" s="101"/>
      <c r="NUI28" s="101"/>
      <c r="NUJ28" s="101"/>
      <c r="NUK28" s="101"/>
      <c r="NUL28" s="101"/>
      <c r="NUM28" s="101"/>
      <c r="NUN28" s="101"/>
      <c r="NUO28" s="101"/>
      <c r="NUP28" s="101"/>
      <c r="NUQ28" s="101"/>
      <c r="NUR28" s="101"/>
      <c r="NUS28" s="101"/>
      <c r="NUT28" s="101"/>
      <c r="NUU28" s="101"/>
      <c r="NUV28" s="101"/>
      <c r="NUW28" s="101"/>
      <c r="NUX28" s="101"/>
      <c r="NUY28" s="101"/>
      <c r="NUZ28" s="101"/>
      <c r="NVA28" s="101"/>
      <c r="NVB28" s="101"/>
      <c r="NVC28" s="101"/>
      <c r="NVD28" s="101"/>
      <c r="NVE28" s="101"/>
      <c r="NVF28" s="101"/>
      <c r="NVG28" s="101"/>
      <c r="NVH28" s="101"/>
      <c r="NVI28" s="101"/>
      <c r="NVJ28" s="101"/>
      <c r="NVK28" s="101"/>
      <c r="NVL28" s="101"/>
      <c r="NVM28" s="101"/>
      <c r="NVN28" s="101"/>
      <c r="NVO28" s="101"/>
      <c r="NVP28" s="101"/>
      <c r="NVQ28" s="101"/>
      <c r="NVR28" s="101"/>
      <c r="NVS28" s="101"/>
      <c r="NVT28" s="101"/>
      <c r="NVU28" s="101"/>
      <c r="NVV28" s="101"/>
      <c r="NVW28" s="101"/>
      <c r="NVX28" s="101"/>
      <c r="NVY28" s="101"/>
      <c r="NVZ28" s="101"/>
      <c r="NWA28" s="101"/>
      <c r="NWB28" s="101"/>
      <c r="NWC28" s="101"/>
      <c r="NWD28" s="101"/>
      <c r="NWE28" s="101"/>
      <c r="NWF28" s="101"/>
      <c r="NWG28" s="101"/>
      <c r="NWH28" s="101"/>
      <c r="NWI28" s="101"/>
      <c r="NWJ28" s="101"/>
      <c r="NWK28" s="101"/>
      <c r="NWL28" s="101"/>
      <c r="NWM28" s="101"/>
      <c r="NWN28" s="101"/>
      <c r="NWO28" s="101"/>
      <c r="NWP28" s="101"/>
      <c r="NWQ28" s="101"/>
      <c r="NWR28" s="101"/>
      <c r="NWS28" s="101"/>
      <c r="NWT28" s="101"/>
      <c r="NWU28" s="101"/>
      <c r="NWV28" s="101"/>
      <c r="NWW28" s="101"/>
      <c r="NWX28" s="101"/>
      <c r="NWY28" s="101"/>
      <c r="NWZ28" s="101"/>
      <c r="NXA28" s="101"/>
      <c r="NXB28" s="101"/>
      <c r="NXC28" s="101"/>
      <c r="NXD28" s="101"/>
      <c r="NXE28" s="101"/>
      <c r="NXF28" s="101"/>
      <c r="NXG28" s="101"/>
      <c r="NXH28" s="101"/>
      <c r="NXI28" s="101"/>
      <c r="NXJ28" s="101"/>
      <c r="NXK28" s="101"/>
      <c r="NXL28" s="101"/>
      <c r="NXM28" s="101"/>
      <c r="NXN28" s="101"/>
      <c r="NXO28" s="101"/>
      <c r="NXP28" s="101"/>
      <c r="NXQ28" s="101"/>
      <c r="NXR28" s="101"/>
      <c r="NXS28" s="101"/>
      <c r="NXT28" s="101"/>
      <c r="NXU28" s="101"/>
      <c r="NXV28" s="101"/>
      <c r="NXW28" s="101"/>
      <c r="NXX28" s="101"/>
      <c r="NXY28" s="101"/>
      <c r="NXZ28" s="101"/>
      <c r="NYA28" s="101"/>
      <c r="NYB28" s="101"/>
      <c r="NYC28" s="101"/>
      <c r="NYD28" s="101"/>
      <c r="NYE28" s="101"/>
      <c r="NYF28" s="101"/>
      <c r="NYG28" s="101"/>
      <c r="NYH28" s="101"/>
      <c r="NYI28" s="101"/>
      <c r="NYJ28" s="101"/>
      <c r="NYK28" s="101"/>
      <c r="NYL28" s="101"/>
      <c r="NYM28" s="101"/>
      <c r="NYN28" s="101"/>
      <c r="NYO28" s="101"/>
      <c r="NYP28" s="101"/>
      <c r="NYQ28" s="101"/>
      <c r="NYR28" s="101"/>
      <c r="NYS28" s="101"/>
      <c r="NYT28" s="101"/>
      <c r="NYU28" s="101"/>
      <c r="NYV28" s="101"/>
      <c r="NYW28" s="101"/>
      <c r="NYX28" s="101"/>
      <c r="NYY28" s="101"/>
      <c r="NYZ28" s="101"/>
      <c r="NZA28" s="101"/>
      <c r="NZB28" s="101"/>
      <c r="NZC28" s="101"/>
      <c r="NZD28" s="101"/>
      <c r="NZE28" s="101"/>
      <c r="NZF28" s="101"/>
      <c r="NZG28" s="101"/>
      <c r="NZH28" s="101"/>
      <c r="NZI28" s="101"/>
      <c r="NZJ28" s="101"/>
      <c r="NZK28" s="101"/>
      <c r="NZL28" s="101"/>
      <c r="NZM28" s="101"/>
      <c r="NZN28" s="101"/>
      <c r="NZO28" s="101"/>
      <c r="NZP28" s="101"/>
      <c r="NZQ28" s="101"/>
      <c r="NZR28" s="101"/>
      <c r="NZS28" s="101"/>
      <c r="NZT28" s="101"/>
      <c r="NZU28" s="101"/>
      <c r="NZV28" s="101"/>
      <c r="NZW28" s="101"/>
      <c r="NZX28" s="101"/>
      <c r="NZY28" s="101"/>
      <c r="NZZ28" s="101"/>
      <c r="OAA28" s="101"/>
      <c r="OAB28" s="101"/>
      <c r="OAC28" s="101"/>
      <c r="OAD28" s="101"/>
      <c r="OAE28" s="101"/>
      <c r="OAF28" s="101"/>
      <c r="OAG28" s="101"/>
      <c r="OAH28" s="101"/>
      <c r="OAI28" s="101"/>
      <c r="OAJ28" s="101"/>
      <c r="OAK28" s="101"/>
      <c r="OAL28" s="101"/>
      <c r="OAM28" s="101"/>
      <c r="OAN28" s="101"/>
      <c r="OAO28" s="101"/>
      <c r="OAP28" s="101"/>
      <c r="OAQ28" s="101"/>
      <c r="OAR28" s="101"/>
      <c r="OAS28" s="101"/>
      <c r="OAT28" s="101"/>
      <c r="OAU28" s="101"/>
      <c r="OAV28" s="101"/>
      <c r="OAW28" s="101"/>
      <c r="OAX28" s="101"/>
      <c r="OAY28" s="101"/>
      <c r="OAZ28" s="101"/>
      <c r="OBA28" s="101"/>
      <c r="OBB28" s="101"/>
      <c r="OBC28" s="101"/>
      <c r="OBD28" s="101"/>
      <c r="OBE28" s="101"/>
      <c r="OBF28" s="101"/>
      <c r="OBG28" s="101"/>
      <c r="OBH28" s="101"/>
      <c r="OBI28" s="101"/>
      <c r="OBJ28" s="101"/>
      <c r="OBK28" s="101"/>
      <c r="OBL28" s="101"/>
      <c r="OBM28" s="101"/>
      <c r="OBN28" s="101"/>
      <c r="OBO28" s="101"/>
      <c r="OBP28" s="101"/>
      <c r="OBQ28" s="101"/>
      <c r="OBR28" s="101"/>
      <c r="OBS28" s="101"/>
      <c r="OBT28" s="101"/>
      <c r="OBU28" s="101"/>
      <c r="OBV28" s="101"/>
      <c r="OBW28" s="101"/>
      <c r="OBX28" s="101"/>
      <c r="OBY28" s="101"/>
      <c r="OBZ28" s="101"/>
      <c r="OCA28" s="101"/>
      <c r="OCB28" s="101"/>
      <c r="OCC28" s="101"/>
      <c r="OCD28" s="101"/>
      <c r="OCE28" s="101"/>
      <c r="OCF28" s="101"/>
      <c r="OCG28" s="101"/>
      <c r="OCH28" s="101"/>
      <c r="OCI28" s="101"/>
      <c r="OCJ28" s="101"/>
      <c r="OCK28" s="101"/>
      <c r="OCL28" s="101"/>
      <c r="OCM28" s="101"/>
      <c r="OCN28" s="101"/>
      <c r="OCO28" s="101"/>
      <c r="OCP28" s="101"/>
      <c r="OCQ28" s="101"/>
      <c r="OCR28" s="101"/>
      <c r="OCS28" s="101"/>
      <c r="OCT28" s="101"/>
      <c r="OCU28" s="101"/>
      <c r="OCV28" s="101"/>
      <c r="OCW28" s="101"/>
      <c r="OCX28" s="101"/>
      <c r="OCY28" s="101"/>
      <c r="OCZ28" s="101"/>
      <c r="ODA28" s="101"/>
      <c r="ODB28" s="101"/>
      <c r="ODC28" s="101"/>
      <c r="ODD28" s="101"/>
      <c r="ODE28" s="101"/>
      <c r="ODF28" s="101"/>
      <c r="ODG28" s="101"/>
      <c r="ODH28" s="101"/>
      <c r="ODI28" s="101"/>
      <c r="ODJ28" s="101"/>
      <c r="ODK28" s="101"/>
      <c r="ODL28" s="101"/>
      <c r="ODM28" s="101"/>
      <c r="ODN28" s="101"/>
      <c r="ODO28" s="101"/>
      <c r="ODP28" s="101"/>
      <c r="ODQ28" s="101"/>
      <c r="ODR28" s="101"/>
      <c r="ODS28" s="101"/>
      <c r="ODT28" s="101"/>
      <c r="ODU28" s="101"/>
      <c r="ODV28" s="101"/>
      <c r="ODW28" s="101"/>
      <c r="ODX28" s="101"/>
      <c r="ODY28" s="101"/>
      <c r="ODZ28" s="101"/>
      <c r="OEA28" s="101"/>
      <c r="OEB28" s="101"/>
      <c r="OEC28" s="101"/>
      <c r="OED28" s="101"/>
      <c r="OEE28" s="101"/>
      <c r="OEF28" s="101"/>
      <c r="OEG28" s="101"/>
      <c r="OEH28" s="101"/>
      <c r="OEI28" s="101"/>
      <c r="OEJ28" s="101"/>
      <c r="OEK28" s="101"/>
      <c r="OEL28" s="101"/>
      <c r="OEM28" s="101"/>
      <c r="OEN28" s="101"/>
      <c r="OEO28" s="101"/>
      <c r="OEP28" s="101"/>
      <c r="OEQ28" s="101"/>
      <c r="OER28" s="101"/>
      <c r="OES28" s="101"/>
      <c r="OET28" s="101"/>
      <c r="OEU28" s="101"/>
      <c r="OEV28" s="101"/>
      <c r="OEW28" s="101"/>
      <c r="OEX28" s="101"/>
      <c r="OEY28" s="101"/>
      <c r="OEZ28" s="101"/>
      <c r="OFA28" s="101"/>
      <c r="OFB28" s="101"/>
      <c r="OFC28" s="101"/>
      <c r="OFD28" s="101"/>
      <c r="OFE28" s="101"/>
      <c r="OFF28" s="101"/>
      <c r="OFG28" s="101"/>
      <c r="OFH28" s="101"/>
      <c r="OFI28" s="101"/>
      <c r="OFJ28" s="101"/>
      <c r="OFK28" s="101"/>
      <c r="OFL28" s="101"/>
      <c r="OFM28" s="101"/>
      <c r="OFN28" s="101"/>
      <c r="OFO28" s="101"/>
      <c r="OFP28" s="101"/>
      <c r="OFQ28" s="101"/>
      <c r="OFR28" s="101"/>
      <c r="OFS28" s="101"/>
      <c r="OFT28" s="101"/>
      <c r="OFU28" s="101"/>
      <c r="OFV28" s="101"/>
      <c r="OFW28" s="101"/>
      <c r="OFX28" s="101"/>
      <c r="OFY28" s="101"/>
      <c r="OFZ28" s="101"/>
      <c r="OGA28" s="101"/>
      <c r="OGB28" s="101"/>
      <c r="OGC28" s="101"/>
      <c r="OGD28" s="101"/>
      <c r="OGE28" s="101"/>
      <c r="OGF28" s="101"/>
      <c r="OGG28" s="101"/>
      <c r="OGH28" s="101"/>
      <c r="OGI28" s="101"/>
      <c r="OGJ28" s="101"/>
      <c r="OGK28" s="101"/>
      <c r="OGL28" s="101"/>
      <c r="OGM28" s="101"/>
      <c r="OGN28" s="101"/>
      <c r="OGO28" s="101"/>
      <c r="OGP28" s="101"/>
      <c r="OGQ28" s="101"/>
      <c r="OGR28" s="101"/>
      <c r="OGS28" s="101"/>
      <c r="OGT28" s="101"/>
      <c r="OGU28" s="101"/>
      <c r="OGV28" s="101"/>
      <c r="OGW28" s="101"/>
      <c r="OGX28" s="101"/>
      <c r="OGY28" s="101"/>
      <c r="OGZ28" s="101"/>
      <c r="OHA28" s="101"/>
      <c r="OHB28" s="101"/>
      <c r="OHC28" s="101"/>
      <c r="OHD28" s="101"/>
      <c r="OHE28" s="101"/>
      <c r="OHF28" s="101"/>
      <c r="OHG28" s="101"/>
      <c r="OHH28" s="101"/>
      <c r="OHI28" s="101"/>
      <c r="OHJ28" s="101"/>
      <c r="OHK28" s="101"/>
      <c r="OHL28" s="101"/>
      <c r="OHM28" s="101"/>
      <c r="OHN28" s="101"/>
      <c r="OHO28" s="101"/>
      <c r="OHP28" s="101"/>
      <c r="OHQ28" s="101"/>
      <c r="OHR28" s="101"/>
      <c r="OHS28" s="101"/>
      <c r="OHT28" s="101"/>
      <c r="OHU28" s="101"/>
      <c r="OHV28" s="101"/>
      <c r="OHW28" s="101"/>
      <c r="OHX28" s="101"/>
      <c r="OHY28" s="101"/>
      <c r="OHZ28" s="101"/>
      <c r="OIA28" s="101"/>
      <c r="OIB28" s="101"/>
      <c r="OIC28" s="101"/>
      <c r="OID28" s="101"/>
      <c r="OIE28" s="101"/>
      <c r="OIF28" s="101"/>
      <c r="OIG28" s="101"/>
      <c r="OIH28" s="101"/>
      <c r="OII28" s="101"/>
      <c r="OIJ28" s="101"/>
      <c r="OIK28" s="101"/>
      <c r="OIL28" s="101"/>
      <c r="OIM28" s="101"/>
      <c r="OIN28" s="101"/>
      <c r="OIO28" s="101"/>
      <c r="OIP28" s="101"/>
      <c r="OIQ28" s="101"/>
      <c r="OIR28" s="101"/>
      <c r="OIS28" s="101"/>
      <c r="OIT28" s="101"/>
      <c r="OIU28" s="101"/>
      <c r="OIV28" s="101"/>
      <c r="OIW28" s="101"/>
      <c r="OIX28" s="101"/>
      <c r="OIY28" s="101"/>
      <c r="OIZ28" s="101"/>
      <c r="OJA28" s="101"/>
      <c r="OJB28" s="101"/>
      <c r="OJC28" s="101"/>
      <c r="OJD28" s="101"/>
      <c r="OJE28" s="101"/>
      <c r="OJF28" s="101"/>
      <c r="OJG28" s="101"/>
      <c r="OJH28" s="101"/>
      <c r="OJI28" s="101"/>
      <c r="OJJ28" s="101"/>
      <c r="OJK28" s="101"/>
      <c r="OJL28" s="101"/>
      <c r="OJM28" s="101"/>
      <c r="OJN28" s="101"/>
      <c r="OJO28" s="101"/>
      <c r="OJP28" s="101"/>
      <c r="OJQ28" s="101"/>
      <c r="OJR28" s="101"/>
      <c r="OJS28" s="101"/>
      <c r="OJT28" s="101"/>
      <c r="OJU28" s="101"/>
      <c r="OJV28" s="101"/>
      <c r="OJW28" s="101"/>
      <c r="OJX28" s="101"/>
      <c r="OJY28" s="101"/>
      <c r="OJZ28" s="101"/>
      <c r="OKA28" s="101"/>
      <c r="OKB28" s="101"/>
      <c r="OKC28" s="101"/>
      <c r="OKD28" s="101"/>
      <c r="OKE28" s="101"/>
      <c r="OKF28" s="101"/>
      <c r="OKG28" s="101"/>
      <c r="OKH28" s="101"/>
      <c r="OKI28" s="101"/>
      <c r="OKJ28" s="101"/>
      <c r="OKK28" s="101"/>
      <c r="OKL28" s="101"/>
      <c r="OKM28" s="101"/>
      <c r="OKN28" s="101"/>
      <c r="OKO28" s="101"/>
      <c r="OKP28" s="101"/>
      <c r="OKQ28" s="101"/>
      <c r="OKR28" s="101"/>
      <c r="OKS28" s="101"/>
      <c r="OKT28" s="101"/>
      <c r="OKU28" s="101"/>
      <c r="OKV28" s="101"/>
      <c r="OKW28" s="101"/>
      <c r="OKX28" s="101"/>
      <c r="OKY28" s="101"/>
      <c r="OKZ28" s="101"/>
      <c r="OLA28" s="101"/>
      <c r="OLB28" s="101"/>
      <c r="OLC28" s="101"/>
      <c r="OLD28" s="101"/>
      <c r="OLE28" s="101"/>
      <c r="OLF28" s="101"/>
      <c r="OLG28" s="101"/>
      <c r="OLH28" s="101"/>
      <c r="OLI28" s="101"/>
      <c r="OLJ28" s="101"/>
      <c r="OLK28" s="101"/>
      <c r="OLL28" s="101"/>
      <c r="OLM28" s="101"/>
      <c r="OLN28" s="101"/>
      <c r="OLO28" s="101"/>
      <c r="OLP28" s="101"/>
      <c r="OLQ28" s="101"/>
      <c r="OLR28" s="101"/>
      <c r="OLS28" s="101"/>
      <c r="OLT28" s="101"/>
      <c r="OLU28" s="101"/>
      <c r="OLV28" s="101"/>
      <c r="OLW28" s="101"/>
      <c r="OLX28" s="101"/>
      <c r="OLY28" s="101"/>
      <c r="OLZ28" s="101"/>
      <c r="OMA28" s="101"/>
      <c r="OMB28" s="101"/>
      <c r="OMC28" s="101"/>
      <c r="OMD28" s="101"/>
      <c r="OME28" s="101"/>
      <c r="OMF28" s="101"/>
      <c r="OMG28" s="101"/>
      <c r="OMH28" s="101"/>
      <c r="OMI28" s="101"/>
      <c r="OMJ28" s="101"/>
      <c r="OMK28" s="101"/>
      <c r="OML28" s="101"/>
      <c r="OMM28" s="101"/>
      <c r="OMN28" s="101"/>
      <c r="OMO28" s="101"/>
      <c r="OMP28" s="101"/>
      <c r="OMQ28" s="101"/>
      <c r="OMR28" s="101"/>
      <c r="OMS28" s="101"/>
      <c r="OMT28" s="101"/>
      <c r="OMU28" s="101"/>
      <c r="OMV28" s="101"/>
      <c r="OMW28" s="101"/>
      <c r="OMX28" s="101"/>
      <c r="OMY28" s="101"/>
      <c r="OMZ28" s="101"/>
      <c r="ONA28" s="101"/>
      <c r="ONB28" s="101"/>
      <c r="ONC28" s="101"/>
      <c r="OND28" s="101"/>
      <c r="ONE28" s="101"/>
      <c r="ONF28" s="101"/>
      <c r="ONG28" s="101"/>
      <c r="ONH28" s="101"/>
      <c r="ONI28" s="101"/>
      <c r="ONJ28" s="101"/>
      <c r="ONK28" s="101"/>
      <c r="ONL28" s="101"/>
      <c r="ONM28" s="101"/>
      <c r="ONN28" s="101"/>
      <c r="ONO28" s="101"/>
      <c r="ONP28" s="101"/>
      <c r="ONQ28" s="101"/>
      <c r="ONR28" s="101"/>
      <c r="ONS28" s="101"/>
      <c r="ONT28" s="101"/>
      <c r="ONU28" s="101"/>
      <c r="ONV28" s="101"/>
      <c r="ONW28" s="101"/>
      <c r="ONX28" s="101"/>
      <c r="ONY28" s="101"/>
      <c r="ONZ28" s="101"/>
      <c r="OOA28" s="101"/>
      <c r="OOB28" s="101"/>
      <c r="OOC28" s="101"/>
      <c r="OOD28" s="101"/>
      <c r="OOE28" s="101"/>
      <c r="OOF28" s="101"/>
      <c r="OOG28" s="101"/>
      <c r="OOH28" s="101"/>
      <c r="OOI28" s="101"/>
      <c r="OOJ28" s="101"/>
      <c r="OOK28" s="101"/>
      <c r="OOL28" s="101"/>
      <c r="OOM28" s="101"/>
      <c r="OON28" s="101"/>
      <c r="OOO28" s="101"/>
      <c r="OOP28" s="101"/>
      <c r="OOQ28" s="101"/>
      <c r="OOR28" s="101"/>
      <c r="OOS28" s="101"/>
      <c r="OOT28" s="101"/>
      <c r="OOU28" s="101"/>
      <c r="OOV28" s="101"/>
      <c r="OOW28" s="101"/>
      <c r="OOX28" s="101"/>
      <c r="OOY28" s="101"/>
      <c r="OOZ28" s="101"/>
      <c r="OPA28" s="101"/>
      <c r="OPB28" s="101"/>
      <c r="OPC28" s="101"/>
      <c r="OPD28" s="101"/>
      <c r="OPE28" s="101"/>
      <c r="OPF28" s="101"/>
      <c r="OPG28" s="101"/>
      <c r="OPH28" s="101"/>
      <c r="OPI28" s="101"/>
      <c r="OPJ28" s="101"/>
      <c r="OPK28" s="101"/>
      <c r="OPL28" s="101"/>
      <c r="OPM28" s="101"/>
      <c r="OPN28" s="101"/>
      <c r="OPO28" s="101"/>
      <c r="OPP28" s="101"/>
      <c r="OPQ28" s="101"/>
      <c r="OPR28" s="101"/>
      <c r="OPS28" s="101"/>
      <c r="OPT28" s="101"/>
      <c r="OPU28" s="101"/>
      <c r="OPV28" s="101"/>
      <c r="OPW28" s="101"/>
      <c r="OPX28" s="101"/>
      <c r="OPY28" s="101"/>
      <c r="OPZ28" s="101"/>
      <c r="OQA28" s="101"/>
      <c r="OQB28" s="101"/>
      <c r="OQC28" s="101"/>
      <c r="OQD28" s="101"/>
      <c r="OQE28" s="101"/>
      <c r="OQF28" s="101"/>
      <c r="OQG28" s="101"/>
      <c r="OQH28" s="101"/>
      <c r="OQI28" s="101"/>
      <c r="OQJ28" s="101"/>
      <c r="OQK28" s="101"/>
      <c r="OQL28" s="101"/>
      <c r="OQM28" s="101"/>
      <c r="OQN28" s="101"/>
      <c r="OQO28" s="101"/>
      <c r="OQP28" s="101"/>
      <c r="OQQ28" s="101"/>
      <c r="OQR28" s="101"/>
      <c r="OQS28" s="101"/>
      <c r="OQT28" s="101"/>
      <c r="OQU28" s="101"/>
      <c r="OQV28" s="101"/>
      <c r="OQW28" s="101"/>
      <c r="OQX28" s="101"/>
      <c r="OQY28" s="101"/>
      <c r="OQZ28" s="101"/>
      <c r="ORA28" s="101"/>
      <c r="ORB28" s="101"/>
      <c r="ORC28" s="101"/>
      <c r="ORD28" s="101"/>
      <c r="ORE28" s="101"/>
      <c r="ORF28" s="101"/>
      <c r="ORG28" s="101"/>
      <c r="ORH28" s="101"/>
      <c r="ORI28" s="101"/>
      <c r="ORJ28" s="101"/>
      <c r="ORK28" s="101"/>
      <c r="ORL28" s="101"/>
      <c r="ORM28" s="101"/>
      <c r="ORN28" s="101"/>
      <c r="ORO28" s="101"/>
      <c r="ORP28" s="101"/>
      <c r="ORQ28" s="101"/>
      <c r="ORR28" s="101"/>
      <c r="ORS28" s="101"/>
      <c r="ORT28" s="101"/>
      <c r="ORU28" s="101"/>
      <c r="ORV28" s="101"/>
      <c r="ORW28" s="101"/>
      <c r="ORX28" s="101"/>
      <c r="ORY28" s="101"/>
      <c r="ORZ28" s="101"/>
      <c r="OSA28" s="101"/>
      <c r="OSB28" s="101"/>
      <c r="OSC28" s="101"/>
      <c r="OSD28" s="101"/>
      <c r="OSE28" s="101"/>
      <c r="OSF28" s="101"/>
      <c r="OSG28" s="101"/>
      <c r="OSH28" s="101"/>
      <c r="OSI28" s="101"/>
      <c r="OSJ28" s="101"/>
      <c r="OSK28" s="101"/>
      <c r="OSL28" s="101"/>
      <c r="OSM28" s="101"/>
      <c r="OSN28" s="101"/>
      <c r="OSO28" s="101"/>
      <c r="OSP28" s="101"/>
      <c r="OSQ28" s="101"/>
      <c r="OSR28" s="101"/>
      <c r="OSS28" s="101"/>
      <c r="OST28" s="101"/>
      <c r="OSU28" s="101"/>
      <c r="OSV28" s="101"/>
      <c r="OSW28" s="101"/>
      <c r="OSX28" s="101"/>
      <c r="OSY28" s="101"/>
      <c r="OSZ28" s="101"/>
      <c r="OTA28" s="101"/>
      <c r="OTB28" s="101"/>
      <c r="OTC28" s="101"/>
      <c r="OTD28" s="101"/>
      <c r="OTE28" s="101"/>
      <c r="OTF28" s="101"/>
      <c r="OTG28" s="101"/>
      <c r="OTH28" s="101"/>
      <c r="OTI28" s="101"/>
      <c r="OTJ28" s="101"/>
      <c r="OTK28" s="101"/>
      <c r="OTL28" s="101"/>
      <c r="OTM28" s="101"/>
      <c r="OTN28" s="101"/>
      <c r="OTO28" s="101"/>
      <c r="OTP28" s="101"/>
      <c r="OTQ28" s="101"/>
      <c r="OTR28" s="101"/>
      <c r="OTS28" s="101"/>
      <c r="OTT28" s="101"/>
      <c r="OTU28" s="101"/>
      <c r="OTV28" s="101"/>
      <c r="OTW28" s="101"/>
      <c r="OTX28" s="101"/>
      <c r="OTY28" s="101"/>
      <c r="OTZ28" s="101"/>
      <c r="OUA28" s="101"/>
      <c r="OUB28" s="101"/>
      <c r="OUC28" s="101"/>
      <c r="OUD28" s="101"/>
      <c r="OUE28" s="101"/>
      <c r="OUF28" s="101"/>
      <c r="OUG28" s="101"/>
      <c r="OUH28" s="101"/>
      <c r="OUI28" s="101"/>
      <c r="OUJ28" s="101"/>
      <c r="OUK28" s="101"/>
      <c r="OUL28" s="101"/>
      <c r="OUM28" s="101"/>
      <c r="OUN28" s="101"/>
      <c r="OUO28" s="101"/>
      <c r="OUP28" s="101"/>
      <c r="OUQ28" s="101"/>
      <c r="OUR28" s="101"/>
      <c r="OUS28" s="101"/>
      <c r="OUT28" s="101"/>
      <c r="OUU28" s="101"/>
      <c r="OUV28" s="101"/>
      <c r="OUW28" s="101"/>
      <c r="OUX28" s="101"/>
      <c r="OUY28" s="101"/>
      <c r="OUZ28" s="101"/>
      <c r="OVA28" s="101"/>
      <c r="OVB28" s="101"/>
      <c r="OVC28" s="101"/>
      <c r="OVD28" s="101"/>
      <c r="OVE28" s="101"/>
      <c r="OVF28" s="101"/>
      <c r="OVG28" s="101"/>
      <c r="OVH28" s="101"/>
      <c r="OVI28" s="101"/>
      <c r="OVJ28" s="101"/>
      <c r="OVK28" s="101"/>
      <c r="OVL28" s="101"/>
      <c r="OVM28" s="101"/>
      <c r="OVN28" s="101"/>
      <c r="OVO28" s="101"/>
      <c r="OVP28" s="101"/>
      <c r="OVQ28" s="101"/>
      <c r="OVR28" s="101"/>
      <c r="OVS28" s="101"/>
      <c r="OVT28" s="101"/>
      <c r="OVU28" s="101"/>
      <c r="OVV28" s="101"/>
      <c r="OVW28" s="101"/>
      <c r="OVX28" s="101"/>
      <c r="OVY28" s="101"/>
      <c r="OVZ28" s="101"/>
      <c r="OWA28" s="101"/>
      <c r="OWB28" s="101"/>
      <c r="OWC28" s="101"/>
      <c r="OWD28" s="101"/>
      <c r="OWE28" s="101"/>
      <c r="OWF28" s="101"/>
      <c r="OWG28" s="101"/>
      <c r="OWH28" s="101"/>
      <c r="OWI28" s="101"/>
      <c r="OWJ28" s="101"/>
      <c r="OWK28" s="101"/>
      <c r="OWL28" s="101"/>
      <c r="OWM28" s="101"/>
      <c r="OWN28" s="101"/>
      <c r="OWO28" s="101"/>
      <c r="OWP28" s="101"/>
      <c r="OWQ28" s="101"/>
      <c r="OWR28" s="101"/>
      <c r="OWS28" s="101"/>
      <c r="OWT28" s="101"/>
      <c r="OWU28" s="101"/>
      <c r="OWV28" s="101"/>
      <c r="OWW28" s="101"/>
      <c r="OWX28" s="101"/>
      <c r="OWY28" s="101"/>
      <c r="OWZ28" s="101"/>
      <c r="OXA28" s="101"/>
      <c r="OXB28" s="101"/>
      <c r="OXC28" s="101"/>
      <c r="OXD28" s="101"/>
      <c r="OXE28" s="101"/>
      <c r="OXF28" s="101"/>
      <c r="OXG28" s="101"/>
      <c r="OXH28" s="101"/>
      <c r="OXI28" s="101"/>
      <c r="OXJ28" s="101"/>
      <c r="OXK28" s="101"/>
      <c r="OXL28" s="101"/>
      <c r="OXM28" s="101"/>
      <c r="OXN28" s="101"/>
      <c r="OXO28" s="101"/>
      <c r="OXP28" s="101"/>
      <c r="OXQ28" s="101"/>
      <c r="OXR28" s="101"/>
      <c r="OXS28" s="101"/>
      <c r="OXT28" s="101"/>
      <c r="OXU28" s="101"/>
      <c r="OXV28" s="101"/>
      <c r="OXW28" s="101"/>
      <c r="OXX28" s="101"/>
      <c r="OXY28" s="101"/>
      <c r="OXZ28" s="101"/>
      <c r="OYA28" s="101"/>
      <c r="OYB28" s="101"/>
      <c r="OYC28" s="101"/>
      <c r="OYD28" s="101"/>
      <c r="OYE28" s="101"/>
      <c r="OYF28" s="101"/>
      <c r="OYG28" s="101"/>
      <c r="OYH28" s="101"/>
      <c r="OYI28" s="101"/>
      <c r="OYJ28" s="101"/>
      <c r="OYK28" s="101"/>
      <c r="OYL28" s="101"/>
      <c r="OYM28" s="101"/>
      <c r="OYN28" s="101"/>
      <c r="OYO28" s="101"/>
      <c r="OYP28" s="101"/>
      <c r="OYQ28" s="101"/>
      <c r="OYR28" s="101"/>
      <c r="OYS28" s="101"/>
      <c r="OYT28" s="101"/>
      <c r="OYU28" s="101"/>
      <c r="OYV28" s="101"/>
      <c r="OYW28" s="101"/>
      <c r="OYX28" s="101"/>
      <c r="OYY28" s="101"/>
      <c r="OYZ28" s="101"/>
      <c r="OZA28" s="101"/>
      <c r="OZB28" s="101"/>
      <c r="OZC28" s="101"/>
      <c r="OZD28" s="101"/>
      <c r="OZE28" s="101"/>
      <c r="OZF28" s="101"/>
      <c r="OZG28" s="101"/>
      <c r="OZH28" s="101"/>
      <c r="OZI28" s="101"/>
      <c r="OZJ28" s="101"/>
      <c r="OZK28" s="101"/>
      <c r="OZL28" s="101"/>
      <c r="OZM28" s="101"/>
      <c r="OZN28" s="101"/>
      <c r="OZO28" s="101"/>
      <c r="OZP28" s="101"/>
      <c r="OZQ28" s="101"/>
      <c r="OZR28" s="101"/>
      <c r="OZS28" s="101"/>
      <c r="OZT28" s="101"/>
      <c r="OZU28" s="101"/>
      <c r="OZV28" s="101"/>
      <c r="OZW28" s="101"/>
      <c r="OZX28" s="101"/>
      <c r="OZY28" s="101"/>
      <c r="OZZ28" s="101"/>
      <c r="PAA28" s="101"/>
      <c r="PAB28" s="101"/>
      <c r="PAC28" s="101"/>
      <c r="PAD28" s="101"/>
      <c r="PAE28" s="101"/>
      <c r="PAF28" s="101"/>
      <c r="PAG28" s="101"/>
      <c r="PAH28" s="101"/>
      <c r="PAI28" s="101"/>
      <c r="PAJ28" s="101"/>
      <c r="PAK28" s="101"/>
      <c r="PAL28" s="101"/>
      <c r="PAM28" s="101"/>
      <c r="PAN28" s="101"/>
      <c r="PAO28" s="101"/>
      <c r="PAP28" s="101"/>
      <c r="PAQ28" s="101"/>
      <c r="PAR28" s="101"/>
      <c r="PAS28" s="101"/>
      <c r="PAT28" s="101"/>
      <c r="PAU28" s="101"/>
      <c r="PAV28" s="101"/>
      <c r="PAW28" s="101"/>
      <c r="PAX28" s="101"/>
      <c r="PAY28" s="101"/>
      <c r="PAZ28" s="101"/>
      <c r="PBA28" s="101"/>
      <c r="PBB28" s="101"/>
      <c r="PBC28" s="101"/>
      <c r="PBD28" s="101"/>
      <c r="PBE28" s="101"/>
      <c r="PBF28" s="101"/>
      <c r="PBG28" s="101"/>
      <c r="PBH28" s="101"/>
      <c r="PBI28" s="101"/>
      <c r="PBJ28" s="101"/>
      <c r="PBK28" s="101"/>
      <c r="PBL28" s="101"/>
      <c r="PBM28" s="101"/>
      <c r="PBN28" s="101"/>
      <c r="PBO28" s="101"/>
      <c r="PBP28" s="101"/>
      <c r="PBQ28" s="101"/>
      <c r="PBR28" s="101"/>
      <c r="PBS28" s="101"/>
      <c r="PBT28" s="101"/>
      <c r="PBU28" s="101"/>
      <c r="PBV28" s="101"/>
      <c r="PBW28" s="101"/>
      <c r="PBX28" s="101"/>
      <c r="PBY28" s="101"/>
      <c r="PBZ28" s="101"/>
      <c r="PCA28" s="101"/>
      <c r="PCB28" s="101"/>
      <c r="PCC28" s="101"/>
      <c r="PCD28" s="101"/>
      <c r="PCE28" s="101"/>
      <c r="PCF28" s="101"/>
      <c r="PCG28" s="101"/>
      <c r="PCH28" s="101"/>
      <c r="PCI28" s="101"/>
      <c r="PCJ28" s="101"/>
      <c r="PCK28" s="101"/>
      <c r="PCL28" s="101"/>
      <c r="PCM28" s="101"/>
      <c r="PCN28" s="101"/>
      <c r="PCO28" s="101"/>
      <c r="PCP28" s="101"/>
      <c r="PCQ28" s="101"/>
      <c r="PCR28" s="101"/>
      <c r="PCS28" s="101"/>
      <c r="PCT28" s="101"/>
      <c r="PCU28" s="101"/>
      <c r="PCV28" s="101"/>
      <c r="PCW28" s="101"/>
      <c r="PCX28" s="101"/>
      <c r="PCY28" s="101"/>
      <c r="PCZ28" s="101"/>
      <c r="PDA28" s="101"/>
      <c r="PDB28" s="101"/>
      <c r="PDC28" s="101"/>
      <c r="PDD28" s="101"/>
      <c r="PDE28" s="101"/>
      <c r="PDF28" s="101"/>
      <c r="PDG28" s="101"/>
      <c r="PDH28" s="101"/>
      <c r="PDI28" s="101"/>
      <c r="PDJ28" s="101"/>
      <c r="PDK28" s="101"/>
      <c r="PDL28" s="101"/>
      <c r="PDM28" s="101"/>
      <c r="PDN28" s="101"/>
      <c r="PDO28" s="101"/>
      <c r="PDP28" s="101"/>
      <c r="PDQ28" s="101"/>
      <c r="PDR28" s="101"/>
      <c r="PDS28" s="101"/>
      <c r="PDT28" s="101"/>
      <c r="PDU28" s="101"/>
      <c r="PDV28" s="101"/>
      <c r="PDW28" s="101"/>
      <c r="PDX28" s="101"/>
      <c r="PDY28" s="101"/>
      <c r="PDZ28" s="101"/>
      <c r="PEA28" s="101"/>
      <c r="PEB28" s="101"/>
      <c r="PEC28" s="101"/>
      <c r="PED28" s="101"/>
      <c r="PEE28" s="101"/>
      <c r="PEF28" s="101"/>
      <c r="PEG28" s="101"/>
      <c r="PEH28" s="101"/>
      <c r="PEI28" s="101"/>
      <c r="PEJ28" s="101"/>
      <c r="PEK28" s="101"/>
      <c r="PEL28" s="101"/>
      <c r="PEM28" s="101"/>
      <c r="PEN28" s="101"/>
      <c r="PEO28" s="101"/>
      <c r="PEP28" s="101"/>
      <c r="PEQ28" s="101"/>
      <c r="PER28" s="101"/>
      <c r="PES28" s="101"/>
      <c r="PET28" s="101"/>
      <c r="PEU28" s="101"/>
      <c r="PEV28" s="101"/>
      <c r="PEW28" s="101"/>
      <c r="PEX28" s="101"/>
      <c r="PEY28" s="101"/>
      <c r="PEZ28" s="101"/>
      <c r="PFA28" s="101"/>
      <c r="PFB28" s="101"/>
      <c r="PFC28" s="101"/>
      <c r="PFD28" s="101"/>
      <c r="PFE28" s="101"/>
      <c r="PFF28" s="101"/>
      <c r="PFG28" s="101"/>
      <c r="PFH28" s="101"/>
      <c r="PFI28" s="101"/>
      <c r="PFJ28" s="101"/>
      <c r="PFK28" s="101"/>
      <c r="PFL28" s="101"/>
      <c r="PFM28" s="101"/>
      <c r="PFN28" s="101"/>
      <c r="PFO28" s="101"/>
      <c r="PFP28" s="101"/>
      <c r="PFQ28" s="101"/>
      <c r="PFR28" s="101"/>
      <c r="PFS28" s="101"/>
      <c r="PFT28" s="101"/>
      <c r="PFU28" s="101"/>
      <c r="PFV28" s="101"/>
      <c r="PFW28" s="101"/>
      <c r="PFX28" s="101"/>
      <c r="PFY28" s="101"/>
      <c r="PFZ28" s="101"/>
      <c r="PGA28" s="101"/>
      <c r="PGB28" s="101"/>
      <c r="PGC28" s="101"/>
      <c r="PGD28" s="101"/>
      <c r="PGE28" s="101"/>
      <c r="PGF28" s="101"/>
      <c r="PGG28" s="101"/>
      <c r="PGH28" s="101"/>
      <c r="PGI28" s="101"/>
      <c r="PGJ28" s="101"/>
      <c r="PGK28" s="101"/>
      <c r="PGL28" s="101"/>
      <c r="PGM28" s="101"/>
      <c r="PGN28" s="101"/>
      <c r="PGO28" s="101"/>
      <c r="PGP28" s="101"/>
      <c r="PGQ28" s="101"/>
      <c r="PGR28" s="101"/>
      <c r="PGS28" s="101"/>
      <c r="PGT28" s="101"/>
      <c r="PGU28" s="101"/>
      <c r="PGV28" s="101"/>
      <c r="PGW28" s="101"/>
      <c r="PGX28" s="101"/>
      <c r="PGY28" s="101"/>
      <c r="PGZ28" s="101"/>
      <c r="PHA28" s="101"/>
      <c r="PHB28" s="101"/>
      <c r="PHC28" s="101"/>
      <c r="PHD28" s="101"/>
      <c r="PHE28" s="101"/>
      <c r="PHF28" s="101"/>
      <c r="PHG28" s="101"/>
      <c r="PHH28" s="101"/>
      <c r="PHI28" s="101"/>
      <c r="PHJ28" s="101"/>
      <c r="PHK28" s="101"/>
      <c r="PHL28" s="101"/>
      <c r="PHM28" s="101"/>
      <c r="PHN28" s="101"/>
      <c r="PHO28" s="101"/>
      <c r="PHP28" s="101"/>
      <c r="PHQ28" s="101"/>
      <c r="PHR28" s="101"/>
      <c r="PHS28" s="101"/>
      <c r="PHT28" s="101"/>
      <c r="PHU28" s="101"/>
      <c r="PHV28" s="101"/>
      <c r="PHW28" s="101"/>
      <c r="PHX28" s="101"/>
      <c r="PHY28" s="101"/>
      <c r="PHZ28" s="101"/>
      <c r="PIA28" s="101"/>
      <c r="PIB28" s="101"/>
      <c r="PIC28" s="101"/>
      <c r="PID28" s="101"/>
      <c r="PIE28" s="101"/>
      <c r="PIF28" s="101"/>
      <c r="PIG28" s="101"/>
      <c r="PIH28" s="101"/>
      <c r="PII28" s="101"/>
      <c r="PIJ28" s="101"/>
      <c r="PIK28" s="101"/>
      <c r="PIL28" s="101"/>
      <c r="PIM28" s="101"/>
      <c r="PIN28" s="101"/>
      <c r="PIO28" s="101"/>
      <c r="PIP28" s="101"/>
      <c r="PIQ28" s="101"/>
      <c r="PIR28" s="101"/>
      <c r="PIS28" s="101"/>
      <c r="PIT28" s="101"/>
      <c r="PIU28" s="101"/>
      <c r="PIV28" s="101"/>
      <c r="PIW28" s="101"/>
      <c r="PIX28" s="101"/>
      <c r="PIY28" s="101"/>
      <c r="PIZ28" s="101"/>
      <c r="PJA28" s="101"/>
      <c r="PJB28" s="101"/>
      <c r="PJC28" s="101"/>
      <c r="PJD28" s="101"/>
      <c r="PJE28" s="101"/>
      <c r="PJF28" s="101"/>
      <c r="PJG28" s="101"/>
      <c r="PJH28" s="101"/>
      <c r="PJI28" s="101"/>
      <c r="PJJ28" s="101"/>
      <c r="PJK28" s="101"/>
      <c r="PJL28" s="101"/>
      <c r="PJM28" s="101"/>
      <c r="PJN28" s="101"/>
      <c r="PJO28" s="101"/>
      <c r="PJP28" s="101"/>
      <c r="PJQ28" s="101"/>
      <c r="PJR28" s="101"/>
      <c r="PJS28" s="101"/>
      <c r="PJT28" s="101"/>
      <c r="PJU28" s="101"/>
      <c r="PJV28" s="101"/>
      <c r="PJW28" s="101"/>
      <c r="PJX28" s="101"/>
      <c r="PJY28" s="101"/>
      <c r="PJZ28" s="101"/>
      <c r="PKA28" s="101"/>
      <c r="PKB28" s="101"/>
      <c r="PKC28" s="101"/>
      <c r="PKD28" s="101"/>
      <c r="PKE28" s="101"/>
      <c r="PKF28" s="101"/>
      <c r="PKG28" s="101"/>
      <c r="PKH28" s="101"/>
      <c r="PKI28" s="101"/>
      <c r="PKJ28" s="101"/>
      <c r="PKK28" s="101"/>
      <c r="PKL28" s="101"/>
      <c r="PKM28" s="101"/>
      <c r="PKN28" s="101"/>
      <c r="PKO28" s="101"/>
      <c r="PKP28" s="101"/>
      <c r="PKQ28" s="101"/>
      <c r="PKR28" s="101"/>
      <c r="PKS28" s="101"/>
      <c r="PKT28" s="101"/>
      <c r="PKU28" s="101"/>
      <c r="PKV28" s="101"/>
      <c r="PKW28" s="101"/>
      <c r="PKX28" s="101"/>
      <c r="PKY28" s="101"/>
      <c r="PKZ28" s="101"/>
      <c r="PLA28" s="101"/>
      <c r="PLB28" s="101"/>
      <c r="PLC28" s="101"/>
      <c r="PLD28" s="101"/>
      <c r="PLE28" s="101"/>
      <c r="PLF28" s="101"/>
      <c r="PLG28" s="101"/>
      <c r="PLH28" s="101"/>
      <c r="PLI28" s="101"/>
      <c r="PLJ28" s="101"/>
      <c r="PLK28" s="101"/>
      <c r="PLL28" s="101"/>
      <c r="PLM28" s="101"/>
      <c r="PLN28" s="101"/>
      <c r="PLO28" s="101"/>
      <c r="PLP28" s="101"/>
      <c r="PLQ28" s="101"/>
      <c r="PLR28" s="101"/>
      <c r="PLS28" s="101"/>
      <c r="PLT28" s="101"/>
      <c r="PLU28" s="101"/>
      <c r="PLV28" s="101"/>
      <c r="PLW28" s="101"/>
      <c r="PLX28" s="101"/>
      <c r="PLY28" s="101"/>
      <c r="PLZ28" s="101"/>
      <c r="PMA28" s="101"/>
      <c r="PMB28" s="101"/>
      <c r="PMC28" s="101"/>
      <c r="PMD28" s="101"/>
      <c r="PME28" s="101"/>
      <c r="PMF28" s="101"/>
      <c r="PMG28" s="101"/>
      <c r="PMH28" s="101"/>
      <c r="PMI28" s="101"/>
      <c r="PMJ28" s="101"/>
      <c r="PMK28" s="101"/>
      <c r="PML28" s="101"/>
      <c r="PMM28" s="101"/>
      <c r="PMN28" s="101"/>
      <c r="PMO28" s="101"/>
      <c r="PMP28" s="101"/>
      <c r="PMQ28" s="101"/>
      <c r="PMR28" s="101"/>
      <c r="PMS28" s="101"/>
      <c r="PMT28" s="101"/>
      <c r="PMU28" s="101"/>
      <c r="PMV28" s="101"/>
      <c r="PMW28" s="101"/>
      <c r="PMX28" s="101"/>
      <c r="PMY28" s="101"/>
      <c r="PMZ28" s="101"/>
      <c r="PNA28" s="101"/>
      <c r="PNB28" s="101"/>
      <c r="PNC28" s="101"/>
      <c r="PND28" s="101"/>
      <c r="PNE28" s="101"/>
      <c r="PNF28" s="101"/>
      <c r="PNG28" s="101"/>
      <c r="PNH28" s="101"/>
      <c r="PNI28" s="101"/>
      <c r="PNJ28" s="101"/>
      <c r="PNK28" s="101"/>
      <c r="PNL28" s="101"/>
      <c r="PNM28" s="101"/>
      <c r="PNN28" s="101"/>
      <c r="PNO28" s="101"/>
      <c r="PNP28" s="101"/>
      <c r="PNQ28" s="101"/>
      <c r="PNR28" s="101"/>
      <c r="PNS28" s="101"/>
      <c r="PNT28" s="101"/>
      <c r="PNU28" s="101"/>
      <c r="PNV28" s="101"/>
      <c r="PNW28" s="101"/>
      <c r="PNX28" s="101"/>
      <c r="PNY28" s="101"/>
      <c r="PNZ28" s="101"/>
      <c r="POA28" s="101"/>
      <c r="POB28" s="101"/>
      <c r="POC28" s="101"/>
      <c r="POD28" s="101"/>
      <c r="POE28" s="101"/>
      <c r="POF28" s="101"/>
      <c r="POG28" s="101"/>
      <c r="POH28" s="101"/>
      <c r="POI28" s="101"/>
      <c r="POJ28" s="101"/>
      <c r="POK28" s="101"/>
      <c r="POL28" s="101"/>
      <c r="POM28" s="101"/>
      <c r="PON28" s="101"/>
      <c r="POO28" s="101"/>
      <c r="POP28" s="101"/>
      <c r="POQ28" s="101"/>
      <c r="POR28" s="101"/>
      <c r="POS28" s="101"/>
      <c r="POT28" s="101"/>
      <c r="POU28" s="101"/>
      <c r="POV28" s="101"/>
      <c r="POW28" s="101"/>
      <c r="POX28" s="101"/>
      <c r="POY28" s="101"/>
      <c r="POZ28" s="101"/>
      <c r="PPA28" s="101"/>
      <c r="PPB28" s="101"/>
      <c r="PPC28" s="101"/>
      <c r="PPD28" s="101"/>
      <c r="PPE28" s="101"/>
      <c r="PPF28" s="101"/>
      <c r="PPG28" s="101"/>
      <c r="PPH28" s="101"/>
      <c r="PPI28" s="101"/>
      <c r="PPJ28" s="101"/>
      <c r="PPK28" s="101"/>
      <c r="PPL28" s="101"/>
      <c r="PPM28" s="101"/>
      <c r="PPN28" s="101"/>
      <c r="PPO28" s="101"/>
      <c r="PPP28" s="101"/>
      <c r="PPQ28" s="101"/>
      <c r="PPR28" s="101"/>
      <c r="PPS28" s="101"/>
      <c r="PPT28" s="101"/>
      <c r="PPU28" s="101"/>
      <c r="PPV28" s="101"/>
      <c r="PPW28" s="101"/>
      <c r="PPX28" s="101"/>
      <c r="PPY28" s="101"/>
      <c r="PPZ28" s="101"/>
      <c r="PQA28" s="101"/>
      <c r="PQB28" s="101"/>
      <c r="PQC28" s="101"/>
      <c r="PQD28" s="101"/>
      <c r="PQE28" s="101"/>
      <c r="PQF28" s="101"/>
      <c r="PQG28" s="101"/>
      <c r="PQH28" s="101"/>
      <c r="PQI28" s="101"/>
      <c r="PQJ28" s="101"/>
      <c r="PQK28" s="101"/>
      <c r="PQL28" s="101"/>
      <c r="PQM28" s="101"/>
      <c r="PQN28" s="101"/>
      <c r="PQO28" s="101"/>
      <c r="PQP28" s="101"/>
      <c r="PQQ28" s="101"/>
      <c r="PQR28" s="101"/>
      <c r="PQS28" s="101"/>
      <c r="PQT28" s="101"/>
      <c r="PQU28" s="101"/>
      <c r="PQV28" s="101"/>
      <c r="PQW28" s="101"/>
      <c r="PQX28" s="101"/>
      <c r="PQY28" s="101"/>
      <c r="PQZ28" s="101"/>
      <c r="PRA28" s="101"/>
      <c r="PRB28" s="101"/>
      <c r="PRC28" s="101"/>
      <c r="PRD28" s="101"/>
      <c r="PRE28" s="101"/>
      <c r="PRF28" s="101"/>
      <c r="PRG28" s="101"/>
      <c r="PRH28" s="101"/>
      <c r="PRI28" s="101"/>
      <c r="PRJ28" s="101"/>
      <c r="PRK28" s="101"/>
      <c r="PRL28" s="101"/>
      <c r="PRM28" s="101"/>
      <c r="PRN28" s="101"/>
      <c r="PRO28" s="101"/>
      <c r="PRP28" s="101"/>
      <c r="PRQ28" s="101"/>
      <c r="PRR28" s="101"/>
      <c r="PRS28" s="101"/>
      <c r="PRT28" s="101"/>
      <c r="PRU28" s="101"/>
      <c r="PRV28" s="101"/>
      <c r="PRW28" s="101"/>
      <c r="PRX28" s="101"/>
      <c r="PRY28" s="101"/>
      <c r="PRZ28" s="101"/>
      <c r="PSA28" s="101"/>
      <c r="PSB28" s="101"/>
      <c r="PSC28" s="101"/>
      <c r="PSD28" s="101"/>
      <c r="PSE28" s="101"/>
      <c r="PSF28" s="101"/>
      <c r="PSG28" s="101"/>
      <c r="PSH28" s="101"/>
      <c r="PSI28" s="101"/>
      <c r="PSJ28" s="101"/>
      <c r="PSK28" s="101"/>
      <c r="PSL28" s="101"/>
      <c r="PSM28" s="101"/>
      <c r="PSN28" s="101"/>
      <c r="PSO28" s="101"/>
      <c r="PSP28" s="101"/>
      <c r="PSQ28" s="101"/>
      <c r="PSR28" s="101"/>
      <c r="PSS28" s="101"/>
      <c r="PST28" s="101"/>
      <c r="PSU28" s="101"/>
      <c r="PSV28" s="101"/>
      <c r="PSW28" s="101"/>
      <c r="PSX28" s="101"/>
      <c r="PSY28" s="101"/>
      <c r="PSZ28" s="101"/>
      <c r="PTA28" s="101"/>
      <c r="PTB28" s="101"/>
      <c r="PTC28" s="101"/>
      <c r="PTD28" s="101"/>
      <c r="PTE28" s="101"/>
      <c r="PTF28" s="101"/>
      <c r="PTG28" s="101"/>
      <c r="PTH28" s="101"/>
      <c r="PTI28" s="101"/>
      <c r="PTJ28" s="101"/>
      <c r="PTK28" s="101"/>
      <c r="PTL28" s="101"/>
      <c r="PTM28" s="101"/>
      <c r="PTN28" s="101"/>
      <c r="PTO28" s="101"/>
      <c r="PTP28" s="101"/>
      <c r="PTQ28" s="101"/>
      <c r="PTR28" s="101"/>
      <c r="PTS28" s="101"/>
      <c r="PTT28" s="101"/>
      <c r="PTU28" s="101"/>
      <c r="PTV28" s="101"/>
      <c r="PTW28" s="101"/>
      <c r="PTX28" s="101"/>
      <c r="PTY28" s="101"/>
      <c r="PTZ28" s="101"/>
      <c r="PUA28" s="101"/>
      <c r="PUB28" s="101"/>
      <c r="PUC28" s="101"/>
      <c r="PUD28" s="101"/>
      <c r="PUE28" s="101"/>
      <c r="PUF28" s="101"/>
      <c r="PUG28" s="101"/>
      <c r="PUH28" s="101"/>
      <c r="PUI28" s="101"/>
      <c r="PUJ28" s="101"/>
      <c r="PUK28" s="101"/>
      <c r="PUL28" s="101"/>
      <c r="PUM28" s="101"/>
      <c r="PUN28" s="101"/>
      <c r="PUO28" s="101"/>
      <c r="PUP28" s="101"/>
      <c r="PUQ28" s="101"/>
      <c r="PUR28" s="101"/>
      <c r="PUS28" s="101"/>
      <c r="PUT28" s="101"/>
      <c r="PUU28" s="101"/>
      <c r="PUV28" s="101"/>
      <c r="PUW28" s="101"/>
      <c r="PUX28" s="101"/>
      <c r="PUY28" s="101"/>
      <c r="PUZ28" s="101"/>
      <c r="PVA28" s="101"/>
      <c r="PVB28" s="101"/>
      <c r="PVC28" s="101"/>
      <c r="PVD28" s="101"/>
      <c r="PVE28" s="101"/>
      <c r="PVF28" s="101"/>
      <c r="PVG28" s="101"/>
      <c r="PVH28" s="101"/>
      <c r="PVI28" s="101"/>
      <c r="PVJ28" s="101"/>
      <c r="PVK28" s="101"/>
      <c r="PVL28" s="101"/>
      <c r="PVM28" s="101"/>
      <c r="PVN28" s="101"/>
      <c r="PVO28" s="101"/>
      <c r="PVP28" s="101"/>
      <c r="PVQ28" s="101"/>
      <c r="PVR28" s="101"/>
      <c r="PVS28" s="101"/>
      <c r="PVT28" s="101"/>
      <c r="PVU28" s="101"/>
      <c r="PVV28" s="101"/>
      <c r="PVW28" s="101"/>
      <c r="PVX28" s="101"/>
      <c r="PVY28" s="101"/>
      <c r="PVZ28" s="101"/>
      <c r="PWA28" s="101"/>
      <c r="PWB28" s="101"/>
      <c r="PWC28" s="101"/>
      <c r="PWD28" s="101"/>
      <c r="PWE28" s="101"/>
      <c r="PWF28" s="101"/>
      <c r="PWG28" s="101"/>
      <c r="PWH28" s="101"/>
      <c r="PWI28" s="101"/>
      <c r="PWJ28" s="101"/>
      <c r="PWK28" s="101"/>
      <c r="PWL28" s="101"/>
      <c r="PWM28" s="101"/>
      <c r="PWN28" s="101"/>
      <c r="PWO28" s="101"/>
      <c r="PWP28" s="101"/>
      <c r="PWQ28" s="101"/>
      <c r="PWR28" s="101"/>
      <c r="PWS28" s="101"/>
      <c r="PWT28" s="101"/>
      <c r="PWU28" s="101"/>
      <c r="PWV28" s="101"/>
      <c r="PWW28" s="101"/>
      <c r="PWX28" s="101"/>
      <c r="PWY28" s="101"/>
      <c r="PWZ28" s="101"/>
      <c r="PXA28" s="101"/>
      <c r="PXB28" s="101"/>
      <c r="PXC28" s="101"/>
      <c r="PXD28" s="101"/>
      <c r="PXE28" s="101"/>
      <c r="PXF28" s="101"/>
      <c r="PXG28" s="101"/>
      <c r="PXH28" s="101"/>
      <c r="PXI28" s="101"/>
      <c r="PXJ28" s="101"/>
      <c r="PXK28" s="101"/>
      <c r="PXL28" s="101"/>
      <c r="PXM28" s="101"/>
      <c r="PXN28" s="101"/>
      <c r="PXO28" s="101"/>
      <c r="PXP28" s="101"/>
      <c r="PXQ28" s="101"/>
      <c r="PXR28" s="101"/>
      <c r="PXS28" s="101"/>
      <c r="PXT28" s="101"/>
      <c r="PXU28" s="101"/>
      <c r="PXV28" s="101"/>
      <c r="PXW28" s="101"/>
      <c r="PXX28" s="101"/>
      <c r="PXY28" s="101"/>
      <c r="PXZ28" s="101"/>
      <c r="PYA28" s="101"/>
      <c r="PYB28" s="101"/>
      <c r="PYC28" s="101"/>
      <c r="PYD28" s="101"/>
      <c r="PYE28" s="101"/>
      <c r="PYF28" s="101"/>
      <c r="PYG28" s="101"/>
      <c r="PYH28" s="101"/>
      <c r="PYI28" s="101"/>
      <c r="PYJ28" s="101"/>
      <c r="PYK28" s="101"/>
      <c r="PYL28" s="101"/>
      <c r="PYM28" s="101"/>
      <c r="PYN28" s="101"/>
      <c r="PYO28" s="101"/>
      <c r="PYP28" s="101"/>
      <c r="PYQ28" s="101"/>
      <c r="PYR28" s="101"/>
      <c r="PYS28" s="101"/>
      <c r="PYT28" s="101"/>
      <c r="PYU28" s="101"/>
      <c r="PYV28" s="101"/>
      <c r="PYW28" s="101"/>
      <c r="PYX28" s="101"/>
      <c r="PYY28" s="101"/>
      <c r="PYZ28" s="101"/>
      <c r="PZA28" s="101"/>
      <c r="PZB28" s="101"/>
      <c r="PZC28" s="101"/>
      <c r="PZD28" s="101"/>
      <c r="PZE28" s="101"/>
      <c r="PZF28" s="101"/>
      <c r="PZG28" s="101"/>
      <c r="PZH28" s="101"/>
      <c r="PZI28" s="101"/>
      <c r="PZJ28" s="101"/>
      <c r="PZK28" s="101"/>
      <c r="PZL28" s="101"/>
      <c r="PZM28" s="101"/>
      <c r="PZN28" s="101"/>
      <c r="PZO28" s="101"/>
      <c r="PZP28" s="101"/>
      <c r="PZQ28" s="101"/>
      <c r="PZR28" s="101"/>
      <c r="PZS28" s="101"/>
      <c r="PZT28" s="101"/>
      <c r="PZU28" s="101"/>
      <c r="PZV28" s="101"/>
      <c r="PZW28" s="101"/>
      <c r="PZX28" s="101"/>
      <c r="PZY28" s="101"/>
      <c r="PZZ28" s="101"/>
      <c r="QAA28" s="101"/>
      <c r="QAB28" s="101"/>
      <c r="QAC28" s="101"/>
      <c r="QAD28" s="101"/>
      <c r="QAE28" s="101"/>
      <c r="QAF28" s="101"/>
      <c r="QAG28" s="101"/>
      <c r="QAH28" s="101"/>
      <c r="QAI28" s="101"/>
      <c r="QAJ28" s="101"/>
      <c r="QAK28" s="101"/>
      <c r="QAL28" s="101"/>
      <c r="QAM28" s="101"/>
      <c r="QAN28" s="101"/>
      <c r="QAO28" s="101"/>
      <c r="QAP28" s="101"/>
      <c r="QAQ28" s="101"/>
      <c r="QAR28" s="101"/>
      <c r="QAS28" s="101"/>
      <c r="QAT28" s="101"/>
      <c r="QAU28" s="101"/>
      <c r="QAV28" s="101"/>
      <c r="QAW28" s="101"/>
      <c r="QAX28" s="101"/>
      <c r="QAY28" s="101"/>
      <c r="QAZ28" s="101"/>
      <c r="QBA28" s="101"/>
      <c r="QBB28" s="101"/>
      <c r="QBC28" s="101"/>
      <c r="QBD28" s="101"/>
      <c r="QBE28" s="101"/>
      <c r="QBF28" s="101"/>
      <c r="QBG28" s="101"/>
      <c r="QBH28" s="101"/>
      <c r="QBI28" s="101"/>
      <c r="QBJ28" s="101"/>
      <c r="QBK28" s="101"/>
      <c r="QBL28" s="101"/>
      <c r="QBM28" s="101"/>
      <c r="QBN28" s="101"/>
      <c r="QBO28" s="101"/>
      <c r="QBP28" s="101"/>
      <c r="QBQ28" s="101"/>
      <c r="QBR28" s="101"/>
      <c r="QBS28" s="101"/>
      <c r="QBT28" s="101"/>
      <c r="QBU28" s="101"/>
      <c r="QBV28" s="101"/>
      <c r="QBW28" s="101"/>
      <c r="QBX28" s="101"/>
      <c r="QBY28" s="101"/>
      <c r="QBZ28" s="101"/>
      <c r="QCA28" s="101"/>
      <c r="QCB28" s="101"/>
      <c r="QCC28" s="101"/>
      <c r="QCD28" s="101"/>
      <c r="QCE28" s="101"/>
      <c r="QCF28" s="101"/>
      <c r="QCG28" s="101"/>
      <c r="QCH28" s="101"/>
      <c r="QCI28" s="101"/>
      <c r="QCJ28" s="101"/>
      <c r="QCK28" s="101"/>
      <c r="QCL28" s="101"/>
      <c r="QCM28" s="101"/>
      <c r="QCN28" s="101"/>
      <c r="QCO28" s="101"/>
      <c r="QCP28" s="101"/>
      <c r="QCQ28" s="101"/>
      <c r="QCR28" s="101"/>
      <c r="QCS28" s="101"/>
      <c r="QCT28" s="101"/>
      <c r="QCU28" s="101"/>
      <c r="QCV28" s="101"/>
      <c r="QCW28" s="101"/>
      <c r="QCX28" s="101"/>
      <c r="QCY28" s="101"/>
      <c r="QCZ28" s="101"/>
      <c r="QDA28" s="101"/>
      <c r="QDB28" s="101"/>
      <c r="QDC28" s="101"/>
      <c r="QDD28" s="101"/>
      <c r="QDE28" s="101"/>
      <c r="QDF28" s="101"/>
      <c r="QDG28" s="101"/>
      <c r="QDH28" s="101"/>
      <c r="QDI28" s="101"/>
      <c r="QDJ28" s="101"/>
      <c r="QDK28" s="101"/>
      <c r="QDL28" s="101"/>
      <c r="QDM28" s="101"/>
      <c r="QDN28" s="101"/>
      <c r="QDO28" s="101"/>
      <c r="QDP28" s="101"/>
      <c r="QDQ28" s="101"/>
      <c r="QDR28" s="101"/>
      <c r="QDS28" s="101"/>
      <c r="QDT28" s="101"/>
      <c r="QDU28" s="101"/>
      <c r="QDV28" s="101"/>
      <c r="QDW28" s="101"/>
      <c r="QDX28" s="101"/>
      <c r="QDY28" s="101"/>
      <c r="QDZ28" s="101"/>
      <c r="QEA28" s="101"/>
      <c r="QEB28" s="101"/>
      <c r="QEC28" s="101"/>
      <c r="QED28" s="101"/>
      <c r="QEE28" s="101"/>
      <c r="QEF28" s="101"/>
      <c r="QEG28" s="101"/>
      <c r="QEH28" s="101"/>
      <c r="QEI28" s="101"/>
      <c r="QEJ28" s="101"/>
      <c r="QEK28" s="101"/>
      <c r="QEL28" s="101"/>
      <c r="QEM28" s="101"/>
      <c r="QEN28" s="101"/>
      <c r="QEO28" s="101"/>
      <c r="QEP28" s="101"/>
      <c r="QEQ28" s="101"/>
      <c r="QER28" s="101"/>
      <c r="QES28" s="101"/>
      <c r="QET28" s="101"/>
      <c r="QEU28" s="101"/>
      <c r="QEV28" s="101"/>
      <c r="QEW28" s="101"/>
      <c r="QEX28" s="101"/>
      <c r="QEY28" s="101"/>
      <c r="QEZ28" s="101"/>
      <c r="QFA28" s="101"/>
      <c r="QFB28" s="101"/>
      <c r="QFC28" s="101"/>
      <c r="QFD28" s="101"/>
      <c r="QFE28" s="101"/>
      <c r="QFF28" s="101"/>
      <c r="QFG28" s="101"/>
      <c r="QFH28" s="101"/>
      <c r="QFI28" s="101"/>
      <c r="QFJ28" s="101"/>
      <c r="QFK28" s="101"/>
      <c r="QFL28" s="101"/>
      <c r="QFM28" s="101"/>
      <c r="QFN28" s="101"/>
      <c r="QFO28" s="101"/>
      <c r="QFP28" s="101"/>
      <c r="QFQ28" s="101"/>
      <c r="QFR28" s="101"/>
      <c r="QFS28" s="101"/>
      <c r="QFT28" s="101"/>
      <c r="QFU28" s="101"/>
      <c r="QFV28" s="101"/>
      <c r="QFW28" s="101"/>
      <c r="QFX28" s="101"/>
      <c r="QFY28" s="101"/>
      <c r="QFZ28" s="101"/>
      <c r="QGA28" s="101"/>
      <c r="QGB28" s="101"/>
      <c r="QGC28" s="101"/>
      <c r="QGD28" s="101"/>
      <c r="QGE28" s="101"/>
      <c r="QGF28" s="101"/>
      <c r="QGG28" s="101"/>
      <c r="QGH28" s="101"/>
      <c r="QGI28" s="101"/>
      <c r="QGJ28" s="101"/>
      <c r="QGK28" s="101"/>
      <c r="QGL28" s="101"/>
      <c r="QGM28" s="101"/>
      <c r="QGN28" s="101"/>
      <c r="QGO28" s="101"/>
      <c r="QGP28" s="101"/>
      <c r="QGQ28" s="101"/>
      <c r="QGR28" s="101"/>
      <c r="QGS28" s="101"/>
      <c r="QGT28" s="101"/>
      <c r="QGU28" s="101"/>
      <c r="QGV28" s="101"/>
      <c r="QGW28" s="101"/>
      <c r="QGX28" s="101"/>
      <c r="QGY28" s="101"/>
      <c r="QGZ28" s="101"/>
      <c r="QHA28" s="101"/>
      <c r="QHB28" s="101"/>
      <c r="QHC28" s="101"/>
      <c r="QHD28" s="101"/>
      <c r="QHE28" s="101"/>
      <c r="QHF28" s="101"/>
      <c r="QHG28" s="101"/>
      <c r="QHH28" s="101"/>
      <c r="QHI28" s="101"/>
      <c r="QHJ28" s="101"/>
      <c r="QHK28" s="101"/>
      <c r="QHL28" s="101"/>
      <c r="QHM28" s="101"/>
      <c r="QHN28" s="101"/>
      <c r="QHO28" s="101"/>
      <c r="QHP28" s="101"/>
      <c r="QHQ28" s="101"/>
      <c r="QHR28" s="101"/>
      <c r="QHS28" s="101"/>
      <c r="QHT28" s="101"/>
      <c r="QHU28" s="101"/>
      <c r="QHV28" s="101"/>
      <c r="QHW28" s="101"/>
      <c r="QHX28" s="101"/>
      <c r="QHY28" s="101"/>
      <c r="QHZ28" s="101"/>
      <c r="QIA28" s="101"/>
      <c r="QIB28" s="101"/>
      <c r="QIC28" s="101"/>
      <c r="QID28" s="101"/>
      <c r="QIE28" s="101"/>
      <c r="QIF28" s="101"/>
      <c r="QIG28" s="101"/>
      <c r="QIH28" s="101"/>
      <c r="QII28" s="101"/>
      <c r="QIJ28" s="101"/>
      <c r="QIK28" s="101"/>
      <c r="QIL28" s="101"/>
      <c r="QIM28" s="101"/>
      <c r="QIN28" s="101"/>
      <c r="QIO28" s="101"/>
      <c r="QIP28" s="101"/>
      <c r="QIQ28" s="101"/>
      <c r="QIR28" s="101"/>
      <c r="QIS28" s="101"/>
      <c r="QIT28" s="101"/>
      <c r="QIU28" s="101"/>
      <c r="QIV28" s="101"/>
      <c r="QIW28" s="101"/>
      <c r="QIX28" s="101"/>
      <c r="QIY28" s="101"/>
      <c r="QIZ28" s="101"/>
      <c r="QJA28" s="101"/>
      <c r="QJB28" s="101"/>
      <c r="QJC28" s="101"/>
      <c r="QJD28" s="101"/>
      <c r="QJE28" s="101"/>
      <c r="QJF28" s="101"/>
      <c r="QJG28" s="101"/>
      <c r="QJH28" s="101"/>
      <c r="QJI28" s="101"/>
      <c r="QJJ28" s="101"/>
      <c r="QJK28" s="101"/>
      <c r="QJL28" s="101"/>
      <c r="QJM28" s="101"/>
      <c r="QJN28" s="101"/>
      <c r="QJO28" s="101"/>
      <c r="QJP28" s="101"/>
      <c r="QJQ28" s="101"/>
      <c r="QJR28" s="101"/>
      <c r="QJS28" s="101"/>
      <c r="QJT28" s="101"/>
      <c r="QJU28" s="101"/>
      <c r="QJV28" s="101"/>
      <c r="QJW28" s="101"/>
      <c r="QJX28" s="101"/>
      <c r="QJY28" s="101"/>
      <c r="QJZ28" s="101"/>
      <c r="QKA28" s="101"/>
      <c r="QKB28" s="101"/>
      <c r="QKC28" s="101"/>
      <c r="QKD28" s="101"/>
      <c r="QKE28" s="101"/>
      <c r="QKF28" s="101"/>
      <c r="QKG28" s="101"/>
      <c r="QKH28" s="101"/>
      <c r="QKI28" s="101"/>
      <c r="QKJ28" s="101"/>
      <c r="QKK28" s="101"/>
      <c r="QKL28" s="101"/>
      <c r="QKM28" s="101"/>
      <c r="QKN28" s="101"/>
      <c r="QKO28" s="101"/>
      <c r="QKP28" s="101"/>
      <c r="QKQ28" s="101"/>
      <c r="QKR28" s="101"/>
      <c r="QKS28" s="101"/>
      <c r="QKT28" s="101"/>
      <c r="QKU28" s="101"/>
      <c r="QKV28" s="101"/>
      <c r="QKW28" s="101"/>
      <c r="QKX28" s="101"/>
      <c r="QKY28" s="101"/>
      <c r="QKZ28" s="101"/>
      <c r="QLA28" s="101"/>
      <c r="QLB28" s="101"/>
      <c r="QLC28" s="101"/>
      <c r="QLD28" s="101"/>
      <c r="QLE28" s="101"/>
      <c r="QLF28" s="101"/>
      <c r="QLG28" s="101"/>
      <c r="QLH28" s="101"/>
      <c r="QLI28" s="101"/>
      <c r="QLJ28" s="101"/>
      <c r="QLK28" s="101"/>
      <c r="QLL28" s="101"/>
      <c r="QLM28" s="101"/>
      <c r="QLN28" s="101"/>
      <c r="QLO28" s="101"/>
      <c r="QLP28" s="101"/>
      <c r="QLQ28" s="101"/>
      <c r="QLR28" s="101"/>
      <c r="QLS28" s="101"/>
      <c r="QLT28" s="101"/>
      <c r="QLU28" s="101"/>
      <c r="QLV28" s="101"/>
      <c r="QLW28" s="101"/>
      <c r="QLX28" s="101"/>
      <c r="QLY28" s="101"/>
      <c r="QLZ28" s="101"/>
      <c r="QMA28" s="101"/>
      <c r="QMB28" s="101"/>
      <c r="QMC28" s="101"/>
      <c r="QMD28" s="101"/>
      <c r="QME28" s="101"/>
      <c r="QMF28" s="101"/>
      <c r="QMG28" s="101"/>
      <c r="QMH28" s="101"/>
      <c r="QMI28" s="101"/>
      <c r="QMJ28" s="101"/>
      <c r="QMK28" s="101"/>
      <c r="QML28" s="101"/>
      <c r="QMM28" s="101"/>
      <c r="QMN28" s="101"/>
      <c r="QMO28" s="101"/>
      <c r="QMP28" s="101"/>
      <c r="QMQ28" s="101"/>
      <c r="QMR28" s="101"/>
      <c r="QMS28" s="101"/>
      <c r="QMT28" s="101"/>
      <c r="QMU28" s="101"/>
      <c r="QMV28" s="101"/>
      <c r="QMW28" s="101"/>
      <c r="QMX28" s="101"/>
      <c r="QMY28" s="101"/>
      <c r="QMZ28" s="101"/>
      <c r="QNA28" s="101"/>
      <c r="QNB28" s="101"/>
      <c r="QNC28" s="101"/>
      <c r="QND28" s="101"/>
      <c r="QNE28" s="101"/>
      <c r="QNF28" s="101"/>
      <c r="QNG28" s="101"/>
      <c r="QNH28" s="101"/>
      <c r="QNI28" s="101"/>
      <c r="QNJ28" s="101"/>
      <c r="QNK28" s="101"/>
      <c r="QNL28" s="101"/>
      <c r="QNM28" s="101"/>
      <c r="QNN28" s="101"/>
      <c r="QNO28" s="101"/>
      <c r="QNP28" s="101"/>
      <c r="QNQ28" s="101"/>
      <c r="QNR28" s="101"/>
      <c r="QNS28" s="101"/>
      <c r="QNT28" s="101"/>
      <c r="QNU28" s="101"/>
      <c r="QNV28" s="101"/>
      <c r="QNW28" s="101"/>
      <c r="QNX28" s="101"/>
      <c r="QNY28" s="101"/>
      <c r="QNZ28" s="101"/>
      <c r="QOA28" s="101"/>
      <c r="QOB28" s="101"/>
      <c r="QOC28" s="101"/>
      <c r="QOD28" s="101"/>
      <c r="QOE28" s="101"/>
      <c r="QOF28" s="101"/>
      <c r="QOG28" s="101"/>
      <c r="QOH28" s="101"/>
      <c r="QOI28" s="101"/>
      <c r="QOJ28" s="101"/>
      <c r="QOK28" s="101"/>
      <c r="QOL28" s="101"/>
      <c r="QOM28" s="101"/>
      <c r="QON28" s="101"/>
      <c r="QOO28" s="101"/>
      <c r="QOP28" s="101"/>
      <c r="QOQ28" s="101"/>
      <c r="QOR28" s="101"/>
      <c r="QOS28" s="101"/>
      <c r="QOT28" s="101"/>
      <c r="QOU28" s="101"/>
      <c r="QOV28" s="101"/>
      <c r="QOW28" s="101"/>
      <c r="QOX28" s="101"/>
      <c r="QOY28" s="101"/>
      <c r="QOZ28" s="101"/>
      <c r="QPA28" s="101"/>
      <c r="QPB28" s="101"/>
      <c r="QPC28" s="101"/>
      <c r="QPD28" s="101"/>
      <c r="QPE28" s="101"/>
      <c r="QPF28" s="101"/>
      <c r="QPG28" s="101"/>
      <c r="QPH28" s="101"/>
      <c r="QPI28" s="101"/>
      <c r="QPJ28" s="101"/>
      <c r="QPK28" s="101"/>
      <c r="QPL28" s="101"/>
      <c r="QPM28" s="101"/>
      <c r="QPN28" s="101"/>
      <c r="QPO28" s="101"/>
      <c r="QPP28" s="101"/>
      <c r="QPQ28" s="101"/>
      <c r="QPR28" s="101"/>
      <c r="QPS28" s="101"/>
      <c r="QPT28" s="101"/>
      <c r="QPU28" s="101"/>
      <c r="QPV28" s="101"/>
      <c r="QPW28" s="101"/>
      <c r="QPX28" s="101"/>
      <c r="QPY28" s="101"/>
      <c r="QPZ28" s="101"/>
      <c r="QQA28" s="101"/>
      <c r="QQB28" s="101"/>
      <c r="QQC28" s="101"/>
      <c r="QQD28" s="101"/>
      <c r="QQE28" s="101"/>
      <c r="QQF28" s="101"/>
      <c r="QQG28" s="101"/>
      <c r="QQH28" s="101"/>
      <c r="QQI28" s="101"/>
      <c r="QQJ28" s="101"/>
      <c r="QQK28" s="101"/>
      <c r="QQL28" s="101"/>
      <c r="QQM28" s="101"/>
      <c r="QQN28" s="101"/>
      <c r="QQO28" s="101"/>
      <c r="QQP28" s="101"/>
      <c r="QQQ28" s="101"/>
      <c r="QQR28" s="101"/>
      <c r="QQS28" s="101"/>
      <c r="QQT28" s="101"/>
      <c r="QQU28" s="101"/>
      <c r="QQV28" s="101"/>
      <c r="QQW28" s="101"/>
      <c r="QQX28" s="101"/>
      <c r="QQY28" s="101"/>
      <c r="QQZ28" s="101"/>
      <c r="QRA28" s="101"/>
      <c r="QRB28" s="101"/>
      <c r="QRC28" s="101"/>
      <c r="QRD28" s="101"/>
      <c r="QRE28" s="101"/>
      <c r="QRF28" s="101"/>
      <c r="QRG28" s="101"/>
      <c r="QRH28" s="101"/>
      <c r="QRI28" s="101"/>
      <c r="QRJ28" s="101"/>
      <c r="QRK28" s="101"/>
      <c r="QRL28" s="101"/>
      <c r="QRM28" s="101"/>
      <c r="QRN28" s="101"/>
      <c r="QRO28" s="101"/>
      <c r="QRP28" s="101"/>
      <c r="QRQ28" s="101"/>
      <c r="QRR28" s="101"/>
      <c r="QRS28" s="101"/>
      <c r="QRT28" s="101"/>
      <c r="QRU28" s="101"/>
      <c r="QRV28" s="101"/>
      <c r="QRW28" s="101"/>
      <c r="QRX28" s="101"/>
      <c r="QRY28" s="101"/>
      <c r="QRZ28" s="101"/>
      <c r="QSA28" s="101"/>
      <c r="QSB28" s="101"/>
      <c r="QSC28" s="101"/>
      <c r="QSD28" s="101"/>
      <c r="QSE28" s="101"/>
      <c r="QSF28" s="101"/>
      <c r="QSG28" s="101"/>
      <c r="QSH28" s="101"/>
      <c r="QSI28" s="101"/>
      <c r="QSJ28" s="101"/>
      <c r="QSK28" s="101"/>
      <c r="QSL28" s="101"/>
      <c r="QSM28" s="101"/>
      <c r="QSN28" s="101"/>
      <c r="QSO28" s="101"/>
      <c r="QSP28" s="101"/>
      <c r="QSQ28" s="101"/>
      <c r="QSR28" s="101"/>
      <c r="QSS28" s="101"/>
      <c r="QST28" s="101"/>
      <c r="QSU28" s="101"/>
      <c r="QSV28" s="101"/>
      <c r="QSW28" s="101"/>
      <c r="QSX28" s="101"/>
      <c r="QSY28" s="101"/>
      <c r="QSZ28" s="101"/>
      <c r="QTA28" s="101"/>
      <c r="QTB28" s="101"/>
      <c r="QTC28" s="101"/>
      <c r="QTD28" s="101"/>
      <c r="QTE28" s="101"/>
      <c r="QTF28" s="101"/>
      <c r="QTG28" s="101"/>
      <c r="QTH28" s="101"/>
      <c r="QTI28" s="101"/>
      <c r="QTJ28" s="101"/>
      <c r="QTK28" s="101"/>
      <c r="QTL28" s="101"/>
      <c r="QTM28" s="101"/>
      <c r="QTN28" s="101"/>
      <c r="QTO28" s="101"/>
      <c r="QTP28" s="101"/>
      <c r="QTQ28" s="101"/>
      <c r="QTR28" s="101"/>
      <c r="QTS28" s="101"/>
      <c r="QTT28" s="101"/>
      <c r="QTU28" s="101"/>
      <c r="QTV28" s="101"/>
      <c r="QTW28" s="101"/>
      <c r="QTX28" s="101"/>
      <c r="QTY28" s="101"/>
      <c r="QTZ28" s="101"/>
      <c r="QUA28" s="101"/>
      <c r="QUB28" s="101"/>
      <c r="QUC28" s="101"/>
      <c r="QUD28" s="101"/>
      <c r="QUE28" s="101"/>
      <c r="QUF28" s="101"/>
      <c r="QUG28" s="101"/>
      <c r="QUH28" s="101"/>
      <c r="QUI28" s="101"/>
      <c r="QUJ28" s="101"/>
      <c r="QUK28" s="101"/>
      <c r="QUL28" s="101"/>
      <c r="QUM28" s="101"/>
      <c r="QUN28" s="101"/>
      <c r="QUO28" s="101"/>
      <c r="QUP28" s="101"/>
      <c r="QUQ28" s="101"/>
      <c r="QUR28" s="101"/>
      <c r="QUS28" s="101"/>
      <c r="QUT28" s="101"/>
      <c r="QUU28" s="101"/>
      <c r="QUV28" s="101"/>
      <c r="QUW28" s="101"/>
      <c r="QUX28" s="101"/>
      <c r="QUY28" s="101"/>
      <c r="QUZ28" s="101"/>
      <c r="QVA28" s="101"/>
      <c r="QVB28" s="101"/>
      <c r="QVC28" s="101"/>
      <c r="QVD28" s="101"/>
      <c r="QVE28" s="101"/>
      <c r="QVF28" s="101"/>
      <c r="QVG28" s="101"/>
      <c r="QVH28" s="101"/>
      <c r="QVI28" s="101"/>
      <c r="QVJ28" s="101"/>
      <c r="QVK28" s="101"/>
      <c r="QVL28" s="101"/>
      <c r="QVM28" s="101"/>
      <c r="QVN28" s="101"/>
      <c r="QVO28" s="101"/>
      <c r="QVP28" s="101"/>
      <c r="QVQ28" s="101"/>
      <c r="QVR28" s="101"/>
      <c r="QVS28" s="101"/>
      <c r="QVT28" s="101"/>
      <c r="QVU28" s="101"/>
      <c r="QVV28" s="101"/>
      <c r="QVW28" s="101"/>
      <c r="QVX28" s="101"/>
      <c r="QVY28" s="101"/>
      <c r="QVZ28" s="101"/>
      <c r="QWA28" s="101"/>
      <c r="QWB28" s="101"/>
      <c r="QWC28" s="101"/>
      <c r="QWD28" s="101"/>
      <c r="QWE28" s="101"/>
      <c r="QWF28" s="101"/>
      <c r="QWG28" s="101"/>
      <c r="QWH28" s="101"/>
      <c r="QWI28" s="101"/>
      <c r="QWJ28" s="101"/>
      <c r="QWK28" s="101"/>
      <c r="QWL28" s="101"/>
      <c r="QWM28" s="101"/>
      <c r="QWN28" s="101"/>
      <c r="QWO28" s="101"/>
      <c r="QWP28" s="101"/>
      <c r="QWQ28" s="101"/>
      <c r="QWR28" s="101"/>
      <c r="QWS28" s="101"/>
      <c r="QWT28" s="101"/>
      <c r="QWU28" s="101"/>
      <c r="QWV28" s="101"/>
      <c r="QWW28" s="101"/>
      <c r="QWX28" s="101"/>
      <c r="QWY28" s="101"/>
      <c r="QWZ28" s="101"/>
      <c r="QXA28" s="101"/>
      <c r="QXB28" s="101"/>
      <c r="QXC28" s="101"/>
      <c r="QXD28" s="101"/>
      <c r="QXE28" s="101"/>
      <c r="QXF28" s="101"/>
      <c r="QXG28" s="101"/>
      <c r="QXH28" s="101"/>
      <c r="QXI28" s="101"/>
      <c r="QXJ28" s="101"/>
      <c r="QXK28" s="101"/>
      <c r="QXL28" s="101"/>
      <c r="QXM28" s="101"/>
      <c r="QXN28" s="101"/>
      <c r="QXO28" s="101"/>
      <c r="QXP28" s="101"/>
      <c r="QXQ28" s="101"/>
      <c r="QXR28" s="101"/>
      <c r="QXS28" s="101"/>
      <c r="QXT28" s="101"/>
      <c r="QXU28" s="101"/>
      <c r="QXV28" s="101"/>
      <c r="QXW28" s="101"/>
      <c r="QXX28" s="101"/>
      <c r="QXY28" s="101"/>
      <c r="QXZ28" s="101"/>
      <c r="QYA28" s="101"/>
      <c r="QYB28" s="101"/>
      <c r="QYC28" s="101"/>
      <c r="QYD28" s="101"/>
      <c r="QYE28" s="101"/>
      <c r="QYF28" s="101"/>
      <c r="QYG28" s="101"/>
      <c r="QYH28" s="101"/>
      <c r="QYI28" s="101"/>
      <c r="QYJ28" s="101"/>
      <c r="QYK28" s="101"/>
      <c r="QYL28" s="101"/>
      <c r="QYM28" s="101"/>
      <c r="QYN28" s="101"/>
      <c r="QYO28" s="101"/>
      <c r="QYP28" s="101"/>
      <c r="QYQ28" s="101"/>
      <c r="QYR28" s="101"/>
      <c r="QYS28" s="101"/>
      <c r="QYT28" s="101"/>
      <c r="QYU28" s="101"/>
      <c r="QYV28" s="101"/>
      <c r="QYW28" s="101"/>
      <c r="QYX28" s="101"/>
      <c r="QYY28" s="101"/>
      <c r="QYZ28" s="101"/>
      <c r="QZA28" s="101"/>
      <c r="QZB28" s="101"/>
      <c r="QZC28" s="101"/>
      <c r="QZD28" s="101"/>
      <c r="QZE28" s="101"/>
      <c r="QZF28" s="101"/>
      <c r="QZG28" s="101"/>
      <c r="QZH28" s="101"/>
      <c r="QZI28" s="101"/>
      <c r="QZJ28" s="101"/>
      <c r="QZK28" s="101"/>
      <c r="QZL28" s="101"/>
      <c r="QZM28" s="101"/>
      <c r="QZN28" s="101"/>
      <c r="QZO28" s="101"/>
      <c r="QZP28" s="101"/>
      <c r="QZQ28" s="101"/>
      <c r="QZR28" s="101"/>
      <c r="QZS28" s="101"/>
      <c r="QZT28" s="101"/>
      <c r="QZU28" s="101"/>
      <c r="QZV28" s="101"/>
      <c r="QZW28" s="101"/>
      <c r="QZX28" s="101"/>
      <c r="QZY28" s="101"/>
      <c r="QZZ28" s="101"/>
      <c r="RAA28" s="101"/>
      <c r="RAB28" s="101"/>
      <c r="RAC28" s="101"/>
      <c r="RAD28" s="101"/>
      <c r="RAE28" s="101"/>
      <c r="RAF28" s="101"/>
      <c r="RAG28" s="101"/>
      <c r="RAH28" s="101"/>
      <c r="RAI28" s="101"/>
      <c r="RAJ28" s="101"/>
      <c r="RAK28" s="101"/>
      <c r="RAL28" s="101"/>
      <c r="RAM28" s="101"/>
      <c r="RAN28" s="101"/>
      <c r="RAO28" s="101"/>
      <c r="RAP28" s="101"/>
      <c r="RAQ28" s="101"/>
      <c r="RAR28" s="101"/>
      <c r="RAS28" s="101"/>
      <c r="RAT28" s="101"/>
      <c r="RAU28" s="101"/>
      <c r="RAV28" s="101"/>
      <c r="RAW28" s="101"/>
      <c r="RAX28" s="101"/>
      <c r="RAY28" s="101"/>
      <c r="RAZ28" s="101"/>
      <c r="RBA28" s="101"/>
      <c r="RBB28" s="101"/>
      <c r="RBC28" s="101"/>
      <c r="RBD28" s="101"/>
      <c r="RBE28" s="101"/>
      <c r="RBF28" s="101"/>
      <c r="RBG28" s="101"/>
      <c r="RBH28" s="101"/>
      <c r="RBI28" s="101"/>
      <c r="RBJ28" s="101"/>
      <c r="RBK28" s="101"/>
      <c r="RBL28" s="101"/>
      <c r="RBM28" s="101"/>
      <c r="RBN28" s="101"/>
      <c r="RBO28" s="101"/>
      <c r="RBP28" s="101"/>
      <c r="RBQ28" s="101"/>
      <c r="RBR28" s="101"/>
      <c r="RBS28" s="101"/>
      <c r="RBT28" s="101"/>
      <c r="RBU28" s="101"/>
      <c r="RBV28" s="101"/>
      <c r="RBW28" s="101"/>
      <c r="RBX28" s="101"/>
      <c r="RBY28" s="101"/>
      <c r="RBZ28" s="101"/>
      <c r="RCA28" s="101"/>
      <c r="RCB28" s="101"/>
      <c r="RCC28" s="101"/>
      <c r="RCD28" s="101"/>
      <c r="RCE28" s="101"/>
      <c r="RCF28" s="101"/>
      <c r="RCG28" s="101"/>
      <c r="RCH28" s="101"/>
      <c r="RCI28" s="101"/>
      <c r="RCJ28" s="101"/>
      <c r="RCK28" s="101"/>
      <c r="RCL28" s="101"/>
      <c r="RCM28" s="101"/>
      <c r="RCN28" s="101"/>
      <c r="RCO28" s="101"/>
      <c r="RCP28" s="101"/>
      <c r="RCQ28" s="101"/>
      <c r="RCR28" s="101"/>
      <c r="RCS28" s="101"/>
      <c r="RCT28" s="101"/>
      <c r="RCU28" s="101"/>
      <c r="RCV28" s="101"/>
      <c r="RCW28" s="101"/>
      <c r="RCX28" s="101"/>
      <c r="RCY28" s="101"/>
      <c r="RCZ28" s="101"/>
      <c r="RDA28" s="101"/>
      <c r="RDB28" s="101"/>
      <c r="RDC28" s="101"/>
      <c r="RDD28" s="101"/>
      <c r="RDE28" s="101"/>
      <c r="RDF28" s="101"/>
      <c r="RDG28" s="101"/>
      <c r="RDH28" s="101"/>
      <c r="RDI28" s="101"/>
      <c r="RDJ28" s="101"/>
      <c r="RDK28" s="101"/>
      <c r="RDL28" s="101"/>
      <c r="RDM28" s="101"/>
      <c r="RDN28" s="101"/>
      <c r="RDO28" s="101"/>
      <c r="RDP28" s="101"/>
      <c r="RDQ28" s="101"/>
      <c r="RDR28" s="101"/>
      <c r="RDS28" s="101"/>
      <c r="RDT28" s="101"/>
      <c r="RDU28" s="101"/>
      <c r="RDV28" s="101"/>
      <c r="RDW28" s="101"/>
      <c r="RDX28" s="101"/>
      <c r="RDY28" s="101"/>
      <c r="RDZ28" s="101"/>
      <c r="REA28" s="101"/>
      <c r="REB28" s="101"/>
      <c r="REC28" s="101"/>
      <c r="RED28" s="101"/>
      <c r="REE28" s="101"/>
      <c r="REF28" s="101"/>
      <c r="REG28" s="101"/>
      <c r="REH28" s="101"/>
      <c r="REI28" s="101"/>
      <c r="REJ28" s="101"/>
      <c r="REK28" s="101"/>
      <c r="REL28" s="101"/>
      <c r="REM28" s="101"/>
      <c r="REN28" s="101"/>
      <c r="REO28" s="101"/>
      <c r="REP28" s="101"/>
      <c r="REQ28" s="101"/>
      <c r="RER28" s="101"/>
      <c r="RES28" s="101"/>
      <c r="RET28" s="101"/>
      <c r="REU28" s="101"/>
      <c r="REV28" s="101"/>
      <c r="REW28" s="101"/>
      <c r="REX28" s="101"/>
      <c r="REY28" s="101"/>
      <c r="REZ28" s="101"/>
      <c r="RFA28" s="101"/>
      <c r="RFB28" s="101"/>
      <c r="RFC28" s="101"/>
      <c r="RFD28" s="101"/>
      <c r="RFE28" s="101"/>
      <c r="RFF28" s="101"/>
      <c r="RFG28" s="101"/>
      <c r="RFH28" s="101"/>
      <c r="RFI28" s="101"/>
      <c r="RFJ28" s="101"/>
      <c r="RFK28" s="101"/>
      <c r="RFL28" s="101"/>
      <c r="RFM28" s="101"/>
      <c r="RFN28" s="101"/>
      <c r="RFO28" s="101"/>
      <c r="RFP28" s="101"/>
      <c r="RFQ28" s="101"/>
      <c r="RFR28" s="101"/>
      <c r="RFS28" s="101"/>
      <c r="RFT28" s="101"/>
      <c r="RFU28" s="101"/>
      <c r="RFV28" s="101"/>
      <c r="RFW28" s="101"/>
      <c r="RFX28" s="101"/>
      <c r="RFY28" s="101"/>
      <c r="RFZ28" s="101"/>
      <c r="RGA28" s="101"/>
      <c r="RGB28" s="101"/>
      <c r="RGC28" s="101"/>
      <c r="RGD28" s="101"/>
      <c r="RGE28" s="101"/>
      <c r="RGF28" s="101"/>
      <c r="RGG28" s="101"/>
      <c r="RGH28" s="101"/>
      <c r="RGI28" s="101"/>
      <c r="RGJ28" s="101"/>
      <c r="RGK28" s="101"/>
      <c r="RGL28" s="101"/>
      <c r="RGM28" s="101"/>
      <c r="RGN28" s="101"/>
      <c r="RGO28" s="101"/>
      <c r="RGP28" s="101"/>
      <c r="RGQ28" s="101"/>
      <c r="RGR28" s="101"/>
      <c r="RGS28" s="101"/>
      <c r="RGT28" s="101"/>
      <c r="RGU28" s="101"/>
      <c r="RGV28" s="101"/>
      <c r="RGW28" s="101"/>
      <c r="RGX28" s="101"/>
      <c r="RGY28" s="101"/>
      <c r="RGZ28" s="101"/>
      <c r="RHA28" s="101"/>
      <c r="RHB28" s="101"/>
      <c r="RHC28" s="101"/>
      <c r="RHD28" s="101"/>
      <c r="RHE28" s="101"/>
      <c r="RHF28" s="101"/>
      <c r="RHG28" s="101"/>
      <c r="RHH28" s="101"/>
      <c r="RHI28" s="101"/>
      <c r="RHJ28" s="101"/>
      <c r="RHK28" s="101"/>
      <c r="RHL28" s="101"/>
      <c r="RHM28" s="101"/>
      <c r="RHN28" s="101"/>
      <c r="RHO28" s="101"/>
      <c r="RHP28" s="101"/>
      <c r="RHQ28" s="101"/>
      <c r="RHR28" s="101"/>
      <c r="RHS28" s="101"/>
      <c r="RHT28" s="101"/>
      <c r="RHU28" s="101"/>
      <c r="RHV28" s="101"/>
      <c r="RHW28" s="101"/>
      <c r="RHX28" s="101"/>
      <c r="RHY28" s="101"/>
      <c r="RHZ28" s="101"/>
      <c r="RIA28" s="101"/>
      <c r="RIB28" s="101"/>
      <c r="RIC28" s="101"/>
      <c r="RID28" s="101"/>
      <c r="RIE28" s="101"/>
      <c r="RIF28" s="101"/>
      <c r="RIG28" s="101"/>
      <c r="RIH28" s="101"/>
      <c r="RII28" s="101"/>
      <c r="RIJ28" s="101"/>
      <c r="RIK28" s="101"/>
      <c r="RIL28" s="101"/>
      <c r="RIM28" s="101"/>
      <c r="RIN28" s="101"/>
      <c r="RIO28" s="101"/>
      <c r="RIP28" s="101"/>
      <c r="RIQ28" s="101"/>
      <c r="RIR28" s="101"/>
      <c r="RIS28" s="101"/>
      <c r="RIT28" s="101"/>
      <c r="RIU28" s="101"/>
      <c r="RIV28" s="101"/>
      <c r="RIW28" s="101"/>
      <c r="RIX28" s="101"/>
      <c r="RIY28" s="101"/>
      <c r="RIZ28" s="101"/>
      <c r="RJA28" s="101"/>
      <c r="RJB28" s="101"/>
      <c r="RJC28" s="101"/>
      <c r="RJD28" s="101"/>
      <c r="RJE28" s="101"/>
      <c r="RJF28" s="101"/>
      <c r="RJG28" s="101"/>
      <c r="RJH28" s="101"/>
      <c r="RJI28" s="101"/>
      <c r="RJJ28" s="101"/>
      <c r="RJK28" s="101"/>
      <c r="RJL28" s="101"/>
      <c r="RJM28" s="101"/>
      <c r="RJN28" s="101"/>
      <c r="RJO28" s="101"/>
      <c r="RJP28" s="101"/>
      <c r="RJQ28" s="101"/>
      <c r="RJR28" s="101"/>
      <c r="RJS28" s="101"/>
      <c r="RJT28" s="101"/>
      <c r="RJU28" s="101"/>
      <c r="RJV28" s="101"/>
      <c r="RJW28" s="101"/>
      <c r="RJX28" s="101"/>
      <c r="RJY28" s="101"/>
      <c r="RJZ28" s="101"/>
      <c r="RKA28" s="101"/>
      <c r="RKB28" s="101"/>
      <c r="RKC28" s="101"/>
      <c r="RKD28" s="101"/>
      <c r="RKE28" s="101"/>
      <c r="RKF28" s="101"/>
      <c r="RKG28" s="101"/>
      <c r="RKH28" s="101"/>
      <c r="RKI28" s="101"/>
      <c r="RKJ28" s="101"/>
      <c r="RKK28" s="101"/>
      <c r="RKL28" s="101"/>
      <c r="RKM28" s="101"/>
      <c r="RKN28" s="101"/>
      <c r="RKO28" s="101"/>
      <c r="RKP28" s="101"/>
      <c r="RKQ28" s="101"/>
      <c r="RKR28" s="101"/>
      <c r="RKS28" s="101"/>
      <c r="RKT28" s="101"/>
      <c r="RKU28" s="101"/>
      <c r="RKV28" s="101"/>
      <c r="RKW28" s="101"/>
      <c r="RKX28" s="101"/>
      <c r="RKY28" s="101"/>
      <c r="RKZ28" s="101"/>
      <c r="RLA28" s="101"/>
      <c r="RLB28" s="101"/>
      <c r="RLC28" s="101"/>
      <c r="RLD28" s="101"/>
      <c r="RLE28" s="101"/>
      <c r="RLF28" s="101"/>
      <c r="RLG28" s="101"/>
      <c r="RLH28" s="101"/>
      <c r="RLI28" s="101"/>
      <c r="RLJ28" s="101"/>
      <c r="RLK28" s="101"/>
      <c r="RLL28" s="101"/>
      <c r="RLM28" s="101"/>
      <c r="RLN28" s="101"/>
      <c r="RLO28" s="101"/>
      <c r="RLP28" s="101"/>
      <c r="RLQ28" s="101"/>
      <c r="RLR28" s="101"/>
      <c r="RLS28" s="101"/>
      <c r="RLT28" s="101"/>
      <c r="RLU28" s="101"/>
      <c r="RLV28" s="101"/>
      <c r="RLW28" s="101"/>
      <c r="RLX28" s="101"/>
      <c r="RLY28" s="101"/>
      <c r="RLZ28" s="101"/>
      <c r="RMA28" s="101"/>
      <c r="RMB28" s="101"/>
      <c r="RMC28" s="101"/>
      <c r="RMD28" s="101"/>
      <c r="RME28" s="101"/>
      <c r="RMF28" s="101"/>
      <c r="RMG28" s="101"/>
      <c r="RMH28" s="101"/>
      <c r="RMI28" s="101"/>
      <c r="RMJ28" s="101"/>
      <c r="RMK28" s="101"/>
      <c r="RML28" s="101"/>
      <c r="RMM28" s="101"/>
      <c r="RMN28" s="101"/>
      <c r="RMO28" s="101"/>
      <c r="RMP28" s="101"/>
      <c r="RMQ28" s="101"/>
      <c r="RMR28" s="101"/>
      <c r="RMS28" s="101"/>
      <c r="RMT28" s="101"/>
      <c r="RMU28" s="101"/>
      <c r="RMV28" s="101"/>
      <c r="RMW28" s="101"/>
      <c r="RMX28" s="101"/>
      <c r="RMY28" s="101"/>
      <c r="RMZ28" s="101"/>
      <c r="RNA28" s="101"/>
      <c r="RNB28" s="101"/>
      <c r="RNC28" s="101"/>
      <c r="RND28" s="101"/>
      <c r="RNE28" s="101"/>
      <c r="RNF28" s="101"/>
      <c r="RNG28" s="101"/>
      <c r="RNH28" s="101"/>
      <c r="RNI28" s="101"/>
      <c r="RNJ28" s="101"/>
      <c r="RNK28" s="101"/>
      <c r="RNL28" s="101"/>
      <c r="RNM28" s="101"/>
      <c r="RNN28" s="101"/>
      <c r="RNO28" s="101"/>
      <c r="RNP28" s="101"/>
      <c r="RNQ28" s="101"/>
      <c r="RNR28" s="101"/>
      <c r="RNS28" s="101"/>
      <c r="RNT28" s="101"/>
      <c r="RNU28" s="101"/>
      <c r="RNV28" s="101"/>
      <c r="RNW28" s="101"/>
      <c r="RNX28" s="101"/>
      <c r="RNY28" s="101"/>
      <c r="RNZ28" s="101"/>
      <c r="ROA28" s="101"/>
      <c r="ROB28" s="101"/>
      <c r="ROC28" s="101"/>
      <c r="ROD28" s="101"/>
      <c r="ROE28" s="101"/>
      <c r="ROF28" s="101"/>
      <c r="ROG28" s="101"/>
      <c r="ROH28" s="101"/>
      <c r="ROI28" s="101"/>
      <c r="ROJ28" s="101"/>
      <c r="ROK28" s="101"/>
      <c r="ROL28" s="101"/>
      <c r="ROM28" s="101"/>
      <c r="RON28" s="101"/>
      <c r="ROO28" s="101"/>
      <c r="ROP28" s="101"/>
      <c r="ROQ28" s="101"/>
      <c r="ROR28" s="101"/>
      <c r="ROS28" s="101"/>
      <c r="ROT28" s="101"/>
      <c r="ROU28" s="101"/>
      <c r="ROV28" s="101"/>
      <c r="ROW28" s="101"/>
      <c r="ROX28" s="101"/>
      <c r="ROY28" s="101"/>
      <c r="ROZ28" s="101"/>
      <c r="RPA28" s="101"/>
      <c r="RPB28" s="101"/>
      <c r="RPC28" s="101"/>
      <c r="RPD28" s="101"/>
      <c r="RPE28" s="101"/>
      <c r="RPF28" s="101"/>
      <c r="RPG28" s="101"/>
      <c r="RPH28" s="101"/>
      <c r="RPI28" s="101"/>
      <c r="RPJ28" s="101"/>
      <c r="RPK28" s="101"/>
      <c r="RPL28" s="101"/>
      <c r="RPM28" s="101"/>
      <c r="RPN28" s="101"/>
      <c r="RPO28" s="101"/>
      <c r="RPP28" s="101"/>
      <c r="RPQ28" s="101"/>
      <c r="RPR28" s="101"/>
      <c r="RPS28" s="101"/>
      <c r="RPT28" s="101"/>
      <c r="RPU28" s="101"/>
      <c r="RPV28" s="101"/>
      <c r="RPW28" s="101"/>
      <c r="RPX28" s="101"/>
      <c r="RPY28" s="101"/>
      <c r="RPZ28" s="101"/>
      <c r="RQA28" s="101"/>
      <c r="RQB28" s="101"/>
      <c r="RQC28" s="101"/>
      <c r="RQD28" s="101"/>
      <c r="RQE28" s="101"/>
      <c r="RQF28" s="101"/>
      <c r="RQG28" s="101"/>
      <c r="RQH28" s="101"/>
      <c r="RQI28" s="101"/>
      <c r="RQJ28" s="101"/>
      <c r="RQK28" s="101"/>
      <c r="RQL28" s="101"/>
      <c r="RQM28" s="101"/>
      <c r="RQN28" s="101"/>
      <c r="RQO28" s="101"/>
      <c r="RQP28" s="101"/>
      <c r="RQQ28" s="101"/>
      <c r="RQR28" s="101"/>
      <c r="RQS28" s="101"/>
      <c r="RQT28" s="101"/>
      <c r="RQU28" s="101"/>
      <c r="RQV28" s="101"/>
      <c r="RQW28" s="101"/>
      <c r="RQX28" s="101"/>
      <c r="RQY28" s="101"/>
      <c r="RQZ28" s="101"/>
      <c r="RRA28" s="101"/>
      <c r="RRB28" s="101"/>
      <c r="RRC28" s="101"/>
      <c r="RRD28" s="101"/>
      <c r="RRE28" s="101"/>
      <c r="RRF28" s="101"/>
      <c r="RRG28" s="101"/>
      <c r="RRH28" s="101"/>
      <c r="RRI28" s="101"/>
      <c r="RRJ28" s="101"/>
      <c r="RRK28" s="101"/>
      <c r="RRL28" s="101"/>
      <c r="RRM28" s="101"/>
      <c r="RRN28" s="101"/>
      <c r="RRO28" s="101"/>
      <c r="RRP28" s="101"/>
      <c r="RRQ28" s="101"/>
      <c r="RRR28" s="101"/>
      <c r="RRS28" s="101"/>
      <c r="RRT28" s="101"/>
      <c r="RRU28" s="101"/>
      <c r="RRV28" s="101"/>
      <c r="RRW28" s="101"/>
      <c r="RRX28" s="101"/>
      <c r="RRY28" s="101"/>
      <c r="RRZ28" s="101"/>
      <c r="RSA28" s="101"/>
      <c r="RSB28" s="101"/>
      <c r="RSC28" s="101"/>
      <c r="RSD28" s="101"/>
      <c r="RSE28" s="101"/>
      <c r="RSF28" s="101"/>
      <c r="RSG28" s="101"/>
      <c r="RSH28" s="101"/>
      <c r="RSI28" s="101"/>
      <c r="RSJ28" s="101"/>
      <c r="RSK28" s="101"/>
      <c r="RSL28" s="101"/>
      <c r="RSM28" s="101"/>
      <c r="RSN28" s="101"/>
      <c r="RSO28" s="101"/>
      <c r="RSP28" s="101"/>
      <c r="RSQ28" s="101"/>
      <c r="RSR28" s="101"/>
      <c r="RSS28" s="101"/>
      <c r="RST28" s="101"/>
      <c r="RSU28" s="101"/>
      <c r="RSV28" s="101"/>
      <c r="RSW28" s="101"/>
      <c r="RSX28" s="101"/>
      <c r="RSY28" s="101"/>
      <c r="RSZ28" s="101"/>
      <c r="RTA28" s="101"/>
      <c r="RTB28" s="101"/>
      <c r="RTC28" s="101"/>
      <c r="RTD28" s="101"/>
      <c r="RTE28" s="101"/>
      <c r="RTF28" s="101"/>
      <c r="RTG28" s="101"/>
      <c r="RTH28" s="101"/>
      <c r="RTI28" s="101"/>
      <c r="RTJ28" s="101"/>
      <c r="RTK28" s="101"/>
      <c r="RTL28" s="101"/>
      <c r="RTM28" s="101"/>
      <c r="RTN28" s="101"/>
      <c r="RTO28" s="101"/>
      <c r="RTP28" s="101"/>
      <c r="RTQ28" s="101"/>
      <c r="RTR28" s="101"/>
      <c r="RTS28" s="101"/>
      <c r="RTT28" s="101"/>
      <c r="RTU28" s="101"/>
      <c r="RTV28" s="101"/>
      <c r="RTW28" s="101"/>
      <c r="RTX28" s="101"/>
      <c r="RTY28" s="101"/>
      <c r="RTZ28" s="101"/>
      <c r="RUA28" s="101"/>
      <c r="RUB28" s="101"/>
      <c r="RUC28" s="101"/>
      <c r="RUD28" s="101"/>
      <c r="RUE28" s="101"/>
      <c r="RUF28" s="101"/>
      <c r="RUG28" s="101"/>
      <c r="RUH28" s="101"/>
      <c r="RUI28" s="101"/>
      <c r="RUJ28" s="101"/>
      <c r="RUK28" s="101"/>
      <c r="RUL28" s="101"/>
      <c r="RUM28" s="101"/>
      <c r="RUN28" s="101"/>
      <c r="RUO28" s="101"/>
      <c r="RUP28" s="101"/>
      <c r="RUQ28" s="101"/>
      <c r="RUR28" s="101"/>
      <c r="RUS28" s="101"/>
      <c r="RUT28" s="101"/>
      <c r="RUU28" s="101"/>
      <c r="RUV28" s="101"/>
      <c r="RUW28" s="101"/>
      <c r="RUX28" s="101"/>
      <c r="RUY28" s="101"/>
      <c r="RUZ28" s="101"/>
      <c r="RVA28" s="101"/>
      <c r="RVB28" s="101"/>
      <c r="RVC28" s="101"/>
      <c r="RVD28" s="101"/>
      <c r="RVE28" s="101"/>
      <c r="RVF28" s="101"/>
      <c r="RVG28" s="101"/>
      <c r="RVH28" s="101"/>
      <c r="RVI28" s="101"/>
      <c r="RVJ28" s="101"/>
      <c r="RVK28" s="101"/>
      <c r="RVL28" s="101"/>
      <c r="RVM28" s="101"/>
      <c r="RVN28" s="101"/>
      <c r="RVO28" s="101"/>
      <c r="RVP28" s="101"/>
      <c r="RVQ28" s="101"/>
      <c r="RVR28" s="101"/>
      <c r="RVS28" s="101"/>
      <c r="RVT28" s="101"/>
      <c r="RVU28" s="101"/>
      <c r="RVV28" s="101"/>
      <c r="RVW28" s="101"/>
      <c r="RVX28" s="101"/>
      <c r="RVY28" s="101"/>
      <c r="RVZ28" s="101"/>
      <c r="RWA28" s="101"/>
      <c r="RWB28" s="101"/>
      <c r="RWC28" s="101"/>
      <c r="RWD28" s="101"/>
      <c r="RWE28" s="101"/>
      <c r="RWF28" s="101"/>
      <c r="RWG28" s="101"/>
      <c r="RWH28" s="101"/>
      <c r="RWI28" s="101"/>
      <c r="RWJ28" s="101"/>
      <c r="RWK28" s="101"/>
      <c r="RWL28" s="101"/>
      <c r="RWM28" s="101"/>
      <c r="RWN28" s="101"/>
      <c r="RWO28" s="101"/>
      <c r="RWP28" s="101"/>
      <c r="RWQ28" s="101"/>
      <c r="RWR28" s="101"/>
      <c r="RWS28" s="101"/>
      <c r="RWT28" s="101"/>
      <c r="RWU28" s="101"/>
      <c r="RWV28" s="101"/>
      <c r="RWW28" s="101"/>
      <c r="RWX28" s="101"/>
      <c r="RWY28" s="101"/>
      <c r="RWZ28" s="101"/>
      <c r="RXA28" s="101"/>
      <c r="RXB28" s="101"/>
      <c r="RXC28" s="101"/>
      <c r="RXD28" s="101"/>
      <c r="RXE28" s="101"/>
      <c r="RXF28" s="101"/>
      <c r="RXG28" s="101"/>
      <c r="RXH28" s="101"/>
      <c r="RXI28" s="101"/>
      <c r="RXJ28" s="101"/>
      <c r="RXK28" s="101"/>
      <c r="RXL28" s="101"/>
      <c r="RXM28" s="101"/>
      <c r="RXN28" s="101"/>
      <c r="RXO28" s="101"/>
      <c r="RXP28" s="101"/>
      <c r="RXQ28" s="101"/>
      <c r="RXR28" s="101"/>
      <c r="RXS28" s="101"/>
      <c r="RXT28" s="101"/>
      <c r="RXU28" s="101"/>
      <c r="RXV28" s="101"/>
      <c r="RXW28" s="101"/>
      <c r="RXX28" s="101"/>
      <c r="RXY28" s="101"/>
      <c r="RXZ28" s="101"/>
      <c r="RYA28" s="101"/>
      <c r="RYB28" s="101"/>
      <c r="RYC28" s="101"/>
      <c r="RYD28" s="101"/>
      <c r="RYE28" s="101"/>
      <c r="RYF28" s="101"/>
      <c r="RYG28" s="101"/>
      <c r="RYH28" s="101"/>
      <c r="RYI28" s="101"/>
      <c r="RYJ28" s="101"/>
      <c r="RYK28" s="101"/>
      <c r="RYL28" s="101"/>
      <c r="RYM28" s="101"/>
      <c r="RYN28" s="101"/>
      <c r="RYO28" s="101"/>
      <c r="RYP28" s="101"/>
      <c r="RYQ28" s="101"/>
      <c r="RYR28" s="101"/>
      <c r="RYS28" s="101"/>
      <c r="RYT28" s="101"/>
      <c r="RYU28" s="101"/>
      <c r="RYV28" s="101"/>
      <c r="RYW28" s="101"/>
      <c r="RYX28" s="101"/>
      <c r="RYY28" s="101"/>
      <c r="RYZ28" s="101"/>
      <c r="RZA28" s="101"/>
      <c r="RZB28" s="101"/>
      <c r="RZC28" s="101"/>
      <c r="RZD28" s="101"/>
      <c r="RZE28" s="101"/>
      <c r="RZF28" s="101"/>
      <c r="RZG28" s="101"/>
      <c r="RZH28" s="101"/>
      <c r="RZI28" s="101"/>
      <c r="RZJ28" s="101"/>
      <c r="RZK28" s="101"/>
      <c r="RZL28" s="101"/>
      <c r="RZM28" s="101"/>
      <c r="RZN28" s="101"/>
      <c r="RZO28" s="101"/>
      <c r="RZP28" s="101"/>
      <c r="RZQ28" s="101"/>
      <c r="RZR28" s="101"/>
      <c r="RZS28" s="101"/>
      <c r="RZT28" s="101"/>
      <c r="RZU28" s="101"/>
      <c r="RZV28" s="101"/>
      <c r="RZW28" s="101"/>
      <c r="RZX28" s="101"/>
      <c r="RZY28" s="101"/>
      <c r="RZZ28" s="101"/>
      <c r="SAA28" s="101"/>
      <c r="SAB28" s="101"/>
      <c r="SAC28" s="101"/>
      <c r="SAD28" s="101"/>
      <c r="SAE28" s="101"/>
      <c r="SAF28" s="101"/>
      <c r="SAG28" s="101"/>
      <c r="SAH28" s="101"/>
      <c r="SAI28" s="101"/>
      <c r="SAJ28" s="101"/>
      <c r="SAK28" s="101"/>
      <c r="SAL28" s="101"/>
      <c r="SAM28" s="101"/>
      <c r="SAN28" s="101"/>
      <c r="SAO28" s="101"/>
      <c r="SAP28" s="101"/>
      <c r="SAQ28" s="101"/>
      <c r="SAR28" s="101"/>
      <c r="SAS28" s="101"/>
      <c r="SAT28" s="101"/>
      <c r="SAU28" s="101"/>
      <c r="SAV28" s="101"/>
      <c r="SAW28" s="101"/>
      <c r="SAX28" s="101"/>
      <c r="SAY28" s="101"/>
      <c r="SAZ28" s="101"/>
      <c r="SBA28" s="101"/>
      <c r="SBB28" s="101"/>
      <c r="SBC28" s="101"/>
      <c r="SBD28" s="101"/>
      <c r="SBE28" s="101"/>
      <c r="SBF28" s="101"/>
      <c r="SBG28" s="101"/>
      <c r="SBH28" s="101"/>
      <c r="SBI28" s="101"/>
      <c r="SBJ28" s="101"/>
      <c r="SBK28" s="101"/>
      <c r="SBL28" s="101"/>
      <c r="SBM28" s="101"/>
      <c r="SBN28" s="101"/>
      <c r="SBO28" s="101"/>
      <c r="SBP28" s="101"/>
      <c r="SBQ28" s="101"/>
      <c r="SBR28" s="101"/>
      <c r="SBS28" s="101"/>
      <c r="SBT28" s="101"/>
      <c r="SBU28" s="101"/>
      <c r="SBV28" s="101"/>
      <c r="SBW28" s="101"/>
      <c r="SBX28" s="101"/>
      <c r="SBY28" s="101"/>
      <c r="SBZ28" s="101"/>
      <c r="SCA28" s="101"/>
      <c r="SCB28" s="101"/>
      <c r="SCC28" s="101"/>
      <c r="SCD28" s="101"/>
      <c r="SCE28" s="101"/>
      <c r="SCF28" s="101"/>
      <c r="SCG28" s="101"/>
      <c r="SCH28" s="101"/>
      <c r="SCI28" s="101"/>
      <c r="SCJ28" s="101"/>
      <c r="SCK28" s="101"/>
      <c r="SCL28" s="101"/>
      <c r="SCM28" s="101"/>
      <c r="SCN28" s="101"/>
      <c r="SCO28" s="101"/>
      <c r="SCP28" s="101"/>
      <c r="SCQ28" s="101"/>
      <c r="SCR28" s="101"/>
      <c r="SCS28" s="101"/>
      <c r="SCT28" s="101"/>
      <c r="SCU28" s="101"/>
      <c r="SCV28" s="101"/>
      <c r="SCW28" s="101"/>
      <c r="SCX28" s="101"/>
      <c r="SCY28" s="101"/>
      <c r="SCZ28" s="101"/>
      <c r="SDA28" s="101"/>
      <c r="SDB28" s="101"/>
      <c r="SDC28" s="101"/>
      <c r="SDD28" s="101"/>
      <c r="SDE28" s="101"/>
      <c r="SDF28" s="101"/>
      <c r="SDG28" s="101"/>
      <c r="SDH28" s="101"/>
      <c r="SDI28" s="101"/>
      <c r="SDJ28" s="101"/>
      <c r="SDK28" s="101"/>
      <c r="SDL28" s="101"/>
      <c r="SDM28" s="101"/>
      <c r="SDN28" s="101"/>
      <c r="SDO28" s="101"/>
      <c r="SDP28" s="101"/>
      <c r="SDQ28" s="101"/>
      <c r="SDR28" s="101"/>
      <c r="SDS28" s="101"/>
      <c r="SDT28" s="101"/>
      <c r="SDU28" s="101"/>
      <c r="SDV28" s="101"/>
      <c r="SDW28" s="101"/>
      <c r="SDX28" s="101"/>
      <c r="SDY28" s="101"/>
      <c r="SDZ28" s="101"/>
      <c r="SEA28" s="101"/>
      <c r="SEB28" s="101"/>
      <c r="SEC28" s="101"/>
      <c r="SED28" s="101"/>
      <c r="SEE28" s="101"/>
      <c r="SEF28" s="101"/>
      <c r="SEG28" s="101"/>
      <c r="SEH28" s="101"/>
      <c r="SEI28" s="101"/>
      <c r="SEJ28" s="101"/>
      <c r="SEK28" s="101"/>
      <c r="SEL28" s="101"/>
      <c r="SEM28" s="101"/>
      <c r="SEN28" s="101"/>
      <c r="SEO28" s="101"/>
      <c r="SEP28" s="101"/>
      <c r="SEQ28" s="101"/>
      <c r="SER28" s="101"/>
      <c r="SES28" s="101"/>
      <c r="SET28" s="101"/>
      <c r="SEU28" s="101"/>
      <c r="SEV28" s="101"/>
      <c r="SEW28" s="101"/>
      <c r="SEX28" s="101"/>
      <c r="SEY28" s="101"/>
      <c r="SEZ28" s="101"/>
      <c r="SFA28" s="101"/>
      <c r="SFB28" s="101"/>
      <c r="SFC28" s="101"/>
      <c r="SFD28" s="101"/>
      <c r="SFE28" s="101"/>
      <c r="SFF28" s="101"/>
      <c r="SFG28" s="101"/>
      <c r="SFH28" s="101"/>
      <c r="SFI28" s="101"/>
      <c r="SFJ28" s="101"/>
      <c r="SFK28" s="101"/>
      <c r="SFL28" s="101"/>
      <c r="SFM28" s="101"/>
      <c r="SFN28" s="101"/>
      <c r="SFO28" s="101"/>
      <c r="SFP28" s="101"/>
      <c r="SFQ28" s="101"/>
      <c r="SFR28" s="101"/>
      <c r="SFS28" s="101"/>
      <c r="SFT28" s="101"/>
      <c r="SFU28" s="101"/>
      <c r="SFV28" s="101"/>
      <c r="SFW28" s="101"/>
      <c r="SFX28" s="101"/>
      <c r="SFY28" s="101"/>
      <c r="SFZ28" s="101"/>
      <c r="SGA28" s="101"/>
      <c r="SGB28" s="101"/>
      <c r="SGC28" s="101"/>
      <c r="SGD28" s="101"/>
      <c r="SGE28" s="101"/>
      <c r="SGF28" s="101"/>
      <c r="SGG28" s="101"/>
      <c r="SGH28" s="101"/>
      <c r="SGI28" s="101"/>
      <c r="SGJ28" s="101"/>
      <c r="SGK28" s="101"/>
      <c r="SGL28" s="101"/>
      <c r="SGM28" s="101"/>
      <c r="SGN28" s="101"/>
      <c r="SGO28" s="101"/>
      <c r="SGP28" s="101"/>
      <c r="SGQ28" s="101"/>
      <c r="SGR28" s="101"/>
      <c r="SGS28" s="101"/>
      <c r="SGT28" s="101"/>
      <c r="SGU28" s="101"/>
      <c r="SGV28" s="101"/>
      <c r="SGW28" s="101"/>
      <c r="SGX28" s="101"/>
      <c r="SGY28" s="101"/>
      <c r="SGZ28" s="101"/>
      <c r="SHA28" s="101"/>
      <c r="SHB28" s="101"/>
      <c r="SHC28" s="101"/>
      <c r="SHD28" s="101"/>
      <c r="SHE28" s="101"/>
      <c r="SHF28" s="101"/>
      <c r="SHG28" s="101"/>
      <c r="SHH28" s="101"/>
      <c r="SHI28" s="101"/>
      <c r="SHJ28" s="101"/>
      <c r="SHK28" s="101"/>
      <c r="SHL28" s="101"/>
      <c r="SHM28" s="101"/>
      <c r="SHN28" s="101"/>
      <c r="SHO28" s="101"/>
      <c r="SHP28" s="101"/>
      <c r="SHQ28" s="101"/>
      <c r="SHR28" s="101"/>
      <c r="SHS28" s="101"/>
      <c r="SHT28" s="101"/>
      <c r="SHU28" s="101"/>
      <c r="SHV28" s="101"/>
      <c r="SHW28" s="101"/>
      <c r="SHX28" s="101"/>
      <c r="SHY28" s="101"/>
      <c r="SHZ28" s="101"/>
      <c r="SIA28" s="101"/>
      <c r="SIB28" s="101"/>
      <c r="SIC28" s="101"/>
      <c r="SID28" s="101"/>
      <c r="SIE28" s="101"/>
      <c r="SIF28" s="101"/>
      <c r="SIG28" s="101"/>
      <c r="SIH28" s="101"/>
      <c r="SII28" s="101"/>
      <c r="SIJ28" s="101"/>
      <c r="SIK28" s="101"/>
      <c r="SIL28" s="101"/>
      <c r="SIM28" s="101"/>
      <c r="SIN28" s="101"/>
      <c r="SIO28" s="101"/>
      <c r="SIP28" s="101"/>
      <c r="SIQ28" s="101"/>
      <c r="SIR28" s="101"/>
      <c r="SIS28" s="101"/>
      <c r="SIT28" s="101"/>
      <c r="SIU28" s="101"/>
      <c r="SIV28" s="101"/>
      <c r="SIW28" s="101"/>
      <c r="SIX28" s="101"/>
      <c r="SIY28" s="101"/>
      <c r="SIZ28" s="101"/>
      <c r="SJA28" s="101"/>
      <c r="SJB28" s="101"/>
      <c r="SJC28" s="101"/>
      <c r="SJD28" s="101"/>
      <c r="SJE28" s="101"/>
      <c r="SJF28" s="101"/>
      <c r="SJG28" s="101"/>
      <c r="SJH28" s="101"/>
      <c r="SJI28" s="101"/>
      <c r="SJJ28" s="101"/>
      <c r="SJK28" s="101"/>
      <c r="SJL28" s="101"/>
      <c r="SJM28" s="101"/>
      <c r="SJN28" s="101"/>
      <c r="SJO28" s="101"/>
      <c r="SJP28" s="101"/>
      <c r="SJQ28" s="101"/>
      <c r="SJR28" s="101"/>
      <c r="SJS28" s="101"/>
      <c r="SJT28" s="101"/>
      <c r="SJU28" s="101"/>
      <c r="SJV28" s="101"/>
      <c r="SJW28" s="101"/>
      <c r="SJX28" s="101"/>
      <c r="SJY28" s="101"/>
      <c r="SJZ28" s="101"/>
      <c r="SKA28" s="101"/>
      <c r="SKB28" s="101"/>
      <c r="SKC28" s="101"/>
      <c r="SKD28" s="101"/>
      <c r="SKE28" s="101"/>
      <c r="SKF28" s="101"/>
      <c r="SKG28" s="101"/>
      <c r="SKH28" s="101"/>
      <c r="SKI28" s="101"/>
      <c r="SKJ28" s="101"/>
      <c r="SKK28" s="101"/>
      <c r="SKL28" s="101"/>
      <c r="SKM28" s="101"/>
      <c r="SKN28" s="101"/>
      <c r="SKO28" s="101"/>
      <c r="SKP28" s="101"/>
      <c r="SKQ28" s="101"/>
      <c r="SKR28" s="101"/>
      <c r="SKS28" s="101"/>
      <c r="SKT28" s="101"/>
      <c r="SKU28" s="101"/>
      <c r="SKV28" s="101"/>
      <c r="SKW28" s="101"/>
      <c r="SKX28" s="101"/>
      <c r="SKY28" s="101"/>
      <c r="SKZ28" s="101"/>
      <c r="SLA28" s="101"/>
      <c r="SLB28" s="101"/>
      <c r="SLC28" s="101"/>
      <c r="SLD28" s="101"/>
      <c r="SLE28" s="101"/>
      <c r="SLF28" s="101"/>
      <c r="SLG28" s="101"/>
      <c r="SLH28" s="101"/>
      <c r="SLI28" s="101"/>
      <c r="SLJ28" s="101"/>
      <c r="SLK28" s="101"/>
      <c r="SLL28" s="101"/>
      <c r="SLM28" s="101"/>
      <c r="SLN28" s="101"/>
      <c r="SLO28" s="101"/>
      <c r="SLP28" s="101"/>
      <c r="SLQ28" s="101"/>
      <c r="SLR28" s="101"/>
      <c r="SLS28" s="101"/>
      <c r="SLT28" s="101"/>
      <c r="SLU28" s="101"/>
      <c r="SLV28" s="101"/>
      <c r="SLW28" s="101"/>
      <c r="SLX28" s="101"/>
      <c r="SLY28" s="101"/>
      <c r="SLZ28" s="101"/>
      <c r="SMA28" s="101"/>
      <c r="SMB28" s="101"/>
      <c r="SMC28" s="101"/>
      <c r="SMD28" s="101"/>
      <c r="SME28" s="101"/>
      <c r="SMF28" s="101"/>
      <c r="SMG28" s="101"/>
      <c r="SMH28" s="101"/>
      <c r="SMI28" s="101"/>
      <c r="SMJ28" s="101"/>
      <c r="SMK28" s="101"/>
      <c r="SML28" s="101"/>
      <c r="SMM28" s="101"/>
      <c r="SMN28" s="101"/>
      <c r="SMO28" s="101"/>
      <c r="SMP28" s="101"/>
      <c r="SMQ28" s="101"/>
      <c r="SMR28" s="101"/>
      <c r="SMS28" s="101"/>
      <c r="SMT28" s="101"/>
      <c r="SMU28" s="101"/>
      <c r="SMV28" s="101"/>
      <c r="SMW28" s="101"/>
      <c r="SMX28" s="101"/>
      <c r="SMY28" s="101"/>
      <c r="SMZ28" s="101"/>
      <c r="SNA28" s="101"/>
      <c r="SNB28" s="101"/>
      <c r="SNC28" s="101"/>
      <c r="SND28" s="101"/>
      <c r="SNE28" s="101"/>
      <c r="SNF28" s="101"/>
      <c r="SNG28" s="101"/>
      <c r="SNH28" s="101"/>
      <c r="SNI28" s="101"/>
      <c r="SNJ28" s="101"/>
      <c r="SNK28" s="101"/>
      <c r="SNL28" s="101"/>
      <c r="SNM28" s="101"/>
      <c r="SNN28" s="101"/>
      <c r="SNO28" s="101"/>
      <c r="SNP28" s="101"/>
      <c r="SNQ28" s="101"/>
      <c r="SNR28" s="101"/>
      <c r="SNS28" s="101"/>
      <c r="SNT28" s="101"/>
      <c r="SNU28" s="101"/>
      <c r="SNV28" s="101"/>
      <c r="SNW28" s="101"/>
      <c r="SNX28" s="101"/>
      <c r="SNY28" s="101"/>
      <c r="SNZ28" s="101"/>
      <c r="SOA28" s="101"/>
      <c r="SOB28" s="101"/>
      <c r="SOC28" s="101"/>
      <c r="SOD28" s="101"/>
      <c r="SOE28" s="101"/>
      <c r="SOF28" s="101"/>
      <c r="SOG28" s="101"/>
      <c r="SOH28" s="101"/>
      <c r="SOI28" s="101"/>
      <c r="SOJ28" s="101"/>
      <c r="SOK28" s="101"/>
      <c r="SOL28" s="101"/>
      <c r="SOM28" s="101"/>
      <c r="SON28" s="101"/>
      <c r="SOO28" s="101"/>
      <c r="SOP28" s="101"/>
      <c r="SOQ28" s="101"/>
      <c r="SOR28" s="101"/>
      <c r="SOS28" s="101"/>
      <c r="SOT28" s="101"/>
      <c r="SOU28" s="101"/>
      <c r="SOV28" s="101"/>
      <c r="SOW28" s="101"/>
      <c r="SOX28" s="101"/>
      <c r="SOY28" s="101"/>
      <c r="SOZ28" s="101"/>
      <c r="SPA28" s="101"/>
      <c r="SPB28" s="101"/>
      <c r="SPC28" s="101"/>
      <c r="SPD28" s="101"/>
      <c r="SPE28" s="101"/>
      <c r="SPF28" s="101"/>
      <c r="SPG28" s="101"/>
      <c r="SPH28" s="101"/>
      <c r="SPI28" s="101"/>
      <c r="SPJ28" s="101"/>
      <c r="SPK28" s="101"/>
      <c r="SPL28" s="101"/>
      <c r="SPM28" s="101"/>
      <c r="SPN28" s="101"/>
      <c r="SPO28" s="101"/>
      <c r="SPP28" s="101"/>
      <c r="SPQ28" s="101"/>
      <c r="SPR28" s="101"/>
      <c r="SPS28" s="101"/>
      <c r="SPT28" s="101"/>
      <c r="SPU28" s="101"/>
      <c r="SPV28" s="101"/>
      <c r="SPW28" s="101"/>
      <c r="SPX28" s="101"/>
      <c r="SPY28" s="101"/>
      <c r="SPZ28" s="101"/>
      <c r="SQA28" s="101"/>
      <c r="SQB28" s="101"/>
      <c r="SQC28" s="101"/>
      <c r="SQD28" s="101"/>
      <c r="SQE28" s="101"/>
      <c r="SQF28" s="101"/>
      <c r="SQG28" s="101"/>
      <c r="SQH28" s="101"/>
      <c r="SQI28" s="101"/>
      <c r="SQJ28" s="101"/>
      <c r="SQK28" s="101"/>
      <c r="SQL28" s="101"/>
      <c r="SQM28" s="101"/>
      <c r="SQN28" s="101"/>
      <c r="SQO28" s="101"/>
      <c r="SQP28" s="101"/>
      <c r="SQQ28" s="101"/>
      <c r="SQR28" s="101"/>
      <c r="SQS28" s="101"/>
      <c r="SQT28" s="101"/>
      <c r="SQU28" s="101"/>
      <c r="SQV28" s="101"/>
      <c r="SQW28" s="101"/>
      <c r="SQX28" s="101"/>
      <c r="SQY28" s="101"/>
      <c r="SQZ28" s="101"/>
      <c r="SRA28" s="101"/>
      <c r="SRB28" s="101"/>
      <c r="SRC28" s="101"/>
      <c r="SRD28" s="101"/>
      <c r="SRE28" s="101"/>
      <c r="SRF28" s="101"/>
      <c r="SRG28" s="101"/>
      <c r="SRH28" s="101"/>
      <c r="SRI28" s="101"/>
      <c r="SRJ28" s="101"/>
      <c r="SRK28" s="101"/>
      <c r="SRL28" s="101"/>
      <c r="SRM28" s="101"/>
      <c r="SRN28" s="101"/>
      <c r="SRO28" s="101"/>
      <c r="SRP28" s="101"/>
      <c r="SRQ28" s="101"/>
      <c r="SRR28" s="101"/>
      <c r="SRS28" s="101"/>
      <c r="SRT28" s="101"/>
      <c r="SRU28" s="101"/>
      <c r="SRV28" s="101"/>
      <c r="SRW28" s="101"/>
      <c r="SRX28" s="101"/>
      <c r="SRY28" s="101"/>
      <c r="SRZ28" s="101"/>
      <c r="SSA28" s="101"/>
      <c r="SSB28" s="101"/>
      <c r="SSC28" s="101"/>
      <c r="SSD28" s="101"/>
      <c r="SSE28" s="101"/>
      <c r="SSF28" s="101"/>
      <c r="SSG28" s="101"/>
      <c r="SSH28" s="101"/>
      <c r="SSI28" s="101"/>
      <c r="SSJ28" s="101"/>
      <c r="SSK28" s="101"/>
      <c r="SSL28" s="101"/>
      <c r="SSM28" s="101"/>
      <c r="SSN28" s="101"/>
      <c r="SSO28" s="101"/>
      <c r="SSP28" s="101"/>
      <c r="SSQ28" s="101"/>
      <c r="SSR28" s="101"/>
      <c r="SSS28" s="101"/>
      <c r="SST28" s="101"/>
      <c r="SSU28" s="101"/>
      <c r="SSV28" s="101"/>
      <c r="SSW28" s="101"/>
      <c r="SSX28" s="101"/>
      <c r="SSY28" s="101"/>
      <c r="SSZ28" s="101"/>
      <c r="STA28" s="101"/>
      <c r="STB28" s="101"/>
      <c r="STC28" s="101"/>
      <c r="STD28" s="101"/>
      <c r="STE28" s="101"/>
      <c r="STF28" s="101"/>
      <c r="STG28" s="101"/>
      <c r="STH28" s="101"/>
      <c r="STI28" s="101"/>
      <c r="STJ28" s="101"/>
      <c r="STK28" s="101"/>
      <c r="STL28" s="101"/>
      <c r="STM28" s="101"/>
      <c r="STN28" s="101"/>
      <c r="STO28" s="101"/>
      <c r="STP28" s="101"/>
      <c r="STQ28" s="101"/>
      <c r="STR28" s="101"/>
      <c r="STS28" s="101"/>
      <c r="STT28" s="101"/>
      <c r="STU28" s="101"/>
      <c r="STV28" s="101"/>
      <c r="STW28" s="101"/>
      <c r="STX28" s="101"/>
      <c r="STY28" s="101"/>
      <c r="STZ28" s="101"/>
      <c r="SUA28" s="101"/>
      <c r="SUB28" s="101"/>
      <c r="SUC28" s="101"/>
      <c r="SUD28" s="101"/>
      <c r="SUE28" s="101"/>
      <c r="SUF28" s="101"/>
      <c r="SUG28" s="101"/>
      <c r="SUH28" s="101"/>
      <c r="SUI28" s="101"/>
      <c r="SUJ28" s="101"/>
      <c r="SUK28" s="101"/>
      <c r="SUL28" s="101"/>
      <c r="SUM28" s="101"/>
      <c r="SUN28" s="101"/>
      <c r="SUO28" s="101"/>
      <c r="SUP28" s="101"/>
      <c r="SUQ28" s="101"/>
      <c r="SUR28" s="101"/>
      <c r="SUS28" s="101"/>
      <c r="SUT28" s="101"/>
      <c r="SUU28" s="101"/>
      <c r="SUV28" s="101"/>
      <c r="SUW28" s="101"/>
      <c r="SUX28" s="101"/>
      <c r="SUY28" s="101"/>
      <c r="SUZ28" s="101"/>
      <c r="SVA28" s="101"/>
      <c r="SVB28" s="101"/>
      <c r="SVC28" s="101"/>
      <c r="SVD28" s="101"/>
      <c r="SVE28" s="101"/>
      <c r="SVF28" s="101"/>
      <c r="SVG28" s="101"/>
      <c r="SVH28" s="101"/>
      <c r="SVI28" s="101"/>
      <c r="SVJ28" s="101"/>
      <c r="SVK28" s="101"/>
      <c r="SVL28" s="101"/>
      <c r="SVM28" s="101"/>
      <c r="SVN28" s="101"/>
      <c r="SVO28" s="101"/>
      <c r="SVP28" s="101"/>
      <c r="SVQ28" s="101"/>
      <c r="SVR28" s="101"/>
      <c r="SVS28" s="101"/>
      <c r="SVT28" s="101"/>
      <c r="SVU28" s="101"/>
      <c r="SVV28" s="101"/>
      <c r="SVW28" s="101"/>
      <c r="SVX28" s="101"/>
      <c r="SVY28" s="101"/>
      <c r="SVZ28" s="101"/>
      <c r="SWA28" s="101"/>
      <c r="SWB28" s="101"/>
      <c r="SWC28" s="101"/>
      <c r="SWD28" s="101"/>
      <c r="SWE28" s="101"/>
      <c r="SWF28" s="101"/>
      <c r="SWG28" s="101"/>
      <c r="SWH28" s="101"/>
      <c r="SWI28" s="101"/>
      <c r="SWJ28" s="101"/>
      <c r="SWK28" s="101"/>
      <c r="SWL28" s="101"/>
      <c r="SWM28" s="101"/>
      <c r="SWN28" s="101"/>
      <c r="SWO28" s="101"/>
      <c r="SWP28" s="101"/>
      <c r="SWQ28" s="101"/>
      <c r="SWR28" s="101"/>
      <c r="SWS28" s="101"/>
      <c r="SWT28" s="101"/>
      <c r="SWU28" s="101"/>
      <c r="SWV28" s="101"/>
      <c r="SWW28" s="101"/>
      <c r="SWX28" s="101"/>
      <c r="SWY28" s="101"/>
      <c r="SWZ28" s="101"/>
      <c r="SXA28" s="101"/>
      <c r="SXB28" s="101"/>
      <c r="SXC28" s="101"/>
      <c r="SXD28" s="101"/>
      <c r="SXE28" s="101"/>
      <c r="SXF28" s="101"/>
      <c r="SXG28" s="101"/>
      <c r="SXH28" s="101"/>
      <c r="SXI28" s="101"/>
      <c r="SXJ28" s="101"/>
      <c r="SXK28" s="101"/>
      <c r="SXL28" s="101"/>
      <c r="SXM28" s="101"/>
      <c r="SXN28" s="101"/>
      <c r="SXO28" s="101"/>
      <c r="SXP28" s="101"/>
      <c r="SXQ28" s="101"/>
      <c r="SXR28" s="101"/>
      <c r="SXS28" s="101"/>
      <c r="SXT28" s="101"/>
      <c r="SXU28" s="101"/>
      <c r="SXV28" s="101"/>
      <c r="SXW28" s="101"/>
      <c r="SXX28" s="101"/>
      <c r="SXY28" s="101"/>
      <c r="SXZ28" s="101"/>
      <c r="SYA28" s="101"/>
      <c r="SYB28" s="101"/>
      <c r="SYC28" s="101"/>
      <c r="SYD28" s="101"/>
      <c r="SYE28" s="101"/>
      <c r="SYF28" s="101"/>
      <c r="SYG28" s="101"/>
      <c r="SYH28" s="101"/>
      <c r="SYI28" s="101"/>
      <c r="SYJ28" s="101"/>
      <c r="SYK28" s="101"/>
      <c r="SYL28" s="101"/>
      <c r="SYM28" s="101"/>
      <c r="SYN28" s="101"/>
      <c r="SYO28" s="101"/>
      <c r="SYP28" s="101"/>
      <c r="SYQ28" s="101"/>
      <c r="SYR28" s="101"/>
      <c r="SYS28" s="101"/>
      <c r="SYT28" s="101"/>
      <c r="SYU28" s="101"/>
      <c r="SYV28" s="101"/>
      <c r="SYW28" s="101"/>
      <c r="SYX28" s="101"/>
      <c r="SYY28" s="101"/>
      <c r="SYZ28" s="101"/>
      <c r="SZA28" s="101"/>
      <c r="SZB28" s="101"/>
      <c r="SZC28" s="101"/>
      <c r="SZD28" s="101"/>
      <c r="SZE28" s="101"/>
      <c r="SZF28" s="101"/>
      <c r="SZG28" s="101"/>
      <c r="SZH28" s="101"/>
      <c r="SZI28" s="101"/>
      <c r="SZJ28" s="101"/>
      <c r="SZK28" s="101"/>
      <c r="SZL28" s="101"/>
      <c r="SZM28" s="101"/>
      <c r="SZN28" s="101"/>
      <c r="SZO28" s="101"/>
      <c r="SZP28" s="101"/>
      <c r="SZQ28" s="101"/>
      <c r="SZR28" s="101"/>
      <c r="SZS28" s="101"/>
      <c r="SZT28" s="101"/>
      <c r="SZU28" s="101"/>
      <c r="SZV28" s="101"/>
      <c r="SZW28" s="101"/>
      <c r="SZX28" s="101"/>
      <c r="SZY28" s="101"/>
      <c r="SZZ28" s="101"/>
      <c r="TAA28" s="101"/>
      <c r="TAB28" s="101"/>
      <c r="TAC28" s="101"/>
      <c r="TAD28" s="101"/>
      <c r="TAE28" s="101"/>
      <c r="TAF28" s="101"/>
      <c r="TAG28" s="101"/>
      <c r="TAH28" s="101"/>
      <c r="TAI28" s="101"/>
      <c r="TAJ28" s="101"/>
      <c r="TAK28" s="101"/>
      <c r="TAL28" s="101"/>
      <c r="TAM28" s="101"/>
      <c r="TAN28" s="101"/>
      <c r="TAO28" s="101"/>
      <c r="TAP28" s="101"/>
      <c r="TAQ28" s="101"/>
      <c r="TAR28" s="101"/>
      <c r="TAS28" s="101"/>
      <c r="TAT28" s="101"/>
      <c r="TAU28" s="101"/>
      <c r="TAV28" s="101"/>
      <c r="TAW28" s="101"/>
      <c r="TAX28" s="101"/>
      <c r="TAY28" s="101"/>
      <c r="TAZ28" s="101"/>
      <c r="TBA28" s="101"/>
      <c r="TBB28" s="101"/>
      <c r="TBC28" s="101"/>
      <c r="TBD28" s="101"/>
      <c r="TBE28" s="101"/>
      <c r="TBF28" s="101"/>
      <c r="TBG28" s="101"/>
      <c r="TBH28" s="101"/>
      <c r="TBI28" s="101"/>
      <c r="TBJ28" s="101"/>
      <c r="TBK28" s="101"/>
      <c r="TBL28" s="101"/>
      <c r="TBM28" s="101"/>
      <c r="TBN28" s="101"/>
      <c r="TBO28" s="101"/>
      <c r="TBP28" s="101"/>
      <c r="TBQ28" s="101"/>
      <c r="TBR28" s="101"/>
      <c r="TBS28" s="101"/>
      <c r="TBT28" s="101"/>
      <c r="TBU28" s="101"/>
      <c r="TBV28" s="101"/>
      <c r="TBW28" s="101"/>
      <c r="TBX28" s="101"/>
      <c r="TBY28" s="101"/>
      <c r="TBZ28" s="101"/>
      <c r="TCA28" s="101"/>
      <c r="TCB28" s="101"/>
      <c r="TCC28" s="101"/>
      <c r="TCD28" s="101"/>
      <c r="TCE28" s="101"/>
      <c r="TCF28" s="101"/>
      <c r="TCG28" s="101"/>
      <c r="TCH28" s="101"/>
      <c r="TCI28" s="101"/>
      <c r="TCJ28" s="101"/>
      <c r="TCK28" s="101"/>
      <c r="TCL28" s="101"/>
      <c r="TCM28" s="101"/>
      <c r="TCN28" s="101"/>
      <c r="TCO28" s="101"/>
      <c r="TCP28" s="101"/>
      <c r="TCQ28" s="101"/>
      <c r="TCR28" s="101"/>
      <c r="TCS28" s="101"/>
      <c r="TCT28" s="101"/>
      <c r="TCU28" s="101"/>
      <c r="TCV28" s="101"/>
      <c r="TCW28" s="101"/>
      <c r="TCX28" s="101"/>
      <c r="TCY28" s="101"/>
      <c r="TCZ28" s="101"/>
      <c r="TDA28" s="101"/>
      <c r="TDB28" s="101"/>
      <c r="TDC28" s="101"/>
      <c r="TDD28" s="101"/>
      <c r="TDE28" s="101"/>
      <c r="TDF28" s="101"/>
      <c r="TDG28" s="101"/>
      <c r="TDH28" s="101"/>
      <c r="TDI28" s="101"/>
      <c r="TDJ28" s="101"/>
      <c r="TDK28" s="101"/>
      <c r="TDL28" s="101"/>
      <c r="TDM28" s="101"/>
      <c r="TDN28" s="101"/>
      <c r="TDO28" s="101"/>
      <c r="TDP28" s="101"/>
      <c r="TDQ28" s="101"/>
      <c r="TDR28" s="101"/>
      <c r="TDS28" s="101"/>
      <c r="TDT28" s="101"/>
      <c r="TDU28" s="101"/>
      <c r="TDV28" s="101"/>
      <c r="TDW28" s="101"/>
      <c r="TDX28" s="101"/>
      <c r="TDY28" s="101"/>
      <c r="TDZ28" s="101"/>
      <c r="TEA28" s="101"/>
      <c r="TEB28" s="101"/>
      <c r="TEC28" s="101"/>
      <c r="TED28" s="101"/>
      <c r="TEE28" s="101"/>
      <c r="TEF28" s="101"/>
      <c r="TEG28" s="101"/>
      <c r="TEH28" s="101"/>
      <c r="TEI28" s="101"/>
      <c r="TEJ28" s="101"/>
      <c r="TEK28" s="101"/>
      <c r="TEL28" s="101"/>
      <c r="TEM28" s="101"/>
      <c r="TEN28" s="101"/>
      <c r="TEO28" s="101"/>
      <c r="TEP28" s="101"/>
      <c r="TEQ28" s="101"/>
      <c r="TER28" s="101"/>
      <c r="TES28" s="101"/>
      <c r="TET28" s="101"/>
      <c r="TEU28" s="101"/>
      <c r="TEV28" s="101"/>
      <c r="TEW28" s="101"/>
      <c r="TEX28" s="101"/>
      <c r="TEY28" s="101"/>
      <c r="TEZ28" s="101"/>
      <c r="TFA28" s="101"/>
      <c r="TFB28" s="101"/>
      <c r="TFC28" s="101"/>
      <c r="TFD28" s="101"/>
      <c r="TFE28" s="101"/>
      <c r="TFF28" s="101"/>
      <c r="TFG28" s="101"/>
      <c r="TFH28" s="101"/>
      <c r="TFI28" s="101"/>
      <c r="TFJ28" s="101"/>
      <c r="TFK28" s="101"/>
      <c r="TFL28" s="101"/>
      <c r="TFM28" s="101"/>
      <c r="TFN28" s="101"/>
      <c r="TFO28" s="101"/>
      <c r="TFP28" s="101"/>
      <c r="TFQ28" s="101"/>
      <c r="TFR28" s="101"/>
      <c r="TFS28" s="101"/>
      <c r="TFT28" s="101"/>
      <c r="TFU28" s="101"/>
      <c r="TFV28" s="101"/>
      <c r="TFW28" s="101"/>
      <c r="TFX28" s="101"/>
      <c r="TFY28" s="101"/>
      <c r="TFZ28" s="101"/>
      <c r="TGA28" s="101"/>
      <c r="TGB28" s="101"/>
      <c r="TGC28" s="101"/>
      <c r="TGD28" s="101"/>
      <c r="TGE28" s="101"/>
      <c r="TGF28" s="101"/>
      <c r="TGG28" s="101"/>
      <c r="TGH28" s="101"/>
      <c r="TGI28" s="101"/>
      <c r="TGJ28" s="101"/>
      <c r="TGK28" s="101"/>
      <c r="TGL28" s="101"/>
      <c r="TGM28" s="101"/>
      <c r="TGN28" s="101"/>
      <c r="TGO28" s="101"/>
      <c r="TGP28" s="101"/>
      <c r="TGQ28" s="101"/>
      <c r="TGR28" s="101"/>
      <c r="TGS28" s="101"/>
      <c r="TGT28" s="101"/>
      <c r="TGU28" s="101"/>
      <c r="TGV28" s="101"/>
      <c r="TGW28" s="101"/>
      <c r="TGX28" s="101"/>
      <c r="TGY28" s="101"/>
      <c r="TGZ28" s="101"/>
      <c r="THA28" s="101"/>
      <c r="THB28" s="101"/>
      <c r="THC28" s="101"/>
      <c r="THD28" s="101"/>
      <c r="THE28" s="101"/>
      <c r="THF28" s="101"/>
      <c r="THG28" s="101"/>
      <c r="THH28" s="101"/>
      <c r="THI28" s="101"/>
      <c r="THJ28" s="101"/>
      <c r="THK28" s="101"/>
      <c r="THL28" s="101"/>
      <c r="THM28" s="101"/>
      <c r="THN28" s="101"/>
      <c r="THO28" s="101"/>
      <c r="THP28" s="101"/>
      <c r="THQ28" s="101"/>
      <c r="THR28" s="101"/>
      <c r="THS28" s="101"/>
      <c r="THT28" s="101"/>
      <c r="THU28" s="101"/>
      <c r="THV28" s="101"/>
      <c r="THW28" s="101"/>
      <c r="THX28" s="101"/>
      <c r="THY28" s="101"/>
      <c r="THZ28" s="101"/>
      <c r="TIA28" s="101"/>
      <c r="TIB28" s="101"/>
      <c r="TIC28" s="101"/>
      <c r="TID28" s="101"/>
      <c r="TIE28" s="101"/>
      <c r="TIF28" s="101"/>
      <c r="TIG28" s="101"/>
      <c r="TIH28" s="101"/>
      <c r="TII28" s="101"/>
      <c r="TIJ28" s="101"/>
      <c r="TIK28" s="101"/>
      <c r="TIL28" s="101"/>
      <c r="TIM28" s="101"/>
      <c r="TIN28" s="101"/>
      <c r="TIO28" s="101"/>
      <c r="TIP28" s="101"/>
      <c r="TIQ28" s="101"/>
      <c r="TIR28" s="101"/>
      <c r="TIS28" s="101"/>
      <c r="TIT28" s="101"/>
      <c r="TIU28" s="101"/>
      <c r="TIV28" s="101"/>
      <c r="TIW28" s="101"/>
      <c r="TIX28" s="101"/>
      <c r="TIY28" s="101"/>
      <c r="TIZ28" s="101"/>
      <c r="TJA28" s="101"/>
      <c r="TJB28" s="101"/>
      <c r="TJC28" s="101"/>
      <c r="TJD28" s="101"/>
      <c r="TJE28" s="101"/>
      <c r="TJF28" s="101"/>
      <c r="TJG28" s="101"/>
      <c r="TJH28" s="101"/>
      <c r="TJI28" s="101"/>
      <c r="TJJ28" s="101"/>
      <c r="TJK28" s="101"/>
      <c r="TJL28" s="101"/>
      <c r="TJM28" s="101"/>
      <c r="TJN28" s="101"/>
      <c r="TJO28" s="101"/>
      <c r="TJP28" s="101"/>
      <c r="TJQ28" s="101"/>
      <c r="TJR28" s="101"/>
      <c r="TJS28" s="101"/>
      <c r="TJT28" s="101"/>
      <c r="TJU28" s="101"/>
      <c r="TJV28" s="101"/>
      <c r="TJW28" s="101"/>
      <c r="TJX28" s="101"/>
      <c r="TJY28" s="101"/>
      <c r="TJZ28" s="101"/>
      <c r="TKA28" s="101"/>
      <c r="TKB28" s="101"/>
      <c r="TKC28" s="101"/>
      <c r="TKD28" s="101"/>
      <c r="TKE28" s="101"/>
      <c r="TKF28" s="101"/>
      <c r="TKG28" s="101"/>
      <c r="TKH28" s="101"/>
      <c r="TKI28" s="101"/>
      <c r="TKJ28" s="101"/>
      <c r="TKK28" s="101"/>
      <c r="TKL28" s="101"/>
      <c r="TKM28" s="101"/>
      <c r="TKN28" s="101"/>
      <c r="TKO28" s="101"/>
      <c r="TKP28" s="101"/>
      <c r="TKQ28" s="101"/>
      <c r="TKR28" s="101"/>
      <c r="TKS28" s="101"/>
      <c r="TKT28" s="101"/>
      <c r="TKU28" s="101"/>
      <c r="TKV28" s="101"/>
      <c r="TKW28" s="101"/>
      <c r="TKX28" s="101"/>
      <c r="TKY28" s="101"/>
      <c r="TKZ28" s="101"/>
      <c r="TLA28" s="101"/>
      <c r="TLB28" s="101"/>
      <c r="TLC28" s="101"/>
      <c r="TLD28" s="101"/>
      <c r="TLE28" s="101"/>
      <c r="TLF28" s="101"/>
      <c r="TLG28" s="101"/>
      <c r="TLH28" s="101"/>
      <c r="TLI28" s="101"/>
      <c r="TLJ28" s="101"/>
      <c r="TLK28" s="101"/>
      <c r="TLL28" s="101"/>
      <c r="TLM28" s="101"/>
      <c r="TLN28" s="101"/>
      <c r="TLO28" s="101"/>
      <c r="TLP28" s="101"/>
      <c r="TLQ28" s="101"/>
      <c r="TLR28" s="101"/>
      <c r="TLS28" s="101"/>
      <c r="TLT28" s="101"/>
      <c r="TLU28" s="101"/>
      <c r="TLV28" s="101"/>
      <c r="TLW28" s="101"/>
      <c r="TLX28" s="101"/>
      <c r="TLY28" s="101"/>
      <c r="TLZ28" s="101"/>
      <c r="TMA28" s="101"/>
      <c r="TMB28" s="101"/>
      <c r="TMC28" s="101"/>
      <c r="TMD28" s="101"/>
      <c r="TME28" s="101"/>
      <c r="TMF28" s="101"/>
      <c r="TMG28" s="101"/>
      <c r="TMH28" s="101"/>
      <c r="TMI28" s="101"/>
      <c r="TMJ28" s="101"/>
      <c r="TMK28" s="101"/>
      <c r="TML28" s="101"/>
      <c r="TMM28" s="101"/>
      <c r="TMN28" s="101"/>
      <c r="TMO28" s="101"/>
      <c r="TMP28" s="101"/>
      <c r="TMQ28" s="101"/>
      <c r="TMR28" s="101"/>
      <c r="TMS28" s="101"/>
      <c r="TMT28" s="101"/>
      <c r="TMU28" s="101"/>
      <c r="TMV28" s="101"/>
      <c r="TMW28" s="101"/>
      <c r="TMX28" s="101"/>
      <c r="TMY28" s="101"/>
      <c r="TMZ28" s="101"/>
      <c r="TNA28" s="101"/>
      <c r="TNB28" s="101"/>
      <c r="TNC28" s="101"/>
      <c r="TND28" s="101"/>
      <c r="TNE28" s="101"/>
      <c r="TNF28" s="101"/>
      <c r="TNG28" s="101"/>
      <c r="TNH28" s="101"/>
      <c r="TNI28" s="101"/>
      <c r="TNJ28" s="101"/>
      <c r="TNK28" s="101"/>
      <c r="TNL28" s="101"/>
      <c r="TNM28" s="101"/>
      <c r="TNN28" s="101"/>
      <c r="TNO28" s="101"/>
      <c r="TNP28" s="101"/>
      <c r="TNQ28" s="101"/>
      <c r="TNR28" s="101"/>
      <c r="TNS28" s="101"/>
      <c r="TNT28" s="101"/>
      <c r="TNU28" s="101"/>
      <c r="TNV28" s="101"/>
      <c r="TNW28" s="101"/>
      <c r="TNX28" s="101"/>
      <c r="TNY28" s="101"/>
      <c r="TNZ28" s="101"/>
      <c r="TOA28" s="101"/>
      <c r="TOB28" s="101"/>
      <c r="TOC28" s="101"/>
      <c r="TOD28" s="101"/>
      <c r="TOE28" s="101"/>
      <c r="TOF28" s="101"/>
      <c r="TOG28" s="101"/>
      <c r="TOH28" s="101"/>
      <c r="TOI28" s="101"/>
      <c r="TOJ28" s="101"/>
      <c r="TOK28" s="101"/>
      <c r="TOL28" s="101"/>
      <c r="TOM28" s="101"/>
      <c r="TON28" s="101"/>
      <c r="TOO28" s="101"/>
      <c r="TOP28" s="101"/>
      <c r="TOQ28" s="101"/>
      <c r="TOR28" s="101"/>
      <c r="TOS28" s="101"/>
      <c r="TOT28" s="101"/>
      <c r="TOU28" s="101"/>
      <c r="TOV28" s="101"/>
      <c r="TOW28" s="101"/>
      <c r="TOX28" s="101"/>
      <c r="TOY28" s="101"/>
      <c r="TOZ28" s="101"/>
      <c r="TPA28" s="101"/>
      <c r="TPB28" s="101"/>
      <c r="TPC28" s="101"/>
      <c r="TPD28" s="101"/>
      <c r="TPE28" s="101"/>
      <c r="TPF28" s="101"/>
      <c r="TPG28" s="101"/>
      <c r="TPH28" s="101"/>
      <c r="TPI28" s="101"/>
      <c r="TPJ28" s="101"/>
      <c r="TPK28" s="101"/>
      <c r="TPL28" s="101"/>
      <c r="TPM28" s="101"/>
      <c r="TPN28" s="101"/>
      <c r="TPO28" s="101"/>
      <c r="TPP28" s="101"/>
      <c r="TPQ28" s="101"/>
      <c r="TPR28" s="101"/>
      <c r="TPS28" s="101"/>
      <c r="TPT28" s="101"/>
      <c r="TPU28" s="101"/>
      <c r="TPV28" s="101"/>
      <c r="TPW28" s="101"/>
      <c r="TPX28" s="101"/>
      <c r="TPY28" s="101"/>
      <c r="TPZ28" s="101"/>
      <c r="TQA28" s="101"/>
      <c r="TQB28" s="101"/>
      <c r="TQC28" s="101"/>
      <c r="TQD28" s="101"/>
      <c r="TQE28" s="101"/>
      <c r="TQF28" s="101"/>
      <c r="TQG28" s="101"/>
      <c r="TQH28" s="101"/>
      <c r="TQI28" s="101"/>
      <c r="TQJ28" s="101"/>
      <c r="TQK28" s="101"/>
      <c r="TQL28" s="101"/>
      <c r="TQM28" s="101"/>
      <c r="TQN28" s="101"/>
      <c r="TQO28" s="101"/>
      <c r="TQP28" s="101"/>
      <c r="TQQ28" s="101"/>
      <c r="TQR28" s="101"/>
      <c r="TQS28" s="101"/>
      <c r="TQT28" s="101"/>
      <c r="TQU28" s="101"/>
      <c r="TQV28" s="101"/>
      <c r="TQW28" s="101"/>
      <c r="TQX28" s="101"/>
      <c r="TQY28" s="101"/>
      <c r="TQZ28" s="101"/>
      <c r="TRA28" s="101"/>
      <c r="TRB28" s="101"/>
      <c r="TRC28" s="101"/>
      <c r="TRD28" s="101"/>
      <c r="TRE28" s="101"/>
      <c r="TRF28" s="101"/>
      <c r="TRG28" s="101"/>
      <c r="TRH28" s="101"/>
      <c r="TRI28" s="101"/>
      <c r="TRJ28" s="101"/>
      <c r="TRK28" s="101"/>
      <c r="TRL28" s="101"/>
      <c r="TRM28" s="101"/>
      <c r="TRN28" s="101"/>
      <c r="TRO28" s="101"/>
      <c r="TRP28" s="101"/>
      <c r="TRQ28" s="101"/>
      <c r="TRR28" s="101"/>
      <c r="TRS28" s="101"/>
      <c r="TRT28" s="101"/>
      <c r="TRU28" s="101"/>
      <c r="TRV28" s="101"/>
      <c r="TRW28" s="101"/>
      <c r="TRX28" s="101"/>
      <c r="TRY28" s="101"/>
      <c r="TRZ28" s="101"/>
      <c r="TSA28" s="101"/>
      <c r="TSB28" s="101"/>
      <c r="TSC28" s="101"/>
      <c r="TSD28" s="101"/>
      <c r="TSE28" s="101"/>
      <c r="TSF28" s="101"/>
      <c r="TSG28" s="101"/>
      <c r="TSH28" s="101"/>
      <c r="TSI28" s="101"/>
      <c r="TSJ28" s="101"/>
      <c r="TSK28" s="101"/>
      <c r="TSL28" s="101"/>
      <c r="TSM28" s="101"/>
      <c r="TSN28" s="101"/>
      <c r="TSO28" s="101"/>
      <c r="TSP28" s="101"/>
      <c r="TSQ28" s="101"/>
      <c r="TSR28" s="101"/>
      <c r="TSS28" s="101"/>
      <c r="TST28" s="101"/>
      <c r="TSU28" s="101"/>
      <c r="TSV28" s="101"/>
      <c r="TSW28" s="101"/>
      <c r="TSX28" s="101"/>
      <c r="TSY28" s="101"/>
      <c r="TSZ28" s="101"/>
      <c r="TTA28" s="101"/>
      <c r="TTB28" s="101"/>
      <c r="TTC28" s="101"/>
      <c r="TTD28" s="101"/>
      <c r="TTE28" s="101"/>
      <c r="TTF28" s="101"/>
      <c r="TTG28" s="101"/>
      <c r="TTH28" s="101"/>
      <c r="TTI28" s="101"/>
      <c r="TTJ28" s="101"/>
      <c r="TTK28" s="101"/>
      <c r="TTL28" s="101"/>
      <c r="TTM28" s="101"/>
      <c r="TTN28" s="101"/>
      <c r="TTO28" s="101"/>
      <c r="TTP28" s="101"/>
      <c r="TTQ28" s="101"/>
      <c r="TTR28" s="101"/>
      <c r="TTS28" s="101"/>
      <c r="TTT28" s="101"/>
      <c r="TTU28" s="101"/>
      <c r="TTV28" s="101"/>
      <c r="TTW28" s="101"/>
      <c r="TTX28" s="101"/>
      <c r="TTY28" s="101"/>
      <c r="TTZ28" s="101"/>
      <c r="TUA28" s="101"/>
      <c r="TUB28" s="101"/>
      <c r="TUC28" s="101"/>
      <c r="TUD28" s="101"/>
      <c r="TUE28" s="101"/>
      <c r="TUF28" s="101"/>
      <c r="TUG28" s="101"/>
      <c r="TUH28" s="101"/>
      <c r="TUI28" s="101"/>
      <c r="TUJ28" s="101"/>
      <c r="TUK28" s="101"/>
      <c r="TUL28" s="101"/>
      <c r="TUM28" s="101"/>
      <c r="TUN28" s="101"/>
      <c r="TUO28" s="101"/>
      <c r="TUP28" s="101"/>
      <c r="TUQ28" s="101"/>
      <c r="TUR28" s="101"/>
      <c r="TUS28" s="101"/>
      <c r="TUT28" s="101"/>
      <c r="TUU28" s="101"/>
      <c r="TUV28" s="101"/>
      <c r="TUW28" s="101"/>
      <c r="TUX28" s="101"/>
      <c r="TUY28" s="101"/>
      <c r="TUZ28" s="101"/>
      <c r="TVA28" s="101"/>
      <c r="TVB28" s="101"/>
      <c r="TVC28" s="101"/>
      <c r="TVD28" s="101"/>
      <c r="TVE28" s="101"/>
      <c r="TVF28" s="101"/>
      <c r="TVG28" s="101"/>
      <c r="TVH28" s="101"/>
      <c r="TVI28" s="101"/>
      <c r="TVJ28" s="101"/>
      <c r="TVK28" s="101"/>
      <c r="TVL28" s="101"/>
      <c r="TVM28" s="101"/>
      <c r="TVN28" s="101"/>
      <c r="TVO28" s="101"/>
      <c r="TVP28" s="101"/>
      <c r="TVQ28" s="101"/>
      <c r="TVR28" s="101"/>
      <c r="TVS28" s="101"/>
      <c r="TVT28" s="101"/>
      <c r="TVU28" s="101"/>
      <c r="TVV28" s="101"/>
      <c r="TVW28" s="101"/>
      <c r="TVX28" s="101"/>
      <c r="TVY28" s="101"/>
      <c r="TVZ28" s="101"/>
      <c r="TWA28" s="101"/>
      <c r="TWB28" s="101"/>
      <c r="TWC28" s="101"/>
      <c r="TWD28" s="101"/>
      <c r="TWE28" s="101"/>
      <c r="TWF28" s="101"/>
      <c r="TWG28" s="101"/>
      <c r="TWH28" s="101"/>
      <c r="TWI28" s="101"/>
      <c r="TWJ28" s="101"/>
      <c r="TWK28" s="101"/>
      <c r="TWL28" s="101"/>
      <c r="TWM28" s="101"/>
      <c r="TWN28" s="101"/>
      <c r="TWO28" s="101"/>
      <c r="TWP28" s="101"/>
      <c r="TWQ28" s="101"/>
      <c r="TWR28" s="101"/>
      <c r="TWS28" s="101"/>
      <c r="TWT28" s="101"/>
      <c r="TWU28" s="101"/>
      <c r="TWV28" s="101"/>
      <c r="TWW28" s="101"/>
      <c r="TWX28" s="101"/>
      <c r="TWY28" s="101"/>
      <c r="TWZ28" s="101"/>
      <c r="TXA28" s="101"/>
      <c r="TXB28" s="101"/>
      <c r="TXC28" s="101"/>
      <c r="TXD28" s="101"/>
      <c r="TXE28" s="101"/>
      <c r="TXF28" s="101"/>
      <c r="TXG28" s="101"/>
      <c r="TXH28" s="101"/>
      <c r="TXI28" s="101"/>
      <c r="TXJ28" s="101"/>
      <c r="TXK28" s="101"/>
      <c r="TXL28" s="101"/>
      <c r="TXM28" s="101"/>
      <c r="TXN28" s="101"/>
      <c r="TXO28" s="101"/>
      <c r="TXP28" s="101"/>
      <c r="TXQ28" s="101"/>
      <c r="TXR28" s="101"/>
      <c r="TXS28" s="101"/>
      <c r="TXT28" s="101"/>
      <c r="TXU28" s="101"/>
      <c r="TXV28" s="101"/>
      <c r="TXW28" s="101"/>
      <c r="TXX28" s="101"/>
      <c r="TXY28" s="101"/>
      <c r="TXZ28" s="101"/>
      <c r="TYA28" s="101"/>
      <c r="TYB28" s="101"/>
      <c r="TYC28" s="101"/>
      <c r="TYD28" s="101"/>
      <c r="TYE28" s="101"/>
      <c r="TYF28" s="101"/>
      <c r="TYG28" s="101"/>
      <c r="TYH28" s="101"/>
      <c r="TYI28" s="101"/>
      <c r="TYJ28" s="101"/>
      <c r="TYK28" s="101"/>
      <c r="TYL28" s="101"/>
      <c r="TYM28" s="101"/>
      <c r="TYN28" s="101"/>
      <c r="TYO28" s="101"/>
      <c r="TYP28" s="101"/>
      <c r="TYQ28" s="101"/>
      <c r="TYR28" s="101"/>
      <c r="TYS28" s="101"/>
      <c r="TYT28" s="101"/>
      <c r="TYU28" s="101"/>
      <c r="TYV28" s="101"/>
      <c r="TYW28" s="101"/>
      <c r="TYX28" s="101"/>
      <c r="TYY28" s="101"/>
      <c r="TYZ28" s="101"/>
      <c r="TZA28" s="101"/>
      <c r="TZB28" s="101"/>
      <c r="TZC28" s="101"/>
      <c r="TZD28" s="101"/>
      <c r="TZE28" s="101"/>
      <c r="TZF28" s="101"/>
      <c r="TZG28" s="101"/>
      <c r="TZH28" s="101"/>
      <c r="TZI28" s="101"/>
      <c r="TZJ28" s="101"/>
      <c r="TZK28" s="101"/>
      <c r="TZL28" s="101"/>
      <c r="TZM28" s="101"/>
      <c r="TZN28" s="101"/>
      <c r="TZO28" s="101"/>
      <c r="TZP28" s="101"/>
      <c r="TZQ28" s="101"/>
      <c r="TZR28" s="101"/>
      <c r="TZS28" s="101"/>
      <c r="TZT28" s="101"/>
      <c r="TZU28" s="101"/>
      <c r="TZV28" s="101"/>
      <c r="TZW28" s="101"/>
      <c r="TZX28" s="101"/>
      <c r="TZY28" s="101"/>
      <c r="TZZ28" s="101"/>
      <c r="UAA28" s="101"/>
      <c r="UAB28" s="101"/>
      <c r="UAC28" s="101"/>
      <c r="UAD28" s="101"/>
      <c r="UAE28" s="101"/>
      <c r="UAF28" s="101"/>
      <c r="UAG28" s="101"/>
      <c r="UAH28" s="101"/>
      <c r="UAI28" s="101"/>
      <c r="UAJ28" s="101"/>
      <c r="UAK28" s="101"/>
      <c r="UAL28" s="101"/>
      <c r="UAM28" s="101"/>
      <c r="UAN28" s="101"/>
      <c r="UAO28" s="101"/>
      <c r="UAP28" s="101"/>
      <c r="UAQ28" s="101"/>
      <c r="UAR28" s="101"/>
      <c r="UAS28" s="101"/>
      <c r="UAT28" s="101"/>
      <c r="UAU28" s="101"/>
      <c r="UAV28" s="101"/>
      <c r="UAW28" s="101"/>
      <c r="UAX28" s="101"/>
      <c r="UAY28" s="101"/>
      <c r="UAZ28" s="101"/>
      <c r="UBA28" s="101"/>
      <c r="UBB28" s="101"/>
      <c r="UBC28" s="101"/>
      <c r="UBD28" s="101"/>
      <c r="UBE28" s="101"/>
      <c r="UBF28" s="101"/>
      <c r="UBG28" s="101"/>
      <c r="UBH28" s="101"/>
      <c r="UBI28" s="101"/>
      <c r="UBJ28" s="101"/>
      <c r="UBK28" s="101"/>
      <c r="UBL28" s="101"/>
      <c r="UBM28" s="101"/>
      <c r="UBN28" s="101"/>
      <c r="UBO28" s="101"/>
      <c r="UBP28" s="101"/>
      <c r="UBQ28" s="101"/>
      <c r="UBR28" s="101"/>
      <c r="UBS28" s="101"/>
      <c r="UBT28" s="101"/>
      <c r="UBU28" s="101"/>
      <c r="UBV28" s="101"/>
      <c r="UBW28" s="101"/>
      <c r="UBX28" s="101"/>
      <c r="UBY28" s="101"/>
      <c r="UBZ28" s="101"/>
      <c r="UCA28" s="101"/>
      <c r="UCB28" s="101"/>
      <c r="UCC28" s="101"/>
      <c r="UCD28" s="101"/>
      <c r="UCE28" s="101"/>
      <c r="UCF28" s="101"/>
      <c r="UCG28" s="101"/>
      <c r="UCH28" s="101"/>
      <c r="UCI28" s="101"/>
      <c r="UCJ28" s="101"/>
      <c r="UCK28" s="101"/>
      <c r="UCL28" s="101"/>
      <c r="UCM28" s="101"/>
      <c r="UCN28" s="101"/>
      <c r="UCO28" s="101"/>
      <c r="UCP28" s="101"/>
      <c r="UCQ28" s="101"/>
      <c r="UCR28" s="101"/>
      <c r="UCS28" s="101"/>
      <c r="UCT28" s="101"/>
      <c r="UCU28" s="101"/>
      <c r="UCV28" s="101"/>
      <c r="UCW28" s="101"/>
      <c r="UCX28" s="101"/>
      <c r="UCY28" s="101"/>
      <c r="UCZ28" s="101"/>
      <c r="UDA28" s="101"/>
      <c r="UDB28" s="101"/>
      <c r="UDC28" s="101"/>
      <c r="UDD28" s="101"/>
      <c r="UDE28" s="101"/>
      <c r="UDF28" s="101"/>
      <c r="UDG28" s="101"/>
      <c r="UDH28" s="101"/>
      <c r="UDI28" s="101"/>
      <c r="UDJ28" s="101"/>
      <c r="UDK28" s="101"/>
      <c r="UDL28" s="101"/>
      <c r="UDM28" s="101"/>
      <c r="UDN28" s="101"/>
      <c r="UDO28" s="101"/>
      <c r="UDP28" s="101"/>
      <c r="UDQ28" s="101"/>
      <c r="UDR28" s="101"/>
      <c r="UDS28" s="101"/>
      <c r="UDT28" s="101"/>
      <c r="UDU28" s="101"/>
      <c r="UDV28" s="101"/>
      <c r="UDW28" s="101"/>
      <c r="UDX28" s="101"/>
      <c r="UDY28" s="101"/>
      <c r="UDZ28" s="101"/>
      <c r="UEA28" s="101"/>
      <c r="UEB28" s="101"/>
      <c r="UEC28" s="101"/>
      <c r="UED28" s="101"/>
      <c r="UEE28" s="101"/>
      <c r="UEF28" s="101"/>
      <c r="UEG28" s="101"/>
      <c r="UEH28" s="101"/>
      <c r="UEI28" s="101"/>
      <c r="UEJ28" s="101"/>
      <c r="UEK28" s="101"/>
      <c r="UEL28" s="101"/>
      <c r="UEM28" s="101"/>
      <c r="UEN28" s="101"/>
      <c r="UEO28" s="101"/>
      <c r="UEP28" s="101"/>
      <c r="UEQ28" s="101"/>
      <c r="UER28" s="101"/>
      <c r="UES28" s="101"/>
      <c r="UET28" s="101"/>
      <c r="UEU28" s="101"/>
      <c r="UEV28" s="101"/>
      <c r="UEW28" s="101"/>
      <c r="UEX28" s="101"/>
      <c r="UEY28" s="101"/>
      <c r="UEZ28" s="101"/>
      <c r="UFA28" s="101"/>
      <c r="UFB28" s="101"/>
      <c r="UFC28" s="101"/>
      <c r="UFD28" s="101"/>
      <c r="UFE28" s="101"/>
      <c r="UFF28" s="101"/>
      <c r="UFG28" s="101"/>
      <c r="UFH28" s="101"/>
      <c r="UFI28" s="101"/>
      <c r="UFJ28" s="101"/>
      <c r="UFK28" s="101"/>
      <c r="UFL28" s="101"/>
      <c r="UFM28" s="101"/>
      <c r="UFN28" s="101"/>
      <c r="UFO28" s="101"/>
      <c r="UFP28" s="101"/>
      <c r="UFQ28" s="101"/>
      <c r="UFR28" s="101"/>
      <c r="UFS28" s="101"/>
      <c r="UFT28" s="101"/>
      <c r="UFU28" s="101"/>
      <c r="UFV28" s="101"/>
      <c r="UFW28" s="101"/>
      <c r="UFX28" s="101"/>
      <c r="UFY28" s="101"/>
      <c r="UFZ28" s="101"/>
      <c r="UGA28" s="101"/>
      <c r="UGB28" s="101"/>
      <c r="UGC28" s="101"/>
      <c r="UGD28" s="101"/>
      <c r="UGE28" s="101"/>
      <c r="UGF28" s="101"/>
      <c r="UGG28" s="101"/>
      <c r="UGH28" s="101"/>
      <c r="UGI28" s="101"/>
      <c r="UGJ28" s="101"/>
      <c r="UGK28" s="101"/>
      <c r="UGL28" s="101"/>
      <c r="UGM28" s="101"/>
      <c r="UGN28" s="101"/>
      <c r="UGO28" s="101"/>
      <c r="UGP28" s="101"/>
      <c r="UGQ28" s="101"/>
      <c r="UGR28" s="101"/>
      <c r="UGS28" s="101"/>
      <c r="UGT28" s="101"/>
      <c r="UGU28" s="101"/>
      <c r="UGV28" s="101"/>
      <c r="UGW28" s="101"/>
      <c r="UGX28" s="101"/>
      <c r="UGY28" s="101"/>
      <c r="UGZ28" s="101"/>
      <c r="UHA28" s="101"/>
      <c r="UHB28" s="101"/>
      <c r="UHC28" s="101"/>
      <c r="UHD28" s="101"/>
      <c r="UHE28" s="101"/>
      <c r="UHF28" s="101"/>
      <c r="UHG28" s="101"/>
      <c r="UHH28" s="101"/>
      <c r="UHI28" s="101"/>
      <c r="UHJ28" s="101"/>
      <c r="UHK28" s="101"/>
      <c r="UHL28" s="101"/>
      <c r="UHM28" s="101"/>
      <c r="UHN28" s="101"/>
      <c r="UHO28" s="101"/>
      <c r="UHP28" s="101"/>
      <c r="UHQ28" s="101"/>
      <c r="UHR28" s="101"/>
      <c r="UHS28" s="101"/>
      <c r="UHT28" s="101"/>
      <c r="UHU28" s="101"/>
      <c r="UHV28" s="101"/>
      <c r="UHW28" s="101"/>
      <c r="UHX28" s="101"/>
      <c r="UHY28" s="101"/>
      <c r="UHZ28" s="101"/>
      <c r="UIA28" s="101"/>
      <c r="UIB28" s="101"/>
      <c r="UIC28" s="101"/>
      <c r="UID28" s="101"/>
      <c r="UIE28" s="101"/>
      <c r="UIF28" s="101"/>
      <c r="UIG28" s="101"/>
      <c r="UIH28" s="101"/>
      <c r="UII28" s="101"/>
      <c r="UIJ28" s="101"/>
      <c r="UIK28" s="101"/>
      <c r="UIL28" s="101"/>
      <c r="UIM28" s="101"/>
      <c r="UIN28" s="101"/>
      <c r="UIO28" s="101"/>
      <c r="UIP28" s="101"/>
      <c r="UIQ28" s="101"/>
      <c r="UIR28" s="101"/>
      <c r="UIS28" s="101"/>
      <c r="UIT28" s="101"/>
      <c r="UIU28" s="101"/>
      <c r="UIV28" s="101"/>
      <c r="UIW28" s="101"/>
      <c r="UIX28" s="101"/>
      <c r="UIY28" s="101"/>
      <c r="UIZ28" s="101"/>
      <c r="UJA28" s="101"/>
      <c r="UJB28" s="101"/>
      <c r="UJC28" s="101"/>
      <c r="UJD28" s="101"/>
      <c r="UJE28" s="101"/>
      <c r="UJF28" s="101"/>
      <c r="UJG28" s="101"/>
      <c r="UJH28" s="101"/>
      <c r="UJI28" s="101"/>
      <c r="UJJ28" s="101"/>
      <c r="UJK28" s="101"/>
      <c r="UJL28" s="101"/>
      <c r="UJM28" s="101"/>
      <c r="UJN28" s="101"/>
      <c r="UJO28" s="101"/>
      <c r="UJP28" s="101"/>
      <c r="UJQ28" s="101"/>
      <c r="UJR28" s="101"/>
      <c r="UJS28" s="101"/>
      <c r="UJT28" s="101"/>
      <c r="UJU28" s="101"/>
      <c r="UJV28" s="101"/>
      <c r="UJW28" s="101"/>
      <c r="UJX28" s="101"/>
      <c r="UJY28" s="101"/>
      <c r="UJZ28" s="101"/>
      <c r="UKA28" s="101"/>
      <c r="UKB28" s="101"/>
      <c r="UKC28" s="101"/>
      <c r="UKD28" s="101"/>
      <c r="UKE28" s="101"/>
      <c r="UKF28" s="101"/>
      <c r="UKG28" s="101"/>
      <c r="UKH28" s="101"/>
      <c r="UKI28" s="101"/>
      <c r="UKJ28" s="101"/>
      <c r="UKK28" s="101"/>
      <c r="UKL28" s="101"/>
      <c r="UKM28" s="101"/>
      <c r="UKN28" s="101"/>
      <c r="UKO28" s="101"/>
      <c r="UKP28" s="101"/>
      <c r="UKQ28" s="101"/>
      <c r="UKR28" s="101"/>
      <c r="UKS28" s="101"/>
      <c r="UKT28" s="101"/>
      <c r="UKU28" s="101"/>
      <c r="UKV28" s="101"/>
      <c r="UKW28" s="101"/>
      <c r="UKX28" s="101"/>
      <c r="UKY28" s="101"/>
      <c r="UKZ28" s="101"/>
      <c r="ULA28" s="101"/>
      <c r="ULB28" s="101"/>
      <c r="ULC28" s="101"/>
      <c r="ULD28" s="101"/>
      <c r="ULE28" s="101"/>
      <c r="ULF28" s="101"/>
      <c r="ULG28" s="101"/>
      <c r="ULH28" s="101"/>
      <c r="ULI28" s="101"/>
      <c r="ULJ28" s="101"/>
      <c r="ULK28" s="101"/>
      <c r="ULL28" s="101"/>
      <c r="ULM28" s="101"/>
      <c r="ULN28" s="101"/>
      <c r="ULO28" s="101"/>
      <c r="ULP28" s="101"/>
      <c r="ULQ28" s="101"/>
      <c r="ULR28" s="101"/>
      <c r="ULS28" s="101"/>
      <c r="ULT28" s="101"/>
      <c r="ULU28" s="101"/>
      <c r="ULV28" s="101"/>
      <c r="ULW28" s="101"/>
      <c r="ULX28" s="101"/>
      <c r="ULY28" s="101"/>
      <c r="ULZ28" s="101"/>
      <c r="UMA28" s="101"/>
      <c r="UMB28" s="101"/>
      <c r="UMC28" s="101"/>
      <c r="UMD28" s="101"/>
      <c r="UME28" s="101"/>
      <c r="UMF28" s="101"/>
      <c r="UMG28" s="101"/>
      <c r="UMH28" s="101"/>
      <c r="UMI28" s="101"/>
      <c r="UMJ28" s="101"/>
      <c r="UMK28" s="101"/>
      <c r="UML28" s="101"/>
      <c r="UMM28" s="101"/>
      <c r="UMN28" s="101"/>
      <c r="UMO28" s="101"/>
      <c r="UMP28" s="101"/>
      <c r="UMQ28" s="101"/>
      <c r="UMR28" s="101"/>
      <c r="UMS28" s="101"/>
      <c r="UMT28" s="101"/>
      <c r="UMU28" s="101"/>
      <c r="UMV28" s="101"/>
      <c r="UMW28" s="101"/>
      <c r="UMX28" s="101"/>
      <c r="UMY28" s="101"/>
      <c r="UMZ28" s="101"/>
      <c r="UNA28" s="101"/>
      <c r="UNB28" s="101"/>
      <c r="UNC28" s="101"/>
      <c r="UND28" s="101"/>
      <c r="UNE28" s="101"/>
      <c r="UNF28" s="101"/>
      <c r="UNG28" s="101"/>
      <c r="UNH28" s="101"/>
      <c r="UNI28" s="101"/>
      <c r="UNJ28" s="101"/>
      <c r="UNK28" s="101"/>
      <c r="UNL28" s="101"/>
      <c r="UNM28" s="101"/>
      <c r="UNN28" s="101"/>
      <c r="UNO28" s="101"/>
      <c r="UNP28" s="101"/>
      <c r="UNQ28" s="101"/>
      <c r="UNR28" s="101"/>
      <c r="UNS28" s="101"/>
      <c r="UNT28" s="101"/>
      <c r="UNU28" s="101"/>
      <c r="UNV28" s="101"/>
      <c r="UNW28" s="101"/>
      <c r="UNX28" s="101"/>
      <c r="UNY28" s="101"/>
      <c r="UNZ28" s="101"/>
      <c r="UOA28" s="101"/>
      <c r="UOB28" s="101"/>
      <c r="UOC28" s="101"/>
      <c r="UOD28" s="101"/>
      <c r="UOE28" s="101"/>
      <c r="UOF28" s="101"/>
      <c r="UOG28" s="101"/>
      <c r="UOH28" s="101"/>
      <c r="UOI28" s="101"/>
      <c r="UOJ28" s="101"/>
      <c r="UOK28" s="101"/>
      <c r="UOL28" s="101"/>
      <c r="UOM28" s="101"/>
      <c r="UON28" s="101"/>
      <c r="UOO28" s="101"/>
      <c r="UOP28" s="101"/>
      <c r="UOQ28" s="101"/>
      <c r="UOR28" s="101"/>
      <c r="UOS28" s="101"/>
      <c r="UOT28" s="101"/>
      <c r="UOU28" s="101"/>
      <c r="UOV28" s="101"/>
      <c r="UOW28" s="101"/>
      <c r="UOX28" s="101"/>
      <c r="UOY28" s="101"/>
      <c r="UOZ28" s="101"/>
      <c r="UPA28" s="101"/>
      <c r="UPB28" s="101"/>
      <c r="UPC28" s="101"/>
      <c r="UPD28" s="101"/>
      <c r="UPE28" s="101"/>
      <c r="UPF28" s="101"/>
      <c r="UPG28" s="101"/>
      <c r="UPH28" s="101"/>
      <c r="UPI28" s="101"/>
      <c r="UPJ28" s="101"/>
      <c r="UPK28" s="101"/>
      <c r="UPL28" s="101"/>
      <c r="UPM28" s="101"/>
      <c r="UPN28" s="101"/>
      <c r="UPO28" s="101"/>
      <c r="UPP28" s="101"/>
      <c r="UPQ28" s="101"/>
      <c r="UPR28" s="101"/>
      <c r="UPS28" s="101"/>
      <c r="UPT28" s="101"/>
      <c r="UPU28" s="101"/>
      <c r="UPV28" s="101"/>
      <c r="UPW28" s="101"/>
      <c r="UPX28" s="101"/>
      <c r="UPY28" s="101"/>
      <c r="UPZ28" s="101"/>
      <c r="UQA28" s="101"/>
      <c r="UQB28" s="101"/>
      <c r="UQC28" s="101"/>
      <c r="UQD28" s="101"/>
      <c r="UQE28" s="101"/>
      <c r="UQF28" s="101"/>
      <c r="UQG28" s="101"/>
      <c r="UQH28" s="101"/>
      <c r="UQI28" s="101"/>
      <c r="UQJ28" s="101"/>
      <c r="UQK28" s="101"/>
      <c r="UQL28" s="101"/>
      <c r="UQM28" s="101"/>
      <c r="UQN28" s="101"/>
      <c r="UQO28" s="101"/>
      <c r="UQP28" s="101"/>
      <c r="UQQ28" s="101"/>
      <c r="UQR28" s="101"/>
      <c r="UQS28" s="101"/>
      <c r="UQT28" s="101"/>
      <c r="UQU28" s="101"/>
      <c r="UQV28" s="101"/>
      <c r="UQW28" s="101"/>
      <c r="UQX28" s="101"/>
      <c r="UQY28" s="101"/>
      <c r="UQZ28" s="101"/>
      <c r="URA28" s="101"/>
      <c r="URB28" s="101"/>
      <c r="URC28" s="101"/>
      <c r="URD28" s="101"/>
      <c r="URE28" s="101"/>
      <c r="URF28" s="101"/>
      <c r="URG28" s="101"/>
      <c r="URH28" s="101"/>
      <c r="URI28" s="101"/>
      <c r="URJ28" s="101"/>
      <c r="URK28" s="101"/>
      <c r="URL28" s="101"/>
      <c r="URM28" s="101"/>
      <c r="URN28" s="101"/>
      <c r="URO28" s="101"/>
      <c r="URP28" s="101"/>
      <c r="URQ28" s="101"/>
      <c r="URR28" s="101"/>
      <c r="URS28" s="101"/>
      <c r="URT28" s="101"/>
      <c r="URU28" s="101"/>
      <c r="URV28" s="101"/>
      <c r="URW28" s="101"/>
      <c r="URX28" s="101"/>
      <c r="URY28" s="101"/>
      <c r="URZ28" s="101"/>
      <c r="USA28" s="101"/>
      <c r="USB28" s="101"/>
      <c r="USC28" s="101"/>
      <c r="USD28" s="101"/>
      <c r="USE28" s="101"/>
      <c r="USF28" s="101"/>
      <c r="USG28" s="101"/>
      <c r="USH28" s="101"/>
      <c r="USI28" s="101"/>
      <c r="USJ28" s="101"/>
      <c r="USK28" s="101"/>
      <c r="USL28" s="101"/>
      <c r="USM28" s="101"/>
      <c r="USN28" s="101"/>
      <c r="USO28" s="101"/>
      <c r="USP28" s="101"/>
      <c r="USQ28" s="101"/>
      <c r="USR28" s="101"/>
      <c r="USS28" s="101"/>
      <c r="UST28" s="101"/>
      <c r="USU28" s="101"/>
      <c r="USV28" s="101"/>
      <c r="USW28" s="101"/>
      <c r="USX28" s="101"/>
      <c r="USY28" s="101"/>
      <c r="USZ28" s="101"/>
      <c r="UTA28" s="101"/>
      <c r="UTB28" s="101"/>
      <c r="UTC28" s="101"/>
      <c r="UTD28" s="101"/>
      <c r="UTE28" s="101"/>
      <c r="UTF28" s="101"/>
      <c r="UTG28" s="101"/>
      <c r="UTH28" s="101"/>
      <c r="UTI28" s="101"/>
      <c r="UTJ28" s="101"/>
      <c r="UTK28" s="101"/>
      <c r="UTL28" s="101"/>
      <c r="UTM28" s="101"/>
      <c r="UTN28" s="101"/>
      <c r="UTO28" s="101"/>
      <c r="UTP28" s="101"/>
      <c r="UTQ28" s="101"/>
      <c r="UTR28" s="101"/>
      <c r="UTS28" s="101"/>
      <c r="UTT28" s="101"/>
      <c r="UTU28" s="101"/>
      <c r="UTV28" s="101"/>
      <c r="UTW28" s="101"/>
      <c r="UTX28" s="101"/>
      <c r="UTY28" s="101"/>
      <c r="UTZ28" s="101"/>
      <c r="UUA28" s="101"/>
      <c r="UUB28" s="101"/>
      <c r="UUC28" s="101"/>
      <c r="UUD28" s="101"/>
      <c r="UUE28" s="101"/>
      <c r="UUF28" s="101"/>
      <c r="UUG28" s="101"/>
      <c r="UUH28" s="101"/>
      <c r="UUI28" s="101"/>
      <c r="UUJ28" s="101"/>
      <c r="UUK28" s="101"/>
      <c r="UUL28" s="101"/>
      <c r="UUM28" s="101"/>
      <c r="UUN28" s="101"/>
      <c r="UUO28" s="101"/>
      <c r="UUP28" s="101"/>
      <c r="UUQ28" s="101"/>
      <c r="UUR28" s="101"/>
      <c r="UUS28" s="101"/>
      <c r="UUT28" s="101"/>
      <c r="UUU28" s="101"/>
      <c r="UUV28" s="101"/>
      <c r="UUW28" s="101"/>
      <c r="UUX28" s="101"/>
      <c r="UUY28" s="101"/>
      <c r="UUZ28" s="101"/>
      <c r="UVA28" s="101"/>
      <c r="UVB28" s="101"/>
      <c r="UVC28" s="101"/>
      <c r="UVD28" s="101"/>
      <c r="UVE28" s="101"/>
      <c r="UVF28" s="101"/>
      <c r="UVG28" s="101"/>
      <c r="UVH28" s="101"/>
      <c r="UVI28" s="101"/>
      <c r="UVJ28" s="101"/>
      <c r="UVK28" s="101"/>
      <c r="UVL28" s="101"/>
      <c r="UVM28" s="101"/>
      <c r="UVN28" s="101"/>
      <c r="UVO28" s="101"/>
      <c r="UVP28" s="101"/>
      <c r="UVQ28" s="101"/>
      <c r="UVR28" s="101"/>
      <c r="UVS28" s="101"/>
      <c r="UVT28" s="101"/>
      <c r="UVU28" s="101"/>
      <c r="UVV28" s="101"/>
      <c r="UVW28" s="101"/>
      <c r="UVX28" s="101"/>
      <c r="UVY28" s="101"/>
      <c r="UVZ28" s="101"/>
      <c r="UWA28" s="101"/>
      <c r="UWB28" s="101"/>
      <c r="UWC28" s="101"/>
      <c r="UWD28" s="101"/>
      <c r="UWE28" s="101"/>
      <c r="UWF28" s="101"/>
      <c r="UWG28" s="101"/>
      <c r="UWH28" s="101"/>
      <c r="UWI28" s="101"/>
      <c r="UWJ28" s="101"/>
      <c r="UWK28" s="101"/>
      <c r="UWL28" s="101"/>
      <c r="UWM28" s="101"/>
      <c r="UWN28" s="101"/>
      <c r="UWO28" s="101"/>
      <c r="UWP28" s="101"/>
      <c r="UWQ28" s="101"/>
      <c r="UWR28" s="101"/>
      <c r="UWS28" s="101"/>
      <c r="UWT28" s="101"/>
      <c r="UWU28" s="101"/>
      <c r="UWV28" s="101"/>
      <c r="UWW28" s="101"/>
      <c r="UWX28" s="101"/>
      <c r="UWY28" s="101"/>
      <c r="UWZ28" s="101"/>
      <c r="UXA28" s="101"/>
      <c r="UXB28" s="101"/>
      <c r="UXC28" s="101"/>
      <c r="UXD28" s="101"/>
      <c r="UXE28" s="101"/>
      <c r="UXF28" s="101"/>
      <c r="UXG28" s="101"/>
      <c r="UXH28" s="101"/>
      <c r="UXI28" s="101"/>
      <c r="UXJ28" s="101"/>
      <c r="UXK28" s="101"/>
      <c r="UXL28" s="101"/>
      <c r="UXM28" s="101"/>
      <c r="UXN28" s="101"/>
      <c r="UXO28" s="101"/>
      <c r="UXP28" s="101"/>
      <c r="UXQ28" s="101"/>
      <c r="UXR28" s="101"/>
      <c r="UXS28" s="101"/>
      <c r="UXT28" s="101"/>
      <c r="UXU28" s="101"/>
      <c r="UXV28" s="101"/>
      <c r="UXW28" s="101"/>
      <c r="UXX28" s="101"/>
      <c r="UXY28" s="101"/>
      <c r="UXZ28" s="101"/>
      <c r="UYA28" s="101"/>
      <c r="UYB28" s="101"/>
      <c r="UYC28" s="101"/>
      <c r="UYD28" s="101"/>
      <c r="UYE28" s="101"/>
      <c r="UYF28" s="101"/>
      <c r="UYG28" s="101"/>
      <c r="UYH28" s="101"/>
      <c r="UYI28" s="101"/>
      <c r="UYJ28" s="101"/>
      <c r="UYK28" s="101"/>
      <c r="UYL28" s="101"/>
      <c r="UYM28" s="101"/>
      <c r="UYN28" s="101"/>
      <c r="UYO28" s="101"/>
      <c r="UYP28" s="101"/>
      <c r="UYQ28" s="101"/>
      <c r="UYR28" s="101"/>
      <c r="UYS28" s="101"/>
      <c r="UYT28" s="101"/>
      <c r="UYU28" s="101"/>
      <c r="UYV28" s="101"/>
      <c r="UYW28" s="101"/>
      <c r="UYX28" s="101"/>
      <c r="UYY28" s="101"/>
      <c r="UYZ28" s="101"/>
      <c r="UZA28" s="101"/>
      <c r="UZB28" s="101"/>
      <c r="UZC28" s="101"/>
      <c r="UZD28" s="101"/>
      <c r="UZE28" s="101"/>
      <c r="UZF28" s="101"/>
      <c r="UZG28" s="101"/>
      <c r="UZH28" s="101"/>
      <c r="UZI28" s="101"/>
      <c r="UZJ28" s="101"/>
      <c r="UZK28" s="101"/>
      <c r="UZL28" s="101"/>
      <c r="UZM28" s="101"/>
      <c r="UZN28" s="101"/>
      <c r="UZO28" s="101"/>
      <c r="UZP28" s="101"/>
      <c r="UZQ28" s="101"/>
      <c r="UZR28" s="101"/>
      <c r="UZS28" s="101"/>
      <c r="UZT28" s="101"/>
      <c r="UZU28" s="101"/>
      <c r="UZV28" s="101"/>
      <c r="UZW28" s="101"/>
      <c r="UZX28" s="101"/>
      <c r="UZY28" s="101"/>
      <c r="UZZ28" s="101"/>
      <c r="VAA28" s="101"/>
      <c r="VAB28" s="101"/>
      <c r="VAC28" s="101"/>
      <c r="VAD28" s="101"/>
      <c r="VAE28" s="101"/>
      <c r="VAF28" s="101"/>
      <c r="VAG28" s="101"/>
      <c r="VAH28" s="101"/>
      <c r="VAI28" s="101"/>
      <c r="VAJ28" s="101"/>
      <c r="VAK28" s="101"/>
      <c r="VAL28" s="101"/>
      <c r="VAM28" s="101"/>
      <c r="VAN28" s="101"/>
      <c r="VAO28" s="101"/>
      <c r="VAP28" s="101"/>
      <c r="VAQ28" s="101"/>
      <c r="VAR28" s="101"/>
      <c r="VAS28" s="101"/>
      <c r="VAT28" s="101"/>
      <c r="VAU28" s="101"/>
      <c r="VAV28" s="101"/>
      <c r="VAW28" s="101"/>
      <c r="VAX28" s="101"/>
      <c r="VAY28" s="101"/>
      <c r="VAZ28" s="101"/>
      <c r="VBA28" s="101"/>
      <c r="VBB28" s="101"/>
      <c r="VBC28" s="101"/>
      <c r="VBD28" s="101"/>
      <c r="VBE28" s="101"/>
      <c r="VBF28" s="101"/>
      <c r="VBG28" s="101"/>
      <c r="VBH28" s="101"/>
      <c r="VBI28" s="101"/>
      <c r="VBJ28" s="101"/>
      <c r="VBK28" s="101"/>
      <c r="VBL28" s="101"/>
      <c r="VBM28" s="101"/>
      <c r="VBN28" s="101"/>
      <c r="VBO28" s="101"/>
      <c r="VBP28" s="101"/>
      <c r="VBQ28" s="101"/>
      <c r="VBR28" s="101"/>
      <c r="VBS28" s="101"/>
      <c r="VBT28" s="101"/>
      <c r="VBU28" s="101"/>
      <c r="VBV28" s="101"/>
      <c r="VBW28" s="101"/>
      <c r="VBX28" s="101"/>
      <c r="VBY28" s="101"/>
      <c r="VBZ28" s="101"/>
      <c r="VCA28" s="101"/>
      <c r="VCB28" s="101"/>
      <c r="VCC28" s="101"/>
      <c r="VCD28" s="101"/>
      <c r="VCE28" s="101"/>
      <c r="VCF28" s="101"/>
      <c r="VCG28" s="101"/>
      <c r="VCH28" s="101"/>
      <c r="VCI28" s="101"/>
      <c r="VCJ28" s="101"/>
      <c r="VCK28" s="101"/>
      <c r="VCL28" s="101"/>
      <c r="VCM28" s="101"/>
      <c r="VCN28" s="101"/>
      <c r="VCO28" s="101"/>
      <c r="VCP28" s="101"/>
      <c r="VCQ28" s="101"/>
      <c r="VCR28" s="101"/>
      <c r="VCS28" s="101"/>
      <c r="VCT28" s="101"/>
      <c r="VCU28" s="101"/>
      <c r="VCV28" s="101"/>
      <c r="VCW28" s="101"/>
      <c r="VCX28" s="101"/>
      <c r="VCY28" s="101"/>
      <c r="VCZ28" s="101"/>
      <c r="VDA28" s="101"/>
      <c r="VDB28" s="101"/>
      <c r="VDC28" s="101"/>
      <c r="VDD28" s="101"/>
      <c r="VDE28" s="101"/>
      <c r="VDF28" s="101"/>
      <c r="VDG28" s="101"/>
      <c r="VDH28" s="101"/>
      <c r="VDI28" s="101"/>
      <c r="VDJ28" s="101"/>
      <c r="VDK28" s="101"/>
      <c r="VDL28" s="101"/>
      <c r="VDM28" s="101"/>
      <c r="VDN28" s="101"/>
      <c r="VDO28" s="101"/>
      <c r="VDP28" s="101"/>
      <c r="VDQ28" s="101"/>
      <c r="VDR28" s="101"/>
      <c r="VDS28" s="101"/>
      <c r="VDT28" s="101"/>
      <c r="VDU28" s="101"/>
      <c r="VDV28" s="101"/>
      <c r="VDW28" s="101"/>
      <c r="VDX28" s="101"/>
      <c r="VDY28" s="101"/>
      <c r="VDZ28" s="101"/>
      <c r="VEA28" s="101"/>
      <c r="VEB28" s="101"/>
      <c r="VEC28" s="101"/>
      <c r="VED28" s="101"/>
      <c r="VEE28" s="101"/>
      <c r="VEF28" s="101"/>
      <c r="VEG28" s="101"/>
      <c r="VEH28" s="101"/>
      <c r="VEI28" s="101"/>
      <c r="VEJ28" s="101"/>
      <c r="VEK28" s="101"/>
      <c r="VEL28" s="101"/>
      <c r="VEM28" s="101"/>
      <c r="VEN28" s="101"/>
      <c r="VEO28" s="101"/>
      <c r="VEP28" s="101"/>
      <c r="VEQ28" s="101"/>
      <c r="VER28" s="101"/>
      <c r="VES28" s="101"/>
      <c r="VET28" s="101"/>
      <c r="VEU28" s="101"/>
      <c r="VEV28" s="101"/>
      <c r="VEW28" s="101"/>
      <c r="VEX28" s="101"/>
      <c r="VEY28" s="101"/>
      <c r="VEZ28" s="101"/>
      <c r="VFA28" s="101"/>
      <c r="VFB28" s="101"/>
      <c r="VFC28" s="101"/>
      <c r="VFD28" s="101"/>
      <c r="VFE28" s="101"/>
      <c r="VFF28" s="101"/>
      <c r="VFG28" s="101"/>
      <c r="VFH28" s="101"/>
      <c r="VFI28" s="101"/>
      <c r="VFJ28" s="101"/>
      <c r="VFK28" s="101"/>
      <c r="VFL28" s="101"/>
      <c r="VFM28" s="101"/>
      <c r="VFN28" s="101"/>
      <c r="VFO28" s="101"/>
      <c r="VFP28" s="101"/>
      <c r="VFQ28" s="101"/>
      <c r="VFR28" s="101"/>
      <c r="VFS28" s="101"/>
      <c r="VFT28" s="101"/>
      <c r="VFU28" s="101"/>
      <c r="VFV28" s="101"/>
      <c r="VFW28" s="101"/>
      <c r="VFX28" s="101"/>
      <c r="VFY28" s="101"/>
      <c r="VFZ28" s="101"/>
      <c r="VGA28" s="101"/>
      <c r="VGB28" s="101"/>
      <c r="VGC28" s="101"/>
      <c r="VGD28" s="101"/>
      <c r="VGE28" s="101"/>
      <c r="VGF28" s="101"/>
      <c r="VGG28" s="101"/>
      <c r="VGH28" s="101"/>
      <c r="VGI28" s="101"/>
      <c r="VGJ28" s="101"/>
      <c r="VGK28" s="101"/>
      <c r="VGL28" s="101"/>
      <c r="VGM28" s="101"/>
      <c r="VGN28" s="101"/>
      <c r="VGO28" s="101"/>
      <c r="VGP28" s="101"/>
      <c r="VGQ28" s="101"/>
      <c r="VGR28" s="101"/>
      <c r="VGS28" s="101"/>
      <c r="VGT28" s="101"/>
      <c r="VGU28" s="101"/>
      <c r="VGV28" s="101"/>
      <c r="VGW28" s="101"/>
      <c r="VGX28" s="101"/>
      <c r="VGY28" s="101"/>
      <c r="VGZ28" s="101"/>
      <c r="VHA28" s="101"/>
      <c r="VHB28" s="101"/>
      <c r="VHC28" s="101"/>
      <c r="VHD28" s="101"/>
      <c r="VHE28" s="101"/>
      <c r="VHF28" s="101"/>
      <c r="VHG28" s="101"/>
      <c r="VHH28" s="101"/>
      <c r="VHI28" s="101"/>
      <c r="VHJ28" s="101"/>
      <c r="VHK28" s="101"/>
      <c r="VHL28" s="101"/>
      <c r="VHM28" s="101"/>
      <c r="VHN28" s="101"/>
      <c r="VHO28" s="101"/>
      <c r="VHP28" s="101"/>
      <c r="VHQ28" s="101"/>
      <c r="VHR28" s="101"/>
      <c r="VHS28" s="101"/>
      <c r="VHT28" s="101"/>
      <c r="VHU28" s="101"/>
      <c r="VHV28" s="101"/>
      <c r="VHW28" s="101"/>
      <c r="VHX28" s="101"/>
      <c r="VHY28" s="101"/>
      <c r="VHZ28" s="101"/>
      <c r="VIA28" s="101"/>
      <c r="VIB28" s="101"/>
      <c r="VIC28" s="101"/>
      <c r="VID28" s="101"/>
      <c r="VIE28" s="101"/>
      <c r="VIF28" s="101"/>
      <c r="VIG28" s="101"/>
      <c r="VIH28" s="101"/>
      <c r="VII28" s="101"/>
      <c r="VIJ28" s="101"/>
      <c r="VIK28" s="101"/>
      <c r="VIL28" s="101"/>
      <c r="VIM28" s="101"/>
      <c r="VIN28" s="101"/>
      <c r="VIO28" s="101"/>
      <c r="VIP28" s="101"/>
      <c r="VIQ28" s="101"/>
      <c r="VIR28" s="101"/>
      <c r="VIS28" s="101"/>
      <c r="VIT28" s="101"/>
      <c r="VIU28" s="101"/>
      <c r="VIV28" s="101"/>
      <c r="VIW28" s="101"/>
      <c r="VIX28" s="101"/>
      <c r="VIY28" s="101"/>
      <c r="VIZ28" s="101"/>
      <c r="VJA28" s="101"/>
      <c r="VJB28" s="101"/>
      <c r="VJC28" s="101"/>
      <c r="VJD28" s="101"/>
      <c r="VJE28" s="101"/>
      <c r="VJF28" s="101"/>
      <c r="VJG28" s="101"/>
      <c r="VJH28" s="101"/>
      <c r="VJI28" s="101"/>
      <c r="VJJ28" s="101"/>
      <c r="VJK28" s="101"/>
      <c r="VJL28" s="101"/>
      <c r="VJM28" s="101"/>
      <c r="VJN28" s="101"/>
      <c r="VJO28" s="101"/>
      <c r="VJP28" s="101"/>
      <c r="VJQ28" s="101"/>
      <c r="VJR28" s="101"/>
      <c r="VJS28" s="101"/>
      <c r="VJT28" s="101"/>
      <c r="VJU28" s="101"/>
      <c r="VJV28" s="101"/>
      <c r="VJW28" s="101"/>
      <c r="VJX28" s="101"/>
      <c r="VJY28" s="101"/>
      <c r="VJZ28" s="101"/>
      <c r="VKA28" s="101"/>
      <c r="VKB28" s="101"/>
      <c r="VKC28" s="101"/>
      <c r="VKD28" s="101"/>
      <c r="VKE28" s="101"/>
      <c r="VKF28" s="101"/>
      <c r="VKG28" s="101"/>
      <c r="VKH28" s="101"/>
      <c r="VKI28" s="101"/>
      <c r="VKJ28" s="101"/>
      <c r="VKK28" s="101"/>
      <c r="VKL28" s="101"/>
      <c r="VKM28" s="101"/>
      <c r="VKN28" s="101"/>
      <c r="VKO28" s="101"/>
      <c r="VKP28" s="101"/>
      <c r="VKQ28" s="101"/>
      <c r="VKR28" s="101"/>
      <c r="VKS28" s="101"/>
      <c r="VKT28" s="101"/>
      <c r="VKU28" s="101"/>
      <c r="VKV28" s="101"/>
      <c r="VKW28" s="101"/>
      <c r="VKX28" s="101"/>
      <c r="VKY28" s="101"/>
      <c r="VKZ28" s="101"/>
      <c r="VLA28" s="101"/>
      <c r="VLB28" s="101"/>
      <c r="VLC28" s="101"/>
      <c r="VLD28" s="101"/>
      <c r="VLE28" s="101"/>
      <c r="VLF28" s="101"/>
      <c r="VLG28" s="101"/>
      <c r="VLH28" s="101"/>
      <c r="VLI28" s="101"/>
      <c r="VLJ28" s="101"/>
      <c r="VLK28" s="101"/>
      <c r="VLL28" s="101"/>
      <c r="VLM28" s="101"/>
      <c r="VLN28" s="101"/>
      <c r="VLO28" s="101"/>
      <c r="VLP28" s="101"/>
      <c r="VLQ28" s="101"/>
      <c r="VLR28" s="101"/>
      <c r="VLS28" s="101"/>
      <c r="VLT28" s="101"/>
      <c r="VLU28" s="101"/>
      <c r="VLV28" s="101"/>
      <c r="VLW28" s="101"/>
      <c r="VLX28" s="101"/>
      <c r="VLY28" s="101"/>
      <c r="VLZ28" s="101"/>
      <c r="VMA28" s="101"/>
      <c r="VMB28" s="101"/>
      <c r="VMC28" s="101"/>
      <c r="VMD28" s="101"/>
      <c r="VME28" s="101"/>
      <c r="VMF28" s="101"/>
      <c r="VMG28" s="101"/>
      <c r="VMH28" s="101"/>
      <c r="VMI28" s="101"/>
      <c r="VMJ28" s="101"/>
      <c r="VMK28" s="101"/>
      <c r="VML28" s="101"/>
      <c r="VMM28" s="101"/>
      <c r="VMN28" s="101"/>
      <c r="VMO28" s="101"/>
      <c r="VMP28" s="101"/>
      <c r="VMQ28" s="101"/>
      <c r="VMR28" s="101"/>
      <c r="VMS28" s="101"/>
      <c r="VMT28" s="101"/>
      <c r="VMU28" s="101"/>
      <c r="VMV28" s="101"/>
      <c r="VMW28" s="101"/>
      <c r="VMX28" s="101"/>
      <c r="VMY28" s="101"/>
      <c r="VMZ28" s="101"/>
      <c r="VNA28" s="101"/>
      <c r="VNB28" s="101"/>
      <c r="VNC28" s="101"/>
      <c r="VND28" s="101"/>
      <c r="VNE28" s="101"/>
      <c r="VNF28" s="101"/>
      <c r="VNG28" s="101"/>
      <c r="VNH28" s="101"/>
      <c r="VNI28" s="101"/>
      <c r="VNJ28" s="101"/>
      <c r="VNK28" s="101"/>
      <c r="VNL28" s="101"/>
      <c r="VNM28" s="101"/>
      <c r="VNN28" s="101"/>
      <c r="VNO28" s="101"/>
      <c r="VNP28" s="101"/>
      <c r="VNQ28" s="101"/>
      <c r="VNR28" s="101"/>
      <c r="VNS28" s="101"/>
      <c r="VNT28" s="101"/>
      <c r="VNU28" s="101"/>
      <c r="VNV28" s="101"/>
      <c r="VNW28" s="101"/>
      <c r="VNX28" s="101"/>
      <c r="VNY28" s="101"/>
      <c r="VNZ28" s="101"/>
      <c r="VOA28" s="101"/>
      <c r="VOB28" s="101"/>
      <c r="VOC28" s="101"/>
      <c r="VOD28" s="101"/>
      <c r="VOE28" s="101"/>
      <c r="VOF28" s="101"/>
      <c r="VOG28" s="101"/>
      <c r="VOH28" s="101"/>
      <c r="VOI28" s="101"/>
      <c r="VOJ28" s="101"/>
      <c r="VOK28" s="101"/>
      <c r="VOL28" s="101"/>
      <c r="VOM28" s="101"/>
      <c r="VON28" s="101"/>
      <c r="VOO28" s="101"/>
      <c r="VOP28" s="101"/>
      <c r="VOQ28" s="101"/>
      <c r="VOR28" s="101"/>
      <c r="VOS28" s="101"/>
      <c r="VOT28" s="101"/>
      <c r="VOU28" s="101"/>
      <c r="VOV28" s="101"/>
      <c r="VOW28" s="101"/>
      <c r="VOX28" s="101"/>
      <c r="VOY28" s="101"/>
      <c r="VOZ28" s="101"/>
      <c r="VPA28" s="101"/>
      <c r="VPB28" s="101"/>
      <c r="VPC28" s="101"/>
      <c r="VPD28" s="101"/>
      <c r="VPE28" s="101"/>
      <c r="VPF28" s="101"/>
      <c r="VPG28" s="101"/>
      <c r="VPH28" s="101"/>
      <c r="VPI28" s="101"/>
      <c r="VPJ28" s="101"/>
      <c r="VPK28" s="101"/>
      <c r="VPL28" s="101"/>
      <c r="VPM28" s="101"/>
      <c r="VPN28" s="101"/>
      <c r="VPO28" s="101"/>
      <c r="VPP28" s="101"/>
      <c r="VPQ28" s="101"/>
      <c r="VPR28" s="101"/>
      <c r="VPS28" s="101"/>
      <c r="VPT28" s="101"/>
      <c r="VPU28" s="101"/>
      <c r="VPV28" s="101"/>
      <c r="VPW28" s="101"/>
      <c r="VPX28" s="101"/>
      <c r="VPY28" s="101"/>
      <c r="VPZ28" s="101"/>
      <c r="VQA28" s="101"/>
      <c r="VQB28" s="101"/>
      <c r="VQC28" s="101"/>
      <c r="VQD28" s="101"/>
      <c r="VQE28" s="101"/>
      <c r="VQF28" s="101"/>
      <c r="VQG28" s="101"/>
      <c r="VQH28" s="101"/>
      <c r="VQI28" s="101"/>
      <c r="VQJ28" s="101"/>
      <c r="VQK28" s="101"/>
      <c r="VQL28" s="101"/>
      <c r="VQM28" s="101"/>
      <c r="VQN28" s="101"/>
      <c r="VQO28" s="101"/>
      <c r="VQP28" s="101"/>
      <c r="VQQ28" s="101"/>
      <c r="VQR28" s="101"/>
      <c r="VQS28" s="101"/>
      <c r="VQT28" s="101"/>
      <c r="VQU28" s="101"/>
      <c r="VQV28" s="101"/>
      <c r="VQW28" s="101"/>
      <c r="VQX28" s="101"/>
      <c r="VQY28" s="101"/>
      <c r="VQZ28" s="101"/>
      <c r="VRA28" s="101"/>
      <c r="VRB28" s="101"/>
      <c r="VRC28" s="101"/>
      <c r="VRD28" s="101"/>
      <c r="VRE28" s="101"/>
      <c r="VRF28" s="101"/>
      <c r="VRG28" s="101"/>
      <c r="VRH28" s="101"/>
      <c r="VRI28" s="101"/>
      <c r="VRJ28" s="101"/>
      <c r="VRK28" s="101"/>
      <c r="VRL28" s="101"/>
      <c r="VRM28" s="101"/>
      <c r="VRN28" s="101"/>
      <c r="VRO28" s="101"/>
      <c r="VRP28" s="101"/>
      <c r="VRQ28" s="101"/>
      <c r="VRR28" s="101"/>
      <c r="VRS28" s="101"/>
      <c r="VRT28" s="101"/>
      <c r="VRU28" s="101"/>
      <c r="VRV28" s="101"/>
      <c r="VRW28" s="101"/>
      <c r="VRX28" s="101"/>
      <c r="VRY28" s="101"/>
      <c r="VRZ28" s="101"/>
      <c r="VSA28" s="101"/>
      <c r="VSB28" s="101"/>
      <c r="VSC28" s="101"/>
      <c r="VSD28" s="101"/>
      <c r="VSE28" s="101"/>
      <c r="VSF28" s="101"/>
      <c r="VSG28" s="101"/>
      <c r="VSH28" s="101"/>
      <c r="VSI28" s="101"/>
      <c r="VSJ28" s="101"/>
      <c r="VSK28" s="101"/>
      <c r="VSL28" s="101"/>
      <c r="VSM28" s="101"/>
      <c r="VSN28" s="101"/>
      <c r="VSO28" s="101"/>
      <c r="VSP28" s="101"/>
      <c r="VSQ28" s="101"/>
      <c r="VSR28" s="101"/>
      <c r="VSS28" s="101"/>
      <c r="VST28" s="101"/>
      <c r="VSU28" s="101"/>
      <c r="VSV28" s="101"/>
      <c r="VSW28" s="101"/>
      <c r="VSX28" s="101"/>
      <c r="VSY28" s="101"/>
      <c r="VSZ28" s="101"/>
      <c r="VTA28" s="101"/>
      <c r="VTB28" s="101"/>
      <c r="VTC28" s="101"/>
      <c r="VTD28" s="101"/>
      <c r="VTE28" s="101"/>
      <c r="VTF28" s="101"/>
      <c r="VTG28" s="101"/>
      <c r="VTH28" s="101"/>
      <c r="VTI28" s="101"/>
      <c r="VTJ28" s="101"/>
      <c r="VTK28" s="101"/>
      <c r="VTL28" s="101"/>
      <c r="VTM28" s="101"/>
      <c r="VTN28" s="101"/>
      <c r="VTO28" s="101"/>
      <c r="VTP28" s="101"/>
      <c r="VTQ28" s="101"/>
      <c r="VTR28" s="101"/>
      <c r="VTS28" s="101"/>
      <c r="VTT28" s="101"/>
      <c r="VTU28" s="101"/>
      <c r="VTV28" s="101"/>
      <c r="VTW28" s="101"/>
      <c r="VTX28" s="101"/>
      <c r="VTY28" s="101"/>
      <c r="VTZ28" s="101"/>
      <c r="VUA28" s="101"/>
      <c r="VUB28" s="101"/>
      <c r="VUC28" s="101"/>
      <c r="VUD28" s="101"/>
      <c r="VUE28" s="101"/>
      <c r="VUF28" s="101"/>
      <c r="VUG28" s="101"/>
      <c r="VUH28" s="101"/>
      <c r="VUI28" s="101"/>
      <c r="VUJ28" s="101"/>
      <c r="VUK28" s="101"/>
      <c r="VUL28" s="101"/>
      <c r="VUM28" s="101"/>
      <c r="VUN28" s="101"/>
      <c r="VUO28" s="101"/>
      <c r="VUP28" s="101"/>
      <c r="VUQ28" s="101"/>
      <c r="VUR28" s="101"/>
      <c r="VUS28" s="101"/>
      <c r="VUT28" s="101"/>
      <c r="VUU28" s="101"/>
      <c r="VUV28" s="101"/>
      <c r="VUW28" s="101"/>
      <c r="VUX28" s="101"/>
      <c r="VUY28" s="101"/>
      <c r="VUZ28" s="101"/>
      <c r="VVA28" s="101"/>
      <c r="VVB28" s="101"/>
      <c r="VVC28" s="101"/>
      <c r="VVD28" s="101"/>
      <c r="VVE28" s="101"/>
      <c r="VVF28" s="101"/>
      <c r="VVG28" s="101"/>
      <c r="VVH28" s="101"/>
      <c r="VVI28" s="101"/>
      <c r="VVJ28" s="101"/>
      <c r="VVK28" s="101"/>
      <c r="VVL28" s="101"/>
      <c r="VVM28" s="101"/>
      <c r="VVN28" s="101"/>
      <c r="VVO28" s="101"/>
      <c r="VVP28" s="101"/>
      <c r="VVQ28" s="101"/>
      <c r="VVR28" s="101"/>
      <c r="VVS28" s="101"/>
      <c r="VVT28" s="101"/>
      <c r="VVU28" s="101"/>
      <c r="VVV28" s="101"/>
      <c r="VVW28" s="101"/>
      <c r="VVX28" s="101"/>
      <c r="VVY28" s="101"/>
      <c r="VVZ28" s="101"/>
      <c r="VWA28" s="101"/>
      <c r="VWB28" s="101"/>
      <c r="VWC28" s="101"/>
      <c r="VWD28" s="101"/>
      <c r="VWE28" s="101"/>
      <c r="VWF28" s="101"/>
      <c r="VWG28" s="101"/>
      <c r="VWH28" s="101"/>
      <c r="VWI28" s="101"/>
      <c r="VWJ28" s="101"/>
      <c r="VWK28" s="101"/>
      <c r="VWL28" s="101"/>
      <c r="VWM28" s="101"/>
      <c r="VWN28" s="101"/>
      <c r="VWO28" s="101"/>
      <c r="VWP28" s="101"/>
      <c r="VWQ28" s="101"/>
      <c r="VWR28" s="101"/>
      <c r="VWS28" s="101"/>
      <c r="VWT28" s="101"/>
      <c r="VWU28" s="101"/>
      <c r="VWV28" s="101"/>
      <c r="VWW28" s="101"/>
      <c r="VWX28" s="101"/>
      <c r="VWY28" s="101"/>
      <c r="VWZ28" s="101"/>
      <c r="VXA28" s="101"/>
      <c r="VXB28" s="101"/>
      <c r="VXC28" s="101"/>
      <c r="VXD28" s="101"/>
      <c r="VXE28" s="101"/>
      <c r="VXF28" s="101"/>
      <c r="VXG28" s="101"/>
      <c r="VXH28" s="101"/>
      <c r="VXI28" s="101"/>
      <c r="VXJ28" s="101"/>
      <c r="VXK28" s="101"/>
      <c r="VXL28" s="101"/>
      <c r="VXM28" s="101"/>
      <c r="VXN28" s="101"/>
      <c r="VXO28" s="101"/>
      <c r="VXP28" s="101"/>
      <c r="VXQ28" s="101"/>
      <c r="VXR28" s="101"/>
      <c r="VXS28" s="101"/>
      <c r="VXT28" s="101"/>
      <c r="VXU28" s="101"/>
      <c r="VXV28" s="101"/>
      <c r="VXW28" s="101"/>
      <c r="VXX28" s="101"/>
      <c r="VXY28" s="101"/>
      <c r="VXZ28" s="101"/>
      <c r="VYA28" s="101"/>
      <c r="VYB28" s="101"/>
      <c r="VYC28" s="101"/>
      <c r="VYD28" s="101"/>
      <c r="VYE28" s="101"/>
      <c r="VYF28" s="101"/>
      <c r="VYG28" s="101"/>
      <c r="VYH28" s="101"/>
      <c r="VYI28" s="101"/>
      <c r="VYJ28" s="101"/>
      <c r="VYK28" s="101"/>
      <c r="VYL28" s="101"/>
      <c r="VYM28" s="101"/>
      <c r="VYN28" s="101"/>
      <c r="VYO28" s="101"/>
      <c r="VYP28" s="101"/>
      <c r="VYQ28" s="101"/>
      <c r="VYR28" s="101"/>
      <c r="VYS28" s="101"/>
      <c r="VYT28" s="101"/>
      <c r="VYU28" s="101"/>
      <c r="VYV28" s="101"/>
      <c r="VYW28" s="101"/>
      <c r="VYX28" s="101"/>
      <c r="VYY28" s="101"/>
      <c r="VYZ28" s="101"/>
      <c r="VZA28" s="101"/>
      <c r="VZB28" s="101"/>
      <c r="VZC28" s="101"/>
      <c r="VZD28" s="101"/>
      <c r="VZE28" s="101"/>
      <c r="VZF28" s="101"/>
      <c r="VZG28" s="101"/>
      <c r="VZH28" s="101"/>
      <c r="VZI28" s="101"/>
      <c r="VZJ28" s="101"/>
      <c r="VZK28" s="101"/>
      <c r="VZL28" s="101"/>
      <c r="VZM28" s="101"/>
      <c r="VZN28" s="101"/>
      <c r="VZO28" s="101"/>
      <c r="VZP28" s="101"/>
      <c r="VZQ28" s="101"/>
      <c r="VZR28" s="101"/>
      <c r="VZS28" s="101"/>
      <c r="VZT28" s="101"/>
      <c r="VZU28" s="101"/>
      <c r="VZV28" s="101"/>
      <c r="VZW28" s="101"/>
      <c r="VZX28" s="101"/>
      <c r="VZY28" s="101"/>
      <c r="VZZ28" s="101"/>
      <c r="WAA28" s="101"/>
      <c r="WAB28" s="101"/>
      <c r="WAC28" s="101"/>
      <c r="WAD28" s="101"/>
      <c r="WAE28" s="101"/>
      <c r="WAF28" s="101"/>
      <c r="WAG28" s="101"/>
      <c r="WAH28" s="101"/>
      <c r="WAI28" s="101"/>
      <c r="WAJ28" s="101"/>
      <c r="WAK28" s="101"/>
      <c r="WAL28" s="101"/>
      <c r="WAM28" s="101"/>
      <c r="WAN28" s="101"/>
      <c r="WAO28" s="101"/>
      <c r="WAP28" s="101"/>
      <c r="WAQ28" s="101"/>
      <c r="WAR28" s="101"/>
      <c r="WAS28" s="101"/>
      <c r="WAT28" s="101"/>
      <c r="WAU28" s="101"/>
      <c r="WAV28" s="101"/>
      <c r="WAW28" s="101"/>
      <c r="WAX28" s="101"/>
      <c r="WAY28" s="101"/>
      <c r="WAZ28" s="101"/>
      <c r="WBA28" s="101"/>
      <c r="WBB28" s="101"/>
      <c r="WBC28" s="101"/>
      <c r="WBD28" s="101"/>
      <c r="WBE28" s="101"/>
      <c r="WBF28" s="101"/>
      <c r="WBG28" s="101"/>
      <c r="WBH28" s="101"/>
      <c r="WBI28" s="101"/>
      <c r="WBJ28" s="101"/>
      <c r="WBK28" s="101"/>
      <c r="WBL28" s="101"/>
      <c r="WBM28" s="101"/>
      <c r="WBN28" s="101"/>
      <c r="WBO28" s="101"/>
      <c r="WBP28" s="101"/>
      <c r="WBQ28" s="101"/>
      <c r="WBR28" s="101"/>
      <c r="WBS28" s="101"/>
      <c r="WBT28" s="101"/>
      <c r="WBU28" s="101"/>
      <c r="WBV28" s="101"/>
      <c r="WBW28" s="101"/>
      <c r="WBX28" s="101"/>
      <c r="WBY28" s="101"/>
      <c r="WBZ28" s="101"/>
      <c r="WCA28" s="101"/>
      <c r="WCB28" s="101"/>
      <c r="WCC28" s="101"/>
      <c r="WCD28" s="101"/>
      <c r="WCE28" s="101"/>
      <c r="WCF28" s="101"/>
      <c r="WCG28" s="101"/>
      <c r="WCH28" s="101"/>
      <c r="WCI28" s="101"/>
      <c r="WCJ28" s="101"/>
      <c r="WCK28" s="101"/>
      <c r="WCL28" s="101"/>
      <c r="WCM28" s="101"/>
      <c r="WCN28" s="101"/>
      <c r="WCO28" s="101"/>
      <c r="WCP28" s="101"/>
      <c r="WCQ28" s="101"/>
      <c r="WCR28" s="101"/>
      <c r="WCS28" s="101"/>
      <c r="WCT28" s="101"/>
      <c r="WCU28" s="101"/>
      <c r="WCV28" s="101"/>
      <c r="WCW28" s="101"/>
      <c r="WCX28" s="101"/>
      <c r="WCY28" s="101"/>
      <c r="WCZ28" s="101"/>
      <c r="WDA28" s="101"/>
      <c r="WDB28" s="101"/>
      <c r="WDC28" s="101"/>
      <c r="WDD28" s="101"/>
      <c r="WDE28" s="101"/>
      <c r="WDF28" s="101"/>
      <c r="WDG28" s="101"/>
      <c r="WDH28" s="101"/>
      <c r="WDI28" s="101"/>
      <c r="WDJ28" s="101"/>
      <c r="WDK28" s="101"/>
      <c r="WDL28" s="101"/>
      <c r="WDM28" s="101"/>
      <c r="WDN28" s="101"/>
      <c r="WDO28" s="101"/>
      <c r="WDP28" s="101"/>
      <c r="WDQ28" s="101"/>
      <c r="WDR28" s="101"/>
      <c r="WDS28" s="101"/>
      <c r="WDT28" s="101"/>
      <c r="WDU28" s="101"/>
      <c r="WDV28" s="101"/>
      <c r="WDW28" s="101"/>
      <c r="WDX28" s="101"/>
      <c r="WDY28" s="101"/>
      <c r="WDZ28" s="101"/>
      <c r="WEA28" s="101"/>
      <c r="WEB28" s="101"/>
      <c r="WEC28" s="101"/>
      <c r="WED28" s="101"/>
      <c r="WEE28" s="101"/>
      <c r="WEF28" s="101"/>
      <c r="WEG28" s="101"/>
      <c r="WEH28" s="101"/>
      <c r="WEI28" s="101"/>
      <c r="WEJ28" s="101"/>
      <c r="WEK28" s="101"/>
      <c r="WEL28" s="101"/>
      <c r="WEM28" s="101"/>
      <c r="WEN28" s="101"/>
      <c r="WEO28" s="101"/>
      <c r="WEP28" s="101"/>
      <c r="WEQ28" s="101"/>
      <c r="WER28" s="101"/>
      <c r="WES28" s="101"/>
      <c r="WET28" s="101"/>
      <c r="WEU28" s="101"/>
      <c r="WEV28" s="101"/>
      <c r="WEW28" s="101"/>
      <c r="WEX28" s="101"/>
      <c r="WEY28" s="101"/>
      <c r="WEZ28" s="101"/>
      <c r="WFA28" s="101"/>
      <c r="WFB28" s="101"/>
      <c r="WFC28" s="101"/>
      <c r="WFD28" s="101"/>
      <c r="WFE28" s="101"/>
      <c r="WFF28" s="101"/>
      <c r="WFG28" s="101"/>
      <c r="WFH28" s="101"/>
      <c r="WFI28" s="101"/>
      <c r="WFJ28" s="101"/>
      <c r="WFK28" s="101"/>
      <c r="WFL28" s="101"/>
      <c r="WFM28" s="101"/>
      <c r="WFN28" s="101"/>
      <c r="WFO28" s="101"/>
      <c r="WFP28" s="101"/>
      <c r="WFQ28" s="101"/>
      <c r="WFR28" s="101"/>
      <c r="WFS28" s="101"/>
      <c r="WFT28" s="101"/>
      <c r="WFU28" s="101"/>
      <c r="WFV28" s="101"/>
      <c r="WFW28" s="101"/>
      <c r="WFX28" s="101"/>
      <c r="WFY28" s="101"/>
      <c r="WFZ28" s="101"/>
      <c r="WGA28" s="101"/>
      <c r="WGB28" s="101"/>
      <c r="WGC28" s="101"/>
      <c r="WGD28" s="101"/>
      <c r="WGE28" s="101"/>
      <c r="WGF28" s="101"/>
      <c r="WGG28" s="101"/>
      <c r="WGH28" s="101"/>
      <c r="WGI28" s="101"/>
      <c r="WGJ28" s="101"/>
      <c r="WGK28" s="101"/>
      <c r="WGL28" s="101"/>
      <c r="WGM28" s="101"/>
      <c r="WGN28" s="101"/>
      <c r="WGO28" s="101"/>
      <c r="WGP28" s="101"/>
      <c r="WGQ28" s="101"/>
      <c r="WGR28" s="101"/>
      <c r="WGS28" s="101"/>
      <c r="WGT28" s="101"/>
      <c r="WGU28" s="101"/>
      <c r="WGV28" s="101"/>
      <c r="WGW28" s="101"/>
      <c r="WGX28" s="101"/>
      <c r="WGY28" s="101"/>
      <c r="WGZ28" s="101"/>
      <c r="WHA28" s="101"/>
      <c r="WHB28" s="101"/>
      <c r="WHC28" s="101"/>
      <c r="WHD28" s="101"/>
      <c r="WHE28" s="101"/>
      <c r="WHF28" s="101"/>
      <c r="WHG28" s="101"/>
      <c r="WHH28" s="101"/>
      <c r="WHI28" s="101"/>
      <c r="WHJ28" s="101"/>
      <c r="WHK28" s="101"/>
      <c r="WHL28" s="101"/>
      <c r="WHM28" s="101"/>
      <c r="WHN28" s="101"/>
      <c r="WHO28" s="101"/>
      <c r="WHP28" s="101"/>
      <c r="WHQ28" s="101"/>
      <c r="WHR28" s="101"/>
      <c r="WHS28" s="101"/>
      <c r="WHT28" s="101"/>
      <c r="WHU28" s="101"/>
      <c r="WHV28" s="101"/>
      <c r="WHW28" s="101"/>
      <c r="WHX28" s="101"/>
      <c r="WHY28" s="101"/>
      <c r="WHZ28" s="101"/>
      <c r="WIA28" s="101"/>
      <c r="WIB28" s="101"/>
      <c r="WIC28" s="101"/>
      <c r="WID28" s="101"/>
      <c r="WIE28" s="101"/>
      <c r="WIF28" s="101"/>
      <c r="WIG28" s="101"/>
      <c r="WIH28" s="101"/>
      <c r="WII28" s="101"/>
      <c r="WIJ28" s="101"/>
      <c r="WIK28" s="101"/>
      <c r="WIL28" s="101"/>
      <c r="WIM28" s="101"/>
      <c r="WIN28" s="101"/>
      <c r="WIO28" s="101"/>
      <c r="WIP28" s="101"/>
      <c r="WIQ28" s="101"/>
      <c r="WIR28" s="101"/>
      <c r="WIS28" s="101"/>
      <c r="WIT28" s="101"/>
      <c r="WIU28" s="101"/>
      <c r="WIV28" s="101"/>
      <c r="WIW28" s="101"/>
      <c r="WIX28" s="101"/>
      <c r="WIY28" s="101"/>
      <c r="WIZ28" s="101"/>
      <c r="WJA28" s="101"/>
      <c r="WJB28" s="101"/>
      <c r="WJC28" s="101"/>
      <c r="WJD28" s="101"/>
      <c r="WJE28" s="101"/>
      <c r="WJF28" s="101"/>
      <c r="WJG28" s="101"/>
      <c r="WJH28" s="101"/>
      <c r="WJI28" s="101"/>
      <c r="WJJ28" s="101"/>
      <c r="WJK28" s="101"/>
      <c r="WJL28" s="101"/>
      <c r="WJM28" s="101"/>
      <c r="WJN28" s="101"/>
      <c r="WJO28" s="101"/>
      <c r="WJP28" s="101"/>
      <c r="WJQ28" s="101"/>
      <c r="WJR28" s="101"/>
      <c r="WJS28" s="101"/>
      <c r="WJT28" s="101"/>
      <c r="WJU28" s="101"/>
      <c r="WJV28" s="101"/>
      <c r="WJW28" s="101"/>
      <c r="WJX28" s="101"/>
      <c r="WJY28" s="101"/>
      <c r="WJZ28" s="101"/>
      <c r="WKA28" s="101"/>
      <c r="WKB28" s="101"/>
      <c r="WKC28" s="101"/>
      <c r="WKD28" s="101"/>
      <c r="WKE28" s="101"/>
      <c r="WKF28" s="101"/>
      <c r="WKG28" s="101"/>
      <c r="WKH28" s="101"/>
      <c r="WKI28" s="101"/>
      <c r="WKJ28" s="101"/>
      <c r="WKK28" s="101"/>
      <c r="WKL28" s="101"/>
      <c r="WKM28" s="101"/>
      <c r="WKN28" s="101"/>
      <c r="WKO28" s="101"/>
      <c r="WKP28" s="101"/>
      <c r="WKQ28" s="101"/>
      <c r="WKR28" s="101"/>
      <c r="WKS28" s="101"/>
      <c r="WKT28" s="101"/>
      <c r="WKU28" s="101"/>
      <c r="WKV28" s="101"/>
      <c r="WKW28" s="101"/>
      <c r="WKX28" s="101"/>
      <c r="WKY28" s="101"/>
      <c r="WKZ28" s="101"/>
      <c r="WLA28" s="101"/>
      <c r="WLB28" s="101"/>
      <c r="WLC28" s="101"/>
      <c r="WLD28" s="101"/>
      <c r="WLE28" s="101"/>
      <c r="WLF28" s="101"/>
      <c r="WLG28" s="101"/>
      <c r="WLH28" s="101"/>
      <c r="WLI28" s="101"/>
      <c r="WLJ28" s="101"/>
      <c r="WLK28" s="101"/>
      <c r="WLL28" s="101"/>
      <c r="WLM28" s="101"/>
      <c r="WLN28" s="101"/>
      <c r="WLO28" s="101"/>
      <c r="WLP28" s="101"/>
      <c r="WLQ28" s="101"/>
      <c r="WLR28" s="101"/>
      <c r="WLS28" s="101"/>
      <c r="WLT28" s="101"/>
      <c r="WLU28" s="101"/>
      <c r="WLV28" s="101"/>
      <c r="WLW28" s="101"/>
      <c r="WLX28" s="101"/>
      <c r="WLY28" s="101"/>
      <c r="WLZ28" s="101"/>
      <c r="WMA28" s="101"/>
      <c r="WMB28" s="101"/>
      <c r="WMC28" s="101"/>
      <c r="WMD28" s="101"/>
      <c r="WME28" s="101"/>
      <c r="WMF28" s="101"/>
      <c r="WMG28" s="101"/>
      <c r="WMH28" s="101"/>
      <c r="WMI28" s="101"/>
      <c r="WMJ28" s="101"/>
      <c r="WMK28" s="101"/>
      <c r="WML28" s="101"/>
      <c r="WMM28" s="101"/>
      <c r="WMN28" s="101"/>
      <c r="WMO28" s="101"/>
      <c r="WMP28" s="101"/>
      <c r="WMQ28" s="101"/>
      <c r="WMR28" s="101"/>
      <c r="WMS28" s="101"/>
      <c r="WMT28" s="101"/>
      <c r="WMU28" s="101"/>
      <c r="WMV28" s="101"/>
      <c r="WMW28" s="101"/>
      <c r="WMX28" s="101"/>
      <c r="WMY28" s="101"/>
      <c r="WMZ28" s="101"/>
      <c r="WNA28" s="101"/>
      <c r="WNB28" s="101"/>
      <c r="WNC28" s="101"/>
      <c r="WND28" s="101"/>
      <c r="WNE28" s="101"/>
      <c r="WNF28" s="101"/>
      <c r="WNG28" s="101"/>
      <c r="WNH28" s="101"/>
      <c r="WNI28" s="101"/>
      <c r="WNJ28" s="101"/>
      <c r="WNK28" s="101"/>
      <c r="WNL28" s="101"/>
      <c r="WNM28" s="101"/>
      <c r="WNN28" s="101"/>
      <c r="WNO28" s="101"/>
      <c r="WNP28" s="101"/>
      <c r="WNQ28" s="101"/>
      <c r="WNR28" s="101"/>
      <c r="WNS28" s="101"/>
      <c r="WNT28" s="101"/>
      <c r="WNU28" s="101"/>
      <c r="WNV28" s="101"/>
      <c r="WNW28" s="101"/>
      <c r="WNX28" s="101"/>
      <c r="WNY28" s="101"/>
      <c r="WNZ28" s="101"/>
      <c r="WOA28" s="101"/>
      <c r="WOB28" s="101"/>
      <c r="WOC28" s="101"/>
      <c r="WOD28" s="101"/>
      <c r="WOE28" s="101"/>
      <c r="WOF28" s="101"/>
      <c r="WOG28" s="101"/>
      <c r="WOH28" s="101"/>
      <c r="WOI28" s="101"/>
      <c r="WOJ28" s="101"/>
      <c r="WOK28" s="101"/>
      <c r="WOL28" s="101"/>
      <c r="WOM28" s="101"/>
      <c r="WON28" s="101"/>
      <c r="WOO28" s="101"/>
      <c r="WOP28" s="101"/>
      <c r="WOQ28" s="101"/>
      <c r="WOR28" s="101"/>
      <c r="WOS28" s="101"/>
      <c r="WOT28" s="101"/>
      <c r="WOU28" s="101"/>
      <c r="WOV28" s="101"/>
      <c r="WOW28" s="101"/>
      <c r="WOX28" s="101"/>
      <c r="WOY28" s="101"/>
      <c r="WOZ28" s="101"/>
      <c r="WPA28" s="101"/>
      <c r="WPB28" s="101"/>
      <c r="WPC28" s="101"/>
      <c r="WPD28" s="101"/>
      <c r="WPE28" s="101"/>
      <c r="WPF28" s="101"/>
      <c r="WPG28" s="101"/>
      <c r="WPH28" s="101"/>
      <c r="WPI28" s="101"/>
      <c r="WPJ28" s="101"/>
      <c r="WPK28" s="101"/>
      <c r="WPL28" s="101"/>
      <c r="WPM28" s="101"/>
      <c r="WPN28" s="101"/>
      <c r="WPO28" s="101"/>
      <c r="WPP28" s="101"/>
      <c r="WPQ28" s="101"/>
      <c r="WPR28" s="101"/>
      <c r="WPS28" s="101"/>
      <c r="WPT28" s="101"/>
      <c r="WPU28" s="101"/>
      <c r="WPV28" s="101"/>
      <c r="WPW28" s="101"/>
      <c r="WPX28" s="101"/>
      <c r="WPY28" s="101"/>
      <c r="WPZ28" s="101"/>
      <c r="WQA28" s="101"/>
      <c r="WQB28" s="101"/>
      <c r="WQC28" s="101"/>
      <c r="WQD28" s="101"/>
      <c r="WQE28" s="101"/>
      <c r="WQF28" s="101"/>
      <c r="WQG28" s="101"/>
      <c r="WQH28" s="101"/>
      <c r="WQI28" s="101"/>
      <c r="WQJ28" s="101"/>
      <c r="WQK28" s="101"/>
      <c r="WQL28" s="101"/>
      <c r="WQM28" s="101"/>
      <c r="WQN28" s="101"/>
      <c r="WQO28" s="101"/>
      <c r="WQP28" s="101"/>
      <c r="WQQ28" s="101"/>
      <c r="WQR28" s="101"/>
      <c r="WQS28" s="101"/>
      <c r="WQT28" s="101"/>
      <c r="WQU28" s="101"/>
      <c r="WQV28" s="101"/>
      <c r="WQW28" s="101"/>
      <c r="WQX28" s="101"/>
      <c r="WQY28" s="101"/>
      <c r="WQZ28" s="101"/>
      <c r="WRA28" s="101"/>
      <c r="WRB28" s="101"/>
      <c r="WRC28" s="101"/>
      <c r="WRD28" s="101"/>
      <c r="WRE28" s="101"/>
      <c r="WRF28" s="101"/>
      <c r="WRG28" s="101"/>
      <c r="WRH28" s="101"/>
      <c r="WRI28" s="101"/>
      <c r="WRJ28" s="101"/>
      <c r="WRK28" s="101"/>
      <c r="WRL28" s="101"/>
      <c r="WRM28" s="101"/>
      <c r="WRN28" s="101"/>
      <c r="WRO28" s="101"/>
      <c r="WRP28" s="101"/>
      <c r="WRQ28" s="101"/>
      <c r="WRR28" s="101"/>
      <c r="WRS28" s="101"/>
      <c r="WRT28" s="101"/>
      <c r="WRU28" s="101"/>
      <c r="WRV28" s="101"/>
      <c r="WRW28" s="101"/>
      <c r="WRX28" s="101"/>
      <c r="WRY28" s="101"/>
      <c r="WRZ28" s="101"/>
      <c r="WSA28" s="101"/>
      <c r="WSB28" s="101"/>
      <c r="WSC28" s="101"/>
      <c r="WSD28" s="101"/>
      <c r="WSE28" s="101"/>
      <c r="WSF28" s="101"/>
      <c r="WSG28" s="101"/>
      <c r="WSH28" s="101"/>
      <c r="WSI28" s="101"/>
      <c r="WSJ28" s="101"/>
      <c r="WSK28" s="101"/>
      <c r="WSL28" s="101"/>
      <c r="WSM28" s="101"/>
      <c r="WSN28" s="101"/>
      <c r="WSO28" s="101"/>
      <c r="WSP28" s="101"/>
      <c r="WSQ28" s="101"/>
      <c r="WSR28" s="101"/>
      <c r="WSS28" s="101"/>
      <c r="WST28" s="101"/>
      <c r="WSU28" s="101"/>
      <c r="WSV28" s="101"/>
      <c r="WSW28" s="101"/>
      <c r="WSX28" s="101"/>
      <c r="WSY28" s="101"/>
      <c r="WSZ28" s="101"/>
      <c r="WTA28" s="101"/>
      <c r="WTB28" s="101"/>
      <c r="WTC28" s="101"/>
      <c r="WTD28" s="101"/>
      <c r="WTE28" s="101"/>
      <c r="WTF28" s="101"/>
      <c r="WTG28" s="101"/>
      <c r="WTH28" s="101"/>
      <c r="WTI28" s="101"/>
      <c r="WTJ28" s="101"/>
      <c r="WTK28" s="101"/>
      <c r="WTL28" s="101"/>
      <c r="WTM28" s="101"/>
      <c r="WTN28" s="101"/>
      <c r="WTO28" s="101"/>
      <c r="WTP28" s="101"/>
      <c r="WTQ28" s="101"/>
      <c r="WTR28" s="101"/>
      <c r="WTS28" s="101"/>
      <c r="WTT28" s="101"/>
      <c r="WTU28" s="101"/>
      <c r="WTV28" s="101"/>
      <c r="WTW28" s="101"/>
      <c r="WTX28" s="101"/>
      <c r="WTY28" s="101"/>
      <c r="WTZ28" s="101"/>
      <c r="WUA28" s="101"/>
      <c r="WUB28" s="101"/>
      <c r="WUC28" s="101"/>
      <c r="WUD28" s="101"/>
      <c r="WUE28" s="101"/>
      <c r="WUF28" s="101"/>
      <c r="WUG28" s="101"/>
      <c r="WUH28" s="101"/>
      <c r="WUI28" s="101"/>
      <c r="WUJ28" s="101"/>
      <c r="WUK28" s="101"/>
      <c r="WUL28" s="101"/>
      <c r="WUM28" s="101"/>
      <c r="WUN28" s="101"/>
      <c r="WUO28" s="101"/>
      <c r="WUP28" s="101"/>
      <c r="WUQ28" s="101"/>
      <c r="WUR28" s="101"/>
      <c r="WUS28" s="101"/>
      <c r="WUT28" s="101"/>
      <c r="WUU28" s="101"/>
      <c r="WUV28" s="101"/>
      <c r="WUW28" s="101"/>
      <c r="WUX28" s="101"/>
      <c r="WUY28" s="101"/>
      <c r="WUZ28" s="101"/>
      <c r="WVA28" s="101"/>
      <c r="WVB28" s="101"/>
      <c r="WVC28" s="101"/>
      <c r="WVD28" s="101"/>
      <c r="WVE28" s="101"/>
      <c r="WVF28" s="101"/>
      <c r="WVG28" s="101"/>
      <c r="WVH28" s="101"/>
      <c r="WVI28" s="101"/>
      <c r="WVJ28" s="101"/>
      <c r="WVK28" s="101"/>
      <c r="WVL28" s="101"/>
      <c r="WVM28" s="101"/>
      <c r="WVN28" s="101"/>
      <c r="WVO28" s="101"/>
      <c r="WVP28" s="101"/>
      <c r="WVQ28" s="101"/>
      <c r="WVR28" s="101"/>
      <c r="WVS28" s="101"/>
      <c r="WVT28" s="101"/>
      <c r="WVU28" s="101"/>
      <c r="WVV28" s="101"/>
      <c r="WVW28" s="101"/>
      <c r="WVX28" s="101"/>
      <c r="WVY28" s="101"/>
      <c r="WVZ28" s="101"/>
      <c r="WWA28" s="101"/>
      <c r="WWB28" s="101"/>
      <c r="WWC28" s="101"/>
      <c r="WWD28" s="101"/>
      <c r="WWE28" s="101"/>
      <c r="WWF28" s="101"/>
      <c r="WWG28" s="101"/>
      <c r="WWH28" s="101"/>
      <c r="WWI28" s="101"/>
      <c r="WWJ28" s="101"/>
      <c r="WWK28" s="101"/>
      <c r="WWL28" s="101"/>
      <c r="WWM28" s="101"/>
      <c r="WWN28" s="101"/>
      <c r="WWO28" s="101"/>
      <c r="WWP28" s="101"/>
      <c r="WWQ28" s="101"/>
      <c r="WWR28" s="101"/>
      <c r="WWS28" s="101"/>
      <c r="WWT28" s="101"/>
      <c r="WWU28" s="101"/>
      <c r="WWV28" s="101"/>
      <c r="WWW28" s="101"/>
      <c r="WWX28" s="101"/>
      <c r="WWY28" s="101"/>
      <c r="WWZ28" s="101"/>
      <c r="WXA28" s="101"/>
      <c r="WXB28" s="101"/>
      <c r="WXC28" s="101"/>
      <c r="WXD28" s="101"/>
      <c r="WXE28" s="101"/>
      <c r="WXF28" s="101"/>
      <c r="WXG28" s="101"/>
      <c r="WXH28" s="101"/>
      <c r="WXI28" s="101"/>
      <c r="WXJ28" s="101"/>
      <c r="WXK28" s="101"/>
      <c r="WXL28" s="101"/>
      <c r="WXM28" s="101"/>
      <c r="WXN28" s="101"/>
      <c r="WXO28" s="101"/>
      <c r="WXP28" s="101"/>
      <c r="WXQ28" s="101"/>
      <c r="WXR28" s="101"/>
      <c r="WXS28" s="101"/>
      <c r="WXT28" s="101"/>
      <c r="WXU28" s="101"/>
      <c r="WXV28" s="101"/>
      <c r="WXW28" s="101"/>
      <c r="WXX28" s="101"/>
      <c r="WXY28" s="101"/>
      <c r="WXZ28" s="101"/>
      <c r="WYA28" s="101"/>
      <c r="WYB28" s="101"/>
      <c r="WYC28" s="101"/>
      <c r="WYD28" s="101"/>
      <c r="WYE28" s="101"/>
      <c r="WYF28" s="101"/>
      <c r="WYG28" s="101"/>
      <c r="WYH28" s="101"/>
      <c r="WYI28" s="101"/>
      <c r="WYJ28" s="101"/>
      <c r="WYK28" s="101"/>
      <c r="WYL28" s="101"/>
      <c r="WYM28" s="101"/>
      <c r="WYN28" s="101"/>
      <c r="WYO28" s="101"/>
      <c r="WYP28" s="101"/>
      <c r="WYQ28" s="101"/>
      <c r="WYR28" s="101"/>
      <c r="WYS28" s="101"/>
      <c r="WYT28" s="101"/>
      <c r="WYU28" s="101"/>
      <c r="WYV28" s="101"/>
      <c r="WYW28" s="101"/>
      <c r="WYX28" s="101"/>
      <c r="WYY28" s="101"/>
      <c r="WYZ28" s="101"/>
      <c r="WZA28" s="101"/>
      <c r="WZB28" s="101"/>
      <c r="WZC28" s="101"/>
      <c r="WZD28" s="101"/>
      <c r="WZE28" s="101"/>
      <c r="WZF28" s="101"/>
      <c r="WZG28" s="101"/>
      <c r="WZH28" s="101"/>
      <c r="WZI28" s="101"/>
      <c r="WZJ28" s="101"/>
      <c r="WZK28" s="101"/>
      <c r="WZL28" s="101"/>
      <c r="WZM28" s="101"/>
      <c r="WZN28" s="101"/>
      <c r="WZO28" s="101"/>
      <c r="WZP28" s="101"/>
      <c r="WZQ28" s="101"/>
      <c r="WZR28" s="101"/>
      <c r="WZS28" s="101"/>
      <c r="WZT28" s="101"/>
      <c r="WZU28" s="101"/>
      <c r="WZV28" s="101"/>
      <c r="WZW28" s="101"/>
      <c r="WZX28" s="101"/>
      <c r="WZY28" s="101"/>
      <c r="WZZ28" s="101"/>
      <c r="XAA28" s="101"/>
      <c r="XAB28" s="101"/>
      <c r="XAC28" s="101"/>
      <c r="XAD28" s="101"/>
      <c r="XAE28" s="101"/>
      <c r="XAF28" s="101"/>
      <c r="XAG28" s="101"/>
      <c r="XAH28" s="101"/>
      <c r="XAI28" s="101"/>
      <c r="XAJ28" s="101"/>
      <c r="XAK28" s="101"/>
      <c r="XAL28" s="101"/>
      <c r="XAM28" s="101"/>
      <c r="XAN28" s="101"/>
      <c r="XAO28" s="101"/>
      <c r="XAP28" s="101"/>
      <c r="XAQ28" s="101"/>
      <c r="XAR28" s="101"/>
      <c r="XAS28" s="101"/>
      <c r="XAT28" s="101"/>
      <c r="XAU28" s="101"/>
      <c r="XAV28" s="101"/>
      <c r="XAW28" s="101"/>
      <c r="XAX28" s="101"/>
      <c r="XAY28" s="101"/>
      <c r="XAZ28" s="101"/>
      <c r="XBA28" s="101"/>
      <c r="XBB28" s="101"/>
      <c r="XBC28" s="101"/>
      <c r="XBD28" s="101"/>
      <c r="XBE28" s="101"/>
      <c r="XBF28" s="101"/>
      <c r="XBG28" s="101"/>
      <c r="XBH28" s="101"/>
      <c r="XBI28" s="101"/>
      <c r="XBJ28" s="101"/>
      <c r="XBK28" s="101"/>
      <c r="XBL28" s="101"/>
      <c r="XBM28" s="101"/>
      <c r="XBN28" s="101"/>
      <c r="XBO28" s="101"/>
      <c r="XBP28" s="101"/>
      <c r="XBQ28" s="101"/>
      <c r="XBR28" s="101"/>
      <c r="XBS28" s="101"/>
      <c r="XBT28" s="101"/>
      <c r="XBU28" s="101"/>
      <c r="XBV28" s="101"/>
      <c r="XBW28" s="101"/>
      <c r="XBX28" s="101"/>
      <c r="XBY28" s="101"/>
      <c r="XBZ28" s="101"/>
      <c r="XCA28" s="101"/>
      <c r="XCB28" s="101"/>
      <c r="XCC28" s="101"/>
      <c r="XCD28" s="101"/>
      <c r="XCE28" s="101"/>
      <c r="XCF28" s="101"/>
      <c r="XCG28" s="101"/>
      <c r="XCH28" s="101"/>
      <c r="XCI28" s="101"/>
      <c r="XCJ28" s="101"/>
      <c r="XCK28" s="101"/>
      <c r="XCL28" s="101"/>
      <c r="XCM28" s="101"/>
      <c r="XCN28" s="101"/>
      <c r="XCO28" s="101"/>
      <c r="XCP28" s="101"/>
      <c r="XCQ28" s="101"/>
      <c r="XCR28" s="101"/>
      <c r="XCS28" s="101"/>
      <c r="XCT28" s="101"/>
      <c r="XCU28" s="101"/>
      <c r="XCV28" s="101"/>
      <c r="XCW28" s="101"/>
      <c r="XCX28" s="101"/>
      <c r="XCY28" s="101"/>
      <c r="XCZ28" s="101"/>
      <c r="XDA28" s="101"/>
      <c r="XDB28" s="101"/>
      <c r="XDC28" s="101"/>
      <c r="XDD28" s="101"/>
      <c r="XDE28" s="101"/>
      <c r="XDF28" s="101"/>
      <c r="XDG28" s="101"/>
      <c r="XDH28" s="101"/>
      <c r="XDI28" s="101"/>
      <c r="XDJ28" s="101"/>
      <c r="XDK28" s="101"/>
      <c r="XDL28" s="101"/>
      <c r="XDM28" s="101"/>
      <c r="XDN28" s="101"/>
      <c r="XDO28" s="101"/>
      <c r="XDP28" s="101"/>
      <c r="XDQ28" s="101"/>
      <c r="XDR28" s="101"/>
      <c r="XDS28" s="101"/>
      <c r="XDT28" s="101"/>
      <c r="XDU28" s="101"/>
      <c r="XDV28" s="101"/>
      <c r="XDW28" s="101"/>
      <c r="XDX28" s="101"/>
      <c r="XDY28" s="101"/>
      <c r="XDZ28" s="101"/>
      <c r="XEA28" s="101"/>
      <c r="XEB28" s="101"/>
      <c r="XEC28" s="101"/>
      <c r="XED28" s="101"/>
      <c r="XEE28" s="101"/>
      <c r="XEF28" s="101"/>
      <c r="XEG28" s="101"/>
      <c r="XEH28" s="101"/>
      <c r="XEI28" s="101"/>
      <c r="XEJ28" s="101"/>
      <c r="XEK28" s="101"/>
      <c r="XEL28" s="101"/>
      <c r="XEM28" s="101"/>
      <c r="XEN28" s="101"/>
      <c r="XEO28" s="101"/>
      <c r="XEP28" s="101"/>
      <c r="XEQ28" s="101"/>
      <c r="XER28" s="101"/>
      <c r="XES28" s="101"/>
      <c r="XET28" s="101"/>
      <c r="XEU28" s="101"/>
      <c r="XEV28" s="101"/>
      <c r="XEW28" s="101"/>
      <c r="XEX28" s="101"/>
      <c r="XEY28" s="101"/>
      <c r="XEZ28" s="101"/>
      <c r="XFA28" s="101"/>
      <c r="XFB28" s="101"/>
      <c r="XFC28" s="101"/>
    </row>
    <row r="29" spans="1:16383">
      <c r="A29" s="369"/>
      <c r="E29" s="56" t="s">
        <v>70</v>
      </c>
      <c r="O29" s="359"/>
    </row>
    <row r="30" spans="1:16383">
      <c r="A30" s="369"/>
      <c r="B30" s="371" t="s">
        <v>16625</v>
      </c>
      <c r="C30" s="372"/>
      <c r="J30" s="56" t="s">
        <v>72</v>
      </c>
      <c r="O30" s="359"/>
    </row>
    <row r="31" spans="1:16383">
      <c r="A31" s="369"/>
      <c r="B31" s="373" t="s">
        <v>16626</v>
      </c>
      <c r="C31" s="374" t="e">
        <f>C25-C30</f>
        <v>#REF!</v>
      </c>
      <c r="O31" s="359"/>
    </row>
    <row r="32" spans="1:16383">
      <c r="A32" s="375"/>
      <c r="B32" s="376"/>
      <c r="C32" s="376"/>
      <c r="D32" s="376"/>
      <c r="E32" s="376"/>
      <c r="F32" s="376"/>
      <c r="G32" s="376"/>
      <c r="H32" s="376"/>
      <c r="I32" s="376"/>
      <c r="J32" s="376"/>
      <c r="K32" s="376"/>
      <c r="L32" s="376"/>
      <c r="M32" s="376"/>
      <c r="N32" s="376"/>
      <c r="O32" s="37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FC35"/>
  <sheetViews>
    <sheetView tabSelected="1" zoomScale="20" zoomScaleNormal="20" zoomScalePageLayoutView="10" workbookViewId="0">
      <selection activeCell="H8" sqref="H8"/>
    </sheetView>
  </sheetViews>
  <sheetFormatPr defaultColWidth="28.90625" defaultRowHeight="36.6"/>
  <cols>
    <col min="1" max="1" width="18.7265625" style="378" customWidth="1"/>
    <col min="2" max="2" width="99.453125" style="378" customWidth="1"/>
    <col min="3" max="3" width="42.36328125" style="378" bestFit="1" customWidth="1"/>
    <col min="4" max="4" width="28.90625" style="378"/>
    <col min="5" max="5" width="62.26953125" style="378" customWidth="1"/>
    <col min="6" max="6" width="130.08984375" style="378" customWidth="1"/>
    <col min="7" max="7" width="43.08984375" style="378" customWidth="1"/>
    <col min="8" max="8" width="48" style="378" customWidth="1"/>
    <col min="9" max="9" width="40.7265625" style="378" customWidth="1"/>
    <col min="10" max="10" width="36.7265625" style="378" customWidth="1"/>
    <col min="11" max="11" width="45.36328125" style="378" customWidth="1"/>
    <col min="12" max="12" width="48.7265625" style="378" customWidth="1"/>
    <col min="13" max="13" width="51.26953125" style="378" customWidth="1"/>
    <col min="14" max="14" width="28.90625" style="378"/>
    <col min="15" max="15" width="205.26953125" style="378" customWidth="1"/>
    <col min="16" max="16384" width="28.90625" style="378"/>
  </cols>
  <sheetData>
    <row r="1" spans="1:16383" s="386" customFormat="1" ht="61.2">
      <c r="B1" s="469"/>
      <c r="C1" s="469"/>
      <c r="D1" s="469"/>
      <c r="E1" s="426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</row>
    <row r="2" spans="1:16383" s="386" customFormat="1" ht="47.4" customHeight="1">
      <c r="A2" s="382" t="s">
        <v>93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4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  <c r="AA2" s="385"/>
      <c r="AB2" s="385"/>
      <c r="AC2" s="385"/>
      <c r="AD2" s="385"/>
      <c r="AE2" s="385"/>
      <c r="AF2" s="385"/>
      <c r="AG2" s="385"/>
      <c r="AH2" s="385"/>
      <c r="AI2" s="385"/>
      <c r="AJ2" s="385"/>
      <c r="AK2" s="385"/>
      <c r="AL2" s="385"/>
      <c r="AM2" s="385"/>
      <c r="AN2" s="385"/>
      <c r="AO2" s="385"/>
      <c r="AP2" s="385"/>
      <c r="AQ2" s="385"/>
      <c r="AR2" s="385"/>
      <c r="AS2" s="385"/>
      <c r="AT2" s="385"/>
      <c r="AU2" s="385"/>
      <c r="AV2" s="385"/>
      <c r="AW2" s="385"/>
      <c r="AX2" s="385"/>
      <c r="AY2" s="385"/>
      <c r="AZ2" s="385"/>
      <c r="BA2" s="385"/>
      <c r="BB2" s="385"/>
      <c r="BC2" s="385"/>
      <c r="BD2" s="385"/>
      <c r="BE2" s="385"/>
      <c r="BF2" s="385"/>
      <c r="BG2" s="385"/>
      <c r="BH2" s="385"/>
      <c r="BI2" s="385"/>
      <c r="BJ2" s="385"/>
      <c r="BK2" s="385"/>
      <c r="BL2" s="385"/>
      <c r="BM2" s="385"/>
      <c r="BN2" s="385"/>
      <c r="BO2" s="385"/>
      <c r="BP2" s="385"/>
      <c r="BQ2" s="385"/>
      <c r="BR2" s="385"/>
      <c r="BS2" s="385"/>
      <c r="BT2" s="385"/>
      <c r="BU2" s="385"/>
      <c r="BV2" s="385"/>
      <c r="BW2" s="385"/>
      <c r="BX2" s="385"/>
      <c r="BY2" s="385"/>
      <c r="BZ2" s="385"/>
      <c r="CA2" s="385"/>
      <c r="CB2" s="385"/>
      <c r="CC2" s="385"/>
      <c r="CD2" s="385"/>
      <c r="CE2" s="385"/>
      <c r="CF2" s="385"/>
      <c r="CG2" s="385"/>
      <c r="CH2" s="385"/>
      <c r="CI2" s="385"/>
      <c r="CJ2" s="385"/>
      <c r="CK2" s="385"/>
      <c r="CL2" s="385"/>
      <c r="CM2" s="385"/>
      <c r="CN2" s="385"/>
      <c r="CO2" s="385"/>
      <c r="CP2" s="385"/>
      <c r="CQ2" s="385"/>
      <c r="CR2" s="385"/>
      <c r="CS2" s="385"/>
      <c r="CT2" s="385"/>
      <c r="CU2" s="385"/>
      <c r="CV2" s="385"/>
      <c r="CW2" s="385"/>
      <c r="CX2" s="385"/>
      <c r="CY2" s="385"/>
      <c r="CZ2" s="385"/>
      <c r="DA2" s="385"/>
      <c r="DB2" s="385"/>
      <c r="DC2" s="385"/>
      <c r="DD2" s="385"/>
      <c r="DE2" s="385"/>
      <c r="DF2" s="385"/>
      <c r="DG2" s="385"/>
      <c r="DH2" s="385"/>
      <c r="DI2" s="385"/>
      <c r="DJ2" s="385"/>
      <c r="DK2" s="385"/>
      <c r="DL2" s="385"/>
      <c r="DM2" s="385"/>
      <c r="DN2" s="385"/>
      <c r="DO2" s="385"/>
      <c r="DP2" s="385"/>
      <c r="DQ2" s="385"/>
      <c r="DR2" s="385"/>
      <c r="DS2" s="385"/>
      <c r="DT2" s="385"/>
      <c r="DU2" s="385"/>
      <c r="DV2" s="385"/>
      <c r="DW2" s="385"/>
      <c r="DX2" s="385"/>
      <c r="DY2" s="385"/>
      <c r="DZ2" s="385"/>
      <c r="EA2" s="385"/>
      <c r="EB2" s="385"/>
      <c r="EC2" s="385"/>
      <c r="ED2" s="385"/>
      <c r="EE2" s="385"/>
      <c r="EF2" s="385"/>
      <c r="EG2" s="385"/>
      <c r="EH2" s="385"/>
      <c r="EI2" s="385"/>
      <c r="EJ2" s="385"/>
      <c r="EK2" s="385"/>
      <c r="EL2" s="385"/>
      <c r="EM2" s="385"/>
      <c r="EN2" s="385"/>
      <c r="EO2" s="385"/>
      <c r="EP2" s="385"/>
      <c r="EQ2" s="385"/>
      <c r="ER2" s="385"/>
      <c r="ES2" s="385"/>
      <c r="ET2" s="385"/>
      <c r="EU2" s="385"/>
    </row>
    <row r="3" spans="1:16383" s="386" customFormat="1" ht="47.4" customHeight="1">
      <c r="A3" s="387" t="s">
        <v>1</v>
      </c>
      <c r="B3" s="388" t="s">
        <v>2</v>
      </c>
      <c r="C3" s="389" t="s">
        <v>3</v>
      </c>
      <c r="D3" s="389" t="s">
        <v>4</v>
      </c>
      <c r="E3" s="388" t="s">
        <v>5</v>
      </c>
      <c r="F3" s="388" t="s">
        <v>6</v>
      </c>
      <c r="G3" s="390" t="s">
        <v>7</v>
      </c>
      <c r="H3" s="390" t="s">
        <v>8</v>
      </c>
      <c r="I3" s="390" t="s">
        <v>9</v>
      </c>
      <c r="J3" s="390" t="s">
        <v>10</v>
      </c>
      <c r="K3" s="390" t="s">
        <v>11</v>
      </c>
      <c r="L3" s="390" t="s">
        <v>12</v>
      </c>
      <c r="M3" s="390" t="s">
        <v>13</v>
      </c>
      <c r="N3" s="390" t="s">
        <v>14</v>
      </c>
      <c r="O3" s="390" t="s">
        <v>15</v>
      </c>
      <c r="P3" s="385"/>
      <c r="Q3" s="385" t="s">
        <v>95</v>
      </c>
      <c r="R3" s="385" t="s">
        <v>96</v>
      </c>
      <c r="S3" s="385" t="s">
        <v>97</v>
      </c>
      <c r="T3" s="385" t="s">
        <v>98</v>
      </c>
      <c r="U3" s="385" t="s">
        <v>99</v>
      </c>
      <c r="V3" s="385" t="s">
        <v>100</v>
      </c>
      <c r="W3" s="385" t="s">
        <v>101</v>
      </c>
      <c r="X3" s="385" t="s">
        <v>102</v>
      </c>
      <c r="Y3" s="385" t="s">
        <v>103</v>
      </c>
      <c r="Z3" s="385" t="s">
        <v>104</v>
      </c>
      <c r="AA3" s="385" t="s">
        <v>105</v>
      </c>
      <c r="AB3" s="385" t="s">
        <v>106</v>
      </c>
      <c r="AC3" s="385" t="s">
        <v>107</v>
      </c>
      <c r="AD3" s="385" t="s">
        <v>108</v>
      </c>
      <c r="AE3" s="385" t="s">
        <v>109</v>
      </c>
      <c r="AF3" s="385" t="s">
        <v>110</v>
      </c>
      <c r="AG3" s="385" t="s">
        <v>111</v>
      </c>
      <c r="AH3" s="385" t="s">
        <v>112</v>
      </c>
      <c r="AI3" s="385" t="s">
        <v>113</v>
      </c>
      <c r="AJ3" s="385" t="s">
        <v>114</v>
      </c>
      <c r="AK3" s="385" t="s">
        <v>115</v>
      </c>
      <c r="AL3" s="385" t="s">
        <v>116</v>
      </c>
      <c r="AM3" s="385" t="s">
        <v>117</v>
      </c>
      <c r="AN3" s="385" t="s">
        <v>118</v>
      </c>
      <c r="AO3" s="385" t="s">
        <v>119</v>
      </c>
      <c r="AP3" s="385" t="s">
        <v>120</v>
      </c>
      <c r="AQ3" s="385" t="s">
        <v>121</v>
      </c>
      <c r="AR3" s="385" t="s">
        <v>122</v>
      </c>
      <c r="AS3" s="385" t="s">
        <v>123</v>
      </c>
      <c r="AT3" s="385" t="s">
        <v>124</v>
      </c>
      <c r="AU3" s="385" t="s">
        <v>125</v>
      </c>
      <c r="AV3" s="385" t="s">
        <v>126</v>
      </c>
      <c r="AW3" s="385" t="s">
        <v>127</v>
      </c>
      <c r="AX3" s="391" t="s">
        <v>128</v>
      </c>
      <c r="AY3" s="391" t="s">
        <v>129</v>
      </c>
      <c r="AZ3" s="391" t="s">
        <v>130</v>
      </c>
      <c r="BA3" s="391" t="s">
        <v>131</v>
      </c>
      <c r="BB3" s="391" t="s">
        <v>132</v>
      </c>
      <c r="BC3" s="391" t="s">
        <v>133</v>
      </c>
      <c r="BD3" s="391" t="s">
        <v>134</v>
      </c>
      <c r="BE3" s="391" t="s">
        <v>135</v>
      </c>
      <c r="BF3" s="391" t="s">
        <v>136</v>
      </c>
      <c r="BG3" s="391" t="s">
        <v>137</v>
      </c>
      <c r="BH3" s="391" t="s">
        <v>138</v>
      </c>
      <c r="BI3" s="391" t="s">
        <v>139</v>
      </c>
      <c r="BJ3" s="391" t="s">
        <v>140</v>
      </c>
      <c r="BK3" s="391" t="s">
        <v>141</v>
      </c>
      <c r="BL3" s="391" t="s">
        <v>142</v>
      </c>
      <c r="BM3" s="391" t="s">
        <v>143</v>
      </c>
      <c r="BN3" s="391" t="s">
        <v>144</v>
      </c>
      <c r="BO3" s="391" t="s">
        <v>145</v>
      </c>
      <c r="BP3" s="391" t="s">
        <v>146</v>
      </c>
      <c r="BQ3" s="391" t="s">
        <v>147</v>
      </c>
      <c r="BR3" s="391" t="s">
        <v>148</v>
      </c>
      <c r="BS3" s="391" t="s">
        <v>149</v>
      </c>
      <c r="BT3" s="391" t="s">
        <v>150</v>
      </c>
      <c r="BU3" s="391" t="s">
        <v>151</v>
      </c>
      <c r="BV3" s="391" t="s">
        <v>152</v>
      </c>
      <c r="BW3" s="391" t="s">
        <v>153</v>
      </c>
      <c r="BX3" s="391" t="s">
        <v>154</v>
      </c>
      <c r="BY3" s="391" t="s">
        <v>155</v>
      </c>
      <c r="BZ3" s="391" t="s">
        <v>156</v>
      </c>
      <c r="CA3" s="391" t="s">
        <v>157</v>
      </c>
      <c r="CB3" s="391" t="s">
        <v>158</v>
      </c>
      <c r="CC3" s="391" t="s">
        <v>159</v>
      </c>
      <c r="CD3" s="391" t="s">
        <v>160</v>
      </c>
      <c r="CE3" s="391" t="s">
        <v>161</v>
      </c>
      <c r="CF3" s="391" t="s">
        <v>162</v>
      </c>
      <c r="CG3" s="391" t="s">
        <v>163</v>
      </c>
      <c r="CH3" s="391" t="s">
        <v>164</v>
      </c>
      <c r="CI3" s="391" t="s">
        <v>165</v>
      </c>
      <c r="CJ3" s="391" t="s">
        <v>166</v>
      </c>
      <c r="CK3" s="391" t="s">
        <v>167</v>
      </c>
      <c r="CL3" s="391" t="s">
        <v>168</v>
      </c>
      <c r="CM3" s="391" t="s">
        <v>169</v>
      </c>
      <c r="CN3" s="391" t="s">
        <v>170</v>
      </c>
      <c r="CO3" s="391" t="s">
        <v>171</v>
      </c>
      <c r="CP3" s="391" t="s">
        <v>172</v>
      </c>
      <c r="CQ3" s="391" t="s">
        <v>173</v>
      </c>
      <c r="CR3" s="391" t="s">
        <v>174</v>
      </c>
      <c r="CS3" s="391" t="s">
        <v>175</v>
      </c>
      <c r="CT3" s="391" t="s">
        <v>176</v>
      </c>
      <c r="CU3" s="391" t="s">
        <v>177</v>
      </c>
      <c r="CV3" s="391" t="s">
        <v>178</v>
      </c>
      <c r="CW3" s="391" t="s">
        <v>179</v>
      </c>
      <c r="CX3" s="391" t="s">
        <v>180</v>
      </c>
      <c r="CY3" s="391" t="s">
        <v>181</v>
      </c>
      <c r="CZ3" s="391" t="s">
        <v>182</v>
      </c>
      <c r="DA3" s="391" t="s">
        <v>183</v>
      </c>
      <c r="DB3" s="391" t="s">
        <v>184</v>
      </c>
      <c r="DC3" s="391" t="s">
        <v>185</v>
      </c>
      <c r="DD3" s="391" t="s">
        <v>186</v>
      </c>
      <c r="DE3" s="391" t="s">
        <v>187</v>
      </c>
      <c r="DF3" s="391" t="s">
        <v>188</v>
      </c>
      <c r="DG3" s="391" t="s">
        <v>189</v>
      </c>
      <c r="DH3" s="391" t="s">
        <v>190</v>
      </c>
      <c r="DI3" s="391" t="s">
        <v>191</v>
      </c>
      <c r="DJ3" s="391" t="s">
        <v>192</v>
      </c>
      <c r="DK3" s="391" t="s">
        <v>193</v>
      </c>
      <c r="DL3" s="391" t="s">
        <v>194</v>
      </c>
      <c r="DM3" s="391" t="s">
        <v>195</v>
      </c>
      <c r="DN3" s="391" t="s">
        <v>196</v>
      </c>
      <c r="DO3" s="391" t="s">
        <v>197</v>
      </c>
      <c r="DP3" s="391" t="s">
        <v>198</v>
      </c>
      <c r="DQ3" s="391" t="s">
        <v>199</v>
      </c>
      <c r="DR3" s="391" t="s">
        <v>200</v>
      </c>
      <c r="DS3" s="391" t="s">
        <v>201</v>
      </c>
      <c r="DT3" s="391" t="s">
        <v>202</v>
      </c>
      <c r="DU3" s="391" t="s">
        <v>203</v>
      </c>
      <c r="DV3" s="391" t="s">
        <v>204</v>
      </c>
      <c r="DW3" s="391" t="s">
        <v>205</v>
      </c>
      <c r="DX3" s="391" t="s">
        <v>206</v>
      </c>
      <c r="DY3" s="391" t="s">
        <v>207</v>
      </c>
      <c r="DZ3" s="391" t="s">
        <v>208</v>
      </c>
      <c r="EA3" s="391" t="s">
        <v>209</v>
      </c>
      <c r="EB3" s="391" t="s">
        <v>210</v>
      </c>
      <c r="EC3" s="391" t="s">
        <v>211</v>
      </c>
      <c r="ED3" s="391" t="s">
        <v>212</v>
      </c>
      <c r="EE3" s="391" t="s">
        <v>213</v>
      </c>
      <c r="EF3" s="391" t="s">
        <v>214</v>
      </c>
      <c r="EG3" s="391" t="s">
        <v>215</v>
      </c>
      <c r="EH3" s="391" t="s">
        <v>216</v>
      </c>
      <c r="EI3" s="391" t="s">
        <v>217</v>
      </c>
      <c r="EJ3" s="391" t="s">
        <v>218</v>
      </c>
      <c r="EK3" s="391" t="s">
        <v>219</v>
      </c>
      <c r="EL3" s="391" t="s">
        <v>220</v>
      </c>
      <c r="EM3" s="391" t="s">
        <v>221</v>
      </c>
      <c r="EN3" s="391" t="s">
        <v>222</v>
      </c>
      <c r="EO3" s="391" t="s">
        <v>223</v>
      </c>
      <c r="EP3" s="391" t="s">
        <v>224</v>
      </c>
      <c r="EQ3" s="391" t="s">
        <v>225</v>
      </c>
      <c r="ER3" s="391" t="s">
        <v>226</v>
      </c>
      <c r="ES3" s="391" t="s">
        <v>227</v>
      </c>
      <c r="ET3" s="391" t="s">
        <v>228</v>
      </c>
      <c r="EU3" s="391" t="s">
        <v>229</v>
      </c>
      <c r="EV3" s="391" t="s">
        <v>230</v>
      </c>
      <c r="EW3" s="391" t="s">
        <v>231</v>
      </c>
      <c r="EX3" s="391" t="s">
        <v>232</v>
      </c>
      <c r="EY3" s="391" t="s">
        <v>233</v>
      </c>
      <c r="EZ3" s="391" t="s">
        <v>234</v>
      </c>
      <c r="FA3" s="391" t="s">
        <v>235</v>
      </c>
      <c r="FB3" s="391" t="s">
        <v>236</v>
      </c>
      <c r="FC3" s="391" t="s">
        <v>237</v>
      </c>
      <c r="FD3" s="391" t="s">
        <v>238</v>
      </c>
      <c r="FE3" s="391" t="s">
        <v>239</v>
      </c>
      <c r="FF3" s="391" t="s">
        <v>240</v>
      </c>
      <c r="FG3" s="391" t="s">
        <v>241</v>
      </c>
      <c r="FH3" s="391" t="s">
        <v>242</v>
      </c>
      <c r="FI3" s="391" t="s">
        <v>243</v>
      </c>
      <c r="FJ3" s="391" t="s">
        <v>244</v>
      </c>
      <c r="FK3" s="391" t="s">
        <v>245</v>
      </c>
      <c r="FL3" s="391" t="s">
        <v>246</v>
      </c>
      <c r="FM3" s="391" t="s">
        <v>247</v>
      </c>
      <c r="FN3" s="391" t="s">
        <v>248</v>
      </c>
      <c r="FO3" s="391" t="s">
        <v>249</v>
      </c>
      <c r="FP3" s="391" t="s">
        <v>250</v>
      </c>
      <c r="FQ3" s="391" t="s">
        <v>251</v>
      </c>
      <c r="FR3" s="391" t="s">
        <v>252</v>
      </c>
      <c r="FS3" s="391" t="s">
        <v>253</v>
      </c>
      <c r="FT3" s="391" t="s">
        <v>254</v>
      </c>
      <c r="FU3" s="391" t="s">
        <v>255</v>
      </c>
      <c r="FV3" s="391" t="s">
        <v>256</v>
      </c>
      <c r="FW3" s="391" t="s">
        <v>257</v>
      </c>
      <c r="FX3" s="391" t="s">
        <v>258</v>
      </c>
      <c r="FY3" s="391" t="s">
        <v>259</v>
      </c>
      <c r="FZ3" s="391" t="s">
        <v>260</v>
      </c>
      <c r="GA3" s="391" t="s">
        <v>261</v>
      </c>
      <c r="GB3" s="391" t="s">
        <v>262</v>
      </c>
      <c r="GC3" s="391" t="s">
        <v>263</v>
      </c>
      <c r="GD3" s="391" t="s">
        <v>264</v>
      </c>
      <c r="GE3" s="391" t="s">
        <v>265</v>
      </c>
      <c r="GF3" s="391" t="s">
        <v>266</v>
      </c>
      <c r="GG3" s="391" t="s">
        <v>267</v>
      </c>
      <c r="GH3" s="391" t="s">
        <v>268</v>
      </c>
      <c r="GI3" s="391" t="s">
        <v>269</v>
      </c>
      <c r="GJ3" s="391" t="s">
        <v>270</v>
      </c>
      <c r="GK3" s="391" t="s">
        <v>271</v>
      </c>
      <c r="GL3" s="391" t="s">
        <v>272</v>
      </c>
      <c r="GM3" s="391" t="s">
        <v>273</v>
      </c>
      <c r="GN3" s="391" t="s">
        <v>274</v>
      </c>
      <c r="GO3" s="391" t="s">
        <v>275</v>
      </c>
      <c r="GP3" s="391" t="s">
        <v>276</v>
      </c>
      <c r="GQ3" s="391" t="s">
        <v>277</v>
      </c>
      <c r="GR3" s="391" t="s">
        <v>278</v>
      </c>
      <c r="GS3" s="391" t="s">
        <v>279</v>
      </c>
      <c r="GT3" s="391" t="s">
        <v>280</v>
      </c>
      <c r="GU3" s="391" t="s">
        <v>281</v>
      </c>
      <c r="GV3" s="391" t="s">
        <v>282</v>
      </c>
      <c r="GW3" s="391" t="s">
        <v>283</v>
      </c>
      <c r="GX3" s="391" t="s">
        <v>284</v>
      </c>
      <c r="GY3" s="391" t="s">
        <v>285</v>
      </c>
      <c r="GZ3" s="391" t="s">
        <v>286</v>
      </c>
      <c r="HA3" s="391" t="s">
        <v>287</v>
      </c>
      <c r="HB3" s="391" t="s">
        <v>288</v>
      </c>
      <c r="HC3" s="391" t="s">
        <v>289</v>
      </c>
      <c r="HD3" s="391" t="s">
        <v>290</v>
      </c>
      <c r="HE3" s="391" t="s">
        <v>291</v>
      </c>
      <c r="HF3" s="391" t="s">
        <v>292</v>
      </c>
      <c r="HG3" s="391" t="s">
        <v>293</v>
      </c>
      <c r="HH3" s="391" t="s">
        <v>294</v>
      </c>
      <c r="HI3" s="391" t="s">
        <v>295</v>
      </c>
      <c r="HJ3" s="391" t="s">
        <v>296</v>
      </c>
      <c r="HK3" s="391" t="s">
        <v>297</v>
      </c>
      <c r="HL3" s="391" t="s">
        <v>298</v>
      </c>
      <c r="HM3" s="391" t="s">
        <v>299</v>
      </c>
      <c r="HN3" s="391" t="s">
        <v>300</v>
      </c>
      <c r="HO3" s="391" t="s">
        <v>301</v>
      </c>
      <c r="HP3" s="391" t="s">
        <v>302</v>
      </c>
      <c r="HQ3" s="391" t="s">
        <v>303</v>
      </c>
      <c r="HR3" s="391" t="s">
        <v>304</v>
      </c>
      <c r="HS3" s="391" t="s">
        <v>305</v>
      </c>
      <c r="HT3" s="391" t="s">
        <v>306</v>
      </c>
      <c r="HU3" s="391" t="s">
        <v>307</v>
      </c>
      <c r="HV3" s="391" t="s">
        <v>308</v>
      </c>
      <c r="HW3" s="391" t="s">
        <v>309</v>
      </c>
      <c r="HX3" s="391" t="s">
        <v>310</v>
      </c>
      <c r="HY3" s="391" t="s">
        <v>311</v>
      </c>
      <c r="HZ3" s="391" t="s">
        <v>312</v>
      </c>
      <c r="IA3" s="391" t="s">
        <v>313</v>
      </c>
      <c r="IB3" s="391" t="s">
        <v>314</v>
      </c>
      <c r="IC3" s="391" t="s">
        <v>315</v>
      </c>
      <c r="ID3" s="391" t="s">
        <v>316</v>
      </c>
      <c r="IE3" s="391" t="s">
        <v>317</v>
      </c>
      <c r="IF3" s="391" t="s">
        <v>318</v>
      </c>
      <c r="IG3" s="391" t="s">
        <v>319</v>
      </c>
      <c r="IH3" s="391" t="s">
        <v>320</v>
      </c>
      <c r="II3" s="391" t="s">
        <v>321</v>
      </c>
      <c r="IJ3" s="391" t="s">
        <v>322</v>
      </c>
      <c r="IK3" s="391" t="s">
        <v>323</v>
      </c>
      <c r="IL3" s="391" t="s">
        <v>324</v>
      </c>
      <c r="IM3" s="391" t="s">
        <v>325</v>
      </c>
      <c r="IN3" s="391" t="s">
        <v>326</v>
      </c>
      <c r="IO3" s="391" t="s">
        <v>327</v>
      </c>
      <c r="IP3" s="391" t="s">
        <v>328</v>
      </c>
      <c r="IQ3" s="391" t="s">
        <v>329</v>
      </c>
      <c r="IR3" s="391" t="s">
        <v>330</v>
      </c>
      <c r="IS3" s="391" t="s">
        <v>331</v>
      </c>
      <c r="IT3" s="391" t="s">
        <v>332</v>
      </c>
      <c r="IU3" s="391" t="s">
        <v>333</v>
      </c>
      <c r="IV3" s="391" t="s">
        <v>334</v>
      </c>
      <c r="IW3" s="391" t="s">
        <v>335</v>
      </c>
      <c r="IX3" s="391" t="s">
        <v>336</v>
      </c>
      <c r="IY3" s="391" t="s">
        <v>337</v>
      </c>
      <c r="IZ3" s="391" t="s">
        <v>338</v>
      </c>
      <c r="JA3" s="391" t="s">
        <v>339</v>
      </c>
      <c r="JB3" s="391" t="s">
        <v>340</v>
      </c>
      <c r="JC3" s="391" t="s">
        <v>341</v>
      </c>
      <c r="JD3" s="391" t="s">
        <v>342</v>
      </c>
      <c r="JE3" s="391" t="s">
        <v>343</v>
      </c>
      <c r="JF3" s="391" t="s">
        <v>344</v>
      </c>
      <c r="JG3" s="391" t="s">
        <v>345</v>
      </c>
      <c r="JH3" s="391" t="s">
        <v>346</v>
      </c>
      <c r="JI3" s="391" t="s">
        <v>347</v>
      </c>
      <c r="JJ3" s="391" t="s">
        <v>348</v>
      </c>
      <c r="JK3" s="391" t="s">
        <v>349</v>
      </c>
      <c r="JL3" s="391" t="s">
        <v>350</v>
      </c>
      <c r="JM3" s="391" t="s">
        <v>351</v>
      </c>
      <c r="JN3" s="391" t="s">
        <v>352</v>
      </c>
      <c r="JO3" s="391" t="s">
        <v>353</v>
      </c>
      <c r="JP3" s="391" t="s">
        <v>354</v>
      </c>
      <c r="JQ3" s="391" t="s">
        <v>355</v>
      </c>
      <c r="JR3" s="391" t="s">
        <v>356</v>
      </c>
      <c r="JS3" s="391" t="s">
        <v>357</v>
      </c>
      <c r="JT3" s="391" t="s">
        <v>358</v>
      </c>
      <c r="JU3" s="391" t="s">
        <v>359</v>
      </c>
      <c r="JV3" s="391" t="s">
        <v>360</v>
      </c>
      <c r="JW3" s="391" t="s">
        <v>361</v>
      </c>
      <c r="JX3" s="391" t="s">
        <v>362</v>
      </c>
      <c r="JY3" s="391" t="s">
        <v>363</v>
      </c>
      <c r="JZ3" s="391" t="s">
        <v>364</v>
      </c>
      <c r="KA3" s="391" t="s">
        <v>365</v>
      </c>
      <c r="KB3" s="391" t="s">
        <v>366</v>
      </c>
      <c r="KC3" s="391" t="s">
        <v>367</v>
      </c>
      <c r="KD3" s="391" t="s">
        <v>368</v>
      </c>
      <c r="KE3" s="391" t="s">
        <v>369</v>
      </c>
      <c r="KF3" s="391" t="s">
        <v>370</v>
      </c>
      <c r="KG3" s="391" t="s">
        <v>371</v>
      </c>
      <c r="KH3" s="391" t="s">
        <v>372</v>
      </c>
      <c r="KI3" s="391" t="s">
        <v>373</v>
      </c>
      <c r="KJ3" s="391" t="s">
        <v>374</v>
      </c>
      <c r="KK3" s="391" t="s">
        <v>375</v>
      </c>
      <c r="KL3" s="391" t="s">
        <v>376</v>
      </c>
      <c r="KM3" s="391" t="s">
        <v>377</v>
      </c>
      <c r="KN3" s="391" t="s">
        <v>378</v>
      </c>
      <c r="KO3" s="391" t="s">
        <v>379</v>
      </c>
      <c r="KP3" s="391" t="s">
        <v>380</v>
      </c>
      <c r="KQ3" s="391" t="s">
        <v>381</v>
      </c>
      <c r="KR3" s="391" t="s">
        <v>382</v>
      </c>
      <c r="KS3" s="391" t="s">
        <v>383</v>
      </c>
      <c r="KT3" s="391" t="s">
        <v>384</v>
      </c>
      <c r="KU3" s="391" t="s">
        <v>385</v>
      </c>
      <c r="KV3" s="391" t="s">
        <v>386</v>
      </c>
      <c r="KW3" s="391" t="s">
        <v>387</v>
      </c>
      <c r="KX3" s="391" t="s">
        <v>388</v>
      </c>
      <c r="KY3" s="391" t="s">
        <v>389</v>
      </c>
      <c r="KZ3" s="391" t="s">
        <v>390</v>
      </c>
      <c r="LA3" s="391" t="s">
        <v>391</v>
      </c>
      <c r="LB3" s="391" t="s">
        <v>392</v>
      </c>
      <c r="LC3" s="391" t="s">
        <v>393</v>
      </c>
      <c r="LD3" s="391" t="s">
        <v>394</v>
      </c>
      <c r="LE3" s="391" t="s">
        <v>395</v>
      </c>
      <c r="LF3" s="391" t="s">
        <v>396</v>
      </c>
      <c r="LG3" s="391" t="s">
        <v>397</v>
      </c>
      <c r="LH3" s="391" t="s">
        <v>398</v>
      </c>
      <c r="LI3" s="391" t="s">
        <v>399</v>
      </c>
      <c r="LJ3" s="391" t="s">
        <v>400</v>
      </c>
      <c r="LK3" s="391" t="s">
        <v>401</v>
      </c>
      <c r="LL3" s="391" t="s">
        <v>402</v>
      </c>
      <c r="LM3" s="391" t="s">
        <v>403</v>
      </c>
      <c r="LN3" s="391" t="s">
        <v>404</v>
      </c>
      <c r="LO3" s="391" t="s">
        <v>405</v>
      </c>
      <c r="LP3" s="391" t="s">
        <v>406</v>
      </c>
      <c r="LQ3" s="391" t="s">
        <v>407</v>
      </c>
      <c r="LR3" s="391" t="s">
        <v>408</v>
      </c>
      <c r="LS3" s="391" t="s">
        <v>409</v>
      </c>
      <c r="LT3" s="391" t="s">
        <v>410</v>
      </c>
      <c r="LU3" s="391" t="s">
        <v>411</v>
      </c>
      <c r="LV3" s="391" t="s">
        <v>412</v>
      </c>
      <c r="LW3" s="391" t="s">
        <v>413</v>
      </c>
      <c r="LX3" s="391" t="s">
        <v>414</v>
      </c>
      <c r="LY3" s="391" t="s">
        <v>415</v>
      </c>
      <c r="LZ3" s="391" t="s">
        <v>416</v>
      </c>
      <c r="MA3" s="391" t="s">
        <v>417</v>
      </c>
      <c r="MB3" s="391" t="s">
        <v>418</v>
      </c>
      <c r="MC3" s="391" t="s">
        <v>419</v>
      </c>
      <c r="MD3" s="391" t="s">
        <v>420</v>
      </c>
      <c r="ME3" s="391" t="s">
        <v>421</v>
      </c>
      <c r="MF3" s="391" t="s">
        <v>422</v>
      </c>
      <c r="MG3" s="391" t="s">
        <v>423</v>
      </c>
      <c r="MH3" s="391" t="s">
        <v>424</v>
      </c>
      <c r="MI3" s="391" t="s">
        <v>425</v>
      </c>
      <c r="MJ3" s="391" t="s">
        <v>426</v>
      </c>
      <c r="MK3" s="391" t="s">
        <v>427</v>
      </c>
      <c r="ML3" s="391" t="s">
        <v>428</v>
      </c>
      <c r="MM3" s="391" t="s">
        <v>429</v>
      </c>
      <c r="MN3" s="391" t="s">
        <v>430</v>
      </c>
      <c r="MO3" s="391" t="s">
        <v>431</v>
      </c>
      <c r="MP3" s="391" t="s">
        <v>432</v>
      </c>
      <c r="MQ3" s="391" t="s">
        <v>433</v>
      </c>
      <c r="MR3" s="391" t="s">
        <v>434</v>
      </c>
      <c r="MS3" s="391" t="s">
        <v>435</v>
      </c>
      <c r="MT3" s="391" t="s">
        <v>436</v>
      </c>
      <c r="MU3" s="391" t="s">
        <v>437</v>
      </c>
      <c r="MV3" s="391" t="s">
        <v>438</v>
      </c>
      <c r="MW3" s="391" t="s">
        <v>439</v>
      </c>
      <c r="MX3" s="391" t="s">
        <v>440</v>
      </c>
      <c r="MY3" s="391" t="s">
        <v>441</v>
      </c>
      <c r="MZ3" s="391" t="s">
        <v>442</v>
      </c>
      <c r="NA3" s="391" t="s">
        <v>443</v>
      </c>
      <c r="NB3" s="391" t="s">
        <v>444</v>
      </c>
      <c r="NC3" s="391" t="s">
        <v>445</v>
      </c>
      <c r="ND3" s="391" t="s">
        <v>446</v>
      </c>
      <c r="NE3" s="391" t="s">
        <v>447</v>
      </c>
      <c r="NF3" s="391" t="s">
        <v>448</v>
      </c>
      <c r="NG3" s="391" t="s">
        <v>449</v>
      </c>
      <c r="NH3" s="391" t="s">
        <v>450</v>
      </c>
      <c r="NI3" s="391" t="s">
        <v>451</v>
      </c>
      <c r="NJ3" s="391" t="s">
        <v>452</v>
      </c>
      <c r="NK3" s="391" t="s">
        <v>453</v>
      </c>
      <c r="NL3" s="391" t="s">
        <v>454</v>
      </c>
      <c r="NM3" s="391" t="s">
        <v>455</v>
      </c>
      <c r="NN3" s="391" t="s">
        <v>456</v>
      </c>
      <c r="NO3" s="391" t="s">
        <v>457</v>
      </c>
      <c r="NP3" s="391" t="s">
        <v>458</v>
      </c>
      <c r="NQ3" s="391" t="s">
        <v>459</v>
      </c>
      <c r="NR3" s="391" t="s">
        <v>460</v>
      </c>
      <c r="NS3" s="391" t="s">
        <v>461</v>
      </c>
      <c r="NT3" s="391" t="s">
        <v>462</v>
      </c>
      <c r="NU3" s="391" t="s">
        <v>463</v>
      </c>
      <c r="NV3" s="391" t="s">
        <v>464</v>
      </c>
      <c r="NW3" s="391" t="s">
        <v>465</v>
      </c>
      <c r="NX3" s="391" t="s">
        <v>466</v>
      </c>
      <c r="NY3" s="391" t="s">
        <v>467</v>
      </c>
      <c r="NZ3" s="391" t="s">
        <v>468</v>
      </c>
      <c r="OA3" s="391" t="s">
        <v>469</v>
      </c>
      <c r="OB3" s="391" t="s">
        <v>470</v>
      </c>
      <c r="OC3" s="391" t="s">
        <v>471</v>
      </c>
      <c r="OD3" s="391" t="s">
        <v>472</v>
      </c>
      <c r="OE3" s="391" t="s">
        <v>473</v>
      </c>
      <c r="OF3" s="391" t="s">
        <v>474</v>
      </c>
      <c r="OG3" s="391" t="s">
        <v>475</v>
      </c>
      <c r="OH3" s="391" t="s">
        <v>476</v>
      </c>
      <c r="OI3" s="391" t="s">
        <v>477</v>
      </c>
      <c r="OJ3" s="391" t="s">
        <v>478</v>
      </c>
      <c r="OK3" s="391" t="s">
        <v>479</v>
      </c>
      <c r="OL3" s="391" t="s">
        <v>480</v>
      </c>
      <c r="OM3" s="391" t="s">
        <v>481</v>
      </c>
      <c r="ON3" s="391" t="s">
        <v>482</v>
      </c>
      <c r="OO3" s="391" t="s">
        <v>483</v>
      </c>
      <c r="OP3" s="391" t="s">
        <v>484</v>
      </c>
      <c r="OQ3" s="391" t="s">
        <v>485</v>
      </c>
      <c r="OR3" s="391" t="s">
        <v>486</v>
      </c>
      <c r="OS3" s="391" t="s">
        <v>487</v>
      </c>
      <c r="OT3" s="391" t="s">
        <v>488</v>
      </c>
      <c r="OU3" s="391" t="s">
        <v>489</v>
      </c>
      <c r="OV3" s="391" t="s">
        <v>490</v>
      </c>
      <c r="OW3" s="391" t="s">
        <v>491</v>
      </c>
      <c r="OX3" s="391" t="s">
        <v>492</v>
      </c>
      <c r="OY3" s="391" t="s">
        <v>493</v>
      </c>
      <c r="OZ3" s="391" t="s">
        <v>494</v>
      </c>
      <c r="PA3" s="391" t="s">
        <v>495</v>
      </c>
      <c r="PB3" s="391" t="s">
        <v>496</v>
      </c>
      <c r="PC3" s="391" t="s">
        <v>497</v>
      </c>
      <c r="PD3" s="391" t="s">
        <v>498</v>
      </c>
      <c r="PE3" s="391" t="s">
        <v>499</v>
      </c>
      <c r="PF3" s="391" t="s">
        <v>500</v>
      </c>
      <c r="PG3" s="391" t="s">
        <v>501</v>
      </c>
      <c r="PH3" s="391" t="s">
        <v>502</v>
      </c>
      <c r="PI3" s="391" t="s">
        <v>503</v>
      </c>
      <c r="PJ3" s="391" t="s">
        <v>504</v>
      </c>
      <c r="PK3" s="391" t="s">
        <v>505</v>
      </c>
      <c r="PL3" s="391" t="s">
        <v>506</v>
      </c>
      <c r="PM3" s="391" t="s">
        <v>507</v>
      </c>
      <c r="PN3" s="391" t="s">
        <v>508</v>
      </c>
      <c r="PO3" s="391" t="s">
        <v>509</v>
      </c>
      <c r="PP3" s="391" t="s">
        <v>510</v>
      </c>
      <c r="PQ3" s="391" t="s">
        <v>511</v>
      </c>
      <c r="PR3" s="391" t="s">
        <v>512</v>
      </c>
      <c r="PS3" s="391" t="s">
        <v>513</v>
      </c>
      <c r="PT3" s="391" t="s">
        <v>514</v>
      </c>
      <c r="PU3" s="391" t="s">
        <v>515</v>
      </c>
      <c r="PV3" s="391" t="s">
        <v>516</v>
      </c>
      <c r="PW3" s="391" t="s">
        <v>517</v>
      </c>
      <c r="PX3" s="391" t="s">
        <v>518</v>
      </c>
      <c r="PY3" s="391" t="s">
        <v>519</v>
      </c>
      <c r="PZ3" s="391" t="s">
        <v>520</v>
      </c>
      <c r="QA3" s="391" t="s">
        <v>521</v>
      </c>
      <c r="QB3" s="391" t="s">
        <v>522</v>
      </c>
      <c r="QC3" s="391" t="s">
        <v>523</v>
      </c>
      <c r="QD3" s="391" t="s">
        <v>524</v>
      </c>
      <c r="QE3" s="391" t="s">
        <v>525</v>
      </c>
      <c r="QF3" s="391" t="s">
        <v>526</v>
      </c>
      <c r="QG3" s="391" t="s">
        <v>527</v>
      </c>
      <c r="QH3" s="391" t="s">
        <v>528</v>
      </c>
      <c r="QI3" s="391" t="s">
        <v>529</v>
      </c>
      <c r="QJ3" s="391" t="s">
        <v>530</v>
      </c>
      <c r="QK3" s="391" t="s">
        <v>531</v>
      </c>
      <c r="QL3" s="391" t="s">
        <v>532</v>
      </c>
      <c r="QM3" s="391" t="s">
        <v>533</v>
      </c>
      <c r="QN3" s="391" t="s">
        <v>534</v>
      </c>
      <c r="QO3" s="391" t="s">
        <v>535</v>
      </c>
      <c r="QP3" s="391" t="s">
        <v>536</v>
      </c>
      <c r="QQ3" s="391" t="s">
        <v>537</v>
      </c>
      <c r="QR3" s="391" t="s">
        <v>538</v>
      </c>
      <c r="QS3" s="391" t="s">
        <v>539</v>
      </c>
      <c r="QT3" s="391" t="s">
        <v>540</v>
      </c>
      <c r="QU3" s="391" t="s">
        <v>541</v>
      </c>
      <c r="QV3" s="391" t="s">
        <v>542</v>
      </c>
      <c r="QW3" s="391" t="s">
        <v>543</v>
      </c>
      <c r="QX3" s="391" t="s">
        <v>544</v>
      </c>
      <c r="QY3" s="391" t="s">
        <v>545</v>
      </c>
      <c r="QZ3" s="391" t="s">
        <v>546</v>
      </c>
      <c r="RA3" s="391" t="s">
        <v>547</v>
      </c>
      <c r="RB3" s="391" t="s">
        <v>548</v>
      </c>
      <c r="RC3" s="391" t="s">
        <v>549</v>
      </c>
      <c r="RD3" s="391" t="s">
        <v>550</v>
      </c>
      <c r="RE3" s="391" t="s">
        <v>551</v>
      </c>
      <c r="RF3" s="391" t="s">
        <v>552</v>
      </c>
      <c r="RG3" s="391" t="s">
        <v>553</v>
      </c>
      <c r="RH3" s="391" t="s">
        <v>554</v>
      </c>
      <c r="RI3" s="391" t="s">
        <v>555</v>
      </c>
      <c r="RJ3" s="391" t="s">
        <v>556</v>
      </c>
      <c r="RK3" s="391" t="s">
        <v>557</v>
      </c>
      <c r="RL3" s="391" t="s">
        <v>558</v>
      </c>
      <c r="RM3" s="391" t="s">
        <v>559</v>
      </c>
      <c r="RN3" s="391" t="s">
        <v>560</v>
      </c>
      <c r="RO3" s="391" t="s">
        <v>561</v>
      </c>
      <c r="RP3" s="391" t="s">
        <v>562</v>
      </c>
      <c r="RQ3" s="391" t="s">
        <v>563</v>
      </c>
      <c r="RR3" s="391" t="s">
        <v>564</v>
      </c>
      <c r="RS3" s="391" t="s">
        <v>565</v>
      </c>
      <c r="RT3" s="391" t="s">
        <v>566</v>
      </c>
      <c r="RU3" s="391" t="s">
        <v>567</v>
      </c>
      <c r="RV3" s="391" t="s">
        <v>568</v>
      </c>
      <c r="RW3" s="391" t="s">
        <v>569</v>
      </c>
      <c r="RX3" s="391" t="s">
        <v>570</v>
      </c>
      <c r="RY3" s="391" t="s">
        <v>571</v>
      </c>
      <c r="RZ3" s="391" t="s">
        <v>572</v>
      </c>
      <c r="SA3" s="391" t="s">
        <v>573</v>
      </c>
      <c r="SB3" s="391" t="s">
        <v>574</v>
      </c>
      <c r="SC3" s="391" t="s">
        <v>575</v>
      </c>
      <c r="SD3" s="391" t="s">
        <v>576</v>
      </c>
      <c r="SE3" s="391" t="s">
        <v>577</v>
      </c>
      <c r="SF3" s="391" t="s">
        <v>578</v>
      </c>
      <c r="SG3" s="391" t="s">
        <v>579</v>
      </c>
      <c r="SH3" s="391" t="s">
        <v>580</v>
      </c>
      <c r="SI3" s="391" t="s">
        <v>581</v>
      </c>
      <c r="SJ3" s="391" t="s">
        <v>582</v>
      </c>
      <c r="SK3" s="391" t="s">
        <v>583</v>
      </c>
      <c r="SL3" s="391" t="s">
        <v>584</v>
      </c>
      <c r="SM3" s="391" t="s">
        <v>585</v>
      </c>
      <c r="SN3" s="391" t="s">
        <v>586</v>
      </c>
      <c r="SO3" s="391" t="s">
        <v>587</v>
      </c>
      <c r="SP3" s="391" t="s">
        <v>588</v>
      </c>
      <c r="SQ3" s="391" t="s">
        <v>589</v>
      </c>
      <c r="SR3" s="391" t="s">
        <v>590</v>
      </c>
      <c r="SS3" s="391" t="s">
        <v>591</v>
      </c>
      <c r="ST3" s="391" t="s">
        <v>592</v>
      </c>
      <c r="SU3" s="391" t="s">
        <v>593</v>
      </c>
      <c r="SV3" s="391" t="s">
        <v>594</v>
      </c>
      <c r="SW3" s="391" t="s">
        <v>595</v>
      </c>
      <c r="SX3" s="391" t="s">
        <v>596</v>
      </c>
      <c r="SY3" s="391" t="s">
        <v>597</v>
      </c>
      <c r="SZ3" s="391" t="s">
        <v>598</v>
      </c>
      <c r="TA3" s="391" t="s">
        <v>599</v>
      </c>
      <c r="TB3" s="391" t="s">
        <v>600</v>
      </c>
      <c r="TC3" s="391" t="s">
        <v>601</v>
      </c>
      <c r="TD3" s="391" t="s">
        <v>602</v>
      </c>
      <c r="TE3" s="391" t="s">
        <v>603</v>
      </c>
      <c r="TF3" s="391" t="s">
        <v>604</v>
      </c>
      <c r="TG3" s="391" t="s">
        <v>605</v>
      </c>
      <c r="TH3" s="391" t="s">
        <v>606</v>
      </c>
      <c r="TI3" s="391" t="s">
        <v>607</v>
      </c>
      <c r="TJ3" s="391" t="s">
        <v>608</v>
      </c>
      <c r="TK3" s="391" t="s">
        <v>609</v>
      </c>
      <c r="TL3" s="391" t="s">
        <v>610</v>
      </c>
      <c r="TM3" s="391" t="s">
        <v>611</v>
      </c>
      <c r="TN3" s="391" t="s">
        <v>612</v>
      </c>
      <c r="TO3" s="391" t="s">
        <v>613</v>
      </c>
      <c r="TP3" s="391" t="s">
        <v>614</v>
      </c>
      <c r="TQ3" s="391" t="s">
        <v>615</v>
      </c>
      <c r="TR3" s="391" t="s">
        <v>616</v>
      </c>
      <c r="TS3" s="391" t="s">
        <v>617</v>
      </c>
      <c r="TT3" s="391" t="s">
        <v>618</v>
      </c>
      <c r="TU3" s="391" t="s">
        <v>619</v>
      </c>
      <c r="TV3" s="391" t="s">
        <v>620</v>
      </c>
      <c r="TW3" s="391" t="s">
        <v>621</v>
      </c>
      <c r="TX3" s="391" t="s">
        <v>622</v>
      </c>
      <c r="TY3" s="391" t="s">
        <v>623</v>
      </c>
      <c r="TZ3" s="391" t="s">
        <v>624</v>
      </c>
      <c r="UA3" s="391" t="s">
        <v>625</v>
      </c>
      <c r="UB3" s="391" t="s">
        <v>626</v>
      </c>
      <c r="UC3" s="391" t="s">
        <v>627</v>
      </c>
      <c r="UD3" s="391" t="s">
        <v>628</v>
      </c>
      <c r="UE3" s="391" t="s">
        <v>629</v>
      </c>
      <c r="UF3" s="391" t="s">
        <v>630</v>
      </c>
      <c r="UG3" s="391" t="s">
        <v>631</v>
      </c>
      <c r="UH3" s="391" t="s">
        <v>632</v>
      </c>
      <c r="UI3" s="391" t="s">
        <v>633</v>
      </c>
      <c r="UJ3" s="391" t="s">
        <v>634</v>
      </c>
      <c r="UK3" s="391" t="s">
        <v>635</v>
      </c>
      <c r="UL3" s="391" t="s">
        <v>636</v>
      </c>
      <c r="UM3" s="391" t="s">
        <v>637</v>
      </c>
      <c r="UN3" s="391" t="s">
        <v>638</v>
      </c>
      <c r="UO3" s="391" t="s">
        <v>639</v>
      </c>
      <c r="UP3" s="391" t="s">
        <v>640</v>
      </c>
      <c r="UQ3" s="391" t="s">
        <v>641</v>
      </c>
      <c r="UR3" s="391" t="s">
        <v>642</v>
      </c>
      <c r="US3" s="391" t="s">
        <v>643</v>
      </c>
      <c r="UT3" s="391" t="s">
        <v>644</v>
      </c>
      <c r="UU3" s="391" t="s">
        <v>645</v>
      </c>
      <c r="UV3" s="391" t="s">
        <v>646</v>
      </c>
      <c r="UW3" s="391" t="s">
        <v>647</v>
      </c>
      <c r="UX3" s="391" t="s">
        <v>648</v>
      </c>
      <c r="UY3" s="391" t="s">
        <v>649</v>
      </c>
      <c r="UZ3" s="391" t="s">
        <v>650</v>
      </c>
      <c r="VA3" s="391" t="s">
        <v>651</v>
      </c>
      <c r="VB3" s="391" t="s">
        <v>652</v>
      </c>
      <c r="VC3" s="391" t="s">
        <v>653</v>
      </c>
      <c r="VD3" s="391" t="s">
        <v>654</v>
      </c>
      <c r="VE3" s="391" t="s">
        <v>655</v>
      </c>
      <c r="VF3" s="391" t="s">
        <v>656</v>
      </c>
      <c r="VG3" s="391" t="s">
        <v>657</v>
      </c>
      <c r="VH3" s="391" t="s">
        <v>658</v>
      </c>
      <c r="VI3" s="391" t="s">
        <v>659</v>
      </c>
      <c r="VJ3" s="391" t="s">
        <v>660</v>
      </c>
      <c r="VK3" s="391" t="s">
        <v>661</v>
      </c>
      <c r="VL3" s="391" t="s">
        <v>662</v>
      </c>
      <c r="VM3" s="391" t="s">
        <v>663</v>
      </c>
      <c r="VN3" s="391" t="s">
        <v>664</v>
      </c>
      <c r="VO3" s="391" t="s">
        <v>665</v>
      </c>
      <c r="VP3" s="391" t="s">
        <v>666</v>
      </c>
      <c r="VQ3" s="391" t="s">
        <v>667</v>
      </c>
      <c r="VR3" s="391" t="s">
        <v>668</v>
      </c>
      <c r="VS3" s="391" t="s">
        <v>669</v>
      </c>
      <c r="VT3" s="391" t="s">
        <v>670</v>
      </c>
      <c r="VU3" s="391" t="s">
        <v>671</v>
      </c>
      <c r="VV3" s="391" t="s">
        <v>672</v>
      </c>
      <c r="VW3" s="391" t="s">
        <v>673</v>
      </c>
      <c r="VX3" s="391" t="s">
        <v>674</v>
      </c>
      <c r="VY3" s="391" t="s">
        <v>675</v>
      </c>
      <c r="VZ3" s="391" t="s">
        <v>676</v>
      </c>
      <c r="WA3" s="391" t="s">
        <v>677</v>
      </c>
      <c r="WB3" s="391" t="s">
        <v>678</v>
      </c>
      <c r="WC3" s="391" t="s">
        <v>679</v>
      </c>
      <c r="WD3" s="391" t="s">
        <v>680</v>
      </c>
      <c r="WE3" s="391" t="s">
        <v>681</v>
      </c>
      <c r="WF3" s="391" t="s">
        <v>682</v>
      </c>
      <c r="WG3" s="391" t="s">
        <v>683</v>
      </c>
      <c r="WH3" s="391" t="s">
        <v>684</v>
      </c>
      <c r="WI3" s="391" t="s">
        <v>685</v>
      </c>
      <c r="WJ3" s="391" t="s">
        <v>686</v>
      </c>
      <c r="WK3" s="391" t="s">
        <v>687</v>
      </c>
      <c r="WL3" s="391" t="s">
        <v>688</v>
      </c>
      <c r="WM3" s="391" t="s">
        <v>689</v>
      </c>
      <c r="WN3" s="391" t="s">
        <v>690</v>
      </c>
      <c r="WO3" s="391" t="s">
        <v>691</v>
      </c>
      <c r="WP3" s="391" t="s">
        <v>692</v>
      </c>
      <c r="WQ3" s="391" t="s">
        <v>693</v>
      </c>
      <c r="WR3" s="391" t="s">
        <v>694</v>
      </c>
      <c r="WS3" s="391" t="s">
        <v>695</v>
      </c>
      <c r="WT3" s="391" t="s">
        <v>696</v>
      </c>
      <c r="WU3" s="391" t="s">
        <v>697</v>
      </c>
      <c r="WV3" s="391" t="s">
        <v>698</v>
      </c>
      <c r="WW3" s="391" t="s">
        <v>699</v>
      </c>
      <c r="WX3" s="391" t="s">
        <v>700</v>
      </c>
      <c r="WY3" s="391" t="s">
        <v>701</v>
      </c>
      <c r="WZ3" s="391" t="s">
        <v>702</v>
      </c>
      <c r="XA3" s="391" t="s">
        <v>703</v>
      </c>
      <c r="XB3" s="391" t="s">
        <v>704</v>
      </c>
      <c r="XC3" s="391" t="s">
        <v>705</v>
      </c>
      <c r="XD3" s="391" t="s">
        <v>706</v>
      </c>
      <c r="XE3" s="391" t="s">
        <v>707</v>
      </c>
      <c r="XF3" s="391" t="s">
        <v>708</v>
      </c>
      <c r="XG3" s="391" t="s">
        <v>709</v>
      </c>
      <c r="XH3" s="391" t="s">
        <v>710</v>
      </c>
      <c r="XI3" s="391" t="s">
        <v>711</v>
      </c>
      <c r="XJ3" s="391" t="s">
        <v>712</v>
      </c>
      <c r="XK3" s="391" t="s">
        <v>713</v>
      </c>
      <c r="XL3" s="391" t="s">
        <v>714</v>
      </c>
      <c r="XM3" s="391" t="s">
        <v>715</v>
      </c>
      <c r="XN3" s="391" t="s">
        <v>716</v>
      </c>
      <c r="XO3" s="391" t="s">
        <v>717</v>
      </c>
      <c r="XP3" s="391" t="s">
        <v>718</v>
      </c>
      <c r="XQ3" s="391" t="s">
        <v>719</v>
      </c>
      <c r="XR3" s="391" t="s">
        <v>720</v>
      </c>
      <c r="XS3" s="391" t="s">
        <v>721</v>
      </c>
      <c r="XT3" s="391" t="s">
        <v>722</v>
      </c>
      <c r="XU3" s="391" t="s">
        <v>723</v>
      </c>
      <c r="XV3" s="391" t="s">
        <v>724</v>
      </c>
      <c r="XW3" s="391" t="s">
        <v>725</v>
      </c>
      <c r="XX3" s="391" t="s">
        <v>726</v>
      </c>
      <c r="XY3" s="391" t="s">
        <v>727</v>
      </c>
      <c r="XZ3" s="391" t="s">
        <v>728</v>
      </c>
      <c r="YA3" s="391" t="s">
        <v>729</v>
      </c>
      <c r="YB3" s="391" t="s">
        <v>730</v>
      </c>
      <c r="YC3" s="391" t="s">
        <v>731</v>
      </c>
      <c r="YD3" s="391" t="s">
        <v>732</v>
      </c>
      <c r="YE3" s="391" t="s">
        <v>733</v>
      </c>
      <c r="YF3" s="391" t="s">
        <v>734</v>
      </c>
      <c r="YG3" s="391" t="s">
        <v>735</v>
      </c>
      <c r="YH3" s="391" t="s">
        <v>736</v>
      </c>
      <c r="YI3" s="391" t="s">
        <v>737</v>
      </c>
      <c r="YJ3" s="391" t="s">
        <v>738</v>
      </c>
      <c r="YK3" s="391" t="s">
        <v>739</v>
      </c>
      <c r="YL3" s="391" t="s">
        <v>740</v>
      </c>
      <c r="YM3" s="391" t="s">
        <v>741</v>
      </c>
      <c r="YN3" s="391" t="s">
        <v>742</v>
      </c>
      <c r="YO3" s="391" t="s">
        <v>743</v>
      </c>
      <c r="YP3" s="391" t="s">
        <v>744</v>
      </c>
      <c r="YQ3" s="391" t="s">
        <v>745</v>
      </c>
      <c r="YR3" s="391" t="s">
        <v>746</v>
      </c>
      <c r="YS3" s="391" t="s">
        <v>747</v>
      </c>
      <c r="YT3" s="391" t="s">
        <v>748</v>
      </c>
      <c r="YU3" s="391" t="s">
        <v>749</v>
      </c>
      <c r="YV3" s="391" t="s">
        <v>750</v>
      </c>
      <c r="YW3" s="391" t="s">
        <v>751</v>
      </c>
      <c r="YX3" s="391" t="s">
        <v>752</v>
      </c>
      <c r="YY3" s="391" t="s">
        <v>753</v>
      </c>
      <c r="YZ3" s="391" t="s">
        <v>754</v>
      </c>
      <c r="ZA3" s="391" t="s">
        <v>755</v>
      </c>
      <c r="ZB3" s="391" t="s">
        <v>756</v>
      </c>
      <c r="ZC3" s="391" t="s">
        <v>757</v>
      </c>
      <c r="ZD3" s="391" t="s">
        <v>758</v>
      </c>
      <c r="ZE3" s="391" t="s">
        <v>759</v>
      </c>
      <c r="ZF3" s="391" t="s">
        <v>760</v>
      </c>
      <c r="ZG3" s="391" t="s">
        <v>761</v>
      </c>
      <c r="ZH3" s="391" t="s">
        <v>762</v>
      </c>
      <c r="ZI3" s="391" t="s">
        <v>763</v>
      </c>
      <c r="ZJ3" s="391" t="s">
        <v>764</v>
      </c>
      <c r="ZK3" s="391" t="s">
        <v>765</v>
      </c>
      <c r="ZL3" s="391" t="s">
        <v>766</v>
      </c>
      <c r="ZM3" s="391" t="s">
        <v>767</v>
      </c>
      <c r="ZN3" s="391" t="s">
        <v>768</v>
      </c>
      <c r="ZO3" s="391" t="s">
        <v>769</v>
      </c>
      <c r="ZP3" s="391" t="s">
        <v>770</v>
      </c>
      <c r="ZQ3" s="391" t="s">
        <v>771</v>
      </c>
      <c r="ZR3" s="391" t="s">
        <v>772</v>
      </c>
      <c r="ZS3" s="391" t="s">
        <v>773</v>
      </c>
      <c r="ZT3" s="391" t="s">
        <v>774</v>
      </c>
      <c r="ZU3" s="391" t="s">
        <v>775</v>
      </c>
      <c r="ZV3" s="391" t="s">
        <v>776</v>
      </c>
      <c r="ZW3" s="391" t="s">
        <v>777</v>
      </c>
      <c r="ZX3" s="391" t="s">
        <v>778</v>
      </c>
      <c r="ZY3" s="391" t="s">
        <v>779</v>
      </c>
      <c r="ZZ3" s="391" t="s">
        <v>780</v>
      </c>
      <c r="AAA3" s="391" t="s">
        <v>781</v>
      </c>
      <c r="AAB3" s="391" t="s">
        <v>782</v>
      </c>
      <c r="AAC3" s="391" t="s">
        <v>783</v>
      </c>
      <c r="AAD3" s="391" t="s">
        <v>784</v>
      </c>
      <c r="AAE3" s="391" t="s">
        <v>785</v>
      </c>
      <c r="AAF3" s="391" t="s">
        <v>786</v>
      </c>
      <c r="AAG3" s="391" t="s">
        <v>787</v>
      </c>
      <c r="AAH3" s="391" t="s">
        <v>788</v>
      </c>
      <c r="AAI3" s="391" t="s">
        <v>789</v>
      </c>
      <c r="AAJ3" s="391" t="s">
        <v>790</v>
      </c>
      <c r="AAK3" s="391" t="s">
        <v>791</v>
      </c>
      <c r="AAL3" s="391" t="s">
        <v>792</v>
      </c>
      <c r="AAM3" s="391" t="s">
        <v>793</v>
      </c>
      <c r="AAN3" s="391" t="s">
        <v>794</v>
      </c>
      <c r="AAO3" s="391" t="s">
        <v>795</v>
      </c>
      <c r="AAP3" s="391" t="s">
        <v>796</v>
      </c>
      <c r="AAQ3" s="391" t="s">
        <v>797</v>
      </c>
      <c r="AAR3" s="391" t="s">
        <v>798</v>
      </c>
      <c r="AAS3" s="391" t="s">
        <v>799</v>
      </c>
      <c r="AAT3" s="391" t="s">
        <v>800</v>
      </c>
      <c r="AAU3" s="391" t="s">
        <v>801</v>
      </c>
      <c r="AAV3" s="391" t="s">
        <v>802</v>
      </c>
      <c r="AAW3" s="391" t="s">
        <v>803</v>
      </c>
      <c r="AAX3" s="391" t="s">
        <v>804</v>
      </c>
      <c r="AAY3" s="391" t="s">
        <v>805</v>
      </c>
      <c r="AAZ3" s="391" t="s">
        <v>806</v>
      </c>
      <c r="ABA3" s="391" t="s">
        <v>807</v>
      </c>
      <c r="ABB3" s="391" t="s">
        <v>808</v>
      </c>
      <c r="ABC3" s="391" t="s">
        <v>809</v>
      </c>
      <c r="ABD3" s="391" t="s">
        <v>810</v>
      </c>
      <c r="ABE3" s="391" t="s">
        <v>811</v>
      </c>
      <c r="ABF3" s="391" t="s">
        <v>812</v>
      </c>
      <c r="ABG3" s="391" t="s">
        <v>813</v>
      </c>
      <c r="ABH3" s="391" t="s">
        <v>814</v>
      </c>
      <c r="ABI3" s="391" t="s">
        <v>815</v>
      </c>
      <c r="ABJ3" s="391" t="s">
        <v>816</v>
      </c>
      <c r="ABK3" s="391" t="s">
        <v>817</v>
      </c>
      <c r="ABL3" s="391" t="s">
        <v>818</v>
      </c>
      <c r="ABM3" s="391" t="s">
        <v>819</v>
      </c>
      <c r="ABN3" s="391" t="s">
        <v>820</v>
      </c>
      <c r="ABO3" s="391" t="s">
        <v>821</v>
      </c>
      <c r="ABP3" s="391" t="s">
        <v>822</v>
      </c>
      <c r="ABQ3" s="391" t="s">
        <v>823</v>
      </c>
      <c r="ABR3" s="391" t="s">
        <v>824</v>
      </c>
      <c r="ABS3" s="391" t="s">
        <v>825</v>
      </c>
      <c r="ABT3" s="391" t="s">
        <v>826</v>
      </c>
      <c r="ABU3" s="391" t="s">
        <v>827</v>
      </c>
      <c r="ABV3" s="391" t="s">
        <v>828</v>
      </c>
      <c r="ABW3" s="391" t="s">
        <v>829</v>
      </c>
      <c r="ABX3" s="391" t="s">
        <v>830</v>
      </c>
      <c r="ABY3" s="391" t="s">
        <v>831</v>
      </c>
      <c r="ABZ3" s="391" t="s">
        <v>832</v>
      </c>
      <c r="ACA3" s="391" t="s">
        <v>833</v>
      </c>
      <c r="ACB3" s="391" t="s">
        <v>834</v>
      </c>
      <c r="ACC3" s="391" t="s">
        <v>835</v>
      </c>
      <c r="ACD3" s="391" t="s">
        <v>836</v>
      </c>
      <c r="ACE3" s="391" t="s">
        <v>837</v>
      </c>
      <c r="ACF3" s="391" t="s">
        <v>838</v>
      </c>
      <c r="ACG3" s="391" t="s">
        <v>839</v>
      </c>
      <c r="ACH3" s="391" t="s">
        <v>840</v>
      </c>
      <c r="ACI3" s="391" t="s">
        <v>841</v>
      </c>
      <c r="ACJ3" s="391" t="s">
        <v>842</v>
      </c>
      <c r="ACK3" s="391" t="s">
        <v>843</v>
      </c>
      <c r="ACL3" s="391" t="s">
        <v>844</v>
      </c>
      <c r="ACM3" s="391" t="s">
        <v>845</v>
      </c>
      <c r="ACN3" s="391" t="s">
        <v>846</v>
      </c>
      <c r="ACO3" s="391" t="s">
        <v>847</v>
      </c>
      <c r="ACP3" s="391" t="s">
        <v>848</v>
      </c>
      <c r="ACQ3" s="391" t="s">
        <v>849</v>
      </c>
      <c r="ACR3" s="391" t="s">
        <v>850</v>
      </c>
      <c r="ACS3" s="391" t="s">
        <v>851</v>
      </c>
      <c r="ACT3" s="391" t="s">
        <v>852</v>
      </c>
      <c r="ACU3" s="391" t="s">
        <v>853</v>
      </c>
      <c r="ACV3" s="391" t="s">
        <v>854</v>
      </c>
      <c r="ACW3" s="391" t="s">
        <v>855</v>
      </c>
      <c r="ACX3" s="391" t="s">
        <v>856</v>
      </c>
      <c r="ACY3" s="391" t="s">
        <v>857</v>
      </c>
      <c r="ACZ3" s="391" t="s">
        <v>858</v>
      </c>
      <c r="ADA3" s="391" t="s">
        <v>859</v>
      </c>
      <c r="ADB3" s="391" t="s">
        <v>860</v>
      </c>
      <c r="ADC3" s="391" t="s">
        <v>861</v>
      </c>
      <c r="ADD3" s="391" t="s">
        <v>862</v>
      </c>
      <c r="ADE3" s="391" t="s">
        <v>863</v>
      </c>
      <c r="ADF3" s="391" t="s">
        <v>864</v>
      </c>
      <c r="ADG3" s="391" t="s">
        <v>865</v>
      </c>
      <c r="ADH3" s="391" t="s">
        <v>866</v>
      </c>
      <c r="ADI3" s="391" t="s">
        <v>867</v>
      </c>
      <c r="ADJ3" s="391" t="s">
        <v>868</v>
      </c>
      <c r="ADK3" s="391" t="s">
        <v>869</v>
      </c>
      <c r="ADL3" s="391" t="s">
        <v>870</v>
      </c>
      <c r="ADM3" s="391" t="s">
        <v>871</v>
      </c>
      <c r="ADN3" s="391" t="s">
        <v>872</v>
      </c>
      <c r="ADO3" s="391" t="s">
        <v>873</v>
      </c>
      <c r="ADP3" s="391" t="s">
        <v>874</v>
      </c>
      <c r="ADQ3" s="391" t="s">
        <v>875</v>
      </c>
      <c r="ADR3" s="391" t="s">
        <v>876</v>
      </c>
      <c r="ADS3" s="391" t="s">
        <v>877</v>
      </c>
      <c r="ADT3" s="391" t="s">
        <v>878</v>
      </c>
      <c r="ADU3" s="391" t="s">
        <v>879</v>
      </c>
      <c r="ADV3" s="391" t="s">
        <v>880</v>
      </c>
      <c r="ADW3" s="391" t="s">
        <v>881</v>
      </c>
      <c r="ADX3" s="391" t="s">
        <v>882</v>
      </c>
      <c r="ADY3" s="391" t="s">
        <v>883</v>
      </c>
      <c r="ADZ3" s="391" t="s">
        <v>884</v>
      </c>
      <c r="AEA3" s="391" t="s">
        <v>885</v>
      </c>
      <c r="AEB3" s="391" t="s">
        <v>886</v>
      </c>
      <c r="AEC3" s="391" t="s">
        <v>887</v>
      </c>
      <c r="AED3" s="391" t="s">
        <v>888</v>
      </c>
      <c r="AEE3" s="391" t="s">
        <v>889</v>
      </c>
      <c r="AEF3" s="391" t="s">
        <v>890</v>
      </c>
      <c r="AEG3" s="391" t="s">
        <v>891</v>
      </c>
      <c r="AEH3" s="391" t="s">
        <v>892</v>
      </c>
      <c r="AEI3" s="391" t="s">
        <v>893</v>
      </c>
      <c r="AEJ3" s="391" t="s">
        <v>894</v>
      </c>
      <c r="AEK3" s="391" t="s">
        <v>895</v>
      </c>
      <c r="AEL3" s="391" t="s">
        <v>896</v>
      </c>
      <c r="AEM3" s="391" t="s">
        <v>897</v>
      </c>
      <c r="AEN3" s="391" t="s">
        <v>898</v>
      </c>
      <c r="AEO3" s="391" t="s">
        <v>899</v>
      </c>
      <c r="AEP3" s="391" t="s">
        <v>900</v>
      </c>
      <c r="AEQ3" s="391" t="s">
        <v>901</v>
      </c>
      <c r="AER3" s="391" t="s">
        <v>902</v>
      </c>
      <c r="AES3" s="391" t="s">
        <v>903</v>
      </c>
      <c r="AET3" s="391" t="s">
        <v>904</v>
      </c>
      <c r="AEU3" s="391" t="s">
        <v>905</v>
      </c>
      <c r="AEV3" s="391" t="s">
        <v>906</v>
      </c>
      <c r="AEW3" s="391" t="s">
        <v>907</v>
      </c>
      <c r="AEX3" s="391" t="s">
        <v>908</v>
      </c>
      <c r="AEY3" s="391" t="s">
        <v>909</v>
      </c>
      <c r="AEZ3" s="391" t="s">
        <v>910</v>
      </c>
      <c r="AFA3" s="391" t="s">
        <v>911</v>
      </c>
      <c r="AFB3" s="391" t="s">
        <v>912</v>
      </c>
      <c r="AFC3" s="391" t="s">
        <v>913</v>
      </c>
      <c r="AFD3" s="391" t="s">
        <v>914</v>
      </c>
      <c r="AFE3" s="391" t="s">
        <v>915</v>
      </c>
      <c r="AFF3" s="391" t="s">
        <v>916</v>
      </c>
      <c r="AFG3" s="391" t="s">
        <v>917</v>
      </c>
      <c r="AFH3" s="391" t="s">
        <v>918</v>
      </c>
      <c r="AFI3" s="391" t="s">
        <v>919</v>
      </c>
      <c r="AFJ3" s="391" t="s">
        <v>920</v>
      </c>
      <c r="AFK3" s="391" t="s">
        <v>921</v>
      </c>
      <c r="AFL3" s="391" t="s">
        <v>922</v>
      </c>
      <c r="AFM3" s="391" t="s">
        <v>923</v>
      </c>
      <c r="AFN3" s="391" t="s">
        <v>924</v>
      </c>
      <c r="AFO3" s="391" t="s">
        <v>925</v>
      </c>
      <c r="AFP3" s="391" t="s">
        <v>926</v>
      </c>
      <c r="AFQ3" s="391" t="s">
        <v>927</v>
      </c>
      <c r="AFR3" s="391" t="s">
        <v>928</v>
      </c>
      <c r="AFS3" s="391" t="s">
        <v>929</v>
      </c>
      <c r="AFT3" s="391" t="s">
        <v>930</v>
      </c>
      <c r="AFU3" s="391" t="s">
        <v>931</v>
      </c>
      <c r="AFV3" s="391" t="s">
        <v>932</v>
      </c>
      <c r="AFW3" s="391" t="s">
        <v>933</v>
      </c>
      <c r="AFX3" s="391" t="s">
        <v>934</v>
      </c>
      <c r="AFY3" s="391" t="s">
        <v>935</v>
      </c>
      <c r="AFZ3" s="391" t="s">
        <v>936</v>
      </c>
      <c r="AGA3" s="391" t="s">
        <v>937</v>
      </c>
      <c r="AGB3" s="391" t="s">
        <v>938</v>
      </c>
      <c r="AGC3" s="391" t="s">
        <v>939</v>
      </c>
      <c r="AGD3" s="391" t="s">
        <v>940</v>
      </c>
      <c r="AGE3" s="391" t="s">
        <v>941</v>
      </c>
      <c r="AGF3" s="391" t="s">
        <v>942</v>
      </c>
      <c r="AGG3" s="391" t="s">
        <v>943</v>
      </c>
      <c r="AGH3" s="391" t="s">
        <v>944</v>
      </c>
      <c r="AGI3" s="391" t="s">
        <v>945</v>
      </c>
      <c r="AGJ3" s="391" t="s">
        <v>946</v>
      </c>
      <c r="AGK3" s="391" t="s">
        <v>947</v>
      </c>
      <c r="AGL3" s="391" t="s">
        <v>948</v>
      </c>
      <c r="AGM3" s="391" t="s">
        <v>949</v>
      </c>
      <c r="AGN3" s="391" t="s">
        <v>950</v>
      </c>
      <c r="AGO3" s="391" t="s">
        <v>951</v>
      </c>
      <c r="AGP3" s="391" t="s">
        <v>952</v>
      </c>
      <c r="AGQ3" s="391" t="s">
        <v>953</v>
      </c>
      <c r="AGR3" s="391" t="s">
        <v>954</v>
      </c>
      <c r="AGS3" s="391" t="s">
        <v>955</v>
      </c>
      <c r="AGT3" s="391" t="s">
        <v>956</v>
      </c>
      <c r="AGU3" s="391" t="s">
        <v>957</v>
      </c>
      <c r="AGV3" s="391" t="s">
        <v>958</v>
      </c>
      <c r="AGW3" s="391" t="s">
        <v>959</v>
      </c>
      <c r="AGX3" s="391" t="s">
        <v>960</v>
      </c>
      <c r="AGY3" s="391" t="s">
        <v>961</v>
      </c>
      <c r="AGZ3" s="391" t="s">
        <v>962</v>
      </c>
      <c r="AHA3" s="391" t="s">
        <v>963</v>
      </c>
      <c r="AHB3" s="391" t="s">
        <v>964</v>
      </c>
      <c r="AHC3" s="391" t="s">
        <v>965</v>
      </c>
      <c r="AHD3" s="391" t="s">
        <v>966</v>
      </c>
      <c r="AHE3" s="391" t="s">
        <v>967</v>
      </c>
      <c r="AHF3" s="391" t="s">
        <v>968</v>
      </c>
      <c r="AHG3" s="391" t="s">
        <v>969</v>
      </c>
      <c r="AHH3" s="391" t="s">
        <v>970</v>
      </c>
      <c r="AHI3" s="391" t="s">
        <v>971</v>
      </c>
      <c r="AHJ3" s="391" t="s">
        <v>972</v>
      </c>
      <c r="AHK3" s="391" t="s">
        <v>973</v>
      </c>
      <c r="AHL3" s="391" t="s">
        <v>974</v>
      </c>
      <c r="AHM3" s="391" t="s">
        <v>975</v>
      </c>
      <c r="AHN3" s="391" t="s">
        <v>976</v>
      </c>
      <c r="AHO3" s="391" t="s">
        <v>977</v>
      </c>
      <c r="AHP3" s="391" t="s">
        <v>978</v>
      </c>
      <c r="AHQ3" s="391" t="s">
        <v>979</v>
      </c>
      <c r="AHR3" s="391" t="s">
        <v>980</v>
      </c>
      <c r="AHS3" s="391" t="s">
        <v>981</v>
      </c>
      <c r="AHT3" s="391" t="s">
        <v>982</v>
      </c>
      <c r="AHU3" s="391" t="s">
        <v>983</v>
      </c>
      <c r="AHV3" s="391" t="s">
        <v>984</v>
      </c>
      <c r="AHW3" s="391" t="s">
        <v>985</v>
      </c>
      <c r="AHX3" s="391" t="s">
        <v>986</v>
      </c>
      <c r="AHY3" s="391" t="s">
        <v>987</v>
      </c>
      <c r="AHZ3" s="391" t="s">
        <v>988</v>
      </c>
      <c r="AIA3" s="391" t="s">
        <v>989</v>
      </c>
      <c r="AIB3" s="391" t="s">
        <v>990</v>
      </c>
      <c r="AIC3" s="391" t="s">
        <v>991</v>
      </c>
      <c r="AID3" s="391" t="s">
        <v>992</v>
      </c>
      <c r="AIE3" s="391" t="s">
        <v>993</v>
      </c>
      <c r="AIF3" s="391" t="s">
        <v>994</v>
      </c>
      <c r="AIG3" s="391" t="s">
        <v>995</v>
      </c>
      <c r="AIH3" s="391" t="s">
        <v>996</v>
      </c>
      <c r="AII3" s="391" t="s">
        <v>997</v>
      </c>
      <c r="AIJ3" s="391" t="s">
        <v>998</v>
      </c>
      <c r="AIK3" s="391" t="s">
        <v>999</v>
      </c>
      <c r="AIL3" s="391" t="s">
        <v>1000</v>
      </c>
      <c r="AIM3" s="391" t="s">
        <v>1001</v>
      </c>
      <c r="AIN3" s="391" t="s">
        <v>1002</v>
      </c>
      <c r="AIO3" s="391" t="s">
        <v>1003</v>
      </c>
      <c r="AIP3" s="391" t="s">
        <v>1004</v>
      </c>
      <c r="AIQ3" s="391" t="s">
        <v>1005</v>
      </c>
      <c r="AIR3" s="391" t="s">
        <v>1006</v>
      </c>
      <c r="AIS3" s="391" t="s">
        <v>1007</v>
      </c>
      <c r="AIT3" s="391" t="s">
        <v>1008</v>
      </c>
      <c r="AIU3" s="391" t="s">
        <v>1009</v>
      </c>
      <c r="AIV3" s="391" t="s">
        <v>1010</v>
      </c>
      <c r="AIW3" s="391" t="s">
        <v>1011</v>
      </c>
      <c r="AIX3" s="391" t="s">
        <v>1012</v>
      </c>
      <c r="AIY3" s="391" t="s">
        <v>1013</v>
      </c>
      <c r="AIZ3" s="391" t="s">
        <v>1014</v>
      </c>
      <c r="AJA3" s="391" t="s">
        <v>1015</v>
      </c>
      <c r="AJB3" s="391" t="s">
        <v>1016</v>
      </c>
      <c r="AJC3" s="391" t="s">
        <v>1017</v>
      </c>
      <c r="AJD3" s="391" t="s">
        <v>1018</v>
      </c>
      <c r="AJE3" s="391" t="s">
        <v>1019</v>
      </c>
      <c r="AJF3" s="391" t="s">
        <v>1020</v>
      </c>
      <c r="AJG3" s="391" t="s">
        <v>1021</v>
      </c>
      <c r="AJH3" s="391" t="s">
        <v>1022</v>
      </c>
      <c r="AJI3" s="391" t="s">
        <v>1023</v>
      </c>
      <c r="AJJ3" s="391" t="s">
        <v>1024</v>
      </c>
      <c r="AJK3" s="391" t="s">
        <v>1025</v>
      </c>
      <c r="AJL3" s="391" t="s">
        <v>1026</v>
      </c>
      <c r="AJM3" s="391" t="s">
        <v>1027</v>
      </c>
      <c r="AJN3" s="391" t="s">
        <v>1028</v>
      </c>
      <c r="AJO3" s="391" t="s">
        <v>1029</v>
      </c>
      <c r="AJP3" s="391" t="s">
        <v>1030</v>
      </c>
      <c r="AJQ3" s="391" t="s">
        <v>1031</v>
      </c>
      <c r="AJR3" s="391" t="s">
        <v>1032</v>
      </c>
      <c r="AJS3" s="391" t="s">
        <v>1033</v>
      </c>
      <c r="AJT3" s="391" t="s">
        <v>1034</v>
      </c>
      <c r="AJU3" s="391" t="s">
        <v>1035</v>
      </c>
      <c r="AJV3" s="391" t="s">
        <v>1036</v>
      </c>
      <c r="AJW3" s="391" t="s">
        <v>1037</v>
      </c>
      <c r="AJX3" s="391" t="s">
        <v>1038</v>
      </c>
      <c r="AJY3" s="391" t="s">
        <v>1039</v>
      </c>
      <c r="AJZ3" s="391" t="s">
        <v>1040</v>
      </c>
      <c r="AKA3" s="391" t="s">
        <v>1041</v>
      </c>
      <c r="AKB3" s="391" t="s">
        <v>1042</v>
      </c>
      <c r="AKC3" s="391" t="s">
        <v>1043</v>
      </c>
      <c r="AKD3" s="391" t="s">
        <v>1044</v>
      </c>
      <c r="AKE3" s="391" t="s">
        <v>1045</v>
      </c>
      <c r="AKF3" s="391" t="s">
        <v>1046</v>
      </c>
      <c r="AKG3" s="391" t="s">
        <v>1047</v>
      </c>
      <c r="AKH3" s="391" t="s">
        <v>1048</v>
      </c>
      <c r="AKI3" s="391" t="s">
        <v>1049</v>
      </c>
      <c r="AKJ3" s="391" t="s">
        <v>1050</v>
      </c>
      <c r="AKK3" s="391" t="s">
        <v>1051</v>
      </c>
      <c r="AKL3" s="391" t="s">
        <v>1052</v>
      </c>
      <c r="AKM3" s="391" t="s">
        <v>1053</v>
      </c>
      <c r="AKN3" s="391" t="s">
        <v>1054</v>
      </c>
      <c r="AKO3" s="391" t="s">
        <v>1055</v>
      </c>
      <c r="AKP3" s="391" t="s">
        <v>1056</v>
      </c>
      <c r="AKQ3" s="391" t="s">
        <v>1057</v>
      </c>
      <c r="AKR3" s="391" t="s">
        <v>1058</v>
      </c>
      <c r="AKS3" s="391" t="s">
        <v>1059</v>
      </c>
      <c r="AKT3" s="391" t="s">
        <v>1060</v>
      </c>
      <c r="AKU3" s="391" t="s">
        <v>1061</v>
      </c>
      <c r="AKV3" s="391" t="s">
        <v>1062</v>
      </c>
      <c r="AKW3" s="391" t="s">
        <v>1063</v>
      </c>
      <c r="AKX3" s="391" t="s">
        <v>1064</v>
      </c>
      <c r="AKY3" s="391" t="s">
        <v>1065</v>
      </c>
      <c r="AKZ3" s="391" t="s">
        <v>1066</v>
      </c>
      <c r="ALA3" s="391" t="s">
        <v>1067</v>
      </c>
      <c r="ALB3" s="391" t="s">
        <v>1068</v>
      </c>
      <c r="ALC3" s="391" t="s">
        <v>1069</v>
      </c>
      <c r="ALD3" s="391" t="s">
        <v>1070</v>
      </c>
      <c r="ALE3" s="391" t="s">
        <v>1071</v>
      </c>
      <c r="ALF3" s="391" t="s">
        <v>1072</v>
      </c>
      <c r="ALG3" s="391" t="s">
        <v>1073</v>
      </c>
      <c r="ALH3" s="391" t="s">
        <v>1074</v>
      </c>
      <c r="ALI3" s="391" t="s">
        <v>1075</v>
      </c>
      <c r="ALJ3" s="391" t="s">
        <v>1076</v>
      </c>
      <c r="ALK3" s="391" t="s">
        <v>1077</v>
      </c>
      <c r="ALL3" s="391" t="s">
        <v>1078</v>
      </c>
      <c r="ALM3" s="391" t="s">
        <v>1079</v>
      </c>
      <c r="ALN3" s="391" t="s">
        <v>1080</v>
      </c>
      <c r="ALO3" s="391" t="s">
        <v>1081</v>
      </c>
      <c r="ALP3" s="391" t="s">
        <v>1082</v>
      </c>
      <c r="ALQ3" s="391" t="s">
        <v>1083</v>
      </c>
      <c r="ALR3" s="391" t="s">
        <v>1084</v>
      </c>
      <c r="ALS3" s="391" t="s">
        <v>1085</v>
      </c>
      <c r="ALT3" s="391" t="s">
        <v>1086</v>
      </c>
      <c r="ALU3" s="391" t="s">
        <v>1087</v>
      </c>
      <c r="ALV3" s="391" t="s">
        <v>1088</v>
      </c>
      <c r="ALW3" s="391" t="s">
        <v>1089</v>
      </c>
      <c r="ALX3" s="391" t="s">
        <v>1090</v>
      </c>
      <c r="ALY3" s="391" t="s">
        <v>1091</v>
      </c>
      <c r="ALZ3" s="391" t="s">
        <v>1092</v>
      </c>
      <c r="AMA3" s="391" t="s">
        <v>1093</v>
      </c>
      <c r="AMB3" s="391" t="s">
        <v>1094</v>
      </c>
      <c r="AMC3" s="391" t="s">
        <v>1095</v>
      </c>
      <c r="AMD3" s="391" t="s">
        <v>1096</v>
      </c>
      <c r="AME3" s="391" t="s">
        <v>1097</v>
      </c>
      <c r="AMF3" s="391" t="s">
        <v>1098</v>
      </c>
      <c r="AMG3" s="391" t="s">
        <v>1099</v>
      </c>
      <c r="AMH3" s="391" t="s">
        <v>1100</v>
      </c>
      <c r="AMI3" s="391" t="s">
        <v>1101</v>
      </c>
      <c r="AMJ3" s="391" t="s">
        <v>1102</v>
      </c>
      <c r="AMK3" s="391" t="s">
        <v>1103</v>
      </c>
      <c r="AML3" s="391" t="s">
        <v>1104</v>
      </c>
      <c r="AMM3" s="391" t="s">
        <v>1105</v>
      </c>
      <c r="AMN3" s="391" t="s">
        <v>1106</v>
      </c>
      <c r="AMO3" s="391" t="s">
        <v>1107</v>
      </c>
      <c r="AMP3" s="391" t="s">
        <v>1108</v>
      </c>
      <c r="AMQ3" s="391" t="s">
        <v>1109</v>
      </c>
      <c r="AMR3" s="391" t="s">
        <v>1110</v>
      </c>
      <c r="AMS3" s="391" t="s">
        <v>1111</v>
      </c>
      <c r="AMT3" s="391" t="s">
        <v>1112</v>
      </c>
      <c r="AMU3" s="391" t="s">
        <v>1113</v>
      </c>
      <c r="AMV3" s="391" t="s">
        <v>1114</v>
      </c>
      <c r="AMW3" s="391" t="s">
        <v>1115</v>
      </c>
      <c r="AMX3" s="391" t="s">
        <v>1116</v>
      </c>
      <c r="AMY3" s="391" t="s">
        <v>1117</v>
      </c>
      <c r="AMZ3" s="391" t="s">
        <v>1118</v>
      </c>
      <c r="ANA3" s="391" t="s">
        <v>1119</v>
      </c>
      <c r="ANB3" s="391" t="s">
        <v>1120</v>
      </c>
      <c r="ANC3" s="391" t="s">
        <v>1121</v>
      </c>
      <c r="AND3" s="391" t="s">
        <v>1122</v>
      </c>
      <c r="ANE3" s="391" t="s">
        <v>1123</v>
      </c>
      <c r="ANF3" s="391" t="s">
        <v>1124</v>
      </c>
      <c r="ANG3" s="391" t="s">
        <v>1125</v>
      </c>
      <c r="ANH3" s="391" t="s">
        <v>1126</v>
      </c>
      <c r="ANI3" s="391" t="s">
        <v>1127</v>
      </c>
      <c r="ANJ3" s="391" t="s">
        <v>1128</v>
      </c>
      <c r="ANK3" s="391" t="s">
        <v>1129</v>
      </c>
      <c r="ANL3" s="391" t="s">
        <v>1130</v>
      </c>
      <c r="ANM3" s="391" t="s">
        <v>1131</v>
      </c>
      <c r="ANN3" s="391" t="s">
        <v>1132</v>
      </c>
      <c r="ANO3" s="391" t="s">
        <v>1133</v>
      </c>
      <c r="ANP3" s="391" t="s">
        <v>1134</v>
      </c>
      <c r="ANQ3" s="391" t="s">
        <v>1135</v>
      </c>
      <c r="ANR3" s="391" t="s">
        <v>1136</v>
      </c>
      <c r="ANS3" s="391" t="s">
        <v>1137</v>
      </c>
      <c r="ANT3" s="391" t="s">
        <v>1138</v>
      </c>
      <c r="ANU3" s="391" t="s">
        <v>1139</v>
      </c>
      <c r="ANV3" s="391" t="s">
        <v>1140</v>
      </c>
      <c r="ANW3" s="391" t="s">
        <v>1141</v>
      </c>
      <c r="ANX3" s="391" t="s">
        <v>1142</v>
      </c>
      <c r="ANY3" s="391" t="s">
        <v>1143</v>
      </c>
      <c r="ANZ3" s="391" t="s">
        <v>1144</v>
      </c>
      <c r="AOA3" s="391" t="s">
        <v>1145</v>
      </c>
      <c r="AOB3" s="391" t="s">
        <v>1146</v>
      </c>
      <c r="AOC3" s="391" t="s">
        <v>1147</v>
      </c>
      <c r="AOD3" s="391" t="s">
        <v>1148</v>
      </c>
      <c r="AOE3" s="391" t="s">
        <v>1149</v>
      </c>
      <c r="AOF3" s="391" t="s">
        <v>1150</v>
      </c>
      <c r="AOG3" s="391" t="s">
        <v>1151</v>
      </c>
      <c r="AOH3" s="391" t="s">
        <v>1152</v>
      </c>
      <c r="AOI3" s="391" t="s">
        <v>1153</v>
      </c>
      <c r="AOJ3" s="391" t="s">
        <v>1154</v>
      </c>
      <c r="AOK3" s="391" t="s">
        <v>1155</v>
      </c>
      <c r="AOL3" s="391" t="s">
        <v>1156</v>
      </c>
      <c r="AOM3" s="391" t="s">
        <v>1157</v>
      </c>
      <c r="AON3" s="391" t="s">
        <v>1158</v>
      </c>
      <c r="AOO3" s="391" t="s">
        <v>1159</v>
      </c>
      <c r="AOP3" s="391" t="s">
        <v>1160</v>
      </c>
      <c r="AOQ3" s="391" t="s">
        <v>1161</v>
      </c>
      <c r="AOR3" s="391" t="s">
        <v>1162</v>
      </c>
      <c r="AOS3" s="391" t="s">
        <v>1163</v>
      </c>
      <c r="AOT3" s="391" t="s">
        <v>1164</v>
      </c>
      <c r="AOU3" s="391" t="s">
        <v>1165</v>
      </c>
      <c r="AOV3" s="391" t="s">
        <v>1166</v>
      </c>
      <c r="AOW3" s="391" t="s">
        <v>1167</v>
      </c>
      <c r="AOX3" s="391" t="s">
        <v>1168</v>
      </c>
      <c r="AOY3" s="391" t="s">
        <v>1169</v>
      </c>
      <c r="AOZ3" s="391" t="s">
        <v>1170</v>
      </c>
      <c r="APA3" s="391" t="s">
        <v>1171</v>
      </c>
      <c r="APB3" s="391" t="s">
        <v>1172</v>
      </c>
      <c r="APC3" s="391" t="s">
        <v>1173</v>
      </c>
      <c r="APD3" s="391" t="s">
        <v>1174</v>
      </c>
      <c r="APE3" s="391" t="s">
        <v>1175</v>
      </c>
      <c r="APF3" s="391" t="s">
        <v>1176</v>
      </c>
      <c r="APG3" s="391" t="s">
        <v>1177</v>
      </c>
      <c r="APH3" s="391" t="s">
        <v>1178</v>
      </c>
      <c r="API3" s="391" t="s">
        <v>1179</v>
      </c>
      <c r="APJ3" s="391" t="s">
        <v>1180</v>
      </c>
      <c r="APK3" s="391" t="s">
        <v>1181</v>
      </c>
      <c r="APL3" s="391" t="s">
        <v>1182</v>
      </c>
      <c r="APM3" s="391" t="s">
        <v>1183</v>
      </c>
      <c r="APN3" s="391" t="s">
        <v>1184</v>
      </c>
      <c r="APO3" s="391" t="s">
        <v>1185</v>
      </c>
      <c r="APP3" s="391" t="s">
        <v>1186</v>
      </c>
      <c r="APQ3" s="391" t="s">
        <v>1187</v>
      </c>
      <c r="APR3" s="391" t="s">
        <v>1188</v>
      </c>
      <c r="APS3" s="391" t="s">
        <v>1189</v>
      </c>
      <c r="APT3" s="391" t="s">
        <v>1190</v>
      </c>
      <c r="APU3" s="391" t="s">
        <v>1191</v>
      </c>
      <c r="APV3" s="391" t="s">
        <v>1192</v>
      </c>
      <c r="APW3" s="391" t="s">
        <v>1193</v>
      </c>
      <c r="APX3" s="391" t="s">
        <v>1194</v>
      </c>
      <c r="APY3" s="391" t="s">
        <v>1195</v>
      </c>
      <c r="APZ3" s="391" t="s">
        <v>1196</v>
      </c>
      <c r="AQA3" s="391" t="s">
        <v>1197</v>
      </c>
      <c r="AQB3" s="391" t="s">
        <v>1198</v>
      </c>
      <c r="AQC3" s="391" t="s">
        <v>1199</v>
      </c>
      <c r="AQD3" s="391" t="s">
        <v>1200</v>
      </c>
      <c r="AQE3" s="391" t="s">
        <v>1201</v>
      </c>
      <c r="AQF3" s="391" t="s">
        <v>1202</v>
      </c>
      <c r="AQG3" s="391" t="s">
        <v>1203</v>
      </c>
      <c r="AQH3" s="391" t="s">
        <v>1204</v>
      </c>
      <c r="AQI3" s="391" t="s">
        <v>1205</v>
      </c>
      <c r="AQJ3" s="391" t="s">
        <v>1206</v>
      </c>
      <c r="AQK3" s="391" t="s">
        <v>1207</v>
      </c>
      <c r="AQL3" s="391" t="s">
        <v>1208</v>
      </c>
      <c r="AQM3" s="391" t="s">
        <v>1209</v>
      </c>
      <c r="AQN3" s="391" t="s">
        <v>1210</v>
      </c>
      <c r="AQO3" s="391" t="s">
        <v>1211</v>
      </c>
      <c r="AQP3" s="391" t="s">
        <v>1212</v>
      </c>
      <c r="AQQ3" s="391" t="s">
        <v>1213</v>
      </c>
      <c r="AQR3" s="391" t="s">
        <v>1214</v>
      </c>
      <c r="AQS3" s="391" t="s">
        <v>1215</v>
      </c>
      <c r="AQT3" s="391" t="s">
        <v>1216</v>
      </c>
      <c r="AQU3" s="391" t="s">
        <v>1217</v>
      </c>
      <c r="AQV3" s="391" t="s">
        <v>1218</v>
      </c>
      <c r="AQW3" s="391" t="s">
        <v>1219</v>
      </c>
      <c r="AQX3" s="391" t="s">
        <v>1220</v>
      </c>
      <c r="AQY3" s="391" t="s">
        <v>1221</v>
      </c>
      <c r="AQZ3" s="391" t="s">
        <v>1222</v>
      </c>
      <c r="ARA3" s="391" t="s">
        <v>1223</v>
      </c>
      <c r="ARB3" s="391" t="s">
        <v>1224</v>
      </c>
      <c r="ARC3" s="391" t="s">
        <v>1225</v>
      </c>
      <c r="ARD3" s="391" t="s">
        <v>1226</v>
      </c>
      <c r="ARE3" s="391" t="s">
        <v>1227</v>
      </c>
      <c r="ARF3" s="391" t="s">
        <v>1228</v>
      </c>
      <c r="ARG3" s="391" t="s">
        <v>1229</v>
      </c>
      <c r="ARH3" s="391" t="s">
        <v>1230</v>
      </c>
      <c r="ARI3" s="391" t="s">
        <v>1231</v>
      </c>
      <c r="ARJ3" s="391" t="s">
        <v>1232</v>
      </c>
      <c r="ARK3" s="391" t="s">
        <v>1233</v>
      </c>
      <c r="ARL3" s="391" t="s">
        <v>1234</v>
      </c>
      <c r="ARM3" s="391" t="s">
        <v>1235</v>
      </c>
      <c r="ARN3" s="391" t="s">
        <v>1236</v>
      </c>
      <c r="ARO3" s="391" t="s">
        <v>1237</v>
      </c>
      <c r="ARP3" s="391" t="s">
        <v>1238</v>
      </c>
      <c r="ARQ3" s="391" t="s">
        <v>1239</v>
      </c>
      <c r="ARR3" s="391" t="s">
        <v>1240</v>
      </c>
      <c r="ARS3" s="391" t="s">
        <v>1241</v>
      </c>
      <c r="ART3" s="391" t="s">
        <v>1242</v>
      </c>
      <c r="ARU3" s="391" t="s">
        <v>1243</v>
      </c>
      <c r="ARV3" s="391" t="s">
        <v>1244</v>
      </c>
      <c r="ARW3" s="391" t="s">
        <v>1245</v>
      </c>
      <c r="ARX3" s="391" t="s">
        <v>1246</v>
      </c>
      <c r="ARY3" s="391" t="s">
        <v>1247</v>
      </c>
      <c r="ARZ3" s="391" t="s">
        <v>1248</v>
      </c>
      <c r="ASA3" s="391" t="s">
        <v>1249</v>
      </c>
      <c r="ASB3" s="391" t="s">
        <v>1250</v>
      </c>
      <c r="ASC3" s="391" t="s">
        <v>1251</v>
      </c>
      <c r="ASD3" s="391" t="s">
        <v>1252</v>
      </c>
      <c r="ASE3" s="391" t="s">
        <v>1253</v>
      </c>
      <c r="ASF3" s="391" t="s">
        <v>1254</v>
      </c>
      <c r="ASG3" s="391" t="s">
        <v>1255</v>
      </c>
      <c r="ASH3" s="391" t="s">
        <v>1256</v>
      </c>
      <c r="ASI3" s="391" t="s">
        <v>1257</v>
      </c>
      <c r="ASJ3" s="391" t="s">
        <v>1258</v>
      </c>
      <c r="ASK3" s="391" t="s">
        <v>1259</v>
      </c>
      <c r="ASL3" s="391" t="s">
        <v>1260</v>
      </c>
      <c r="ASM3" s="391" t="s">
        <v>1261</v>
      </c>
      <c r="ASN3" s="391" t="s">
        <v>1262</v>
      </c>
      <c r="ASO3" s="391" t="s">
        <v>1263</v>
      </c>
      <c r="ASP3" s="391" t="s">
        <v>1264</v>
      </c>
      <c r="ASQ3" s="391" t="s">
        <v>1265</v>
      </c>
      <c r="ASR3" s="391" t="s">
        <v>1266</v>
      </c>
      <c r="ASS3" s="391" t="s">
        <v>1267</v>
      </c>
      <c r="AST3" s="391" t="s">
        <v>1268</v>
      </c>
      <c r="ASU3" s="391" t="s">
        <v>1269</v>
      </c>
      <c r="ASV3" s="391" t="s">
        <v>1270</v>
      </c>
      <c r="ASW3" s="391" t="s">
        <v>1271</v>
      </c>
      <c r="ASX3" s="391" t="s">
        <v>1272</v>
      </c>
      <c r="ASY3" s="391" t="s">
        <v>1273</v>
      </c>
      <c r="ASZ3" s="391" t="s">
        <v>1274</v>
      </c>
      <c r="ATA3" s="391" t="s">
        <v>1275</v>
      </c>
      <c r="ATB3" s="391" t="s">
        <v>1276</v>
      </c>
      <c r="ATC3" s="391" t="s">
        <v>1277</v>
      </c>
      <c r="ATD3" s="391" t="s">
        <v>1278</v>
      </c>
      <c r="ATE3" s="391" t="s">
        <v>1279</v>
      </c>
      <c r="ATF3" s="391" t="s">
        <v>1280</v>
      </c>
      <c r="ATG3" s="391" t="s">
        <v>1281</v>
      </c>
      <c r="ATH3" s="391" t="s">
        <v>1282</v>
      </c>
      <c r="ATI3" s="391" t="s">
        <v>1283</v>
      </c>
      <c r="ATJ3" s="391" t="s">
        <v>1284</v>
      </c>
      <c r="ATK3" s="391" t="s">
        <v>1285</v>
      </c>
      <c r="ATL3" s="391" t="s">
        <v>1286</v>
      </c>
      <c r="ATM3" s="391" t="s">
        <v>1287</v>
      </c>
      <c r="ATN3" s="391" t="s">
        <v>1288</v>
      </c>
      <c r="ATO3" s="391" t="s">
        <v>1289</v>
      </c>
      <c r="ATP3" s="391" t="s">
        <v>1290</v>
      </c>
      <c r="ATQ3" s="391" t="s">
        <v>1291</v>
      </c>
      <c r="ATR3" s="391" t="s">
        <v>1292</v>
      </c>
      <c r="ATS3" s="391" t="s">
        <v>1293</v>
      </c>
      <c r="ATT3" s="391" t="s">
        <v>1294</v>
      </c>
      <c r="ATU3" s="391" t="s">
        <v>1295</v>
      </c>
      <c r="ATV3" s="391" t="s">
        <v>1296</v>
      </c>
      <c r="ATW3" s="391" t="s">
        <v>1297</v>
      </c>
      <c r="ATX3" s="391" t="s">
        <v>1298</v>
      </c>
      <c r="ATY3" s="391" t="s">
        <v>1299</v>
      </c>
      <c r="ATZ3" s="391" t="s">
        <v>1300</v>
      </c>
      <c r="AUA3" s="391" t="s">
        <v>1301</v>
      </c>
      <c r="AUB3" s="391" t="s">
        <v>1302</v>
      </c>
      <c r="AUC3" s="391" t="s">
        <v>1303</v>
      </c>
      <c r="AUD3" s="391" t="s">
        <v>1304</v>
      </c>
      <c r="AUE3" s="391" t="s">
        <v>1305</v>
      </c>
      <c r="AUF3" s="391" t="s">
        <v>1306</v>
      </c>
      <c r="AUG3" s="391" t="s">
        <v>1307</v>
      </c>
      <c r="AUH3" s="391" t="s">
        <v>1308</v>
      </c>
      <c r="AUI3" s="391" t="s">
        <v>1309</v>
      </c>
      <c r="AUJ3" s="391" t="s">
        <v>1310</v>
      </c>
      <c r="AUK3" s="391" t="s">
        <v>1311</v>
      </c>
      <c r="AUL3" s="391" t="s">
        <v>1312</v>
      </c>
      <c r="AUM3" s="391" t="s">
        <v>1313</v>
      </c>
      <c r="AUN3" s="391" t="s">
        <v>1314</v>
      </c>
      <c r="AUO3" s="391" t="s">
        <v>1315</v>
      </c>
      <c r="AUP3" s="391" t="s">
        <v>1316</v>
      </c>
      <c r="AUQ3" s="391" t="s">
        <v>1317</v>
      </c>
      <c r="AUR3" s="391" t="s">
        <v>1318</v>
      </c>
      <c r="AUS3" s="391" t="s">
        <v>1319</v>
      </c>
      <c r="AUT3" s="391" t="s">
        <v>1320</v>
      </c>
      <c r="AUU3" s="391" t="s">
        <v>1321</v>
      </c>
      <c r="AUV3" s="391" t="s">
        <v>1322</v>
      </c>
      <c r="AUW3" s="391" t="s">
        <v>1323</v>
      </c>
      <c r="AUX3" s="391" t="s">
        <v>1324</v>
      </c>
      <c r="AUY3" s="391" t="s">
        <v>1325</v>
      </c>
      <c r="AUZ3" s="391" t="s">
        <v>1326</v>
      </c>
      <c r="AVA3" s="391" t="s">
        <v>1327</v>
      </c>
      <c r="AVB3" s="391" t="s">
        <v>1328</v>
      </c>
      <c r="AVC3" s="391" t="s">
        <v>1329</v>
      </c>
      <c r="AVD3" s="391" t="s">
        <v>1330</v>
      </c>
      <c r="AVE3" s="391" t="s">
        <v>1331</v>
      </c>
      <c r="AVF3" s="391" t="s">
        <v>1332</v>
      </c>
      <c r="AVG3" s="391" t="s">
        <v>1333</v>
      </c>
      <c r="AVH3" s="391" t="s">
        <v>1334</v>
      </c>
      <c r="AVI3" s="391" t="s">
        <v>1335</v>
      </c>
      <c r="AVJ3" s="391" t="s">
        <v>1336</v>
      </c>
      <c r="AVK3" s="391" t="s">
        <v>1337</v>
      </c>
      <c r="AVL3" s="391" t="s">
        <v>1338</v>
      </c>
      <c r="AVM3" s="391" t="s">
        <v>1339</v>
      </c>
      <c r="AVN3" s="391" t="s">
        <v>1340</v>
      </c>
      <c r="AVO3" s="391" t="s">
        <v>1341</v>
      </c>
      <c r="AVP3" s="391" t="s">
        <v>1342</v>
      </c>
      <c r="AVQ3" s="391" t="s">
        <v>1343</v>
      </c>
      <c r="AVR3" s="391" t="s">
        <v>1344</v>
      </c>
      <c r="AVS3" s="391" t="s">
        <v>1345</v>
      </c>
      <c r="AVT3" s="391" t="s">
        <v>1346</v>
      </c>
      <c r="AVU3" s="391" t="s">
        <v>1347</v>
      </c>
      <c r="AVV3" s="391" t="s">
        <v>1348</v>
      </c>
      <c r="AVW3" s="391" t="s">
        <v>1349</v>
      </c>
      <c r="AVX3" s="391" t="s">
        <v>1350</v>
      </c>
      <c r="AVY3" s="391" t="s">
        <v>1351</v>
      </c>
      <c r="AVZ3" s="391" t="s">
        <v>1352</v>
      </c>
      <c r="AWA3" s="391" t="s">
        <v>1353</v>
      </c>
      <c r="AWB3" s="391" t="s">
        <v>1354</v>
      </c>
      <c r="AWC3" s="391" t="s">
        <v>1355</v>
      </c>
      <c r="AWD3" s="391" t="s">
        <v>1356</v>
      </c>
      <c r="AWE3" s="391" t="s">
        <v>1357</v>
      </c>
      <c r="AWF3" s="391" t="s">
        <v>1358</v>
      </c>
      <c r="AWG3" s="391" t="s">
        <v>1359</v>
      </c>
      <c r="AWH3" s="391" t="s">
        <v>1360</v>
      </c>
      <c r="AWI3" s="391" t="s">
        <v>1361</v>
      </c>
      <c r="AWJ3" s="391" t="s">
        <v>1362</v>
      </c>
      <c r="AWK3" s="391" t="s">
        <v>1363</v>
      </c>
      <c r="AWL3" s="391" t="s">
        <v>1364</v>
      </c>
      <c r="AWM3" s="391" t="s">
        <v>1365</v>
      </c>
      <c r="AWN3" s="391" t="s">
        <v>1366</v>
      </c>
      <c r="AWO3" s="391" t="s">
        <v>1367</v>
      </c>
      <c r="AWP3" s="391" t="s">
        <v>1368</v>
      </c>
      <c r="AWQ3" s="391" t="s">
        <v>1369</v>
      </c>
      <c r="AWR3" s="391" t="s">
        <v>1370</v>
      </c>
      <c r="AWS3" s="391" t="s">
        <v>1371</v>
      </c>
      <c r="AWT3" s="391" t="s">
        <v>1372</v>
      </c>
      <c r="AWU3" s="391" t="s">
        <v>1373</v>
      </c>
      <c r="AWV3" s="391" t="s">
        <v>1374</v>
      </c>
      <c r="AWW3" s="391" t="s">
        <v>1375</v>
      </c>
      <c r="AWX3" s="391" t="s">
        <v>1376</v>
      </c>
      <c r="AWY3" s="391" t="s">
        <v>1377</v>
      </c>
      <c r="AWZ3" s="391" t="s">
        <v>1378</v>
      </c>
      <c r="AXA3" s="391" t="s">
        <v>1379</v>
      </c>
      <c r="AXB3" s="391" t="s">
        <v>1380</v>
      </c>
      <c r="AXC3" s="391" t="s">
        <v>1381</v>
      </c>
      <c r="AXD3" s="391" t="s">
        <v>1382</v>
      </c>
      <c r="AXE3" s="391" t="s">
        <v>1383</v>
      </c>
      <c r="AXF3" s="391" t="s">
        <v>1384</v>
      </c>
      <c r="AXG3" s="391" t="s">
        <v>1385</v>
      </c>
      <c r="AXH3" s="391" t="s">
        <v>1386</v>
      </c>
      <c r="AXI3" s="391" t="s">
        <v>1387</v>
      </c>
      <c r="AXJ3" s="391" t="s">
        <v>1388</v>
      </c>
      <c r="AXK3" s="391" t="s">
        <v>1389</v>
      </c>
      <c r="AXL3" s="391" t="s">
        <v>1390</v>
      </c>
      <c r="AXM3" s="391" t="s">
        <v>1391</v>
      </c>
      <c r="AXN3" s="391" t="s">
        <v>1392</v>
      </c>
      <c r="AXO3" s="391" t="s">
        <v>1393</v>
      </c>
      <c r="AXP3" s="391" t="s">
        <v>1394</v>
      </c>
      <c r="AXQ3" s="391" t="s">
        <v>1395</v>
      </c>
      <c r="AXR3" s="391" t="s">
        <v>1396</v>
      </c>
      <c r="AXS3" s="391" t="s">
        <v>1397</v>
      </c>
      <c r="AXT3" s="391" t="s">
        <v>1398</v>
      </c>
      <c r="AXU3" s="391" t="s">
        <v>1399</v>
      </c>
      <c r="AXV3" s="391" t="s">
        <v>1400</v>
      </c>
      <c r="AXW3" s="391" t="s">
        <v>1401</v>
      </c>
      <c r="AXX3" s="391" t="s">
        <v>1402</v>
      </c>
      <c r="AXY3" s="391" t="s">
        <v>1403</v>
      </c>
      <c r="AXZ3" s="391" t="s">
        <v>1404</v>
      </c>
      <c r="AYA3" s="391" t="s">
        <v>1405</v>
      </c>
      <c r="AYB3" s="391" t="s">
        <v>1406</v>
      </c>
      <c r="AYC3" s="391" t="s">
        <v>1407</v>
      </c>
      <c r="AYD3" s="391" t="s">
        <v>1408</v>
      </c>
      <c r="AYE3" s="391" t="s">
        <v>1409</v>
      </c>
      <c r="AYF3" s="391" t="s">
        <v>1410</v>
      </c>
      <c r="AYG3" s="391" t="s">
        <v>1411</v>
      </c>
      <c r="AYH3" s="391" t="s">
        <v>1412</v>
      </c>
      <c r="AYI3" s="391" t="s">
        <v>1413</v>
      </c>
      <c r="AYJ3" s="391" t="s">
        <v>1414</v>
      </c>
      <c r="AYK3" s="391" t="s">
        <v>1415</v>
      </c>
      <c r="AYL3" s="391" t="s">
        <v>1416</v>
      </c>
      <c r="AYM3" s="391" t="s">
        <v>1417</v>
      </c>
      <c r="AYN3" s="391" t="s">
        <v>1418</v>
      </c>
      <c r="AYO3" s="391" t="s">
        <v>1419</v>
      </c>
      <c r="AYP3" s="391" t="s">
        <v>1420</v>
      </c>
      <c r="AYQ3" s="391" t="s">
        <v>1421</v>
      </c>
      <c r="AYR3" s="391" t="s">
        <v>1422</v>
      </c>
      <c r="AYS3" s="391" t="s">
        <v>1423</v>
      </c>
      <c r="AYT3" s="391" t="s">
        <v>1424</v>
      </c>
      <c r="AYU3" s="391" t="s">
        <v>1425</v>
      </c>
      <c r="AYV3" s="391" t="s">
        <v>1426</v>
      </c>
      <c r="AYW3" s="391" t="s">
        <v>1427</v>
      </c>
      <c r="AYX3" s="391" t="s">
        <v>1428</v>
      </c>
      <c r="AYY3" s="391" t="s">
        <v>1429</v>
      </c>
      <c r="AYZ3" s="391" t="s">
        <v>1430</v>
      </c>
      <c r="AZA3" s="391" t="s">
        <v>1431</v>
      </c>
      <c r="AZB3" s="391" t="s">
        <v>1432</v>
      </c>
      <c r="AZC3" s="391" t="s">
        <v>1433</v>
      </c>
      <c r="AZD3" s="391" t="s">
        <v>1434</v>
      </c>
      <c r="AZE3" s="391" t="s">
        <v>1435</v>
      </c>
      <c r="AZF3" s="391" t="s">
        <v>1436</v>
      </c>
      <c r="AZG3" s="391" t="s">
        <v>1437</v>
      </c>
      <c r="AZH3" s="391" t="s">
        <v>1438</v>
      </c>
      <c r="AZI3" s="391" t="s">
        <v>1439</v>
      </c>
      <c r="AZJ3" s="391" t="s">
        <v>1440</v>
      </c>
      <c r="AZK3" s="391" t="s">
        <v>1441</v>
      </c>
      <c r="AZL3" s="391" t="s">
        <v>1442</v>
      </c>
      <c r="AZM3" s="391" t="s">
        <v>1443</v>
      </c>
      <c r="AZN3" s="391" t="s">
        <v>1444</v>
      </c>
      <c r="AZO3" s="391" t="s">
        <v>1445</v>
      </c>
      <c r="AZP3" s="391" t="s">
        <v>1446</v>
      </c>
      <c r="AZQ3" s="391" t="s">
        <v>1447</v>
      </c>
      <c r="AZR3" s="391" t="s">
        <v>1448</v>
      </c>
      <c r="AZS3" s="391" t="s">
        <v>1449</v>
      </c>
      <c r="AZT3" s="391" t="s">
        <v>1450</v>
      </c>
      <c r="AZU3" s="391" t="s">
        <v>1451</v>
      </c>
      <c r="AZV3" s="391" t="s">
        <v>1452</v>
      </c>
      <c r="AZW3" s="391" t="s">
        <v>1453</v>
      </c>
      <c r="AZX3" s="391" t="s">
        <v>1454</v>
      </c>
      <c r="AZY3" s="391" t="s">
        <v>1455</v>
      </c>
      <c r="AZZ3" s="391" t="s">
        <v>1456</v>
      </c>
      <c r="BAA3" s="391" t="s">
        <v>1457</v>
      </c>
      <c r="BAB3" s="391" t="s">
        <v>1458</v>
      </c>
      <c r="BAC3" s="391" t="s">
        <v>1459</v>
      </c>
      <c r="BAD3" s="391" t="s">
        <v>1460</v>
      </c>
      <c r="BAE3" s="391" t="s">
        <v>1461</v>
      </c>
      <c r="BAF3" s="391" t="s">
        <v>1462</v>
      </c>
      <c r="BAG3" s="391" t="s">
        <v>1463</v>
      </c>
      <c r="BAH3" s="391" t="s">
        <v>1464</v>
      </c>
      <c r="BAI3" s="391" t="s">
        <v>1465</v>
      </c>
      <c r="BAJ3" s="391" t="s">
        <v>1466</v>
      </c>
      <c r="BAK3" s="391" t="s">
        <v>1467</v>
      </c>
      <c r="BAL3" s="391" t="s">
        <v>1468</v>
      </c>
      <c r="BAM3" s="391" t="s">
        <v>1469</v>
      </c>
      <c r="BAN3" s="391" t="s">
        <v>1470</v>
      </c>
      <c r="BAO3" s="391" t="s">
        <v>1471</v>
      </c>
      <c r="BAP3" s="391" t="s">
        <v>1472</v>
      </c>
      <c r="BAQ3" s="391" t="s">
        <v>1473</v>
      </c>
      <c r="BAR3" s="391" t="s">
        <v>1474</v>
      </c>
      <c r="BAS3" s="391" t="s">
        <v>1475</v>
      </c>
      <c r="BAT3" s="391" t="s">
        <v>1476</v>
      </c>
      <c r="BAU3" s="391" t="s">
        <v>1477</v>
      </c>
      <c r="BAV3" s="391" t="s">
        <v>1478</v>
      </c>
      <c r="BAW3" s="391" t="s">
        <v>1479</v>
      </c>
      <c r="BAX3" s="391" t="s">
        <v>1480</v>
      </c>
      <c r="BAY3" s="391" t="s">
        <v>1481</v>
      </c>
      <c r="BAZ3" s="391" t="s">
        <v>1482</v>
      </c>
      <c r="BBA3" s="391" t="s">
        <v>1483</v>
      </c>
      <c r="BBB3" s="391" t="s">
        <v>1484</v>
      </c>
      <c r="BBC3" s="391" t="s">
        <v>1485</v>
      </c>
      <c r="BBD3" s="391" t="s">
        <v>1486</v>
      </c>
      <c r="BBE3" s="391" t="s">
        <v>1487</v>
      </c>
      <c r="BBF3" s="391" t="s">
        <v>1488</v>
      </c>
      <c r="BBG3" s="391" t="s">
        <v>1489</v>
      </c>
      <c r="BBH3" s="391" t="s">
        <v>1490</v>
      </c>
      <c r="BBI3" s="391" t="s">
        <v>1491</v>
      </c>
      <c r="BBJ3" s="391" t="s">
        <v>1492</v>
      </c>
      <c r="BBK3" s="391" t="s">
        <v>1493</v>
      </c>
      <c r="BBL3" s="391" t="s">
        <v>1494</v>
      </c>
      <c r="BBM3" s="391" t="s">
        <v>1495</v>
      </c>
      <c r="BBN3" s="391" t="s">
        <v>1496</v>
      </c>
      <c r="BBO3" s="391" t="s">
        <v>1497</v>
      </c>
      <c r="BBP3" s="391" t="s">
        <v>1498</v>
      </c>
      <c r="BBQ3" s="391" t="s">
        <v>1499</v>
      </c>
      <c r="BBR3" s="391" t="s">
        <v>1500</v>
      </c>
      <c r="BBS3" s="391" t="s">
        <v>1501</v>
      </c>
      <c r="BBT3" s="391" t="s">
        <v>1502</v>
      </c>
      <c r="BBU3" s="391" t="s">
        <v>1503</v>
      </c>
      <c r="BBV3" s="391" t="s">
        <v>1504</v>
      </c>
      <c r="BBW3" s="391" t="s">
        <v>1505</v>
      </c>
      <c r="BBX3" s="391" t="s">
        <v>1506</v>
      </c>
      <c r="BBY3" s="391" t="s">
        <v>1507</v>
      </c>
      <c r="BBZ3" s="391" t="s">
        <v>1508</v>
      </c>
      <c r="BCA3" s="391" t="s">
        <v>1509</v>
      </c>
      <c r="BCB3" s="391" t="s">
        <v>1510</v>
      </c>
      <c r="BCC3" s="391" t="s">
        <v>1511</v>
      </c>
      <c r="BCD3" s="391" t="s">
        <v>1512</v>
      </c>
      <c r="BCE3" s="391" t="s">
        <v>1513</v>
      </c>
      <c r="BCF3" s="391" t="s">
        <v>1514</v>
      </c>
      <c r="BCG3" s="391" t="s">
        <v>1515</v>
      </c>
      <c r="BCH3" s="391" t="s">
        <v>1516</v>
      </c>
      <c r="BCI3" s="391" t="s">
        <v>1517</v>
      </c>
      <c r="BCJ3" s="391" t="s">
        <v>1518</v>
      </c>
      <c r="BCK3" s="391" t="s">
        <v>1519</v>
      </c>
      <c r="BCL3" s="391" t="s">
        <v>1520</v>
      </c>
      <c r="BCM3" s="391" t="s">
        <v>1521</v>
      </c>
      <c r="BCN3" s="391" t="s">
        <v>1522</v>
      </c>
      <c r="BCO3" s="391" t="s">
        <v>1523</v>
      </c>
      <c r="BCP3" s="391" t="s">
        <v>1524</v>
      </c>
      <c r="BCQ3" s="391" t="s">
        <v>1525</v>
      </c>
      <c r="BCR3" s="391" t="s">
        <v>1526</v>
      </c>
      <c r="BCS3" s="391" t="s">
        <v>1527</v>
      </c>
      <c r="BCT3" s="391" t="s">
        <v>1528</v>
      </c>
      <c r="BCU3" s="391" t="s">
        <v>1529</v>
      </c>
      <c r="BCV3" s="391" t="s">
        <v>1530</v>
      </c>
      <c r="BCW3" s="391" t="s">
        <v>1531</v>
      </c>
      <c r="BCX3" s="391" t="s">
        <v>1532</v>
      </c>
      <c r="BCY3" s="391" t="s">
        <v>1533</v>
      </c>
      <c r="BCZ3" s="391" t="s">
        <v>1534</v>
      </c>
      <c r="BDA3" s="391" t="s">
        <v>1535</v>
      </c>
      <c r="BDB3" s="391" t="s">
        <v>1536</v>
      </c>
      <c r="BDC3" s="391" t="s">
        <v>1537</v>
      </c>
      <c r="BDD3" s="391" t="s">
        <v>1538</v>
      </c>
      <c r="BDE3" s="391" t="s">
        <v>1539</v>
      </c>
      <c r="BDF3" s="391" t="s">
        <v>1540</v>
      </c>
      <c r="BDG3" s="391" t="s">
        <v>1541</v>
      </c>
      <c r="BDH3" s="391" t="s">
        <v>1542</v>
      </c>
      <c r="BDI3" s="391" t="s">
        <v>1543</v>
      </c>
      <c r="BDJ3" s="391" t="s">
        <v>1544</v>
      </c>
      <c r="BDK3" s="391" t="s">
        <v>1545</v>
      </c>
      <c r="BDL3" s="391" t="s">
        <v>1546</v>
      </c>
      <c r="BDM3" s="391" t="s">
        <v>1547</v>
      </c>
      <c r="BDN3" s="391" t="s">
        <v>1548</v>
      </c>
      <c r="BDO3" s="391" t="s">
        <v>1549</v>
      </c>
      <c r="BDP3" s="391" t="s">
        <v>1550</v>
      </c>
      <c r="BDQ3" s="391" t="s">
        <v>1551</v>
      </c>
      <c r="BDR3" s="391" t="s">
        <v>1552</v>
      </c>
      <c r="BDS3" s="391" t="s">
        <v>1553</v>
      </c>
      <c r="BDT3" s="391" t="s">
        <v>1554</v>
      </c>
      <c r="BDU3" s="391" t="s">
        <v>1555</v>
      </c>
      <c r="BDV3" s="391" t="s">
        <v>1556</v>
      </c>
      <c r="BDW3" s="391" t="s">
        <v>1557</v>
      </c>
      <c r="BDX3" s="391" t="s">
        <v>1558</v>
      </c>
      <c r="BDY3" s="391" t="s">
        <v>1559</v>
      </c>
      <c r="BDZ3" s="391" t="s">
        <v>1560</v>
      </c>
      <c r="BEA3" s="391" t="s">
        <v>1561</v>
      </c>
      <c r="BEB3" s="391" t="s">
        <v>1562</v>
      </c>
      <c r="BEC3" s="391" t="s">
        <v>1563</v>
      </c>
      <c r="BED3" s="391" t="s">
        <v>1564</v>
      </c>
      <c r="BEE3" s="391" t="s">
        <v>1565</v>
      </c>
      <c r="BEF3" s="391" t="s">
        <v>1566</v>
      </c>
      <c r="BEG3" s="391" t="s">
        <v>1567</v>
      </c>
      <c r="BEH3" s="391" t="s">
        <v>1568</v>
      </c>
      <c r="BEI3" s="391" t="s">
        <v>1569</v>
      </c>
      <c r="BEJ3" s="391" t="s">
        <v>1570</v>
      </c>
      <c r="BEK3" s="391" t="s">
        <v>1571</v>
      </c>
      <c r="BEL3" s="391" t="s">
        <v>1572</v>
      </c>
      <c r="BEM3" s="391" t="s">
        <v>1573</v>
      </c>
      <c r="BEN3" s="391" t="s">
        <v>1574</v>
      </c>
      <c r="BEO3" s="391" t="s">
        <v>1575</v>
      </c>
      <c r="BEP3" s="391" t="s">
        <v>1576</v>
      </c>
      <c r="BEQ3" s="391" t="s">
        <v>1577</v>
      </c>
      <c r="BER3" s="391" t="s">
        <v>1578</v>
      </c>
      <c r="BES3" s="391" t="s">
        <v>1579</v>
      </c>
      <c r="BET3" s="391" t="s">
        <v>1580</v>
      </c>
      <c r="BEU3" s="391" t="s">
        <v>1581</v>
      </c>
      <c r="BEV3" s="391" t="s">
        <v>1582</v>
      </c>
      <c r="BEW3" s="391" t="s">
        <v>1583</v>
      </c>
      <c r="BEX3" s="391" t="s">
        <v>1584</v>
      </c>
      <c r="BEY3" s="391" t="s">
        <v>1585</v>
      </c>
      <c r="BEZ3" s="391" t="s">
        <v>1586</v>
      </c>
      <c r="BFA3" s="391" t="s">
        <v>1587</v>
      </c>
      <c r="BFB3" s="391" t="s">
        <v>1588</v>
      </c>
      <c r="BFC3" s="391" t="s">
        <v>1589</v>
      </c>
      <c r="BFD3" s="391" t="s">
        <v>1590</v>
      </c>
      <c r="BFE3" s="391" t="s">
        <v>1591</v>
      </c>
      <c r="BFF3" s="391" t="s">
        <v>1592</v>
      </c>
      <c r="BFG3" s="391" t="s">
        <v>1593</v>
      </c>
      <c r="BFH3" s="391" t="s">
        <v>1594</v>
      </c>
      <c r="BFI3" s="391" t="s">
        <v>1595</v>
      </c>
      <c r="BFJ3" s="391" t="s">
        <v>1596</v>
      </c>
      <c r="BFK3" s="391" t="s">
        <v>1597</v>
      </c>
      <c r="BFL3" s="391" t="s">
        <v>1598</v>
      </c>
      <c r="BFM3" s="391" t="s">
        <v>1599</v>
      </c>
      <c r="BFN3" s="391" t="s">
        <v>1600</v>
      </c>
      <c r="BFO3" s="391" t="s">
        <v>1601</v>
      </c>
      <c r="BFP3" s="391" t="s">
        <v>1602</v>
      </c>
      <c r="BFQ3" s="391" t="s">
        <v>1603</v>
      </c>
      <c r="BFR3" s="391" t="s">
        <v>1604</v>
      </c>
      <c r="BFS3" s="391" t="s">
        <v>1605</v>
      </c>
      <c r="BFT3" s="391" t="s">
        <v>1606</v>
      </c>
      <c r="BFU3" s="391" t="s">
        <v>1607</v>
      </c>
      <c r="BFV3" s="391" t="s">
        <v>1608</v>
      </c>
      <c r="BFW3" s="391" t="s">
        <v>1609</v>
      </c>
      <c r="BFX3" s="391" t="s">
        <v>1610</v>
      </c>
      <c r="BFY3" s="391" t="s">
        <v>1611</v>
      </c>
      <c r="BFZ3" s="391" t="s">
        <v>1612</v>
      </c>
      <c r="BGA3" s="391" t="s">
        <v>1613</v>
      </c>
      <c r="BGB3" s="391" t="s">
        <v>1614</v>
      </c>
      <c r="BGC3" s="391" t="s">
        <v>1615</v>
      </c>
      <c r="BGD3" s="391" t="s">
        <v>1616</v>
      </c>
      <c r="BGE3" s="391" t="s">
        <v>1617</v>
      </c>
      <c r="BGF3" s="391" t="s">
        <v>1618</v>
      </c>
      <c r="BGG3" s="391" t="s">
        <v>1619</v>
      </c>
      <c r="BGH3" s="391" t="s">
        <v>1620</v>
      </c>
      <c r="BGI3" s="391" t="s">
        <v>1621</v>
      </c>
      <c r="BGJ3" s="391" t="s">
        <v>1622</v>
      </c>
      <c r="BGK3" s="391" t="s">
        <v>1623</v>
      </c>
      <c r="BGL3" s="391" t="s">
        <v>1624</v>
      </c>
      <c r="BGM3" s="391" t="s">
        <v>1625</v>
      </c>
      <c r="BGN3" s="391" t="s">
        <v>1626</v>
      </c>
      <c r="BGO3" s="391" t="s">
        <v>1627</v>
      </c>
      <c r="BGP3" s="391" t="s">
        <v>1628</v>
      </c>
      <c r="BGQ3" s="391" t="s">
        <v>1629</v>
      </c>
      <c r="BGR3" s="391" t="s">
        <v>1630</v>
      </c>
      <c r="BGS3" s="391" t="s">
        <v>1631</v>
      </c>
      <c r="BGT3" s="391" t="s">
        <v>1632</v>
      </c>
      <c r="BGU3" s="391" t="s">
        <v>1633</v>
      </c>
      <c r="BGV3" s="391" t="s">
        <v>1634</v>
      </c>
      <c r="BGW3" s="391" t="s">
        <v>1635</v>
      </c>
      <c r="BGX3" s="391" t="s">
        <v>1636</v>
      </c>
      <c r="BGY3" s="391" t="s">
        <v>1637</v>
      </c>
      <c r="BGZ3" s="391" t="s">
        <v>1638</v>
      </c>
      <c r="BHA3" s="391" t="s">
        <v>1639</v>
      </c>
      <c r="BHB3" s="391" t="s">
        <v>1640</v>
      </c>
      <c r="BHC3" s="391" t="s">
        <v>1641</v>
      </c>
      <c r="BHD3" s="391" t="s">
        <v>1642</v>
      </c>
      <c r="BHE3" s="391" t="s">
        <v>1643</v>
      </c>
      <c r="BHF3" s="391" t="s">
        <v>1644</v>
      </c>
      <c r="BHG3" s="391" t="s">
        <v>1645</v>
      </c>
      <c r="BHH3" s="391" t="s">
        <v>1646</v>
      </c>
      <c r="BHI3" s="391" t="s">
        <v>1647</v>
      </c>
      <c r="BHJ3" s="391" t="s">
        <v>1648</v>
      </c>
      <c r="BHK3" s="391" t="s">
        <v>1649</v>
      </c>
      <c r="BHL3" s="391" t="s">
        <v>1650</v>
      </c>
      <c r="BHM3" s="391" t="s">
        <v>1651</v>
      </c>
      <c r="BHN3" s="391" t="s">
        <v>1652</v>
      </c>
      <c r="BHO3" s="391" t="s">
        <v>1653</v>
      </c>
      <c r="BHP3" s="391" t="s">
        <v>1654</v>
      </c>
      <c r="BHQ3" s="391" t="s">
        <v>1655</v>
      </c>
      <c r="BHR3" s="391" t="s">
        <v>1656</v>
      </c>
      <c r="BHS3" s="391" t="s">
        <v>1657</v>
      </c>
      <c r="BHT3" s="391" t="s">
        <v>1658</v>
      </c>
      <c r="BHU3" s="391" t="s">
        <v>1659</v>
      </c>
      <c r="BHV3" s="391" t="s">
        <v>1660</v>
      </c>
      <c r="BHW3" s="391" t="s">
        <v>1661</v>
      </c>
      <c r="BHX3" s="391" t="s">
        <v>1662</v>
      </c>
      <c r="BHY3" s="391" t="s">
        <v>1663</v>
      </c>
      <c r="BHZ3" s="391" t="s">
        <v>1664</v>
      </c>
      <c r="BIA3" s="391" t="s">
        <v>1665</v>
      </c>
      <c r="BIB3" s="391" t="s">
        <v>1666</v>
      </c>
      <c r="BIC3" s="391" t="s">
        <v>1667</v>
      </c>
      <c r="BID3" s="391" t="s">
        <v>1668</v>
      </c>
      <c r="BIE3" s="391" t="s">
        <v>1669</v>
      </c>
      <c r="BIF3" s="391" t="s">
        <v>1670</v>
      </c>
      <c r="BIG3" s="391" t="s">
        <v>1671</v>
      </c>
      <c r="BIH3" s="391" t="s">
        <v>1672</v>
      </c>
      <c r="BII3" s="391" t="s">
        <v>1673</v>
      </c>
      <c r="BIJ3" s="391" t="s">
        <v>1674</v>
      </c>
      <c r="BIK3" s="391" t="s">
        <v>1675</v>
      </c>
      <c r="BIL3" s="391" t="s">
        <v>1676</v>
      </c>
      <c r="BIM3" s="391" t="s">
        <v>1677</v>
      </c>
      <c r="BIN3" s="391" t="s">
        <v>1678</v>
      </c>
      <c r="BIO3" s="391" t="s">
        <v>1679</v>
      </c>
      <c r="BIP3" s="391" t="s">
        <v>1680</v>
      </c>
      <c r="BIQ3" s="391" t="s">
        <v>1681</v>
      </c>
      <c r="BIR3" s="391" t="s">
        <v>1682</v>
      </c>
      <c r="BIS3" s="391" t="s">
        <v>1683</v>
      </c>
      <c r="BIT3" s="391" t="s">
        <v>1684</v>
      </c>
      <c r="BIU3" s="391" t="s">
        <v>1685</v>
      </c>
      <c r="BIV3" s="391" t="s">
        <v>1686</v>
      </c>
      <c r="BIW3" s="391" t="s">
        <v>1687</v>
      </c>
      <c r="BIX3" s="391" t="s">
        <v>1688</v>
      </c>
      <c r="BIY3" s="391" t="s">
        <v>1689</v>
      </c>
      <c r="BIZ3" s="391" t="s">
        <v>1690</v>
      </c>
      <c r="BJA3" s="391" t="s">
        <v>1691</v>
      </c>
      <c r="BJB3" s="391" t="s">
        <v>1692</v>
      </c>
      <c r="BJC3" s="391" t="s">
        <v>1693</v>
      </c>
      <c r="BJD3" s="391" t="s">
        <v>1694</v>
      </c>
      <c r="BJE3" s="391" t="s">
        <v>1695</v>
      </c>
      <c r="BJF3" s="391" t="s">
        <v>1696</v>
      </c>
      <c r="BJG3" s="391" t="s">
        <v>1697</v>
      </c>
      <c r="BJH3" s="391" t="s">
        <v>1698</v>
      </c>
      <c r="BJI3" s="391" t="s">
        <v>1699</v>
      </c>
      <c r="BJJ3" s="391" t="s">
        <v>1700</v>
      </c>
      <c r="BJK3" s="391" t="s">
        <v>1701</v>
      </c>
      <c r="BJL3" s="391" t="s">
        <v>1702</v>
      </c>
      <c r="BJM3" s="391" t="s">
        <v>1703</v>
      </c>
      <c r="BJN3" s="391" t="s">
        <v>1704</v>
      </c>
      <c r="BJO3" s="391" t="s">
        <v>1705</v>
      </c>
      <c r="BJP3" s="391" t="s">
        <v>1706</v>
      </c>
      <c r="BJQ3" s="391" t="s">
        <v>1707</v>
      </c>
      <c r="BJR3" s="391" t="s">
        <v>1708</v>
      </c>
      <c r="BJS3" s="391" t="s">
        <v>1709</v>
      </c>
      <c r="BJT3" s="391" t="s">
        <v>1710</v>
      </c>
      <c r="BJU3" s="391" t="s">
        <v>1711</v>
      </c>
      <c r="BJV3" s="391" t="s">
        <v>1712</v>
      </c>
      <c r="BJW3" s="391" t="s">
        <v>1713</v>
      </c>
      <c r="BJX3" s="391" t="s">
        <v>1714</v>
      </c>
      <c r="BJY3" s="391" t="s">
        <v>1715</v>
      </c>
      <c r="BJZ3" s="391" t="s">
        <v>1716</v>
      </c>
      <c r="BKA3" s="391" t="s">
        <v>1717</v>
      </c>
      <c r="BKB3" s="391" t="s">
        <v>1718</v>
      </c>
      <c r="BKC3" s="391" t="s">
        <v>1719</v>
      </c>
      <c r="BKD3" s="391" t="s">
        <v>1720</v>
      </c>
      <c r="BKE3" s="391" t="s">
        <v>1721</v>
      </c>
      <c r="BKF3" s="391" t="s">
        <v>1722</v>
      </c>
      <c r="BKG3" s="391" t="s">
        <v>1723</v>
      </c>
      <c r="BKH3" s="391" t="s">
        <v>1724</v>
      </c>
      <c r="BKI3" s="391" t="s">
        <v>1725</v>
      </c>
      <c r="BKJ3" s="391" t="s">
        <v>1726</v>
      </c>
      <c r="BKK3" s="391" t="s">
        <v>1727</v>
      </c>
      <c r="BKL3" s="391" t="s">
        <v>1728</v>
      </c>
      <c r="BKM3" s="391" t="s">
        <v>1729</v>
      </c>
      <c r="BKN3" s="391" t="s">
        <v>1730</v>
      </c>
      <c r="BKO3" s="391" t="s">
        <v>1731</v>
      </c>
      <c r="BKP3" s="391" t="s">
        <v>1732</v>
      </c>
      <c r="BKQ3" s="391" t="s">
        <v>1733</v>
      </c>
      <c r="BKR3" s="391" t="s">
        <v>1734</v>
      </c>
      <c r="BKS3" s="391" t="s">
        <v>1735</v>
      </c>
      <c r="BKT3" s="391" t="s">
        <v>1736</v>
      </c>
      <c r="BKU3" s="391" t="s">
        <v>1737</v>
      </c>
      <c r="BKV3" s="391" t="s">
        <v>1738</v>
      </c>
      <c r="BKW3" s="391" t="s">
        <v>1739</v>
      </c>
      <c r="BKX3" s="391" t="s">
        <v>1740</v>
      </c>
      <c r="BKY3" s="391" t="s">
        <v>1741</v>
      </c>
      <c r="BKZ3" s="391" t="s">
        <v>1742</v>
      </c>
      <c r="BLA3" s="391" t="s">
        <v>1743</v>
      </c>
      <c r="BLB3" s="391" t="s">
        <v>1744</v>
      </c>
      <c r="BLC3" s="391" t="s">
        <v>1745</v>
      </c>
      <c r="BLD3" s="391" t="s">
        <v>1746</v>
      </c>
      <c r="BLE3" s="391" t="s">
        <v>1747</v>
      </c>
      <c r="BLF3" s="391" t="s">
        <v>1748</v>
      </c>
      <c r="BLG3" s="391" t="s">
        <v>1749</v>
      </c>
      <c r="BLH3" s="391" t="s">
        <v>1750</v>
      </c>
      <c r="BLI3" s="391" t="s">
        <v>1751</v>
      </c>
      <c r="BLJ3" s="391" t="s">
        <v>1752</v>
      </c>
      <c r="BLK3" s="391" t="s">
        <v>1753</v>
      </c>
      <c r="BLL3" s="391" t="s">
        <v>1754</v>
      </c>
      <c r="BLM3" s="391" t="s">
        <v>1755</v>
      </c>
      <c r="BLN3" s="391" t="s">
        <v>1756</v>
      </c>
      <c r="BLO3" s="391" t="s">
        <v>1757</v>
      </c>
      <c r="BLP3" s="391" t="s">
        <v>1758</v>
      </c>
      <c r="BLQ3" s="391" t="s">
        <v>1759</v>
      </c>
      <c r="BLR3" s="391" t="s">
        <v>1760</v>
      </c>
      <c r="BLS3" s="391" t="s">
        <v>1761</v>
      </c>
      <c r="BLT3" s="391" t="s">
        <v>1762</v>
      </c>
      <c r="BLU3" s="391" t="s">
        <v>1763</v>
      </c>
      <c r="BLV3" s="391" t="s">
        <v>1764</v>
      </c>
      <c r="BLW3" s="391" t="s">
        <v>1765</v>
      </c>
      <c r="BLX3" s="391" t="s">
        <v>1766</v>
      </c>
      <c r="BLY3" s="391" t="s">
        <v>1767</v>
      </c>
      <c r="BLZ3" s="391" t="s">
        <v>1768</v>
      </c>
      <c r="BMA3" s="391" t="s">
        <v>1769</v>
      </c>
      <c r="BMB3" s="391" t="s">
        <v>1770</v>
      </c>
      <c r="BMC3" s="391" t="s">
        <v>1771</v>
      </c>
      <c r="BMD3" s="391" t="s">
        <v>1772</v>
      </c>
      <c r="BME3" s="391" t="s">
        <v>1773</v>
      </c>
      <c r="BMF3" s="391" t="s">
        <v>1774</v>
      </c>
      <c r="BMG3" s="391" t="s">
        <v>1775</v>
      </c>
      <c r="BMH3" s="391" t="s">
        <v>1776</v>
      </c>
      <c r="BMI3" s="391" t="s">
        <v>1777</v>
      </c>
      <c r="BMJ3" s="391" t="s">
        <v>1778</v>
      </c>
      <c r="BMK3" s="391" t="s">
        <v>1779</v>
      </c>
      <c r="BML3" s="391" t="s">
        <v>1780</v>
      </c>
      <c r="BMM3" s="391" t="s">
        <v>1781</v>
      </c>
      <c r="BMN3" s="391" t="s">
        <v>1782</v>
      </c>
      <c r="BMO3" s="391" t="s">
        <v>1783</v>
      </c>
      <c r="BMP3" s="391" t="s">
        <v>1784</v>
      </c>
      <c r="BMQ3" s="391" t="s">
        <v>1785</v>
      </c>
      <c r="BMR3" s="391" t="s">
        <v>1786</v>
      </c>
      <c r="BMS3" s="391" t="s">
        <v>1787</v>
      </c>
      <c r="BMT3" s="391" t="s">
        <v>1788</v>
      </c>
      <c r="BMU3" s="391" t="s">
        <v>1789</v>
      </c>
      <c r="BMV3" s="391" t="s">
        <v>1790</v>
      </c>
      <c r="BMW3" s="391" t="s">
        <v>1791</v>
      </c>
      <c r="BMX3" s="391" t="s">
        <v>1792</v>
      </c>
      <c r="BMY3" s="391" t="s">
        <v>1793</v>
      </c>
      <c r="BMZ3" s="391" t="s">
        <v>1794</v>
      </c>
      <c r="BNA3" s="391" t="s">
        <v>1795</v>
      </c>
      <c r="BNB3" s="391" t="s">
        <v>1796</v>
      </c>
      <c r="BNC3" s="391" t="s">
        <v>1797</v>
      </c>
      <c r="BND3" s="391" t="s">
        <v>1798</v>
      </c>
      <c r="BNE3" s="391" t="s">
        <v>1799</v>
      </c>
      <c r="BNF3" s="391" t="s">
        <v>1800</v>
      </c>
      <c r="BNG3" s="391" t="s">
        <v>1801</v>
      </c>
      <c r="BNH3" s="391" t="s">
        <v>1802</v>
      </c>
      <c r="BNI3" s="391" t="s">
        <v>1803</v>
      </c>
      <c r="BNJ3" s="391" t="s">
        <v>1804</v>
      </c>
      <c r="BNK3" s="391" t="s">
        <v>1805</v>
      </c>
      <c r="BNL3" s="391" t="s">
        <v>1806</v>
      </c>
      <c r="BNM3" s="391" t="s">
        <v>1807</v>
      </c>
      <c r="BNN3" s="391" t="s">
        <v>1808</v>
      </c>
      <c r="BNO3" s="391" t="s">
        <v>1809</v>
      </c>
      <c r="BNP3" s="391" t="s">
        <v>1810</v>
      </c>
      <c r="BNQ3" s="391" t="s">
        <v>1811</v>
      </c>
      <c r="BNR3" s="391" t="s">
        <v>1812</v>
      </c>
      <c r="BNS3" s="391" t="s">
        <v>1813</v>
      </c>
      <c r="BNT3" s="391" t="s">
        <v>1814</v>
      </c>
      <c r="BNU3" s="391" t="s">
        <v>1815</v>
      </c>
      <c r="BNV3" s="391" t="s">
        <v>1816</v>
      </c>
      <c r="BNW3" s="391" t="s">
        <v>1817</v>
      </c>
      <c r="BNX3" s="391" t="s">
        <v>1818</v>
      </c>
      <c r="BNY3" s="391" t="s">
        <v>1819</v>
      </c>
      <c r="BNZ3" s="391" t="s">
        <v>1820</v>
      </c>
      <c r="BOA3" s="391" t="s">
        <v>1821</v>
      </c>
      <c r="BOB3" s="391" t="s">
        <v>1822</v>
      </c>
      <c r="BOC3" s="391" t="s">
        <v>1823</v>
      </c>
      <c r="BOD3" s="391" t="s">
        <v>1824</v>
      </c>
      <c r="BOE3" s="391" t="s">
        <v>1825</v>
      </c>
      <c r="BOF3" s="391" t="s">
        <v>1826</v>
      </c>
      <c r="BOG3" s="391" t="s">
        <v>1827</v>
      </c>
      <c r="BOH3" s="391" t="s">
        <v>1828</v>
      </c>
      <c r="BOI3" s="391" t="s">
        <v>1829</v>
      </c>
      <c r="BOJ3" s="391" t="s">
        <v>1830</v>
      </c>
      <c r="BOK3" s="391" t="s">
        <v>1831</v>
      </c>
      <c r="BOL3" s="391" t="s">
        <v>1832</v>
      </c>
      <c r="BOM3" s="391" t="s">
        <v>1833</v>
      </c>
      <c r="BON3" s="391" t="s">
        <v>1834</v>
      </c>
      <c r="BOO3" s="391" t="s">
        <v>1835</v>
      </c>
      <c r="BOP3" s="391" t="s">
        <v>1836</v>
      </c>
      <c r="BOQ3" s="391" t="s">
        <v>1837</v>
      </c>
      <c r="BOR3" s="391" t="s">
        <v>1838</v>
      </c>
      <c r="BOS3" s="391" t="s">
        <v>1839</v>
      </c>
      <c r="BOT3" s="391" t="s">
        <v>1840</v>
      </c>
      <c r="BOU3" s="391" t="s">
        <v>1841</v>
      </c>
      <c r="BOV3" s="391" t="s">
        <v>1842</v>
      </c>
      <c r="BOW3" s="391" t="s">
        <v>1843</v>
      </c>
      <c r="BOX3" s="391" t="s">
        <v>1844</v>
      </c>
      <c r="BOY3" s="391" t="s">
        <v>1845</v>
      </c>
      <c r="BOZ3" s="391" t="s">
        <v>1846</v>
      </c>
      <c r="BPA3" s="391" t="s">
        <v>1847</v>
      </c>
      <c r="BPB3" s="391" t="s">
        <v>1848</v>
      </c>
      <c r="BPC3" s="391" t="s">
        <v>1849</v>
      </c>
      <c r="BPD3" s="391" t="s">
        <v>1850</v>
      </c>
      <c r="BPE3" s="391" t="s">
        <v>1851</v>
      </c>
      <c r="BPF3" s="391" t="s">
        <v>1852</v>
      </c>
      <c r="BPG3" s="391" t="s">
        <v>1853</v>
      </c>
      <c r="BPH3" s="391" t="s">
        <v>1854</v>
      </c>
      <c r="BPI3" s="391" t="s">
        <v>1855</v>
      </c>
      <c r="BPJ3" s="391" t="s">
        <v>1856</v>
      </c>
      <c r="BPK3" s="391" t="s">
        <v>1857</v>
      </c>
      <c r="BPL3" s="391" t="s">
        <v>1858</v>
      </c>
      <c r="BPM3" s="391" t="s">
        <v>1859</v>
      </c>
      <c r="BPN3" s="391" t="s">
        <v>1860</v>
      </c>
      <c r="BPO3" s="391" t="s">
        <v>1861</v>
      </c>
      <c r="BPP3" s="391" t="s">
        <v>1862</v>
      </c>
      <c r="BPQ3" s="391" t="s">
        <v>1863</v>
      </c>
      <c r="BPR3" s="391" t="s">
        <v>1864</v>
      </c>
      <c r="BPS3" s="391" t="s">
        <v>1865</v>
      </c>
      <c r="BPT3" s="391" t="s">
        <v>1866</v>
      </c>
      <c r="BPU3" s="391" t="s">
        <v>1867</v>
      </c>
      <c r="BPV3" s="391" t="s">
        <v>1868</v>
      </c>
      <c r="BPW3" s="391" t="s">
        <v>1869</v>
      </c>
      <c r="BPX3" s="391" t="s">
        <v>1870</v>
      </c>
      <c r="BPY3" s="391" t="s">
        <v>1871</v>
      </c>
      <c r="BPZ3" s="391" t="s">
        <v>1872</v>
      </c>
      <c r="BQA3" s="391" t="s">
        <v>1873</v>
      </c>
      <c r="BQB3" s="391" t="s">
        <v>1874</v>
      </c>
      <c r="BQC3" s="391" t="s">
        <v>1875</v>
      </c>
      <c r="BQD3" s="391" t="s">
        <v>1876</v>
      </c>
      <c r="BQE3" s="391" t="s">
        <v>1877</v>
      </c>
      <c r="BQF3" s="391" t="s">
        <v>1878</v>
      </c>
      <c r="BQG3" s="391" t="s">
        <v>1879</v>
      </c>
      <c r="BQH3" s="391" t="s">
        <v>1880</v>
      </c>
      <c r="BQI3" s="391" t="s">
        <v>1881</v>
      </c>
      <c r="BQJ3" s="391" t="s">
        <v>1882</v>
      </c>
      <c r="BQK3" s="391" t="s">
        <v>1883</v>
      </c>
      <c r="BQL3" s="391" t="s">
        <v>1884</v>
      </c>
      <c r="BQM3" s="391" t="s">
        <v>1885</v>
      </c>
      <c r="BQN3" s="391" t="s">
        <v>1886</v>
      </c>
      <c r="BQO3" s="391" t="s">
        <v>1887</v>
      </c>
      <c r="BQP3" s="391" t="s">
        <v>1888</v>
      </c>
      <c r="BQQ3" s="391" t="s">
        <v>1889</v>
      </c>
      <c r="BQR3" s="391" t="s">
        <v>1890</v>
      </c>
      <c r="BQS3" s="391" t="s">
        <v>1891</v>
      </c>
      <c r="BQT3" s="391" t="s">
        <v>1892</v>
      </c>
      <c r="BQU3" s="391" t="s">
        <v>1893</v>
      </c>
      <c r="BQV3" s="391" t="s">
        <v>1894</v>
      </c>
      <c r="BQW3" s="391" t="s">
        <v>1895</v>
      </c>
      <c r="BQX3" s="391" t="s">
        <v>1896</v>
      </c>
      <c r="BQY3" s="391" t="s">
        <v>1897</v>
      </c>
      <c r="BQZ3" s="391" t="s">
        <v>1898</v>
      </c>
      <c r="BRA3" s="391" t="s">
        <v>1899</v>
      </c>
      <c r="BRB3" s="391" t="s">
        <v>1900</v>
      </c>
      <c r="BRC3" s="391" t="s">
        <v>1901</v>
      </c>
      <c r="BRD3" s="391" t="s">
        <v>1902</v>
      </c>
      <c r="BRE3" s="391" t="s">
        <v>1903</v>
      </c>
      <c r="BRF3" s="391" t="s">
        <v>1904</v>
      </c>
      <c r="BRG3" s="391" t="s">
        <v>1905</v>
      </c>
      <c r="BRH3" s="391" t="s">
        <v>1906</v>
      </c>
      <c r="BRI3" s="391" t="s">
        <v>1907</v>
      </c>
      <c r="BRJ3" s="391" t="s">
        <v>1908</v>
      </c>
      <c r="BRK3" s="391" t="s">
        <v>1909</v>
      </c>
      <c r="BRL3" s="391" t="s">
        <v>1910</v>
      </c>
      <c r="BRM3" s="391" t="s">
        <v>1911</v>
      </c>
      <c r="BRN3" s="391" t="s">
        <v>1912</v>
      </c>
      <c r="BRO3" s="391" t="s">
        <v>1913</v>
      </c>
      <c r="BRP3" s="391" t="s">
        <v>1914</v>
      </c>
      <c r="BRQ3" s="391" t="s">
        <v>1915</v>
      </c>
      <c r="BRR3" s="391" t="s">
        <v>1916</v>
      </c>
      <c r="BRS3" s="391" t="s">
        <v>1917</v>
      </c>
      <c r="BRT3" s="391" t="s">
        <v>1918</v>
      </c>
      <c r="BRU3" s="391" t="s">
        <v>1919</v>
      </c>
      <c r="BRV3" s="391" t="s">
        <v>1920</v>
      </c>
      <c r="BRW3" s="391" t="s">
        <v>1921</v>
      </c>
      <c r="BRX3" s="391" t="s">
        <v>1922</v>
      </c>
      <c r="BRY3" s="391" t="s">
        <v>1923</v>
      </c>
      <c r="BRZ3" s="391" t="s">
        <v>1924</v>
      </c>
      <c r="BSA3" s="391" t="s">
        <v>1925</v>
      </c>
      <c r="BSB3" s="391" t="s">
        <v>1926</v>
      </c>
      <c r="BSC3" s="391" t="s">
        <v>1927</v>
      </c>
      <c r="BSD3" s="391" t="s">
        <v>1928</v>
      </c>
      <c r="BSE3" s="391" t="s">
        <v>1929</v>
      </c>
      <c r="BSF3" s="391" t="s">
        <v>1930</v>
      </c>
      <c r="BSG3" s="391" t="s">
        <v>1931</v>
      </c>
      <c r="BSH3" s="391" t="s">
        <v>1932</v>
      </c>
      <c r="BSI3" s="391" t="s">
        <v>1933</v>
      </c>
      <c r="BSJ3" s="391" t="s">
        <v>1934</v>
      </c>
      <c r="BSK3" s="391" t="s">
        <v>1935</v>
      </c>
      <c r="BSL3" s="391" t="s">
        <v>1936</v>
      </c>
      <c r="BSM3" s="391" t="s">
        <v>1937</v>
      </c>
      <c r="BSN3" s="391" t="s">
        <v>1938</v>
      </c>
      <c r="BSO3" s="391" t="s">
        <v>1939</v>
      </c>
      <c r="BSP3" s="391" t="s">
        <v>1940</v>
      </c>
      <c r="BSQ3" s="391" t="s">
        <v>1941</v>
      </c>
      <c r="BSR3" s="391" t="s">
        <v>1942</v>
      </c>
      <c r="BSS3" s="391" t="s">
        <v>1943</v>
      </c>
      <c r="BST3" s="391" t="s">
        <v>1944</v>
      </c>
      <c r="BSU3" s="391" t="s">
        <v>1945</v>
      </c>
      <c r="BSV3" s="391" t="s">
        <v>1946</v>
      </c>
      <c r="BSW3" s="391" t="s">
        <v>1947</v>
      </c>
      <c r="BSX3" s="391" t="s">
        <v>1948</v>
      </c>
      <c r="BSY3" s="391" t="s">
        <v>1949</v>
      </c>
      <c r="BSZ3" s="391" t="s">
        <v>1950</v>
      </c>
      <c r="BTA3" s="391" t="s">
        <v>1951</v>
      </c>
      <c r="BTB3" s="391" t="s">
        <v>1952</v>
      </c>
      <c r="BTC3" s="391" t="s">
        <v>1953</v>
      </c>
      <c r="BTD3" s="391" t="s">
        <v>1954</v>
      </c>
      <c r="BTE3" s="391" t="s">
        <v>1955</v>
      </c>
      <c r="BTF3" s="391" t="s">
        <v>1956</v>
      </c>
      <c r="BTG3" s="391" t="s">
        <v>1957</v>
      </c>
      <c r="BTH3" s="391" t="s">
        <v>1958</v>
      </c>
      <c r="BTI3" s="391" t="s">
        <v>1959</v>
      </c>
      <c r="BTJ3" s="391" t="s">
        <v>1960</v>
      </c>
      <c r="BTK3" s="391" t="s">
        <v>1961</v>
      </c>
      <c r="BTL3" s="391" t="s">
        <v>1962</v>
      </c>
      <c r="BTM3" s="391" t="s">
        <v>1963</v>
      </c>
      <c r="BTN3" s="391" t="s">
        <v>1964</v>
      </c>
      <c r="BTO3" s="391" t="s">
        <v>1965</v>
      </c>
      <c r="BTP3" s="391" t="s">
        <v>1966</v>
      </c>
      <c r="BTQ3" s="391" t="s">
        <v>1967</v>
      </c>
      <c r="BTR3" s="391" t="s">
        <v>1968</v>
      </c>
      <c r="BTS3" s="391" t="s">
        <v>1969</v>
      </c>
      <c r="BTT3" s="391" t="s">
        <v>1970</v>
      </c>
      <c r="BTU3" s="391" t="s">
        <v>1971</v>
      </c>
      <c r="BTV3" s="391" t="s">
        <v>1972</v>
      </c>
      <c r="BTW3" s="391" t="s">
        <v>1973</v>
      </c>
      <c r="BTX3" s="391" t="s">
        <v>1974</v>
      </c>
      <c r="BTY3" s="391" t="s">
        <v>1975</v>
      </c>
      <c r="BTZ3" s="391" t="s">
        <v>1976</v>
      </c>
      <c r="BUA3" s="391" t="s">
        <v>1977</v>
      </c>
      <c r="BUB3" s="391" t="s">
        <v>1978</v>
      </c>
      <c r="BUC3" s="391" t="s">
        <v>1979</v>
      </c>
      <c r="BUD3" s="391" t="s">
        <v>1980</v>
      </c>
      <c r="BUE3" s="391" t="s">
        <v>1981</v>
      </c>
      <c r="BUF3" s="391" t="s">
        <v>1982</v>
      </c>
      <c r="BUG3" s="391" t="s">
        <v>1983</v>
      </c>
      <c r="BUH3" s="391" t="s">
        <v>1984</v>
      </c>
      <c r="BUI3" s="391" t="s">
        <v>1985</v>
      </c>
      <c r="BUJ3" s="391" t="s">
        <v>1986</v>
      </c>
      <c r="BUK3" s="391" t="s">
        <v>1987</v>
      </c>
      <c r="BUL3" s="391" t="s">
        <v>1988</v>
      </c>
      <c r="BUM3" s="391" t="s">
        <v>1989</v>
      </c>
      <c r="BUN3" s="391" t="s">
        <v>1990</v>
      </c>
      <c r="BUO3" s="391" t="s">
        <v>1991</v>
      </c>
      <c r="BUP3" s="391" t="s">
        <v>1992</v>
      </c>
      <c r="BUQ3" s="391" t="s">
        <v>1993</v>
      </c>
      <c r="BUR3" s="391" t="s">
        <v>1994</v>
      </c>
      <c r="BUS3" s="391" t="s">
        <v>1995</v>
      </c>
      <c r="BUT3" s="391" t="s">
        <v>1996</v>
      </c>
      <c r="BUU3" s="391" t="s">
        <v>1997</v>
      </c>
      <c r="BUV3" s="391" t="s">
        <v>1998</v>
      </c>
      <c r="BUW3" s="391" t="s">
        <v>1999</v>
      </c>
      <c r="BUX3" s="391" t="s">
        <v>2000</v>
      </c>
      <c r="BUY3" s="391" t="s">
        <v>2001</v>
      </c>
      <c r="BUZ3" s="391" t="s">
        <v>2002</v>
      </c>
      <c r="BVA3" s="391" t="s">
        <v>2003</v>
      </c>
      <c r="BVB3" s="391" t="s">
        <v>2004</v>
      </c>
      <c r="BVC3" s="391" t="s">
        <v>2005</v>
      </c>
      <c r="BVD3" s="391" t="s">
        <v>2006</v>
      </c>
      <c r="BVE3" s="391" t="s">
        <v>2007</v>
      </c>
      <c r="BVF3" s="391" t="s">
        <v>2008</v>
      </c>
      <c r="BVG3" s="391" t="s">
        <v>2009</v>
      </c>
      <c r="BVH3" s="391" t="s">
        <v>2010</v>
      </c>
      <c r="BVI3" s="391" t="s">
        <v>2011</v>
      </c>
      <c r="BVJ3" s="391" t="s">
        <v>2012</v>
      </c>
      <c r="BVK3" s="391" t="s">
        <v>2013</v>
      </c>
      <c r="BVL3" s="391" t="s">
        <v>2014</v>
      </c>
      <c r="BVM3" s="391" t="s">
        <v>2015</v>
      </c>
      <c r="BVN3" s="391" t="s">
        <v>2016</v>
      </c>
      <c r="BVO3" s="391" t="s">
        <v>2017</v>
      </c>
      <c r="BVP3" s="391" t="s">
        <v>2018</v>
      </c>
      <c r="BVQ3" s="391" t="s">
        <v>2019</v>
      </c>
      <c r="BVR3" s="391" t="s">
        <v>2020</v>
      </c>
      <c r="BVS3" s="391" t="s">
        <v>2021</v>
      </c>
      <c r="BVT3" s="391" t="s">
        <v>2022</v>
      </c>
      <c r="BVU3" s="391" t="s">
        <v>2023</v>
      </c>
      <c r="BVV3" s="391" t="s">
        <v>2024</v>
      </c>
      <c r="BVW3" s="391" t="s">
        <v>2025</v>
      </c>
      <c r="BVX3" s="391" t="s">
        <v>2026</v>
      </c>
      <c r="BVY3" s="391" t="s">
        <v>2027</v>
      </c>
      <c r="BVZ3" s="391" t="s">
        <v>2028</v>
      </c>
      <c r="BWA3" s="391" t="s">
        <v>2029</v>
      </c>
      <c r="BWB3" s="391" t="s">
        <v>2030</v>
      </c>
      <c r="BWC3" s="391" t="s">
        <v>2031</v>
      </c>
      <c r="BWD3" s="391" t="s">
        <v>2032</v>
      </c>
      <c r="BWE3" s="391" t="s">
        <v>2033</v>
      </c>
      <c r="BWF3" s="391" t="s">
        <v>2034</v>
      </c>
      <c r="BWG3" s="391" t="s">
        <v>2035</v>
      </c>
      <c r="BWH3" s="391" t="s">
        <v>2036</v>
      </c>
      <c r="BWI3" s="391" t="s">
        <v>2037</v>
      </c>
      <c r="BWJ3" s="391" t="s">
        <v>2038</v>
      </c>
      <c r="BWK3" s="391" t="s">
        <v>2039</v>
      </c>
      <c r="BWL3" s="391" t="s">
        <v>2040</v>
      </c>
      <c r="BWM3" s="391" t="s">
        <v>2041</v>
      </c>
      <c r="BWN3" s="391" t="s">
        <v>2042</v>
      </c>
      <c r="BWO3" s="391" t="s">
        <v>2043</v>
      </c>
      <c r="BWP3" s="391" t="s">
        <v>2044</v>
      </c>
      <c r="BWQ3" s="391" t="s">
        <v>2045</v>
      </c>
      <c r="BWR3" s="391" t="s">
        <v>2046</v>
      </c>
      <c r="BWS3" s="391" t="s">
        <v>2047</v>
      </c>
      <c r="BWT3" s="391" t="s">
        <v>2048</v>
      </c>
      <c r="BWU3" s="391" t="s">
        <v>2049</v>
      </c>
      <c r="BWV3" s="391" t="s">
        <v>2050</v>
      </c>
      <c r="BWW3" s="391" t="s">
        <v>2051</v>
      </c>
      <c r="BWX3" s="391" t="s">
        <v>2052</v>
      </c>
      <c r="BWY3" s="391" t="s">
        <v>2053</v>
      </c>
      <c r="BWZ3" s="391" t="s">
        <v>2054</v>
      </c>
      <c r="BXA3" s="391" t="s">
        <v>2055</v>
      </c>
      <c r="BXB3" s="391" t="s">
        <v>2056</v>
      </c>
      <c r="BXC3" s="391" t="s">
        <v>2057</v>
      </c>
      <c r="BXD3" s="391" t="s">
        <v>2058</v>
      </c>
      <c r="BXE3" s="391" t="s">
        <v>2059</v>
      </c>
      <c r="BXF3" s="391" t="s">
        <v>2060</v>
      </c>
      <c r="BXG3" s="391" t="s">
        <v>2061</v>
      </c>
      <c r="BXH3" s="391" t="s">
        <v>2062</v>
      </c>
      <c r="BXI3" s="391" t="s">
        <v>2063</v>
      </c>
      <c r="BXJ3" s="391" t="s">
        <v>2064</v>
      </c>
      <c r="BXK3" s="391" t="s">
        <v>2065</v>
      </c>
      <c r="BXL3" s="391" t="s">
        <v>2066</v>
      </c>
      <c r="BXM3" s="391" t="s">
        <v>2067</v>
      </c>
      <c r="BXN3" s="391" t="s">
        <v>2068</v>
      </c>
      <c r="BXO3" s="391" t="s">
        <v>2069</v>
      </c>
      <c r="BXP3" s="391" t="s">
        <v>2070</v>
      </c>
      <c r="BXQ3" s="391" t="s">
        <v>2071</v>
      </c>
      <c r="BXR3" s="391" t="s">
        <v>2072</v>
      </c>
      <c r="BXS3" s="391" t="s">
        <v>2073</v>
      </c>
      <c r="BXT3" s="391" t="s">
        <v>2074</v>
      </c>
      <c r="BXU3" s="391" t="s">
        <v>2075</v>
      </c>
      <c r="BXV3" s="391" t="s">
        <v>2076</v>
      </c>
      <c r="BXW3" s="391" t="s">
        <v>2077</v>
      </c>
      <c r="BXX3" s="391" t="s">
        <v>2078</v>
      </c>
      <c r="BXY3" s="391" t="s">
        <v>2079</v>
      </c>
      <c r="BXZ3" s="391" t="s">
        <v>2080</v>
      </c>
      <c r="BYA3" s="391" t="s">
        <v>2081</v>
      </c>
      <c r="BYB3" s="391" t="s">
        <v>2082</v>
      </c>
      <c r="BYC3" s="391" t="s">
        <v>2083</v>
      </c>
      <c r="BYD3" s="391" t="s">
        <v>2084</v>
      </c>
      <c r="BYE3" s="391" t="s">
        <v>2085</v>
      </c>
      <c r="BYF3" s="391" t="s">
        <v>2086</v>
      </c>
      <c r="BYG3" s="391" t="s">
        <v>2087</v>
      </c>
      <c r="BYH3" s="391" t="s">
        <v>2088</v>
      </c>
      <c r="BYI3" s="391" t="s">
        <v>2089</v>
      </c>
      <c r="BYJ3" s="391" t="s">
        <v>2090</v>
      </c>
      <c r="BYK3" s="391" t="s">
        <v>2091</v>
      </c>
      <c r="BYL3" s="391" t="s">
        <v>2092</v>
      </c>
      <c r="BYM3" s="391" t="s">
        <v>2093</v>
      </c>
      <c r="BYN3" s="391" t="s">
        <v>2094</v>
      </c>
      <c r="BYO3" s="391" t="s">
        <v>2095</v>
      </c>
      <c r="BYP3" s="391" t="s">
        <v>2096</v>
      </c>
      <c r="BYQ3" s="391" t="s">
        <v>2097</v>
      </c>
      <c r="BYR3" s="391" t="s">
        <v>2098</v>
      </c>
      <c r="BYS3" s="391" t="s">
        <v>2099</v>
      </c>
      <c r="BYT3" s="391" t="s">
        <v>2100</v>
      </c>
      <c r="BYU3" s="391" t="s">
        <v>2101</v>
      </c>
      <c r="BYV3" s="391" t="s">
        <v>2102</v>
      </c>
      <c r="BYW3" s="391" t="s">
        <v>2103</v>
      </c>
      <c r="BYX3" s="391" t="s">
        <v>2104</v>
      </c>
      <c r="BYY3" s="391" t="s">
        <v>2105</v>
      </c>
      <c r="BYZ3" s="391" t="s">
        <v>2106</v>
      </c>
      <c r="BZA3" s="391" t="s">
        <v>2107</v>
      </c>
      <c r="BZB3" s="391" t="s">
        <v>2108</v>
      </c>
      <c r="BZC3" s="391" t="s">
        <v>2109</v>
      </c>
      <c r="BZD3" s="391" t="s">
        <v>2110</v>
      </c>
      <c r="BZE3" s="391" t="s">
        <v>2111</v>
      </c>
      <c r="BZF3" s="391" t="s">
        <v>2112</v>
      </c>
      <c r="BZG3" s="391" t="s">
        <v>2113</v>
      </c>
      <c r="BZH3" s="391" t="s">
        <v>2114</v>
      </c>
      <c r="BZI3" s="391" t="s">
        <v>2115</v>
      </c>
      <c r="BZJ3" s="391" t="s">
        <v>2116</v>
      </c>
      <c r="BZK3" s="391" t="s">
        <v>2117</v>
      </c>
      <c r="BZL3" s="391" t="s">
        <v>2118</v>
      </c>
      <c r="BZM3" s="391" t="s">
        <v>2119</v>
      </c>
      <c r="BZN3" s="391" t="s">
        <v>2120</v>
      </c>
      <c r="BZO3" s="391" t="s">
        <v>2121</v>
      </c>
      <c r="BZP3" s="391" t="s">
        <v>2122</v>
      </c>
      <c r="BZQ3" s="391" t="s">
        <v>2123</v>
      </c>
      <c r="BZR3" s="391" t="s">
        <v>2124</v>
      </c>
      <c r="BZS3" s="391" t="s">
        <v>2125</v>
      </c>
      <c r="BZT3" s="391" t="s">
        <v>2126</v>
      </c>
      <c r="BZU3" s="391" t="s">
        <v>2127</v>
      </c>
      <c r="BZV3" s="391" t="s">
        <v>2128</v>
      </c>
      <c r="BZW3" s="391" t="s">
        <v>2129</v>
      </c>
      <c r="BZX3" s="391" t="s">
        <v>2130</v>
      </c>
      <c r="BZY3" s="391" t="s">
        <v>2131</v>
      </c>
      <c r="BZZ3" s="391" t="s">
        <v>2132</v>
      </c>
      <c r="CAA3" s="391" t="s">
        <v>2133</v>
      </c>
      <c r="CAB3" s="391" t="s">
        <v>2134</v>
      </c>
      <c r="CAC3" s="391" t="s">
        <v>2135</v>
      </c>
      <c r="CAD3" s="391" t="s">
        <v>2136</v>
      </c>
      <c r="CAE3" s="391" t="s">
        <v>2137</v>
      </c>
      <c r="CAF3" s="391" t="s">
        <v>2138</v>
      </c>
      <c r="CAG3" s="391" t="s">
        <v>2139</v>
      </c>
      <c r="CAH3" s="391" t="s">
        <v>2140</v>
      </c>
      <c r="CAI3" s="391" t="s">
        <v>2141</v>
      </c>
      <c r="CAJ3" s="391" t="s">
        <v>2142</v>
      </c>
      <c r="CAK3" s="391" t="s">
        <v>2143</v>
      </c>
      <c r="CAL3" s="391" t="s">
        <v>2144</v>
      </c>
      <c r="CAM3" s="391" t="s">
        <v>2145</v>
      </c>
      <c r="CAN3" s="391" t="s">
        <v>2146</v>
      </c>
      <c r="CAO3" s="391" t="s">
        <v>2147</v>
      </c>
      <c r="CAP3" s="391" t="s">
        <v>2148</v>
      </c>
      <c r="CAQ3" s="391" t="s">
        <v>2149</v>
      </c>
      <c r="CAR3" s="391" t="s">
        <v>2150</v>
      </c>
      <c r="CAS3" s="391" t="s">
        <v>2151</v>
      </c>
      <c r="CAT3" s="391" t="s">
        <v>2152</v>
      </c>
      <c r="CAU3" s="391" t="s">
        <v>2153</v>
      </c>
      <c r="CAV3" s="391" t="s">
        <v>2154</v>
      </c>
      <c r="CAW3" s="391" t="s">
        <v>2155</v>
      </c>
      <c r="CAX3" s="391" t="s">
        <v>2156</v>
      </c>
      <c r="CAY3" s="391" t="s">
        <v>2157</v>
      </c>
      <c r="CAZ3" s="391" t="s">
        <v>2158</v>
      </c>
      <c r="CBA3" s="391" t="s">
        <v>2159</v>
      </c>
      <c r="CBB3" s="391" t="s">
        <v>2160</v>
      </c>
      <c r="CBC3" s="391" t="s">
        <v>2161</v>
      </c>
      <c r="CBD3" s="391" t="s">
        <v>2162</v>
      </c>
      <c r="CBE3" s="391" t="s">
        <v>2163</v>
      </c>
      <c r="CBF3" s="391" t="s">
        <v>2164</v>
      </c>
      <c r="CBG3" s="391" t="s">
        <v>2165</v>
      </c>
      <c r="CBH3" s="391" t="s">
        <v>2166</v>
      </c>
      <c r="CBI3" s="391" t="s">
        <v>2167</v>
      </c>
      <c r="CBJ3" s="391" t="s">
        <v>2168</v>
      </c>
      <c r="CBK3" s="391" t="s">
        <v>2169</v>
      </c>
      <c r="CBL3" s="391" t="s">
        <v>2170</v>
      </c>
      <c r="CBM3" s="391" t="s">
        <v>2171</v>
      </c>
      <c r="CBN3" s="391" t="s">
        <v>2172</v>
      </c>
      <c r="CBO3" s="391" t="s">
        <v>2173</v>
      </c>
      <c r="CBP3" s="391" t="s">
        <v>2174</v>
      </c>
      <c r="CBQ3" s="391" t="s">
        <v>2175</v>
      </c>
      <c r="CBR3" s="391" t="s">
        <v>2176</v>
      </c>
      <c r="CBS3" s="391" t="s">
        <v>2177</v>
      </c>
      <c r="CBT3" s="391" t="s">
        <v>2178</v>
      </c>
      <c r="CBU3" s="391" t="s">
        <v>2179</v>
      </c>
      <c r="CBV3" s="391" t="s">
        <v>2180</v>
      </c>
      <c r="CBW3" s="391" t="s">
        <v>2181</v>
      </c>
      <c r="CBX3" s="391" t="s">
        <v>2182</v>
      </c>
      <c r="CBY3" s="391" t="s">
        <v>2183</v>
      </c>
      <c r="CBZ3" s="391" t="s">
        <v>2184</v>
      </c>
      <c r="CCA3" s="391" t="s">
        <v>2185</v>
      </c>
      <c r="CCB3" s="391" t="s">
        <v>2186</v>
      </c>
      <c r="CCC3" s="391" t="s">
        <v>2187</v>
      </c>
      <c r="CCD3" s="391" t="s">
        <v>2188</v>
      </c>
      <c r="CCE3" s="391" t="s">
        <v>2189</v>
      </c>
      <c r="CCF3" s="391" t="s">
        <v>2190</v>
      </c>
      <c r="CCG3" s="391" t="s">
        <v>2191</v>
      </c>
      <c r="CCH3" s="391" t="s">
        <v>2192</v>
      </c>
      <c r="CCI3" s="391" t="s">
        <v>2193</v>
      </c>
      <c r="CCJ3" s="391" t="s">
        <v>2194</v>
      </c>
      <c r="CCK3" s="391" t="s">
        <v>2195</v>
      </c>
      <c r="CCL3" s="391" t="s">
        <v>2196</v>
      </c>
      <c r="CCM3" s="391" t="s">
        <v>2197</v>
      </c>
      <c r="CCN3" s="391" t="s">
        <v>2198</v>
      </c>
      <c r="CCO3" s="391" t="s">
        <v>2199</v>
      </c>
      <c r="CCP3" s="391" t="s">
        <v>2200</v>
      </c>
      <c r="CCQ3" s="391" t="s">
        <v>2201</v>
      </c>
      <c r="CCR3" s="391" t="s">
        <v>2202</v>
      </c>
      <c r="CCS3" s="391" t="s">
        <v>2203</v>
      </c>
      <c r="CCT3" s="391" t="s">
        <v>2204</v>
      </c>
      <c r="CCU3" s="391" t="s">
        <v>2205</v>
      </c>
      <c r="CCV3" s="391" t="s">
        <v>2206</v>
      </c>
      <c r="CCW3" s="391" t="s">
        <v>2207</v>
      </c>
      <c r="CCX3" s="391" t="s">
        <v>2208</v>
      </c>
      <c r="CCY3" s="391" t="s">
        <v>2209</v>
      </c>
      <c r="CCZ3" s="391" t="s">
        <v>2210</v>
      </c>
      <c r="CDA3" s="391" t="s">
        <v>2211</v>
      </c>
      <c r="CDB3" s="391" t="s">
        <v>2212</v>
      </c>
      <c r="CDC3" s="391" t="s">
        <v>2213</v>
      </c>
      <c r="CDD3" s="391" t="s">
        <v>2214</v>
      </c>
      <c r="CDE3" s="391" t="s">
        <v>2215</v>
      </c>
      <c r="CDF3" s="391" t="s">
        <v>2216</v>
      </c>
      <c r="CDG3" s="391" t="s">
        <v>2217</v>
      </c>
      <c r="CDH3" s="391" t="s">
        <v>2218</v>
      </c>
      <c r="CDI3" s="391" t="s">
        <v>2219</v>
      </c>
      <c r="CDJ3" s="391" t="s">
        <v>2220</v>
      </c>
      <c r="CDK3" s="391" t="s">
        <v>2221</v>
      </c>
      <c r="CDL3" s="391" t="s">
        <v>2222</v>
      </c>
      <c r="CDM3" s="391" t="s">
        <v>2223</v>
      </c>
      <c r="CDN3" s="391" t="s">
        <v>2224</v>
      </c>
      <c r="CDO3" s="391" t="s">
        <v>2225</v>
      </c>
      <c r="CDP3" s="391" t="s">
        <v>2226</v>
      </c>
      <c r="CDQ3" s="391" t="s">
        <v>2227</v>
      </c>
      <c r="CDR3" s="391" t="s">
        <v>2228</v>
      </c>
      <c r="CDS3" s="391" t="s">
        <v>2229</v>
      </c>
      <c r="CDT3" s="391" t="s">
        <v>2230</v>
      </c>
      <c r="CDU3" s="391" t="s">
        <v>2231</v>
      </c>
      <c r="CDV3" s="391" t="s">
        <v>2232</v>
      </c>
      <c r="CDW3" s="391" t="s">
        <v>2233</v>
      </c>
      <c r="CDX3" s="391" t="s">
        <v>2234</v>
      </c>
      <c r="CDY3" s="391" t="s">
        <v>2235</v>
      </c>
      <c r="CDZ3" s="391" t="s">
        <v>2236</v>
      </c>
      <c r="CEA3" s="391" t="s">
        <v>2237</v>
      </c>
      <c r="CEB3" s="391" t="s">
        <v>2238</v>
      </c>
      <c r="CEC3" s="391" t="s">
        <v>2239</v>
      </c>
      <c r="CED3" s="391" t="s">
        <v>2240</v>
      </c>
      <c r="CEE3" s="391" t="s">
        <v>2241</v>
      </c>
      <c r="CEF3" s="391" t="s">
        <v>2242</v>
      </c>
      <c r="CEG3" s="391" t="s">
        <v>2243</v>
      </c>
      <c r="CEH3" s="391" t="s">
        <v>2244</v>
      </c>
      <c r="CEI3" s="391" t="s">
        <v>2245</v>
      </c>
      <c r="CEJ3" s="391" t="s">
        <v>2246</v>
      </c>
      <c r="CEK3" s="391" t="s">
        <v>2247</v>
      </c>
      <c r="CEL3" s="391" t="s">
        <v>2248</v>
      </c>
      <c r="CEM3" s="391" t="s">
        <v>2249</v>
      </c>
      <c r="CEN3" s="391" t="s">
        <v>2250</v>
      </c>
      <c r="CEO3" s="391" t="s">
        <v>2251</v>
      </c>
      <c r="CEP3" s="391" t="s">
        <v>2252</v>
      </c>
      <c r="CEQ3" s="391" t="s">
        <v>2253</v>
      </c>
      <c r="CER3" s="391" t="s">
        <v>2254</v>
      </c>
      <c r="CES3" s="391" t="s">
        <v>2255</v>
      </c>
      <c r="CET3" s="391" t="s">
        <v>2256</v>
      </c>
      <c r="CEU3" s="391" t="s">
        <v>2257</v>
      </c>
      <c r="CEV3" s="391" t="s">
        <v>2258</v>
      </c>
      <c r="CEW3" s="391" t="s">
        <v>2259</v>
      </c>
      <c r="CEX3" s="391" t="s">
        <v>2260</v>
      </c>
      <c r="CEY3" s="391" t="s">
        <v>2261</v>
      </c>
      <c r="CEZ3" s="391" t="s">
        <v>2262</v>
      </c>
      <c r="CFA3" s="391" t="s">
        <v>2263</v>
      </c>
      <c r="CFB3" s="391" t="s">
        <v>2264</v>
      </c>
      <c r="CFC3" s="391" t="s">
        <v>2265</v>
      </c>
      <c r="CFD3" s="391" t="s">
        <v>2266</v>
      </c>
      <c r="CFE3" s="391" t="s">
        <v>2267</v>
      </c>
      <c r="CFF3" s="391" t="s">
        <v>2268</v>
      </c>
      <c r="CFG3" s="391" t="s">
        <v>2269</v>
      </c>
      <c r="CFH3" s="391" t="s">
        <v>2270</v>
      </c>
      <c r="CFI3" s="391" t="s">
        <v>2271</v>
      </c>
      <c r="CFJ3" s="391" t="s">
        <v>2272</v>
      </c>
      <c r="CFK3" s="391" t="s">
        <v>2273</v>
      </c>
      <c r="CFL3" s="391" t="s">
        <v>2274</v>
      </c>
      <c r="CFM3" s="391" t="s">
        <v>2275</v>
      </c>
      <c r="CFN3" s="391" t="s">
        <v>2276</v>
      </c>
      <c r="CFO3" s="391" t="s">
        <v>2277</v>
      </c>
      <c r="CFP3" s="391" t="s">
        <v>2278</v>
      </c>
      <c r="CFQ3" s="391" t="s">
        <v>2279</v>
      </c>
      <c r="CFR3" s="391" t="s">
        <v>2280</v>
      </c>
      <c r="CFS3" s="391" t="s">
        <v>2281</v>
      </c>
      <c r="CFT3" s="391" t="s">
        <v>2282</v>
      </c>
      <c r="CFU3" s="391" t="s">
        <v>2283</v>
      </c>
      <c r="CFV3" s="391" t="s">
        <v>2284</v>
      </c>
      <c r="CFW3" s="391" t="s">
        <v>2285</v>
      </c>
      <c r="CFX3" s="391" t="s">
        <v>2286</v>
      </c>
      <c r="CFY3" s="391" t="s">
        <v>2287</v>
      </c>
      <c r="CFZ3" s="391" t="s">
        <v>2288</v>
      </c>
      <c r="CGA3" s="391" t="s">
        <v>2289</v>
      </c>
      <c r="CGB3" s="391" t="s">
        <v>2290</v>
      </c>
      <c r="CGC3" s="391" t="s">
        <v>2291</v>
      </c>
      <c r="CGD3" s="391" t="s">
        <v>2292</v>
      </c>
      <c r="CGE3" s="391" t="s">
        <v>2293</v>
      </c>
      <c r="CGF3" s="391" t="s">
        <v>2294</v>
      </c>
      <c r="CGG3" s="391" t="s">
        <v>2295</v>
      </c>
      <c r="CGH3" s="391" t="s">
        <v>2296</v>
      </c>
      <c r="CGI3" s="391" t="s">
        <v>2297</v>
      </c>
      <c r="CGJ3" s="391" t="s">
        <v>2298</v>
      </c>
      <c r="CGK3" s="391" t="s">
        <v>2299</v>
      </c>
      <c r="CGL3" s="391" t="s">
        <v>2300</v>
      </c>
      <c r="CGM3" s="391" t="s">
        <v>2301</v>
      </c>
      <c r="CGN3" s="391" t="s">
        <v>2302</v>
      </c>
      <c r="CGO3" s="391" t="s">
        <v>2303</v>
      </c>
      <c r="CGP3" s="391" t="s">
        <v>2304</v>
      </c>
      <c r="CGQ3" s="391" t="s">
        <v>2305</v>
      </c>
      <c r="CGR3" s="391" t="s">
        <v>2306</v>
      </c>
      <c r="CGS3" s="391" t="s">
        <v>2307</v>
      </c>
      <c r="CGT3" s="391" t="s">
        <v>2308</v>
      </c>
      <c r="CGU3" s="391" t="s">
        <v>2309</v>
      </c>
      <c r="CGV3" s="391" t="s">
        <v>2310</v>
      </c>
      <c r="CGW3" s="391" t="s">
        <v>2311</v>
      </c>
      <c r="CGX3" s="391" t="s">
        <v>2312</v>
      </c>
      <c r="CGY3" s="391" t="s">
        <v>2313</v>
      </c>
      <c r="CGZ3" s="391" t="s">
        <v>2314</v>
      </c>
      <c r="CHA3" s="391" t="s">
        <v>2315</v>
      </c>
      <c r="CHB3" s="391" t="s">
        <v>2316</v>
      </c>
      <c r="CHC3" s="391" t="s">
        <v>2317</v>
      </c>
      <c r="CHD3" s="391" t="s">
        <v>2318</v>
      </c>
      <c r="CHE3" s="391" t="s">
        <v>2319</v>
      </c>
      <c r="CHF3" s="391" t="s">
        <v>2320</v>
      </c>
      <c r="CHG3" s="391" t="s">
        <v>2321</v>
      </c>
      <c r="CHH3" s="391" t="s">
        <v>2322</v>
      </c>
      <c r="CHI3" s="391" t="s">
        <v>2323</v>
      </c>
      <c r="CHJ3" s="391" t="s">
        <v>2324</v>
      </c>
      <c r="CHK3" s="391" t="s">
        <v>2325</v>
      </c>
      <c r="CHL3" s="391" t="s">
        <v>2326</v>
      </c>
      <c r="CHM3" s="391" t="s">
        <v>2327</v>
      </c>
      <c r="CHN3" s="391" t="s">
        <v>2328</v>
      </c>
      <c r="CHO3" s="391" t="s">
        <v>2329</v>
      </c>
      <c r="CHP3" s="391" t="s">
        <v>2330</v>
      </c>
      <c r="CHQ3" s="391" t="s">
        <v>2331</v>
      </c>
      <c r="CHR3" s="391" t="s">
        <v>2332</v>
      </c>
      <c r="CHS3" s="391" t="s">
        <v>2333</v>
      </c>
      <c r="CHT3" s="391" t="s">
        <v>2334</v>
      </c>
      <c r="CHU3" s="391" t="s">
        <v>2335</v>
      </c>
      <c r="CHV3" s="391" t="s">
        <v>2336</v>
      </c>
      <c r="CHW3" s="391" t="s">
        <v>2337</v>
      </c>
      <c r="CHX3" s="391" t="s">
        <v>2338</v>
      </c>
      <c r="CHY3" s="391" t="s">
        <v>2339</v>
      </c>
      <c r="CHZ3" s="391" t="s">
        <v>2340</v>
      </c>
      <c r="CIA3" s="391" t="s">
        <v>2341</v>
      </c>
      <c r="CIB3" s="391" t="s">
        <v>2342</v>
      </c>
      <c r="CIC3" s="391" t="s">
        <v>2343</v>
      </c>
      <c r="CID3" s="391" t="s">
        <v>2344</v>
      </c>
      <c r="CIE3" s="391" t="s">
        <v>2345</v>
      </c>
      <c r="CIF3" s="391" t="s">
        <v>2346</v>
      </c>
      <c r="CIG3" s="391" t="s">
        <v>2347</v>
      </c>
      <c r="CIH3" s="391" t="s">
        <v>2348</v>
      </c>
      <c r="CII3" s="391" t="s">
        <v>2349</v>
      </c>
      <c r="CIJ3" s="391" t="s">
        <v>2350</v>
      </c>
      <c r="CIK3" s="391" t="s">
        <v>2351</v>
      </c>
      <c r="CIL3" s="391" t="s">
        <v>2352</v>
      </c>
      <c r="CIM3" s="391" t="s">
        <v>2353</v>
      </c>
      <c r="CIN3" s="391" t="s">
        <v>2354</v>
      </c>
      <c r="CIO3" s="391" t="s">
        <v>2355</v>
      </c>
      <c r="CIP3" s="391" t="s">
        <v>2356</v>
      </c>
      <c r="CIQ3" s="391" t="s">
        <v>2357</v>
      </c>
      <c r="CIR3" s="391" t="s">
        <v>2358</v>
      </c>
      <c r="CIS3" s="391" t="s">
        <v>2359</v>
      </c>
      <c r="CIT3" s="391" t="s">
        <v>2360</v>
      </c>
      <c r="CIU3" s="391" t="s">
        <v>2361</v>
      </c>
      <c r="CIV3" s="391" t="s">
        <v>2362</v>
      </c>
      <c r="CIW3" s="391" t="s">
        <v>2363</v>
      </c>
      <c r="CIX3" s="391" t="s">
        <v>2364</v>
      </c>
      <c r="CIY3" s="391" t="s">
        <v>2365</v>
      </c>
      <c r="CIZ3" s="391" t="s">
        <v>2366</v>
      </c>
      <c r="CJA3" s="391" t="s">
        <v>2367</v>
      </c>
      <c r="CJB3" s="391" t="s">
        <v>2368</v>
      </c>
      <c r="CJC3" s="391" t="s">
        <v>2369</v>
      </c>
      <c r="CJD3" s="391" t="s">
        <v>2370</v>
      </c>
      <c r="CJE3" s="391" t="s">
        <v>2371</v>
      </c>
      <c r="CJF3" s="391" t="s">
        <v>2372</v>
      </c>
      <c r="CJG3" s="391" t="s">
        <v>2373</v>
      </c>
      <c r="CJH3" s="391" t="s">
        <v>2374</v>
      </c>
      <c r="CJI3" s="391" t="s">
        <v>2375</v>
      </c>
      <c r="CJJ3" s="391" t="s">
        <v>2376</v>
      </c>
      <c r="CJK3" s="391" t="s">
        <v>2377</v>
      </c>
      <c r="CJL3" s="391" t="s">
        <v>2378</v>
      </c>
      <c r="CJM3" s="391" t="s">
        <v>2379</v>
      </c>
      <c r="CJN3" s="391" t="s">
        <v>2380</v>
      </c>
      <c r="CJO3" s="391" t="s">
        <v>2381</v>
      </c>
      <c r="CJP3" s="391" t="s">
        <v>2382</v>
      </c>
      <c r="CJQ3" s="391" t="s">
        <v>2383</v>
      </c>
      <c r="CJR3" s="391" t="s">
        <v>2384</v>
      </c>
      <c r="CJS3" s="391" t="s">
        <v>2385</v>
      </c>
      <c r="CJT3" s="391" t="s">
        <v>2386</v>
      </c>
      <c r="CJU3" s="391" t="s">
        <v>2387</v>
      </c>
      <c r="CJV3" s="391" t="s">
        <v>2388</v>
      </c>
      <c r="CJW3" s="391" t="s">
        <v>2389</v>
      </c>
      <c r="CJX3" s="391" t="s">
        <v>2390</v>
      </c>
      <c r="CJY3" s="391" t="s">
        <v>2391</v>
      </c>
      <c r="CJZ3" s="391" t="s">
        <v>2392</v>
      </c>
      <c r="CKA3" s="391" t="s">
        <v>2393</v>
      </c>
      <c r="CKB3" s="391" t="s">
        <v>2394</v>
      </c>
      <c r="CKC3" s="391" t="s">
        <v>2395</v>
      </c>
      <c r="CKD3" s="391" t="s">
        <v>2396</v>
      </c>
      <c r="CKE3" s="391" t="s">
        <v>2397</v>
      </c>
      <c r="CKF3" s="391" t="s">
        <v>2398</v>
      </c>
      <c r="CKG3" s="391" t="s">
        <v>2399</v>
      </c>
      <c r="CKH3" s="391" t="s">
        <v>2400</v>
      </c>
      <c r="CKI3" s="391" t="s">
        <v>2401</v>
      </c>
      <c r="CKJ3" s="391" t="s">
        <v>2402</v>
      </c>
      <c r="CKK3" s="391" t="s">
        <v>2403</v>
      </c>
      <c r="CKL3" s="391" t="s">
        <v>2404</v>
      </c>
      <c r="CKM3" s="391" t="s">
        <v>2405</v>
      </c>
      <c r="CKN3" s="391" t="s">
        <v>2406</v>
      </c>
      <c r="CKO3" s="391" t="s">
        <v>2407</v>
      </c>
      <c r="CKP3" s="391" t="s">
        <v>2408</v>
      </c>
      <c r="CKQ3" s="391" t="s">
        <v>2409</v>
      </c>
      <c r="CKR3" s="391" t="s">
        <v>2410</v>
      </c>
      <c r="CKS3" s="391" t="s">
        <v>2411</v>
      </c>
      <c r="CKT3" s="391" t="s">
        <v>2412</v>
      </c>
      <c r="CKU3" s="391" t="s">
        <v>2413</v>
      </c>
      <c r="CKV3" s="391" t="s">
        <v>2414</v>
      </c>
      <c r="CKW3" s="391" t="s">
        <v>2415</v>
      </c>
      <c r="CKX3" s="391" t="s">
        <v>2416</v>
      </c>
      <c r="CKY3" s="391" t="s">
        <v>2417</v>
      </c>
      <c r="CKZ3" s="391" t="s">
        <v>2418</v>
      </c>
      <c r="CLA3" s="391" t="s">
        <v>2419</v>
      </c>
      <c r="CLB3" s="391" t="s">
        <v>2420</v>
      </c>
      <c r="CLC3" s="391" t="s">
        <v>2421</v>
      </c>
      <c r="CLD3" s="391" t="s">
        <v>2422</v>
      </c>
      <c r="CLE3" s="391" t="s">
        <v>2423</v>
      </c>
      <c r="CLF3" s="391" t="s">
        <v>2424</v>
      </c>
      <c r="CLG3" s="391" t="s">
        <v>2425</v>
      </c>
      <c r="CLH3" s="391" t="s">
        <v>2426</v>
      </c>
      <c r="CLI3" s="391" t="s">
        <v>2427</v>
      </c>
      <c r="CLJ3" s="391" t="s">
        <v>2428</v>
      </c>
      <c r="CLK3" s="391" t="s">
        <v>2429</v>
      </c>
      <c r="CLL3" s="391" t="s">
        <v>2430</v>
      </c>
      <c r="CLM3" s="391" t="s">
        <v>2431</v>
      </c>
      <c r="CLN3" s="391" t="s">
        <v>2432</v>
      </c>
      <c r="CLO3" s="391" t="s">
        <v>2433</v>
      </c>
      <c r="CLP3" s="391" t="s">
        <v>2434</v>
      </c>
      <c r="CLQ3" s="391" t="s">
        <v>2435</v>
      </c>
      <c r="CLR3" s="391" t="s">
        <v>2436</v>
      </c>
      <c r="CLS3" s="391" t="s">
        <v>2437</v>
      </c>
      <c r="CLT3" s="391" t="s">
        <v>2438</v>
      </c>
      <c r="CLU3" s="391" t="s">
        <v>2439</v>
      </c>
      <c r="CLV3" s="391" t="s">
        <v>2440</v>
      </c>
      <c r="CLW3" s="391" t="s">
        <v>2441</v>
      </c>
      <c r="CLX3" s="391" t="s">
        <v>2442</v>
      </c>
      <c r="CLY3" s="391" t="s">
        <v>2443</v>
      </c>
      <c r="CLZ3" s="391" t="s">
        <v>2444</v>
      </c>
      <c r="CMA3" s="391" t="s">
        <v>2445</v>
      </c>
      <c r="CMB3" s="391" t="s">
        <v>2446</v>
      </c>
      <c r="CMC3" s="391" t="s">
        <v>2447</v>
      </c>
      <c r="CMD3" s="391" t="s">
        <v>2448</v>
      </c>
      <c r="CME3" s="391" t="s">
        <v>2449</v>
      </c>
      <c r="CMF3" s="391" t="s">
        <v>2450</v>
      </c>
      <c r="CMG3" s="391" t="s">
        <v>2451</v>
      </c>
      <c r="CMH3" s="391" t="s">
        <v>2452</v>
      </c>
      <c r="CMI3" s="391" t="s">
        <v>2453</v>
      </c>
      <c r="CMJ3" s="391" t="s">
        <v>2454</v>
      </c>
      <c r="CMK3" s="391" t="s">
        <v>2455</v>
      </c>
      <c r="CML3" s="391" t="s">
        <v>2456</v>
      </c>
      <c r="CMM3" s="391" t="s">
        <v>2457</v>
      </c>
      <c r="CMN3" s="391" t="s">
        <v>2458</v>
      </c>
      <c r="CMO3" s="391" t="s">
        <v>2459</v>
      </c>
      <c r="CMP3" s="391" t="s">
        <v>2460</v>
      </c>
      <c r="CMQ3" s="391" t="s">
        <v>2461</v>
      </c>
      <c r="CMR3" s="391" t="s">
        <v>2462</v>
      </c>
      <c r="CMS3" s="391" t="s">
        <v>2463</v>
      </c>
      <c r="CMT3" s="391" t="s">
        <v>2464</v>
      </c>
      <c r="CMU3" s="391" t="s">
        <v>2465</v>
      </c>
      <c r="CMV3" s="391" t="s">
        <v>2466</v>
      </c>
      <c r="CMW3" s="391" t="s">
        <v>2467</v>
      </c>
      <c r="CMX3" s="391" t="s">
        <v>2468</v>
      </c>
      <c r="CMY3" s="391" t="s">
        <v>2469</v>
      </c>
      <c r="CMZ3" s="391" t="s">
        <v>2470</v>
      </c>
      <c r="CNA3" s="391" t="s">
        <v>2471</v>
      </c>
      <c r="CNB3" s="391" t="s">
        <v>2472</v>
      </c>
      <c r="CNC3" s="391" t="s">
        <v>2473</v>
      </c>
      <c r="CND3" s="391" t="s">
        <v>2474</v>
      </c>
      <c r="CNE3" s="391" t="s">
        <v>2475</v>
      </c>
      <c r="CNF3" s="391" t="s">
        <v>2476</v>
      </c>
      <c r="CNG3" s="391" t="s">
        <v>2477</v>
      </c>
      <c r="CNH3" s="391" t="s">
        <v>2478</v>
      </c>
      <c r="CNI3" s="391" t="s">
        <v>2479</v>
      </c>
      <c r="CNJ3" s="391" t="s">
        <v>2480</v>
      </c>
      <c r="CNK3" s="391" t="s">
        <v>2481</v>
      </c>
      <c r="CNL3" s="391" t="s">
        <v>2482</v>
      </c>
      <c r="CNM3" s="391" t="s">
        <v>2483</v>
      </c>
      <c r="CNN3" s="391" t="s">
        <v>2484</v>
      </c>
      <c r="CNO3" s="391" t="s">
        <v>2485</v>
      </c>
      <c r="CNP3" s="391" t="s">
        <v>2486</v>
      </c>
      <c r="CNQ3" s="391" t="s">
        <v>2487</v>
      </c>
      <c r="CNR3" s="391" t="s">
        <v>2488</v>
      </c>
      <c r="CNS3" s="391" t="s">
        <v>2489</v>
      </c>
      <c r="CNT3" s="391" t="s">
        <v>2490</v>
      </c>
      <c r="CNU3" s="391" t="s">
        <v>2491</v>
      </c>
      <c r="CNV3" s="391" t="s">
        <v>2492</v>
      </c>
      <c r="CNW3" s="391" t="s">
        <v>2493</v>
      </c>
      <c r="CNX3" s="391" t="s">
        <v>2494</v>
      </c>
      <c r="CNY3" s="391" t="s">
        <v>2495</v>
      </c>
      <c r="CNZ3" s="391" t="s">
        <v>2496</v>
      </c>
      <c r="COA3" s="391" t="s">
        <v>2497</v>
      </c>
      <c r="COB3" s="391" t="s">
        <v>2498</v>
      </c>
      <c r="COC3" s="391" t="s">
        <v>2499</v>
      </c>
      <c r="COD3" s="391" t="s">
        <v>2500</v>
      </c>
      <c r="COE3" s="391" t="s">
        <v>2501</v>
      </c>
      <c r="COF3" s="391" t="s">
        <v>2502</v>
      </c>
      <c r="COG3" s="391" t="s">
        <v>2503</v>
      </c>
      <c r="COH3" s="391" t="s">
        <v>2504</v>
      </c>
      <c r="COI3" s="391" t="s">
        <v>2505</v>
      </c>
      <c r="COJ3" s="391" t="s">
        <v>2506</v>
      </c>
      <c r="COK3" s="391" t="s">
        <v>2507</v>
      </c>
      <c r="COL3" s="391" t="s">
        <v>2508</v>
      </c>
      <c r="COM3" s="391" t="s">
        <v>2509</v>
      </c>
      <c r="CON3" s="391" t="s">
        <v>2510</v>
      </c>
      <c r="COO3" s="391" t="s">
        <v>2511</v>
      </c>
      <c r="COP3" s="391" t="s">
        <v>2512</v>
      </c>
      <c r="COQ3" s="391" t="s">
        <v>2513</v>
      </c>
      <c r="COR3" s="391" t="s">
        <v>2514</v>
      </c>
      <c r="COS3" s="391" t="s">
        <v>2515</v>
      </c>
      <c r="COT3" s="391" t="s">
        <v>2516</v>
      </c>
      <c r="COU3" s="391" t="s">
        <v>2517</v>
      </c>
      <c r="COV3" s="391" t="s">
        <v>2518</v>
      </c>
      <c r="COW3" s="391" t="s">
        <v>2519</v>
      </c>
      <c r="COX3" s="391" t="s">
        <v>2520</v>
      </c>
      <c r="COY3" s="391" t="s">
        <v>2521</v>
      </c>
      <c r="COZ3" s="391" t="s">
        <v>2522</v>
      </c>
      <c r="CPA3" s="391" t="s">
        <v>2523</v>
      </c>
      <c r="CPB3" s="391" t="s">
        <v>2524</v>
      </c>
      <c r="CPC3" s="391" t="s">
        <v>2525</v>
      </c>
      <c r="CPD3" s="391" t="s">
        <v>2526</v>
      </c>
      <c r="CPE3" s="391" t="s">
        <v>2527</v>
      </c>
      <c r="CPF3" s="391" t="s">
        <v>2528</v>
      </c>
      <c r="CPG3" s="391" t="s">
        <v>2529</v>
      </c>
      <c r="CPH3" s="391" t="s">
        <v>2530</v>
      </c>
      <c r="CPI3" s="391" t="s">
        <v>2531</v>
      </c>
      <c r="CPJ3" s="391" t="s">
        <v>2532</v>
      </c>
      <c r="CPK3" s="391" t="s">
        <v>2533</v>
      </c>
      <c r="CPL3" s="391" t="s">
        <v>2534</v>
      </c>
      <c r="CPM3" s="391" t="s">
        <v>2535</v>
      </c>
      <c r="CPN3" s="391" t="s">
        <v>2536</v>
      </c>
      <c r="CPO3" s="391" t="s">
        <v>2537</v>
      </c>
      <c r="CPP3" s="391" t="s">
        <v>2538</v>
      </c>
      <c r="CPQ3" s="391" t="s">
        <v>2539</v>
      </c>
      <c r="CPR3" s="391" t="s">
        <v>2540</v>
      </c>
      <c r="CPS3" s="391" t="s">
        <v>2541</v>
      </c>
      <c r="CPT3" s="391" t="s">
        <v>2542</v>
      </c>
      <c r="CPU3" s="391" t="s">
        <v>2543</v>
      </c>
      <c r="CPV3" s="391" t="s">
        <v>2544</v>
      </c>
      <c r="CPW3" s="391" t="s">
        <v>2545</v>
      </c>
      <c r="CPX3" s="391" t="s">
        <v>2546</v>
      </c>
      <c r="CPY3" s="391" t="s">
        <v>2547</v>
      </c>
      <c r="CPZ3" s="391" t="s">
        <v>2548</v>
      </c>
      <c r="CQA3" s="391" t="s">
        <v>2549</v>
      </c>
      <c r="CQB3" s="391" t="s">
        <v>2550</v>
      </c>
      <c r="CQC3" s="391" t="s">
        <v>2551</v>
      </c>
      <c r="CQD3" s="391" t="s">
        <v>2552</v>
      </c>
      <c r="CQE3" s="391" t="s">
        <v>2553</v>
      </c>
      <c r="CQF3" s="391" t="s">
        <v>2554</v>
      </c>
      <c r="CQG3" s="391" t="s">
        <v>2555</v>
      </c>
      <c r="CQH3" s="391" t="s">
        <v>2556</v>
      </c>
      <c r="CQI3" s="391" t="s">
        <v>2557</v>
      </c>
      <c r="CQJ3" s="391" t="s">
        <v>2558</v>
      </c>
      <c r="CQK3" s="391" t="s">
        <v>2559</v>
      </c>
      <c r="CQL3" s="391" t="s">
        <v>2560</v>
      </c>
      <c r="CQM3" s="391" t="s">
        <v>2561</v>
      </c>
      <c r="CQN3" s="391" t="s">
        <v>2562</v>
      </c>
      <c r="CQO3" s="391" t="s">
        <v>2563</v>
      </c>
      <c r="CQP3" s="391" t="s">
        <v>2564</v>
      </c>
      <c r="CQQ3" s="391" t="s">
        <v>2565</v>
      </c>
      <c r="CQR3" s="391" t="s">
        <v>2566</v>
      </c>
      <c r="CQS3" s="391" t="s">
        <v>2567</v>
      </c>
      <c r="CQT3" s="391" t="s">
        <v>2568</v>
      </c>
      <c r="CQU3" s="391" t="s">
        <v>2569</v>
      </c>
      <c r="CQV3" s="391" t="s">
        <v>2570</v>
      </c>
      <c r="CQW3" s="391" t="s">
        <v>2571</v>
      </c>
      <c r="CQX3" s="391" t="s">
        <v>2572</v>
      </c>
      <c r="CQY3" s="391" t="s">
        <v>2573</v>
      </c>
      <c r="CQZ3" s="391" t="s">
        <v>2574</v>
      </c>
      <c r="CRA3" s="391" t="s">
        <v>2575</v>
      </c>
      <c r="CRB3" s="391" t="s">
        <v>2576</v>
      </c>
      <c r="CRC3" s="391" t="s">
        <v>2577</v>
      </c>
      <c r="CRD3" s="391" t="s">
        <v>2578</v>
      </c>
      <c r="CRE3" s="391" t="s">
        <v>2579</v>
      </c>
      <c r="CRF3" s="391" t="s">
        <v>2580</v>
      </c>
      <c r="CRG3" s="391" t="s">
        <v>2581</v>
      </c>
      <c r="CRH3" s="391" t="s">
        <v>2582</v>
      </c>
      <c r="CRI3" s="391" t="s">
        <v>2583</v>
      </c>
      <c r="CRJ3" s="391" t="s">
        <v>2584</v>
      </c>
      <c r="CRK3" s="391" t="s">
        <v>2585</v>
      </c>
      <c r="CRL3" s="391" t="s">
        <v>2586</v>
      </c>
      <c r="CRM3" s="391" t="s">
        <v>2587</v>
      </c>
      <c r="CRN3" s="391" t="s">
        <v>2588</v>
      </c>
      <c r="CRO3" s="391" t="s">
        <v>2589</v>
      </c>
      <c r="CRP3" s="391" t="s">
        <v>2590</v>
      </c>
      <c r="CRQ3" s="391" t="s">
        <v>2591</v>
      </c>
      <c r="CRR3" s="391" t="s">
        <v>2592</v>
      </c>
      <c r="CRS3" s="391" t="s">
        <v>2593</v>
      </c>
      <c r="CRT3" s="391" t="s">
        <v>2594</v>
      </c>
      <c r="CRU3" s="391" t="s">
        <v>2595</v>
      </c>
      <c r="CRV3" s="391" t="s">
        <v>2596</v>
      </c>
      <c r="CRW3" s="391" t="s">
        <v>2597</v>
      </c>
      <c r="CRX3" s="391" t="s">
        <v>2598</v>
      </c>
      <c r="CRY3" s="391" t="s">
        <v>2599</v>
      </c>
      <c r="CRZ3" s="391" t="s">
        <v>2600</v>
      </c>
      <c r="CSA3" s="391" t="s">
        <v>2601</v>
      </c>
      <c r="CSB3" s="391" t="s">
        <v>2602</v>
      </c>
      <c r="CSC3" s="391" t="s">
        <v>2603</v>
      </c>
      <c r="CSD3" s="391" t="s">
        <v>2604</v>
      </c>
      <c r="CSE3" s="391" t="s">
        <v>2605</v>
      </c>
      <c r="CSF3" s="391" t="s">
        <v>2606</v>
      </c>
      <c r="CSG3" s="391" t="s">
        <v>2607</v>
      </c>
      <c r="CSH3" s="391" t="s">
        <v>2608</v>
      </c>
      <c r="CSI3" s="391" t="s">
        <v>2609</v>
      </c>
      <c r="CSJ3" s="391" t="s">
        <v>2610</v>
      </c>
      <c r="CSK3" s="391" t="s">
        <v>2611</v>
      </c>
      <c r="CSL3" s="391" t="s">
        <v>2612</v>
      </c>
      <c r="CSM3" s="391" t="s">
        <v>2613</v>
      </c>
      <c r="CSN3" s="391" t="s">
        <v>2614</v>
      </c>
      <c r="CSO3" s="391" t="s">
        <v>2615</v>
      </c>
      <c r="CSP3" s="391" t="s">
        <v>2616</v>
      </c>
      <c r="CSQ3" s="391" t="s">
        <v>2617</v>
      </c>
      <c r="CSR3" s="391" t="s">
        <v>2618</v>
      </c>
      <c r="CSS3" s="391" t="s">
        <v>2619</v>
      </c>
      <c r="CST3" s="391" t="s">
        <v>2620</v>
      </c>
      <c r="CSU3" s="391" t="s">
        <v>2621</v>
      </c>
      <c r="CSV3" s="391" t="s">
        <v>2622</v>
      </c>
      <c r="CSW3" s="391" t="s">
        <v>2623</v>
      </c>
      <c r="CSX3" s="391" t="s">
        <v>2624</v>
      </c>
      <c r="CSY3" s="391" t="s">
        <v>2625</v>
      </c>
      <c r="CSZ3" s="391" t="s">
        <v>2626</v>
      </c>
      <c r="CTA3" s="391" t="s">
        <v>2627</v>
      </c>
      <c r="CTB3" s="391" t="s">
        <v>2628</v>
      </c>
      <c r="CTC3" s="391" t="s">
        <v>2629</v>
      </c>
      <c r="CTD3" s="391" t="s">
        <v>2630</v>
      </c>
      <c r="CTE3" s="391" t="s">
        <v>2631</v>
      </c>
      <c r="CTF3" s="391" t="s">
        <v>2632</v>
      </c>
      <c r="CTG3" s="391" t="s">
        <v>2633</v>
      </c>
      <c r="CTH3" s="391" t="s">
        <v>2634</v>
      </c>
      <c r="CTI3" s="391" t="s">
        <v>2635</v>
      </c>
      <c r="CTJ3" s="391" t="s">
        <v>2636</v>
      </c>
      <c r="CTK3" s="391" t="s">
        <v>2637</v>
      </c>
      <c r="CTL3" s="391" t="s">
        <v>2638</v>
      </c>
      <c r="CTM3" s="391" t="s">
        <v>2639</v>
      </c>
      <c r="CTN3" s="391" t="s">
        <v>2640</v>
      </c>
      <c r="CTO3" s="391" t="s">
        <v>2641</v>
      </c>
      <c r="CTP3" s="391" t="s">
        <v>2642</v>
      </c>
      <c r="CTQ3" s="391" t="s">
        <v>2643</v>
      </c>
      <c r="CTR3" s="391" t="s">
        <v>2644</v>
      </c>
      <c r="CTS3" s="391" t="s">
        <v>2645</v>
      </c>
      <c r="CTT3" s="391" t="s">
        <v>2646</v>
      </c>
      <c r="CTU3" s="391" t="s">
        <v>2647</v>
      </c>
      <c r="CTV3" s="391" t="s">
        <v>2648</v>
      </c>
      <c r="CTW3" s="391" t="s">
        <v>2649</v>
      </c>
      <c r="CTX3" s="391" t="s">
        <v>2650</v>
      </c>
      <c r="CTY3" s="391" t="s">
        <v>2651</v>
      </c>
      <c r="CTZ3" s="391" t="s">
        <v>2652</v>
      </c>
      <c r="CUA3" s="391" t="s">
        <v>2653</v>
      </c>
      <c r="CUB3" s="391" t="s">
        <v>2654</v>
      </c>
      <c r="CUC3" s="391" t="s">
        <v>2655</v>
      </c>
      <c r="CUD3" s="391" t="s">
        <v>2656</v>
      </c>
      <c r="CUE3" s="391" t="s">
        <v>2657</v>
      </c>
      <c r="CUF3" s="391" t="s">
        <v>2658</v>
      </c>
      <c r="CUG3" s="391" t="s">
        <v>2659</v>
      </c>
      <c r="CUH3" s="391" t="s">
        <v>2660</v>
      </c>
      <c r="CUI3" s="391" t="s">
        <v>2661</v>
      </c>
      <c r="CUJ3" s="391" t="s">
        <v>2662</v>
      </c>
      <c r="CUK3" s="391" t="s">
        <v>2663</v>
      </c>
      <c r="CUL3" s="391" t="s">
        <v>2664</v>
      </c>
      <c r="CUM3" s="391" t="s">
        <v>2665</v>
      </c>
      <c r="CUN3" s="391" t="s">
        <v>2666</v>
      </c>
      <c r="CUO3" s="391" t="s">
        <v>2667</v>
      </c>
      <c r="CUP3" s="391" t="s">
        <v>2668</v>
      </c>
      <c r="CUQ3" s="391" t="s">
        <v>2669</v>
      </c>
      <c r="CUR3" s="391" t="s">
        <v>2670</v>
      </c>
      <c r="CUS3" s="391" t="s">
        <v>2671</v>
      </c>
      <c r="CUT3" s="391" t="s">
        <v>2672</v>
      </c>
      <c r="CUU3" s="391" t="s">
        <v>2673</v>
      </c>
      <c r="CUV3" s="391" t="s">
        <v>2674</v>
      </c>
      <c r="CUW3" s="391" t="s">
        <v>2675</v>
      </c>
      <c r="CUX3" s="391" t="s">
        <v>2676</v>
      </c>
      <c r="CUY3" s="391" t="s">
        <v>2677</v>
      </c>
      <c r="CUZ3" s="391" t="s">
        <v>2678</v>
      </c>
      <c r="CVA3" s="391" t="s">
        <v>2679</v>
      </c>
      <c r="CVB3" s="391" t="s">
        <v>2680</v>
      </c>
      <c r="CVC3" s="391" t="s">
        <v>2681</v>
      </c>
      <c r="CVD3" s="391" t="s">
        <v>2682</v>
      </c>
      <c r="CVE3" s="391" t="s">
        <v>2683</v>
      </c>
      <c r="CVF3" s="391" t="s">
        <v>2684</v>
      </c>
      <c r="CVG3" s="391" t="s">
        <v>2685</v>
      </c>
      <c r="CVH3" s="391" t="s">
        <v>2686</v>
      </c>
      <c r="CVI3" s="391" t="s">
        <v>2687</v>
      </c>
      <c r="CVJ3" s="391" t="s">
        <v>2688</v>
      </c>
      <c r="CVK3" s="391" t="s">
        <v>2689</v>
      </c>
      <c r="CVL3" s="391" t="s">
        <v>2690</v>
      </c>
      <c r="CVM3" s="391" t="s">
        <v>2691</v>
      </c>
      <c r="CVN3" s="391" t="s">
        <v>2692</v>
      </c>
      <c r="CVO3" s="391" t="s">
        <v>2693</v>
      </c>
      <c r="CVP3" s="391" t="s">
        <v>2694</v>
      </c>
      <c r="CVQ3" s="391" t="s">
        <v>2695</v>
      </c>
      <c r="CVR3" s="391" t="s">
        <v>2696</v>
      </c>
      <c r="CVS3" s="391" t="s">
        <v>2697</v>
      </c>
      <c r="CVT3" s="391" t="s">
        <v>2698</v>
      </c>
      <c r="CVU3" s="391" t="s">
        <v>2699</v>
      </c>
      <c r="CVV3" s="391" t="s">
        <v>2700</v>
      </c>
      <c r="CVW3" s="391" t="s">
        <v>2701</v>
      </c>
      <c r="CVX3" s="391" t="s">
        <v>2702</v>
      </c>
      <c r="CVY3" s="391" t="s">
        <v>2703</v>
      </c>
      <c r="CVZ3" s="391" t="s">
        <v>2704</v>
      </c>
      <c r="CWA3" s="391" t="s">
        <v>2705</v>
      </c>
      <c r="CWB3" s="391" t="s">
        <v>2706</v>
      </c>
      <c r="CWC3" s="391" t="s">
        <v>2707</v>
      </c>
      <c r="CWD3" s="391" t="s">
        <v>2708</v>
      </c>
      <c r="CWE3" s="391" t="s">
        <v>2709</v>
      </c>
      <c r="CWF3" s="391" t="s">
        <v>2710</v>
      </c>
      <c r="CWG3" s="391" t="s">
        <v>2711</v>
      </c>
      <c r="CWH3" s="391" t="s">
        <v>2712</v>
      </c>
      <c r="CWI3" s="391" t="s">
        <v>2713</v>
      </c>
      <c r="CWJ3" s="391" t="s">
        <v>2714</v>
      </c>
      <c r="CWK3" s="391" t="s">
        <v>2715</v>
      </c>
      <c r="CWL3" s="391" t="s">
        <v>2716</v>
      </c>
      <c r="CWM3" s="391" t="s">
        <v>2717</v>
      </c>
      <c r="CWN3" s="391" t="s">
        <v>2718</v>
      </c>
      <c r="CWO3" s="391" t="s">
        <v>2719</v>
      </c>
      <c r="CWP3" s="391" t="s">
        <v>2720</v>
      </c>
      <c r="CWQ3" s="391" t="s">
        <v>2721</v>
      </c>
      <c r="CWR3" s="391" t="s">
        <v>2722</v>
      </c>
      <c r="CWS3" s="391" t="s">
        <v>2723</v>
      </c>
      <c r="CWT3" s="391" t="s">
        <v>2724</v>
      </c>
      <c r="CWU3" s="391" t="s">
        <v>2725</v>
      </c>
      <c r="CWV3" s="391" t="s">
        <v>2726</v>
      </c>
      <c r="CWW3" s="391" t="s">
        <v>2727</v>
      </c>
      <c r="CWX3" s="391" t="s">
        <v>2728</v>
      </c>
      <c r="CWY3" s="391" t="s">
        <v>2729</v>
      </c>
      <c r="CWZ3" s="391" t="s">
        <v>2730</v>
      </c>
      <c r="CXA3" s="391" t="s">
        <v>2731</v>
      </c>
      <c r="CXB3" s="391" t="s">
        <v>2732</v>
      </c>
      <c r="CXC3" s="391" t="s">
        <v>2733</v>
      </c>
      <c r="CXD3" s="391" t="s">
        <v>2734</v>
      </c>
      <c r="CXE3" s="391" t="s">
        <v>2735</v>
      </c>
      <c r="CXF3" s="391" t="s">
        <v>2736</v>
      </c>
      <c r="CXG3" s="391" t="s">
        <v>2737</v>
      </c>
      <c r="CXH3" s="391" t="s">
        <v>2738</v>
      </c>
      <c r="CXI3" s="391" t="s">
        <v>2739</v>
      </c>
      <c r="CXJ3" s="391" t="s">
        <v>2740</v>
      </c>
      <c r="CXK3" s="391" t="s">
        <v>2741</v>
      </c>
      <c r="CXL3" s="391" t="s">
        <v>2742</v>
      </c>
      <c r="CXM3" s="391" t="s">
        <v>2743</v>
      </c>
      <c r="CXN3" s="391" t="s">
        <v>2744</v>
      </c>
      <c r="CXO3" s="391" t="s">
        <v>2745</v>
      </c>
      <c r="CXP3" s="391" t="s">
        <v>2746</v>
      </c>
      <c r="CXQ3" s="391" t="s">
        <v>2747</v>
      </c>
      <c r="CXR3" s="391" t="s">
        <v>2748</v>
      </c>
      <c r="CXS3" s="391" t="s">
        <v>2749</v>
      </c>
      <c r="CXT3" s="391" t="s">
        <v>2750</v>
      </c>
      <c r="CXU3" s="391" t="s">
        <v>2751</v>
      </c>
      <c r="CXV3" s="391" t="s">
        <v>2752</v>
      </c>
      <c r="CXW3" s="391" t="s">
        <v>2753</v>
      </c>
      <c r="CXX3" s="391" t="s">
        <v>2754</v>
      </c>
      <c r="CXY3" s="391" t="s">
        <v>2755</v>
      </c>
      <c r="CXZ3" s="391" t="s">
        <v>2756</v>
      </c>
      <c r="CYA3" s="391" t="s">
        <v>2757</v>
      </c>
      <c r="CYB3" s="391" t="s">
        <v>2758</v>
      </c>
      <c r="CYC3" s="391" t="s">
        <v>2759</v>
      </c>
      <c r="CYD3" s="391" t="s">
        <v>2760</v>
      </c>
      <c r="CYE3" s="391" t="s">
        <v>2761</v>
      </c>
      <c r="CYF3" s="391" t="s">
        <v>2762</v>
      </c>
      <c r="CYG3" s="391" t="s">
        <v>2763</v>
      </c>
      <c r="CYH3" s="391" t="s">
        <v>2764</v>
      </c>
      <c r="CYI3" s="391" t="s">
        <v>2765</v>
      </c>
      <c r="CYJ3" s="391" t="s">
        <v>2766</v>
      </c>
      <c r="CYK3" s="391" t="s">
        <v>2767</v>
      </c>
      <c r="CYL3" s="391" t="s">
        <v>2768</v>
      </c>
      <c r="CYM3" s="391" t="s">
        <v>2769</v>
      </c>
      <c r="CYN3" s="391" t="s">
        <v>2770</v>
      </c>
      <c r="CYO3" s="391" t="s">
        <v>2771</v>
      </c>
      <c r="CYP3" s="391" t="s">
        <v>2772</v>
      </c>
      <c r="CYQ3" s="391" t="s">
        <v>2773</v>
      </c>
      <c r="CYR3" s="391" t="s">
        <v>2774</v>
      </c>
      <c r="CYS3" s="391" t="s">
        <v>2775</v>
      </c>
      <c r="CYT3" s="391" t="s">
        <v>2776</v>
      </c>
      <c r="CYU3" s="391" t="s">
        <v>2777</v>
      </c>
      <c r="CYV3" s="391" t="s">
        <v>2778</v>
      </c>
      <c r="CYW3" s="391" t="s">
        <v>2779</v>
      </c>
      <c r="CYX3" s="391" t="s">
        <v>2780</v>
      </c>
      <c r="CYY3" s="391" t="s">
        <v>2781</v>
      </c>
      <c r="CYZ3" s="391" t="s">
        <v>2782</v>
      </c>
      <c r="CZA3" s="391" t="s">
        <v>2783</v>
      </c>
      <c r="CZB3" s="391" t="s">
        <v>2784</v>
      </c>
      <c r="CZC3" s="391" t="s">
        <v>2785</v>
      </c>
      <c r="CZD3" s="391" t="s">
        <v>2786</v>
      </c>
      <c r="CZE3" s="391" t="s">
        <v>2787</v>
      </c>
      <c r="CZF3" s="391" t="s">
        <v>2788</v>
      </c>
      <c r="CZG3" s="391" t="s">
        <v>2789</v>
      </c>
      <c r="CZH3" s="391" t="s">
        <v>2790</v>
      </c>
      <c r="CZI3" s="391" t="s">
        <v>2791</v>
      </c>
      <c r="CZJ3" s="391" t="s">
        <v>2792</v>
      </c>
      <c r="CZK3" s="391" t="s">
        <v>2793</v>
      </c>
      <c r="CZL3" s="391" t="s">
        <v>2794</v>
      </c>
      <c r="CZM3" s="391" t="s">
        <v>2795</v>
      </c>
      <c r="CZN3" s="391" t="s">
        <v>2796</v>
      </c>
      <c r="CZO3" s="391" t="s">
        <v>2797</v>
      </c>
      <c r="CZP3" s="391" t="s">
        <v>2798</v>
      </c>
      <c r="CZQ3" s="391" t="s">
        <v>2799</v>
      </c>
      <c r="CZR3" s="391" t="s">
        <v>2800</v>
      </c>
      <c r="CZS3" s="391" t="s">
        <v>2801</v>
      </c>
      <c r="CZT3" s="391" t="s">
        <v>2802</v>
      </c>
      <c r="CZU3" s="391" t="s">
        <v>2803</v>
      </c>
      <c r="CZV3" s="391" t="s">
        <v>2804</v>
      </c>
      <c r="CZW3" s="391" t="s">
        <v>2805</v>
      </c>
      <c r="CZX3" s="391" t="s">
        <v>2806</v>
      </c>
      <c r="CZY3" s="391" t="s">
        <v>2807</v>
      </c>
      <c r="CZZ3" s="391" t="s">
        <v>2808</v>
      </c>
      <c r="DAA3" s="391" t="s">
        <v>2809</v>
      </c>
      <c r="DAB3" s="391" t="s">
        <v>2810</v>
      </c>
      <c r="DAC3" s="391" t="s">
        <v>2811</v>
      </c>
      <c r="DAD3" s="391" t="s">
        <v>2812</v>
      </c>
      <c r="DAE3" s="391" t="s">
        <v>2813</v>
      </c>
      <c r="DAF3" s="391" t="s">
        <v>2814</v>
      </c>
      <c r="DAG3" s="391" t="s">
        <v>2815</v>
      </c>
      <c r="DAH3" s="391" t="s">
        <v>2816</v>
      </c>
      <c r="DAI3" s="391" t="s">
        <v>2817</v>
      </c>
      <c r="DAJ3" s="391" t="s">
        <v>2818</v>
      </c>
      <c r="DAK3" s="391" t="s">
        <v>2819</v>
      </c>
      <c r="DAL3" s="391" t="s">
        <v>2820</v>
      </c>
      <c r="DAM3" s="391" t="s">
        <v>2821</v>
      </c>
      <c r="DAN3" s="391" t="s">
        <v>2822</v>
      </c>
      <c r="DAO3" s="391" t="s">
        <v>2823</v>
      </c>
      <c r="DAP3" s="391" t="s">
        <v>2824</v>
      </c>
      <c r="DAQ3" s="391" t="s">
        <v>2825</v>
      </c>
      <c r="DAR3" s="391" t="s">
        <v>2826</v>
      </c>
      <c r="DAS3" s="391" t="s">
        <v>2827</v>
      </c>
      <c r="DAT3" s="391" t="s">
        <v>2828</v>
      </c>
      <c r="DAU3" s="391" t="s">
        <v>2829</v>
      </c>
      <c r="DAV3" s="391" t="s">
        <v>2830</v>
      </c>
      <c r="DAW3" s="391" t="s">
        <v>2831</v>
      </c>
      <c r="DAX3" s="391" t="s">
        <v>2832</v>
      </c>
      <c r="DAY3" s="391" t="s">
        <v>2833</v>
      </c>
      <c r="DAZ3" s="391" t="s">
        <v>2834</v>
      </c>
      <c r="DBA3" s="391" t="s">
        <v>2835</v>
      </c>
      <c r="DBB3" s="391" t="s">
        <v>2836</v>
      </c>
      <c r="DBC3" s="391" t="s">
        <v>2837</v>
      </c>
      <c r="DBD3" s="391" t="s">
        <v>2838</v>
      </c>
      <c r="DBE3" s="391" t="s">
        <v>2839</v>
      </c>
      <c r="DBF3" s="391" t="s">
        <v>2840</v>
      </c>
      <c r="DBG3" s="391" t="s">
        <v>2841</v>
      </c>
      <c r="DBH3" s="391" t="s">
        <v>2842</v>
      </c>
      <c r="DBI3" s="391" t="s">
        <v>2843</v>
      </c>
      <c r="DBJ3" s="391" t="s">
        <v>2844</v>
      </c>
      <c r="DBK3" s="391" t="s">
        <v>2845</v>
      </c>
      <c r="DBL3" s="391" t="s">
        <v>2846</v>
      </c>
      <c r="DBM3" s="391" t="s">
        <v>2847</v>
      </c>
      <c r="DBN3" s="391" t="s">
        <v>2848</v>
      </c>
      <c r="DBO3" s="391" t="s">
        <v>2849</v>
      </c>
      <c r="DBP3" s="391" t="s">
        <v>2850</v>
      </c>
      <c r="DBQ3" s="391" t="s">
        <v>2851</v>
      </c>
      <c r="DBR3" s="391" t="s">
        <v>2852</v>
      </c>
      <c r="DBS3" s="391" t="s">
        <v>2853</v>
      </c>
      <c r="DBT3" s="391" t="s">
        <v>2854</v>
      </c>
      <c r="DBU3" s="391" t="s">
        <v>2855</v>
      </c>
      <c r="DBV3" s="391" t="s">
        <v>2856</v>
      </c>
      <c r="DBW3" s="391" t="s">
        <v>2857</v>
      </c>
      <c r="DBX3" s="391" t="s">
        <v>2858</v>
      </c>
      <c r="DBY3" s="391" t="s">
        <v>2859</v>
      </c>
      <c r="DBZ3" s="391" t="s">
        <v>2860</v>
      </c>
      <c r="DCA3" s="391" t="s">
        <v>2861</v>
      </c>
      <c r="DCB3" s="391" t="s">
        <v>2862</v>
      </c>
      <c r="DCC3" s="391" t="s">
        <v>2863</v>
      </c>
      <c r="DCD3" s="391" t="s">
        <v>2864</v>
      </c>
      <c r="DCE3" s="391" t="s">
        <v>2865</v>
      </c>
      <c r="DCF3" s="391" t="s">
        <v>2866</v>
      </c>
      <c r="DCG3" s="391" t="s">
        <v>2867</v>
      </c>
      <c r="DCH3" s="391" t="s">
        <v>2868</v>
      </c>
      <c r="DCI3" s="391" t="s">
        <v>2869</v>
      </c>
      <c r="DCJ3" s="391" t="s">
        <v>2870</v>
      </c>
      <c r="DCK3" s="391" t="s">
        <v>2871</v>
      </c>
      <c r="DCL3" s="391" t="s">
        <v>2872</v>
      </c>
      <c r="DCM3" s="391" t="s">
        <v>2873</v>
      </c>
      <c r="DCN3" s="391" t="s">
        <v>2874</v>
      </c>
      <c r="DCO3" s="391" t="s">
        <v>2875</v>
      </c>
      <c r="DCP3" s="391" t="s">
        <v>2876</v>
      </c>
      <c r="DCQ3" s="391" t="s">
        <v>2877</v>
      </c>
      <c r="DCR3" s="391" t="s">
        <v>2878</v>
      </c>
      <c r="DCS3" s="391" t="s">
        <v>2879</v>
      </c>
      <c r="DCT3" s="391" t="s">
        <v>2880</v>
      </c>
      <c r="DCU3" s="391" t="s">
        <v>2881</v>
      </c>
      <c r="DCV3" s="391" t="s">
        <v>2882</v>
      </c>
      <c r="DCW3" s="391" t="s">
        <v>2883</v>
      </c>
      <c r="DCX3" s="391" t="s">
        <v>2884</v>
      </c>
      <c r="DCY3" s="391" t="s">
        <v>2885</v>
      </c>
      <c r="DCZ3" s="391" t="s">
        <v>2886</v>
      </c>
      <c r="DDA3" s="391" t="s">
        <v>2887</v>
      </c>
      <c r="DDB3" s="391" t="s">
        <v>2888</v>
      </c>
      <c r="DDC3" s="391" t="s">
        <v>2889</v>
      </c>
      <c r="DDD3" s="391" t="s">
        <v>2890</v>
      </c>
      <c r="DDE3" s="391" t="s">
        <v>2891</v>
      </c>
      <c r="DDF3" s="391" t="s">
        <v>2892</v>
      </c>
      <c r="DDG3" s="391" t="s">
        <v>2893</v>
      </c>
      <c r="DDH3" s="391" t="s">
        <v>2894</v>
      </c>
      <c r="DDI3" s="391" t="s">
        <v>2895</v>
      </c>
      <c r="DDJ3" s="391" t="s">
        <v>2896</v>
      </c>
      <c r="DDK3" s="391" t="s">
        <v>2897</v>
      </c>
      <c r="DDL3" s="391" t="s">
        <v>2898</v>
      </c>
      <c r="DDM3" s="391" t="s">
        <v>2899</v>
      </c>
      <c r="DDN3" s="391" t="s">
        <v>2900</v>
      </c>
      <c r="DDO3" s="391" t="s">
        <v>2901</v>
      </c>
      <c r="DDP3" s="391" t="s">
        <v>2902</v>
      </c>
      <c r="DDQ3" s="391" t="s">
        <v>2903</v>
      </c>
      <c r="DDR3" s="391" t="s">
        <v>2904</v>
      </c>
      <c r="DDS3" s="391" t="s">
        <v>2905</v>
      </c>
      <c r="DDT3" s="391" t="s">
        <v>2906</v>
      </c>
      <c r="DDU3" s="391" t="s">
        <v>2907</v>
      </c>
      <c r="DDV3" s="391" t="s">
        <v>2908</v>
      </c>
      <c r="DDW3" s="391" t="s">
        <v>2909</v>
      </c>
      <c r="DDX3" s="391" t="s">
        <v>2910</v>
      </c>
      <c r="DDY3" s="391" t="s">
        <v>2911</v>
      </c>
      <c r="DDZ3" s="391" t="s">
        <v>2912</v>
      </c>
      <c r="DEA3" s="391" t="s">
        <v>2913</v>
      </c>
      <c r="DEB3" s="391" t="s">
        <v>2914</v>
      </c>
      <c r="DEC3" s="391" t="s">
        <v>2915</v>
      </c>
      <c r="DED3" s="391" t="s">
        <v>2916</v>
      </c>
      <c r="DEE3" s="391" t="s">
        <v>2917</v>
      </c>
      <c r="DEF3" s="391" t="s">
        <v>2918</v>
      </c>
      <c r="DEG3" s="391" t="s">
        <v>2919</v>
      </c>
      <c r="DEH3" s="391" t="s">
        <v>2920</v>
      </c>
      <c r="DEI3" s="391" t="s">
        <v>2921</v>
      </c>
      <c r="DEJ3" s="391" t="s">
        <v>2922</v>
      </c>
      <c r="DEK3" s="391" t="s">
        <v>2923</v>
      </c>
      <c r="DEL3" s="391" t="s">
        <v>2924</v>
      </c>
      <c r="DEM3" s="391" t="s">
        <v>2925</v>
      </c>
      <c r="DEN3" s="391" t="s">
        <v>2926</v>
      </c>
      <c r="DEO3" s="391" t="s">
        <v>2927</v>
      </c>
      <c r="DEP3" s="391" t="s">
        <v>2928</v>
      </c>
      <c r="DEQ3" s="391" t="s">
        <v>2929</v>
      </c>
      <c r="DER3" s="391" t="s">
        <v>2930</v>
      </c>
      <c r="DES3" s="391" t="s">
        <v>2931</v>
      </c>
      <c r="DET3" s="391" t="s">
        <v>2932</v>
      </c>
      <c r="DEU3" s="391" t="s">
        <v>2933</v>
      </c>
      <c r="DEV3" s="391" t="s">
        <v>2934</v>
      </c>
      <c r="DEW3" s="391" t="s">
        <v>2935</v>
      </c>
      <c r="DEX3" s="391" t="s">
        <v>2936</v>
      </c>
      <c r="DEY3" s="391" t="s">
        <v>2937</v>
      </c>
      <c r="DEZ3" s="391" t="s">
        <v>2938</v>
      </c>
      <c r="DFA3" s="391" t="s">
        <v>2939</v>
      </c>
      <c r="DFB3" s="391" t="s">
        <v>2940</v>
      </c>
      <c r="DFC3" s="391" t="s">
        <v>2941</v>
      </c>
      <c r="DFD3" s="391" t="s">
        <v>2942</v>
      </c>
      <c r="DFE3" s="391" t="s">
        <v>2943</v>
      </c>
      <c r="DFF3" s="391" t="s">
        <v>2944</v>
      </c>
      <c r="DFG3" s="391" t="s">
        <v>2945</v>
      </c>
      <c r="DFH3" s="391" t="s">
        <v>2946</v>
      </c>
      <c r="DFI3" s="391" t="s">
        <v>2947</v>
      </c>
      <c r="DFJ3" s="391" t="s">
        <v>2948</v>
      </c>
      <c r="DFK3" s="391" t="s">
        <v>2949</v>
      </c>
      <c r="DFL3" s="391" t="s">
        <v>2950</v>
      </c>
      <c r="DFM3" s="391" t="s">
        <v>2951</v>
      </c>
      <c r="DFN3" s="391" t="s">
        <v>2952</v>
      </c>
      <c r="DFO3" s="391" t="s">
        <v>2953</v>
      </c>
      <c r="DFP3" s="391" t="s">
        <v>2954</v>
      </c>
      <c r="DFQ3" s="391" t="s">
        <v>2955</v>
      </c>
      <c r="DFR3" s="391" t="s">
        <v>2956</v>
      </c>
      <c r="DFS3" s="391" t="s">
        <v>2957</v>
      </c>
      <c r="DFT3" s="391" t="s">
        <v>2958</v>
      </c>
      <c r="DFU3" s="391" t="s">
        <v>2959</v>
      </c>
      <c r="DFV3" s="391" t="s">
        <v>2960</v>
      </c>
      <c r="DFW3" s="391" t="s">
        <v>2961</v>
      </c>
      <c r="DFX3" s="391" t="s">
        <v>2962</v>
      </c>
      <c r="DFY3" s="391" t="s">
        <v>2963</v>
      </c>
      <c r="DFZ3" s="391" t="s">
        <v>2964</v>
      </c>
      <c r="DGA3" s="391" t="s">
        <v>2965</v>
      </c>
      <c r="DGB3" s="391" t="s">
        <v>2966</v>
      </c>
      <c r="DGC3" s="391" t="s">
        <v>2967</v>
      </c>
      <c r="DGD3" s="391" t="s">
        <v>2968</v>
      </c>
      <c r="DGE3" s="391" t="s">
        <v>2969</v>
      </c>
      <c r="DGF3" s="391" t="s">
        <v>2970</v>
      </c>
      <c r="DGG3" s="391" t="s">
        <v>2971</v>
      </c>
      <c r="DGH3" s="391" t="s">
        <v>2972</v>
      </c>
      <c r="DGI3" s="391" t="s">
        <v>2973</v>
      </c>
      <c r="DGJ3" s="391" t="s">
        <v>2974</v>
      </c>
      <c r="DGK3" s="391" t="s">
        <v>2975</v>
      </c>
      <c r="DGL3" s="391" t="s">
        <v>2976</v>
      </c>
      <c r="DGM3" s="391" t="s">
        <v>2977</v>
      </c>
      <c r="DGN3" s="391" t="s">
        <v>2978</v>
      </c>
      <c r="DGO3" s="391" t="s">
        <v>2979</v>
      </c>
      <c r="DGP3" s="391" t="s">
        <v>2980</v>
      </c>
      <c r="DGQ3" s="391" t="s">
        <v>2981</v>
      </c>
      <c r="DGR3" s="391" t="s">
        <v>2982</v>
      </c>
      <c r="DGS3" s="391" t="s">
        <v>2983</v>
      </c>
      <c r="DGT3" s="391" t="s">
        <v>2984</v>
      </c>
      <c r="DGU3" s="391" t="s">
        <v>2985</v>
      </c>
      <c r="DGV3" s="391" t="s">
        <v>2986</v>
      </c>
      <c r="DGW3" s="391" t="s">
        <v>2987</v>
      </c>
      <c r="DGX3" s="391" t="s">
        <v>2988</v>
      </c>
      <c r="DGY3" s="391" t="s">
        <v>2989</v>
      </c>
      <c r="DGZ3" s="391" t="s">
        <v>2990</v>
      </c>
      <c r="DHA3" s="391" t="s">
        <v>2991</v>
      </c>
      <c r="DHB3" s="391" t="s">
        <v>2992</v>
      </c>
      <c r="DHC3" s="391" t="s">
        <v>2993</v>
      </c>
      <c r="DHD3" s="391" t="s">
        <v>2994</v>
      </c>
      <c r="DHE3" s="391" t="s">
        <v>2995</v>
      </c>
      <c r="DHF3" s="391" t="s">
        <v>2996</v>
      </c>
      <c r="DHG3" s="391" t="s">
        <v>2997</v>
      </c>
      <c r="DHH3" s="391" t="s">
        <v>2998</v>
      </c>
      <c r="DHI3" s="391" t="s">
        <v>2999</v>
      </c>
      <c r="DHJ3" s="391" t="s">
        <v>3000</v>
      </c>
      <c r="DHK3" s="391" t="s">
        <v>3001</v>
      </c>
      <c r="DHL3" s="391" t="s">
        <v>3002</v>
      </c>
      <c r="DHM3" s="391" t="s">
        <v>3003</v>
      </c>
      <c r="DHN3" s="391" t="s">
        <v>3004</v>
      </c>
      <c r="DHO3" s="391" t="s">
        <v>3005</v>
      </c>
      <c r="DHP3" s="391" t="s">
        <v>3006</v>
      </c>
      <c r="DHQ3" s="391" t="s">
        <v>3007</v>
      </c>
      <c r="DHR3" s="391" t="s">
        <v>3008</v>
      </c>
      <c r="DHS3" s="391" t="s">
        <v>3009</v>
      </c>
      <c r="DHT3" s="391" t="s">
        <v>3010</v>
      </c>
      <c r="DHU3" s="391" t="s">
        <v>3011</v>
      </c>
      <c r="DHV3" s="391" t="s">
        <v>3012</v>
      </c>
      <c r="DHW3" s="391" t="s">
        <v>3013</v>
      </c>
      <c r="DHX3" s="391" t="s">
        <v>3014</v>
      </c>
      <c r="DHY3" s="391" t="s">
        <v>3015</v>
      </c>
      <c r="DHZ3" s="391" t="s">
        <v>3016</v>
      </c>
      <c r="DIA3" s="391" t="s">
        <v>3017</v>
      </c>
      <c r="DIB3" s="391" t="s">
        <v>3018</v>
      </c>
      <c r="DIC3" s="391" t="s">
        <v>3019</v>
      </c>
      <c r="DID3" s="391" t="s">
        <v>3020</v>
      </c>
      <c r="DIE3" s="391" t="s">
        <v>3021</v>
      </c>
      <c r="DIF3" s="391" t="s">
        <v>3022</v>
      </c>
      <c r="DIG3" s="391" t="s">
        <v>3023</v>
      </c>
      <c r="DIH3" s="391" t="s">
        <v>3024</v>
      </c>
      <c r="DII3" s="391" t="s">
        <v>3025</v>
      </c>
      <c r="DIJ3" s="391" t="s">
        <v>3026</v>
      </c>
      <c r="DIK3" s="391" t="s">
        <v>3027</v>
      </c>
      <c r="DIL3" s="391" t="s">
        <v>3028</v>
      </c>
      <c r="DIM3" s="391" t="s">
        <v>3029</v>
      </c>
      <c r="DIN3" s="391" t="s">
        <v>3030</v>
      </c>
      <c r="DIO3" s="391" t="s">
        <v>3031</v>
      </c>
      <c r="DIP3" s="391" t="s">
        <v>3032</v>
      </c>
      <c r="DIQ3" s="391" t="s">
        <v>3033</v>
      </c>
      <c r="DIR3" s="391" t="s">
        <v>3034</v>
      </c>
      <c r="DIS3" s="391" t="s">
        <v>3035</v>
      </c>
      <c r="DIT3" s="391" t="s">
        <v>3036</v>
      </c>
      <c r="DIU3" s="391" t="s">
        <v>3037</v>
      </c>
      <c r="DIV3" s="391" t="s">
        <v>3038</v>
      </c>
      <c r="DIW3" s="391" t="s">
        <v>3039</v>
      </c>
      <c r="DIX3" s="391" t="s">
        <v>3040</v>
      </c>
      <c r="DIY3" s="391" t="s">
        <v>3041</v>
      </c>
      <c r="DIZ3" s="391" t="s">
        <v>3042</v>
      </c>
      <c r="DJA3" s="391" t="s">
        <v>3043</v>
      </c>
      <c r="DJB3" s="391" t="s">
        <v>3044</v>
      </c>
      <c r="DJC3" s="391" t="s">
        <v>3045</v>
      </c>
      <c r="DJD3" s="391" t="s">
        <v>3046</v>
      </c>
      <c r="DJE3" s="391" t="s">
        <v>3047</v>
      </c>
      <c r="DJF3" s="391" t="s">
        <v>3048</v>
      </c>
      <c r="DJG3" s="391" t="s">
        <v>3049</v>
      </c>
      <c r="DJH3" s="391" t="s">
        <v>3050</v>
      </c>
      <c r="DJI3" s="391" t="s">
        <v>3051</v>
      </c>
      <c r="DJJ3" s="391" t="s">
        <v>3052</v>
      </c>
      <c r="DJK3" s="391" t="s">
        <v>3053</v>
      </c>
      <c r="DJL3" s="391" t="s">
        <v>3054</v>
      </c>
      <c r="DJM3" s="391" t="s">
        <v>3055</v>
      </c>
      <c r="DJN3" s="391" t="s">
        <v>3056</v>
      </c>
      <c r="DJO3" s="391" t="s">
        <v>3057</v>
      </c>
      <c r="DJP3" s="391" t="s">
        <v>3058</v>
      </c>
      <c r="DJQ3" s="391" t="s">
        <v>3059</v>
      </c>
      <c r="DJR3" s="391" t="s">
        <v>3060</v>
      </c>
      <c r="DJS3" s="391" t="s">
        <v>3061</v>
      </c>
      <c r="DJT3" s="391" t="s">
        <v>3062</v>
      </c>
      <c r="DJU3" s="391" t="s">
        <v>3063</v>
      </c>
      <c r="DJV3" s="391" t="s">
        <v>3064</v>
      </c>
      <c r="DJW3" s="391" t="s">
        <v>3065</v>
      </c>
      <c r="DJX3" s="391" t="s">
        <v>3066</v>
      </c>
      <c r="DJY3" s="391" t="s">
        <v>3067</v>
      </c>
      <c r="DJZ3" s="391" t="s">
        <v>3068</v>
      </c>
      <c r="DKA3" s="391" t="s">
        <v>3069</v>
      </c>
      <c r="DKB3" s="391" t="s">
        <v>3070</v>
      </c>
      <c r="DKC3" s="391" t="s">
        <v>3071</v>
      </c>
      <c r="DKD3" s="391" t="s">
        <v>3072</v>
      </c>
      <c r="DKE3" s="391" t="s">
        <v>3073</v>
      </c>
      <c r="DKF3" s="391" t="s">
        <v>3074</v>
      </c>
      <c r="DKG3" s="391" t="s">
        <v>3075</v>
      </c>
      <c r="DKH3" s="391" t="s">
        <v>3076</v>
      </c>
      <c r="DKI3" s="391" t="s">
        <v>3077</v>
      </c>
      <c r="DKJ3" s="391" t="s">
        <v>3078</v>
      </c>
      <c r="DKK3" s="391" t="s">
        <v>3079</v>
      </c>
      <c r="DKL3" s="391" t="s">
        <v>3080</v>
      </c>
      <c r="DKM3" s="391" t="s">
        <v>3081</v>
      </c>
      <c r="DKN3" s="391" t="s">
        <v>3082</v>
      </c>
      <c r="DKO3" s="391" t="s">
        <v>3083</v>
      </c>
      <c r="DKP3" s="391" t="s">
        <v>3084</v>
      </c>
      <c r="DKQ3" s="391" t="s">
        <v>3085</v>
      </c>
      <c r="DKR3" s="391" t="s">
        <v>3086</v>
      </c>
      <c r="DKS3" s="391" t="s">
        <v>3087</v>
      </c>
      <c r="DKT3" s="391" t="s">
        <v>3088</v>
      </c>
      <c r="DKU3" s="391" t="s">
        <v>3089</v>
      </c>
      <c r="DKV3" s="391" t="s">
        <v>3090</v>
      </c>
      <c r="DKW3" s="391" t="s">
        <v>3091</v>
      </c>
      <c r="DKX3" s="391" t="s">
        <v>3092</v>
      </c>
      <c r="DKY3" s="391" t="s">
        <v>3093</v>
      </c>
      <c r="DKZ3" s="391" t="s">
        <v>3094</v>
      </c>
      <c r="DLA3" s="391" t="s">
        <v>3095</v>
      </c>
      <c r="DLB3" s="391" t="s">
        <v>3096</v>
      </c>
      <c r="DLC3" s="391" t="s">
        <v>3097</v>
      </c>
      <c r="DLD3" s="391" t="s">
        <v>3098</v>
      </c>
      <c r="DLE3" s="391" t="s">
        <v>3099</v>
      </c>
      <c r="DLF3" s="391" t="s">
        <v>3100</v>
      </c>
      <c r="DLG3" s="391" t="s">
        <v>3101</v>
      </c>
      <c r="DLH3" s="391" t="s">
        <v>3102</v>
      </c>
      <c r="DLI3" s="391" t="s">
        <v>3103</v>
      </c>
      <c r="DLJ3" s="391" t="s">
        <v>3104</v>
      </c>
      <c r="DLK3" s="391" t="s">
        <v>3105</v>
      </c>
      <c r="DLL3" s="391" t="s">
        <v>3106</v>
      </c>
      <c r="DLM3" s="391" t="s">
        <v>3107</v>
      </c>
      <c r="DLN3" s="391" t="s">
        <v>3108</v>
      </c>
      <c r="DLO3" s="391" t="s">
        <v>3109</v>
      </c>
      <c r="DLP3" s="391" t="s">
        <v>3110</v>
      </c>
      <c r="DLQ3" s="391" t="s">
        <v>3111</v>
      </c>
      <c r="DLR3" s="391" t="s">
        <v>3112</v>
      </c>
      <c r="DLS3" s="391" t="s">
        <v>3113</v>
      </c>
      <c r="DLT3" s="391" t="s">
        <v>3114</v>
      </c>
      <c r="DLU3" s="391" t="s">
        <v>3115</v>
      </c>
      <c r="DLV3" s="391" t="s">
        <v>3116</v>
      </c>
      <c r="DLW3" s="391" t="s">
        <v>3117</v>
      </c>
      <c r="DLX3" s="391" t="s">
        <v>3118</v>
      </c>
      <c r="DLY3" s="391" t="s">
        <v>3119</v>
      </c>
      <c r="DLZ3" s="391" t="s">
        <v>3120</v>
      </c>
      <c r="DMA3" s="391" t="s">
        <v>3121</v>
      </c>
      <c r="DMB3" s="391" t="s">
        <v>3122</v>
      </c>
      <c r="DMC3" s="391" t="s">
        <v>3123</v>
      </c>
      <c r="DMD3" s="391" t="s">
        <v>3124</v>
      </c>
      <c r="DME3" s="391" t="s">
        <v>3125</v>
      </c>
      <c r="DMF3" s="391" t="s">
        <v>3126</v>
      </c>
      <c r="DMG3" s="391" t="s">
        <v>3127</v>
      </c>
      <c r="DMH3" s="391" t="s">
        <v>3128</v>
      </c>
      <c r="DMI3" s="391" t="s">
        <v>3129</v>
      </c>
      <c r="DMJ3" s="391" t="s">
        <v>3130</v>
      </c>
      <c r="DMK3" s="391" t="s">
        <v>3131</v>
      </c>
      <c r="DML3" s="391" t="s">
        <v>3132</v>
      </c>
      <c r="DMM3" s="391" t="s">
        <v>3133</v>
      </c>
      <c r="DMN3" s="391" t="s">
        <v>3134</v>
      </c>
      <c r="DMO3" s="391" t="s">
        <v>3135</v>
      </c>
      <c r="DMP3" s="391" t="s">
        <v>3136</v>
      </c>
      <c r="DMQ3" s="391" t="s">
        <v>3137</v>
      </c>
      <c r="DMR3" s="391" t="s">
        <v>3138</v>
      </c>
      <c r="DMS3" s="391" t="s">
        <v>3139</v>
      </c>
      <c r="DMT3" s="391" t="s">
        <v>3140</v>
      </c>
      <c r="DMU3" s="391" t="s">
        <v>3141</v>
      </c>
      <c r="DMV3" s="391" t="s">
        <v>3142</v>
      </c>
      <c r="DMW3" s="391" t="s">
        <v>3143</v>
      </c>
      <c r="DMX3" s="391" t="s">
        <v>3144</v>
      </c>
      <c r="DMY3" s="391" t="s">
        <v>3145</v>
      </c>
      <c r="DMZ3" s="391" t="s">
        <v>3146</v>
      </c>
      <c r="DNA3" s="391" t="s">
        <v>3147</v>
      </c>
      <c r="DNB3" s="391" t="s">
        <v>3148</v>
      </c>
      <c r="DNC3" s="391" t="s">
        <v>3149</v>
      </c>
      <c r="DND3" s="391" t="s">
        <v>3150</v>
      </c>
      <c r="DNE3" s="391" t="s">
        <v>3151</v>
      </c>
      <c r="DNF3" s="391" t="s">
        <v>3152</v>
      </c>
      <c r="DNG3" s="391" t="s">
        <v>3153</v>
      </c>
      <c r="DNH3" s="391" t="s">
        <v>3154</v>
      </c>
      <c r="DNI3" s="391" t="s">
        <v>3155</v>
      </c>
      <c r="DNJ3" s="391" t="s">
        <v>3156</v>
      </c>
      <c r="DNK3" s="391" t="s">
        <v>3157</v>
      </c>
      <c r="DNL3" s="391" t="s">
        <v>3158</v>
      </c>
      <c r="DNM3" s="391" t="s">
        <v>3159</v>
      </c>
      <c r="DNN3" s="391" t="s">
        <v>3160</v>
      </c>
      <c r="DNO3" s="391" t="s">
        <v>3161</v>
      </c>
      <c r="DNP3" s="391" t="s">
        <v>3162</v>
      </c>
      <c r="DNQ3" s="391" t="s">
        <v>3163</v>
      </c>
      <c r="DNR3" s="391" t="s">
        <v>3164</v>
      </c>
      <c r="DNS3" s="391" t="s">
        <v>3165</v>
      </c>
      <c r="DNT3" s="391" t="s">
        <v>3166</v>
      </c>
      <c r="DNU3" s="391" t="s">
        <v>3167</v>
      </c>
      <c r="DNV3" s="391" t="s">
        <v>3168</v>
      </c>
      <c r="DNW3" s="391" t="s">
        <v>3169</v>
      </c>
      <c r="DNX3" s="391" t="s">
        <v>3170</v>
      </c>
      <c r="DNY3" s="391" t="s">
        <v>3171</v>
      </c>
      <c r="DNZ3" s="391" t="s">
        <v>3172</v>
      </c>
      <c r="DOA3" s="391" t="s">
        <v>3173</v>
      </c>
      <c r="DOB3" s="391" t="s">
        <v>3174</v>
      </c>
      <c r="DOC3" s="391" t="s">
        <v>3175</v>
      </c>
      <c r="DOD3" s="391" t="s">
        <v>3176</v>
      </c>
      <c r="DOE3" s="391" t="s">
        <v>3177</v>
      </c>
      <c r="DOF3" s="391" t="s">
        <v>3178</v>
      </c>
      <c r="DOG3" s="391" t="s">
        <v>3179</v>
      </c>
      <c r="DOH3" s="391" t="s">
        <v>3180</v>
      </c>
      <c r="DOI3" s="391" t="s">
        <v>3181</v>
      </c>
      <c r="DOJ3" s="391" t="s">
        <v>3182</v>
      </c>
      <c r="DOK3" s="391" t="s">
        <v>3183</v>
      </c>
      <c r="DOL3" s="391" t="s">
        <v>3184</v>
      </c>
      <c r="DOM3" s="391" t="s">
        <v>3185</v>
      </c>
      <c r="DON3" s="391" t="s">
        <v>3186</v>
      </c>
      <c r="DOO3" s="391" t="s">
        <v>3187</v>
      </c>
      <c r="DOP3" s="391" t="s">
        <v>3188</v>
      </c>
      <c r="DOQ3" s="391" t="s">
        <v>3189</v>
      </c>
      <c r="DOR3" s="391" t="s">
        <v>3190</v>
      </c>
      <c r="DOS3" s="391" t="s">
        <v>3191</v>
      </c>
      <c r="DOT3" s="391" t="s">
        <v>3192</v>
      </c>
      <c r="DOU3" s="391" t="s">
        <v>3193</v>
      </c>
      <c r="DOV3" s="391" t="s">
        <v>3194</v>
      </c>
      <c r="DOW3" s="391" t="s">
        <v>3195</v>
      </c>
      <c r="DOX3" s="391" t="s">
        <v>3196</v>
      </c>
      <c r="DOY3" s="391" t="s">
        <v>3197</v>
      </c>
      <c r="DOZ3" s="391" t="s">
        <v>3198</v>
      </c>
      <c r="DPA3" s="391" t="s">
        <v>3199</v>
      </c>
      <c r="DPB3" s="391" t="s">
        <v>3200</v>
      </c>
      <c r="DPC3" s="391" t="s">
        <v>3201</v>
      </c>
      <c r="DPD3" s="391" t="s">
        <v>3202</v>
      </c>
      <c r="DPE3" s="391" t="s">
        <v>3203</v>
      </c>
      <c r="DPF3" s="391" t="s">
        <v>3204</v>
      </c>
      <c r="DPG3" s="391" t="s">
        <v>3205</v>
      </c>
      <c r="DPH3" s="391" t="s">
        <v>3206</v>
      </c>
      <c r="DPI3" s="391" t="s">
        <v>3207</v>
      </c>
      <c r="DPJ3" s="391" t="s">
        <v>3208</v>
      </c>
      <c r="DPK3" s="391" t="s">
        <v>3209</v>
      </c>
      <c r="DPL3" s="391" t="s">
        <v>3210</v>
      </c>
      <c r="DPM3" s="391" t="s">
        <v>3211</v>
      </c>
      <c r="DPN3" s="391" t="s">
        <v>3212</v>
      </c>
      <c r="DPO3" s="391" t="s">
        <v>3213</v>
      </c>
      <c r="DPP3" s="391" t="s">
        <v>3214</v>
      </c>
      <c r="DPQ3" s="391" t="s">
        <v>3215</v>
      </c>
      <c r="DPR3" s="391" t="s">
        <v>3216</v>
      </c>
      <c r="DPS3" s="391" t="s">
        <v>3217</v>
      </c>
      <c r="DPT3" s="391" t="s">
        <v>3218</v>
      </c>
      <c r="DPU3" s="391" t="s">
        <v>3219</v>
      </c>
      <c r="DPV3" s="391" t="s">
        <v>3220</v>
      </c>
      <c r="DPW3" s="391" t="s">
        <v>3221</v>
      </c>
      <c r="DPX3" s="391" t="s">
        <v>3222</v>
      </c>
      <c r="DPY3" s="391" t="s">
        <v>3223</v>
      </c>
      <c r="DPZ3" s="391" t="s">
        <v>3224</v>
      </c>
      <c r="DQA3" s="391" t="s">
        <v>3225</v>
      </c>
      <c r="DQB3" s="391" t="s">
        <v>3226</v>
      </c>
      <c r="DQC3" s="391" t="s">
        <v>3227</v>
      </c>
      <c r="DQD3" s="391" t="s">
        <v>3228</v>
      </c>
      <c r="DQE3" s="391" t="s">
        <v>3229</v>
      </c>
      <c r="DQF3" s="391" t="s">
        <v>3230</v>
      </c>
      <c r="DQG3" s="391" t="s">
        <v>3231</v>
      </c>
      <c r="DQH3" s="391" t="s">
        <v>3232</v>
      </c>
      <c r="DQI3" s="391" t="s">
        <v>3233</v>
      </c>
      <c r="DQJ3" s="391" t="s">
        <v>3234</v>
      </c>
      <c r="DQK3" s="391" t="s">
        <v>3235</v>
      </c>
      <c r="DQL3" s="391" t="s">
        <v>3236</v>
      </c>
      <c r="DQM3" s="391" t="s">
        <v>3237</v>
      </c>
      <c r="DQN3" s="391" t="s">
        <v>3238</v>
      </c>
      <c r="DQO3" s="391" t="s">
        <v>3239</v>
      </c>
      <c r="DQP3" s="391" t="s">
        <v>3240</v>
      </c>
      <c r="DQQ3" s="391" t="s">
        <v>3241</v>
      </c>
      <c r="DQR3" s="391" t="s">
        <v>3242</v>
      </c>
      <c r="DQS3" s="391" t="s">
        <v>3243</v>
      </c>
      <c r="DQT3" s="391" t="s">
        <v>3244</v>
      </c>
      <c r="DQU3" s="391" t="s">
        <v>3245</v>
      </c>
      <c r="DQV3" s="391" t="s">
        <v>3246</v>
      </c>
      <c r="DQW3" s="391" t="s">
        <v>3247</v>
      </c>
      <c r="DQX3" s="391" t="s">
        <v>3248</v>
      </c>
      <c r="DQY3" s="391" t="s">
        <v>3249</v>
      </c>
      <c r="DQZ3" s="391" t="s">
        <v>3250</v>
      </c>
      <c r="DRA3" s="391" t="s">
        <v>3251</v>
      </c>
      <c r="DRB3" s="391" t="s">
        <v>3252</v>
      </c>
      <c r="DRC3" s="391" t="s">
        <v>3253</v>
      </c>
      <c r="DRD3" s="391" t="s">
        <v>3254</v>
      </c>
      <c r="DRE3" s="391" t="s">
        <v>3255</v>
      </c>
      <c r="DRF3" s="391" t="s">
        <v>3256</v>
      </c>
      <c r="DRG3" s="391" t="s">
        <v>3257</v>
      </c>
      <c r="DRH3" s="391" t="s">
        <v>3258</v>
      </c>
      <c r="DRI3" s="391" t="s">
        <v>3259</v>
      </c>
      <c r="DRJ3" s="391" t="s">
        <v>3260</v>
      </c>
      <c r="DRK3" s="391" t="s">
        <v>3261</v>
      </c>
      <c r="DRL3" s="391" t="s">
        <v>3262</v>
      </c>
      <c r="DRM3" s="391" t="s">
        <v>3263</v>
      </c>
      <c r="DRN3" s="391" t="s">
        <v>3264</v>
      </c>
      <c r="DRO3" s="391" t="s">
        <v>3265</v>
      </c>
      <c r="DRP3" s="391" t="s">
        <v>3266</v>
      </c>
      <c r="DRQ3" s="391" t="s">
        <v>3267</v>
      </c>
      <c r="DRR3" s="391" t="s">
        <v>3268</v>
      </c>
      <c r="DRS3" s="391" t="s">
        <v>3269</v>
      </c>
      <c r="DRT3" s="391" t="s">
        <v>3270</v>
      </c>
      <c r="DRU3" s="391" t="s">
        <v>3271</v>
      </c>
      <c r="DRV3" s="391" t="s">
        <v>3272</v>
      </c>
      <c r="DRW3" s="391" t="s">
        <v>3273</v>
      </c>
      <c r="DRX3" s="391" t="s">
        <v>3274</v>
      </c>
      <c r="DRY3" s="391" t="s">
        <v>3275</v>
      </c>
      <c r="DRZ3" s="391" t="s">
        <v>3276</v>
      </c>
      <c r="DSA3" s="391" t="s">
        <v>3277</v>
      </c>
      <c r="DSB3" s="391" t="s">
        <v>3278</v>
      </c>
      <c r="DSC3" s="391" t="s">
        <v>3279</v>
      </c>
      <c r="DSD3" s="391" t="s">
        <v>3280</v>
      </c>
      <c r="DSE3" s="391" t="s">
        <v>3281</v>
      </c>
      <c r="DSF3" s="391" t="s">
        <v>3282</v>
      </c>
      <c r="DSG3" s="391" t="s">
        <v>3283</v>
      </c>
      <c r="DSH3" s="391" t="s">
        <v>3284</v>
      </c>
      <c r="DSI3" s="391" t="s">
        <v>3285</v>
      </c>
      <c r="DSJ3" s="391" t="s">
        <v>3286</v>
      </c>
      <c r="DSK3" s="391" t="s">
        <v>3287</v>
      </c>
      <c r="DSL3" s="391" t="s">
        <v>3288</v>
      </c>
      <c r="DSM3" s="391" t="s">
        <v>3289</v>
      </c>
      <c r="DSN3" s="391" t="s">
        <v>3290</v>
      </c>
      <c r="DSO3" s="391" t="s">
        <v>3291</v>
      </c>
      <c r="DSP3" s="391" t="s">
        <v>3292</v>
      </c>
      <c r="DSQ3" s="391" t="s">
        <v>3293</v>
      </c>
      <c r="DSR3" s="391" t="s">
        <v>3294</v>
      </c>
      <c r="DSS3" s="391" t="s">
        <v>3295</v>
      </c>
      <c r="DST3" s="391" t="s">
        <v>3296</v>
      </c>
      <c r="DSU3" s="391" t="s">
        <v>3297</v>
      </c>
      <c r="DSV3" s="391" t="s">
        <v>3298</v>
      </c>
      <c r="DSW3" s="391" t="s">
        <v>3299</v>
      </c>
      <c r="DSX3" s="391" t="s">
        <v>3300</v>
      </c>
      <c r="DSY3" s="391" t="s">
        <v>3301</v>
      </c>
      <c r="DSZ3" s="391" t="s">
        <v>3302</v>
      </c>
      <c r="DTA3" s="391" t="s">
        <v>3303</v>
      </c>
      <c r="DTB3" s="391" t="s">
        <v>3304</v>
      </c>
      <c r="DTC3" s="391" t="s">
        <v>3305</v>
      </c>
      <c r="DTD3" s="391" t="s">
        <v>3306</v>
      </c>
      <c r="DTE3" s="391" t="s">
        <v>3307</v>
      </c>
      <c r="DTF3" s="391" t="s">
        <v>3308</v>
      </c>
      <c r="DTG3" s="391" t="s">
        <v>3309</v>
      </c>
      <c r="DTH3" s="391" t="s">
        <v>3310</v>
      </c>
      <c r="DTI3" s="391" t="s">
        <v>3311</v>
      </c>
      <c r="DTJ3" s="391" t="s">
        <v>3312</v>
      </c>
      <c r="DTK3" s="391" t="s">
        <v>3313</v>
      </c>
      <c r="DTL3" s="391" t="s">
        <v>3314</v>
      </c>
      <c r="DTM3" s="391" t="s">
        <v>3315</v>
      </c>
      <c r="DTN3" s="391" t="s">
        <v>3316</v>
      </c>
      <c r="DTO3" s="391" t="s">
        <v>3317</v>
      </c>
      <c r="DTP3" s="391" t="s">
        <v>3318</v>
      </c>
      <c r="DTQ3" s="391" t="s">
        <v>3319</v>
      </c>
      <c r="DTR3" s="391" t="s">
        <v>3320</v>
      </c>
      <c r="DTS3" s="391" t="s">
        <v>3321</v>
      </c>
      <c r="DTT3" s="391" t="s">
        <v>3322</v>
      </c>
      <c r="DTU3" s="391" t="s">
        <v>3323</v>
      </c>
      <c r="DTV3" s="391" t="s">
        <v>3324</v>
      </c>
      <c r="DTW3" s="391" t="s">
        <v>3325</v>
      </c>
      <c r="DTX3" s="391" t="s">
        <v>3326</v>
      </c>
      <c r="DTY3" s="391" t="s">
        <v>3327</v>
      </c>
      <c r="DTZ3" s="391" t="s">
        <v>3328</v>
      </c>
      <c r="DUA3" s="391" t="s">
        <v>3329</v>
      </c>
      <c r="DUB3" s="391" t="s">
        <v>3330</v>
      </c>
      <c r="DUC3" s="391" t="s">
        <v>3331</v>
      </c>
      <c r="DUD3" s="391" t="s">
        <v>3332</v>
      </c>
      <c r="DUE3" s="391" t="s">
        <v>3333</v>
      </c>
      <c r="DUF3" s="391" t="s">
        <v>3334</v>
      </c>
      <c r="DUG3" s="391" t="s">
        <v>3335</v>
      </c>
      <c r="DUH3" s="391" t="s">
        <v>3336</v>
      </c>
      <c r="DUI3" s="391" t="s">
        <v>3337</v>
      </c>
      <c r="DUJ3" s="391" t="s">
        <v>3338</v>
      </c>
      <c r="DUK3" s="391" t="s">
        <v>3339</v>
      </c>
      <c r="DUL3" s="391" t="s">
        <v>3340</v>
      </c>
      <c r="DUM3" s="391" t="s">
        <v>3341</v>
      </c>
      <c r="DUN3" s="391" t="s">
        <v>3342</v>
      </c>
      <c r="DUO3" s="391" t="s">
        <v>3343</v>
      </c>
      <c r="DUP3" s="391" t="s">
        <v>3344</v>
      </c>
      <c r="DUQ3" s="391" t="s">
        <v>3345</v>
      </c>
      <c r="DUR3" s="391" t="s">
        <v>3346</v>
      </c>
      <c r="DUS3" s="391" t="s">
        <v>3347</v>
      </c>
      <c r="DUT3" s="391" t="s">
        <v>3348</v>
      </c>
      <c r="DUU3" s="391" t="s">
        <v>3349</v>
      </c>
      <c r="DUV3" s="391" t="s">
        <v>3350</v>
      </c>
      <c r="DUW3" s="391" t="s">
        <v>3351</v>
      </c>
      <c r="DUX3" s="391" t="s">
        <v>3352</v>
      </c>
      <c r="DUY3" s="391" t="s">
        <v>3353</v>
      </c>
      <c r="DUZ3" s="391" t="s">
        <v>3354</v>
      </c>
      <c r="DVA3" s="391" t="s">
        <v>3355</v>
      </c>
      <c r="DVB3" s="391" t="s">
        <v>3356</v>
      </c>
      <c r="DVC3" s="391" t="s">
        <v>3357</v>
      </c>
      <c r="DVD3" s="391" t="s">
        <v>3358</v>
      </c>
      <c r="DVE3" s="391" t="s">
        <v>3359</v>
      </c>
      <c r="DVF3" s="391" t="s">
        <v>3360</v>
      </c>
      <c r="DVG3" s="391" t="s">
        <v>3361</v>
      </c>
      <c r="DVH3" s="391" t="s">
        <v>3362</v>
      </c>
      <c r="DVI3" s="391" t="s">
        <v>3363</v>
      </c>
      <c r="DVJ3" s="391" t="s">
        <v>3364</v>
      </c>
      <c r="DVK3" s="391" t="s">
        <v>3365</v>
      </c>
      <c r="DVL3" s="391" t="s">
        <v>3366</v>
      </c>
      <c r="DVM3" s="391" t="s">
        <v>3367</v>
      </c>
      <c r="DVN3" s="391" t="s">
        <v>3368</v>
      </c>
      <c r="DVO3" s="391" t="s">
        <v>3369</v>
      </c>
      <c r="DVP3" s="391" t="s">
        <v>3370</v>
      </c>
      <c r="DVQ3" s="391" t="s">
        <v>3371</v>
      </c>
      <c r="DVR3" s="391" t="s">
        <v>3372</v>
      </c>
      <c r="DVS3" s="391" t="s">
        <v>3373</v>
      </c>
      <c r="DVT3" s="391" t="s">
        <v>3374</v>
      </c>
      <c r="DVU3" s="391" t="s">
        <v>3375</v>
      </c>
      <c r="DVV3" s="391" t="s">
        <v>3376</v>
      </c>
      <c r="DVW3" s="391" t="s">
        <v>3377</v>
      </c>
      <c r="DVX3" s="391" t="s">
        <v>3378</v>
      </c>
      <c r="DVY3" s="391" t="s">
        <v>3379</v>
      </c>
      <c r="DVZ3" s="391" t="s">
        <v>3380</v>
      </c>
      <c r="DWA3" s="391" t="s">
        <v>3381</v>
      </c>
      <c r="DWB3" s="391" t="s">
        <v>3382</v>
      </c>
      <c r="DWC3" s="391" t="s">
        <v>3383</v>
      </c>
      <c r="DWD3" s="391" t="s">
        <v>3384</v>
      </c>
      <c r="DWE3" s="391" t="s">
        <v>3385</v>
      </c>
      <c r="DWF3" s="391" t="s">
        <v>3386</v>
      </c>
      <c r="DWG3" s="391" t="s">
        <v>3387</v>
      </c>
      <c r="DWH3" s="391" t="s">
        <v>3388</v>
      </c>
      <c r="DWI3" s="391" t="s">
        <v>3389</v>
      </c>
      <c r="DWJ3" s="391" t="s">
        <v>3390</v>
      </c>
      <c r="DWK3" s="391" t="s">
        <v>3391</v>
      </c>
      <c r="DWL3" s="391" t="s">
        <v>3392</v>
      </c>
      <c r="DWM3" s="391" t="s">
        <v>3393</v>
      </c>
      <c r="DWN3" s="391" t="s">
        <v>3394</v>
      </c>
      <c r="DWO3" s="391" t="s">
        <v>3395</v>
      </c>
      <c r="DWP3" s="391" t="s">
        <v>3396</v>
      </c>
      <c r="DWQ3" s="391" t="s">
        <v>3397</v>
      </c>
      <c r="DWR3" s="391" t="s">
        <v>3398</v>
      </c>
      <c r="DWS3" s="391" t="s">
        <v>3399</v>
      </c>
      <c r="DWT3" s="391" t="s">
        <v>3400</v>
      </c>
      <c r="DWU3" s="391" t="s">
        <v>3401</v>
      </c>
      <c r="DWV3" s="391" t="s">
        <v>3402</v>
      </c>
      <c r="DWW3" s="391" t="s">
        <v>3403</v>
      </c>
      <c r="DWX3" s="391" t="s">
        <v>3404</v>
      </c>
      <c r="DWY3" s="391" t="s">
        <v>3405</v>
      </c>
      <c r="DWZ3" s="391" t="s">
        <v>3406</v>
      </c>
      <c r="DXA3" s="391" t="s">
        <v>3407</v>
      </c>
      <c r="DXB3" s="391" t="s">
        <v>3408</v>
      </c>
      <c r="DXC3" s="391" t="s">
        <v>3409</v>
      </c>
      <c r="DXD3" s="391" t="s">
        <v>3410</v>
      </c>
      <c r="DXE3" s="391" t="s">
        <v>3411</v>
      </c>
      <c r="DXF3" s="391" t="s">
        <v>3412</v>
      </c>
      <c r="DXG3" s="391" t="s">
        <v>3413</v>
      </c>
      <c r="DXH3" s="391" t="s">
        <v>3414</v>
      </c>
      <c r="DXI3" s="391" t="s">
        <v>3415</v>
      </c>
      <c r="DXJ3" s="391" t="s">
        <v>3416</v>
      </c>
      <c r="DXK3" s="391" t="s">
        <v>3417</v>
      </c>
      <c r="DXL3" s="391" t="s">
        <v>3418</v>
      </c>
      <c r="DXM3" s="391" t="s">
        <v>3419</v>
      </c>
      <c r="DXN3" s="391" t="s">
        <v>3420</v>
      </c>
      <c r="DXO3" s="391" t="s">
        <v>3421</v>
      </c>
      <c r="DXP3" s="391" t="s">
        <v>3422</v>
      </c>
      <c r="DXQ3" s="391" t="s">
        <v>3423</v>
      </c>
      <c r="DXR3" s="391" t="s">
        <v>3424</v>
      </c>
      <c r="DXS3" s="391" t="s">
        <v>3425</v>
      </c>
      <c r="DXT3" s="391" t="s">
        <v>3426</v>
      </c>
      <c r="DXU3" s="391" t="s">
        <v>3427</v>
      </c>
      <c r="DXV3" s="391" t="s">
        <v>3428</v>
      </c>
      <c r="DXW3" s="391" t="s">
        <v>3429</v>
      </c>
      <c r="DXX3" s="391" t="s">
        <v>3430</v>
      </c>
      <c r="DXY3" s="391" t="s">
        <v>3431</v>
      </c>
      <c r="DXZ3" s="391" t="s">
        <v>3432</v>
      </c>
      <c r="DYA3" s="391" t="s">
        <v>3433</v>
      </c>
      <c r="DYB3" s="391" t="s">
        <v>3434</v>
      </c>
      <c r="DYC3" s="391" t="s">
        <v>3435</v>
      </c>
      <c r="DYD3" s="391" t="s">
        <v>3436</v>
      </c>
      <c r="DYE3" s="391" t="s">
        <v>3437</v>
      </c>
      <c r="DYF3" s="391" t="s">
        <v>3438</v>
      </c>
      <c r="DYG3" s="391" t="s">
        <v>3439</v>
      </c>
      <c r="DYH3" s="391" t="s">
        <v>3440</v>
      </c>
      <c r="DYI3" s="391" t="s">
        <v>3441</v>
      </c>
      <c r="DYJ3" s="391" t="s">
        <v>3442</v>
      </c>
      <c r="DYK3" s="391" t="s">
        <v>3443</v>
      </c>
      <c r="DYL3" s="391" t="s">
        <v>3444</v>
      </c>
      <c r="DYM3" s="391" t="s">
        <v>3445</v>
      </c>
      <c r="DYN3" s="391" t="s">
        <v>3446</v>
      </c>
      <c r="DYO3" s="391" t="s">
        <v>3447</v>
      </c>
      <c r="DYP3" s="391" t="s">
        <v>3448</v>
      </c>
      <c r="DYQ3" s="391" t="s">
        <v>3449</v>
      </c>
      <c r="DYR3" s="391" t="s">
        <v>3450</v>
      </c>
      <c r="DYS3" s="391" t="s">
        <v>3451</v>
      </c>
      <c r="DYT3" s="391" t="s">
        <v>3452</v>
      </c>
      <c r="DYU3" s="391" t="s">
        <v>3453</v>
      </c>
      <c r="DYV3" s="391" t="s">
        <v>3454</v>
      </c>
      <c r="DYW3" s="391" t="s">
        <v>3455</v>
      </c>
      <c r="DYX3" s="391" t="s">
        <v>3456</v>
      </c>
      <c r="DYY3" s="391" t="s">
        <v>3457</v>
      </c>
      <c r="DYZ3" s="391" t="s">
        <v>3458</v>
      </c>
      <c r="DZA3" s="391" t="s">
        <v>3459</v>
      </c>
      <c r="DZB3" s="391" t="s">
        <v>3460</v>
      </c>
      <c r="DZC3" s="391" t="s">
        <v>3461</v>
      </c>
      <c r="DZD3" s="391" t="s">
        <v>3462</v>
      </c>
      <c r="DZE3" s="391" t="s">
        <v>3463</v>
      </c>
      <c r="DZF3" s="391" t="s">
        <v>3464</v>
      </c>
      <c r="DZG3" s="391" t="s">
        <v>3465</v>
      </c>
      <c r="DZH3" s="391" t="s">
        <v>3466</v>
      </c>
      <c r="DZI3" s="391" t="s">
        <v>3467</v>
      </c>
      <c r="DZJ3" s="391" t="s">
        <v>3468</v>
      </c>
      <c r="DZK3" s="391" t="s">
        <v>3469</v>
      </c>
      <c r="DZL3" s="391" t="s">
        <v>3470</v>
      </c>
      <c r="DZM3" s="391" t="s">
        <v>3471</v>
      </c>
      <c r="DZN3" s="391" t="s">
        <v>3472</v>
      </c>
      <c r="DZO3" s="391" t="s">
        <v>3473</v>
      </c>
      <c r="DZP3" s="391" t="s">
        <v>3474</v>
      </c>
      <c r="DZQ3" s="391" t="s">
        <v>3475</v>
      </c>
      <c r="DZR3" s="391" t="s">
        <v>3476</v>
      </c>
      <c r="DZS3" s="391" t="s">
        <v>3477</v>
      </c>
      <c r="DZT3" s="391" t="s">
        <v>3478</v>
      </c>
      <c r="DZU3" s="391" t="s">
        <v>3479</v>
      </c>
      <c r="DZV3" s="391" t="s">
        <v>3480</v>
      </c>
      <c r="DZW3" s="391" t="s">
        <v>3481</v>
      </c>
      <c r="DZX3" s="391" t="s">
        <v>3482</v>
      </c>
      <c r="DZY3" s="391" t="s">
        <v>3483</v>
      </c>
      <c r="DZZ3" s="391" t="s">
        <v>3484</v>
      </c>
      <c r="EAA3" s="391" t="s">
        <v>3485</v>
      </c>
      <c r="EAB3" s="391" t="s">
        <v>3486</v>
      </c>
      <c r="EAC3" s="391" t="s">
        <v>3487</v>
      </c>
      <c r="EAD3" s="391" t="s">
        <v>3488</v>
      </c>
      <c r="EAE3" s="391" t="s">
        <v>3489</v>
      </c>
      <c r="EAF3" s="391" t="s">
        <v>3490</v>
      </c>
      <c r="EAG3" s="391" t="s">
        <v>3491</v>
      </c>
      <c r="EAH3" s="391" t="s">
        <v>3492</v>
      </c>
      <c r="EAI3" s="391" t="s">
        <v>3493</v>
      </c>
      <c r="EAJ3" s="391" t="s">
        <v>3494</v>
      </c>
      <c r="EAK3" s="391" t="s">
        <v>3495</v>
      </c>
      <c r="EAL3" s="391" t="s">
        <v>3496</v>
      </c>
      <c r="EAM3" s="391" t="s">
        <v>3497</v>
      </c>
      <c r="EAN3" s="391" t="s">
        <v>3498</v>
      </c>
      <c r="EAO3" s="391" t="s">
        <v>3499</v>
      </c>
      <c r="EAP3" s="391" t="s">
        <v>3500</v>
      </c>
      <c r="EAQ3" s="391" t="s">
        <v>3501</v>
      </c>
      <c r="EAR3" s="391" t="s">
        <v>3502</v>
      </c>
      <c r="EAS3" s="391" t="s">
        <v>3503</v>
      </c>
      <c r="EAT3" s="391" t="s">
        <v>3504</v>
      </c>
      <c r="EAU3" s="391" t="s">
        <v>3505</v>
      </c>
      <c r="EAV3" s="391" t="s">
        <v>3506</v>
      </c>
      <c r="EAW3" s="391" t="s">
        <v>3507</v>
      </c>
      <c r="EAX3" s="391" t="s">
        <v>3508</v>
      </c>
      <c r="EAY3" s="391" t="s">
        <v>3509</v>
      </c>
      <c r="EAZ3" s="391" t="s">
        <v>3510</v>
      </c>
      <c r="EBA3" s="391" t="s">
        <v>3511</v>
      </c>
      <c r="EBB3" s="391" t="s">
        <v>3512</v>
      </c>
      <c r="EBC3" s="391" t="s">
        <v>3513</v>
      </c>
      <c r="EBD3" s="391" t="s">
        <v>3514</v>
      </c>
      <c r="EBE3" s="391" t="s">
        <v>3515</v>
      </c>
      <c r="EBF3" s="391" t="s">
        <v>3516</v>
      </c>
      <c r="EBG3" s="391" t="s">
        <v>3517</v>
      </c>
      <c r="EBH3" s="391" t="s">
        <v>3518</v>
      </c>
      <c r="EBI3" s="391" t="s">
        <v>3519</v>
      </c>
      <c r="EBJ3" s="391" t="s">
        <v>3520</v>
      </c>
      <c r="EBK3" s="391" t="s">
        <v>3521</v>
      </c>
      <c r="EBL3" s="391" t="s">
        <v>3522</v>
      </c>
      <c r="EBM3" s="391" t="s">
        <v>3523</v>
      </c>
      <c r="EBN3" s="391" t="s">
        <v>3524</v>
      </c>
      <c r="EBO3" s="391" t="s">
        <v>3525</v>
      </c>
      <c r="EBP3" s="391" t="s">
        <v>3526</v>
      </c>
      <c r="EBQ3" s="391" t="s">
        <v>3527</v>
      </c>
      <c r="EBR3" s="391" t="s">
        <v>3528</v>
      </c>
      <c r="EBS3" s="391" t="s">
        <v>3529</v>
      </c>
      <c r="EBT3" s="391" t="s">
        <v>3530</v>
      </c>
      <c r="EBU3" s="391" t="s">
        <v>3531</v>
      </c>
      <c r="EBV3" s="391" t="s">
        <v>3532</v>
      </c>
      <c r="EBW3" s="391" t="s">
        <v>3533</v>
      </c>
      <c r="EBX3" s="391" t="s">
        <v>3534</v>
      </c>
      <c r="EBY3" s="391" t="s">
        <v>3535</v>
      </c>
      <c r="EBZ3" s="391" t="s">
        <v>3536</v>
      </c>
      <c r="ECA3" s="391" t="s">
        <v>3537</v>
      </c>
      <c r="ECB3" s="391" t="s">
        <v>3538</v>
      </c>
      <c r="ECC3" s="391" t="s">
        <v>3539</v>
      </c>
      <c r="ECD3" s="391" t="s">
        <v>3540</v>
      </c>
      <c r="ECE3" s="391" t="s">
        <v>3541</v>
      </c>
      <c r="ECF3" s="391" t="s">
        <v>3542</v>
      </c>
      <c r="ECG3" s="391" t="s">
        <v>3543</v>
      </c>
      <c r="ECH3" s="391" t="s">
        <v>3544</v>
      </c>
      <c r="ECI3" s="391" t="s">
        <v>3545</v>
      </c>
      <c r="ECJ3" s="391" t="s">
        <v>3546</v>
      </c>
      <c r="ECK3" s="391" t="s">
        <v>3547</v>
      </c>
      <c r="ECL3" s="391" t="s">
        <v>3548</v>
      </c>
      <c r="ECM3" s="391" t="s">
        <v>3549</v>
      </c>
      <c r="ECN3" s="391" t="s">
        <v>3550</v>
      </c>
      <c r="ECO3" s="391" t="s">
        <v>3551</v>
      </c>
      <c r="ECP3" s="391" t="s">
        <v>3552</v>
      </c>
      <c r="ECQ3" s="391" t="s">
        <v>3553</v>
      </c>
      <c r="ECR3" s="391" t="s">
        <v>3554</v>
      </c>
      <c r="ECS3" s="391" t="s">
        <v>3555</v>
      </c>
      <c r="ECT3" s="391" t="s">
        <v>3556</v>
      </c>
      <c r="ECU3" s="391" t="s">
        <v>3557</v>
      </c>
      <c r="ECV3" s="391" t="s">
        <v>3558</v>
      </c>
      <c r="ECW3" s="391" t="s">
        <v>3559</v>
      </c>
      <c r="ECX3" s="391" t="s">
        <v>3560</v>
      </c>
      <c r="ECY3" s="391" t="s">
        <v>3561</v>
      </c>
      <c r="ECZ3" s="391" t="s">
        <v>3562</v>
      </c>
      <c r="EDA3" s="391" t="s">
        <v>3563</v>
      </c>
      <c r="EDB3" s="391" t="s">
        <v>3564</v>
      </c>
      <c r="EDC3" s="391" t="s">
        <v>3565</v>
      </c>
      <c r="EDD3" s="391" t="s">
        <v>3566</v>
      </c>
      <c r="EDE3" s="391" t="s">
        <v>3567</v>
      </c>
      <c r="EDF3" s="391" t="s">
        <v>3568</v>
      </c>
      <c r="EDG3" s="391" t="s">
        <v>3569</v>
      </c>
      <c r="EDH3" s="391" t="s">
        <v>3570</v>
      </c>
      <c r="EDI3" s="391" t="s">
        <v>3571</v>
      </c>
      <c r="EDJ3" s="391" t="s">
        <v>3572</v>
      </c>
      <c r="EDK3" s="391" t="s">
        <v>3573</v>
      </c>
      <c r="EDL3" s="391" t="s">
        <v>3574</v>
      </c>
      <c r="EDM3" s="391" t="s">
        <v>3575</v>
      </c>
      <c r="EDN3" s="391" t="s">
        <v>3576</v>
      </c>
      <c r="EDO3" s="391" t="s">
        <v>3577</v>
      </c>
      <c r="EDP3" s="391" t="s">
        <v>3578</v>
      </c>
      <c r="EDQ3" s="391" t="s">
        <v>3579</v>
      </c>
      <c r="EDR3" s="391" t="s">
        <v>3580</v>
      </c>
      <c r="EDS3" s="391" t="s">
        <v>3581</v>
      </c>
      <c r="EDT3" s="391" t="s">
        <v>3582</v>
      </c>
      <c r="EDU3" s="391" t="s">
        <v>3583</v>
      </c>
      <c r="EDV3" s="391" t="s">
        <v>3584</v>
      </c>
      <c r="EDW3" s="391" t="s">
        <v>3585</v>
      </c>
      <c r="EDX3" s="391" t="s">
        <v>3586</v>
      </c>
      <c r="EDY3" s="391" t="s">
        <v>3587</v>
      </c>
      <c r="EDZ3" s="391" t="s">
        <v>3588</v>
      </c>
      <c r="EEA3" s="391" t="s">
        <v>3589</v>
      </c>
      <c r="EEB3" s="391" t="s">
        <v>3590</v>
      </c>
      <c r="EEC3" s="391" t="s">
        <v>3591</v>
      </c>
      <c r="EED3" s="391" t="s">
        <v>3592</v>
      </c>
      <c r="EEE3" s="391" t="s">
        <v>3593</v>
      </c>
      <c r="EEF3" s="391" t="s">
        <v>3594</v>
      </c>
      <c r="EEG3" s="391" t="s">
        <v>3595</v>
      </c>
      <c r="EEH3" s="391" t="s">
        <v>3596</v>
      </c>
      <c r="EEI3" s="391" t="s">
        <v>3597</v>
      </c>
      <c r="EEJ3" s="391" t="s">
        <v>3598</v>
      </c>
      <c r="EEK3" s="391" t="s">
        <v>3599</v>
      </c>
      <c r="EEL3" s="391" t="s">
        <v>3600</v>
      </c>
      <c r="EEM3" s="391" t="s">
        <v>3601</v>
      </c>
      <c r="EEN3" s="391" t="s">
        <v>3602</v>
      </c>
      <c r="EEO3" s="391" t="s">
        <v>3603</v>
      </c>
      <c r="EEP3" s="391" t="s">
        <v>3604</v>
      </c>
      <c r="EEQ3" s="391" t="s">
        <v>3605</v>
      </c>
      <c r="EER3" s="391" t="s">
        <v>3606</v>
      </c>
      <c r="EES3" s="391" t="s">
        <v>3607</v>
      </c>
      <c r="EET3" s="391" t="s">
        <v>3608</v>
      </c>
      <c r="EEU3" s="391" t="s">
        <v>3609</v>
      </c>
      <c r="EEV3" s="391" t="s">
        <v>3610</v>
      </c>
      <c r="EEW3" s="391" t="s">
        <v>3611</v>
      </c>
      <c r="EEX3" s="391" t="s">
        <v>3612</v>
      </c>
      <c r="EEY3" s="391" t="s">
        <v>3613</v>
      </c>
      <c r="EEZ3" s="391" t="s">
        <v>3614</v>
      </c>
      <c r="EFA3" s="391" t="s">
        <v>3615</v>
      </c>
      <c r="EFB3" s="391" t="s">
        <v>3616</v>
      </c>
      <c r="EFC3" s="391" t="s">
        <v>3617</v>
      </c>
      <c r="EFD3" s="391" t="s">
        <v>3618</v>
      </c>
      <c r="EFE3" s="391" t="s">
        <v>3619</v>
      </c>
      <c r="EFF3" s="391" t="s">
        <v>3620</v>
      </c>
      <c r="EFG3" s="391" t="s">
        <v>3621</v>
      </c>
      <c r="EFH3" s="391" t="s">
        <v>3622</v>
      </c>
      <c r="EFI3" s="391" t="s">
        <v>3623</v>
      </c>
      <c r="EFJ3" s="391" t="s">
        <v>3624</v>
      </c>
      <c r="EFK3" s="391" t="s">
        <v>3625</v>
      </c>
      <c r="EFL3" s="391" t="s">
        <v>3626</v>
      </c>
      <c r="EFM3" s="391" t="s">
        <v>3627</v>
      </c>
      <c r="EFN3" s="391" t="s">
        <v>3628</v>
      </c>
      <c r="EFO3" s="391" t="s">
        <v>3629</v>
      </c>
      <c r="EFP3" s="391" t="s">
        <v>3630</v>
      </c>
      <c r="EFQ3" s="391" t="s">
        <v>3631</v>
      </c>
      <c r="EFR3" s="391" t="s">
        <v>3632</v>
      </c>
      <c r="EFS3" s="391" t="s">
        <v>3633</v>
      </c>
      <c r="EFT3" s="391" t="s">
        <v>3634</v>
      </c>
      <c r="EFU3" s="391" t="s">
        <v>3635</v>
      </c>
      <c r="EFV3" s="391" t="s">
        <v>3636</v>
      </c>
      <c r="EFW3" s="391" t="s">
        <v>3637</v>
      </c>
      <c r="EFX3" s="391" t="s">
        <v>3638</v>
      </c>
      <c r="EFY3" s="391" t="s">
        <v>3639</v>
      </c>
      <c r="EFZ3" s="391" t="s">
        <v>3640</v>
      </c>
      <c r="EGA3" s="391" t="s">
        <v>3641</v>
      </c>
      <c r="EGB3" s="391" t="s">
        <v>3642</v>
      </c>
      <c r="EGC3" s="391" t="s">
        <v>3643</v>
      </c>
      <c r="EGD3" s="391" t="s">
        <v>3644</v>
      </c>
      <c r="EGE3" s="391" t="s">
        <v>3645</v>
      </c>
      <c r="EGF3" s="391" t="s">
        <v>3646</v>
      </c>
      <c r="EGG3" s="391" t="s">
        <v>3647</v>
      </c>
      <c r="EGH3" s="391" t="s">
        <v>3648</v>
      </c>
      <c r="EGI3" s="391" t="s">
        <v>3649</v>
      </c>
      <c r="EGJ3" s="391" t="s">
        <v>3650</v>
      </c>
      <c r="EGK3" s="391" t="s">
        <v>3651</v>
      </c>
      <c r="EGL3" s="391" t="s">
        <v>3652</v>
      </c>
      <c r="EGM3" s="391" t="s">
        <v>3653</v>
      </c>
      <c r="EGN3" s="391" t="s">
        <v>3654</v>
      </c>
      <c r="EGO3" s="391" t="s">
        <v>3655</v>
      </c>
      <c r="EGP3" s="391" t="s">
        <v>3656</v>
      </c>
      <c r="EGQ3" s="391" t="s">
        <v>3657</v>
      </c>
      <c r="EGR3" s="391" t="s">
        <v>3658</v>
      </c>
      <c r="EGS3" s="391" t="s">
        <v>3659</v>
      </c>
      <c r="EGT3" s="391" t="s">
        <v>3660</v>
      </c>
      <c r="EGU3" s="391" t="s">
        <v>3661</v>
      </c>
      <c r="EGV3" s="391" t="s">
        <v>3662</v>
      </c>
      <c r="EGW3" s="391" t="s">
        <v>3663</v>
      </c>
      <c r="EGX3" s="391" t="s">
        <v>3664</v>
      </c>
      <c r="EGY3" s="391" t="s">
        <v>3665</v>
      </c>
      <c r="EGZ3" s="391" t="s">
        <v>3666</v>
      </c>
      <c r="EHA3" s="391" t="s">
        <v>3667</v>
      </c>
      <c r="EHB3" s="391" t="s">
        <v>3668</v>
      </c>
      <c r="EHC3" s="391" t="s">
        <v>3669</v>
      </c>
      <c r="EHD3" s="391" t="s">
        <v>3670</v>
      </c>
      <c r="EHE3" s="391" t="s">
        <v>3671</v>
      </c>
      <c r="EHF3" s="391" t="s">
        <v>3672</v>
      </c>
      <c r="EHG3" s="391" t="s">
        <v>3673</v>
      </c>
      <c r="EHH3" s="391" t="s">
        <v>3674</v>
      </c>
      <c r="EHI3" s="391" t="s">
        <v>3675</v>
      </c>
      <c r="EHJ3" s="391" t="s">
        <v>3676</v>
      </c>
      <c r="EHK3" s="391" t="s">
        <v>3677</v>
      </c>
      <c r="EHL3" s="391" t="s">
        <v>3678</v>
      </c>
      <c r="EHM3" s="391" t="s">
        <v>3679</v>
      </c>
      <c r="EHN3" s="391" t="s">
        <v>3680</v>
      </c>
      <c r="EHO3" s="391" t="s">
        <v>3681</v>
      </c>
      <c r="EHP3" s="391" t="s">
        <v>3682</v>
      </c>
      <c r="EHQ3" s="391" t="s">
        <v>3683</v>
      </c>
      <c r="EHR3" s="391" t="s">
        <v>3684</v>
      </c>
      <c r="EHS3" s="391" t="s">
        <v>3685</v>
      </c>
      <c r="EHT3" s="391" t="s">
        <v>3686</v>
      </c>
      <c r="EHU3" s="391" t="s">
        <v>3687</v>
      </c>
      <c r="EHV3" s="391" t="s">
        <v>3688</v>
      </c>
      <c r="EHW3" s="391" t="s">
        <v>3689</v>
      </c>
      <c r="EHX3" s="391" t="s">
        <v>3690</v>
      </c>
      <c r="EHY3" s="391" t="s">
        <v>3691</v>
      </c>
      <c r="EHZ3" s="391" t="s">
        <v>3692</v>
      </c>
      <c r="EIA3" s="391" t="s">
        <v>3693</v>
      </c>
      <c r="EIB3" s="391" t="s">
        <v>3694</v>
      </c>
      <c r="EIC3" s="391" t="s">
        <v>3695</v>
      </c>
      <c r="EID3" s="391" t="s">
        <v>3696</v>
      </c>
      <c r="EIE3" s="391" t="s">
        <v>3697</v>
      </c>
      <c r="EIF3" s="391" t="s">
        <v>3698</v>
      </c>
      <c r="EIG3" s="391" t="s">
        <v>3699</v>
      </c>
      <c r="EIH3" s="391" t="s">
        <v>3700</v>
      </c>
      <c r="EII3" s="391" t="s">
        <v>3701</v>
      </c>
      <c r="EIJ3" s="391" t="s">
        <v>3702</v>
      </c>
      <c r="EIK3" s="391" t="s">
        <v>3703</v>
      </c>
      <c r="EIL3" s="391" t="s">
        <v>3704</v>
      </c>
      <c r="EIM3" s="391" t="s">
        <v>3705</v>
      </c>
      <c r="EIN3" s="391" t="s">
        <v>3706</v>
      </c>
      <c r="EIO3" s="391" t="s">
        <v>3707</v>
      </c>
      <c r="EIP3" s="391" t="s">
        <v>3708</v>
      </c>
      <c r="EIQ3" s="391" t="s">
        <v>3709</v>
      </c>
      <c r="EIR3" s="391" t="s">
        <v>3710</v>
      </c>
      <c r="EIS3" s="391" t="s">
        <v>3711</v>
      </c>
      <c r="EIT3" s="391" t="s">
        <v>3712</v>
      </c>
      <c r="EIU3" s="391" t="s">
        <v>3713</v>
      </c>
      <c r="EIV3" s="391" t="s">
        <v>3714</v>
      </c>
      <c r="EIW3" s="391" t="s">
        <v>3715</v>
      </c>
      <c r="EIX3" s="391" t="s">
        <v>3716</v>
      </c>
      <c r="EIY3" s="391" t="s">
        <v>3717</v>
      </c>
      <c r="EIZ3" s="391" t="s">
        <v>3718</v>
      </c>
      <c r="EJA3" s="391" t="s">
        <v>3719</v>
      </c>
      <c r="EJB3" s="391" t="s">
        <v>3720</v>
      </c>
      <c r="EJC3" s="391" t="s">
        <v>3721</v>
      </c>
      <c r="EJD3" s="391" t="s">
        <v>3722</v>
      </c>
      <c r="EJE3" s="391" t="s">
        <v>3723</v>
      </c>
      <c r="EJF3" s="391" t="s">
        <v>3724</v>
      </c>
      <c r="EJG3" s="391" t="s">
        <v>3725</v>
      </c>
      <c r="EJH3" s="391" t="s">
        <v>3726</v>
      </c>
      <c r="EJI3" s="391" t="s">
        <v>3727</v>
      </c>
      <c r="EJJ3" s="391" t="s">
        <v>3728</v>
      </c>
      <c r="EJK3" s="391" t="s">
        <v>3729</v>
      </c>
      <c r="EJL3" s="391" t="s">
        <v>3730</v>
      </c>
      <c r="EJM3" s="391" t="s">
        <v>3731</v>
      </c>
      <c r="EJN3" s="391" t="s">
        <v>3732</v>
      </c>
      <c r="EJO3" s="391" t="s">
        <v>3733</v>
      </c>
      <c r="EJP3" s="391" t="s">
        <v>3734</v>
      </c>
      <c r="EJQ3" s="391" t="s">
        <v>3735</v>
      </c>
      <c r="EJR3" s="391" t="s">
        <v>3736</v>
      </c>
      <c r="EJS3" s="391" t="s">
        <v>3737</v>
      </c>
      <c r="EJT3" s="391" t="s">
        <v>3738</v>
      </c>
      <c r="EJU3" s="391" t="s">
        <v>3739</v>
      </c>
      <c r="EJV3" s="391" t="s">
        <v>3740</v>
      </c>
      <c r="EJW3" s="391" t="s">
        <v>3741</v>
      </c>
      <c r="EJX3" s="391" t="s">
        <v>3742</v>
      </c>
      <c r="EJY3" s="391" t="s">
        <v>3743</v>
      </c>
      <c r="EJZ3" s="391" t="s">
        <v>3744</v>
      </c>
      <c r="EKA3" s="391" t="s">
        <v>3745</v>
      </c>
      <c r="EKB3" s="391" t="s">
        <v>3746</v>
      </c>
      <c r="EKC3" s="391" t="s">
        <v>3747</v>
      </c>
      <c r="EKD3" s="391" t="s">
        <v>3748</v>
      </c>
      <c r="EKE3" s="391" t="s">
        <v>3749</v>
      </c>
      <c r="EKF3" s="391" t="s">
        <v>3750</v>
      </c>
      <c r="EKG3" s="391" t="s">
        <v>3751</v>
      </c>
      <c r="EKH3" s="391" t="s">
        <v>3752</v>
      </c>
      <c r="EKI3" s="391" t="s">
        <v>3753</v>
      </c>
      <c r="EKJ3" s="391" t="s">
        <v>3754</v>
      </c>
      <c r="EKK3" s="391" t="s">
        <v>3755</v>
      </c>
      <c r="EKL3" s="391" t="s">
        <v>3756</v>
      </c>
      <c r="EKM3" s="391" t="s">
        <v>3757</v>
      </c>
      <c r="EKN3" s="391" t="s">
        <v>3758</v>
      </c>
      <c r="EKO3" s="391" t="s">
        <v>3759</v>
      </c>
      <c r="EKP3" s="391" t="s">
        <v>3760</v>
      </c>
      <c r="EKQ3" s="391" t="s">
        <v>3761</v>
      </c>
      <c r="EKR3" s="391" t="s">
        <v>3762</v>
      </c>
      <c r="EKS3" s="391" t="s">
        <v>3763</v>
      </c>
      <c r="EKT3" s="391" t="s">
        <v>3764</v>
      </c>
      <c r="EKU3" s="391" t="s">
        <v>3765</v>
      </c>
      <c r="EKV3" s="391" t="s">
        <v>3766</v>
      </c>
      <c r="EKW3" s="391" t="s">
        <v>3767</v>
      </c>
      <c r="EKX3" s="391" t="s">
        <v>3768</v>
      </c>
      <c r="EKY3" s="391" t="s">
        <v>3769</v>
      </c>
      <c r="EKZ3" s="391" t="s">
        <v>3770</v>
      </c>
      <c r="ELA3" s="391" t="s">
        <v>3771</v>
      </c>
      <c r="ELB3" s="391" t="s">
        <v>3772</v>
      </c>
      <c r="ELC3" s="391" t="s">
        <v>3773</v>
      </c>
      <c r="ELD3" s="391" t="s">
        <v>3774</v>
      </c>
      <c r="ELE3" s="391" t="s">
        <v>3775</v>
      </c>
      <c r="ELF3" s="391" t="s">
        <v>3776</v>
      </c>
      <c r="ELG3" s="391" t="s">
        <v>3777</v>
      </c>
      <c r="ELH3" s="391" t="s">
        <v>3778</v>
      </c>
      <c r="ELI3" s="391" t="s">
        <v>3779</v>
      </c>
      <c r="ELJ3" s="391" t="s">
        <v>3780</v>
      </c>
      <c r="ELK3" s="391" t="s">
        <v>3781</v>
      </c>
      <c r="ELL3" s="391" t="s">
        <v>3782</v>
      </c>
      <c r="ELM3" s="391" t="s">
        <v>3783</v>
      </c>
      <c r="ELN3" s="391" t="s">
        <v>3784</v>
      </c>
      <c r="ELO3" s="391" t="s">
        <v>3785</v>
      </c>
      <c r="ELP3" s="391" t="s">
        <v>3786</v>
      </c>
      <c r="ELQ3" s="391" t="s">
        <v>3787</v>
      </c>
      <c r="ELR3" s="391" t="s">
        <v>3788</v>
      </c>
      <c r="ELS3" s="391" t="s">
        <v>3789</v>
      </c>
      <c r="ELT3" s="391" t="s">
        <v>3790</v>
      </c>
      <c r="ELU3" s="391" t="s">
        <v>3791</v>
      </c>
      <c r="ELV3" s="391" t="s">
        <v>3792</v>
      </c>
      <c r="ELW3" s="391" t="s">
        <v>3793</v>
      </c>
      <c r="ELX3" s="391" t="s">
        <v>3794</v>
      </c>
      <c r="ELY3" s="391" t="s">
        <v>3795</v>
      </c>
      <c r="ELZ3" s="391" t="s">
        <v>3796</v>
      </c>
      <c r="EMA3" s="391" t="s">
        <v>3797</v>
      </c>
      <c r="EMB3" s="391" t="s">
        <v>3798</v>
      </c>
      <c r="EMC3" s="391" t="s">
        <v>3799</v>
      </c>
      <c r="EMD3" s="391" t="s">
        <v>3800</v>
      </c>
      <c r="EME3" s="391" t="s">
        <v>3801</v>
      </c>
      <c r="EMF3" s="391" t="s">
        <v>3802</v>
      </c>
      <c r="EMG3" s="391" t="s">
        <v>3803</v>
      </c>
      <c r="EMH3" s="391" t="s">
        <v>3804</v>
      </c>
      <c r="EMI3" s="391" t="s">
        <v>3805</v>
      </c>
      <c r="EMJ3" s="391" t="s">
        <v>3806</v>
      </c>
      <c r="EMK3" s="391" t="s">
        <v>3807</v>
      </c>
      <c r="EML3" s="391" t="s">
        <v>3808</v>
      </c>
      <c r="EMM3" s="391" t="s">
        <v>3809</v>
      </c>
      <c r="EMN3" s="391" t="s">
        <v>3810</v>
      </c>
      <c r="EMO3" s="391" t="s">
        <v>3811</v>
      </c>
      <c r="EMP3" s="391" t="s">
        <v>3812</v>
      </c>
      <c r="EMQ3" s="391" t="s">
        <v>3813</v>
      </c>
      <c r="EMR3" s="391" t="s">
        <v>3814</v>
      </c>
      <c r="EMS3" s="391" t="s">
        <v>3815</v>
      </c>
      <c r="EMT3" s="391" t="s">
        <v>3816</v>
      </c>
      <c r="EMU3" s="391" t="s">
        <v>3817</v>
      </c>
      <c r="EMV3" s="391" t="s">
        <v>3818</v>
      </c>
      <c r="EMW3" s="391" t="s">
        <v>3819</v>
      </c>
      <c r="EMX3" s="391" t="s">
        <v>3820</v>
      </c>
      <c r="EMY3" s="391" t="s">
        <v>3821</v>
      </c>
      <c r="EMZ3" s="391" t="s">
        <v>3822</v>
      </c>
      <c r="ENA3" s="391" t="s">
        <v>3823</v>
      </c>
      <c r="ENB3" s="391" t="s">
        <v>3824</v>
      </c>
      <c r="ENC3" s="391" t="s">
        <v>3825</v>
      </c>
      <c r="END3" s="391" t="s">
        <v>3826</v>
      </c>
      <c r="ENE3" s="391" t="s">
        <v>3827</v>
      </c>
      <c r="ENF3" s="391" t="s">
        <v>3828</v>
      </c>
      <c r="ENG3" s="391" t="s">
        <v>3829</v>
      </c>
      <c r="ENH3" s="391" t="s">
        <v>3830</v>
      </c>
      <c r="ENI3" s="391" t="s">
        <v>3831</v>
      </c>
      <c r="ENJ3" s="391" t="s">
        <v>3832</v>
      </c>
      <c r="ENK3" s="391" t="s">
        <v>3833</v>
      </c>
      <c r="ENL3" s="391" t="s">
        <v>3834</v>
      </c>
      <c r="ENM3" s="391" t="s">
        <v>3835</v>
      </c>
      <c r="ENN3" s="391" t="s">
        <v>3836</v>
      </c>
      <c r="ENO3" s="391" t="s">
        <v>3837</v>
      </c>
      <c r="ENP3" s="391" t="s">
        <v>3838</v>
      </c>
      <c r="ENQ3" s="391" t="s">
        <v>3839</v>
      </c>
      <c r="ENR3" s="391" t="s">
        <v>3840</v>
      </c>
      <c r="ENS3" s="391" t="s">
        <v>3841</v>
      </c>
      <c r="ENT3" s="391" t="s">
        <v>3842</v>
      </c>
      <c r="ENU3" s="391" t="s">
        <v>3843</v>
      </c>
      <c r="ENV3" s="391" t="s">
        <v>3844</v>
      </c>
      <c r="ENW3" s="391" t="s">
        <v>3845</v>
      </c>
      <c r="ENX3" s="391" t="s">
        <v>3846</v>
      </c>
      <c r="ENY3" s="391" t="s">
        <v>3847</v>
      </c>
      <c r="ENZ3" s="391" t="s">
        <v>3848</v>
      </c>
      <c r="EOA3" s="391" t="s">
        <v>3849</v>
      </c>
      <c r="EOB3" s="391" t="s">
        <v>3850</v>
      </c>
      <c r="EOC3" s="391" t="s">
        <v>3851</v>
      </c>
      <c r="EOD3" s="391" t="s">
        <v>3852</v>
      </c>
      <c r="EOE3" s="391" t="s">
        <v>3853</v>
      </c>
      <c r="EOF3" s="391" t="s">
        <v>3854</v>
      </c>
      <c r="EOG3" s="391" t="s">
        <v>3855</v>
      </c>
      <c r="EOH3" s="391" t="s">
        <v>3856</v>
      </c>
      <c r="EOI3" s="391" t="s">
        <v>3857</v>
      </c>
      <c r="EOJ3" s="391" t="s">
        <v>3858</v>
      </c>
      <c r="EOK3" s="391" t="s">
        <v>3859</v>
      </c>
      <c r="EOL3" s="391" t="s">
        <v>3860</v>
      </c>
      <c r="EOM3" s="391" t="s">
        <v>3861</v>
      </c>
      <c r="EON3" s="391" t="s">
        <v>3862</v>
      </c>
      <c r="EOO3" s="391" t="s">
        <v>3863</v>
      </c>
      <c r="EOP3" s="391" t="s">
        <v>3864</v>
      </c>
      <c r="EOQ3" s="391" t="s">
        <v>3865</v>
      </c>
      <c r="EOR3" s="391" t="s">
        <v>3866</v>
      </c>
      <c r="EOS3" s="391" t="s">
        <v>3867</v>
      </c>
      <c r="EOT3" s="391" t="s">
        <v>3868</v>
      </c>
      <c r="EOU3" s="391" t="s">
        <v>3869</v>
      </c>
      <c r="EOV3" s="391" t="s">
        <v>3870</v>
      </c>
      <c r="EOW3" s="391" t="s">
        <v>3871</v>
      </c>
      <c r="EOX3" s="391" t="s">
        <v>3872</v>
      </c>
      <c r="EOY3" s="391" t="s">
        <v>3873</v>
      </c>
      <c r="EOZ3" s="391" t="s">
        <v>3874</v>
      </c>
      <c r="EPA3" s="391" t="s">
        <v>3875</v>
      </c>
      <c r="EPB3" s="391" t="s">
        <v>3876</v>
      </c>
      <c r="EPC3" s="391" t="s">
        <v>3877</v>
      </c>
      <c r="EPD3" s="391" t="s">
        <v>3878</v>
      </c>
      <c r="EPE3" s="391" t="s">
        <v>3879</v>
      </c>
      <c r="EPF3" s="391" t="s">
        <v>3880</v>
      </c>
      <c r="EPG3" s="391" t="s">
        <v>3881</v>
      </c>
      <c r="EPH3" s="391" t="s">
        <v>3882</v>
      </c>
      <c r="EPI3" s="391" t="s">
        <v>3883</v>
      </c>
      <c r="EPJ3" s="391" t="s">
        <v>3884</v>
      </c>
      <c r="EPK3" s="391" t="s">
        <v>3885</v>
      </c>
      <c r="EPL3" s="391" t="s">
        <v>3886</v>
      </c>
      <c r="EPM3" s="391" t="s">
        <v>3887</v>
      </c>
      <c r="EPN3" s="391" t="s">
        <v>3888</v>
      </c>
      <c r="EPO3" s="391" t="s">
        <v>3889</v>
      </c>
      <c r="EPP3" s="391" t="s">
        <v>3890</v>
      </c>
      <c r="EPQ3" s="391" t="s">
        <v>3891</v>
      </c>
      <c r="EPR3" s="391" t="s">
        <v>3892</v>
      </c>
      <c r="EPS3" s="391" t="s">
        <v>3893</v>
      </c>
      <c r="EPT3" s="391" t="s">
        <v>3894</v>
      </c>
      <c r="EPU3" s="391" t="s">
        <v>3895</v>
      </c>
      <c r="EPV3" s="391" t="s">
        <v>3896</v>
      </c>
      <c r="EPW3" s="391" t="s">
        <v>3897</v>
      </c>
      <c r="EPX3" s="391" t="s">
        <v>3898</v>
      </c>
      <c r="EPY3" s="391" t="s">
        <v>3899</v>
      </c>
      <c r="EPZ3" s="391" t="s">
        <v>3900</v>
      </c>
      <c r="EQA3" s="391" t="s">
        <v>3901</v>
      </c>
      <c r="EQB3" s="391" t="s">
        <v>3902</v>
      </c>
      <c r="EQC3" s="391" t="s">
        <v>3903</v>
      </c>
      <c r="EQD3" s="391" t="s">
        <v>3904</v>
      </c>
      <c r="EQE3" s="391" t="s">
        <v>3905</v>
      </c>
      <c r="EQF3" s="391" t="s">
        <v>3906</v>
      </c>
      <c r="EQG3" s="391" t="s">
        <v>3907</v>
      </c>
      <c r="EQH3" s="391" t="s">
        <v>3908</v>
      </c>
      <c r="EQI3" s="391" t="s">
        <v>3909</v>
      </c>
      <c r="EQJ3" s="391" t="s">
        <v>3910</v>
      </c>
      <c r="EQK3" s="391" t="s">
        <v>3911</v>
      </c>
      <c r="EQL3" s="391" t="s">
        <v>3912</v>
      </c>
      <c r="EQM3" s="391" t="s">
        <v>3913</v>
      </c>
      <c r="EQN3" s="391" t="s">
        <v>3914</v>
      </c>
      <c r="EQO3" s="391" t="s">
        <v>3915</v>
      </c>
      <c r="EQP3" s="391" t="s">
        <v>3916</v>
      </c>
      <c r="EQQ3" s="391" t="s">
        <v>3917</v>
      </c>
      <c r="EQR3" s="391" t="s">
        <v>3918</v>
      </c>
      <c r="EQS3" s="391" t="s">
        <v>3919</v>
      </c>
      <c r="EQT3" s="391" t="s">
        <v>3920</v>
      </c>
      <c r="EQU3" s="391" t="s">
        <v>3921</v>
      </c>
      <c r="EQV3" s="391" t="s">
        <v>3922</v>
      </c>
      <c r="EQW3" s="391" t="s">
        <v>3923</v>
      </c>
      <c r="EQX3" s="391" t="s">
        <v>3924</v>
      </c>
      <c r="EQY3" s="391" t="s">
        <v>3925</v>
      </c>
      <c r="EQZ3" s="391" t="s">
        <v>3926</v>
      </c>
      <c r="ERA3" s="391" t="s">
        <v>3927</v>
      </c>
      <c r="ERB3" s="391" t="s">
        <v>3928</v>
      </c>
      <c r="ERC3" s="391" t="s">
        <v>3929</v>
      </c>
      <c r="ERD3" s="391" t="s">
        <v>3930</v>
      </c>
      <c r="ERE3" s="391" t="s">
        <v>3931</v>
      </c>
      <c r="ERF3" s="391" t="s">
        <v>3932</v>
      </c>
      <c r="ERG3" s="391" t="s">
        <v>3933</v>
      </c>
      <c r="ERH3" s="391" t="s">
        <v>3934</v>
      </c>
      <c r="ERI3" s="391" t="s">
        <v>3935</v>
      </c>
      <c r="ERJ3" s="391" t="s">
        <v>3936</v>
      </c>
      <c r="ERK3" s="391" t="s">
        <v>3937</v>
      </c>
      <c r="ERL3" s="391" t="s">
        <v>3938</v>
      </c>
      <c r="ERM3" s="391" t="s">
        <v>3939</v>
      </c>
      <c r="ERN3" s="391" t="s">
        <v>3940</v>
      </c>
      <c r="ERO3" s="391" t="s">
        <v>3941</v>
      </c>
      <c r="ERP3" s="391" t="s">
        <v>3942</v>
      </c>
      <c r="ERQ3" s="391" t="s">
        <v>3943</v>
      </c>
      <c r="ERR3" s="391" t="s">
        <v>3944</v>
      </c>
      <c r="ERS3" s="391" t="s">
        <v>3945</v>
      </c>
      <c r="ERT3" s="391" t="s">
        <v>3946</v>
      </c>
      <c r="ERU3" s="391" t="s">
        <v>3947</v>
      </c>
      <c r="ERV3" s="391" t="s">
        <v>3948</v>
      </c>
      <c r="ERW3" s="391" t="s">
        <v>3949</v>
      </c>
      <c r="ERX3" s="391" t="s">
        <v>3950</v>
      </c>
      <c r="ERY3" s="391" t="s">
        <v>3951</v>
      </c>
      <c r="ERZ3" s="391" t="s">
        <v>3952</v>
      </c>
      <c r="ESA3" s="391" t="s">
        <v>3953</v>
      </c>
      <c r="ESB3" s="391" t="s">
        <v>3954</v>
      </c>
      <c r="ESC3" s="391" t="s">
        <v>3955</v>
      </c>
      <c r="ESD3" s="391" t="s">
        <v>3956</v>
      </c>
      <c r="ESE3" s="391" t="s">
        <v>3957</v>
      </c>
      <c r="ESF3" s="391" t="s">
        <v>3958</v>
      </c>
      <c r="ESG3" s="391" t="s">
        <v>3959</v>
      </c>
      <c r="ESH3" s="391" t="s">
        <v>3960</v>
      </c>
      <c r="ESI3" s="391" t="s">
        <v>3961</v>
      </c>
      <c r="ESJ3" s="391" t="s">
        <v>3962</v>
      </c>
      <c r="ESK3" s="391" t="s">
        <v>3963</v>
      </c>
      <c r="ESL3" s="391" t="s">
        <v>3964</v>
      </c>
      <c r="ESM3" s="391" t="s">
        <v>3965</v>
      </c>
      <c r="ESN3" s="391" t="s">
        <v>3966</v>
      </c>
      <c r="ESO3" s="391" t="s">
        <v>3967</v>
      </c>
      <c r="ESP3" s="391" t="s">
        <v>3968</v>
      </c>
      <c r="ESQ3" s="391" t="s">
        <v>3969</v>
      </c>
      <c r="ESR3" s="391" t="s">
        <v>3970</v>
      </c>
      <c r="ESS3" s="391" t="s">
        <v>3971</v>
      </c>
      <c r="EST3" s="391" t="s">
        <v>3972</v>
      </c>
      <c r="ESU3" s="391" t="s">
        <v>3973</v>
      </c>
      <c r="ESV3" s="391" t="s">
        <v>3974</v>
      </c>
      <c r="ESW3" s="391" t="s">
        <v>3975</v>
      </c>
      <c r="ESX3" s="391" t="s">
        <v>3976</v>
      </c>
      <c r="ESY3" s="391" t="s">
        <v>3977</v>
      </c>
      <c r="ESZ3" s="391" t="s">
        <v>3978</v>
      </c>
      <c r="ETA3" s="391" t="s">
        <v>3979</v>
      </c>
      <c r="ETB3" s="391" t="s">
        <v>3980</v>
      </c>
      <c r="ETC3" s="391" t="s">
        <v>3981</v>
      </c>
      <c r="ETD3" s="391" t="s">
        <v>3982</v>
      </c>
      <c r="ETE3" s="391" t="s">
        <v>3983</v>
      </c>
      <c r="ETF3" s="391" t="s">
        <v>3984</v>
      </c>
      <c r="ETG3" s="391" t="s">
        <v>3985</v>
      </c>
      <c r="ETH3" s="391" t="s">
        <v>3986</v>
      </c>
      <c r="ETI3" s="391" t="s">
        <v>3987</v>
      </c>
      <c r="ETJ3" s="391" t="s">
        <v>3988</v>
      </c>
      <c r="ETK3" s="391" t="s">
        <v>3989</v>
      </c>
      <c r="ETL3" s="391" t="s">
        <v>3990</v>
      </c>
      <c r="ETM3" s="391" t="s">
        <v>3991</v>
      </c>
      <c r="ETN3" s="391" t="s">
        <v>3992</v>
      </c>
      <c r="ETO3" s="391" t="s">
        <v>3993</v>
      </c>
      <c r="ETP3" s="391" t="s">
        <v>3994</v>
      </c>
      <c r="ETQ3" s="391" t="s">
        <v>3995</v>
      </c>
      <c r="ETR3" s="391" t="s">
        <v>3996</v>
      </c>
      <c r="ETS3" s="391" t="s">
        <v>3997</v>
      </c>
      <c r="ETT3" s="391" t="s">
        <v>3998</v>
      </c>
      <c r="ETU3" s="391" t="s">
        <v>3999</v>
      </c>
      <c r="ETV3" s="391" t="s">
        <v>4000</v>
      </c>
      <c r="ETW3" s="391" t="s">
        <v>4001</v>
      </c>
      <c r="ETX3" s="391" t="s">
        <v>4002</v>
      </c>
      <c r="ETY3" s="391" t="s">
        <v>4003</v>
      </c>
      <c r="ETZ3" s="391" t="s">
        <v>4004</v>
      </c>
      <c r="EUA3" s="391" t="s">
        <v>4005</v>
      </c>
      <c r="EUB3" s="391" t="s">
        <v>4006</v>
      </c>
      <c r="EUC3" s="391" t="s">
        <v>4007</v>
      </c>
      <c r="EUD3" s="391" t="s">
        <v>4008</v>
      </c>
      <c r="EUE3" s="391" t="s">
        <v>4009</v>
      </c>
      <c r="EUF3" s="391" t="s">
        <v>4010</v>
      </c>
      <c r="EUG3" s="391" t="s">
        <v>4011</v>
      </c>
      <c r="EUH3" s="391" t="s">
        <v>4012</v>
      </c>
      <c r="EUI3" s="391" t="s">
        <v>4013</v>
      </c>
      <c r="EUJ3" s="391" t="s">
        <v>4014</v>
      </c>
      <c r="EUK3" s="391" t="s">
        <v>4015</v>
      </c>
      <c r="EUL3" s="391" t="s">
        <v>4016</v>
      </c>
      <c r="EUM3" s="391" t="s">
        <v>4017</v>
      </c>
      <c r="EUN3" s="391" t="s">
        <v>4018</v>
      </c>
      <c r="EUO3" s="391" t="s">
        <v>4019</v>
      </c>
      <c r="EUP3" s="391" t="s">
        <v>4020</v>
      </c>
      <c r="EUQ3" s="391" t="s">
        <v>4021</v>
      </c>
      <c r="EUR3" s="391" t="s">
        <v>4022</v>
      </c>
      <c r="EUS3" s="391" t="s">
        <v>4023</v>
      </c>
      <c r="EUT3" s="391" t="s">
        <v>4024</v>
      </c>
      <c r="EUU3" s="391" t="s">
        <v>4025</v>
      </c>
      <c r="EUV3" s="391" t="s">
        <v>4026</v>
      </c>
      <c r="EUW3" s="391" t="s">
        <v>4027</v>
      </c>
      <c r="EUX3" s="391" t="s">
        <v>4028</v>
      </c>
      <c r="EUY3" s="391" t="s">
        <v>4029</v>
      </c>
      <c r="EUZ3" s="391" t="s">
        <v>4030</v>
      </c>
      <c r="EVA3" s="391" t="s">
        <v>4031</v>
      </c>
      <c r="EVB3" s="391" t="s">
        <v>4032</v>
      </c>
      <c r="EVC3" s="391" t="s">
        <v>4033</v>
      </c>
      <c r="EVD3" s="391" t="s">
        <v>4034</v>
      </c>
      <c r="EVE3" s="391" t="s">
        <v>4035</v>
      </c>
      <c r="EVF3" s="391" t="s">
        <v>4036</v>
      </c>
      <c r="EVG3" s="391" t="s">
        <v>4037</v>
      </c>
      <c r="EVH3" s="391" t="s">
        <v>4038</v>
      </c>
      <c r="EVI3" s="391" t="s">
        <v>4039</v>
      </c>
      <c r="EVJ3" s="391" t="s">
        <v>4040</v>
      </c>
      <c r="EVK3" s="391" t="s">
        <v>4041</v>
      </c>
      <c r="EVL3" s="391" t="s">
        <v>4042</v>
      </c>
      <c r="EVM3" s="391" t="s">
        <v>4043</v>
      </c>
      <c r="EVN3" s="391" t="s">
        <v>4044</v>
      </c>
      <c r="EVO3" s="391" t="s">
        <v>4045</v>
      </c>
      <c r="EVP3" s="391" t="s">
        <v>4046</v>
      </c>
      <c r="EVQ3" s="391" t="s">
        <v>4047</v>
      </c>
      <c r="EVR3" s="391" t="s">
        <v>4048</v>
      </c>
      <c r="EVS3" s="391" t="s">
        <v>4049</v>
      </c>
      <c r="EVT3" s="391" t="s">
        <v>4050</v>
      </c>
      <c r="EVU3" s="391" t="s">
        <v>4051</v>
      </c>
      <c r="EVV3" s="391" t="s">
        <v>4052</v>
      </c>
      <c r="EVW3" s="391" t="s">
        <v>4053</v>
      </c>
      <c r="EVX3" s="391" t="s">
        <v>4054</v>
      </c>
      <c r="EVY3" s="391" t="s">
        <v>4055</v>
      </c>
      <c r="EVZ3" s="391" t="s">
        <v>4056</v>
      </c>
      <c r="EWA3" s="391" t="s">
        <v>4057</v>
      </c>
      <c r="EWB3" s="391" t="s">
        <v>4058</v>
      </c>
      <c r="EWC3" s="391" t="s">
        <v>4059</v>
      </c>
      <c r="EWD3" s="391" t="s">
        <v>4060</v>
      </c>
      <c r="EWE3" s="391" t="s">
        <v>4061</v>
      </c>
      <c r="EWF3" s="391" t="s">
        <v>4062</v>
      </c>
      <c r="EWG3" s="391" t="s">
        <v>4063</v>
      </c>
      <c r="EWH3" s="391" t="s">
        <v>4064</v>
      </c>
      <c r="EWI3" s="391" t="s">
        <v>4065</v>
      </c>
      <c r="EWJ3" s="391" t="s">
        <v>4066</v>
      </c>
      <c r="EWK3" s="391" t="s">
        <v>4067</v>
      </c>
      <c r="EWL3" s="391" t="s">
        <v>4068</v>
      </c>
      <c r="EWM3" s="391" t="s">
        <v>4069</v>
      </c>
      <c r="EWN3" s="391" t="s">
        <v>4070</v>
      </c>
      <c r="EWO3" s="391" t="s">
        <v>4071</v>
      </c>
      <c r="EWP3" s="391" t="s">
        <v>4072</v>
      </c>
      <c r="EWQ3" s="391" t="s">
        <v>4073</v>
      </c>
      <c r="EWR3" s="391" t="s">
        <v>4074</v>
      </c>
      <c r="EWS3" s="391" t="s">
        <v>4075</v>
      </c>
      <c r="EWT3" s="391" t="s">
        <v>4076</v>
      </c>
      <c r="EWU3" s="391" t="s">
        <v>4077</v>
      </c>
      <c r="EWV3" s="391" t="s">
        <v>4078</v>
      </c>
      <c r="EWW3" s="391" t="s">
        <v>4079</v>
      </c>
      <c r="EWX3" s="391" t="s">
        <v>4080</v>
      </c>
      <c r="EWY3" s="391" t="s">
        <v>4081</v>
      </c>
      <c r="EWZ3" s="391" t="s">
        <v>4082</v>
      </c>
      <c r="EXA3" s="391" t="s">
        <v>4083</v>
      </c>
      <c r="EXB3" s="391" t="s">
        <v>4084</v>
      </c>
      <c r="EXC3" s="391" t="s">
        <v>4085</v>
      </c>
      <c r="EXD3" s="391" t="s">
        <v>4086</v>
      </c>
      <c r="EXE3" s="391" t="s">
        <v>4087</v>
      </c>
      <c r="EXF3" s="391" t="s">
        <v>4088</v>
      </c>
      <c r="EXG3" s="391" t="s">
        <v>4089</v>
      </c>
      <c r="EXH3" s="391" t="s">
        <v>4090</v>
      </c>
      <c r="EXI3" s="391" t="s">
        <v>4091</v>
      </c>
      <c r="EXJ3" s="391" t="s">
        <v>4092</v>
      </c>
      <c r="EXK3" s="391" t="s">
        <v>4093</v>
      </c>
      <c r="EXL3" s="391" t="s">
        <v>4094</v>
      </c>
      <c r="EXM3" s="391" t="s">
        <v>4095</v>
      </c>
      <c r="EXN3" s="391" t="s">
        <v>4096</v>
      </c>
      <c r="EXO3" s="391" t="s">
        <v>4097</v>
      </c>
      <c r="EXP3" s="391" t="s">
        <v>4098</v>
      </c>
      <c r="EXQ3" s="391" t="s">
        <v>4099</v>
      </c>
      <c r="EXR3" s="391" t="s">
        <v>4100</v>
      </c>
      <c r="EXS3" s="391" t="s">
        <v>4101</v>
      </c>
      <c r="EXT3" s="391" t="s">
        <v>4102</v>
      </c>
      <c r="EXU3" s="391" t="s">
        <v>4103</v>
      </c>
      <c r="EXV3" s="391" t="s">
        <v>4104</v>
      </c>
      <c r="EXW3" s="391" t="s">
        <v>4105</v>
      </c>
      <c r="EXX3" s="391" t="s">
        <v>4106</v>
      </c>
      <c r="EXY3" s="391" t="s">
        <v>4107</v>
      </c>
      <c r="EXZ3" s="391" t="s">
        <v>4108</v>
      </c>
      <c r="EYA3" s="391" t="s">
        <v>4109</v>
      </c>
      <c r="EYB3" s="391" t="s">
        <v>4110</v>
      </c>
      <c r="EYC3" s="391" t="s">
        <v>4111</v>
      </c>
      <c r="EYD3" s="391" t="s">
        <v>4112</v>
      </c>
      <c r="EYE3" s="391" t="s">
        <v>4113</v>
      </c>
      <c r="EYF3" s="391" t="s">
        <v>4114</v>
      </c>
      <c r="EYG3" s="391" t="s">
        <v>4115</v>
      </c>
      <c r="EYH3" s="391" t="s">
        <v>4116</v>
      </c>
      <c r="EYI3" s="391" t="s">
        <v>4117</v>
      </c>
      <c r="EYJ3" s="391" t="s">
        <v>4118</v>
      </c>
      <c r="EYK3" s="391" t="s">
        <v>4119</v>
      </c>
      <c r="EYL3" s="391" t="s">
        <v>4120</v>
      </c>
      <c r="EYM3" s="391" t="s">
        <v>4121</v>
      </c>
      <c r="EYN3" s="391" t="s">
        <v>4122</v>
      </c>
      <c r="EYO3" s="391" t="s">
        <v>4123</v>
      </c>
      <c r="EYP3" s="391" t="s">
        <v>4124</v>
      </c>
      <c r="EYQ3" s="391" t="s">
        <v>4125</v>
      </c>
      <c r="EYR3" s="391" t="s">
        <v>4126</v>
      </c>
      <c r="EYS3" s="391" t="s">
        <v>4127</v>
      </c>
      <c r="EYT3" s="391" t="s">
        <v>4128</v>
      </c>
      <c r="EYU3" s="391" t="s">
        <v>4129</v>
      </c>
      <c r="EYV3" s="391" t="s">
        <v>4130</v>
      </c>
      <c r="EYW3" s="391" t="s">
        <v>4131</v>
      </c>
      <c r="EYX3" s="391" t="s">
        <v>4132</v>
      </c>
      <c r="EYY3" s="391" t="s">
        <v>4133</v>
      </c>
      <c r="EYZ3" s="391" t="s">
        <v>4134</v>
      </c>
      <c r="EZA3" s="391" t="s">
        <v>4135</v>
      </c>
      <c r="EZB3" s="391" t="s">
        <v>4136</v>
      </c>
      <c r="EZC3" s="391" t="s">
        <v>4137</v>
      </c>
      <c r="EZD3" s="391" t="s">
        <v>4138</v>
      </c>
      <c r="EZE3" s="391" t="s">
        <v>4139</v>
      </c>
      <c r="EZF3" s="391" t="s">
        <v>4140</v>
      </c>
      <c r="EZG3" s="391" t="s">
        <v>4141</v>
      </c>
      <c r="EZH3" s="391" t="s">
        <v>4142</v>
      </c>
      <c r="EZI3" s="391" t="s">
        <v>4143</v>
      </c>
      <c r="EZJ3" s="391" t="s">
        <v>4144</v>
      </c>
      <c r="EZK3" s="391" t="s">
        <v>4145</v>
      </c>
      <c r="EZL3" s="391" t="s">
        <v>4146</v>
      </c>
      <c r="EZM3" s="391" t="s">
        <v>4147</v>
      </c>
      <c r="EZN3" s="391" t="s">
        <v>4148</v>
      </c>
      <c r="EZO3" s="391" t="s">
        <v>4149</v>
      </c>
      <c r="EZP3" s="391" t="s">
        <v>4150</v>
      </c>
      <c r="EZQ3" s="391" t="s">
        <v>4151</v>
      </c>
      <c r="EZR3" s="391" t="s">
        <v>4152</v>
      </c>
      <c r="EZS3" s="391" t="s">
        <v>4153</v>
      </c>
      <c r="EZT3" s="391" t="s">
        <v>4154</v>
      </c>
      <c r="EZU3" s="391" t="s">
        <v>4155</v>
      </c>
      <c r="EZV3" s="391" t="s">
        <v>4156</v>
      </c>
      <c r="EZW3" s="391" t="s">
        <v>4157</v>
      </c>
      <c r="EZX3" s="391" t="s">
        <v>4158</v>
      </c>
      <c r="EZY3" s="391" t="s">
        <v>4159</v>
      </c>
      <c r="EZZ3" s="391" t="s">
        <v>4160</v>
      </c>
      <c r="FAA3" s="391" t="s">
        <v>4161</v>
      </c>
      <c r="FAB3" s="391" t="s">
        <v>4162</v>
      </c>
      <c r="FAC3" s="391" t="s">
        <v>4163</v>
      </c>
      <c r="FAD3" s="391" t="s">
        <v>4164</v>
      </c>
      <c r="FAE3" s="391" t="s">
        <v>4165</v>
      </c>
      <c r="FAF3" s="391" t="s">
        <v>4166</v>
      </c>
      <c r="FAG3" s="391" t="s">
        <v>4167</v>
      </c>
      <c r="FAH3" s="391" t="s">
        <v>4168</v>
      </c>
      <c r="FAI3" s="391" t="s">
        <v>4169</v>
      </c>
      <c r="FAJ3" s="391" t="s">
        <v>4170</v>
      </c>
      <c r="FAK3" s="391" t="s">
        <v>4171</v>
      </c>
      <c r="FAL3" s="391" t="s">
        <v>4172</v>
      </c>
      <c r="FAM3" s="391" t="s">
        <v>4173</v>
      </c>
      <c r="FAN3" s="391" t="s">
        <v>4174</v>
      </c>
      <c r="FAO3" s="391" t="s">
        <v>4175</v>
      </c>
      <c r="FAP3" s="391" t="s">
        <v>4176</v>
      </c>
      <c r="FAQ3" s="391" t="s">
        <v>4177</v>
      </c>
      <c r="FAR3" s="391" t="s">
        <v>4178</v>
      </c>
      <c r="FAS3" s="391" t="s">
        <v>4179</v>
      </c>
      <c r="FAT3" s="391" t="s">
        <v>4180</v>
      </c>
      <c r="FAU3" s="391" t="s">
        <v>4181</v>
      </c>
      <c r="FAV3" s="391" t="s">
        <v>4182</v>
      </c>
      <c r="FAW3" s="391" t="s">
        <v>4183</v>
      </c>
      <c r="FAX3" s="391" t="s">
        <v>4184</v>
      </c>
      <c r="FAY3" s="391" t="s">
        <v>4185</v>
      </c>
      <c r="FAZ3" s="391" t="s">
        <v>4186</v>
      </c>
      <c r="FBA3" s="391" t="s">
        <v>4187</v>
      </c>
      <c r="FBB3" s="391" t="s">
        <v>4188</v>
      </c>
      <c r="FBC3" s="391" t="s">
        <v>4189</v>
      </c>
      <c r="FBD3" s="391" t="s">
        <v>4190</v>
      </c>
      <c r="FBE3" s="391" t="s">
        <v>4191</v>
      </c>
      <c r="FBF3" s="391" t="s">
        <v>4192</v>
      </c>
      <c r="FBG3" s="391" t="s">
        <v>4193</v>
      </c>
      <c r="FBH3" s="391" t="s">
        <v>4194</v>
      </c>
      <c r="FBI3" s="391" t="s">
        <v>4195</v>
      </c>
      <c r="FBJ3" s="391" t="s">
        <v>4196</v>
      </c>
      <c r="FBK3" s="391" t="s">
        <v>4197</v>
      </c>
      <c r="FBL3" s="391" t="s">
        <v>4198</v>
      </c>
      <c r="FBM3" s="391" t="s">
        <v>4199</v>
      </c>
      <c r="FBN3" s="391" t="s">
        <v>4200</v>
      </c>
      <c r="FBO3" s="391" t="s">
        <v>4201</v>
      </c>
      <c r="FBP3" s="391" t="s">
        <v>4202</v>
      </c>
      <c r="FBQ3" s="391" t="s">
        <v>4203</v>
      </c>
      <c r="FBR3" s="391" t="s">
        <v>4204</v>
      </c>
      <c r="FBS3" s="391" t="s">
        <v>4205</v>
      </c>
      <c r="FBT3" s="391" t="s">
        <v>4206</v>
      </c>
      <c r="FBU3" s="391" t="s">
        <v>4207</v>
      </c>
      <c r="FBV3" s="391" t="s">
        <v>4208</v>
      </c>
      <c r="FBW3" s="391" t="s">
        <v>4209</v>
      </c>
      <c r="FBX3" s="391" t="s">
        <v>4210</v>
      </c>
      <c r="FBY3" s="391" t="s">
        <v>4211</v>
      </c>
      <c r="FBZ3" s="391" t="s">
        <v>4212</v>
      </c>
      <c r="FCA3" s="391" t="s">
        <v>4213</v>
      </c>
      <c r="FCB3" s="391" t="s">
        <v>4214</v>
      </c>
      <c r="FCC3" s="391" t="s">
        <v>4215</v>
      </c>
      <c r="FCD3" s="391" t="s">
        <v>4216</v>
      </c>
      <c r="FCE3" s="391" t="s">
        <v>4217</v>
      </c>
      <c r="FCF3" s="391" t="s">
        <v>4218</v>
      </c>
      <c r="FCG3" s="391" t="s">
        <v>4219</v>
      </c>
      <c r="FCH3" s="391" t="s">
        <v>4220</v>
      </c>
      <c r="FCI3" s="391" t="s">
        <v>4221</v>
      </c>
      <c r="FCJ3" s="391" t="s">
        <v>4222</v>
      </c>
      <c r="FCK3" s="391" t="s">
        <v>4223</v>
      </c>
      <c r="FCL3" s="391" t="s">
        <v>4224</v>
      </c>
      <c r="FCM3" s="391" t="s">
        <v>4225</v>
      </c>
      <c r="FCN3" s="391" t="s">
        <v>4226</v>
      </c>
      <c r="FCO3" s="391" t="s">
        <v>4227</v>
      </c>
      <c r="FCP3" s="391" t="s">
        <v>4228</v>
      </c>
      <c r="FCQ3" s="391" t="s">
        <v>4229</v>
      </c>
      <c r="FCR3" s="391" t="s">
        <v>4230</v>
      </c>
      <c r="FCS3" s="391" t="s">
        <v>4231</v>
      </c>
      <c r="FCT3" s="391" t="s">
        <v>4232</v>
      </c>
      <c r="FCU3" s="391" t="s">
        <v>4233</v>
      </c>
      <c r="FCV3" s="391" t="s">
        <v>4234</v>
      </c>
      <c r="FCW3" s="391" t="s">
        <v>4235</v>
      </c>
      <c r="FCX3" s="391" t="s">
        <v>4236</v>
      </c>
      <c r="FCY3" s="391" t="s">
        <v>4237</v>
      </c>
      <c r="FCZ3" s="391" t="s">
        <v>4238</v>
      </c>
      <c r="FDA3" s="391" t="s">
        <v>4239</v>
      </c>
      <c r="FDB3" s="391" t="s">
        <v>4240</v>
      </c>
      <c r="FDC3" s="391" t="s">
        <v>4241</v>
      </c>
      <c r="FDD3" s="391" t="s">
        <v>4242</v>
      </c>
      <c r="FDE3" s="391" t="s">
        <v>4243</v>
      </c>
      <c r="FDF3" s="391" t="s">
        <v>4244</v>
      </c>
      <c r="FDG3" s="391" t="s">
        <v>4245</v>
      </c>
      <c r="FDH3" s="391" t="s">
        <v>4246</v>
      </c>
      <c r="FDI3" s="391" t="s">
        <v>4247</v>
      </c>
      <c r="FDJ3" s="391" t="s">
        <v>4248</v>
      </c>
      <c r="FDK3" s="391" t="s">
        <v>4249</v>
      </c>
      <c r="FDL3" s="391" t="s">
        <v>4250</v>
      </c>
      <c r="FDM3" s="391" t="s">
        <v>4251</v>
      </c>
      <c r="FDN3" s="391" t="s">
        <v>4252</v>
      </c>
      <c r="FDO3" s="391" t="s">
        <v>4253</v>
      </c>
      <c r="FDP3" s="391" t="s">
        <v>4254</v>
      </c>
      <c r="FDQ3" s="391" t="s">
        <v>4255</v>
      </c>
      <c r="FDR3" s="391" t="s">
        <v>4256</v>
      </c>
      <c r="FDS3" s="391" t="s">
        <v>4257</v>
      </c>
      <c r="FDT3" s="391" t="s">
        <v>4258</v>
      </c>
      <c r="FDU3" s="391" t="s">
        <v>4259</v>
      </c>
      <c r="FDV3" s="391" t="s">
        <v>4260</v>
      </c>
      <c r="FDW3" s="391" t="s">
        <v>4261</v>
      </c>
      <c r="FDX3" s="391" t="s">
        <v>4262</v>
      </c>
      <c r="FDY3" s="391" t="s">
        <v>4263</v>
      </c>
      <c r="FDZ3" s="391" t="s">
        <v>4264</v>
      </c>
      <c r="FEA3" s="391" t="s">
        <v>4265</v>
      </c>
      <c r="FEB3" s="391" t="s">
        <v>4266</v>
      </c>
      <c r="FEC3" s="391" t="s">
        <v>4267</v>
      </c>
      <c r="FED3" s="391" t="s">
        <v>4268</v>
      </c>
      <c r="FEE3" s="391" t="s">
        <v>4269</v>
      </c>
      <c r="FEF3" s="391" t="s">
        <v>4270</v>
      </c>
      <c r="FEG3" s="391" t="s">
        <v>4271</v>
      </c>
      <c r="FEH3" s="391" t="s">
        <v>4272</v>
      </c>
      <c r="FEI3" s="391" t="s">
        <v>4273</v>
      </c>
      <c r="FEJ3" s="391" t="s">
        <v>4274</v>
      </c>
      <c r="FEK3" s="391" t="s">
        <v>4275</v>
      </c>
      <c r="FEL3" s="391" t="s">
        <v>4276</v>
      </c>
      <c r="FEM3" s="391" t="s">
        <v>4277</v>
      </c>
      <c r="FEN3" s="391" t="s">
        <v>4278</v>
      </c>
      <c r="FEO3" s="391" t="s">
        <v>4279</v>
      </c>
      <c r="FEP3" s="391" t="s">
        <v>4280</v>
      </c>
      <c r="FEQ3" s="391" t="s">
        <v>4281</v>
      </c>
      <c r="FER3" s="391" t="s">
        <v>4282</v>
      </c>
      <c r="FES3" s="391" t="s">
        <v>4283</v>
      </c>
      <c r="FET3" s="391" t="s">
        <v>4284</v>
      </c>
      <c r="FEU3" s="391" t="s">
        <v>4285</v>
      </c>
      <c r="FEV3" s="391" t="s">
        <v>4286</v>
      </c>
      <c r="FEW3" s="391" t="s">
        <v>4287</v>
      </c>
      <c r="FEX3" s="391" t="s">
        <v>4288</v>
      </c>
      <c r="FEY3" s="391" t="s">
        <v>4289</v>
      </c>
      <c r="FEZ3" s="391" t="s">
        <v>4290</v>
      </c>
      <c r="FFA3" s="391" t="s">
        <v>4291</v>
      </c>
      <c r="FFB3" s="391" t="s">
        <v>4292</v>
      </c>
      <c r="FFC3" s="391" t="s">
        <v>4293</v>
      </c>
      <c r="FFD3" s="391" t="s">
        <v>4294</v>
      </c>
      <c r="FFE3" s="391" t="s">
        <v>4295</v>
      </c>
      <c r="FFF3" s="391" t="s">
        <v>4296</v>
      </c>
      <c r="FFG3" s="391" t="s">
        <v>4297</v>
      </c>
      <c r="FFH3" s="391" t="s">
        <v>4298</v>
      </c>
      <c r="FFI3" s="391" t="s">
        <v>4299</v>
      </c>
      <c r="FFJ3" s="391" t="s">
        <v>4300</v>
      </c>
      <c r="FFK3" s="391" t="s">
        <v>4301</v>
      </c>
      <c r="FFL3" s="391" t="s">
        <v>4302</v>
      </c>
      <c r="FFM3" s="391" t="s">
        <v>4303</v>
      </c>
      <c r="FFN3" s="391" t="s">
        <v>4304</v>
      </c>
      <c r="FFO3" s="391" t="s">
        <v>4305</v>
      </c>
      <c r="FFP3" s="391" t="s">
        <v>4306</v>
      </c>
      <c r="FFQ3" s="391" t="s">
        <v>4307</v>
      </c>
      <c r="FFR3" s="391" t="s">
        <v>4308</v>
      </c>
      <c r="FFS3" s="391" t="s">
        <v>4309</v>
      </c>
      <c r="FFT3" s="391" t="s">
        <v>4310</v>
      </c>
      <c r="FFU3" s="391" t="s">
        <v>4311</v>
      </c>
      <c r="FFV3" s="391" t="s">
        <v>4312</v>
      </c>
      <c r="FFW3" s="391" t="s">
        <v>4313</v>
      </c>
      <c r="FFX3" s="391" t="s">
        <v>4314</v>
      </c>
      <c r="FFY3" s="391" t="s">
        <v>4315</v>
      </c>
      <c r="FFZ3" s="391" t="s">
        <v>4316</v>
      </c>
      <c r="FGA3" s="391" t="s">
        <v>4317</v>
      </c>
      <c r="FGB3" s="391" t="s">
        <v>4318</v>
      </c>
      <c r="FGC3" s="391" t="s">
        <v>4319</v>
      </c>
      <c r="FGD3" s="391" t="s">
        <v>4320</v>
      </c>
      <c r="FGE3" s="391" t="s">
        <v>4321</v>
      </c>
      <c r="FGF3" s="391" t="s">
        <v>4322</v>
      </c>
      <c r="FGG3" s="391" t="s">
        <v>4323</v>
      </c>
      <c r="FGH3" s="391" t="s">
        <v>4324</v>
      </c>
      <c r="FGI3" s="391" t="s">
        <v>4325</v>
      </c>
      <c r="FGJ3" s="391" t="s">
        <v>4326</v>
      </c>
      <c r="FGK3" s="391" t="s">
        <v>4327</v>
      </c>
      <c r="FGL3" s="391" t="s">
        <v>4328</v>
      </c>
      <c r="FGM3" s="391" t="s">
        <v>4329</v>
      </c>
      <c r="FGN3" s="391" t="s">
        <v>4330</v>
      </c>
      <c r="FGO3" s="391" t="s">
        <v>4331</v>
      </c>
      <c r="FGP3" s="391" t="s">
        <v>4332</v>
      </c>
      <c r="FGQ3" s="391" t="s">
        <v>4333</v>
      </c>
      <c r="FGR3" s="391" t="s">
        <v>4334</v>
      </c>
      <c r="FGS3" s="391" t="s">
        <v>4335</v>
      </c>
      <c r="FGT3" s="391" t="s">
        <v>4336</v>
      </c>
      <c r="FGU3" s="391" t="s">
        <v>4337</v>
      </c>
      <c r="FGV3" s="391" t="s">
        <v>4338</v>
      </c>
      <c r="FGW3" s="391" t="s">
        <v>4339</v>
      </c>
      <c r="FGX3" s="391" t="s">
        <v>4340</v>
      </c>
      <c r="FGY3" s="391" t="s">
        <v>4341</v>
      </c>
      <c r="FGZ3" s="391" t="s">
        <v>4342</v>
      </c>
      <c r="FHA3" s="391" t="s">
        <v>4343</v>
      </c>
      <c r="FHB3" s="391" t="s">
        <v>4344</v>
      </c>
      <c r="FHC3" s="391" t="s">
        <v>4345</v>
      </c>
      <c r="FHD3" s="391" t="s">
        <v>4346</v>
      </c>
      <c r="FHE3" s="391" t="s">
        <v>4347</v>
      </c>
      <c r="FHF3" s="391" t="s">
        <v>4348</v>
      </c>
      <c r="FHG3" s="391" t="s">
        <v>4349</v>
      </c>
      <c r="FHH3" s="391" t="s">
        <v>4350</v>
      </c>
      <c r="FHI3" s="391" t="s">
        <v>4351</v>
      </c>
      <c r="FHJ3" s="391" t="s">
        <v>4352</v>
      </c>
      <c r="FHK3" s="391" t="s">
        <v>4353</v>
      </c>
      <c r="FHL3" s="391" t="s">
        <v>4354</v>
      </c>
      <c r="FHM3" s="391" t="s">
        <v>4355</v>
      </c>
      <c r="FHN3" s="391" t="s">
        <v>4356</v>
      </c>
      <c r="FHO3" s="391" t="s">
        <v>4357</v>
      </c>
      <c r="FHP3" s="391" t="s">
        <v>4358</v>
      </c>
      <c r="FHQ3" s="391" t="s">
        <v>4359</v>
      </c>
      <c r="FHR3" s="391" t="s">
        <v>4360</v>
      </c>
      <c r="FHS3" s="391" t="s">
        <v>4361</v>
      </c>
      <c r="FHT3" s="391" t="s">
        <v>4362</v>
      </c>
      <c r="FHU3" s="391" t="s">
        <v>4363</v>
      </c>
      <c r="FHV3" s="391" t="s">
        <v>4364</v>
      </c>
      <c r="FHW3" s="391" t="s">
        <v>4365</v>
      </c>
      <c r="FHX3" s="391" t="s">
        <v>4366</v>
      </c>
      <c r="FHY3" s="391" t="s">
        <v>4367</v>
      </c>
      <c r="FHZ3" s="391" t="s">
        <v>4368</v>
      </c>
      <c r="FIA3" s="391" t="s">
        <v>4369</v>
      </c>
      <c r="FIB3" s="391" t="s">
        <v>4370</v>
      </c>
      <c r="FIC3" s="391" t="s">
        <v>4371</v>
      </c>
      <c r="FID3" s="391" t="s">
        <v>4372</v>
      </c>
      <c r="FIE3" s="391" t="s">
        <v>4373</v>
      </c>
      <c r="FIF3" s="391" t="s">
        <v>4374</v>
      </c>
      <c r="FIG3" s="391" t="s">
        <v>4375</v>
      </c>
      <c r="FIH3" s="391" t="s">
        <v>4376</v>
      </c>
      <c r="FII3" s="391" t="s">
        <v>4377</v>
      </c>
      <c r="FIJ3" s="391" t="s">
        <v>4378</v>
      </c>
      <c r="FIK3" s="391" t="s">
        <v>4379</v>
      </c>
      <c r="FIL3" s="391" t="s">
        <v>4380</v>
      </c>
      <c r="FIM3" s="391" t="s">
        <v>4381</v>
      </c>
      <c r="FIN3" s="391" t="s">
        <v>4382</v>
      </c>
      <c r="FIO3" s="391" t="s">
        <v>4383</v>
      </c>
      <c r="FIP3" s="391" t="s">
        <v>4384</v>
      </c>
      <c r="FIQ3" s="391" t="s">
        <v>4385</v>
      </c>
      <c r="FIR3" s="391" t="s">
        <v>4386</v>
      </c>
      <c r="FIS3" s="391" t="s">
        <v>4387</v>
      </c>
      <c r="FIT3" s="391" t="s">
        <v>4388</v>
      </c>
      <c r="FIU3" s="391" t="s">
        <v>4389</v>
      </c>
      <c r="FIV3" s="391" t="s">
        <v>4390</v>
      </c>
      <c r="FIW3" s="391" t="s">
        <v>4391</v>
      </c>
      <c r="FIX3" s="391" t="s">
        <v>4392</v>
      </c>
      <c r="FIY3" s="391" t="s">
        <v>4393</v>
      </c>
      <c r="FIZ3" s="391" t="s">
        <v>4394</v>
      </c>
      <c r="FJA3" s="391" t="s">
        <v>4395</v>
      </c>
      <c r="FJB3" s="391" t="s">
        <v>4396</v>
      </c>
      <c r="FJC3" s="391" t="s">
        <v>4397</v>
      </c>
      <c r="FJD3" s="391" t="s">
        <v>4398</v>
      </c>
      <c r="FJE3" s="391" t="s">
        <v>4399</v>
      </c>
      <c r="FJF3" s="391" t="s">
        <v>4400</v>
      </c>
      <c r="FJG3" s="391" t="s">
        <v>4401</v>
      </c>
      <c r="FJH3" s="391" t="s">
        <v>4402</v>
      </c>
      <c r="FJI3" s="391" t="s">
        <v>4403</v>
      </c>
      <c r="FJJ3" s="391" t="s">
        <v>4404</v>
      </c>
      <c r="FJK3" s="391" t="s">
        <v>4405</v>
      </c>
      <c r="FJL3" s="391" t="s">
        <v>4406</v>
      </c>
      <c r="FJM3" s="391" t="s">
        <v>4407</v>
      </c>
      <c r="FJN3" s="391" t="s">
        <v>4408</v>
      </c>
      <c r="FJO3" s="391" t="s">
        <v>4409</v>
      </c>
      <c r="FJP3" s="391" t="s">
        <v>4410</v>
      </c>
      <c r="FJQ3" s="391" t="s">
        <v>4411</v>
      </c>
      <c r="FJR3" s="391" t="s">
        <v>4412</v>
      </c>
      <c r="FJS3" s="391" t="s">
        <v>4413</v>
      </c>
      <c r="FJT3" s="391" t="s">
        <v>4414</v>
      </c>
      <c r="FJU3" s="391" t="s">
        <v>4415</v>
      </c>
      <c r="FJV3" s="391" t="s">
        <v>4416</v>
      </c>
      <c r="FJW3" s="391" t="s">
        <v>4417</v>
      </c>
      <c r="FJX3" s="391" t="s">
        <v>4418</v>
      </c>
      <c r="FJY3" s="391" t="s">
        <v>4419</v>
      </c>
      <c r="FJZ3" s="391" t="s">
        <v>4420</v>
      </c>
      <c r="FKA3" s="391" t="s">
        <v>4421</v>
      </c>
      <c r="FKB3" s="391" t="s">
        <v>4422</v>
      </c>
      <c r="FKC3" s="391" t="s">
        <v>4423</v>
      </c>
      <c r="FKD3" s="391" t="s">
        <v>4424</v>
      </c>
      <c r="FKE3" s="391" t="s">
        <v>4425</v>
      </c>
      <c r="FKF3" s="391" t="s">
        <v>4426</v>
      </c>
      <c r="FKG3" s="391" t="s">
        <v>4427</v>
      </c>
      <c r="FKH3" s="391" t="s">
        <v>4428</v>
      </c>
      <c r="FKI3" s="391" t="s">
        <v>4429</v>
      </c>
      <c r="FKJ3" s="391" t="s">
        <v>4430</v>
      </c>
      <c r="FKK3" s="391" t="s">
        <v>4431</v>
      </c>
      <c r="FKL3" s="391" t="s">
        <v>4432</v>
      </c>
      <c r="FKM3" s="391" t="s">
        <v>4433</v>
      </c>
      <c r="FKN3" s="391" t="s">
        <v>4434</v>
      </c>
      <c r="FKO3" s="391" t="s">
        <v>4435</v>
      </c>
      <c r="FKP3" s="391" t="s">
        <v>4436</v>
      </c>
      <c r="FKQ3" s="391" t="s">
        <v>4437</v>
      </c>
      <c r="FKR3" s="391" t="s">
        <v>4438</v>
      </c>
      <c r="FKS3" s="391" t="s">
        <v>4439</v>
      </c>
      <c r="FKT3" s="391" t="s">
        <v>4440</v>
      </c>
      <c r="FKU3" s="391" t="s">
        <v>4441</v>
      </c>
      <c r="FKV3" s="391" t="s">
        <v>4442</v>
      </c>
      <c r="FKW3" s="391" t="s">
        <v>4443</v>
      </c>
      <c r="FKX3" s="391" t="s">
        <v>4444</v>
      </c>
      <c r="FKY3" s="391" t="s">
        <v>4445</v>
      </c>
      <c r="FKZ3" s="391" t="s">
        <v>4446</v>
      </c>
      <c r="FLA3" s="391" t="s">
        <v>4447</v>
      </c>
      <c r="FLB3" s="391" t="s">
        <v>4448</v>
      </c>
      <c r="FLC3" s="391" t="s">
        <v>4449</v>
      </c>
      <c r="FLD3" s="391" t="s">
        <v>4450</v>
      </c>
      <c r="FLE3" s="391" t="s">
        <v>4451</v>
      </c>
      <c r="FLF3" s="391" t="s">
        <v>4452</v>
      </c>
      <c r="FLG3" s="391" t="s">
        <v>4453</v>
      </c>
      <c r="FLH3" s="391" t="s">
        <v>4454</v>
      </c>
      <c r="FLI3" s="391" t="s">
        <v>4455</v>
      </c>
      <c r="FLJ3" s="391" t="s">
        <v>4456</v>
      </c>
      <c r="FLK3" s="391" t="s">
        <v>4457</v>
      </c>
      <c r="FLL3" s="391" t="s">
        <v>4458</v>
      </c>
      <c r="FLM3" s="391" t="s">
        <v>4459</v>
      </c>
      <c r="FLN3" s="391" t="s">
        <v>4460</v>
      </c>
      <c r="FLO3" s="391" t="s">
        <v>4461</v>
      </c>
      <c r="FLP3" s="391" t="s">
        <v>4462</v>
      </c>
      <c r="FLQ3" s="391" t="s">
        <v>4463</v>
      </c>
      <c r="FLR3" s="391" t="s">
        <v>4464</v>
      </c>
      <c r="FLS3" s="391" t="s">
        <v>4465</v>
      </c>
      <c r="FLT3" s="391" t="s">
        <v>4466</v>
      </c>
      <c r="FLU3" s="391" t="s">
        <v>4467</v>
      </c>
      <c r="FLV3" s="391" t="s">
        <v>4468</v>
      </c>
      <c r="FLW3" s="391" t="s">
        <v>4469</v>
      </c>
      <c r="FLX3" s="391" t="s">
        <v>4470</v>
      </c>
      <c r="FLY3" s="391" t="s">
        <v>4471</v>
      </c>
      <c r="FLZ3" s="391" t="s">
        <v>4472</v>
      </c>
      <c r="FMA3" s="391" t="s">
        <v>4473</v>
      </c>
      <c r="FMB3" s="391" t="s">
        <v>4474</v>
      </c>
      <c r="FMC3" s="391" t="s">
        <v>4475</v>
      </c>
      <c r="FMD3" s="391" t="s">
        <v>4476</v>
      </c>
      <c r="FME3" s="391" t="s">
        <v>4477</v>
      </c>
      <c r="FMF3" s="391" t="s">
        <v>4478</v>
      </c>
      <c r="FMG3" s="391" t="s">
        <v>4479</v>
      </c>
      <c r="FMH3" s="391" t="s">
        <v>4480</v>
      </c>
      <c r="FMI3" s="391" t="s">
        <v>4481</v>
      </c>
      <c r="FMJ3" s="391" t="s">
        <v>4482</v>
      </c>
      <c r="FMK3" s="391" t="s">
        <v>4483</v>
      </c>
      <c r="FML3" s="391" t="s">
        <v>4484</v>
      </c>
      <c r="FMM3" s="391" t="s">
        <v>4485</v>
      </c>
      <c r="FMN3" s="391" t="s">
        <v>4486</v>
      </c>
      <c r="FMO3" s="391" t="s">
        <v>4487</v>
      </c>
      <c r="FMP3" s="391" t="s">
        <v>4488</v>
      </c>
      <c r="FMQ3" s="391" t="s">
        <v>4489</v>
      </c>
      <c r="FMR3" s="391" t="s">
        <v>4490</v>
      </c>
      <c r="FMS3" s="391" t="s">
        <v>4491</v>
      </c>
      <c r="FMT3" s="391" t="s">
        <v>4492</v>
      </c>
      <c r="FMU3" s="391" t="s">
        <v>4493</v>
      </c>
      <c r="FMV3" s="391" t="s">
        <v>4494</v>
      </c>
      <c r="FMW3" s="391" t="s">
        <v>4495</v>
      </c>
      <c r="FMX3" s="391" t="s">
        <v>4496</v>
      </c>
      <c r="FMY3" s="391" t="s">
        <v>4497</v>
      </c>
      <c r="FMZ3" s="391" t="s">
        <v>4498</v>
      </c>
      <c r="FNA3" s="391" t="s">
        <v>4499</v>
      </c>
      <c r="FNB3" s="391" t="s">
        <v>4500</v>
      </c>
      <c r="FNC3" s="391" t="s">
        <v>4501</v>
      </c>
      <c r="FND3" s="391" t="s">
        <v>4502</v>
      </c>
      <c r="FNE3" s="391" t="s">
        <v>4503</v>
      </c>
      <c r="FNF3" s="391" t="s">
        <v>4504</v>
      </c>
      <c r="FNG3" s="391" t="s">
        <v>4505</v>
      </c>
      <c r="FNH3" s="391" t="s">
        <v>4506</v>
      </c>
      <c r="FNI3" s="391" t="s">
        <v>4507</v>
      </c>
      <c r="FNJ3" s="391" t="s">
        <v>4508</v>
      </c>
      <c r="FNK3" s="391" t="s">
        <v>4509</v>
      </c>
      <c r="FNL3" s="391" t="s">
        <v>4510</v>
      </c>
      <c r="FNM3" s="391" t="s">
        <v>4511</v>
      </c>
      <c r="FNN3" s="391" t="s">
        <v>4512</v>
      </c>
      <c r="FNO3" s="391" t="s">
        <v>4513</v>
      </c>
      <c r="FNP3" s="391" t="s">
        <v>4514</v>
      </c>
      <c r="FNQ3" s="391" t="s">
        <v>4515</v>
      </c>
      <c r="FNR3" s="391" t="s">
        <v>4516</v>
      </c>
      <c r="FNS3" s="391" t="s">
        <v>4517</v>
      </c>
      <c r="FNT3" s="391" t="s">
        <v>4518</v>
      </c>
      <c r="FNU3" s="391" t="s">
        <v>4519</v>
      </c>
      <c r="FNV3" s="391" t="s">
        <v>4520</v>
      </c>
      <c r="FNW3" s="391" t="s">
        <v>4521</v>
      </c>
      <c r="FNX3" s="391" t="s">
        <v>4522</v>
      </c>
      <c r="FNY3" s="391" t="s">
        <v>4523</v>
      </c>
      <c r="FNZ3" s="391" t="s">
        <v>4524</v>
      </c>
      <c r="FOA3" s="391" t="s">
        <v>4525</v>
      </c>
      <c r="FOB3" s="391" t="s">
        <v>4526</v>
      </c>
      <c r="FOC3" s="391" t="s">
        <v>4527</v>
      </c>
      <c r="FOD3" s="391" t="s">
        <v>4528</v>
      </c>
      <c r="FOE3" s="391" t="s">
        <v>4529</v>
      </c>
      <c r="FOF3" s="391" t="s">
        <v>4530</v>
      </c>
      <c r="FOG3" s="391" t="s">
        <v>4531</v>
      </c>
      <c r="FOH3" s="391" t="s">
        <v>4532</v>
      </c>
      <c r="FOI3" s="391" t="s">
        <v>4533</v>
      </c>
      <c r="FOJ3" s="391" t="s">
        <v>4534</v>
      </c>
      <c r="FOK3" s="391" t="s">
        <v>4535</v>
      </c>
      <c r="FOL3" s="391" t="s">
        <v>4536</v>
      </c>
      <c r="FOM3" s="391" t="s">
        <v>4537</v>
      </c>
      <c r="FON3" s="391" t="s">
        <v>4538</v>
      </c>
      <c r="FOO3" s="391" t="s">
        <v>4539</v>
      </c>
      <c r="FOP3" s="391" t="s">
        <v>4540</v>
      </c>
      <c r="FOQ3" s="391" t="s">
        <v>4541</v>
      </c>
      <c r="FOR3" s="391" t="s">
        <v>4542</v>
      </c>
      <c r="FOS3" s="391" t="s">
        <v>4543</v>
      </c>
      <c r="FOT3" s="391" t="s">
        <v>4544</v>
      </c>
      <c r="FOU3" s="391" t="s">
        <v>4545</v>
      </c>
      <c r="FOV3" s="391" t="s">
        <v>4546</v>
      </c>
      <c r="FOW3" s="391" t="s">
        <v>4547</v>
      </c>
      <c r="FOX3" s="391" t="s">
        <v>4548</v>
      </c>
      <c r="FOY3" s="391" t="s">
        <v>4549</v>
      </c>
      <c r="FOZ3" s="391" t="s">
        <v>4550</v>
      </c>
      <c r="FPA3" s="391" t="s">
        <v>4551</v>
      </c>
      <c r="FPB3" s="391" t="s">
        <v>4552</v>
      </c>
      <c r="FPC3" s="391" t="s">
        <v>4553</v>
      </c>
      <c r="FPD3" s="391" t="s">
        <v>4554</v>
      </c>
      <c r="FPE3" s="391" t="s">
        <v>4555</v>
      </c>
      <c r="FPF3" s="391" t="s">
        <v>4556</v>
      </c>
      <c r="FPG3" s="391" t="s">
        <v>4557</v>
      </c>
      <c r="FPH3" s="391" t="s">
        <v>4558</v>
      </c>
      <c r="FPI3" s="391" t="s">
        <v>4559</v>
      </c>
      <c r="FPJ3" s="391" t="s">
        <v>4560</v>
      </c>
      <c r="FPK3" s="391" t="s">
        <v>4561</v>
      </c>
      <c r="FPL3" s="391" t="s">
        <v>4562</v>
      </c>
      <c r="FPM3" s="391" t="s">
        <v>4563</v>
      </c>
      <c r="FPN3" s="391" t="s">
        <v>4564</v>
      </c>
      <c r="FPO3" s="391" t="s">
        <v>4565</v>
      </c>
      <c r="FPP3" s="391" t="s">
        <v>4566</v>
      </c>
      <c r="FPQ3" s="391" t="s">
        <v>4567</v>
      </c>
      <c r="FPR3" s="391" t="s">
        <v>4568</v>
      </c>
      <c r="FPS3" s="391" t="s">
        <v>4569</v>
      </c>
      <c r="FPT3" s="391" t="s">
        <v>4570</v>
      </c>
      <c r="FPU3" s="391" t="s">
        <v>4571</v>
      </c>
      <c r="FPV3" s="391" t="s">
        <v>4572</v>
      </c>
      <c r="FPW3" s="391" t="s">
        <v>4573</v>
      </c>
      <c r="FPX3" s="391" t="s">
        <v>4574</v>
      </c>
      <c r="FPY3" s="391" t="s">
        <v>4575</v>
      </c>
      <c r="FPZ3" s="391" t="s">
        <v>4576</v>
      </c>
      <c r="FQA3" s="391" t="s">
        <v>4577</v>
      </c>
      <c r="FQB3" s="391" t="s">
        <v>4578</v>
      </c>
      <c r="FQC3" s="391" t="s">
        <v>4579</v>
      </c>
      <c r="FQD3" s="391" t="s">
        <v>4580</v>
      </c>
      <c r="FQE3" s="391" t="s">
        <v>4581</v>
      </c>
      <c r="FQF3" s="391" t="s">
        <v>4582</v>
      </c>
      <c r="FQG3" s="391" t="s">
        <v>4583</v>
      </c>
      <c r="FQH3" s="391" t="s">
        <v>4584</v>
      </c>
      <c r="FQI3" s="391" t="s">
        <v>4585</v>
      </c>
      <c r="FQJ3" s="391" t="s">
        <v>4586</v>
      </c>
      <c r="FQK3" s="391" t="s">
        <v>4587</v>
      </c>
      <c r="FQL3" s="391" t="s">
        <v>4588</v>
      </c>
      <c r="FQM3" s="391" t="s">
        <v>4589</v>
      </c>
      <c r="FQN3" s="391" t="s">
        <v>4590</v>
      </c>
      <c r="FQO3" s="391" t="s">
        <v>4591</v>
      </c>
      <c r="FQP3" s="391" t="s">
        <v>4592</v>
      </c>
      <c r="FQQ3" s="391" t="s">
        <v>4593</v>
      </c>
      <c r="FQR3" s="391" t="s">
        <v>4594</v>
      </c>
      <c r="FQS3" s="391" t="s">
        <v>4595</v>
      </c>
      <c r="FQT3" s="391" t="s">
        <v>4596</v>
      </c>
      <c r="FQU3" s="391" t="s">
        <v>4597</v>
      </c>
      <c r="FQV3" s="391" t="s">
        <v>4598</v>
      </c>
      <c r="FQW3" s="391" t="s">
        <v>4599</v>
      </c>
      <c r="FQX3" s="391" t="s">
        <v>4600</v>
      </c>
      <c r="FQY3" s="391" t="s">
        <v>4601</v>
      </c>
      <c r="FQZ3" s="391" t="s">
        <v>4602</v>
      </c>
      <c r="FRA3" s="391" t="s">
        <v>4603</v>
      </c>
      <c r="FRB3" s="391" t="s">
        <v>4604</v>
      </c>
      <c r="FRC3" s="391" t="s">
        <v>4605</v>
      </c>
      <c r="FRD3" s="391" t="s">
        <v>4606</v>
      </c>
      <c r="FRE3" s="391" t="s">
        <v>4607</v>
      </c>
      <c r="FRF3" s="391" t="s">
        <v>4608</v>
      </c>
      <c r="FRG3" s="391" t="s">
        <v>4609</v>
      </c>
      <c r="FRH3" s="391" t="s">
        <v>4610</v>
      </c>
      <c r="FRI3" s="391" t="s">
        <v>4611</v>
      </c>
      <c r="FRJ3" s="391" t="s">
        <v>4612</v>
      </c>
      <c r="FRK3" s="391" t="s">
        <v>4613</v>
      </c>
      <c r="FRL3" s="391" t="s">
        <v>4614</v>
      </c>
      <c r="FRM3" s="391" t="s">
        <v>4615</v>
      </c>
      <c r="FRN3" s="391" t="s">
        <v>4616</v>
      </c>
      <c r="FRO3" s="391" t="s">
        <v>4617</v>
      </c>
      <c r="FRP3" s="391" t="s">
        <v>4618</v>
      </c>
      <c r="FRQ3" s="391" t="s">
        <v>4619</v>
      </c>
      <c r="FRR3" s="391" t="s">
        <v>4620</v>
      </c>
      <c r="FRS3" s="391" t="s">
        <v>4621</v>
      </c>
      <c r="FRT3" s="391" t="s">
        <v>4622</v>
      </c>
      <c r="FRU3" s="391" t="s">
        <v>4623</v>
      </c>
      <c r="FRV3" s="391" t="s">
        <v>4624</v>
      </c>
      <c r="FRW3" s="391" t="s">
        <v>4625</v>
      </c>
      <c r="FRX3" s="391" t="s">
        <v>4626</v>
      </c>
      <c r="FRY3" s="391" t="s">
        <v>4627</v>
      </c>
      <c r="FRZ3" s="391" t="s">
        <v>4628</v>
      </c>
      <c r="FSA3" s="391" t="s">
        <v>4629</v>
      </c>
      <c r="FSB3" s="391" t="s">
        <v>4630</v>
      </c>
      <c r="FSC3" s="391" t="s">
        <v>4631</v>
      </c>
      <c r="FSD3" s="391" t="s">
        <v>4632</v>
      </c>
      <c r="FSE3" s="391" t="s">
        <v>4633</v>
      </c>
      <c r="FSF3" s="391" t="s">
        <v>4634</v>
      </c>
      <c r="FSG3" s="391" t="s">
        <v>4635</v>
      </c>
      <c r="FSH3" s="391" t="s">
        <v>4636</v>
      </c>
      <c r="FSI3" s="391" t="s">
        <v>4637</v>
      </c>
      <c r="FSJ3" s="391" t="s">
        <v>4638</v>
      </c>
      <c r="FSK3" s="391" t="s">
        <v>4639</v>
      </c>
      <c r="FSL3" s="391" t="s">
        <v>4640</v>
      </c>
      <c r="FSM3" s="391" t="s">
        <v>4641</v>
      </c>
      <c r="FSN3" s="391" t="s">
        <v>4642</v>
      </c>
      <c r="FSO3" s="391" t="s">
        <v>4643</v>
      </c>
      <c r="FSP3" s="391" t="s">
        <v>4644</v>
      </c>
      <c r="FSQ3" s="391" t="s">
        <v>4645</v>
      </c>
      <c r="FSR3" s="391" t="s">
        <v>4646</v>
      </c>
      <c r="FSS3" s="391" t="s">
        <v>4647</v>
      </c>
      <c r="FST3" s="391" t="s">
        <v>4648</v>
      </c>
      <c r="FSU3" s="391" t="s">
        <v>4649</v>
      </c>
      <c r="FSV3" s="391" t="s">
        <v>4650</v>
      </c>
      <c r="FSW3" s="391" t="s">
        <v>4651</v>
      </c>
      <c r="FSX3" s="391" t="s">
        <v>4652</v>
      </c>
      <c r="FSY3" s="391" t="s">
        <v>4653</v>
      </c>
      <c r="FSZ3" s="391" t="s">
        <v>4654</v>
      </c>
      <c r="FTA3" s="391" t="s">
        <v>4655</v>
      </c>
      <c r="FTB3" s="391" t="s">
        <v>4656</v>
      </c>
      <c r="FTC3" s="391" t="s">
        <v>4657</v>
      </c>
      <c r="FTD3" s="391" t="s">
        <v>4658</v>
      </c>
      <c r="FTE3" s="391" t="s">
        <v>4659</v>
      </c>
      <c r="FTF3" s="391" t="s">
        <v>4660</v>
      </c>
      <c r="FTG3" s="391" t="s">
        <v>4661</v>
      </c>
      <c r="FTH3" s="391" t="s">
        <v>4662</v>
      </c>
      <c r="FTI3" s="391" t="s">
        <v>4663</v>
      </c>
      <c r="FTJ3" s="391" t="s">
        <v>4664</v>
      </c>
      <c r="FTK3" s="391" t="s">
        <v>4665</v>
      </c>
      <c r="FTL3" s="391" t="s">
        <v>4666</v>
      </c>
      <c r="FTM3" s="391" t="s">
        <v>4667</v>
      </c>
      <c r="FTN3" s="391" t="s">
        <v>4668</v>
      </c>
      <c r="FTO3" s="391" t="s">
        <v>4669</v>
      </c>
      <c r="FTP3" s="391" t="s">
        <v>4670</v>
      </c>
      <c r="FTQ3" s="391" t="s">
        <v>4671</v>
      </c>
      <c r="FTR3" s="391" t="s">
        <v>4672</v>
      </c>
      <c r="FTS3" s="391" t="s">
        <v>4673</v>
      </c>
      <c r="FTT3" s="391" t="s">
        <v>4674</v>
      </c>
      <c r="FTU3" s="391" t="s">
        <v>4675</v>
      </c>
      <c r="FTV3" s="391" t="s">
        <v>4676</v>
      </c>
      <c r="FTW3" s="391" t="s">
        <v>4677</v>
      </c>
      <c r="FTX3" s="391" t="s">
        <v>4678</v>
      </c>
      <c r="FTY3" s="391" t="s">
        <v>4679</v>
      </c>
      <c r="FTZ3" s="391" t="s">
        <v>4680</v>
      </c>
      <c r="FUA3" s="391" t="s">
        <v>4681</v>
      </c>
      <c r="FUB3" s="391" t="s">
        <v>4682</v>
      </c>
      <c r="FUC3" s="391" t="s">
        <v>4683</v>
      </c>
      <c r="FUD3" s="391" t="s">
        <v>4684</v>
      </c>
      <c r="FUE3" s="391" t="s">
        <v>4685</v>
      </c>
      <c r="FUF3" s="391" t="s">
        <v>4686</v>
      </c>
      <c r="FUG3" s="391" t="s">
        <v>4687</v>
      </c>
      <c r="FUH3" s="391" t="s">
        <v>4688</v>
      </c>
      <c r="FUI3" s="391" t="s">
        <v>4689</v>
      </c>
      <c r="FUJ3" s="391" t="s">
        <v>4690</v>
      </c>
      <c r="FUK3" s="391" t="s">
        <v>4691</v>
      </c>
      <c r="FUL3" s="391" t="s">
        <v>4692</v>
      </c>
      <c r="FUM3" s="391" t="s">
        <v>4693</v>
      </c>
      <c r="FUN3" s="391" t="s">
        <v>4694</v>
      </c>
      <c r="FUO3" s="391" t="s">
        <v>4695</v>
      </c>
      <c r="FUP3" s="391" t="s">
        <v>4696</v>
      </c>
      <c r="FUQ3" s="391" t="s">
        <v>4697</v>
      </c>
      <c r="FUR3" s="391" t="s">
        <v>4698</v>
      </c>
      <c r="FUS3" s="391" t="s">
        <v>4699</v>
      </c>
      <c r="FUT3" s="391" t="s">
        <v>4700</v>
      </c>
      <c r="FUU3" s="391" t="s">
        <v>4701</v>
      </c>
      <c r="FUV3" s="391" t="s">
        <v>4702</v>
      </c>
      <c r="FUW3" s="391" t="s">
        <v>4703</v>
      </c>
      <c r="FUX3" s="391" t="s">
        <v>4704</v>
      </c>
      <c r="FUY3" s="391" t="s">
        <v>4705</v>
      </c>
      <c r="FUZ3" s="391" t="s">
        <v>4706</v>
      </c>
      <c r="FVA3" s="391" t="s">
        <v>4707</v>
      </c>
      <c r="FVB3" s="391" t="s">
        <v>4708</v>
      </c>
      <c r="FVC3" s="391" t="s">
        <v>4709</v>
      </c>
      <c r="FVD3" s="391" t="s">
        <v>4710</v>
      </c>
      <c r="FVE3" s="391" t="s">
        <v>4711</v>
      </c>
      <c r="FVF3" s="391" t="s">
        <v>4712</v>
      </c>
      <c r="FVG3" s="391" t="s">
        <v>4713</v>
      </c>
      <c r="FVH3" s="391" t="s">
        <v>4714</v>
      </c>
      <c r="FVI3" s="391" t="s">
        <v>4715</v>
      </c>
      <c r="FVJ3" s="391" t="s">
        <v>4716</v>
      </c>
      <c r="FVK3" s="391" t="s">
        <v>4717</v>
      </c>
      <c r="FVL3" s="391" t="s">
        <v>4718</v>
      </c>
      <c r="FVM3" s="391" t="s">
        <v>4719</v>
      </c>
      <c r="FVN3" s="391" t="s">
        <v>4720</v>
      </c>
      <c r="FVO3" s="391" t="s">
        <v>4721</v>
      </c>
      <c r="FVP3" s="391" t="s">
        <v>4722</v>
      </c>
      <c r="FVQ3" s="391" t="s">
        <v>4723</v>
      </c>
      <c r="FVR3" s="391" t="s">
        <v>4724</v>
      </c>
      <c r="FVS3" s="391" t="s">
        <v>4725</v>
      </c>
      <c r="FVT3" s="391" t="s">
        <v>4726</v>
      </c>
      <c r="FVU3" s="391" t="s">
        <v>4727</v>
      </c>
      <c r="FVV3" s="391" t="s">
        <v>4728</v>
      </c>
      <c r="FVW3" s="391" t="s">
        <v>4729</v>
      </c>
      <c r="FVX3" s="391" t="s">
        <v>4730</v>
      </c>
      <c r="FVY3" s="391" t="s">
        <v>4731</v>
      </c>
      <c r="FVZ3" s="391" t="s">
        <v>4732</v>
      </c>
      <c r="FWA3" s="391" t="s">
        <v>4733</v>
      </c>
      <c r="FWB3" s="391" t="s">
        <v>4734</v>
      </c>
      <c r="FWC3" s="391" t="s">
        <v>4735</v>
      </c>
      <c r="FWD3" s="391" t="s">
        <v>4736</v>
      </c>
      <c r="FWE3" s="391" t="s">
        <v>4737</v>
      </c>
      <c r="FWF3" s="391" t="s">
        <v>4738</v>
      </c>
      <c r="FWG3" s="391" t="s">
        <v>4739</v>
      </c>
      <c r="FWH3" s="391" t="s">
        <v>4740</v>
      </c>
      <c r="FWI3" s="391" t="s">
        <v>4741</v>
      </c>
      <c r="FWJ3" s="391" t="s">
        <v>4742</v>
      </c>
      <c r="FWK3" s="391" t="s">
        <v>4743</v>
      </c>
      <c r="FWL3" s="391" t="s">
        <v>4744</v>
      </c>
      <c r="FWM3" s="391" t="s">
        <v>4745</v>
      </c>
      <c r="FWN3" s="391" t="s">
        <v>4746</v>
      </c>
      <c r="FWO3" s="391" t="s">
        <v>4747</v>
      </c>
      <c r="FWP3" s="391" t="s">
        <v>4748</v>
      </c>
      <c r="FWQ3" s="391" t="s">
        <v>4749</v>
      </c>
      <c r="FWR3" s="391" t="s">
        <v>4750</v>
      </c>
      <c r="FWS3" s="391" t="s">
        <v>4751</v>
      </c>
      <c r="FWT3" s="391" t="s">
        <v>4752</v>
      </c>
      <c r="FWU3" s="391" t="s">
        <v>4753</v>
      </c>
      <c r="FWV3" s="391" t="s">
        <v>4754</v>
      </c>
      <c r="FWW3" s="391" t="s">
        <v>4755</v>
      </c>
      <c r="FWX3" s="391" t="s">
        <v>4756</v>
      </c>
      <c r="FWY3" s="391" t="s">
        <v>4757</v>
      </c>
      <c r="FWZ3" s="391" t="s">
        <v>4758</v>
      </c>
      <c r="FXA3" s="391" t="s">
        <v>4759</v>
      </c>
      <c r="FXB3" s="391" t="s">
        <v>4760</v>
      </c>
      <c r="FXC3" s="391" t="s">
        <v>4761</v>
      </c>
      <c r="FXD3" s="391" t="s">
        <v>4762</v>
      </c>
      <c r="FXE3" s="391" t="s">
        <v>4763</v>
      </c>
      <c r="FXF3" s="391" t="s">
        <v>4764</v>
      </c>
      <c r="FXG3" s="391" t="s">
        <v>4765</v>
      </c>
      <c r="FXH3" s="391" t="s">
        <v>4766</v>
      </c>
      <c r="FXI3" s="391" t="s">
        <v>4767</v>
      </c>
      <c r="FXJ3" s="391" t="s">
        <v>4768</v>
      </c>
      <c r="FXK3" s="391" t="s">
        <v>4769</v>
      </c>
      <c r="FXL3" s="391" t="s">
        <v>4770</v>
      </c>
      <c r="FXM3" s="391" t="s">
        <v>4771</v>
      </c>
      <c r="FXN3" s="391" t="s">
        <v>4772</v>
      </c>
      <c r="FXO3" s="391" t="s">
        <v>4773</v>
      </c>
      <c r="FXP3" s="391" t="s">
        <v>4774</v>
      </c>
      <c r="FXQ3" s="391" t="s">
        <v>4775</v>
      </c>
      <c r="FXR3" s="391" t="s">
        <v>4776</v>
      </c>
      <c r="FXS3" s="391" t="s">
        <v>4777</v>
      </c>
      <c r="FXT3" s="391" t="s">
        <v>4778</v>
      </c>
      <c r="FXU3" s="391" t="s">
        <v>4779</v>
      </c>
      <c r="FXV3" s="391" t="s">
        <v>4780</v>
      </c>
      <c r="FXW3" s="391" t="s">
        <v>4781</v>
      </c>
      <c r="FXX3" s="391" t="s">
        <v>4782</v>
      </c>
      <c r="FXY3" s="391" t="s">
        <v>4783</v>
      </c>
      <c r="FXZ3" s="391" t="s">
        <v>4784</v>
      </c>
      <c r="FYA3" s="391" t="s">
        <v>4785</v>
      </c>
      <c r="FYB3" s="391" t="s">
        <v>4786</v>
      </c>
      <c r="FYC3" s="391" t="s">
        <v>4787</v>
      </c>
      <c r="FYD3" s="391" t="s">
        <v>4788</v>
      </c>
      <c r="FYE3" s="391" t="s">
        <v>4789</v>
      </c>
      <c r="FYF3" s="391" t="s">
        <v>4790</v>
      </c>
      <c r="FYG3" s="391" t="s">
        <v>4791</v>
      </c>
      <c r="FYH3" s="391" t="s">
        <v>4792</v>
      </c>
      <c r="FYI3" s="391" t="s">
        <v>4793</v>
      </c>
      <c r="FYJ3" s="391" t="s">
        <v>4794</v>
      </c>
      <c r="FYK3" s="391" t="s">
        <v>4795</v>
      </c>
      <c r="FYL3" s="391" t="s">
        <v>4796</v>
      </c>
      <c r="FYM3" s="391" t="s">
        <v>4797</v>
      </c>
      <c r="FYN3" s="391" t="s">
        <v>4798</v>
      </c>
      <c r="FYO3" s="391" t="s">
        <v>4799</v>
      </c>
      <c r="FYP3" s="391" t="s">
        <v>4800</v>
      </c>
      <c r="FYQ3" s="391" t="s">
        <v>4801</v>
      </c>
      <c r="FYR3" s="391" t="s">
        <v>4802</v>
      </c>
      <c r="FYS3" s="391" t="s">
        <v>4803</v>
      </c>
      <c r="FYT3" s="391" t="s">
        <v>4804</v>
      </c>
      <c r="FYU3" s="391" t="s">
        <v>4805</v>
      </c>
      <c r="FYV3" s="391" t="s">
        <v>4806</v>
      </c>
      <c r="FYW3" s="391" t="s">
        <v>4807</v>
      </c>
      <c r="FYX3" s="391" t="s">
        <v>4808</v>
      </c>
      <c r="FYY3" s="391" t="s">
        <v>4809</v>
      </c>
      <c r="FYZ3" s="391" t="s">
        <v>4810</v>
      </c>
      <c r="FZA3" s="391" t="s">
        <v>4811</v>
      </c>
      <c r="FZB3" s="391" t="s">
        <v>4812</v>
      </c>
      <c r="FZC3" s="391" t="s">
        <v>4813</v>
      </c>
      <c r="FZD3" s="391" t="s">
        <v>4814</v>
      </c>
      <c r="FZE3" s="391" t="s">
        <v>4815</v>
      </c>
      <c r="FZF3" s="391" t="s">
        <v>4816</v>
      </c>
      <c r="FZG3" s="391" t="s">
        <v>4817</v>
      </c>
      <c r="FZH3" s="391" t="s">
        <v>4818</v>
      </c>
      <c r="FZI3" s="391" t="s">
        <v>4819</v>
      </c>
      <c r="FZJ3" s="391" t="s">
        <v>4820</v>
      </c>
      <c r="FZK3" s="391" t="s">
        <v>4821</v>
      </c>
      <c r="FZL3" s="391" t="s">
        <v>4822</v>
      </c>
      <c r="FZM3" s="391" t="s">
        <v>4823</v>
      </c>
      <c r="FZN3" s="391" t="s">
        <v>4824</v>
      </c>
      <c r="FZO3" s="391" t="s">
        <v>4825</v>
      </c>
      <c r="FZP3" s="391" t="s">
        <v>4826</v>
      </c>
      <c r="FZQ3" s="391" t="s">
        <v>4827</v>
      </c>
      <c r="FZR3" s="391" t="s">
        <v>4828</v>
      </c>
      <c r="FZS3" s="391" t="s">
        <v>4829</v>
      </c>
      <c r="FZT3" s="391" t="s">
        <v>4830</v>
      </c>
      <c r="FZU3" s="391" t="s">
        <v>4831</v>
      </c>
      <c r="FZV3" s="391" t="s">
        <v>4832</v>
      </c>
      <c r="FZW3" s="391" t="s">
        <v>4833</v>
      </c>
      <c r="FZX3" s="391" t="s">
        <v>4834</v>
      </c>
      <c r="FZY3" s="391" t="s">
        <v>4835</v>
      </c>
      <c r="FZZ3" s="391" t="s">
        <v>4836</v>
      </c>
      <c r="GAA3" s="391" t="s">
        <v>4837</v>
      </c>
      <c r="GAB3" s="391" t="s">
        <v>4838</v>
      </c>
      <c r="GAC3" s="391" t="s">
        <v>4839</v>
      </c>
      <c r="GAD3" s="391" t="s">
        <v>4840</v>
      </c>
      <c r="GAE3" s="391" t="s">
        <v>4841</v>
      </c>
      <c r="GAF3" s="391" t="s">
        <v>4842</v>
      </c>
      <c r="GAG3" s="391" t="s">
        <v>4843</v>
      </c>
      <c r="GAH3" s="391" t="s">
        <v>4844</v>
      </c>
      <c r="GAI3" s="391" t="s">
        <v>4845</v>
      </c>
      <c r="GAJ3" s="391" t="s">
        <v>4846</v>
      </c>
      <c r="GAK3" s="391" t="s">
        <v>4847</v>
      </c>
      <c r="GAL3" s="391" t="s">
        <v>4848</v>
      </c>
      <c r="GAM3" s="391" t="s">
        <v>4849</v>
      </c>
      <c r="GAN3" s="391" t="s">
        <v>4850</v>
      </c>
      <c r="GAO3" s="391" t="s">
        <v>4851</v>
      </c>
      <c r="GAP3" s="391" t="s">
        <v>4852</v>
      </c>
      <c r="GAQ3" s="391" t="s">
        <v>4853</v>
      </c>
      <c r="GAR3" s="391" t="s">
        <v>4854</v>
      </c>
      <c r="GAS3" s="391" t="s">
        <v>4855</v>
      </c>
      <c r="GAT3" s="391" t="s">
        <v>4856</v>
      </c>
      <c r="GAU3" s="391" t="s">
        <v>4857</v>
      </c>
      <c r="GAV3" s="391" t="s">
        <v>4858</v>
      </c>
      <c r="GAW3" s="391" t="s">
        <v>4859</v>
      </c>
      <c r="GAX3" s="391" t="s">
        <v>4860</v>
      </c>
      <c r="GAY3" s="391" t="s">
        <v>4861</v>
      </c>
      <c r="GAZ3" s="391" t="s">
        <v>4862</v>
      </c>
      <c r="GBA3" s="391" t="s">
        <v>4863</v>
      </c>
      <c r="GBB3" s="391" t="s">
        <v>4864</v>
      </c>
      <c r="GBC3" s="391" t="s">
        <v>4865</v>
      </c>
      <c r="GBD3" s="391" t="s">
        <v>4866</v>
      </c>
      <c r="GBE3" s="391" t="s">
        <v>4867</v>
      </c>
      <c r="GBF3" s="391" t="s">
        <v>4868</v>
      </c>
      <c r="GBG3" s="391" t="s">
        <v>4869</v>
      </c>
      <c r="GBH3" s="391" t="s">
        <v>4870</v>
      </c>
      <c r="GBI3" s="391" t="s">
        <v>4871</v>
      </c>
      <c r="GBJ3" s="391" t="s">
        <v>4872</v>
      </c>
      <c r="GBK3" s="391" t="s">
        <v>4873</v>
      </c>
      <c r="GBL3" s="391" t="s">
        <v>4874</v>
      </c>
      <c r="GBM3" s="391" t="s">
        <v>4875</v>
      </c>
      <c r="GBN3" s="391" t="s">
        <v>4876</v>
      </c>
      <c r="GBO3" s="391" t="s">
        <v>4877</v>
      </c>
      <c r="GBP3" s="391" t="s">
        <v>4878</v>
      </c>
      <c r="GBQ3" s="391" t="s">
        <v>4879</v>
      </c>
      <c r="GBR3" s="391" t="s">
        <v>4880</v>
      </c>
      <c r="GBS3" s="391" t="s">
        <v>4881</v>
      </c>
      <c r="GBT3" s="391" t="s">
        <v>4882</v>
      </c>
      <c r="GBU3" s="391" t="s">
        <v>4883</v>
      </c>
      <c r="GBV3" s="391" t="s">
        <v>4884</v>
      </c>
      <c r="GBW3" s="391" t="s">
        <v>4885</v>
      </c>
      <c r="GBX3" s="391" t="s">
        <v>4886</v>
      </c>
      <c r="GBY3" s="391" t="s">
        <v>4887</v>
      </c>
      <c r="GBZ3" s="391" t="s">
        <v>4888</v>
      </c>
      <c r="GCA3" s="391" t="s">
        <v>4889</v>
      </c>
      <c r="GCB3" s="391" t="s">
        <v>4890</v>
      </c>
      <c r="GCC3" s="391" t="s">
        <v>4891</v>
      </c>
      <c r="GCD3" s="391" t="s">
        <v>4892</v>
      </c>
      <c r="GCE3" s="391" t="s">
        <v>4893</v>
      </c>
      <c r="GCF3" s="391" t="s">
        <v>4894</v>
      </c>
      <c r="GCG3" s="391" t="s">
        <v>4895</v>
      </c>
      <c r="GCH3" s="391" t="s">
        <v>4896</v>
      </c>
      <c r="GCI3" s="391" t="s">
        <v>4897</v>
      </c>
      <c r="GCJ3" s="391" t="s">
        <v>4898</v>
      </c>
      <c r="GCK3" s="391" t="s">
        <v>4899</v>
      </c>
      <c r="GCL3" s="391" t="s">
        <v>4900</v>
      </c>
      <c r="GCM3" s="391" t="s">
        <v>4901</v>
      </c>
      <c r="GCN3" s="391" t="s">
        <v>4902</v>
      </c>
      <c r="GCO3" s="391" t="s">
        <v>4903</v>
      </c>
      <c r="GCP3" s="391" t="s">
        <v>4904</v>
      </c>
      <c r="GCQ3" s="391" t="s">
        <v>4905</v>
      </c>
      <c r="GCR3" s="391" t="s">
        <v>4906</v>
      </c>
      <c r="GCS3" s="391" t="s">
        <v>4907</v>
      </c>
      <c r="GCT3" s="391" t="s">
        <v>4908</v>
      </c>
      <c r="GCU3" s="391" t="s">
        <v>4909</v>
      </c>
      <c r="GCV3" s="391" t="s">
        <v>4910</v>
      </c>
      <c r="GCW3" s="391" t="s">
        <v>4911</v>
      </c>
      <c r="GCX3" s="391" t="s">
        <v>4912</v>
      </c>
      <c r="GCY3" s="391" t="s">
        <v>4913</v>
      </c>
      <c r="GCZ3" s="391" t="s">
        <v>4914</v>
      </c>
      <c r="GDA3" s="391" t="s">
        <v>4915</v>
      </c>
      <c r="GDB3" s="391" t="s">
        <v>4916</v>
      </c>
      <c r="GDC3" s="391" t="s">
        <v>4917</v>
      </c>
      <c r="GDD3" s="391" t="s">
        <v>4918</v>
      </c>
      <c r="GDE3" s="391" t="s">
        <v>4919</v>
      </c>
      <c r="GDF3" s="391" t="s">
        <v>4920</v>
      </c>
      <c r="GDG3" s="391" t="s">
        <v>4921</v>
      </c>
      <c r="GDH3" s="391" t="s">
        <v>4922</v>
      </c>
      <c r="GDI3" s="391" t="s">
        <v>4923</v>
      </c>
      <c r="GDJ3" s="391" t="s">
        <v>4924</v>
      </c>
      <c r="GDK3" s="391" t="s">
        <v>4925</v>
      </c>
      <c r="GDL3" s="391" t="s">
        <v>4926</v>
      </c>
      <c r="GDM3" s="391" t="s">
        <v>4927</v>
      </c>
      <c r="GDN3" s="391" t="s">
        <v>4928</v>
      </c>
      <c r="GDO3" s="391" t="s">
        <v>4929</v>
      </c>
      <c r="GDP3" s="391" t="s">
        <v>4930</v>
      </c>
      <c r="GDQ3" s="391" t="s">
        <v>4931</v>
      </c>
      <c r="GDR3" s="391" t="s">
        <v>4932</v>
      </c>
      <c r="GDS3" s="391" t="s">
        <v>4933</v>
      </c>
      <c r="GDT3" s="391" t="s">
        <v>4934</v>
      </c>
      <c r="GDU3" s="391" t="s">
        <v>4935</v>
      </c>
      <c r="GDV3" s="391" t="s">
        <v>4936</v>
      </c>
      <c r="GDW3" s="391" t="s">
        <v>4937</v>
      </c>
      <c r="GDX3" s="391" t="s">
        <v>4938</v>
      </c>
      <c r="GDY3" s="391" t="s">
        <v>4939</v>
      </c>
      <c r="GDZ3" s="391" t="s">
        <v>4940</v>
      </c>
      <c r="GEA3" s="391" t="s">
        <v>4941</v>
      </c>
      <c r="GEB3" s="391" t="s">
        <v>4942</v>
      </c>
      <c r="GEC3" s="391" t="s">
        <v>4943</v>
      </c>
      <c r="GED3" s="391" t="s">
        <v>4944</v>
      </c>
      <c r="GEE3" s="391" t="s">
        <v>4945</v>
      </c>
      <c r="GEF3" s="391" t="s">
        <v>4946</v>
      </c>
      <c r="GEG3" s="391" t="s">
        <v>4947</v>
      </c>
      <c r="GEH3" s="391" t="s">
        <v>4948</v>
      </c>
      <c r="GEI3" s="391" t="s">
        <v>4949</v>
      </c>
      <c r="GEJ3" s="391" t="s">
        <v>4950</v>
      </c>
      <c r="GEK3" s="391" t="s">
        <v>4951</v>
      </c>
      <c r="GEL3" s="391" t="s">
        <v>4952</v>
      </c>
      <c r="GEM3" s="391" t="s">
        <v>4953</v>
      </c>
      <c r="GEN3" s="391" t="s">
        <v>4954</v>
      </c>
      <c r="GEO3" s="391" t="s">
        <v>4955</v>
      </c>
      <c r="GEP3" s="391" t="s">
        <v>4956</v>
      </c>
      <c r="GEQ3" s="391" t="s">
        <v>4957</v>
      </c>
      <c r="GER3" s="391" t="s">
        <v>4958</v>
      </c>
      <c r="GES3" s="391" t="s">
        <v>4959</v>
      </c>
      <c r="GET3" s="391" t="s">
        <v>4960</v>
      </c>
      <c r="GEU3" s="391" t="s">
        <v>4961</v>
      </c>
      <c r="GEV3" s="391" t="s">
        <v>4962</v>
      </c>
      <c r="GEW3" s="391" t="s">
        <v>4963</v>
      </c>
      <c r="GEX3" s="391" t="s">
        <v>4964</v>
      </c>
      <c r="GEY3" s="391" t="s">
        <v>4965</v>
      </c>
      <c r="GEZ3" s="391" t="s">
        <v>4966</v>
      </c>
      <c r="GFA3" s="391" t="s">
        <v>4967</v>
      </c>
      <c r="GFB3" s="391" t="s">
        <v>4968</v>
      </c>
      <c r="GFC3" s="391" t="s">
        <v>4969</v>
      </c>
      <c r="GFD3" s="391" t="s">
        <v>4970</v>
      </c>
      <c r="GFE3" s="391" t="s">
        <v>4971</v>
      </c>
      <c r="GFF3" s="391" t="s">
        <v>4972</v>
      </c>
      <c r="GFG3" s="391" t="s">
        <v>4973</v>
      </c>
      <c r="GFH3" s="391" t="s">
        <v>4974</v>
      </c>
      <c r="GFI3" s="391" t="s">
        <v>4975</v>
      </c>
      <c r="GFJ3" s="391" t="s">
        <v>4976</v>
      </c>
      <c r="GFK3" s="391" t="s">
        <v>4977</v>
      </c>
      <c r="GFL3" s="391" t="s">
        <v>4978</v>
      </c>
      <c r="GFM3" s="391" t="s">
        <v>4979</v>
      </c>
      <c r="GFN3" s="391" t="s">
        <v>4980</v>
      </c>
      <c r="GFO3" s="391" t="s">
        <v>4981</v>
      </c>
      <c r="GFP3" s="391" t="s">
        <v>4982</v>
      </c>
      <c r="GFQ3" s="391" t="s">
        <v>4983</v>
      </c>
      <c r="GFR3" s="391" t="s">
        <v>4984</v>
      </c>
      <c r="GFS3" s="391" t="s">
        <v>4985</v>
      </c>
      <c r="GFT3" s="391" t="s">
        <v>4986</v>
      </c>
      <c r="GFU3" s="391" t="s">
        <v>4987</v>
      </c>
      <c r="GFV3" s="391" t="s">
        <v>4988</v>
      </c>
      <c r="GFW3" s="391" t="s">
        <v>4989</v>
      </c>
      <c r="GFX3" s="391" t="s">
        <v>4990</v>
      </c>
      <c r="GFY3" s="391" t="s">
        <v>4991</v>
      </c>
      <c r="GFZ3" s="391" t="s">
        <v>4992</v>
      </c>
      <c r="GGA3" s="391" t="s">
        <v>4993</v>
      </c>
      <c r="GGB3" s="391" t="s">
        <v>4994</v>
      </c>
      <c r="GGC3" s="391" t="s">
        <v>4995</v>
      </c>
      <c r="GGD3" s="391" t="s">
        <v>4996</v>
      </c>
      <c r="GGE3" s="391" t="s">
        <v>4997</v>
      </c>
      <c r="GGF3" s="391" t="s">
        <v>4998</v>
      </c>
      <c r="GGG3" s="391" t="s">
        <v>4999</v>
      </c>
      <c r="GGH3" s="391" t="s">
        <v>5000</v>
      </c>
      <c r="GGI3" s="391" t="s">
        <v>5001</v>
      </c>
      <c r="GGJ3" s="391" t="s">
        <v>5002</v>
      </c>
      <c r="GGK3" s="391" t="s">
        <v>5003</v>
      </c>
      <c r="GGL3" s="391" t="s">
        <v>5004</v>
      </c>
      <c r="GGM3" s="391" t="s">
        <v>5005</v>
      </c>
      <c r="GGN3" s="391" t="s">
        <v>5006</v>
      </c>
      <c r="GGO3" s="391" t="s">
        <v>5007</v>
      </c>
      <c r="GGP3" s="391" t="s">
        <v>5008</v>
      </c>
      <c r="GGQ3" s="391" t="s">
        <v>5009</v>
      </c>
      <c r="GGR3" s="391" t="s">
        <v>5010</v>
      </c>
      <c r="GGS3" s="391" t="s">
        <v>5011</v>
      </c>
      <c r="GGT3" s="391" t="s">
        <v>5012</v>
      </c>
      <c r="GGU3" s="391" t="s">
        <v>5013</v>
      </c>
      <c r="GGV3" s="391" t="s">
        <v>5014</v>
      </c>
      <c r="GGW3" s="391" t="s">
        <v>5015</v>
      </c>
      <c r="GGX3" s="391" t="s">
        <v>5016</v>
      </c>
      <c r="GGY3" s="391" t="s">
        <v>5017</v>
      </c>
      <c r="GGZ3" s="391" t="s">
        <v>5018</v>
      </c>
      <c r="GHA3" s="391" t="s">
        <v>5019</v>
      </c>
      <c r="GHB3" s="391" t="s">
        <v>5020</v>
      </c>
      <c r="GHC3" s="391" t="s">
        <v>5021</v>
      </c>
      <c r="GHD3" s="391" t="s">
        <v>5022</v>
      </c>
      <c r="GHE3" s="391" t="s">
        <v>5023</v>
      </c>
      <c r="GHF3" s="391" t="s">
        <v>5024</v>
      </c>
      <c r="GHG3" s="391" t="s">
        <v>5025</v>
      </c>
      <c r="GHH3" s="391" t="s">
        <v>5026</v>
      </c>
      <c r="GHI3" s="391" t="s">
        <v>5027</v>
      </c>
      <c r="GHJ3" s="391" t="s">
        <v>5028</v>
      </c>
      <c r="GHK3" s="391" t="s">
        <v>5029</v>
      </c>
      <c r="GHL3" s="391" t="s">
        <v>5030</v>
      </c>
      <c r="GHM3" s="391" t="s">
        <v>5031</v>
      </c>
      <c r="GHN3" s="391" t="s">
        <v>5032</v>
      </c>
      <c r="GHO3" s="391" t="s">
        <v>5033</v>
      </c>
      <c r="GHP3" s="391" t="s">
        <v>5034</v>
      </c>
      <c r="GHQ3" s="391" t="s">
        <v>5035</v>
      </c>
      <c r="GHR3" s="391" t="s">
        <v>5036</v>
      </c>
      <c r="GHS3" s="391" t="s">
        <v>5037</v>
      </c>
      <c r="GHT3" s="391" t="s">
        <v>5038</v>
      </c>
      <c r="GHU3" s="391" t="s">
        <v>5039</v>
      </c>
      <c r="GHV3" s="391" t="s">
        <v>5040</v>
      </c>
      <c r="GHW3" s="391" t="s">
        <v>5041</v>
      </c>
      <c r="GHX3" s="391" t="s">
        <v>5042</v>
      </c>
      <c r="GHY3" s="391" t="s">
        <v>5043</v>
      </c>
      <c r="GHZ3" s="391" t="s">
        <v>5044</v>
      </c>
      <c r="GIA3" s="391" t="s">
        <v>5045</v>
      </c>
      <c r="GIB3" s="391" t="s">
        <v>5046</v>
      </c>
      <c r="GIC3" s="391" t="s">
        <v>5047</v>
      </c>
      <c r="GID3" s="391" t="s">
        <v>5048</v>
      </c>
      <c r="GIE3" s="391" t="s">
        <v>5049</v>
      </c>
      <c r="GIF3" s="391" t="s">
        <v>5050</v>
      </c>
      <c r="GIG3" s="391" t="s">
        <v>5051</v>
      </c>
      <c r="GIH3" s="391" t="s">
        <v>5052</v>
      </c>
      <c r="GII3" s="391" t="s">
        <v>5053</v>
      </c>
      <c r="GIJ3" s="391" t="s">
        <v>5054</v>
      </c>
      <c r="GIK3" s="391" t="s">
        <v>5055</v>
      </c>
      <c r="GIL3" s="391" t="s">
        <v>5056</v>
      </c>
      <c r="GIM3" s="391" t="s">
        <v>5057</v>
      </c>
      <c r="GIN3" s="391" t="s">
        <v>5058</v>
      </c>
      <c r="GIO3" s="391" t="s">
        <v>5059</v>
      </c>
      <c r="GIP3" s="391" t="s">
        <v>5060</v>
      </c>
      <c r="GIQ3" s="391" t="s">
        <v>5061</v>
      </c>
      <c r="GIR3" s="391" t="s">
        <v>5062</v>
      </c>
      <c r="GIS3" s="391" t="s">
        <v>5063</v>
      </c>
      <c r="GIT3" s="391" t="s">
        <v>5064</v>
      </c>
      <c r="GIU3" s="391" t="s">
        <v>5065</v>
      </c>
      <c r="GIV3" s="391" t="s">
        <v>5066</v>
      </c>
      <c r="GIW3" s="391" t="s">
        <v>5067</v>
      </c>
      <c r="GIX3" s="391" t="s">
        <v>5068</v>
      </c>
      <c r="GIY3" s="391" t="s">
        <v>5069</v>
      </c>
      <c r="GIZ3" s="391" t="s">
        <v>5070</v>
      </c>
      <c r="GJA3" s="391" t="s">
        <v>5071</v>
      </c>
      <c r="GJB3" s="391" t="s">
        <v>5072</v>
      </c>
      <c r="GJC3" s="391" t="s">
        <v>5073</v>
      </c>
      <c r="GJD3" s="391" t="s">
        <v>5074</v>
      </c>
      <c r="GJE3" s="391" t="s">
        <v>5075</v>
      </c>
      <c r="GJF3" s="391" t="s">
        <v>5076</v>
      </c>
      <c r="GJG3" s="391" t="s">
        <v>5077</v>
      </c>
      <c r="GJH3" s="391" t="s">
        <v>5078</v>
      </c>
      <c r="GJI3" s="391" t="s">
        <v>5079</v>
      </c>
      <c r="GJJ3" s="391" t="s">
        <v>5080</v>
      </c>
      <c r="GJK3" s="391" t="s">
        <v>5081</v>
      </c>
      <c r="GJL3" s="391" t="s">
        <v>5082</v>
      </c>
      <c r="GJM3" s="391" t="s">
        <v>5083</v>
      </c>
      <c r="GJN3" s="391" t="s">
        <v>5084</v>
      </c>
      <c r="GJO3" s="391" t="s">
        <v>5085</v>
      </c>
      <c r="GJP3" s="391" t="s">
        <v>5086</v>
      </c>
      <c r="GJQ3" s="391" t="s">
        <v>5087</v>
      </c>
      <c r="GJR3" s="391" t="s">
        <v>5088</v>
      </c>
      <c r="GJS3" s="391" t="s">
        <v>5089</v>
      </c>
      <c r="GJT3" s="391" t="s">
        <v>5090</v>
      </c>
      <c r="GJU3" s="391" t="s">
        <v>5091</v>
      </c>
      <c r="GJV3" s="391" t="s">
        <v>5092</v>
      </c>
      <c r="GJW3" s="391" t="s">
        <v>5093</v>
      </c>
      <c r="GJX3" s="391" t="s">
        <v>5094</v>
      </c>
      <c r="GJY3" s="391" t="s">
        <v>5095</v>
      </c>
      <c r="GJZ3" s="391" t="s">
        <v>5096</v>
      </c>
      <c r="GKA3" s="391" t="s">
        <v>5097</v>
      </c>
      <c r="GKB3" s="391" t="s">
        <v>5098</v>
      </c>
      <c r="GKC3" s="391" t="s">
        <v>5099</v>
      </c>
      <c r="GKD3" s="391" t="s">
        <v>5100</v>
      </c>
      <c r="GKE3" s="391" t="s">
        <v>5101</v>
      </c>
      <c r="GKF3" s="391" t="s">
        <v>5102</v>
      </c>
      <c r="GKG3" s="391" t="s">
        <v>5103</v>
      </c>
      <c r="GKH3" s="391" t="s">
        <v>5104</v>
      </c>
      <c r="GKI3" s="391" t="s">
        <v>5105</v>
      </c>
      <c r="GKJ3" s="391" t="s">
        <v>5106</v>
      </c>
      <c r="GKK3" s="391" t="s">
        <v>5107</v>
      </c>
      <c r="GKL3" s="391" t="s">
        <v>5108</v>
      </c>
      <c r="GKM3" s="391" t="s">
        <v>5109</v>
      </c>
      <c r="GKN3" s="391" t="s">
        <v>5110</v>
      </c>
      <c r="GKO3" s="391" t="s">
        <v>5111</v>
      </c>
      <c r="GKP3" s="391" t="s">
        <v>5112</v>
      </c>
      <c r="GKQ3" s="391" t="s">
        <v>5113</v>
      </c>
      <c r="GKR3" s="391" t="s">
        <v>5114</v>
      </c>
      <c r="GKS3" s="391" t="s">
        <v>5115</v>
      </c>
      <c r="GKT3" s="391" t="s">
        <v>5116</v>
      </c>
      <c r="GKU3" s="391" t="s">
        <v>5117</v>
      </c>
      <c r="GKV3" s="391" t="s">
        <v>5118</v>
      </c>
      <c r="GKW3" s="391" t="s">
        <v>5119</v>
      </c>
      <c r="GKX3" s="391" t="s">
        <v>5120</v>
      </c>
      <c r="GKY3" s="391" t="s">
        <v>5121</v>
      </c>
      <c r="GKZ3" s="391" t="s">
        <v>5122</v>
      </c>
      <c r="GLA3" s="391" t="s">
        <v>5123</v>
      </c>
      <c r="GLB3" s="391" t="s">
        <v>5124</v>
      </c>
      <c r="GLC3" s="391" t="s">
        <v>5125</v>
      </c>
      <c r="GLD3" s="391" t="s">
        <v>5126</v>
      </c>
      <c r="GLE3" s="391" t="s">
        <v>5127</v>
      </c>
      <c r="GLF3" s="391" t="s">
        <v>5128</v>
      </c>
      <c r="GLG3" s="391" t="s">
        <v>5129</v>
      </c>
      <c r="GLH3" s="391" t="s">
        <v>5130</v>
      </c>
      <c r="GLI3" s="391" t="s">
        <v>5131</v>
      </c>
      <c r="GLJ3" s="391" t="s">
        <v>5132</v>
      </c>
      <c r="GLK3" s="391" t="s">
        <v>5133</v>
      </c>
      <c r="GLL3" s="391" t="s">
        <v>5134</v>
      </c>
      <c r="GLM3" s="391" t="s">
        <v>5135</v>
      </c>
      <c r="GLN3" s="391" t="s">
        <v>5136</v>
      </c>
      <c r="GLO3" s="391" t="s">
        <v>5137</v>
      </c>
      <c r="GLP3" s="391" t="s">
        <v>5138</v>
      </c>
      <c r="GLQ3" s="391" t="s">
        <v>5139</v>
      </c>
      <c r="GLR3" s="391" t="s">
        <v>5140</v>
      </c>
      <c r="GLS3" s="391" t="s">
        <v>5141</v>
      </c>
      <c r="GLT3" s="391" t="s">
        <v>5142</v>
      </c>
      <c r="GLU3" s="391" t="s">
        <v>5143</v>
      </c>
      <c r="GLV3" s="391" t="s">
        <v>5144</v>
      </c>
      <c r="GLW3" s="391" t="s">
        <v>5145</v>
      </c>
      <c r="GLX3" s="391" t="s">
        <v>5146</v>
      </c>
      <c r="GLY3" s="391" t="s">
        <v>5147</v>
      </c>
      <c r="GLZ3" s="391" t="s">
        <v>5148</v>
      </c>
      <c r="GMA3" s="391" t="s">
        <v>5149</v>
      </c>
      <c r="GMB3" s="391" t="s">
        <v>5150</v>
      </c>
      <c r="GMC3" s="391" t="s">
        <v>5151</v>
      </c>
      <c r="GMD3" s="391" t="s">
        <v>5152</v>
      </c>
      <c r="GME3" s="391" t="s">
        <v>5153</v>
      </c>
      <c r="GMF3" s="391" t="s">
        <v>5154</v>
      </c>
      <c r="GMG3" s="391" t="s">
        <v>5155</v>
      </c>
      <c r="GMH3" s="391" t="s">
        <v>5156</v>
      </c>
      <c r="GMI3" s="391" t="s">
        <v>5157</v>
      </c>
      <c r="GMJ3" s="391" t="s">
        <v>5158</v>
      </c>
      <c r="GMK3" s="391" t="s">
        <v>5159</v>
      </c>
      <c r="GML3" s="391" t="s">
        <v>5160</v>
      </c>
      <c r="GMM3" s="391" t="s">
        <v>5161</v>
      </c>
      <c r="GMN3" s="391" t="s">
        <v>5162</v>
      </c>
      <c r="GMO3" s="391" t="s">
        <v>5163</v>
      </c>
      <c r="GMP3" s="391" t="s">
        <v>5164</v>
      </c>
      <c r="GMQ3" s="391" t="s">
        <v>5165</v>
      </c>
      <c r="GMR3" s="391" t="s">
        <v>5166</v>
      </c>
      <c r="GMS3" s="391" t="s">
        <v>5167</v>
      </c>
      <c r="GMT3" s="391" t="s">
        <v>5168</v>
      </c>
      <c r="GMU3" s="391" t="s">
        <v>5169</v>
      </c>
      <c r="GMV3" s="391" t="s">
        <v>5170</v>
      </c>
      <c r="GMW3" s="391" t="s">
        <v>5171</v>
      </c>
      <c r="GMX3" s="391" t="s">
        <v>5172</v>
      </c>
      <c r="GMY3" s="391" t="s">
        <v>5173</v>
      </c>
      <c r="GMZ3" s="391" t="s">
        <v>5174</v>
      </c>
      <c r="GNA3" s="391" t="s">
        <v>5175</v>
      </c>
      <c r="GNB3" s="391" t="s">
        <v>5176</v>
      </c>
      <c r="GNC3" s="391" t="s">
        <v>5177</v>
      </c>
      <c r="GND3" s="391" t="s">
        <v>5178</v>
      </c>
      <c r="GNE3" s="391" t="s">
        <v>5179</v>
      </c>
      <c r="GNF3" s="391" t="s">
        <v>5180</v>
      </c>
      <c r="GNG3" s="391" t="s">
        <v>5181</v>
      </c>
      <c r="GNH3" s="391" t="s">
        <v>5182</v>
      </c>
      <c r="GNI3" s="391" t="s">
        <v>5183</v>
      </c>
      <c r="GNJ3" s="391" t="s">
        <v>5184</v>
      </c>
      <c r="GNK3" s="391" t="s">
        <v>5185</v>
      </c>
      <c r="GNL3" s="391" t="s">
        <v>5186</v>
      </c>
      <c r="GNM3" s="391" t="s">
        <v>5187</v>
      </c>
      <c r="GNN3" s="391" t="s">
        <v>5188</v>
      </c>
      <c r="GNO3" s="391" t="s">
        <v>5189</v>
      </c>
      <c r="GNP3" s="391" t="s">
        <v>5190</v>
      </c>
      <c r="GNQ3" s="391" t="s">
        <v>5191</v>
      </c>
      <c r="GNR3" s="391" t="s">
        <v>5192</v>
      </c>
      <c r="GNS3" s="391" t="s">
        <v>5193</v>
      </c>
      <c r="GNT3" s="391" t="s">
        <v>5194</v>
      </c>
      <c r="GNU3" s="391" t="s">
        <v>5195</v>
      </c>
      <c r="GNV3" s="391" t="s">
        <v>5196</v>
      </c>
      <c r="GNW3" s="391" t="s">
        <v>5197</v>
      </c>
      <c r="GNX3" s="391" t="s">
        <v>5198</v>
      </c>
      <c r="GNY3" s="391" t="s">
        <v>5199</v>
      </c>
      <c r="GNZ3" s="391" t="s">
        <v>5200</v>
      </c>
      <c r="GOA3" s="391" t="s">
        <v>5201</v>
      </c>
      <c r="GOB3" s="391" t="s">
        <v>5202</v>
      </c>
      <c r="GOC3" s="391" t="s">
        <v>5203</v>
      </c>
      <c r="GOD3" s="391" t="s">
        <v>5204</v>
      </c>
      <c r="GOE3" s="391" t="s">
        <v>5205</v>
      </c>
      <c r="GOF3" s="391" t="s">
        <v>5206</v>
      </c>
      <c r="GOG3" s="391" t="s">
        <v>5207</v>
      </c>
      <c r="GOH3" s="391" t="s">
        <v>5208</v>
      </c>
      <c r="GOI3" s="391" t="s">
        <v>5209</v>
      </c>
      <c r="GOJ3" s="391" t="s">
        <v>5210</v>
      </c>
      <c r="GOK3" s="391" t="s">
        <v>5211</v>
      </c>
      <c r="GOL3" s="391" t="s">
        <v>5212</v>
      </c>
      <c r="GOM3" s="391" t="s">
        <v>5213</v>
      </c>
      <c r="GON3" s="391" t="s">
        <v>5214</v>
      </c>
      <c r="GOO3" s="391" t="s">
        <v>5215</v>
      </c>
      <c r="GOP3" s="391" t="s">
        <v>5216</v>
      </c>
      <c r="GOQ3" s="391" t="s">
        <v>5217</v>
      </c>
      <c r="GOR3" s="391" t="s">
        <v>5218</v>
      </c>
      <c r="GOS3" s="391" t="s">
        <v>5219</v>
      </c>
      <c r="GOT3" s="391" t="s">
        <v>5220</v>
      </c>
      <c r="GOU3" s="391" t="s">
        <v>5221</v>
      </c>
      <c r="GOV3" s="391" t="s">
        <v>5222</v>
      </c>
      <c r="GOW3" s="391" t="s">
        <v>5223</v>
      </c>
      <c r="GOX3" s="391" t="s">
        <v>5224</v>
      </c>
      <c r="GOY3" s="391" t="s">
        <v>5225</v>
      </c>
      <c r="GOZ3" s="391" t="s">
        <v>5226</v>
      </c>
      <c r="GPA3" s="391" t="s">
        <v>5227</v>
      </c>
      <c r="GPB3" s="391" t="s">
        <v>5228</v>
      </c>
      <c r="GPC3" s="391" t="s">
        <v>5229</v>
      </c>
      <c r="GPD3" s="391" t="s">
        <v>5230</v>
      </c>
      <c r="GPE3" s="391" t="s">
        <v>5231</v>
      </c>
      <c r="GPF3" s="391" t="s">
        <v>5232</v>
      </c>
      <c r="GPG3" s="391" t="s">
        <v>5233</v>
      </c>
      <c r="GPH3" s="391" t="s">
        <v>5234</v>
      </c>
      <c r="GPI3" s="391" t="s">
        <v>5235</v>
      </c>
      <c r="GPJ3" s="391" t="s">
        <v>5236</v>
      </c>
      <c r="GPK3" s="391" t="s">
        <v>5237</v>
      </c>
      <c r="GPL3" s="391" t="s">
        <v>5238</v>
      </c>
      <c r="GPM3" s="391" t="s">
        <v>5239</v>
      </c>
      <c r="GPN3" s="391" t="s">
        <v>5240</v>
      </c>
      <c r="GPO3" s="391" t="s">
        <v>5241</v>
      </c>
      <c r="GPP3" s="391" t="s">
        <v>5242</v>
      </c>
      <c r="GPQ3" s="391" t="s">
        <v>5243</v>
      </c>
      <c r="GPR3" s="391" t="s">
        <v>5244</v>
      </c>
      <c r="GPS3" s="391" t="s">
        <v>5245</v>
      </c>
      <c r="GPT3" s="391" t="s">
        <v>5246</v>
      </c>
      <c r="GPU3" s="391" t="s">
        <v>5247</v>
      </c>
      <c r="GPV3" s="391" t="s">
        <v>5248</v>
      </c>
      <c r="GPW3" s="391" t="s">
        <v>5249</v>
      </c>
      <c r="GPX3" s="391" t="s">
        <v>5250</v>
      </c>
      <c r="GPY3" s="391" t="s">
        <v>5251</v>
      </c>
      <c r="GPZ3" s="391" t="s">
        <v>5252</v>
      </c>
      <c r="GQA3" s="391" t="s">
        <v>5253</v>
      </c>
      <c r="GQB3" s="391" t="s">
        <v>5254</v>
      </c>
      <c r="GQC3" s="391" t="s">
        <v>5255</v>
      </c>
      <c r="GQD3" s="391" t="s">
        <v>5256</v>
      </c>
      <c r="GQE3" s="391" t="s">
        <v>5257</v>
      </c>
      <c r="GQF3" s="391" t="s">
        <v>5258</v>
      </c>
      <c r="GQG3" s="391" t="s">
        <v>5259</v>
      </c>
      <c r="GQH3" s="391" t="s">
        <v>5260</v>
      </c>
      <c r="GQI3" s="391" t="s">
        <v>5261</v>
      </c>
      <c r="GQJ3" s="391" t="s">
        <v>5262</v>
      </c>
      <c r="GQK3" s="391" t="s">
        <v>5263</v>
      </c>
      <c r="GQL3" s="391" t="s">
        <v>5264</v>
      </c>
      <c r="GQM3" s="391" t="s">
        <v>5265</v>
      </c>
      <c r="GQN3" s="391" t="s">
        <v>5266</v>
      </c>
      <c r="GQO3" s="391" t="s">
        <v>5267</v>
      </c>
      <c r="GQP3" s="391" t="s">
        <v>5268</v>
      </c>
      <c r="GQQ3" s="391" t="s">
        <v>5269</v>
      </c>
      <c r="GQR3" s="391" t="s">
        <v>5270</v>
      </c>
      <c r="GQS3" s="391" t="s">
        <v>5271</v>
      </c>
      <c r="GQT3" s="391" t="s">
        <v>5272</v>
      </c>
      <c r="GQU3" s="391" t="s">
        <v>5273</v>
      </c>
      <c r="GQV3" s="391" t="s">
        <v>5274</v>
      </c>
      <c r="GQW3" s="391" t="s">
        <v>5275</v>
      </c>
      <c r="GQX3" s="391" t="s">
        <v>5276</v>
      </c>
      <c r="GQY3" s="391" t="s">
        <v>5277</v>
      </c>
      <c r="GQZ3" s="391" t="s">
        <v>5278</v>
      </c>
      <c r="GRA3" s="391" t="s">
        <v>5279</v>
      </c>
      <c r="GRB3" s="391" t="s">
        <v>5280</v>
      </c>
      <c r="GRC3" s="391" t="s">
        <v>5281</v>
      </c>
      <c r="GRD3" s="391" t="s">
        <v>5282</v>
      </c>
      <c r="GRE3" s="391" t="s">
        <v>5283</v>
      </c>
      <c r="GRF3" s="391" t="s">
        <v>5284</v>
      </c>
      <c r="GRG3" s="391" t="s">
        <v>5285</v>
      </c>
      <c r="GRH3" s="391" t="s">
        <v>5286</v>
      </c>
      <c r="GRI3" s="391" t="s">
        <v>5287</v>
      </c>
      <c r="GRJ3" s="391" t="s">
        <v>5288</v>
      </c>
      <c r="GRK3" s="391" t="s">
        <v>5289</v>
      </c>
      <c r="GRL3" s="391" t="s">
        <v>5290</v>
      </c>
      <c r="GRM3" s="391" t="s">
        <v>5291</v>
      </c>
      <c r="GRN3" s="391" t="s">
        <v>5292</v>
      </c>
      <c r="GRO3" s="391" t="s">
        <v>5293</v>
      </c>
      <c r="GRP3" s="391" t="s">
        <v>5294</v>
      </c>
      <c r="GRQ3" s="391" t="s">
        <v>5295</v>
      </c>
      <c r="GRR3" s="391" t="s">
        <v>5296</v>
      </c>
      <c r="GRS3" s="391" t="s">
        <v>5297</v>
      </c>
      <c r="GRT3" s="391" t="s">
        <v>5298</v>
      </c>
      <c r="GRU3" s="391" t="s">
        <v>5299</v>
      </c>
      <c r="GRV3" s="391" t="s">
        <v>5300</v>
      </c>
      <c r="GRW3" s="391" t="s">
        <v>5301</v>
      </c>
      <c r="GRX3" s="391" t="s">
        <v>5302</v>
      </c>
      <c r="GRY3" s="391" t="s">
        <v>5303</v>
      </c>
      <c r="GRZ3" s="391" t="s">
        <v>5304</v>
      </c>
      <c r="GSA3" s="391" t="s">
        <v>5305</v>
      </c>
      <c r="GSB3" s="391" t="s">
        <v>5306</v>
      </c>
      <c r="GSC3" s="391" t="s">
        <v>5307</v>
      </c>
      <c r="GSD3" s="391" t="s">
        <v>5308</v>
      </c>
      <c r="GSE3" s="391" t="s">
        <v>5309</v>
      </c>
      <c r="GSF3" s="391" t="s">
        <v>5310</v>
      </c>
      <c r="GSG3" s="391" t="s">
        <v>5311</v>
      </c>
      <c r="GSH3" s="391" t="s">
        <v>5312</v>
      </c>
      <c r="GSI3" s="391" t="s">
        <v>5313</v>
      </c>
      <c r="GSJ3" s="391" t="s">
        <v>5314</v>
      </c>
      <c r="GSK3" s="391" t="s">
        <v>5315</v>
      </c>
      <c r="GSL3" s="391" t="s">
        <v>5316</v>
      </c>
      <c r="GSM3" s="391" t="s">
        <v>5317</v>
      </c>
      <c r="GSN3" s="391" t="s">
        <v>5318</v>
      </c>
      <c r="GSO3" s="391" t="s">
        <v>5319</v>
      </c>
      <c r="GSP3" s="391" t="s">
        <v>5320</v>
      </c>
      <c r="GSQ3" s="391" t="s">
        <v>5321</v>
      </c>
      <c r="GSR3" s="391" t="s">
        <v>5322</v>
      </c>
      <c r="GSS3" s="391" t="s">
        <v>5323</v>
      </c>
      <c r="GST3" s="391" t="s">
        <v>5324</v>
      </c>
      <c r="GSU3" s="391" t="s">
        <v>5325</v>
      </c>
      <c r="GSV3" s="391" t="s">
        <v>5326</v>
      </c>
      <c r="GSW3" s="391" t="s">
        <v>5327</v>
      </c>
      <c r="GSX3" s="391" t="s">
        <v>5328</v>
      </c>
      <c r="GSY3" s="391" t="s">
        <v>5329</v>
      </c>
      <c r="GSZ3" s="391" t="s">
        <v>5330</v>
      </c>
      <c r="GTA3" s="391" t="s">
        <v>5331</v>
      </c>
      <c r="GTB3" s="391" t="s">
        <v>5332</v>
      </c>
      <c r="GTC3" s="391" t="s">
        <v>5333</v>
      </c>
      <c r="GTD3" s="391" t="s">
        <v>5334</v>
      </c>
      <c r="GTE3" s="391" t="s">
        <v>5335</v>
      </c>
      <c r="GTF3" s="391" t="s">
        <v>5336</v>
      </c>
      <c r="GTG3" s="391" t="s">
        <v>5337</v>
      </c>
      <c r="GTH3" s="391" t="s">
        <v>5338</v>
      </c>
      <c r="GTI3" s="391" t="s">
        <v>5339</v>
      </c>
      <c r="GTJ3" s="391" t="s">
        <v>5340</v>
      </c>
      <c r="GTK3" s="391" t="s">
        <v>5341</v>
      </c>
      <c r="GTL3" s="391" t="s">
        <v>5342</v>
      </c>
      <c r="GTM3" s="391" t="s">
        <v>5343</v>
      </c>
      <c r="GTN3" s="391" t="s">
        <v>5344</v>
      </c>
      <c r="GTO3" s="391" t="s">
        <v>5345</v>
      </c>
      <c r="GTP3" s="391" t="s">
        <v>5346</v>
      </c>
      <c r="GTQ3" s="391" t="s">
        <v>5347</v>
      </c>
      <c r="GTR3" s="391" t="s">
        <v>5348</v>
      </c>
      <c r="GTS3" s="391" t="s">
        <v>5349</v>
      </c>
      <c r="GTT3" s="391" t="s">
        <v>5350</v>
      </c>
      <c r="GTU3" s="391" t="s">
        <v>5351</v>
      </c>
      <c r="GTV3" s="391" t="s">
        <v>5352</v>
      </c>
      <c r="GTW3" s="391" t="s">
        <v>5353</v>
      </c>
      <c r="GTX3" s="391" t="s">
        <v>5354</v>
      </c>
      <c r="GTY3" s="391" t="s">
        <v>5355</v>
      </c>
      <c r="GTZ3" s="391" t="s">
        <v>5356</v>
      </c>
      <c r="GUA3" s="391" t="s">
        <v>5357</v>
      </c>
      <c r="GUB3" s="391" t="s">
        <v>5358</v>
      </c>
      <c r="GUC3" s="391" t="s">
        <v>5359</v>
      </c>
      <c r="GUD3" s="391" t="s">
        <v>5360</v>
      </c>
      <c r="GUE3" s="391" t="s">
        <v>5361</v>
      </c>
      <c r="GUF3" s="391" t="s">
        <v>5362</v>
      </c>
      <c r="GUG3" s="391" t="s">
        <v>5363</v>
      </c>
      <c r="GUH3" s="391" t="s">
        <v>5364</v>
      </c>
      <c r="GUI3" s="391" t="s">
        <v>5365</v>
      </c>
      <c r="GUJ3" s="391" t="s">
        <v>5366</v>
      </c>
      <c r="GUK3" s="391" t="s">
        <v>5367</v>
      </c>
      <c r="GUL3" s="391" t="s">
        <v>5368</v>
      </c>
      <c r="GUM3" s="391" t="s">
        <v>5369</v>
      </c>
      <c r="GUN3" s="391" t="s">
        <v>5370</v>
      </c>
      <c r="GUO3" s="391" t="s">
        <v>5371</v>
      </c>
      <c r="GUP3" s="391" t="s">
        <v>5372</v>
      </c>
      <c r="GUQ3" s="391" t="s">
        <v>5373</v>
      </c>
      <c r="GUR3" s="391" t="s">
        <v>5374</v>
      </c>
      <c r="GUS3" s="391" t="s">
        <v>5375</v>
      </c>
      <c r="GUT3" s="391" t="s">
        <v>5376</v>
      </c>
      <c r="GUU3" s="391" t="s">
        <v>5377</v>
      </c>
      <c r="GUV3" s="391" t="s">
        <v>5378</v>
      </c>
      <c r="GUW3" s="391" t="s">
        <v>5379</v>
      </c>
      <c r="GUX3" s="391" t="s">
        <v>5380</v>
      </c>
      <c r="GUY3" s="391" t="s">
        <v>5381</v>
      </c>
      <c r="GUZ3" s="391" t="s">
        <v>5382</v>
      </c>
      <c r="GVA3" s="391" t="s">
        <v>5383</v>
      </c>
      <c r="GVB3" s="391" t="s">
        <v>5384</v>
      </c>
      <c r="GVC3" s="391" t="s">
        <v>5385</v>
      </c>
      <c r="GVD3" s="391" t="s">
        <v>5386</v>
      </c>
      <c r="GVE3" s="391" t="s">
        <v>5387</v>
      </c>
      <c r="GVF3" s="391" t="s">
        <v>5388</v>
      </c>
      <c r="GVG3" s="391" t="s">
        <v>5389</v>
      </c>
      <c r="GVH3" s="391" t="s">
        <v>5390</v>
      </c>
      <c r="GVI3" s="391" t="s">
        <v>5391</v>
      </c>
      <c r="GVJ3" s="391" t="s">
        <v>5392</v>
      </c>
      <c r="GVK3" s="391" t="s">
        <v>5393</v>
      </c>
      <c r="GVL3" s="391" t="s">
        <v>5394</v>
      </c>
      <c r="GVM3" s="391" t="s">
        <v>5395</v>
      </c>
      <c r="GVN3" s="391" t="s">
        <v>5396</v>
      </c>
      <c r="GVO3" s="391" t="s">
        <v>5397</v>
      </c>
      <c r="GVP3" s="391" t="s">
        <v>5398</v>
      </c>
      <c r="GVQ3" s="391" t="s">
        <v>5399</v>
      </c>
      <c r="GVR3" s="391" t="s">
        <v>5400</v>
      </c>
      <c r="GVS3" s="391" t="s">
        <v>5401</v>
      </c>
      <c r="GVT3" s="391" t="s">
        <v>5402</v>
      </c>
      <c r="GVU3" s="391" t="s">
        <v>5403</v>
      </c>
      <c r="GVV3" s="391" t="s">
        <v>5404</v>
      </c>
      <c r="GVW3" s="391" t="s">
        <v>5405</v>
      </c>
      <c r="GVX3" s="391" t="s">
        <v>5406</v>
      </c>
      <c r="GVY3" s="391" t="s">
        <v>5407</v>
      </c>
      <c r="GVZ3" s="391" t="s">
        <v>5408</v>
      </c>
      <c r="GWA3" s="391" t="s">
        <v>5409</v>
      </c>
      <c r="GWB3" s="391" t="s">
        <v>5410</v>
      </c>
      <c r="GWC3" s="391" t="s">
        <v>5411</v>
      </c>
      <c r="GWD3" s="391" t="s">
        <v>5412</v>
      </c>
      <c r="GWE3" s="391" t="s">
        <v>5413</v>
      </c>
      <c r="GWF3" s="391" t="s">
        <v>5414</v>
      </c>
      <c r="GWG3" s="391" t="s">
        <v>5415</v>
      </c>
      <c r="GWH3" s="391" t="s">
        <v>5416</v>
      </c>
      <c r="GWI3" s="391" t="s">
        <v>5417</v>
      </c>
      <c r="GWJ3" s="391" t="s">
        <v>5418</v>
      </c>
      <c r="GWK3" s="391" t="s">
        <v>5419</v>
      </c>
      <c r="GWL3" s="391" t="s">
        <v>5420</v>
      </c>
      <c r="GWM3" s="391" t="s">
        <v>5421</v>
      </c>
      <c r="GWN3" s="391" t="s">
        <v>5422</v>
      </c>
      <c r="GWO3" s="391" t="s">
        <v>5423</v>
      </c>
      <c r="GWP3" s="391" t="s">
        <v>5424</v>
      </c>
      <c r="GWQ3" s="391" t="s">
        <v>5425</v>
      </c>
      <c r="GWR3" s="391" t="s">
        <v>5426</v>
      </c>
      <c r="GWS3" s="391" t="s">
        <v>5427</v>
      </c>
      <c r="GWT3" s="391" t="s">
        <v>5428</v>
      </c>
      <c r="GWU3" s="391" t="s">
        <v>5429</v>
      </c>
      <c r="GWV3" s="391" t="s">
        <v>5430</v>
      </c>
      <c r="GWW3" s="391" t="s">
        <v>5431</v>
      </c>
      <c r="GWX3" s="391" t="s">
        <v>5432</v>
      </c>
      <c r="GWY3" s="391" t="s">
        <v>5433</v>
      </c>
      <c r="GWZ3" s="391" t="s">
        <v>5434</v>
      </c>
      <c r="GXA3" s="391" t="s">
        <v>5435</v>
      </c>
      <c r="GXB3" s="391" t="s">
        <v>5436</v>
      </c>
      <c r="GXC3" s="391" t="s">
        <v>5437</v>
      </c>
      <c r="GXD3" s="391" t="s">
        <v>5438</v>
      </c>
      <c r="GXE3" s="391" t="s">
        <v>5439</v>
      </c>
      <c r="GXF3" s="391" t="s">
        <v>5440</v>
      </c>
      <c r="GXG3" s="391" t="s">
        <v>5441</v>
      </c>
      <c r="GXH3" s="391" t="s">
        <v>5442</v>
      </c>
      <c r="GXI3" s="391" t="s">
        <v>5443</v>
      </c>
      <c r="GXJ3" s="391" t="s">
        <v>5444</v>
      </c>
      <c r="GXK3" s="391" t="s">
        <v>5445</v>
      </c>
      <c r="GXL3" s="391" t="s">
        <v>5446</v>
      </c>
      <c r="GXM3" s="391" t="s">
        <v>5447</v>
      </c>
      <c r="GXN3" s="391" t="s">
        <v>5448</v>
      </c>
      <c r="GXO3" s="391" t="s">
        <v>5449</v>
      </c>
      <c r="GXP3" s="391" t="s">
        <v>5450</v>
      </c>
      <c r="GXQ3" s="391" t="s">
        <v>5451</v>
      </c>
      <c r="GXR3" s="391" t="s">
        <v>5452</v>
      </c>
      <c r="GXS3" s="391" t="s">
        <v>5453</v>
      </c>
      <c r="GXT3" s="391" t="s">
        <v>5454</v>
      </c>
      <c r="GXU3" s="391" t="s">
        <v>5455</v>
      </c>
      <c r="GXV3" s="391" t="s">
        <v>5456</v>
      </c>
      <c r="GXW3" s="391" t="s">
        <v>5457</v>
      </c>
      <c r="GXX3" s="391" t="s">
        <v>5458</v>
      </c>
      <c r="GXY3" s="391" t="s">
        <v>5459</v>
      </c>
      <c r="GXZ3" s="391" t="s">
        <v>5460</v>
      </c>
      <c r="GYA3" s="391" t="s">
        <v>5461</v>
      </c>
      <c r="GYB3" s="391" t="s">
        <v>5462</v>
      </c>
      <c r="GYC3" s="391" t="s">
        <v>5463</v>
      </c>
      <c r="GYD3" s="391" t="s">
        <v>5464</v>
      </c>
      <c r="GYE3" s="391" t="s">
        <v>5465</v>
      </c>
      <c r="GYF3" s="391" t="s">
        <v>5466</v>
      </c>
      <c r="GYG3" s="391" t="s">
        <v>5467</v>
      </c>
      <c r="GYH3" s="391" t="s">
        <v>5468</v>
      </c>
      <c r="GYI3" s="391" t="s">
        <v>5469</v>
      </c>
      <c r="GYJ3" s="391" t="s">
        <v>5470</v>
      </c>
      <c r="GYK3" s="391" t="s">
        <v>5471</v>
      </c>
      <c r="GYL3" s="391" t="s">
        <v>5472</v>
      </c>
      <c r="GYM3" s="391" t="s">
        <v>5473</v>
      </c>
      <c r="GYN3" s="391" t="s">
        <v>5474</v>
      </c>
      <c r="GYO3" s="391" t="s">
        <v>5475</v>
      </c>
      <c r="GYP3" s="391" t="s">
        <v>5476</v>
      </c>
      <c r="GYQ3" s="391" t="s">
        <v>5477</v>
      </c>
      <c r="GYR3" s="391" t="s">
        <v>5478</v>
      </c>
      <c r="GYS3" s="391" t="s">
        <v>5479</v>
      </c>
      <c r="GYT3" s="391" t="s">
        <v>5480</v>
      </c>
      <c r="GYU3" s="391" t="s">
        <v>5481</v>
      </c>
      <c r="GYV3" s="391" t="s">
        <v>5482</v>
      </c>
      <c r="GYW3" s="391" t="s">
        <v>5483</v>
      </c>
      <c r="GYX3" s="391" t="s">
        <v>5484</v>
      </c>
      <c r="GYY3" s="391" t="s">
        <v>5485</v>
      </c>
      <c r="GYZ3" s="391" t="s">
        <v>5486</v>
      </c>
      <c r="GZA3" s="391" t="s">
        <v>5487</v>
      </c>
      <c r="GZB3" s="391" t="s">
        <v>5488</v>
      </c>
      <c r="GZC3" s="391" t="s">
        <v>5489</v>
      </c>
      <c r="GZD3" s="391" t="s">
        <v>5490</v>
      </c>
      <c r="GZE3" s="391" t="s">
        <v>5491</v>
      </c>
      <c r="GZF3" s="391" t="s">
        <v>5492</v>
      </c>
      <c r="GZG3" s="391" t="s">
        <v>5493</v>
      </c>
      <c r="GZH3" s="391" t="s">
        <v>5494</v>
      </c>
      <c r="GZI3" s="391" t="s">
        <v>5495</v>
      </c>
      <c r="GZJ3" s="391" t="s">
        <v>5496</v>
      </c>
      <c r="GZK3" s="391" t="s">
        <v>5497</v>
      </c>
      <c r="GZL3" s="391" t="s">
        <v>5498</v>
      </c>
      <c r="GZM3" s="391" t="s">
        <v>5499</v>
      </c>
      <c r="GZN3" s="391" t="s">
        <v>5500</v>
      </c>
      <c r="GZO3" s="391" t="s">
        <v>5501</v>
      </c>
      <c r="GZP3" s="391" t="s">
        <v>5502</v>
      </c>
      <c r="GZQ3" s="391" t="s">
        <v>5503</v>
      </c>
      <c r="GZR3" s="391" t="s">
        <v>5504</v>
      </c>
      <c r="GZS3" s="391" t="s">
        <v>5505</v>
      </c>
      <c r="GZT3" s="391" t="s">
        <v>5506</v>
      </c>
      <c r="GZU3" s="391" t="s">
        <v>5507</v>
      </c>
      <c r="GZV3" s="391" t="s">
        <v>5508</v>
      </c>
      <c r="GZW3" s="391" t="s">
        <v>5509</v>
      </c>
      <c r="GZX3" s="391" t="s">
        <v>5510</v>
      </c>
      <c r="GZY3" s="391" t="s">
        <v>5511</v>
      </c>
      <c r="GZZ3" s="391" t="s">
        <v>5512</v>
      </c>
      <c r="HAA3" s="391" t="s">
        <v>5513</v>
      </c>
      <c r="HAB3" s="391" t="s">
        <v>5514</v>
      </c>
      <c r="HAC3" s="391" t="s">
        <v>5515</v>
      </c>
      <c r="HAD3" s="391" t="s">
        <v>5516</v>
      </c>
      <c r="HAE3" s="391" t="s">
        <v>5517</v>
      </c>
      <c r="HAF3" s="391" t="s">
        <v>5518</v>
      </c>
      <c r="HAG3" s="391" t="s">
        <v>5519</v>
      </c>
      <c r="HAH3" s="391" t="s">
        <v>5520</v>
      </c>
      <c r="HAI3" s="391" t="s">
        <v>5521</v>
      </c>
      <c r="HAJ3" s="391" t="s">
        <v>5522</v>
      </c>
      <c r="HAK3" s="391" t="s">
        <v>5523</v>
      </c>
      <c r="HAL3" s="391" t="s">
        <v>5524</v>
      </c>
      <c r="HAM3" s="391" t="s">
        <v>5525</v>
      </c>
      <c r="HAN3" s="391" t="s">
        <v>5526</v>
      </c>
      <c r="HAO3" s="391" t="s">
        <v>5527</v>
      </c>
      <c r="HAP3" s="391" t="s">
        <v>5528</v>
      </c>
      <c r="HAQ3" s="391" t="s">
        <v>5529</v>
      </c>
      <c r="HAR3" s="391" t="s">
        <v>5530</v>
      </c>
      <c r="HAS3" s="391" t="s">
        <v>5531</v>
      </c>
      <c r="HAT3" s="391" t="s">
        <v>5532</v>
      </c>
      <c r="HAU3" s="391" t="s">
        <v>5533</v>
      </c>
      <c r="HAV3" s="391" t="s">
        <v>5534</v>
      </c>
      <c r="HAW3" s="391" t="s">
        <v>5535</v>
      </c>
      <c r="HAX3" s="391" t="s">
        <v>5536</v>
      </c>
      <c r="HAY3" s="391" t="s">
        <v>5537</v>
      </c>
      <c r="HAZ3" s="391" t="s">
        <v>5538</v>
      </c>
      <c r="HBA3" s="391" t="s">
        <v>5539</v>
      </c>
      <c r="HBB3" s="391" t="s">
        <v>5540</v>
      </c>
      <c r="HBC3" s="391" t="s">
        <v>5541</v>
      </c>
      <c r="HBD3" s="391" t="s">
        <v>5542</v>
      </c>
      <c r="HBE3" s="391" t="s">
        <v>5543</v>
      </c>
      <c r="HBF3" s="391" t="s">
        <v>5544</v>
      </c>
      <c r="HBG3" s="391" t="s">
        <v>5545</v>
      </c>
      <c r="HBH3" s="391" t="s">
        <v>5546</v>
      </c>
      <c r="HBI3" s="391" t="s">
        <v>5547</v>
      </c>
      <c r="HBJ3" s="391" t="s">
        <v>5548</v>
      </c>
      <c r="HBK3" s="391" t="s">
        <v>5549</v>
      </c>
      <c r="HBL3" s="391" t="s">
        <v>5550</v>
      </c>
      <c r="HBM3" s="391" t="s">
        <v>5551</v>
      </c>
      <c r="HBN3" s="391" t="s">
        <v>5552</v>
      </c>
      <c r="HBO3" s="391" t="s">
        <v>5553</v>
      </c>
      <c r="HBP3" s="391" t="s">
        <v>5554</v>
      </c>
      <c r="HBQ3" s="391" t="s">
        <v>5555</v>
      </c>
      <c r="HBR3" s="391" t="s">
        <v>5556</v>
      </c>
      <c r="HBS3" s="391" t="s">
        <v>5557</v>
      </c>
      <c r="HBT3" s="391" t="s">
        <v>5558</v>
      </c>
      <c r="HBU3" s="391" t="s">
        <v>5559</v>
      </c>
      <c r="HBV3" s="391" t="s">
        <v>5560</v>
      </c>
      <c r="HBW3" s="391" t="s">
        <v>5561</v>
      </c>
      <c r="HBX3" s="391" t="s">
        <v>5562</v>
      </c>
      <c r="HBY3" s="391" t="s">
        <v>5563</v>
      </c>
      <c r="HBZ3" s="391" t="s">
        <v>5564</v>
      </c>
      <c r="HCA3" s="391" t="s">
        <v>5565</v>
      </c>
      <c r="HCB3" s="391" t="s">
        <v>5566</v>
      </c>
      <c r="HCC3" s="391" t="s">
        <v>5567</v>
      </c>
      <c r="HCD3" s="391" t="s">
        <v>5568</v>
      </c>
      <c r="HCE3" s="391" t="s">
        <v>5569</v>
      </c>
      <c r="HCF3" s="391" t="s">
        <v>5570</v>
      </c>
      <c r="HCG3" s="391" t="s">
        <v>5571</v>
      </c>
      <c r="HCH3" s="391" t="s">
        <v>5572</v>
      </c>
      <c r="HCI3" s="391" t="s">
        <v>5573</v>
      </c>
      <c r="HCJ3" s="391" t="s">
        <v>5574</v>
      </c>
      <c r="HCK3" s="391" t="s">
        <v>5575</v>
      </c>
      <c r="HCL3" s="391" t="s">
        <v>5576</v>
      </c>
      <c r="HCM3" s="391" t="s">
        <v>5577</v>
      </c>
      <c r="HCN3" s="391" t="s">
        <v>5578</v>
      </c>
      <c r="HCO3" s="391" t="s">
        <v>5579</v>
      </c>
      <c r="HCP3" s="391" t="s">
        <v>5580</v>
      </c>
      <c r="HCQ3" s="391" t="s">
        <v>5581</v>
      </c>
      <c r="HCR3" s="391" t="s">
        <v>5582</v>
      </c>
      <c r="HCS3" s="391" t="s">
        <v>5583</v>
      </c>
      <c r="HCT3" s="391" t="s">
        <v>5584</v>
      </c>
      <c r="HCU3" s="391" t="s">
        <v>5585</v>
      </c>
      <c r="HCV3" s="391" t="s">
        <v>5586</v>
      </c>
      <c r="HCW3" s="391" t="s">
        <v>5587</v>
      </c>
      <c r="HCX3" s="391" t="s">
        <v>5588</v>
      </c>
      <c r="HCY3" s="391" t="s">
        <v>5589</v>
      </c>
      <c r="HCZ3" s="391" t="s">
        <v>5590</v>
      </c>
      <c r="HDA3" s="391" t="s">
        <v>5591</v>
      </c>
      <c r="HDB3" s="391" t="s">
        <v>5592</v>
      </c>
      <c r="HDC3" s="391" t="s">
        <v>5593</v>
      </c>
      <c r="HDD3" s="391" t="s">
        <v>5594</v>
      </c>
      <c r="HDE3" s="391" t="s">
        <v>5595</v>
      </c>
      <c r="HDF3" s="391" t="s">
        <v>5596</v>
      </c>
      <c r="HDG3" s="391" t="s">
        <v>5597</v>
      </c>
      <c r="HDH3" s="391" t="s">
        <v>5598</v>
      </c>
      <c r="HDI3" s="391" t="s">
        <v>5599</v>
      </c>
      <c r="HDJ3" s="391" t="s">
        <v>5600</v>
      </c>
      <c r="HDK3" s="391" t="s">
        <v>5601</v>
      </c>
      <c r="HDL3" s="391" t="s">
        <v>5602</v>
      </c>
      <c r="HDM3" s="391" t="s">
        <v>5603</v>
      </c>
      <c r="HDN3" s="391" t="s">
        <v>5604</v>
      </c>
      <c r="HDO3" s="391" t="s">
        <v>5605</v>
      </c>
      <c r="HDP3" s="391" t="s">
        <v>5606</v>
      </c>
      <c r="HDQ3" s="391" t="s">
        <v>5607</v>
      </c>
      <c r="HDR3" s="391" t="s">
        <v>5608</v>
      </c>
      <c r="HDS3" s="391" t="s">
        <v>5609</v>
      </c>
      <c r="HDT3" s="391" t="s">
        <v>5610</v>
      </c>
      <c r="HDU3" s="391" t="s">
        <v>5611</v>
      </c>
      <c r="HDV3" s="391" t="s">
        <v>5612</v>
      </c>
      <c r="HDW3" s="391" t="s">
        <v>5613</v>
      </c>
      <c r="HDX3" s="391" t="s">
        <v>5614</v>
      </c>
      <c r="HDY3" s="391" t="s">
        <v>5615</v>
      </c>
      <c r="HDZ3" s="391" t="s">
        <v>5616</v>
      </c>
      <c r="HEA3" s="391" t="s">
        <v>5617</v>
      </c>
      <c r="HEB3" s="391" t="s">
        <v>5618</v>
      </c>
      <c r="HEC3" s="391" t="s">
        <v>5619</v>
      </c>
      <c r="HED3" s="391" t="s">
        <v>5620</v>
      </c>
      <c r="HEE3" s="391" t="s">
        <v>5621</v>
      </c>
      <c r="HEF3" s="391" t="s">
        <v>5622</v>
      </c>
      <c r="HEG3" s="391" t="s">
        <v>5623</v>
      </c>
      <c r="HEH3" s="391" t="s">
        <v>5624</v>
      </c>
      <c r="HEI3" s="391" t="s">
        <v>5625</v>
      </c>
      <c r="HEJ3" s="391" t="s">
        <v>5626</v>
      </c>
      <c r="HEK3" s="391" t="s">
        <v>5627</v>
      </c>
      <c r="HEL3" s="391" t="s">
        <v>5628</v>
      </c>
      <c r="HEM3" s="391" t="s">
        <v>5629</v>
      </c>
      <c r="HEN3" s="391" t="s">
        <v>5630</v>
      </c>
      <c r="HEO3" s="391" t="s">
        <v>5631</v>
      </c>
      <c r="HEP3" s="391" t="s">
        <v>5632</v>
      </c>
      <c r="HEQ3" s="391" t="s">
        <v>5633</v>
      </c>
      <c r="HER3" s="391" t="s">
        <v>5634</v>
      </c>
      <c r="HES3" s="391" t="s">
        <v>5635</v>
      </c>
      <c r="HET3" s="391" t="s">
        <v>5636</v>
      </c>
      <c r="HEU3" s="391" t="s">
        <v>5637</v>
      </c>
      <c r="HEV3" s="391" t="s">
        <v>5638</v>
      </c>
      <c r="HEW3" s="391" t="s">
        <v>5639</v>
      </c>
      <c r="HEX3" s="391" t="s">
        <v>5640</v>
      </c>
      <c r="HEY3" s="391" t="s">
        <v>5641</v>
      </c>
      <c r="HEZ3" s="391" t="s">
        <v>5642</v>
      </c>
      <c r="HFA3" s="391" t="s">
        <v>5643</v>
      </c>
      <c r="HFB3" s="391" t="s">
        <v>5644</v>
      </c>
      <c r="HFC3" s="391" t="s">
        <v>5645</v>
      </c>
      <c r="HFD3" s="391" t="s">
        <v>5646</v>
      </c>
      <c r="HFE3" s="391" t="s">
        <v>5647</v>
      </c>
      <c r="HFF3" s="391" t="s">
        <v>5648</v>
      </c>
      <c r="HFG3" s="391" t="s">
        <v>5649</v>
      </c>
      <c r="HFH3" s="391" t="s">
        <v>5650</v>
      </c>
      <c r="HFI3" s="391" t="s">
        <v>5651</v>
      </c>
      <c r="HFJ3" s="391" t="s">
        <v>5652</v>
      </c>
      <c r="HFK3" s="391" t="s">
        <v>5653</v>
      </c>
      <c r="HFL3" s="391" t="s">
        <v>5654</v>
      </c>
      <c r="HFM3" s="391" t="s">
        <v>5655</v>
      </c>
      <c r="HFN3" s="391" t="s">
        <v>5656</v>
      </c>
      <c r="HFO3" s="391" t="s">
        <v>5657</v>
      </c>
      <c r="HFP3" s="391" t="s">
        <v>5658</v>
      </c>
      <c r="HFQ3" s="391" t="s">
        <v>5659</v>
      </c>
      <c r="HFR3" s="391" t="s">
        <v>5660</v>
      </c>
      <c r="HFS3" s="391" t="s">
        <v>5661</v>
      </c>
      <c r="HFT3" s="391" t="s">
        <v>5662</v>
      </c>
      <c r="HFU3" s="391" t="s">
        <v>5663</v>
      </c>
      <c r="HFV3" s="391" t="s">
        <v>5664</v>
      </c>
      <c r="HFW3" s="391" t="s">
        <v>5665</v>
      </c>
      <c r="HFX3" s="391" t="s">
        <v>5666</v>
      </c>
      <c r="HFY3" s="391" t="s">
        <v>5667</v>
      </c>
      <c r="HFZ3" s="391" t="s">
        <v>5668</v>
      </c>
      <c r="HGA3" s="391" t="s">
        <v>5669</v>
      </c>
      <c r="HGB3" s="391" t="s">
        <v>5670</v>
      </c>
      <c r="HGC3" s="391" t="s">
        <v>5671</v>
      </c>
      <c r="HGD3" s="391" t="s">
        <v>5672</v>
      </c>
      <c r="HGE3" s="391" t="s">
        <v>5673</v>
      </c>
      <c r="HGF3" s="391" t="s">
        <v>5674</v>
      </c>
      <c r="HGG3" s="391" t="s">
        <v>5675</v>
      </c>
      <c r="HGH3" s="391" t="s">
        <v>5676</v>
      </c>
      <c r="HGI3" s="391" t="s">
        <v>5677</v>
      </c>
      <c r="HGJ3" s="391" t="s">
        <v>5678</v>
      </c>
      <c r="HGK3" s="391" t="s">
        <v>5679</v>
      </c>
      <c r="HGL3" s="391" t="s">
        <v>5680</v>
      </c>
      <c r="HGM3" s="391" t="s">
        <v>5681</v>
      </c>
      <c r="HGN3" s="391" t="s">
        <v>5682</v>
      </c>
      <c r="HGO3" s="391" t="s">
        <v>5683</v>
      </c>
      <c r="HGP3" s="391" t="s">
        <v>5684</v>
      </c>
      <c r="HGQ3" s="391" t="s">
        <v>5685</v>
      </c>
      <c r="HGR3" s="391" t="s">
        <v>5686</v>
      </c>
      <c r="HGS3" s="391" t="s">
        <v>5687</v>
      </c>
      <c r="HGT3" s="391" t="s">
        <v>5688</v>
      </c>
      <c r="HGU3" s="391" t="s">
        <v>5689</v>
      </c>
      <c r="HGV3" s="391" t="s">
        <v>5690</v>
      </c>
      <c r="HGW3" s="391" t="s">
        <v>5691</v>
      </c>
      <c r="HGX3" s="391" t="s">
        <v>5692</v>
      </c>
      <c r="HGY3" s="391" t="s">
        <v>5693</v>
      </c>
      <c r="HGZ3" s="391" t="s">
        <v>5694</v>
      </c>
      <c r="HHA3" s="391" t="s">
        <v>5695</v>
      </c>
      <c r="HHB3" s="391" t="s">
        <v>5696</v>
      </c>
      <c r="HHC3" s="391" t="s">
        <v>5697</v>
      </c>
      <c r="HHD3" s="391" t="s">
        <v>5698</v>
      </c>
      <c r="HHE3" s="391" t="s">
        <v>5699</v>
      </c>
      <c r="HHF3" s="391" t="s">
        <v>5700</v>
      </c>
      <c r="HHG3" s="391" t="s">
        <v>5701</v>
      </c>
      <c r="HHH3" s="391" t="s">
        <v>5702</v>
      </c>
      <c r="HHI3" s="391" t="s">
        <v>5703</v>
      </c>
      <c r="HHJ3" s="391" t="s">
        <v>5704</v>
      </c>
      <c r="HHK3" s="391" t="s">
        <v>5705</v>
      </c>
      <c r="HHL3" s="391" t="s">
        <v>5706</v>
      </c>
      <c r="HHM3" s="391" t="s">
        <v>5707</v>
      </c>
      <c r="HHN3" s="391" t="s">
        <v>5708</v>
      </c>
      <c r="HHO3" s="391" t="s">
        <v>5709</v>
      </c>
      <c r="HHP3" s="391" t="s">
        <v>5710</v>
      </c>
      <c r="HHQ3" s="391" t="s">
        <v>5711</v>
      </c>
      <c r="HHR3" s="391" t="s">
        <v>5712</v>
      </c>
      <c r="HHS3" s="391" t="s">
        <v>5713</v>
      </c>
      <c r="HHT3" s="391" t="s">
        <v>5714</v>
      </c>
      <c r="HHU3" s="391" t="s">
        <v>5715</v>
      </c>
      <c r="HHV3" s="391" t="s">
        <v>5716</v>
      </c>
      <c r="HHW3" s="391" t="s">
        <v>5717</v>
      </c>
      <c r="HHX3" s="391" t="s">
        <v>5718</v>
      </c>
      <c r="HHY3" s="391" t="s">
        <v>5719</v>
      </c>
      <c r="HHZ3" s="391" t="s">
        <v>5720</v>
      </c>
      <c r="HIA3" s="391" t="s">
        <v>5721</v>
      </c>
      <c r="HIB3" s="391" t="s">
        <v>5722</v>
      </c>
      <c r="HIC3" s="391" t="s">
        <v>5723</v>
      </c>
      <c r="HID3" s="391" t="s">
        <v>5724</v>
      </c>
      <c r="HIE3" s="391" t="s">
        <v>5725</v>
      </c>
      <c r="HIF3" s="391" t="s">
        <v>5726</v>
      </c>
      <c r="HIG3" s="391" t="s">
        <v>5727</v>
      </c>
      <c r="HIH3" s="391" t="s">
        <v>5728</v>
      </c>
      <c r="HII3" s="391" t="s">
        <v>5729</v>
      </c>
      <c r="HIJ3" s="391" t="s">
        <v>5730</v>
      </c>
      <c r="HIK3" s="391" t="s">
        <v>5731</v>
      </c>
      <c r="HIL3" s="391" t="s">
        <v>5732</v>
      </c>
      <c r="HIM3" s="391" t="s">
        <v>5733</v>
      </c>
      <c r="HIN3" s="391" t="s">
        <v>5734</v>
      </c>
      <c r="HIO3" s="391" t="s">
        <v>5735</v>
      </c>
      <c r="HIP3" s="391" t="s">
        <v>5736</v>
      </c>
      <c r="HIQ3" s="391" t="s">
        <v>5737</v>
      </c>
      <c r="HIR3" s="391" t="s">
        <v>5738</v>
      </c>
      <c r="HIS3" s="391" t="s">
        <v>5739</v>
      </c>
      <c r="HIT3" s="391" t="s">
        <v>5740</v>
      </c>
      <c r="HIU3" s="391" t="s">
        <v>5741</v>
      </c>
      <c r="HIV3" s="391" t="s">
        <v>5742</v>
      </c>
      <c r="HIW3" s="391" t="s">
        <v>5743</v>
      </c>
      <c r="HIX3" s="391" t="s">
        <v>5744</v>
      </c>
      <c r="HIY3" s="391" t="s">
        <v>5745</v>
      </c>
      <c r="HIZ3" s="391" t="s">
        <v>5746</v>
      </c>
      <c r="HJA3" s="391" t="s">
        <v>5747</v>
      </c>
      <c r="HJB3" s="391" t="s">
        <v>5748</v>
      </c>
      <c r="HJC3" s="391" t="s">
        <v>5749</v>
      </c>
      <c r="HJD3" s="391" t="s">
        <v>5750</v>
      </c>
      <c r="HJE3" s="391" t="s">
        <v>5751</v>
      </c>
      <c r="HJF3" s="391" t="s">
        <v>5752</v>
      </c>
      <c r="HJG3" s="391" t="s">
        <v>5753</v>
      </c>
      <c r="HJH3" s="391" t="s">
        <v>5754</v>
      </c>
      <c r="HJI3" s="391" t="s">
        <v>5755</v>
      </c>
      <c r="HJJ3" s="391" t="s">
        <v>5756</v>
      </c>
      <c r="HJK3" s="391" t="s">
        <v>5757</v>
      </c>
      <c r="HJL3" s="391" t="s">
        <v>5758</v>
      </c>
      <c r="HJM3" s="391" t="s">
        <v>5759</v>
      </c>
      <c r="HJN3" s="391" t="s">
        <v>5760</v>
      </c>
      <c r="HJO3" s="391" t="s">
        <v>5761</v>
      </c>
      <c r="HJP3" s="391" t="s">
        <v>5762</v>
      </c>
      <c r="HJQ3" s="391" t="s">
        <v>5763</v>
      </c>
      <c r="HJR3" s="391" t="s">
        <v>5764</v>
      </c>
      <c r="HJS3" s="391" t="s">
        <v>5765</v>
      </c>
      <c r="HJT3" s="391" t="s">
        <v>5766</v>
      </c>
      <c r="HJU3" s="391" t="s">
        <v>5767</v>
      </c>
      <c r="HJV3" s="391" t="s">
        <v>5768</v>
      </c>
      <c r="HJW3" s="391" t="s">
        <v>5769</v>
      </c>
      <c r="HJX3" s="391" t="s">
        <v>5770</v>
      </c>
      <c r="HJY3" s="391" t="s">
        <v>5771</v>
      </c>
      <c r="HJZ3" s="391" t="s">
        <v>5772</v>
      </c>
      <c r="HKA3" s="391" t="s">
        <v>5773</v>
      </c>
      <c r="HKB3" s="391" t="s">
        <v>5774</v>
      </c>
      <c r="HKC3" s="391" t="s">
        <v>5775</v>
      </c>
      <c r="HKD3" s="391" t="s">
        <v>5776</v>
      </c>
      <c r="HKE3" s="391" t="s">
        <v>5777</v>
      </c>
      <c r="HKF3" s="391" t="s">
        <v>5778</v>
      </c>
      <c r="HKG3" s="391" t="s">
        <v>5779</v>
      </c>
      <c r="HKH3" s="391" t="s">
        <v>5780</v>
      </c>
      <c r="HKI3" s="391" t="s">
        <v>5781</v>
      </c>
      <c r="HKJ3" s="391" t="s">
        <v>5782</v>
      </c>
      <c r="HKK3" s="391" t="s">
        <v>5783</v>
      </c>
      <c r="HKL3" s="391" t="s">
        <v>5784</v>
      </c>
      <c r="HKM3" s="391" t="s">
        <v>5785</v>
      </c>
      <c r="HKN3" s="391" t="s">
        <v>5786</v>
      </c>
      <c r="HKO3" s="391" t="s">
        <v>5787</v>
      </c>
      <c r="HKP3" s="391" t="s">
        <v>5788</v>
      </c>
      <c r="HKQ3" s="391" t="s">
        <v>5789</v>
      </c>
      <c r="HKR3" s="391" t="s">
        <v>5790</v>
      </c>
      <c r="HKS3" s="391" t="s">
        <v>5791</v>
      </c>
      <c r="HKT3" s="391" t="s">
        <v>5792</v>
      </c>
      <c r="HKU3" s="391" t="s">
        <v>5793</v>
      </c>
      <c r="HKV3" s="391" t="s">
        <v>5794</v>
      </c>
      <c r="HKW3" s="391" t="s">
        <v>5795</v>
      </c>
      <c r="HKX3" s="391" t="s">
        <v>5796</v>
      </c>
      <c r="HKY3" s="391" t="s">
        <v>5797</v>
      </c>
      <c r="HKZ3" s="391" t="s">
        <v>5798</v>
      </c>
      <c r="HLA3" s="391" t="s">
        <v>5799</v>
      </c>
      <c r="HLB3" s="391" t="s">
        <v>5800</v>
      </c>
      <c r="HLC3" s="391" t="s">
        <v>5801</v>
      </c>
      <c r="HLD3" s="391" t="s">
        <v>5802</v>
      </c>
      <c r="HLE3" s="391" t="s">
        <v>5803</v>
      </c>
      <c r="HLF3" s="391" t="s">
        <v>5804</v>
      </c>
      <c r="HLG3" s="391" t="s">
        <v>5805</v>
      </c>
      <c r="HLH3" s="391" t="s">
        <v>5806</v>
      </c>
      <c r="HLI3" s="391" t="s">
        <v>5807</v>
      </c>
      <c r="HLJ3" s="391" t="s">
        <v>5808</v>
      </c>
      <c r="HLK3" s="391" t="s">
        <v>5809</v>
      </c>
      <c r="HLL3" s="391" t="s">
        <v>5810</v>
      </c>
      <c r="HLM3" s="391" t="s">
        <v>5811</v>
      </c>
      <c r="HLN3" s="391" t="s">
        <v>5812</v>
      </c>
      <c r="HLO3" s="391" t="s">
        <v>5813</v>
      </c>
      <c r="HLP3" s="391" t="s">
        <v>5814</v>
      </c>
      <c r="HLQ3" s="391" t="s">
        <v>5815</v>
      </c>
      <c r="HLR3" s="391" t="s">
        <v>5816</v>
      </c>
      <c r="HLS3" s="391" t="s">
        <v>5817</v>
      </c>
      <c r="HLT3" s="391" t="s">
        <v>5818</v>
      </c>
      <c r="HLU3" s="391" t="s">
        <v>5819</v>
      </c>
      <c r="HLV3" s="391" t="s">
        <v>5820</v>
      </c>
      <c r="HLW3" s="391" t="s">
        <v>5821</v>
      </c>
      <c r="HLX3" s="391" t="s">
        <v>5822</v>
      </c>
      <c r="HLY3" s="391" t="s">
        <v>5823</v>
      </c>
      <c r="HLZ3" s="391" t="s">
        <v>5824</v>
      </c>
      <c r="HMA3" s="391" t="s">
        <v>5825</v>
      </c>
      <c r="HMB3" s="391" t="s">
        <v>5826</v>
      </c>
      <c r="HMC3" s="391" t="s">
        <v>5827</v>
      </c>
      <c r="HMD3" s="391" t="s">
        <v>5828</v>
      </c>
      <c r="HME3" s="391" t="s">
        <v>5829</v>
      </c>
      <c r="HMF3" s="391" t="s">
        <v>5830</v>
      </c>
      <c r="HMG3" s="391" t="s">
        <v>5831</v>
      </c>
      <c r="HMH3" s="391" t="s">
        <v>5832</v>
      </c>
      <c r="HMI3" s="391" t="s">
        <v>5833</v>
      </c>
      <c r="HMJ3" s="391" t="s">
        <v>5834</v>
      </c>
      <c r="HMK3" s="391" t="s">
        <v>5835</v>
      </c>
      <c r="HML3" s="391" t="s">
        <v>5836</v>
      </c>
      <c r="HMM3" s="391" t="s">
        <v>5837</v>
      </c>
      <c r="HMN3" s="391" t="s">
        <v>5838</v>
      </c>
      <c r="HMO3" s="391" t="s">
        <v>5839</v>
      </c>
      <c r="HMP3" s="391" t="s">
        <v>5840</v>
      </c>
      <c r="HMQ3" s="391" t="s">
        <v>5841</v>
      </c>
      <c r="HMR3" s="391" t="s">
        <v>5842</v>
      </c>
      <c r="HMS3" s="391" t="s">
        <v>5843</v>
      </c>
      <c r="HMT3" s="391" t="s">
        <v>5844</v>
      </c>
      <c r="HMU3" s="391" t="s">
        <v>5845</v>
      </c>
      <c r="HMV3" s="391" t="s">
        <v>5846</v>
      </c>
      <c r="HMW3" s="391" t="s">
        <v>5847</v>
      </c>
      <c r="HMX3" s="391" t="s">
        <v>5848</v>
      </c>
      <c r="HMY3" s="391" t="s">
        <v>5849</v>
      </c>
      <c r="HMZ3" s="391" t="s">
        <v>5850</v>
      </c>
      <c r="HNA3" s="391" t="s">
        <v>5851</v>
      </c>
      <c r="HNB3" s="391" t="s">
        <v>5852</v>
      </c>
      <c r="HNC3" s="391" t="s">
        <v>5853</v>
      </c>
      <c r="HND3" s="391" t="s">
        <v>5854</v>
      </c>
      <c r="HNE3" s="391" t="s">
        <v>5855</v>
      </c>
      <c r="HNF3" s="391" t="s">
        <v>5856</v>
      </c>
      <c r="HNG3" s="391" t="s">
        <v>5857</v>
      </c>
      <c r="HNH3" s="391" t="s">
        <v>5858</v>
      </c>
      <c r="HNI3" s="391" t="s">
        <v>5859</v>
      </c>
      <c r="HNJ3" s="391" t="s">
        <v>5860</v>
      </c>
      <c r="HNK3" s="391" t="s">
        <v>5861</v>
      </c>
      <c r="HNL3" s="391" t="s">
        <v>5862</v>
      </c>
      <c r="HNM3" s="391" t="s">
        <v>5863</v>
      </c>
      <c r="HNN3" s="391" t="s">
        <v>5864</v>
      </c>
      <c r="HNO3" s="391" t="s">
        <v>5865</v>
      </c>
      <c r="HNP3" s="391" t="s">
        <v>5866</v>
      </c>
      <c r="HNQ3" s="391" t="s">
        <v>5867</v>
      </c>
      <c r="HNR3" s="391" t="s">
        <v>5868</v>
      </c>
      <c r="HNS3" s="391" t="s">
        <v>5869</v>
      </c>
      <c r="HNT3" s="391" t="s">
        <v>5870</v>
      </c>
      <c r="HNU3" s="391" t="s">
        <v>5871</v>
      </c>
      <c r="HNV3" s="391" t="s">
        <v>5872</v>
      </c>
      <c r="HNW3" s="391" t="s">
        <v>5873</v>
      </c>
      <c r="HNX3" s="391" t="s">
        <v>5874</v>
      </c>
      <c r="HNY3" s="391" t="s">
        <v>5875</v>
      </c>
      <c r="HNZ3" s="391" t="s">
        <v>5876</v>
      </c>
      <c r="HOA3" s="391" t="s">
        <v>5877</v>
      </c>
      <c r="HOB3" s="391" t="s">
        <v>5878</v>
      </c>
      <c r="HOC3" s="391" t="s">
        <v>5879</v>
      </c>
      <c r="HOD3" s="391" t="s">
        <v>5880</v>
      </c>
      <c r="HOE3" s="391" t="s">
        <v>5881</v>
      </c>
      <c r="HOF3" s="391" t="s">
        <v>5882</v>
      </c>
      <c r="HOG3" s="391" t="s">
        <v>5883</v>
      </c>
      <c r="HOH3" s="391" t="s">
        <v>5884</v>
      </c>
      <c r="HOI3" s="391" t="s">
        <v>5885</v>
      </c>
      <c r="HOJ3" s="391" t="s">
        <v>5886</v>
      </c>
      <c r="HOK3" s="391" t="s">
        <v>5887</v>
      </c>
      <c r="HOL3" s="391" t="s">
        <v>5888</v>
      </c>
      <c r="HOM3" s="391" t="s">
        <v>5889</v>
      </c>
      <c r="HON3" s="391" t="s">
        <v>5890</v>
      </c>
      <c r="HOO3" s="391" t="s">
        <v>5891</v>
      </c>
      <c r="HOP3" s="391" t="s">
        <v>5892</v>
      </c>
      <c r="HOQ3" s="391" t="s">
        <v>5893</v>
      </c>
      <c r="HOR3" s="391" t="s">
        <v>5894</v>
      </c>
      <c r="HOS3" s="391" t="s">
        <v>5895</v>
      </c>
      <c r="HOT3" s="391" t="s">
        <v>5896</v>
      </c>
      <c r="HOU3" s="391" t="s">
        <v>5897</v>
      </c>
      <c r="HOV3" s="391" t="s">
        <v>5898</v>
      </c>
      <c r="HOW3" s="391" t="s">
        <v>5899</v>
      </c>
      <c r="HOX3" s="391" t="s">
        <v>5900</v>
      </c>
      <c r="HOY3" s="391" t="s">
        <v>5901</v>
      </c>
      <c r="HOZ3" s="391" t="s">
        <v>5902</v>
      </c>
      <c r="HPA3" s="391" t="s">
        <v>5903</v>
      </c>
      <c r="HPB3" s="391" t="s">
        <v>5904</v>
      </c>
      <c r="HPC3" s="391" t="s">
        <v>5905</v>
      </c>
      <c r="HPD3" s="391" t="s">
        <v>5906</v>
      </c>
      <c r="HPE3" s="391" t="s">
        <v>5907</v>
      </c>
      <c r="HPF3" s="391" t="s">
        <v>5908</v>
      </c>
      <c r="HPG3" s="391" t="s">
        <v>5909</v>
      </c>
      <c r="HPH3" s="391" t="s">
        <v>5910</v>
      </c>
      <c r="HPI3" s="391" t="s">
        <v>5911</v>
      </c>
      <c r="HPJ3" s="391" t="s">
        <v>5912</v>
      </c>
      <c r="HPK3" s="391" t="s">
        <v>5913</v>
      </c>
      <c r="HPL3" s="391" t="s">
        <v>5914</v>
      </c>
      <c r="HPM3" s="391" t="s">
        <v>5915</v>
      </c>
      <c r="HPN3" s="391" t="s">
        <v>5916</v>
      </c>
      <c r="HPO3" s="391" t="s">
        <v>5917</v>
      </c>
      <c r="HPP3" s="391" t="s">
        <v>5918</v>
      </c>
      <c r="HPQ3" s="391" t="s">
        <v>5919</v>
      </c>
      <c r="HPR3" s="391" t="s">
        <v>5920</v>
      </c>
      <c r="HPS3" s="391" t="s">
        <v>5921</v>
      </c>
      <c r="HPT3" s="391" t="s">
        <v>5922</v>
      </c>
      <c r="HPU3" s="391" t="s">
        <v>5923</v>
      </c>
      <c r="HPV3" s="391" t="s">
        <v>5924</v>
      </c>
      <c r="HPW3" s="391" t="s">
        <v>5925</v>
      </c>
      <c r="HPX3" s="391" t="s">
        <v>5926</v>
      </c>
      <c r="HPY3" s="391" t="s">
        <v>5927</v>
      </c>
      <c r="HPZ3" s="391" t="s">
        <v>5928</v>
      </c>
      <c r="HQA3" s="391" t="s">
        <v>5929</v>
      </c>
      <c r="HQB3" s="391" t="s">
        <v>5930</v>
      </c>
      <c r="HQC3" s="391" t="s">
        <v>5931</v>
      </c>
      <c r="HQD3" s="391" t="s">
        <v>5932</v>
      </c>
      <c r="HQE3" s="391" t="s">
        <v>5933</v>
      </c>
      <c r="HQF3" s="391" t="s">
        <v>5934</v>
      </c>
      <c r="HQG3" s="391" t="s">
        <v>5935</v>
      </c>
      <c r="HQH3" s="391" t="s">
        <v>5936</v>
      </c>
      <c r="HQI3" s="391" t="s">
        <v>5937</v>
      </c>
      <c r="HQJ3" s="391" t="s">
        <v>5938</v>
      </c>
      <c r="HQK3" s="391" t="s">
        <v>5939</v>
      </c>
      <c r="HQL3" s="391" t="s">
        <v>5940</v>
      </c>
      <c r="HQM3" s="391" t="s">
        <v>5941</v>
      </c>
      <c r="HQN3" s="391" t="s">
        <v>5942</v>
      </c>
      <c r="HQO3" s="391" t="s">
        <v>5943</v>
      </c>
      <c r="HQP3" s="391" t="s">
        <v>5944</v>
      </c>
      <c r="HQQ3" s="391" t="s">
        <v>5945</v>
      </c>
      <c r="HQR3" s="391" t="s">
        <v>5946</v>
      </c>
      <c r="HQS3" s="391" t="s">
        <v>5947</v>
      </c>
      <c r="HQT3" s="391" t="s">
        <v>5948</v>
      </c>
      <c r="HQU3" s="391" t="s">
        <v>5949</v>
      </c>
      <c r="HQV3" s="391" t="s">
        <v>5950</v>
      </c>
      <c r="HQW3" s="391" t="s">
        <v>5951</v>
      </c>
      <c r="HQX3" s="391" t="s">
        <v>5952</v>
      </c>
      <c r="HQY3" s="391" t="s">
        <v>5953</v>
      </c>
      <c r="HQZ3" s="391" t="s">
        <v>5954</v>
      </c>
      <c r="HRA3" s="391" t="s">
        <v>5955</v>
      </c>
      <c r="HRB3" s="391" t="s">
        <v>5956</v>
      </c>
      <c r="HRC3" s="391" t="s">
        <v>5957</v>
      </c>
      <c r="HRD3" s="391" t="s">
        <v>5958</v>
      </c>
      <c r="HRE3" s="391" t="s">
        <v>5959</v>
      </c>
      <c r="HRF3" s="391" t="s">
        <v>5960</v>
      </c>
      <c r="HRG3" s="391" t="s">
        <v>5961</v>
      </c>
      <c r="HRH3" s="391" t="s">
        <v>5962</v>
      </c>
      <c r="HRI3" s="391" t="s">
        <v>5963</v>
      </c>
      <c r="HRJ3" s="391" t="s">
        <v>5964</v>
      </c>
      <c r="HRK3" s="391" t="s">
        <v>5965</v>
      </c>
      <c r="HRL3" s="391" t="s">
        <v>5966</v>
      </c>
      <c r="HRM3" s="391" t="s">
        <v>5967</v>
      </c>
      <c r="HRN3" s="391" t="s">
        <v>5968</v>
      </c>
      <c r="HRO3" s="391" t="s">
        <v>5969</v>
      </c>
      <c r="HRP3" s="391" t="s">
        <v>5970</v>
      </c>
      <c r="HRQ3" s="391" t="s">
        <v>5971</v>
      </c>
      <c r="HRR3" s="391" t="s">
        <v>5972</v>
      </c>
      <c r="HRS3" s="391" t="s">
        <v>5973</v>
      </c>
      <c r="HRT3" s="391" t="s">
        <v>5974</v>
      </c>
      <c r="HRU3" s="391" t="s">
        <v>5975</v>
      </c>
      <c r="HRV3" s="391" t="s">
        <v>5976</v>
      </c>
      <c r="HRW3" s="391" t="s">
        <v>5977</v>
      </c>
      <c r="HRX3" s="391" t="s">
        <v>5978</v>
      </c>
      <c r="HRY3" s="391" t="s">
        <v>5979</v>
      </c>
      <c r="HRZ3" s="391" t="s">
        <v>5980</v>
      </c>
      <c r="HSA3" s="391" t="s">
        <v>5981</v>
      </c>
      <c r="HSB3" s="391" t="s">
        <v>5982</v>
      </c>
      <c r="HSC3" s="391" t="s">
        <v>5983</v>
      </c>
      <c r="HSD3" s="391" t="s">
        <v>5984</v>
      </c>
      <c r="HSE3" s="391" t="s">
        <v>5985</v>
      </c>
      <c r="HSF3" s="391" t="s">
        <v>5986</v>
      </c>
      <c r="HSG3" s="391" t="s">
        <v>5987</v>
      </c>
      <c r="HSH3" s="391" t="s">
        <v>5988</v>
      </c>
      <c r="HSI3" s="391" t="s">
        <v>5989</v>
      </c>
      <c r="HSJ3" s="391" t="s">
        <v>5990</v>
      </c>
      <c r="HSK3" s="391" t="s">
        <v>5991</v>
      </c>
      <c r="HSL3" s="391" t="s">
        <v>5992</v>
      </c>
      <c r="HSM3" s="391" t="s">
        <v>5993</v>
      </c>
      <c r="HSN3" s="391" t="s">
        <v>5994</v>
      </c>
      <c r="HSO3" s="391" t="s">
        <v>5995</v>
      </c>
      <c r="HSP3" s="391" t="s">
        <v>5996</v>
      </c>
      <c r="HSQ3" s="391" t="s">
        <v>5997</v>
      </c>
      <c r="HSR3" s="391" t="s">
        <v>5998</v>
      </c>
      <c r="HSS3" s="391" t="s">
        <v>5999</v>
      </c>
      <c r="HST3" s="391" t="s">
        <v>6000</v>
      </c>
      <c r="HSU3" s="391" t="s">
        <v>6001</v>
      </c>
      <c r="HSV3" s="391" t="s">
        <v>6002</v>
      </c>
      <c r="HSW3" s="391" t="s">
        <v>6003</v>
      </c>
      <c r="HSX3" s="391" t="s">
        <v>6004</v>
      </c>
      <c r="HSY3" s="391" t="s">
        <v>6005</v>
      </c>
      <c r="HSZ3" s="391" t="s">
        <v>6006</v>
      </c>
      <c r="HTA3" s="391" t="s">
        <v>6007</v>
      </c>
      <c r="HTB3" s="391" t="s">
        <v>6008</v>
      </c>
      <c r="HTC3" s="391" t="s">
        <v>6009</v>
      </c>
      <c r="HTD3" s="391" t="s">
        <v>6010</v>
      </c>
      <c r="HTE3" s="391" t="s">
        <v>6011</v>
      </c>
      <c r="HTF3" s="391" t="s">
        <v>6012</v>
      </c>
      <c r="HTG3" s="391" t="s">
        <v>6013</v>
      </c>
      <c r="HTH3" s="391" t="s">
        <v>6014</v>
      </c>
      <c r="HTI3" s="391" t="s">
        <v>6015</v>
      </c>
      <c r="HTJ3" s="391" t="s">
        <v>6016</v>
      </c>
      <c r="HTK3" s="391" t="s">
        <v>6017</v>
      </c>
      <c r="HTL3" s="391" t="s">
        <v>6018</v>
      </c>
      <c r="HTM3" s="391" t="s">
        <v>6019</v>
      </c>
      <c r="HTN3" s="391" t="s">
        <v>6020</v>
      </c>
      <c r="HTO3" s="391" t="s">
        <v>6021</v>
      </c>
      <c r="HTP3" s="391" t="s">
        <v>6022</v>
      </c>
      <c r="HTQ3" s="391" t="s">
        <v>6023</v>
      </c>
      <c r="HTR3" s="391" t="s">
        <v>6024</v>
      </c>
      <c r="HTS3" s="391" t="s">
        <v>6025</v>
      </c>
      <c r="HTT3" s="391" t="s">
        <v>6026</v>
      </c>
      <c r="HTU3" s="391" t="s">
        <v>6027</v>
      </c>
      <c r="HTV3" s="391" t="s">
        <v>6028</v>
      </c>
      <c r="HTW3" s="391" t="s">
        <v>6029</v>
      </c>
      <c r="HTX3" s="391" t="s">
        <v>6030</v>
      </c>
      <c r="HTY3" s="391" t="s">
        <v>6031</v>
      </c>
      <c r="HTZ3" s="391" t="s">
        <v>6032</v>
      </c>
      <c r="HUA3" s="391" t="s">
        <v>6033</v>
      </c>
      <c r="HUB3" s="391" t="s">
        <v>6034</v>
      </c>
      <c r="HUC3" s="391" t="s">
        <v>6035</v>
      </c>
      <c r="HUD3" s="391" t="s">
        <v>6036</v>
      </c>
      <c r="HUE3" s="391" t="s">
        <v>6037</v>
      </c>
      <c r="HUF3" s="391" t="s">
        <v>6038</v>
      </c>
      <c r="HUG3" s="391" t="s">
        <v>6039</v>
      </c>
      <c r="HUH3" s="391" t="s">
        <v>6040</v>
      </c>
      <c r="HUI3" s="391" t="s">
        <v>6041</v>
      </c>
      <c r="HUJ3" s="391" t="s">
        <v>6042</v>
      </c>
      <c r="HUK3" s="391" t="s">
        <v>6043</v>
      </c>
      <c r="HUL3" s="391" t="s">
        <v>6044</v>
      </c>
      <c r="HUM3" s="391" t="s">
        <v>6045</v>
      </c>
      <c r="HUN3" s="391" t="s">
        <v>6046</v>
      </c>
      <c r="HUO3" s="391" t="s">
        <v>6047</v>
      </c>
      <c r="HUP3" s="391" t="s">
        <v>6048</v>
      </c>
      <c r="HUQ3" s="391" t="s">
        <v>6049</v>
      </c>
      <c r="HUR3" s="391" t="s">
        <v>6050</v>
      </c>
      <c r="HUS3" s="391" t="s">
        <v>6051</v>
      </c>
      <c r="HUT3" s="391" t="s">
        <v>6052</v>
      </c>
      <c r="HUU3" s="391" t="s">
        <v>6053</v>
      </c>
      <c r="HUV3" s="391" t="s">
        <v>6054</v>
      </c>
      <c r="HUW3" s="391" t="s">
        <v>6055</v>
      </c>
      <c r="HUX3" s="391" t="s">
        <v>6056</v>
      </c>
      <c r="HUY3" s="391" t="s">
        <v>6057</v>
      </c>
      <c r="HUZ3" s="391" t="s">
        <v>6058</v>
      </c>
      <c r="HVA3" s="391" t="s">
        <v>6059</v>
      </c>
      <c r="HVB3" s="391" t="s">
        <v>6060</v>
      </c>
      <c r="HVC3" s="391" t="s">
        <v>6061</v>
      </c>
      <c r="HVD3" s="391" t="s">
        <v>6062</v>
      </c>
      <c r="HVE3" s="391" t="s">
        <v>6063</v>
      </c>
      <c r="HVF3" s="391" t="s">
        <v>6064</v>
      </c>
      <c r="HVG3" s="391" t="s">
        <v>6065</v>
      </c>
      <c r="HVH3" s="391" t="s">
        <v>6066</v>
      </c>
      <c r="HVI3" s="391" t="s">
        <v>6067</v>
      </c>
      <c r="HVJ3" s="391" t="s">
        <v>6068</v>
      </c>
      <c r="HVK3" s="391" t="s">
        <v>6069</v>
      </c>
      <c r="HVL3" s="391" t="s">
        <v>6070</v>
      </c>
      <c r="HVM3" s="391" t="s">
        <v>6071</v>
      </c>
      <c r="HVN3" s="391" t="s">
        <v>6072</v>
      </c>
      <c r="HVO3" s="391" t="s">
        <v>6073</v>
      </c>
      <c r="HVP3" s="391" t="s">
        <v>6074</v>
      </c>
      <c r="HVQ3" s="391" t="s">
        <v>6075</v>
      </c>
      <c r="HVR3" s="391" t="s">
        <v>6076</v>
      </c>
      <c r="HVS3" s="391" t="s">
        <v>6077</v>
      </c>
      <c r="HVT3" s="391" t="s">
        <v>6078</v>
      </c>
      <c r="HVU3" s="391" t="s">
        <v>6079</v>
      </c>
      <c r="HVV3" s="391" t="s">
        <v>6080</v>
      </c>
      <c r="HVW3" s="391" t="s">
        <v>6081</v>
      </c>
      <c r="HVX3" s="391" t="s">
        <v>6082</v>
      </c>
      <c r="HVY3" s="391" t="s">
        <v>6083</v>
      </c>
      <c r="HVZ3" s="391" t="s">
        <v>6084</v>
      </c>
      <c r="HWA3" s="391" t="s">
        <v>6085</v>
      </c>
      <c r="HWB3" s="391" t="s">
        <v>6086</v>
      </c>
      <c r="HWC3" s="391" t="s">
        <v>6087</v>
      </c>
      <c r="HWD3" s="391" t="s">
        <v>6088</v>
      </c>
      <c r="HWE3" s="391" t="s">
        <v>6089</v>
      </c>
      <c r="HWF3" s="391" t="s">
        <v>6090</v>
      </c>
      <c r="HWG3" s="391" t="s">
        <v>6091</v>
      </c>
      <c r="HWH3" s="391" t="s">
        <v>6092</v>
      </c>
      <c r="HWI3" s="391" t="s">
        <v>6093</v>
      </c>
      <c r="HWJ3" s="391" t="s">
        <v>6094</v>
      </c>
      <c r="HWK3" s="391" t="s">
        <v>6095</v>
      </c>
      <c r="HWL3" s="391" t="s">
        <v>6096</v>
      </c>
      <c r="HWM3" s="391" t="s">
        <v>6097</v>
      </c>
      <c r="HWN3" s="391" t="s">
        <v>6098</v>
      </c>
      <c r="HWO3" s="391" t="s">
        <v>6099</v>
      </c>
      <c r="HWP3" s="391" t="s">
        <v>6100</v>
      </c>
      <c r="HWQ3" s="391" t="s">
        <v>6101</v>
      </c>
      <c r="HWR3" s="391" t="s">
        <v>6102</v>
      </c>
      <c r="HWS3" s="391" t="s">
        <v>6103</v>
      </c>
      <c r="HWT3" s="391" t="s">
        <v>6104</v>
      </c>
      <c r="HWU3" s="391" t="s">
        <v>6105</v>
      </c>
      <c r="HWV3" s="391" t="s">
        <v>6106</v>
      </c>
      <c r="HWW3" s="391" t="s">
        <v>6107</v>
      </c>
      <c r="HWX3" s="391" t="s">
        <v>6108</v>
      </c>
      <c r="HWY3" s="391" t="s">
        <v>6109</v>
      </c>
      <c r="HWZ3" s="391" t="s">
        <v>6110</v>
      </c>
      <c r="HXA3" s="391" t="s">
        <v>6111</v>
      </c>
      <c r="HXB3" s="391" t="s">
        <v>6112</v>
      </c>
      <c r="HXC3" s="391" t="s">
        <v>6113</v>
      </c>
      <c r="HXD3" s="391" t="s">
        <v>6114</v>
      </c>
      <c r="HXE3" s="391" t="s">
        <v>6115</v>
      </c>
      <c r="HXF3" s="391" t="s">
        <v>6116</v>
      </c>
      <c r="HXG3" s="391" t="s">
        <v>6117</v>
      </c>
      <c r="HXH3" s="391" t="s">
        <v>6118</v>
      </c>
      <c r="HXI3" s="391" t="s">
        <v>6119</v>
      </c>
      <c r="HXJ3" s="391" t="s">
        <v>6120</v>
      </c>
      <c r="HXK3" s="391" t="s">
        <v>6121</v>
      </c>
      <c r="HXL3" s="391" t="s">
        <v>6122</v>
      </c>
      <c r="HXM3" s="391" t="s">
        <v>6123</v>
      </c>
      <c r="HXN3" s="391" t="s">
        <v>6124</v>
      </c>
      <c r="HXO3" s="391" t="s">
        <v>6125</v>
      </c>
      <c r="HXP3" s="391" t="s">
        <v>6126</v>
      </c>
      <c r="HXQ3" s="391" t="s">
        <v>6127</v>
      </c>
      <c r="HXR3" s="391" t="s">
        <v>6128</v>
      </c>
      <c r="HXS3" s="391" t="s">
        <v>6129</v>
      </c>
      <c r="HXT3" s="391" t="s">
        <v>6130</v>
      </c>
      <c r="HXU3" s="391" t="s">
        <v>6131</v>
      </c>
      <c r="HXV3" s="391" t="s">
        <v>6132</v>
      </c>
      <c r="HXW3" s="391" t="s">
        <v>6133</v>
      </c>
      <c r="HXX3" s="391" t="s">
        <v>6134</v>
      </c>
      <c r="HXY3" s="391" t="s">
        <v>6135</v>
      </c>
      <c r="HXZ3" s="391" t="s">
        <v>6136</v>
      </c>
      <c r="HYA3" s="391" t="s">
        <v>6137</v>
      </c>
      <c r="HYB3" s="391" t="s">
        <v>6138</v>
      </c>
      <c r="HYC3" s="391" t="s">
        <v>6139</v>
      </c>
      <c r="HYD3" s="391" t="s">
        <v>6140</v>
      </c>
      <c r="HYE3" s="391" t="s">
        <v>6141</v>
      </c>
      <c r="HYF3" s="391" t="s">
        <v>6142</v>
      </c>
      <c r="HYG3" s="391" t="s">
        <v>6143</v>
      </c>
      <c r="HYH3" s="391" t="s">
        <v>6144</v>
      </c>
      <c r="HYI3" s="391" t="s">
        <v>6145</v>
      </c>
      <c r="HYJ3" s="391" t="s">
        <v>6146</v>
      </c>
      <c r="HYK3" s="391" t="s">
        <v>6147</v>
      </c>
      <c r="HYL3" s="391" t="s">
        <v>6148</v>
      </c>
      <c r="HYM3" s="391" t="s">
        <v>6149</v>
      </c>
      <c r="HYN3" s="391" t="s">
        <v>6150</v>
      </c>
      <c r="HYO3" s="391" t="s">
        <v>6151</v>
      </c>
      <c r="HYP3" s="391" t="s">
        <v>6152</v>
      </c>
      <c r="HYQ3" s="391" t="s">
        <v>6153</v>
      </c>
      <c r="HYR3" s="391" t="s">
        <v>6154</v>
      </c>
      <c r="HYS3" s="391" t="s">
        <v>6155</v>
      </c>
      <c r="HYT3" s="391" t="s">
        <v>6156</v>
      </c>
      <c r="HYU3" s="391" t="s">
        <v>6157</v>
      </c>
      <c r="HYV3" s="391" t="s">
        <v>6158</v>
      </c>
      <c r="HYW3" s="391" t="s">
        <v>6159</v>
      </c>
      <c r="HYX3" s="391" t="s">
        <v>6160</v>
      </c>
      <c r="HYY3" s="391" t="s">
        <v>6161</v>
      </c>
      <c r="HYZ3" s="391" t="s">
        <v>6162</v>
      </c>
      <c r="HZA3" s="391" t="s">
        <v>6163</v>
      </c>
      <c r="HZB3" s="391" t="s">
        <v>6164</v>
      </c>
      <c r="HZC3" s="391" t="s">
        <v>6165</v>
      </c>
      <c r="HZD3" s="391" t="s">
        <v>6166</v>
      </c>
      <c r="HZE3" s="391" t="s">
        <v>6167</v>
      </c>
      <c r="HZF3" s="391" t="s">
        <v>6168</v>
      </c>
      <c r="HZG3" s="391" t="s">
        <v>6169</v>
      </c>
      <c r="HZH3" s="391" t="s">
        <v>6170</v>
      </c>
      <c r="HZI3" s="391" t="s">
        <v>6171</v>
      </c>
      <c r="HZJ3" s="391" t="s">
        <v>6172</v>
      </c>
      <c r="HZK3" s="391" t="s">
        <v>6173</v>
      </c>
      <c r="HZL3" s="391" t="s">
        <v>6174</v>
      </c>
      <c r="HZM3" s="391" t="s">
        <v>6175</v>
      </c>
      <c r="HZN3" s="391" t="s">
        <v>6176</v>
      </c>
      <c r="HZO3" s="391" t="s">
        <v>6177</v>
      </c>
      <c r="HZP3" s="391" t="s">
        <v>6178</v>
      </c>
      <c r="HZQ3" s="391" t="s">
        <v>6179</v>
      </c>
      <c r="HZR3" s="391" t="s">
        <v>6180</v>
      </c>
      <c r="HZS3" s="391" t="s">
        <v>6181</v>
      </c>
      <c r="HZT3" s="391" t="s">
        <v>6182</v>
      </c>
      <c r="HZU3" s="391" t="s">
        <v>6183</v>
      </c>
      <c r="HZV3" s="391" t="s">
        <v>6184</v>
      </c>
      <c r="HZW3" s="391" t="s">
        <v>6185</v>
      </c>
      <c r="HZX3" s="391" t="s">
        <v>6186</v>
      </c>
      <c r="HZY3" s="391" t="s">
        <v>6187</v>
      </c>
      <c r="HZZ3" s="391" t="s">
        <v>6188</v>
      </c>
      <c r="IAA3" s="391" t="s">
        <v>6189</v>
      </c>
      <c r="IAB3" s="391" t="s">
        <v>6190</v>
      </c>
      <c r="IAC3" s="391" t="s">
        <v>6191</v>
      </c>
      <c r="IAD3" s="391" t="s">
        <v>6192</v>
      </c>
      <c r="IAE3" s="391" t="s">
        <v>6193</v>
      </c>
      <c r="IAF3" s="391" t="s">
        <v>6194</v>
      </c>
      <c r="IAG3" s="391" t="s">
        <v>6195</v>
      </c>
      <c r="IAH3" s="391" t="s">
        <v>6196</v>
      </c>
      <c r="IAI3" s="391" t="s">
        <v>6197</v>
      </c>
      <c r="IAJ3" s="391" t="s">
        <v>6198</v>
      </c>
      <c r="IAK3" s="391" t="s">
        <v>6199</v>
      </c>
      <c r="IAL3" s="391" t="s">
        <v>6200</v>
      </c>
      <c r="IAM3" s="391" t="s">
        <v>6201</v>
      </c>
      <c r="IAN3" s="391" t="s">
        <v>6202</v>
      </c>
      <c r="IAO3" s="391" t="s">
        <v>6203</v>
      </c>
      <c r="IAP3" s="391" t="s">
        <v>6204</v>
      </c>
      <c r="IAQ3" s="391" t="s">
        <v>6205</v>
      </c>
      <c r="IAR3" s="391" t="s">
        <v>6206</v>
      </c>
      <c r="IAS3" s="391" t="s">
        <v>6207</v>
      </c>
      <c r="IAT3" s="391" t="s">
        <v>6208</v>
      </c>
      <c r="IAU3" s="391" t="s">
        <v>6209</v>
      </c>
      <c r="IAV3" s="391" t="s">
        <v>6210</v>
      </c>
      <c r="IAW3" s="391" t="s">
        <v>6211</v>
      </c>
      <c r="IAX3" s="391" t="s">
        <v>6212</v>
      </c>
      <c r="IAY3" s="391" t="s">
        <v>6213</v>
      </c>
      <c r="IAZ3" s="391" t="s">
        <v>6214</v>
      </c>
      <c r="IBA3" s="391" t="s">
        <v>6215</v>
      </c>
      <c r="IBB3" s="391" t="s">
        <v>6216</v>
      </c>
      <c r="IBC3" s="391" t="s">
        <v>6217</v>
      </c>
      <c r="IBD3" s="391" t="s">
        <v>6218</v>
      </c>
      <c r="IBE3" s="391" t="s">
        <v>6219</v>
      </c>
      <c r="IBF3" s="391" t="s">
        <v>6220</v>
      </c>
      <c r="IBG3" s="391" t="s">
        <v>6221</v>
      </c>
      <c r="IBH3" s="391" t="s">
        <v>6222</v>
      </c>
      <c r="IBI3" s="391" t="s">
        <v>6223</v>
      </c>
      <c r="IBJ3" s="391" t="s">
        <v>6224</v>
      </c>
      <c r="IBK3" s="391" t="s">
        <v>6225</v>
      </c>
      <c r="IBL3" s="391" t="s">
        <v>6226</v>
      </c>
      <c r="IBM3" s="391" t="s">
        <v>6227</v>
      </c>
      <c r="IBN3" s="391" t="s">
        <v>6228</v>
      </c>
      <c r="IBO3" s="391" t="s">
        <v>6229</v>
      </c>
      <c r="IBP3" s="391" t="s">
        <v>6230</v>
      </c>
      <c r="IBQ3" s="391" t="s">
        <v>6231</v>
      </c>
      <c r="IBR3" s="391" t="s">
        <v>6232</v>
      </c>
      <c r="IBS3" s="391" t="s">
        <v>6233</v>
      </c>
      <c r="IBT3" s="391" t="s">
        <v>6234</v>
      </c>
      <c r="IBU3" s="391" t="s">
        <v>6235</v>
      </c>
      <c r="IBV3" s="391" t="s">
        <v>6236</v>
      </c>
      <c r="IBW3" s="391" t="s">
        <v>6237</v>
      </c>
      <c r="IBX3" s="391" t="s">
        <v>6238</v>
      </c>
      <c r="IBY3" s="391" t="s">
        <v>6239</v>
      </c>
      <c r="IBZ3" s="391" t="s">
        <v>6240</v>
      </c>
      <c r="ICA3" s="391" t="s">
        <v>6241</v>
      </c>
      <c r="ICB3" s="391" t="s">
        <v>6242</v>
      </c>
      <c r="ICC3" s="391" t="s">
        <v>6243</v>
      </c>
      <c r="ICD3" s="391" t="s">
        <v>6244</v>
      </c>
      <c r="ICE3" s="391" t="s">
        <v>6245</v>
      </c>
      <c r="ICF3" s="391" t="s">
        <v>6246</v>
      </c>
      <c r="ICG3" s="391" t="s">
        <v>6247</v>
      </c>
      <c r="ICH3" s="391" t="s">
        <v>6248</v>
      </c>
      <c r="ICI3" s="391" t="s">
        <v>6249</v>
      </c>
      <c r="ICJ3" s="391" t="s">
        <v>6250</v>
      </c>
      <c r="ICK3" s="391" t="s">
        <v>6251</v>
      </c>
      <c r="ICL3" s="391" t="s">
        <v>6252</v>
      </c>
      <c r="ICM3" s="391" t="s">
        <v>6253</v>
      </c>
      <c r="ICN3" s="391" t="s">
        <v>6254</v>
      </c>
      <c r="ICO3" s="391" t="s">
        <v>6255</v>
      </c>
      <c r="ICP3" s="391" t="s">
        <v>6256</v>
      </c>
      <c r="ICQ3" s="391" t="s">
        <v>6257</v>
      </c>
      <c r="ICR3" s="391" t="s">
        <v>6258</v>
      </c>
      <c r="ICS3" s="391" t="s">
        <v>6259</v>
      </c>
      <c r="ICT3" s="391" t="s">
        <v>6260</v>
      </c>
      <c r="ICU3" s="391" t="s">
        <v>6261</v>
      </c>
      <c r="ICV3" s="391" t="s">
        <v>6262</v>
      </c>
      <c r="ICW3" s="391" t="s">
        <v>6263</v>
      </c>
      <c r="ICX3" s="391" t="s">
        <v>6264</v>
      </c>
      <c r="ICY3" s="391" t="s">
        <v>6265</v>
      </c>
      <c r="ICZ3" s="391" t="s">
        <v>6266</v>
      </c>
      <c r="IDA3" s="391" t="s">
        <v>6267</v>
      </c>
      <c r="IDB3" s="391" t="s">
        <v>6268</v>
      </c>
      <c r="IDC3" s="391" t="s">
        <v>6269</v>
      </c>
      <c r="IDD3" s="391" t="s">
        <v>6270</v>
      </c>
      <c r="IDE3" s="391" t="s">
        <v>6271</v>
      </c>
      <c r="IDF3" s="391" t="s">
        <v>6272</v>
      </c>
      <c r="IDG3" s="391" t="s">
        <v>6273</v>
      </c>
      <c r="IDH3" s="391" t="s">
        <v>6274</v>
      </c>
      <c r="IDI3" s="391" t="s">
        <v>6275</v>
      </c>
      <c r="IDJ3" s="391" t="s">
        <v>6276</v>
      </c>
      <c r="IDK3" s="391" t="s">
        <v>6277</v>
      </c>
      <c r="IDL3" s="391" t="s">
        <v>6278</v>
      </c>
      <c r="IDM3" s="391" t="s">
        <v>6279</v>
      </c>
      <c r="IDN3" s="391" t="s">
        <v>6280</v>
      </c>
      <c r="IDO3" s="391" t="s">
        <v>6281</v>
      </c>
      <c r="IDP3" s="391" t="s">
        <v>6282</v>
      </c>
      <c r="IDQ3" s="391" t="s">
        <v>6283</v>
      </c>
      <c r="IDR3" s="391" t="s">
        <v>6284</v>
      </c>
      <c r="IDS3" s="391" t="s">
        <v>6285</v>
      </c>
      <c r="IDT3" s="391" t="s">
        <v>6286</v>
      </c>
      <c r="IDU3" s="391" t="s">
        <v>6287</v>
      </c>
      <c r="IDV3" s="391" t="s">
        <v>6288</v>
      </c>
      <c r="IDW3" s="391" t="s">
        <v>6289</v>
      </c>
      <c r="IDX3" s="391" t="s">
        <v>6290</v>
      </c>
      <c r="IDY3" s="391" t="s">
        <v>6291</v>
      </c>
      <c r="IDZ3" s="391" t="s">
        <v>6292</v>
      </c>
      <c r="IEA3" s="391" t="s">
        <v>6293</v>
      </c>
      <c r="IEB3" s="391" t="s">
        <v>6294</v>
      </c>
      <c r="IEC3" s="391" t="s">
        <v>6295</v>
      </c>
      <c r="IED3" s="391" t="s">
        <v>6296</v>
      </c>
      <c r="IEE3" s="391" t="s">
        <v>6297</v>
      </c>
      <c r="IEF3" s="391" t="s">
        <v>6298</v>
      </c>
      <c r="IEG3" s="391" t="s">
        <v>6299</v>
      </c>
      <c r="IEH3" s="391" t="s">
        <v>6300</v>
      </c>
      <c r="IEI3" s="391" t="s">
        <v>6301</v>
      </c>
      <c r="IEJ3" s="391" t="s">
        <v>6302</v>
      </c>
      <c r="IEK3" s="391" t="s">
        <v>6303</v>
      </c>
      <c r="IEL3" s="391" t="s">
        <v>6304</v>
      </c>
      <c r="IEM3" s="391" t="s">
        <v>6305</v>
      </c>
      <c r="IEN3" s="391" t="s">
        <v>6306</v>
      </c>
      <c r="IEO3" s="391" t="s">
        <v>6307</v>
      </c>
      <c r="IEP3" s="391" t="s">
        <v>6308</v>
      </c>
      <c r="IEQ3" s="391" t="s">
        <v>6309</v>
      </c>
      <c r="IER3" s="391" t="s">
        <v>6310</v>
      </c>
      <c r="IES3" s="391" t="s">
        <v>6311</v>
      </c>
      <c r="IET3" s="391" t="s">
        <v>6312</v>
      </c>
      <c r="IEU3" s="391" t="s">
        <v>6313</v>
      </c>
      <c r="IEV3" s="391" t="s">
        <v>6314</v>
      </c>
      <c r="IEW3" s="391" t="s">
        <v>6315</v>
      </c>
      <c r="IEX3" s="391" t="s">
        <v>6316</v>
      </c>
      <c r="IEY3" s="391" t="s">
        <v>6317</v>
      </c>
      <c r="IEZ3" s="391" t="s">
        <v>6318</v>
      </c>
      <c r="IFA3" s="391" t="s">
        <v>6319</v>
      </c>
      <c r="IFB3" s="391" t="s">
        <v>6320</v>
      </c>
      <c r="IFC3" s="391" t="s">
        <v>6321</v>
      </c>
      <c r="IFD3" s="391" t="s">
        <v>6322</v>
      </c>
      <c r="IFE3" s="391" t="s">
        <v>6323</v>
      </c>
      <c r="IFF3" s="391" t="s">
        <v>6324</v>
      </c>
      <c r="IFG3" s="391" t="s">
        <v>6325</v>
      </c>
      <c r="IFH3" s="391" t="s">
        <v>6326</v>
      </c>
      <c r="IFI3" s="391" t="s">
        <v>6327</v>
      </c>
      <c r="IFJ3" s="391" t="s">
        <v>6328</v>
      </c>
      <c r="IFK3" s="391" t="s">
        <v>6329</v>
      </c>
      <c r="IFL3" s="391" t="s">
        <v>6330</v>
      </c>
      <c r="IFM3" s="391" t="s">
        <v>6331</v>
      </c>
      <c r="IFN3" s="391" t="s">
        <v>6332</v>
      </c>
      <c r="IFO3" s="391" t="s">
        <v>6333</v>
      </c>
      <c r="IFP3" s="391" t="s">
        <v>6334</v>
      </c>
      <c r="IFQ3" s="391" t="s">
        <v>6335</v>
      </c>
      <c r="IFR3" s="391" t="s">
        <v>6336</v>
      </c>
      <c r="IFS3" s="391" t="s">
        <v>6337</v>
      </c>
      <c r="IFT3" s="391" t="s">
        <v>6338</v>
      </c>
      <c r="IFU3" s="391" t="s">
        <v>6339</v>
      </c>
      <c r="IFV3" s="391" t="s">
        <v>6340</v>
      </c>
      <c r="IFW3" s="391" t="s">
        <v>6341</v>
      </c>
      <c r="IFX3" s="391" t="s">
        <v>6342</v>
      </c>
      <c r="IFY3" s="391" t="s">
        <v>6343</v>
      </c>
      <c r="IFZ3" s="391" t="s">
        <v>6344</v>
      </c>
      <c r="IGA3" s="391" t="s">
        <v>6345</v>
      </c>
      <c r="IGB3" s="391" t="s">
        <v>6346</v>
      </c>
      <c r="IGC3" s="391" t="s">
        <v>6347</v>
      </c>
      <c r="IGD3" s="391" t="s">
        <v>6348</v>
      </c>
      <c r="IGE3" s="391" t="s">
        <v>6349</v>
      </c>
      <c r="IGF3" s="391" t="s">
        <v>6350</v>
      </c>
      <c r="IGG3" s="391" t="s">
        <v>6351</v>
      </c>
      <c r="IGH3" s="391" t="s">
        <v>6352</v>
      </c>
      <c r="IGI3" s="391" t="s">
        <v>6353</v>
      </c>
      <c r="IGJ3" s="391" t="s">
        <v>6354</v>
      </c>
      <c r="IGK3" s="391" t="s">
        <v>6355</v>
      </c>
      <c r="IGL3" s="391" t="s">
        <v>6356</v>
      </c>
      <c r="IGM3" s="391" t="s">
        <v>6357</v>
      </c>
      <c r="IGN3" s="391" t="s">
        <v>6358</v>
      </c>
      <c r="IGO3" s="391" t="s">
        <v>6359</v>
      </c>
      <c r="IGP3" s="391" t="s">
        <v>6360</v>
      </c>
      <c r="IGQ3" s="391" t="s">
        <v>6361</v>
      </c>
      <c r="IGR3" s="391" t="s">
        <v>6362</v>
      </c>
      <c r="IGS3" s="391" t="s">
        <v>6363</v>
      </c>
      <c r="IGT3" s="391" t="s">
        <v>6364</v>
      </c>
      <c r="IGU3" s="391" t="s">
        <v>6365</v>
      </c>
      <c r="IGV3" s="391" t="s">
        <v>6366</v>
      </c>
      <c r="IGW3" s="391" t="s">
        <v>6367</v>
      </c>
      <c r="IGX3" s="391" t="s">
        <v>6368</v>
      </c>
      <c r="IGY3" s="391" t="s">
        <v>6369</v>
      </c>
      <c r="IGZ3" s="391" t="s">
        <v>6370</v>
      </c>
      <c r="IHA3" s="391" t="s">
        <v>6371</v>
      </c>
      <c r="IHB3" s="391" t="s">
        <v>6372</v>
      </c>
      <c r="IHC3" s="391" t="s">
        <v>6373</v>
      </c>
      <c r="IHD3" s="391" t="s">
        <v>6374</v>
      </c>
      <c r="IHE3" s="391" t="s">
        <v>6375</v>
      </c>
      <c r="IHF3" s="391" t="s">
        <v>6376</v>
      </c>
      <c r="IHG3" s="391" t="s">
        <v>6377</v>
      </c>
      <c r="IHH3" s="391" t="s">
        <v>6378</v>
      </c>
      <c r="IHI3" s="391" t="s">
        <v>6379</v>
      </c>
      <c r="IHJ3" s="391" t="s">
        <v>6380</v>
      </c>
      <c r="IHK3" s="391" t="s">
        <v>6381</v>
      </c>
      <c r="IHL3" s="391" t="s">
        <v>6382</v>
      </c>
      <c r="IHM3" s="391" t="s">
        <v>6383</v>
      </c>
      <c r="IHN3" s="391" t="s">
        <v>6384</v>
      </c>
      <c r="IHO3" s="391" t="s">
        <v>6385</v>
      </c>
      <c r="IHP3" s="391" t="s">
        <v>6386</v>
      </c>
      <c r="IHQ3" s="391" t="s">
        <v>6387</v>
      </c>
      <c r="IHR3" s="391" t="s">
        <v>6388</v>
      </c>
      <c r="IHS3" s="391" t="s">
        <v>6389</v>
      </c>
      <c r="IHT3" s="391" t="s">
        <v>6390</v>
      </c>
      <c r="IHU3" s="391" t="s">
        <v>6391</v>
      </c>
      <c r="IHV3" s="391" t="s">
        <v>6392</v>
      </c>
      <c r="IHW3" s="391" t="s">
        <v>6393</v>
      </c>
      <c r="IHX3" s="391" t="s">
        <v>6394</v>
      </c>
      <c r="IHY3" s="391" t="s">
        <v>6395</v>
      </c>
      <c r="IHZ3" s="391" t="s">
        <v>6396</v>
      </c>
      <c r="IIA3" s="391" t="s">
        <v>6397</v>
      </c>
      <c r="IIB3" s="391" t="s">
        <v>6398</v>
      </c>
      <c r="IIC3" s="391" t="s">
        <v>6399</v>
      </c>
      <c r="IID3" s="391" t="s">
        <v>6400</v>
      </c>
      <c r="IIE3" s="391" t="s">
        <v>6401</v>
      </c>
      <c r="IIF3" s="391" t="s">
        <v>6402</v>
      </c>
      <c r="IIG3" s="391" t="s">
        <v>6403</v>
      </c>
      <c r="IIH3" s="391" t="s">
        <v>6404</v>
      </c>
      <c r="III3" s="391" t="s">
        <v>6405</v>
      </c>
      <c r="IIJ3" s="391" t="s">
        <v>6406</v>
      </c>
      <c r="IIK3" s="391" t="s">
        <v>6407</v>
      </c>
      <c r="IIL3" s="391" t="s">
        <v>6408</v>
      </c>
      <c r="IIM3" s="391" t="s">
        <v>6409</v>
      </c>
      <c r="IIN3" s="391" t="s">
        <v>6410</v>
      </c>
      <c r="IIO3" s="391" t="s">
        <v>6411</v>
      </c>
      <c r="IIP3" s="391" t="s">
        <v>6412</v>
      </c>
      <c r="IIQ3" s="391" t="s">
        <v>6413</v>
      </c>
      <c r="IIR3" s="391" t="s">
        <v>6414</v>
      </c>
      <c r="IIS3" s="391" t="s">
        <v>6415</v>
      </c>
      <c r="IIT3" s="391" t="s">
        <v>6416</v>
      </c>
      <c r="IIU3" s="391" t="s">
        <v>6417</v>
      </c>
      <c r="IIV3" s="391" t="s">
        <v>6418</v>
      </c>
      <c r="IIW3" s="391" t="s">
        <v>6419</v>
      </c>
      <c r="IIX3" s="391" t="s">
        <v>6420</v>
      </c>
      <c r="IIY3" s="391" t="s">
        <v>6421</v>
      </c>
      <c r="IIZ3" s="391" t="s">
        <v>6422</v>
      </c>
      <c r="IJA3" s="391" t="s">
        <v>6423</v>
      </c>
      <c r="IJB3" s="391" t="s">
        <v>6424</v>
      </c>
      <c r="IJC3" s="391" t="s">
        <v>6425</v>
      </c>
      <c r="IJD3" s="391" t="s">
        <v>6426</v>
      </c>
      <c r="IJE3" s="391" t="s">
        <v>6427</v>
      </c>
      <c r="IJF3" s="391" t="s">
        <v>6428</v>
      </c>
      <c r="IJG3" s="391" t="s">
        <v>6429</v>
      </c>
      <c r="IJH3" s="391" t="s">
        <v>6430</v>
      </c>
      <c r="IJI3" s="391" t="s">
        <v>6431</v>
      </c>
      <c r="IJJ3" s="391" t="s">
        <v>6432</v>
      </c>
      <c r="IJK3" s="391" t="s">
        <v>6433</v>
      </c>
      <c r="IJL3" s="391" t="s">
        <v>6434</v>
      </c>
      <c r="IJM3" s="391" t="s">
        <v>6435</v>
      </c>
      <c r="IJN3" s="391" t="s">
        <v>6436</v>
      </c>
      <c r="IJO3" s="391" t="s">
        <v>6437</v>
      </c>
      <c r="IJP3" s="391" t="s">
        <v>6438</v>
      </c>
      <c r="IJQ3" s="391" t="s">
        <v>6439</v>
      </c>
      <c r="IJR3" s="391" t="s">
        <v>6440</v>
      </c>
      <c r="IJS3" s="391" t="s">
        <v>6441</v>
      </c>
      <c r="IJT3" s="391" t="s">
        <v>6442</v>
      </c>
      <c r="IJU3" s="391" t="s">
        <v>6443</v>
      </c>
      <c r="IJV3" s="391" t="s">
        <v>6444</v>
      </c>
      <c r="IJW3" s="391" t="s">
        <v>6445</v>
      </c>
      <c r="IJX3" s="391" t="s">
        <v>6446</v>
      </c>
      <c r="IJY3" s="391" t="s">
        <v>6447</v>
      </c>
      <c r="IJZ3" s="391" t="s">
        <v>6448</v>
      </c>
      <c r="IKA3" s="391" t="s">
        <v>6449</v>
      </c>
      <c r="IKB3" s="391" t="s">
        <v>6450</v>
      </c>
      <c r="IKC3" s="391" t="s">
        <v>6451</v>
      </c>
      <c r="IKD3" s="391" t="s">
        <v>6452</v>
      </c>
      <c r="IKE3" s="391" t="s">
        <v>6453</v>
      </c>
      <c r="IKF3" s="391" t="s">
        <v>6454</v>
      </c>
      <c r="IKG3" s="391" t="s">
        <v>6455</v>
      </c>
      <c r="IKH3" s="391" t="s">
        <v>6456</v>
      </c>
      <c r="IKI3" s="391" t="s">
        <v>6457</v>
      </c>
      <c r="IKJ3" s="391" t="s">
        <v>6458</v>
      </c>
      <c r="IKK3" s="391" t="s">
        <v>6459</v>
      </c>
      <c r="IKL3" s="391" t="s">
        <v>6460</v>
      </c>
      <c r="IKM3" s="391" t="s">
        <v>6461</v>
      </c>
      <c r="IKN3" s="391" t="s">
        <v>6462</v>
      </c>
      <c r="IKO3" s="391" t="s">
        <v>6463</v>
      </c>
      <c r="IKP3" s="391" t="s">
        <v>6464</v>
      </c>
      <c r="IKQ3" s="391" t="s">
        <v>6465</v>
      </c>
      <c r="IKR3" s="391" t="s">
        <v>6466</v>
      </c>
      <c r="IKS3" s="391" t="s">
        <v>6467</v>
      </c>
      <c r="IKT3" s="391" t="s">
        <v>6468</v>
      </c>
      <c r="IKU3" s="391" t="s">
        <v>6469</v>
      </c>
      <c r="IKV3" s="391" t="s">
        <v>6470</v>
      </c>
      <c r="IKW3" s="391" t="s">
        <v>6471</v>
      </c>
      <c r="IKX3" s="391" t="s">
        <v>6472</v>
      </c>
      <c r="IKY3" s="391" t="s">
        <v>6473</v>
      </c>
      <c r="IKZ3" s="391" t="s">
        <v>6474</v>
      </c>
      <c r="ILA3" s="391" t="s">
        <v>6475</v>
      </c>
      <c r="ILB3" s="391" t="s">
        <v>6476</v>
      </c>
      <c r="ILC3" s="391" t="s">
        <v>6477</v>
      </c>
      <c r="ILD3" s="391" t="s">
        <v>6478</v>
      </c>
      <c r="ILE3" s="391" t="s">
        <v>6479</v>
      </c>
      <c r="ILF3" s="391" t="s">
        <v>6480</v>
      </c>
      <c r="ILG3" s="391" t="s">
        <v>6481</v>
      </c>
      <c r="ILH3" s="391" t="s">
        <v>6482</v>
      </c>
      <c r="ILI3" s="391" t="s">
        <v>6483</v>
      </c>
      <c r="ILJ3" s="391" t="s">
        <v>6484</v>
      </c>
      <c r="ILK3" s="391" t="s">
        <v>6485</v>
      </c>
      <c r="ILL3" s="391" t="s">
        <v>6486</v>
      </c>
      <c r="ILM3" s="391" t="s">
        <v>6487</v>
      </c>
      <c r="ILN3" s="391" t="s">
        <v>6488</v>
      </c>
      <c r="ILO3" s="391" t="s">
        <v>6489</v>
      </c>
      <c r="ILP3" s="391" t="s">
        <v>6490</v>
      </c>
      <c r="ILQ3" s="391" t="s">
        <v>6491</v>
      </c>
      <c r="ILR3" s="391" t="s">
        <v>6492</v>
      </c>
      <c r="ILS3" s="391" t="s">
        <v>6493</v>
      </c>
      <c r="ILT3" s="391" t="s">
        <v>6494</v>
      </c>
      <c r="ILU3" s="391" t="s">
        <v>6495</v>
      </c>
      <c r="ILV3" s="391" t="s">
        <v>6496</v>
      </c>
      <c r="ILW3" s="391" t="s">
        <v>6497</v>
      </c>
      <c r="ILX3" s="391" t="s">
        <v>6498</v>
      </c>
      <c r="ILY3" s="391" t="s">
        <v>6499</v>
      </c>
      <c r="ILZ3" s="391" t="s">
        <v>6500</v>
      </c>
      <c r="IMA3" s="391" t="s">
        <v>6501</v>
      </c>
      <c r="IMB3" s="391" t="s">
        <v>6502</v>
      </c>
      <c r="IMC3" s="391" t="s">
        <v>6503</v>
      </c>
      <c r="IMD3" s="391" t="s">
        <v>6504</v>
      </c>
      <c r="IME3" s="391" t="s">
        <v>6505</v>
      </c>
      <c r="IMF3" s="391" t="s">
        <v>6506</v>
      </c>
      <c r="IMG3" s="391" t="s">
        <v>6507</v>
      </c>
      <c r="IMH3" s="391" t="s">
        <v>6508</v>
      </c>
      <c r="IMI3" s="391" t="s">
        <v>6509</v>
      </c>
      <c r="IMJ3" s="391" t="s">
        <v>6510</v>
      </c>
      <c r="IMK3" s="391" t="s">
        <v>6511</v>
      </c>
      <c r="IML3" s="391" t="s">
        <v>6512</v>
      </c>
      <c r="IMM3" s="391" t="s">
        <v>6513</v>
      </c>
      <c r="IMN3" s="391" t="s">
        <v>6514</v>
      </c>
      <c r="IMO3" s="391" t="s">
        <v>6515</v>
      </c>
      <c r="IMP3" s="391" t="s">
        <v>6516</v>
      </c>
      <c r="IMQ3" s="391" t="s">
        <v>6517</v>
      </c>
      <c r="IMR3" s="391" t="s">
        <v>6518</v>
      </c>
      <c r="IMS3" s="391" t="s">
        <v>6519</v>
      </c>
      <c r="IMT3" s="391" t="s">
        <v>6520</v>
      </c>
      <c r="IMU3" s="391" t="s">
        <v>6521</v>
      </c>
      <c r="IMV3" s="391" t="s">
        <v>6522</v>
      </c>
      <c r="IMW3" s="391" t="s">
        <v>6523</v>
      </c>
      <c r="IMX3" s="391" t="s">
        <v>6524</v>
      </c>
      <c r="IMY3" s="391" t="s">
        <v>6525</v>
      </c>
      <c r="IMZ3" s="391" t="s">
        <v>6526</v>
      </c>
      <c r="INA3" s="391" t="s">
        <v>6527</v>
      </c>
      <c r="INB3" s="391" t="s">
        <v>6528</v>
      </c>
      <c r="INC3" s="391" t="s">
        <v>6529</v>
      </c>
      <c r="IND3" s="391" t="s">
        <v>6530</v>
      </c>
      <c r="INE3" s="391" t="s">
        <v>6531</v>
      </c>
      <c r="INF3" s="391" t="s">
        <v>6532</v>
      </c>
      <c r="ING3" s="391" t="s">
        <v>6533</v>
      </c>
      <c r="INH3" s="391" t="s">
        <v>6534</v>
      </c>
      <c r="INI3" s="391" t="s">
        <v>6535</v>
      </c>
      <c r="INJ3" s="391" t="s">
        <v>6536</v>
      </c>
      <c r="INK3" s="391" t="s">
        <v>6537</v>
      </c>
      <c r="INL3" s="391" t="s">
        <v>6538</v>
      </c>
      <c r="INM3" s="391" t="s">
        <v>6539</v>
      </c>
      <c r="INN3" s="391" t="s">
        <v>6540</v>
      </c>
      <c r="INO3" s="391" t="s">
        <v>6541</v>
      </c>
      <c r="INP3" s="391" t="s">
        <v>6542</v>
      </c>
      <c r="INQ3" s="391" t="s">
        <v>6543</v>
      </c>
      <c r="INR3" s="391" t="s">
        <v>6544</v>
      </c>
      <c r="INS3" s="391" t="s">
        <v>6545</v>
      </c>
      <c r="INT3" s="391" t="s">
        <v>6546</v>
      </c>
      <c r="INU3" s="391" t="s">
        <v>6547</v>
      </c>
      <c r="INV3" s="391" t="s">
        <v>6548</v>
      </c>
      <c r="INW3" s="391" t="s">
        <v>6549</v>
      </c>
      <c r="INX3" s="391" t="s">
        <v>6550</v>
      </c>
      <c r="INY3" s="391" t="s">
        <v>6551</v>
      </c>
      <c r="INZ3" s="391" t="s">
        <v>6552</v>
      </c>
      <c r="IOA3" s="391" t="s">
        <v>6553</v>
      </c>
      <c r="IOB3" s="391" t="s">
        <v>6554</v>
      </c>
      <c r="IOC3" s="391" t="s">
        <v>6555</v>
      </c>
      <c r="IOD3" s="391" t="s">
        <v>6556</v>
      </c>
      <c r="IOE3" s="391" t="s">
        <v>6557</v>
      </c>
      <c r="IOF3" s="391" t="s">
        <v>6558</v>
      </c>
      <c r="IOG3" s="391" t="s">
        <v>6559</v>
      </c>
      <c r="IOH3" s="391" t="s">
        <v>6560</v>
      </c>
      <c r="IOI3" s="391" t="s">
        <v>6561</v>
      </c>
      <c r="IOJ3" s="391" t="s">
        <v>6562</v>
      </c>
      <c r="IOK3" s="391" t="s">
        <v>6563</v>
      </c>
      <c r="IOL3" s="391" t="s">
        <v>6564</v>
      </c>
      <c r="IOM3" s="391" t="s">
        <v>6565</v>
      </c>
      <c r="ION3" s="391" t="s">
        <v>6566</v>
      </c>
      <c r="IOO3" s="391" t="s">
        <v>6567</v>
      </c>
      <c r="IOP3" s="391" t="s">
        <v>6568</v>
      </c>
      <c r="IOQ3" s="391" t="s">
        <v>6569</v>
      </c>
      <c r="IOR3" s="391" t="s">
        <v>6570</v>
      </c>
      <c r="IOS3" s="391" t="s">
        <v>6571</v>
      </c>
      <c r="IOT3" s="391" t="s">
        <v>6572</v>
      </c>
      <c r="IOU3" s="391" t="s">
        <v>6573</v>
      </c>
      <c r="IOV3" s="391" t="s">
        <v>6574</v>
      </c>
      <c r="IOW3" s="391" t="s">
        <v>6575</v>
      </c>
      <c r="IOX3" s="391" t="s">
        <v>6576</v>
      </c>
      <c r="IOY3" s="391" t="s">
        <v>6577</v>
      </c>
      <c r="IOZ3" s="391" t="s">
        <v>6578</v>
      </c>
      <c r="IPA3" s="391" t="s">
        <v>6579</v>
      </c>
      <c r="IPB3" s="391" t="s">
        <v>6580</v>
      </c>
      <c r="IPC3" s="391" t="s">
        <v>6581</v>
      </c>
      <c r="IPD3" s="391" t="s">
        <v>6582</v>
      </c>
      <c r="IPE3" s="391" t="s">
        <v>6583</v>
      </c>
      <c r="IPF3" s="391" t="s">
        <v>6584</v>
      </c>
      <c r="IPG3" s="391" t="s">
        <v>6585</v>
      </c>
      <c r="IPH3" s="391" t="s">
        <v>6586</v>
      </c>
      <c r="IPI3" s="391" t="s">
        <v>6587</v>
      </c>
      <c r="IPJ3" s="391" t="s">
        <v>6588</v>
      </c>
      <c r="IPK3" s="391" t="s">
        <v>6589</v>
      </c>
      <c r="IPL3" s="391" t="s">
        <v>6590</v>
      </c>
      <c r="IPM3" s="391" t="s">
        <v>6591</v>
      </c>
      <c r="IPN3" s="391" t="s">
        <v>6592</v>
      </c>
      <c r="IPO3" s="391" t="s">
        <v>6593</v>
      </c>
      <c r="IPP3" s="391" t="s">
        <v>6594</v>
      </c>
      <c r="IPQ3" s="391" t="s">
        <v>6595</v>
      </c>
      <c r="IPR3" s="391" t="s">
        <v>6596</v>
      </c>
      <c r="IPS3" s="391" t="s">
        <v>6597</v>
      </c>
      <c r="IPT3" s="391" t="s">
        <v>6598</v>
      </c>
      <c r="IPU3" s="391" t="s">
        <v>6599</v>
      </c>
      <c r="IPV3" s="391" t="s">
        <v>6600</v>
      </c>
      <c r="IPW3" s="391" t="s">
        <v>6601</v>
      </c>
      <c r="IPX3" s="391" t="s">
        <v>6602</v>
      </c>
      <c r="IPY3" s="391" t="s">
        <v>6603</v>
      </c>
      <c r="IPZ3" s="391" t="s">
        <v>6604</v>
      </c>
      <c r="IQA3" s="391" t="s">
        <v>6605</v>
      </c>
      <c r="IQB3" s="391" t="s">
        <v>6606</v>
      </c>
      <c r="IQC3" s="391" t="s">
        <v>6607</v>
      </c>
      <c r="IQD3" s="391" t="s">
        <v>6608</v>
      </c>
      <c r="IQE3" s="391" t="s">
        <v>6609</v>
      </c>
      <c r="IQF3" s="391" t="s">
        <v>6610</v>
      </c>
      <c r="IQG3" s="391" t="s">
        <v>6611</v>
      </c>
      <c r="IQH3" s="391" t="s">
        <v>6612</v>
      </c>
      <c r="IQI3" s="391" t="s">
        <v>6613</v>
      </c>
      <c r="IQJ3" s="391" t="s">
        <v>6614</v>
      </c>
      <c r="IQK3" s="391" t="s">
        <v>6615</v>
      </c>
      <c r="IQL3" s="391" t="s">
        <v>6616</v>
      </c>
      <c r="IQM3" s="391" t="s">
        <v>6617</v>
      </c>
      <c r="IQN3" s="391" t="s">
        <v>6618</v>
      </c>
      <c r="IQO3" s="391" t="s">
        <v>6619</v>
      </c>
      <c r="IQP3" s="391" t="s">
        <v>6620</v>
      </c>
      <c r="IQQ3" s="391" t="s">
        <v>6621</v>
      </c>
      <c r="IQR3" s="391" t="s">
        <v>6622</v>
      </c>
      <c r="IQS3" s="391" t="s">
        <v>6623</v>
      </c>
      <c r="IQT3" s="391" t="s">
        <v>6624</v>
      </c>
      <c r="IQU3" s="391" t="s">
        <v>6625</v>
      </c>
      <c r="IQV3" s="391" t="s">
        <v>6626</v>
      </c>
      <c r="IQW3" s="391" t="s">
        <v>6627</v>
      </c>
      <c r="IQX3" s="391" t="s">
        <v>6628</v>
      </c>
      <c r="IQY3" s="391" t="s">
        <v>6629</v>
      </c>
      <c r="IQZ3" s="391" t="s">
        <v>6630</v>
      </c>
      <c r="IRA3" s="391" t="s">
        <v>6631</v>
      </c>
      <c r="IRB3" s="391" t="s">
        <v>6632</v>
      </c>
      <c r="IRC3" s="391" t="s">
        <v>6633</v>
      </c>
      <c r="IRD3" s="391" t="s">
        <v>6634</v>
      </c>
      <c r="IRE3" s="391" t="s">
        <v>6635</v>
      </c>
      <c r="IRF3" s="391" t="s">
        <v>6636</v>
      </c>
      <c r="IRG3" s="391" t="s">
        <v>6637</v>
      </c>
      <c r="IRH3" s="391" t="s">
        <v>6638</v>
      </c>
      <c r="IRI3" s="391" t="s">
        <v>6639</v>
      </c>
      <c r="IRJ3" s="391" t="s">
        <v>6640</v>
      </c>
      <c r="IRK3" s="391" t="s">
        <v>6641</v>
      </c>
      <c r="IRL3" s="391" t="s">
        <v>6642</v>
      </c>
      <c r="IRM3" s="391" t="s">
        <v>6643</v>
      </c>
      <c r="IRN3" s="391" t="s">
        <v>6644</v>
      </c>
      <c r="IRO3" s="391" t="s">
        <v>6645</v>
      </c>
      <c r="IRP3" s="391" t="s">
        <v>6646</v>
      </c>
      <c r="IRQ3" s="391" t="s">
        <v>6647</v>
      </c>
      <c r="IRR3" s="391" t="s">
        <v>6648</v>
      </c>
      <c r="IRS3" s="391" t="s">
        <v>6649</v>
      </c>
      <c r="IRT3" s="391" t="s">
        <v>6650</v>
      </c>
      <c r="IRU3" s="391" t="s">
        <v>6651</v>
      </c>
      <c r="IRV3" s="391" t="s">
        <v>6652</v>
      </c>
      <c r="IRW3" s="391" t="s">
        <v>6653</v>
      </c>
      <c r="IRX3" s="391" t="s">
        <v>6654</v>
      </c>
      <c r="IRY3" s="391" t="s">
        <v>6655</v>
      </c>
      <c r="IRZ3" s="391" t="s">
        <v>6656</v>
      </c>
      <c r="ISA3" s="391" t="s">
        <v>6657</v>
      </c>
      <c r="ISB3" s="391" t="s">
        <v>6658</v>
      </c>
      <c r="ISC3" s="391" t="s">
        <v>6659</v>
      </c>
      <c r="ISD3" s="391" t="s">
        <v>6660</v>
      </c>
      <c r="ISE3" s="391" t="s">
        <v>6661</v>
      </c>
      <c r="ISF3" s="391" t="s">
        <v>6662</v>
      </c>
      <c r="ISG3" s="391" t="s">
        <v>6663</v>
      </c>
      <c r="ISH3" s="391" t="s">
        <v>6664</v>
      </c>
      <c r="ISI3" s="391" t="s">
        <v>6665</v>
      </c>
      <c r="ISJ3" s="391" t="s">
        <v>6666</v>
      </c>
      <c r="ISK3" s="391" t="s">
        <v>6667</v>
      </c>
      <c r="ISL3" s="391" t="s">
        <v>6668</v>
      </c>
      <c r="ISM3" s="391" t="s">
        <v>6669</v>
      </c>
      <c r="ISN3" s="391" t="s">
        <v>6670</v>
      </c>
      <c r="ISO3" s="391" t="s">
        <v>6671</v>
      </c>
      <c r="ISP3" s="391" t="s">
        <v>6672</v>
      </c>
      <c r="ISQ3" s="391" t="s">
        <v>6673</v>
      </c>
      <c r="ISR3" s="391" t="s">
        <v>6674</v>
      </c>
      <c r="ISS3" s="391" t="s">
        <v>6675</v>
      </c>
      <c r="IST3" s="391" t="s">
        <v>6676</v>
      </c>
      <c r="ISU3" s="391" t="s">
        <v>6677</v>
      </c>
      <c r="ISV3" s="391" t="s">
        <v>6678</v>
      </c>
      <c r="ISW3" s="391" t="s">
        <v>6679</v>
      </c>
      <c r="ISX3" s="391" t="s">
        <v>6680</v>
      </c>
      <c r="ISY3" s="391" t="s">
        <v>6681</v>
      </c>
      <c r="ISZ3" s="391" t="s">
        <v>6682</v>
      </c>
      <c r="ITA3" s="391" t="s">
        <v>6683</v>
      </c>
      <c r="ITB3" s="391" t="s">
        <v>6684</v>
      </c>
      <c r="ITC3" s="391" t="s">
        <v>6685</v>
      </c>
      <c r="ITD3" s="391" t="s">
        <v>6686</v>
      </c>
      <c r="ITE3" s="391" t="s">
        <v>6687</v>
      </c>
      <c r="ITF3" s="391" t="s">
        <v>6688</v>
      </c>
      <c r="ITG3" s="391" t="s">
        <v>6689</v>
      </c>
      <c r="ITH3" s="391" t="s">
        <v>6690</v>
      </c>
      <c r="ITI3" s="391" t="s">
        <v>6691</v>
      </c>
      <c r="ITJ3" s="391" t="s">
        <v>6692</v>
      </c>
      <c r="ITK3" s="391" t="s">
        <v>6693</v>
      </c>
      <c r="ITL3" s="391" t="s">
        <v>6694</v>
      </c>
      <c r="ITM3" s="391" t="s">
        <v>6695</v>
      </c>
      <c r="ITN3" s="391" t="s">
        <v>6696</v>
      </c>
      <c r="ITO3" s="391" t="s">
        <v>6697</v>
      </c>
      <c r="ITP3" s="391" t="s">
        <v>6698</v>
      </c>
      <c r="ITQ3" s="391" t="s">
        <v>6699</v>
      </c>
      <c r="ITR3" s="391" t="s">
        <v>6700</v>
      </c>
      <c r="ITS3" s="391" t="s">
        <v>6701</v>
      </c>
      <c r="ITT3" s="391" t="s">
        <v>6702</v>
      </c>
      <c r="ITU3" s="391" t="s">
        <v>6703</v>
      </c>
      <c r="ITV3" s="391" t="s">
        <v>6704</v>
      </c>
      <c r="ITW3" s="391" t="s">
        <v>6705</v>
      </c>
      <c r="ITX3" s="391" t="s">
        <v>6706</v>
      </c>
      <c r="ITY3" s="391" t="s">
        <v>6707</v>
      </c>
      <c r="ITZ3" s="391" t="s">
        <v>6708</v>
      </c>
      <c r="IUA3" s="391" t="s">
        <v>6709</v>
      </c>
      <c r="IUB3" s="391" t="s">
        <v>6710</v>
      </c>
      <c r="IUC3" s="391" t="s">
        <v>6711</v>
      </c>
      <c r="IUD3" s="391" t="s">
        <v>6712</v>
      </c>
      <c r="IUE3" s="391" t="s">
        <v>6713</v>
      </c>
      <c r="IUF3" s="391" t="s">
        <v>6714</v>
      </c>
      <c r="IUG3" s="391" t="s">
        <v>6715</v>
      </c>
      <c r="IUH3" s="391" t="s">
        <v>6716</v>
      </c>
      <c r="IUI3" s="391" t="s">
        <v>6717</v>
      </c>
      <c r="IUJ3" s="391" t="s">
        <v>6718</v>
      </c>
      <c r="IUK3" s="391" t="s">
        <v>6719</v>
      </c>
      <c r="IUL3" s="391" t="s">
        <v>6720</v>
      </c>
      <c r="IUM3" s="391" t="s">
        <v>6721</v>
      </c>
      <c r="IUN3" s="391" t="s">
        <v>6722</v>
      </c>
      <c r="IUO3" s="391" t="s">
        <v>6723</v>
      </c>
      <c r="IUP3" s="391" t="s">
        <v>6724</v>
      </c>
      <c r="IUQ3" s="391" t="s">
        <v>6725</v>
      </c>
      <c r="IUR3" s="391" t="s">
        <v>6726</v>
      </c>
      <c r="IUS3" s="391" t="s">
        <v>6727</v>
      </c>
      <c r="IUT3" s="391" t="s">
        <v>6728</v>
      </c>
      <c r="IUU3" s="391" t="s">
        <v>6729</v>
      </c>
      <c r="IUV3" s="391" t="s">
        <v>6730</v>
      </c>
      <c r="IUW3" s="391" t="s">
        <v>6731</v>
      </c>
      <c r="IUX3" s="391" t="s">
        <v>6732</v>
      </c>
      <c r="IUY3" s="391" t="s">
        <v>6733</v>
      </c>
      <c r="IUZ3" s="391" t="s">
        <v>6734</v>
      </c>
      <c r="IVA3" s="391" t="s">
        <v>6735</v>
      </c>
      <c r="IVB3" s="391" t="s">
        <v>6736</v>
      </c>
      <c r="IVC3" s="391" t="s">
        <v>6737</v>
      </c>
      <c r="IVD3" s="391" t="s">
        <v>6738</v>
      </c>
      <c r="IVE3" s="391" t="s">
        <v>6739</v>
      </c>
      <c r="IVF3" s="391" t="s">
        <v>6740</v>
      </c>
      <c r="IVG3" s="391" t="s">
        <v>6741</v>
      </c>
      <c r="IVH3" s="391" t="s">
        <v>6742</v>
      </c>
      <c r="IVI3" s="391" t="s">
        <v>6743</v>
      </c>
      <c r="IVJ3" s="391" t="s">
        <v>6744</v>
      </c>
      <c r="IVK3" s="391" t="s">
        <v>6745</v>
      </c>
      <c r="IVL3" s="391" t="s">
        <v>6746</v>
      </c>
      <c r="IVM3" s="391" t="s">
        <v>6747</v>
      </c>
      <c r="IVN3" s="391" t="s">
        <v>6748</v>
      </c>
      <c r="IVO3" s="391" t="s">
        <v>6749</v>
      </c>
      <c r="IVP3" s="391" t="s">
        <v>6750</v>
      </c>
      <c r="IVQ3" s="391" t="s">
        <v>6751</v>
      </c>
      <c r="IVR3" s="391" t="s">
        <v>6752</v>
      </c>
      <c r="IVS3" s="391" t="s">
        <v>6753</v>
      </c>
      <c r="IVT3" s="391" t="s">
        <v>6754</v>
      </c>
      <c r="IVU3" s="391" t="s">
        <v>6755</v>
      </c>
      <c r="IVV3" s="391" t="s">
        <v>6756</v>
      </c>
      <c r="IVW3" s="391" t="s">
        <v>6757</v>
      </c>
      <c r="IVX3" s="391" t="s">
        <v>6758</v>
      </c>
      <c r="IVY3" s="391" t="s">
        <v>6759</v>
      </c>
      <c r="IVZ3" s="391" t="s">
        <v>6760</v>
      </c>
      <c r="IWA3" s="391" t="s">
        <v>6761</v>
      </c>
      <c r="IWB3" s="391" t="s">
        <v>6762</v>
      </c>
      <c r="IWC3" s="391" t="s">
        <v>6763</v>
      </c>
      <c r="IWD3" s="391" t="s">
        <v>6764</v>
      </c>
      <c r="IWE3" s="391" t="s">
        <v>6765</v>
      </c>
      <c r="IWF3" s="391" t="s">
        <v>6766</v>
      </c>
      <c r="IWG3" s="391" t="s">
        <v>6767</v>
      </c>
      <c r="IWH3" s="391" t="s">
        <v>6768</v>
      </c>
      <c r="IWI3" s="391" t="s">
        <v>6769</v>
      </c>
      <c r="IWJ3" s="391" t="s">
        <v>6770</v>
      </c>
      <c r="IWK3" s="391" t="s">
        <v>6771</v>
      </c>
      <c r="IWL3" s="391" t="s">
        <v>6772</v>
      </c>
      <c r="IWM3" s="391" t="s">
        <v>6773</v>
      </c>
      <c r="IWN3" s="391" t="s">
        <v>6774</v>
      </c>
      <c r="IWO3" s="391" t="s">
        <v>6775</v>
      </c>
      <c r="IWP3" s="391" t="s">
        <v>6776</v>
      </c>
      <c r="IWQ3" s="391" t="s">
        <v>6777</v>
      </c>
      <c r="IWR3" s="391" t="s">
        <v>6778</v>
      </c>
      <c r="IWS3" s="391" t="s">
        <v>6779</v>
      </c>
      <c r="IWT3" s="391" t="s">
        <v>6780</v>
      </c>
      <c r="IWU3" s="391" t="s">
        <v>6781</v>
      </c>
      <c r="IWV3" s="391" t="s">
        <v>6782</v>
      </c>
      <c r="IWW3" s="391" t="s">
        <v>6783</v>
      </c>
      <c r="IWX3" s="391" t="s">
        <v>6784</v>
      </c>
      <c r="IWY3" s="391" t="s">
        <v>6785</v>
      </c>
      <c r="IWZ3" s="391" t="s">
        <v>6786</v>
      </c>
      <c r="IXA3" s="391" t="s">
        <v>6787</v>
      </c>
      <c r="IXB3" s="391" t="s">
        <v>6788</v>
      </c>
      <c r="IXC3" s="391" t="s">
        <v>6789</v>
      </c>
      <c r="IXD3" s="391" t="s">
        <v>6790</v>
      </c>
      <c r="IXE3" s="391" t="s">
        <v>6791</v>
      </c>
      <c r="IXF3" s="391" t="s">
        <v>6792</v>
      </c>
      <c r="IXG3" s="391" t="s">
        <v>6793</v>
      </c>
      <c r="IXH3" s="391" t="s">
        <v>6794</v>
      </c>
      <c r="IXI3" s="391" t="s">
        <v>6795</v>
      </c>
      <c r="IXJ3" s="391" t="s">
        <v>6796</v>
      </c>
      <c r="IXK3" s="391" t="s">
        <v>6797</v>
      </c>
      <c r="IXL3" s="391" t="s">
        <v>6798</v>
      </c>
      <c r="IXM3" s="391" t="s">
        <v>6799</v>
      </c>
      <c r="IXN3" s="391" t="s">
        <v>6800</v>
      </c>
      <c r="IXO3" s="391" t="s">
        <v>6801</v>
      </c>
      <c r="IXP3" s="391" t="s">
        <v>6802</v>
      </c>
      <c r="IXQ3" s="391" t="s">
        <v>6803</v>
      </c>
      <c r="IXR3" s="391" t="s">
        <v>6804</v>
      </c>
      <c r="IXS3" s="391" t="s">
        <v>6805</v>
      </c>
      <c r="IXT3" s="391" t="s">
        <v>6806</v>
      </c>
      <c r="IXU3" s="391" t="s">
        <v>6807</v>
      </c>
      <c r="IXV3" s="391" t="s">
        <v>6808</v>
      </c>
      <c r="IXW3" s="391" t="s">
        <v>6809</v>
      </c>
      <c r="IXX3" s="391" t="s">
        <v>6810</v>
      </c>
      <c r="IXY3" s="391" t="s">
        <v>6811</v>
      </c>
      <c r="IXZ3" s="391" t="s">
        <v>6812</v>
      </c>
      <c r="IYA3" s="391" t="s">
        <v>6813</v>
      </c>
      <c r="IYB3" s="391" t="s">
        <v>6814</v>
      </c>
      <c r="IYC3" s="391" t="s">
        <v>6815</v>
      </c>
      <c r="IYD3" s="391" t="s">
        <v>6816</v>
      </c>
      <c r="IYE3" s="391" t="s">
        <v>6817</v>
      </c>
      <c r="IYF3" s="391" t="s">
        <v>6818</v>
      </c>
      <c r="IYG3" s="391" t="s">
        <v>6819</v>
      </c>
      <c r="IYH3" s="391" t="s">
        <v>6820</v>
      </c>
      <c r="IYI3" s="391" t="s">
        <v>6821</v>
      </c>
      <c r="IYJ3" s="391" t="s">
        <v>6822</v>
      </c>
      <c r="IYK3" s="391" t="s">
        <v>6823</v>
      </c>
      <c r="IYL3" s="391" t="s">
        <v>6824</v>
      </c>
      <c r="IYM3" s="391" t="s">
        <v>6825</v>
      </c>
      <c r="IYN3" s="391" t="s">
        <v>6826</v>
      </c>
      <c r="IYO3" s="391" t="s">
        <v>6827</v>
      </c>
      <c r="IYP3" s="391" t="s">
        <v>6828</v>
      </c>
      <c r="IYQ3" s="391" t="s">
        <v>6829</v>
      </c>
      <c r="IYR3" s="391" t="s">
        <v>6830</v>
      </c>
      <c r="IYS3" s="391" t="s">
        <v>6831</v>
      </c>
      <c r="IYT3" s="391" t="s">
        <v>6832</v>
      </c>
      <c r="IYU3" s="391" t="s">
        <v>6833</v>
      </c>
      <c r="IYV3" s="391" t="s">
        <v>6834</v>
      </c>
      <c r="IYW3" s="391" t="s">
        <v>6835</v>
      </c>
      <c r="IYX3" s="391" t="s">
        <v>6836</v>
      </c>
      <c r="IYY3" s="391" t="s">
        <v>6837</v>
      </c>
      <c r="IYZ3" s="391" t="s">
        <v>6838</v>
      </c>
      <c r="IZA3" s="391" t="s">
        <v>6839</v>
      </c>
      <c r="IZB3" s="391" t="s">
        <v>6840</v>
      </c>
      <c r="IZC3" s="391" t="s">
        <v>6841</v>
      </c>
      <c r="IZD3" s="391" t="s">
        <v>6842</v>
      </c>
      <c r="IZE3" s="391" t="s">
        <v>6843</v>
      </c>
      <c r="IZF3" s="391" t="s">
        <v>6844</v>
      </c>
      <c r="IZG3" s="391" t="s">
        <v>6845</v>
      </c>
      <c r="IZH3" s="391" t="s">
        <v>6846</v>
      </c>
      <c r="IZI3" s="391" t="s">
        <v>6847</v>
      </c>
      <c r="IZJ3" s="391" t="s">
        <v>6848</v>
      </c>
      <c r="IZK3" s="391" t="s">
        <v>6849</v>
      </c>
      <c r="IZL3" s="391" t="s">
        <v>6850</v>
      </c>
      <c r="IZM3" s="391" t="s">
        <v>6851</v>
      </c>
      <c r="IZN3" s="391" t="s">
        <v>6852</v>
      </c>
      <c r="IZO3" s="391" t="s">
        <v>6853</v>
      </c>
      <c r="IZP3" s="391" t="s">
        <v>6854</v>
      </c>
      <c r="IZQ3" s="391" t="s">
        <v>6855</v>
      </c>
      <c r="IZR3" s="391" t="s">
        <v>6856</v>
      </c>
      <c r="IZS3" s="391" t="s">
        <v>6857</v>
      </c>
      <c r="IZT3" s="391" t="s">
        <v>6858</v>
      </c>
      <c r="IZU3" s="391" t="s">
        <v>6859</v>
      </c>
      <c r="IZV3" s="391" t="s">
        <v>6860</v>
      </c>
      <c r="IZW3" s="391" t="s">
        <v>6861</v>
      </c>
      <c r="IZX3" s="391" t="s">
        <v>6862</v>
      </c>
      <c r="IZY3" s="391" t="s">
        <v>6863</v>
      </c>
      <c r="IZZ3" s="391" t="s">
        <v>6864</v>
      </c>
      <c r="JAA3" s="391" t="s">
        <v>6865</v>
      </c>
      <c r="JAB3" s="391" t="s">
        <v>6866</v>
      </c>
      <c r="JAC3" s="391" t="s">
        <v>6867</v>
      </c>
      <c r="JAD3" s="391" t="s">
        <v>6868</v>
      </c>
      <c r="JAE3" s="391" t="s">
        <v>6869</v>
      </c>
      <c r="JAF3" s="391" t="s">
        <v>6870</v>
      </c>
      <c r="JAG3" s="391" t="s">
        <v>6871</v>
      </c>
      <c r="JAH3" s="391" t="s">
        <v>6872</v>
      </c>
      <c r="JAI3" s="391" t="s">
        <v>6873</v>
      </c>
      <c r="JAJ3" s="391" t="s">
        <v>6874</v>
      </c>
      <c r="JAK3" s="391" t="s">
        <v>6875</v>
      </c>
      <c r="JAL3" s="391" t="s">
        <v>6876</v>
      </c>
      <c r="JAM3" s="391" t="s">
        <v>6877</v>
      </c>
      <c r="JAN3" s="391" t="s">
        <v>6878</v>
      </c>
      <c r="JAO3" s="391" t="s">
        <v>6879</v>
      </c>
      <c r="JAP3" s="391" t="s">
        <v>6880</v>
      </c>
      <c r="JAQ3" s="391" t="s">
        <v>6881</v>
      </c>
      <c r="JAR3" s="391" t="s">
        <v>6882</v>
      </c>
      <c r="JAS3" s="391" t="s">
        <v>6883</v>
      </c>
      <c r="JAT3" s="391" t="s">
        <v>6884</v>
      </c>
      <c r="JAU3" s="391" t="s">
        <v>6885</v>
      </c>
      <c r="JAV3" s="391" t="s">
        <v>6886</v>
      </c>
      <c r="JAW3" s="391" t="s">
        <v>6887</v>
      </c>
      <c r="JAX3" s="391" t="s">
        <v>6888</v>
      </c>
      <c r="JAY3" s="391" t="s">
        <v>6889</v>
      </c>
      <c r="JAZ3" s="391" t="s">
        <v>6890</v>
      </c>
      <c r="JBA3" s="391" t="s">
        <v>6891</v>
      </c>
      <c r="JBB3" s="391" t="s">
        <v>6892</v>
      </c>
      <c r="JBC3" s="391" t="s">
        <v>6893</v>
      </c>
      <c r="JBD3" s="391" t="s">
        <v>6894</v>
      </c>
      <c r="JBE3" s="391" t="s">
        <v>6895</v>
      </c>
      <c r="JBF3" s="391" t="s">
        <v>6896</v>
      </c>
      <c r="JBG3" s="391" t="s">
        <v>6897</v>
      </c>
      <c r="JBH3" s="391" t="s">
        <v>6898</v>
      </c>
      <c r="JBI3" s="391" t="s">
        <v>6899</v>
      </c>
      <c r="JBJ3" s="391" t="s">
        <v>6900</v>
      </c>
      <c r="JBK3" s="391" t="s">
        <v>6901</v>
      </c>
      <c r="JBL3" s="391" t="s">
        <v>6902</v>
      </c>
      <c r="JBM3" s="391" t="s">
        <v>6903</v>
      </c>
      <c r="JBN3" s="391" t="s">
        <v>6904</v>
      </c>
      <c r="JBO3" s="391" t="s">
        <v>6905</v>
      </c>
      <c r="JBP3" s="391" t="s">
        <v>6906</v>
      </c>
      <c r="JBQ3" s="391" t="s">
        <v>6907</v>
      </c>
      <c r="JBR3" s="391" t="s">
        <v>6908</v>
      </c>
      <c r="JBS3" s="391" t="s">
        <v>6909</v>
      </c>
      <c r="JBT3" s="391" t="s">
        <v>6910</v>
      </c>
      <c r="JBU3" s="391" t="s">
        <v>6911</v>
      </c>
      <c r="JBV3" s="391" t="s">
        <v>6912</v>
      </c>
      <c r="JBW3" s="391" t="s">
        <v>6913</v>
      </c>
      <c r="JBX3" s="391" t="s">
        <v>6914</v>
      </c>
      <c r="JBY3" s="391" t="s">
        <v>6915</v>
      </c>
      <c r="JBZ3" s="391" t="s">
        <v>6916</v>
      </c>
      <c r="JCA3" s="391" t="s">
        <v>6917</v>
      </c>
      <c r="JCB3" s="391" t="s">
        <v>6918</v>
      </c>
      <c r="JCC3" s="391" t="s">
        <v>6919</v>
      </c>
      <c r="JCD3" s="391" t="s">
        <v>6920</v>
      </c>
      <c r="JCE3" s="391" t="s">
        <v>6921</v>
      </c>
      <c r="JCF3" s="391" t="s">
        <v>6922</v>
      </c>
      <c r="JCG3" s="391" t="s">
        <v>6923</v>
      </c>
      <c r="JCH3" s="391" t="s">
        <v>6924</v>
      </c>
      <c r="JCI3" s="391" t="s">
        <v>6925</v>
      </c>
      <c r="JCJ3" s="391" t="s">
        <v>6926</v>
      </c>
      <c r="JCK3" s="391" t="s">
        <v>6927</v>
      </c>
      <c r="JCL3" s="391" t="s">
        <v>6928</v>
      </c>
      <c r="JCM3" s="391" t="s">
        <v>6929</v>
      </c>
      <c r="JCN3" s="391" t="s">
        <v>6930</v>
      </c>
      <c r="JCO3" s="391" t="s">
        <v>6931</v>
      </c>
      <c r="JCP3" s="391" t="s">
        <v>6932</v>
      </c>
      <c r="JCQ3" s="391" t="s">
        <v>6933</v>
      </c>
      <c r="JCR3" s="391" t="s">
        <v>6934</v>
      </c>
      <c r="JCS3" s="391" t="s">
        <v>6935</v>
      </c>
      <c r="JCT3" s="391" t="s">
        <v>6936</v>
      </c>
      <c r="JCU3" s="391" t="s">
        <v>6937</v>
      </c>
      <c r="JCV3" s="391" t="s">
        <v>6938</v>
      </c>
      <c r="JCW3" s="391" t="s">
        <v>6939</v>
      </c>
      <c r="JCX3" s="391" t="s">
        <v>6940</v>
      </c>
      <c r="JCY3" s="391" t="s">
        <v>6941</v>
      </c>
      <c r="JCZ3" s="391" t="s">
        <v>6942</v>
      </c>
      <c r="JDA3" s="391" t="s">
        <v>6943</v>
      </c>
      <c r="JDB3" s="391" t="s">
        <v>6944</v>
      </c>
      <c r="JDC3" s="391" t="s">
        <v>6945</v>
      </c>
      <c r="JDD3" s="391" t="s">
        <v>6946</v>
      </c>
      <c r="JDE3" s="391" t="s">
        <v>6947</v>
      </c>
      <c r="JDF3" s="391" t="s">
        <v>6948</v>
      </c>
      <c r="JDG3" s="391" t="s">
        <v>6949</v>
      </c>
      <c r="JDH3" s="391" t="s">
        <v>6950</v>
      </c>
      <c r="JDI3" s="391" t="s">
        <v>6951</v>
      </c>
      <c r="JDJ3" s="391" t="s">
        <v>6952</v>
      </c>
      <c r="JDK3" s="391" t="s">
        <v>6953</v>
      </c>
      <c r="JDL3" s="391" t="s">
        <v>6954</v>
      </c>
      <c r="JDM3" s="391" t="s">
        <v>6955</v>
      </c>
      <c r="JDN3" s="391" t="s">
        <v>6956</v>
      </c>
      <c r="JDO3" s="391" t="s">
        <v>6957</v>
      </c>
      <c r="JDP3" s="391" t="s">
        <v>6958</v>
      </c>
      <c r="JDQ3" s="391" t="s">
        <v>6959</v>
      </c>
      <c r="JDR3" s="391" t="s">
        <v>6960</v>
      </c>
      <c r="JDS3" s="391" t="s">
        <v>6961</v>
      </c>
      <c r="JDT3" s="391" t="s">
        <v>6962</v>
      </c>
      <c r="JDU3" s="391" t="s">
        <v>6963</v>
      </c>
      <c r="JDV3" s="391" t="s">
        <v>6964</v>
      </c>
      <c r="JDW3" s="391" t="s">
        <v>6965</v>
      </c>
      <c r="JDX3" s="391" t="s">
        <v>6966</v>
      </c>
      <c r="JDY3" s="391" t="s">
        <v>6967</v>
      </c>
      <c r="JDZ3" s="391" t="s">
        <v>6968</v>
      </c>
      <c r="JEA3" s="391" t="s">
        <v>6969</v>
      </c>
      <c r="JEB3" s="391" t="s">
        <v>6970</v>
      </c>
      <c r="JEC3" s="391" t="s">
        <v>6971</v>
      </c>
      <c r="JED3" s="391" t="s">
        <v>6972</v>
      </c>
      <c r="JEE3" s="391" t="s">
        <v>6973</v>
      </c>
      <c r="JEF3" s="391" t="s">
        <v>6974</v>
      </c>
      <c r="JEG3" s="391" t="s">
        <v>6975</v>
      </c>
      <c r="JEH3" s="391" t="s">
        <v>6976</v>
      </c>
      <c r="JEI3" s="391" t="s">
        <v>6977</v>
      </c>
      <c r="JEJ3" s="391" t="s">
        <v>6978</v>
      </c>
      <c r="JEK3" s="391" t="s">
        <v>6979</v>
      </c>
      <c r="JEL3" s="391" t="s">
        <v>6980</v>
      </c>
      <c r="JEM3" s="391" t="s">
        <v>6981</v>
      </c>
      <c r="JEN3" s="391" t="s">
        <v>6982</v>
      </c>
      <c r="JEO3" s="391" t="s">
        <v>6983</v>
      </c>
      <c r="JEP3" s="391" t="s">
        <v>6984</v>
      </c>
      <c r="JEQ3" s="391" t="s">
        <v>6985</v>
      </c>
      <c r="JER3" s="391" t="s">
        <v>6986</v>
      </c>
      <c r="JES3" s="391" t="s">
        <v>6987</v>
      </c>
      <c r="JET3" s="391" t="s">
        <v>6988</v>
      </c>
      <c r="JEU3" s="391" t="s">
        <v>6989</v>
      </c>
      <c r="JEV3" s="391" t="s">
        <v>6990</v>
      </c>
      <c r="JEW3" s="391" t="s">
        <v>6991</v>
      </c>
      <c r="JEX3" s="391" t="s">
        <v>6992</v>
      </c>
      <c r="JEY3" s="391" t="s">
        <v>6993</v>
      </c>
      <c r="JEZ3" s="391" t="s">
        <v>6994</v>
      </c>
      <c r="JFA3" s="391" t="s">
        <v>6995</v>
      </c>
      <c r="JFB3" s="391" t="s">
        <v>6996</v>
      </c>
      <c r="JFC3" s="391" t="s">
        <v>6997</v>
      </c>
      <c r="JFD3" s="391" t="s">
        <v>6998</v>
      </c>
      <c r="JFE3" s="391" t="s">
        <v>6999</v>
      </c>
      <c r="JFF3" s="391" t="s">
        <v>7000</v>
      </c>
      <c r="JFG3" s="391" t="s">
        <v>7001</v>
      </c>
      <c r="JFH3" s="391" t="s">
        <v>7002</v>
      </c>
      <c r="JFI3" s="391" t="s">
        <v>7003</v>
      </c>
      <c r="JFJ3" s="391" t="s">
        <v>7004</v>
      </c>
      <c r="JFK3" s="391" t="s">
        <v>7005</v>
      </c>
      <c r="JFL3" s="391" t="s">
        <v>7006</v>
      </c>
      <c r="JFM3" s="391" t="s">
        <v>7007</v>
      </c>
      <c r="JFN3" s="391" t="s">
        <v>7008</v>
      </c>
      <c r="JFO3" s="391" t="s">
        <v>7009</v>
      </c>
      <c r="JFP3" s="391" t="s">
        <v>7010</v>
      </c>
      <c r="JFQ3" s="391" t="s">
        <v>7011</v>
      </c>
      <c r="JFR3" s="391" t="s">
        <v>7012</v>
      </c>
      <c r="JFS3" s="391" t="s">
        <v>7013</v>
      </c>
      <c r="JFT3" s="391" t="s">
        <v>7014</v>
      </c>
      <c r="JFU3" s="391" t="s">
        <v>7015</v>
      </c>
      <c r="JFV3" s="391" t="s">
        <v>7016</v>
      </c>
      <c r="JFW3" s="391" t="s">
        <v>7017</v>
      </c>
      <c r="JFX3" s="391" t="s">
        <v>7018</v>
      </c>
      <c r="JFY3" s="391" t="s">
        <v>7019</v>
      </c>
      <c r="JFZ3" s="391" t="s">
        <v>7020</v>
      </c>
      <c r="JGA3" s="391" t="s">
        <v>7021</v>
      </c>
      <c r="JGB3" s="391" t="s">
        <v>7022</v>
      </c>
      <c r="JGC3" s="391" t="s">
        <v>7023</v>
      </c>
      <c r="JGD3" s="391" t="s">
        <v>7024</v>
      </c>
      <c r="JGE3" s="391" t="s">
        <v>7025</v>
      </c>
      <c r="JGF3" s="391" t="s">
        <v>7026</v>
      </c>
      <c r="JGG3" s="391" t="s">
        <v>7027</v>
      </c>
      <c r="JGH3" s="391" t="s">
        <v>7028</v>
      </c>
      <c r="JGI3" s="391" t="s">
        <v>7029</v>
      </c>
      <c r="JGJ3" s="391" t="s">
        <v>7030</v>
      </c>
      <c r="JGK3" s="391" t="s">
        <v>7031</v>
      </c>
      <c r="JGL3" s="391" t="s">
        <v>7032</v>
      </c>
      <c r="JGM3" s="391" t="s">
        <v>7033</v>
      </c>
      <c r="JGN3" s="391" t="s">
        <v>7034</v>
      </c>
      <c r="JGO3" s="391" t="s">
        <v>7035</v>
      </c>
      <c r="JGP3" s="391" t="s">
        <v>7036</v>
      </c>
      <c r="JGQ3" s="391" t="s">
        <v>7037</v>
      </c>
      <c r="JGR3" s="391" t="s">
        <v>7038</v>
      </c>
      <c r="JGS3" s="391" t="s">
        <v>7039</v>
      </c>
      <c r="JGT3" s="391" t="s">
        <v>7040</v>
      </c>
      <c r="JGU3" s="391" t="s">
        <v>7041</v>
      </c>
      <c r="JGV3" s="391" t="s">
        <v>7042</v>
      </c>
      <c r="JGW3" s="391" t="s">
        <v>7043</v>
      </c>
      <c r="JGX3" s="391" t="s">
        <v>7044</v>
      </c>
      <c r="JGY3" s="391" t="s">
        <v>7045</v>
      </c>
      <c r="JGZ3" s="391" t="s">
        <v>7046</v>
      </c>
      <c r="JHA3" s="391" t="s">
        <v>7047</v>
      </c>
      <c r="JHB3" s="391" t="s">
        <v>7048</v>
      </c>
      <c r="JHC3" s="391" t="s">
        <v>7049</v>
      </c>
      <c r="JHD3" s="391" t="s">
        <v>7050</v>
      </c>
      <c r="JHE3" s="391" t="s">
        <v>7051</v>
      </c>
      <c r="JHF3" s="391" t="s">
        <v>7052</v>
      </c>
      <c r="JHG3" s="391" t="s">
        <v>7053</v>
      </c>
      <c r="JHH3" s="391" t="s">
        <v>7054</v>
      </c>
      <c r="JHI3" s="391" t="s">
        <v>7055</v>
      </c>
      <c r="JHJ3" s="391" t="s">
        <v>7056</v>
      </c>
      <c r="JHK3" s="391" t="s">
        <v>7057</v>
      </c>
      <c r="JHL3" s="391" t="s">
        <v>7058</v>
      </c>
      <c r="JHM3" s="391" t="s">
        <v>7059</v>
      </c>
      <c r="JHN3" s="391" t="s">
        <v>7060</v>
      </c>
      <c r="JHO3" s="391" t="s">
        <v>7061</v>
      </c>
      <c r="JHP3" s="391" t="s">
        <v>7062</v>
      </c>
      <c r="JHQ3" s="391" t="s">
        <v>7063</v>
      </c>
      <c r="JHR3" s="391" t="s">
        <v>7064</v>
      </c>
      <c r="JHS3" s="391" t="s">
        <v>7065</v>
      </c>
      <c r="JHT3" s="391" t="s">
        <v>7066</v>
      </c>
      <c r="JHU3" s="391" t="s">
        <v>7067</v>
      </c>
      <c r="JHV3" s="391" t="s">
        <v>7068</v>
      </c>
      <c r="JHW3" s="391" t="s">
        <v>7069</v>
      </c>
      <c r="JHX3" s="391" t="s">
        <v>7070</v>
      </c>
      <c r="JHY3" s="391" t="s">
        <v>7071</v>
      </c>
      <c r="JHZ3" s="391" t="s">
        <v>7072</v>
      </c>
      <c r="JIA3" s="391" t="s">
        <v>7073</v>
      </c>
      <c r="JIB3" s="391" t="s">
        <v>7074</v>
      </c>
      <c r="JIC3" s="391" t="s">
        <v>7075</v>
      </c>
      <c r="JID3" s="391" t="s">
        <v>7076</v>
      </c>
      <c r="JIE3" s="391" t="s">
        <v>7077</v>
      </c>
      <c r="JIF3" s="391" t="s">
        <v>7078</v>
      </c>
      <c r="JIG3" s="391" t="s">
        <v>7079</v>
      </c>
      <c r="JIH3" s="391" t="s">
        <v>7080</v>
      </c>
      <c r="JII3" s="391" t="s">
        <v>7081</v>
      </c>
      <c r="JIJ3" s="391" t="s">
        <v>7082</v>
      </c>
      <c r="JIK3" s="391" t="s">
        <v>7083</v>
      </c>
      <c r="JIL3" s="391" t="s">
        <v>7084</v>
      </c>
      <c r="JIM3" s="391" t="s">
        <v>7085</v>
      </c>
      <c r="JIN3" s="391" t="s">
        <v>7086</v>
      </c>
      <c r="JIO3" s="391" t="s">
        <v>7087</v>
      </c>
      <c r="JIP3" s="391" t="s">
        <v>7088</v>
      </c>
      <c r="JIQ3" s="391" t="s">
        <v>7089</v>
      </c>
      <c r="JIR3" s="391" t="s">
        <v>7090</v>
      </c>
      <c r="JIS3" s="391" t="s">
        <v>7091</v>
      </c>
      <c r="JIT3" s="391" t="s">
        <v>7092</v>
      </c>
      <c r="JIU3" s="391" t="s">
        <v>7093</v>
      </c>
      <c r="JIV3" s="391" t="s">
        <v>7094</v>
      </c>
      <c r="JIW3" s="391" t="s">
        <v>7095</v>
      </c>
      <c r="JIX3" s="391" t="s">
        <v>7096</v>
      </c>
      <c r="JIY3" s="391" t="s">
        <v>7097</v>
      </c>
      <c r="JIZ3" s="391" t="s">
        <v>7098</v>
      </c>
      <c r="JJA3" s="391" t="s">
        <v>7099</v>
      </c>
      <c r="JJB3" s="391" t="s">
        <v>7100</v>
      </c>
      <c r="JJC3" s="391" t="s">
        <v>7101</v>
      </c>
      <c r="JJD3" s="391" t="s">
        <v>7102</v>
      </c>
      <c r="JJE3" s="391" t="s">
        <v>7103</v>
      </c>
      <c r="JJF3" s="391" t="s">
        <v>7104</v>
      </c>
      <c r="JJG3" s="391" t="s">
        <v>7105</v>
      </c>
      <c r="JJH3" s="391" t="s">
        <v>7106</v>
      </c>
      <c r="JJI3" s="391" t="s">
        <v>7107</v>
      </c>
      <c r="JJJ3" s="391" t="s">
        <v>7108</v>
      </c>
      <c r="JJK3" s="391" t="s">
        <v>7109</v>
      </c>
      <c r="JJL3" s="391" t="s">
        <v>7110</v>
      </c>
      <c r="JJM3" s="391" t="s">
        <v>7111</v>
      </c>
      <c r="JJN3" s="391" t="s">
        <v>7112</v>
      </c>
      <c r="JJO3" s="391" t="s">
        <v>7113</v>
      </c>
      <c r="JJP3" s="391" t="s">
        <v>7114</v>
      </c>
      <c r="JJQ3" s="391" t="s">
        <v>7115</v>
      </c>
      <c r="JJR3" s="391" t="s">
        <v>7116</v>
      </c>
      <c r="JJS3" s="391" t="s">
        <v>7117</v>
      </c>
      <c r="JJT3" s="391" t="s">
        <v>7118</v>
      </c>
      <c r="JJU3" s="391" t="s">
        <v>7119</v>
      </c>
      <c r="JJV3" s="391" t="s">
        <v>7120</v>
      </c>
      <c r="JJW3" s="391" t="s">
        <v>7121</v>
      </c>
      <c r="JJX3" s="391" t="s">
        <v>7122</v>
      </c>
      <c r="JJY3" s="391" t="s">
        <v>7123</v>
      </c>
      <c r="JJZ3" s="391" t="s">
        <v>7124</v>
      </c>
      <c r="JKA3" s="391" t="s">
        <v>7125</v>
      </c>
      <c r="JKB3" s="391" t="s">
        <v>7126</v>
      </c>
      <c r="JKC3" s="391" t="s">
        <v>7127</v>
      </c>
      <c r="JKD3" s="391" t="s">
        <v>7128</v>
      </c>
      <c r="JKE3" s="391" t="s">
        <v>7129</v>
      </c>
      <c r="JKF3" s="391" t="s">
        <v>7130</v>
      </c>
      <c r="JKG3" s="391" t="s">
        <v>7131</v>
      </c>
      <c r="JKH3" s="391" t="s">
        <v>7132</v>
      </c>
      <c r="JKI3" s="391" t="s">
        <v>7133</v>
      </c>
      <c r="JKJ3" s="391" t="s">
        <v>7134</v>
      </c>
      <c r="JKK3" s="391" t="s">
        <v>7135</v>
      </c>
      <c r="JKL3" s="391" t="s">
        <v>7136</v>
      </c>
      <c r="JKM3" s="391" t="s">
        <v>7137</v>
      </c>
      <c r="JKN3" s="391" t="s">
        <v>7138</v>
      </c>
      <c r="JKO3" s="391" t="s">
        <v>7139</v>
      </c>
      <c r="JKP3" s="391" t="s">
        <v>7140</v>
      </c>
      <c r="JKQ3" s="391" t="s">
        <v>7141</v>
      </c>
      <c r="JKR3" s="391" t="s">
        <v>7142</v>
      </c>
      <c r="JKS3" s="391" t="s">
        <v>7143</v>
      </c>
      <c r="JKT3" s="391" t="s">
        <v>7144</v>
      </c>
      <c r="JKU3" s="391" t="s">
        <v>7145</v>
      </c>
      <c r="JKV3" s="391" t="s">
        <v>7146</v>
      </c>
      <c r="JKW3" s="391" t="s">
        <v>7147</v>
      </c>
      <c r="JKX3" s="391" t="s">
        <v>7148</v>
      </c>
      <c r="JKY3" s="391" t="s">
        <v>7149</v>
      </c>
      <c r="JKZ3" s="391" t="s">
        <v>7150</v>
      </c>
      <c r="JLA3" s="391" t="s">
        <v>7151</v>
      </c>
      <c r="JLB3" s="391" t="s">
        <v>7152</v>
      </c>
      <c r="JLC3" s="391" t="s">
        <v>7153</v>
      </c>
      <c r="JLD3" s="391" t="s">
        <v>7154</v>
      </c>
      <c r="JLE3" s="391" t="s">
        <v>7155</v>
      </c>
      <c r="JLF3" s="391" t="s">
        <v>7156</v>
      </c>
      <c r="JLG3" s="391" t="s">
        <v>7157</v>
      </c>
      <c r="JLH3" s="391" t="s">
        <v>7158</v>
      </c>
      <c r="JLI3" s="391" t="s">
        <v>7159</v>
      </c>
      <c r="JLJ3" s="391" t="s">
        <v>7160</v>
      </c>
      <c r="JLK3" s="391" t="s">
        <v>7161</v>
      </c>
      <c r="JLL3" s="391" t="s">
        <v>7162</v>
      </c>
      <c r="JLM3" s="391" t="s">
        <v>7163</v>
      </c>
      <c r="JLN3" s="391" t="s">
        <v>7164</v>
      </c>
      <c r="JLO3" s="391" t="s">
        <v>7165</v>
      </c>
      <c r="JLP3" s="391" t="s">
        <v>7166</v>
      </c>
      <c r="JLQ3" s="391" t="s">
        <v>7167</v>
      </c>
      <c r="JLR3" s="391" t="s">
        <v>7168</v>
      </c>
      <c r="JLS3" s="391" t="s">
        <v>7169</v>
      </c>
      <c r="JLT3" s="391" t="s">
        <v>7170</v>
      </c>
      <c r="JLU3" s="391" t="s">
        <v>7171</v>
      </c>
      <c r="JLV3" s="391" t="s">
        <v>7172</v>
      </c>
      <c r="JLW3" s="391" t="s">
        <v>7173</v>
      </c>
      <c r="JLX3" s="391" t="s">
        <v>7174</v>
      </c>
      <c r="JLY3" s="391" t="s">
        <v>7175</v>
      </c>
      <c r="JLZ3" s="391" t="s">
        <v>7176</v>
      </c>
      <c r="JMA3" s="391" t="s">
        <v>7177</v>
      </c>
      <c r="JMB3" s="391" t="s">
        <v>7178</v>
      </c>
      <c r="JMC3" s="391" t="s">
        <v>7179</v>
      </c>
      <c r="JMD3" s="391" t="s">
        <v>7180</v>
      </c>
      <c r="JME3" s="391" t="s">
        <v>7181</v>
      </c>
      <c r="JMF3" s="391" t="s">
        <v>7182</v>
      </c>
      <c r="JMG3" s="391" t="s">
        <v>7183</v>
      </c>
      <c r="JMH3" s="391" t="s">
        <v>7184</v>
      </c>
      <c r="JMI3" s="391" t="s">
        <v>7185</v>
      </c>
      <c r="JMJ3" s="391" t="s">
        <v>7186</v>
      </c>
      <c r="JMK3" s="391" t="s">
        <v>7187</v>
      </c>
      <c r="JML3" s="391" t="s">
        <v>7188</v>
      </c>
      <c r="JMM3" s="391" t="s">
        <v>7189</v>
      </c>
      <c r="JMN3" s="391" t="s">
        <v>7190</v>
      </c>
      <c r="JMO3" s="391" t="s">
        <v>7191</v>
      </c>
      <c r="JMP3" s="391" t="s">
        <v>7192</v>
      </c>
      <c r="JMQ3" s="391" t="s">
        <v>7193</v>
      </c>
      <c r="JMR3" s="391" t="s">
        <v>7194</v>
      </c>
      <c r="JMS3" s="391" t="s">
        <v>7195</v>
      </c>
      <c r="JMT3" s="391" t="s">
        <v>7196</v>
      </c>
      <c r="JMU3" s="391" t="s">
        <v>7197</v>
      </c>
      <c r="JMV3" s="391" t="s">
        <v>7198</v>
      </c>
      <c r="JMW3" s="391" t="s">
        <v>7199</v>
      </c>
      <c r="JMX3" s="391" t="s">
        <v>7200</v>
      </c>
      <c r="JMY3" s="391" t="s">
        <v>7201</v>
      </c>
      <c r="JMZ3" s="391" t="s">
        <v>7202</v>
      </c>
      <c r="JNA3" s="391" t="s">
        <v>7203</v>
      </c>
      <c r="JNB3" s="391" t="s">
        <v>7204</v>
      </c>
      <c r="JNC3" s="391" t="s">
        <v>7205</v>
      </c>
      <c r="JND3" s="391" t="s">
        <v>7206</v>
      </c>
      <c r="JNE3" s="391" t="s">
        <v>7207</v>
      </c>
      <c r="JNF3" s="391" t="s">
        <v>7208</v>
      </c>
      <c r="JNG3" s="391" t="s">
        <v>7209</v>
      </c>
      <c r="JNH3" s="391" t="s">
        <v>7210</v>
      </c>
      <c r="JNI3" s="391" t="s">
        <v>7211</v>
      </c>
      <c r="JNJ3" s="391" t="s">
        <v>7212</v>
      </c>
      <c r="JNK3" s="391" t="s">
        <v>7213</v>
      </c>
      <c r="JNL3" s="391" t="s">
        <v>7214</v>
      </c>
      <c r="JNM3" s="391" t="s">
        <v>7215</v>
      </c>
      <c r="JNN3" s="391" t="s">
        <v>7216</v>
      </c>
      <c r="JNO3" s="391" t="s">
        <v>7217</v>
      </c>
      <c r="JNP3" s="391" t="s">
        <v>7218</v>
      </c>
      <c r="JNQ3" s="391" t="s">
        <v>7219</v>
      </c>
      <c r="JNR3" s="391" t="s">
        <v>7220</v>
      </c>
      <c r="JNS3" s="391" t="s">
        <v>7221</v>
      </c>
      <c r="JNT3" s="391" t="s">
        <v>7222</v>
      </c>
      <c r="JNU3" s="391" t="s">
        <v>7223</v>
      </c>
      <c r="JNV3" s="391" t="s">
        <v>7224</v>
      </c>
      <c r="JNW3" s="391" t="s">
        <v>7225</v>
      </c>
      <c r="JNX3" s="391" t="s">
        <v>7226</v>
      </c>
      <c r="JNY3" s="391" t="s">
        <v>7227</v>
      </c>
      <c r="JNZ3" s="391" t="s">
        <v>7228</v>
      </c>
      <c r="JOA3" s="391" t="s">
        <v>7229</v>
      </c>
      <c r="JOB3" s="391" t="s">
        <v>7230</v>
      </c>
      <c r="JOC3" s="391" t="s">
        <v>7231</v>
      </c>
      <c r="JOD3" s="391" t="s">
        <v>7232</v>
      </c>
      <c r="JOE3" s="391" t="s">
        <v>7233</v>
      </c>
      <c r="JOF3" s="391" t="s">
        <v>7234</v>
      </c>
      <c r="JOG3" s="391" t="s">
        <v>7235</v>
      </c>
      <c r="JOH3" s="391" t="s">
        <v>7236</v>
      </c>
      <c r="JOI3" s="391" t="s">
        <v>7237</v>
      </c>
      <c r="JOJ3" s="391" t="s">
        <v>7238</v>
      </c>
      <c r="JOK3" s="391" t="s">
        <v>7239</v>
      </c>
      <c r="JOL3" s="391" t="s">
        <v>7240</v>
      </c>
      <c r="JOM3" s="391" t="s">
        <v>7241</v>
      </c>
      <c r="JON3" s="391" t="s">
        <v>7242</v>
      </c>
      <c r="JOO3" s="391" t="s">
        <v>7243</v>
      </c>
      <c r="JOP3" s="391" t="s">
        <v>7244</v>
      </c>
      <c r="JOQ3" s="391" t="s">
        <v>7245</v>
      </c>
      <c r="JOR3" s="391" t="s">
        <v>7246</v>
      </c>
      <c r="JOS3" s="391" t="s">
        <v>7247</v>
      </c>
      <c r="JOT3" s="391" t="s">
        <v>7248</v>
      </c>
      <c r="JOU3" s="391" t="s">
        <v>7249</v>
      </c>
      <c r="JOV3" s="391" t="s">
        <v>7250</v>
      </c>
      <c r="JOW3" s="391" t="s">
        <v>7251</v>
      </c>
      <c r="JOX3" s="391" t="s">
        <v>7252</v>
      </c>
      <c r="JOY3" s="391" t="s">
        <v>7253</v>
      </c>
      <c r="JOZ3" s="391" t="s">
        <v>7254</v>
      </c>
      <c r="JPA3" s="391" t="s">
        <v>7255</v>
      </c>
      <c r="JPB3" s="391" t="s">
        <v>7256</v>
      </c>
      <c r="JPC3" s="391" t="s">
        <v>7257</v>
      </c>
      <c r="JPD3" s="391" t="s">
        <v>7258</v>
      </c>
      <c r="JPE3" s="391" t="s">
        <v>7259</v>
      </c>
      <c r="JPF3" s="391" t="s">
        <v>7260</v>
      </c>
      <c r="JPG3" s="391" t="s">
        <v>7261</v>
      </c>
      <c r="JPH3" s="391" t="s">
        <v>7262</v>
      </c>
      <c r="JPI3" s="391" t="s">
        <v>7263</v>
      </c>
      <c r="JPJ3" s="391" t="s">
        <v>7264</v>
      </c>
      <c r="JPK3" s="391" t="s">
        <v>7265</v>
      </c>
      <c r="JPL3" s="391" t="s">
        <v>7266</v>
      </c>
      <c r="JPM3" s="391" t="s">
        <v>7267</v>
      </c>
      <c r="JPN3" s="391" t="s">
        <v>7268</v>
      </c>
      <c r="JPO3" s="391" t="s">
        <v>7269</v>
      </c>
      <c r="JPP3" s="391" t="s">
        <v>7270</v>
      </c>
      <c r="JPQ3" s="391" t="s">
        <v>7271</v>
      </c>
      <c r="JPR3" s="391" t="s">
        <v>7272</v>
      </c>
      <c r="JPS3" s="391" t="s">
        <v>7273</v>
      </c>
      <c r="JPT3" s="391" t="s">
        <v>7274</v>
      </c>
      <c r="JPU3" s="391" t="s">
        <v>7275</v>
      </c>
      <c r="JPV3" s="391" t="s">
        <v>7276</v>
      </c>
      <c r="JPW3" s="391" t="s">
        <v>7277</v>
      </c>
      <c r="JPX3" s="391" t="s">
        <v>7278</v>
      </c>
      <c r="JPY3" s="391" t="s">
        <v>7279</v>
      </c>
      <c r="JPZ3" s="391" t="s">
        <v>7280</v>
      </c>
      <c r="JQA3" s="391" t="s">
        <v>7281</v>
      </c>
      <c r="JQB3" s="391" t="s">
        <v>7282</v>
      </c>
      <c r="JQC3" s="391" t="s">
        <v>7283</v>
      </c>
      <c r="JQD3" s="391" t="s">
        <v>7284</v>
      </c>
      <c r="JQE3" s="391" t="s">
        <v>7285</v>
      </c>
      <c r="JQF3" s="391" t="s">
        <v>7286</v>
      </c>
      <c r="JQG3" s="391" t="s">
        <v>7287</v>
      </c>
      <c r="JQH3" s="391" t="s">
        <v>7288</v>
      </c>
      <c r="JQI3" s="391" t="s">
        <v>7289</v>
      </c>
      <c r="JQJ3" s="391" t="s">
        <v>7290</v>
      </c>
      <c r="JQK3" s="391" t="s">
        <v>7291</v>
      </c>
      <c r="JQL3" s="391" t="s">
        <v>7292</v>
      </c>
      <c r="JQM3" s="391" t="s">
        <v>7293</v>
      </c>
      <c r="JQN3" s="391" t="s">
        <v>7294</v>
      </c>
      <c r="JQO3" s="391" t="s">
        <v>7295</v>
      </c>
      <c r="JQP3" s="391" t="s">
        <v>7296</v>
      </c>
      <c r="JQQ3" s="391" t="s">
        <v>7297</v>
      </c>
      <c r="JQR3" s="391" t="s">
        <v>7298</v>
      </c>
      <c r="JQS3" s="391" t="s">
        <v>7299</v>
      </c>
      <c r="JQT3" s="391" t="s">
        <v>7300</v>
      </c>
      <c r="JQU3" s="391" t="s">
        <v>7301</v>
      </c>
      <c r="JQV3" s="391" t="s">
        <v>7302</v>
      </c>
      <c r="JQW3" s="391" t="s">
        <v>7303</v>
      </c>
      <c r="JQX3" s="391" t="s">
        <v>7304</v>
      </c>
      <c r="JQY3" s="391" t="s">
        <v>7305</v>
      </c>
      <c r="JQZ3" s="391" t="s">
        <v>7306</v>
      </c>
      <c r="JRA3" s="391" t="s">
        <v>7307</v>
      </c>
      <c r="JRB3" s="391" t="s">
        <v>7308</v>
      </c>
      <c r="JRC3" s="391" t="s">
        <v>7309</v>
      </c>
      <c r="JRD3" s="391" t="s">
        <v>7310</v>
      </c>
      <c r="JRE3" s="391" t="s">
        <v>7311</v>
      </c>
      <c r="JRF3" s="391" t="s">
        <v>7312</v>
      </c>
      <c r="JRG3" s="391" t="s">
        <v>7313</v>
      </c>
      <c r="JRH3" s="391" t="s">
        <v>7314</v>
      </c>
      <c r="JRI3" s="391" t="s">
        <v>7315</v>
      </c>
      <c r="JRJ3" s="391" t="s">
        <v>7316</v>
      </c>
      <c r="JRK3" s="391" t="s">
        <v>7317</v>
      </c>
      <c r="JRL3" s="391" t="s">
        <v>7318</v>
      </c>
      <c r="JRM3" s="391" t="s">
        <v>7319</v>
      </c>
      <c r="JRN3" s="391" t="s">
        <v>7320</v>
      </c>
      <c r="JRO3" s="391" t="s">
        <v>7321</v>
      </c>
      <c r="JRP3" s="391" t="s">
        <v>7322</v>
      </c>
      <c r="JRQ3" s="391" t="s">
        <v>7323</v>
      </c>
      <c r="JRR3" s="391" t="s">
        <v>7324</v>
      </c>
      <c r="JRS3" s="391" t="s">
        <v>7325</v>
      </c>
      <c r="JRT3" s="391" t="s">
        <v>7326</v>
      </c>
      <c r="JRU3" s="391" t="s">
        <v>7327</v>
      </c>
      <c r="JRV3" s="391" t="s">
        <v>7328</v>
      </c>
      <c r="JRW3" s="391" t="s">
        <v>7329</v>
      </c>
      <c r="JRX3" s="391" t="s">
        <v>7330</v>
      </c>
      <c r="JRY3" s="391" t="s">
        <v>7331</v>
      </c>
      <c r="JRZ3" s="391" t="s">
        <v>7332</v>
      </c>
      <c r="JSA3" s="391" t="s">
        <v>7333</v>
      </c>
      <c r="JSB3" s="391" t="s">
        <v>7334</v>
      </c>
      <c r="JSC3" s="391" t="s">
        <v>7335</v>
      </c>
      <c r="JSD3" s="391" t="s">
        <v>7336</v>
      </c>
      <c r="JSE3" s="391" t="s">
        <v>7337</v>
      </c>
      <c r="JSF3" s="391" t="s">
        <v>7338</v>
      </c>
      <c r="JSG3" s="391" t="s">
        <v>7339</v>
      </c>
      <c r="JSH3" s="391" t="s">
        <v>7340</v>
      </c>
      <c r="JSI3" s="391" t="s">
        <v>7341</v>
      </c>
      <c r="JSJ3" s="391" t="s">
        <v>7342</v>
      </c>
      <c r="JSK3" s="391" t="s">
        <v>7343</v>
      </c>
      <c r="JSL3" s="391" t="s">
        <v>7344</v>
      </c>
      <c r="JSM3" s="391" t="s">
        <v>7345</v>
      </c>
      <c r="JSN3" s="391" t="s">
        <v>7346</v>
      </c>
      <c r="JSO3" s="391" t="s">
        <v>7347</v>
      </c>
      <c r="JSP3" s="391" t="s">
        <v>7348</v>
      </c>
      <c r="JSQ3" s="391" t="s">
        <v>7349</v>
      </c>
      <c r="JSR3" s="391" t="s">
        <v>7350</v>
      </c>
      <c r="JSS3" s="391" t="s">
        <v>7351</v>
      </c>
      <c r="JST3" s="391" t="s">
        <v>7352</v>
      </c>
      <c r="JSU3" s="391" t="s">
        <v>7353</v>
      </c>
      <c r="JSV3" s="391" t="s">
        <v>7354</v>
      </c>
      <c r="JSW3" s="391" t="s">
        <v>7355</v>
      </c>
      <c r="JSX3" s="391" t="s">
        <v>7356</v>
      </c>
      <c r="JSY3" s="391" t="s">
        <v>7357</v>
      </c>
      <c r="JSZ3" s="391" t="s">
        <v>7358</v>
      </c>
      <c r="JTA3" s="391" t="s">
        <v>7359</v>
      </c>
      <c r="JTB3" s="391" t="s">
        <v>7360</v>
      </c>
      <c r="JTC3" s="391" t="s">
        <v>7361</v>
      </c>
      <c r="JTD3" s="391" t="s">
        <v>7362</v>
      </c>
      <c r="JTE3" s="391" t="s">
        <v>7363</v>
      </c>
      <c r="JTF3" s="391" t="s">
        <v>7364</v>
      </c>
      <c r="JTG3" s="391" t="s">
        <v>7365</v>
      </c>
      <c r="JTH3" s="391" t="s">
        <v>7366</v>
      </c>
      <c r="JTI3" s="391" t="s">
        <v>7367</v>
      </c>
      <c r="JTJ3" s="391" t="s">
        <v>7368</v>
      </c>
      <c r="JTK3" s="391" t="s">
        <v>7369</v>
      </c>
      <c r="JTL3" s="391" t="s">
        <v>7370</v>
      </c>
      <c r="JTM3" s="391" t="s">
        <v>7371</v>
      </c>
      <c r="JTN3" s="391" t="s">
        <v>7372</v>
      </c>
      <c r="JTO3" s="391" t="s">
        <v>7373</v>
      </c>
      <c r="JTP3" s="391" t="s">
        <v>7374</v>
      </c>
      <c r="JTQ3" s="391" t="s">
        <v>7375</v>
      </c>
      <c r="JTR3" s="391" t="s">
        <v>7376</v>
      </c>
      <c r="JTS3" s="391" t="s">
        <v>7377</v>
      </c>
      <c r="JTT3" s="391" t="s">
        <v>7378</v>
      </c>
      <c r="JTU3" s="391" t="s">
        <v>7379</v>
      </c>
      <c r="JTV3" s="391" t="s">
        <v>7380</v>
      </c>
      <c r="JTW3" s="391" t="s">
        <v>7381</v>
      </c>
      <c r="JTX3" s="391" t="s">
        <v>7382</v>
      </c>
      <c r="JTY3" s="391" t="s">
        <v>7383</v>
      </c>
      <c r="JTZ3" s="391" t="s">
        <v>7384</v>
      </c>
      <c r="JUA3" s="391" t="s">
        <v>7385</v>
      </c>
      <c r="JUB3" s="391" t="s">
        <v>7386</v>
      </c>
      <c r="JUC3" s="391" t="s">
        <v>7387</v>
      </c>
      <c r="JUD3" s="391" t="s">
        <v>7388</v>
      </c>
      <c r="JUE3" s="391" t="s">
        <v>7389</v>
      </c>
      <c r="JUF3" s="391" t="s">
        <v>7390</v>
      </c>
      <c r="JUG3" s="391" t="s">
        <v>7391</v>
      </c>
      <c r="JUH3" s="391" t="s">
        <v>7392</v>
      </c>
      <c r="JUI3" s="391" t="s">
        <v>7393</v>
      </c>
      <c r="JUJ3" s="391" t="s">
        <v>7394</v>
      </c>
      <c r="JUK3" s="391" t="s">
        <v>7395</v>
      </c>
      <c r="JUL3" s="391" t="s">
        <v>7396</v>
      </c>
      <c r="JUM3" s="391" t="s">
        <v>7397</v>
      </c>
      <c r="JUN3" s="391" t="s">
        <v>7398</v>
      </c>
      <c r="JUO3" s="391" t="s">
        <v>7399</v>
      </c>
      <c r="JUP3" s="391" t="s">
        <v>7400</v>
      </c>
      <c r="JUQ3" s="391" t="s">
        <v>7401</v>
      </c>
      <c r="JUR3" s="391" t="s">
        <v>7402</v>
      </c>
      <c r="JUS3" s="391" t="s">
        <v>7403</v>
      </c>
      <c r="JUT3" s="391" t="s">
        <v>7404</v>
      </c>
      <c r="JUU3" s="391" t="s">
        <v>7405</v>
      </c>
      <c r="JUV3" s="391" t="s">
        <v>7406</v>
      </c>
      <c r="JUW3" s="391" t="s">
        <v>7407</v>
      </c>
      <c r="JUX3" s="391" t="s">
        <v>7408</v>
      </c>
      <c r="JUY3" s="391" t="s">
        <v>7409</v>
      </c>
      <c r="JUZ3" s="391" t="s">
        <v>7410</v>
      </c>
      <c r="JVA3" s="391" t="s">
        <v>7411</v>
      </c>
      <c r="JVB3" s="391" t="s">
        <v>7412</v>
      </c>
      <c r="JVC3" s="391" t="s">
        <v>7413</v>
      </c>
      <c r="JVD3" s="391" t="s">
        <v>7414</v>
      </c>
      <c r="JVE3" s="391" t="s">
        <v>7415</v>
      </c>
      <c r="JVF3" s="391" t="s">
        <v>7416</v>
      </c>
      <c r="JVG3" s="391" t="s">
        <v>7417</v>
      </c>
      <c r="JVH3" s="391" t="s">
        <v>7418</v>
      </c>
      <c r="JVI3" s="391" t="s">
        <v>7419</v>
      </c>
      <c r="JVJ3" s="391" t="s">
        <v>7420</v>
      </c>
      <c r="JVK3" s="391" t="s">
        <v>7421</v>
      </c>
      <c r="JVL3" s="391" t="s">
        <v>7422</v>
      </c>
      <c r="JVM3" s="391" t="s">
        <v>7423</v>
      </c>
      <c r="JVN3" s="391" t="s">
        <v>7424</v>
      </c>
      <c r="JVO3" s="391" t="s">
        <v>7425</v>
      </c>
      <c r="JVP3" s="391" t="s">
        <v>7426</v>
      </c>
      <c r="JVQ3" s="391" t="s">
        <v>7427</v>
      </c>
      <c r="JVR3" s="391" t="s">
        <v>7428</v>
      </c>
      <c r="JVS3" s="391" t="s">
        <v>7429</v>
      </c>
      <c r="JVT3" s="391" t="s">
        <v>7430</v>
      </c>
      <c r="JVU3" s="391" t="s">
        <v>7431</v>
      </c>
      <c r="JVV3" s="391" t="s">
        <v>7432</v>
      </c>
      <c r="JVW3" s="391" t="s">
        <v>7433</v>
      </c>
      <c r="JVX3" s="391" t="s">
        <v>7434</v>
      </c>
      <c r="JVY3" s="391" t="s">
        <v>7435</v>
      </c>
      <c r="JVZ3" s="391" t="s">
        <v>7436</v>
      </c>
      <c r="JWA3" s="391" t="s">
        <v>7437</v>
      </c>
      <c r="JWB3" s="391" t="s">
        <v>7438</v>
      </c>
      <c r="JWC3" s="391" t="s">
        <v>7439</v>
      </c>
      <c r="JWD3" s="391" t="s">
        <v>7440</v>
      </c>
      <c r="JWE3" s="391" t="s">
        <v>7441</v>
      </c>
      <c r="JWF3" s="391" t="s">
        <v>7442</v>
      </c>
      <c r="JWG3" s="391" t="s">
        <v>7443</v>
      </c>
      <c r="JWH3" s="391" t="s">
        <v>7444</v>
      </c>
      <c r="JWI3" s="391" t="s">
        <v>7445</v>
      </c>
      <c r="JWJ3" s="391" t="s">
        <v>7446</v>
      </c>
      <c r="JWK3" s="391" t="s">
        <v>7447</v>
      </c>
      <c r="JWL3" s="391" t="s">
        <v>7448</v>
      </c>
      <c r="JWM3" s="391" t="s">
        <v>7449</v>
      </c>
      <c r="JWN3" s="391" t="s">
        <v>7450</v>
      </c>
      <c r="JWO3" s="391" t="s">
        <v>7451</v>
      </c>
      <c r="JWP3" s="391" t="s">
        <v>7452</v>
      </c>
      <c r="JWQ3" s="391" t="s">
        <v>7453</v>
      </c>
      <c r="JWR3" s="391" t="s">
        <v>7454</v>
      </c>
      <c r="JWS3" s="391" t="s">
        <v>7455</v>
      </c>
      <c r="JWT3" s="391" t="s">
        <v>7456</v>
      </c>
      <c r="JWU3" s="391" t="s">
        <v>7457</v>
      </c>
      <c r="JWV3" s="391" t="s">
        <v>7458</v>
      </c>
      <c r="JWW3" s="391" t="s">
        <v>7459</v>
      </c>
      <c r="JWX3" s="391" t="s">
        <v>7460</v>
      </c>
      <c r="JWY3" s="391" t="s">
        <v>7461</v>
      </c>
      <c r="JWZ3" s="391" t="s">
        <v>7462</v>
      </c>
      <c r="JXA3" s="391" t="s">
        <v>7463</v>
      </c>
      <c r="JXB3" s="391" t="s">
        <v>7464</v>
      </c>
      <c r="JXC3" s="391" t="s">
        <v>7465</v>
      </c>
      <c r="JXD3" s="391" t="s">
        <v>7466</v>
      </c>
      <c r="JXE3" s="391" t="s">
        <v>7467</v>
      </c>
      <c r="JXF3" s="391" t="s">
        <v>7468</v>
      </c>
      <c r="JXG3" s="391" t="s">
        <v>7469</v>
      </c>
      <c r="JXH3" s="391" t="s">
        <v>7470</v>
      </c>
      <c r="JXI3" s="391" t="s">
        <v>7471</v>
      </c>
      <c r="JXJ3" s="391" t="s">
        <v>7472</v>
      </c>
      <c r="JXK3" s="391" t="s">
        <v>7473</v>
      </c>
      <c r="JXL3" s="391" t="s">
        <v>7474</v>
      </c>
      <c r="JXM3" s="391" t="s">
        <v>7475</v>
      </c>
      <c r="JXN3" s="391" t="s">
        <v>7476</v>
      </c>
      <c r="JXO3" s="391" t="s">
        <v>7477</v>
      </c>
      <c r="JXP3" s="391" t="s">
        <v>7478</v>
      </c>
      <c r="JXQ3" s="391" t="s">
        <v>7479</v>
      </c>
      <c r="JXR3" s="391" t="s">
        <v>7480</v>
      </c>
      <c r="JXS3" s="391" t="s">
        <v>7481</v>
      </c>
      <c r="JXT3" s="391" t="s">
        <v>7482</v>
      </c>
      <c r="JXU3" s="391" t="s">
        <v>7483</v>
      </c>
      <c r="JXV3" s="391" t="s">
        <v>7484</v>
      </c>
      <c r="JXW3" s="391" t="s">
        <v>7485</v>
      </c>
      <c r="JXX3" s="391" t="s">
        <v>7486</v>
      </c>
      <c r="JXY3" s="391" t="s">
        <v>7487</v>
      </c>
      <c r="JXZ3" s="391" t="s">
        <v>7488</v>
      </c>
      <c r="JYA3" s="391" t="s">
        <v>7489</v>
      </c>
      <c r="JYB3" s="391" t="s">
        <v>7490</v>
      </c>
      <c r="JYC3" s="391" t="s">
        <v>7491</v>
      </c>
      <c r="JYD3" s="391" t="s">
        <v>7492</v>
      </c>
      <c r="JYE3" s="391" t="s">
        <v>7493</v>
      </c>
      <c r="JYF3" s="391" t="s">
        <v>7494</v>
      </c>
      <c r="JYG3" s="391" t="s">
        <v>7495</v>
      </c>
      <c r="JYH3" s="391" t="s">
        <v>7496</v>
      </c>
      <c r="JYI3" s="391" t="s">
        <v>7497</v>
      </c>
      <c r="JYJ3" s="391" t="s">
        <v>7498</v>
      </c>
      <c r="JYK3" s="391" t="s">
        <v>7499</v>
      </c>
      <c r="JYL3" s="391" t="s">
        <v>7500</v>
      </c>
      <c r="JYM3" s="391" t="s">
        <v>7501</v>
      </c>
      <c r="JYN3" s="391" t="s">
        <v>7502</v>
      </c>
      <c r="JYO3" s="391" t="s">
        <v>7503</v>
      </c>
      <c r="JYP3" s="391" t="s">
        <v>7504</v>
      </c>
      <c r="JYQ3" s="391" t="s">
        <v>7505</v>
      </c>
      <c r="JYR3" s="391" t="s">
        <v>7506</v>
      </c>
      <c r="JYS3" s="391" t="s">
        <v>7507</v>
      </c>
      <c r="JYT3" s="391" t="s">
        <v>7508</v>
      </c>
      <c r="JYU3" s="391" t="s">
        <v>7509</v>
      </c>
      <c r="JYV3" s="391" t="s">
        <v>7510</v>
      </c>
      <c r="JYW3" s="391" t="s">
        <v>7511</v>
      </c>
      <c r="JYX3" s="391" t="s">
        <v>7512</v>
      </c>
      <c r="JYY3" s="391" t="s">
        <v>7513</v>
      </c>
      <c r="JYZ3" s="391" t="s">
        <v>7514</v>
      </c>
      <c r="JZA3" s="391" t="s">
        <v>7515</v>
      </c>
      <c r="JZB3" s="391" t="s">
        <v>7516</v>
      </c>
      <c r="JZC3" s="391" t="s">
        <v>7517</v>
      </c>
      <c r="JZD3" s="391" t="s">
        <v>7518</v>
      </c>
      <c r="JZE3" s="391" t="s">
        <v>7519</v>
      </c>
      <c r="JZF3" s="391" t="s">
        <v>7520</v>
      </c>
      <c r="JZG3" s="391" t="s">
        <v>7521</v>
      </c>
      <c r="JZH3" s="391" t="s">
        <v>7522</v>
      </c>
      <c r="JZI3" s="391" t="s">
        <v>7523</v>
      </c>
      <c r="JZJ3" s="391" t="s">
        <v>7524</v>
      </c>
      <c r="JZK3" s="391" t="s">
        <v>7525</v>
      </c>
      <c r="JZL3" s="391" t="s">
        <v>7526</v>
      </c>
      <c r="JZM3" s="391" t="s">
        <v>7527</v>
      </c>
      <c r="JZN3" s="391" t="s">
        <v>7528</v>
      </c>
      <c r="JZO3" s="391" t="s">
        <v>7529</v>
      </c>
      <c r="JZP3" s="391" t="s">
        <v>7530</v>
      </c>
      <c r="JZQ3" s="391" t="s">
        <v>7531</v>
      </c>
      <c r="JZR3" s="391" t="s">
        <v>7532</v>
      </c>
      <c r="JZS3" s="391" t="s">
        <v>7533</v>
      </c>
      <c r="JZT3" s="391" t="s">
        <v>7534</v>
      </c>
      <c r="JZU3" s="391" t="s">
        <v>7535</v>
      </c>
      <c r="JZV3" s="391" t="s">
        <v>7536</v>
      </c>
      <c r="JZW3" s="391" t="s">
        <v>7537</v>
      </c>
      <c r="JZX3" s="391" t="s">
        <v>7538</v>
      </c>
      <c r="JZY3" s="391" t="s">
        <v>7539</v>
      </c>
      <c r="JZZ3" s="391" t="s">
        <v>7540</v>
      </c>
      <c r="KAA3" s="391" t="s">
        <v>7541</v>
      </c>
      <c r="KAB3" s="391" t="s">
        <v>7542</v>
      </c>
      <c r="KAC3" s="391" t="s">
        <v>7543</v>
      </c>
      <c r="KAD3" s="391" t="s">
        <v>7544</v>
      </c>
      <c r="KAE3" s="391" t="s">
        <v>7545</v>
      </c>
      <c r="KAF3" s="391" t="s">
        <v>7546</v>
      </c>
      <c r="KAG3" s="391" t="s">
        <v>7547</v>
      </c>
      <c r="KAH3" s="391" t="s">
        <v>7548</v>
      </c>
      <c r="KAI3" s="391" t="s">
        <v>7549</v>
      </c>
      <c r="KAJ3" s="391" t="s">
        <v>7550</v>
      </c>
      <c r="KAK3" s="391" t="s">
        <v>7551</v>
      </c>
      <c r="KAL3" s="391" t="s">
        <v>7552</v>
      </c>
      <c r="KAM3" s="391" t="s">
        <v>7553</v>
      </c>
      <c r="KAN3" s="391" t="s">
        <v>7554</v>
      </c>
      <c r="KAO3" s="391" t="s">
        <v>7555</v>
      </c>
      <c r="KAP3" s="391" t="s">
        <v>7556</v>
      </c>
      <c r="KAQ3" s="391" t="s">
        <v>7557</v>
      </c>
      <c r="KAR3" s="391" t="s">
        <v>7558</v>
      </c>
      <c r="KAS3" s="391" t="s">
        <v>7559</v>
      </c>
      <c r="KAT3" s="391" t="s">
        <v>7560</v>
      </c>
      <c r="KAU3" s="391" t="s">
        <v>7561</v>
      </c>
      <c r="KAV3" s="391" t="s">
        <v>7562</v>
      </c>
      <c r="KAW3" s="391" t="s">
        <v>7563</v>
      </c>
      <c r="KAX3" s="391" t="s">
        <v>7564</v>
      </c>
      <c r="KAY3" s="391" t="s">
        <v>7565</v>
      </c>
      <c r="KAZ3" s="391" t="s">
        <v>7566</v>
      </c>
      <c r="KBA3" s="391" t="s">
        <v>7567</v>
      </c>
      <c r="KBB3" s="391" t="s">
        <v>7568</v>
      </c>
      <c r="KBC3" s="391" t="s">
        <v>7569</v>
      </c>
      <c r="KBD3" s="391" t="s">
        <v>7570</v>
      </c>
      <c r="KBE3" s="391" t="s">
        <v>7571</v>
      </c>
      <c r="KBF3" s="391" t="s">
        <v>7572</v>
      </c>
      <c r="KBG3" s="391" t="s">
        <v>7573</v>
      </c>
      <c r="KBH3" s="391" t="s">
        <v>7574</v>
      </c>
      <c r="KBI3" s="391" t="s">
        <v>7575</v>
      </c>
      <c r="KBJ3" s="391" t="s">
        <v>7576</v>
      </c>
      <c r="KBK3" s="391" t="s">
        <v>7577</v>
      </c>
      <c r="KBL3" s="391" t="s">
        <v>7578</v>
      </c>
      <c r="KBM3" s="391" t="s">
        <v>7579</v>
      </c>
      <c r="KBN3" s="391" t="s">
        <v>7580</v>
      </c>
      <c r="KBO3" s="391" t="s">
        <v>7581</v>
      </c>
      <c r="KBP3" s="391" t="s">
        <v>7582</v>
      </c>
      <c r="KBQ3" s="391" t="s">
        <v>7583</v>
      </c>
      <c r="KBR3" s="391" t="s">
        <v>7584</v>
      </c>
      <c r="KBS3" s="391" t="s">
        <v>7585</v>
      </c>
      <c r="KBT3" s="391" t="s">
        <v>7586</v>
      </c>
      <c r="KBU3" s="391" t="s">
        <v>7587</v>
      </c>
      <c r="KBV3" s="391" t="s">
        <v>7588</v>
      </c>
      <c r="KBW3" s="391" t="s">
        <v>7589</v>
      </c>
      <c r="KBX3" s="391" t="s">
        <v>7590</v>
      </c>
      <c r="KBY3" s="391" t="s">
        <v>7591</v>
      </c>
      <c r="KBZ3" s="391" t="s">
        <v>7592</v>
      </c>
      <c r="KCA3" s="391" t="s">
        <v>7593</v>
      </c>
      <c r="KCB3" s="391" t="s">
        <v>7594</v>
      </c>
      <c r="KCC3" s="391" t="s">
        <v>7595</v>
      </c>
      <c r="KCD3" s="391" t="s">
        <v>7596</v>
      </c>
      <c r="KCE3" s="391" t="s">
        <v>7597</v>
      </c>
      <c r="KCF3" s="391" t="s">
        <v>7598</v>
      </c>
      <c r="KCG3" s="391" t="s">
        <v>7599</v>
      </c>
      <c r="KCH3" s="391" t="s">
        <v>7600</v>
      </c>
      <c r="KCI3" s="391" t="s">
        <v>7601</v>
      </c>
      <c r="KCJ3" s="391" t="s">
        <v>7602</v>
      </c>
      <c r="KCK3" s="391" t="s">
        <v>7603</v>
      </c>
      <c r="KCL3" s="391" t="s">
        <v>7604</v>
      </c>
      <c r="KCM3" s="391" t="s">
        <v>7605</v>
      </c>
      <c r="KCN3" s="391" t="s">
        <v>7606</v>
      </c>
      <c r="KCO3" s="391" t="s">
        <v>7607</v>
      </c>
      <c r="KCP3" s="391" t="s">
        <v>7608</v>
      </c>
      <c r="KCQ3" s="391" t="s">
        <v>7609</v>
      </c>
      <c r="KCR3" s="391" t="s">
        <v>7610</v>
      </c>
      <c r="KCS3" s="391" t="s">
        <v>7611</v>
      </c>
      <c r="KCT3" s="391" t="s">
        <v>7612</v>
      </c>
      <c r="KCU3" s="391" t="s">
        <v>7613</v>
      </c>
      <c r="KCV3" s="391" t="s">
        <v>7614</v>
      </c>
      <c r="KCW3" s="391" t="s">
        <v>7615</v>
      </c>
      <c r="KCX3" s="391" t="s">
        <v>7616</v>
      </c>
      <c r="KCY3" s="391" t="s">
        <v>7617</v>
      </c>
      <c r="KCZ3" s="391" t="s">
        <v>7618</v>
      </c>
      <c r="KDA3" s="391" t="s">
        <v>7619</v>
      </c>
      <c r="KDB3" s="391" t="s">
        <v>7620</v>
      </c>
      <c r="KDC3" s="391" t="s">
        <v>7621</v>
      </c>
      <c r="KDD3" s="391" t="s">
        <v>7622</v>
      </c>
      <c r="KDE3" s="391" t="s">
        <v>7623</v>
      </c>
      <c r="KDF3" s="391" t="s">
        <v>7624</v>
      </c>
      <c r="KDG3" s="391" t="s">
        <v>7625</v>
      </c>
      <c r="KDH3" s="391" t="s">
        <v>7626</v>
      </c>
      <c r="KDI3" s="391" t="s">
        <v>7627</v>
      </c>
      <c r="KDJ3" s="391" t="s">
        <v>7628</v>
      </c>
      <c r="KDK3" s="391" t="s">
        <v>7629</v>
      </c>
      <c r="KDL3" s="391" t="s">
        <v>7630</v>
      </c>
      <c r="KDM3" s="391" t="s">
        <v>7631</v>
      </c>
      <c r="KDN3" s="391" t="s">
        <v>7632</v>
      </c>
      <c r="KDO3" s="391" t="s">
        <v>7633</v>
      </c>
      <c r="KDP3" s="391" t="s">
        <v>7634</v>
      </c>
      <c r="KDQ3" s="391" t="s">
        <v>7635</v>
      </c>
      <c r="KDR3" s="391" t="s">
        <v>7636</v>
      </c>
      <c r="KDS3" s="391" t="s">
        <v>7637</v>
      </c>
      <c r="KDT3" s="391" t="s">
        <v>7638</v>
      </c>
      <c r="KDU3" s="391" t="s">
        <v>7639</v>
      </c>
      <c r="KDV3" s="391" t="s">
        <v>7640</v>
      </c>
      <c r="KDW3" s="391" t="s">
        <v>7641</v>
      </c>
      <c r="KDX3" s="391" t="s">
        <v>7642</v>
      </c>
      <c r="KDY3" s="391" t="s">
        <v>7643</v>
      </c>
      <c r="KDZ3" s="391" t="s">
        <v>7644</v>
      </c>
      <c r="KEA3" s="391" t="s">
        <v>7645</v>
      </c>
      <c r="KEB3" s="391" t="s">
        <v>7646</v>
      </c>
      <c r="KEC3" s="391" t="s">
        <v>7647</v>
      </c>
      <c r="KED3" s="391" t="s">
        <v>7648</v>
      </c>
      <c r="KEE3" s="391" t="s">
        <v>7649</v>
      </c>
      <c r="KEF3" s="391" t="s">
        <v>7650</v>
      </c>
      <c r="KEG3" s="391" t="s">
        <v>7651</v>
      </c>
      <c r="KEH3" s="391" t="s">
        <v>7652</v>
      </c>
      <c r="KEI3" s="391" t="s">
        <v>7653</v>
      </c>
      <c r="KEJ3" s="391" t="s">
        <v>7654</v>
      </c>
      <c r="KEK3" s="391" t="s">
        <v>7655</v>
      </c>
      <c r="KEL3" s="391" t="s">
        <v>7656</v>
      </c>
      <c r="KEM3" s="391" t="s">
        <v>7657</v>
      </c>
      <c r="KEN3" s="391" t="s">
        <v>7658</v>
      </c>
      <c r="KEO3" s="391" t="s">
        <v>7659</v>
      </c>
      <c r="KEP3" s="391" t="s">
        <v>7660</v>
      </c>
      <c r="KEQ3" s="391" t="s">
        <v>7661</v>
      </c>
      <c r="KER3" s="391" t="s">
        <v>7662</v>
      </c>
      <c r="KES3" s="391" t="s">
        <v>7663</v>
      </c>
      <c r="KET3" s="391" t="s">
        <v>7664</v>
      </c>
      <c r="KEU3" s="391" t="s">
        <v>7665</v>
      </c>
      <c r="KEV3" s="391" t="s">
        <v>7666</v>
      </c>
      <c r="KEW3" s="391" t="s">
        <v>7667</v>
      </c>
      <c r="KEX3" s="391" t="s">
        <v>7668</v>
      </c>
      <c r="KEY3" s="391" t="s">
        <v>7669</v>
      </c>
      <c r="KEZ3" s="391" t="s">
        <v>7670</v>
      </c>
      <c r="KFA3" s="391" t="s">
        <v>7671</v>
      </c>
      <c r="KFB3" s="391" t="s">
        <v>7672</v>
      </c>
      <c r="KFC3" s="391" t="s">
        <v>7673</v>
      </c>
      <c r="KFD3" s="391" t="s">
        <v>7674</v>
      </c>
      <c r="KFE3" s="391" t="s">
        <v>7675</v>
      </c>
      <c r="KFF3" s="391" t="s">
        <v>7676</v>
      </c>
      <c r="KFG3" s="391" t="s">
        <v>7677</v>
      </c>
      <c r="KFH3" s="391" t="s">
        <v>7678</v>
      </c>
      <c r="KFI3" s="391" t="s">
        <v>7679</v>
      </c>
      <c r="KFJ3" s="391" t="s">
        <v>7680</v>
      </c>
      <c r="KFK3" s="391" t="s">
        <v>7681</v>
      </c>
      <c r="KFL3" s="391" t="s">
        <v>7682</v>
      </c>
      <c r="KFM3" s="391" t="s">
        <v>7683</v>
      </c>
      <c r="KFN3" s="391" t="s">
        <v>7684</v>
      </c>
      <c r="KFO3" s="391" t="s">
        <v>7685</v>
      </c>
      <c r="KFP3" s="391" t="s">
        <v>7686</v>
      </c>
      <c r="KFQ3" s="391" t="s">
        <v>7687</v>
      </c>
      <c r="KFR3" s="391" t="s">
        <v>7688</v>
      </c>
      <c r="KFS3" s="391" t="s">
        <v>7689</v>
      </c>
      <c r="KFT3" s="391" t="s">
        <v>7690</v>
      </c>
      <c r="KFU3" s="391" t="s">
        <v>7691</v>
      </c>
      <c r="KFV3" s="391" t="s">
        <v>7692</v>
      </c>
      <c r="KFW3" s="391" t="s">
        <v>7693</v>
      </c>
      <c r="KFX3" s="391" t="s">
        <v>7694</v>
      </c>
      <c r="KFY3" s="391" t="s">
        <v>7695</v>
      </c>
      <c r="KFZ3" s="391" t="s">
        <v>7696</v>
      </c>
      <c r="KGA3" s="391" t="s">
        <v>7697</v>
      </c>
      <c r="KGB3" s="391" t="s">
        <v>7698</v>
      </c>
      <c r="KGC3" s="391" t="s">
        <v>7699</v>
      </c>
      <c r="KGD3" s="391" t="s">
        <v>7700</v>
      </c>
      <c r="KGE3" s="391" t="s">
        <v>7701</v>
      </c>
      <c r="KGF3" s="391" t="s">
        <v>7702</v>
      </c>
      <c r="KGG3" s="391" t="s">
        <v>7703</v>
      </c>
      <c r="KGH3" s="391" t="s">
        <v>7704</v>
      </c>
      <c r="KGI3" s="391" t="s">
        <v>7705</v>
      </c>
      <c r="KGJ3" s="391" t="s">
        <v>7706</v>
      </c>
      <c r="KGK3" s="391" t="s">
        <v>7707</v>
      </c>
      <c r="KGL3" s="391" t="s">
        <v>7708</v>
      </c>
      <c r="KGM3" s="391" t="s">
        <v>7709</v>
      </c>
      <c r="KGN3" s="391" t="s">
        <v>7710</v>
      </c>
      <c r="KGO3" s="391" t="s">
        <v>7711</v>
      </c>
      <c r="KGP3" s="391" t="s">
        <v>7712</v>
      </c>
      <c r="KGQ3" s="391" t="s">
        <v>7713</v>
      </c>
      <c r="KGR3" s="391" t="s">
        <v>7714</v>
      </c>
      <c r="KGS3" s="391" t="s">
        <v>7715</v>
      </c>
      <c r="KGT3" s="391" t="s">
        <v>7716</v>
      </c>
      <c r="KGU3" s="391" t="s">
        <v>7717</v>
      </c>
      <c r="KGV3" s="391" t="s">
        <v>7718</v>
      </c>
      <c r="KGW3" s="391" t="s">
        <v>7719</v>
      </c>
      <c r="KGX3" s="391" t="s">
        <v>7720</v>
      </c>
      <c r="KGY3" s="391" t="s">
        <v>7721</v>
      </c>
      <c r="KGZ3" s="391" t="s">
        <v>7722</v>
      </c>
      <c r="KHA3" s="391" t="s">
        <v>7723</v>
      </c>
      <c r="KHB3" s="391" t="s">
        <v>7724</v>
      </c>
      <c r="KHC3" s="391" t="s">
        <v>7725</v>
      </c>
      <c r="KHD3" s="391" t="s">
        <v>7726</v>
      </c>
      <c r="KHE3" s="391" t="s">
        <v>7727</v>
      </c>
      <c r="KHF3" s="391" t="s">
        <v>7728</v>
      </c>
      <c r="KHG3" s="391" t="s">
        <v>7729</v>
      </c>
      <c r="KHH3" s="391" t="s">
        <v>7730</v>
      </c>
      <c r="KHI3" s="391" t="s">
        <v>7731</v>
      </c>
      <c r="KHJ3" s="391" t="s">
        <v>7732</v>
      </c>
      <c r="KHK3" s="391" t="s">
        <v>7733</v>
      </c>
      <c r="KHL3" s="391" t="s">
        <v>7734</v>
      </c>
      <c r="KHM3" s="391" t="s">
        <v>7735</v>
      </c>
      <c r="KHN3" s="391" t="s">
        <v>7736</v>
      </c>
      <c r="KHO3" s="391" t="s">
        <v>7737</v>
      </c>
      <c r="KHP3" s="391" t="s">
        <v>7738</v>
      </c>
      <c r="KHQ3" s="391" t="s">
        <v>7739</v>
      </c>
      <c r="KHR3" s="391" t="s">
        <v>7740</v>
      </c>
      <c r="KHS3" s="391" t="s">
        <v>7741</v>
      </c>
      <c r="KHT3" s="391" t="s">
        <v>7742</v>
      </c>
      <c r="KHU3" s="391" t="s">
        <v>7743</v>
      </c>
      <c r="KHV3" s="391" t="s">
        <v>7744</v>
      </c>
      <c r="KHW3" s="391" t="s">
        <v>7745</v>
      </c>
      <c r="KHX3" s="391" t="s">
        <v>7746</v>
      </c>
      <c r="KHY3" s="391" t="s">
        <v>7747</v>
      </c>
      <c r="KHZ3" s="391" t="s">
        <v>7748</v>
      </c>
      <c r="KIA3" s="391" t="s">
        <v>7749</v>
      </c>
      <c r="KIB3" s="391" t="s">
        <v>7750</v>
      </c>
      <c r="KIC3" s="391" t="s">
        <v>7751</v>
      </c>
      <c r="KID3" s="391" t="s">
        <v>7752</v>
      </c>
      <c r="KIE3" s="391" t="s">
        <v>7753</v>
      </c>
      <c r="KIF3" s="391" t="s">
        <v>7754</v>
      </c>
      <c r="KIG3" s="391" t="s">
        <v>7755</v>
      </c>
      <c r="KIH3" s="391" t="s">
        <v>7756</v>
      </c>
      <c r="KII3" s="391" t="s">
        <v>7757</v>
      </c>
      <c r="KIJ3" s="391" t="s">
        <v>7758</v>
      </c>
      <c r="KIK3" s="391" t="s">
        <v>7759</v>
      </c>
      <c r="KIL3" s="391" t="s">
        <v>7760</v>
      </c>
      <c r="KIM3" s="391" t="s">
        <v>7761</v>
      </c>
      <c r="KIN3" s="391" t="s">
        <v>7762</v>
      </c>
      <c r="KIO3" s="391" t="s">
        <v>7763</v>
      </c>
      <c r="KIP3" s="391" t="s">
        <v>7764</v>
      </c>
      <c r="KIQ3" s="391" t="s">
        <v>7765</v>
      </c>
      <c r="KIR3" s="391" t="s">
        <v>7766</v>
      </c>
      <c r="KIS3" s="391" t="s">
        <v>7767</v>
      </c>
      <c r="KIT3" s="391" t="s">
        <v>7768</v>
      </c>
      <c r="KIU3" s="391" t="s">
        <v>7769</v>
      </c>
      <c r="KIV3" s="391" t="s">
        <v>7770</v>
      </c>
      <c r="KIW3" s="391" t="s">
        <v>7771</v>
      </c>
      <c r="KIX3" s="391" t="s">
        <v>7772</v>
      </c>
      <c r="KIY3" s="391" t="s">
        <v>7773</v>
      </c>
      <c r="KIZ3" s="391" t="s">
        <v>7774</v>
      </c>
      <c r="KJA3" s="391" t="s">
        <v>7775</v>
      </c>
      <c r="KJB3" s="391" t="s">
        <v>7776</v>
      </c>
      <c r="KJC3" s="391" t="s">
        <v>7777</v>
      </c>
      <c r="KJD3" s="391" t="s">
        <v>7778</v>
      </c>
      <c r="KJE3" s="391" t="s">
        <v>7779</v>
      </c>
      <c r="KJF3" s="391" t="s">
        <v>7780</v>
      </c>
      <c r="KJG3" s="391" t="s">
        <v>7781</v>
      </c>
      <c r="KJH3" s="391" t="s">
        <v>7782</v>
      </c>
      <c r="KJI3" s="391" t="s">
        <v>7783</v>
      </c>
      <c r="KJJ3" s="391" t="s">
        <v>7784</v>
      </c>
      <c r="KJK3" s="391" t="s">
        <v>7785</v>
      </c>
      <c r="KJL3" s="391" t="s">
        <v>7786</v>
      </c>
      <c r="KJM3" s="391" t="s">
        <v>7787</v>
      </c>
      <c r="KJN3" s="391" t="s">
        <v>7788</v>
      </c>
      <c r="KJO3" s="391" t="s">
        <v>7789</v>
      </c>
      <c r="KJP3" s="391" t="s">
        <v>7790</v>
      </c>
      <c r="KJQ3" s="391" t="s">
        <v>7791</v>
      </c>
      <c r="KJR3" s="391" t="s">
        <v>7792</v>
      </c>
      <c r="KJS3" s="391" t="s">
        <v>7793</v>
      </c>
      <c r="KJT3" s="391" t="s">
        <v>7794</v>
      </c>
      <c r="KJU3" s="391" t="s">
        <v>7795</v>
      </c>
      <c r="KJV3" s="391" t="s">
        <v>7796</v>
      </c>
      <c r="KJW3" s="391" t="s">
        <v>7797</v>
      </c>
      <c r="KJX3" s="391" t="s">
        <v>7798</v>
      </c>
      <c r="KJY3" s="391" t="s">
        <v>7799</v>
      </c>
      <c r="KJZ3" s="391" t="s">
        <v>7800</v>
      </c>
      <c r="KKA3" s="391" t="s">
        <v>7801</v>
      </c>
      <c r="KKB3" s="391" t="s">
        <v>7802</v>
      </c>
      <c r="KKC3" s="391" t="s">
        <v>7803</v>
      </c>
      <c r="KKD3" s="391" t="s">
        <v>7804</v>
      </c>
      <c r="KKE3" s="391" t="s">
        <v>7805</v>
      </c>
      <c r="KKF3" s="391" t="s">
        <v>7806</v>
      </c>
      <c r="KKG3" s="391" t="s">
        <v>7807</v>
      </c>
      <c r="KKH3" s="391" t="s">
        <v>7808</v>
      </c>
      <c r="KKI3" s="391" t="s">
        <v>7809</v>
      </c>
      <c r="KKJ3" s="391" t="s">
        <v>7810</v>
      </c>
      <c r="KKK3" s="391" t="s">
        <v>7811</v>
      </c>
      <c r="KKL3" s="391" t="s">
        <v>7812</v>
      </c>
      <c r="KKM3" s="391" t="s">
        <v>7813</v>
      </c>
      <c r="KKN3" s="391" t="s">
        <v>7814</v>
      </c>
      <c r="KKO3" s="391" t="s">
        <v>7815</v>
      </c>
      <c r="KKP3" s="391" t="s">
        <v>7816</v>
      </c>
      <c r="KKQ3" s="391" t="s">
        <v>7817</v>
      </c>
      <c r="KKR3" s="391" t="s">
        <v>7818</v>
      </c>
      <c r="KKS3" s="391" t="s">
        <v>7819</v>
      </c>
      <c r="KKT3" s="391" t="s">
        <v>7820</v>
      </c>
      <c r="KKU3" s="391" t="s">
        <v>7821</v>
      </c>
      <c r="KKV3" s="391" t="s">
        <v>7822</v>
      </c>
      <c r="KKW3" s="391" t="s">
        <v>7823</v>
      </c>
      <c r="KKX3" s="391" t="s">
        <v>7824</v>
      </c>
      <c r="KKY3" s="391" t="s">
        <v>7825</v>
      </c>
      <c r="KKZ3" s="391" t="s">
        <v>7826</v>
      </c>
      <c r="KLA3" s="391" t="s">
        <v>7827</v>
      </c>
      <c r="KLB3" s="391" t="s">
        <v>7828</v>
      </c>
      <c r="KLC3" s="391" t="s">
        <v>7829</v>
      </c>
      <c r="KLD3" s="391" t="s">
        <v>7830</v>
      </c>
      <c r="KLE3" s="391" t="s">
        <v>7831</v>
      </c>
      <c r="KLF3" s="391" t="s">
        <v>7832</v>
      </c>
      <c r="KLG3" s="391" t="s">
        <v>7833</v>
      </c>
      <c r="KLH3" s="391" t="s">
        <v>7834</v>
      </c>
      <c r="KLI3" s="391" t="s">
        <v>7835</v>
      </c>
      <c r="KLJ3" s="391" t="s">
        <v>7836</v>
      </c>
      <c r="KLK3" s="391" t="s">
        <v>7837</v>
      </c>
      <c r="KLL3" s="391" t="s">
        <v>7838</v>
      </c>
      <c r="KLM3" s="391" t="s">
        <v>7839</v>
      </c>
      <c r="KLN3" s="391" t="s">
        <v>7840</v>
      </c>
      <c r="KLO3" s="391" t="s">
        <v>7841</v>
      </c>
      <c r="KLP3" s="391" t="s">
        <v>7842</v>
      </c>
      <c r="KLQ3" s="391" t="s">
        <v>7843</v>
      </c>
      <c r="KLR3" s="391" t="s">
        <v>7844</v>
      </c>
      <c r="KLS3" s="391" t="s">
        <v>7845</v>
      </c>
      <c r="KLT3" s="391" t="s">
        <v>7846</v>
      </c>
      <c r="KLU3" s="391" t="s">
        <v>7847</v>
      </c>
      <c r="KLV3" s="391" t="s">
        <v>7848</v>
      </c>
      <c r="KLW3" s="391" t="s">
        <v>7849</v>
      </c>
      <c r="KLX3" s="391" t="s">
        <v>7850</v>
      </c>
      <c r="KLY3" s="391" t="s">
        <v>7851</v>
      </c>
      <c r="KLZ3" s="391" t="s">
        <v>7852</v>
      </c>
      <c r="KMA3" s="391" t="s">
        <v>7853</v>
      </c>
      <c r="KMB3" s="391" t="s">
        <v>7854</v>
      </c>
      <c r="KMC3" s="391" t="s">
        <v>7855</v>
      </c>
      <c r="KMD3" s="391" t="s">
        <v>7856</v>
      </c>
      <c r="KME3" s="391" t="s">
        <v>7857</v>
      </c>
      <c r="KMF3" s="391" t="s">
        <v>7858</v>
      </c>
      <c r="KMG3" s="391" t="s">
        <v>7859</v>
      </c>
      <c r="KMH3" s="391" t="s">
        <v>7860</v>
      </c>
      <c r="KMI3" s="391" t="s">
        <v>7861</v>
      </c>
      <c r="KMJ3" s="391" t="s">
        <v>7862</v>
      </c>
      <c r="KMK3" s="391" t="s">
        <v>7863</v>
      </c>
      <c r="KML3" s="391" t="s">
        <v>7864</v>
      </c>
      <c r="KMM3" s="391" t="s">
        <v>7865</v>
      </c>
      <c r="KMN3" s="391" t="s">
        <v>7866</v>
      </c>
      <c r="KMO3" s="391" t="s">
        <v>7867</v>
      </c>
      <c r="KMP3" s="391" t="s">
        <v>7868</v>
      </c>
      <c r="KMQ3" s="391" t="s">
        <v>7869</v>
      </c>
      <c r="KMR3" s="391" t="s">
        <v>7870</v>
      </c>
      <c r="KMS3" s="391" t="s">
        <v>7871</v>
      </c>
      <c r="KMT3" s="391" t="s">
        <v>7872</v>
      </c>
      <c r="KMU3" s="391" t="s">
        <v>7873</v>
      </c>
      <c r="KMV3" s="391" t="s">
        <v>7874</v>
      </c>
      <c r="KMW3" s="391" t="s">
        <v>7875</v>
      </c>
      <c r="KMX3" s="391" t="s">
        <v>7876</v>
      </c>
      <c r="KMY3" s="391" t="s">
        <v>7877</v>
      </c>
      <c r="KMZ3" s="391" t="s">
        <v>7878</v>
      </c>
      <c r="KNA3" s="391" t="s">
        <v>7879</v>
      </c>
      <c r="KNB3" s="391" t="s">
        <v>7880</v>
      </c>
      <c r="KNC3" s="391" t="s">
        <v>7881</v>
      </c>
      <c r="KND3" s="391" t="s">
        <v>7882</v>
      </c>
      <c r="KNE3" s="391" t="s">
        <v>7883</v>
      </c>
      <c r="KNF3" s="391" t="s">
        <v>7884</v>
      </c>
      <c r="KNG3" s="391" t="s">
        <v>7885</v>
      </c>
      <c r="KNH3" s="391" t="s">
        <v>7886</v>
      </c>
      <c r="KNI3" s="391" t="s">
        <v>7887</v>
      </c>
      <c r="KNJ3" s="391" t="s">
        <v>7888</v>
      </c>
      <c r="KNK3" s="391" t="s">
        <v>7889</v>
      </c>
      <c r="KNL3" s="391" t="s">
        <v>7890</v>
      </c>
      <c r="KNM3" s="391" t="s">
        <v>7891</v>
      </c>
      <c r="KNN3" s="391" t="s">
        <v>7892</v>
      </c>
      <c r="KNO3" s="391" t="s">
        <v>7893</v>
      </c>
      <c r="KNP3" s="391" t="s">
        <v>7894</v>
      </c>
      <c r="KNQ3" s="391" t="s">
        <v>7895</v>
      </c>
      <c r="KNR3" s="391" t="s">
        <v>7896</v>
      </c>
      <c r="KNS3" s="391" t="s">
        <v>7897</v>
      </c>
      <c r="KNT3" s="391" t="s">
        <v>7898</v>
      </c>
      <c r="KNU3" s="391" t="s">
        <v>7899</v>
      </c>
      <c r="KNV3" s="391" t="s">
        <v>7900</v>
      </c>
      <c r="KNW3" s="391" t="s">
        <v>7901</v>
      </c>
      <c r="KNX3" s="391" t="s">
        <v>7902</v>
      </c>
      <c r="KNY3" s="391" t="s">
        <v>7903</v>
      </c>
      <c r="KNZ3" s="391" t="s">
        <v>7904</v>
      </c>
      <c r="KOA3" s="391" t="s">
        <v>7905</v>
      </c>
      <c r="KOB3" s="391" t="s">
        <v>7906</v>
      </c>
      <c r="KOC3" s="391" t="s">
        <v>7907</v>
      </c>
      <c r="KOD3" s="391" t="s">
        <v>7908</v>
      </c>
      <c r="KOE3" s="391" t="s">
        <v>7909</v>
      </c>
      <c r="KOF3" s="391" t="s">
        <v>7910</v>
      </c>
      <c r="KOG3" s="391" t="s">
        <v>7911</v>
      </c>
      <c r="KOH3" s="391" t="s">
        <v>7912</v>
      </c>
      <c r="KOI3" s="391" t="s">
        <v>7913</v>
      </c>
      <c r="KOJ3" s="391" t="s">
        <v>7914</v>
      </c>
      <c r="KOK3" s="391" t="s">
        <v>7915</v>
      </c>
      <c r="KOL3" s="391" t="s">
        <v>7916</v>
      </c>
      <c r="KOM3" s="391" t="s">
        <v>7917</v>
      </c>
      <c r="KON3" s="391" t="s">
        <v>7918</v>
      </c>
      <c r="KOO3" s="391" t="s">
        <v>7919</v>
      </c>
      <c r="KOP3" s="391" t="s">
        <v>7920</v>
      </c>
      <c r="KOQ3" s="391" t="s">
        <v>7921</v>
      </c>
      <c r="KOR3" s="391" t="s">
        <v>7922</v>
      </c>
      <c r="KOS3" s="391" t="s">
        <v>7923</v>
      </c>
      <c r="KOT3" s="391" t="s">
        <v>7924</v>
      </c>
      <c r="KOU3" s="391" t="s">
        <v>7925</v>
      </c>
      <c r="KOV3" s="391" t="s">
        <v>7926</v>
      </c>
      <c r="KOW3" s="391" t="s">
        <v>7927</v>
      </c>
      <c r="KOX3" s="391" t="s">
        <v>7928</v>
      </c>
      <c r="KOY3" s="391" t="s">
        <v>7929</v>
      </c>
      <c r="KOZ3" s="391" t="s">
        <v>7930</v>
      </c>
      <c r="KPA3" s="391" t="s">
        <v>7931</v>
      </c>
      <c r="KPB3" s="391" t="s">
        <v>7932</v>
      </c>
      <c r="KPC3" s="391" t="s">
        <v>7933</v>
      </c>
      <c r="KPD3" s="391" t="s">
        <v>7934</v>
      </c>
      <c r="KPE3" s="391" t="s">
        <v>7935</v>
      </c>
      <c r="KPF3" s="391" t="s">
        <v>7936</v>
      </c>
      <c r="KPG3" s="391" t="s">
        <v>7937</v>
      </c>
      <c r="KPH3" s="391" t="s">
        <v>7938</v>
      </c>
      <c r="KPI3" s="391" t="s">
        <v>7939</v>
      </c>
      <c r="KPJ3" s="391" t="s">
        <v>7940</v>
      </c>
      <c r="KPK3" s="391" t="s">
        <v>7941</v>
      </c>
      <c r="KPL3" s="391" t="s">
        <v>7942</v>
      </c>
      <c r="KPM3" s="391" t="s">
        <v>7943</v>
      </c>
      <c r="KPN3" s="391" t="s">
        <v>7944</v>
      </c>
      <c r="KPO3" s="391" t="s">
        <v>7945</v>
      </c>
      <c r="KPP3" s="391" t="s">
        <v>7946</v>
      </c>
      <c r="KPQ3" s="391" t="s">
        <v>7947</v>
      </c>
      <c r="KPR3" s="391" t="s">
        <v>7948</v>
      </c>
      <c r="KPS3" s="391" t="s">
        <v>7949</v>
      </c>
      <c r="KPT3" s="391" t="s">
        <v>7950</v>
      </c>
      <c r="KPU3" s="391" t="s">
        <v>7951</v>
      </c>
      <c r="KPV3" s="391" t="s">
        <v>7952</v>
      </c>
      <c r="KPW3" s="391" t="s">
        <v>7953</v>
      </c>
      <c r="KPX3" s="391" t="s">
        <v>7954</v>
      </c>
      <c r="KPY3" s="391" t="s">
        <v>7955</v>
      </c>
      <c r="KPZ3" s="391" t="s">
        <v>7956</v>
      </c>
      <c r="KQA3" s="391" t="s">
        <v>7957</v>
      </c>
      <c r="KQB3" s="391" t="s">
        <v>7958</v>
      </c>
      <c r="KQC3" s="391" t="s">
        <v>7959</v>
      </c>
      <c r="KQD3" s="391" t="s">
        <v>7960</v>
      </c>
      <c r="KQE3" s="391" t="s">
        <v>7961</v>
      </c>
      <c r="KQF3" s="391" t="s">
        <v>7962</v>
      </c>
      <c r="KQG3" s="391" t="s">
        <v>7963</v>
      </c>
      <c r="KQH3" s="391" t="s">
        <v>7964</v>
      </c>
      <c r="KQI3" s="391" t="s">
        <v>7965</v>
      </c>
      <c r="KQJ3" s="391" t="s">
        <v>7966</v>
      </c>
      <c r="KQK3" s="391" t="s">
        <v>7967</v>
      </c>
      <c r="KQL3" s="391" t="s">
        <v>7968</v>
      </c>
      <c r="KQM3" s="391" t="s">
        <v>7969</v>
      </c>
      <c r="KQN3" s="391" t="s">
        <v>7970</v>
      </c>
      <c r="KQO3" s="391" t="s">
        <v>7971</v>
      </c>
      <c r="KQP3" s="391" t="s">
        <v>7972</v>
      </c>
      <c r="KQQ3" s="391" t="s">
        <v>7973</v>
      </c>
      <c r="KQR3" s="391" t="s">
        <v>7974</v>
      </c>
      <c r="KQS3" s="391" t="s">
        <v>7975</v>
      </c>
      <c r="KQT3" s="391" t="s">
        <v>7976</v>
      </c>
      <c r="KQU3" s="391" t="s">
        <v>7977</v>
      </c>
      <c r="KQV3" s="391" t="s">
        <v>7978</v>
      </c>
      <c r="KQW3" s="391" t="s">
        <v>7979</v>
      </c>
      <c r="KQX3" s="391" t="s">
        <v>7980</v>
      </c>
      <c r="KQY3" s="391" t="s">
        <v>7981</v>
      </c>
      <c r="KQZ3" s="391" t="s">
        <v>7982</v>
      </c>
      <c r="KRA3" s="391" t="s">
        <v>7983</v>
      </c>
      <c r="KRB3" s="391" t="s">
        <v>7984</v>
      </c>
      <c r="KRC3" s="391" t="s">
        <v>7985</v>
      </c>
      <c r="KRD3" s="391" t="s">
        <v>7986</v>
      </c>
      <c r="KRE3" s="391" t="s">
        <v>7987</v>
      </c>
      <c r="KRF3" s="391" t="s">
        <v>7988</v>
      </c>
      <c r="KRG3" s="391" t="s">
        <v>7989</v>
      </c>
      <c r="KRH3" s="391" t="s">
        <v>7990</v>
      </c>
      <c r="KRI3" s="391" t="s">
        <v>7991</v>
      </c>
      <c r="KRJ3" s="391" t="s">
        <v>7992</v>
      </c>
      <c r="KRK3" s="391" t="s">
        <v>7993</v>
      </c>
      <c r="KRL3" s="391" t="s">
        <v>7994</v>
      </c>
      <c r="KRM3" s="391" t="s">
        <v>7995</v>
      </c>
      <c r="KRN3" s="391" t="s">
        <v>7996</v>
      </c>
      <c r="KRO3" s="391" t="s">
        <v>7997</v>
      </c>
      <c r="KRP3" s="391" t="s">
        <v>7998</v>
      </c>
      <c r="KRQ3" s="391" t="s">
        <v>7999</v>
      </c>
      <c r="KRR3" s="391" t="s">
        <v>8000</v>
      </c>
      <c r="KRS3" s="391" t="s">
        <v>8001</v>
      </c>
      <c r="KRT3" s="391" t="s">
        <v>8002</v>
      </c>
      <c r="KRU3" s="391" t="s">
        <v>8003</v>
      </c>
      <c r="KRV3" s="391" t="s">
        <v>8004</v>
      </c>
      <c r="KRW3" s="391" t="s">
        <v>8005</v>
      </c>
      <c r="KRX3" s="391" t="s">
        <v>8006</v>
      </c>
      <c r="KRY3" s="391" t="s">
        <v>8007</v>
      </c>
      <c r="KRZ3" s="391" t="s">
        <v>8008</v>
      </c>
      <c r="KSA3" s="391" t="s">
        <v>8009</v>
      </c>
      <c r="KSB3" s="391" t="s">
        <v>8010</v>
      </c>
      <c r="KSC3" s="391" t="s">
        <v>8011</v>
      </c>
      <c r="KSD3" s="391" t="s">
        <v>8012</v>
      </c>
      <c r="KSE3" s="391" t="s">
        <v>8013</v>
      </c>
      <c r="KSF3" s="391" t="s">
        <v>8014</v>
      </c>
      <c r="KSG3" s="391" t="s">
        <v>8015</v>
      </c>
      <c r="KSH3" s="391" t="s">
        <v>8016</v>
      </c>
      <c r="KSI3" s="391" t="s">
        <v>8017</v>
      </c>
      <c r="KSJ3" s="391" t="s">
        <v>8018</v>
      </c>
      <c r="KSK3" s="391" t="s">
        <v>8019</v>
      </c>
      <c r="KSL3" s="391" t="s">
        <v>8020</v>
      </c>
      <c r="KSM3" s="391" t="s">
        <v>8021</v>
      </c>
      <c r="KSN3" s="391" t="s">
        <v>8022</v>
      </c>
      <c r="KSO3" s="391" t="s">
        <v>8023</v>
      </c>
      <c r="KSP3" s="391" t="s">
        <v>8024</v>
      </c>
      <c r="KSQ3" s="391" t="s">
        <v>8025</v>
      </c>
      <c r="KSR3" s="391" t="s">
        <v>8026</v>
      </c>
      <c r="KSS3" s="391" t="s">
        <v>8027</v>
      </c>
      <c r="KST3" s="391" t="s">
        <v>8028</v>
      </c>
      <c r="KSU3" s="391" t="s">
        <v>8029</v>
      </c>
      <c r="KSV3" s="391" t="s">
        <v>8030</v>
      </c>
      <c r="KSW3" s="391" t="s">
        <v>8031</v>
      </c>
      <c r="KSX3" s="391" t="s">
        <v>8032</v>
      </c>
      <c r="KSY3" s="391" t="s">
        <v>8033</v>
      </c>
      <c r="KSZ3" s="391" t="s">
        <v>8034</v>
      </c>
      <c r="KTA3" s="391" t="s">
        <v>8035</v>
      </c>
      <c r="KTB3" s="391" t="s">
        <v>8036</v>
      </c>
      <c r="KTC3" s="391" t="s">
        <v>8037</v>
      </c>
      <c r="KTD3" s="391" t="s">
        <v>8038</v>
      </c>
      <c r="KTE3" s="391" t="s">
        <v>8039</v>
      </c>
      <c r="KTF3" s="391" t="s">
        <v>8040</v>
      </c>
      <c r="KTG3" s="391" t="s">
        <v>8041</v>
      </c>
      <c r="KTH3" s="391" t="s">
        <v>8042</v>
      </c>
      <c r="KTI3" s="391" t="s">
        <v>8043</v>
      </c>
      <c r="KTJ3" s="391" t="s">
        <v>8044</v>
      </c>
      <c r="KTK3" s="391" t="s">
        <v>8045</v>
      </c>
      <c r="KTL3" s="391" t="s">
        <v>8046</v>
      </c>
      <c r="KTM3" s="391" t="s">
        <v>8047</v>
      </c>
      <c r="KTN3" s="391" t="s">
        <v>8048</v>
      </c>
      <c r="KTO3" s="391" t="s">
        <v>8049</v>
      </c>
      <c r="KTP3" s="391" t="s">
        <v>8050</v>
      </c>
      <c r="KTQ3" s="391" t="s">
        <v>8051</v>
      </c>
      <c r="KTR3" s="391" t="s">
        <v>8052</v>
      </c>
      <c r="KTS3" s="391" t="s">
        <v>8053</v>
      </c>
      <c r="KTT3" s="391" t="s">
        <v>8054</v>
      </c>
      <c r="KTU3" s="391" t="s">
        <v>8055</v>
      </c>
      <c r="KTV3" s="391" t="s">
        <v>8056</v>
      </c>
      <c r="KTW3" s="391" t="s">
        <v>8057</v>
      </c>
      <c r="KTX3" s="391" t="s">
        <v>8058</v>
      </c>
      <c r="KTY3" s="391" t="s">
        <v>8059</v>
      </c>
      <c r="KTZ3" s="391" t="s">
        <v>8060</v>
      </c>
      <c r="KUA3" s="391" t="s">
        <v>8061</v>
      </c>
      <c r="KUB3" s="391" t="s">
        <v>8062</v>
      </c>
      <c r="KUC3" s="391" t="s">
        <v>8063</v>
      </c>
      <c r="KUD3" s="391" t="s">
        <v>8064</v>
      </c>
      <c r="KUE3" s="391" t="s">
        <v>8065</v>
      </c>
      <c r="KUF3" s="391" t="s">
        <v>8066</v>
      </c>
      <c r="KUG3" s="391" t="s">
        <v>8067</v>
      </c>
      <c r="KUH3" s="391" t="s">
        <v>8068</v>
      </c>
      <c r="KUI3" s="391" t="s">
        <v>8069</v>
      </c>
      <c r="KUJ3" s="391" t="s">
        <v>8070</v>
      </c>
      <c r="KUK3" s="391" t="s">
        <v>8071</v>
      </c>
      <c r="KUL3" s="391" t="s">
        <v>8072</v>
      </c>
      <c r="KUM3" s="391" t="s">
        <v>8073</v>
      </c>
      <c r="KUN3" s="391" t="s">
        <v>8074</v>
      </c>
      <c r="KUO3" s="391" t="s">
        <v>8075</v>
      </c>
      <c r="KUP3" s="391" t="s">
        <v>8076</v>
      </c>
      <c r="KUQ3" s="391" t="s">
        <v>8077</v>
      </c>
      <c r="KUR3" s="391" t="s">
        <v>8078</v>
      </c>
      <c r="KUS3" s="391" t="s">
        <v>8079</v>
      </c>
      <c r="KUT3" s="391" t="s">
        <v>8080</v>
      </c>
      <c r="KUU3" s="391" t="s">
        <v>8081</v>
      </c>
      <c r="KUV3" s="391" t="s">
        <v>8082</v>
      </c>
      <c r="KUW3" s="391" t="s">
        <v>8083</v>
      </c>
      <c r="KUX3" s="391" t="s">
        <v>8084</v>
      </c>
      <c r="KUY3" s="391" t="s">
        <v>8085</v>
      </c>
      <c r="KUZ3" s="391" t="s">
        <v>8086</v>
      </c>
      <c r="KVA3" s="391" t="s">
        <v>8087</v>
      </c>
      <c r="KVB3" s="391" t="s">
        <v>8088</v>
      </c>
      <c r="KVC3" s="391" t="s">
        <v>8089</v>
      </c>
      <c r="KVD3" s="391" t="s">
        <v>8090</v>
      </c>
      <c r="KVE3" s="391" t="s">
        <v>8091</v>
      </c>
      <c r="KVF3" s="391" t="s">
        <v>8092</v>
      </c>
      <c r="KVG3" s="391" t="s">
        <v>8093</v>
      </c>
      <c r="KVH3" s="391" t="s">
        <v>8094</v>
      </c>
      <c r="KVI3" s="391" t="s">
        <v>8095</v>
      </c>
      <c r="KVJ3" s="391" t="s">
        <v>8096</v>
      </c>
      <c r="KVK3" s="391" t="s">
        <v>8097</v>
      </c>
      <c r="KVL3" s="391" t="s">
        <v>8098</v>
      </c>
      <c r="KVM3" s="391" t="s">
        <v>8099</v>
      </c>
      <c r="KVN3" s="391" t="s">
        <v>8100</v>
      </c>
      <c r="KVO3" s="391" t="s">
        <v>8101</v>
      </c>
      <c r="KVP3" s="391" t="s">
        <v>8102</v>
      </c>
      <c r="KVQ3" s="391" t="s">
        <v>8103</v>
      </c>
      <c r="KVR3" s="391" t="s">
        <v>8104</v>
      </c>
      <c r="KVS3" s="391" t="s">
        <v>8105</v>
      </c>
      <c r="KVT3" s="391" t="s">
        <v>8106</v>
      </c>
      <c r="KVU3" s="391" t="s">
        <v>8107</v>
      </c>
      <c r="KVV3" s="391" t="s">
        <v>8108</v>
      </c>
      <c r="KVW3" s="391" t="s">
        <v>8109</v>
      </c>
      <c r="KVX3" s="391" t="s">
        <v>8110</v>
      </c>
      <c r="KVY3" s="391" t="s">
        <v>8111</v>
      </c>
      <c r="KVZ3" s="391" t="s">
        <v>8112</v>
      </c>
      <c r="KWA3" s="391" t="s">
        <v>8113</v>
      </c>
      <c r="KWB3" s="391" t="s">
        <v>8114</v>
      </c>
      <c r="KWC3" s="391" t="s">
        <v>8115</v>
      </c>
      <c r="KWD3" s="391" t="s">
        <v>8116</v>
      </c>
      <c r="KWE3" s="391" t="s">
        <v>8117</v>
      </c>
      <c r="KWF3" s="391" t="s">
        <v>8118</v>
      </c>
      <c r="KWG3" s="391" t="s">
        <v>8119</v>
      </c>
      <c r="KWH3" s="391" t="s">
        <v>8120</v>
      </c>
      <c r="KWI3" s="391" t="s">
        <v>8121</v>
      </c>
      <c r="KWJ3" s="391" t="s">
        <v>8122</v>
      </c>
      <c r="KWK3" s="391" t="s">
        <v>8123</v>
      </c>
      <c r="KWL3" s="391" t="s">
        <v>8124</v>
      </c>
      <c r="KWM3" s="391" t="s">
        <v>8125</v>
      </c>
      <c r="KWN3" s="391" t="s">
        <v>8126</v>
      </c>
      <c r="KWO3" s="391" t="s">
        <v>8127</v>
      </c>
      <c r="KWP3" s="391" t="s">
        <v>8128</v>
      </c>
      <c r="KWQ3" s="391" t="s">
        <v>8129</v>
      </c>
      <c r="KWR3" s="391" t="s">
        <v>8130</v>
      </c>
      <c r="KWS3" s="391" t="s">
        <v>8131</v>
      </c>
      <c r="KWT3" s="391" t="s">
        <v>8132</v>
      </c>
      <c r="KWU3" s="391" t="s">
        <v>8133</v>
      </c>
      <c r="KWV3" s="391" t="s">
        <v>8134</v>
      </c>
      <c r="KWW3" s="391" t="s">
        <v>8135</v>
      </c>
      <c r="KWX3" s="391" t="s">
        <v>8136</v>
      </c>
      <c r="KWY3" s="391" t="s">
        <v>8137</v>
      </c>
      <c r="KWZ3" s="391" t="s">
        <v>8138</v>
      </c>
      <c r="KXA3" s="391" t="s">
        <v>8139</v>
      </c>
      <c r="KXB3" s="391" t="s">
        <v>8140</v>
      </c>
      <c r="KXC3" s="391" t="s">
        <v>8141</v>
      </c>
      <c r="KXD3" s="391" t="s">
        <v>8142</v>
      </c>
      <c r="KXE3" s="391" t="s">
        <v>8143</v>
      </c>
      <c r="KXF3" s="391" t="s">
        <v>8144</v>
      </c>
      <c r="KXG3" s="391" t="s">
        <v>8145</v>
      </c>
      <c r="KXH3" s="391" t="s">
        <v>8146</v>
      </c>
      <c r="KXI3" s="391" t="s">
        <v>8147</v>
      </c>
      <c r="KXJ3" s="391" t="s">
        <v>8148</v>
      </c>
      <c r="KXK3" s="391" t="s">
        <v>8149</v>
      </c>
      <c r="KXL3" s="391" t="s">
        <v>8150</v>
      </c>
      <c r="KXM3" s="391" t="s">
        <v>8151</v>
      </c>
      <c r="KXN3" s="391" t="s">
        <v>8152</v>
      </c>
      <c r="KXO3" s="391" t="s">
        <v>8153</v>
      </c>
      <c r="KXP3" s="391" t="s">
        <v>8154</v>
      </c>
      <c r="KXQ3" s="391" t="s">
        <v>8155</v>
      </c>
      <c r="KXR3" s="391" t="s">
        <v>8156</v>
      </c>
      <c r="KXS3" s="391" t="s">
        <v>8157</v>
      </c>
      <c r="KXT3" s="391" t="s">
        <v>8158</v>
      </c>
      <c r="KXU3" s="391" t="s">
        <v>8159</v>
      </c>
      <c r="KXV3" s="391" t="s">
        <v>8160</v>
      </c>
      <c r="KXW3" s="391" t="s">
        <v>8161</v>
      </c>
      <c r="KXX3" s="391" t="s">
        <v>8162</v>
      </c>
      <c r="KXY3" s="391" t="s">
        <v>8163</v>
      </c>
      <c r="KXZ3" s="391" t="s">
        <v>8164</v>
      </c>
      <c r="KYA3" s="391" t="s">
        <v>8165</v>
      </c>
      <c r="KYB3" s="391" t="s">
        <v>8166</v>
      </c>
      <c r="KYC3" s="391" t="s">
        <v>8167</v>
      </c>
      <c r="KYD3" s="391" t="s">
        <v>8168</v>
      </c>
      <c r="KYE3" s="391" t="s">
        <v>8169</v>
      </c>
      <c r="KYF3" s="391" t="s">
        <v>8170</v>
      </c>
      <c r="KYG3" s="391" t="s">
        <v>8171</v>
      </c>
      <c r="KYH3" s="391" t="s">
        <v>8172</v>
      </c>
      <c r="KYI3" s="391" t="s">
        <v>8173</v>
      </c>
      <c r="KYJ3" s="391" t="s">
        <v>8174</v>
      </c>
      <c r="KYK3" s="391" t="s">
        <v>8175</v>
      </c>
      <c r="KYL3" s="391" t="s">
        <v>8176</v>
      </c>
      <c r="KYM3" s="391" t="s">
        <v>8177</v>
      </c>
      <c r="KYN3" s="391" t="s">
        <v>8178</v>
      </c>
      <c r="KYO3" s="391" t="s">
        <v>8179</v>
      </c>
      <c r="KYP3" s="391" t="s">
        <v>8180</v>
      </c>
      <c r="KYQ3" s="391" t="s">
        <v>8181</v>
      </c>
      <c r="KYR3" s="391" t="s">
        <v>8182</v>
      </c>
      <c r="KYS3" s="391" t="s">
        <v>8183</v>
      </c>
      <c r="KYT3" s="391" t="s">
        <v>8184</v>
      </c>
      <c r="KYU3" s="391" t="s">
        <v>8185</v>
      </c>
      <c r="KYV3" s="391" t="s">
        <v>8186</v>
      </c>
      <c r="KYW3" s="391" t="s">
        <v>8187</v>
      </c>
      <c r="KYX3" s="391" t="s">
        <v>8188</v>
      </c>
      <c r="KYY3" s="391" t="s">
        <v>8189</v>
      </c>
      <c r="KYZ3" s="391" t="s">
        <v>8190</v>
      </c>
      <c r="KZA3" s="391" t="s">
        <v>8191</v>
      </c>
      <c r="KZB3" s="391" t="s">
        <v>8192</v>
      </c>
      <c r="KZC3" s="391" t="s">
        <v>8193</v>
      </c>
      <c r="KZD3" s="391" t="s">
        <v>8194</v>
      </c>
      <c r="KZE3" s="391" t="s">
        <v>8195</v>
      </c>
      <c r="KZF3" s="391" t="s">
        <v>8196</v>
      </c>
      <c r="KZG3" s="391" t="s">
        <v>8197</v>
      </c>
      <c r="KZH3" s="391" t="s">
        <v>8198</v>
      </c>
      <c r="KZI3" s="391" t="s">
        <v>8199</v>
      </c>
      <c r="KZJ3" s="391" t="s">
        <v>8200</v>
      </c>
      <c r="KZK3" s="391" t="s">
        <v>8201</v>
      </c>
      <c r="KZL3" s="391" t="s">
        <v>8202</v>
      </c>
      <c r="KZM3" s="391" t="s">
        <v>8203</v>
      </c>
      <c r="KZN3" s="391" t="s">
        <v>8204</v>
      </c>
      <c r="KZO3" s="391" t="s">
        <v>8205</v>
      </c>
      <c r="KZP3" s="391" t="s">
        <v>8206</v>
      </c>
      <c r="KZQ3" s="391" t="s">
        <v>8207</v>
      </c>
      <c r="KZR3" s="391" t="s">
        <v>8208</v>
      </c>
      <c r="KZS3" s="391" t="s">
        <v>8209</v>
      </c>
      <c r="KZT3" s="391" t="s">
        <v>8210</v>
      </c>
      <c r="KZU3" s="391" t="s">
        <v>8211</v>
      </c>
      <c r="KZV3" s="391" t="s">
        <v>8212</v>
      </c>
      <c r="KZW3" s="391" t="s">
        <v>8213</v>
      </c>
      <c r="KZX3" s="391" t="s">
        <v>8214</v>
      </c>
      <c r="KZY3" s="391" t="s">
        <v>8215</v>
      </c>
      <c r="KZZ3" s="391" t="s">
        <v>8216</v>
      </c>
      <c r="LAA3" s="391" t="s">
        <v>8217</v>
      </c>
      <c r="LAB3" s="391" t="s">
        <v>8218</v>
      </c>
      <c r="LAC3" s="391" t="s">
        <v>8219</v>
      </c>
      <c r="LAD3" s="391" t="s">
        <v>8220</v>
      </c>
      <c r="LAE3" s="391" t="s">
        <v>8221</v>
      </c>
      <c r="LAF3" s="391" t="s">
        <v>8222</v>
      </c>
      <c r="LAG3" s="391" t="s">
        <v>8223</v>
      </c>
      <c r="LAH3" s="391" t="s">
        <v>8224</v>
      </c>
      <c r="LAI3" s="391" t="s">
        <v>8225</v>
      </c>
      <c r="LAJ3" s="391" t="s">
        <v>8226</v>
      </c>
      <c r="LAK3" s="391" t="s">
        <v>8227</v>
      </c>
      <c r="LAL3" s="391" t="s">
        <v>8228</v>
      </c>
      <c r="LAM3" s="391" t="s">
        <v>8229</v>
      </c>
      <c r="LAN3" s="391" t="s">
        <v>8230</v>
      </c>
      <c r="LAO3" s="391" t="s">
        <v>8231</v>
      </c>
      <c r="LAP3" s="391" t="s">
        <v>8232</v>
      </c>
      <c r="LAQ3" s="391" t="s">
        <v>8233</v>
      </c>
      <c r="LAR3" s="391" t="s">
        <v>8234</v>
      </c>
      <c r="LAS3" s="391" t="s">
        <v>8235</v>
      </c>
      <c r="LAT3" s="391" t="s">
        <v>8236</v>
      </c>
      <c r="LAU3" s="391" t="s">
        <v>8237</v>
      </c>
      <c r="LAV3" s="391" t="s">
        <v>8238</v>
      </c>
      <c r="LAW3" s="391" t="s">
        <v>8239</v>
      </c>
      <c r="LAX3" s="391" t="s">
        <v>8240</v>
      </c>
      <c r="LAY3" s="391" t="s">
        <v>8241</v>
      </c>
      <c r="LAZ3" s="391" t="s">
        <v>8242</v>
      </c>
      <c r="LBA3" s="391" t="s">
        <v>8243</v>
      </c>
      <c r="LBB3" s="391" t="s">
        <v>8244</v>
      </c>
      <c r="LBC3" s="391" t="s">
        <v>8245</v>
      </c>
      <c r="LBD3" s="391" t="s">
        <v>8246</v>
      </c>
      <c r="LBE3" s="391" t="s">
        <v>8247</v>
      </c>
      <c r="LBF3" s="391" t="s">
        <v>8248</v>
      </c>
      <c r="LBG3" s="391" t="s">
        <v>8249</v>
      </c>
      <c r="LBH3" s="391" t="s">
        <v>8250</v>
      </c>
      <c r="LBI3" s="391" t="s">
        <v>8251</v>
      </c>
      <c r="LBJ3" s="391" t="s">
        <v>8252</v>
      </c>
      <c r="LBK3" s="391" t="s">
        <v>8253</v>
      </c>
      <c r="LBL3" s="391" t="s">
        <v>8254</v>
      </c>
      <c r="LBM3" s="391" t="s">
        <v>8255</v>
      </c>
      <c r="LBN3" s="391" t="s">
        <v>8256</v>
      </c>
      <c r="LBO3" s="391" t="s">
        <v>8257</v>
      </c>
      <c r="LBP3" s="391" t="s">
        <v>8258</v>
      </c>
      <c r="LBQ3" s="391" t="s">
        <v>8259</v>
      </c>
      <c r="LBR3" s="391" t="s">
        <v>8260</v>
      </c>
      <c r="LBS3" s="391" t="s">
        <v>8261</v>
      </c>
      <c r="LBT3" s="391" t="s">
        <v>8262</v>
      </c>
      <c r="LBU3" s="391" t="s">
        <v>8263</v>
      </c>
      <c r="LBV3" s="391" t="s">
        <v>8264</v>
      </c>
      <c r="LBW3" s="391" t="s">
        <v>8265</v>
      </c>
      <c r="LBX3" s="391" t="s">
        <v>8266</v>
      </c>
      <c r="LBY3" s="391" t="s">
        <v>8267</v>
      </c>
      <c r="LBZ3" s="391" t="s">
        <v>8268</v>
      </c>
      <c r="LCA3" s="391" t="s">
        <v>8269</v>
      </c>
      <c r="LCB3" s="391" t="s">
        <v>8270</v>
      </c>
      <c r="LCC3" s="391" t="s">
        <v>8271</v>
      </c>
      <c r="LCD3" s="391" t="s">
        <v>8272</v>
      </c>
      <c r="LCE3" s="391" t="s">
        <v>8273</v>
      </c>
      <c r="LCF3" s="391" t="s">
        <v>8274</v>
      </c>
      <c r="LCG3" s="391" t="s">
        <v>8275</v>
      </c>
      <c r="LCH3" s="391" t="s">
        <v>8276</v>
      </c>
      <c r="LCI3" s="391" t="s">
        <v>8277</v>
      </c>
      <c r="LCJ3" s="391" t="s">
        <v>8278</v>
      </c>
      <c r="LCK3" s="391" t="s">
        <v>8279</v>
      </c>
      <c r="LCL3" s="391" t="s">
        <v>8280</v>
      </c>
      <c r="LCM3" s="391" t="s">
        <v>8281</v>
      </c>
      <c r="LCN3" s="391" t="s">
        <v>8282</v>
      </c>
      <c r="LCO3" s="391" t="s">
        <v>8283</v>
      </c>
      <c r="LCP3" s="391" t="s">
        <v>8284</v>
      </c>
      <c r="LCQ3" s="391" t="s">
        <v>8285</v>
      </c>
      <c r="LCR3" s="391" t="s">
        <v>8286</v>
      </c>
      <c r="LCS3" s="391" t="s">
        <v>8287</v>
      </c>
      <c r="LCT3" s="391" t="s">
        <v>8288</v>
      </c>
      <c r="LCU3" s="391" t="s">
        <v>8289</v>
      </c>
      <c r="LCV3" s="391" t="s">
        <v>8290</v>
      </c>
      <c r="LCW3" s="391" t="s">
        <v>8291</v>
      </c>
      <c r="LCX3" s="391" t="s">
        <v>8292</v>
      </c>
      <c r="LCY3" s="391" t="s">
        <v>8293</v>
      </c>
      <c r="LCZ3" s="391" t="s">
        <v>8294</v>
      </c>
      <c r="LDA3" s="391" t="s">
        <v>8295</v>
      </c>
      <c r="LDB3" s="391" t="s">
        <v>8296</v>
      </c>
      <c r="LDC3" s="391" t="s">
        <v>8297</v>
      </c>
      <c r="LDD3" s="391" t="s">
        <v>8298</v>
      </c>
      <c r="LDE3" s="391" t="s">
        <v>8299</v>
      </c>
      <c r="LDF3" s="391" t="s">
        <v>8300</v>
      </c>
      <c r="LDG3" s="391" t="s">
        <v>8301</v>
      </c>
      <c r="LDH3" s="391" t="s">
        <v>8302</v>
      </c>
      <c r="LDI3" s="391" t="s">
        <v>8303</v>
      </c>
      <c r="LDJ3" s="391" t="s">
        <v>8304</v>
      </c>
      <c r="LDK3" s="391" t="s">
        <v>8305</v>
      </c>
      <c r="LDL3" s="391" t="s">
        <v>8306</v>
      </c>
      <c r="LDM3" s="391" t="s">
        <v>8307</v>
      </c>
      <c r="LDN3" s="391" t="s">
        <v>8308</v>
      </c>
      <c r="LDO3" s="391" t="s">
        <v>8309</v>
      </c>
      <c r="LDP3" s="391" t="s">
        <v>8310</v>
      </c>
      <c r="LDQ3" s="391" t="s">
        <v>8311</v>
      </c>
      <c r="LDR3" s="391" t="s">
        <v>8312</v>
      </c>
      <c r="LDS3" s="391" t="s">
        <v>8313</v>
      </c>
      <c r="LDT3" s="391" t="s">
        <v>8314</v>
      </c>
      <c r="LDU3" s="391" t="s">
        <v>8315</v>
      </c>
      <c r="LDV3" s="391" t="s">
        <v>8316</v>
      </c>
      <c r="LDW3" s="391" t="s">
        <v>8317</v>
      </c>
      <c r="LDX3" s="391" t="s">
        <v>8318</v>
      </c>
      <c r="LDY3" s="391" t="s">
        <v>8319</v>
      </c>
      <c r="LDZ3" s="391" t="s">
        <v>8320</v>
      </c>
      <c r="LEA3" s="391" t="s">
        <v>8321</v>
      </c>
      <c r="LEB3" s="391" t="s">
        <v>8322</v>
      </c>
      <c r="LEC3" s="391" t="s">
        <v>8323</v>
      </c>
      <c r="LED3" s="391" t="s">
        <v>8324</v>
      </c>
      <c r="LEE3" s="391" t="s">
        <v>8325</v>
      </c>
      <c r="LEF3" s="391" t="s">
        <v>8326</v>
      </c>
      <c r="LEG3" s="391" t="s">
        <v>8327</v>
      </c>
      <c r="LEH3" s="391" t="s">
        <v>8328</v>
      </c>
      <c r="LEI3" s="391" t="s">
        <v>8329</v>
      </c>
      <c r="LEJ3" s="391" t="s">
        <v>8330</v>
      </c>
      <c r="LEK3" s="391" t="s">
        <v>8331</v>
      </c>
      <c r="LEL3" s="391" t="s">
        <v>8332</v>
      </c>
      <c r="LEM3" s="391" t="s">
        <v>8333</v>
      </c>
      <c r="LEN3" s="391" t="s">
        <v>8334</v>
      </c>
      <c r="LEO3" s="391" t="s">
        <v>8335</v>
      </c>
      <c r="LEP3" s="391" t="s">
        <v>8336</v>
      </c>
      <c r="LEQ3" s="391" t="s">
        <v>8337</v>
      </c>
      <c r="LER3" s="391" t="s">
        <v>8338</v>
      </c>
      <c r="LES3" s="391" t="s">
        <v>8339</v>
      </c>
      <c r="LET3" s="391" t="s">
        <v>8340</v>
      </c>
      <c r="LEU3" s="391" t="s">
        <v>8341</v>
      </c>
      <c r="LEV3" s="391" t="s">
        <v>8342</v>
      </c>
      <c r="LEW3" s="391" t="s">
        <v>8343</v>
      </c>
      <c r="LEX3" s="391" t="s">
        <v>8344</v>
      </c>
      <c r="LEY3" s="391" t="s">
        <v>8345</v>
      </c>
      <c r="LEZ3" s="391" t="s">
        <v>8346</v>
      </c>
      <c r="LFA3" s="391" t="s">
        <v>8347</v>
      </c>
      <c r="LFB3" s="391" t="s">
        <v>8348</v>
      </c>
      <c r="LFC3" s="391" t="s">
        <v>8349</v>
      </c>
      <c r="LFD3" s="391" t="s">
        <v>8350</v>
      </c>
      <c r="LFE3" s="391" t="s">
        <v>8351</v>
      </c>
      <c r="LFF3" s="391" t="s">
        <v>8352</v>
      </c>
      <c r="LFG3" s="391" t="s">
        <v>8353</v>
      </c>
      <c r="LFH3" s="391" t="s">
        <v>8354</v>
      </c>
      <c r="LFI3" s="391" t="s">
        <v>8355</v>
      </c>
      <c r="LFJ3" s="391" t="s">
        <v>8356</v>
      </c>
      <c r="LFK3" s="391" t="s">
        <v>8357</v>
      </c>
      <c r="LFL3" s="391" t="s">
        <v>8358</v>
      </c>
      <c r="LFM3" s="391" t="s">
        <v>8359</v>
      </c>
      <c r="LFN3" s="391" t="s">
        <v>8360</v>
      </c>
      <c r="LFO3" s="391" t="s">
        <v>8361</v>
      </c>
      <c r="LFP3" s="391" t="s">
        <v>8362</v>
      </c>
      <c r="LFQ3" s="391" t="s">
        <v>8363</v>
      </c>
      <c r="LFR3" s="391" t="s">
        <v>8364</v>
      </c>
      <c r="LFS3" s="391" t="s">
        <v>8365</v>
      </c>
      <c r="LFT3" s="391" t="s">
        <v>8366</v>
      </c>
      <c r="LFU3" s="391" t="s">
        <v>8367</v>
      </c>
      <c r="LFV3" s="391" t="s">
        <v>8368</v>
      </c>
      <c r="LFW3" s="391" t="s">
        <v>8369</v>
      </c>
      <c r="LFX3" s="391" t="s">
        <v>8370</v>
      </c>
      <c r="LFY3" s="391" t="s">
        <v>8371</v>
      </c>
      <c r="LFZ3" s="391" t="s">
        <v>8372</v>
      </c>
      <c r="LGA3" s="391" t="s">
        <v>8373</v>
      </c>
      <c r="LGB3" s="391" t="s">
        <v>8374</v>
      </c>
      <c r="LGC3" s="391" t="s">
        <v>8375</v>
      </c>
      <c r="LGD3" s="391" t="s">
        <v>8376</v>
      </c>
      <c r="LGE3" s="391" t="s">
        <v>8377</v>
      </c>
      <c r="LGF3" s="391" t="s">
        <v>8378</v>
      </c>
      <c r="LGG3" s="391" t="s">
        <v>8379</v>
      </c>
      <c r="LGH3" s="391" t="s">
        <v>8380</v>
      </c>
      <c r="LGI3" s="391" t="s">
        <v>8381</v>
      </c>
      <c r="LGJ3" s="391" t="s">
        <v>8382</v>
      </c>
      <c r="LGK3" s="391" t="s">
        <v>8383</v>
      </c>
      <c r="LGL3" s="391" t="s">
        <v>8384</v>
      </c>
      <c r="LGM3" s="391" t="s">
        <v>8385</v>
      </c>
      <c r="LGN3" s="391" t="s">
        <v>8386</v>
      </c>
      <c r="LGO3" s="391" t="s">
        <v>8387</v>
      </c>
      <c r="LGP3" s="391" t="s">
        <v>8388</v>
      </c>
      <c r="LGQ3" s="391" t="s">
        <v>8389</v>
      </c>
      <c r="LGR3" s="391" t="s">
        <v>8390</v>
      </c>
      <c r="LGS3" s="391" t="s">
        <v>8391</v>
      </c>
      <c r="LGT3" s="391" t="s">
        <v>8392</v>
      </c>
      <c r="LGU3" s="391" t="s">
        <v>8393</v>
      </c>
      <c r="LGV3" s="391" t="s">
        <v>8394</v>
      </c>
      <c r="LGW3" s="391" t="s">
        <v>8395</v>
      </c>
      <c r="LGX3" s="391" t="s">
        <v>8396</v>
      </c>
      <c r="LGY3" s="391" t="s">
        <v>8397</v>
      </c>
      <c r="LGZ3" s="391" t="s">
        <v>8398</v>
      </c>
      <c r="LHA3" s="391" t="s">
        <v>8399</v>
      </c>
      <c r="LHB3" s="391" t="s">
        <v>8400</v>
      </c>
      <c r="LHC3" s="391" t="s">
        <v>8401</v>
      </c>
      <c r="LHD3" s="391" t="s">
        <v>8402</v>
      </c>
      <c r="LHE3" s="391" t="s">
        <v>8403</v>
      </c>
      <c r="LHF3" s="391" t="s">
        <v>8404</v>
      </c>
      <c r="LHG3" s="391" t="s">
        <v>8405</v>
      </c>
      <c r="LHH3" s="391" t="s">
        <v>8406</v>
      </c>
      <c r="LHI3" s="391" t="s">
        <v>8407</v>
      </c>
      <c r="LHJ3" s="391" t="s">
        <v>8408</v>
      </c>
      <c r="LHK3" s="391" t="s">
        <v>8409</v>
      </c>
      <c r="LHL3" s="391" t="s">
        <v>8410</v>
      </c>
      <c r="LHM3" s="391" t="s">
        <v>8411</v>
      </c>
      <c r="LHN3" s="391" t="s">
        <v>8412</v>
      </c>
      <c r="LHO3" s="391" t="s">
        <v>8413</v>
      </c>
      <c r="LHP3" s="391" t="s">
        <v>8414</v>
      </c>
      <c r="LHQ3" s="391" t="s">
        <v>8415</v>
      </c>
      <c r="LHR3" s="391" t="s">
        <v>8416</v>
      </c>
      <c r="LHS3" s="391" t="s">
        <v>8417</v>
      </c>
      <c r="LHT3" s="391" t="s">
        <v>8418</v>
      </c>
      <c r="LHU3" s="391" t="s">
        <v>8419</v>
      </c>
      <c r="LHV3" s="391" t="s">
        <v>8420</v>
      </c>
      <c r="LHW3" s="391" t="s">
        <v>8421</v>
      </c>
      <c r="LHX3" s="391" t="s">
        <v>8422</v>
      </c>
      <c r="LHY3" s="391" t="s">
        <v>8423</v>
      </c>
      <c r="LHZ3" s="391" t="s">
        <v>8424</v>
      </c>
      <c r="LIA3" s="391" t="s">
        <v>8425</v>
      </c>
      <c r="LIB3" s="391" t="s">
        <v>8426</v>
      </c>
      <c r="LIC3" s="391" t="s">
        <v>8427</v>
      </c>
      <c r="LID3" s="391" t="s">
        <v>8428</v>
      </c>
      <c r="LIE3" s="391" t="s">
        <v>8429</v>
      </c>
      <c r="LIF3" s="391" t="s">
        <v>8430</v>
      </c>
      <c r="LIG3" s="391" t="s">
        <v>8431</v>
      </c>
      <c r="LIH3" s="391" t="s">
        <v>8432</v>
      </c>
      <c r="LII3" s="391" t="s">
        <v>8433</v>
      </c>
      <c r="LIJ3" s="391" t="s">
        <v>8434</v>
      </c>
      <c r="LIK3" s="391" t="s">
        <v>8435</v>
      </c>
      <c r="LIL3" s="391" t="s">
        <v>8436</v>
      </c>
      <c r="LIM3" s="391" t="s">
        <v>8437</v>
      </c>
      <c r="LIN3" s="391" t="s">
        <v>8438</v>
      </c>
      <c r="LIO3" s="391" t="s">
        <v>8439</v>
      </c>
      <c r="LIP3" s="391" t="s">
        <v>8440</v>
      </c>
      <c r="LIQ3" s="391" t="s">
        <v>8441</v>
      </c>
      <c r="LIR3" s="391" t="s">
        <v>8442</v>
      </c>
      <c r="LIS3" s="391" t="s">
        <v>8443</v>
      </c>
      <c r="LIT3" s="391" t="s">
        <v>8444</v>
      </c>
      <c r="LIU3" s="391" t="s">
        <v>8445</v>
      </c>
      <c r="LIV3" s="391" t="s">
        <v>8446</v>
      </c>
      <c r="LIW3" s="391" t="s">
        <v>8447</v>
      </c>
      <c r="LIX3" s="391" t="s">
        <v>8448</v>
      </c>
      <c r="LIY3" s="391" t="s">
        <v>8449</v>
      </c>
      <c r="LIZ3" s="391" t="s">
        <v>8450</v>
      </c>
      <c r="LJA3" s="391" t="s">
        <v>8451</v>
      </c>
      <c r="LJB3" s="391" t="s">
        <v>8452</v>
      </c>
      <c r="LJC3" s="391" t="s">
        <v>8453</v>
      </c>
      <c r="LJD3" s="391" t="s">
        <v>8454</v>
      </c>
      <c r="LJE3" s="391" t="s">
        <v>8455</v>
      </c>
      <c r="LJF3" s="391" t="s">
        <v>8456</v>
      </c>
      <c r="LJG3" s="391" t="s">
        <v>8457</v>
      </c>
      <c r="LJH3" s="391" t="s">
        <v>8458</v>
      </c>
      <c r="LJI3" s="391" t="s">
        <v>8459</v>
      </c>
      <c r="LJJ3" s="391" t="s">
        <v>8460</v>
      </c>
      <c r="LJK3" s="391" t="s">
        <v>8461</v>
      </c>
      <c r="LJL3" s="391" t="s">
        <v>8462</v>
      </c>
      <c r="LJM3" s="391" t="s">
        <v>8463</v>
      </c>
      <c r="LJN3" s="391" t="s">
        <v>8464</v>
      </c>
      <c r="LJO3" s="391" t="s">
        <v>8465</v>
      </c>
      <c r="LJP3" s="391" t="s">
        <v>8466</v>
      </c>
      <c r="LJQ3" s="391" t="s">
        <v>8467</v>
      </c>
      <c r="LJR3" s="391" t="s">
        <v>8468</v>
      </c>
      <c r="LJS3" s="391" t="s">
        <v>8469</v>
      </c>
      <c r="LJT3" s="391" t="s">
        <v>8470</v>
      </c>
      <c r="LJU3" s="391" t="s">
        <v>8471</v>
      </c>
      <c r="LJV3" s="391" t="s">
        <v>8472</v>
      </c>
      <c r="LJW3" s="391" t="s">
        <v>8473</v>
      </c>
      <c r="LJX3" s="391" t="s">
        <v>8474</v>
      </c>
      <c r="LJY3" s="391" t="s">
        <v>8475</v>
      </c>
      <c r="LJZ3" s="391" t="s">
        <v>8476</v>
      </c>
      <c r="LKA3" s="391" t="s">
        <v>8477</v>
      </c>
      <c r="LKB3" s="391" t="s">
        <v>8478</v>
      </c>
      <c r="LKC3" s="391" t="s">
        <v>8479</v>
      </c>
      <c r="LKD3" s="391" t="s">
        <v>8480</v>
      </c>
      <c r="LKE3" s="391" t="s">
        <v>8481</v>
      </c>
      <c r="LKF3" s="391" t="s">
        <v>8482</v>
      </c>
      <c r="LKG3" s="391" t="s">
        <v>8483</v>
      </c>
      <c r="LKH3" s="391" t="s">
        <v>8484</v>
      </c>
      <c r="LKI3" s="391" t="s">
        <v>8485</v>
      </c>
      <c r="LKJ3" s="391" t="s">
        <v>8486</v>
      </c>
      <c r="LKK3" s="391" t="s">
        <v>8487</v>
      </c>
      <c r="LKL3" s="391" t="s">
        <v>8488</v>
      </c>
      <c r="LKM3" s="391" t="s">
        <v>8489</v>
      </c>
      <c r="LKN3" s="391" t="s">
        <v>8490</v>
      </c>
      <c r="LKO3" s="391" t="s">
        <v>8491</v>
      </c>
      <c r="LKP3" s="391" t="s">
        <v>8492</v>
      </c>
      <c r="LKQ3" s="391" t="s">
        <v>8493</v>
      </c>
      <c r="LKR3" s="391" t="s">
        <v>8494</v>
      </c>
      <c r="LKS3" s="391" t="s">
        <v>8495</v>
      </c>
      <c r="LKT3" s="391" t="s">
        <v>8496</v>
      </c>
      <c r="LKU3" s="391" t="s">
        <v>8497</v>
      </c>
      <c r="LKV3" s="391" t="s">
        <v>8498</v>
      </c>
      <c r="LKW3" s="391" t="s">
        <v>8499</v>
      </c>
      <c r="LKX3" s="391" t="s">
        <v>8500</v>
      </c>
      <c r="LKY3" s="391" t="s">
        <v>8501</v>
      </c>
      <c r="LKZ3" s="391" t="s">
        <v>8502</v>
      </c>
      <c r="LLA3" s="391" t="s">
        <v>8503</v>
      </c>
      <c r="LLB3" s="391" t="s">
        <v>8504</v>
      </c>
      <c r="LLC3" s="391" t="s">
        <v>8505</v>
      </c>
      <c r="LLD3" s="391" t="s">
        <v>8506</v>
      </c>
      <c r="LLE3" s="391" t="s">
        <v>8507</v>
      </c>
      <c r="LLF3" s="391" t="s">
        <v>8508</v>
      </c>
      <c r="LLG3" s="391" t="s">
        <v>8509</v>
      </c>
      <c r="LLH3" s="391" t="s">
        <v>8510</v>
      </c>
      <c r="LLI3" s="391" t="s">
        <v>8511</v>
      </c>
      <c r="LLJ3" s="391" t="s">
        <v>8512</v>
      </c>
      <c r="LLK3" s="391" t="s">
        <v>8513</v>
      </c>
      <c r="LLL3" s="391" t="s">
        <v>8514</v>
      </c>
      <c r="LLM3" s="391" t="s">
        <v>8515</v>
      </c>
      <c r="LLN3" s="391" t="s">
        <v>8516</v>
      </c>
      <c r="LLO3" s="391" t="s">
        <v>8517</v>
      </c>
      <c r="LLP3" s="391" t="s">
        <v>8518</v>
      </c>
      <c r="LLQ3" s="391" t="s">
        <v>8519</v>
      </c>
      <c r="LLR3" s="391" t="s">
        <v>8520</v>
      </c>
      <c r="LLS3" s="391" t="s">
        <v>8521</v>
      </c>
      <c r="LLT3" s="391" t="s">
        <v>8522</v>
      </c>
      <c r="LLU3" s="391" t="s">
        <v>8523</v>
      </c>
      <c r="LLV3" s="391" t="s">
        <v>8524</v>
      </c>
      <c r="LLW3" s="391" t="s">
        <v>8525</v>
      </c>
      <c r="LLX3" s="391" t="s">
        <v>8526</v>
      </c>
      <c r="LLY3" s="391" t="s">
        <v>8527</v>
      </c>
      <c r="LLZ3" s="391" t="s">
        <v>8528</v>
      </c>
      <c r="LMA3" s="391" t="s">
        <v>8529</v>
      </c>
      <c r="LMB3" s="391" t="s">
        <v>8530</v>
      </c>
      <c r="LMC3" s="391" t="s">
        <v>8531</v>
      </c>
      <c r="LMD3" s="391" t="s">
        <v>8532</v>
      </c>
      <c r="LME3" s="391" t="s">
        <v>8533</v>
      </c>
      <c r="LMF3" s="391" t="s">
        <v>8534</v>
      </c>
      <c r="LMG3" s="391" t="s">
        <v>8535</v>
      </c>
      <c r="LMH3" s="391" t="s">
        <v>8536</v>
      </c>
      <c r="LMI3" s="391" t="s">
        <v>8537</v>
      </c>
      <c r="LMJ3" s="391" t="s">
        <v>8538</v>
      </c>
      <c r="LMK3" s="391" t="s">
        <v>8539</v>
      </c>
      <c r="LML3" s="391" t="s">
        <v>8540</v>
      </c>
      <c r="LMM3" s="391" t="s">
        <v>8541</v>
      </c>
      <c r="LMN3" s="391" t="s">
        <v>8542</v>
      </c>
      <c r="LMO3" s="391" t="s">
        <v>8543</v>
      </c>
      <c r="LMP3" s="391" t="s">
        <v>8544</v>
      </c>
      <c r="LMQ3" s="391" t="s">
        <v>8545</v>
      </c>
      <c r="LMR3" s="391" t="s">
        <v>8546</v>
      </c>
      <c r="LMS3" s="391" t="s">
        <v>8547</v>
      </c>
      <c r="LMT3" s="391" t="s">
        <v>8548</v>
      </c>
      <c r="LMU3" s="391" t="s">
        <v>8549</v>
      </c>
      <c r="LMV3" s="391" t="s">
        <v>8550</v>
      </c>
      <c r="LMW3" s="391" t="s">
        <v>8551</v>
      </c>
      <c r="LMX3" s="391" t="s">
        <v>8552</v>
      </c>
      <c r="LMY3" s="391" t="s">
        <v>8553</v>
      </c>
      <c r="LMZ3" s="391" t="s">
        <v>8554</v>
      </c>
      <c r="LNA3" s="391" t="s">
        <v>8555</v>
      </c>
      <c r="LNB3" s="391" t="s">
        <v>8556</v>
      </c>
      <c r="LNC3" s="391" t="s">
        <v>8557</v>
      </c>
      <c r="LND3" s="391" t="s">
        <v>8558</v>
      </c>
      <c r="LNE3" s="391" t="s">
        <v>8559</v>
      </c>
      <c r="LNF3" s="391" t="s">
        <v>8560</v>
      </c>
      <c r="LNG3" s="391" t="s">
        <v>8561</v>
      </c>
      <c r="LNH3" s="391" t="s">
        <v>8562</v>
      </c>
      <c r="LNI3" s="391" t="s">
        <v>8563</v>
      </c>
      <c r="LNJ3" s="391" t="s">
        <v>8564</v>
      </c>
      <c r="LNK3" s="391" t="s">
        <v>8565</v>
      </c>
      <c r="LNL3" s="391" t="s">
        <v>8566</v>
      </c>
      <c r="LNM3" s="391" t="s">
        <v>8567</v>
      </c>
      <c r="LNN3" s="391" t="s">
        <v>8568</v>
      </c>
      <c r="LNO3" s="391" t="s">
        <v>8569</v>
      </c>
      <c r="LNP3" s="391" t="s">
        <v>8570</v>
      </c>
      <c r="LNQ3" s="391" t="s">
        <v>8571</v>
      </c>
      <c r="LNR3" s="391" t="s">
        <v>8572</v>
      </c>
      <c r="LNS3" s="391" t="s">
        <v>8573</v>
      </c>
      <c r="LNT3" s="391" t="s">
        <v>8574</v>
      </c>
      <c r="LNU3" s="391" t="s">
        <v>8575</v>
      </c>
      <c r="LNV3" s="391" t="s">
        <v>8576</v>
      </c>
      <c r="LNW3" s="391" t="s">
        <v>8577</v>
      </c>
      <c r="LNX3" s="391" t="s">
        <v>8578</v>
      </c>
      <c r="LNY3" s="391" t="s">
        <v>8579</v>
      </c>
      <c r="LNZ3" s="391" t="s">
        <v>8580</v>
      </c>
      <c r="LOA3" s="391" t="s">
        <v>8581</v>
      </c>
      <c r="LOB3" s="391" t="s">
        <v>8582</v>
      </c>
      <c r="LOC3" s="391" t="s">
        <v>8583</v>
      </c>
      <c r="LOD3" s="391" t="s">
        <v>8584</v>
      </c>
      <c r="LOE3" s="391" t="s">
        <v>8585</v>
      </c>
      <c r="LOF3" s="391" t="s">
        <v>8586</v>
      </c>
      <c r="LOG3" s="391" t="s">
        <v>8587</v>
      </c>
      <c r="LOH3" s="391" t="s">
        <v>8588</v>
      </c>
      <c r="LOI3" s="391" t="s">
        <v>8589</v>
      </c>
      <c r="LOJ3" s="391" t="s">
        <v>8590</v>
      </c>
      <c r="LOK3" s="391" t="s">
        <v>8591</v>
      </c>
      <c r="LOL3" s="391" t="s">
        <v>8592</v>
      </c>
      <c r="LOM3" s="391" t="s">
        <v>8593</v>
      </c>
      <c r="LON3" s="391" t="s">
        <v>8594</v>
      </c>
      <c r="LOO3" s="391" t="s">
        <v>8595</v>
      </c>
      <c r="LOP3" s="391" t="s">
        <v>8596</v>
      </c>
      <c r="LOQ3" s="391" t="s">
        <v>8597</v>
      </c>
      <c r="LOR3" s="391" t="s">
        <v>8598</v>
      </c>
      <c r="LOS3" s="391" t="s">
        <v>8599</v>
      </c>
      <c r="LOT3" s="391" t="s">
        <v>8600</v>
      </c>
      <c r="LOU3" s="391" t="s">
        <v>8601</v>
      </c>
      <c r="LOV3" s="391" t="s">
        <v>8602</v>
      </c>
      <c r="LOW3" s="391" t="s">
        <v>8603</v>
      </c>
      <c r="LOX3" s="391" t="s">
        <v>8604</v>
      </c>
      <c r="LOY3" s="391" t="s">
        <v>8605</v>
      </c>
      <c r="LOZ3" s="391" t="s">
        <v>8606</v>
      </c>
      <c r="LPA3" s="391" t="s">
        <v>8607</v>
      </c>
      <c r="LPB3" s="391" t="s">
        <v>8608</v>
      </c>
      <c r="LPC3" s="391" t="s">
        <v>8609</v>
      </c>
      <c r="LPD3" s="391" t="s">
        <v>8610</v>
      </c>
      <c r="LPE3" s="391" t="s">
        <v>8611</v>
      </c>
      <c r="LPF3" s="391" t="s">
        <v>8612</v>
      </c>
      <c r="LPG3" s="391" t="s">
        <v>8613</v>
      </c>
      <c r="LPH3" s="391" t="s">
        <v>8614</v>
      </c>
      <c r="LPI3" s="391" t="s">
        <v>8615</v>
      </c>
      <c r="LPJ3" s="391" t="s">
        <v>8616</v>
      </c>
      <c r="LPK3" s="391" t="s">
        <v>8617</v>
      </c>
      <c r="LPL3" s="391" t="s">
        <v>8618</v>
      </c>
      <c r="LPM3" s="391" t="s">
        <v>8619</v>
      </c>
      <c r="LPN3" s="391" t="s">
        <v>8620</v>
      </c>
      <c r="LPO3" s="391" t="s">
        <v>8621</v>
      </c>
      <c r="LPP3" s="391" t="s">
        <v>8622</v>
      </c>
      <c r="LPQ3" s="391" t="s">
        <v>8623</v>
      </c>
      <c r="LPR3" s="391" t="s">
        <v>8624</v>
      </c>
      <c r="LPS3" s="391" t="s">
        <v>8625</v>
      </c>
      <c r="LPT3" s="391" t="s">
        <v>8626</v>
      </c>
      <c r="LPU3" s="391" t="s">
        <v>8627</v>
      </c>
      <c r="LPV3" s="391" t="s">
        <v>8628</v>
      </c>
      <c r="LPW3" s="391" t="s">
        <v>8629</v>
      </c>
      <c r="LPX3" s="391" t="s">
        <v>8630</v>
      </c>
      <c r="LPY3" s="391" t="s">
        <v>8631</v>
      </c>
      <c r="LPZ3" s="391" t="s">
        <v>8632</v>
      </c>
      <c r="LQA3" s="391" t="s">
        <v>8633</v>
      </c>
      <c r="LQB3" s="391" t="s">
        <v>8634</v>
      </c>
      <c r="LQC3" s="391" t="s">
        <v>8635</v>
      </c>
      <c r="LQD3" s="391" t="s">
        <v>8636</v>
      </c>
      <c r="LQE3" s="391" t="s">
        <v>8637</v>
      </c>
      <c r="LQF3" s="391" t="s">
        <v>8638</v>
      </c>
      <c r="LQG3" s="391" t="s">
        <v>8639</v>
      </c>
      <c r="LQH3" s="391" t="s">
        <v>8640</v>
      </c>
      <c r="LQI3" s="391" t="s">
        <v>8641</v>
      </c>
      <c r="LQJ3" s="391" t="s">
        <v>8642</v>
      </c>
      <c r="LQK3" s="391" t="s">
        <v>8643</v>
      </c>
      <c r="LQL3" s="391" t="s">
        <v>8644</v>
      </c>
      <c r="LQM3" s="391" t="s">
        <v>8645</v>
      </c>
      <c r="LQN3" s="391" t="s">
        <v>8646</v>
      </c>
      <c r="LQO3" s="391" t="s">
        <v>8647</v>
      </c>
      <c r="LQP3" s="391" t="s">
        <v>8648</v>
      </c>
      <c r="LQQ3" s="391" t="s">
        <v>8649</v>
      </c>
      <c r="LQR3" s="391" t="s">
        <v>8650</v>
      </c>
      <c r="LQS3" s="391" t="s">
        <v>8651</v>
      </c>
      <c r="LQT3" s="391" t="s">
        <v>8652</v>
      </c>
      <c r="LQU3" s="391" t="s">
        <v>8653</v>
      </c>
      <c r="LQV3" s="391" t="s">
        <v>8654</v>
      </c>
      <c r="LQW3" s="391" t="s">
        <v>8655</v>
      </c>
      <c r="LQX3" s="391" t="s">
        <v>8656</v>
      </c>
      <c r="LQY3" s="391" t="s">
        <v>8657</v>
      </c>
      <c r="LQZ3" s="391" t="s">
        <v>8658</v>
      </c>
      <c r="LRA3" s="391" t="s">
        <v>8659</v>
      </c>
      <c r="LRB3" s="391" t="s">
        <v>8660</v>
      </c>
      <c r="LRC3" s="391" t="s">
        <v>8661</v>
      </c>
      <c r="LRD3" s="391" t="s">
        <v>8662</v>
      </c>
      <c r="LRE3" s="391" t="s">
        <v>8663</v>
      </c>
      <c r="LRF3" s="391" t="s">
        <v>8664</v>
      </c>
      <c r="LRG3" s="391" t="s">
        <v>8665</v>
      </c>
      <c r="LRH3" s="391" t="s">
        <v>8666</v>
      </c>
      <c r="LRI3" s="391" t="s">
        <v>8667</v>
      </c>
      <c r="LRJ3" s="391" t="s">
        <v>8668</v>
      </c>
      <c r="LRK3" s="391" t="s">
        <v>8669</v>
      </c>
      <c r="LRL3" s="391" t="s">
        <v>8670</v>
      </c>
      <c r="LRM3" s="391" t="s">
        <v>8671</v>
      </c>
      <c r="LRN3" s="391" t="s">
        <v>8672</v>
      </c>
      <c r="LRO3" s="391" t="s">
        <v>8673</v>
      </c>
      <c r="LRP3" s="391" t="s">
        <v>8674</v>
      </c>
      <c r="LRQ3" s="391" t="s">
        <v>8675</v>
      </c>
      <c r="LRR3" s="391" t="s">
        <v>8676</v>
      </c>
      <c r="LRS3" s="391" t="s">
        <v>8677</v>
      </c>
      <c r="LRT3" s="391" t="s">
        <v>8678</v>
      </c>
      <c r="LRU3" s="391" t="s">
        <v>8679</v>
      </c>
      <c r="LRV3" s="391" t="s">
        <v>8680</v>
      </c>
      <c r="LRW3" s="391" t="s">
        <v>8681</v>
      </c>
      <c r="LRX3" s="391" t="s">
        <v>8682</v>
      </c>
      <c r="LRY3" s="391" t="s">
        <v>8683</v>
      </c>
      <c r="LRZ3" s="391" t="s">
        <v>8684</v>
      </c>
      <c r="LSA3" s="391" t="s">
        <v>8685</v>
      </c>
      <c r="LSB3" s="391" t="s">
        <v>8686</v>
      </c>
      <c r="LSC3" s="391" t="s">
        <v>8687</v>
      </c>
      <c r="LSD3" s="391" t="s">
        <v>8688</v>
      </c>
      <c r="LSE3" s="391" t="s">
        <v>8689</v>
      </c>
      <c r="LSF3" s="391" t="s">
        <v>8690</v>
      </c>
      <c r="LSG3" s="391" t="s">
        <v>8691</v>
      </c>
      <c r="LSH3" s="391" t="s">
        <v>8692</v>
      </c>
      <c r="LSI3" s="391" t="s">
        <v>8693</v>
      </c>
      <c r="LSJ3" s="391" t="s">
        <v>8694</v>
      </c>
      <c r="LSK3" s="391" t="s">
        <v>8695</v>
      </c>
      <c r="LSL3" s="391" t="s">
        <v>8696</v>
      </c>
      <c r="LSM3" s="391" t="s">
        <v>8697</v>
      </c>
      <c r="LSN3" s="391" t="s">
        <v>8698</v>
      </c>
      <c r="LSO3" s="391" t="s">
        <v>8699</v>
      </c>
      <c r="LSP3" s="391" t="s">
        <v>8700</v>
      </c>
      <c r="LSQ3" s="391" t="s">
        <v>8701</v>
      </c>
      <c r="LSR3" s="391" t="s">
        <v>8702</v>
      </c>
      <c r="LSS3" s="391" t="s">
        <v>8703</v>
      </c>
      <c r="LST3" s="391" t="s">
        <v>8704</v>
      </c>
      <c r="LSU3" s="391" t="s">
        <v>8705</v>
      </c>
      <c r="LSV3" s="391" t="s">
        <v>8706</v>
      </c>
      <c r="LSW3" s="391" t="s">
        <v>8707</v>
      </c>
      <c r="LSX3" s="391" t="s">
        <v>8708</v>
      </c>
      <c r="LSY3" s="391" t="s">
        <v>8709</v>
      </c>
      <c r="LSZ3" s="391" t="s">
        <v>8710</v>
      </c>
      <c r="LTA3" s="391" t="s">
        <v>8711</v>
      </c>
      <c r="LTB3" s="391" t="s">
        <v>8712</v>
      </c>
      <c r="LTC3" s="391" t="s">
        <v>8713</v>
      </c>
      <c r="LTD3" s="391" t="s">
        <v>8714</v>
      </c>
      <c r="LTE3" s="391" t="s">
        <v>8715</v>
      </c>
      <c r="LTF3" s="391" t="s">
        <v>8716</v>
      </c>
      <c r="LTG3" s="391" t="s">
        <v>8717</v>
      </c>
      <c r="LTH3" s="391" t="s">
        <v>8718</v>
      </c>
      <c r="LTI3" s="391" t="s">
        <v>8719</v>
      </c>
      <c r="LTJ3" s="391" t="s">
        <v>8720</v>
      </c>
      <c r="LTK3" s="391" t="s">
        <v>8721</v>
      </c>
      <c r="LTL3" s="391" t="s">
        <v>8722</v>
      </c>
      <c r="LTM3" s="391" t="s">
        <v>8723</v>
      </c>
      <c r="LTN3" s="391" t="s">
        <v>8724</v>
      </c>
      <c r="LTO3" s="391" t="s">
        <v>8725</v>
      </c>
      <c r="LTP3" s="391" t="s">
        <v>8726</v>
      </c>
      <c r="LTQ3" s="391" t="s">
        <v>8727</v>
      </c>
      <c r="LTR3" s="391" t="s">
        <v>8728</v>
      </c>
      <c r="LTS3" s="391" t="s">
        <v>8729</v>
      </c>
      <c r="LTT3" s="391" t="s">
        <v>8730</v>
      </c>
      <c r="LTU3" s="391" t="s">
        <v>8731</v>
      </c>
      <c r="LTV3" s="391" t="s">
        <v>8732</v>
      </c>
      <c r="LTW3" s="391" t="s">
        <v>8733</v>
      </c>
      <c r="LTX3" s="391" t="s">
        <v>8734</v>
      </c>
      <c r="LTY3" s="391" t="s">
        <v>8735</v>
      </c>
      <c r="LTZ3" s="391" t="s">
        <v>8736</v>
      </c>
      <c r="LUA3" s="391" t="s">
        <v>8737</v>
      </c>
      <c r="LUB3" s="391" t="s">
        <v>8738</v>
      </c>
      <c r="LUC3" s="391" t="s">
        <v>8739</v>
      </c>
      <c r="LUD3" s="391" t="s">
        <v>8740</v>
      </c>
      <c r="LUE3" s="391" t="s">
        <v>8741</v>
      </c>
      <c r="LUF3" s="391" t="s">
        <v>8742</v>
      </c>
      <c r="LUG3" s="391" t="s">
        <v>8743</v>
      </c>
      <c r="LUH3" s="391" t="s">
        <v>8744</v>
      </c>
      <c r="LUI3" s="391" t="s">
        <v>8745</v>
      </c>
      <c r="LUJ3" s="391" t="s">
        <v>8746</v>
      </c>
      <c r="LUK3" s="391" t="s">
        <v>8747</v>
      </c>
      <c r="LUL3" s="391" t="s">
        <v>8748</v>
      </c>
      <c r="LUM3" s="391" t="s">
        <v>8749</v>
      </c>
      <c r="LUN3" s="391" t="s">
        <v>8750</v>
      </c>
      <c r="LUO3" s="391" t="s">
        <v>8751</v>
      </c>
      <c r="LUP3" s="391" t="s">
        <v>8752</v>
      </c>
      <c r="LUQ3" s="391" t="s">
        <v>8753</v>
      </c>
      <c r="LUR3" s="391" t="s">
        <v>8754</v>
      </c>
      <c r="LUS3" s="391" t="s">
        <v>8755</v>
      </c>
      <c r="LUT3" s="391" t="s">
        <v>8756</v>
      </c>
      <c r="LUU3" s="391" t="s">
        <v>8757</v>
      </c>
      <c r="LUV3" s="391" t="s">
        <v>8758</v>
      </c>
      <c r="LUW3" s="391" t="s">
        <v>8759</v>
      </c>
      <c r="LUX3" s="391" t="s">
        <v>8760</v>
      </c>
      <c r="LUY3" s="391" t="s">
        <v>8761</v>
      </c>
      <c r="LUZ3" s="391" t="s">
        <v>8762</v>
      </c>
      <c r="LVA3" s="391" t="s">
        <v>8763</v>
      </c>
      <c r="LVB3" s="391" t="s">
        <v>8764</v>
      </c>
      <c r="LVC3" s="391" t="s">
        <v>8765</v>
      </c>
      <c r="LVD3" s="391" t="s">
        <v>8766</v>
      </c>
      <c r="LVE3" s="391" t="s">
        <v>8767</v>
      </c>
      <c r="LVF3" s="391" t="s">
        <v>8768</v>
      </c>
      <c r="LVG3" s="391" t="s">
        <v>8769</v>
      </c>
      <c r="LVH3" s="391" t="s">
        <v>8770</v>
      </c>
      <c r="LVI3" s="391" t="s">
        <v>8771</v>
      </c>
      <c r="LVJ3" s="391" t="s">
        <v>8772</v>
      </c>
      <c r="LVK3" s="391" t="s">
        <v>8773</v>
      </c>
      <c r="LVL3" s="391" t="s">
        <v>8774</v>
      </c>
      <c r="LVM3" s="391" t="s">
        <v>8775</v>
      </c>
      <c r="LVN3" s="391" t="s">
        <v>8776</v>
      </c>
      <c r="LVO3" s="391" t="s">
        <v>8777</v>
      </c>
      <c r="LVP3" s="391" t="s">
        <v>8778</v>
      </c>
      <c r="LVQ3" s="391" t="s">
        <v>8779</v>
      </c>
      <c r="LVR3" s="391" t="s">
        <v>8780</v>
      </c>
      <c r="LVS3" s="391" t="s">
        <v>8781</v>
      </c>
      <c r="LVT3" s="391" t="s">
        <v>8782</v>
      </c>
      <c r="LVU3" s="391" t="s">
        <v>8783</v>
      </c>
      <c r="LVV3" s="391" t="s">
        <v>8784</v>
      </c>
      <c r="LVW3" s="391" t="s">
        <v>8785</v>
      </c>
      <c r="LVX3" s="391" t="s">
        <v>8786</v>
      </c>
      <c r="LVY3" s="391" t="s">
        <v>8787</v>
      </c>
      <c r="LVZ3" s="391" t="s">
        <v>8788</v>
      </c>
      <c r="LWA3" s="391" t="s">
        <v>8789</v>
      </c>
      <c r="LWB3" s="391" t="s">
        <v>8790</v>
      </c>
      <c r="LWC3" s="391" t="s">
        <v>8791</v>
      </c>
      <c r="LWD3" s="391" t="s">
        <v>8792</v>
      </c>
      <c r="LWE3" s="391" t="s">
        <v>8793</v>
      </c>
      <c r="LWF3" s="391" t="s">
        <v>8794</v>
      </c>
      <c r="LWG3" s="391" t="s">
        <v>8795</v>
      </c>
      <c r="LWH3" s="391" t="s">
        <v>8796</v>
      </c>
      <c r="LWI3" s="391" t="s">
        <v>8797</v>
      </c>
      <c r="LWJ3" s="391" t="s">
        <v>8798</v>
      </c>
      <c r="LWK3" s="391" t="s">
        <v>8799</v>
      </c>
      <c r="LWL3" s="391" t="s">
        <v>8800</v>
      </c>
      <c r="LWM3" s="391" t="s">
        <v>8801</v>
      </c>
      <c r="LWN3" s="391" t="s">
        <v>8802</v>
      </c>
      <c r="LWO3" s="391" t="s">
        <v>8803</v>
      </c>
      <c r="LWP3" s="391" t="s">
        <v>8804</v>
      </c>
      <c r="LWQ3" s="391" t="s">
        <v>8805</v>
      </c>
      <c r="LWR3" s="391" t="s">
        <v>8806</v>
      </c>
      <c r="LWS3" s="391" t="s">
        <v>8807</v>
      </c>
      <c r="LWT3" s="391" t="s">
        <v>8808</v>
      </c>
      <c r="LWU3" s="391" t="s">
        <v>8809</v>
      </c>
      <c r="LWV3" s="391" t="s">
        <v>8810</v>
      </c>
      <c r="LWW3" s="391" t="s">
        <v>8811</v>
      </c>
      <c r="LWX3" s="391" t="s">
        <v>8812</v>
      </c>
      <c r="LWY3" s="391" t="s">
        <v>8813</v>
      </c>
      <c r="LWZ3" s="391" t="s">
        <v>8814</v>
      </c>
      <c r="LXA3" s="391" t="s">
        <v>8815</v>
      </c>
      <c r="LXB3" s="391" t="s">
        <v>8816</v>
      </c>
      <c r="LXC3" s="391" t="s">
        <v>8817</v>
      </c>
      <c r="LXD3" s="391" t="s">
        <v>8818</v>
      </c>
      <c r="LXE3" s="391" t="s">
        <v>8819</v>
      </c>
      <c r="LXF3" s="391" t="s">
        <v>8820</v>
      </c>
      <c r="LXG3" s="391" t="s">
        <v>8821</v>
      </c>
      <c r="LXH3" s="391" t="s">
        <v>8822</v>
      </c>
      <c r="LXI3" s="391" t="s">
        <v>8823</v>
      </c>
      <c r="LXJ3" s="391" t="s">
        <v>8824</v>
      </c>
      <c r="LXK3" s="391" t="s">
        <v>8825</v>
      </c>
      <c r="LXL3" s="391" t="s">
        <v>8826</v>
      </c>
      <c r="LXM3" s="391" t="s">
        <v>8827</v>
      </c>
      <c r="LXN3" s="391" t="s">
        <v>8828</v>
      </c>
      <c r="LXO3" s="391" t="s">
        <v>8829</v>
      </c>
      <c r="LXP3" s="391" t="s">
        <v>8830</v>
      </c>
      <c r="LXQ3" s="391" t="s">
        <v>8831</v>
      </c>
      <c r="LXR3" s="391" t="s">
        <v>8832</v>
      </c>
      <c r="LXS3" s="391" t="s">
        <v>8833</v>
      </c>
      <c r="LXT3" s="391" t="s">
        <v>8834</v>
      </c>
      <c r="LXU3" s="391" t="s">
        <v>8835</v>
      </c>
      <c r="LXV3" s="391" t="s">
        <v>8836</v>
      </c>
      <c r="LXW3" s="391" t="s">
        <v>8837</v>
      </c>
      <c r="LXX3" s="391" t="s">
        <v>8838</v>
      </c>
      <c r="LXY3" s="391" t="s">
        <v>8839</v>
      </c>
      <c r="LXZ3" s="391" t="s">
        <v>8840</v>
      </c>
      <c r="LYA3" s="391" t="s">
        <v>8841</v>
      </c>
      <c r="LYB3" s="391" t="s">
        <v>8842</v>
      </c>
      <c r="LYC3" s="391" t="s">
        <v>8843</v>
      </c>
      <c r="LYD3" s="391" t="s">
        <v>8844</v>
      </c>
      <c r="LYE3" s="391" t="s">
        <v>8845</v>
      </c>
      <c r="LYF3" s="391" t="s">
        <v>8846</v>
      </c>
      <c r="LYG3" s="391" t="s">
        <v>8847</v>
      </c>
      <c r="LYH3" s="391" t="s">
        <v>8848</v>
      </c>
      <c r="LYI3" s="391" t="s">
        <v>8849</v>
      </c>
      <c r="LYJ3" s="391" t="s">
        <v>8850</v>
      </c>
      <c r="LYK3" s="391" t="s">
        <v>8851</v>
      </c>
      <c r="LYL3" s="391" t="s">
        <v>8852</v>
      </c>
      <c r="LYM3" s="391" t="s">
        <v>8853</v>
      </c>
      <c r="LYN3" s="391" t="s">
        <v>8854</v>
      </c>
      <c r="LYO3" s="391" t="s">
        <v>8855</v>
      </c>
      <c r="LYP3" s="391" t="s">
        <v>8856</v>
      </c>
      <c r="LYQ3" s="391" t="s">
        <v>8857</v>
      </c>
      <c r="LYR3" s="391" t="s">
        <v>8858</v>
      </c>
      <c r="LYS3" s="391" t="s">
        <v>8859</v>
      </c>
      <c r="LYT3" s="391" t="s">
        <v>8860</v>
      </c>
      <c r="LYU3" s="391" t="s">
        <v>8861</v>
      </c>
      <c r="LYV3" s="391" t="s">
        <v>8862</v>
      </c>
      <c r="LYW3" s="391" t="s">
        <v>8863</v>
      </c>
      <c r="LYX3" s="391" t="s">
        <v>8864</v>
      </c>
      <c r="LYY3" s="391" t="s">
        <v>8865</v>
      </c>
      <c r="LYZ3" s="391" t="s">
        <v>8866</v>
      </c>
      <c r="LZA3" s="391" t="s">
        <v>8867</v>
      </c>
      <c r="LZB3" s="391" t="s">
        <v>8868</v>
      </c>
      <c r="LZC3" s="391" t="s">
        <v>8869</v>
      </c>
      <c r="LZD3" s="391" t="s">
        <v>8870</v>
      </c>
      <c r="LZE3" s="391" t="s">
        <v>8871</v>
      </c>
      <c r="LZF3" s="391" t="s">
        <v>8872</v>
      </c>
      <c r="LZG3" s="391" t="s">
        <v>8873</v>
      </c>
      <c r="LZH3" s="391" t="s">
        <v>8874</v>
      </c>
      <c r="LZI3" s="391" t="s">
        <v>8875</v>
      </c>
      <c r="LZJ3" s="391" t="s">
        <v>8876</v>
      </c>
      <c r="LZK3" s="391" t="s">
        <v>8877</v>
      </c>
      <c r="LZL3" s="391" t="s">
        <v>8878</v>
      </c>
      <c r="LZM3" s="391" t="s">
        <v>8879</v>
      </c>
      <c r="LZN3" s="391" t="s">
        <v>8880</v>
      </c>
      <c r="LZO3" s="391" t="s">
        <v>8881</v>
      </c>
      <c r="LZP3" s="391" t="s">
        <v>8882</v>
      </c>
      <c r="LZQ3" s="391" t="s">
        <v>8883</v>
      </c>
      <c r="LZR3" s="391" t="s">
        <v>8884</v>
      </c>
      <c r="LZS3" s="391" t="s">
        <v>8885</v>
      </c>
      <c r="LZT3" s="391" t="s">
        <v>8886</v>
      </c>
      <c r="LZU3" s="391" t="s">
        <v>8887</v>
      </c>
      <c r="LZV3" s="391" t="s">
        <v>8888</v>
      </c>
      <c r="LZW3" s="391" t="s">
        <v>8889</v>
      </c>
      <c r="LZX3" s="391" t="s">
        <v>8890</v>
      </c>
      <c r="LZY3" s="391" t="s">
        <v>8891</v>
      </c>
      <c r="LZZ3" s="391" t="s">
        <v>8892</v>
      </c>
      <c r="MAA3" s="391" t="s">
        <v>8893</v>
      </c>
      <c r="MAB3" s="391" t="s">
        <v>8894</v>
      </c>
      <c r="MAC3" s="391" t="s">
        <v>8895</v>
      </c>
      <c r="MAD3" s="391" t="s">
        <v>8896</v>
      </c>
      <c r="MAE3" s="391" t="s">
        <v>8897</v>
      </c>
      <c r="MAF3" s="391" t="s">
        <v>8898</v>
      </c>
      <c r="MAG3" s="391" t="s">
        <v>8899</v>
      </c>
      <c r="MAH3" s="391" t="s">
        <v>8900</v>
      </c>
      <c r="MAI3" s="391" t="s">
        <v>8901</v>
      </c>
      <c r="MAJ3" s="391" t="s">
        <v>8902</v>
      </c>
      <c r="MAK3" s="391" t="s">
        <v>8903</v>
      </c>
      <c r="MAL3" s="391" t="s">
        <v>8904</v>
      </c>
      <c r="MAM3" s="391" t="s">
        <v>8905</v>
      </c>
      <c r="MAN3" s="391" t="s">
        <v>8906</v>
      </c>
      <c r="MAO3" s="391" t="s">
        <v>8907</v>
      </c>
      <c r="MAP3" s="391" t="s">
        <v>8908</v>
      </c>
      <c r="MAQ3" s="391" t="s">
        <v>8909</v>
      </c>
      <c r="MAR3" s="391" t="s">
        <v>8910</v>
      </c>
      <c r="MAS3" s="391" t="s">
        <v>8911</v>
      </c>
      <c r="MAT3" s="391" t="s">
        <v>8912</v>
      </c>
      <c r="MAU3" s="391" t="s">
        <v>8913</v>
      </c>
      <c r="MAV3" s="391" t="s">
        <v>8914</v>
      </c>
      <c r="MAW3" s="391" t="s">
        <v>8915</v>
      </c>
      <c r="MAX3" s="391" t="s">
        <v>8916</v>
      </c>
      <c r="MAY3" s="391" t="s">
        <v>8917</v>
      </c>
      <c r="MAZ3" s="391" t="s">
        <v>8918</v>
      </c>
      <c r="MBA3" s="391" t="s">
        <v>8919</v>
      </c>
      <c r="MBB3" s="391" t="s">
        <v>8920</v>
      </c>
      <c r="MBC3" s="391" t="s">
        <v>8921</v>
      </c>
      <c r="MBD3" s="391" t="s">
        <v>8922</v>
      </c>
      <c r="MBE3" s="391" t="s">
        <v>8923</v>
      </c>
      <c r="MBF3" s="391" t="s">
        <v>8924</v>
      </c>
      <c r="MBG3" s="391" t="s">
        <v>8925</v>
      </c>
      <c r="MBH3" s="391" t="s">
        <v>8926</v>
      </c>
      <c r="MBI3" s="391" t="s">
        <v>8927</v>
      </c>
      <c r="MBJ3" s="391" t="s">
        <v>8928</v>
      </c>
      <c r="MBK3" s="391" t="s">
        <v>8929</v>
      </c>
      <c r="MBL3" s="391" t="s">
        <v>8930</v>
      </c>
      <c r="MBM3" s="391" t="s">
        <v>8931</v>
      </c>
      <c r="MBN3" s="391" t="s">
        <v>8932</v>
      </c>
      <c r="MBO3" s="391" t="s">
        <v>8933</v>
      </c>
      <c r="MBP3" s="391" t="s">
        <v>8934</v>
      </c>
      <c r="MBQ3" s="391" t="s">
        <v>8935</v>
      </c>
      <c r="MBR3" s="391" t="s">
        <v>8936</v>
      </c>
      <c r="MBS3" s="391" t="s">
        <v>8937</v>
      </c>
      <c r="MBT3" s="391" t="s">
        <v>8938</v>
      </c>
      <c r="MBU3" s="391" t="s">
        <v>8939</v>
      </c>
      <c r="MBV3" s="391" t="s">
        <v>8940</v>
      </c>
      <c r="MBW3" s="391" t="s">
        <v>8941</v>
      </c>
      <c r="MBX3" s="391" t="s">
        <v>8942</v>
      </c>
      <c r="MBY3" s="391" t="s">
        <v>8943</v>
      </c>
      <c r="MBZ3" s="391" t="s">
        <v>8944</v>
      </c>
      <c r="MCA3" s="391" t="s">
        <v>8945</v>
      </c>
      <c r="MCB3" s="391" t="s">
        <v>8946</v>
      </c>
      <c r="MCC3" s="391" t="s">
        <v>8947</v>
      </c>
      <c r="MCD3" s="391" t="s">
        <v>8948</v>
      </c>
      <c r="MCE3" s="391" t="s">
        <v>8949</v>
      </c>
      <c r="MCF3" s="391" t="s">
        <v>8950</v>
      </c>
      <c r="MCG3" s="391" t="s">
        <v>8951</v>
      </c>
      <c r="MCH3" s="391" t="s">
        <v>8952</v>
      </c>
      <c r="MCI3" s="391" t="s">
        <v>8953</v>
      </c>
      <c r="MCJ3" s="391" t="s">
        <v>8954</v>
      </c>
      <c r="MCK3" s="391" t="s">
        <v>8955</v>
      </c>
      <c r="MCL3" s="391" t="s">
        <v>8956</v>
      </c>
      <c r="MCM3" s="391" t="s">
        <v>8957</v>
      </c>
      <c r="MCN3" s="391" t="s">
        <v>8958</v>
      </c>
      <c r="MCO3" s="391" t="s">
        <v>8959</v>
      </c>
      <c r="MCP3" s="391" t="s">
        <v>8960</v>
      </c>
      <c r="MCQ3" s="391" t="s">
        <v>8961</v>
      </c>
      <c r="MCR3" s="391" t="s">
        <v>8962</v>
      </c>
      <c r="MCS3" s="391" t="s">
        <v>8963</v>
      </c>
      <c r="MCT3" s="391" t="s">
        <v>8964</v>
      </c>
      <c r="MCU3" s="391" t="s">
        <v>8965</v>
      </c>
      <c r="MCV3" s="391" t="s">
        <v>8966</v>
      </c>
      <c r="MCW3" s="391" t="s">
        <v>8967</v>
      </c>
      <c r="MCX3" s="391" t="s">
        <v>8968</v>
      </c>
      <c r="MCY3" s="391" t="s">
        <v>8969</v>
      </c>
      <c r="MCZ3" s="391" t="s">
        <v>8970</v>
      </c>
      <c r="MDA3" s="391" t="s">
        <v>8971</v>
      </c>
      <c r="MDB3" s="391" t="s">
        <v>8972</v>
      </c>
      <c r="MDC3" s="391" t="s">
        <v>8973</v>
      </c>
      <c r="MDD3" s="391" t="s">
        <v>8974</v>
      </c>
      <c r="MDE3" s="391" t="s">
        <v>8975</v>
      </c>
      <c r="MDF3" s="391" t="s">
        <v>8976</v>
      </c>
      <c r="MDG3" s="391" t="s">
        <v>8977</v>
      </c>
      <c r="MDH3" s="391" t="s">
        <v>8978</v>
      </c>
      <c r="MDI3" s="391" t="s">
        <v>8979</v>
      </c>
      <c r="MDJ3" s="391" t="s">
        <v>8980</v>
      </c>
      <c r="MDK3" s="391" t="s">
        <v>8981</v>
      </c>
      <c r="MDL3" s="391" t="s">
        <v>8982</v>
      </c>
      <c r="MDM3" s="391" t="s">
        <v>8983</v>
      </c>
      <c r="MDN3" s="391" t="s">
        <v>8984</v>
      </c>
      <c r="MDO3" s="391" t="s">
        <v>8985</v>
      </c>
      <c r="MDP3" s="391" t="s">
        <v>8986</v>
      </c>
      <c r="MDQ3" s="391" t="s">
        <v>8987</v>
      </c>
      <c r="MDR3" s="391" t="s">
        <v>8988</v>
      </c>
      <c r="MDS3" s="391" t="s">
        <v>8989</v>
      </c>
      <c r="MDT3" s="391" t="s">
        <v>8990</v>
      </c>
      <c r="MDU3" s="391" t="s">
        <v>8991</v>
      </c>
      <c r="MDV3" s="391" t="s">
        <v>8992</v>
      </c>
      <c r="MDW3" s="391" t="s">
        <v>8993</v>
      </c>
      <c r="MDX3" s="391" t="s">
        <v>8994</v>
      </c>
      <c r="MDY3" s="391" t="s">
        <v>8995</v>
      </c>
      <c r="MDZ3" s="391" t="s">
        <v>8996</v>
      </c>
      <c r="MEA3" s="391" t="s">
        <v>8997</v>
      </c>
      <c r="MEB3" s="391" t="s">
        <v>8998</v>
      </c>
      <c r="MEC3" s="391" t="s">
        <v>8999</v>
      </c>
      <c r="MED3" s="391" t="s">
        <v>9000</v>
      </c>
      <c r="MEE3" s="391" t="s">
        <v>9001</v>
      </c>
      <c r="MEF3" s="391" t="s">
        <v>9002</v>
      </c>
      <c r="MEG3" s="391" t="s">
        <v>9003</v>
      </c>
      <c r="MEH3" s="391" t="s">
        <v>9004</v>
      </c>
      <c r="MEI3" s="391" t="s">
        <v>9005</v>
      </c>
      <c r="MEJ3" s="391" t="s">
        <v>9006</v>
      </c>
      <c r="MEK3" s="391" t="s">
        <v>9007</v>
      </c>
      <c r="MEL3" s="391" t="s">
        <v>9008</v>
      </c>
      <c r="MEM3" s="391" t="s">
        <v>9009</v>
      </c>
      <c r="MEN3" s="391" t="s">
        <v>9010</v>
      </c>
      <c r="MEO3" s="391" t="s">
        <v>9011</v>
      </c>
      <c r="MEP3" s="391" t="s">
        <v>9012</v>
      </c>
      <c r="MEQ3" s="391" t="s">
        <v>9013</v>
      </c>
      <c r="MER3" s="391" t="s">
        <v>9014</v>
      </c>
      <c r="MES3" s="391" t="s">
        <v>9015</v>
      </c>
      <c r="MET3" s="391" t="s">
        <v>9016</v>
      </c>
      <c r="MEU3" s="391" t="s">
        <v>9017</v>
      </c>
      <c r="MEV3" s="391" t="s">
        <v>9018</v>
      </c>
      <c r="MEW3" s="391" t="s">
        <v>9019</v>
      </c>
      <c r="MEX3" s="391" t="s">
        <v>9020</v>
      </c>
      <c r="MEY3" s="391" t="s">
        <v>9021</v>
      </c>
      <c r="MEZ3" s="391" t="s">
        <v>9022</v>
      </c>
      <c r="MFA3" s="391" t="s">
        <v>9023</v>
      </c>
      <c r="MFB3" s="391" t="s">
        <v>9024</v>
      </c>
      <c r="MFC3" s="391" t="s">
        <v>9025</v>
      </c>
      <c r="MFD3" s="391" t="s">
        <v>9026</v>
      </c>
      <c r="MFE3" s="391" t="s">
        <v>9027</v>
      </c>
      <c r="MFF3" s="391" t="s">
        <v>9028</v>
      </c>
      <c r="MFG3" s="391" t="s">
        <v>9029</v>
      </c>
      <c r="MFH3" s="391" t="s">
        <v>9030</v>
      </c>
      <c r="MFI3" s="391" t="s">
        <v>9031</v>
      </c>
      <c r="MFJ3" s="391" t="s">
        <v>9032</v>
      </c>
      <c r="MFK3" s="391" t="s">
        <v>9033</v>
      </c>
      <c r="MFL3" s="391" t="s">
        <v>9034</v>
      </c>
      <c r="MFM3" s="391" t="s">
        <v>9035</v>
      </c>
      <c r="MFN3" s="391" t="s">
        <v>9036</v>
      </c>
      <c r="MFO3" s="391" t="s">
        <v>9037</v>
      </c>
      <c r="MFP3" s="391" t="s">
        <v>9038</v>
      </c>
      <c r="MFQ3" s="391" t="s">
        <v>9039</v>
      </c>
      <c r="MFR3" s="391" t="s">
        <v>9040</v>
      </c>
      <c r="MFS3" s="391" t="s">
        <v>9041</v>
      </c>
      <c r="MFT3" s="391" t="s">
        <v>9042</v>
      </c>
      <c r="MFU3" s="391" t="s">
        <v>9043</v>
      </c>
      <c r="MFV3" s="391" t="s">
        <v>9044</v>
      </c>
      <c r="MFW3" s="391" t="s">
        <v>9045</v>
      </c>
      <c r="MFX3" s="391" t="s">
        <v>9046</v>
      </c>
      <c r="MFY3" s="391" t="s">
        <v>9047</v>
      </c>
      <c r="MFZ3" s="391" t="s">
        <v>9048</v>
      </c>
      <c r="MGA3" s="391" t="s">
        <v>9049</v>
      </c>
      <c r="MGB3" s="391" t="s">
        <v>9050</v>
      </c>
      <c r="MGC3" s="391" t="s">
        <v>9051</v>
      </c>
      <c r="MGD3" s="391" t="s">
        <v>9052</v>
      </c>
      <c r="MGE3" s="391" t="s">
        <v>9053</v>
      </c>
      <c r="MGF3" s="391" t="s">
        <v>9054</v>
      </c>
      <c r="MGG3" s="391" t="s">
        <v>9055</v>
      </c>
      <c r="MGH3" s="391" t="s">
        <v>9056</v>
      </c>
      <c r="MGI3" s="391" t="s">
        <v>9057</v>
      </c>
      <c r="MGJ3" s="391" t="s">
        <v>9058</v>
      </c>
      <c r="MGK3" s="391" t="s">
        <v>9059</v>
      </c>
      <c r="MGL3" s="391" t="s">
        <v>9060</v>
      </c>
      <c r="MGM3" s="391" t="s">
        <v>9061</v>
      </c>
      <c r="MGN3" s="391" t="s">
        <v>9062</v>
      </c>
      <c r="MGO3" s="391" t="s">
        <v>9063</v>
      </c>
      <c r="MGP3" s="391" t="s">
        <v>9064</v>
      </c>
      <c r="MGQ3" s="391" t="s">
        <v>9065</v>
      </c>
      <c r="MGR3" s="391" t="s">
        <v>9066</v>
      </c>
      <c r="MGS3" s="391" t="s">
        <v>9067</v>
      </c>
      <c r="MGT3" s="391" t="s">
        <v>9068</v>
      </c>
      <c r="MGU3" s="391" t="s">
        <v>9069</v>
      </c>
      <c r="MGV3" s="391" t="s">
        <v>9070</v>
      </c>
      <c r="MGW3" s="391" t="s">
        <v>9071</v>
      </c>
      <c r="MGX3" s="391" t="s">
        <v>9072</v>
      </c>
      <c r="MGY3" s="391" t="s">
        <v>9073</v>
      </c>
      <c r="MGZ3" s="391" t="s">
        <v>9074</v>
      </c>
      <c r="MHA3" s="391" t="s">
        <v>9075</v>
      </c>
      <c r="MHB3" s="391" t="s">
        <v>9076</v>
      </c>
      <c r="MHC3" s="391" t="s">
        <v>9077</v>
      </c>
      <c r="MHD3" s="391" t="s">
        <v>9078</v>
      </c>
      <c r="MHE3" s="391" t="s">
        <v>9079</v>
      </c>
      <c r="MHF3" s="391" t="s">
        <v>9080</v>
      </c>
      <c r="MHG3" s="391" t="s">
        <v>9081</v>
      </c>
      <c r="MHH3" s="391" t="s">
        <v>9082</v>
      </c>
      <c r="MHI3" s="391" t="s">
        <v>9083</v>
      </c>
      <c r="MHJ3" s="391" t="s">
        <v>9084</v>
      </c>
      <c r="MHK3" s="391" t="s">
        <v>9085</v>
      </c>
      <c r="MHL3" s="391" t="s">
        <v>9086</v>
      </c>
      <c r="MHM3" s="391" t="s">
        <v>9087</v>
      </c>
      <c r="MHN3" s="391" t="s">
        <v>9088</v>
      </c>
      <c r="MHO3" s="391" t="s">
        <v>9089</v>
      </c>
      <c r="MHP3" s="391" t="s">
        <v>9090</v>
      </c>
      <c r="MHQ3" s="391" t="s">
        <v>9091</v>
      </c>
      <c r="MHR3" s="391" t="s">
        <v>9092</v>
      </c>
      <c r="MHS3" s="391" t="s">
        <v>9093</v>
      </c>
      <c r="MHT3" s="391" t="s">
        <v>9094</v>
      </c>
      <c r="MHU3" s="391" t="s">
        <v>9095</v>
      </c>
      <c r="MHV3" s="391" t="s">
        <v>9096</v>
      </c>
      <c r="MHW3" s="391" t="s">
        <v>9097</v>
      </c>
      <c r="MHX3" s="391" t="s">
        <v>9098</v>
      </c>
      <c r="MHY3" s="391" t="s">
        <v>9099</v>
      </c>
      <c r="MHZ3" s="391" t="s">
        <v>9100</v>
      </c>
      <c r="MIA3" s="391" t="s">
        <v>9101</v>
      </c>
      <c r="MIB3" s="391" t="s">
        <v>9102</v>
      </c>
      <c r="MIC3" s="391" t="s">
        <v>9103</v>
      </c>
      <c r="MID3" s="391" t="s">
        <v>9104</v>
      </c>
      <c r="MIE3" s="391" t="s">
        <v>9105</v>
      </c>
      <c r="MIF3" s="391" t="s">
        <v>9106</v>
      </c>
      <c r="MIG3" s="391" t="s">
        <v>9107</v>
      </c>
      <c r="MIH3" s="391" t="s">
        <v>9108</v>
      </c>
      <c r="MII3" s="391" t="s">
        <v>9109</v>
      </c>
      <c r="MIJ3" s="391" t="s">
        <v>9110</v>
      </c>
      <c r="MIK3" s="391" t="s">
        <v>9111</v>
      </c>
      <c r="MIL3" s="391" t="s">
        <v>9112</v>
      </c>
      <c r="MIM3" s="391" t="s">
        <v>9113</v>
      </c>
      <c r="MIN3" s="391" t="s">
        <v>9114</v>
      </c>
      <c r="MIO3" s="391" t="s">
        <v>9115</v>
      </c>
      <c r="MIP3" s="391" t="s">
        <v>9116</v>
      </c>
      <c r="MIQ3" s="391" t="s">
        <v>9117</v>
      </c>
      <c r="MIR3" s="391" t="s">
        <v>9118</v>
      </c>
      <c r="MIS3" s="391" t="s">
        <v>9119</v>
      </c>
      <c r="MIT3" s="391" t="s">
        <v>9120</v>
      </c>
      <c r="MIU3" s="391" t="s">
        <v>9121</v>
      </c>
      <c r="MIV3" s="391" t="s">
        <v>9122</v>
      </c>
      <c r="MIW3" s="391" t="s">
        <v>9123</v>
      </c>
      <c r="MIX3" s="391" t="s">
        <v>9124</v>
      </c>
      <c r="MIY3" s="391" t="s">
        <v>9125</v>
      </c>
      <c r="MIZ3" s="391" t="s">
        <v>9126</v>
      </c>
      <c r="MJA3" s="391" t="s">
        <v>9127</v>
      </c>
      <c r="MJB3" s="391" t="s">
        <v>9128</v>
      </c>
      <c r="MJC3" s="391" t="s">
        <v>9129</v>
      </c>
      <c r="MJD3" s="391" t="s">
        <v>9130</v>
      </c>
      <c r="MJE3" s="391" t="s">
        <v>9131</v>
      </c>
      <c r="MJF3" s="391" t="s">
        <v>9132</v>
      </c>
      <c r="MJG3" s="391" t="s">
        <v>9133</v>
      </c>
      <c r="MJH3" s="391" t="s">
        <v>9134</v>
      </c>
      <c r="MJI3" s="391" t="s">
        <v>9135</v>
      </c>
      <c r="MJJ3" s="391" t="s">
        <v>9136</v>
      </c>
      <c r="MJK3" s="391" t="s">
        <v>9137</v>
      </c>
      <c r="MJL3" s="391" t="s">
        <v>9138</v>
      </c>
      <c r="MJM3" s="391" t="s">
        <v>9139</v>
      </c>
      <c r="MJN3" s="391" t="s">
        <v>9140</v>
      </c>
      <c r="MJO3" s="391" t="s">
        <v>9141</v>
      </c>
      <c r="MJP3" s="391" t="s">
        <v>9142</v>
      </c>
      <c r="MJQ3" s="391" t="s">
        <v>9143</v>
      </c>
      <c r="MJR3" s="391" t="s">
        <v>9144</v>
      </c>
      <c r="MJS3" s="391" t="s">
        <v>9145</v>
      </c>
      <c r="MJT3" s="391" t="s">
        <v>9146</v>
      </c>
      <c r="MJU3" s="391" t="s">
        <v>9147</v>
      </c>
      <c r="MJV3" s="391" t="s">
        <v>9148</v>
      </c>
      <c r="MJW3" s="391" t="s">
        <v>9149</v>
      </c>
      <c r="MJX3" s="391" t="s">
        <v>9150</v>
      </c>
      <c r="MJY3" s="391" t="s">
        <v>9151</v>
      </c>
      <c r="MJZ3" s="391" t="s">
        <v>9152</v>
      </c>
      <c r="MKA3" s="391" t="s">
        <v>9153</v>
      </c>
      <c r="MKB3" s="391" t="s">
        <v>9154</v>
      </c>
      <c r="MKC3" s="391" t="s">
        <v>9155</v>
      </c>
      <c r="MKD3" s="391" t="s">
        <v>9156</v>
      </c>
      <c r="MKE3" s="391" t="s">
        <v>9157</v>
      </c>
      <c r="MKF3" s="391" t="s">
        <v>9158</v>
      </c>
      <c r="MKG3" s="391" t="s">
        <v>9159</v>
      </c>
      <c r="MKH3" s="391" t="s">
        <v>9160</v>
      </c>
      <c r="MKI3" s="391" t="s">
        <v>9161</v>
      </c>
      <c r="MKJ3" s="391" t="s">
        <v>9162</v>
      </c>
      <c r="MKK3" s="391" t="s">
        <v>9163</v>
      </c>
      <c r="MKL3" s="391" t="s">
        <v>9164</v>
      </c>
      <c r="MKM3" s="391" t="s">
        <v>9165</v>
      </c>
      <c r="MKN3" s="391" t="s">
        <v>9166</v>
      </c>
      <c r="MKO3" s="391" t="s">
        <v>9167</v>
      </c>
      <c r="MKP3" s="391" t="s">
        <v>9168</v>
      </c>
      <c r="MKQ3" s="391" t="s">
        <v>9169</v>
      </c>
      <c r="MKR3" s="391" t="s">
        <v>9170</v>
      </c>
      <c r="MKS3" s="391" t="s">
        <v>9171</v>
      </c>
      <c r="MKT3" s="391" t="s">
        <v>9172</v>
      </c>
      <c r="MKU3" s="391" t="s">
        <v>9173</v>
      </c>
      <c r="MKV3" s="391" t="s">
        <v>9174</v>
      </c>
      <c r="MKW3" s="391" t="s">
        <v>9175</v>
      </c>
      <c r="MKX3" s="391" t="s">
        <v>9176</v>
      </c>
      <c r="MKY3" s="391" t="s">
        <v>9177</v>
      </c>
      <c r="MKZ3" s="391" t="s">
        <v>9178</v>
      </c>
      <c r="MLA3" s="391" t="s">
        <v>9179</v>
      </c>
      <c r="MLB3" s="391" t="s">
        <v>9180</v>
      </c>
      <c r="MLC3" s="391" t="s">
        <v>9181</v>
      </c>
      <c r="MLD3" s="391" t="s">
        <v>9182</v>
      </c>
      <c r="MLE3" s="391" t="s">
        <v>9183</v>
      </c>
      <c r="MLF3" s="391" t="s">
        <v>9184</v>
      </c>
      <c r="MLG3" s="391" t="s">
        <v>9185</v>
      </c>
      <c r="MLH3" s="391" t="s">
        <v>9186</v>
      </c>
      <c r="MLI3" s="391" t="s">
        <v>9187</v>
      </c>
      <c r="MLJ3" s="391" t="s">
        <v>9188</v>
      </c>
      <c r="MLK3" s="391" t="s">
        <v>9189</v>
      </c>
      <c r="MLL3" s="391" t="s">
        <v>9190</v>
      </c>
      <c r="MLM3" s="391" t="s">
        <v>9191</v>
      </c>
      <c r="MLN3" s="391" t="s">
        <v>9192</v>
      </c>
      <c r="MLO3" s="391" t="s">
        <v>9193</v>
      </c>
      <c r="MLP3" s="391" t="s">
        <v>9194</v>
      </c>
      <c r="MLQ3" s="391" t="s">
        <v>9195</v>
      </c>
      <c r="MLR3" s="391" t="s">
        <v>9196</v>
      </c>
      <c r="MLS3" s="391" t="s">
        <v>9197</v>
      </c>
      <c r="MLT3" s="391" t="s">
        <v>9198</v>
      </c>
      <c r="MLU3" s="391" t="s">
        <v>9199</v>
      </c>
      <c r="MLV3" s="391" t="s">
        <v>9200</v>
      </c>
      <c r="MLW3" s="391" t="s">
        <v>9201</v>
      </c>
      <c r="MLX3" s="391" t="s">
        <v>9202</v>
      </c>
      <c r="MLY3" s="391" t="s">
        <v>9203</v>
      </c>
      <c r="MLZ3" s="391" t="s">
        <v>9204</v>
      </c>
      <c r="MMA3" s="391" t="s">
        <v>9205</v>
      </c>
      <c r="MMB3" s="391" t="s">
        <v>9206</v>
      </c>
      <c r="MMC3" s="391" t="s">
        <v>9207</v>
      </c>
      <c r="MMD3" s="391" t="s">
        <v>9208</v>
      </c>
      <c r="MME3" s="391" t="s">
        <v>9209</v>
      </c>
      <c r="MMF3" s="391" t="s">
        <v>9210</v>
      </c>
      <c r="MMG3" s="391" t="s">
        <v>9211</v>
      </c>
      <c r="MMH3" s="391" t="s">
        <v>9212</v>
      </c>
      <c r="MMI3" s="391" t="s">
        <v>9213</v>
      </c>
      <c r="MMJ3" s="391" t="s">
        <v>9214</v>
      </c>
      <c r="MMK3" s="391" t="s">
        <v>9215</v>
      </c>
      <c r="MML3" s="391" t="s">
        <v>9216</v>
      </c>
      <c r="MMM3" s="391" t="s">
        <v>9217</v>
      </c>
      <c r="MMN3" s="391" t="s">
        <v>9218</v>
      </c>
      <c r="MMO3" s="391" t="s">
        <v>9219</v>
      </c>
      <c r="MMP3" s="391" t="s">
        <v>9220</v>
      </c>
      <c r="MMQ3" s="391" t="s">
        <v>9221</v>
      </c>
      <c r="MMR3" s="391" t="s">
        <v>9222</v>
      </c>
      <c r="MMS3" s="391" t="s">
        <v>9223</v>
      </c>
      <c r="MMT3" s="391" t="s">
        <v>9224</v>
      </c>
      <c r="MMU3" s="391" t="s">
        <v>9225</v>
      </c>
      <c r="MMV3" s="391" t="s">
        <v>9226</v>
      </c>
      <c r="MMW3" s="391" t="s">
        <v>9227</v>
      </c>
      <c r="MMX3" s="391" t="s">
        <v>9228</v>
      </c>
      <c r="MMY3" s="391" t="s">
        <v>9229</v>
      </c>
      <c r="MMZ3" s="391" t="s">
        <v>9230</v>
      </c>
      <c r="MNA3" s="391" t="s">
        <v>9231</v>
      </c>
      <c r="MNB3" s="391" t="s">
        <v>9232</v>
      </c>
      <c r="MNC3" s="391" t="s">
        <v>9233</v>
      </c>
      <c r="MND3" s="391" t="s">
        <v>9234</v>
      </c>
      <c r="MNE3" s="391" t="s">
        <v>9235</v>
      </c>
      <c r="MNF3" s="391" t="s">
        <v>9236</v>
      </c>
      <c r="MNG3" s="391" t="s">
        <v>9237</v>
      </c>
      <c r="MNH3" s="391" t="s">
        <v>9238</v>
      </c>
      <c r="MNI3" s="391" t="s">
        <v>9239</v>
      </c>
      <c r="MNJ3" s="391" t="s">
        <v>9240</v>
      </c>
      <c r="MNK3" s="391" t="s">
        <v>9241</v>
      </c>
      <c r="MNL3" s="391" t="s">
        <v>9242</v>
      </c>
      <c r="MNM3" s="391" t="s">
        <v>9243</v>
      </c>
      <c r="MNN3" s="391" t="s">
        <v>9244</v>
      </c>
      <c r="MNO3" s="391" t="s">
        <v>9245</v>
      </c>
      <c r="MNP3" s="391" t="s">
        <v>9246</v>
      </c>
      <c r="MNQ3" s="391" t="s">
        <v>9247</v>
      </c>
      <c r="MNR3" s="391" t="s">
        <v>9248</v>
      </c>
      <c r="MNS3" s="391" t="s">
        <v>9249</v>
      </c>
      <c r="MNT3" s="391" t="s">
        <v>9250</v>
      </c>
      <c r="MNU3" s="391" t="s">
        <v>9251</v>
      </c>
      <c r="MNV3" s="391" t="s">
        <v>9252</v>
      </c>
      <c r="MNW3" s="391" t="s">
        <v>9253</v>
      </c>
      <c r="MNX3" s="391" t="s">
        <v>9254</v>
      </c>
      <c r="MNY3" s="391" t="s">
        <v>9255</v>
      </c>
      <c r="MNZ3" s="391" t="s">
        <v>9256</v>
      </c>
      <c r="MOA3" s="391" t="s">
        <v>9257</v>
      </c>
      <c r="MOB3" s="391" t="s">
        <v>9258</v>
      </c>
      <c r="MOC3" s="391" t="s">
        <v>9259</v>
      </c>
      <c r="MOD3" s="391" t="s">
        <v>9260</v>
      </c>
      <c r="MOE3" s="391" t="s">
        <v>9261</v>
      </c>
      <c r="MOF3" s="391" t="s">
        <v>9262</v>
      </c>
      <c r="MOG3" s="391" t="s">
        <v>9263</v>
      </c>
      <c r="MOH3" s="391" t="s">
        <v>9264</v>
      </c>
      <c r="MOI3" s="391" t="s">
        <v>9265</v>
      </c>
      <c r="MOJ3" s="391" t="s">
        <v>9266</v>
      </c>
      <c r="MOK3" s="391" t="s">
        <v>9267</v>
      </c>
      <c r="MOL3" s="391" t="s">
        <v>9268</v>
      </c>
      <c r="MOM3" s="391" t="s">
        <v>9269</v>
      </c>
      <c r="MON3" s="391" t="s">
        <v>9270</v>
      </c>
      <c r="MOO3" s="391" t="s">
        <v>9271</v>
      </c>
      <c r="MOP3" s="391" t="s">
        <v>9272</v>
      </c>
      <c r="MOQ3" s="391" t="s">
        <v>9273</v>
      </c>
      <c r="MOR3" s="391" t="s">
        <v>9274</v>
      </c>
      <c r="MOS3" s="391" t="s">
        <v>9275</v>
      </c>
      <c r="MOT3" s="391" t="s">
        <v>9276</v>
      </c>
      <c r="MOU3" s="391" t="s">
        <v>9277</v>
      </c>
      <c r="MOV3" s="391" t="s">
        <v>9278</v>
      </c>
      <c r="MOW3" s="391" t="s">
        <v>9279</v>
      </c>
      <c r="MOX3" s="391" t="s">
        <v>9280</v>
      </c>
      <c r="MOY3" s="391" t="s">
        <v>9281</v>
      </c>
      <c r="MOZ3" s="391" t="s">
        <v>9282</v>
      </c>
      <c r="MPA3" s="391" t="s">
        <v>9283</v>
      </c>
      <c r="MPB3" s="391" t="s">
        <v>9284</v>
      </c>
      <c r="MPC3" s="391" t="s">
        <v>9285</v>
      </c>
      <c r="MPD3" s="391" t="s">
        <v>9286</v>
      </c>
      <c r="MPE3" s="391" t="s">
        <v>9287</v>
      </c>
      <c r="MPF3" s="391" t="s">
        <v>9288</v>
      </c>
      <c r="MPG3" s="391" t="s">
        <v>9289</v>
      </c>
      <c r="MPH3" s="391" t="s">
        <v>9290</v>
      </c>
      <c r="MPI3" s="391" t="s">
        <v>9291</v>
      </c>
      <c r="MPJ3" s="391" t="s">
        <v>9292</v>
      </c>
      <c r="MPK3" s="391" t="s">
        <v>9293</v>
      </c>
      <c r="MPL3" s="391" t="s">
        <v>9294</v>
      </c>
      <c r="MPM3" s="391" t="s">
        <v>9295</v>
      </c>
      <c r="MPN3" s="391" t="s">
        <v>9296</v>
      </c>
      <c r="MPO3" s="391" t="s">
        <v>9297</v>
      </c>
      <c r="MPP3" s="391" t="s">
        <v>9298</v>
      </c>
      <c r="MPQ3" s="391" t="s">
        <v>9299</v>
      </c>
      <c r="MPR3" s="391" t="s">
        <v>9300</v>
      </c>
      <c r="MPS3" s="391" t="s">
        <v>9301</v>
      </c>
      <c r="MPT3" s="391" t="s">
        <v>9302</v>
      </c>
      <c r="MPU3" s="391" t="s">
        <v>9303</v>
      </c>
      <c r="MPV3" s="391" t="s">
        <v>9304</v>
      </c>
      <c r="MPW3" s="391" t="s">
        <v>9305</v>
      </c>
      <c r="MPX3" s="391" t="s">
        <v>9306</v>
      </c>
      <c r="MPY3" s="391" t="s">
        <v>9307</v>
      </c>
      <c r="MPZ3" s="391" t="s">
        <v>9308</v>
      </c>
      <c r="MQA3" s="391" t="s">
        <v>9309</v>
      </c>
      <c r="MQB3" s="391" t="s">
        <v>9310</v>
      </c>
      <c r="MQC3" s="391" t="s">
        <v>9311</v>
      </c>
      <c r="MQD3" s="391" t="s">
        <v>9312</v>
      </c>
      <c r="MQE3" s="391" t="s">
        <v>9313</v>
      </c>
      <c r="MQF3" s="391" t="s">
        <v>9314</v>
      </c>
      <c r="MQG3" s="391" t="s">
        <v>9315</v>
      </c>
      <c r="MQH3" s="391" t="s">
        <v>9316</v>
      </c>
      <c r="MQI3" s="391" t="s">
        <v>9317</v>
      </c>
      <c r="MQJ3" s="391" t="s">
        <v>9318</v>
      </c>
      <c r="MQK3" s="391" t="s">
        <v>9319</v>
      </c>
      <c r="MQL3" s="391" t="s">
        <v>9320</v>
      </c>
      <c r="MQM3" s="391" t="s">
        <v>9321</v>
      </c>
      <c r="MQN3" s="391" t="s">
        <v>9322</v>
      </c>
      <c r="MQO3" s="391" t="s">
        <v>9323</v>
      </c>
      <c r="MQP3" s="391" t="s">
        <v>9324</v>
      </c>
      <c r="MQQ3" s="391" t="s">
        <v>9325</v>
      </c>
      <c r="MQR3" s="391" t="s">
        <v>9326</v>
      </c>
      <c r="MQS3" s="391" t="s">
        <v>9327</v>
      </c>
      <c r="MQT3" s="391" t="s">
        <v>9328</v>
      </c>
      <c r="MQU3" s="391" t="s">
        <v>9329</v>
      </c>
      <c r="MQV3" s="391" t="s">
        <v>9330</v>
      </c>
      <c r="MQW3" s="391" t="s">
        <v>9331</v>
      </c>
      <c r="MQX3" s="391" t="s">
        <v>9332</v>
      </c>
      <c r="MQY3" s="391" t="s">
        <v>9333</v>
      </c>
      <c r="MQZ3" s="391" t="s">
        <v>9334</v>
      </c>
      <c r="MRA3" s="391" t="s">
        <v>9335</v>
      </c>
      <c r="MRB3" s="391" t="s">
        <v>9336</v>
      </c>
      <c r="MRC3" s="391" t="s">
        <v>9337</v>
      </c>
      <c r="MRD3" s="391" t="s">
        <v>9338</v>
      </c>
      <c r="MRE3" s="391" t="s">
        <v>9339</v>
      </c>
      <c r="MRF3" s="391" t="s">
        <v>9340</v>
      </c>
      <c r="MRG3" s="391" t="s">
        <v>9341</v>
      </c>
      <c r="MRH3" s="391" t="s">
        <v>9342</v>
      </c>
      <c r="MRI3" s="391" t="s">
        <v>9343</v>
      </c>
      <c r="MRJ3" s="391" t="s">
        <v>9344</v>
      </c>
      <c r="MRK3" s="391" t="s">
        <v>9345</v>
      </c>
      <c r="MRL3" s="391" t="s">
        <v>9346</v>
      </c>
      <c r="MRM3" s="391" t="s">
        <v>9347</v>
      </c>
      <c r="MRN3" s="391" t="s">
        <v>9348</v>
      </c>
      <c r="MRO3" s="391" t="s">
        <v>9349</v>
      </c>
      <c r="MRP3" s="391" t="s">
        <v>9350</v>
      </c>
      <c r="MRQ3" s="391" t="s">
        <v>9351</v>
      </c>
      <c r="MRR3" s="391" t="s">
        <v>9352</v>
      </c>
      <c r="MRS3" s="391" t="s">
        <v>9353</v>
      </c>
      <c r="MRT3" s="391" t="s">
        <v>9354</v>
      </c>
      <c r="MRU3" s="391" t="s">
        <v>9355</v>
      </c>
      <c r="MRV3" s="391" t="s">
        <v>9356</v>
      </c>
      <c r="MRW3" s="391" t="s">
        <v>9357</v>
      </c>
      <c r="MRX3" s="391" t="s">
        <v>9358</v>
      </c>
      <c r="MRY3" s="391" t="s">
        <v>9359</v>
      </c>
      <c r="MRZ3" s="391" t="s">
        <v>9360</v>
      </c>
      <c r="MSA3" s="391" t="s">
        <v>9361</v>
      </c>
      <c r="MSB3" s="391" t="s">
        <v>9362</v>
      </c>
      <c r="MSC3" s="391" t="s">
        <v>9363</v>
      </c>
      <c r="MSD3" s="391" t="s">
        <v>9364</v>
      </c>
      <c r="MSE3" s="391" t="s">
        <v>9365</v>
      </c>
      <c r="MSF3" s="391" t="s">
        <v>9366</v>
      </c>
      <c r="MSG3" s="391" t="s">
        <v>9367</v>
      </c>
      <c r="MSH3" s="391" t="s">
        <v>9368</v>
      </c>
      <c r="MSI3" s="391" t="s">
        <v>9369</v>
      </c>
      <c r="MSJ3" s="391" t="s">
        <v>9370</v>
      </c>
      <c r="MSK3" s="391" t="s">
        <v>9371</v>
      </c>
      <c r="MSL3" s="391" t="s">
        <v>9372</v>
      </c>
      <c r="MSM3" s="391" t="s">
        <v>9373</v>
      </c>
      <c r="MSN3" s="391" t="s">
        <v>9374</v>
      </c>
      <c r="MSO3" s="391" t="s">
        <v>9375</v>
      </c>
      <c r="MSP3" s="391" t="s">
        <v>9376</v>
      </c>
      <c r="MSQ3" s="391" t="s">
        <v>9377</v>
      </c>
      <c r="MSR3" s="391" t="s">
        <v>9378</v>
      </c>
      <c r="MSS3" s="391" t="s">
        <v>9379</v>
      </c>
      <c r="MST3" s="391" t="s">
        <v>9380</v>
      </c>
      <c r="MSU3" s="391" t="s">
        <v>9381</v>
      </c>
      <c r="MSV3" s="391" t="s">
        <v>9382</v>
      </c>
      <c r="MSW3" s="391" t="s">
        <v>9383</v>
      </c>
      <c r="MSX3" s="391" t="s">
        <v>9384</v>
      </c>
      <c r="MSY3" s="391" t="s">
        <v>9385</v>
      </c>
      <c r="MSZ3" s="391" t="s">
        <v>9386</v>
      </c>
      <c r="MTA3" s="391" t="s">
        <v>9387</v>
      </c>
      <c r="MTB3" s="391" t="s">
        <v>9388</v>
      </c>
      <c r="MTC3" s="391" t="s">
        <v>9389</v>
      </c>
      <c r="MTD3" s="391" t="s">
        <v>9390</v>
      </c>
      <c r="MTE3" s="391" t="s">
        <v>9391</v>
      </c>
      <c r="MTF3" s="391" t="s">
        <v>9392</v>
      </c>
      <c r="MTG3" s="391" t="s">
        <v>9393</v>
      </c>
      <c r="MTH3" s="391" t="s">
        <v>9394</v>
      </c>
      <c r="MTI3" s="391" t="s">
        <v>9395</v>
      </c>
      <c r="MTJ3" s="391" t="s">
        <v>9396</v>
      </c>
      <c r="MTK3" s="391" t="s">
        <v>9397</v>
      </c>
      <c r="MTL3" s="391" t="s">
        <v>9398</v>
      </c>
      <c r="MTM3" s="391" t="s">
        <v>9399</v>
      </c>
      <c r="MTN3" s="391" t="s">
        <v>9400</v>
      </c>
      <c r="MTO3" s="391" t="s">
        <v>9401</v>
      </c>
      <c r="MTP3" s="391" t="s">
        <v>9402</v>
      </c>
      <c r="MTQ3" s="391" t="s">
        <v>9403</v>
      </c>
      <c r="MTR3" s="391" t="s">
        <v>9404</v>
      </c>
      <c r="MTS3" s="391" t="s">
        <v>9405</v>
      </c>
      <c r="MTT3" s="391" t="s">
        <v>9406</v>
      </c>
      <c r="MTU3" s="391" t="s">
        <v>9407</v>
      </c>
      <c r="MTV3" s="391" t="s">
        <v>9408</v>
      </c>
      <c r="MTW3" s="391" t="s">
        <v>9409</v>
      </c>
      <c r="MTX3" s="391" t="s">
        <v>9410</v>
      </c>
      <c r="MTY3" s="391" t="s">
        <v>9411</v>
      </c>
      <c r="MTZ3" s="391" t="s">
        <v>9412</v>
      </c>
      <c r="MUA3" s="391" t="s">
        <v>9413</v>
      </c>
      <c r="MUB3" s="391" t="s">
        <v>9414</v>
      </c>
      <c r="MUC3" s="391" t="s">
        <v>9415</v>
      </c>
      <c r="MUD3" s="391" t="s">
        <v>9416</v>
      </c>
      <c r="MUE3" s="391" t="s">
        <v>9417</v>
      </c>
      <c r="MUF3" s="391" t="s">
        <v>9418</v>
      </c>
      <c r="MUG3" s="391" t="s">
        <v>9419</v>
      </c>
      <c r="MUH3" s="391" t="s">
        <v>9420</v>
      </c>
      <c r="MUI3" s="391" t="s">
        <v>9421</v>
      </c>
      <c r="MUJ3" s="391" t="s">
        <v>9422</v>
      </c>
      <c r="MUK3" s="391" t="s">
        <v>9423</v>
      </c>
      <c r="MUL3" s="391" t="s">
        <v>9424</v>
      </c>
      <c r="MUM3" s="391" t="s">
        <v>9425</v>
      </c>
      <c r="MUN3" s="391" t="s">
        <v>9426</v>
      </c>
      <c r="MUO3" s="391" t="s">
        <v>9427</v>
      </c>
      <c r="MUP3" s="391" t="s">
        <v>9428</v>
      </c>
      <c r="MUQ3" s="391" t="s">
        <v>9429</v>
      </c>
      <c r="MUR3" s="391" t="s">
        <v>9430</v>
      </c>
      <c r="MUS3" s="391" t="s">
        <v>9431</v>
      </c>
      <c r="MUT3" s="391" t="s">
        <v>9432</v>
      </c>
      <c r="MUU3" s="391" t="s">
        <v>9433</v>
      </c>
      <c r="MUV3" s="391" t="s">
        <v>9434</v>
      </c>
      <c r="MUW3" s="391" t="s">
        <v>9435</v>
      </c>
      <c r="MUX3" s="391" t="s">
        <v>9436</v>
      </c>
      <c r="MUY3" s="391" t="s">
        <v>9437</v>
      </c>
      <c r="MUZ3" s="391" t="s">
        <v>9438</v>
      </c>
      <c r="MVA3" s="391" t="s">
        <v>9439</v>
      </c>
      <c r="MVB3" s="391" t="s">
        <v>9440</v>
      </c>
      <c r="MVC3" s="391" t="s">
        <v>9441</v>
      </c>
      <c r="MVD3" s="391" t="s">
        <v>9442</v>
      </c>
      <c r="MVE3" s="391" t="s">
        <v>9443</v>
      </c>
      <c r="MVF3" s="391" t="s">
        <v>9444</v>
      </c>
      <c r="MVG3" s="391" t="s">
        <v>9445</v>
      </c>
      <c r="MVH3" s="391" t="s">
        <v>9446</v>
      </c>
      <c r="MVI3" s="391" t="s">
        <v>9447</v>
      </c>
      <c r="MVJ3" s="391" t="s">
        <v>9448</v>
      </c>
      <c r="MVK3" s="391" t="s">
        <v>9449</v>
      </c>
      <c r="MVL3" s="391" t="s">
        <v>9450</v>
      </c>
      <c r="MVM3" s="391" t="s">
        <v>9451</v>
      </c>
      <c r="MVN3" s="391" t="s">
        <v>9452</v>
      </c>
      <c r="MVO3" s="391" t="s">
        <v>9453</v>
      </c>
      <c r="MVP3" s="391" t="s">
        <v>9454</v>
      </c>
      <c r="MVQ3" s="391" t="s">
        <v>9455</v>
      </c>
      <c r="MVR3" s="391" t="s">
        <v>9456</v>
      </c>
      <c r="MVS3" s="391" t="s">
        <v>9457</v>
      </c>
      <c r="MVT3" s="391" t="s">
        <v>9458</v>
      </c>
      <c r="MVU3" s="391" t="s">
        <v>9459</v>
      </c>
      <c r="MVV3" s="391" t="s">
        <v>9460</v>
      </c>
      <c r="MVW3" s="391" t="s">
        <v>9461</v>
      </c>
      <c r="MVX3" s="391" t="s">
        <v>9462</v>
      </c>
      <c r="MVY3" s="391" t="s">
        <v>9463</v>
      </c>
      <c r="MVZ3" s="391" t="s">
        <v>9464</v>
      </c>
      <c r="MWA3" s="391" t="s">
        <v>9465</v>
      </c>
      <c r="MWB3" s="391" t="s">
        <v>9466</v>
      </c>
      <c r="MWC3" s="391" t="s">
        <v>9467</v>
      </c>
      <c r="MWD3" s="391" t="s">
        <v>9468</v>
      </c>
      <c r="MWE3" s="391" t="s">
        <v>9469</v>
      </c>
      <c r="MWF3" s="391" t="s">
        <v>9470</v>
      </c>
      <c r="MWG3" s="391" t="s">
        <v>9471</v>
      </c>
      <c r="MWH3" s="391" t="s">
        <v>9472</v>
      </c>
      <c r="MWI3" s="391" t="s">
        <v>9473</v>
      </c>
      <c r="MWJ3" s="391" t="s">
        <v>9474</v>
      </c>
      <c r="MWK3" s="391" t="s">
        <v>9475</v>
      </c>
      <c r="MWL3" s="391" t="s">
        <v>9476</v>
      </c>
      <c r="MWM3" s="391" t="s">
        <v>9477</v>
      </c>
      <c r="MWN3" s="391" t="s">
        <v>9478</v>
      </c>
      <c r="MWO3" s="391" t="s">
        <v>9479</v>
      </c>
      <c r="MWP3" s="391" t="s">
        <v>9480</v>
      </c>
      <c r="MWQ3" s="391" t="s">
        <v>9481</v>
      </c>
      <c r="MWR3" s="391" t="s">
        <v>9482</v>
      </c>
      <c r="MWS3" s="391" t="s">
        <v>9483</v>
      </c>
      <c r="MWT3" s="391" t="s">
        <v>9484</v>
      </c>
      <c r="MWU3" s="391" t="s">
        <v>9485</v>
      </c>
      <c r="MWV3" s="391" t="s">
        <v>9486</v>
      </c>
      <c r="MWW3" s="391" t="s">
        <v>9487</v>
      </c>
      <c r="MWX3" s="391" t="s">
        <v>9488</v>
      </c>
      <c r="MWY3" s="391" t="s">
        <v>9489</v>
      </c>
      <c r="MWZ3" s="391" t="s">
        <v>9490</v>
      </c>
      <c r="MXA3" s="391" t="s">
        <v>9491</v>
      </c>
      <c r="MXB3" s="391" t="s">
        <v>9492</v>
      </c>
      <c r="MXC3" s="391" t="s">
        <v>9493</v>
      </c>
      <c r="MXD3" s="391" t="s">
        <v>9494</v>
      </c>
      <c r="MXE3" s="391" t="s">
        <v>9495</v>
      </c>
      <c r="MXF3" s="391" t="s">
        <v>9496</v>
      </c>
      <c r="MXG3" s="391" t="s">
        <v>9497</v>
      </c>
      <c r="MXH3" s="391" t="s">
        <v>9498</v>
      </c>
      <c r="MXI3" s="391" t="s">
        <v>9499</v>
      </c>
      <c r="MXJ3" s="391" t="s">
        <v>9500</v>
      </c>
      <c r="MXK3" s="391" t="s">
        <v>9501</v>
      </c>
      <c r="MXL3" s="391" t="s">
        <v>9502</v>
      </c>
      <c r="MXM3" s="391" t="s">
        <v>9503</v>
      </c>
      <c r="MXN3" s="391" t="s">
        <v>9504</v>
      </c>
      <c r="MXO3" s="391" t="s">
        <v>9505</v>
      </c>
      <c r="MXP3" s="391" t="s">
        <v>9506</v>
      </c>
      <c r="MXQ3" s="391" t="s">
        <v>9507</v>
      </c>
      <c r="MXR3" s="391" t="s">
        <v>9508</v>
      </c>
      <c r="MXS3" s="391" t="s">
        <v>9509</v>
      </c>
      <c r="MXT3" s="391" t="s">
        <v>9510</v>
      </c>
      <c r="MXU3" s="391" t="s">
        <v>9511</v>
      </c>
      <c r="MXV3" s="391" t="s">
        <v>9512</v>
      </c>
      <c r="MXW3" s="391" t="s">
        <v>9513</v>
      </c>
      <c r="MXX3" s="391" t="s">
        <v>9514</v>
      </c>
      <c r="MXY3" s="391" t="s">
        <v>9515</v>
      </c>
      <c r="MXZ3" s="391" t="s">
        <v>9516</v>
      </c>
      <c r="MYA3" s="391" t="s">
        <v>9517</v>
      </c>
      <c r="MYB3" s="391" t="s">
        <v>9518</v>
      </c>
      <c r="MYC3" s="391" t="s">
        <v>9519</v>
      </c>
      <c r="MYD3" s="391" t="s">
        <v>9520</v>
      </c>
      <c r="MYE3" s="391" t="s">
        <v>9521</v>
      </c>
      <c r="MYF3" s="391" t="s">
        <v>9522</v>
      </c>
      <c r="MYG3" s="391" t="s">
        <v>9523</v>
      </c>
      <c r="MYH3" s="391" t="s">
        <v>9524</v>
      </c>
      <c r="MYI3" s="391" t="s">
        <v>9525</v>
      </c>
      <c r="MYJ3" s="391" t="s">
        <v>9526</v>
      </c>
      <c r="MYK3" s="391" t="s">
        <v>9527</v>
      </c>
      <c r="MYL3" s="391" t="s">
        <v>9528</v>
      </c>
      <c r="MYM3" s="391" t="s">
        <v>9529</v>
      </c>
      <c r="MYN3" s="391" t="s">
        <v>9530</v>
      </c>
      <c r="MYO3" s="391" t="s">
        <v>9531</v>
      </c>
      <c r="MYP3" s="391" t="s">
        <v>9532</v>
      </c>
      <c r="MYQ3" s="391" t="s">
        <v>9533</v>
      </c>
      <c r="MYR3" s="391" t="s">
        <v>9534</v>
      </c>
      <c r="MYS3" s="391" t="s">
        <v>9535</v>
      </c>
      <c r="MYT3" s="391" t="s">
        <v>9536</v>
      </c>
      <c r="MYU3" s="391" t="s">
        <v>9537</v>
      </c>
      <c r="MYV3" s="391" t="s">
        <v>9538</v>
      </c>
      <c r="MYW3" s="391" t="s">
        <v>9539</v>
      </c>
      <c r="MYX3" s="391" t="s">
        <v>9540</v>
      </c>
      <c r="MYY3" s="391" t="s">
        <v>9541</v>
      </c>
      <c r="MYZ3" s="391" t="s">
        <v>9542</v>
      </c>
      <c r="MZA3" s="391" t="s">
        <v>9543</v>
      </c>
      <c r="MZB3" s="391" t="s">
        <v>9544</v>
      </c>
      <c r="MZC3" s="391" t="s">
        <v>9545</v>
      </c>
      <c r="MZD3" s="391" t="s">
        <v>9546</v>
      </c>
      <c r="MZE3" s="391" t="s">
        <v>9547</v>
      </c>
      <c r="MZF3" s="391" t="s">
        <v>9548</v>
      </c>
      <c r="MZG3" s="391" t="s">
        <v>9549</v>
      </c>
      <c r="MZH3" s="391" t="s">
        <v>9550</v>
      </c>
      <c r="MZI3" s="391" t="s">
        <v>9551</v>
      </c>
      <c r="MZJ3" s="391" t="s">
        <v>9552</v>
      </c>
      <c r="MZK3" s="391" t="s">
        <v>9553</v>
      </c>
      <c r="MZL3" s="391" t="s">
        <v>9554</v>
      </c>
      <c r="MZM3" s="391" t="s">
        <v>9555</v>
      </c>
      <c r="MZN3" s="391" t="s">
        <v>9556</v>
      </c>
      <c r="MZO3" s="391" t="s">
        <v>9557</v>
      </c>
      <c r="MZP3" s="391" t="s">
        <v>9558</v>
      </c>
      <c r="MZQ3" s="391" t="s">
        <v>9559</v>
      </c>
      <c r="MZR3" s="391" t="s">
        <v>9560</v>
      </c>
      <c r="MZS3" s="391" t="s">
        <v>9561</v>
      </c>
      <c r="MZT3" s="391" t="s">
        <v>9562</v>
      </c>
      <c r="MZU3" s="391" t="s">
        <v>9563</v>
      </c>
      <c r="MZV3" s="391" t="s">
        <v>9564</v>
      </c>
      <c r="MZW3" s="391" t="s">
        <v>9565</v>
      </c>
      <c r="MZX3" s="391" t="s">
        <v>9566</v>
      </c>
      <c r="MZY3" s="391" t="s">
        <v>9567</v>
      </c>
      <c r="MZZ3" s="391" t="s">
        <v>9568</v>
      </c>
      <c r="NAA3" s="391" t="s">
        <v>9569</v>
      </c>
      <c r="NAB3" s="391" t="s">
        <v>9570</v>
      </c>
      <c r="NAC3" s="391" t="s">
        <v>9571</v>
      </c>
      <c r="NAD3" s="391" t="s">
        <v>9572</v>
      </c>
      <c r="NAE3" s="391" t="s">
        <v>9573</v>
      </c>
      <c r="NAF3" s="391" t="s">
        <v>9574</v>
      </c>
      <c r="NAG3" s="391" t="s">
        <v>9575</v>
      </c>
      <c r="NAH3" s="391" t="s">
        <v>9576</v>
      </c>
      <c r="NAI3" s="391" t="s">
        <v>9577</v>
      </c>
      <c r="NAJ3" s="391" t="s">
        <v>9578</v>
      </c>
      <c r="NAK3" s="391" t="s">
        <v>9579</v>
      </c>
      <c r="NAL3" s="391" t="s">
        <v>9580</v>
      </c>
      <c r="NAM3" s="391" t="s">
        <v>9581</v>
      </c>
      <c r="NAN3" s="391" t="s">
        <v>9582</v>
      </c>
      <c r="NAO3" s="391" t="s">
        <v>9583</v>
      </c>
      <c r="NAP3" s="391" t="s">
        <v>9584</v>
      </c>
      <c r="NAQ3" s="391" t="s">
        <v>9585</v>
      </c>
      <c r="NAR3" s="391" t="s">
        <v>9586</v>
      </c>
      <c r="NAS3" s="391" t="s">
        <v>9587</v>
      </c>
      <c r="NAT3" s="391" t="s">
        <v>9588</v>
      </c>
      <c r="NAU3" s="391" t="s">
        <v>9589</v>
      </c>
      <c r="NAV3" s="391" t="s">
        <v>9590</v>
      </c>
      <c r="NAW3" s="391" t="s">
        <v>9591</v>
      </c>
      <c r="NAX3" s="391" t="s">
        <v>9592</v>
      </c>
      <c r="NAY3" s="391" t="s">
        <v>9593</v>
      </c>
      <c r="NAZ3" s="391" t="s">
        <v>9594</v>
      </c>
      <c r="NBA3" s="391" t="s">
        <v>9595</v>
      </c>
      <c r="NBB3" s="391" t="s">
        <v>9596</v>
      </c>
      <c r="NBC3" s="391" t="s">
        <v>9597</v>
      </c>
      <c r="NBD3" s="391" t="s">
        <v>9598</v>
      </c>
      <c r="NBE3" s="391" t="s">
        <v>9599</v>
      </c>
      <c r="NBF3" s="391" t="s">
        <v>9600</v>
      </c>
      <c r="NBG3" s="391" t="s">
        <v>9601</v>
      </c>
      <c r="NBH3" s="391" t="s">
        <v>9602</v>
      </c>
      <c r="NBI3" s="391" t="s">
        <v>9603</v>
      </c>
      <c r="NBJ3" s="391" t="s">
        <v>9604</v>
      </c>
      <c r="NBK3" s="391" t="s">
        <v>9605</v>
      </c>
      <c r="NBL3" s="391" t="s">
        <v>9606</v>
      </c>
      <c r="NBM3" s="391" t="s">
        <v>9607</v>
      </c>
      <c r="NBN3" s="391" t="s">
        <v>9608</v>
      </c>
      <c r="NBO3" s="391" t="s">
        <v>9609</v>
      </c>
      <c r="NBP3" s="391" t="s">
        <v>9610</v>
      </c>
      <c r="NBQ3" s="391" t="s">
        <v>9611</v>
      </c>
      <c r="NBR3" s="391" t="s">
        <v>9612</v>
      </c>
      <c r="NBS3" s="391" t="s">
        <v>9613</v>
      </c>
      <c r="NBT3" s="391" t="s">
        <v>9614</v>
      </c>
      <c r="NBU3" s="391" t="s">
        <v>9615</v>
      </c>
      <c r="NBV3" s="391" t="s">
        <v>9616</v>
      </c>
      <c r="NBW3" s="391" t="s">
        <v>9617</v>
      </c>
      <c r="NBX3" s="391" t="s">
        <v>9618</v>
      </c>
      <c r="NBY3" s="391" t="s">
        <v>9619</v>
      </c>
      <c r="NBZ3" s="391" t="s">
        <v>9620</v>
      </c>
      <c r="NCA3" s="391" t="s">
        <v>9621</v>
      </c>
      <c r="NCB3" s="391" t="s">
        <v>9622</v>
      </c>
      <c r="NCC3" s="391" t="s">
        <v>9623</v>
      </c>
      <c r="NCD3" s="391" t="s">
        <v>9624</v>
      </c>
      <c r="NCE3" s="391" t="s">
        <v>9625</v>
      </c>
      <c r="NCF3" s="391" t="s">
        <v>9626</v>
      </c>
      <c r="NCG3" s="391" t="s">
        <v>9627</v>
      </c>
      <c r="NCH3" s="391" t="s">
        <v>9628</v>
      </c>
      <c r="NCI3" s="391" t="s">
        <v>9629</v>
      </c>
      <c r="NCJ3" s="391" t="s">
        <v>9630</v>
      </c>
      <c r="NCK3" s="391" t="s">
        <v>9631</v>
      </c>
      <c r="NCL3" s="391" t="s">
        <v>9632</v>
      </c>
      <c r="NCM3" s="391" t="s">
        <v>9633</v>
      </c>
      <c r="NCN3" s="391" t="s">
        <v>9634</v>
      </c>
      <c r="NCO3" s="391" t="s">
        <v>9635</v>
      </c>
      <c r="NCP3" s="391" t="s">
        <v>9636</v>
      </c>
      <c r="NCQ3" s="391" t="s">
        <v>9637</v>
      </c>
      <c r="NCR3" s="391" t="s">
        <v>9638</v>
      </c>
      <c r="NCS3" s="391" t="s">
        <v>9639</v>
      </c>
      <c r="NCT3" s="391" t="s">
        <v>9640</v>
      </c>
      <c r="NCU3" s="391" t="s">
        <v>9641</v>
      </c>
      <c r="NCV3" s="391" t="s">
        <v>9642</v>
      </c>
      <c r="NCW3" s="391" t="s">
        <v>9643</v>
      </c>
      <c r="NCX3" s="391" t="s">
        <v>9644</v>
      </c>
      <c r="NCY3" s="391" t="s">
        <v>9645</v>
      </c>
      <c r="NCZ3" s="391" t="s">
        <v>9646</v>
      </c>
      <c r="NDA3" s="391" t="s">
        <v>9647</v>
      </c>
      <c r="NDB3" s="391" t="s">
        <v>9648</v>
      </c>
      <c r="NDC3" s="391" t="s">
        <v>9649</v>
      </c>
      <c r="NDD3" s="391" t="s">
        <v>9650</v>
      </c>
      <c r="NDE3" s="391" t="s">
        <v>9651</v>
      </c>
      <c r="NDF3" s="391" t="s">
        <v>9652</v>
      </c>
      <c r="NDG3" s="391" t="s">
        <v>9653</v>
      </c>
      <c r="NDH3" s="391" t="s">
        <v>9654</v>
      </c>
      <c r="NDI3" s="391" t="s">
        <v>9655</v>
      </c>
      <c r="NDJ3" s="391" t="s">
        <v>9656</v>
      </c>
      <c r="NDK3" s="391" t="s">
        <v>9657</v>
      </c>
      <c r="NDL3" s="391" t="s">
        <v>9658</v>
      </c>
      <c r="NDM3" s="391" t="s">
        <v>9659</v>
      </c>
      <c r="NDN3" s="391" t="s">
        <v>9660</v>
      </c>
      <c r="NDO3" s="391" t="s">
        <v>9661</v>
      </c>
      <c r="NDP3" s="391" t="s">
        <v>9662</v>
      </c>
      <c r="NDQ3" s="391" t="s">
        <v>9663</v>
      </c>
      <c r="NDR3" s="391" t="s">
        <v>9664</v>
      </c>
      <c r="NDS3" s="391" t="s">
        <v>9665</v>
      </c>
      <c r="NDT3" s="391" t="s">
        <v>9666</v>
      </c>
      <c r="NDU3" s="391" t="s">
        <v>9667</v>
      </c>
      <c r="NDV3" s="391" t="s">
        <v>9668</v>
      </c>
      <c r="NDW3" s="391" t="s">
        <v>9669</v>
      </c>
      <c r="NDX3" s="391" t="s">
        <v>9670</v>
      </c>
      <c r="NDY3" s="391" t="s">
        <v>9671</v>
      </c>
      <c r="NDZ3" s="391" t="s">
        <v>9672</v>
      </c>
      <c r="NEA3" s="391" t="s">
        <v>9673</v>
      </c>
      <c r="NEB3" s="391" t="s">
        <v>9674</v>
      </c>
      <c r="NEC3" s="391" t="s">
        <v>9675</v>
      </c>
      <c r="NED3" s="391" t="s">
        <v>9676</v>
      </c>
      <c r="NEE3" s="391" t="s">
        <v>9677</v>
      </c>
      <c r="NEF3" s="391" t="s">
        <v>9678</v>
      </c>
      <c r="NEG3" s="391" t="s">
        <v>9679</v>
      </c>
      <c r="NEH3" s="391" t="s">
        <v>9680</v>
      </c>
      <c r="NEI3" s="391" t="s">
        <v>9681</v>
      </c>
      <c r="NEJ3" s="391" t="s">
        <v>9682</v>
      </c>
      <c r="NEK3" s="391" t="s">
        <v>9683</v>
      </c>
      <c r="NEL3" s="391" t="s">
        <v>9684</v>
      </c>
      <c r="NEM3" s="391" t="s">
        <v>9685</v>
      </c>
      <c r="NEN3" s="391" t="s">
        <v>9686</v>
      </c>
      <c r="NEO3" s="391" t="s">
        <v>9687</v>
      </c>
      <c r="NEP3" s="391" t="s">
        <v>9688</v>
      </c>
      <c r="NEQ3" s="391" t="s">
        <v>9689</v>
      </c>
      <c r="NER3" s="391" t="s">
        <v>9690</v>
      </c>
      <c r="NES3" s="391" t="s">
        <v>9691</v>
      </c>
      <c r="NET3" s="391" t="s">
        <v>9692</v>
      </c>
      <c r="NEU3" s="391" t="s">
        <v>9693</v>
      </c>
      <c r="NEV3" s="391" t="s">
        <v>9694</v>
      </c>
      <c r="NEW3" s="391" t="s">
        <v>9695</v>
      </c>
      <c r="NEX3" s="391" t="s">
        <v>9696</v>
      </c>
      <c r="NEY3" s="391" t="s">
        <v>9697</v>
      </c>
      <c r="NEZ3" s="391" t="s">
        <v>9698</v>
      </c>
      <c r="NFA3" s="391" t="s">
        <v>9699</v>
      </c>
      <c r="NFB3" s="391" t="s">
        <v>9700</v>
      </c>
      <c r="NFC3" s="391" t="s">
        <v>9701</v>
      </c>
      <c r="NFD3" s="391" t="s">
        <v>9702</v>
      </c>
      <c r="NFE3" s="391" t="s">
        <v>9703</v>
      </c>
      <c r="NFF3" s="391" t="s">
        <v>9704</v>
      </c>
      <c r="NFG3" s="391" t="s">
        <v>9705</v>
      </c>
      <c r="NFH3" s="391" t="s">
        <v>9706</v>
      </c>
      <c r="NFI3" s="391" t="s">
        <v>9707</v>
      </c>
      <c r="NFJ3" s="391" t="s">
        <v>9708</v>
      </c>
      <c r="NFK3" s="391" t="s">
        <v>9709</v>
      </c>
      <c r="NFL3" s="391" t="s">
        <v>9710</v>
      </c>
      <c r="NFM3" s="391" t="s">
        <v>9711</v>
      </c>
      <c r="NFN3" s="391" t="s">
        <v>9712</v>
      </c>
      <c r="NFO3" s="391" t="s">
        <v>9713</v>
      </c>
      <c r="NFP3" s="391" t="s">
        <v>9714</v>
      </c>
      <c r="NFQ3" s="391" t="s">
        <v>9715</v>
      </c>
      <c r="NFR3" s="391" t="s">
        <v>9716</v>
      </c>
      <c r="NFS3" s="391" t="s">
        <v>9717</v>
      </c>
      <c r="NFT3" s="391" t="s">
        <v>9718</v>
      </c>
      <c r="NFU3" s="391" t="s">
        <v>9719</v>
      </c>
      <c r="NFV3" s="391" t="s">
        <v>9720</v>
      </c>
      <c r="NFW3" s="391" t="s">
        <v>9721</v>
      </c>
      <c r="NFX3" s="391" t="s">
        <v>9722</v>
      </c>
      <c r="NFY3" s="391" t="s">
        <v>9723</v>
      </c>
      <c r="NFZ3" s="391" t="s">
        <v>9724</v>
      </c>
      <c r="NGA3" s="391" t="s">
        <v>9725</v>
      </c>
      <c r="NGB3" s="391" t="s">
        <v>9726</v>
      </c>
      <c r="NGC3" s="391" t="s">
        <v>9727</v>
      </c>
      <c r="NGD3" s="391" t="s">
        <v>9728</v>
      </c>
      <c r="NGE3" s="391" t="s">
        <v>9729</v>
      </c>
      <c r="NGF3" s="391" t="s">
        <v>9730</v>
      </c>
      <c r="NGG3" s="391" t="s">
        <v>9731</v>
      </c>
      <c r="NGH3" s="391" t="s">
        <v>9732</v>
      </c>
      <c r="NGI3" s="391" t="s">
        <v>9733</v>
      </c>
      <c r="NGJ3" s="391" t="s">
        <v>9734</v>
      </c>
      <c r="NGK3" s="391" t="s">
        <v>9735</v>
      </c>
      <c r="NGL3" s="391" t="s">
        <v>9736</v>
      </c>
      <c r="NGM3" s="391" t="s">
        <v>9737</v>
      </c>
      <c r="NGN3" s="391" t="s">
        <v>9738</v>
      </c>
      <c r="NGO3" s="391" t="s">
        <v>9739</v>
      </c>
      <c r="NGP3" s="391" t="s">
        <v>9740</v>
      </c>
      <c r="NGQ3" s="391" t="s">
        <v>9741</v>
      </c>
      <c r="NGR3" s="391" t="s">
        <v>9742</v>
      </c>
      <c r="NGS3" s="391" t="s">
        <v>9743</v>
      </c>
      <c r="NGT3" s="391" t="s">
        <v>9744</v>
      </c>
      <c r="NGU3" s="391" t="s">
        <v>9745</v>
      </c>
      <c r="NGV3" s="391" t="s">
        <v>9746</v>
      </c>
      <c r="NGW3" s="391" t="s">
        <v>9747</v>
      </c>
      <c r="NGX3" s="391" t="s">
        <v>9748</v>
      </c>
      <c r="NGY3" s="391" t="s">
        <v>9749</v>
      </c>
      <c r="NGZ3" s="391" t="s">
        <v>9750</v>
      </c>
      <c r="NHA3" s="391" t="s">
        <v>9751</v>
      </c>
      <c r="NHB3" s="391" t="s">
        <v>9752</v>
      </c>
      <c r="NHC3" s="391" t="s">
        <v>9753</v>
      </c>
      <c r="NHD3" s="391" t="s">
        <v>9754</v>
      </c>
      <c r="NHE3" s="391" t="s">
        <v>9755</v>
      </c>
      <c r="NHF3" s="391" t="s">
        <v>9756</v>
      </c>
      <c r="NHG3" s="391" t="s">
        <v>9757</v>
      </c>
      <c r="NHH3" s="391" t="s">
        <v>9758</v>
      </c>
      <c r="NHI3" s="391" t="s">
        <v>9759</v>
      </c>
      <c r="NHJ3" s="391" t="s">
        <v>9760</v>
      </c>
      <c r="NHK3" s="391" t="s">
        <v>9761</v>
      </c>
      <c r="NHL3" s="391" t="s">
        <v>9762</v>
      </c>
      <c r="NHM3" s="391" t="s">
        <v>9763</v>
      </c>
      <c r="NHN3" s="391" t="s">
        <v>9764</v>
      </c>
      <c r="NHO3" s="391" t="s">
        <v>9765</v>
      </c>
      <c r="NHP3" s="391" t="s">
        <v>9766</v>
      </c>
      <c r="NHQ3" s="391" t="s">
        <v>9767</v>
      </c>
      <c r="NHR3" s="391" t="s">
        <v>9768</v>
      </c>
      <c r="NHS3" s="391" t="s">
        <v>9769</v>
      </c>
      <c r="NHT3" s="391" t="s">
        <v>9770</v>
      </c>
      <c r="NHU3" s="391" t="s">
        <v>9771</v>
      </c>
      <c r="NHV3" s="391" t="s">
        <v>9772</v>
      </c>
      <c r="NHW3" s="391" t="s">
        <v>9773</v>
      </c>
      <c r="NHX3" s="391" t="s">
        <v>9774</v>
      </c>
      <c r="NHY3" s="391" t="s">
        <v>9775</v>
      </c>
      <c r="NHZ3" s="391" t="s">
        <v>9776</v>
      </c>
      <c r="NIA3" s="391" t="s">
        <v>9777</v>
      </c>
      <c r="NIB3" s="391" t="s">
        <v>9778</v>
      </c>
      <c r="NIC3" s="391" t="s">
        <v>9779</v>
      </c>
      <c r="NID3" s="391" t="s">
        <v>9780</v>
      </c>
      <c r="NIE3" s="391" t="s">
        <v>9781</v>
      </c>
      <c r="NIF3" s="391" t="s">
        <v>9782</v>
      </c>
      <c r="NIG3" s="391" t="s">
        <v>9783</v>
      </c>
      <c r="NIH3" s="391" t="s">
        <v>9784</v>
      </c>
      <c r="NII3" s="391" t="s">
        <v>9785</v>
      </c>
      <c r="NIJ3" s="391" t="s">
        <v>9786</v>
      </c>
      <c r="NIK3" s="391" t="s">
        <v>9787</v>
      </c>
      <c r="NIL3" s="391" t="s">
        <v>9788</v>
      </c>
      <c r="NIM3" s="391" t="s">
        <v>9789</v>
      </c>
      <c r="NIN3" s="391" t="s">
        <v>9790</v>
      </c>
      <c r="NIO3" s="391" t="s">
        <v>9791</v>
      </c>
      <c r="NIP3" s="391" t="s">
        <v>9792</v>
      </c>
      <c r="NIQ3" s="391" t="s">
        <v>9793</v>
      </c>
      <c r="NIR3" s="391" t="s">
        <v>9794</v>
      </c>
      <c r="NIS3" s="391" t="s">
        <v>9795</v>
      </c>
      <c r="NIT3" s="391" t="s">
        <v>9796</v>
      </c>
      <c r="NIU3" s="391" t="s">
        <v>9797</v>
      </c>
      <c r="NIV3" s="391" t="s">
        <v>9798</v>
      </c>
      <c r="NIW3" s="391" t="s">
        <v>9799</v>
      </c>
      <c r="NIX3" s="391" t="s">
        <v>9800</v>
      </c>
      <c r="NIY3" s="391" t="s">
        <v>9801</v>
      </c>
      <c r="NIZ3" s="391" t="s">
        <v>9802</v>
      </c>
      <c r="NJA3" s="391" t="s">
        <v>9803</v>
      </c>
      <c r="NJB3" s="391" t="s">
        <v>9804</v>
      </c>
      <c r="NJC3" s="391" t="s">
        <v>9805</v>
      </c>
      <c r="NJD3" s="391" t="s">
        <v>9806</v>
      </c>
      <c r="NJE3" s="391" t="s">
        <v>9807</v>
      </c>
      <c r="NJF3" s="391" t="s">
        <v>9808</v>
      </c>
      <c r="NJG3" s="391" t="s">
        <v>9809</v>
      </c>
      <c r="NJH3" s="391" t="s">
        <v>9810</v>
      </c>
      <c r="NJI3" s="391" t="s">
        <v>9811</v>
      </c>
      <c r="NJJ3" s="391" t="s">
        <v>9812</v>
      </c>
      <c r="NJK3" s="391" t="s">
        <v>9813</v>
      </c>
      <c r="NJL3" s="391" t="s">
        <v>9814</v>
      </c>
      <c r="NJM3" s="391" t="s">
        <v>9815</v>
      </c>
      <c r="NJN3" s="391" t="s">
        <v>9816</v>
      </c>
      <c r="NJO3" s="391" t="s">
        <v>9817</v>
      </c>
      <c r="NJP3" s="391" t="s">
        <v>9818</v>
      </c>
      <c r="NJQ3" s="391" t="s">
        <v>9819</v>
      </c>
      <c r="NJR3" s="391" t="s">
        <v>9820</v>
      </c>
      <c r="NJS3" s="391" t="s">
        <v>9821</v>
      </c>
      <c r="NJT3" s="391" t="s">
        <v>9822</v>
      </c>
      <c r="NJU3" s="391" t="s">
        <v>9823</v>
      </c>
      <c r="NJV3" s="391" t="s">
        <v>9824</v>
      </c>
      <c r="NJW3" s="391" t="s">
        <v>9825</v>
      </c>
      <c r="NJX3" s="391" t="s">
        <v>9826</v>
      </c>
      <c r="NJY3" s="391" t="s">
        <v>9827</v>
      </c>
      <c r="NJZ3" s="391" t="s">
        <v>9828</v>
      </c>
      <c r="NKA3" s="391" t="s">
        <v>9829</v>
      </c>
      <c r="NKB3" s="391" t="s">
        <v>9830</v>
      </c>
      <c r="NKC3" s="391" t="s">
        <v>9831</v>
      </c>
      <c r="NKD3" s="391" t="s">
        <v>9832</v>
      </c>
      <c r="NKE3" s="391" t="s">
        <v>9833</v>
      </c>
      <c r="NKF3" s="391" t="s">
        <v>9834</v>
      </c>
      <c r="NKG3" s="391" t="s">
        <v>9835</v>
      </c>
      <c r="NKH3" s="391" t="s">
        <v>9836</v>
      </c>
      <c r="NKI3" s="391" t="s">
        <v>9837</v>
      </c>
      <c r="NKJ3" s="391" t="s">
        <v>9838</v>
      </c>
      <c r="NKK3" s="391" t="s">
        <v>9839</v>
      </c>
      <c r="NKL3" s="391" t="s">
        <v>9840</v>
      </c>
      <c r="NKM3" s="391" t="s">
        <v>9841</v>
      </c>
      <c r="NKN3" s="391" t="s">
        <v>9842</v>
      </c>
      <c r="NKO3" s="391" t="s">
        <v>9843</v>
      </c>
      <c r="NKP3" s="391" t="s">
        <v>9844</v>
      </c>
      <c r="NKQ3" s="391" t="s">
        <v>9845</v>
      </c>
      <c r="NKR3" s="391" t="s">
        <v>9846</v>
      </c>
      <c r="NKS3" s="391" t="s">
        <v>9847</v>
      </c>
      <c r="NKT3" s="391" t="s">
        <v>9848</v>
      </c>
      <c r="NKU3" s="391" t="s">
        <v>9849</v>
      </c>
      <c r="NKV3" s="391" t="s">
        <v>9850</v>
      </c>
      <c r="NKW3" s="391" t="s">
        <v>9851</v>
      </c>
      <c r="NKX3" s="391" t="s">
        <v>9852</v>
      </c>
      <c r="NKY3" s="391" t="s">
        <v>9853</v>
      </c>
      <c r="NKZ3" s="391" t="s">
        <v>9854</v>
      </c>
      <c r="NLA3" s="391" t="s">
        <v>9855</v>
      </c>
      <c r="NLB3" s="391" t="s">
        <v>9856</v>
      </c>
      <c r="NLC3" s="391" t="s">
        <v>9857</v>
      </c>
      <c r="NLD3" s="391" t="s">
        <v>9858</v>
      </c>
      <c r="NLE3" s="391" t="s">
        <v>9859</v>
      </c>
      <c r="NLF3" s="391" t="s">
        <v>9860</v>
      </c>
      <c r="NLG3" s="391" t="s">
        <v>9861</v>
      </c>
      <c r="NLH3" s="391" t="s">
        <v>9862</v>
      </c>
      <c r="NLI3" s="391" t="s">
        <v>9863</v>
      </c>
      <c r="NLJ3" s="391" t="s">
        <v>9864</v>
      </c>
      <c r="NLK3" s="391" t="s">
        <v>9865</v>
      </c>
      <c r="NLL3" s="391" t="s">
        <v>9866</v>
      </c>
      <c r="NLM3" s="391" t="s">
        <v>9867</v>
      </c>
      <c r="NLN3" s="391" t="s">
        <v>9868</v>
      </c>
      <c r="NLO3" s="391" t="s">
        <v>9869</v>
      </c>
      <c r="NLP3" s="391" t="s">
        <v>9870</v>
      </c>
      <c r="NLQ3" s="391" t="s">
        <v>9871</v>
      </c>
      <c r="NLR3" s="391" t="s">
        <v>9872</v>
      </c>
      <c r="NLS3" s="391" t="s">
        <v>9873</v>
      </c>
      <c r="NLT3" s="391" t="s">
        <v>9874</v>
      </c>
      <c r="NLU3" s="391" t="s">
        <v>9875</v>
      </c>
      <c r="NLV3" s="391" t="s">
        <v>9876</v>
      </c>
      <c r="NLW3" s="391" t="s">
        <v>9877</v>
      </c>
      <c r="NLX3" s="391" t="s">
        <v>9878</v>
      </c>
      <c r="NLY3" s="391" t="s">
        <v>9879</v>
      </c>
      <c r="NLZ3" s="391" t="s">
        <v>9880</v>
      </c>
      <c r="NMA3" s="391" t="s">
        <v>9881</v>
      </c>
      <c r="NMB3" s="391" t="s">
        <v>9882</v>
      </c>
      <c r="NMC3" s="391" t="s">
        <v>9883</v>
      </c>
      <c r="NMD3" s="391" t="s">
        <v>9884</v>
      </c>
      <c r="NME3" s="391" t="s">
        <v>9885</v>
      </c>
      <c r="NMF3" s="391" t="s">
        <v>9886</v>
      </c>
      <c r="NMG3" s="391" t="s">
        <v>9887</v>
      </c>
      <c r="NMH3" s="391" t="s">
        <v>9888</v>
      </c>
      <c r="NMI3" s="391" t="s">
        <v>9889</v>
      </c>
      <c r="NMJ3" s="391" t="s">
        <v>9890</v>
      </c>
      <c r="NMK3" s="391" t="s">
        <v>9891</v>
      </c>
      <c r="NML3" s="391" t="s">
        <v>9892</v>
      </c>
      <c r="NMM3" s="391" t="s">
        <v>9893</v>
      </c>
      <c r="NMN3" s="391" t="s">
        <v>9894</v>
      </c>
      <c r="NMO3" s="391" t="s">
        <v>9895</v>
      </c>
      <c r="NMP3" s="391" t="s">
        <v>9896</v>
      </c>
      <c r="NMQ3" s="391" t="s">
        <v>9897</v>
      </c>
      <c r="NMR3" s="391" t="s">
        <v>9898</v>
      </c>
      <c r="NMS3" s="391" t="s">
        <v>9899</v>
      </c>
      <c r="NMT3" s="391" t="s">
        <v>9900</v>
      </c>
      <c r="NMU3" s="391" t="s">
        <v>9901</v>
      </c>
      <c r="NMV3" s="391" t="s">
        <v>9902</v>
      </c>
      <c r="NMW3" s="391" t="s">
        <v>9903</v>
      </c>
      <c r="NMX3" s="391" t="s">
        <v>9904</v>
      </c>
      <c r="NMY3" s="391" t="s">
        <v>9905</v>
      </c>
      <c r="NMZ3" s="391" t="s">
        <v>9906</v>
      </c>
      <c r="NNA3" s="391" t="s">
        <v>9907</v>
      </c>
      <c r="NNB3" s="391" t="s">
        <v>9908</v>
      </c>
      <c r="NNC3" s="391" t="s">
        <v>9909</v>
      </c>
      <c r="NND3" s="391" t="s">
        <v>9910</v>
      </c>
      <c r="NNE3" s="391" t="s">
        <v>9911</v>
      </c>
      <c r="NNF3" s="391" t="s">
        <v>9912</v>
      </c>
      <c r="NNG3" s="391" t="s">
        <v>9913</v>
      </c>
      <c r="NNH3" s="391" t="s">
        <v>9914</v>
      </c>
      <c r="NNI3" s="391" t="s">
        <v>9915</v>
      </c>
      <c r="NNJ3" s="391" t="s">
        <v>9916</v>
      </c>
      <c r="NNK3" s="391" t="s">
        <v>9917</v>
      </c>
      <c r="NNL3" s="391" t="s">
        <v>9918</v>
      </c>
      <c r="NNM3" s="391" t="s">
        <v>9919</v>
      </c>
      <c r="NNN3" s="391" t="s">
        <v>9920</v>
      </c>
      <c r="NNO3" s="391" t="s">
        <v>9921</v>
      </c>
      <c r="NNP3" s="391" t="s">
        <v>9922</v>
      </c>
      <c r="NNQ3" s="391" t="s">
        <v>9923</v>
      </c>
      <c r="NNR3" s="391" t="s">
        <v>9924</v>
      </c>
      <c r="NNS3" s="391" t="s">
        <v>9925</v>
      </c>
      <c r="NNT3" s="391" t="s">
        <v>9926</v>
      </c>
      <c r="NNU3" s="391" t="s">
        <v>9927</v>
      </c>
      <c r="NNV3" s="391" t="s">
        <v>9928</v>
      </c>
      <c r="NNW3" s="391" t="s">
        <v>9929</v>
      </c>
      <c r="NNX3" s="391" t="s">
        <v>9930</v>
      </c>
      <c r="NNY3" s="391" t="s">
        <v>9931</v>
      </c>
      <c r="NNZ3" s="391" t="s">
        <v>9932</v>
      </c>
      <c r="NOA3" s="391" t="s">
        <v>9933</v>
      </c>
      <c r="NOB3" s="391" t="s">
        <v>9934</v>
      </c>
      <c r="NOC3" s="391" t="s">
        <v>9935</v>
      </c>
      <c r="NOD3" s="391" t="s">
        <v>9936</v>
      </c>
      <c r="NOE3" s="391" t="s">
        <v>9937</v>
      </c>
      <c r="NOF3" s="391" t="s">
        <v>9938</v>
      </c>
      <c r="NOG3" s="391" t="s">
        <v>9939</v>
      </c>
      <c r="NOH3" s="391" t="s">
        <v>9940</v>
      </c>
      <c r="NOI3" s="391" t="s">
        <v>9941</v>
      </c>
      <c r="NOJ3" s="391" t="s">
        <v>9942</v>
      </c>
      <c r="NOK3" s="391" t="s">
        <v>9943</v>
      </c>
      <c r="NOL3" s="391" t="s">
        <v>9944</v>
      </c>
      <c r="NOM3" s="391" t="s">
        <v>9945</v>
      </c>
      <c r="NON3" s="391" t="s">
        <v>9946</v>
      </c>
      <c r="NOO3" s="391" t="s">
        <v>9947</v>
      </c>
      <c r="NOP3" s="391" t="s">
        <v>9948</v>
      </c>
      <c r="NOQ3" s="391" t="s">
        <v>9949</v>
      </c>
      <c r="NOR3" s="391" t="s">
        <v>9950</v>
      </c>
      <c r="NOS3" s="391" t="s">
        <v>9951</v>
      </c>
      <c r="NOT3" s="391" t="s">
        <v>9952</v>
      </c>
      <c r="NOU3" s="391" t="s">
        <v>9953</v>
      </c>
      <c r="NOV3" s="391" t="s">
        <v>9954</v>
      </c>
      <c r="NOW3" s="391" t="s">
        <v>9955</v>
      </c>
      <c r="NOX3" s="391" t="s">
        <v>9956</v>
      </c>
      <c r="NOY3" s="391" t="s">
        <v>9957</v>
      </c>
      <c r="NOZ3" s="391" t="s">
        <v>9958</v>
      </c>
      <c r="NPA3" s="391" t="s">
        <v>9959</v>
      </c>
      <c r="NPB3" s="391" t="s">
        <v>9960</v>
      </c>
      <c r="NPC3" s="391" t="s">
        <v>9961</v>
      </c>
      <c r="NPD3" s="391" t="s">
        <v>9962</v>
      </c>
      <c r="NPE3" s="391" t="s">
        <v>9963</v>
      </c>
      <c r="NPF3" s="391" t="s">
        <v>9964</v>
      </c>
      <c r="NPG3" s="391" t="s">
        <v>9965</v>
      </c>
      <c r="NPH3" s="391" t="s">
        <v>9966</v>
      </c>
      <c r="NPI3" s="391" t="s">
        <v>9967</v>
      </c>
      <c r="NPJ3" s="391" t="s">
        <v>9968</v>
      </c>
      <c r="NPK3" s="391" t="s">
        <v>9969</v>
      </c>
      <c r="NPL3" s="391" t="s">
        <v>9970</v>
      </c>
      <c r="NPM3" s="391" t="s">
        <v>9971</v>
      </c>
      <c r="NPN3" s="391" t="s">
        <v>9972</v>
      </c>
      <c r="NPO3" s="391" t="s">
        <v>9973</v>
      </c>
      <c r="NPP3" s="391" t="s">
        <v>9974</v>
      </c>
      <c r="NPQ3" s="391" t="s">
        <v>9975</v>
      </c>
      <c r="NPR3" s="391" t="s">
        <v>9976</v>
      </c>
      <c r="NPS3" s="391" t="s">
        <v>9977</v>
      </c>
      <c r="NPT3" s="391" t="s">
        <v>9978</v>
      </c>
      <c r="NPU3" s="391" t="s">
        <v>9979</v>
      </c>
      <c r="NPV3" s="391" t="s">
        <v>9980</v>
      </c>
      <c r="NPW3" s="391" t="s">
        <v>9981</v>
      </c>
      <c r="NPX3" s="391" t="s">
        <v>9982</v>
      </c>
      <c r="NPY3" s="391" t="s">
        <v>9983</v>
      </c>
      <c r="NPZ3" s="391" t="s">
        <v>9984</v>
      </c>
      <c r="NQA3" s="391" t="s">
        <v>9985</v>
      </c>
      <c r="NQB3" s="391" t="s">
        <v>9986</v>
      </c>
      <c r="NQC3" s="391" t="s">
        <v>9987</v>
      </c>
      <c r="NQD3" s="391" t="s">
        <v>9988</v>
      </c>
      <c r="NQE3" s="391" t="s">
        <v>9989</v>
      </c>
      <c r="NQF3" s="391" t="s">
        <v>9990</v>
      </c>
      <c r="NQG3" s="391" t="s">
        <v>9991</v>
      </c>
      <c r="NQH3" s="391" t="s">
        <v>9992</v>
      </c>
      <c r="NQI3" s="391" t="s">
        <v>9993</v>
      </c>
      <c r="NQJ3" s="391" t="s">
        <v>9994</v>
      </c>
      <c r="NQK3" s="391" t="s">
        <v>9995</v>
      </c>
      <c r="NQL3" s="391" t="s">
        <v>9996</v>
      </c>
      <c r="NQM3" s="391" t="s">
        <v>9997</v>
      </c>
      <c r="NQN3" s="391" t="s">
        <v>9998</v>
      </c>
      <c r="NQO3" s="391" t="s">
        <v>9999</v>
      </c>
      <c r="NQP3" s="391" t="s">
        <v>10000</v>
      </c>
      <c r="NQQ3" s="391" t="s">
        <v>10001</v>
      </c>
      <c r="NQR3" s="391" t="s">
        <v>10002</v>
      </c>
      <c r="NQS3" s="391" t="s">
        <v>10003</v>
      </c>
      <c r="NQT3" s="391" t="s">
        <v>10004</v>
      </c>
      <c r="NQU3" s="391" t="s">
        <v>10005</v>
      </c>
      <c r="NQV3" s="391" t="s">
        <v>10006</v>
      </c>
      <c r="NQW3" s="391" t="s">
        <v>10007</v>
      </c>
      <c r="NQX3" s="391" t="s">
        <v>10008</v>
      </c>
      <c r="NQY3" s="391" t="s">
        <v>10009</v>
      </c>
      <c r="NQZ3" s="391" t="s">
        <v>10010</v>
      </c>
      <c r="NRA3" s="391" t="s">
        <v>10011</v>
      </c>
      <c r="NRB3" s="391" t="s">
        <v>10012</v>
      </c>
      <c r="NRC3" s="391" t="s">
        <v>10013</v>
      </c>
      <c r="NRD3" s="391" t="s">
        <v>10014</v>
      </c>
      <c r="NRE3" s="391" t="s">
        <v>10015</v>
      </c>
      <c r="NRF3" s="391" t="s">
        <v>10016</v>
      </c>
      <c r="NRG3" s="391" t="s">
        <v>10017</v>
      </c>
      <c r="NRH3" s="391" t="s">
        <v>10018</v>
      </c>
      <c r="NRI3" s="391" t="s">
        <v>10019</v>
      </c>
      <c r="NRJ3" s="391" t="s">
        <v>10020</v>
      </c>
      <c r="NRK3" s="391" t="s">
        <v>10021</v>
      </c>
      <c r="NRL3" s="391" t="s">
        <v>10022</v>
      </c>
      <c r="NRM3" s="391" t="s">
        <v>10023</v>
      </c>
      <c r="NRN3" s="391" t="s">
        <v>10024</v>
      </c>
      <c r="NRO3" s="391" t="s">
        <v>10025</v>
      </c>
      <c r="NRP3" s="391" t="s">
        <v>10026</v>
      </c>
      <c r="NRQ3" s="391" t="s">
        <v>10027</v>
      </c>
      <c r="NRR3" s="391" t="s">
        <v>10028</v>
      </c>
      <c r="NRS3" s="391" t="s">
        <v>10029</v>
      </c>
      <c r="NRT3" s="391" t="s">
        <v>10030</v>
      </c>
      <c r="NRU3" s="391" t="s">
        <v>10031</v>
      </c>
      <c r="NRV3" s="391" t="s">
        <v>10032</v>
      </c>
      <c r="NRW3" s="391" t="s">
        <v>10033</v>
      </c>
      <c r="NRX3" s="391" t="s">
        <v>10034</v>
      </c>
      <c r="NRY3" s="391" t="s">
        <v>10035</v>
      </c>
      <c r="NRZ3" s="391" t="s">
        <v>10036</v>
      </c>
      <c r="NSA3" s="391" t="s">
        <v>10037</v>
      </c>
      <c r="NSB3" s="391" t="s">
        <v>10038</v>
      </c>
      <c r="NSC3" s="391" t="s">
        <v>10039</v>
      </c>
      <c r="NSD3" s="391" t="s">
        <v>10040</v>
      </c>
      <c r="NSE3" s="391" t="s">
        <v>10041</v>
      </c>
      <c r="NSF3" s="391" t="s">
        <v>10042</v>
      </c>
      <c r="NSG3" s="391" t="s">
        <v>10043</v>
      </c>
      <c r="NSH3" s="391" t="s">
        <v>10044</v>
      </c>
      <c r="NSI3" s="391" t="s">
        <v>10045</v>
      </c>
      <c r="NSJ3" s="391" t="s">
        <v>10046</v>
      </c>
      <c r="NSK3" s="391" t="s">
        <v>10047</v>
      </c>
      <c r="NSL3" s="391" t="s">
        <v>10048</v>
      </c>
      <c r="NSM3" s="391" t="s">
        <v>10049</v>
      </c>
      <c r="NSN3" s="391" t="s">
        <v>10050</v>
      </c>
      <c r="NSO3" s="391" t="s">
        <v>10051</v>
      </c>
      <c r="NSP3" s="391" t="s">
        <v>10052</v>
      </c>
      <c r="NSQ3" s="391" t="s">
        <v>10053</v>
      </c>
      <c r="NSR3" s="391" t="s">
        <v>10054</v>
      </c>
      <c r="NSS3" s="391" t="s">
        <v>10055</v>
      </c>
      <c r="NST3" s="391" t="s">
        <v>10056</v>
      </c>
      <c r="NSU3" s="391" t="s">
        <v>10057</v>
      </c>
      <c r="NSV3" s="391" t="s">
        <v>10058</v>
      </c>
      <c r="NSW3" s="391" t="s">
        <v>10059</v>
      </c>
      <c r="NSX3" s="391" t="s">
        <v>10060</v>
      </c>
      <c r="NSY3" s="391" t="s">
        <v>10061</v>
      </c>
      <c r="NSZ3" s="391" t="s">
        <v>10062</v>
      </c>
      <c r="NTA3" s="391" t="s">
        <v>10063</v>
      </c>
      <c r="NTB3" s="391" t="s">
        <v>10064</v>
      </c>
      <c r="NTC3" s="391" t="s">
        <v>10065</v>
      </c>
      <c r="NTD3" s="391" t="s">
        <v>10066</v>
      </c>
      <c r="NTE3" s="391" t="s">
        <v>10067</v>
      </c>
      <c r="NTF3" s="391" t="s">
        <v>10068</v>
      </c>
      <c r="NTG3" s="391" t="s">
        <v>10069</v>
      </c>
      <c r="NTH3" s="391" t="s">
        <v>10070</v>
      </c>
      <c r="NTI3" s="391" t="s">
        <v>10071</v>
      </c>
      <c r="NTJ3" s="391" t="s">
        <v>10072</v>
      </c>
      <c r="NTK3" s="391" t="s">
        <v>10073</v>
      </c>
      <c r="NTL3" s="391" t="s">
        <v>10074</v>
      </c>
      <c r="NTM3" s="391" t="s">
        <v>10075</v>
      </c>
      <c r="NTN3" s="391" t="s">
        <v>10076</v>
      </c>
      <c r="NTO3" s="391" t="s">
        <v>10077</v>
      </c>
      <c r="NTP3" s="391" t="s">
        <v>10078</v>
      </c>
      <c r="NTQ3" s="391" t="s">
        <v>10079</v>
      </c>
      <c r="NTR3" s="391" t="s">
        <v>10080</v>
      </c>
      <c r="NTS3" s="391" t="s">
        <v>10081</v>
      </c>
      <c r="NTT3" s="391" t="s">
        <v>10082</v>
      </c>
      <c r="NTU3" s="391" t="s">
        <v>10083</v>
      </c>
      <c r="NTV3" s="391" t="s">
        <v>10084</v>
      </c>
      <c r="NTW3" s="391" t="s">
        <v>10085</v>
      </c>
      <c r="NTX3" s="391" t="s">
        <v>10086</v>
      </c>
      <c r="NTY3" s="391" t="s">
        <v>10087</v>
      </c>
      <c r="NTZ3" s="391" t="s">
        <v>10088</v>
      </c>
      <c r="NUA3" s="391" t="s">
        <v>10089</v>
      </c>
      <c r="NUB3" s="391" t="s">
        <v>10090</v>
      </c>
      <c r="NUC3" s="391" t="s">
        <v>10091</v>
      </c>
      <c r="NUD3" s="391" t="s">
        <v>10092</v>
      </c>
      <c r="NUE3" s="391" t="s">
        <v>10093</v>
      </c>
      <c r="NUF3" s="391" t="s">
        <v>10094</v>
      </c>
      <c r="NUG3" s="391" t="s">
        <v>10095</v>
      </c>
      <c r="NUH3" s="391" t="s">
        <v>10096</v>
      </c>
      <c r="NUI3" s="391" t="s">
        <v>10097</v>
      </c>
      <c r="NUJ3" s="391" t="s">
        <v>10098</v>
      </c>
      <c r="NUK3" s="391" t="s">
        <v>10099</v>
      </c>
      <c r="NUL3" s="391" t="s">
        <v>10100</v>
      </c>
      <c r="NUM3" s="391" t="s">
        <v>10101</v>
      </c>
      <c r="NUN3" s="391" t="s">
        <v>10102</v>
      </c>
      <c r="NUO3" s="391" t="s">
        <v>10103</v>
      </c>
      <c r="NUP3" s="391" t="s">
        <v>10104</v>
      </c>
      <c r="NUQ3" s="391" t="s">
        <v>10105</v>
      </c>
      <c r="NUR3" s="391" t="s">
        <v>10106</v>
      </c>
      <c r="NUS3" s="391" t="s">
        <v>10107</v>
      </c>
      <c r="NUT3" s="391" t="s">
        <v>10108</v>
      </c>
      <c r="NUU3" s="391" t="s">
        <v>10109</v>
      </c>
      <c r="NUV3" s="391" t="s">
        <v>10110</v>
      </c>
      <c r="NUW3" s="391" t="s">
        <v>10111</v>
      </c>
      <c r="NUX3" s="391" t="s">
        <v>10112</v>
      </c>
      <c r="NUY3" s="391" t="s">
        <v>10113</v>
      </c>
      <c r="NUZ3" s="391" t="s">
        <v>10114</v>
      </c>
      <c r="NVA3" s="391" t="s">
        <v>10115</v>
      </c>
      <c r="NVB3" s="391" t="s">
        <v>10116</v>
      </c>
      <c r="NVC3" s="391" t="s">
        <v>10117</v>
      </c>
      <c r="NVD3" s="391" t="s">
        <v>10118</v>
      </c>
      <c r="NVE3" s="391" t="s">
        <v>10119</v>
      </c>
      <c r="NVF3" s="391" t="s">
        <v>10120</v>
      </c>
      <c r="NVG3" s="391" t="s">
        <v>10121</v>
      </c>
      <c r="NVH3" s="391" t="s">
        <v>10122</v>
      </c>
      <c r="NVI3" s="391" t="s">
        <v>10123</v>
      </c>
      <c r="NVJ3" s="391" t="s">
        <v>10124</v>
      </c>
      <c r="NVK3" s="391" t="s">
        <v>10125</v>
      </c>
      <c r="NVL3" s="391" t="s">
        <v>10126</v>
      </c>
      <c r="NVM3" s="391" t="s">
        <v>10127</v>
      </c>
      <c r="NVN3" s="391" t="s">
        <v>10128</v>
      </c>
      <c r="NVO3" s="391" t="s">
        <v>10129</v>
      </c>
      <c r="NVP3" s="391" t="s">
        <v>10130</v>
      </c>
      <c r="NVQ3" s="391" t="s">
        <v>10131</v>
      </c>
      <c r="NVR3" s="391" t="s">
        <v>10132</v>
      </c>
      <c r="NVS3" s="391" t="s">
        <v>10133</v>
      </c>
      <c r="NVT3" s="391" t="s">
        <v>10134</v>
      </c>
      <c r="NVU3" s="391" t="s">
        <v>10135</v>
      </c>
      <c r="NVV3" s="391" t="s">
        <v>10136</v>
      </c>
      <c r="NVW3" s="391" t="s">
        <v>10137</v>
      </c>
      <c r="NVX3" s="391" t="s">
        <v>10138</v>
      </c>
      <c r="NVY3" s="391" t="s">
        <v>10139</v>
      </c>
      <c r="NVZ3" s="391" t="s">
        <v>10140</v>
      </c>
      <c r="NWA3" s="391" t="s">
        <v>10141</v>
      </c>
      <c r="NWB3" s="391" t="s">
        <v>10142</v>
      </c>
      <c r="NWC3" s="391" t="s">
        <v>10143</v>
      </c>
      <c r="NWD3" s="391" t="s">
        <v>10144</v>
      </c>
      <c r="NWE3" s="391" t="s">
        <v>10145</v>
      </c>
      <c r="NWF3" s="391" t="s">
        <v>10146</v>
      </c>
      <c r="NWG3" s="391" t="s">
        <v>10147</v>
      </c>
      <c r="NWH3" s="391" t="s">
        <v>10148</v>
      </c>
      <c r="NWI3" s="391" t="s">
        <v>10149</v>
      </c>
      <c r="NWJ3" s="391" t="s">
        <v>10150</v>
      </c>
      <c r="NWK3" s="391" t="s">
        <v>10151</v>
      </c>
      <c r="NWL3" s="391" t="s">
        <v>10152</v>
      </c>
      <c r="NWM3" s="391" t="s">
        <v>10153</v>
      </c>
      <c r="NWN3" s="391" t="s">
        <v>10154</v>
      </c>
      <c r="NWO3" s="391" t="s">
        <v>10155</v>
      </c>
      <c r="NWP3" s="391" t="s">
        <v>10156</v>
      </c>
      <c r="NWQ3" s="391" t="s">
        <v>10157</v>
      </c>
      <c r="NWR3" s="391" t="s">
        <v>10158</v>
      </c>
      <c r="NWS3" s="391" t="s">
        <v>10159</v>
      </c>
      <c r="NWT3" s="391" t="s">
        <v>10160</v>
      </c>
      <c r="NWU3" s="391" t="s">
        <v>10161</v>
      </c>
      <c r="NWV3" s="391" t="s">
        <v>10162</v>
      </c>
      <c r="NWW3" s="391" t="s">
        <v>10163</v>
      </c>
      <c r="NWX3" s="391" t="s">
        <v>10164</v>
      </c>
      <c r="NWY3" s="391" t="s">
        <v>10165</v>
      </c>
      <c r="NWZ3" s="391" t="s">
        <v>10166</v>
      </c>
      <c r="NXA3" s="391" t="s">
        <v>10167</v>
      </c>
      <c r="NXB3" s="391" t="s">
        <v>10168</v>
      </c>
      <c r="NXC3" s="391" t="s">
        <v>10169</v>
      </c>
      <c r="NXD3" s="391" t="s">
        <v>10170</v>
      </c>
      <c r="NXE3" s="391" t="s">
        <v>10171</v>
      </c>
      <c r="NXF3" s="391" t="s">
        <v>10172</v>
      </c>
      <c r="NXG3" s="391" t="s">
        <v>10173</v>
      </c>
      <c r="NXH3" s="391" t="s">
        <v>10174</v>
      </c>
      <c r="NXI3" s="391" t="s">
        <v>10175</v>
      </c>
      <c r="NXJ3" s="391" t="s">
        <v>10176</v>
      </c>
      <c r="NXK3" s="391" t="s">
        <v>10177</v>
      </c>
      <c r="NXL3" s="391" t="s">
        <v>10178</v>
      </c>
      <c r="NXM3" s="391" t="s">
        <v>10179</v>
      </c>
      <c r="NXN3" s="391" t="s">
        <v>10180</v>
      </c>
      <c r="NXO3" s="391" t="s">
        <v>10181</v>
      </c>
      <c r="NXP3" s="391" t="s">
        <v>10182</v>
      </c>
      <c r="NXQ3" s="391" t="s">
        <v>10183</v>
      </c>
      <c r="NXR3" s="391" t="s">
        <v>10184</v>
      </c>
      <c r="NXS3" s="391" t="s">
        <v>10185</v>
      </c>
      <c r="NXT3" s="391" t="s">
        <v>10186</v>
      </c>
      <c r="NXU3" s="391" t="s">
        <v>10187</v>
      </c>
      <c r="NXV3" s="391" t="s">
        <v>10188</v>
      </c>
      <c r="NXW3" s="391" t="s">
        <v>10189</v>
      </c>
      <c r="NXX3" s="391" t="s">
        <v>10190</v>
      </c>
      <c r="NXY3" s="391" t="s">
        <v>10191</v>
      </c>
      <c r="NXZ3" s="391" t="s">
        <v>10192</v>
      </c>
      <c r="NYA3" s="391" t="s">
        <v>10193</v>
      </c>
      <c r="NYB3" s="391" t="s">
        <v>10194</v>
      </c>
      <c r="NYC3" s="391" t="s">
        <v>10195</v>
      </c>
      <c r="NYD3" s="391" t="s">
        <v>10196</v>
      </c>
      <c r="NYE3" s="391" t="s">
        <v>10197</v>
      </c>
      <c r="NYF3" s="391" t="s">
        <v>10198</v>
      </c>
      <c r="NYG3" s="391" t="s">
        <v>10199</v>
      </c>
      <c r="NYH3" s="391" t="s">
        <v>10200</v>
      </c>
      <c r="NYI3" s="391" t="s">
        <v>10201</v>
      </c>
      <c r="NYJ3" s="391" t="s">
        <v>10202</v>
      </c>
      <c r="NYK3" s="391" t="s">
        <v>10203</v>
      </c>
      <c r="NYL3" s="391" t="s">
        <v>10204</v>
      </c>
      <c r="NYM3" s="391" t="s">
        <v>10205</v>
      </c>
      <c r="NYN3" s="391" t="s">
        <v>10206</v>
      </c>
      <c r="NYO3" s="391" t="s">
        <v>10207</v>
      </c>
      <c r="NYP3" s="391" t="s">
        <v>10208</v>
      </c>
      <c r="NYQ3" s="391" t="s">
        <v>10209</v>
      </c>
      <c r="NYR3" s="391" t="s">
        <v>10210</v>
      </c>
      <c r="NYS3" s="391" t="s">
        <v>10211</v>
      </c>
      <c r="NYT3" s="391" t="s">
        <v>10212</v>
      </c>
      <c r="NYU3" s="391" t="s">
        <v>10213</v>
      </c>
      <c r="NYV3" s="391" t="s">
        <v>10214</v>
      </c>
      <c r="NYW3" s="391" t="s">
        <v>10215</v>
      </c>
      <c r="NYX3" s="391" t="s">
        <v>10216</v>
      </c>
      <c r="NYY3" s="391" t="s">
        <v>10217</v>
      </c>
      <c r="NYZ3" s="391" t="s">
        <v>10218</v>
      </c>
      <c r="NZA3" s="391" t="s">
        <v>10219</v>
      </c>
      <c r="NZB3" s="391" t="s">
        <v>10220</v>
      </c>
      <c r="NZC3" s="391" t="s">
        <v>10221</v>
      </c>
      <c r="NZD3" s="391" t="s">
        <v>10222</v>
      </c>
      <c r="NZE3" s="391" t="s">
        <v>10223</v>
      </c>
      <c r="NZF3" s="391" t="s">
        <v>10224</v>
      </c>
      <c r="NZG3" s="391" t="s">
        <v>10225</v>
      </c>
      <c r="NZH3" s="391" t="s">
        <v>10226</v>
      </c>
      <c r="NZI3" s="391" t="s">
        <v>10227</v>
      </c>
      <c r="NZJ3" s="391" t="s">
        <v>10228</v>
      </c>
      <c r="NZK3" s="391" t="s">
        <v>10229</v>
      </c>
      <c r="NZL3" s="391" t="s">
        <v>10230</v>
      </c>
      <c r="NZM3" s="391" t="s">
        <v>10231</v>
      </c>
      <c r="NZN3" s="391" t="s">
        <v>10232</v>
      </c>
      <c r="NZO3" s="391" t="s">
        <v>10233</v>
      </c>
      <c r="NZP3" s="391" t="s">
        <v>10234</v>
      </c>
      <c r="NZQ3" s="391" t="s">
        <v>10235</v>
      </c>
      <c r="NZR3" s="391" t="s">
        <v>10236</v>
      </c>
      <c r="NZS3" s="391" t="s">
        <v>10237</v>
      </c>
      <c r="NZT3" s="391" t="s">
        <v>10238</v>
      </c>
      <c r="NZU3" s="391" t="s">
        <v>10239</v>
      </c>
      <c r="NZV3" s="391" t="s">
        <v>10240</v>
      </c>
      <c r="NZW3" s="391" t="s">
        <v>10241</v>
      </c>
      <c r="NZX3" s="391" t="s">
        <v>10242</v>
      </c>
      <c r="NZY3" s="391" t="s">
        <v>10243</v>
      </c>
      <c r="NZZ3" s="391" t="s">
        <v>10244</v>
      </c>
      <c r="OAA3" s="391" t="s">
        <v>10245</v>
      </c>
      <c r="OAB3" s="391" t="s">
        <v>10246</v>
      </c>
      <c r="OAC3" s="391" t="s">
        <v>10247</v>
      </c>
      <c r="OAD3" s="391" t="s">
        <v>10248</v>
      </c>
      <c r="OAE3" s="391" t="s">
        <v>10249</v>
      </c>
      <c r="OAF3" s="391" t="s">
        <v>10250</v>
      </c>
      <c r="OAG3" s="391" t="s">
        <v>10251</v>
      </c>
      <c r="OAH3" s="391" t="s">
        <v>10252</v>
      </c>
      <c r="OAI3" s="391" t="s">
        <v>10253</v>
      </c>
      <c r="OAJ3" s="391" t="s">
        <v>10254</v>
      </c>
      <c r="OAK3" s="391" t="s">
        <v>10255</v>
      </c>
      <c r="OAL3" s="391" t="s">
        <v>10256</v>
      </c>
      <c r="OAM3" s="391" t="s">
        <v>10257</v>
      </c>
      <c r="OAN3" s="391" t="s">
        <v>10258</v>
      </c>
      <c r="OAO3" s="391" t="s">
        <v>10259</v>
      </c>
      <c r="OAP3" s="391" t="s">
        <v>10260</v>
      </c>
      <c r="OAQ3" s="391" t="s">
        <v>10261</v>
      </c>
      <c r="OAR3" s="391" t="s">
        <v>10262</v>
      </c>
      <c r="OAS3" s="391" t="s">
        <v>10263</v>
      </c>
      <c r="OAT3" s="391" t="s">
        <v>10264</v>
      </c>
      <c r="OAU3" s="391" t="s">
        <v>10265</v>
      </c>
      <c r="OAV3" s="391" t="s">
        <v>10266</v>
      </c>
      <c r="OAW3" s="391" t="s">
        <v>10267</v>
      </c>
      <c r="OAX3" s="391" t="s">
        <v>10268</v>
      </c>
      <c r="OAY3" s="391" t="s">
        <v>10269</v>
      </c>
      <c r="OAZ3" s="391" t="s">
        <v>10270</v>
      </c>
      <c r="OBA3" s="391" t="s">
        <v>10271</v>
      </c>
      <c r="OBB3" s="391" t="s">
        <v>10272</v>
      </c>
      <c r="OBC3" s="391" t="s">
        <v>10273</v>
      </c>
      <c r="OBD3" s="391" t="s">
        <v>10274</v>
      </c>
      <c r="OBE3" s="391" t="s">
        <v>10275</v>
      </c>
      <c r="OBF3" s="391" t="s">
        <v>10276</v>
      </c>
      <c r="OBG3" s="391" t="s">
        <v>10277</v>
      </c>
      <c r="OBH3" s="391" t="s">
        <v>10278</v>
      </c>
      <c r="OBI3" s="391" t="s">
        <v>10279</v>
      </c>
      <c r="OBJ3" s="391" t="s">
        <v>10280</v>
      </c>
      <c r="OBK3" s="391" t="s">
        <v>10281</v>
      </c>
      <c r="OBL3" s="391" t="s">
        <v>10282</v>
      </c>
      <c r="OBM3" s="391" t="s">
        <v>10283</v>
      </c>
      <c r="OBN3" s="391" t="s">
        <v>10284</v>
      </c>
      <c r="OBO3" s="391" t="s">
        <v>10285</v>
      </c>
      <c r="OBP3" s="391" t="s">
        <v>10286</v>
      </c>
      <c r="OBQ3" s="391" t="s">
        <v>10287</v>
      </c>
      <c r="OBR3" s="391" t="s">
        <v>10288</v>
      </c>
      <c r="OBS3" s="391" t="s">
        <v>10289</v>
      </c>
      <c r="OBT3" s="391" t="s">
        <v>10290</v>
      </c>
      <c r="OBU3" s="391" t="s">
        <v>10291</v>
      </c>
      <c r="OBV3" s="391" t="s">
        <v>10292</v>
      </c>
      <c r="OBW3" s="391" t="s">
        <v>10293</v>
      </c>
      <c r="OBX3" s="391" t="s">
        <v>10294</v>
      </c>
      <c r="OBY3" s="391" t="s">
        <v>10295</v>
      </c>
      <c r="OBZ3" s="391" t="s">
        <v>10296</v>
      </c>
      <c r="OCA3" s="391" t="s">
        <v>10297</v>
      </c>
      <c r="OCB3" s="391" t="s">
        <v>10298</v>
      </c>
      <c r="OCC3" s="391" t="s">
        <v>10299</v>
      </c>
      <c r="OCD3" s="391" t="s">
        <v>10300</v>
      </c>
      <c r="OCE3" s="391" t="s">
        <v>10301</v>
      </c>
      <c r="OCF3" s="391" t="s">
        <v>10302</v>
      </c>
      <c r="OCG3" s="391" t="s">
        <v>10303</v>
      </c>
      <c r="OCH3" s="391" t="s">
        <v>10304</v>
      </c>
      <c r="OCI3" s="391" t="s">
        <v>10305</v>
      </c>
      <c r="OCJ3" s="391" t="s">
        <v>10306</v>
      </c>
      <c r="OCK3" s="391" t="s">
        <v>10307</v>
      </c>
      <c r="OCL3" s="391" t="s">
        <v>10308</v>
      </c>
      <c r="OCM3" s="391" t="s">
        <v>10309</v>
      </c>
      <c r="OCN3" s="391" t="s">
        <v>10310</v>
      </c>
      <c r="OCO3" s="391" t="s">
        <v>10311</v>
      </c>
      <c r="OCP3" s="391" t="s">
        <v>10312</v>
      </c>
      <c r="OCQ3" s="391" t="s">
        <v>10313</v>
      </c>
      <c r="OCR3" s="391" t="s">
        <v>10314</v>
      </c>
      <c r="OCS3" s="391" t="s">
        <v>10315</v>
      </c>
      <c r="OCT3" s="391" t="s">
        <v>10316</v>
      </c>
      <c r="OCU3" s="391" t="s">
        <v>10317</v>
      </c>
      <c r="OCV3" s="391" t="s">
        <v>10318</v>
      </c>
      <c r="OCW3" s="391" t="s">
        <v>10319</v>
      </c>
      <c r="OCX3" s="391" t="s">
        <v>10320</v>
      </c>
      <c r="OCY3" s="391" t="s">
        <v>10321</v>
      </c>
      <c r="OCZ3" s="391" t="s">
        <v>10322</v>
      </c>
      <c r="ODA3" s="391" t="s">
        <v>10323</v>
      </c>
      <c r="ODB3" s="391" t="s">
        <v>10324</v>
      </c>
      <c r="ODC3" s="391" t="s">
        <v>10325</v>
      </c>
      <c r="ODD3" s="391" t="s">
        <v>10326</v>
      </c>
      <c r="ODE3" s="391" t="s">
        <v>10327</v>
      </c>
      <c r="ODF3" s="391" t="s">
        <v>10328</v>
      </c>
      <c r="ODG3" s="391" t="s">
        <v>10329</v>
      </c>
      <c r="ODH3" s="391" t="s">
        <v>10330</v>
      </c>
      <c r="ODI3" s="391" t="s">
        <v>10331</v>
      </c>
      <c r="ODJ3" s="391" t="s">
        <v>10332</v>
      </c>
      <c r="ODK3" s="391" t="s">
        <v>10333</v>
      </c>
      <c r="ODL3" s="391" t="s">
        <v>10334</v>
      </c>
      <c r="ODM3" s="391" t="s">
        <v>10335</v>
      </c>
      <c r="ODN3" s="391" t="s">
        <v>10336</v>
      </c>
      <c r="ODO3" s="391" t="s">
        <v>10337</v>
      </c>
      <c r="ODP3" s="391" t="s">
        <v>10338</v>
      </c>
      <c r="ODQ3" s="391" t="s">
        <v>10339</v>
      </c>
      <c r="ODR3" s="391" t="s">
        <v>10340</v>
      </c>
      <c r="ODS3" s="391" t="s">
        <v>10341</v>
      </c>
      <c r="ODT3" s="391" t="s">
        <v>10342</v>
      </c>
      <c r="ODU3" s="391" t="s">
        <v>10343</v>
      </c>
      <c r="ODV3" s="391" t="s">
        <v>10344</v>
      </c>
      <c r="ODW3" s="391" t="s">
        <v>10345</v>
      </c>
      <c r="ODX3" s="391" t="s">
        <v>10346</v>
      </c>
      <c r="ODY3" s="391" t="s">
        <v>10347</v>
      </c>
      <c r="ODZ3" s="391" t="s">
        <v>10348</v>
      </c>
      <c r="OEA3" s="391" t="s">
        <v>10349</v>
      </c>
      <c r="OEB3" s="391" t="s">
        <v>10350</v>
      </c>
      <c r="OEC3" s="391" t="s">
        <v>10351</v>
      </c>
      <c r="OED3" s="391" t="s">
        <v>10352</v>
      </c>
      <c r="OEE3" s="391" t="s">
        <v>10353</v>
      </c>
      <c r="OEF3" s="391" t="s">
        <v>10354</v>
      </c>
      <c r="OEG3" s="391" t="s">
        <v>10355</v>
      </c>
      <c r="OEH3" s="391" t="s">
        <v>10356</v>
      </c>
      <c r="OEI3" s="391" t="s">
        <v>10357</v>
      </c>
      <c r="OEJ3" s="391" t="s">
        <v>10358</v>
      </c>
      <c r="OEK3" s="391" t="s">
        <v>10359</v>
      </c>
      <c r="OEL3" s="391" t="s">
        <v>10360</v>
      </c>
      <c r="OEM3" s="391" t="s">
        <v>10361</v>
      </c>
      <c r="OEN3" s="391" t="s">
        <v>10362</v>
      </c>
      <c r="OEO3" s="391" t="s">
        <v>10363</v>
      </c>
      <c r="OEP3" s="391" t="s">
        <v>10364</v>
      </c>
      <c r="OEQ3" s="391" t="s">
        <v>10365</v>
      </c>
      <c r="OER3" s="391" t="s">
        <v>10366</v>
      </c>
      <c r="OES3" s="391" t="s">
        <v>10367</v>
      </c>
      <c r="OET3" s="391" t="s">
        <v>10368</v>
      </c>
      <c r="OEU3" s="391" t="s">
        <v>10369</v>
      </c>
      <c r="OEV3" s="391" t="s">
        <v>10370</v>
      </c>
      <c r="OEW3" s="391" t="s">
        <v>10371</v>
      </c>
      <c r="OEX3" s="391" t="s">
        <v>10372</v>
      </c>
      <c r="OEY3" s="391" t="s">
        <v>10373</v>
      </c>
      <c r="OEZ3" s="391" t="s">
        <v>10374</v>
      </c>
      <c r="OFA3" s="391" t="s">
        <v>10375</v>
      </c>
      <c r="OFB3" s="391" t="s">
        <v>10376</v>
      </c>
      <c r="OFC3" s="391" t="s">
        <v>10377</v>
      </c>
      <c r="OFD3" s="391" t="s">
        <v>10378</v>
      </c>
      <c r="OFE3" s="391" t="s">
        <v>10379</v>
      </c>
      <c r="OFF3" s="391" t="s">
        <v>10380</v>
      </c>
      <c r="OFG3" s="391" t="s">
        <v>10381</v>
      </c>
      <c r="OFH3" s="391" t="s">
        <v>10382</v>
      </c>
      <c r="OFI3" s="391" t="s">
        <v>10383</v>
      </c>
      <c r="OFJ3" s="391" t="s">
        <v>10384</v>
      </c>
      <c r="OFK3" s="391" t="s">
        <v>10385</v>
      </c>
      <c r="OFL3" s="391" t="s">
        <v>10386</v>
      </c>
      <c r="OFM3" s="391" t="s">
        <v>10387</v>
      </c>
      <c r="OFN3" s="391" t="s">
        <v>10388</v>
      </c>
      <c r="OFO3" s="391" t="s">
        <v>10389</v>
      </c>
      <c r="OFP3" s="391" t="s">
        <v>10390</v>
      </c>
      <c r="OFQ3" s="391" t="s">
        <v>10391</v>
      </c>
      <c r="OFR3" s="391" t="s">
        <v>10392</v>
      </c>
      <c r="OFS3" s="391" t="s">
        <v>10393</v>
      </c>
      <c r="OFT3" s="391" t="s">
        <v>10394</v>
      </c>
      <c r="OFU3" s="391" t="s">
        <v>10395</v>
      </c>
      <c r="OFV3" s="391" t="s">
        <v>10396</v>
      </c>
      <c r="OFW3" s="391" t="s">
        <v>10397</v>
      </c>
      <c r="OFX3" s="391" t="s">
        <v>10398</v>
      </c>
      <c r="OFY3" s="391" t="s">
        <v>10399</v>
      </c>
      <c r="OFZ3" s="391" t="s">
        <v>10400</v>
      </c>
      <c r="OGA3" s="391" t="s">
        <v>10401</v>
      </c>
      <c r="OGB3" s="391" t="s">
        <v>10402</v>
      </c>
      <c r="OGC3" s="391" t="s">
        <v>10403</v>
      </c>
      <c r="OGD3" s="391" t="s">
        <v>10404</v>
      </c>
      <c r="OGE3" s="391" t="s">
        <v>10405</v>
      </c>
      <c r="OGF3" s="391" t="s">
        <v>10406</v>
      </c>
      <c r="OGG3" s="391" t="s">
        <v>10407</v>
      </c>
      <c r="OGH3" s="391" t="s">
        <v>10408</v>
      </c>
      <c r="OGI3" s="391" t="s">
        <v>10409</v>
      </c>
      <c r="OGJ3" s="391" t="s">
        <v>10410</v>
      </c>
      <c r="OGK3" s="391" t="s">
        <v>10411</v>
      </c>
      <c r="OGL3" s="391" t="s">
        <v>10412</v>
      </c>
      <c r="OGM3" s="391" t="s">
        <v>10413</v>
      </c>
      <c r="OGN3" s="391" t="s">
        <v>10414</v>
      </c>
      <c r="OGO3" s="391" t="s">
        <v>10415</v>
      </c>
      <c r="OGP3" s="391" t="s">
        <v>10416</v>
      </c>
      <c r="OGQ3" s="391" t="s">
        <v>10417</v>
      </c>
      <c r="OGR3" s="391" t="s">
        <v>10418</v>
      </c>
      <c r="OGS3" s="391" t="s">
        <v>10419</v>
      </c>
      <c r="OGT3" s="391" t="s">
        <v>10420</v>
      </c>
      <c r="OGU3" s="391" t="s">
        <v>10421</v>
      </c>
      <c r="OGV3" s="391" t="s">
        <v>10422</v>
      </c>
      <c r="OGW3" s="391" t="s">
        <v>10423</v>
      </c>
      <c r="OGX3" s="391" t="s">
        <v>10424</v>
      </c>
      <c r="OGY3" s="391" t="s">
        <v>10425</v>
      </c>
      <c r="OGZ3" s="391" t="s">
        <v>10426</v>
      </c>
      <c r="OHA3" s="391" t="s">
        <v>10427</v>
      </c>
      <c r="OHB3" s="391" t="s">
        <v>10428</v>
      </c>
      <c r="OHC3" s="391" t="s">
        <v>10429</v>
      </c>
      <c r="OHD3" s="391" t="s">
        <v>10430</v>
      </c>
      <c r="OHE3" s="391" t="s">
        <v>10431</v>
      </c>
      <c r="OHF3" s="391" t="s">
        <v>10432</v>
      </c>
      <c r="OHG3" s="391" t="s">
        <v>10433</v>
      </c>
      <c r="OHH3" s="391" t="s">
        <v>10434</v>
      </c>
      <c r="OHI3" s="391" t="s">
        <v>10435</v>
      </c>
      <c r="OHJ3" s="391" t="s">
        <v>10436</v>
      </c>
      <c r="OHK3" s="391" t="s">
        <v>10437</v>
      </c>
      <c r="OHL3" s="391" t="s">
        <v>10438</v>
      </c>
      <c r="OHM3" s="391" t="s">
        <v>10439</v>
      </c>
      <c r="OHN3" s="391" t="s">
        <v>10440</v>
      </c>
      <c r="OHO3" s="391" t="s">
        <v>10441</v>
      </c>
      <c r="OHP3" s="391" t="s">
        <v>10442</v>
      </c>
      <c r="OHQ3" s="391" t="s">
        <v>10443</v>
      </c>
      <c r="OHR3" s="391" t="s">
        <v>10444</v>
      </c>
      <c r="OHS3" s="391" t="s">
        <v>10445</v>
      </c>
      <c r="OHT3" s="391" t="s">
        <v>10446</v>
      </c>
      <c r="OHU3" s="391" t="s">
        <v>10447</v>
      </c>
      <c r="OHV3" s="391" t="s">
        <v>10448</v>
      </c>
      <c r="OHW3" s="391" t="s">
        <v>10449</v>
      </c>
      <c r="OHX3" s="391" t="s">
        <v>10450</v>
      </c>
      <c r="OHY3" s="391" t="s">
        <v>10451</v>
      </c>
      <c r="OHZ3" s="391" t="s">
        <v>10452</v>
      </c>
      <c r="OIA3" s="391" t="s">
        <v>10453</v>
      </c>
      <c r="OIB3" s="391" t="s">
        <v>10454</v>
      </c>
      <c r="OIC3" s="391" t="s">
        <v>10455</v>
      </c>
      <c r="OID3" s="391" t="s">
        <v>10456</v>
      </c>
      <c r="OIE3" s="391" t="s">
        <v>10457</v>
      </c>
      <c r="OIF3" s="391" t="s">
        <v>10458</v>
      </c>
      <c r="OIG3" s="391" t="s">
        <v>10459</v>
      </c>
      <c r="OIH3" s="391" t="s">
        <v>10460</v>
      </c>
      <c r="OII3" s="391" t="s">
        <v>10461</v>
      </c>
      <c r="OIJ3" s="391" t="s">
        <v>10462</v>
      </c>
      <c r="OIK3" s="391" t="s">
        <v>10463</v>
      </c>
      <c r="OIL3" s="391" t="s">
        <v>10464</v>
      </c>
      <c r="OIM3" s="391" t="s">
        <v>10465</v>
      </c>
      <c r="OIN3" s="391" t="s">
        <v>10466</v>
      </c>
      <c r="OIO3" s="391" t="s">
        <v>10467</v>
      </c>
      <c r="OIP3" s="391" t="s">
        <v>10468</v>
      </c>
      <c r="OIQ3" s="391" t="s">
        <v>10469</v>
      </c>
      <c r="OIR3" s="391" t="s">
        <v>10470</v>
      </c>
      <c r="OIS3" s="391" t="s">
        <v>10471</v>
      </c>
      <c r="OIT3" s="391" t="s">
        <v>10472</v>
      </c>
      <c r="OIU3" s="391" t="s">
        <v>10473</v>
      </c>
      <c r="OIV3" s="391" t="s">
        <v>10474</v>
      </c>
      <c r="OIW3" s="391" t="s">
        <v>10475</v>
      </c>
      <c r="OIX3" s="391" t="s">
        <v>10476</v>
      </c>
      <c r="OIY3" s="391" t="s">
        <v>10477</v>
      </c>
      <c r="OIZ3" s="391" t="s">
        <v>10478</v>
      </c>
      <c r="OJA3" s="391" t="s">
        <v>10479</v>
      </c>
      <c r="OJB3" s="391" t="s">
        <v>10480</v>
      </c>
      <c r="OJC3" s="391" t="s">
        <v>10481</v>
      </c>
      <c r="OJD3" s="391" t="s">
        <v>10482</v>
      </c>
      <c r="OJE3" s="391" t="s">
        <v>10483</v>
      </c>
      <c r="OJF3" s="391" t="s">
        <v>10484</v>
      </c>
      <c r="OJG3" s="391" t="s">
        <v>10485</v>
      </c>
      <c r="OJH3" s="391" t="s">
        <v>10486</v>
      </c>
      <c r="OJI3" s="391" t="s">
        <v>10487</v>
      </c>
      <c r="OJJ3" s="391" t="s">
        <v>10488</v>
      </c>
      <c r="OJK3" s="391" t="s">
        <v>10489</v>
      </c>
      <c r="OJL3" s="391" t="s">
        <v>10490</v>
      </c>
      <c r="OJM3" s="391" t="s">
        <v>10491</v>
      </c>
      <c r="OJN3" s="391" t="s">
        <v>10492</v>
      </c>
      <c r="OJO3" s="391" t="s">
        <v>10493</v>
      </c>
      <c r="OJP3" s="391" t="s">
        <v>10494</v>
      </c>
      <c r="OJQ3" s="391" t="s">
        <v>10495</v>
      </c>
      <c r="OJR3" s="391" t="s">
        <v>10496</v>
      </c>
      <c r="OJS3" s="391" t="s">
        <v>10497</v>
      </c>
      <c r="OJT3" s="391" t="s">
        <v>10498</v>
      </c>
      <c r="OJU3" s="391" t="s">
        <v>10499</v>
      </c>
      <c r="OJV3" s="391" t="s">
        <v>10500</v>
      </c>
      <c r="OJW3" s="391" t="s">
        <v>10501</v>
      </c>
      <c r="OJX3" s="391" t="s">
        <v>10502</v>
      </c>
      <c r="OJY3" s="391" t="s">
        <v>10503</v>
      </c>
      <c r="OJZ3" s="391" t="s">
        <v>10504</v>
      </c>
      <c r="OKA3" s="391" t="s">
        <v>10505</v>
      </c>
      <c r="OKB3" s="391" t="s">
        <v>10506</v>
      </c>
      <c r="OKC3" s="391" t="s">
        <v>10507</v>
      </c>
      <c r="OKD3" s="391" t="s">
        <v>10508</v>
      </c>
      <c r="OKE3" s="391" t="s">
        <v>10509</v>
      </c>
      <c r="OKF3" s="391" t="s">
        <v>10510</v>
      </c>
      <c r="OKG3" s="391" t="s">
        <v>10511</v>
      </c>
      <c r="OKH3" s="391" t="s">
        <v>10512</v>
      </c>
      <c r="OKI3" s="391" t="s">
        <v>10513</v>
      </c>
      <c r="OKJ3" s="391" t="s">
        <v>10514</v>
      </c>
      <c r="OKK3" s="391" t="s">
        <v>10515</v>
      </c>
      <c r="OKL3" s="391" t="s">
        <v>10516</v>
      </c>
      <c r="OKM3" s="391" t="s">
        <v>10517</v>
      </c>
      <c r="OKN3" s="391" t="s">
        <v>10518</v>
      </c>
      <c r="OKO3" s="391" t="s">
        <v>10519</v>
      </c>
      <c r="OKP3" s="391" t="s">
        <v>10520</v>
      </c>
      <c r="OKQ3" s="391" t="s">
        <v>10521</v>
      </c>
      <c r="OKR3" s="391" t="s">
        <v>10522</v>
      </c>
      <c r="OKS3" s="391" t="s">
        <v>10523</v>
      </c>
      <c r="OKT3" s="391" t="s">
        <v>10524</v>
      </c>
      <c r="OKU3" s="391" t="s">
        <v>10525</v>
      </c>
      <c r="OKV3" s="391" t="s">
        <v>10526</v>
      </c>
      <c r="OKW3" s="391" t="s">
        <v>10527</v>
      </c>
      <c r="OKX3" s="391" t="s">
        <v>10528</v>
      </c>
      <c r="OKY3" s="391" t="s">
        <v>10529</v>
      </c>
      <c r="OKZ3" s="391" t="s">
        <v>10530</v>
      </c>
      <c r="OLA3" s="391" t="s">
        <v>10531</v>
      </c>
      <c r="OLB3" s="391" t="s">
        <v>10532</v>
      </c>
      <c r="OLC3" s="391" t="s">
        <v>10533</v>
      </c>
      <c r="OLD3" s="391" t="s">
        <v>10534</v>
      </c>
      <c r="OLE3" s="391" t="s">
        <v>10535</v>
      </c>
      <c r="OLF3" s="391" t="s">
        <v>10536</v>
      </c>
      <c r="OLG3" s="391" t="s">
        <v>10537</v>
      </c>
      <c r="OLH3" s="391" t="s">
        <v>10538</v>
      </c>
      <c r="OLI3" s="391" t="s">
        <v>10539</v>
      </c>
      <c r="OLJ3" s="391" t="s">
        <v>10540</v>
      </c>
      <c r="OLK3" s="391" t="s">
        <v>10541</v>
      </c>
      <c r="OLL3" s="391" t="s">
        <v>10542</v>
      </c>
      <c r="OLM3" s="391" t="s">
        <v>10543</v>
      </c>
      <c r="OLN3" s="391" t="s">
        <v>10544</v>
      </c>
      <c r="OLO3" s="391" t="s">
        <v>10545</v>
      </c>
      <c r="OLP3" s="391" t="s">
        <v>10546</v>
      </c>
      <c r="OLQ3" s="391" t="s">
        <v>10547</v>
      </c>
      <c r="OLR3" s="391" t="s">
        <v>10548</v>
      </c>
      <c r="OLS3" s="391" t="s">
        <v>10549</v>
      </c>
      <c r="OLT3" s="391" t="s">
        <v>10550</v>
      </c>
      <c r="OLU3" s="391" t="s">
        <v>10551</v>
      </c>
      <c r="OLV3" s="391" t="s">
        <v>10552</v>
      </c>
      <c r="OLW3" s="391" t="s">
        <v>10553</v>
      </c>
      <c r="OLX3" s="391" t="s">
        <v>10554</v>
      </c>
      <c r="OLY3" s="391" t="s">
        <v>10555</v>
      </c>
      <c r="OLZ3" s="391" t="s">
        <v>10556</v>
      </c>
      <c r="OMA3" s="391" t="s">
        <v>10557</v>
      </c>
      <c r="OMB3" s="391" t="s">
        <v>10558</v>
      </c>
      <c r="OMC3" s="391" t="s">
        <v>10559</v>
      </c>
      <c r="OMD3" s="391" t="s">
        <v>10560</v>
      </c>
      <c r="OME3" s="391" t="s">
        <v>10561</v>
      </c>
      <c r="OMF3" s="391" t="s">
        <v>10562</v>
      </c>
      <c r="OMG3" s="391" t="s">
        <v>10563</v>
      </c>
      <c r="OMH3" s="391" t="s">
        <v>10564</v>
      </c>
      <c r="OMI3" s="391" t="s">
        <v>10565</v>
      </c>
      <c r="OMJ3" s="391" t="s">
        <v>10566</v>
      </c>
      <c r="OMK3" s="391" t="s">
        <v>10567</v>
      </c>
      <c r="OML3" s="391" t="s">
        <v>10568</v>
      </c>
      <c r="OMM3" s="391" t="s">
        <v>10569</v>
      </c>
      <c r="OMN3" s="391" t="s">
        <v>10570</v>
      </c>
      <c r="OMO3" s="391" t="s">
        <v>10571</v>
      </c>
      <c r="OMP3" s="391" t="s">
        <v>10572</v>
      </c>
      <c r="OMQ3" s="391" t="s">
        <v>10573</v>
      </c>
      <c r="OMR3" s="391" t="s">
        <v>10574</v>
      </c>
      <c r="OMS3" s="391" t="s">
        <v>10575</v>
      </c>
      <c r="OMT3" s="391" t="s">
        <v>10576</v>
      </c>
      <c r="OMU3" s="391" t="s">
        <v>10577</v>
      </c>
      <c r="OMV3" s="391" t="s">
        <v>10578</v>
      </c>
      <c r="OMW3" s="391" t="s">
        <v>10579</v>
      </c>
      <c r="OMX3" s="391" t="s">
        <v>10580</v>
      </c>
      <c r="OMY3" s="391" t="s">
        <v>10581</v>
      </c>
      <c r="OMZ3" s="391" t="s">
        <v>10582</v>
      </c>
      <c r="ONA3" s="391" t="s">
        <v>10583</v>
      </c>
      <c r="ONB3" s="391" t="s">
        <v>10584</v>
      </c>
      <c r="ONC3" s="391" t="s">
        <v>10585</v>
      </c>
      <c r="OND3" s="391" t="s">
        <v>10586</v>
      </c>
      <c r="ONE3" s="391" t="s">
        <v>10587</v>
      </c>
      <c r="ONF3" s="391" t="s">
        <v>10588</v>
      </c>
      <c r="ONG3" s="391" t="s">
        <v>10589</v>
      </c>
      <c r="ONH3" s="391" t="s">
        <v>10590</v>
      </c>
      <c r="ONI3" s="391" t="s">
        <v>10591</v>
      </c>
      <c r="ONJ3" s="391" t="s">
        <v>10592</v>
      </c>
      <c r="ONK3" s="391" t="s">
        <v>10593</v>
      </c>
      <c r="ONL3" s="391" t="s">
        <v>10594</v>
      </c>
      <c r="ONM3" s="391" t="s">
        <v>10595</v>
      </c>
      <c r="ONN3" s="391" t="s">
        <v>10596</v>
      </c>
      <c r="ONO3" s="391" t="s">
        <v>10597</v>
      </c>
      <c r="ONP3" s="391" t="s">
        <v>10598</v>
      </c>
      <c r="ONQ3" s="391" t="s">
        <v>10599</v>
      </c>
      <c r="ONR3" s="391" t="s">
        <v>10600</v>
      </c>
      <c r="ONS3" s="391" t="s">
        <v>10601</v>
      </c>
      <c r="ONT3" s="391" t="s">
        <v>10602</v>
      </c>
      <c r="ONU3" s="391" t="s">
        <v>10603</v>
      </c>
      <c r="ONV3" s="391" t="s">
        <v>10604</v>
      </c>
      <c r="ONW3" s="391" t="s">
        <v>10605</v>
      </c>
      <c r="ONX3" s="391" t="s">
        <v>10606</v>
      </c>
      <c r="ONY3" s="391" t="s">
        <v>10607</v>
      </c>
      <c r="ONZ3" s="391" t="s">
        <v>10608</v>
      </c>
      <c r="OOA3" s="391" t="s">
        <v>10609</v>
      </c>
      <c r="OOB3" s="391" t="s">
        <v>10610</v>
      </c>
      <c r="OOC3" s="391" t="s">
        <v>10611</v>
      </c>
      <c r="OOD3" s="391" t="s">
        <v>10612</v>
      </c>
      <c r="OOE3" s="391" t="s">
        <v>10613</v>
      </c>
      <c r="OOF3" s="391" t="s">
        <v>10614</v>
      </c>
      <c r="OOG3" s="391" t="s">
        <v>10615</v>
      </c>
      <c r="OOH3" s="391" t="s">
        <v>10616</v>
      </c>
      <c r="OOI3" s="391" t="s">
        <v>10617</v>
      </c>
      <c r="OOJ3" s="391" t="s">
        <v>10618</v>
      </c>
      <c r="OOK3" s="391" t="s">
        <v>10619</v>
      </c>
      <c r="OOL3" s="391" t="s">
        <v>10620</v>
      </c>
      <c r="OOM3" s="391" t="s">
        <v>10621</v>
      </c>
      <c r="OON3" s="391" t="s">
        <v>10622</v>
      </c>
      <c r="OOO3" s="391" t="s">
        <v>10623</v>
      </c>
      <c r="OOP3" s="391" t="s">
        <v>10624</v>
      </c>
      <c r="OOQ3" s="391" t="s">
        <v>10625</v>
      </c>
      <c r="OOR3" s="391" t="s">
        <v>10626</v>
      </c>
      <c r="OOS3" s="391" t="s">
        <v>10627</v>
      </c>
      <c r="OOT3" s="391" t="s">
        <v>10628</v>
      </c>
      <c r="OOU3" s="391" t="s">
        <v>10629</v>
      </c>
      <c r="OOV3" s="391" t="s">
        <v>10630</v>
      </c>
      <c r="OOW3" s="391" t="s">
        <v>10631</v>
      </c>
      <c r="OOX3" s="391" t="s">
        <v>10632</v>
      </c>
      <c r="OOY3" s="391" t="s">
        <v>10633</v>
      </c>
      <c r="OOZ3" s="391" t="s">
        <v>10634</v>
      </c>
      <c r="OPA3" s="391" t="s">
        <v>10635</v>
      </c>
      <c r="OPB3" s="391" t="s">
        <v>10636</v>
      </c>
      <c r="OPC3" s="391" t="s">
        <v>10637</v>
      </c>
      <c r="OPD3" s="391" t="s">
        <v>10638</v>
      </c>
      <c r="OPE3" s="391" t="s">
        <v>10639</v>
      </c>
      <c r="OPF3" s="391" t="s">
        <v>10640</v>
      </c>
      <c r="OPG3" s="391" t="s">
        <v>10641</v>
      </c>
      <c r="OPH3" s="391" t="s">
        <v>10642</v>
      </c>
      <c r="OPI3" s="391" t="s">
        <v>10643</v>
      </c>
      <c r="OPJ3" s="391" t="s">
        <v>10644</v>
      </c>
      <c r="OPK3" s="391" t="s">
        <v>10645</v>
      </c>
      <c r="OPL3" s="391" t="s">
        <v>10646</v>
      </c>
      <c r="OPM3" s="391" t="s">
        <v>10647</v>
      </c>
      <c r="OPN3" s="391" t="s">
        <v>10648</v>
      </c>
      <c r="OPO3" s="391" t="s">
        <v>10649</v>
      </c>
      <c r="OPP3" s="391" t="s">
        <v>10650</v>
      </c>
      <c r="OPQ3" s="391" t="s">
        <v>10651</v>
      </c>
      <c r="OPR3" s="391" t="s">
        <v>10652</v>
      </c>
      <c r="OPS3" s="391" t="s">
        <v>10653</v>
      </c>
      <c r="OPT3" s="391" t="s">
        <v>10654</v>
      </c>
      <c r="OPU3" s="391" t="s">
        <v>10655</v>
      </c>
      <c r="OPV3" s="391" t="s">
        <v>10656</v>
      </c>
      <c r="OPW3" s="391" t="s">
        <v>10657</v>
      </c>
      <c r="OPX3" s="391" t="s">
        <v>10658</v>
      </c>
      <c r="OPY3" s="391" t="s">
        <v>10659</v>
      </c>
      <c r="OPZ3" s="391" t="s">
        <v>10660</v>
      </c>
      <c r="OQA3" s="391" t="s">
        <v>10661</v>
      </c>
      <c r="OQB3" s="391" t="s">
        <v>10662</v>
      </c>
      <c r="OQC3" s="391" t="s">
        <v>10663</v>
      </c>
      <c r="OQD3" s="391" t="s">
        <v>10664</v>
      </c>
      <c r="OQE3" s="391" t="s">
        <v>10665</v>
      </c>
      <c r="OQF3" s="391" t="s">
        <v>10666</v>
      </c>
      <c r="OQG3" s="391" t="s">
        <v>10667</v>
      </c>
      <c r="OQH3" s="391" t="s">
        <v>10668</v>
      </c>
      <c r="OQI3" s="391" t="s">
        <v>10669</v>
      </c>
      <c r="OQJ3" s="391" t="s">
        <v>10670</v>
      </c>
      <c r="OQK3" s="391" t="s">
        <v>10671</v>
      </c>
      <c r="OQL3" s="391" t="s">
        <v>10672</v>
      </c>
      <c r="OQM3" s="391" t="s">
        <v>10673</v>
      </c>
      <c r="OQN3" s="391" t="s">
        <v>10674</v>
      </c>
      <c r="OQO3" s="391" t="s">
        <v>10675</v>
      </c>
      <c r="OQP3" s="391" t="s">
        <v>10676</v>
      </c>
      <c r="OQQ3" s="391" t="s">
        <v>10677</v>
      </c>
      <c r="OQR3" s="391" t="s">
        <v>10678</v>
      </c>
      <c r="OQS3" s="391" t="s">
        <v>10679</v>
      </c>
      <c r="OQT3" s="391" t="s">
        <v>10680</v>
      </c>
      <c r="OQU3" s="391" t="s">
        <v>10681</v>
      </c>
      <c r="OQV3" s="391" t="s">
        <v>10682</v>
      </c>
      <c r="OQW3" s="391" t="s">
        <v>10683</v>
      </c>
      <c r="OQX3" s="391" t="s">
        <v>10684</v>
      </c>
      <c r="OQY3" s="391" t="s">
        <v>10685</v>
      </c>
      <c r="OQZ3" s="391" t="s">
        <v>10686</v>
      </c>
      <c r="ORA3" s="391" t="s">
        <v>10687</v>
      </c>
      <c r="ORB3" s="391" t="s">
        <v>10688</v>
      </c>
      <c r="ORC3" s="391" t="s">
        <v>10689</v>
      </c>
      <c r="ORD3" s="391" t="s">
        <v>10690</v>
      </c>
      <c r="ORE3" s="391" t="s">
        <v>10691</v>
      </c>
      <c r="ORF3" s="391" t="s">
        <v>10692</v>
      </c>
      <c r="ORG3" s="391" t="s">
        <v>10693</v>
      </c>
      <c r="ORH3" s="391" t="s">
        <v>10694</v>
      </c>
      <c r="ORI3" s="391" t="s">
        <v>10695</v>
      </c>
      <c r="ORJ3" s="391" t="s">
        <v>10696</v>
      </c>
      <c r="ORK3" s="391" t="s">
        <v>10697</v>
      </c>
      <c r="ORL3" s="391" t="s">
        <v>10698</v>
      </c>
      <c r="ORM3" s="391" t="s">
        <v>10699</v>
      </c>
      <c r="ORN3" s="391" t="s">
        <v>10700</v>
      </c>
      <c r="ORO3" s="391" t="s">
        <v>10701</v>
      </c>
      <c r="ORP3" s="391" t="s">
        <v>10702</v>
      </c>
      <c r="ORQ3" s="391" t="s">
        <v>10703</v>
      </c>
      <c r="ORR3" s="391" t="s">
        <v>10704</v>
      </c>
      <c r="ORS3" s="391" t="s">
        <v>10705</v>
      </c>
      <c r="ORT3" s="391" t="s">
        <v>10706</v>
      </c>
      <c r="ORU3" s="391" t="s">
        <v>10707</v>
      </c>
      <c r="ORV3" s="391" t="s">
        <v>10708</v>
      </c>
      <c r="ORW3" s="391" t="s">
        <v>10709</v>
      </c>
      <c r="ORX3" s="391" t="s">
        <v>10710</v>
      </c>
      <c r="ORY3" s="391" t="s">
        <v>10711</v>
      </c>
      <c r="ORZ3" s="391" t="s">
        <v>10712</v>
      </c>
      <c r="OSA3" s="391" t="s">
        <v>10713</v>
      </c>
      <c r="OSB3" s="391" t="s">
        <v>10714</v>
      </c>
      <c r="OSC3" s="391" t="s">
        <v>10715</v>
      </c>
      <c r="OSD3" s="391" t="s">
        <v>10716</v>
      </c>
      <c r="OSE3" s="391" t="s">
        <v>10717</v>
      </c>
      <c r="OSF3" s="391" t="s">
        <v>10718</v>
      </c>
      <c r="OSG3" s="391" t="s">
        <v>10719</v>
      </c>
      <c r="OSH3" s="391" t="s">
        <v>10720</v>
      </c>
      <c r="OSI3" s="391" t="s">
        <v>10721</v>
      </c>
      <c r="OSJ3" s="391" t="s">
        <v>10722</v>
      </c>
      <c r="OSK3" s="391" t="s">
        <v>10723</v>
      </c>
      <c r="OSL3" s="391" t="s">
        <v>10724</v>
      </c>
      <c r="OSM3" s="391" t="s">
        <v>10725</v>
      </c>
      <c r="OSN3" s="391" t="s">
        <v>10726</v>
      </c>
      <c r="OSO3" s="391" t="s">
        <v>10727</v>
      </c>
      <c r="OSP3" s="391" t="s">
        <v>10728</v>
      </c>
      <c r="OSQ3" s="391" t="s">
        <v>10729</v>
      </c>
      <c r="OSR3" s="391" t="s">
        <v>10730</v>
      </c>
      <c r="OSS3" s="391" t="s">
        <v>10731</v>
      </c>
      <c r="OST3" s="391" t="s">
        <v>10732</v>
      </c>
      <c r="OSU3" s="391" t="s">
        <v>10733</v>
      </c>
      <c r="OSV3" s="391" t="s">
        <v>10734</v>
      </c>
      <c r="OSW3" s="391" t="s">
        <v>10735</v>
      </c>
      <c r="OSX3" s="391" t="s">
        <v>10736</v>
      </c>
      <c r="OSY3" s="391" t="s">
        <v>10737</v>
      </c>
      <c r="OSZ3" s="391" t="s">
        <v>10738</v>
      </c>
      <c r="OTA3" s="391" t="s">
        <v>10739</v>
      </c>
      <c r="OTB3" s="391" t="s">
        <v>10740</v>
      </c>
      <c r="OTC3" s="391" t="s">
        <v>10741</v>
      </c>
      <c r="OTD3" s="391" t="s">
        <v>10742</v>
      </c>
      <c r="OTE3" s="391" t="s">
        <v>10743</v>
      </c>
      <c r="OTF3" s="391" t="s">
        <v>10744</v>
      </c>
      <c r="OTG3" s="391" t="s">
        <v>10745</v>
      </c>
      <c r="OTH3" s="391" t="s">
        <v>10746</v>
      </c>
      <c r="OTI3" s="391" t="s">
        <v>10747</v>
      </c>
      <c r="OTJ3" s="391" t="s">
        <v>10748</v>
      </c>
      <c r="OTK3" s="391" t="s">
        <v>10749</v>
      </c>
      <c r="OTL3" s="391" t="s">
        <v>10750</v>
      </c>
      <c r="OTM3" s="391" t="s">
        <v>10751</v>
      </c>
      <c r="OTN3" s="391" t="s">
        <v>10752</v>
      </c>
      <c r="OTO3" s="391" t="s">
        <v>10753</v>
      </c>
      <c r="OTP3" s="391" t="s">
        <v>10754</v>
      </c>
      <c r="OTQ3" s="391" t="s">
        <v>10755</v>
      </c>
      <c r="OTR3" s="391" t="s">
        <v>10756</v>
      </c>
      <c r="OTS3" s="391" t="s">
        <v>10757</v>
      </c>
      <c r="OTT3" s="391" t="s">
        <v>10758</v>
      </c>
      <c r="OTU3" s="391" t="s">
        <v>10759</v>
      </c>
      <c r="OTV3" s="391" t="s">
        <v>10760</v>
      </c>
      <c r="OTW3" s="391" t="s">
        <v>10761</v>
      </c>
      <c r="OTX3" s="391" t="s">
        <v>10762</v>
      </c>
      <c r="OTY3" s="391" t="s">
        <v>10763</v>
      </c>
      <c r="OTZ3" s="391" t="s">
        <v>10764</v>
      </c>
      <c r="OUA3" s="391" t="s">
        <v>10765</v>
      </c>
      <c r="OUB3" s="391" t="s">
        <v>10766</v>
      </c>
      <c r="OUC3" s="391" t="s">
        <v>10767</v>
      </c>
      <c r="OUD3" s="391" t="s">
        <v>10768</v>
      </c>
      <c r="OUE3" s="391" t="s">
        <v>10769</v>
      </c>
      <c r="OUF3" s="391" t="s">
        <v>10770</v>
      </c>
      <c r="OUG3" s="391" t="s">
        <v>10771</v>
      </c>
      <c r="OUH3" s="391" t="s">
        <v>10772</v>
      </c>
      <c r="OUI3" s="391" t="s">
        <v>10773</v>
      </c>
      <c r="OUJ3" s="391" t="s">
        <v>10774</v>
      </c>
      <c r="OUK3" s="391" t="s">
        <v>10775</v>
      </c>
      <c r="OUL3" s="391" t="s">
        <v>10776</v>
      </c>
      <c r="OUM3" s="391" t="s">
        <v>10777</v>
      </c>
      <c r="OUN3" s="391" t="s">
        <v>10778</v>
      </c>
      <c r="OUO3" s="391" t="s">
        <v>10779</v>
      </c>
      <c r="OUP3" s="391" t="s">
        <v>10780</v>
      </c>
      <c r="OUQ3" s="391" t="s">
        <v>10781</v>
      </c>
      <c r="OUR3" s="391" t="s">
        <v>10782</v>
      </c>
      <c r="OUS3" s="391" t="s">
        <v>10783</v>
      </c>
      <c r="OUT3" s="391" t="s">
        <v>10784</v>
      </c>
      <c r="OUU3" s="391" t="s">
        <v>10785</v>
      </c>
      <c r="OUV3" s="391" t="s">
        <v>10786</v>
      </c>
      <c r="OUW3" s="391" t="s">
        <v>10787</v>
      </c>
      <c r="OUX3" s="391" t="s">
        <v>10788</v>
      </c>
      <c r="OUY3" s="391" t="s">
        <v>10789</v>
      </c>
      <c r="OUZ3" s="391" t="s">
        <v>10790</v>
      </c>
      <c r="OVA3" s="391" t="s">
        <v>10791</v>
      </c>
      <c r="OVB3" s="391" t="s">
        <v>10792</v>
      </c>
      <c r="OVC3" s="391" t="s">
        <v>10793</v>
      </c>
      <c r="OVD3" s="391" t="s">
        <v>10794</v>
      </c>
      <c r="OVE3" s="391" t="s">
        <v>10795</v>
      </c>
      <c r="OVF3" s="391" t="s">
        <v>10796</v>
      </c>
      <c r="OVG3" s="391" t="s">
        <v>10797</v>
      </c>
      <c r="OVH3" s="391" t="s">
        <v>10798</v>
      </c>
      <c r="OVI3" s="391" t="s">
        <v>10799</v>
      </c>
      <c r="OVJ3" s="391" t="s">
        <v>10800</v>
      </c>
      <c r="OVK3" s="391" t="s">
        <v>10801</v>
      </c>
      <c r="OVL3" s="391" t="s">
        <v>10802</v>
      </c>
      <c r="OVM3" s="391" t="s">
        <v>10803</v>
      </c>
      <c r="OVN3" s="391" t="s">
        <v>10804</v>
      </c>
      <c r="OVO3" s="391" t="s">
        <v>10805</v>
      </c>
      <c r="OVP3" s="391" t="s">
        <v>10806</v>
      </c>
      <c r="OVQ3" s="391" t="s">
        <v>10807</v>
      </c>
      <c r="OVR3" s="391" t="s">
        <v>10808</v>
      </c>
      <c r="OVS3" s="391" t="s">
        <v>10809</v>
      </c>
      <c r="OVT3" s="391" t="s">
        <v>10810</v>
      </c>
      <c r="OVU3" s="391" t="s">
        <v>10811</v>
      </c>
      <c r="OVV3" s="391" t="s">
        <v>10812</v>
      </c>
      <c r="OVW3" s="391" t="s">
        <v>10813</v>
      </c>
      <c r="OVX3" s="391" t="s">
        <v>10814</v>
      </c>
      <c r="OVY3" s="391" t="s">
        <v>10815</v>
      </c>
      <c r="OVZ3" s="391" t="s">
        <v>10816</v>
      </c>
      <c r="OWA3" s="391" t="s">
        <v>10817</v>
      </c>
      <c r="OWB3" s="391" t="s">
        <v>10818</v>
      </c>
      <c r="OWC3" s="391" t="s">
        <v>10819</v>
      </c>
      <c r="OWD3" s="391" t="s">
        <v>10820</v>
      </c>
      <c r="OWE3" s="391" t="s">
        <v>10821</v>
      </c>
      <c r="OWF3" s="391" t="s">
        <v>10822</v>
      </c>
      <c r="OWG3" s="391" t="s">
        <v>10823</v>
      </c>
      <c r="OWH3" s="391" t="s">
        <v>10824</v>
      </c>
      <c r="OWI3" s="391" t="s">
        <v>10825</v>
      </c>
      <c r="OWJ3" s="391" t="s">
        <v>10826</v>
      </c>
      <c r="OWK3" s="391" t="s">
        <v>10827</v>
      </c>
      <c r="OWL3" s="391" t="s">
        <v>10828</v>
      </c>
      <c r="OWM3" s="391" t="s">
        <v>10829</v>
      </c>
      <c r="OWN3" s="391" t="s">
        <v>10830</v>
      </c>
      <c r="OWO3" s="391" t="s">
        <v>10831</v>
      </c>
      <c r="OWP3" s="391" t="s">
        <v>10832</v>
      </c>
      <c r="OWQ3" s="391" t="s">
        <v>10833</v>
      </c>
      <c r="OWR3" s="391" t="s">
        <v>10834</v>
      </c>
      <c r="OWS3" s="391" t="s">
        <v>10835</v>
      </c>
      <c r="OWT3" s="391" t="s">
        <v>10836</v>
      </c>
      <c r="OWU3" s="391" t="s">
        <v>10837</v>
      </c>
      <c r="OWV3" s="391" t="s">
        <v>10838</v>
      </c>
      <c r="OWW3" s="391" t="s">
        <v>10839</v>
      </c>
      <c r="OWX3" s="391" t="s">
        <v>10840</v>
      </c>
      <c r="OWY3" s="391" t="s">
        <v>10841</v>
      </c>
      <c r="OWZ3" s="391" t="s">
        <v>10842</v>
      </c>
      <c r="OXA3" s="391" t="s">
        <v>10843</v>
      </c>
      <c r="OXB3" s="391" t="s">
        <v>10844</v>
      </c>
      <c r="OXC3" s="391" t="s">
        <v>10845</v>
      </c>
      <c r="OXD3" s="391" t="s">
        <v>10846</v>
      </c>
      <c r="OXE3" s="391" t="s">
        <v>10847</v>
      </c>
      <c r="OXF3" s="391" t="s">
        <v>10848</v>
      </c>
      <c r="OXG3" s="391" t="s">
        <v>10849</v>
      </c>
      <c r="OXH3" s="391" t="s">
        <v>10850</v>
      </c>
      <c r="OXI3" s="391" t="s">
        <v>10851</v>
      </c>
      <c r="OXJ3" s="391" t="s">
        <v>10852</v>
      </c>
      <c r="OXK3" s="391" t="s">
        <v>10853</v>
      </c>
      <c r="OXL3" s="391" t="s">
        <v>10854</v>
      </c>
      <c r="OXM3" s="391" t="s">
        <v>10855</v>
      </c>
      <c r="OXN3" s="391" t="s">
        <v>10856</v>
      </c>
      <c r="OXO3" s="391" t="s">
        <v>10857</v>
      </c>
      <c r="OXP3" s="391" t="s">
        <v>10858</v>
      </c>
      <c r="OXQ3" s="391" t="s">
        <v>10859</v>
      </c>
      <c r="OXR3" s="391" t="s">
        <v>10860</v>
      </c>
      <c r="OXS3" s="391" t="s">
        <v>10861</v>
      </c>
      <c r="OXT3" s="391" t="s">
        <v>10862</v>
      </c>
      <c r="OXU3" s="391" t="s">
        <v>10863</v>
      </c>
      <c r="OXV3" s="391" t="s">
        <v>10864</v>
      </c>
      <c r="OXW3" s="391" t="s">
        <v>10865</v>
      </c>
      <c r="OXX3" s="391" t="s">
        <v>10866</v>
      </c>
      <c r="OXY3" s="391" t="s">
        <v>10867</v>
      </c>
      <c r="OXZ3" s="391" t="s">
        <v>10868</v>
      </c>
      <c r="OYA3" s="391" t="s">
        <v>10869</v>
      </c>
      <c r="OYB3" s="391" t="s">
        <v>10870</v>
      </c>
      <c r="OYC3" s="391" t="s">
        <v>10871</v>
      </c>
      <c r="OYD3" s="391" t="s">
        <v>10872</v>
      </c>
      <c r="OYE3" s="391" t="s">
        <v>10873</v>
      </c>
      <c r="OYF3" s="391" t="s">
        <v>10874</v>
      </c>
      <c r="OYG3" s="391" t="s">
        <v>10875</v>
      </c>
      <c r="OYH3" s="391" t="s">
        <v>10876</v>
      </c>
      <c r="OYI3" s="391" t="s">
        <v>10877</v>
      </c>
      <c r="OYJ3" s="391" t="s">
        <v>10878</v>
      </c>
      <c r="OYK3" s="391" t="s">
        <v>10879</v>
      </c>
      <c r="OYL3" s="391" t="s">
        <v>10880</v>
      </c>
      <c r="OYM3" s="391" t="s">
        <v>10881</v>
      </c>
      <c r="OYN3" s="391" t="s">
        <v>10882</v>
      </c>
      <c r="OYO3" s="391" t="s">
        <v>10883</v>
      </c>
      <c r="OYP3" s="391" t="s">
        <v>10884</v>
      </c>
      <c r="OYQ3" s="391" t="s">
        <v>10885</v>
      </c>
      <c r="OYR3" s="391" t="s">
        <v>10886</v>
      </c>
      <c r="OYS3" s="391" t="s">
        <v>10887</v>
      </c>
      <c r="OYT3" s="391" t="s">
        <v>10888</v>
      </c>
      <c r="OYU3" s="391" t="s">
        <v>10889</v>
      </c>
      <c r="OYV3" s="391" t="s">
        <v>10890</v>
      </c>
      <c r="OYW3" s="391" t="s">
        <v>10891</v>
      </c>
      <c r="OYX3" s="391" t="s">
        <v>10892</v>
      </c>
      <c r="OYY3" s="391" t="s">
        <v>10893</v>
      </c>
      <c r="OYZ3" s="391" t="s">
        <v>10894</v>
      </c>
      <c r="OZA3" s="391" t="s">
        <v>10895</v>
      </c>
      <c r="OZB3" s="391" t="s">
        <v>10896</v>
      </c>
      <c r="OZC3" s="391" t="s">
        <v>10897</v>
      </c>
      <c r="OZD3" s="391" t="s">
        <v>10898</v>
      </c>
      <c r="OZE3" s="391" t="s">
        <v>10899</v>
      </c>
      <c r="OZF3" s="391" t="s">
        <v>10900</v>
      </c>
      <c r="OZG3" s="391" t="s">
        <v>10901</v>
      </c>
      <c r="OZH3" s="391" t="s">
        <v>10902</v>
      </c>
      <c r="OZI3" s="391" t="s">
        <v>10903</v>
      </c>
      <c r="OZJ3" s="391" t="s">
        <v>10904</v>
      </c>
      <c r="OZK3" s="391" t="s">
        <v>10905</v>
      </c>
      <c r="OZL3" s="391" t="s">
        <v>10906</v>
      </c>
      <c r="OZM3" s="391" t="s">
        <v>10907</v>
      </c>
      <c r="OZN3" s="391" t="s">
        <v>10908</v>
      </c>
      <c r="OZO3" s="391" t="s">
        <v>10909</v>
      </c>
      <c r="OZP3" s="391" t="s">
        <v>10910</v>
      </c>
      <c r="OZQ3" s="391" t="s">
        <v>10911</v>
      </c>
      <c r="OZR3" s="391" t="s">
        <v>10912</v>
      </c>
      <c r="OZS3" s="391" t="s">
        <v>10913</v>
      </c>
      <c r="OZT3" s="391" t="s">
        <v>10914</v>
      </c>
      <c r="OZU3" s="391" t="s">
        <v>10915</v>
      </c>
      <c r="OZV3" s="391" t="s">
        <v>10916</v>
      </c>
      <c r="OZW3" s="391" t="s">
        <v>10917</v>
      </c>
      <c r="OZX3" s="391" t="s">
        <v>10918</v>
      </c>
      <c r="OZY3" s="391" t="s">
        <v>10919</v>
      </c>
      <c r="OZZ3" s="391" t="s">
        <v>10920</v>
      </c>
      <c r="PAA3" s="391" t="s">
        <v>10921</v>
      </c>
      <c r="PAB3" s="391" t="s">
        <v>10922</v>
      </c>
      <c r="PAC3" s="391" t="s">
        <v>10923</v>
      </c>
      <c r="PAD3" s="391" t="s">
        <v>10924</v>
      </c>
      <c r="PAE3" s="391" t="s">
        <v>10925</v>
      </c>
      <c r="PAF3" s="391" t="s">
        <v>10926</v>
      </c>
      <c r="PAG3" s="391" t="s">
        <v>10927</v>
      </c>
      <c r="PAH3" s="391" t="s">
        <v>10928</v>
      </c>
      <c r="PAI3" s="391" t="s">
        <v>10929</v>
      </c>
      <c r="PAJ3" s="391" t="s">
        <v>10930</v>
      </c>
      <c r="PAK3" s="391" t="s">
        <v>10931</v>
      </c>
      <c r="PAL3" s="391" t="s">
        <v>10932</v>
      </c>
      <c r="PAM3" s="391" t="s">
        <v>10933</v>
      </c>
      <c r="PAN3" s="391" t="s">
        <v>10934</v>
      </c>
      <c r="PAO3" s="391" t="s">
        <v>10935</v>
      </c>
      <c r="PAP3" s="391" t="s">
        <v>10936</v>
      </c>
      <c r="PAQ3" s="391" t="s">
        <v>10937</v>
      </c>
      <c r="PAR3" s="391" t="s">
        <v>10938</v>
      </c>
      <c r="PAS3" s="391" t="s">
        <v>10939</v>
      </c>
      <c r="PAT3" s="391" t="s">
        <v>10940</v>
      </c>
      <c r="PAU3" s="391" t="s">
        <v>10941</v>
      </c>
      <c r="PAV3" s="391" t="s">
        <v>10942</v>
      </c>
      <c r="PAW3" s="391" t="s">
        <v>10943</v>
      </c>
      <c r="PAX3" s="391" t="s">
        <v>10944</v>
      </c>
      <c r="PAY3" s="391" t="s">
        <v>10945</v>
      </c>
      <c r="PAZ3" s="391" t="s">
        <v>10946</v>
      </c>
      <c r="PBA3" s="391" t="s">
        <v>10947</v>
      </c>
      <c r="PBB3" s="391" t="s">
        <v>10948</v>
      </c>
      <c r="PBC3" s="391" t="s">
        <v>10949</v>
      </c>
      <c r="PBD3" s="391" t="s">
        <v>10950</v>
      </c>
      <c r="PBE3" s="391" t="s">
        <v>10951</v>
      </c>
      <c r="PBF3" s="391" t="s">
        <v>10952</v>
      </c>
      <c r="PBG3" s="391" t="s">
        <v>10953</v>
      </c>
      <c r="PBH3" s="391" t="s">
        <v>10954</v>
      </c>
      <c r="PBI3" s="391" t="s">
        <v>10955</v>
      </c>
      <c r="PBJ3" s="391" t="s">
        <v>10956</v>
      </c>
      <c r="PBK3" s="391" t="s">
        <v>10957</v>
      </c>
      <c r="PBL3" s="391" t="s">
        <v>10958</v>
      </c>
      <c r="PBM3" s="391" t="s">
        <v>10959</v>
      </c>
      <c r="PBN3" s="391" t="s">
        <v>10960</v>
      </c>
      <c r="PBO3" s="391" t="s">
        <v>10961</v>
      </c>
      <c r="PBP3" s="391" t="s">
        <v>10962</v>
      </c>
      <c r="PBQ3" s="391" t="s">
        <v>10963</v>
      </c>
      <c r="PBR3" s="391" t="s">
        <v>10964</v>
      </c>
      <c r="PBS3" s="391" t="s">
        <v>10965</v>
      </c>
      <c r="PBT3" s="391" t="s">
        <v>10966</v>
      </c>
      <c r="PBU3" s="391" t="s">
        <v>10967</v>
      </c>
      <c r="PBV3" s="391" t="s">
        <v>10968</v>
      </c>
      <c r="PBW3" s="391" t="s">
        <v>10969</v>
      </c>
      <c r="PBX3" s="391" t="s">
        <v>10970</v>
      </c>
      <c r="PBY3" s="391" t="s">
        <v>10971</v>
      </c>
      <c r="PBZ3" s="391" t="s">
        <v>10972</v>
      </c>
      <c r="PCA3" s="391" t="s">
        <v>10973</v>
      </c>
      <c r="PCB3" s="391" t="s">
        <v>10974</v>
      </c>
      <c r="PCC3" s="391" t="s">
        <v>10975</v>
      </c>
      <c r="PCD3" s="391" t="s">
        <v>10976</v>
      </c>
      <c r="PCE3" s="391" t="s">
        <v>10977</v>
      </c>
      <c r="PCF3" s="391" t="s">
        <v>10978</v>
      </c>
      <c r="PCG3" s="391" t="s">
        <v>10979</v>
      </c>
      <c r="PCH3" s="391" t="s">
        <v>10980</v>
      </c>
      <c r="PCI3" s="391" t="s">
        <v>10981</v>
      </c>
      <c r="PCJ3" s="391" t="s">
        <v>10982</v>
      </c>
      <c r="PCK3" s="391" t="s">
        <v>10983</v>
      </c>
      <c r="PCL3" s="391" t="s">
        <v>10984</v>
      </c>
      <c r="PCM3" s="391" t="s">
        <v>10985</v>
      </c>
      <c r="PCN3" s="391" t="s">
        <v>10986</v>
      </c>
      <c r="PCO3" s="391" t="s">
        <v>10987</v>
      </c>
      <c r="PCP3" s="391" t="s">
        <v>10988</v>
      </c>
      <c r="PCQ3" s="391" t="s">
        <v>10989</v>
      </c>
      <c r="PCR3" s="391" t="s">
        <v>10990</v>
      </c>
      <c r="PCS3" s="391" t="s">
        <v>10991</v>
      </c>
      <c r="PCT3" s="391" t="s">
        <v>10992</v>
      </c>
      <c r="PCU3" s="391" t="s">
        <v>10993</v>
      </c>
      <c r="PCV3" s="391" t="s">
        <v>10994</v>
      </c>
      <c r="PCW3" s="391" t="s">
        <v>10995</v>
      </c>
      <c r="PCX3" s="391" t="s">
        <v>10996</v>
      </c>
      <c r="PCY3" s="391" t="s">
        <v>10997</v>
      </c>
      <c r="PCZ3" s="391" t="s">
        <v>10998</v>
      </c>
      <c r="PDA3" s="391" t="s">
        <v>10999</v>
      </c>
      <c r="PDB3" s="391" t="s">
        <v>11000</v>
      </c>
      <c r="PDC3" s="391" t="s">
        <v>11001</v>
      </c>
      <c r="PDD3" s="391" t="s">
        <v>11002</v>
      </c>
      <c r="PDE3" s="391" t="s">
        <v>11003</v>
      </c>
      <c r="PDF3" s="391" t="s">
        <v>11004</v>
      </c>
      <c r="PDG3" s="391" t="s">
        <v>11005</v>
      </c>
      <c r="PDH3" s="391" t="s">
        <v>11006</v>
      </c>
      <c r="PDI3" s="391" t="s">
        <v>11007</v>
      </c>
      <c r="PDJ3" s="391" t="s">
        <v>11008</v>
      </c>
      <c r="PDK3" s="391" t="s">
        <v>11009</v>
      </c>
      <c r="PDL3" s="391" t="s">
        <v>11010</v>
      </c>
      <c r="PDM3" s="391" t="s">
        <v>11011</v>
      </c>
      <c r="PDN3" s="391" t="s">
        <v>11012</v>
      </c>
      <c r="PDO3" s="391" t="s">
        <v>11013</v>
      </c>
      <c r="PDP3" s="391" t="s">
        <v>11014</v>
      </c>
      <c r="PDQ3" s="391" t="s">
        <v>11015</v>
      </c>
      <c r="PDR3" s="391" t="s">
        <v>11016</v>
      </c>
      <c r="PDS3" s="391" t="s">
        <v>11017</v>
      </c>
      <c r="PDT3" s="391" t="s">
        <v>11018</v>
      </c>
      <c r="PDU3" s="391" t="s">
        <v>11019</v>
      </c>
      <c r="PDV3" s="391" t="s">
        <v>11020</v>
      </c>
      <c r="PDW3" s="391" t="s">
        <v>11021</v>
      </c>
      <c r="PDX3" s="391" t="s">
        <v>11022</v>
      </c>
      <c r="PDY3" s="391" t="s">
        <v>11023</v>
      </c>
      <c r="PDZ3" s="391" t="s">
        <v>11024</v>
      </c>
      <c r="PEA3" s="391" t="s">
        <v>11025</v>
      </c>
      <c r="PEB3" s="391" t="s">
        <v>11026</v>
      </c>
      <c r="PEC3" s="391" t="s">
        <v>11027</v>
      </c>
      <c r="PED3" s="391" t="s">
        <v>11028</v>
      </c>
      <c r="PEE3" s="391" t="s">
        <v>11029</v>
      </c>
      <c r="PEF3" s="391" t="s">
        <v>11030</v>
      </c>
      <c r="PEG3" s="391" t="s">
        <v>11031</v>
      </c>
      <c r="PEH3" s="391" t="s">
        <v>11032</v>
      </c>
      <c r="PEI3" s="391" t="s">
        <v>11033</v>
      </c>
      <c r="PEJ3" s="391" t="s">
        <v>11034</v>
      </c>
      <c r="PEK3" s="391" t="s">
        <v>11035</v>
      </c>
      <c r="PEL3" s="391" t="s">
        <v>11036</v>
      </c>
      <c r="PEM3" s="391" t="s">
        <v>11037</v>
      </c>
      <c r="PEN3" s="391" t="s">
        <v>11038</v>
      </c>
      <c r="PEO3" s="391" t="s">
        <v>11039</v>
      </c>
      <c r="PEP3" s="391" t="s">
        <v>11040</v>
      </c>
      <c r="PEQ3" s="391" t="s">
        <v>11041</v>
      </c>
      <c r="PER3" s="391" t="s">
        <v>11042</v>
      </c>
      <c r="PES3" s="391" t="s">
        <v>11043</v>
      </c>
      <c r="PET3" s="391" t="s">
        <v>11044</v>
      </c>
      <c r="PEU3" s="391" t="s">
        <v>11045</v>
      </c>
      <c r="PEV3" s="391" t="s">
        <v>11046</v>
      </c>
      <c r="PEW3" s="391" t="s">
        <v>11047</v>
      </c>
      <c r="PEX3" s="391" t="s">
        <v>11048</v>
      </c>
      <c r="PEY3" s="391" t="s">
        <v>11049</v>
      </c>
      <c r="PEZ3" s="391" t="s">
        <v>11050</v>
      </c>
      <c r="PFA3" s="391" t="s">
        <v>11051</v>
      </c>
      <c r="PFB3" s="391" t="s">
        <v>11052</v>
      </c>
      <c r="PFC3" s="391" t="s">
        <v>11053</v>
      </c>
      <c r="PFD3" s="391" t="s">
        <v>11054</v>
      </c>
      <c r="PFE3" s="391" t="s">
        <v>11055</v>
      </c>
      <c r="PFF3" s="391" t="s">
        <v>11056</v>
      </c>
      <c r="PFG3" s="391" t="s">
        <v>11057</v>
      </c>
      <c r="PFH3" s="391" t="s">
        <v>11058</v>
      </c>
      <c r="PFI3" s="391" t="s">
        <v>11059</v>
      </c>
      <c r="PFJ3" s="391" t="s">
        <v>11060</v>
      </c>
      <c r="PFK3" s="391" t="s">
        <v>11061</v>
      </c>
      <c r="PFL3" s="391" t="s">
        <v>11062</v>
      </c>
      <c r="PFM3" s="391" t="s">
        <v>11063</v>
      </c>
      <c r="PFN3" s="391" t="s">
        <v>11064</v>
      </c>
      <c r="PFO3" s="391" t="s">
        <v>11065</v>
      </c>
      <c r="PFP3" s="391" t="s">
        <v>11066</v>
      </c>
      <c r="PFQ3" s="391" t="s">
        <v>11067</v>
      </c>
      <c r="PFR3" s="391" t="s">
        <v>11068</v>
      </c>
      <c r="PFS3" s="391" t="s">
        <v>11069</v>
      </c>
      <c r="PFT3" s="391" t="s">
        <v>11070</v>
      </c>
      <c r="PFU3" s="391" t="s">
        <v>11071</v>
      </c>
      <c r="PFV3" s="391" t="s">
        <v>11072</v>
      </c>
      <c r="PFW3" s="391" t="s">
        <v>11073</v>
      </c>
      <c r="PFX3" s="391" t="s">
        <v>11074</v>
      </c>
      <c r="PFY3" s="391" t="s">
        <v>11075</v>
      </c>
      <c r="PFZ3" s="391" t="s">
        <v>11076</v>
      </c>
      <c r="PGA3" s="391" t="s">
        <v>11077</v>
      </c>
      <c r="PGB3" s="391" t="s">
        <v>11078</v>
      </c>
      <c r="PGC3" s="391" t="s">
        <v>11079</v>
      </c>
      <c r="PGD3" s="391" t="s">
        <v>11080</v>
      </c>
      <c r="PGE3" s="391" t="s">
        <v>11081</v>
      </c>
      <c r="PGF3" s="391" t="s">
        <v>11082</v>
      </c>
      <c r="PGG3" s="391" t="s">
        <v>11083</v>
      </c>
      <c r="PGH3" s="391" t="s">
        <v>11084</v>
      </c>
      <c r="PGI3" s="391" t="s">
        <v>11085</v>
      </c>
      <c r="PGJ3" s="391" t="s">
        <v>11086</v>
      </c>
      <c r="PGK3" s="391" t="s">
        <v>11087</v>
      </c>
      <c r="PGL3" s="391" t="s">
        <v>11088</v>
      </c>
      <c r="PGM3" s="391" t="s">
        <v>11089</v>
      </c>
      <c r="PGN3" s="391" t="s">
        <v>11090</v>
      </c>
      <c r="PGO3" s="391" t="s">
        <v>11091</v>
      </c>
      <c r="PGP3" s="391" t="s">
        <v>11092</v>
      </c>
      <c r="PGQ3" s="391" t="s">
        <v>11093</v>
      </c>
      <c r="PGR3" s="391" t="s">
        <v>11094</v>
      </c>
      <c r="PGS3" s="391" t="s">
        <v>11095</v>
      </c>
      <c r="PGT3" s="391" t="s">
        <v>11096</v>
      </c>
      <c r="PGU3" s="391" t="s">
        <v>11097</v>
      </c>
      <c r="PGV3" s="391" t="s">
        <v>11098</v>
      </c>
      <c r="PGW3" s="391" t="s">
        <v>11099</v>
      </c>
      <c r="PGX3" s="391" t="s">
        <v>11100</v>
      </c>
      <c r="PGY3" s="391" t="s">
        <v>11101</v>
      </c>
      <c r="PGZ3" s="391" t="s">
        <v>11102</v>
      </c>
      <c r="PHA3" s="391" t="s">
        <v>11103</v>
      </c>
      <c r="PHB3" s="391" t="s">
        <v>11104</v>
      </c>
      <c r="PHC3" s="391" t="s">
        <v>11105</v>
      </c>
      <c r="PHD3" s="391" t="s">
        <v>11106</v>
      </c>
      <c r="PHE3" s="391" t="s">
        <v>11107</v>
      </c>
      <c r="PHF3" s="391" t="s">
        <v>11108</v>
      </c>
      <c r="PHG3" s="391" t="s">
        <v>11109</v>
      </c>
      <c r="PHH3" s="391" t="s">
        <v>11110</v>
      </c>
      <c r="PHI3" s="391" t="s">
        <v>11111</v>
      </c>
      <c r="PHJ3" s="391" t="s">
        <v>11112</v>
      </c>
      <c r="PHK3" s="391" t="s">
        <v>11113</v>
      </c>
      <c r="PHL3" s="391" t="s">
        <v>11114</v>
      </c>
      <c r="PHM3" s="391" t="s">
        <v>11115</v>
      </c>
      <c r="PHN3" s="391" t="s">
        <v>11116</v>
      </c>
      <c r="PHO3" s="391" t="s">
        <v>11117</v>
      </c>
      <c r="PHP3" s="391" t="s">
        <v>11118</v>
      </c>
      <c r="PHQ3" s="391" t="s">
        <v>11119</v>
      </c>
      <c r="PHR3" s="391" t="s">
        <v>11120</v>
      </c>
      <c r="PHS3" s="391" t="s">
        <v>11121</v>
      </c>
      <c r="PHT3" s="391" t="s">
        <v>11122</v>
      </c>
      <c r="PHU3" s="391" t="s">
        <v>11123</v>
      </c>
      <c r="PHV3" s="391" t="s">
        <v>11124</v>
      </c>
      <c r="PHW3" s="391" t="s">
        <v>11125</v>
      </c>
      <c r="PHX3" s="391" t="s">
        <v>11126</v>
      </c>
      <c r="PHY3" s="391" t="s">
        <v>11127</v>
      </c>
      <c r="PHZ3" s="391" t="s">
        <v>11128</v>
      </c>
      <c r="PIA3" s="391" t="s">
        <v>11129</v>
      </c>
      <c r="PIB3" s="391" t="s">
        <v>11130</v>
      </c>
      <c r="PIC3" s="391" t="s">
        <v>11131</v>
      </c>
      <c r="PID3" s="391" t="s">
        <v>11132</v>
      </c>
      <c r="PIE3" s="391" t="s">
        <v>11133</v>
      </c>
      <c r="PIF3" s="391" t="s">
        <v>11134</v>
      </c>
      <c r="PIG3" s="391" t="s">
        <v>11135</v>
      </c>
      <c r="PIH3" s="391" t="s">
        <v>11136</v>
      </c>
      <c r="PII3" s="391" t="s">
        <v>11137</v>
      </c>
      <c r="PIJ3" s="391" t="s">
        <v>11138</v>
      </c>
      <c r="PIK3" s="391" t="s">
        <v>11139</v>
      </c>
      <c r="PIL3" s="391" t="s">
        <v>11140</v>
      </c>
      <c r="PIM3" s="391" t="s">
        <v>11141</v>
      </c>
      <c r="PIN3" s="391" t="s">
        <v>11142</v>
      </c>
      <c r="PIO3" s="391" t="s">
        <v>11143</v>
      </c>
      <c r="PIP3" s="391" t="s">
        <v>11144</v>
      </c>
      <c r="PIQ3" s="391" t="s">
        <v>11145</v>
      </c>
      <c r="PIR3" s="391" t="s">
        <v>11146</v>
      </c>
      <c r="PIS3" s="391" t="s">
        <v>11147</v>
      </c>
      <c r="PIT3" s="391" t="s">
        <v>11148</v>
      </c>
      <c r="PIU3" s="391" t="s">
        <v>11149</v>
      </c>
      <c r="PIV3" s="391" t="s">
        <v>11150</v>
      </c>
      <c r="PIW3" s="391" t="s">
        <v>11151</v>
      </c>
      <c r="PIX3" s="391" t="s">
        <v>11152</v>
      </c>
      <c r="PIY3" s="391" t="s">
        <v>11153</v>
      </c>
      <c r="PIZ3" s="391" t="s">
        <v>11154</v>
      </c>
      <c r="PJA3" s="391" t="s">
        <v>11155</v>
      </c>
      <c r="PJB3" s="391" t="s">
        <v>11156</v>
      </c>
      <c r="PJC3" s="391" t="s">
        <v>11157</v>
      </c>
      <c r="PJD3" s="391" t="s">
        <v>11158</v>
      </c>
      <c r="PJE3" s="391" t="s">
        <v>11159</v>
      </c>
      <c r="PJF3" s="391" t="s">
        <v>11160</v>
      </c>
      <c r="PJG3" s="391" t="s">
        <v>11161</v>
      </c>
      <c r="PJH3" s="391" t="s">
        <v>11162</v>
      </c>
      <c r="PJI3" s="391" t="s">
        <v>11163</v>
      </c>
      <c r="PJJ3" s="391" t="s">
        <v>11164</v>
      </c>
      <c r="PJK3" s="391" t="s">
        <v>11165</v>
      </c>
      <c r="PJL3" s="391" t="s">
        <v>11166</v>
      </c>
      <c r="PJM3" s="391" t="s">
        <v>11167</v>
      </c>
      <c r="PJN3" s="391" t="s">
        <v>11168</v>
      </c>
      <c r="PJO3" s="391" t="s">
        <v>11169</v>
      </c>
      <c r="PJP3" s="391" t="s">
        <v>11170</v>
      </c>
      <c r="PJQ3" s="391" t="s">
        <v>11171</v>
      </c>
      <c r="PJR3" s="391" t="s">
        <v>11172</v>
      </c>
      <c r="PJS3" s="391" t="s">
        <v>11173</v>
      </c>
      <c r="PJT3" s="391" t="s">
        <v>11174</v>
      </c>
      <c r="PJU3" s="391" t="s">
        <v>11175</v>
      </c>
      <c r="PJV3" s="391" t="s">
        <v>11176</v>
      </c>
      <c r="PJW3" s="391" t="s">
        <v>11177</v>
      </c>
      <c r="PJX3" s="391" t="s">
        <v>11178</v>
      </c>
      <c r="PJY3" s="391" t="s">
        <v>11179</v>
      </c>
      <c r="PJZ3" s="391" t="s">
        <v>11180</v>
      </c>
      <c r="PKA3" s="391" t="s">
        <v>11181</v>
      </c>
      <c r="PKB3" s="391" t="s">
        <v>11182</v>
      </c>
      <c r="PKC3" s="391" t="s">
        <v>11183</v>
      </c>
      <c r="PKD3" s="391" t="s">
        <v>11184</v>
      </c>
      <c r="PKE3" s="391" t="s">
        <v>11185</v>
      </c>
      <c r="PKF3" s="391" t="s">
        <v>11186</v>
      </c>
      <c r="PKG3" s="391" t="s">
        <v>11187</v>
      </c>
      <c r="PKH3" s="391" t="s">
        <v>11188</v>
      </c>
      <c r="PKI3" s="391" t="s">
        <v>11189</v>
      </c>
      <c r="PKJ3" s="391" t="s">
        <v>11190</v>
      </c>
      <c r="PKK3" s="391" t="s">
        <v>11191</v>
      </c>
      <c r="PKL3" s="391" t="s">
        <v>11192</v>
      </c>
      <c r="PKM3" s="391" t="s">
        <v>11193</v>
      </c>
      <c r="PKN3" s="391" t="s">
        <v>11194</v>
      </c>
      <c r="PKO3" s="391" t="s">
        <v>11195</v>
      </c>
      <c r="PKP3" s="391" t="s">
        <v>11196</v>
      </c>
      <c r="PKQ3" s="391" t="s">
        <v>11197</v>
      </c>
      <c r="PKR3" s="391" t="s">
        <v>11198</v>
      </c>
      <c r="PKS3" s="391" t="s">
        <v>11199</v>
      </c>
      <c r="PKT3" s="391" t="s">
        <v>11200</v>
      </c>
      <c r="PKU3" s="391" t="s">
        <v>11201</v>
      </c>
      <c r="PKV3" s="391" t="s">
        <v>11202</v>
      </c>
      <c r="PKW3" s="391" t="s">
        <v>11203</v>
      </c>
      <c r="PKX3" s="391" t="s">
        <v>11204</v>
      </c>
      <c r="PKY3" s="391" t="s">
        <v>11205</v>
      </c>
      <c r="PKZ3" s="391" t="s">
        <v>11206</v>
      </c>
      <c r="PLA3" s="391" t="s">
        <v>11207</v>
      </c>
      <c r="PLB3" s="391" t="s">
        <v>11208</v>
      </c>
      <c r="PLC3" s="391" t="s">
        <v>11209</v>
      </c>
      <c r="PLD3" s="391" t="s">
        <v>11210</v>
      </c>
      <c r="PLE3" s="391" t="s">
        <v>11211</v>
      </c>
      <c r="PLF3" s="391" t="s">
        <v>11212</v>
      </c>
      <c r="PLG3" s="391" t="s">
        <v>11213</v>
      </c>
      <c r="PLH3" s="391" t="s">
        <v>11214</v>
      </c>
      <c r="PLI3" s="391" t="s">
        <v>11215</v>
      </c>
      <c r="PLJ3" s="391" t="s">
        <v>11216</v>
      </c>
      <c r="PLK3" s="391" t="s">
        <v>11217</v>
      </c>
      <c r="PLL3" s="391" t="s">
        <v>11218</v>
      </c>
      <c r="PLM3" s="391" t="s">
        <v>11219</v>
      </c>
      <c r="PLN3" s="391" t="s">
        <v>11220</v>
      </c>
      <c r="PLO3" s="391" t="s">
        <v>11221</v>
      </c>
      <c r="PLP3" s="391" t="s">
        <v>11222</v>
      </c>
      <c r="PLQ3" s="391" t="s">
        <v>11223</v>
      </c>
      <c r="PLR3" s="391" t="s">
        <v>11224</v>
      </c>
      <c r="PLS3" s="391" t="s">
        <v>11225</v>
      </c>
      <c r="PLT3" s="391" t="s">
        <v>11226</v>
      </c>
      <c r="PLU3" s="391" t="s">
        <v>11227</v>
      </c>
      <c r="PLV3" s="391" t="s">
        <v>11228</v>
      </c>
      <c r="PLW3" s="391" t="s">
        <v>11229</v>
      </c>
      <c r="PLX3" s="391" t="s">
        <v>11230</v>
      </c>
      <c r="PLY3" s="391" t="s">
        <v>11231</v>
      </c>
      <c r="PLZ3" s="391" t="s">
        <v>11232</v>
      </c>
      <c r="PMA3" s="391" t="s">
        <v>11233</v>
      </c>
      <c r="PMB3" s="391" t="s">
        <v>11234</v>
      </c>
      <c r="PMC3" s="391" t="s">
        <v>11235</v>
      </c>
      <c r="PMD3" s="391" t="s">
        <v>11236</v>
      </c>
      <c r="PME3" s="391" t="s">
        <v>11237</v>
      </c>
      <c r="PMF3" s="391" t="s">
        <v>11238</v>
      </c>
      <c r="PMG3" s="391" t="s">
        <v>11239</v>
      </c>
      <c r="PMH3" s="391" t="s">
        <v>11240</v>
      </c>
      <c r="PMI3" s="391" t="s">
        <v>11241</v>
      </c>
      <c r="PMJ3" s="391" t="s">
        <v>11242</v>
      </c>
      <c r="PMK3" s="391" t="s">
        <v>11243</v>
      </c>
      <c r="PML3" s="391" t="s">
        <v>11244</v>
      </c>
      <c r="PMM3" s="391" t="s">
        <v>11245</v>
      </c>
      <c r="PMN3" s="391" t="s">
        <v>11246</v>
      </c>
      <c r="PMO3" s="391" t="s">
        <v>11247</v>
      </c>
      <c r="PMP3" s="391" t="s">
        <v>11248</v>
      </c>
      <c r="PMQ3" s="391" t="s">
        <v>11249</v>
      </c>
      <c r="PMR3" s="391" t="s">
        <v>11250</v>
      </c>
      <c r="PMS3" s="391" t="s">
        <v>11251</v>
      </c>
      <c r="PMT3" s="391" t="s">
        <v>11252</v>
      </c>
      <c r="PMU3" s="391" t="s">
        <v>11253</v>
      </c>
      <c r="PMV3" s="391" t="s">
        <v>11254</v>
      </c>
      <c r="PMW3" s="391" t="s">
        <v>11255</v>
      </c>
      <c r="PMX3" s="391" t="s">
        <v>11256</v>
      </c>
      <c r="PMY3" s="391" t="s">
        <v>11257</v>
      </c>
      <c r="PMZ3" s="391" t="s">
        <v>11258</v>
      </c>
      <c r="PNA3" s="391" t="s">
        <v>11259</v>
      </c>
      <c r="PNB3" s="391" t="s">
        <v>11260</v>
      </c>
      <c r="PNC3" s="391" t="s">
        <v>11261</v>
      </c>
      <c r="PND3" s="391" t="s">
        <v>11262</v>
      </c>
      <c r="PNE3" s="391" t="s">
        <v>11263</v>
      </c>
      <c r="PNF3" s="391" t="s">
        <v>11264</v>
      </c>
      <c r="PNG3" s="391" t="s">
        <v>11265</v>
      </c>
      <c r="PNH3" s="391" t="s">
        <v>11266</v>
      </c>
      <c r="PNI3" s="391" t="s">
        <v>11267</v>
      </c>
      <c r="PNJ3" s="391" t="s">
        <v>11268</v>
      </c>
      <c r="PNK3" s="391" t="s">
        <v>11269</v>
      </c>
      <c r="PNL3" s="391" t="s">
        <v>11270</v>
      </c>
      <c r="PNM3" s="391" t="s">
        <v>11271</v>
      </c>
      <c r="PNN3" s="391" t="s">
        <v>11272</v>
      </c>
      <c r="PNO3" s="391" t="s">
        <v>11273</v>
      </c>
      <c r="PNP3" s="391" t="s">
        <v>11274</v>
      </c>
      <c r="PNQ3" s="391" t="s">
        <v>11275</v>
      </c>
      <c r="PNR3" s="391" t="s">
        <v>11276</v>
      </c>
      <c r="PNS3" s="391" t="s">
        <v>11277</v>
      </c>
      <c r="PNT3" s="391" t="s">
        <v>11278</v>
      </c>
      <c r="PNU3" s="391" t="s">
        <v>11279</v>
      </c>
      <c r="PNV3" s="391" t="s">
        <v>11280</v>
      </c>
      <c r="PNW3" s="391" t="s">
        <v>11281</v>
      </c>
      <c r="PNX3" s="391" t="s">
        <v>11282</v>
      </c>
      <c r="PNY3" s="391" t="s">
        <v>11283</v>
      </c>
      <c r="PNZ3" s="391" t="s">
        <v>11284</v>
      </c>
      <c r="POA3" s="391" t="s">
        <v>11285</v>
      </c>
      <c r="POB3" s="391" t="s">
        <v>11286</v>
      </c>
      <c r="POC3" s="391" t="s">
        <v>11287</v>
      </c>
      <c r="POD3" s="391" t="s">
        <v>11288</v>
      </c>
      <c r="POE3" s="391" t="s">
        <v>11289</v>
      </c>
      <c r="POF3" s="391" t="s">
        <v>11290</v>
      </c>
      <c r="POG3" s="391" t="s">
        <v>11291</v>
      </c>
      <c r="POH3" s="391" t="s">
        <v>11292</v>
      </c>
      <c r="POI3" s="391" t="s">
        <v>11293</v>
      </c>
      <c r="POJ3" s="391" t="s">
        <v>11294</v>
      </c>
      <c r="POK3" s="391" t="s">
        <v>11295</v>
      </c>
      <c r="POL3" s="391" t="s">
        <v>11296</v>
      </c>
      <c r="POM3" s="391" t="s">
        <v>11297</v>
      </c>
      <c r="PON3" s="391" t="s">
        <v>11298</v>
      </c>
      <c r="POO3" s="391" t="s">
        <v>11299</v>
      </c>
      <c r="POP3" s="391" t="s">
        <v>11300</v>
      </c>
      <c r="POQ3" s="391" t="s">
        <v>11301</v>
      </c>
      <c r="POR3" s="391" t="s">
        <v>11302</v>
      </c>
      <c r="POS3" s="391" t="s">
        <v>11303</v>
      </c>
      <c r="POT3" s="391" t="s">
        <v>11304</v>
      </c>
      <c r="POU3" s="391" t="s">
        <v>11305</v>
      </c>
      <c r="POV3" s="391" t="s">
        <v>11306</v>
      </c>
      <c r="POW3" s="391" t="s">
        <v>11307</v>
      </c>
      <c r="POX3" s="391" t="s">
        <v>11308</v>
      </c>
      <c r="POY3" s="391" t="s">
        <v>11309</v>
      </c>
      <c r="POZ3" s="391" t="s">
        <v>11310</v>
      </c>
      <c r="PPA3" s="391" t="s">
        <v>11311</v>
      </c>
      <c r="PPB3" s="391" t="s">
        <v>11312</v>
      </c>
      <c r="PPC3" s="391" t="s">
        <v>11313</v>
      </c>
      <c r="PPD3" s="391" t="s">
        <v>11314</v>
      </c>
      <c r="PPE3" s="391" t="s">
        <v>11315</v>
      </c>
      <c r="PPF3" s="391" t="s">
        <v>11316</v>
      </c>
      <c r="PPG3" s="391" t="s">
        <v>11317</v>
      </c>
      <c r="PPH3" s="391" t="s">
        <v>11318</v>
      </c>
      <c r="PPI3" s="391" t="s">
        <v>11319</v>
      </c>
      <c r="PPJ3" s="391" t="s">
        <v>11320</v>
      </c>
      <c r="PPK3" s="391" t="s">
        <v>11321</v>
      </c>
      <c r="PPL3" s="391" t="s">
        <v>11322</v>
      </c>
      <c r="PPM3" s="391" t="s">
        <v>11323</v>
      </c>
      <c r="PPN3" s="391" t="s">
        <v>11324</v>
      </c>
      <c r="PPO3" s="391" t="s">
        <v>11325</v>
      </c>
      <c r="PPP3" s="391" t="s">
        <v>11326</v>
      </c>
      <c r="PPQ3" s="391" t="s">
        <v>11327</v>
      </c>
      <c r="PPR3" s="391" t="s">
        <v>11328</v>
      </c>
      <c r="PPS3" s="391" t="s">
        <v>11329</v>
      </c>
      <c r="PPT3" s="391" t="s">
        <v>11330</v>
      </c>
      <c r="PPU3" s="391" t="s">
        <v>11331</v>
      </c>
      <c r="PPV3" s="391" t="s">
        <v>11332</v>
      </c>
      <c r="PPW3" s="391" t="s">
        <v>11333</v>
      </c>
      <c r="PPX3" s="391" t="s">
        <v>11334</v>
      </c>
      <c r="PPY3" s="391" t="s">
        <v>11335</v>
      </c>
      <c r="PPZ3" s="391" t="s">
        <v>11336</v>
      </c>
      <c r="PQA3" s="391" t="s">
        <v>11337</v>
      </c>
      <c r="PQB3" s="391" t="s">
        <v>11338</v>
      </c>
      <c r="PQC3" s="391" t="s">
        <v>11339</v>
      </c>
      <c r="PQD3" s="391" t="s">
        <v>11340</v>
      </c>
      <c r="PQE3" s="391" t="s">
        <v>11341</v>
      </c>
      <c r="PQF3" s="391" t="s">
        <v>11342</v>
      </c>
      <c r="PQG3" s="391" t="s">
        <v>11343</v>
      </c>
      <c r="PQH3" s="391" t="s">
        <v>11344</v>
      </c>
      <c r="PQI3" s="391" t="s">
        <v>11345</v>
      </c>
      <c r="PQJ3" s="391" t="s">
        <v>11346</v>
      </c>
      <c r="PQK3" s="391" t="s">
        <v>11347</v>
      </c>
      <c r="PQL3" s="391" t="s">
        <v>11348</v>
      </c>
      <c r="PQM3" s="391" t="s">
        <v>11349</v>
      </c>
      <c r="PQN3" s="391" t="s">
        <v>11350</v>
      </c>
      <c r="PQO3" s="391" t="s">
        <v>11351</v>
      </c>
      <c r="PQP3" s="391" t="s">
        <v>11352</v>
      </c>
      <c r="PQQ3" s="391" t="s">
        <v>11353</v>
      </c>
      <c r="PQR3" s="391" t="s">
        <v>11354</v>
      </c>
      <c r="PQS3" s="391" t="s">
        <v>11355</v>
      </c>
      <c r="PQT3" s="391" t="s">
        <v>11356</v>
      </c>
      <c r="PQU3" s="391" t="s">
        <v>11357</v>
      </c>
      <c r="PQV3" s="391" t="s">
        <v>11358</v>
      </c>
      <c r="PQW3" s="391" t="s">
        <v>11359</v>
      </c>
      <c r="PQX3" s="391" t="s">
        <v>11360</v>
      </c>
      <c r="PQY3" s="391" t="s">
        <v>11361</v>
      </c>
      <c r="PQZ3" s="391" t="s">
        <v>11362</v>
      </c>
      <c r="PRA3" s="391" t="s">
        <v>11363</v>
      </c>
      <c r="PRB3" s="391" t="s">
        <v>11364</v>
      </c>
      <c r="PRC3" s="391" t="s">
        <v>11365</v>
      </c>
      <c r="PRD3" s="391" t="s">
        <v>11366</v>
      </c>
      <c r="PRE3" s="391" t="s">
        <v>11367</v>
      </c>
      <c r="PRF3" s="391" t="s">
        <v>11368</v>
      </c>
      <c r="PRG3" s="391" t="s">
        <v>11369</v>
      </c>
      <c r="PRH3" s="391" t="s">
        <v>11370</v>
      </c>
      <c r="PRI3" s="391" t="s">
        <v>11371</v>
      </c>
      <c r="PRJ3" s="391" t="s">
        <v>11372</v>
      </c>
      <c r="PRK3" s="391" t="s">
        <v>11373</v>
      </c>
      <c r="PRL3" s="391" t="s">
        <v>11374</v>
      </c>
      <c r="PRM3" s="391" t="s">
        <v>11375</v>
      </c>
      <c r="PRN3" s="391" t="s">
        <v>11376</v>
      </c>
      <c r="PRO3" s="391" t="s">
        <v>11377</v>
      </c>
      <c r="PRP3" s="391" t="s">
        <v>11378</v>
      </c>
      <c r="PRQ3" s="391" t="s">
        <v>11379</v>
      </c>
      <c r="PRR3" s="391" t="s">
        <v>11380</v>
      </c>
      <c r="PRS3" s="391" t="s">
        <v>11381</v>
      </c>
      <c r="PRT3" s="391" t="s">
        <v>11382</v>
      </c>
      <c r="PRU3" s="391" t="s">
        <v>11383</v>
      </c>
      <c r="PRV3" s="391" t="s">
        <v>11384</v>
      </c>
      <c r="PRW3" s="391" t="s">
        <v>11385</v>
      </c>
      <c r="PRX3" s="391" t="s">
        <v>11386</v>
      </c>
      <c r="PRY3" s="391" t="s">
        <v>11387</v>
      </c>
      <c r="PRZ3" s="391" t="s">
        <v>11388</v>
      </c>
      <c r="PSA3" s="391" t="s">
        <v>11389</v>
      </c>
      <c r="PSB3" s="391" t="s">
        <v>11390</v>
      </c>
      <c r="PSC3" s="391" t="s">
        <v>11391</v>
      </c>
      <c r="PSD3" s="391" t="s">
        <v>11392</v>
      </c>
      <c r="PSE3" s="391" t="s">
        <v>11393</v>
      </c>
      <c r="PSF3" s="391" t="s">
        <v>11394</v>
      </c>
      <c r="PSG3" s="391" t="s">
        <v>11395</v>
      </c>
      <c r="PSH3" s="391" t="s">
        <v>11396</v>
      </c>
      <c r="PSI3" s="391" t="s">
        <v>11397</v>
      </c>
      <c r="PSJ3" s="391" t="s">
        <v>11398</v>
      </c>
      <c r="PSK3" s="391" t="s">
        <v>11399</v>
      </c>
      <c r="PSL3" s="391" t="s">
        <v>11400</v>
      </c>
      <c r="PSM3" s="391" t="s">
        <v>11401</v>
      </c>
      <c r="PSN3" s="391" t="s">
        <v>11402</v>
      </c>
      <c r="PSO3" s="391" t="s">
        <v>11403</v>
      </c>
      <c r="PSP3" s="391" t="s">
        <v>11404</v>
      </c>
      <c r="PSQ3" s="391" t="s">
        <v>11405</v>
      </c>
      <c r="PSR3" s="391" t="s">
        <v>11406</v>
      </c>
      <c r="PSS3" s="391" t="s">
        <v>11407</v>
      </c>
      <c r="PST3" s="391" t="s">
        <v>11408</v>
      </c>
      <c r="PSU3" s="391" t="s">
        <v>11409</v>
      </c>
      <c r="PSV3" s="391" t="s">
        <v>11410</v>
      </c>
      <c r="PSW3" s="391" t="s">
        <v>11411</v>
      </c>
      <c r="PSX3" s="391" t="s">
        <v>11412</v>
      </c>
      <c r="PSY3" s="391" t="s">
        <v>11413</v>
      </c>
      <c r="PSZ3" s="391" t="s">
        <v>11414</v>
      </c>
      <c r="PTA3" s="391" t="s">
        <v>11415</v>
      </c>
      <c r="PTB3" s="391" t="s">
        <v>11416</v>
      </c>
      <c r="PTC3" s="391" t="s">
        <v>11417</v>
      </c>
      <c r="PTD3" s="391" t="s">
        <v>11418</v>
      </c>
      <c r="PTE3" s="391" t="s">
        <v>11419</v>
      </c>
      <c r="PTF3" s="391" t="s">
        <v>11420</v>
      </c>
      <c r="PTG3" s="391" t="s">
        <v>11421</v>
      </c>
      <c r="PTH3" s="391" t="s">
        <v>11422</v>
      </c>
      <c r="PTI3" s="391" t="s">
        <v>11423</v>
      </c>
      <c r="PTJ3" s="391" t="s">
        <v>11424</v>
      </c>
      <c r="PTK3" s="391" t="s">
        <v>11425</v>
      </c>
      <c r="PTL3" s="391" t="s">
        <v>11426</v>
      </c>
      <c r="PTM3" s="391" t="s">
        <v>11427</v>
      </c>
      <c r="PTN3" s="391" t="s">
        <v>11428</v>
      </c>
      <c r="PTO3" s="391" t="s">
        <v>11429</v>
      </c>
      <c r="PTP3" s="391" t="s">
        <v>11430</v>
      </c>
      <c r="PTQ3" s="391" t="s">
        <v>11431</v>
      </c>
      <c r="PTR3" s="391" t="s">
        <v>11432</v>
      </c>
      <c r="PTS3" s="391" t="s">
        <v>11433</v>
      </c>
      <c r="PTT3" s="391" t="s">
        <v>11434</v>
      </c>
      <c r="PTU3" s="391" t="s">
        <v>11435</v>
      </c>
      <c r="PTV3" s="391" t="s">
        <v>11436</v>
      </c>
      <c r="PTW3" s="391" t="s">
        <v>11437</v>
      </c>
      <c r="PTX3" s="391" t="s">
        <v>11438</v>
      </c>
      <c r="PTY3" s="391" t="s">
        <v>11439</v>
      </c>
      <c r="PTZ3" s="391" t="s">
        <v>11440</v>
      </c>
      <c r="PUA3" s="391" t="s">
        <v>11441</v>
      </c>
      <c r="PUB3" s="391" t="s">
        <v>11442</v>
      </c>
      <c r="PUC3" s="391" t="s">
        <v>11443</v>
      </c>
      <c r="PUD3" s="391" t="s">
        <v>11444</v>
      </c>
      <c r="PUE3" s="391" t="s">
        <v>11445</v>
      </c>
      <c r="PUF3" s="391" t="s">
        <v>11446</v>
      </c>
      <c r="PUG3" s="391" t="s">
        <v>11447</v>
      </c>
      <c r="PUH3" s="391" t="s">
        <v>11448</v>
      </c>
      <c r="PUI3" s="391" t="s">
        <v>11449</v>
      </c>
      <c r="PUJ3" s="391" t="s">
        <v>11450</v>
      </c>
      <c r="PUK3" s="391" t="s">
        <v>11451</v>
      </c>
      <c r="PUL3" s="391" t="s">
        <v>11452</v>
      </c>
      <c r="PUM3" s="391" t="s">
        <v>11453</v>
      </c>
      <c r="PUN3" s="391" t="s">
        <v>11454</v>
      </c>
      <c r="PUO3" s="391" t="s">
        <v>11455</v>
      </c>
      <c r="PUP3" s="391" t="s">
        <v>11456</v>
      </c>
      <c r="PUQ3" s="391" t="s">
        <v>11457</v>
      </c>
      <c r="PUR3" s="391" t="s">
        <v>11458</v>
      </c>
      <c r="PUS3" s="391" t="s">
        <v>11459</v>
      </c>
      <c r="PUT3" s="391" t="s">
        <v>11460</v>
      </c>
      <c r="PUU3" s="391" t="s">
        <v>11461</v>
      </c>
      <c r="PUV3" s="391" t="s">
        <v>11462</v>
      </c>
      <c r="PUW3" s="391" t="s">
        <v>11463</v>
      </c>
      <c r="PUX3" s="391" t="s">
        <v>11464</v>
      </c>
      <c r="PUY3" s="391" t="s">
        <v>11465</v>
      </c>
      <c r="PUZ3" s="391" t="s">
        <v>11466</v>
      </c>
      <c r="PVA3" s="391" t="s">
        <v>11467</v>
      </c>
      <c r="PVB3" s="391" t="s">
        <v>11468</v>
      </c>
      <c r="PVC3" s="391" t="s">
        <v>11469</v>
      </c>
      <c r="PVD3" s="391" t="s">
        <v>11470</v>
      </c>
      <c r="PVE3" s="391" t="s">
        <v>11471</v>
      </c>
      <c r="PVF3" s="391" t="s">
        <v>11472</v>
      </c>
      <c r="PVG3" s="391" t="s">
        <v>11473</v>
      </c>
      <c r="PVH3" s="391" t="s">
        <v>11474</v>
      </c>
      <c r="PVI3" s="391" t="s">
        <v>11475</v>
      </c>
      <c r="PVJ3" s="391" t="s">
        <v>11476</v>
      </c>
      <c r="PVK3" s="391" t="s">
        <v>11477</v>
      </c>
      <c r="PVL3" s="391" t="s">
        <v>11478</v>
      </c>
      <c r="PVM3" s="391" t="s">
        <v>11479</v>
      </c>
      <c r="PVN3" s="391" t="s">
        <v>11480</v>
      </c>
      <c r="PVO3" s="391" t="s">
        <v>11481</v>
      </c>
      <c r="PVP3" s="391" t="s">
        <v>11482</v>
      </c>
      <c r="PVQ3" s="391" t="s">
        <v>11483</v>
      </c>
      <c r="PVR3" s="391" t="s">
        <v>11484</v>
      </c>
      <c r="PVS3" s="391" t="s">
        <v>11485</v>
      </c>
      <c r="PVT3" s="391" t="s">
        <v>11486</v>
      </c>
      <c r="PVU3" s="391" t="s">
        <v>11487</v>
      </c>
      <c r="PVV3" s="391" t="s">
        <v>11488</v>
      </c>
      <c r="PVW3" s="391" t="s">
        <v>11489</v>
      </c>
      <c r="PVX3" s="391" t="s">
        <v>11490</v>
      </c>
      <c r="PVY3" s="391" t="s">
        <v>11491</v>
      </c>
      <c r="PVZ3" s="391" t="s">
        <v>11492</v>
      </c>
      <c r="PWA3" s="391" t="s">
        <v>11493</v>
      </c>
      <c r="PWB3" s="391" t="s">
        <v>11494</v>
      </c>
      <c r="PWC3" s="391" t="s">
        <v>11495</v>
      </c>
      <c r="PWD3" s="391" t="s">
        <v>11496</v>
      </c>
      <c r="PWE3" s="391" t="s">
        <v>11497</v>
      </c>
      <c r="PWF3" s="391" t="s">
        <v>11498</v>
      </c>
      <c r="PWG3" s="391" t="s">
        <v>11499</v>
      </c>
      <c r="PWH3" s="391" t="s">
        <v>11500</v>
      </c>
      <c r="PWI3" s="391" t="s">
        <v>11501</v>
      </c>
      <c r="PWJ3" s="391" t="s">
        <v>11502</v>
      </c>
      <c r="PWK3" s="391" t="s">
        <v>11503</v>
      </c>
      <c r="PWL3" s="391" t="s">
        <v>11504</v>
      </c>
      <c r="PWM3" s="391" t="s">
        <v>11505</v>
      </c>
      <c r="PWN3" s="391" t="s">
        <v>11506</v>
      </c>
      <c r="PWO3" s="391" t="s">
        <v>11507</v>
      </c>
      <c r="PWP3" s="391" t="s">
        <v>11508</v>
      </c>
      <c r="PWQ3" s="391" t="s">
        <v>11509</v>
      </c>
      <c r="PWR3" s="391" t="s">
        <v>11510</v>
      </c>
      <c r="PWS3" s="391" t="s">
        <v>11511</v>
      </c>
      <c r="PWT3" s="391" t="s">
        <v>11512</v>
      </c>
      <c r="PWU3" s="391" t="s">
        <v>11513</v>
      </c>
      <c r="PWV3" s="391" t="s">
        <v>11514</v>
      </c>
      <c r="PWW3" s="391" t="s">
        <v>11515</v>
      </c>
      <c r="PWX3" s="391" t="s">
        <v>11516</v>
      </c>
      <c r="PWY3" s="391" t="s">
        <v>11517</v>
      </c>
      <c r="PWZ3" s="391" t="s">
        <v>11518</v>
      </c>
      <c r="PXA3" s="391" t="s">
        <v>11519</v>
      </c>
      <c r="PXB3" s="391" t="s">
        <v>11520</v>
      </c>
      <c r="PXC3" s="391" t="s">
        <v>11521</v>
      </c>
      <c r="PXD3" s="391" t="s">
        <v>11522</v>
      </c>
      <c r="PXE3" s="391" t="s">
        <v>11523</v>
      </c>
      <c r="PXF3" s="391" t="s">
        <v>11524</v>
      </c>
      <c r="PXG3" s="391" t="s">
        <v>11525</v>
      </c>
      <c r="PXH3" s="391" t="s">
        <v>11526</v>
      </c>
      <c r="PXI3" s="391" t="s">
        <v>11527</v>
      </c>
      <c r="PXJ3" s="391" t="s">
        <v>11528</v>
      </c>
      <c r="PXK3" s="391" t="s">
        <v>11529</v>
      </c>
      <c r="PXL3" s="391" t="s">
        <v>11530</v>
      </c>
      <c r="PXM3" s="391" t="s">
        <v>11531</v>
      </c>
      <c r="PXN3" s="391" t="s">
        <v>11532</v>
      </c>
      <c r="PXO3" s="391" t="s">
        <v>11533</v>
      </c>
      <c r="PXP3" s="391" t="s">
        <v>11534</v>
      </c>
      <c r="PXQ3" s="391" t="s">
        <v>11535</v>
      </c>
      <c r="PXR3" s="391" t="s">
        <v>11536</v>
      </c>
      <c r="PXS3" s="391" t="s">
        <v>11537</v>
      </c>
      <c r="PXT3" s="391" t="s">
        <v>11538</v>
      </c>
      <c r="PXU3" s="391" t="s">
        <v>11539</v>
      </c>
      <c r="PXV3" s="391" t="s">
        <v>11540</v>
      </c>
      <c r="PXW3" s="391" t="s">
        <v>11541</v>
      </c>
      <c r="PXX3" s="391" t="s">
        <v>11542</v>
      </c>
      <c r="PXY3" s="391" t="s">
        <v>11543</v>
      </c>
      <c r="PXZ3" s="391" t="s">
        <v>11544</v>
      </c>
      <c r="PYA3" s="391" t="s">
        <v>11545</v>
      </c>
      <c r="PYB3" s="391" t="s">
        <v>11546</v>
      </c>
      <c r="PYC3" s="391" t="s">
        <v>11547</v>
      </c>
      <c r="PYD3" s="391" t="s">
        <v>11548</v>
      </c>
      <c r="PYE3" s="391" t="s">
        <v>11549</v>
      </c>
      <c r="PYF3" s="391" t="s">
        <v>11550</v>
      </c>
      <c r="PYG3" s="391" t="s">
        <v>11551</v>
      </c>
      <c r="PYH3" s="391" t="s">
        <v>11552</v>
      </c>
      <c r="PYI3" s="391" t="s">
        <v>11553</v>
      </c>
      <c r="PYJ3" s="391" t="s">
        <v>11554</v>
      </c>
      <c r="PYK3" s="391" t="s">
        <v>11555</v>
      </c>
      <c r="PYL3" s="391" t="s">
        <v>11556</v>
      </c>
      <c r="PYM3" s="391" t="s">
        <v>11557</v>
      </c>
      <c r="PYN3" s="391" t="s">
        <v>11558</v>
      </c>
      <c r="PYO3" s="391" t="s">
        <v>11559</v>
      </c>
      <c r="PYP3" s="391" t="s">
        <v>11560</v>
      </c>
      <c r="PYQ3" s="391" t="s">
        <v>11561</v>
      </c>
      <c r="PYR3" s="391" t="s">
        <v>11562</v>
      </c>
      <c r="PYS3" s="391" t="s">
        <v>11563</v>
      </c>
      <c r="PYT3" s="391" t="s">
        <v>11564</v>
      </c>
      <c r="PYU3" s="391" t="s">
        <v>11565</v>
      </c>
      <c r="PYV3" s="391" t="s">
        <v>11566</v>
      </c>
      <c r="PYW3" s="391" t="s">
        <v>11567</v>
      </c>
      <c r="PYX3" s="391" t="s">
        <v>11568</v>
      </c>
      <c r="PYY3" s="391" t="s">
        <v>11569</v>
      </c>
      <c r="PYZ3" s="391" t="s">
        <v>11570</v>
      </c>
      <c r="PZA3" s="391" t="s">
        <v>11571</v>
      </c>
      <c r="PZB3" s="391" t="s">
        <v>11572</v>
      </c>
      <c r="PZC3" s="391" t="s">
        <v>11573</v>
      </c>
      <c r="PZD3" s="391" t="s">
        <v>11574</v>
      </c>
      <c r="PZE3" s="391" t="s">
        <v>11575</v>
      </c>
      <c r="PZF3" s="391" t="s">
        <v>11576</v>
      </c>
      <c r="PZG3" s="391" t="s">
        <v>11577</v>
      </c>
      <c r="PZH3" s="391" t="s">
        <v>11578</v>
      </c>
      <c r="PZI3" s="391" t="s">
        <v>11579</v>
      </c>
      <c r="PZJ3" s="391" t="s">
        <v>11580</v>
      </c>
      <c r="PZK3" s="391" t="s">
        <v>11581</v>
      </c>
      <c r="PZL3" s="391" t="s">
        <v>11582</v>
      </c>
      <c r="PZM3" s="391" t="s">
        <v>11583</v>
      </c>
      <c r="PZN3" s="391" t="s">
        <v>11584</v>
      </c>
      <c r="PZO3" s="391" t="s">
        <v>11585</v>
      </c>
      <c r="PZP3" s="391" t="s">
        <v>11586</v>
      </c>
      <c r="PZQ3" s="391" t="s">
        <v>11587</v>
      </c>
      <c r="PZR3" s="391" t="s">
        <v>11588</v>
      </c>
      <c r="PZS3" s="391" t="s">
        <v>11589</v>
      </c>
      <c r="PZT3" s="391" t="s">
        <v>11590</v>
      </c>
      <c r="PZU3" s="391" t="s">
        <v>11591</v>
      </c>
      <c r="PZV3" s="391" t="s">
        <v>11592</v>
      </c>
      <c r="PZW3" s="391" t="s">
        <v>11593</v>
      </c>
      <c r="PZX3" s="391" t="s">
        <v>11594</v>
      </c>
      <c r="PZY3" s="391" t="s">
        <v>11595</v>
      </c>
      <c r="PZZ3" s="391" t="s">
        <v>11596</v>
      </c>
      <c r="QAA3" s="391" t="s">
        <v>11597</v>
      </c>
      <c r="QAB3" s="391" t="s">
        <v>11598</v>
      </c>
      <c r="QAC3" s="391" t="s">
        <v>11599</v>
      </c>
      <c r="QAD3" s="391" t="s">
        <v>11600</v>
      </c>
      <c r="QAE3" s="391" t="s">
        <v>11601</v>
      </c>
      <c r="QAF3" s="391" t="s">
        <v>11602</v>
      </c>
      <c r="QAG3" s="391" t="s">
        <v>11603</v>
      </c>
      <c r="QAH3" s="391" t="s">
        <v>11604</v>
      </c>
      <c r="QAI3" s="391" t="s">
        <v>11605</v>
      </c>
      <c r="QAJ3" s="391" t="s">
        <v>11606</v>
      </c>
      <c r="QAK3" s="391" t="s">
        <v>11607</v>
      </c>
      <c r="QAL3" s="391" t="s">
        <v>11608</v>
      </c>
      <c r="QAM3" s="391" t="s">
        <v>11609</v>
      </c>
      <c r="QAN3" s="391" t="s">
        <v>11610</v>
      </c>
      <c r="QAO3" s="391" t="s">
        <v>11611</v>
      </c>
      <c r="QAP3" s="391" t="s">
        <v>11612</v>
      </c>
      <c r="QAQ3" s="391" t="s">
        <v>11613</v>
      </c>
      <c r="QAR3" s="391" t="s">
        <v>11614</v>
      </c>
      <c r="QAS3" s="391" t="s">
        <v>11615</v>
      </c>
      <c r="QAT3" s="391" t="s">
        <v>11616</v>
      </c>
      <c r="QAU3" s="391" t="s">
        <v>11617</v>
      </c>
      <c r="QAV3" s="391" t="s">
        <v>11618</v>
      </c>
      <c r="QAW3" s="391" t="s">
        <v>11619</v>
      </c>
      <c r="QAX3" s="391" t="s">
        <v>11620</v>
      </c>
      <c r="QAY3" s="391" t="s">
        <v>11621</v>
      </c>
      <c r="QAZ3" s="391" t="s">
        <v>11622</v>
      </c>
      <c r="QBA3" s="391" t="s">
        <v>11623</v>
      </c>
      <c r="QBB3" s="391" t="s">
        <v>11624</v>
      </c>
      <c r="QBC3" s="391" t="s">
        <v>11625</v>
      </c>
      <c r="QBD3" s="391" t="s">
        <v>11626</v>
      </c>
      <c r="QBE3" s="391" t="s">
        <v>11627</v>
      </c>
      <c r="QBF3" s="391" t="s">
        <v>11628</v>
      </c>
      <c r="QBG3" s="391" t="s">
        <v>11629</v>
      </c>
      <c r="QBH3" s="391" t="s">
        <v>11630</v>
      </c>
      <c r="QBI3" s="391" t="s">
        <v>11631</v>
      </c>
      <c r="QBJ3" s="391" t="s">
        <v>11632</v>
      </c>
      <c r="QBK3" s="391" t="s">
        <v>11633</v>
      </c>
      <c r="QBL3" s="391" t="s">
        <v>11634</v>
      </c>
      <c r="QBM3" s="391" t="s">
        <v>11635</v>
      </c>
      <c r="QBN3" s="391" t="s">
        <v>11636</v>
      </c>
      <c r="QBO3" s="391" t="s">
        <v>11637</v>
      </c>
      <c r="QBP3" s="391" t="s">
        <v>11638</v>
      </c>
      <c r="QBQ3" s="391" t="s">
        <v>11639</v>
      </c>
      <c r="QBR3" s="391" t="s">
        <v>11640</v>
      </c>
      <c r="QBS3" s="391" t="s">
        <v>11641</v>
      </c>
      <c r="QBT3" s="391" t="s">
        <v>11642</v>
      </c>
      <c r="QBU3" s="391" t="s">
        <v>11643</v>
      </c>
      <c r="QBV3" s="391" t="s">
        <v>11644</v>
      </c>
      <c r="QBW3" s="391" t="s">
        <v>11645</v>
      </c>
      <c r="QBX3" s="391" t="s">
        <v>11646</v>
      </c>
      <c r="QBY3" s="391" t="s">
        <v>11647</v>
      </c>
      <c r="QBZ3" s="391" t="s">
        <v>11648</v>
      </c>
      <c r="QCA3" s="391" t="s">
        <v>11649</v>
      </c>
      <c r="QCB3" s="391" t="s">
        <v>11650</v>
      </c>
      <c r="QCC3" s="391" t="s">
        <v>11651</v>
      </c>
      <c r="QCD3" s="391" t="s">
        <v>11652</v>
      </c>
      <c r="QCE3" s="391" t="s">
        <v>11653</v>
      </c>
      <c r="QCF3" s="391" t="s">
        <v>11654</v>
      </c>
      <c r="QCG3" s="391" t="s">
        <v>11655</v>
      </c>
      <c r="QCH3" s="391" t="s">
        <v>11656</v>
      </c>
      <c r="QCI3" s="391" t="s">
        <v>11657</v>
      </c>
      <c r="QCJ3" s="391" t="s">
        <v>11658</v>
      </c>
      <c r="QCK3" s="391" t="s">
        <v>11659</v>
      </c>
      <c r="QCL3" s="391" t="s">
        <v>11660</v>
      </c>
      <c r="QCM3" s="391" t="s">
        <v>11661</v>
      </c>
      <c r="QCN3" s="391" t="s">
        <v>11662</v>
      </c>
      <c r="QCO3" s="391" t="s">
        <v>11663</v>
      </c>
      <c r="QCP3" s="391" t="s">
        <v>11664</v>
      </c>
      <c r="QCQ3" s="391" t="s">
        <v>11665</v>
      </c>
      <c r="QCR3" s="391" t="s">
        <v>11666</v>
      </c>
      <c r="QCS3" s="391" t="s">
        <v>11667</v>
      </c>
      <c r="QCT3" s="391" t="s">
        <v>11668</v>
      </c>
      <c r="QCU3" s="391" t="s">
        <v>11669</v>
      </c>
      <c r="QCV3" s="391" t="s">
        <v>11670</v>
      </c>
      <c r="QCW3" s="391" t="s">
        <v>11671</v>
      </c>
      <c r="QCX3" s="391" t="s">
        <v>11672</v>
      </c>
      <c r="QCY3" s="391" t="s">
        <v>11673</v>
      </c>
      <c r="QCZ3" s="391" t="s">
        <v>11674</v>
      </c>
      <c r="QDA3" s="391" t="s">
        <v>11675</v>
      </c>
      <c r="QDB3" s="391" t="s">
        <v>11676</v>
      </c>
      <c r="QDC3" s="391" t="s">
        <v>11677</v>
      </c>
      <c r="QDD3" s="391" t="s">
        <v>11678</v>
      </c>
      <c r="QDE3" s="391" t="s">
        <v>11679</v>
      </c>
      <c r="QDF3" s="391" t="s">
        <v>11680</v>
      </c>
      <c r="QDG3" s="391" t="s">
        <v>11681</v>
      </c>
      <c r="QDH3" s="391" t="s">
        <v>11682</v>
      </c>
      <c r="QDI3" s="391" t="s">
        <v>11683</v>
      </c>
      <c r="QDJ3" s="391" t="s">
        <v>11684</v>
      </c>
      <c r="QDK3" s="391" t="s">
        <v>11685</v>
      </c>
      <c r="QDL3" s="391" t="s">
        <v>11686</v>
      </c>
      <c r="QDM3" s="391" t="s">
        <v>11687</v>
      </c>
      <c r="QDN3" s="391" t="s">
        <v>11688</v>
      </c>
      <c r="QDO3" s="391" t="s">
        <v>11689</v>
      </c>
      <c r="QDP3" s="391" t="s">
        <v>11690</v>
      </c>
      <c r="QDQ3" s="391" t="s">
        <v>11691</v>
      </c>
      <c r="QDR3" s="391" t="s">
        <v>11692</v>
      </c>
      <c r="QDS3" s="391" t="s">
        <v>11693</v>
      </c>
      <c r="QDT3" s="391" t="s">
        <v>11694</v>
      </c>
      <c r="QDU3" s="391" t="s">
        <v>11695</v>
      </c>
      <c r="QDV3" s="391" t="s">
        <v>11696</v>
      </c>
      <c r="QDW3" s="391" t="s">
        <v>11697</v>
      </c>
      <c r="QDX3" s="391" t="s">
        <v>11698</v>
      </c>
      <c r="QDY3" s="391" t="s">
        <v>11699</v>
      </c>
      <c r="QDZ3" s="391" t="s">
        <v>11700</v>
      </c>
      <c r="QEA3" s="391" t="s">
        <v>11701</v>
      </c>
      <c r="QEB3" s="391" t="s">
        <v>11702</v>
      </c>
      <c r="QEC3" s="391" t="s">
        <v>11703</v>
      </c>
      <c r="QED3" s="391" t="s">
        <v>11704</v>
      </c>
      <c r="QEE3" s="391" t="s">
        <v>11705</v>
      </c>
      <c r="QEF3" s="391" t="s">
        <v>11706</v>
      </c>
      <c r="QEG3" s="391" t="s">
        <v>11707</v>
      </c>
      <c r="QEH3" s="391" t="s">
        <v>11708</v>
      </c>
      <c r="QEI3" s="391" t="s">
        <v>11709</v>
      </c>
      <c r="QEJ3" s="391" t="s">
        <v>11710</v>
      </c>
      <c r="QEK3" s="391" t="s">
        <v>11711</v>
      </c>
      <c r="QEL3" s="391" t="s">
        <v>11712</v>
      </c>
      <c r="QEM3" s="391" t="s">
        <v>11713</v>
      </c>
      <c r="QEN3" s="391" t="s">
        <v>11714</v>
      </c>
      <c r="QEO3" s="391" t="s">
        <v>11715</v>
      </c>
      <c r="QEP3" s="391" t="s">
        <v>11716</v>
      </c>
      <c r="QEQ3" s="391" t="s">
        <v>11717</v>
      </c>
      <c r="QER3" s="391" t="s">
        <v>11718</v>
      </c>
      <c r="QES3" s="391" t="s">
        <v>11719</v>
      </c>
      <c r="QET3" s="391" t="s">
        <v>11720</v>
      </c>
      <c r="QEU3" s="391" t="s">
        <v>11721</v>
      </c>
      <c r="QEV3" s="391" t="s">
        <v>11722</v>
      </c>
      <c r="QEW3" s="391" t="s">
        <v>11723</v>
      </c>
      <c r="QEX3" s="391" t="s">
        <v>11724</v>
      </c>
      <c r="QEY3" s="391" t="s">
        <v>11725</v>
      </c>
      <c r="QEZ3" s="391" t="s">
        <v>11726</v>
      </c>
      <c r="QFA3" s="391" t="s">
        <v>11727</v>
      </c>
      <c r="QFB3" s="391" t="s">
        <v>11728</v>
      </c>
      <c r="QFC3" s="391" t="s">
        <v>11729</v>
      </c>
      <c r="QFD3" s="391" t="s">
        <v>11730</v>
      </c>
      <c r="QFE3" s="391" t="s">
        <v>11731</v>
      </c>
      <c r="QFF3" s="391" t="s">
        <v>11732</v>
      </c>
      <c r="QFG3" s="391" t="s">
        <v>11733</v>
      </c>
      <c r="QFH3" s="391" t="s">
        <v>11734</v>
      </c>
      <c r="QFI3" s="391" t="s">
        <v>11735</v>
      </c>
      <c r="QFJ3" s="391" t="s">
        <v>11736</v>
      </c>
      <c r="QFK3" s="391" t="s">
        <v>11737</v>
      </c>
      <c r="QFL3" s="391" t="s">
        <v>11738</v>
      </c>
      <c r="QFM3" s="391" t="s">
        <v>11739</v>
      </c>
      <c r="QFN3" s="391" t="s">
        <v>11740</v>
      </c>
      <c r="QFO3" s="391" t="s">
        <v>11741</v>
      </c>
      <c r="QFP3" s="391" t="s">
        <v>11742</v>
      </c>
      <c r="QFQ3" s="391" t="s">
        <v>11743</v>
      </c>
      <c r="QFR3" s="391" t="s">
        <v>11744</v>
      </c>
      <c r="QFS3" s="391" t="s">
        <v>11745</v>
      </c>
      <c r="QFT3" s="391" t="s">
        <v>11746</v>
      </c>
      <c r="QFU3" s="391" t="s">
        <v>11747</v>
      </c>
      <c r="QFV3" s="391" t="s">
        <v>11748</v>
      </c>
      <c r="QFW3" s="391" t="s">
        <v>11749</v>
      </c>
      <c r="QFX3" s="391" t="s">
        <v>11750</v>
      </c>
      <c r="QFY3" s="391" t="s">
        <v>11751</v>
      </c>
      <c r="QFZ3" s="391" t="s">
        <v>11752</v>
      </c>
      <c r="QGA3" s="391" t="s">
        <v>11753</v>
      </c>
      <c r="QGB3" s="391" t="s">
        <v>11754</v>
      </c>
      <c r="QGC3" s="391" t="s">
        <v>11755</v>
      </c>
      <c r="QGD3" s="391" t="s">
        <v>11756</v>
      </c>
      <c r="QGE3" s="391" t="s">
        <v>11757</v>
      </c>
      <c r="QGF3" s="391" t="s">
        <v>11758</v>
      </c>
      <c r="QGG3" s="391" t="s">
        <v>11759</v>
      </c>
      <c r="QGH3" s="391" t="s">
        <v>11760</v>
      </c>
      <c r="QGI3" s="391" t="s">
        <v>11761</v>
      </c>
      <c r="QGJ3" s="391" t="s">
        <v>11762</v>
      </c>
      <c r="QGK3" s="391" t="s">
        <v>11763</v>
      </c>
      <c r="QGL3" s="391" t="s">
        <v>11764</v>
      </c>
      <c r="QGM3" s="391" t="s">
        <v>11765</v>
      </c>
      <c r="QGN3" s="391" t="s">
        <v>11766</v>
      </c>
      <c r="QGO3" s="391" t="s">
        <v>11767</v>
      </c>
      <c r="QGP3" s="391" t="s">
        <v>11768</v>
      </c>
      <c r="QGQ3" s="391" t="s">
        <v>11769</v>
      </c>
      <c r="QGR3" s="391" t="s">
        <v>11770</v>
      </c>
      <c r="QGS3" s="391" t="s">
        <v>11771</v>
      </c>
      <c r="QGT3" s="391" t="s">
        <v>11772</v>
      </c>
      <c r="QGU3" s="391" t="s">
        <v>11773</v>
      </c>
      <c r="QGV3" s="391" t="s">
        <v>11774</v>
      </c>
      <c r="QGW3" s="391" t="s">
        <v>11775</v>
      </c>
      <c r="QGX3" s="391" t="s">
        <v>11776</v>
      </c>
      <c r="QGY3" s="391" t="s">
        <v>11777</v>
      </c>
      <c r="QGZ3" s="391" t="s">
        <v>11778</v>
      </c>
      <c r="QHA3" s="391" t="s">
        <v>11779</v>
      </c>
      <c r="QHB3" s="391" t="s">
        <v>11780</v>
      </c>
      <c r="QHC3" s="391" t="s">
        <v>11781</v>
      </c>
      <c r="QHD3" s="391" t="s">
        <v>11782</v>
      </c>
      <c r="QHE3" s="391" t="s">
        <v>11783</v>
      </c>
      <c r="QHF3" s="391" t="s">
        <v>11784</v>
      </c>
      <c r="QHG3" s="391" t="s">
        <v>11785</v>
      </c>
      <c r="QHH3" s="391" t="s">
        <v>11786</v>
      </c>
      <c r="QHI3" s="391" t="s">
        <v>11787</v>
      </c>
      <c r="QHJ3" s="391" t="s">
        <v>11788</v>
      </c>
      <c r="QHK3" s="391" t="s">
        <v>11789</v>
      </c>
      <c r="QHL3" s="391" t="s">
        <v>11790</v>
      </c>
      <c r="QHM3" s="391" t="s">
        <v>11791</v>
      </c>
      <c r="QHN3" s="391" t="s">
        <v>11792</v>
      </c>
      <c r="QHO3" s="391" t="s">
        <v>11793</v>
      </c>
      <c r="QHP3" s="391" t="s">
        <v>11794</v>
      </c>
      <c r="QHQ3" s="391" t="s">
        <v>11795</v>
      </c>
      <c r="QHR3" s="391" t="s">
        <v>11796</v>
      </c>
      <c r="QHS3" s="391" t="s">
        <v>11797</v>
      </c>
      <c r="QHT3" s="391" t="s">
        <v>11798</v>
      </c>
      <c r="QHU3" s="391" t="s">
        <v>11799</v>
      </c>
      <c r="QHV3" s="391" t="s">
        <v>11800</v>
      </c>
      <c r="QHW3" s="391" t="s">
        <v>11801</v>
      </c>
      <c r="QHX3" s="391" t="s">
        <v>11802</v>
      </c>
      <c r="QHY3" s="391" t="s">
        <v>11803</v>
      </c>
      <c r="QHZ3" s="391" t="s">
        <v>11804</v>
      </c>
      <c r="QIA3" s="391" t="s">
        <v>11805</v>
      </c>
      <c r="QIB3" s="391" t="s">
        <v>11806</v>
      </c>
      <c r="QIC3" s="391" t="s">
        <v>11807</v>
      </c>
      <c r="QID3" s="391" t="s">
        <v>11808</v>
      </c>
      <c r="QIE3" s="391" t="s">
        <v>11809</v>
      </c>
      <c r="QIF3" s="391" t="s">
        <v>11810</v>
      </c>
      <c r="QIG3" s="391" t="s">
        <v>11811</v>
      </c>
      <c r="QIH3" s="391" t="s">
        <v>11812</v>
      </c>
      <c r="QII3" s="391" t="s">
        <v>11813</v>
      </c>
      <c r="QIJ3" s="391" t="s">
        <v>11814</v>
      </c>
      <c r="QIK3" s="391" t="s">
        <v>11815</v>
      </c>
      <c r="QIL3" s="391" t="s">
        <v>11816</v>
      </c>
      <c r="QIM3" s="391" t="s">
        <v>11817</v>
      </c>
      <c r="QIN3" s="391" t="s">
        <v>11818</v>
      </c>
      <c r="QIO3" s="391" t="s">
        <v>11819</v>
      </c>
      <c r="QIP3" s="391" t="s">
        <v>11820</v>
      </c>
      <c r="QIQ3" s="391" t="s">
        <v>11821</v>
      </c>
      <c r="QIR3" s="391" t="s">
        <v>11822</v>
      </c>
      <c r="QIS3" s="391" t="s">
        <v>11823</v>
      </c>
      <c r="QIT3" s="391" t="s">
        <v>11824</v>
      </c>
      <c r="QIU3" s="391" t="s">
        <v>11825</v>
      </c>
      <c r="QIV3" s="391" t="s">
        <v>11826</v>
      </c>
      <c r="QIW3" s="391" t="s">
        <v>11827</v>
      </c>
      <c r="QIX3" s="391" t="s">
        <v>11828</v>
      </c>
      <c r="QIY3" s="391" t="s">
        <v>11829</v>
      </c>
      <c r="QIZ3" s="391" t="s">
        <v>11830</v>
      </c>
      <c r="QJA3" s="391" t="s">
        <v>11831</v>
      </c>
      <c r="QJB3" s="391" t="s">
        <v>11832</v>
      </c>
      <c r="QJC3" s="391" t="s">
        <v>11833</v>
      </c>
      <c r="QJD3" s="391" t="s">
        <v>11834</v>
      </c>
      <c r="QJE3" s="391" t="s">
        <v>11835</v>
      </c>
      <c r="QJF3" s="391" t="s">
        <v>11836</v>
      </c>
      <c r="QJG3" s="391" t="s">
        <v>11837</v>
      </c>
      <c r="QJH3" s="391" t="s">
        <v>11838</v>
      </c>
      <c r="QJI3" s="391" t="s">
        <v>11839</v>
      </c>
      <c r="QJJ3" s="391" t="s">
        <v>11840</v>
      </c>
      <c r="QJK3" s="391" t="s">
        <v>11841</v>
      </c>
      <c r="QJL3" s="391" t="s">
        <v>11842</v>
      </c>
      <c r="QJM3" s="391" t="s">
        <v>11843</v>
      </c>
      <c r="QJN3" s="391" t="s">
        <v>11844</v>
      </c>
      <c r="QJO3" s="391" t="s">
        <v>11845</v>
      </c>
      <c r="QJP3" s="391" t="s">
        <v>11846</v>
      </c>
      <c r="QJQ3" s="391" t="s">
        <v>11847</v>
      </c>
      <c r="QJR3" s="391" t="s">
        <v>11848</v>
      </c>
      <c r="QJS3" s="391" t="s">
        <v>11849</v>
      </c>
      <c r="QJT3" s="391" t="s">
        <v>11850</v>
      </c>
      <c r="QJU3" s="391" t="s">
        <v>11851</v>
      </c>
      <c r="QJV3" s="391" t="s">
        <v>11852</v>
      </c>
      <c r="QJW3" s="391" t="s">
        <v>11853</v>
      </c>
      <c r="QJX3" s="391" t="s">
        <v>11854</v>
      </c>
      <c r="QJY3" s="391" t="s">
        <v>11855</v>
      </c>
      <c r="QJZ3" s="391" t="s">
        <v>11856</v>
      </c>
      <c r="QKA3" s="391" t="s">
        <v>11857</v>
      </c>
      <c r="QKB3" s="391" t="s">
        <v>11858</v>
      </c>
      <c r="QKC3" s="391" t="s">
        <v>11859</v>
      </c>
      <c r="QKD3" s="391" t="s">
        <v>11860</v>
      </c>
      <c r="QKE3" s="391" t="s">
        <v>11861</v>
      </c>
      <c r="QKF3" s="391" t="s">
        <v>11862</v>
      </c>
      <c r="QKG3" s="391" t="s">
        <v>11863</v>
      </c>
      <c r="QKH3" s="391" t="s">
        <v>11864</v>
      </c>
      <c r="QKI3" s="391" t="s">
        <v>11865</v>
      </c>
      <c r="QKJ3" s="391" t="s">
        <v>11866</v>
      </c>
      <c r="QKK3" s="391" t="s">
        <v>11867</v>
      </c>
      <c r="QKL3" s="391" t="s">
        <v>11868</v>
      </c>
      <c r="QKM3" s="391" t="s">
        <v>11869</v>
      </c>
      <c r="QKN3" s="391" t="s">
        <v>11870</v>
      </c>
      <c r="QKO3" s="391" t="s">
        <v>11871</v>
      </c>
      <c r="QKP3" s="391" t="s">
        <v>11872</v>
      </c>
      <c r="QKQ3" s="391" t="s">
        <v>11873</v>
      </c>
      <c r="QKR3" s="391" t="s">
        <v>11874</v>
      </c>
      <c r="QKS3" s="391" t="s">
        <v>11875</v>
      </c>
      <c r="QKT3" s="391" t="s">
        <v>11876</v>
      </c>
      <c r="QKU3" s="391" t="s">
        <v>11877</v>
      </c>
      <c r="QKV3" s="391" t="s">
        <v>11878</v>
      </c>
      <c r="QKW3" s="391" t="s">
        <v>11879</v>
      </c>
      <c r="QKX3" s="391" t="s">
        <v>11880</v>
      </c>
      <c r="QKY3" s="391" t="s">
        <v>11881</v>
      </c>
      <c r="QKZ3" s="391" t="s">
        <v>11882</v>
      </c>
      <c r="QLA3" s="391" t="s">
        <v>11883</v>
      </c>
      <c r="QLB3" s="391" t="s">
        <v>11884</v>
      </c>
      <c r="QLC3" s="391" t="s">
        <v>11885</v>
      </c>
      <c r="QLD3" s="391" t="s">
        <v>11886</v>
      </c>
      <c r="QLE3" s="391" t="s">
        <v>11887</v>
      </c>
      <c r="QLF3" s="391" t="s">
        <v>11888</v>
      </c>
      <c r="QLG3" s="391" t="s">
        <v>11889</v>
      </c>
      <c r="QLH3" s="391" t="s">
        <v>11890</v>
      </c>
      <c r="QLI3" s="391" t="s">
        <v>11891</v>
      </c>
      <c r="QLJ3" s="391" t="s">
        <v>11892</v>
      </c>
      <c r="QLK3" s="391" t="s">
        <v>11893</v>
      </c>
      <c r="QLL3" s="391" t="s">
        <v>11894</v>
      </c>
      <c r="QLM3" s="391" t="s">
        <v>11895</v>
      </c>
      <c r="QLN3" s="391" t="s">
        <v>11896</v>
      </c>
      <c r="QLO3" s="391" t="s">
        <v>11897</v>
      </c>
      <c r="QLP3" s="391" t="s">
        <v>11898</v>
      </c>
      <c r="QLQ3" s="391" t="s">
        <v>11899</v>
      </c>
      <c r="QLR3" s="391" t="s">
        <v>11900</v>
      </c>
      <c r="QLS3" s="391" t="s">
        <v>11901</v>
      </c>
      <c r="QLT3" s="391" t="s">
        <v>11902</v>
      </c>
      <c r="QLU3" s="391" t="s">
        <v>11903</v>
      </c>
      <c r="QLV3" s="391" t="s">
        <v>11904</v>
      </c>
      <c r="QLW3" s="391" t="s">
        <v>11905</v>
      </c>
      <c r="QLX3" s="391" t="s">
        <v>11906</v>
      </c>
      <c r="QLY3" s="391" t="s">
        <v>11907</v>
      </c>
      <c r="QLZ3" s="391" t="s">
        <v>11908</v>
      </c>
      <c r="QMA3" s="391" t="s">
        <v>11909</v>
      </c>
      <c r="QMB3" s="391" t="s">
        <v>11910</v>
      </c>
      <c r="QMC3" s="391" t="s">
        <v>11911</v>
      </c>
      <c r="QMD3" s="391" t="s">
        <v>11912</v>
      </c>
      <c r="QME3" s="391" t="s">
        <v>11913</v>
      </c>
      <c r="QMF3" s="391" t="s">
        <v>11914</v>
      </c>
      <c r="QMG3" s="391" t="s">
        <v>11915</v>
      </c>
      <c r="QMH3" s="391" t="s">
        <v>11916</v>
      </c>
      <c r="QMI3" s="391" t="s">
        <v>11917</v>
      </c>
      <c r="QMJ3" s="391" t="s">
        <v>11918</v>
      </c>
      <c r="QMK3" s="391" t="s">
        <v>11919</v>
      </c>
      <c r="QML3" s="391" t="s">
        <v>11920</v>
      </c>
      <c r="QMM3" s="391" t="s">
        <v>11921</v>
      </c>
      <c r="QMN3" s="391" t="s">
        <v>11922</v>
      </c>
      <c r="QMO3" s="391" t="s">
        <v>11923</v>
      </c>
      <c r="QMP3" s="391" t="s">
        <v>11924</v>
      </c>
      <c r="QMQ3" s="391" t="s">
        <v>11925</v>
      </c>
      <c r="QMR3" s="391" t="s">
        <v>11926</v>
      </c>
      <c r="QMS3" s="391" t="s">
        <v>11927</v>
      </c>
      <c r="QMT3" s="391" t="s">
        <v>11928</v>
      </c>
      <c r="QMU3" s="391" t="s">
        <v>11929</v>
      </c>
      <c r="QMV3" s="391" t="s">
        <v>11930</v>
      </c>
      <c r="QMW3" s="391" t="s">
        <v>11931</v>
      </c>
      <c r="QMX3" s="391" t="s">
        <v>11932</v>
      </c>
      <c r="QMY3" s="391" t="s">
        <v>11933</v>
      </c>
      <c r="QMZ3" s="391" t="s">
        <v>11934</v>
      </c>
      <c r="QNA3" s="391" t="s">
        <v>11935</v>
      </c>
      <c r="QNB3" s="391" t="s">
        <v>11936</v>
      </c>
      <c r="QNC3" s="391" t="s">
        <v>11937</v>
      </c>
      <c r="QND3" s="391" t="s">
        <v>11938</v>
      </c>
      <c r="QNE3" s="391" t="s">
        <v>11939</v>
      </c>
      <c r="QNF3" s="391" t="s">
        <v>11940</v>
      </c>
      <c r="QNG3" s="391" t="s">
        <v>11941</v>
      </c>
      <c r="QNH3" s="391" t="s">
        <v>11942</v>
      </c>
      <c r="QNI3" s="391" t="s">
        <v>11943</v>
      </c>
      <c r="QNJ3" s="391" t="s">
        <v>11944</v>
      </c>
      <c r="QNK3" s="391" t="s">
        <v>11945</v>
      </c>
      <c r="QNL3" s="391" t="s">
        <v>11946</v>
      </c>
      <c r="QNM3" s="391" t="s">
        <v>11947</v>
      </c>
      <c r="QNN3" s="391" t="s">
        <v>11948</v>
      </c>
      <c r="QNO3" s="391" t="s">
        <v>11949</v>
      </c>
      <c r="QNP3" s="391" t="s">
        <v>11950</v>
      </c>
      <c r="QNQ3" s="391" t="s">
        <v>11951</v>
      </c>
      <c r="QNR3" s="391" t="s">
        <v>11952</v>
      </c>
      <c r="QNS3" s="391" t="s">
        <v>11953</v>
      </c>
      <c r="QNT3" s="391" t="s">
        <v>11954</v>
      </c>
      <c r="QNU3" s="391" t="s">
        <v>11955</v>
      </c>
      <c r="QNV3" s="391" t="s">
        <v>11956</v>
      </c>
      <c r="QNW3" s="391" t="s">
        <v>11957</v>
      </c>
      <c r="QNX3" s="391" t="s">
        <v>11958</v>
      </c>
      <c r="QNY3" s="391" t="s">
        <v>11959</v>
      </c>
      <c r="QNZ3" s="391" t="s">
        <v>11960</v>
      </c>
      <c r="QOA3" s="391" t="s">
        <v>11961</v>
      </c>
      <c r="QOB3" s="391" t="s">
        <v>11962</v>
      </c>
      <c r="QOC3" s="391" t="s">
        <v>11963</v>
      </c>
      <c r="QOD3" s="391" t="s">
        <v>11964</v>
      </c>
      <c r="QOE3" s="391" t="s">
        <v>11965</v>
      </c>
      <c r="QOF3" s="391" t="s">
        <v>11966</v>
      </c>
      <c r="QOG3" s="391" t="s">
        <v>11967</v>
      </c>
      <c r="QOH3" s="391" t="s">
        <v>11968</v>
      </c>
      <c r="QOI3" s="391" t="s">
        <v>11969</v>
      </c>
      <c r="QOJ3" s="391" t="s">
        <v>11970</v>
      </c>
      <c r="QOK3" s="391" t="s">
        <v>11971</v>
      </c>
      <c r="QOL3" s="391" t="s">
        <v>11972</v>
      </c>
      <c r="QOM3" s="391" t="s">
        <v>11973</v>
      </c>
      <c r="QON3" s="391" t="s">
        <v>11974</v>
      </c>
      <c r="QOO3" s="391" t="s">
        <v>11975</v>
      </c>
      <c r="QOP3" s="391" t="s">
        <v>11976</v>
      </c>
      <c r="QOQ3" s="391" t="s">
        <v>11977</v>
      </c>
      <c r="QOR3" s="391" t="s">
        <v>11978</v>
      </c>
      <c r="QOS3" s="391" t="s">
        <v>11979</v>
      </c>
      <c r="QOT3" s="391" t="s">
        <v>11980</v>
      </c>
      <c r="QOU3" s="391" t="s">
        <v>11981</v>
      </c>
      <c r="QOV3" s="391" t="s">
        <v>11982</v>
      </c>
      <c r="QOW3" s="391" t="s">
        <v>11983</v>
      </c>
      <c r="QOX3" s="391" t="s">
        <v>11984</v>
      </c>
      <c r="QOY3" s="391" t="s">
        <v>11985</v>
      </c>
      <c r="QOZ3" s="391" t="s">
        <v>11986</v>
      </c>
      <c r="QPA3" s="391" t="s">
        <v>11987</v>
      </c>
      <c r="QPB3" s="391" t="s">
        <v>11988</v>
      </c>
      <c r="QPC3" s="391" t="s">
        <v>11989</v>
      </c>
      <c r="QPD3" s="391" t="s">
        <v>11990</v>
      </c>
      <c r="QPE3" s="391" t="s">
        <v>11991</v>
      </c>
      <c r="QPF3" s="391" t="s">
        <v>11992</v>
      </c>
      <c r="QPG3" s="391" t="s">
        <v>11993</v>
      </c>
      <c r="QPH3" s="391" t="s">
        <v>11994</v>
      </c>
      <c r="QPI3" s="391" t="s">
        <v>11995</v>
      </c>
      <c r="QPJ3" s="391" t="s">
        <v>11996</v>
      </c>
      <c r="QPK3" s="391" t="s">
        <v>11997</v>
      </c>
      <c r="QPL3" s="391" t="s">
        <v>11998</v>
      </c>
      <c r="QPM3" s="391" t="s">
        <v>11999</v>
      </c>
      <c r="QPN3" s="391" t="s">
        <v>12000</v>
      </c>
      <c r="QPO3" s="391" t="s">
        <v>12001</v>
      </c>
      <c r="QPP3" s="391" t="s">
        <v>12002</v>
      </c>
      <c r="QPQ3" s="391" t="s">
        <v>12003</v>
      </c>
      <c r="QPR3" s="391" t="s">
        <v>12004</v>
      </c>
      <c r="QPS3" s="391" t="s">
        <v>12005</v>
      </c>
      <c r="QPT3" s="391" t="s">
        <v>12006</v>
      </c>
      <c r="QPU3" s="391" t="s">
        <v>12007</v>
      </c>
      <c r="QPV3" s="391" t="s">
        <v>12008</v>
      </c>
      <c r="QPW3" s="391" t="s">
        <v>12009</v>
      </c>
      <c r="QPX3" s="391" t="s">
        <v>12010</v>
      </c>
      <c r="QPY3" s="391" t="s">
        <v>12011</v>
      </c>
      <c r="QPZ3" s="391" t="s">
        <v>12012</v>
      </c>
      <c r="QQA3" s="391" t="s">
        <v>12013</v>
      </c>
      <c r="QQB3" s="391" t="s">
        <v>12014</v>
      </c>
      <c r="QQC3" s="391" t="s">
        <v>12015</v>
      </c>
      <c r="QQD3" s="391" t="s">
        <v>12016</v>
      </c>
      <c r="QQE3" s="391" t="s">
        <v>12017</v>
      </c>
      <c r="QQF3" s="391" t="s">
        <v>12018</v>
      </c>
      <c r="QQG3" s="391" t="s">
        <v>12019</v>
      </c>
      <c r="QQH3" s="391" t="s">
        <v>12020</v>
      </c>
      <c r="QQI3" s="391" t="s">
        <v>12021</v>
      </c>
      <c r="QQJ3" s="391" t="s">
        <v>12022</v>
      </c>
      <c r="QQK3" s="391" t="s">
        <v>12023</v>
      </c>
      <c r="QQL3" s="391" t="s">
        <v>12024</v>
      </c>
      <c r="QQM3" s="391" t="s">
        <v>12025</v>
      </c>
      <c r="QQN3" s="391" t="s">
        <v>12026</v>
      </c>
      <c r="QQO3" s="391" t="s">
        <v>12027</v>
      </c>
      <c r="QQP3" s="391" t="s">
        <v>12028</v>
      </c>
      <c r="QQQ3" s="391" t="s">
        <v>12029</v>
      </c>
      <c r="QQR3" s="391" t="s">
        <v>12030</v>
      </c>
      <c r="QQS3" s="391" t="s">
        <v>12031</v>
      </c>
      <c r="QQT3" s="391" t="s">
        <v>12032</v>
      </c>
      <c r="QQU3" s="391" t="s">
        <v>12033</v>
      </c>
      <c r="QQV3" s="391" t="s">
        <v>12034</v>
      </c>
      <c r="QQW3" s="391" t="s">
        <v>12035</v>
      </c>
      <c r="QQX3" s="391" t="s">
        <v>12036</v>
      </c>
      <c r="QQY3" s="391" t="s">
        <v>12037</v>
      </c>
      <c r="QQZ3" s="391" t="s">
        <v>12038</v>
      </c>
      <c r="QRA3" s="391" t="s">
        <v>12039</v>
      </c>
      <c r="QRB3" s="391" t="s">
        <v>12040</v>
      </c>
      <c r="QRC3" s="391" t="s">
        <v>12041</v>
      </c>
      <c r="QRD3" s="391" t="s">
        <v>12042</v>
      </c>
      <c r="QRE3" s="391" t="s">
        <v>12043</v>
      </c>
      <c r="QRF3" s="391" t="s">
        <v>12044</v>
      </c>
      <c r="QRG3" s="391" t="s">
        <v>12045</v>
      </c>
      <c r="QRH3" s="391" t="s">
        <v>12046</v>
      </c>
      <c r="QRI3" s="391" t="s">
        <v>12047</v>
      </c>
      <c r="QRJ3" s="391" t="s">
        <v>12048</v>
      </c>
      <c r="QRK3" s="391" t="s">
        <v>12049</v>
      </c>
      <c r="QRL3" s="391" t="s">
        <v>12050</v>
      </c>
      <c r="QRM3" s="391" t="s">
        <v>12051</v>
      </c>
      <c r="QRN3" s="391" t="s">
        <v>12052</v>
      </c>
      <c r="QRO3" s="391" t="s">
        <v>12053</v>
      </c>
      <c r="QRP3" s="391" t="s">
        <v>12054</v>
      </c>
      <c r="QRQ3" s="391" t="s">
        <v>12055</v>
      </c>
      <c r="QRR3" s="391" t="s">
        <v>12056</v>
      </c>
      <c r="QRS3" s="391" t="s">
        <v>12057</v>
      </c>
      <c r="QRT3" s="391" t="s">
        <v>12058</v>
      </c>
      <c r="QRU3" s="391" t="s">
        <v>12059</v>
      </c>
      <c r="QRV3" s="391" t="s">
        <v>12060</v>
      </c>
      <c r="QRW3" s="391" t="s">
        <v>12061</v>
      </c>
      <c r="QRX3" s="391" t="s">
        <v>12062</v>
      </c>
      <c r="QRY3" s="391" t="s">
        <v>12063</v>
      </c>
      <c r="QRZ3" s="391" t="s">
        <v>12064</v>
      </c>
      <c r="QSA3" s="391" t="s">
        <v>12065</v>
      </c>
      <c r="QSB3" s="391" t="s">
        <v>12066</v>
      </c>
      <c r="QSC3" s="391" t="s">
        <v>12067</v>
      </c>
      <c r="QSD3" s="391" t="s">
        <v>12068</v>
      </c>
      <c r="QSE3" s="391" t="s">
        <v>12069</v>
      </c>
      <c r="QSF3" s="391" t="s">
        <v>12070</v>
      </c>
      <c r="QSG3" s="391" t="s">
        <v>12071</v>
      </c>
      <c r="QSH3" s="391" t="s">
        <v>12072</v>
      </c>
      <c r="QSI3" s="391" t="s">
        <v>12073</v>
      </c>
      <c r="QSJ3" s="391" t="s">
        <v>12074</v>
      </c>
      <c r="QSK3" s="391" t="s">
        <v>12075</v>
      </c>
      <c r="QSL3" s="391" t="s">
        <v>12076</v>
      </c>
      <c r="QSM3" s="391" t="s">
        <v>12077</v>
      </c>
      <c r="QSN3" s="391" t="s">
        <v>12078</v>
      </c>
      <c r="QSO3" s="391" t="s">
        <v>12079</v>
      </c>
      <c r="QSP3" s="391" t="s">
        <v>12080</v>
      </c>
      <c r="QSQ3" s="391" t="s">
        <v>12081</v>
      </c>
      <c r="QSR3" s="391" t="s">
        <v>12082</v>
      </c>
      <c r="QSS3" s="391" t="s">
        <v>12083</v>
      </c>
      <c r="QST3" s="391" t="s">
        <v>12084</v>
      </c>
      <c r="QSU3" s="391" t="s">
        <v>12085</v>
      </c>
      <c r="QSV3" s="391" t="s">
        <v>12086</v>
      </c>
      <c r="QSW3" s="391" t="s">
        <v>12087</v>
      </c>
      <c r="QSX3" s="391" t="s">
        <v>12088</v>
      </c>
      <c r="QSY3" s="391" t="s">
        <v>12089</v>
      </c>
      <c r="QSZ3" s="391" t="s">
        <v>12090</v>
      </c>
      <c r="QTA3" s="391" t="s">
        <v>12091</v>
      </c>
      <c r="QTB3" s="391" t="s">
        <v>12092</v>
      </c>
      <c r="QTC3" s="391" t="s">
        <v>12093</v>
      </c>
      <c r="QTD3" s="391" t="s">
        <v>12094</v>
      </c>
      <c r="QTE3" s="391" t="s">
        <v>12095</v>
      </c>
      <c r="QTF3" s="391" t="s">
        <v>12096</v>
      </c>
      <c r="QTG3" s="391" t="s">
        <v>12097</v>
      </c>
      <c r="QTH3" s="391" t="s">
        <v>12098</v>
      </c>
      <c r="QTI3" s="391" t="s">
        <v>12099</v>
      </c>
      <c r="QTJ3" s="391" t="s">
        <v>12100</v>
      </c>
      <c r="QTK3" s="391" t="s">
        <v>12101</v>
      </c>
      <c r="QTL3" s="391" t="s">
        <v>12102</v>
      </c>
      <c r="QTM3" s="391" t="s">
        <v>12103</v>
      </c>
      <c r="QTN3" s="391" t="s">
        <v>12104</v>
      </c>
      <c r="QTO3" s="391" t="s">
        <v>12105</v>
      </c>
      <c r="QTP3" s="391" t="s">
        <v>12106</v>
      </c>
      <c r="QTQ3" s="391" t="s">
        <v>12107</v>
      </c>
      <c r="QTR3" s="391" t="s">
        <v>12108</v>
      </c>
      <c r="QTS3" s="391" t="s">
        <v>12109</v>
      </c>
      <c r="QTT3" s="391" t="s">
        <v>12110</v>
      </c>
      <c r="QTU3" s="391" t="s">
        <v>12111</v>
      </c>
      <c r="QTV3" s="391" t="s">
        <v>12112</v>
      </c>
      <c r="QTW3" s="391" t="s">
        <v>12113</v>
      </c>
      <c r="QTX3" s="391" t="s">
        <v>12114</v>
      </c>
      <c r="QTY3" s="391" t="s">
        <v>12115</v>
      </c>
      <c r="QTZ3" s="391" t="s">
        <v>12116</v>
      </c>
      <c r="QUA3" s="391" t="s">
        <v>12117</v>
      </c>
      <c r="QUB3" s="391" t="s">
        <v>12118</v>
      </c>
      <c r="QUC3" s="391" t="s">
        <v>12119</v>
      </c>
      <c r="QUD3" s="391" t="s">
        <v>12120</v>
      </c>
      <c r="QUE3" s="391" t="s">
        <v>12121</v>
      </c>
      <c r="QUF3" s="391" t="s">
        <v>12122</v>
      </c>
      <c r="QUG3" s="391" t="s">
        <v>12123</v>
      </c>
      <c r="QUH3" s="391" t="s">
        <v>12124</v>
      </c>
      <c r="QUI3" s="391" t="s">
        <v>12125</v>
      </c>
      <c r="QUJ3" s="391" t="s">
        <v>12126</v>
      </c>
      <c r="QUK3" s="391" t="s">
        <v>12127</v>
      </c>
      <c r="QUL3" s="391" t="s">
        <v>12128</v>
      </c>
      <c r="QUM3" s="391" t="s">
        <v>12129</v>
      </c>
      <c r="QUN3" s="391" t="s">
        <v>12130</v>
      </c>
      <c r="QUO3" s="391" t="s">
        <v>12131</v>
      </c>
      <c r="QUP3" s="391" t="s">
        <v>12132</v>
      </c>
      <c r="QUQ3" s="391" t="s">
        <v>12133</v>
      </c>
      <c r="QUR3" s="391" t="s">
        <v>12134</v>
      </c>
      <c r="QUS3" s="391" t="s">
        <v>12135</v>
      </c>
      <c r="QUT3" s="391" t="s">
        <v>12136</v>
      </c>
      <c r="QUU3" s="391" t="s">
        <v>12137</v>
      </c>
      <c r="QUV3" s="391" t="s">
        <v>12138</v>
      </c>
      <c r="QUW3" s="391" t="s">
        <v>12139</v>
      </c>
      <c r="QUX3" s="391" t="s">
        <v>12140</v>
      </c>
      <c r="QUY3" s="391" t="s">
        <v>12141</v>
      </c>
      <c r="QUZ3" s="391" t="s">
        <v>12142</v>
      </c>
      <c r="QVA3" s="391" t="s">
        <v>12143</v>
      </c>
      <c r="QVB3" s="391" t="s">
        <v>12144</v>
      </c>
      <c r="QVC3" s="391" t="s">
        <v>12145</v>
      </c>
      <c r="QVD3" s="391" t="s">
        <v>12146</v>
      </c>
      <c r="QVE3" s="391" t="s">
        <v>12147</v>
      </c>
      <c r="QVF3" s="391" t="s">
        <v>12148</v>
      </c>
      <c r="QVG3" s="391" t="s">
        <v>12149</v>
      </c>
      <c r="QVH3" s="391" t="s">
        <v>12150</v>
      </c>
      <c r="QVI3" s="391" t="s">
        <v>12151</v>
      </c>
      <c r="QVJ3" s="391" t="s">
        <v>12152</v>
      </c>
      <c r="QVK3" s="391" t="s">
        <v>12153</v>
      </c>
      <c r="QVL3" s="391" t="s">
        <v>12154</v>
      </c>
      <c r="QVM3" s="391" t="s">
        <v>12155</v>
      </c>
      <c r="QVN3" s="391" t="s">
        <v>12156</v>
      </c>
      <c r="QVO3" s="391" t="s">
        <v>12157</v>
      </c>
      <c r="QVP3" s="391" t="s">
        <v>12158</v>
      </c>
      <c r="QVQ3" s="391" t="s">
        <v>12159</v>
      </c>
      <c r="QVR3" s="391" t="s">
        <v>12160</v>
      </c>
      <c r="QVS3" s="391" t="s">
        <v>12161</v>
      </c>
      <c r="QVT3" s="391" t="s">
        <v>12162</v>
      </c>
      <c r="QVU3" s="391" t="s">
        <v>12163</v>
      </c>
      <c r="QVV3" s="391" t="s">
        <v>12164</v>
      </c>
      <c r="QVW3" s="391" t="s">
        <v>12165</v>
      </c>
      <c r="QVX3" s="391" t="s">
        <v>12166</v>
      </c>
      <c r="QVY3" s="391" t="s">
        <v>12167</v>
      </c>
      <c r="QVZ3" s="391" t="s">
        <v>12168</v>
      </c>
      <c r="QWA3" s="391" t="s">
        <v>12169</v>
      </c>
      <c r="QWB3" s="391" t="s">
        <v>12170</v>
      </c>
      <c r="QWC3" s="391" t="s">
        <v>12171</v>
      </c>
      <c r="QWD3" s="391" t="s">
        <v>12172</v>
      </c>
      <c r="QWE3" s="391" t="s">
        <v>12173</v>
      </c>
      <c r="QWF3" s="391" t="s">
        <v>12174</v>
      </c>
      <c r="QWG3" s="391" t="s">
        <v>12175</v>
      </c>
      <c r="QWH3" s="391" t="s">
        <v>12176</v>
      </c>
      <c r="QWI3" s="391" t="s">
        <v>12177</v>
      </c>
      <c r="QWJ3" s="391" t="s">
        <v>12178</v>
      </c>
      <c r="QWK3" s="391" t="s">
        <v>12179</v>
      </c>
      <c r="QWL3" s="391" t="s">
        <v>12180</v>
      </c>
      <c r="QWM3" s="391" t="s">
        <v>12181</v>
      </c>
      <c r="QWN3" s="391" t="s">
        <v>12182</v>
      </c>
      <c r="QWO3" s="391" t="s">
        <v>12183</v>
      </c>
      <c r="QWP3" s="391" t="s">
        <v>12184</v>
      </c>
      <c r="QWQ3" s="391" t="s">
        <v>12185</v>
      </c>
      <c r="QWR3" s="391" t="s">
        <v>12186</v>
      </c>
      <c r="QWS3" s="391" t="s">
        <v>12187</v>
      </c>
      <c r="QWT3" s="391" t="s">
        <v>12188</v>
      </c>
      <c r="QWU3" s="391" t="s">
        <v>12189</v>
      </c>
      <c r="QWV3" s="391" t="s">
        <v>12190</v>
      </c>
      <c r="QWW3" s="391" t="s">
        <v>12191</v>
      </c>
      <c r="QWX3" s="391" t="s">
        <v>12192</v>
      </c>
      <c r="QWY3" s="391" t="s">
        <v>12193</v>
      </c>
      <c r="QWZ3" s="391" t="s">
        <v>12194</v>
      </c>
      <c r="QXA3" s="391" t="s">
        <v>12195</v>
      </c>
      <c r="QXB3" s="391" t="s">
        <v>12196</v>
      </c>
      <c r="QXC3" s="391" t="s">
        <v>12197</v>
      </c>
      <c r="QXD3" s="391" t="s">
        <v>12198</v>
      </c>
      <c r="QXE3" s="391" t="s">
        <v>12199</v>
      </c>
      <c r="QXF3" s="391" t="s">
        <v>12200</v>
      </c>
      <c r="QXG3" s="391" t="s">
        <v>12201</v>
      </c>
      <c r="QXH3" s="391" t="s">
        <v>12202</v>
      </c>
      <c r="QXI3" s="391" t="s">
        <v>12203</v>
      </c>
      <c r="QXJ3" s="391" t="s">
        <v>12204</v>
      </c>
      <c r="QXK3" s="391" t="s">
        <v>12205</v>
      </c>
      <c r="QXL3" s="391" t="s">
        <v>12206</v>
      </c>
      <c r="QXM3" s="391" t="s">
        <v>12207</v>
      </c>
      <c r="QXN3" s="391" t="s">
        <v>12208</v>
      </c>
      <c r="QXO3" s="391" t="s">
        <v>12209</v>
      </c>
      <c r="QXP3" s="391" t="s">
        <v>12210</v>
      </c>
      <c r="QXQ3" s="391" t="s">
        <v>12211</v>
      </c>
      <c r="QXR3" s="391" t="s">
        <v>12212</v>
      </c>
      <c r="QXS3" s="391" t="s">
        <v>12213</v>
      </c>
      <c r="QXT3" s="391" t="s">
        <v>12214</v>
      </c>
      <c r="QXU3" s="391" t="s">
        <v>12215</v>
      </c>
      <c r="QXV3" s="391" t="s">
        <v>12216</v>
      </c>
      <c r="QXW3" s="391" t="s">
        <v>12217</v>
      </c>
      <c r="QXX3" s="391" t="s">
        <v>12218</v>
      </c>
      <c r="QXY3" s="391" t="s">
        <v>12219</v>
      </c>
      <c r="QXZ3" s="391" t="s">
        <v>12220</v>
      </c>
      <c r="QYA3" s="391" t="s">
        <v>12221</v>
      </c>
      <c r="QYB3" s="391" t="s">
        <v>12222</v>
      </c>
      <c r="QYC3" s="391" t="s">
        <v>12223</v>
      </c>
      <c r="QYD3" s="391" t="s">
        <v>12224</v>
      </c>
      <c r="QYE3" s="391" t="s">
        <v>12225</v>
      </c>
      <c r="QYF3" s="391" t="s">
        <v>12226</v>
      </c>
      <c r="QYG3" s="391" t="s">
        <v>12227</v>
      </c>
      <c r="QYH3" s="391" t="s">
        <v>12228</v>
      </c>
      <c r="QYI3" s="391" t="s">
        <v>12229</v>
      </c>
      <c r="QYJ3" s="391" t="s">
        <v>12230</v>
      </c>
      <c r="QYK3" s="391" t="s">
        <v>12231</v>
      </c>
      <c r="QYL3" s="391" t="s">
        <v>12232</v>
      </c>
      <c r="QYM3" s="391" t="s">
        <v>12233</v>
      </c>
      <c r="QYN3" s="391" t="s">
        <v>12234</v>
      </c>
      <c r="QYO3" s="391" t="s">
        <v>12235</v>
      </c>
      <c r="QYP3" s="391" t="s">
        <v>12236</v>
      </c>
      <c r="QYQ3" s="391" t="s">
        <v>12237</v>
      </c>
      <c r="QYR3" s="391" t="s">
        <v>12238</v>
      </c>
      <c r="QYS3" s="391" t="s">
        <v>12239</v>
      </c>
      <c r="QYT3" s="391" t="s">
        <v>12240</v>
      </c>
      <c r="QYU3" s="391" t="s">
        <v>12241</v>
      </c>
      <c r="QYV3" s="391" t="s">
        <v>12242</v>
      </c>
      <c r="QYW3" s="391" t="s">
        <v>12243</v>
      </c>
      <c r="QYX3" s="391" t="s">
        <v>12244</v>
      </c>
      <c r="QYY3" s="391" t="s">
        <v>12245</v>
      </c>
      <c r="QYZ3" s="391" t="s">
        <v>12246</v>
      </c>
      <c r="QZA3" s="391" t="s">
        <v>12247</v>
      </c>
      <c r="QZB3" s="391" t="s">
        <v>12248</v>
      </c>
      <c r="QZC3" s="391" t="s">
        <v>12249</v>
      </c>
      <c r="QZD3" s="391" t="s">
        <v>12250</v>
      </c>
      <c r="QZE3" s="391" t="s">
        <v>12251</v>
      </c>
      <c r="QZF3" s="391" t="s">
        <v>12252</v>
      </c>
      <c r="QZG3" s="391" t="s">
        <v>12253</v>
      </c>
      <c r="QZH3" s="391" t="s">
        <v>12254</v>
      </c>
      <c r="QZI3" s="391" t="s">
        <v>12255</v>
      </c>
      <c r="QZJ3" s="391" t="s">
        <v>12256</v>
      </c>
      <c r="QZK3" s="391" t="s">
        <v>12257</v>
      </c>
      <c r="QZL3" s="391" t="s">
        <v>12258</v>
      </c>
      <c r="QZM3" s="391" t="s">
        <v>12259</v>
      </c>
      <c r="QZN3" s="391" t="s">
        <v>12260</v>
      </c>
      <c r="QZO3" s="391" t="s">
        <v>12261</v>
      </c>
      <c r="QZP3" s="391" t="s">
        <v>12262</v>
      </c>
      <c r="QZQ3" s="391" t="s">
        <v>12263</v>
      </c>
      <c r="QZR3" s="391" t="s">
        <v>12264</v>
      </c>
      <c r="QZS3" s="391" t="s">
        <v>12265</v>
      </c>
      <c r="QZT3" s="391" t="s">
        <v>12266</v>
      </c>
      <c r="QZU3" s="391" t="s">
        <v>12267</v>
      </c>
      <c r="QZV3" s="391" t="s">
        <v>12268</v>
      </c>
      <c r="QZW3" s="391" t="s">
        <v>12269</v>
      </c>
      <c r="QZX3" s="391" t="s">
        <v>12270</v>
      </c>
      <c r="QZY3" s="391" t="s">
        <v>12271</v>
      </c>
      <c r="QZZ3" s="391" t="s">
        <v>12272</v>
      </c>
      <c r="RAA3" s="391" t="s">
        <v>12273</v>
      </c>
      <c r="RAB3" s="391" t="s">
        <v>12274</v>
      </c>
      <c r="RAC3" s="391" t="s">
        <v>12275</v>
      </c>
      <c r="RAD3" s="391" t="s">
        <v>12276</v>
      </c>
      <c r="RAE3" s="391" t="s">
        <v>12277</v>
      </c>
      <c r="RAF3" s="391" t="s">
        <v>12278</v>
      </c>
      <c r="RAG3" s="391" t="s">
        <v>12279</v>
      </c>
      <c r="RAH3" s="391" t="s">
        <v>12280</v>
      </c>
      <c r="RAI3" s="391" t="s">
        <v>12281</v>
      </c>
      <c r="RAJ3" s="391" t="s">
        <v>12282</v>
      </c>
      <c r="RAK3" s="391" t="s">
        <v>12283</v>
      </c>
      <c r="RAL3" s="391" t="s">
        <v>12284</v>
      </c>
      <c r="RAM3" s="391" t="s">
        <v>12285</v>
      </c>
      <c r="RAN3" s="391" t="s">
        <v>12286</v>
      </c>
      <c r="RAO3" s="391" t="s">
        <v>12287</v>
      </c>
      <c r="RAP3" s="391" t="s">
        <v>12288</v>
      </c>
      <c r="RAQ3" s="391" t="s">
        <v>12289</v>
      </c>
      <c r="RAR3" s="391" t="s">
        <v>12290</v>
      </c>
      <c r="RAS3" s="391" t="s">
        <v>12291</v>
      </c>
      <c r="RAT3" s="391" t="s">
        <v>12292</v>
      </c>
      <c r="RAU3" s="391" t="s">
        <v>12293</v>
      </c>
      <c r="RAV3" s="391" t="s">
        <v>12294</v>
      </c>
      <c r="RAW3" s="391" t="s">
        <v>12295</v>
      </c>
      <c r="RAX3" s="391" t="s">
        <v>12296</v>
      </c>
      <c r="RAY3" s="391" t="s">
        <v>12297</v>
      </c>
      <c r="RAZ3" s="391" t="s">
        <v>12298</v>
      </c>
      <c r="RBA3" s="391" t="s">
        <v>12299</v>
      </c>
      <c r="RBB3" s="391" t="s">
        <v>12300</v>
      </c>
      <c r="RBC3" s="391" t="s">
        <v>12301</v>
      </c>
      <c r="RBD3" s="391" t="s">
        <v>12302</v>
      </c>
      <c r="RBE3" s="391" t="s">
        <v>12303</v>
      </c>
      <c r="RBF3" s="391" t="s">
        <v>12304</v>
      </c>
      <c r="RBG3" s="391" t="s">
        <v>12305</v>
      </c>
      <c r="RBH3" s="391" t="s">
        <v>12306</v>
      </c>
      <c r="RBI3" s="391" t="s">
        <v>12307</v>
      </c>
      <c r="RBJ3" s="391" t="s">
        <v>12308</v>
      </c>
      <c r="RBK3" s="391" t="s">
        <v>12309</v>
      </c>
      <c r="RBL3" s="391" t="s">
        <v>12310</v>
      </c>
      <c r="RBM3" s="391" t="s">
        <v>12311</v>
      </c>
      <c r="RBN3" s="391" t="s">
        <v>12312</v>
      </c>
      <c r="RBO3" s="391" t="s">
        <v>12313</v>
      </c>
      <c r="RBP3" s="391" t="s">
        <v>12314</v>
      </c>
      <c r="RBQ3" s="391" t="s">
        <v>12315</v>
      </c>
      <c r="RBR3" s="391" t="s">
        <v>12316</v>
      </c>
      <c r="RBS3" s="391" t="s">
        <v>12317</v>
      </c>
      <c r="RBT3" s="391" t="s">
        <v>12318</v>
      </c>
      <c r="RBU3" s="391" t="s">
        <v>12319</v>
      </c>
      <c r="RBV3" s="391" t="s">
        <v>12320</v>
      </c>
      <c r="RBW3" s="391" t="s">
        <v>12321</v>
      </c>
      <c r="RBX3" s="391" t="s">
        <v>12322</v>
      </c>
      <c r="RBY3" s="391" t="s">
        <v>12323</v>
      </c>
      <c r="RBZ3" s="391" t="s">
        <v>12324</v>
      </c>
      <c r="RCA3" s="391" t="s">
        <v>12325</v>
      </c>
      <c r="RCB3" s="391" t="s">
        <v>12326</v>
      </c>
      <c r="RCC3" s="391" t="s">
        <v>12327</v>
      </c>
      <c r="RCD3" s="391" t="s">
        <v>12328</v>
      </c>
      <c r="RCE3" s="391" t="s">
        <v>12329</v>
      </c>
      <c r="RCF3" s="391" t="s">
        <v>12330</v>
      </c>
      <c r="RCG3" s="391" t="s">
        <v>12331</v>
      </c>
      <c r="RCH3" s="391" t="s">
        <v>12332</v>
      </c>
      <c r="RCI3" s="391" t="s">
        <v>12333</v>
      </c>
      <c r="RCJ3" s="391" t="s">
        <v>12334</v>
      </c>
      <c r="RCK3" s="391" t="s">
        <v>12335</v>
      </c>
      <c r="RCL3" s="391" t="s">
        <v>12336</v>
      </c>
      <c r="RCM3" s="391" t="s">
        <v>12337</v>
      </c>
      <c r="RCN3" s="391" t="s">
        <v>12338</v>
      </c>
      <c r="RCO3" s="391" t="s">
        <v>12339</v>
      </c>
      <c r="RCP3" s="391" t="s">
        <v>12340</v>
      </c>
      <c r="RCQ3" s="391" t="s">
        <v>12341</v>
      </c>
      <c r="RCR3" s="391" t="s">
        <v>12342</v>
      </c>
      <c r="RCS3" s="391" t="s">
        <v>12343</v>
      </c>
      <c r="RCT3" s="391" t="s">
        <v>12344</v>
      </c>
      <c r="RCU3" s="391" t="s">
        <v>12345</v>
      </c>
      <c r="RCV3" s="391" t="s">
        <v>12346</v>
      </c>
      <c r="RCW3" s="391" t="s">
        <v>12347</v>
      </c>
      <c r="RCX3" s="391" t="s">
        <v>12348</v>
      </c>
      <c r="RCY3" s="391" t="s">
        <v>12349</v>
      </c>
      <c r="RCZ3" s="391" t="s">
        <v>12350</v>
      </c>
      <c r="RDA3" s="391" t="s">
        <v>12351</v>
      </c>
      <c r="RDB3" s="391" t="s">
        <v>12352</v>
      </c>
      <c r="RDC3" s="391" t="s">
        <v>12353</v>
      </c>
      <c r="RDD3" s="391" t="s">
        <v>12354</v>
      </c>
      <c r="RDE3" s="391" t="s">
        <v>12355</v>
      </c>
      <c r="RDF3" s="391" t="s">
        <v>12356</v>
      </c>
      <c r="RDG3" s="391" t="s">
        <v>12357</v>
      </c>
      <c r="RDH3" s="391" t="s">
        <v>12358</v>
      </c>
      <c r="RDI3" s="391" t="s">
        <v>12359</v>
      </c>
      <c r="RDJ3" s="391" t="s">
        <v>12360</v>
      </c>
      <c r="RDK3" s="391" t="s">
        <v>12361</v>
      </c>
      <c r="RDL3" s="391" t="s">
        <v>12362</v>
      </c>
      <c r="RDM3" s="391" t="s">
        <v>12363</v>
      </c>
      <c r="RDN3" s="391" t="s">
        <v>12364</v>
      </c>
      <c r="RDO3" s="391" t="s">
        <v>12365</v>
      </c>
      <c r="RDP3" s="391" t="s">
        <v>12366</v>
      </c>
      <c r="RDQ3" s="391" t="s">
        <v>12367</v>
      </c>
      <c r="RDR3" s="391" t="s">
        <v>12368</v>
      </c>
      <c r="RDS3" s="391" t="s">
        <v>12369</v>
      </c>
      <c r="RDT3" s="391" t="s">
        <v>12370</v>
      </c>
      <c r="RDU3" s="391" t="s">
        <v>12371</v>
      </c>
      <c r="RDV3" s="391" t="s">
        <v>12372</v>
      </c>
      <c r="RDW3" s="391" t="s">
        <v>12373</v>
      </c>
      <c r="RDX3" s="391" t="s">
        <v>12374</v>
      </c>
      <c r="RDY3" s="391" t="s">
        <v>12375</v>
      </c>
      <c r="RDZ3" s="391" t="s">
        <v>12376</v>
      </c>
      <c r="REA3" s="391" t="s">
        <v>12377</v>
      </c>
      <c r="REB3" s="391" t="s">
        <v>12378</v>
      </c>
      <c r="REC3" s="391" t="s">
        <v>12379</v>
      </c>
      <c r="RED3" s="391" t="s">
        <v>12380</v>
      </c>
      <c r="REE3" s="391" t="s">
        <v>12381</v>
      </c>
      <c r="REF3" s="391" t="s">
        <v>12382</v>
      </c>
      <c r="REG3" s="391" t="s">
        <v>12383</v>
      </c>
      <c r="REH3" s="391" t="s">
        <v>12384</v>
      </c>
      <c r="REI3" s="391" t="s">
        <v>12385</v>
      </c>
      <c r="REJ3" s="391" t="s">
        <v>12386</v>
      </c>
      <c r="REK3" s="391" t="s">
        <v>12387</v>
      </c>
      <c r="REL3" s="391" t="s">
        <v>12388</v>
      </c>
      <c r="REM3" s="391" t="s">
        <v>12389</v>
      </c>
      <c r="REN3" s="391" t="s">
        <v>12390</v>
      </c>
      <c r="REO3" s="391" t="s">
        <v>12391</v>
      </c>
      <c r="REP3" s="391" t="s">
        <v>12392</v>
      </c>
      <c r="REQ3" s="391" t="s">
        <v>12393</v>
      </c>
      <c r="RER3" s="391" t="s">
        <v>12394</v>
      </c>
      <c r="RES3" s="391" t="s">
        <v>12395</v>
      </c>
      <c r="RET3" s="391" t="s">
        <v>12396</v>
      </c>
      <c r="REU3" s="391" t="s">
        <v>12397</v>
      </c>
      <c r="REV3" s="391" t="s">
        <v>12398</v>
      </c>
      <c r="REW3" s="391" t="s">
        <v>12399</v>
      </c>
      <c r="REX3" s="391" t="s">
        <v>12400</v>
      </c>
      <c r="REY3" s="391" t="s">
        <v>12401</v>
      </c>
      <c r="REZ3" s="391" t="s">
        <v>12402</v>
      </c>
      <c r="RFA3" s="391" t="s">
        <v>12403</v>
      </c>
      <c r="RFB3" s="391" t="s">
        <v>12404</v>
      </c>
      <c r="RFC3" s="391" t="s">
        <v>12405</v>
      </c>
      <c r="RFD3" s="391" t="s">
        <v>12406</v>
      </c>
      <c r="RFE3" s="391" t="s">
        <v>12407</v>
      </c>
      <c r="RFF3" s="391" t="s">
        <v>12408</v>
      </c>
      <c r="RFG3" s="391" t="s">
        <v>12409</v>
      </c>
      <c r="RFH3" s="391" t="s">
        <v>12410</v>
      </c>
      <c r="RFI3" s="391" t="s">
        <v>12411</v>
      </c>
      <c r="RFJ3" s="391" t="s">
        <v>12412</v>
      </c>
      <c r="RFK3" s="391" t="s">
        <v>12413</v>
      </c>
      <c r="RFL3" s="391" t="s">
        <v>12414</v>
      </c>
      <c r="RFM3" s="391" t="s">
        <v>12415</v>
      </c>
      <c r="RFN3" s="391" t="s">
        <v>12416</v>
      </c>
      <c r="RFO3" s="391" t="s">
        <v>12417</v>
      </c>
      <c r="RFP3" s="391" t="s">
        <v>12418</v>
      </c>
      <c r="RFQ3" s="391" t="s">
        <v>12419</v>
      </c>
      <c r="RFR3" s="391" t="s">
        <v>12420</v>
      </c>
      <c r="RFS3" s="391" t="s">
        <v>12421</v>
      </c>
      <c r="RFT3" s="391" t="s">
        <v>12422</v>
      </c>
      <c r="RFU3" s="391" t="s">
        <v>12423</v>
      </c>
      <c r="RFV3" s="391" t="s">
        <v>12424</v>
      </c>
      <c r="RFW3" s="391" t="s">
        <v>12425</v>
      </c>
      <c r="RFX3" s="391" t="s">
        <v>12426</v>
      </c>
      <c r="RFY3" s="391" t="s">
        <v>12427</v>
      </c>
      <c r="RFZ3" s="391" t="s">
        <v>12428</v>
      </c>
      <c r="RGA3" s="391" t="s">
        <v>12429</v>
      </c>
      <c r="RGB3" s="391" t="s">
        <v>12430</v>
      </c>
      <c r="RGC3" s="391" t="s">
        <v>12431</v>
      </c>
      <c r="RGD3" s="391" t="s">
        <v>12432</v>
      </c>
      <c r="RGE3" s="391" t="s">
        <v>12433</v>
      </c>
      <c r="RGF3" s="391" t="s">
        <v>12434</v>
      </c>
      <c r="RGG3" s="391" t="s">
        <v>12435</v>
      </c>
      <c r="RGH3" s="391" t="s">
        <v>12436</v>
      </c>
      <c r="RGI3" s="391" t="s">
        <v>12437</v>
      </c>
      <c r="RGJ3" s="391" t="s">
        <v>12438</v>
      </c>
      <c r="RGK3" s="391" t="s">
        <v>12439</v>
      </c>
      <c r="RGL3" s="391" t="s">
        <v>12440</v>
      </c>
      <c r="RGM3" s="391" t="s">
        <v>12441</v>
      </c>
      <c r="RGN3" s="391" t="s">
        <v>12442</v>
      </c>
      <c r="RGO3" s="391" t="s">
        <v>12443</v>
      </c>
      <c r="RGP3" s="391" t="s">
        <v>12444</v>
      </c>
      <c r="RGQ3" s="391" t="s">
        <v>12445</v>
      </c>
      <c r="RGR3" s="391" t="s">
        <v>12446</v>
      </c>
      <c r="RGS3" s="391" t="s">
        <v>12447</v>
      </c>
      <c r="RGT3" s="391" t="s">
        <v>12448</v>
      </c>
      <c r="RGU3" s="391" t="s">
        <v>12449</v>
      </c>
      <c r="RGV3" s="391" t="s">
        <v>12450</v>
      </c>
      <c r="RGW3" s="391" t="s">
        <v>12451</v>
      </c>
      <c r="RGX3" s="391" t="s">
        <v>12452</v>
      </c>
      <c r="RGY3" s="391" t="s">
        <v>12453</v>
      </c>
      <c r="RGZ3" s="391" t="s">
        <v>12454</v>
      </c>
      <c r="RHA3" s="391" t="s">
        <v>12455</v>
      </c>
      <c r="RHB3" s="391" t="s">
        <v>12456</v>
      </c>
      <c r="RHC3" s="391" t="s">
        <v>12457</v>
      </c>
      <c r="RHD3" s="391" t="s">
        <v>12458</v>
      </c>
      <c r="RHE3" s="391" t="s">
        <v>12459</v>
      </c>
      <c r="RHF3" s="391" t="s">
        <v>12460</v>
      </c>
      <c r="RHG3" s="391" t="s">
        <v>12461</v>
      </c>
      <c r="RHH3" s="391" t="s">
        <v>12462</v>
      </c>
      <c r="RHI3" s="391" t="s">
        <v>12463</v>
      </c>
      <c r="RHJ3" s="391" t="s">
        <v>12464</v>
      </c>
      <c r="RHK3" s="391" t="s">
        <v>12465</v>
      </c>
      <c r="RHL3" s="391" t="s">
        <v>12466</v>
      </c>
      <c r="RHM3" s="391" t="s">
        <v>12467</v>
      </c>
      <c r="RHN3" s="391" t="s">
        <v>12468</v>
      </c>
      <c r="RHO3" s="391" t="s">
        <v>12469</v>
      </c>
      <c r="RHP3" s="391" t="s">
        <v>12470</v>
      </c>
      <c r="RHQ3" s="391" t="s">
        <v>12471</v>
      </c>
      <c r="RHR3" s="391" t="s">
        <v>12472</v>
      </c>
      <c r="RHS3" s="391" t="s">
        <v>12473</v>
      </c>
      <c r="RHT3" s="391" t="s">
        <v>12474</v>
      </c>
      <c r="RHU3" s="391" t="s">
        <v>12475</v>
      </c>
      <c r="RHV3" s="391" t="s">
        <v>12476</v>
      </c>
      <c r="RHW3" s="391" t="s">
        <v>12477</v>
      </c>
      <c r="RHX3" s="391" t="s">
        <v>12478</v>
      </c>
      <c r="RHY3" s="391" t="s">
        <v>12479</v>
      </c>
      <c r="RHZ3" s="391" t="s">
        <v>12480</v>
      </c>
      <c r="RIA3" s="391" t="s">
        <v>12481</v>
      </c>
      <c r="RIB3" s="391" t="s">
        <v>12482</v>
      </c>
      <c r="RIC3" s="391" t="s">
        <v>12483</v>
      </c>
      <c r="RID3" s="391" t="s">
        <v>12484</v>
      </c>
      <c r="RIE3" s="391" t="s">
        <v>12485</v>
      </c>
      <c r="RIF3" s="391" t="s">
        <v>12486</v>
      </c>
      <c r="RIG3" s="391" t="s">
        <v>12487</v>
      </c>
      <c r="RIH3" s="391" t="s">
        <v>12488</v>
      </c>
      <c r="RII3" s="391" t="s">
        <v>12489</v>
      </c>
      <c r="RIJ3" s="391" t="s">
        <v>12490</v>
      </c>
      <c r="RIK3" s="391" t="s">
        <v>12491</v>
      </c>
      <c r="RIL3" s="391" t="s">
        <v>12492</v>
      </c>
      <c r="RIM3" s="391" t="s">
        <v>12493</v>
      </c>
      <c r="RIN3" s="391" t="s">
        <v>12494</v>
      </c>
      <c r="RIO3" s="391" t="s">
        <v>12495</v>
      </c>
      <c r="RIP3" s="391" t="s">
        <v>12496</v>
      </c>
      <c r="RIQ3" s="391" t="s">
        <v>12497</v>
      </c>
      <c r="RIR3" s="391" t="s">
        <v>12498</v>
      </c>
      <c r="RIS3" s="391" t="s">
        <v>12499</v>
      </c>
      <c r="RIT3" s="391" t="s">
        <v>12500</v>
      </c>
      <c r="RIU3" s="391" t="s">
        <v>12501</v>
      </c>
      <c r="RIV3" s="391" t="s">
        <v>12502</v>
      </c>
      <c r="RIW3" s="391" t="s">
        <v>12503</v>
      </c>
      <c r="RIX3" s="391" t="s">
        <v>12504</v>
      </c>
      <c r="RIY3" s="391" t="s">
        <v>12505</v>
      </c>
      <c r="RIZ3" s="391" t="s">
        <v>12506</v>
      </c>
      <c r="RJA3" s="391" t="s">
        <v>12507</v>
      </c>
      <c r="RJB3" s="391" t="s">
        <v>12508</v>
      </c>
      <c r="RJC3" s="391" t="s">
        <v>12509</v>
      </c>
      <c r="RJD3" s="391" t="s">
        <v>12510</v>
      </c>
      <c r="RJE3" s="391" t="s">
        <v>12511</v>
      </c>
      <c r="RJF3" s="391" t="s">
        <v>12512</v>
      </c>
      <c r="RJG3" s="391" t="s">
        <v>12513</v>
      </c>
      <c r="RJH3" s="391" t="s">
        <v>12514</v>
      </c>
      <c r="RJI3" s="391" t="s">
        <v>12515</v>
      </c>
      <c r="RJJ3" s="391" t="s">
        <v>12516</v>
      </c>
      <c r="RJK3" s="391" t="s">
        <v>12517</v>
      </c>
      <c r="RJL3" s="391" t="s">
        <v>12518</v>
      </c>
      <c r="RJM3" s="391" t="s">
        <v>12519</v>
      </c>
      <c r="RJN3" s="391" t="s">
        <v>12520</v>
      </c>
      <c r="RJO3" s="391" t="s">
        <v>12521</v>
      </c>
      <c r="RJP3" s="391" t="s">
        <v>12522</v>
      </c>
      <c r="RJQ3" s="391" t="s">
        <v>12523</v>
      </c>
      <c r="RJR3" s="391" t="s">
        <v>12524</v>
      </c>
      <c r="RJS3" s="391" t="s">
        <v>12525</v>
      </c>
      <c r="RJT3" s="391" t="s">
        <v>12526</v>
      </c>
      <c r="RJU3" s="391" t="s">
        <v>12527</v>
      </c>
      <c r="RJV3" s="391" t="s">
        <v>12528</v>
      </c>
      <c r="RJW3" s="391" t="s">
        <v>12529</v>
      </c>
      <c r="RJX3" s="391" t="s">
        <v>12530</v>
      </c>
      <c r="RJY3" s="391" t="s">
        <v>12531</v>
      </c>
      <c r="RJZ3" s="391" t="s">
        <v>12532</v>
      </c>
      <c r="RKA3" s="391" t="s">
        <v>12533</v>
      </c>
      <c r="RKB3" s="391" t="s">
        <v>12534</v>
      </c>
      <c r="RKC3" s="391" t="s">
        <v>12535</v>
      </c>
      <c r="RKD3" s="391" t="s">
        <v>12536</v>
      </c>
      <c r="RKE3" s="391" t="s">
        <v>12537</v>
      </c>
      <c r="RKF3" s="391" t="s">
        <v>12538</v>
      </c>
      <c r="RKG3" s="391" t="s">
        <v>12539</v>
      </c>
      <c r="RKH3" s="391" t="s">
        <v>12540</v>
      </c>
      <c r="RKI3" s="391" t="s">
        <v>12541</v>
      </c>
      <c r="RKJ3" s="391" t="s">
        <v>12542</v>
      </c>
      <c r="RKK3" s="391" t="s">
        <v>12543</v>
      </c>
      <c r="RKL3" s="391" t="s">
        <v>12544</v>
      </c>
      <c r="RKM3" s="391" t="s">
        <v>12545</v>
      </c>
      <c r="RKN3" s="391" t="s">
        <v>12546</v>
      </c>
      <c r="RKO3" s="391" t="s">
        <v>12547</v>
      </c>
      <c r="RKP3" s="391" t="s">
        <v>12548</v>
      </c>
      <c r="RKQ3" s="391" t="s">
        <v>12549</v>
      </c>
      <c r="RKR3" s="391" t="s">
        <v>12550</v>
      </c>
      <c r="RKS3" s="391" t="s">
        <v>12551</v>
      </c>
      <c r="RKT3" s="391" t="s">
        <v>12552</v>
      </c>
      <c r="RKU3" s="391" t="s">
        <v>12553</v>
      </c>
      <c r="RKV3" s="391" t="s">
        <v>12554</v>
      </c>
      <c r="RKW3" s="391" t="s">
        <v>12555</v>
      </c>
      <c r="RKX3" s="391" t="s">
        <v>12556</v>
      </c>
      <c r="RKY3" s="391" t="s">
        <v>12557</v>
      </c>
      <c r="RKZ3" s="391" t="s">
        <v>12558</v>
      </c>
      <c r="RLA3" s="391" t="s">
        <v>12559</v>
      </c>
      <c r="RLB3" s="391" t="s">
        <v>12560</v>
      </c>
      <c r="RLC3" s="391" t="s">
        <v>12561</v>
      </c>
      <c r="RLD3" s="391" t="s">
        <v>12562</v>
      </c>
      <c r="RLE3" s="391" t="s">
        <v>12563</v>
      </c>
      <c r="RLF3" s="391" t="s">
        <v>12564</v>
      </c>
      <c r="RLG3" s="391" t="s">
        <v>12565</v>
      </c>
      <c r="RLH3" s="391" t="s">
        <v>12566</v>
      </c>
      <c r="RLI3" s="391" t="s">
        <v>12567</v>
      </c>
      <c r="RLJ3" s="391" t="s">
        <v>12568</v>
      </c>
      <c r="RLK3" s="391" t="s">
        <v>12569</v>
      </c>
      <c r="RLL3" s="391" t="s">
        <v>12570</v>
      </c>
      <c r="RLM3" s="391" t="s">
        <v>12571</v>
      </c>
      <c r="RLN3" s="391" t="s">
        <v>12572</v>
      </c>
      <c r="RLO3" s="391" t="s">
        <v>12573</v>
      </c>
      <c r="RLP3" s="391" t="s">
        <v>12574</v>
      </c>
      <c r="RLQ3" s="391" t="s">
        <v>12575</v>
      </c>
      <c r="RLR3" s="391" t="s">
        <v>12576</v>
      </c>
      <c r="RLS3" s="391" t="s">
        <v>12577</v>
      </c>
      <c r="RLT3" s="391" t="s">
        <v>12578</v>
      </c>
      <c r="RLU3" s="391" t="s">
        <v>12579</v>
      </c>
      <c r="RLV3" s="391" t="s">
        <v>12580</v>
      </c>
      <c r="RLW3" s="391" t="s">
        <v>12581</v>
      </c>
      <c r="RLX3" s="391" t="s">
        <v>12582</v>
      </c>
      <c r="RLY3" s="391" t="s">
        <v>12583</v>
      </c>
      <c r="RLZ3" s="391" t="s">
        <v>12584</v>
      </c>
      <c r="RMA3" s="391" t="s">
        <v>12585</v>
      </c>
      <c r="RMB3" s="391" t="s">
        <v>12586</v>
      </c>
      <c r="RMC3" s="391" t="s">
        <v>12587</v>
      </c>
      <c r="RMD3" s="391" t="s">
        <v>12588</v>
      </c>
      <c r="RME3" s="391" t="s">
        <v>12589</v>
      </c>
      <c r="RMF3" s="391" t="s">
        <v>12590</v>
      </c>
      <c r="RMG3" s="391" t="s">
        <v>12591</v>
      </c>
      <c r="RMH3" s="391" t="s">
        <v>12592</v>
      </c>
      <c r="RMI3" s="391" t="s">
        <v>12593</v>
      </c>
      <c r="RMJ3" s="391" t="s">
        <v>12594</v>
      </c>
      <c r="RMK3" s="391" t="s">
        <v>12595</v>
      </c>
      <c r="RML3" s="391" t="s">
        <v>12596</v>
      </c>
      <c r="RMM3" s="391" t="s">
        <v>12597</v>
      </c>
      <c r="RMN3" s="391" t="s">
        <v>12598</v>
      </c>
      <c r="RMO3" s="391" t="s">
        <v>12599</v>
      </c>
      <c r="RMP3" s="391" t="s">
        <v>12600</v>
      </c>
      <c r="RMQ3" s="391" t="s">
        <v>12601</v>
      </c>
      <c r="RMR3" s="391" t="s">
        <v>12602</v>
      </c>
      <c r="RMS3" s="391" t="s">
        <v>12603</v>
      </c>
      <c r="RMT3" s="391" t="s">
        <v>12604</v>
      </c>
      <c r="RMU3" s="391" t="s">
        <v>12605</v>
      </c>
      <c r="RMV3" s="391" t="s">
        <v>12606</v>
      </c>
      <c r="RMW3" s="391" t="s">
        <v>12607</v>
      </c>
      <c r="RMX3" s="391" t="s">
        <v>12608</v>
      </c>
      <c r="RMY3" s="391" t="s">
        <v>12609</v>
      </c>
      <c r="RMZ3" s="391" t="s">
        <v>12610</v>
      </c>
      <c r="RNA3" s="391" t="s">
        <v>12611</v>
      </c>
      <c r="RNB3" s="391" t="s">
        <v>12612</v>
      </c>
      <c r="RNC3" s="391" t="s">
        <v>12613</v>
      </c>
      <c r="RND3" s="391" t="s">
        <v>12614</v>
      </c>
      <c r="RNE3" s="391" t="s">
        <v>12615</v>
      </c>
      <c r="RNF3" s="391" t="s">
        <v>12616</v>
      </c>
      <c r="RNG3" s="391" t="s">
        <v>12617</v>
      </c>
      <c r="RNH3" s="391" t="s">
        <v>12618</v>
      </c>
      <c r="RNI3" s="391" t="s">
        <v>12619</v>
      </c>
      <c r="RNJ3" s="391" t="s">
        <v>12620</v>
      </c>
      <c r="RNK3" s="391" t="s">
        <v>12621</v>
      </c>
      <c r="RNL3" s="391" t="s">
        <v>12622</v>
      </c>
      <c r="RNM3" s="391" t="s">
        <v>12623</v>
      </c>
      <c r="RNN3" s="391" t="s">
        <v>12624</v>
      </c>
      <c r="RNO3" s="391" t="s">
        <v>12625</v>
      </c>
      <c r="RNP3" s="391" t="s">
        <v>12626</v>
      </c>
      <c r="RNQ3" s="391" t="s">
        <v>12627</v>
      </c>
      <c r="RNR3" s="391" t="s">
        <v>12628</v>
      </c>
      <c r="RNS3" s="391" t="s">
        <v>12629</v>
      </c>
      <c r="RNT3" s="391" t="s">
        <v>12630</v>
      </c>
      <c r="RNU3" s="391" t="s">
        <v>12631</v>
      </c>
      <c r="RNV3" s="391" t="s">
        <v>12632</v>
      </c>
      <c r="RNW3" s="391" t="s">
        <v>12633</v>
      </c>
      <c r="RNX3" s="391" t="s">
        <v>12634</v>
      </c>
      <c r="RNY3" s="391" t="s">
        <v>12635</v>
      </c>
      <c r="RNZ3" s="391" t="s">
        <v>12636</v>
      </c>
      <c r="ROA3" s="391" t="s">
        <v>12637</v>
      </c>
      <c r="ROB3" s="391" t="s">
        <v>12638</v>
      </c>
      <c r="ROC3" s="391" t="s">
        <v>12639</v>
      </c>
      <c r="ROD3" s="391" t="s">
        <v>12640</v>
      </c>
      <c r="ROE3" s="391" t="s">
        <v>12641</v>
      </c>
      <c r="ROF3" s="391" t="s">
        <v>12642</v>
      </c>
      <c r="ROG3" s="391" t="s">
        <v>12643</v>
      </c>
      <c r="ROH3" s="391" t="s">
        <v>12644</v>
      </c>
      <c r="ROI3" s="391" t="s">
        <v>12645</v>
      </c>
      <c r="ROJ3" s="391" t="s">
        <v>12646</v>
      </c>
      <c r="ROK3" s="391" t="s">
        <v>12647</v>
      </c>
      <c r="ROL3" s="391" t="s">
        <v>12648</v>
      </c>
      <c r="ROM3" s="391" t="s">
        <v>12649</v>
      </c>
      <c r="RON3" s="391" t="s">
        <v>12650</v>
      </c>
      <c r="ROO3" s="391" t="s">
        <v>12651</v>
      </c>
      <c r="ROP3" s="391" t="s">
        <v>12652</v>
      </c>
      <c r="ROQ3" s="391" t="s">
        <v>12653</v>
      </c>
      <c r="ROR3" s="391" t="s">
        <v>12654</v>
      </c>
      <c r="ROS3" s="391" t="s">
        <v>12655</v>
      </c>
      <c r="ROT3" s="391" t="s">
        <v>12656</v>
      </c>
      <c r="ROU3" s="391" t="s">
        <v>12657</v>
      </c>
      <c r="ROV3" s="391" t="s">
        <v>12658</v>
      </c>
      <c r="ROW3" s="391" t="s">
        <v>12659</v>
      </c>
      <c r="ROX3" s="391" t="s">
        <v>12660</v>
      </c>
      <c r="ROY3" s="391" t="s">
        <v>12661</v>
      </c>
      <c r="ROZ3" s="391" t="s">
        <v>12662</v>
      </c>
      <c r="RPA3" s="391" t="s">
        <v>12663</v>
      </c>
      <c r="RPB3" s="391" t="s">
        <v>12664</v>
      </c>
      <c r="RPC3" s="391" t="s">
        <v>12665</v>
      </c>
      <c r="RPD3" s="391" t="s">
        <v>12666</v>
      </c>
      <c r="RPE3" s="391" t="s">
        <v>12667</v>
      </c>
      <c r="RPF3" s="391" t="s">
        <v>12668</v>
      </c>
      <c r="RPG3" s="391" t="s">
        <v>12669</v>
      </c>
      <c r="RPH3" s="391" t="s">
        <v>12670</v>
      </c>
      <c r="RPI3" s="391" t="s">
        <v>12671</v>
      </c>
      <c r="RPJ3" s="391" t="s">
        <v>12672</v>
      </c>
      <c r="RPK3" s="391" t="s">
        <v>12673</v>
      </c>
      <c r="RPL3" s="391" t="s">
        <v>12674</v>
      </c>
      <c r="RPM3" s="391" t="s">
        <v>12675</v>
      </c>
      <c r="RPN3" s="391" t="s">
        <v>12676</v>
      </c>
      <c r="RPO3" s="391" t="s">
        <v>12677</v>
      </c>
      <c r="RPP3" s="391" t="s">
        <v>12678</v>
      </c>
      <c r="RPQ3" s="391" t="s">
        <v>12679</v>
      </c>
      <c r="RPR3" s="391" t="s">
        <v>12680</v>
      </c>
      <c r="RPS3" s="391" t="s">
        <v>12681</v>
      </c>
      <c r="RPT3" s="391" t="s">
        <v>12682</v>
      </c>
      <c r="RPU3" s="391" t="s">
        <v>12683</v>
      </c>
      <c r="RPV3" s="391" t="s">
        <v>12684</v>
      </c>
      <c r="RPW3" s="391" t="s">
        <v>12685</v>
      </c>
      <c r="RPX3" s="391" t="s">
        <v>12686</v>
      </c>
      <c r="RPY3" s="391" t="s">
        <v>12687</v>
      </c>
      <c r="RPZ3" s="391" t="s">
        <v>12688</v>
      </c>
      <c r="RQA3" s="391" t="s">
        <v>12689</v>
      </c>
      <c r="RQB3" s="391" t="s">
        <v>12690</v>
      </c>
      <c r="RQC3" s="391" t="s">
        <v>12691</v>
      </c>
      <c r="RQD3" s="391" t="s">
        <v>12692</v>
      </c>
      <c r="RQE3" s="391" t="s">
        <v>12693</v>
      </c>
      <c r="RQF3" s="391" t="s">
        <v>12694</v>
      </c>
      <c r="RQG3" s="391" t="s">
        <v>12695</v>
      </c>
      <c r="RQH3" s="391" t="s">
        <v>12696</v>
      </c>
      <c r="RQI3" s="391" t="s">
        <v>12697</v>
      </c>
      <c r="RQJ3" s="391" t="s">
        <v>12698</v>
      </c>
      <c r="RQK3" s="391" t="s">
        <v>12699</v>
      </c>
      <c r="RQL3" s="391" t="s">
        <v>12700</v>
      </c>
      <c r="RQM3" s="391" t="s">
        <v>12701</v>
      </c>
      <c r="RQN3" s="391" t="s">
        <v>12702</v>
      </c>
      <c r="RQO3" s="391" t="s">
        <v>12703</v>
      </c>
      <c r="RQP3" s="391" t="s">
        <v>12704</v>
      </c>
      <c r="RQQ3" s="391" t="s">
        <v>12705</v>
      </c>
      <c r="RQR3" s="391" t="s">
        <v>12706</v>
      </c>
      <c r="RQS3" s="391" t="s">
        <v>12707</v>
      </c>
      <c r="RQT3" s="391" t="s">
        <v>12708</v>
      </c>
      <c r="RQU3" s="391" t="s">
        <v>12709</v>
      </c>
      <c r="RQV3" s="391" t="s">
        <v>12710</v>
      </c>
      <c r="RQW3" s="391" t="s">
        <v>12711</v>
      </c>
      <c r="RQX3" s="391" t="s">
        <v>12712</v>
      </c>
      <c r="RQY3" s="391" t="s">
        <v>12713</v>
      </c>
      <c r="RQZ3" s="391" t="s">
        <v>12714</v>
      </c>
      <c r="RRA3" s="391" t="s">
        <v>12715</v>
      </c>
      <c r="RRB3" s="391" t="s">
        <v>12716</v>
      </c>
      <c r="RRC3" s="391" t="s">
        <v>12717</v>
      </c>
      <c r="RRD3" s="391" t="s">
        <v>12718</v>
      </c>
      <c r="RRE3" s="391" t="s">
        <v>12719</v>
      </c>
      <c r="RRF3" s="391" t="s">
        <v>12720</v>
      </c>
      <c r="RRG3" s="391" t="s">
        <v>12721</v>
      </c>
      <c r="RRH3" s="391" t="s">
        <v>12722</v>
      </c>
      <c r="RRI3" s="391" t="s">
        <v>12723</v>
      </c>
      <c r="RRJ3" s="391" t="s">
        <v>12724</v>
      </c>
      <c r="RRK3" s="391" t="s">
        <v>12725</v>
      </c>
      <c r="RRL3" s="391" t="s">
        <v>12726</v>
      </c>
      <c r="RRM3" s="391" t="s">
        <v>12727</v>
      </c>
      <c r="RRN3" s="391" t="s">
        <v>12728</v>
      </c>
      <c r="RRO3" s="391" t="s">
        <v>12729</v>
      </c>
      <c r="RRP3" s="391" t="s">
        <v>12730</v>
      </c>
      <c r="RRQ3" s="391" t="s">
        <v>12731</v>
      </c>
      <c r="RRR3" s="391" t="s">
        <v>12732</v>
      </c>
      <c r="RRS3" s="391" t="s">
        <v>12733</v>
      </c>
      <c r="RRT3" s="391" t="s">
        <v>12734</v>
      </c>
      <c r="RRU3" s="391" t="s">
        <v>12735</v>
      </c>
      <c r="RRV3" s="391" t="s">
        <v>12736</v>
      </c>
      <c r="RRW3" s="391" t="s">
        <v>12737</v>
      </c>
      <c r="RRX3" s="391" t="s">
        <v>12738</v>
      </c>
      <c r="RRY3" s="391" t="s">
        <v>12739</v>
      </c>
      <c r="RRZ3" s="391" t="s">
        <v>12740</v>
      </c>
      <c r="RSA3" s="391" t="s">
        <v>12741</v>
      </c>
      <c r="RSB3" s="391" t="s">
        <v>12742</v>
      </c>
      <c r="RSC3" s="391" t="s">
        <v>12743</v>
      </c>
      <c r="RSD3" s="391" t="s">
        <v>12744</v>
      </c>
      <c r="RSE3" s="391" t="s">
        <v>12745</v>
      </c>
      <c r="RSF3" s="391" t="s">
        <v>12746</v>
      </c>
      <c r="RSG3" s="391" t="s">
        <v>12747</v>
      </c>
      <c r="RSH3" s="391" t="s">
        <v>12748</v>
      </c>
      <c r="RSI3" s="391" t="s">
        <v>12749</v>
      </c>
      <c r="RSJ3" s="391" t="s">
        <v>12750</v>
      </c>
      <c r="RSK3" s="391" t="s">
        <v>12751</v>
      </c>
      <c r="RSL3" s="391" t="s">
        <v>12752</v>
      </c>
      <c r="RSM3" s="391" t="s">
        <v>12753</v>
      </c>
      <c r="RSN3" s="391" t="s">
        <v>12754</v>
      </c>
      <c r="RSO3" s="391" t="s">
        <v>12755</v>
      </c>
      <c r="RSP3" s="391" t="s">
        <v>12756</v>
      </c>
      <c r="RSQ3" s="391" t="s">
        <v>12757</v>
      </c>
      <c r="RSR3" s="391" t="s">
        <v>12758</v>
      </c>
      <c r="RSS3" s="391" t="s">
        <v>12759</v>
      </c>
      <c r="RST3" s="391" t="s">
        <v>12760</v>
      </c>
      <c r="RSU3" s="391" t="s">
        <v>12761</v>
      </c>
      <c r="RSV3" s="391" t="s">
        <v>12762</v>
      </c>
      <c r="RSW3" s="391" t="s">
        <v>12763</v>
      </c>
      <c r="RSX3" s="391" t="s">
        <v>12764</v>
      </c>
      <c r="RSY3" s="391" t="s">
        <v>12765</v>
      </c>
      <c r="RSZ3" s="391" t="s">
        <v>12766</v>
      </c>
      <c r="RTA3" s="391" t="s">
        <v>12767</v>
      </c>
      <c r="RTB3" s="391" t="s">
        <v>12768</v>
      </c>
      <c r="RTC3" s="391" t="s">
        <v>12769</v>
      </c>
      <c r="RTD3" s="391" t="s">
        <v>12770</v>
      </c>
      <c r="RTE3" s="391" t="s">
        <v>12771</v>
      </c>
      <c r="RTF3" s="391" t="s">
        <v>12772</v>
      </c>
      <c r="RTG3" s="391" t="s">
        <v>12773</v>
      </c>
      <c r="RTH3" s="391" t="s">
        <v>12774</v>
      </c>
      <c r="RTI3" s="391" t="s">
        <v>12775</v>
      </c>
      <c r="RTJ3" s="391" t="s">
        <v>12776</v>
      </c>
      <c r="RTK3" s="391" t="s">
        <v>12777</v>
      </c>
      <c r="RTL3" s="391" t="s">
        <v>12778</v>
      </c>
      <c r="RTM3" s="391" t="s">
        <v>12779</v>
      </c>
      <c r="RTN3" s="391" t="s">
        <v>12780</v>
      </c>
      <c r="RTO3" s="391" t="s">
        <v>12781</v>
      </c>
      <c r="RTP3" s="391" t="s">
        <v>12782</v>
      </c>
      <c r="RTQ3" s="391" t="s">
        <v>12783</v>
      </c>
      <c r="RTR3" s="391" t="s">
        <v>12784</v>
      </c>
      <c r="RTS3" s="391" t="s">
        <v>12785</v>
      </c>
      <c r="RTT3" s="391" t="s">
        <v>12786</v>
      </c>
      <c r="RTU3" s="391" t="s">
        <v>12787</v>
      </c>
      <c r="RTV3" s="391" t="s">
        <v>12788</v>
      </c>
      <c r="RTW3" s="391" t="s">
        <v>12789</v>
      </c>
      <c r="RTX3" s="391" t="s">
        <v>12790</v>
      </c>
      <c r="RTY3" s="391" t="s">
        <v>12791</v>
      </c>
      <c r="RTZ3" s="391" t="s">
        <v>12792</v>
      </c>
      <c r="RUA3" s="391" t="s">
        <v>12793</v>
      </c>
      <c r="RUB3" s="391" t="s">
        <v>12794</v>
      </c>
      <c r="RUC3" s="391" t="s">
        <v>12795</v>
      </c>
      <c r="RUD3" s="391" t="s">
        <v>12796</v>
      </c>
      <c r="RUE3" s="391" t="s">
        <v>12797</v>
      </c>
      <c r="RUF3" s="391" t="s">
        <v>12798</v>
      </c>
      <c r="RUG3" s="391" t="s">
        <v>12799</v>
      </c>
      <c r="RUH3" s="391" t="s">
        <v>12800</v>
      </c>
      <c r="RUI3" s="391" t="s">
        <v>12801</v>
      </c>
      <c r="RUJ3" s="391" t="s">
        <v>12802</v>
      </c>
      <c r="RUK3" s="391" t="s">
        <v>12803</v>
      </c>
      <c r="RUL3" s="391" t="s">
        <v>12804</v>
      </c>
      <c r="RUM3" s="391" t="s">
        <v>12805</v>
      </c>
      <c r="RUN3" s="391" t="s">
        <v>12806</v>
      </c>
      <c r="RUO3" s="391" t="s">
        <v>12807</v>
      </c>
      <c r="RUP3" s="391" t="s">
        <v>12808</v>
      </c>
      <c r="RUQ3" s="391" t="s">
        <v>12809</v>
      </c>
      <c r="RUR3" s="391" t="s">
        <v>12810</v>
      </c>
      <c r="RUS3" s="391" t="s">
        <v>12811</v>
      </c>
      <c r="RUT3" s="391" t="s">
        <v>12812</v>
      </c>
      <c r="RUU3" s="391" t="s">
        <v>12813</v>
      </c>
      <c r="RUV3" s="391" t="s">
        <v>12814</v>
      </c>
      <c r="RUW3" s="391" t="s">
        <v>12815</v>
      </c>
      <c r="RUX3" s="391" t="s">
        <v>12816</v>
      </c>
      <c r="RUY3" s="391" t="s">
        <v>12817</v>
      </c>
      <c r="RUZ3" s="391" t="s">
        <v>12818</v>
      </c>
      <c r="RVA3" s="391" t="s">
        <v>12819</v>
      </c>
      <c r="RVB3" s="391" t="s">
        <v>12820</v>
      </c>
      <c r="RVC3" s="391" t="s">
        <v>12821</v>
      </c>
      <c r="RVD3" s="391" t="s">
        <v>12822</v>
      </c>
      <c r="RVE3" s="391" t="s">
        <v>12823</v>
      </c>
      <c r="RVF3" s="391" t="s">
        <v>12824</v>
      </c>
      <c r="RVG3" s="391" t="s">
        <v>12825</v>
      </c>
      <c r="RVH3" s="391" t="s">
        <v>12826</v>
      </c>
      <c r="RVI3" s="391" t="s">
        <v>12827</v>
      </c>
      <c r="RVJ3" s="391" t="s">
        <v>12828</v>
      </c>
      <c r="RVK3" s="391" t="s">
        <v>12829</v>
      </c>
      <c r="RVL3" s="391" t="s">
        <v>12830</v>
      </c>
      <c r="RVM3" s="391" t="s">
        <v>12831</v>
      </c>
      <c r="RVN3" s="391" t="s">
        <v>12832</v>
      </c>
      <c r="RVO3" s="391" t="s">
        <v>12833</v>
      </c>
      <c r="RVP3" s="391" t="s">
        <v>12834</v>
      </c>
      <c r="RVQ3" s="391" t="s">
        <v>12835</v>
      </c>
      <c r="RVR3" s="391" t="s">
        <v>12836</v>
      </c>
      <c r="RVS3" s="391" t="s">
        <v>12837</v>
      </c>
      <c r="RVT3" s="391" t="s">
        <v>12838</v>
      </c>
      <c r="RVU3" s="391" t="s">
        <v>12839</v>
      </c>
      <c r="RVV3" s="391" t="s">
        <v>12840</v>
      </c>
      <c r="RVW3" s="391" t="s">
        <v>12841</v>
      </c>
      <c r="RVX3" s="391" t="s">
        <v>12842</v>
      </c>
      <c r="RVY3" s="391" t="s">
        <v>12843</v>
      </c>
      <c r="RVZ3" s="391" t="s">
        <v>12844</v>
      </c>
      <c r="RWA3" s="391" t="s">
        <v>12845</v>
      </c>
      <c r="RWB3" s="391" t="s">
        <v>12846</v>
      </c>
      <c r="RWC3" s="391" t="s">
        <v>12847</v>
      </c>
      <c r="RWD3" s="391" t="s">
        <v>12848</v>
      </c>
      <c r="RWE3" s="391" t="s">
        <v>12849</v>
      </c>
      <c r="RWF3" s="391" t="s">
        <v>12850</v>
      </c>
      <c r="RWG3" s="391" t="s">
        <v>12851</v>
      </c>
      <c r="RWH3" s="391" t="s">
        <v>12852</v>
      </c>
      <c r="RWI3" s="391" t="s">
        <v>12853</v>
      </c>
      <c r="RWJ3" s="391" t="s">
        <v>12854</v>
      </c>
      <c r="RWK3" s="391" t="s">
        <v>12855</v>
      </c>
      <c r="RWL3" s="391" t="s">
        <v>12856</v>
      </c>
      <c r="RWM3" s="391" t="s">
        <v>12857</v>
      </c>
      <c r="RWN3" s="391" t="s">
        <v>12858</v>
      </c>
      <c r="RWO3" s="391" t="s">
        <v>12859</v>
      </c>
      <c r="RWP3" s="391" t="s">
        <v>12860</v>
      </c>
      <c r="RWQ3" s="391" t="s">
        <v>12861</v>
      </c>
      <c r="RWR3" s="391" t="s">
        <v>12862</v>
      </c>
      <c r="RWS3" s="391" t="s">
        <v>12863</v>
      </c>
      <c r="RWT3" s="391" t="s">
        <v>12864</v>
      </c>
      <c r="RWU3" s="391" t="s">
        <v>12865</v>
      </c>
      <c r="RWV3" s="391" t="s">
        <v>12866</v>
      </c>
      <c r="RWW3" s="391" t="s">
        <v>12867</v>
      </c>
      <c r="RWX3" s="391" t="s">
        <v>12868</v>
      </c>
      <c r="RWY3" s="391" t="s">
        <v>12869</v>
      </c>
      <c r="RWZ3" s="391" t="s">
        <v>12870</v>
      </c>
      <c r="RXA3" s="391" t="s">
        <v>12871</v>
      </c>
      <c r="RXB3" s="391" t="s">
        <v>12872</v>
      </c>
      <c r="RXC3" s="391" t="s">
        <v>12873</v>
      </c>
      <c r="RXD3" s="391" t="s">
        <v>12874</v>
      </c>
      <c r="RXE3" s="391" t="s">
        <v>12875</v>
      </c>
      <c r="RXF3" s="391" t="s">
        <v>12876</v>
      </c>
      <c r="RXG3" s="391" t="s">
        <v>12877</v>
      </c>
      <c r="RXH3" s="391" t="s">
        <v>12878</v>
      </c>
      <c r="RXI3" s="391" t="s">
        <v>12879</v>
      </c>
      <c r="RXJ3" s="391" t="s">
        <v>12880</v>
      </c>
      <c r="RXK3" s="391" t="s">
        <v>12881</v>
      </c>
      <c r="RXL3" s="391" t="s">
        <v>12882</v>
      </c>
      <c r="RXM3" s="391" t="s">
        <v>12883</v>
      </c>
      <c r="RXN3" s="391" t="s">
        <v>12884</v>
      </c>
      <c r="RXO3" s="391" t="s">
        <v>12885</v>
      </c>
      <c r="RXP3" s="391" t="s">
        <v>12886</v>
      </c>
      <c r="RXQ3" s="391" t="s">
        <v>12887</v>
      </c>
      <c r="RXR3" s="391" t="s">
        <v>12888</v>
      </c>
      <c r="RXS3" s="391" t="s">
        <v>12889</v>
      </c>
      <c r="RXT3" s="391" t="s">
        <v>12890</v>
      </c>
      <c r="RXU3" s="391" t="s">
        <v>12891</v>
      </c>
      <c r="RXV3" s="391" t="s">
        <v>12892</v>
      </c>
      <c r="RXW3" s="391" t="s">
        <v>12893</v>
      </c>
      <c r="RXX3" s="391" t="s">
        <v>12894</v>
      </c>
      <c r="RXY3" s="391" t="s">
        <v>12895</v>
      </c>
      <c r="RXZ3" s="391" t="s">
        <v>12896</v>
      </c>
      <c r="RYA3" s="391" t="s">
        <v>12897</v>
      </c>
      <c r="RYB3" s="391" t="s">
        <v>12898</v>
      </c>
      <c r="RYC3" s="391" t="s">
        <v>12899</v>
      </c>
      <c r="RYD3" s="391" t="s">
        <v>12900</v>
      </c>
      <c r="RYE3" s="391" t="s">
        <v>12901</v>
      </c>
      <c r="RYF3" s="391" t="s">
        <v>12902</v>
      </c>
      <c r="RYG3" s="391" t="s">
        <v>12903</v>
      </c>
      <c r="RYH3" s="391" t="s">
        <v>12904</v>
      </c>
      <c r="RYI3" s="391" t="s">
        <v>12905</v>
      </c>
      <c r="RYJ3" s="391" t="s">
        <v>12906</v>
      </c>
      <c r="RYK3" s="391" t="s">
        <v>12907</v>
      </c>
      <c r="RYL3" s="391" t="s">
        <v>12908</v>
      </c>
      <c r="RYM3" s="391" t="s">
        <v>12909</v>
      </c>
      <c r="RYN3" s="391" t="s">
        <v>12910</v>
      </c>
      <c r="RYO3" s="391" t="s">
        <v>12911</v>
      </c>
      <c r="RYP3" s="391" t="s">
        <v>12912</v>
      </c>
      <c r="RYQ3" s="391" t="s">
        <v>12913</v>
      </c>
      <c r="RYR3" s="391" t="s">
        <v>12914</v>
      </c>
      <c r="RYS3" s="391" t="s">
        <v>12915</v>
      </c>
      <c r="RYT3" s="391" t="s">
        <v>12916</v>
      </c>
      <c r="RYU3" s="391" t="s">
        <v>12917</v>
      </c>
      <c r="RYV3" s="391" t="s">
        <v>12918</v>
      </c>
      <c r="RYW3" s="391" t="s">
        <v>12919</v>
      </c>
      <c r="RYX3" s="391" t="s">
        <v>12920</v>
      </c>
      <c r="RYY3" s="391" t="s">
        <v>12921</v>
      </c>
      <c r="RYZ3" s="391" t="s">
        <v>12922</v>
      </c>
      <c r="RZA3" s="391" t="s">
        <v>12923</v>
      </c>
      <c r="RZB3" s="391" t="s">
        <v>12924</v>
      </c>
      <c r="RZC3" s="391" t="s">
        <v>12925</v>
      </c>
      <c r="RZD3" s="391" t="s">
        <v>12926</v>
      </c>
      <c r="RZE3" s="391" t="s">
        <v>12927</v>
      </c>
      <c r="RZF3" s="391" t="s">
        <v>12928</v>
      </c>
      <c r="RZG3" s="391" t="s">
        <v>12929</v>
      </c>
      <c r="RZH3" s="391" t="s">
        <v>12930</v>
      </c>
      <c r="RZI3" s="391" t="s">
        <v>12931</v>
      </c>
      <c r="RZJ3" s="391" t="s">
        <v>12932</v>
      </c>
      <c r="RZK3" s="391" t="s">
        <v>12933</v>
      </c>
      <c r="RZL3" s="391" t="s">
        <v>12934</v>
      </c>
      <c r="RZM3" s="391" t="s">
        <v>12935</v>
      </c>
      <c r="RZN3" s="391" t="s">
        <v>12936</v>
      </c>
      <c r="RZO3" s="391" t="s">
        <v>12937</v>
      </c>
      <c r="RZP3" s="391" t="s">
        <v>12938</v>
      </c>
      <c r="RZQ3" s="391" t="s">
        <v>12939</v>
      </c>
      <c r="RZR3" s="391" t="s">
        <v>12940</v>
      </c>
      <c r="RZS3" s="391" t="s">
        <v>12941</v>
      </c>
      <c r="RZT3" s="391" t="s">
        <v>12942</v>
      </c>
      <c r="RZU3" s="391" t="s">
        <v>12943</v>
      </c>
      <c r="RZV3" s="391" t="s">
        <v>12944</v>
      </c>
      <c r="RZW3" s="391" t="s">
        <v>12945</v>
      </c>
      <c r="RZX3" s="391" t="s">
        <v>12946</v>
      </c>
      <c r="RZY3" s="391" t="s">
        <v>12947</v>
      </c>
      <c r="RZZ3" s="391" t="s">
        <v>12948</v>
      </c>
      <c r="SAA3" s="391" t="s">
        <v>12949</v>
      </c>
      <c r="SAB3" s="391" t="s">
        <v>12950</v>
      </c>
      <c r="SAC3" s="391" t="s">
        <v>12951</v>
      </c>
      <c r="SAD3" s="391" t="s">
        <v>12952</v>
      </c>
      <c r="SAE3" s="391" t="s">
        <v>12953</v>
      </c>
      <c r="SAF3" s="391" t="s">
        <v>12954</v>
      </c>
      <c r="SAG3" s="391" t="s">
        <v>12955</v>
      </c>
      <c r="SAH3" s="391" t="s">
        <v>12956</v>
      </c>
      <c r="SAI3" s="391" t="s">
        <v>12957</v>
      </c>
      <c r="SAJ3" s="391" t="s">
        <v>12958</v>
      </c>
      <c r="SAK3" s="391" t="s">
        <v>12959</v>
      </c>
      <c r="SAL3" s="391" t="s">
        <v>12960</v>
      </c>
      <c r="SAM3" s="391" t="s">
        <v>12961</v>
      </c>
      <c r="SAN3" s="391" t="s">
        <v>12962</v>
      </c>
      <c r="SAO3" s="391" t="s">
        <v>12963</v>
      </c>
      <c r="SAP3" s="391" t="s">
        <v>12964</v>
      </c>
      <c r="SAQ3" s="391" t="s">
        <v>12965</v>
      </c>
      <c r="SAR3" s="391" t="s">
        <v>12966</v>
      </c>
      <c r="SAS3" s="391" t="s">
        <v>12967</v>
      </c>
      <c r="SAT3" s="391" t="s">
        <v>12968</v>
      </c>
      <c r="SAU3" s="391" t="s">
        <v>12969</v>
      </c>
      <c r="SAV3" s="391" t="s">
        <v>12970</v>
      </c>
      <c r="SAW3" s="391" t="s">
        <v>12971</v>
      </c>
      <c r="SAX3" s="391" t="s">
        <v>12972</v>
      </c>
      <c r="SAY3" s="391" t="s">
        <v>12973</v>
      </c>
      <c r="SAZ3" s="391" t="s">
        <v>12974</v>
      </c>
      <c r="SBA3" s="391" t="s">
        <v>12975</v>
      </c>
      <c r="SBB3" s="391" t="s">
        <v>12976</v>
      </c>
      <c r="SBC3" s="391" t="s">
        <v>12977</v>
      </c>
      <c r="SBD3" s="391" t="s">
        <v>12978</v>
      </c>
      <c r="SBE3" s="391" t="s">
        <v>12979</v>
      </c>
      <c r="SBF3" s="391" t="s">
        <v>12980</v>
      </c>
      <c r="SBG3" s="391" t="s">
        <v>12981</v>
      </c>
      <c r="SBH3" s="391" t="s">
        <v>12982</v>
      </c>
      <c r="SBI3" s="391" t="s">
        <v>12983</v>
      </c>
      <c r="SBJ3" s="391" t="s">
        <v>12984</v>
      </c>
      <c r="SBK3" s="391" t="s">
        <v>12985</v>
      </c>
      <c r="SBL3" s="391" t="s">
        <v>12986</v>
      </c>
      <c r="SBM3" s="391" t="s">
        <v>12987</v>
      </c>
      <c r="SBN3" s="391" t="s">
        <v>12988</v>
      </c>
      <c r="SBO3" s="391" t="s">
        <v>12989</v>
      </c>
      <c r="SBP3" s="391" t="s">
        <v>12990</v>
      </c>
      <c r="SBQ3" s="391" t="s">
        <v>12991</v>
      </c>
      <c r="SBR3" s="391" t="s">
        <v>12992</v>
      </c>
      <c r="SBS3" s="391" t="s">
        <v>12993</v>
      </c>
      <c r="SBT3" s="391" t="s">
        <v>12994</v>
      </c>
      <c r="SBU3" s="391" t="s">
        <v>12995</v>
      </c>
      <c r="SBV3" s="391" t="s">
        <v>12996</v>
      </c>
      <c r="SBW3" s="391" t="s">
        <v>12997</v>
      </c>
      <c r="SBX3" s="391" t="s">
        <v>12998</v>
      </c>
      <c r="SBY3" s="391" t="s">
        <v>12999</v>
      </c>
      <c r="SBZ3" s="391" t="s">
        <v>13000</v>
      </c>
      <c r="SCA3" s="391" t="s">
        <v>13001</v>
      </c>
      <c r="SCB3" s="391" t="s">
        <v>13002</v>
      </c>
      <c r="SCC3" s="391" t="s">
        <v>13003</v>
      </c>
      <c r="SCD3" s="391" t="s">
        <v>13004</v>
      </c>
      <c r="SCE3" s="391" t="s">
        <v>13005</v>
      </c>
      <c r="SCF3" s="391" t="s">
        <v>13006</v>
      </c>
      <c r="SCG3" s="391" t="s">
        <v>13007</v>
      </c>
      <c r="SCH3" s="391" t="s">
        <v>13008</v>
      </c>
      <c r="SCI3" s="391" t="s">
        <v>13009</v>
      </c>
      <c r="SCJ3" s="391" t="s">
        <v>13010</v>
      </c>
      <c r="SCK3" s="391" t="s">
        <v>13011</v>
      </c>
      <c r="SCL3" s="391" t="s">
        <v>13012</v>
      </c>
      <c r="SCM3" s="391" t="s">
        <v>13013</v>
      </c>
      <c r="SCN3" s="391" t="s">
        <v>13014</v>
      </c>
      <c r="SCO3" s="391" t="s">
        <v>13015</v>
      </c>
      <c r="SCP3" s="391" t="s">
        <v>13016</v>
      </c>
      <c r="SCQ3" s="391" t="s">
        <v>13017</v>
      </c>
      <c r="SCR3" s="391" t="s">
        <v>13018</v>
      </c>
      <c r="SCS3" s="391" t="s">
        <v>13019</v>
      </c>
      <c r="SCT3" s="391" t="s">
        <v>13020</v>
      </c>
      <c r="SCU3" s="391" t="s">
        <v>13021</v>
      </c>
      <c r="SCV3" s="391" t="s">
        <v>13022</v>
      </c>
      <c r="SCW3" s="391" t="s">
        <v>13023</v>
      </c>
      <c r="SCX3" s="391" t="s">
        <v>13024</v>
      </c>
      <c r="SCY3" s="391" t="s">
        <v>13025</v>
      </c>
      <c r="SCZ3" s="391" t="s">
        <v>13026</v>
      </c>
      <c r="SDA3" s="391" t="s">
        <v>13027</v>
      </c>
      <c r="SDB3" s="391" t="s">
        <v>13028</v>
      </c>
      <c r="SDC3" s="391" t="s">
        <v>13029</v>
      </c>
      <c r="SDD3" s="391" t="s">
        <v>13030</v>
      </c>
      <c r="SDE3" s="391" t="s">
        <v>13031</v>
      </c>
      <c r="SDF3" s="391" t="s">
        <v>13032</v>
      </c>
      <c r="SDG3" s="391" t="s">
        <v>13033</v>
      </c>
      <c r="SDH3" s="391" t="s">
        <v>13034</v>
      </c>
      <c r="SDI3" s="391" t="s">
        <v>13035</v>
      </c>
      <c r="SDJ3" s="391" t="s">
        <v>13036</v>
      </c>
      <c r="SDK3" s="391" t="s">
        <v>13037</v>
      </c>
      <c r="SDL3" s="391" t="s">
        <v>13038</v>
      </c>
      <c r="SDM3" s="391" t="s">
        <v>13039</v>
      </c>
      <c r="SDN3" s="391" t="s">
        <v>13040</v>
      </c>
      <c r="SDO3" s="391" t="s">
        <v>13041</v>
      </c>
      <c r="SDP3" s="391" t="s">
        <v>13042</v>
      </c>
      <c r="SDQ3" s="391" t="s">
        <v>13043</v>
      </c>
      <c r="SDR3" s="391" t="s">
        <v>13044</v>
      </c>
      <c r="SDS3" s="391" t="s">
        <v>13045</v>
      </c>
      <c r="SDT3" s="391" t="s">
        <v>13046</v>
      </c>
      <c r="SDU3" s="391" t="s">
        <v>13047</v>
      </c>
      <c r="SDV3" s="391" t="s">
        <v>13048</v>
      </c>
      <c r="SDW3" s="391" t="s">
        <v>13049</v>
      </c>
      <c r="SDX3" s="391" t="s">
        <v>13050</v>
      </c>
      <c r="SDY3" s="391" t="s">
        <v>13051</v>
      </c>
      <c r="SDZ3" s="391" t="s">
        <v>13052</v>
      </c>
      <c r="SEA3" s="391" t="s">
        <v>13053</v>
      </c>
      <c r="SEB3" s="391" t="s">
        <v>13054</v>
      </c>
      <c r="SEC3" s="391" t="s">
        <v>13055</v>
      </c>
      <c r="SED3" s="391" t="s">
        <v>13056</v>
      </c>
      <c r="SEE3" s="391" t="s">
        <v>13057</v>
      </c>
      <c r="SEF3" s="391" t="s">
        <v>13058</v>
      </c>
      <c r="SEG3" s="391" t="s">
        <v>13059</v>
      </c>
      <c r="SEH3" s="391" t="s">
        <v>13060</v>
      </c>
      <c r="SEI3" s="391" t="s">
        <v>13061</v>
      </c>
      <c r="SEJ3" s="391" t="s">
        <v>13062</v>
      </c>
      <c r="SEK3" s="391" t="s">
        <v>13063</v>
      </c>
      <c r="SEL3" s="391" t="s">
        <v>13064</v>
      </c>
      <c r="SEM3" s="391" t="s">
        <v>13065</v>
      </c>
      <c r="SEN3" s="391" t="s">
        <v>13066</v>
      </c>
      <c r="SEO3" s="391" t="s">
        <v>13067</v>
      </c>
      <c r="SEP3" s="391" t="s">
        <v>13068</v>
      </c>
      <c r="SEQ3" s="391" t="s">
        <v>13069</v>
      </c>
      <c r="SER3" s="391" t="s">
        <v>13070</v>
      </c>
      <c r="SES3" s="391" t="s">
        <v>13071</v>
      </c>
      <c r="SET3" s="391" t="s">
        <v>13072</v>
      </c>
      <c r="SEU3" s="391" t="s">
        <v>13073</v>
      </c>
      <c r="SEV3" s="391" t="s">
        <v>13074</v>
      </c>
      <c r="SEW3" s="391" t="s">
        <v>13075</v>
      </c>
      <c r="SEX3" s="391" t="s">
        <v>13076</v>
      </c>
      <c r="SEY3" s="391" t="s">
        <v>13077</v>
      </c>
      <c r="SEZ3" s="391" t="s">
        <v>13078</v>
      </c>
      <c r="SFA3" s="391" t="s">
        <v>13079</v>
      </c>
      <c r="SFB3" s="391" t="s">
        <v>13080</v>
      </c>
      <c r="SFC3" s="391" t="s">
        <v>13081</v>
      </c>
      <c r="SFD3" s="391" t="s">
        <v>13082</v>
      </c>
      <c r="SFE3" s="391" t="s">
        <v>13083</v>
      </c>
      <c r="SFF3" s="391" t="s">
        <v>13084</v>
      </c>
      <c r="SFG3" s="391" t="s">
        <v>13085</v>
      </c>
      <c r="SFH3" s="391" t="s">
        <v>13086</v>
      </c>
      <c r="SFI3" s="391" t="s">
        <v>13087</v>
      </c>
      <c r="SFJ3" s="391" t="s">
        <v>13088</v>
      </c>
      <c r="SFK3" s="391" t="s">
        <v>13089</v>
      </c>
      <c r="SFL3" s="391" t="s">
        <v>13090</v>
      </c>
      <c r="SFM3" s="391" t="s">
        <v>13091</v>
      </c>
      <c r="SFN3" s="391" t="s">
        <v>13092</v>
      </c>
      <c r="SFO3" s="391" t="s">
        <v>13093</v>
      </c>
      <c r="SFP3" s="391" t="s">
        <v>13094</v>
      </c>
      <c r="SFQ3" s="391" t="s">
        <v>13095</v>
      </c>
      <c r="SFR3" s="391" t="s">
        <v>13096</v>
      </c>
      <c r="SFS3" s="391" t="s">
        <v>13097</v>
      </c>
      <c r="SFT3" s="391" t="s">
        <v>13098</v>
      </c>
      <c r="SFU3" s="391" t="s">
        <v>13099</v>
      </c>
      <c r="SFV3" s="391" t="s">
        <v>13100</v>
      </c>
      <c r="SFW3" s="391" t="s">
        <v>13101</v>
      </c>
      <c r="SFX3" s="391" t="s">
        <v>13102</v>
      </c>
      <c r="SFY3" s="391" t="s">
        <v>13103</v>
      </c>
      <c r="SFZ3" s="391" t="s">
        <v>13104</v>
      </c>
      <c r="SGA3" s="391" t="s">
        <v>13105</v>
      </c>
      <c r="SGB3" s="391" t="s">
        <v>13106</v>
      </c>
      <c r="SGC3" s="391" t="s">
        <v>13107</v>
      </c>
      <c r="SGD3" s="391" t="s">
        <v>13108</v>
      </c>
      <c r="SGE3" s="391" t="s">
        <v>13109</v>
      </c>
      <c r="SGF3" s="391" t="s">
        <v>13110</v>
      </c>
      <c r="SGG3" s="391" t="s">
        <v>13111</v>
      </c>
      <c r="SGH3" s="391" t="s">
        <v>13112</v>
      </c>
      <c r="SGI3" s="391" t="s">
        <v>13113</v>
      </c>
      <c r="SGJ3" s="391" t="s">
        <v>13114</v>
      </c>
      <c r="SGK3" s="391" t="s">
        <v>13115</v>
      </c>
      <c r="SGL3" s="391" t="s">
        <v>13116</v>
      </c>
      <c r="SGM3" s="391" t="s">
        <v>13117</v>
      </c>
      <c r="SGN3" s="391" t="s">
        <v>13118</v>
      </c>
      <c r="SGO3" s="391" t="s">
        <v>13119</v>
      </c>
      <c r="SGP3" s="391" t="s">
        <v>13120</v>
      </c>
      <c r="SGQ3" s="391" t="s">
        <v>13121</v>
      </c>
      <c r="SGR3" s="391" t="s">
        <v>13122</v>
      </c>
      <c r="SGS3" s="391" t="s">
        <v>13123</v>
      </c>
      <c r="SGT3" s="391" t="s">
        <v>13124</v>
      </c>
      <c r="SGU3" s="391" t="s">
        <v>13125</v>
      </c>
      <c r="SGV3" s="391" t="s">
        <v>13126</v>
      </c>
      <c r="SGW3" s="391" t="s">
        <v>13127</v>
      </c>
      <c r="SGX3" s="391" t="s">
        <v>13128</v>
      </c>
      <c r="SGY3" s="391" t="s">
        <v>13129</v>
      </c>
      <c r="SGZ3" s="391" t="s">
        <v>13130</v>
      </c>
      <c r="SHA3" s="391" t="s">
        <v>13131</v>
      </c>
      <c r="SHB3" s="391" t="s">
        <v>13132</v>
      </c>
      <c r="SHC3" s="391" t="s">
        <v>13133</v>
      </c>
      <c r="SHD3" s="391" t="s">
        <v>13134</v>
      </c>
      <c r="SHE3" s="391" t="s">
        <v>13135</v>
      </c>
      <c r="SHF3" s="391" t="s">
        <v>13136</v>
      </c>
      <c r="SHG3" s="391" t="s">
        <v>13137</v>
      </c>
      <c r="SHH3" s="391" t="s">
        <v>13138</v>
      </c>
      <c r="SHI3" s="391" t="s">
        <v>13139</v>
      </c>
      <c r="SHJ3" s="391" t="s">
        <v>13140</v>
      </c>
      <c r="SHK3" s="391" t="s">
        <v>13141</v>
      </c>
      <c r="SHL3" s="391" t="s">
        <v>13142</v>
      </c>
      <c r="SHM3" s="391" t="s">
        <v>13143</v>
      </c>
      <c r="SHN3" s="391" t="s">
        <v>13144</v>
      </c>
      <c r="SHO3" s="391" t="s">
        <v>13145</v>
      </c>
      <c r="SHP3" s="391" t="s">
        <v>13146</v>
      </c>
      <c r="SHQ3" s="391" t="s">
        <v>13147</v>
      </c>
      <c r="SHR3" s="391" t="s">
        <v>13148</v>
      </c>
      <c r="SHS3" s="391" t="s">
        <v>13149</v>
      </c>
      <c r="SHT3" s="391" t="s">
        <v>13150</v>
      </c>
      <c r="SHU3" s="391" t="s">
        <v>13151</v>
      </c>
      <c r="SHV3" s="391" t="s">
        <v>13152</v>
      </c>
      <c r="SHW3" s="391" t="s">
        <v>13153</v>
      </c>
      <c r="SHX3" s="391" t="s">
        <v>13154</v>
      </c>
      <c r="SHY3" s="391" t="s">
        <v>13155</v>
      </c>
      <c r="SHZ3" s="391" t="s">
        <v>13156</v>
      </c>
      <c r="SIA3" s="391" t="s">
        <v>13157</v>
      </c>
      <c r="SIB3" s="391" t="s">
        <v>13158</v>
      </c>
      <c r="SIC3" s="391" t="s">
        <v>13159</v>
      </c>
      <c r="SID3" s="391" t="s">
        <v>13160</v>
      </c>
      <c r="SIE3" s="391" t="s">
        <v>13161</v>
      </c>
      <c r="SIF3" s="391" t="s">
        <v>13162</v>
      </c>
      <c r="SIG3" s="391" t="s">
        <v>13163</v>
      </c>
      <c r="SIH3" s="391" t="s">
        <v>13164</v>
      </c>
      <c r="SII3" s="391" t="s">
        <v>13165</v>
      </c>
      <c r="SIJ3" s="391" t="s">
        <v>13166</v>
      </c>
      <c r="SIK3" s="391" t="s">
        <v>13167</v>
      </c>
      <c r="SIL3" s="391" t="s">
        <v>13168</v>
      </c>
      <c r="SIM3" s="391" t="s">
        <v>13169</v>
      </c>
      <c r="SIN3" s="391" t="s">
        <v>13170</v>
      </c>
      <c r="SIO3" s="391" t="s">
        <v>13171</v>
      </c>
      <c r="SIP3" s="391" t="s">
        <v>13172</v>
      </c>
      <c r="SIQ3" s="391" t="s">
        <v>13173</v>
      </c>
      <c r="SIR3" s="391" t="s">
        <v>13174</v>
      </c>
      <c r="SIS3" s="391" t="s">
        <v>13175</v>
      </c>
      <c r="SIT3" s="391" t="s">
        <v>13176</v>
      </c>
      <c r="SIU3" s="391" t="s">
        <v>13177</v>
      </c>
      <c r="SIV3" s="391" t="s">
        <v>13178</v>
      </c>
      <c r="SIW3" s="391" t="s">
        <v>13179</v>
      </c>
      <c r="SIX3" s="391" t="s">
        <v>13180</v>
      </c>
      <c r="SIY3" s="391" t="s">
        <v>13181</v>
      </c>
      <c r="SIZ3" s="391" t="s">
        <v>13182</v>
      </c>
      <c r="SJA3" s="391" t="s">
        <v>13183</v>
      </c>
      <c r="SJB3" s="391" t="s">
        <v>13184</v>
      </c>
      <c r="SJC3" s="391" t="s">
        <v>13185</v>
      </c>
      <c r="SJD3" s="391" t="s">
        <v>13186</v>
      </c>
      <c r="SJE3" s="391" t="s">
        <v>13187</v>
      </c>
      <c r="SJF3" s="391" t="s">
        <v>13188</v>
      </c>
      <c r="SJG3" s="391" t="s">
        <v>13189</v>
      </c>
      <c r="SJH3" s="391" t="s">
        <v>13190</v>
      </c>
      <c r="SJI3" s="391" t="s">
        <v>13191</v>
      </c>
      <c r="SJJ3" s="391" t="s">
        <v>13192</v>
      </c>
      <c r="SJK3" s="391" t="s">
        <v>13193</v>
      </c>
      <c r="SJL3" s="391" t="s">
        <v>13194</v>
      </c>
      <c r="SJM3" s="391" t="s">
        <v>13195</v>
      </c>
      <c r="SJN3" s="391" t="s">
        <v>13196</v>
      </c>
      <c r="SJO3" s="391" t="s">
        <v>13197</v>
      </c>
      <c r="SJP3" s="391" t="s">
        <v>13198</v>
      </c>
      <c r="SJQ3" s="391" t="s">
        <v>13199</v>
      </c>
      <c r="SJR3" s="391" t="s">
        <v>13200</v>
      </c>
      <c r="SJS3" s="391" t="s">
        <v>13201</v>
      </c>
      <c r="SJT3" s="391" t="s">
        <v>13202</v>
      </c>
      <c r="SJU3" s="391" t="s">
        <v>13203</v>
      </c>
      <c r="SJV3" s="391" t="s">
        <v>13204</v>
      </c>
      <c r="SJW3" s="391" t="s">
        <v>13205</v>
      </c>
      <c r="SJX3" s="391" t="s">
        <v>13206</v>
      </c>
      <c r="SJY3" s="391" t="s">
        <v>13207</v>
      </c>
      <c r="SJZ3" s="391" t="s">
        <v>13208</v>
      </c>
      <c r="SKA3" s="391" t="s">
        <v>13209</v>
      </c>
      <c r="SKB3" s="391" t="s">
        <v>13210</v>
      </c>
      <c r="SKC3" s="391" t="s">
        <v>13211</v>
      </c>
      <c r="SKD3" s="391" t="s">
        <v>13212</v>
      </c>
      <c r="SKE3" s="391" t="s">
        <v>13213</v>
      </c>
      <c r="SKF3" s="391" t="s">
        <v>13214</v>
      </c>
      <c r="SKG3" s="391" t="s">
        <v>13215</v>
      </c>
      <c r="SKH3" s="391" t="s">
        <v>13216</v>
      </c>
      <c r="SKI3" s="391" t="s">
        <v>13217</v>
      </c>
      <c r="SKJ3" s="391" t="s">
        <v>13218</v>
      </c>
      <c r="SKK3" s="391" t="s">
        <v>13219</v>
      </c>
      <c r="SKL3" s="391" t="s">
        <v>13220</v>
      </c>
      <c r="SKM3" s="391" t="s">
        <v>13221</v>
      </c>
      <c r="SKN3" s="391" t="s">
        <v>13222</v>
      </c>
      <c r="SKO3" s="391" t="s">
        <v>13223</v>
      </c>
      <c r="SKP3" s="391" t="s">
        <v>13224</v>
      </c>
      <c r="SKQ3" s="391" t="s">
        <v>13225</v>
      </c>
      <c r="SKR3" s="391" t="s">
        <v>13226</v>
      </c>
      <c r="SKS3" s="391" t="s">
        <v>13227</v>
      </c>
      <c r="SKT3" s="391" t="s">
        <v>13228</v>
      </c>
      <c r="SKU3" s="391" t="s">
        <v>13229</v>
      </c>
      <c r="SKV3" s="391" t="s">
        <v>13230</v>
      </c>
      <c r="SKW3" s="391" t="s">
        <v>13231</v>
      </c>
      <c r="SKX3" s="391" t="s">
        <v>13232</v>
      </c>
      <c r="SKY3" s="391" t="s">
        <v>13233</v>
      </c>
      <c r="SKZ3" s="391" t="s">
        <v>13234</v>
      </c>
      <c r="SLA3" s="391" t="s">
        <v>13235</v>
      </c>
      <c r="SLB3" s="391" t="s">
        <v>13236</v>
      </c>
      <c r="SLC3" s="391" t="s">
        <v>13237</v>
      </c>
      <c r="SLD3" s="391" t="s">
        <v>13238</v>
      </c>
      <c r="SLE3" s="391" t="s">
        <v>13239</v>
      </c>
      <c r="SLF3" s="391" t="s">
        <v>13240</v>
      </c>
      <c r="SLG3" s="391" t="s">
        <v>13241</v>
      </c>
      <c r="SLH3" s="391" t="s">
        <v>13242</v>
      </c>
      <c r="SLI3" s="391" t="s">
        <v>13243</v>
      </c>
      <c r="SLJ3" s="391" t="s">
        <v>13244</v>
      </c>
      <c r="SLK3" s="391" t="s">
        <v>13245</v>
      </c>
      <c r="SLL3" s="391" t="s">
        <v>13246</v>
      </c>
      <c r="SLM3" s="391" t="s">
        <v>13247</v>
      </c>
      <c r="SLN3" s="391" t="s">
        <v>13248</v>
      </c>
      <c r="SLO3" s="391" t="s">
        <v>13249</v>
      </c>
      <c r="SLP3" s="391" t="s">
        <v>13250</v>
      </c>
      <c r="SLQ3" s="391" t="s">
        <v>13251</v>
      </c>
      <c r="SLR3" s="391" t="s">
        <v>13252</v>
      </c>
      <c r="SLS3" s="391" t="s">
        <v>13253</v>
      </c>
      <c r="SLT3" s="391" t="s">
        <v>13254</v>
      </c>
      <c r="SLU3" s="391" t="s">
        <v>13255</v>
      </c>
      <c r="SLV3" s="391" t="s">
        <v>13256</v>
      </c>
      <c r="SLW3" s="391" t="s">
        <v>13257</v>
      </c>
      <c r="SLX3" s="391" t="s">
        <v>13258</v>
      </c>
      <c r="SLY3" s="391" t="s">
        <v>13259</v>
      </c>
      <c r="SLZ3" s="391" t="s">
        <v>13260</v>
      </c>
      <c r="SMA3" s="391" t="s">
        <v>13261</v>
      </c>
      <c r="SMB3" s="391" t="s">
        <v>13262</v>
      </c>
      <c r="SMC3" s="391" t="s">
        <v>13263</v>
      </c>
      <c r="SMD3" s="391" t="s">
        <v>13264</v>
      </c>
      <c r="SME3" s="391" t="s">
        <v>13265</v>
      </c>
      <c r="SMF3" s="391" t="s">
        <v>13266</v>
      </c>
      <c r="SMG3" s="391" t="s">
        <v>13267</v>
      </c>
      <c r="SMH3" s="391" t="s">
        <v>13268</v>
      </c>
      <c r="SMI3" s="391" t="s">
        <v>13269</v>
      </c>
      <c r="SMJ3" s="391" t="s">
        <v>13270</v>
      </c>
      <c r="SMK3" s="391" t="s">
        <v>13271</v>
      </c>
      <c r="SML3" s="391" t="s">
        <v>13272</v>
      </c>
      <c r="SMM3" s="391" t="s">
        <v>13273</v>
      </c>
      <c r="SMN3" s="391" t="s">
        <v>13274</v>
      </c>
      <c r="SMO3" s="391" t="s">
        <v>13275</v>
      </c>
      <c r="SMP3" s="391" t="s">
        <v>13276</v>
      </c>
      <c r="SMQ3" s="391" t="s">
        <v>13277</v>
      </c>
      <c r="SMR3" s="391" t="s">
        <v>13278</v>
      </c>
      <c r="SMS3" s="391" t="s">
        <v>13279</v>
      </c>
      <c r="SMT3" s="391" t="s">
        <v>13280</v>
      </c>
      <c r="SMU3" s="391" t="s">
        <v>13281</v>
      </c>
      <c r="SMV3" s="391" t="s">
        <v>13282</v>
      </c>
      <c r="SMW3" s="391" t="s">
        <v>13283</v>
      </c>
      <c r="SMX3" s="391" t="s">
        <v>13284</v>
      </c>
      <c r="SMY3" s="391" t="s">
        <v>13285</v>
      </c>
      <c r="SMZ3" s="391" t="s">
        <v>13286</v>
      </c>
      <c r="SNA3" s="391" t="s">
        <v>13287</v>
      </c>
      <c r="SNB3" s="391" t="s">
        <v>13288</v>
      </c>
      <c r="SNC3" s="391" t="s">
        <v>13289</v>
      </c>
      <c r="SND3" s="391" t="s">
        <v>13290</v>
      </c>
      <c r="SNE3" s="391" t="s">
        <v>13291</v>
      </c>
      <c r="SNF3" s="391" t="s">
        <v>13292</v>
      </c>
      <c r="SNG3" s="391" t="s">
        <v>13293</v>
      </c>
      <c r="SNH3" s="391" t="s">
        <v>13294</v>
      </c>
      <c r="SNI3" s="391" t="s">
        <v>13295</v>
      </c>
      <c r="SNJ3" s="391" t="s">
        <v>13296</v>
      </c>
      <c r="SNK3" s="391" t="s">
        <v>13297</v>
      </c>
      <c r="SNL3" s="391" t="s">
        <v>13298</v>
      </c>
      <c r="SNM3" s="391" t="s">
        <v>13299</v>
      </c>
      <c r="SNN3" s="391" t="s">
        <v>13300</v>
      </c>
      <c r="SNO3" s="391" t="s">
        <v>13301</v>
      </c>
      <c r="SNP3" s="391" t="s">
        <v>13302</v>
      </c>
      <c r="SNQ3" s="391" t="s">
        <v>13303</v>
      </c>
      <c r="SNR3" s="391" t="s">
        <v>13304</v>
      </c>
      <c r="SNS3" s="391" t="s">
        <v>13305</v>
      </c>
      <c r="SNT3" s="391" t="s">
        <v>13306</v>
      </c>
      <c r="SNU3" s="391" t="s">
        <v>13307</v>
      </c>
      <c r="SNV3" s="391" t="s">
        <v>13308</v>
      </c>
      <c r="SNW3" s="391" t="s">
        <v>13309</v>
      </c>
      <c r="SNX3" s="391" t="s">
        <v>13310</v>
      </c>
      <c r="SNY3" s="391" t="s">
        <v>13311</v>
      </c>
      <c r="SNZ3" s="391" t="s">
        <v>13312</v>
      </c>
      <c r="SOA3" s="391" t="s">
        <v>13313</v>
      </c>
      <c r="SOB3" s="391" t="s">
        <v>13314</v>
      </c>
      <c r="SOC3" s="391" t="s">
        <v>13315</v>
      </c>
      <c r="SOD3" s="391" t="s">
        <v>13316</v>
      </c>
      <c r="SOE3" s="391" t="s">
        <v>13317</v>
      </c>
      <c r="SOF3" s="391" t="s">
        <v>13318</v>
      </c>
      <c r="SOG3" s="391" t="s">
        <v>13319</v>
      </c>
      <c r="SOH3" s="391" t="s">
        <v>13320</v>
      </c>
      <c r="SOI3" s="391" t="s">
        <v>13321</v>
      </c>
      <c r="SOJ3" s="391" t="s">
        <v>13322</v>
      </c>
      <c r="SOK3" s="391" t="s">
        <v>13323</v>
      </c>
      <c r="SOL3" s="391" t="s">
        <v>13324</v>
      </c>
      <c r="SOM3" s="391" t="s">
        <v>13325</v>
      </c>
      <c r="SON3" s="391" t="s">
        <v>13326</v>
      </c>
      <c r="SOO3" s="391" t="s">
        <v>13327</v>
      </c>
      <c r="SOP3" s="391" t="s">
        <v>13328</v>
      </c>
      <c r="SOQ3" s="391" t="s">
        <v>13329</v>
      </c>
      <c r="SOR3" s="391" t="s">
        <v>13330</v>
      </c>
      <c r="SOS3" s="391" t="s">
        <v>13331</v>
      </c>
      <c r="SOT3" s="391" t="s">
        <v>13332</v>
      </c>
      <c r="SOU3" s="391" t="s">
        <v>13333</v>
      </c>
      <c r="SOV3" s="391" t="s">
        <v>13334</v>
      </c>
      <c r="SOW3" s="391" t="s">
        <v>13335</v>
      </c>
      <c r="SOX3" s="391" t="s">
        <v>13336</v>
      </c>
      <c r="SOY3" s="391" t="s">
        <v>13337</v>
      </c>
      <c r="SOZ3" s="391" t="s">
        <v>13338</v>
      </c>
      <c r="SPA3" s="391" t="s">
        <v>13339</v>
      </c>
      <c r="SPB3" s="391" t="s">
        <v>13340</v>
      </c>
      <c r="SPC3" s="391" t="s">
        <v>13341</v>
      </c>
      <c r="SPD3" s="391" t="s">
        <v>13342</v>
      </c>
      <c r="SPE3" s="391" t="s">
        <v>13343</v>
      </c>
      <c r="SPF3" s="391" t="s">
        <v>13344</v>
      </c>
      <c r="SPG3" s="391" t="s">
        <v>13345</v>
      </c>
      <c r="SPH3" s="391" t="s">
        <v>13346</v>
      </c>
      <c r="SPI3" s="391" t="s">
        <v>13347</v>
      </c>
      <c r="SPJ3" s="391" t="s">
        <v>13348</v>
      </c>
      <c r="SPK3" s="391" t="s">
        <v>13349</v>
      </c>
      <c r="SPL3" s="391" t="s">
        <v>13350</v>
      </c>
      <c r="SPM3" s="391" t="s">
        <v>13351</v>
      </c>
      <c r="SPN3" s="391" t="s">
        <v>13352</v>
      </c>
      <c r="SPO3" s="391" t="s">
        <v>13353</v>
      </c>
      <c r="SPP3" s="391" t="s">
        <v>13354</v>
      </c>
      <c r="SPQ3" s="391" t="s">
        <v>13355</v>
      </c>
      <c r="SPR3" s="391" t="s">
        <v>13356</v>
      </c>
      <c r="SPS3" s="391" t="s">
        <v>13357</v>
      </c>
      <c r="SPT3" s="391" t="s">
        <v>13358</v>
      </c>
      <c r="SPU3" s="391" t="s">
        <v>13359</v>
      </c>
      <c r="SPV3" s="391" t="s">
        <v>13360</v>
      </c>
      <c r="SPW3" s="391" t="s">
        <v>13361</v>
      </c>
      <c r="SPX3" s="391" t="s">
        <v>13362</v>
      </c>
      <c r="SPY3" s="391" t="s">
        <v>13363</v>
      </c>
      <c r="SPZ3" s="391" t="s">
        <v>13364</v>
      </c>
      <c r="SQA3" s="391" t="s">
        <v>13365</v>
      </c>
      <c r="SQB3" s="391" t="s">
        <v>13366</v>
      </c>
      <c r="SQC3" s="391" t="s">
        <v>13367</v>
      </c>
      <c r="SQD3" s="391" t="s">
        <v>13368</v>
      </c>
      <c r="SQE3" s="391" t="s">
        <v>13369</v>
      </c>
      <c r="SQF3" s="391" t="s">
        <v>13370</v>
      </c>
      <c r="SQG3" s="391" t="s">
        <v>13371</v>
      </c>
      <c r="SQH3" s="391" t="s">
        <v>13372</v>
      </c>
      <c r="SQI3" s="391" t="s">
        <v>13373</v>
      </c>
      <c r="SQJ3" s="391" t="s">
        <v>13374</v>
      </c>
      <c r="SQK3" s="391" t="s">
        <v>13375</v>
      </c>
      <c r="SQL3" s="391" t="s">
        <v>13376</v>
      </c>
      <c r="SQM3" s="391" t="s">
        <v>13377</v>
      </c>
      <c r="SQN3" s="391" t="s">
        <v>13378</v>
      </c>
      <c r="SQO3" s="391" t="s">
        <v>13379</v>
      </c>
      <c r="SQP3" s="391" t="s">
        <v>13380</v>
      </c>
      <c r="SQQ3" s="391" t="s">
        <v>13381</v>
      </c>
      <c r="SQR3" s="391" t="s">
        <v>13382</v>
      </c>
      <c r="SQS3" s="391" t="s">
        <v>13383</v>
      </c>
      <c r="SQT3" s="391" t="s">
        <v>13384</v>
      </c>
      <c r="SQU3" s="391" t="s">
        <v>13385</v>
      </c>
      <c r="SQV3" s="391" t="s">
        <v>13386</v>
      </c>
      <c r="SQW3" s="391" t="s">
        <v>13387</v>
      </c>
      <c r="SQX3" s="391" t="s">
        <v>13388</v>
      </c>
      <c r="SQY3" s="391" t="s">
        <v>13389</v>
      </c>
      <c r="SQZ3" s="391" t="s">
        <v>13390</v>
      </c>
      <c r="SRA3" s="391" t="s">
        <v>13391</v>
      </c>
      <c r="SRB3" s="391" t="s">
        <v>13392</v>
      </c>
      <c r="SRC3" s="391" t="s">
        <v>13393</v>
      </c>
      <c r="SRD3" s="391" t="s">
        <v>13394</v>
      </c>
      <c r="SRE3" s="391" t="s">
        <v>13395</v>
      </c>
      <c r="SRF3" s="391" t="s">
        <v>13396</v>
      </c>
      <c r="SRG3" s="391" t="s">
        <v>13397</v>
      </c>
      <c r="SRH3" s="391" t="s">
        <v>13398</v>
      </c>
      <c r="SRI3" s="391" t="s">
        <v>13399</v>
      </c>
      <c r="SRJ3" s="391" t="s">
        <v>13400</v>
      </c>
      <c r="SRK3" s="391" t="s">
        <v>13401</v>
      </c>
      <c r="SRL3" s="391" t="s">
        <v>13402</v>
      </c>
      <c r="SRM3" s="391" t="s">
        <v>13403</v>
      </c>
      <c r="SRN3" s="391" t="s">
        <v>13404</v>
      </c>
      <c r="SRO3" s="391" t="s">
        <v>13405</v>
      </c>
      <c r="SRP3" s="391" t="s">
        <v>13406</v>
      </c>
      <c r="SRQ3" s="391" t="s">
        <v>13407</v>
      </c>
      <c r="SRR3" s="391" t="s">
        <v>13408</v>
      </c>
      <c r="SRS3" s="391" t="s">
        <v>13409</v>
      </c>
      <c r="SRT3" s="391" t="s">
        <v>13410</v>
      </c>
      <c r="SRU3" s="391" t="s">
        <v>13411</v>
      </c>
      <c r="SRV3" s="391" t="s">
        <v>13412</v>
      </c>
      <c r="SRW3" s="391" t="s">
        <v>13413</v>
      </c>
      <c r="SRX3" s="391" t="s">
        <v>13414</v>
      </c>
      <c r="SRY3" s="391" t="s">
        <v>13415</v>
      </c>
      <c r="SRZ3" s="391" t="s">
        <v>13416</v>
      </c>
      <c r="SSA3" s="391" t="s">
        <v>13417</v>
      </c>
      <c r="SSB3" s="391" t="s">
        <v>13418</v>
      </c>
      <c r="SSC3" s="391" t="s">
        <v>13419</v>
      </c>
      <c r="SSD3" s="391" t="s">
        <v>13420</v>
      </c>
      <c r="SSE3" s="391" t="s">
        <v>13421</v>
      </c>
      <c r="SSF3" s="391" t="s">
        <v>13422</v>
      </c>
      <c r="SSG3" s="391" t="s">
        <v>13423</v>
      </c>
      <c r="SSH3" s="391" t="s">
        <v>13424</v>
      </c>
      <c r="SSI3" s="391" t="s">
        <v>13425</v>
      </c>
      <c r="SSJ3" s="391" t="s">
        <v>13426</v>
      </c>
      <c r="SSK3" s="391" t="s">
        <v>13427</v>
      </c>
      <c r="SSL3" s="391" t="s">
        <v>13428</v>
      </c>
      <c r="SSM3" s="391" t="s">
        <v>13429</v>
      </c>
      <c r="SSN3" s="391" t="s">
        <v>13430</v>
      </c>
      <c r="SSO3" s="391" t="s">
        <v>13431</v>
      </c>
      <c r="SSP3" s="391" t="s">
        <v>13432</v>
      </c>
      <c r="SSQ3" s="391" t="s">
        <v>13433</v>
      </c>
      <c r="SSR3" s="391" t="s">
        <v>13434</v>
      </c>
      <c r="SSS3" s="391" t="s">
        <v>13435</v>
      </c>
      <c r="SST3" s="391" t="s">
        <v>13436</v>
      </c>
      <c r="SSU3" s="391" t="s">
        <v>13437</v>
      </c>
      <c r="SSV3" s="391" t="s">
        <v>13438</v>
      </c>
      <c r="SSW3" s="391" t="s">
        <v>13439</v>
      </c>
      <c r="SSX3" s="391" t="s">
        <v>13440</v>
      </c>
      <c r="SSY3" s="391" t="s">
        <v>13441</v>
      </c>
      <c r="SSZ3" s="391" t="s">
        <v>13442</v>
      </c>
      <c r="STA3" s="391" t="s">
        <v>13443</v>
      </c>
      <c r="STB3" s="391" t="s">
        <v>13444</v>
      </c>
      <c r="STC3" s="391" t="s">
        <v>13445</v>
      </c>
      <c r="STD3" s="391" t="s">
        <v>13446</v>
      </c>
      <c r="STE3" s="391" t="s">
        <v>13447</v>
      </c>
      <c r="STF3" s="391" t="s">
        <v>13448</v>
      </c>
      <c r="STG3" s="391" t="s">
        <v>13449</v>
      </c>
      <c r="STH3" s="391" t="s">
        <v>13450</v>
      </c>
      <c r="STI3" s="391" t="s">
        <v>13451</v>
      </c>
      <c r="STJ3" s="391" t="s">
        <v>13452</v>
      </c>
      <c r="STK3" s="391" t="s">
        <v>13453</v>
      </c>
      <c r="STL3" s="391" t="s">
        <v>13454</v>
      </c>
      <c r="STM3" s="391" t="s">
        <v>13455</v>
      </c>
      <c r="STN3" s="391" t="s">
        <v>13456</v>
      </c>
      <c r="STO3" s="391" t="s">
        <v>13457</v>
      </c>
      <c r="STP3" s="391" t="s">
        <v>13458</v>
      </c>
      <c r="STQ3" s="391" t="s">
        <v>13459</v>
      </c>
      <c r="STR3" s="391" t="s">
        <v>13460</v>
      </c>
      <c r="STS3" s="391" t="s">
        <v>13461</v>
      </c>
      <c r="STT3" s="391" t="s">
        <v>13462</v>
      </c>
      <c r="STU3" s="391" t="s">
        <v>13463</v>
      </c>
      <c r="STV3" s="391" t="s">
        <v>13464</v>
      </c>
      <c r="STW3" s="391" t="s">
        <v>13465</v>
      </c>
      <c r="STX3" s="391" t="s">
        <v>13466</v>
      </c>
      <c r="STY3" s="391" t="s">
        <v>13467</v>
      </c>
      <c r="STZ3" s="391" t="s">
        <v>13468</v>
      </c>
      <c r="SUA3" s="391" t="s">
        <v>13469</v>
      </c>
      <c r="SUB3" s="391" t="s">
        <v>13470</v>
      </c>
      <c r="SUC3" s="391" t="s">
        <v>13471</v>
      </c>
      <c r="SUD3" s="391" t="s">
        <v>13472</v>
      </c>
      <c r="SUE3" s="391" t="s">
        <v>13473</v>
      </c>
      <c r="SUF3" s="391" t="s">
        <v>13474</v>
      </c>
      <c r="SUG3" s="391" t="s">
        <v>13475</v>
      </c>
      <c r="SUH3" s="391" t="s">
        <v>13476</v>
      </c>
      <c r="SUI3" s="391" t="s">
        <v>13477</v>
      </c>
      <c r="SUJ3" s="391" t="s">
        <v>13478</v>
      </c>
      <c r="SUK3" s="391" t="s">
        <v>13479</v>
      </c>
      <c r="SUL3" s="391" t="s">
        <v>13480</v>
      </c>
      <c r="SUM3" s="391" t="s">
        <v>13481</v>
      </c>
      <c r="SUN3" s="391" t="s">
        <v>13482</v>
      </c>
      <c r="SUO3" s="391" t="s">
        <v>13483</v>
      </c>
      <c r="SUP3" s="391" t="s">
        <v>13484</v>
      </c>
      <c r="SUQ3" s="391" t="s">
        <v>13485</v>
      </c>
      <c r="SUR3" s="391" t="s">
        <v>13486</v>
      </c>
      <c r="SUS3" s="391" t="s">
        <v>13487</v>
      </c>
      <c r="SUT3" s="391" t="s">
        <v>13488</v>
      </c>
      <c r="SUU3" s="391" t="s">
        <v>13489</v>
      </c>
      <c r="SUV3" s="391" t="s">
        <v>13490</v>
      </c>
      <c r="SUW3" s="391" t="s">
        <v>13491</v>
      </c>
      <c r="SUX3" s="391" t="s">
        <v>13492</v>
      </c>
      <c r="SUY3" s="391" t="s">
        <v>13493</v>
      </c>
      <c r="SUZ3" s="391" t="s">
        <v>13494</v>
      </c>
      <c r="SVA3" s="391" t="s">
        <v>13495</v>
      </c>
      <c r="SVB3" s="391" t="s">
        <v>13496</v>
      </c>
      <c r="SVC3" s="391" t="s">
        <v>13497</v>
      </c>
      <c r="SVD3" s="391" t="s">
        <v>13498</v>
      </c>
      <c r="SVE3" s="391" t="s">
        <v>13499</v>
      </c>
      <c r="SVF3" s="391" t="s">
        <v>13500</v>
      </c>
      <c r="SVG3" s="391" t="s">
        <v>13501</v>
      </c>
      <c r="SVH3" s="391" t="s">
        <v>13502</v>
      </c>
      <c r="SVI3" s="391" t="s">
        <v>13503</v>
      </c>
      <c r="SVJ3" s="391" t="s">
        <v>13504</v>
      </c>
      <c r="SVK3" s="391" t="s">
        <v>13505</v>
      </c>
      <c r="SVL3" s="391" t="s">
        <v>13506</v>
      </c>
      <c r="SVM3" s="391" t="s">
        <v>13507</v>
      </c>
      <c r="SVN3" s="391" t="s">
        <v>13508</v>
      </c>
      <c r="SVO3" s="391" t="s">
        <v>13509</v>
      </c>
      <c r="SVP3" s="391" t="s">
        <v>13510</v>
      </c>
      <c r="SVQ3" s="391" t="s">
        <v>13511</v>
      </c>
      <c r="SVR3" s="391" t="s">
        <v>13512</v>
      </c>
      <c r="SVS3" s="391" t="s">
        <v>13513</v>
      </c>
      <c r="SVT3" s="391" t="s">
        <v>13514</v>
      </c>
      <c r="SVU3" s="391" t="s">
        <v>13515</v>
      </c>
      <c r="SVV3" s="391" t="s">
        <v>13516</v>
      </c>
      <c r="SVW3" s="391" t="s">
        <v>13517</v>
      </c>
      <c r="SVX3" s="391" t="s">
        <v>13518</v>
      </c>
      <c r="SVY3" s="391" t="s">
        <v>13519</v>
      </c>
      <c r="SVZ3" s="391" t="s">
        <v>13520</v>
      </c>
      <c r="SWA3" s="391" t="s">
        <v>13521</v>
      </c>
      <c r="SWB3" s="391" t="s">
        <v>13522</v>
      </c>
      <c r="SWC3" s="391" t="s">
        <v>13523</v>
      </c>
      <c r="SWD3" s="391" t="s">
        <v>13524</v>
      </c>
      <c r="SWE3" s="391" t="s">
        <v>13525</v>
      </c>
      <c r="SWF3" s="391" t="s">
        <v>13526</v>
      </c>
      <c r="SWG3" s="391" t="s">
        <v>13527</v>
      </c>
      <c r="SWH3" s="391" t="s">
        <v>13528</v>
      </c>
      <c r="SWI3" s="391" t="s">
        <v>13529</v>
      </c>
      <c r="SWJ3" s="391" t="s">
        <v>13530</v>
      </c>
      <c r="SWK3" s="391" t="s">
        <v>13531</v>
      </c>
      <c r="SWL3" s="391" t="s">
        <v>13532</v>
      </c>
      <c r="SWM3" s="391" t="s">
        <v>13533</v>
      </c>
      <c r="SWN3" s="391" t="s">
        <v>13534</v>
      </c>
      <c r="SWO3" s="391" t="s">
        <v>13535</v>
      </c>
      <c r="SWP3" s="391" t="s">
        <v>13536</v>
      </c>
      <c r="SWQ3" s="391" t="s">
        <v>13537</v>
      </c>
      <c r="SWR3" s="391" t="s">
        <v>13538</v>
      </c>
      <c r="SWS3" s="391" t="s">
        <v>13539</v>
      </c>
      <c r="SWT3" s="391" t="s">
        <v>13540</v>
      </c>
      <c r="SWU3" s="391" t="s">
        <v>13541</v>
      </c>
      <c r="SWV3" s="391" t="s">
        <v>13542</v>
      </c>
      <c r="SWW3" s="391" t="s">
        <v>13543</v>
      </c>
      <c r="SWX3" s="391" t="s">
        <v>13544</v>
      </c>
      <c r="SWY3" s="391" t="s">
        <v>13545</v>
      </c>
      <c r="SWZ3" s="391" t="s">
        <v>13546</v>
      </c>
      <c r="SXA3" s="391" t="s">
        <v>13547</v>
      </c>
      <c r="SXB3" s="391" t="s">
        <v>13548</v>
      </c>
      <c r="SXC3" s="391" t="s">
        <v>13549</v>
      </c>
      <c r="SXD3" s="391" t="s">
        <v>13550</v>
      </c>
      <c r="SXE3" s="391" t="s">
        <v>13551</v>
      </c>
      <c r="SXF3" s="391" t="s">
        <v>13552</v>
      </c>
      <c r="SXG3" s="391" t="s">
        <v>13553</v>
      </c>
      <c r="SXH3" s="391" t="s">
        <v>13554</v>
      </c>
      <c r="SXI3" s="391" t="s">
        <v>13555</v>
      </c>
      <c r="SXJ3" s="391" t="s">
        <v>13556</v>
      </c>
      <c r="SXK3" s="391" t="s">
        <v>13557</v>
      </c>
      <c r="SXL3" s="391" t="s">
        <v>13558</v>
      </c>
      <c r="SXM3" s="391" t="s">
        <v>13559</v>
      </c>
      <c r="SXN3" s="391" t="s">
        <v>13560</v>
      </c>
      <c r="SXO3" s="391" t="s">
        <v>13561</v>
      </c>
      <c r="SXP3" s="391" t="s">
        <v>13562</v>
      </c>
      <c r="SXQ3" s="391" t="s">
        <v>13563</v>
      </c>
      <c r="SXR3" s="391" t="s">
        <v>13564</v>
      </c>
      <c r="SXS3" s="391" t="s">
        <v>13565</v>
      </c>
      <c r="SXT3" s="391" t="s">
        <v>13566</v>
      </c>
      <c r="SXU3" s="391" t="s">
        <v>13567</v>
      </c>
      <c r="SXV3" s="391" t="s">
        <v>13568</v>
      </c>
      <c r="SXW3" s="391" t="s">
        <v>13569</v>
      </c>
      <c r="SXX3" s="391" t="s">
        <v>13570</v>
      </c>
      <c r="SXY3" s="391" t="s">
        <v>13571</v>
      </c>
      <c r="SXZ3" s="391" t="s">
        <v>13572</v>
      </c>
      <c r="SYA3" s="391" t="s">
        <v>13573</v>
      </c>
      <c r="SYB3" s="391" t="s">
        <v>13574</v>
      </c>
      <c r="SYC3" s="391" t="s">
        <v>13575</v>
      </c>
      <c r="SYD3" s="391" t="s">
        <v>13576</v>
      </c>
      <c r="SYE3" s="391" t="s">
        <v>13577</v>
      </c>
      <c r="SYF3" s="391" t="s">
        <v>13578</v>
      </c>
      <c r="SYG3" s="391" t="s">
        <v>13579</v>
      </c>
      <c r="SYH3" s="391" t="s">
        <v>13580</v>
      </c>
      <c r="SYI3" s="391" t="s">
        <v>13581</v>
      </c>
      <c r="SYJ3" s="391" t="s">
        <v>13582</v>
      </c>
      <c r="SYK3" s="391" t="s">
        <v>13583</v>
      </c>
      <c r="SYL3" s="391" t="s">
        <v>13584</v>
      </c>
      <c r="SYM3" s="391" t="s">
        <v>13585</v>
      </c>
      <c r="SYN3" s="391" t="s">
        <v>13586</v>
      </c>
      <c r="SYO3" s="391" t="s">
        <v>13587</v>
      </c>
      <c r="SYP3" s="391" t="s">
        <v>13588</v>
      </c>
      <c r="SYQ3" s="391" t="s">
        <v>13589</v>
      </c>
      <c r="SYR3" s="391" t="s">
        <v>13590</v>
      </c>
      <c r="SYS3" s="391" t="s">
        <v>13591</v>
      </c>
      <c r="SYT3" s="391" t="s">
        <v>13592</v>
      </c>
      <c r="SYU3" s="391" t="s">
        <v>13593</v>
      </c>
      <c r="SYV3" s="391" t="s">
        <v>13594</v>
      </c>
      <c r="SYW3" s="391" t="s">
        <v>13595</v>
      </c>
      <c r="SYX3" s="391" t="s">
        <v>13596</v>
      </c>
      <c r="SYY3" s="391" t="s">
        <v>13597</v>
      </c>
      <c r="SYZ3" s="391" t="s">
        <v>13598</v>
      </c>
      <c r="SZA3" s="391" t="s">
        <v>13599</v>
      </c>
      <c r="SZB3" s="391" t="s">
        <v>13600</v>
      </c>
      <c r="SZC3" s="391" t="s">
        <v>13601</v>
      </c>
      <c r="SZD3" s="391" t="s">
        <v>13602</v>
      </c>
      <c r="SZE3" s="391" t="s">
        <v>13603</v>
      </c>
      <c r="SZF3" s="391" t="s">
        <v>13604</v>
      </c>
      <c r="SZG3" s="391" t="s">
        <v>13605</v>
      </c>
      <c r="SZH3" s="391" t="s">
        <v>13606</v>
      </c>
      <c r="SZI3" s="391" t="s">
        <v>13607</v>
      </c>
      <c r="SZJ3" s="391" t="s">
        <v>13608</v>
      </c>
      <c r="SZK3" s="391" t="s">
        <v>13609</v>
      </c>
      <c r="SZL3" s="391" t="s">
        <v>13610</v>
      </c>
      <c r="SZM3" s="391" t="s">
        <v>13611</v>
      </c>
      <c r="SZN3" s="391" t="s">
        <v>13612</v>
      </c>
      <c r="SZO3" s="391" t="s">
        <v>13613</v>
      </c>
      <c r="SZP3" s="391" t="s">
        <v>13614</v>
      </c>
      <c r="SZQ3" s="391" t="s">
        <v>13615</v>
      </c>
      <c r="SZR3" s="391" t="s">
        <v>13616</v>
      </c>
      <c r="SZS3" s="391" t="s">
        <v>13617</v>
      </c>
      <c r="SZT3" s="391" t="s">
        <v>13618</v>
      </c>
      <c r="SZU3" s="391" t="s">
        <v>13619</v>
      </c>
      <c r="SZV3" s="391" t="s">
        <v>13620</v>
      </c>
      <c r="SZW3" s="391" t="s">
        <v>13621</v>
      </c>
      <c r="SZX3" s="391" t="s">
        <v>13622</v>
      </c>
      <c r="SZY3" s="391" t="s">
        <v>13623</v>
      </c>
      <c r="SZZ3" s="391" t="s">
        <v>13624</v>
      </c>
      <c r="TAA3" s="391" t="s">
        <v>13625</v>
      </c>
      <c r="TAB3" s="391" t="s">
        <v>13626</v>
      </c>
      <c r="TAC3" s="391" t="s">
        <v>13627</v>
      </c>
      <c r="TAD3" s="391" t="s">
        <v>13628</v>
      </c>
      <c r="TAE3" s="391" t="s">
        <v>13629</v>
      </c>
      <c r="TAF3" s="391" t="s">
        <v>13630</v>
      </c>
      <c r="TAG3" s="391" t="s">
        <v>13631</v>
      </c>
      <c r="TAH3" s="391" t="s">
        <v>13632</v>
      </c>
      <c r="TAI3" s="391" t="s">
        <v>13633</v>
      </c>
      <c r="TAJ3" s="391" t="s">
        <v>13634</v>
      </c>
      <c r="TAK3" s="391" t="s">
        <v>13635</v>
      </c>
      <c r="TAL3" s="391" t="s">
        <v>13636</v>
      </c>
      <c r="TAM3" s="391" t="s">
        <v>13637</v>
      </c>
      <c r="TAN3" s="391" t="s">
        <v>13638</v>
      </c>
      <c r="TAO3" s="391" t="s">
        <v>13639</v>
      </c>
      <c r="TAP3" s="391" t="s">
        <v>13640</v>
      </c>
      <c r="TAQ3" s="391" t="s">
        <v>13641</v>
      </c>
      <c r="TAR3" s="391" t="s">
        <v>13642</v>
      </c>
      <c r="TAS3" s="391" t="s">
        <v>13643</v>
      </c>
      <c r="TAT3" s="391" t="s">
        <v>13644</v>
      </c>
      <c r="TAU3" s="391" t="s">
        <v>13645</v>
      </c>
      <c r="TAV3" s="391" t="s">
        <v>13646</v>
      </c>
      <c r="TAW3" s="391" t="s">
        <v>13647</v>
      </c>
      <c r="TAX3" s="391" t="s">
        <v>13648</v>
      </c>
      <c r="TAY3" s="391" t="s">
        <v>13649</v>
      </c>
      <c r="TAZ3" s="391" t="s">
        <v>13650</v>
      </c>
      <c r="TBA3" s="391" t="s">
        <v>13651</v>
      </c>
      <c r="TBB3" s="391" t="s">
        <v>13652</v>
      </c>
      <c r="TBC3" s="391" t="s">
        <v>13653</v>
      </c>
      <c r="TBD3" s="391" t="s">
        <v>13654</v>
      </c>
      <c r="TBE3" s="391" t="s">
        <v>13655</v>
      </c>
      <c r="TBF3" s="391" t="s">
        <v>13656</v>
      </c>
      <c r="TBG3" s="391" t="s">
        <v>13657</v>
      </c>
      <c r="TBH3" s="391" t="s">
        <v>13658</v>
      </c>
      <c r="TBI3" s="391" t="s">
        <v>13659</v>
      </c>
      <c r="TBJ3" s="391" t="s">
        <v>13660</v>
      </c>
      <c r="TBK3" s="391" t="s">
        <v>13661</v>
      </c>
      <c r="TBL3" s="391" t="s">
        <v>13662</v>
      </c>
      <c r="TBM3" s="391" t="s">
        <v>13663</v>
      </c>
      <c r="TBN3" s="391" t="s">
        <v>13664</v>
      </c>
      <c r="TBO3" s="391" t="s">
        <v>13665</v>
      </c>
      <c r="TBP3" s="391" t="s">
        <v>13666</v>
      </c>
      <c r="TBQ3" s="391" t="s">
        <v>13667</v>
      </c>
      <c r="TBR3" s="391" t="s">
        <v>13668</v>
      </c>
      <c r="TBS3" s="391" t="s">
        <v>13669</v>
      </c>
      <c r="TBT3" s="391" t="s">
        <v>13670</v>
      </c>
      <c r="TBU3" s="391" t="s">
        <v>13671</v>
      </c>
      <c r="TBV3" s="391" t="s">
        <v>13672</v>
      </c>
      <c r="TBW3" s="391" t="s">
        <v>13673</v>
      </c>
      <c r="TBX3" s="391" t="s">
        <v>13674</v>
      </c>
      <c r="TBY3" s="391" t="s">
        <v>13675</v>
      </c>
      <c r="TBZ3" s="391" t="s">
        <v>13676</v>
      </c>
      <c r="TCA3" s="391" t="s">
        <v>13677</v>
      </c>
      <c r="TCB3" s="391" t="s">
        <v>13678</v>
      </c>
      <c r="TCC3" s="391" t="s">
        <v>13679</v>
      </c>
      <c r="TCD3" s="391" t="s">
        <v>13680</v>
      </c>
      <c r="TCE3" s="391" t="s">
        <v>13681</v>
      </c>
      <c r="TCF3" s="391" t="s">
        <v>13682</v>
      </c>
      <c r="TCG3" s="391" t="s">
        <v>13683</v>
      </c>
      <c r="TCH3" s="391" t="s">
        <v>13684</v>
      </c>
      <c r="TCI3" s="391" t="s">
        <v>13685</v>
      </c>
      <c r="TCJ3" s="391" t="s">
        <v>13686</v>
      </c>
      <c r="TCK3" s="391" t="s">
        <v>13687</v>
      </c>
      <c r="TCL3" s="391" t="s">
        <v>13688</v>
      </c>
      <c r="TCM3" s="391" t="s">
        <v>13689</v>
      </c>
      <c r="TCN3" s="391" t="s">
        <v>13690</v>
      </c>
      <c r="TCO3" s="391" t="s">
        <v>13691</v>
      </c>
      <c r="TCP3" s="391" t="s">
        <v>13692</v>
      </c>
      <c r="TCQ3" s="391" t="s">
        <v>13693</v>
      </c>
      <c r="TCR3" s="391" t="s">
        <v>13694</v>
      </c>
      <c r="TCS3" s="391" t="s">
        <v>13695</v>
      </c>
      <c r="TCT3" s="391" t="s">
        <v>13696</v>
      </c>
      <c r="TCU3" s="391" t="s">
        <v>13697</v>
      </c>
      <c r="TCV3" s="391" t="s">
        <v>13698</v>
      </c>
      <c r="TCW3" s="391" t="s">
        <v>13699</v>
      </c>
      <c r="TCX3" s="391" t="s">
        <v>13700</v>
      </c>
      <c r="TCY3" s="391" t="s">
        <v>13701</v>
      </c>
      <c r="TCZ3" s="391" t="s">
        <v>13702</v>
      </c>
      <c r="TDA3" s="391" t="s">
        <v>13703</v>
      </c>
      <c r="TDB3" s="391" t="s">
        <v>13704</v>
      </c>
      <c r="TDC3" s="391" t="s">
        <v>13705</v>
      </c>
      <c r="TDD3" s="391" t="s">
        <v>13706</v>
      </c>
      <c r="TDE3" s="391" t="s">
        <v>13707</v>
      </c>
      <c r="TDF3" s="391" t="s">
        <v>13708</v>
      </c>
      <c r="TDG3" s="391" t="s">
        <v>13709</v>
      </c>
      <c r="TDH3" s="391" t="s">
        <v>13710</v>
      </c>
      <c r="TDI3" s="391" t="s">
        <v>13711</v>
      </c>
      <c r="TDJ3" s="391" t="s">
        <v>13712</v>
      </c>
      <c r="TDK3" s="391" t="s">
        <v>13713</v>
      </c>
      <c r="TDL3" s="391" t="s">
        <v>13714</v>
      </c>
      <c r="TDM3" s="391" t="s">
        <v>13715</v>
      </c>
      <c r="TDN3" s="391" t="s">
        <v>13716</v>
      </c>
      <c r="TDO3" s="391" t="s">
        <v>13717</v>
      </c>
      <c r="TDP3" s="391" t="s">
        <v>13718</v>
      </c>
      <c r="TDQ3" s="391" t="s">
        <v>13719</v>
      </c>
      <c r="TDR3" s="391" t="s">
        <v>13720</v>
      </c>
      <c r="TDS3" s="391" t="s">
        <v>13721</v>
      </c>
      <c r="TDT3" s="391" t="s">
        <v>13722</v>
      </c>
      <c r="TDU3" s="391" t="s">
        <v>13723</v>
      </c>
      <c r="TDV3" s="391" t="s">
        <v>13724</v>
      </c>
      <c r="TDW3" s="391" t="s">
        <v>13725</v>
      </c>
      <c r="TDX3" s="391" t="s">
        <v>13726</v>
      </c>
      <c r="TDY3" s="391" t="s">
        <v>13727</v>
      </c>
      <c r="TDZ3" s="391" t="s">
        <v>13728</v>
      </c>
      <c r="TEA3" s="391" t="s">
        <v>13729</v>
      </c>
      <c r="TEB3" s="391" t="s">
        <v>13730</v>
      </c>
      <c r="TEC3" s="391" t="s">
        <v>13731</v>
      </c>
      <c r="TED3" s="391" t="s">
        <v>13732</v>
      </c>
      <c r="TEE3" s="391" t="s">
        <v>13733</v>
      </c>
      <c r="TEF3" s="391" t="s">
        <v>13734</v>
      </c>
      <c r="TEG3" s="391" t="s">
        <v>13735</v>
      </c>
      <c r="TEH3" s="391" t="s">
        <v>13736</v>
      </c>
      <c r="TEI3" s="391" t="s">
        <v>13737</v>
      </c>
      <c r="TEJ3" s="391" t="s">
        <v>13738</v>
      </c>
      <c r="TEK3" s="391" t="s">
        <v>13739</v>
      </c>
      <c r="TEL3" s="391" t="s">
        <v>13740</v>
      </c>
      <c r="TEM3" s="391" t="s">
        <v>13741</v>
      </c>
      <c r="TEN3" s="391" t="s">
        <v>13742</v>
      </c>
      <c r="TEO3" s="391" t="s">
        <v>13743</v>
      </c>
      <c r="TEP3" s="391" t="s">
        <v>13744</v>
      </c>
      <c r="TEQ3" s="391" t="s">
        <v>13745</v>
      </c>
      <c r="TER3" s="391" t="s">
        <v>13746</v>
      </c>
      <c r="TES3" s="391" t="s">
        <v>13747</v>
      </c>
      <c r="TET3" s="391" t="s">
        <v>13748</v>
      </c>
      <c r="TEU3" s="391" t="s">
        <v>13749</v>
      </c>
      <c r="TEV3" s="391" t="s">
        <v>13750</v>
      </c>
      <c r="TEW3" s="391" t="s">
        <v>13751</v>
      </c>
      <c r="TEX3" s="391" t="s">
        <v>13752</v>
      </c>
      <c r="TEY3" s="391" t="s">
        <v>13753</v>
      </c>
      <c r="TEZ3" s="391" t="s">
        <v>13754</v>
      </c>
      <c r="TFA3" s="391" t="s">
        <v>13755</v>
      </c>
      <c r="TFB3" s="391" t="s">
        <v>13756</v>
      </c>
      <c r="TFC3" s="391" t="s">
        <v>13757</v>
      </c>
      <c r="TFD3" s="391" t="s">
        <v>13758</v>
      </c>
      <c r="TFE3" s="391" t="s">
        <v>13759</v>
      </c>
      <c r="TFF3" s="391" t="s">
        <v>13760</v>
      </c>
      <c r="TFG3" s="391" t="s">
        <v>13761</v>
      </c>
      <c r="TFH3" s="391" t="s">
        <v>13762</v>
      </c>
      <c r="TFI3" s="391" t="s">
        <v>13763</v>
      </c>
      <c r="TFJ3" s="391" t="s">
        <v>13764</v>
      </c>
      <c r="TFK3" s="391" t="s">
        <v>13765</v>
      </c>
      <c r="TFL3" s="391" t="s">
        <v>13766</v>
      </c>
      <c r="TFM3" s="391" t="s">
        <v>13767</v>
      </c>
      <c r="TFN3" s="391" t="s">
        <v>13768</v>
      </c>
      <c r="TFO3" s="391" t="s">
        <v>13769</v>
      </c>
      <c r="TFP3" s="391" t="s">
        <v>13770</v>
      </c>
      <c r="TFQ3" s="391" t="s">
        <v>13771</v>
      </c>
      <c r="TFR3" s="391" t="s">
        <v>13772</v>
      </c>
      <c r="TFS3" s="391" t="s">
        <v>13773</v>
      </c>
      <c r="TFT3" s="391" t="s">
        <v>13774</v>
      </c>
      <c r="TFU3" s="391" t="s">
        <v>13775</v>
      </c>
      <c r="TFV3" s="391" t="s">
        <v>13776</v>
      </c>
      <c r="TFW3" s="391" t="s">
        <v>13777</v>
      </c>
      <c r="TFX3" s="391" t="s">
        <v>13778</v>
      </c>
      <c r="TFY3" s="391" t="s">
        <v>13779</v>
      </c>
      <c r="TFZ3" s="391" t="s">
        <v>13780</v>
      </c>
      <c r="TGA3" s="391" t="s">
        <v>13781</v>
      </c>
      <c r="TGB3" s="391" t="s">
        <v>13782</v>
      </c>
      <c r="TGC3" s="391" t="s">
        <v>13783</v>
      </c>
      <c r="TGD3" s="391" t="s">
        <v>13784</v>
      </c>
      <c r="TGE3" s="391" t="s">
        <v>13785</v>
      </c>
      <c r="TGF3" s="391" t="s">
        <v>13786</v>
      </c>
      <c r="TGG3" s="391" t="s">
        <v>13787</v>
      </c>
      <c r="TGH3" s="391" t="s">
        <v>13788</v>
      </c>
      <c r="TGI3" s="391" t="s">
        <v>13789</v>
      </c>
      <c r="TGJ3" s="391" t="s">
        <v>13790</v>
      </c>
      <c r="TGK3" s="391" t="s">
        <v>13791</v>
      </c>
      <c r="TGL3" s="391" t="s">
        <v>13792</v>
      </c>
      <c r="TGM3" s="391" t="s">
        <v>13793</v>
      </c>
      <c r="TGN3" s="391" t="s">
        <v>13794</v>
      </c>
      <c r="TGO3" s="391" t="s">
        <v>13795</v>
      </c>
      <c r="TGP3" s="391" t="s">
        <v>13796</v>
      </c>
      <c r="TGQ3" s="391" t="s">
        <v>13797</v>
      </c>
      <c r="TGR3" s="391" t="s">
        <v>13798</v>
      </c>
      <c r="TGS3" s="391" t="s">
        <v>13799</v>
      </c>
      <c r="TGT3" s="391" t="s">
        <v>13800</v>
      </c>
      <c r="TGU3" s="391" t="s">
        <v>13801</v>
      </c>
      <c r="TGV3" s="391" t="s">
        <v>13802</v>
      </c>
      <c r="TGW3" s="391" t="s">
        <v>13803</v>
      </c>
      <c r="TGX3" s="391" t="s">
        <v>13804</v>
      </c>
      <c r="TGY3" s="391" t="s">
        <v>13805</v>
      </c>
      <c r="TGZ3" s="391" t="s">
        <v>13806</v>
      </c>
      <c r="THA3" s="391" t="s">
        <v>13807</v>
      </c>
      <c r="THB3" s="391" t="s">
        <v>13808</v>
      </c>
      <c r="THC3" s="391" t="s">
        <v>13809</v>
      </c>
      <c r="THD3" s="391" t="s">
        <v>13810</v>
      </c>
      <c r="THE3" s="391" t="s">
        <v>13811</v>
      </c>
      <c r="THF3" s="391" t="s">
        <v>13812</v>
      </c>
      <c r="THG3" s="391" t="s">
        <v>13813</v>
      </c>
      <c r="THH3" s="391" t="s">
        <v>13814</v>
      </c>
      <c r="THI3" s="391" t="s">
        <v>13815</v>
      </c>
      <c r="THJ3" s="391" t="s">
        <v>13816</v>
      </c>
      <c r="THK3" s="391" t="s">
        <v>13817</v>
      </c>
      <c r="THL3" s="391" t="s">
        <v>13818</v>
      </c>
      <c r="THM3" s="391" t="s">
        <v>13819</v>
      </c>
      <c r="THN3" s="391" t="s">
        <v>13820</v>
      </c>
      <c r="THO3" s="391" t="s">
        <v>13821</v>
      </c>
      <c r="THP3" s="391" t="s">
        <v>13822</v>
      </c>
      <c r="THQ3" s="391" t="s">
        <v>13823</v>
      </c>
      <c r="THR3" s="391" t="s">
        <v>13824</v>
      </c>
      <c r="THS3" s="391" t="s">
        <v>13825</v>
      </c>
      <c r="THT3" s="391" t="s">
        <v>13826</v>
      </c>
      <c r="THU3" s="391" t="s">
        <v>13827</v>
      </c>
      <c r="THV3" s="391" t="s">
        <v>13828</v>
      </c>
      <c r="THW3" s="391" t="s">
        <v>13829</v>
      </c>
      <c r="THX3" s="391" t="s">
        <v>13830</v>
      </c>
      <c r="THY3" s="391" t="s">
        <v>13831</v>
      </c>
      <c r="THZ3" s="391" t="s">
        <v>13832</v>
      </c>
      <c r="TIA3" s="391" t="s">
        <v>13833</v>
      </c>
      <c r="TIB3" s="391" t="s">
        <v>13834</v>
      </c>
      <c r="TIC3" s="391" t="s">
        <v>13835</v>
      </c>
      <c r="TID3" s="391" t="s">
        <v>13836</v>
      </c>
      <c r="TIE3" s="391" t="s">
        <v>13837</v>
      </c>
      <c r="TIF3" s="391" t="s">
        <v>13838</v>
      </c>
      <c r="TIG3" s="391" t="s">
        <v>13839</v>
      </c>
      <c r="TIH3" s="391" t="s">
        <v>13840</v>
      </c>
      <c r="TII3" s="391" t="s">
        <v>13841</v>
      </c>
      <c r="TIJ3" s="391" t="s">
        <v>13842</v>
      </c>
      <c r="TIK3" s="391" t="s">
        <v>13843</v>
      </c>
      <c r="TIL3" s="391" t="s">
        <v>13844</v>
      </c>
      <c r="TIM3" s="391" t="s">
        <v>13845</v>
      </c>
      <c r="TIN3" s="391" t="s">
        <v>13846</v>
      </c>
      <c r="TIO3" s="391" t="s">
        <v>13847</v>
      </c>
      <c r="TIP3" s="391" t="s">
        <v>13848</v>
      </c>
      <c r="TIQ3" s="391" t="s">
        <v>13849</v>
      </c>
      <c r="TIR3" s="391" t="s">
        <v>13850</v>
      </c>
      <c r="TIS3" s="391" t="s">
        <v>13851</v>
      </c>
      <c r="TIT3" s="391" t="s">
        <v>13852</v>
      </c>
      <c r="TIU3" s="391" t="s">
        <v>13853</v>
      </c>
      <c r="TIV3" s="391" t="s">
        <v>13854</v>
      </c>
      <c r="TIW3" s="391" t="s">
        <v>13855</v>
      </c>
      <c r="TIX3" s="391" t="s">
        <v>13856</v>
      </c>
      <c r="TIY3" s="391" t="s">
        <v>13857</v>
      </c>
      <c r="TIZ3" s="391" t="s">
        <v>13858</v>
      </c>
      <c r="TJA3" s="391" t="s">
        <v>13859</v>
      </c>
      <c r="TJB3" s="391" t="s">
        <v>13860</v>
      </c>
      <c r="TJC3" s="391" t="s">
        <v>13861</v>
      </c>
      <c r="TJD3" s="391" t="s">
        <v>13862</v>
      </c>
      <c r="TJE3" s="391" t="s">
        <v>13863</v>
      </c>
      <c r="TJF3" s="391" t="s">
        <v>13864</v>
      </c>
      <c r="TJG3" s="391" t="s">
        <v>13865</v>
      </c>
      <c r="TJH3" s="391" t="s">
        <v>13866</v>
      </c>
      <c r="TJI3" s="391" t="s">
        <v>13867</v>
      </c>
      <c r="TJJ3" s="391" t="s">
        <v>13868</v>
      </c>
      <c r="TJK3" s="391" t="s">
        <v>13869</v>
      </c>
      <c r="TJL3" s="391" t="s">
        <v>13870</v>
      </c>
      <c r="TJM3" s="391" t="s">
        <v>13871</v>
      </c>
      <c r="TJN3" s="391" t="s">
        <v>13872</v>
      </c>
      <c r="TJO3" s="391" t="s">
        <v>13873</v>
      </c>
      <c r="TJP3" s="391" t="s">
        <v>13874</v>
      </c>
      <c r="TJQ3" s="391" t="s">
        <v>13875</v>
      </c>
      <c r="TJR3" s="391" t="s">
        <v>13876</v>
      </c>
      <c r="TJS3" s="391" t="s">
        <v>13877</v>
      </c>
      <c r="TJT3" s="391" t="s">
        <v>13878</v>
      </c>
      <c r="TJU3" s="391" t="s">
        <v>13879</v>
      </c>
      <c r="TJV3" s="391" t="s">
        <v>13880</v>
      </c>
      <c r="TJW3" s="391" t="s">
        <v>13881</v>
      </c>
      <c r="TJX3" s="391" t="s">
        <v>13882</v>
      </c>
      <c r="TJY3" s="391" t="s">
        <v>13883</v>
      </c>
      <c r="TJZ3" s="391" t="s">
        <v>13884</v>
      </c>
      <c r="TKA3" s="391" t="s">
        <v>13885</v>
      </c>
      <c r="TKB3" s="391" t="s">
        <v>13886</v>
      </c>
      <c r="TKC3" s="391" t="s">
        <v>13887</v>
      </c>
      <c r="TKD3" s="391" t="s">
        <v>13888</v>
      </c>
      <c r="TKE3" s="391" t="s">
        <v>13889</v>
      </c>
      <c r="TKF3" s="391" t="s">
        <v>13890</v>
      </c>
      <c r="TKG3" s="391" t="s">
        <v>13891</v>
      </c>
      <c r="TKH3" s="391" t="s">
        <v>13892</v>
      </c>
      <c r="TKI3" s="391" t="s">
        <v>13893</v>
      </c>
      <c r="TKJ3" s="391" t="s">
        <v>13894</v>
      </c>
      <c r="TKK3" s="391" t="s">
        <v>13895</v>
      </c>
      <c r="TKL3" s="391" t="s">
        <v>13896</v>
      </c>
      <c r="TKM3" s="391" t="s">
        <v>13897</v>
      </c>
      <c r="TKN3" s="391" t="s">
        <v>13898</v>
      </c>
      <c r="TKO3" s="391" t="s">
        <v>13899</v>
      </c>
      <c r="TKP3" s="391" t="s">
        <v>13900</v>
      </c>
      <c r="TKQ3" s="391" t="s">
        <v>13901</v>
      </c>
      <c r="TKR3" s="391" t="s">
        <v>13902</v>
      </c>
      <c r="TKS3" s="391" t="s">
        <v>13903</v>
      </c>
      <c r="TKT3" s="391" t="s">
        <v>13904</v>
      </c>
      <c r="TKU3" s="391" t="s">
        <v>13905</v>
      </c>
      <c r="TKV3" s="391" t="s">
        <v>13906</v>
      </c>
      <c r="TKW3" s="391" t="s">
        <v>13907</v>
      </c>
      <c r="TKX3" s="391" t="s">
        <v>13908</v>
      </c>
      <c r="TKY3" s="391" t="s">
        <v>13909</v>
      </c>
      <c r="TKZ3" s="391" t="s">
        <v>13910</v>
      </c>
      <c r="TLA3" s="391" t="s">
        <v>13911</v>
      </c>
      <c r="TLB3" s="391" t="s">
        <v>13912</v>
      </c>
      <c r="TLC3" s="391" t="s">
        <v>13913</v>
      </c>
      <c r="TLD3" s="391" t="s">
        <v>13914</v>
      </c>
      <c r="TLE3" s="391" t="s">
        <v>13915</v>
      </c>
      <c r="TLF3" s="391" t="s">
        <v>13916</v>
      </c>
      <c r="TLG3" s="391" t="s">
        <v>13917</v>
      </c>
      <c r="TLH3" s="391" t="s">
        <v>13918</v>
      </c>
      <c r="TLI3" s="391" t="s">
        <v>13919</v>
      </c>
      <c r="TLJ3" s="391" t="s">
        <v>13920</v>
      </c>
      <c r="TLK3" s="391" t="s">
        <v>13921</v>
      </c>
      <c r="TLL3" s="391" t="s">
        <v>13922</v>
      </c>
      <c r="TLM3" s="391" t="s">
        <v>13923</v>
      </c>
      <c r="TLN3" s="391" t="s">
        <v>13924</v>
      </c>
      <c r="TLO3" s="391" t="s">
        <v>13925</v>
      </c>
      <c r="TLP3" s="391" t="s">
        <v>13926</v>
      </c>
      <c r="TLQ3" s="391" t="s">
        <v>13927</v>
      </c>
      <c r="TLR3" s="391" t="s">
        <v>13928</v>
      </c>
      <c r="TLS3" s="391" t="s">
        <v>13929</v>
      </c>
      <c r="TLT3" s="391" t="s">
        <v>13930</v>
      </c>
      <c r="TLU3" s="391" t="s">
        <v>13931</v>
      </c>
      <c r="TLV3" s="391" t="s">
        <v>13932</v>
      </c>
      <c r="TLW3" s="391" t="s">
        <v>13933</v>
      </c>
      <c r="TLX3" s="391" t="s">
        <v>13934</v>
      </c>
      <c r="TLY3" s="391" t="s">
        <v>13935</v>
      </c>
      <c r="TLZ3" s="391" t="s">
        <v>13936</v>
      </c>
      <c r="TMA3" s="391" t="s">
        <v>13937</v>
      </c>
      <c r="TMB3" s="391" t="s">
        <v>13938</v>
      </c>
      <c r="TMC3" s="391" t="s">
        <v>13939</v>
      </c>
      <c r="TMD3" s="391" t="s">
        <v>13940</v>
      </c>
      <c r="TME3" s="391" t="s">
        <v>13941</v>
      </c>
      <c r="TMF3" s="391" t="s">
        <v>13942</v>
      </c>
      <c r="TMG3" s="391" t="s">
        <v>13943</v>
      </c>
      <c r="TMH3" s="391" t="s">
        <v>13944</v>
      </c>
      <c r="TMI3" s="391" t="s">
        <v>13945</v>
      </c>
      <c r="TMJ3" s="391" t="s">
        <v>13946</v>
      </c>
      <c r="TMK3" s="391" t="s">
        <v>13947</v>
      </c>
      <c r="TML3" s="391" t="s">
        <v>13948</v>
      </c>
      <c r="TMM3" s="391" t="s">
        <v>13949</v>
      </c>
      <c r="TMN3" s="391" t="s">
        <v>13950</v>
      </c>
      <c r="TMO3" s="391" t="s">
        <v>13951</v>
      </c>
      <c r="TMP3" s="391" t="s">
        <v>13952</v>
      </c>
      <c r="TMQ3" s="391" t="s">
        <v>13953</v>
      </c>
      <c r="TMR3" s="391" t="s">
        <v>13954</v>
      </c>
      <c r="TMS3" s="391" t="s">
        <v>13955</v>
      </c>
      <c r="TMT3" s="391" t="s">
        <v>13956</v>
      </c>
      <c r="TMU3" s="391" t="s">
        <v>13957</v>
      </c>
      <c r="TMV3" s="391" t="s">
        <v>13958</v>
      </c>
      <c r="TMW3" s="391" t="s">
        <v>13959</v>
      </c>
      <c r="TMX3" s="391" t="s">
        <v>13960</v>
      </c>
      <c r="TMY3" s="391" t="s">
        <v>13961</v>
      </c>
      <c r="TMZ3" s="391" t="s">
        <v>13962</v>
      </c>
      <c r="TNA3" s="391" t="s">
        <v>13963</v>
      </c>
      <c r="TNB3" s="391" t="s">
        <v>13964</v>
      </c>
      <c r="TNC3" s="391" t="s">
        <v>13965</v>
      </c>
      <c r="TND3" s="391" t="s">
        <v>13966</v>
      </c>
      <c r="TNE3" s="391" t="s">
        <v>13967</v>
      </c>
      <c r="TNF3" s="391" t="s">
        <v>13968</v>
      </c>
      <c r="TNG3" s="391" t="s">
        <v>13969</v>
      </c>
      <c r="TNH3" s="391" t="s">
        <v>13970</v>
      </c>
      <c r="TNI3" s="391" t="s">
        <v>13971</v>
      </c>
      <c r="TNJ3" s="391" t="s">
        <v>13972</v>
      </c>
      <c r="TNK3" s="391" t="s">
        <v>13973</v>
      </c>
      <c r="TNL3" s="391" t="s">
        <v>13974</v>
      </c>
      <c r="TNM3" s="391" t="s">
        <v>13975</v>
      </c>
      <c r="TNN3" s="391" t="s">
        <v>13976</v>
      </c>
      <c r="TNO3" s="391" t="s">
        <v>13977</v>
      </c>
      <c r="TNP3" s="391" t="s">
        <v>13978</v>
      </c>
      <c r="TNQ3" s="391" t="s">
        <v>13979</v>
      </c>
      <c r="TNR3" s="391" t="s">
        <v>13980</v>
      </c>
      <c r="TNS3" s="391" t="s">
        <v>13981</v>
      </c>
      <c r="TNT3" s="391" t="s">
        <v>13982</v>
      </c>
      <c r="TNU3" s="391" t="s">
        <v>13983</v>
      </c>
      <c r="TNV3" s="391" t="s">
        <v>13984</v>
      </c>
      <c r="TNW3" s="391" t="s">
        <v>13985</v>
      </c>
      <c r="TNX3" s="391" t="s">
        <v>13986</v>
      </c>
      <c r="TNY3" s="391" t="s">
        <v>13987</v>
      </c>
      <c r="TNZ3" s="391" t="s">
        <v>13988</v>
      </c>
      <c r="TOA3" s="391" t="s">
        <v>13989</v>
      </c>
      <c r="TOB3" s="391" t="s">
        <v>13990</v>
      </c>
      <c r="TOC3" s="391" t="s">
        <v>13991</v>
      </c>
      <c r="TOD3" s="391" t="s">
        <v>13992</v>
      </c>
      <c r="TOE3" s="391" t="s">
        <v>13993</v>
      </c>
      <c r="TOF3" s="391" t="s">
        <v>13994</v>
      </c>
      <c r="TOG3" s="391" t="s">
        <v>13995</v>
      </c>
      <c r="TOH3" s="391" t="s">
        <v>13996</v>
      </c>
      <c r="TOI3" s="391" t="s">
        <v>13997</v>
      </c>
      <c r="TOJ3" s="391" t="s">
        <v>13998</v>
      </c>
      <c r="TOK3" s="391" t="s">
        <v>13999</v>
      </c>
      <c r="TOL3" s="391" t="s">
        <v>14000</v>
      </c>
      <c r="TOM3" s="391" t="s">
        <v>14001</v>
      </c>
      <c r="TON3" s="391" t="s">
        <v>14002</v>
      </c>
      <c r="TOO3" s="391" t="s">
        <v>14003</v>
      </c>
      <c r="TOP3" s="391" t="s">
        <v>14004</v>
      </c>
      <c r="TOQ3" s="391" t="s">
        <v>14005</v>
      </c>
      <c r="TOR3" s="391" t="s">
        <v>14006</v>
      </c>
      <c r="TOS3" s="391" t="s">
        <v>14007</v>
      </c>
      <c r="TOT3" s="391" t="s">
        <v>14008</v>
      </c>
      <c r="TOU3" s="391" t="s">
        <v>14009</v>
      </c>
      <c r="TOV3" s="391" t="s">
        <v>14010</v>
      </c>
      <c r="TOW3" s="391" t="s">
        <v>14011</v>
      </c>
      <c r="TOX3" s="391" t="s">
        <v>14012</v>
      </c>
      <c r="TOY3" s="391" t="s">
        <v>14013</v>
      </c>
      <c r="TOZ3" s="391" t="s">
        <v>14014</v>
      </c>
      <c r="TPA3" s="391" t="s">
        <v>14015</v>
      </c>
      <c r="TPB3" s="391" t="s">
        <v>14016</v>
      </c>
      <c r="TPC3" s="391" t="s">
        <v>14017</v>
      </c>
      <c r="TPD3" s="391" t="s">
        <v>14018</v>
      </c>
      <c r="TPE3" s="391" t="s">
        <v>14019</v>
      </c>
      <c r="TPF3" s="391" t="s">
        <v>14020</v>
      </c>
      <c r="TPG3" s="391" t="s">
        <v>14021</v>
      </c>
      <c r="TPH3" s="391" t="s">
        <v>14022</v>
      </c>
      <c r="TPI3" s="391" t="s">
        <v>14023</v>
      </c>
      <c r="TPJ3" s="391" t="s">
        <v>14024</v>
      </c>
      <c r="TPK3" s="391" t="s">
        <v>14025</v>
      </c>
      <c r="TPL3" s="391" t="s">
        <v>14026</v>
      </c>
      <c r="TPM3" s="391" t="s">
        <v>14027</v>
      </c>
      <c r="TPN3" s="391" t="s">
        <v>14028</v>
      </c>
      <c r="TPO3" s="391" t="s">
        <v>14029</v>
      </c>
      <c r="TPP3" s="391" t="s">
        <v>14030</v>
      </c>
      <c r="TPQ3" s="391" t="s">
        <v>14031</v>
      </c>
      <c r="TPR3" s="391" t="s">
        <v>14032</v>
      </c>
      <c r="TPS3" s="391" t="s">
        <v>14033</v>
      </c>
      <c r="TPT3" s="391" t="s">
        <v>14034</v>
      </c>
      <c r="TPU3" s="391" t="s">
        <v>14035</v>
      </c>
      <c r="TPV3" s="391" t="s">
        <v>14036</v>
      </c>
      <c r="TPW3" s="391" t="s">
        <v>14037</v>
      </c>
      <c r="TPX3" s="391" t="s">
        <v>14038</v>
      </c>
      <c r="TPY3" s="391" t="s">
        <v>14039</v>
      </c>
      <c r="TPZ3" s="391" t="s">
        <v>14040</v>
      </c>
      <c r="TQA3" s="391" t="s">
        <v>14041</v>
      </c>
      <c r="TQB3" s="391" t="s">
        <v>14042</v>
      </c>
      <c r="TQC3" s="391" t="s">
        <v>14043</v>
      </c>
      <c r="TQD3" s="391" t="s">
        <v>14044</v>
      </c>
      <c r="TQE3" s="391" t="s">
        <v>14045</v>
      </c>
      <c r="TQF3" s="391" t="s">
        <v>14046</v>
      </c>
      <c r="TQG3" s="391" t="s">
        <v>14047</v>
      </c>
      <c r="TQH3" s="391" t="s">
        <v>14048</v>
      </c>
      <c r="TQI3" s="391" t="s">
        <v>14049</v>
      </c>
      <c r="TQJ3" s="391" t="s">
        <v>14050</v>
      </c>
      <c r="TQK3" s="391" t="s">
        <v>14051</v>
      </c>
      <c r="TQL3" s="391" t="s">
        <v>14052</v>
      </c>
      <c r="TQM3" s="391" t="s">
        <v>14053</v>
      </c>
      <c r="TQN3" s="391" t="s">
        <v>14054</v>
      </c>
      <c r="TQO3" s="391" t="s">
        <v>14055</v>
      </c>
      <c r="TQP3" s="391" t="s">
        <v>14056</v>
      </c>
      <c r="TQQ3" s="391" t="s">
        <v>14057</v>
      </c>
      <c r="TQR3" s="391" t="s">
        <v>14058</v>
      </c>
      <c r="TQS3" s="391" t="s">
        <v>14059</v>
      </c>
      <c r="TQT3" s="391" t="s">
        <v>14060</v>
      </c>
      <c r="TQU3" s="391" t="s">
        <v>14061</v>
      </c>
      <c r="TQV3" s="391" t="s">
        <v>14062</v>
      </c>
      <c r="TQW3" s="391" t="s">
        <v>14063</v>
      </c>
      <c r="TQX3" s="391" t="s">
        <v>14064</v>
      </c>
      <c r="TQY3" s="391" t="s">
        <v>14065</v>
      </c>
      <c r="TQZ3" s="391" t="s">
        <v>14066</v>
      </c>
      <c r="TRA3" s="391" t="s">
        <v>14067</v>
      </c>
      <c r="TRB3" s="391" t="s">
        <v>14068</v>
      </c>
      <c r="TRC3" s="391" t="s">
        <v>14069</v>
      </c>
      <c r="TRD3" s="391" t="s">
        <v>14070</v>
      </c>
      <c r="TRE3" s="391" t="s">
        <v>14071</v>
      </c>
      <c r="TRF3" s="391" t="s">
        <v>14072</v>
      </c>
      <c r="TRG3" s="391" t="s">
        <v>14073</v>
      </c>
      <c r="TRH3" s="391" t="s">
        <v>14074</v>
      </c>
      <c r="TRI3" s="391" t="s">
        <v>14075</v>
      </c>
      <c r="TRJ3" s="391" t="s">
        <v>14076</v>
      </c>
      <c r="TRK3" s="391" t="s">
        <v>14077</v>
      </c>
      <c r="TRL3" s="391" t="s">
        <v>14078</v>
      </c>
      <c r="TRM3" s="391" t="s">
        <v>14079</v>
      </c>
      <c r="TRN3" s="391" t="s">
        <v>14080</v>
      </c>
      <c r="TRO3" s="391" t="s">
        <v>14081</v>
      </c>
      <c r="TRP3" s="391" t="s">
        <v>14082</v>
      </c>
      <c r="TRQ3" s="391" t="s">
        <v>14083</v>
      </c>
      <c r="TRR3" s="391" t="s">
        <v>14084</v>
      </c>
      <c r="TRS3" s="391" t="s">
        <v>14085</v>
      </c>
      <c r="TRT3" s="391" t="s">
        <v>14086</v>
      </c>
      <c r="TRU3" s="391" t="s">
        <v>14087</v>
      </c>
      <c r="TRV3" s="391" t="s">
        <v>14088</v>
      </c>
      <c r="TRW3" s="391" t="s">
        <v>14089</v>
      </c>
      <c r="TRX3" s="391" t="s">
        <v>14090</v>
      </c>
      <c r="TRY3" s="391" t="s">
        <v>14091</v>
      </c>
      <c r="TRZ3" s="391" t="s">
        <v>14092</v>
      </c>
      <c r="TSA3" s="391" t="s">
        <v>14093</v>
      </c>
      <c r="TSB3" s="391" t="s">
        <v>14094</v>
      </c>
      <c r="TSC3" s="391" t="s">
        <v>14095</v>
      </c>
      <c r="TSD3" s="391" t="s">
        <v>14096</v>
      </c>
      <c r="TSE3" s="391" t="s">
        <v>14097</v>
      </c>
      <c r="TSF3" s="391" t="s">
        <v>14098</v>
      </c>
      <c r="TSG3" s="391" t="s">
        <v>14099</v>
      </c>
      <c r="TSH3" s="391" t="s">
        <v>14100</v>
      </c>
      <c r="TSI3" s="391" t="s">
        <v>14101</v>
      </c>
      <c r="TSJ3" s="391" t="s">
        <v>14102</v>
      </c>
      <c r="TSK3" s="391" t="s">
        <v>14103</v>
      </c>
      <c r="TSL3" s="391" t="s">
        <v>14104</v>
      </c>
      <c r="TSM3" s="391" t="s">
        <v>14105</v>
      </c>
      <c r="TSN3" s="391" t="s">
        <v>14106</v>
      </c>
      <c r="TSO3" s="391" t="s">
        <v>14107</v>
      </c>
      <c r="TSP3" s="391" t="s">
        <v>14108</v>
      </c>
      <c r="TSQ3" s="391" t="s">
        <v>14109</v>
      </c>
      <c r="TSR3" s="391" t="s">
        <v>14110</v>
      </c>
      <c r="TSS3" s="391" t="s">
        <v>14111</v>
      </c>
      <c r="TST3" s="391" t="s">
        <v>14112</v>
      </c>
      <c r="TSU3" s="391" t="s">
        <v>14113</v>
      </c>
      <c r="TSV3" s="391" t="s">
        <v>14114</v>
      </c>
      <c r="TSW3" s="391" t="s">
        <v>14115</v>
      </c>
      <c r="TSX3" s="391" t="s">
        <v>14116</v>
      </c>
      <c r="TSY3" s="391" t="s">
        <v>14117</v>
      </c>
      <c r="TSZ3" s="391" t="s">
        <v>14118</v>
      </c>
      <c r="TTA3" s="391" t="s">
        <v>14119</v>
      </c>
      <c r="TTB3" s="391" t="s">
        <v>14120</v>
      </c>
      <c r="TTC3" s="391" t="s">
        <v>14121</v>
      </c>
      <c r="TTD3" s="391" t="s">
        <v>14122</v>
      </c>
      <c r="TTE3" s="391" t="s">
        <v>14123</v>
      </c>
      <c r="TTF3" s="391" t="s">
        <v>14124</v>
      </c>
      <c r="TTG3" s="391" t="s">
        <v>14125</v>
      </c>
      <c r="TTH3" s="391" t="s">
        <v>14126</v>
      </c>
      <c r="TTI3" s="391" t="s">
        <v>14127</v>
      </c>
      <c r="TTJ3" s="391" t="s">
        <v>14128</v>
      </c>
      <c r="TTK3" s="391" t="s">
        <v>14129</v>
      </c>
      <c r="TTL3" s="391" t="s">
        <v>14130</v>
      </c>
      <c r="TTM3" s="391" t="s">
        <v>14131</v>
      </c>
      <c r="TTN3" s="391" t="s">
        <v>14132</v>
      </c>
      <c r="TTO3" s="391" t="s">
        <v>14133</v>
      </c>
      <c r="TTP3" s="391" t="s">
        <v>14134</v>
      </c>
      <c r="TTQ3" s="391" t="s">
        <v>14135</v>
      </c>
      <c r="TTR3" s="391" t="s">
        <v>14136</v>
      </c>
      <c r="TTS3" s="391" t="s">
        <v>14137</v>
      </c>
      <c r="TTT3" s="391" t="s">
        <v>14138</v>
      </c>
      <c r="TTU3" s="391" t="s">
        <v>14139</v>
      </c>
      <c r="TTV3" s="391" t="s">
        <v>14140</v>
      </c>
      <c r="TTW3" s="391" t="s">
        <v>14141</v>
      </c>
      <c r="TTX3" s="391" t="s">
        <v>14142</v>
      </c>
      <c r="TTY3" s="391" t="s">
        <v>14143</v>
      </c>
      <c r="TTZ3" s="391" t="s">
        <v>14144</v>
      </c>
      <c r="TUA3" s="391" t="s">
        <v>14145</v>
      </c>
      <c r="TUB3" s="391" t="s">
        <v>14146</v>
      </c>
      <c r="TUC3" s="391" t="s">
        <v>14147</v>
      </c>
      <c r="TUD3" s="391" t="s">
        <v>14148</v>
      </c>
      <c r="TUE3" s="391" t="s">
        <v>14149</v>
      </c>
      <c r="TUF3" s="391" t="s">
        <v>14150</v>
      </c>
      <c r="TUG3" s="391" t="s">
        <v>14151</v>
      </c>
      <c r="TUH3" s="391" t="s">
        <v>14152</v>
      </c>
      <c r="TUI3" s="391" t="s">
        <v>14153</v>
      </c>
      <c r="TUJ3" s="391" t="s">
        <v>14154</v>
      </c>
      <c r="TUK3" s="391" t="s">
        <v>14155</v>
      </c>
      <c r="TUL3" s="391" t="s">
        <v>14156</v>
      </c>
      <c r="TUM3" s="391" t="s">
        <v>14157</v>
      </c>
      <c r="TUN3" s="391" t="s">
        <v>14158</v>
      </c>
      <c r="TUO3" s="391" t="s">
        <v>14159</v>
      </c>
      <c r="TUP3" s="391" t="s">
        <v>14160</v>
      </c>
      <c r="TUQ3" s="391" t="s">
        <v>14161</v>
      </c>
      <c r="TUR3" s="391" t="s">
        <v>14162</v>
      </c>
      <c r="TUS3" s="391" t="s">
        <v>14163</v>
      </c>
      <c r="TUT3" s="391" t="s">
        <v>14164</v>
      </c>
      <c r="TUU3" s="391" t="s">
        <v>14165</v>
      </c>
      <c r="TUV3" s="391" t="s">
        <v>14166</v>
      </c>
      <c r="TUW3" s="391" t="s">
        <v>14167</v>
      </c>
      <c r="TUX3" s="391" t="s">
        <v>14168</v>
      </c>
      <c r="TUY3" s="391" t="s">
        <v>14169</v>
      </c>
      <c r="TUZ3" s="391" t="s">
        <v>14170</v>
      </c>
      <c r="TVA3" s="391" t="s">
        <v>14171</v>
      </c>
      <c r="TVB3" s="391" t="s">
        <v>14172</v>
      </c>
      <c r="TVC3" s="391" t="s">
        <v>14173</v>
      </c>
      <c r="TVD3" s="391" t="s">
        <v>14174</v>
      </c>
      <c r="TVE3" s="391" t="s">
        <v>14175</v>
      </c>
      <c r="TVF3" s="391" t="s">
        <v>14176</v>
      </c>
      <c r="TVG3" s="391" t="s">
        <v>14177</v>
      </c>
      <c r="TVH3" s="391" t="s">
        <v>14178</v>
      </c>
      <c r="TVI3" s="391" t="s">
        <v>14179</v>
      </c>
      <c r="TVJ3" s="391" t="s">
        <v>14180</v>
      </c>
      <c r="TVK3" s="391" t="s">
        <v>14181</v>
      </c>
      <c r="TVL3" s="391" t="s">
        <v>14182</v>
      </c>
      <c r="TVM3" s="391" t="s">
        <v>14183</v>
      </c>
      <c r="TVN3" s="391" t="s">
        <v>14184</v>
      </c>
      <c r="TVO3" s="391" t="s">
        <v>14185</v>
      </c>
      <c r="TVP3" s="391" t="s">
        <v>14186</v>
      </c>
      <c r="TVQ3" s="391" t="s">
        <v>14187</v>
      </c>
      <c r="TVR3" s="391" t="s">
        <v>14188</v>
      </c>
      <c r="TVS3" s="391" t="s">
        <v>14189</v>
      </c>
      <c r="TVT3" s="391" t="s">
        <v>14190</v>
      </c>
      <c r="TVU3" s="391" t="s">
        <v>14191</v>
      </c>
      <c r="TVV3" s="391" t="s">
        <v>14192</v>
      </c>
      <c r="TVW3" s="391" t="s">
        <v>14193</v>
      </c>
      <c r="TVX3" s="391" t="s">
        <v>14194</v>
      </c>
      <c r="TVY3" s="391" t="s">
        <v>14195</v>
      </c>
      <c r="TVZ3" s="391" t="s">
        <v>14196</v>
      </c>
      <c r="TWA3" s="391" t="s">
        <v>14197</v>
      </c>
      <c r="TWB3" s="391" t="s">
        <v>14198</v>
      </c>
      <c r="TWC3" s="391" t="s">
        <v>14199</v>
      </c>
      <c r="TWD3" s="391" t="s">
        <v>14200</v>
      </c>
      <c r="TWE3" s="391" t="s">
        <v>14201</v>
      </c>
      <c r="TWF3" s="391" t="s">
        <v>14202</v>
      </c>
      <c r="TWG3" s="391" t="s">
        <v>14203</v>
      </c>
      <c r="TWH3" s="391" t="s">
        <v>14204</v>
      </c>
      <c r="TWI3" s="391" t="s">
        <v>14205</v>
      </c>
      <c r="TWJ3" s="391" t="s">
        <v>14206</v>
      </c>
      <c r="TWK3" s="391" t="s">
        <v>14207</v>
      </c>
      <c r="TWL3" s="391" t="s">
        <v>14208</v>
      </c>
      <c r="TWM3" s="391" t="s">
        <v>14209</v>
      </c>
      <c r="TWN3" s="391" t="s">
        <v>14210</v>
      </c>
      <c r="TWO3" s="391" t="s">
        <v>14211</v>
      </c>
      <c r="TWP3" s="391" t="s">
        <v>14212</v>
      </c>
      <c r="TWQ3" s="391" t="s">
        <v>14213</v>
      </c>
      <c r="TWR3" s="391" t="s">
        <v>14214</v>
      </c>
      <c r="TWS3" s="391" t="s">
        <v>14215</v>
      </c>
      <c r="TWT3" s="391" t="s">
        <v>14216</v>
      </c>
      <c r="TWU3" s="391" t="s">
        <v>14217</v>
      </c>
      <c r="TWV3" s="391" t="s">
        <v>14218</v>
      </c>
      <c r="TWW3" s="391" t="s">
        <v>14219</v>
      </c>
      <c r="TWX3" s="391" t="s">
        <v>14220</v>
      </c>
      <c r="TWY3" s="391" t="s">
        <v>14221</v>
      </c>
      <c r="TWZ3" s="391" t="s">
        <v>14222</v>
      </c>
      <c r="TXA3" s="391" t="s">
        <v>14223</v>
      </c>
      <c r="TXB3" s="391" t="s">
        <v>14224</v>
      </c>
      <c r="TXC3" s="391" t="s">
        <v>14225</v>
      </c>
      <c r="TXD3" s="391" t="s">
        <v>14226</v>
      </c>
      <c r="TXE3" s="391" t="s">
        <v>14227</v>
      </c>
      <c r="TXF3" s="391" t="s">
        <v>14228</v>
      </c>
      <c r="TXG3" s="391" t="s">
        <v>14229</v>
      </c>
      <c r="TXH3" s="391" t="s">
        <v>14230</v>
      </c>
      <c r="TXI3" s="391" t="s">
        <v>14231</v>
      </c>
      <c r="TXJ3" s="391" t="s">
        <v>14232</v>
      </c>
      <c r="TXK3" s="391" t="s">
        <v>14233</v>
      </c>
      <c r="TXL3" s="391" t="s">
        <v>14234</v>
      </c>
      <c r="TXM3" s="391" t="s">
        <v>14235</v>
      </c>
      <c r="TXN3" s="391" t="s">
        <v>14236</v>
      </c>
      <c r="TXO3" s="391" t="s">
        <v>14237</v>
      </c>
      <c r="TXP3" s="391" t="s">
        <v>14238</v>
      </c>
      <c r="TXQ3" s="391" t="s">
        <v>14239</v>
      </c>
      <c r="TXR3" s="391" t="s">
        <v>14240</v>
      </c>
      <c r="TXS3" s="391" t="s">
        <v>14241</v>
      </c>
      <c r="TXT3" s="391" t="s">
        <v>14242</v>
      </c>
      <c r="TXU3" s="391" t="s">
        <v>14243</v>
      </c>
      <c r="TXV3" s="391" t="s">
        <v>14244</v>
      </c>
      <c r="TXW3" s="391" t="s">
        <v>14245</v>
      </c>
      <c r="TXX3" s="391" t="s">
        <v>14246</v>
      </c>
      <c r="TXY3" s="391" t="s">
        <v>14247</v>
      </c>
      <c r="TXZ3" s="391" t="s">
        <v>14248</v>
      </c>
      <c r="TYA3" s="391" t="s">
        <v>14249</v>
      </c>
      <c r="TYB3" s="391" t="s">
        <v>14250</v>
      </c>
      <c r="TYC3" s="391" t="s">
        <v>14251</v>
      </c>
      <c r="TYD3" s="391" t="s">
        <v>14252</v>
      </c>
      <c r="TYE3" s="391" t="s">
        <v>14253</v>
      </c>
      <c r="TYF3" s="391" t="s">
        <v>14254</v>
      </c>
      <c r="TYG3" s="391" t="s">
        <v>14255</v>
      </c>
      <c r="TYH3" s="391" t="s">
        <v>14256</v>
      </c>
      <c r="TYI3" s="391" t="s">
        <v>14257</v>
      </c>
      <c r="TYJ3" s="391" t="s">
        <v>14258</v>
      </c>
      <c r="TYK3" s="391" t="s">
        <v>14259</v>
      </c>
      <c r="TYL3" s="391" t="s">
        <v>14260</v>
      </c>
      <c r="TYM3" s="391" t="s">
        <v>14261</v>
      </c>
      <c r="TYN3" s="391" t="s">
        <v>14262</v>
      </c>
      <c r="TYO3" s="391" t="s">
        <v>14263</v>
      </c>
      <c r="TYP3" s="391" t="s">
        <v>14264</v>
      </c>
      <c r="TYQ3" s="391" t="s">
        <v>14265</v>
      </c>
      <c r="TYR3" s="391" t="s">
        <v>14266</v>
      </c>
      <c r="TYS3" s="391" t="s">
        <v>14267</v>
      </c>
      <c r="TYT3" s="391" t="s">
        <v>14268</v>
      </c>
      <c r="TYU3" s="391" t="s">
        <v>14269</v>
      </c>
      <c r="TYV3" s="391" t="s">
        <v>14270</v>
      </c>
      <c r="TYW3" s="391" t="s">
        <v>14271</v>
      </c>
      <c r="TYX3" s="391" t="s">
        <v>14272</v>
      </c>
      <c r="TYY3" s="391" t="s">
        <v>14273</v>
      </c>
      <c r="TYZ3" s="391" t="s">
        <v>14274</v>
      </c>
      <c r="TZA3" s="391" t="s">
        <v>14275</v>
      </c>
      <c r="TZB3" s="391" t="s">
        <v>14276</v>
      </c>
      <c r="TZC3" s="391" t="s">
        <v>14277</v>
      </c>
      <c r="TZD3" s="391" t="s">
        <v>14278</v>
      </c>
      <c r="TZE3" s="391" t="s">
        <v>14279</v>
      </c>
      <c r="TZF3" s="391" t="s">
        <v>14280</v>
      </c>
      <c r="TZG3" s="391" t="s">
        <v>14281</v>
      </c>
      <c r="TZH3" s="391" t="s">
        <v>14282</v>
      </c>
      <c r="TZI3" s="391" t="s">
        <v>14283</v>
      </c>
      <c r="TZJ3" s="391" t="s">
        <v>14284</v>
      </c>
      <c r="TZK3" s="391" t="s">
        <v>14285</v>
      </c>
      <c r="TZL3" s="391" t="s">
        <v>14286</v>
      </c>
      <c r="TZM3" s="391" t="s">
        <v>14287</v>
      </c>
      <c r="TZN3" s="391" t="s">
        <v>14288</v>
      </c>
      <c r="TZO3" s="391" t="s">
        <v>14289</v>
      </c>
      <c r="TZP3" s="391" t="s">
        <v>14290</v>
      </c>
      <c r="TZQ3" s="391" t="s">
        <v>14291</v>
      </c>
      <c r="TZR3" s="391" t="s">
        <v>14292</v>
      </c>
      <c r="TZS3" s="391" t="s">
        <v>14293</v>
      </c>
      <c r="TZT3" s="391" t="s">
        <v>14294</v>
      </c>
      <c r="TZU3" s="391" t="s">
        <v>14295</v>
      </c>
      <c r="TZV3" s="391" t="s">
        <v>14296</v>
      </c>
      <c r="TZW3" s="391" t="s">
        <v>14297</v>
      </c>
      <c r="TZX3" s="391" t="s">
        <v>14298</v>
      </c>
      <c r="TZY3" s="391" t="s">
        <v>14299</v>
      </c>
      <c r="TZZ3" s="391" t="s">
        <v>14300</v>
      </c>
      <c r="UAA3" s="391" t="s">
        <v>14301</v>
      </c>
      <c r="UAB3" s="391" t="s">
        <v>14302</v>
      </c>
      <c r="UAC3" s="391" t="s">
        <v>14303</v>
      </c>
      <c r="UAD3" s="391" t="s">
        <v>14304</v>
      </c>
      <c r="UAE3" s="391" t="s">
        <v>14305</v>
      </c>
      <c r="UAF3" s="391" t="s">
        <v>14306</v>
      </c>
      <c r="UAG3" s="391" t="s">
        <v>14307</v>
      </c>
      <c r="UAH3" s="391" t="s">
        <v>14308</v>
      </c>
      <c r="UAI3" s="391" t="s">
        <v>14309</v>
      </c>
      <c r="UAJ3" s="391" t="s">
        <v>14310</v>
      </c>
      <c r="UAK3" s="391" t="s">
        <v>14311</v>
      </c>
      <c r="UAL3" s="391" t="s">
        <v>14312</v>
      </c>
      <c r="UAM3" s="391" t="s">
        <v>14313</v>
      </c>
      <c r="UAN3" s="391" t="s">
        <v>14314</v>
      </c>
      <c r="UAO3" s="391" t="s">
        <v>14315</v>
      </c>
      <c r="UAP3" s="391" t="s">
        <v>14316</v>
      </c>
      <c r="UAQ3" s="391" t="s">
        <v>14317</v>
      </c>
      <c r="UAR3" s="391" t="s">
        <v>14318</v>
      </c>
      <c r="UAS3" s="391" t="s">
        <v>14319</v>
      </c>
      <c r="UAT3" s="391" t="s">
        <v>14320</v>
      </c>
      <c r="UAU3" s="391" t="s">
        <v>14321</v>
      </c>
      <c r="UAV3" s="391" t="s">
        <v>14322</v>
      </c>
      <c r="UAW3" s="391" t="s">
        <v>14323</v>
      </c>
      <c r="UAX3" s="391" t="s">
        <v>14324</v>
      </c>
      <c r="UAY3" s="391" t="s">
        <v>14325</v>
      </c>
      <c r="UAZ3" s="391" t="s">
        <v>14326</v>
      </c>
      <c r="UBA3" s="391" t="s">
        <v>14327</v>
      </c>
      <c r="UBB3" s="391" t="s">
        <v>14328</v>
      </c>
      <c r="UBC3" s="391" t="s">
        <v>14329</v>
      </c>
      <c r="UBD3" s="391" t="s">
        <v>14330</v>
      </c>
      <c r="UBE3" s="391" t="s">
        <v>14331</v>
      </c>
      <c r="UBF3" s="391" t="s">
        <v>14332</v>
      </c>
      <c r="UBG3" s="391" t="s">
        <v>14333</v>
      </c>
      <c r="UBH3" s="391" t="s">
        <v>14334</v>
      </c>
      <c r="UBI3" s="391" t="s">
        <v>14335</v>
      </c>
      <c r="UBJ3" s="391" t="s">
        <v>14336</v>
      </c>
      <c r="UBK3" s="391" t="s">
        <v>14337</v>
      </c>
      <c r="UBL3" s="391" t="s">
        <v>14338</v>
      </c>
      <c r="UBM3" s="391" t="s">
        <v>14339</v>
      </c>
      <c r="UBN3" s="391" t="s">
        <v>14340</v>
      </c>
      <c r="UBO3" s="391" t="s">
        <v>14341</v>
      </c>
      <c r="UBP3" s="391" t="s">
        <v>14342</v>
      </c>
      <c r="UBQ3" s="391" t="s">
        <v>14343</v>
      </c>
      <c r="UBR3" s="391" t="s">
        <v>14344</v>
      </c>
      <c r="UBS3" s="391" t="s">
        <v>14345</v>
      </c>
      <c r="UBT3" s="391" t="s">
        <v>14346</v>
      </c>
      <c r="UBU3" s="391" t="s">
        <v>14347</v>
      </c>
      <c r="UBV3" s="391" t="s">
        <v>14348</v>
      </c>
      <c r="UBW3" s="391" t="s">
        <v>14349</v>
      </c>
      <c r="UBX3" s="391" t="s">
        <v>14350</v>
      </c>
      <c r="UBY3" s="391" t="s">
        <v>14351</v>
      </c>
      <c r="UBZ3" s="391" t="s">
        <v>14352</v>
      </c>
      <c r="UCA3" s="391" t="s">
        <v>14353</v>
      </c>
      <c r="UCB3" s="391" t="s">
        <v>14354</v>
      </c>
      <c r="UCC3" s="391" t="s">
        <v>14355</v>
      </c>
      <c r="UCD3" s="391" t="s">
        <v>14356</v>
      </c>
      <c r="UCE3" s="391" t="s">
        <v>14357</v>
      </c>
      <c r="UCF3" s="391" t="s">
        <v>14358</v>
      </c>
      <c r="UCG3" s="391" t="s">
        <v>14359</v>
      </c>
      <c r="UCH3" s="391" t="s">
        <v>14360</v>
      </c>
      <c r="UCI3" s="391" t="s">
        <v>14361</v>
      </c>
      <c r="UCJ3" s="391" t="s">
        <v>14362</v>
      </c>
      <c r="UCK3" s="391" t="s">
        <v>14363</v>
      </c>
      <c r="UCL3" s="391" t="s">
        <v>14364</v>
      </c>
      <c r="UCM3" s="391" t="s">
        <v>14365</v>
      </c>
      <c r="UCN3" s="391" t="s">
        <v>14366</v>
      </c>
      <c r="UCO3" s="391" t="s">
        <v>14367</v>
      </c>
      <c r="UCP3" s="391" t="s">
        <v>14368</v>
      </c>
      <c r="UCQ3" s="391" t="s">
        <v>14369</v>
      </c>
      <c r="UCR3" s="391" t="s">
        <v>14370</v>
      </c>
      <c r="UCS3" s="391" t="s">
        <v>14371</v>
      </c>
      <c r="UCT3" s="391" t="s">
        <v>14372</v>
      </c>
      <c r="UCU3" s="391" t="s">
        <v>14373</v>
      </c>
      <c r="UCV3" s="391" t="s">
        <v>14374</v>
      </c>
      <c r="UCW3" s="391" t="s">
        <v>14375</v>
      </c>
      <c r="UCX3" s="391" t="s">
        <v>14376</v>
      </c>
      <c r="UCY3" s="391" t="s">
        <v>14377</v>
      </c>
      <c r="UCZ3" s="391" t="s">
        <v>14378</v>
      </c>
      <c r="UDA3" s="391" t="s">
        <v>14379</v>
      </c>
      <c r="UDB3" s="391" t="s">
        <v>14380</v>
      </c>
      <c r="UDC3" s="391" t="s">
        <v>14381</v>
      </c>
      <c r="UDD3" s="391" t="s">
        <v>14382</v>
      </c>
      <c r="UDE3" s="391" t="s">
        <v>14383</v>
      </c>
      <c r="UDF3" s="391" t="s">
        <v>14384</v>
      </c>
      <c r="UDG3" s="391" t="s">
        <v>14385</v>
      </c>
      <c r="UDH3" s="391" t="s">
        <v>14386</v>
      </c>
      <c r="UDI3" s="391" t="s">
        <v>14387</v>
      </c>
      <c r="UDJ3" s="391" t="s">
        <v>14388</v>
      </c>
      <c r="UDK3" s="391" t="s">
        <v>14389</v>
      </c>
      <c r="UDL3" s="391" t="s">
        <v>14390</v>
      </c>
      <c r="UDM3" s="391" t="s">
        <v>14391</v>
      </c>
      <c r="UDN3" s="391" t="s">
        <v>14392</v>
      </c>
      <c r="UDO3" s="391" t="s">
        <v>14393</v>
      </c>
      <c r="UDP3" s="391" t="s">
        <v>14394</v>
      </c>
      <c r="UDQ3" s="391" t="s">
        <v>14395</v>
      </c>
      <c r="UDR3" s="391" t="s">
        <v>14396</v>
      </c>
      <c r="UDS3" s="391" t="s">
        <v>14397</v>
      </c>
      <c r="UDT3" s="391" t="s">
        <v>14398</v>
      </c>
      <c r="UDU3" s="391" t="s">
        <v>14399</v>
      </c>
      <c r="UDV3" s="391" t="s">
        <v>14400</v>
      </c>
      <c r="UDW3" s="391" t="s">
        <v>14401</v>
      </c>
      <c r="UDX3" s="391" t="s">
        <v>14402</v>
      </c>
      <c r="UDY3" s="391" t="s">
        <v>14403</v>
      </c>
      <c r="UDZ3" s="391" t="s">
        <v>14404</v>
      </c>
      <c r="UEA3" s="391" t="s">
        <v>14405</v>
      </c>
      <c r="UEB3" s="391" t="s">
        <v>14406</v>
      </c>
      <c r="UEC3" s="391" t="s">
        <v>14407</v>
      </c>
      <c r="UED3" s="391" t="s">
        <v>14408</v>
      </c>
      <c r="UEE3" s="391" t="s">
        <v>14409</v>
      </c>
      <c r="UEF3" s="391" t="s">
        <v>14410</v>
      </c>
      <c r="UEG3" s="391" t="s">
        <v>14411</v>
      </c>
      <c r="UEH3" s="391" t="s">
        <v>14412</v>
      </c>
      <c r="UEI3" s="391" t="s">
        <v>14413</v>
      </c>
      <c r="UEJ3" s="391" t="s">
        <v>14414</v>
      </c>
      <c r="UEK3" s="391" t="s">
        <v>14415</v>
      </c>
      <c r="UEL3" s="391" t="s">
        <v>14416</v>
      </c>
      <c r="UEM3" s="391" t="s">
        <v>14417</v>
      </c>
      <c r="UEN3" s="391" t="s">
        <v>14418</v>
      </c>
      <c r="UEO3" s="391" t="s">
        <v>14419</v>
      </c>
      <c r="UEP3" s="391" t="s">
        <v>14420</v>
      </c>
      <c r="UEQ3" s="391" t="s">
        <v>14421</v>
      </c>
      <c r="UER3" s="391" t="s">
        <v>14422</v>
      </c>
      <c r="UES3" s="391" t="s">
        <v>14423</v>
      </c>
      <c r="UET3" s="391" t="s">
        <v>14424</v>
      </c>
      <c r="UEU3" s="391" t="s">
        <v>14425</v>
      </c>
      <c r="UEV3" s="391" t="s">
        <v>14426</v>
      </c>
      <c r="UEW3" s="391" t="s">
        <v>14427</v>
      </c>
      <c r="UEX3" s="391" t="s">
        <v>14428</v>
      </c>
      <c r="UEY3" s="391" t="s">
        <v>14429</v>
      </c>
      <c r="UEZ3" s="391" t="s">
        <v>14430</v>
      </c>
      <c r="UFA3" s="391" t="s">
        <v>14431</v>
      </c>
      <c r="UFB3" s="391" t="s">
        <v>14432</v>
      </c>
      <c r="UFC3" s="391" t="s">
        <v>14433</v>
      </c>
      <c r="UFD3" s="391" t="s">
        <v>14434</v>
      </c>
      <c r="UFE3" s="391" t="s">
        <v>14435</v>
      </c>
      <c r="UFF3" s="391" t="s">
        <v>14436</v>
      </c>
      <c r="UFG3" s="391" t="s">
        <v>14437</v>
      </c>
      <c r="UFH3" s="391" t="s">
        <v>14438</v>
      </c>
      <c r="UFI3" s="391" t="s">
        <v>14439</v>
      </c>
      <c r="UFJ3" s="391" t="s">
        <v>14440</v>
      </c>
      <c r="UFK3" s="391" t="s">
        <v>14441</v>
      </c>
      <c r="UFL3" s="391" t="s">
        <v>14442</v>
      </c>
      <c r="UFM3" s="391" t="s">
        <v>14443</v>
      </c>
      <c r="UFN3" s="391" t="s">
        <v>14444</v>
      </c>
      <c r="UFO3" s="391" t="s">
        <v>14445</v>
      </c>
      <c r="UFP3" s="391" t="s">
        <v>14446</v>
      </c>
      <c r="UFQ3" s="391" t="s">
        <v>14447</v>
      </c>
      <c r="UFR3" s="391" t="s">
        <v>14448</v>
      </c>
      <c r="UFS3" s="391" t="s">
        <v>14449</v>
      </c>
      <c r="UFT3" s="391" t="s">
        <v>14450</v>
      </c>
      <c r="UFU3" s="391" t="s">
        <v>14451</v>
      </c>
      <c r="UFV3" s="391" t="s">
        <v>14452</v>
      </c>
      <c r="UFW3" s="391" t="s">
        <v>14453</v>
      </c>
      <c r="UFX3" s="391" t="s">
        <v>14454</v>
      </c>
      <c r="UFY3" s="391" t="s">
        <v>14455</v>
      </c>
      <c r="UFZ3" s="391" t="s">
        <v>14456</v>
      </c>
      <c r="UGA3" s="391" t="s">
        <v>14457</v>
      </c>
      <c r="UGB3" s="391" t="s">
        <v>14458</v>
      </c>
      <c r="UGC3" s="391" t="s">
        <v>14459</v>
      </c>
      <c r="UGD3" s="391" t="s">
        <v>14460</v>
      </c>
      <c r="UGE3" s="391" t="s">
        <v>14461</v>
      </c>
      <c r="UGF3" s="391" t="s">
        <v>14462</v>
      </c>
      <c r="UGG3" s="391" t="s">
        <v>14463</v>
      </c>
      <c r="UGH3" s="391" t="s">
        <v>14464</v>
      </c>
      <c r="UGI3" s="391" t="s">
        <v>14465</v>
      </c>
      <c r="UGJ3" s="391" t="s">
        <v>14466</v>
      </c>
      <c r="UGK3" s="391" t="s">
        <v>14467</v>
      </c>
      <c r="UGL3" s="391" t="s">
        <v>14468</v>
      </c>
      <c r="UGM3" s="391" t="s">
        <v>14469</v>
      </c>
      <c r="UGN3" s="391" t="s">
        <v>14470</v>
      </c>
      <c r="UGO3" s="391" t="s">
        <v>14471</v>
      </c>
      <c r="UGP3" s="391" t="s">
        <v>14472</v>
      </c>
      <c r="UGQ3" s="391" t="s">
        <v>14473</v>
      </c>
      <c r="UGR3" s="391" t="s">
        <v>14474</v>
      </c>
      <c r="UGS3" s="391" t="s">
        <v>14475</v>
      </c>
      <c r="UGT3" s="391" t="s">
        <v>14476</v>
      </c>
      <c r="UGU3" s="391" t="s">
        <v>14477</v>
      </c>
      <c r="UGV3" s="391" t="s">
        <v>14478</v>
      </c>
      <c r="UGW3" s="391" t="s">
        <v>14479</v>
      </c>
      <c r="UGX3" s="391" t="s">
        <v>14480</v>
      </c>
      <c r="UGY3" s="391" t="s">
        <v>14481</v>
      </c>
      <c r="UGZ3" s="391" t="s">
        <v>14482</v>
      </c>
      <c r="UHA3" s="391" t="s">
        <v>14483</v>
      </c>
      <c r="UHB3" s="391" t="s">
        <v>14484</v>
      </c>
      <c r="UHC3" s="391" t="s">
        <v>14485</v>
      </c>
      <c r="UHD3" s="391" t="s">
        <v>14486</v>
      </c>
      <c r="UHE3" s="391" t="s">
        <v>14487</v>
      </c>
      <c r="UHF3" s="391" t="s">
        <v>14488</v>
      </c>
      <c r="UHG3" s="391" t="s">
        <v>14489</v>
      </c>
      <c r="UHH3" s="391" t="s">
        <v>14490</v>
      </c>
      <c r="UHI3" s="391" t="s">
        <v>14491</v>
      </c>
      <c r="UHJ3" s="391" t="s">
        <v>14492</v>
      </c>
      <c r="UHK3" s="391" t="s">
        <v>14493</v>
      </c>
      <c r="UHL3" s="391" t="s">
        <v>14494</v>
      </c>
      <c r="UHM3" s="391" t="s">
        <v>14495</v>
      </c>
      <c r="UHN3" s="391" t="s">
        <v>14496</v>
      </c>
      <c r="UHO3" s="391" t="s">
        <v>14497</v>
      </c>
      <c r="UHP3" s="391" t="s">
        <v>14498</v>
      </c>
      <c r="UHQ3" s="391" t="s">
        <v>14499</v>
      </c>
      <c r="UHR3" s="391" t="s">
        <v>14500</v>
      </c>
      <c r="UHS3" s="391" t="s">
        <v>14501</v>
      </c>
      <c r="UHT3" s="391" t="s">
        <v>14502</v>
      </c>
      <c r="UHU3" s="391" t="s">
        <v>14503</v>
      </c>
      <c r="UHV3" s="391" t="s">
        <v>14504</v>
      </c>
      <c r="UHW3" s="391" t="s">
        <v>14505</v>
      </c>
      <c r="UHX3" s="391" t="s">
        <v>14506</v>
      </c>
      <c r="UHY3" s="391" t="s">
        <v>14507</v>
      </c>
      <c r="UHZ3" s="391" t="s">
        <v>14508</v>
      </c>
      <c r="UIA3" s="391" t="s">
        <v>14509</v>
      </c>
      <c r="UIB3" s="391" t="s">
        <v>14510</v>
      </c>
      <c r="UIC3" s="391" t="s">
        <v>14511</v>
      </c>
      <c r="UID3" s="391" t="s">
        <v>14512</v>
      </c>
      <c r="UIE3" s="391" t="s">
        <v>14513</v>
      </c>
      <c r="UIF3" s="391" t="s">
        <v>14514</v>
      </c>
      <c r="UIG3" s="391" t="s">
        <v>14515</v>
      </c>
      <c r="UIH3" s="391" t="s">
        <v>14516</v>
      </c>
      <c r="UII3" s="391" t="s">
        <v>14517</v>
      </c>
      <c r="UIJ3" s="391" t="s">
        <v>14518</v>
      </c>
      <c r="UIK3" s="391" t="s">
        <v>14519</v>
      </c>
      <c r="UIL3" s="391" t="s">
        <v>14520</v>
      </c>
      <c r="UIM3" s="391" t="s">
        <v>14521</v>
      </c>
      <c r="UIN3" s="391" t="s">
        <v>14522</v>
      </c>
      <c r="UIO3" s="391" t="s">
        <v>14523</v>
      </c>
      <c r="UIP3" s="391" t="s">
        <v>14524</v>
      </c>
      <c r="UIQ3" s="391" t="s">
        <v>14525</v>
      </c>
      <c r="UIR3" s="391" t="s">
        <v>14526</v>
      </c>
      <c r="UIS3" s="391" t="s">
        <v>14527</v>
      </c>
      <c r="UIT3" s="391" t="s">
        <v>14528</v>
      </c>
      <c r="UIU3" s="391" t="s">
        <v>14529</v>
      </c>
      <c r="UIV3" s="391" t="s">
        <v>14530</v>
      </c>
      <c r="UIW3" s="391" t="s">
        <v>14531</v>
      </c>
      <c r="UIX3" s="391" t="s">
        <v>14532</v>
      </c>
      <c r="UIY3" s="391" t="s">
        <v>14533</v>
      </c>
      <c r="UIZ3" s="391" t="s">
        <v>14534</v>
      </c>
      <c r="UJA3" s="391" t="s">
        <v>14535</v>
      </c>
      <c r="UJB3" s="391" t="s">
        <v>14536</v>
      </c>
      <c r="UJC3" s="391" t="s">
        <v>14537</v>
      </c>
      <c r="UJD3" s="391" t="s">
        <v>14538</v>
      </c>
      <c r="UJE3" s="391" t="s">
        <v>14539</v>
      </c>
      <c r="UJF3" s="391" t="s">
        <v>14540</v>
      </c>
      <c r="UJG3" s="391" t="s">
        <v>14541</v>
      </c>
      <c r="UJH3" s="391" t="s">
        <v>14542</v>
      </c>
      <c r="UJI3" s="391" t="s">
        <v>14543</v>
      </c>
      <c r="UJJ3" s="391" t="s">
        <v>14544</v>
      </c>
      <c r="UJK3" s="391" t="s">
        <v>14545</v>
      </c>
      <c r="UJL3" s="391" t="s">
        <v>14546</v>
      </c>
      <c r="UJM3" s="391" t="s">
        <v>14547</v>
      </c>
      <c r="UJN3" s="391" t="s">
        <v>14548</v>
      </c>
      <c r="UJO3" s="391" t="s">
        <v>14549</v>
      </c>
      <c r="UJP3" s="391" t="s">
        <v>14550</v>
      </c>
      <c r="UJQ3" s="391" t="s">
        <v>14551</v>
      </c>
      <c r="UJR3" s="391" t="s">
        <v>14552</v>
      </c>
      <c r="UJS3" s="391" t="s">
        <v>14553</v>
      </c>
      <c r="UJT3" s="391" t="s">
        <v>14554</v>
      </c>
      <c r="UJU3" s="391" t="s">
        <v>14555</v>
      </c>
      <c r="UJV3" s="391" t="s">
        <v>14556</v>
      </c>
      <c r="UJW3" s="391" t="s">
        <v>14557</v>
      </c>
      <c r="UJX3" s="391" t="s">
        <v>14558</v>
      </c>
      <c r="UJY3" s="391" t="s">
        <v>14559</v>
      </c>
      <c r="UJZ3" s="391" t="s">
        <v>14560</v>
      </c>
      <c r="UKA3" s="391" t="s">
        <v>14561</v>
      </c>
      <c r="UKB3" s="391" t="s">
        <v>14562</v>
      </c>
      <c r="UKC3" s="391" t="s">
        <v>14563</v>
      </c>
      <c r="UKD3" s="391" t="s">
        <v>14564</v>
      </c>
      <c r="UKE3" s="391" t="s">
        <v>14565</v>
      </c>
      <c r="UKF3" s="391" t="s">
        <v>14566</v>
      </c>
      <c r="UKG3" s="391" t="s">
        <v>14567</v>
      </c>
      <c r="UKH3" s="391" t="s">
        <v>14568</v>
      </c>
      <c r="UKI3" s="391" t="s">
        <v>14569</v>
      </c>
      <c r="UKJ3" s="391" t="s">
        <v>14570</v>
      </c>
      <c r="UKK3" s="391" t="s">
        <v>14571</v>
      </c>
      <c r="UKL3" s="391" t="s">
        <v>14572</v>
      </c>
      <c r="UKM3" s="391" t="s">
        <v>14573</v>
      </c>
      <c r="UKN3" s="391" t="s">
        <v>14574</v>
      </c>
      <c r="UKO3" s="391" t="s">
        <v>14575</v>
      </c>
      <c r="UKP3" s="391" t="s">
        <v>14576</v>
      </c>
      <c r="UKQ3" s="391" t="s">
        <v>14577</v>
      </c>
      <c r="UKR3" s="391" t="s">
        <v>14578</v>
      </c>
      <c r="UKS3" s="391" t="s">
        <v>14579</v>
      </c>
      <c r="UKT3" s="391" t="s">
        <v>14580</v>
      </c>
      <c r="UKU3" s="391" t="s">
        <v>14581</v>
      </c>
      <c r="UKV3" s="391" t="s">
        <v>14582</v>
      </c>
      <c r="UKW3" s="391" t="s">
        <v>14583</v>
      </c>
      <c r="UKX3" s="391" t="s">
        <v>14584</v>
      </c>
      <c r="UKY3" s="391" t="s">
        <v>14585</v>
      </c>
      <c r="UKZ3" s="391" t="s">
        <v>14586</v>
      </c>
      <c r="ULA3" s="391" t="s">
        <v>14587</v>
      </c>
      <c r="ULB3" s="391" t="s">
        <v>14588</v>
      </c>
      <c r="ULC3" s="391" t="s">
        <v>14589</v>
      </c>
      <c r="ULD3" s="391" t="s">
        <v>14590</v>
      </c>
      <c r="ULE3" s="391" t="s">
        <v>14591</v>
      </c>
      <c r="ULF3" s="391" t="s">
        <v>14592</v>
      </c>
      <c r="ULG3" s="391" t="s">
        <v>14593</v>
      </c>
      <c r="ULH3" s="391" t="s">
        <v>14594</v>
      </c>
      <c r="ULI3" s="391" t="s">
        <v>14595</v>
      </c>
      <c r="ULJ3" s="391" t="s">
        <v>14596</v>
      </c>
      <c r="ULK3" s="391" t="s">
        <v>14597</v>
      </c>
      <c r="ULL3" s="391" t="s">
        <v>14598</v>
      </c>
      <c r="ULM3" s="391" t="s">
        <v>14599</v>
      </c>
      <c r="ULN3" s="391" t="s">
        <v>14600</v>
      </c>
      <c r="ULO3" s="391" t="s">
        <v>14601</v>
      </c>
      <c r="ULP3" s="391" t="s">
        <v>14602</v>
      </c>
      <c r="ULQ3" s="391" t="s">
        <v>14603</v>
      </c>
      <c r="ULR3" s="391" t="s">
        <v>14604</v>
      </c>
      <c r="ULS3" s="391" t="s">
        <v>14605</v>
      </c>
      <c r="ULT3" s="391" t="s">
        <v>14606</v>
      </c>
      <c r="ULU3" s="391" t="s">
        <v>14607</v>
      </c>
      <c r="ULV3" s="391" t="s">
        <v>14608</v>
      </c>
      <c r="ULW3" s="391" t="s">
        <v>14609</v>
      </c>
      <c r="ULX3" s="391" t="s">
        <v>14610</v>
      </c>
      <c r="ULY3" s="391" t="s">
        <v>14611</v>
      </c>
      <c r="ULZ3" s="391" t="s">
        <v>14612</v>
      </c>
      <c r="UMA3" s="391" t="s">
        <v>14613</v>
      </c>
      <c r="UMB3" s="391" t="s">
        <v>14614</v>
      </c>
      <c r="UMC3" s="391" t="s">
        <v>14615</v>
      </c>
      <c r="UMD3" s="391" t="s">
        <v>14616</v>
      </c>
      <c r="UME3" s="391" t="s">
        <v>14617</v>
      </c>
      <c r="UMF3" s="391" t="s">
        <v>14618</v>
      </c>
      <c r="UMG3" s="391" t="s">
        <v>14619</v>
      </c>
      <c r="UMH3" s="391" t="s">
        <v>14620</v>
      </c>
      <c r="UMI3" s="391" t="s">
        <v>14621</v>
      </c>
      <c r="UMJ3" s="391" t="s">
        <v>14622</v>
      </c>
      <c r="UMK3" s="391" t="s">
        <v>14623</v>
      </c>
      <c r="UML3" s="391" t="s">
        <v>14624</v>
      </c>
      <c r="UMM3" s="391" t="s">
        <v>14625</v>
      </c>
      <c r="UMN3" s="391" t="s">
        <v>14626</v>
      </c>
      <c r="UMO3" s="391" t="s">
        <v>14627</v>
      </c>
      <c r="UMP3" s="391" t="s">
        <v>14628</v>
      </c>
      <c r="UMQ3" s="391" t="s">
        <v>14629</v>
      </c>
      <c r="UMR3" s="391" t="s">
        <v>14630</v>
      </c>
      <c r="UMS3" s="391" t="s">
        <v>14631</v>
      </c>
      <c r="UMT3" s="391" t="s">
        <v>14632</v>
      </c>
      <c r="UMU3" s="391" t="s">
        <v>14633</v>
      </c>
      <c r="UMV3" s="391" t="s">
        <v>14634</v>
      </c>
      <c r="UMW3" s="391" t="s">
        <v>14635</v>
      </c>
      <c r="UMX3" s="391" t="s">
        <v>14636</v>
      </c>
      <c r="UMY3" s="391" t="s">
        <v>14637</v>
      </c>
      <c r="UMZ3" s="391" t="s">
        <v>14638</v>
      </c>
      <c r="UNA3" s="391" t="s">
        <v>14639</v>
      </c>
      <c r="UNB3" s="391" t="s">
        <v>14640</v>
      </c>
      <c r="UNC3" s="391" t="s">
        <v>14641</v>
      </c>
      <c r="UND3" s="391" t="s">
        <v>14642</v>
      </c>
      <c r="UNE3" s="391" t="s">
        <v>14643</v>
      </c>
      <c r="UNF3" s="391" t="s">
        <v>14644</v>
      </c>
      <c r="UNG3" s="391" t="s">
        <v>14645</v>
      </c>
      <c r="UNH3" s="391" t="s">
        <v>14646</v>
      </c>
      <c r="UNI3" s="391" t="s">
        <v>14647</v>
      </c>
      <c r="UNJ3" s="391" t="s">
        <v>14648</v>
      </c>
      <c r="UNK3" s="391" t="s">
        <v>14649</v>
      </c>
      <c r="UNL3" s="391" t="s">
        <v>14650</v>
      </c>
      <c r="UNM3" s="391" t="s">
        <v>14651</v>
      </c>
      <c r="UNN3" s="391" t="s">
        <v>14652</v>
      </c>
      <c r="UNO3" s="391" t="s">
        <v>14653</v>
      </c>
      <c r="UNP3" s="391" t="s">
        <v>14654</v>
      </c>
      <c r="UNQ3" s="391" t="s">
        <v>14655</v>
      </c>
      <c r="UNR3" s="391" t="s">
        <v>14656</v>
      </c>
      <c r="UNS3" s="391" t="s">
        <v>14657</v>
      </c>
      <c r="UNT3" s="391" t="s">
        <v>14658</v>
      </c>
      <c r="UNU3" s="391" t="s">
        <v>14659</v>
      </c>
      <c r="UNV3" s="391" t="s">
        <v>14660</v>
      </c>
      <c r="UNW3" s="391" t="s">
        <v>14661</v>
      </c>
      <c r="UNX3" s="391" t="s">
        <v>14662</v>
      </c>
      <c r="UNY3" s="391" t="s">
        <v>14663</v>
      </c>
      <c r="UNZ3" s="391" t="s">
        <v>14664</v>
      </c>
      <c r="UOA3" s="391" t="s">
        <v>14665</v>
      </c>
      <c r="UOB3" s="391" t="s">
        <v>14666</v>
      </c>
      <c r="UOC3" s="391" t="s">
        <v>14667</v>
      </c>
      <c r="UOD3" s="391" t="s">
        <v>14668</v>
      </c>
      <c r="UOE3" s="391" t="s">
        <v>14669</v>
      </c>
      <c r="UOF3" s="391" t="s">
        <v>14670</v>
      </c>
      <c r="UOG3" s="391" t="s">
        <v>14671</v>
      </c>
      <c r="UOH3" s="391" t="s">
        <v>14672</v>
      </c>
      <c r="UOI3" s="391" t="s">
        <v>14673</v>
      </c>
      <c r="UOJ3" s="391" t="s">
        <v>14674</v>
      </c>
      <c r="UOK3" s="391" t="s">
        <v>14675</v>
      </c>
      <c r="UOL3" s="391" t="s">
        <v>14676</v>
      </c>
      <c r="UOM3" s="391" t="s">
        <v>14677</v>
      </c>
      <c r="UON3" s="391" t="s">
        <v>14678</v>
      </c>
      <c r="UOO3" s="391" t="s">
        <v>14679</v>
      </c>
      <c r="UOP3" s="391" t="s">
        <v>14680</v>
      </c>
      <c r="UOQ3" s="391" t="s">
        <v>14681</v>
      </c>
      <c r="UOR3" s="391" t="s">
        <v>14682</v>
      </c>
      <c r="UOS3" s="391" t="s">
        <v>14683</v>
      </c>
      <c r="UOT3" s="391" t="s">
        <v>14684</v>
      </c>
      <c r="UOU3" s="391" t="s">
        <v>14685</v>
      </c>
      <c r="UOV3" s="391" t="s">
        <v>14686</v>
      </c>
      <c r="UOW3" s="391" t="s">
        <v>14687</v>
      </c>
      <c r="UOX3" s="391" t="s">
        <v>14688</v>
      </c>
      <c r="UOY3" s="391" t="s">
        <v>14689</v>
      </c>
      <c r="UOZ3" s="391" t="s">
        <v>14690</v>
      </c>
      <c r="UPA3" s="391" t="s">
        <v>14691</v>
      </c>
      <c r="UPB3" s="391" t="s">
        <v>14692</v>
      </c>
      <c r="UPC3" s="391" t="s">
        <v>14693</v>
      </c>
      <c r="UPD3" s="391" t="s">
        <v>14694</v>
      </c>
      <c r="UPE3" s="391" t="s">
        <v>14695</v>
      </c>
      <c r="UPF3" s="391" t="s">
        <v>14696</v>
      </c>
      <c r="UPG3" s="391" t="s">
        <v>14697</v>
      </c>
      <c r="UPH3" s="391" t="s">
        <v>14698</v>
      </c>
      <c r="UPI3" s="391" t="s">
        <v>14699</v>
      </c>
      <c r="UPJ3" s="391" t="s">
        <v>14700</v>
      </c>
      <c r="UPK3" s="391" t="s">
        <v>14701</v>
      </c>
      <c r="UPL3" s="391" t="s">
        <v>14702</v>
      </c>
      <c r="UPM3" s="391" t="s">
        <v>14703</v>
      </c>
      <c r="UPN3" s="391" t="s">
        <v>14704</v>
      </c>
      <c r="UPO3" s="391" t="s">
        <v>14705</v>
      </c>
      <c r="UPP3" s="391" t="s">
        <v>14706</v>
      </c>
      <c r="UPQ3" s="391" t="s">
        <v>14707</v>
      </c>
      <c r="UPR3" s="391" t="s">
        <v>14708</v>
      </c>
      <c r="UPS3" s="391" t="s">
        <v>14709</v>
      </c>
      <c r="UPT3" s="391" t="s">
        <v>14710</v>
      </c>
      <c r="UPU3" s="391" t="s">
        <v>14711</v>
      </c>
      <c r="UPV3" s="391" t="s">
        <v>14712</v>
      </c>
      <c r="UPW3" s="391" t="s">
        <v>14713</v>
      </c>
      <c r="UPX3" s="391" t="s">
        <v>14714</v>
      </c>
      <c r="UPY3" s="391" t="s">
        <v>14715</v>
      </c>
      <c r="UPZ3" s="391" t="s">
        <v>14716</v>
      </c>
      <c r="UQA3" s="391" t="s">
        <v>14717</v>
      </c>
      <c r="UQB3" s="391" t="s">
        <v>14718</v>
      </c>
      <c r="UQC3" s="391" t="s">
        <v>14719</v>
      </c>
      <c r="UQD3" s="391" t="s">
        <v>14720</v>
      </c>
      <c r="UQE3" s="391" t="s">
        <v>14721</v>
      </c>
      <c r="UQF3" s="391" t="s">
        <v>14722</v>
      </c>
      <c r="UQG3" s="391" t="s">
        <v>14723</v>
      </c>
      <c r="UQH3" s="391" t="s">
        <v>14724</v>
      </c>
      <c r="UQI3" s="391" t="s">
        <v>14725</v>
      </c>
      <c r="UQJ3" s="391" t="s">
        <v>14726</v>
      </c>
      <c r="UQK3" s="391" t="s">
        <v>14727</v>
      </c>
      <c r="UQL3" s="391" t="s">
        <v>14728</v>
      </c>
      <c r="UQM3" s="391" t="s">
        <v>14729</v>
      </c>
      <c r="UQN3" s="391" t="s">
        <v>14730</v>
      </c>
      <c r="UQO3" s="391" t="s">
        <v>14731</v>
      </c>
      <c r="UQP3" s="391" t="s">
        <v>14732</v>
      </c>
      <c r="UQQ3" s="391" t="s">
        <v>14733</v>
      </c>
      <c r="UQR3" s="391" t="s">
        <v>14734</v>
      </c>
      <c r="UQS3" s="391" t="s">
        <v>14735</v>
      </c>
      <c r="UQT3" s="391" t="s">
        <v>14736</v>
      </c>
      <c r="UQU3" s="391" t="s">
        <v>14737</v>
      </c>
      <c r="UQV3" s="391" t="s">
        <v>14738</v>
      </c>
      <c r="UQW3" s="391" t="s">
        <v>14739</v>
      </c>
      <c r="UQX3" s="391" t="s">
        <v>14740</v>
      </c>
      <c r="UQY3" s="391" t="s">
        <v>14741</v>
      </c>
      <c r="UQZ3" s="391" t="s">
        <v>14742</v>
      </c>
      <c r="URA3" s="391" t="s">
        <v>14743</v>
      </c>
      <c r="URB3" s="391" t="s">
        <v>14744</v>
      </c>
      <c r="URC3" s="391" t="s">
        <v>14745</v>
      </c>
      <c r="URD3" s="391" t="s">
        <v>14746</v>
      </c>
      <c r="URE3" s="391" t="s">
        <v>14747</v>
      </c>
      <c r="URF3" s="391" t="s">
        <v>14748</v>
      </c>
      <c r="URG3" s="391" t="s">
        <v>14749</v>
      </c>
      <c r="URH3" s="391" t="s">
        <v>14750</v>
      </c>
      <c r="URI3" s="391" t="s">
        <v>14751</v>
      </c>
      <c r="URJ3" s="391" t="s">
        <v>14752</v>
      </c>
      <c r="URK3" s="391" t="s">
        <v>14753</v>
      </c>
      <c r="URL3" s="391" t="s">
        <v>14754</v>
      </c>
      <c r="URM3" s="391" t="s">
        <v>14755</v>
      </c>
      <c r="URN3" s="391" t="s">
        <v>14756</v>
      </c>
      <c r="URO3" s="391" t="s">
        <v>14757</v>
      </c>
      <c r="URP3" s="391" t="s">
        <v>14758</v>
      </c>
      <c r="URQ3" s="391" t="s">
        <v>14759</v>
      </c>
      <c r="URR3" s="391" t="s">
        <v>14760</v>
      </c>
      <c r="URS3" s="391" t="s">
        <v>14761</v>
      </c>
      <c r="URT3" s="391" t="s">
        <v>14762</v>
      </c>
      <c r="URU3" s="391" t="s">
        <v>14763</v>
      </c>
      <c r="URV3" s="391" t="s">
        <v>14764</v>
      </c>
      <c r="URW3" s="391" t="s">
        <v>14765</v>
      </c>
      <c r="URX3" s="391" t="s">
        <v>14766</v>
      </c>
      <c r="URY3" s="391" t="s">
        <v>14767</v>
      </c>
      <c r="URZ3" s="391" t="s">
        <v>14768</v>
      </c>
      <c r="USA3" s="391" t="s">
        <v>14769</v>
      </c>
      <c r="USB3" s="391" t="s">
        <v>14770</v>
      </c>
      <c r="USC3" s="391" t="s">
        <v>14771</v>
      </c>
      <c r="USD3" s="391" t="s">
        <v>14772</v>
      </c>
      <c r="USE3" s="391" t="s">
        <v>14773</v>
      </c>
      <c r="USF3" s="391" t="s">
        <v>14774</v>
      </c>
      <c r="USG3" s="391" t="s">
        <v>14775</v>
      </c>
      <c r="USH3" s="391" t="s">
        <v>14776</v>
      </c>
      <c r="USI3" s="391" t="s">
        <v>14777</v>
      </c>
      <c r="USJ3" s="391" t="s">
        <v>14778</v>
      </c>
      <c r="USK3" s="391" t="s">
        <v>14779</v>
      </c>
      <c r="USL3" s="391" t="s">
        <v>14780</v>
      </c>
      <c r="USM3" s="391" t="s">
        <v>14781</v>
      </c>
      <c r="USN3" s="391" t="s">
        <v>14782</v>
      </c>
      <c r="USO3" s="391" t="s">
        <v>14783</v>
      </c>
      <c r="USP3" s="391" t="s">
        <v>14784</v>
      </c>
      <c r="USQ3" s="391" t="s">
        <v>14785</v>
      </c>
      <c r="USR3" s="391" t="s">
        <v>14786</v>
      </c>
      <c r="USS3" s="391" t="s">
        <v>14787</v>
      </c>
      <c r="UST3" s="391" t="s">
        <v>14788</v>
      </c>
      <c r="USU3" s="391" t="s">
        <v>14789</v>
      </c>
      <c r="USV3" s="391" t="s">
        <v>14790</v>
      </c>
      <c r="USW3" s="391" t="s">
        <v>14791</v>
      </c>
      <c r="USX3" s="391" t="s">
        <v>14792</v>
      </c>
      <c r="USY3" s="391" t="s">
        <v>14793</v>
      </c>
      <c r="USZ3" s="391" t="s">
        <v>14794</v>
      </c>
      <c r="UTA3" s="391" t="s">
        <v>14795</v>
      </c>
      <c r="UTB3" s="391" t="s">
        <v>14796</v>
      </c>
      <c r="UTC3" s="391" t="s">
        <v>14797</v>
      </c>
      <c r="UTD3" s="391" t="s">
        <v>14798</v>
      </c>
      <c r="UTE3" s="391" t="s">
        <v>14799</v>
      </c>
      <c r="UTF3" s="391" t="s">
        <v>14800</v>
      </c>
      <c r="UTG3" s="391" t="s">
        <v>14801</v>
      </c>
      <c r="UTH3" s="391" t="s">
        <v>14802</v>
      </c>
      <c r="UTI3" s="391" t="s">
        <v>14803</v>
      </c>
      <c r="UTJ3" s="391" t="s">
        <v>14804</v>
      </c>
      <c r="UTK3" s="391" t="s">
        <v>14805</v>
      </c>
      <c r="UTL3" s="391" t="s">
        <v>14806</v>
      </c>
      <c r="UTM3" s="391" t="s">
        <v>14807</v>
      </c>
      <c r="UTN3" s="391" t="s">
        <v>14808</v>
      </c>
      <c r="UTO3" s="391" t="s">
        <v>14809</v>
      </c>
      <c r="UTP3" s="391" t="s">
        <v>14810</v>
      </c>
      <c r="UTQ3" s="391" t="s">
        <v>14811</v>
      </c>
      <c r="UTR3" s="391" t="s">
        <v>14812</v>
      </c>
      <c r="UTS3" s="391" t="s">
        <v>14813</v>
      </c>
      <c r="UTT3" s="391" t="s">
        <v>14814</v>
      </c>
      <c r="UTU3" s="391" t="s">
        <v>14815</v>
      </c>
      <c r="UTV3" s="391" t="s">
        <v>14816</v>
      </c>
      <c r="UTW3" s="391" t="s">
        <v>14817</v>
      </c>
      <c r="UTX3" s="391" t="s">
        <v>14818</v>
      </c>
      <c r="UTY3" s="391" t="s">
        <v>14819</v>
      </c>
      <c r="UTZ3" s="391" t="s">
        <v>14820</v>
      </c>
      <c r="UUA3" s="391" t="s">
        <v>14821</v>
      </c>
      <c r="UUB3" s="391" t="s">
        <v>14822</v>
      </c>
      <c r="UUC3" s="391" t="s">
        <v>14823</v>
      </c>
      <c r="UUD3" s="391" t="s">
        <v>14824</v>
      </c>
      <c r="UUE3" s="391" t="s">
        <v>14825</v>
      </c>
      <c r="UUF3" s="391" t="s">
        <v>14826</v>
      </c>
      <c r="UUG3" s="391" t="s">
        <v>14827</v>
      </c>
      <c r="UUH3" s="391" t="s">
        <v>14828</v>
      </c>
      <c r="UUI3" s="391" t="s">
        <v>14829</v>
      </c>
      <c r="UUJ3" s="391" t="s">
        <v>14830</v>
      </c>
      <c r="UUK3" s="391" t="s">
        <v>14831</v>
      </c>
      <c r="UUL3" s="391" t="s">
        <v>14832</v>
      </c>
      <c r="UUM3" s="391" t="s">
        <v>14833</v>
      </c>
      <c r="UUN3" s="391" t="s">
        <v>14834</v>
      </c>
      <c r="UUO3" s="391" t="s">
        <v>14835</v>
      </c>
      <c r="UUP3" s="391" t="s">
        <v>14836</v>
      </c>
      <c r="UUQ3" s="391" t="s">
        <v>14837</v>
      </c>
      <c r="UUR3" s="391" t="s">
        <v>14838</v>
      </c>
      <c r="UUS3" s="391" t="s">
        <v>14839</v>
      </c>
      <c r="UUT3" s="391" t="s">
        <v>14840</v>
      </c>
      <c r="UUU3" s="391" t="s">
        <v>14841</v>
      </c>
      <c r="UUV3" s="391" t="s">
        <v>14842</v>
      </c>
      <c r="UUW3" s="391" t="s">
        <v>14843</v>
      </c>
      <c r="UUX3" s="391" t="s">
        <v>14844</v>
      </c>
      <c r="UUY3" s="391" t="s">
        <v>14845</v>
      </c>
      <c r="UUZ3" s="391" t="s">
        <v>14846</v>
      </c>
      <c r="UVA3" s="391" t="s">
        <v>14847</v>
      </c>
      <c r="UVB3" s="391" t="s">
        <v>14848</v>
      </c>
      <c r="UVC3" s="391" t="s">
        <v>14849</v>
      </c>
      <c r="UVD3" s="391" t="s">
        <v>14850</v>
      </c>
      <c r="UVE3" s="391" t="s">
        <v>14851</v>
      </c>
      <c r="UVF3" s="391" t="s">
        <v>14852</v>
      </c>
      <c r="UVG3" s="391" t="s">
        <v>14853</v>
      </c>
      <c r="UVH3" s="391" t="s">
        <v>14854</v>
      </c>
      <c r="UVI3" s="391" t="s">
        <v>14855</v>
      </c>
      <c r="UVJ3" s="391" t="s">
        <v>14856</v>
      </c>
      <c r="UVK3" s="391" t="s">
        <v>14857</v>
      </c>
      <c r="UVL3" s="391" t="s">
        <v>14858</v>
      </c>
      <c r="UVM3" s="391" t="s">
        <v>14859</v>
      </c>
      <c r="UVN3" s="391" t="s">
        <v>14860</v>
      </c>
      <c r="UVO3" s="391" t="s">
        <v>14861</v>
      </c>
      <c r="UVP3" s="391" t="s">
        <v>14862</v>
      </c>
      <c r="UVQ3" s="391" t="s">
        <v>14863</v>
      </c>
      <c r="UVR3" s="391" t="s">
        <v>14864</v>
      </c>
      <c r="UVS3" s="391" t="s">
        <v>14865</v>
      </c>
      <c r="UVT3" s="391" t="s">
        <v>14866</v>
      </c>
      <c r="UVU3" s="391" t="s">
        <v>14867</v>
      </c>
      <c r="UVV3" s="391" t="s">
        <v>14868</v>
      </c>
      <c r="UVW3" s="391" t="s">
        <v>14869</v>
      </c>
      <c r="UVX3" s="391" t="s">
        <v>14870</v>
      </c>
      <c r="UVY3" s="391" t="s">
        <v>14871</v>
      </c>
      <c r="UVZ3" s="391" t="s">
        <v>14872</v>
      </c>
      <c r="UWA3" s="391" t="s">
        <v>14873</v>
      </c>
      <c r="UWB3" s="391" t="s">
        <v>14874</v>
      </c>
      <c r="UWC3" s="391" t="s">
        <v>14875</v>
      </c>
      <c r="UWD3" s="391" t="s">
        <v>14876</v>
      </c>
      <c r="UWE3" s="391" t="s">
        <v>14877</v>
      </c>
      <c r="UWF3" s="391" t="s">
        <v>14878</v>
      </c>
      <c r="UWG3" s="391" t="s">
        <v>14879</v>
      </c>
      <c r="UWH3" s="391" t="s">
        <v>14880</v>
      </c>
      <c r="UWI3" s="391" t="s">
        <v>14881</v>
      </c>
      <c r="UWJ3" s="391" t="s">
        <v>14882</v>
      </c>
      <c r="UWK3" s="391" t="s">
        <v>14883</v>
      </c>
      <c r="UWL3" s="391" t="s">
        <v>14884</v>
      </c>
      <c r="UWM3" s="391" t="s">
        <v>14885</v>
      </c>
      <c r="UWN3" s="391" t="s">
        <v>14886</v>
      </c>
      <c r="UWO3" s="391" t="s">
        <v>14887</v>
      </c>
      <c r="UWP3" s="391" t="s">
        <v>14888</v>
      </c>
      <c r="UWQ3" s="391" t="s">
        <v>14889</v>
      </c>
      <c r="UWR3" s="391" t="s">
        <v>14890</v>
      </c>
      <c r="UWS3" s="391" t="s">
        <v>14891</v>
      </c>
      <c r="UWT3" s="391" t="s">
        <v>14892</v>
      </c>
      <c r="UWU3" s="391" t="s">
        <v>14893</v>
      </c>
      <c r="UWV3" s="391" t="s">
        <v>14894</v>
      </c>
      <c r="UWW3" s="391" t="s">
        <v>14895</v>
      </c>
      <c r="UWX3" s="391" t="s">
        <v>14896</v>
      </c>
      <c r="UWY3" s="391" t="s">
        <v>14897</v>
      </c>
      <c r="UWZ3" s="391" t="s">
        <v>14898</v>
      </c>
      <c r="UXA3" s="391" t="s">
        <v>14899</v>
      </c>
      <c r="UXB3" s="391" t="s">
        <v>14900</v>
      </c>
      <c r="UXC3" s="391" t="s">
        <v>14901</v>
      </c>
      <c r="UXD3" s="391" t="s">
        <v>14902</v>
      </c>
      <c r="UXE3" s="391" t="s">
        <v>14903</v>
      </c>
      <c r="UXF3" s="391" t="s">
        <v>14904</v>
      </c>
      <c r="UXG3" s="391" t="s">
        <v>14905</v>
      </c>
      <c r="UXH3" s="391" t="s">
        <v>14906</v>
      </c>
      <c r="UXI3" s="391" t="s">
        <v>14907</v>
      </c>
      <c r="UXJ3" s="391" t="s">
        <v>14908</v>
      </c>
      <c r="UXK3" s="391" t="s">
        <v>14909</v>
      </c>
      <c r="UXL3" s="391" t="s">
        <v>14910</v>
      </c>
      <c r="UXM3" s="391" t="s">
        <v>14911</v>
      </c>
      <c r="UXN3" s="391" t="s">
        <v>14912</v>
      </c>
      <c r="UXO3" s="391" t="s">
        <v>14913</v>
      </c>
      <c r="UXP3" s="391" t="s">
        <v>14914</v>
      </c>
      <c r="UXQ3" s="391" t="s">
        <v>14915</v>
      </c>
      <c r="UXR3" s="391" t="s">
        <v>14916</v>
      </c>
      <c r="UXS3" s="391" t="s">
        <v>14917</v>
      </c>
      <c r="UXT3" s="391" t="s">
        <v>14918</v>
      </c>
      <c r="UXU3" s="391" t="s">
        <v>14919</v>
      </c>
      <c r="UXV3" s="391" t="s">
        <v>14920</v>
      </c>
      <c r="UXW3" s="391" t="s">
        <v>14921</v>
      </c>
      <c r="UXX3" s="391" t="s">
        <v>14922</v>
      </c>
      <c r="UXY3" s="391" t="s">
        <v>14923</v>
      </c>
      <c r="UXZ3" s="391" t="s">
        <v>14924</v>
      </c>
      <c r="UYA3" s="391" t="s">
        <v>14925</v>
      </c>
      <c r="UYB3" s="391" t="s">
        <v>14926</v>
      </c>
      <c r="UYC3" s="391" t="s">
        <v>14927</v>
      </c>
      <c r="UYD3" s="391" t="s">
        <v>14928</v>
      </c>
      <c r="UYE3" s="391" t="s">
        <v>14929</v>
      </c>
      <c r="UYF3" s="391" t="s">
        <v>14930</v>
      </c>
      <c r="UYG3" s="391" t="s">
        <v>14931</v>
      </c>
      <c r="UYH3" s="391" t="s">
        <v>14932</v>
      </c>
      <c r="UYI3" s="391" t="s">
        <v>14933</v>
      </c>
      <c r="UYJ3" s="391" t="s">
        <v>14934</v>
      </c>
      <c r="UYK3" s="391" t="s">
        <v>14935</v>
      </c>
      <c r="UYL3" s="391" t="s">
        <v>14936</v>
      </c>
      <c r="UYM3" s="391" t="s">
        <v>14937</v>
      </c>
      <c r="UYN3" s="391" t="s">
        <v>14938</v>
      </c>
      <c r="UYO3" s="391" t="s">
        <v>14939</v>
      </c>
      <c r="UYP3" s="391" t="s">
        <v>14940</v>
      </c>
      <c r="UYQ3" s="391" t="s">
        <v>14941</v>
      </c>
      <c r="UYR3" s="391" t="s">
        <v>14942</v>
      </c>
      <c r="UYS3" s="391" t="s">
        <v>14943</v>
      </c>
      <c r="UYT3" s="391" t="s">
        <v>14944</v>
      </c>
      <c r="UYU3" s="391" t="s">
        <v>14945</v>
      </c>
      <c r="UYV3" s="391" t="s">
        <v>14946</v>
      </c>
      <c r="UYW3" s="391" t="s">
        <v>14947</v>
      </c>
      <c r="UYX3" s="391" t="s">
        <v>14948</v>
      </c>
      <c r="UYY3" s="391" t="s">
        <v>14949</v>
      </c>
      <c r="UYZ3" s="391" t="s">
        <v>14950</v>
      </c>
      <c r="UZA3" s="391" t="s">
        <v>14951</v>
      </c>
      <c r="UZB3" s="391" t="s">
        <v>14952</v>
      </c>
      <c r="UZC3" s="391" t="s">
        <v>14953</v>
      </c>
      <c r="UZD3" s="391" t="s">
        <v>14954</v>
      </c>
      <c r="UZE3" s="391" t="s">
        <v>14955</v>
      </c>
      <c r="UZF3" s="391" t="s">
        <v>14956</v>
      </c>
      <c r="UZG3" s="391" t="s">
        <v>14957</v>
      </c>
      <c r="UZH3" s="391" t="s">
        <v>14958</v>
      </c>
      <c r="UZI3" s="391" t="s">
        <v>14959</v>
      </c>
      <c r="UZJ3" s="391" t="s">
        <v>14960</v>
      </c>
      <c r="UZK3" s="391" t="s">
        <v>14961</v>
      </c>
      <c r="UZL3" s="391" t="s">
        <v>14962</v>
      </c>
      <c r="UZM3" s="391" t="s">
        <v>14963</v>
      </c>
      <c r="UZN3" s="391" t="s">
        <v>14964</v>
      </c>
      <c r="UZO3" s="391" t="s">
        <v>14965</v>
      </c>
      <c r="UZP3" s="391" t="s">
        <v>14966</v>
      </c>
      <c r="UZQ3" s="391" t="s">
        <v>14967</v>
      </c>
      <c r="UZR3" s="391" t="s">
        <v>14968</v>
      </c>
      <c r="UZS3" s="391" t="s">
        <v>14969</v>
      </c>
      <c r="UZT3" s="391" t="s">
        <v>14970</v>
      </c>
      <c r="UZU3" s="391" t="s">
        <v>14971</v>
      </c>
      <c r="UZV3" s="391" t="s">
        <v>14972</v>
      </c>
      <c r="UZW3" s="391" t="s">
        <v>14973</v>
      </c>
      <c r="UZX3" s="391" t="s">
        <v>14974</v>
      </c>
      <c r="UZY3" s="391" t="s">
        <v>14975</v>
      </c>
      <c r="UZZ3" s="391" t="s">
        <v>14976</v>
      </c>
      <c r="VAA3" s="391" t="s">
        <v>14977</v>
      </c>
      <c r="VAB3" s="391" t="s">
        <v>14978</v>
      </c>
      <c r="VAC3" s="391" t="s">
        <v>14979</v>
      </c>
      <c r="VAD3" s="391" t="s">
        <v>14980</v>
      </c>
      <c r="VAE3" s="391" t="s">
        <v>14981</v>
      </c>
      <c r="VAF3" s="391" t="s">
        <v>14982</v>
      </c>
      <c r="VAG3" s="391" t="s">
        <v>14983</v>
      </c>
      <c r="VAH3" s="391" t="s">
        <v>14984</v>
      </c>
      <c r="VAI3" s="391" t="s">
        <v>14985</v>
      </c>
      <c r="VAJ3" s="391" t="s">
        <v>14986</v>
      </c>
      <c r="VAK3" s="391" t="s">
        <v>14987</v>
      </c>
      <c r="VAL3" s="391" t="s">
        <v>14988</v>
      </c>
      <c r="VAM3" s="391" t="s">
        <v>14989</v>
      </c>
      <c r="VAN3" s="391" t="s">
        <v>14990</v>
      </c>
      <c r="VAO3" s="391" t="s">
        <v>14991</v>
      </c>
      <c r="VAP3" s="391" t="s">
        <v>14992</v>
      </c>
      <c r="VAQ3" s="391" t="s">
        <v>14993</v>
      </c>
      <c r="VAR3" s="391" t="s">
        <v>14994</v>
      </c>
      <c r="VAS3" s="391" t="s">
        <v>14995</v>
      </c>
      <c r="VAT3" s="391" t="s">
        <v>14996</v>
      </c>
      <c r="VAU3" s="391" t="s">
        <v>14997</v>
      </c>
      <c r="VAV3" s="391" t="s">
        <v>14998</v>
      </c>
      <c r="VAW3" s="391" t="s">
        <v>14999</v>
      </c>
      <c r="VAX3" s="391" t="s">
        <v>15000</v>
      </c>
      <c r="VAY3" s="391" t="s">
        <v>15001</v>
      </c>
      <c r="VAZ3" s="391" t="s">
        <v>15002</v>
      </c>
      <c r="VBA3" s="391" t="s">
        <v>15003</v>
      </c>
      <c r="VBB3" s="391" t="s">
        <v>15004</v>
      </c>
      <c r="VBC3" s="391" t="s">
        <v>15005</v>
      </c>
      <c r="VBD3" s="391" t="s">
        <v>15006</v>
      </c>
      <c r="VBE3" s="391" t="s">
        <v>15007</v>
      </c>
      <c r="VBF3" s="391" t="s">
        <v>15008</v>
      </c>
      <c r="VBG3" s="391" t="s">
        <v>15009</v>
      </c>
      <c r="VBH3" s="391" t="s">
        <v>15010</v>
      </c>
      <c r="VBI3" s="391" t="s">
        <v>15011</v>
      </c>
      <c r="VBJ3" s="391" t="s">
        <v>15012</v>
      </c>
      <c r="VBK3" s="391" t="s">
        <v>15013</v>
      </c>
      <c r="VBL3" s="391" t="s">
        <v>15014</v>
      </c>
      <c r="VBM3" s="391" t="s">
        <v>15015</v>
      </c>
      <c r="VBN3" s="391" t="s">
        <v>15016</v>
      </c>
      <c r="VBO3" s="391" t="s">
        <v>15017</v>
      </c>
      <c r="VBP3" s="391" t="s">
        <v>15018</v>
      </c>
      <c r="VBQ3" s="391" t="s">
        <v>15019</v>
      </c>
      <c r="VBR3" s="391" t="s">
        <v>15020</v>
      </c>
      <c r="VBS3" s="391" t="s">
        <v>15021</v>
      </c>
      <c r="VBT3" s="391" t="s">
        <v>15022</v>
      </c>
      <c r="VBU3" s="391" t="s">
        <v>15023</v>
      </c>
      <c r="VBV3" s="391" t="s">
        <v>15024</v>
      </c>
      <c r="VBW3" s="391" t="s">
        <v>15025</v>
      </c>
      <c r="VBX3" s="391" t="s">
        <v>15026</v>
      </c>
      <c r="VBY3" s="391" t="s">
        <v>15027</v>
      </c>
      <c r="VBZ3" s="391" t="s">
        <v>15028</v>
      </c>
      <c r="VCA3" s="391" t="s">
        <v>15029</v>
      </c>
      <c r="VCB3" s="391" t="s">
        <v>15030</v>
      </c>
      <c r="VCC3" s="391" t="s">
        <v>15031</v>
      </c>
      <c r="VCD3" s="391" t="s">
        <v>15032</v>
      </c>
      <c r="VCE3" s="391" t="s">
        <v>15033</v>
      </c>
      <c r="VCF3" s="391" t="s">
        <v>15034</v>
      </c>
      <c r="VCG3" s="391" t="s">
        <v>15035</v>
      </c>
      <c r="VCH3" s="391" t="s">
        <v>15036</v>
      </c>
      <c r="VCI3" s="391" t="s">
        <v>15037</v>
      </c>
      <c r="VCJ3" s="391" t="s">
        <v>15038</v>
      </c>
      <c r="VCK3" s="391" t="s">
        <v>15039</v>
      </c>
      <c r="VCL3" s="391" t="s">
        <v>15040</v>
      </c>
      <c r="VCM3" s="391" t="s">
        <v>15041</v>
      </c>
      <c r="VCN3" s="391" t="s">
        <v>15042</v>
      </c>
      <c r="VCO3" s="391" t="s">
        <v>15043</v>
      </c>
      <c r="VCP3" s="391" t="s">
        <v>15044</v>
      </c>
      <c r="VCQ3" s="391" t="s">
        <v>15045</v>
      </c>
      <c r="VCR3" s="391" t="s">
        <v>15046</v>
      </c>
      <c r="VCS3" s="391" t="s">
        <v>15047</v>
      </c>
      <c r="VCT3" s="391" t="s">
        <v>15048</v>
      </c>
      <c r="VCU3" s="391" t="s">
        <v>15049</v>
      </c>
      <c r="VCV3" s="391" t="s">
        <v>15050</v>
      </c>
      <c r="VCW3" s="391" t="s">
        <v>15051</v>
      </c>
      <c r="VCX3" s="391" t="s">
        <v>15052</v>
      </c>
      <c r="VCY3" s="391" t="s">
        <v>15053</v>
      </c>
      <c r="VCZ3" s="391" t="s">
        <v>15054</v>
      </c>
      <c r="VDA3" s="391" t="s">
        <v>15055</v>
      </c>
      <c r="VDB3" s="391" t="s">
        <v>15056</v>
      </c>
      <c r="VDC3" s="391" t="s">
        <v>15057</v>
      </c>
      <c r="VDD3" s="391" t="s">
        <v>15058</v>
      </c>
      <c r="VDE3" s="391" t="s">
        <v>15059</v>
      </c>
      <c r="VDF3" s="391" t="s">
        <v>15060</v>
      </c>
      <c r="VDG3" s="391" t="s">
        <v>15061</v>
      </c>
      <c r="VDH3" s="391" t="s">
        <v>15062</v>
      </c>
      <c r="VDI3" s="391" t="s">
        <v>15063</v>
      </c>
      <c r="VDJ3" s="391" t="s">
        <v>15064</v>
      </c>
      <c r="VDK3" s="391" t="s">
        <v>15065</v>
      </c>
      <c r="VDL3" s="391" t="s">
        <v>15066</v>
      </c>
      <c r="VDM3" s="391" t="s">
        <v>15067</v>
      </c>
      <c r="VDN3" s="391" t="s">
        <v>15068</v>
      </c>
      <c r="VDO3" s="391" t="s">
        <v>15069</v>
      </c>
      <c r="VDP3" s="391" t="s">
        <v>15070</v>
      </c>
      <c r="VDQ3" s="391" t="s">
        <v>15071</v>
      </c>
      <c r="VDR3" s="391" t="s">
        <v>15072</v>
      </c>
      <c r="VDS3" s="391" t="s">
        <v>15073</v>
      </c>
      <c r="VDT3" s="391" t="s">
        <v>15074</v>
      </c>
      <c r="VDU3" s="391" t="s">
        <v>15075</v>
      </c>
      <c r="VDV3" s="391" t="s">
        <v>15076</v>
      </c>
      <c r="VDW3" s="391" t="s">
        <v>15077</v>
      </c>
      <c r="VDX3" s="391" t="s">
        <v>15078</v>
      </c>
      <c r="VDY3" s="391" t="s">
        <v>15079</v>
      </c>
      <c r="VDZ3" s="391" t="s">
        <v>15080</v>
      </c>
      <c r="VEA3" s="391" t="s">
        <v>15081</v>
      </c>
      <c r="VEB3" s="391" t="s">
        <v>15082</v>
      </c>
      <c r="VEC3" s="391" t="s">
        <v>15083</v>
      </c>
      <c r="VED3" s="391" t="s">
        <v>15084</v>
      </c>
      <c r="VEE3" s="391" t="s">
        <v>15085</v>
      </c>
      <c r="VEF3" s="391" t="s">
        <v>15086</v>
      </c>
      <c r="VEG3" s="391" t="s">
        <v>15087</v>
      </c>
      <c r="VEH3" s="391" t="s">
        <v>15088</v>
      </c>
      <c r="VEI3" s="391" t="s">
        <v>15089</v>
      </c>
      <c r="VEJ3" s="391" t="s">
        <v>15090</v>
      </c>
      <c r="VEK3" s="391" t="s">
        <v>15091</v>
      </c>
      <c r="VEL3" s="391" t="s">
        <v>15092</v>
      </c>
      <c r="VEM3" s="391" t="s">
        <v>15093</v>
      </c>
      <c r="VEN3" s="391" t="s">
        <v>15094</v>
      </c>
      <c r="VEO3" s="391" t="s">
        <v>15095</v>
      </c>
      <c r="VEP3" s="391" t="s">
        <v>15096</v>
      </c>
      <c r="VEQ3" s="391" t="s">
        <v>15097</v>
      </c>
      <c r="VER3" s="391" t="s">
        <v>15098</v>
      </c>
      <c r="VES3" s="391" t="s">
        <v>15099</v>
      </c>
      <c r="VET3" s="391" t="s">
        <v>15100</v>
      </c>
      <c r="VEU3" s="391" t="s">
        <v>15101</v>
      </c>
      <c r="VEV3" s="391" t="s">
        <v>15102</v>
      </c>
      <c r="VEW3" s="391" t="s">
        <v>15103</v>
      </c>
      <c r="VEX3" s="391" t="s">
        <v>15104</v>
      </c>
      <c r="VEY3" s="391" t="s">
        <v>15105</v>
      </c>
      <c r="VEZ3" s="391" t="s">
        <v>15106</v>
      </c>
      <c r="VFA3" s="391" t="s">
        <v>15107</v>
      </c>
      <c r="VFB3" s="391" t="s">
        <v>15108</v>
      </c>
      <c r="VFC3" s="391" t="s">
        <v>15109</v>
      </c>
      <c r="VFD3" s="391" t="s">
        <v>15110</v>
      </c>
      <c r="VFE3" s="391" t="s">
        <v>15111</v>
      </c>
      <c r="VFF3" s="391" t="s">
        <v>15112</v>
      </c>
      <c r="VFG3" s="391" t="s">
        <v>15113</v>
      </c>
      <c r="VFH3" s="391" t="s">
        <v>15114</v>
      </c>
      <c r="VFI3" s="391" t="s">
        <v>15115</v>
      </c>
      <c r="VFJ3" s="391" t="s">
        <v>15116</v>
      </c>
      <c r="VFK3" s="391" t="s">
        <v>15117</v>
      </c>
      <c r="VFL3" s="391" t="s">
        <v>15118</v>
      </c>
      <c r="VFM3" s="391" t="s">
        <v>15119</v>
      </c>
      <c r="VFN3" s="391" t="s">
        <v>15120</v>
      </c>
      <c r="VFO3" s="391" t="s">
        <v>15121</v>
      </c>
      <c r="VFP3" s="391" t="s">
        <v>15122</v>
      </c>
      <c r="VFQ3" s="391" t="s">
        <v>15123</v>
      </c>
      <c r="VFR3" s="391" t="s">
        <v>15124</v>
      </c>
      <c r="VFS3" s="391" t="s">
        <v>15125</v>
      </c>
      <c r="VFT3" s="391" t="s">
        <v>15126</v>
      </c>
      <c r="VFU3" s="391" t="s">
        <v>15127</v>
      </c>
      <c r="VFV3" s="391" t="s">
        <v>15128</v>
      </c>
      <c r="VFW3" s="391" t="s">
        <v>15129</v>
      </c>
      <c r="VFX3" s="391" t="s">
        <v>15130</v>
      </c>
      <c r="VFY3" s="391" t="s">
        <v>15131</v>
      </c>
      <c r="VFZ3" s="391" t="s">
        <v>15132</v>
      </c>
      <c r="VGA3" s="391" t="s">
        <v>15133</v>
      </c>
      <c r="VGB3" s="391" t="s">
        <v>15134</v>
      </c>
      <c r="VGC3" s="391" t="s">
        <v>15135</v>
      </c>
      <c r="VGD3" s="391" t="s">
        <v>15136</v>
      </c>
      <c r="VGE3" s="391" t="s">
        <v>15137</v>
      </c>
      <c r="VGF3" s="391" t="s">
        <v>15138</v>
      </c>
      <c r="VGG3" s="391" t="s">
        <v>15139</v>
      </c>
      <c r="VGH3" s="391" t="s">
        <v>15140</v>
      </c>
      <c r="VGI3" s="391" t="s">
        <v>15141</v>
      </c>
      <c r="VGJ3" s="391" t="s">
        <v>15142</v>
      </c>
      <c r="VGK3" s="391" t="s">
        <v>15143</v>
      </c>
      <c r="VGL3" s="391" t="s">
        <v>15144</v>
      </c>
      <c r="VGM3" s="391" t="s">
        <v>15145</v>
      </c>
      <c r="VGN3" s="391" t="s">
        <v>15146</v>
      </c>
      <c r="VGO3" s="391" t="s">
        <v>15147</v>
      </c>
      <c r="VGP3" s="391" t="s">
        <v>15148</v>
      </c>
      <c r="VGQ3" s="391" t="s">
        <v>15149</v>
      </c>
      <c r="VGR3" s="391" t="s">
        <v>15150</v>
      </c>
      <c r="VGS3" s="391" t="s">
        <v>15151</v>
      </c>
      <c r="VGT3" s="391" t="s">
        <v>15152</v>
      </c>
      <c r="VGU3" s="391" t="s">
        <v>15153</v>
      </c>
      <c r="VGV3" s="391" t="s">
        <v>15154</v>
      </c>
      <c r="VGW3" s="391" t="s">
        <v>15155</v>
      </c>
      <c r="VGX3" s="391" t="s">
        <v>15156</v>
      </c>
      <c r="VGY3" s="391" t="s">
        <v>15157</v>
      </c>
      <c r="VGZ3" s="391" t="s">
        <v>15158</v>
      </c>
      <c r="VHA3" s="391" t="s">
        <v>15159</v>
      </c>
      <c r="VHB3" s="391" t="s">
        <v>15160</v>
      </c>
      <c r="VHC3" s="391" t="s">
        <v>15161</v>
      </c>
      <c r="VHD3" s="391" t="s">
        <v>15162</v>
      </c>
      <c r="VHE3" s="391" t="s">
        <v>15163</v>
      </c>
      <c r="VHF3" s="391" t="s">
        <v>15164</v>
      </c>
      <c r="VHG3" s="391" t="s">
        <v>15165</v>
      </c>
      <c r="VHH3" s="391" t="s">
        <v>15166</v>
      </c>
      <c r="VHI3" s="391" t="s">
        <v>15167</v>
      </c>
      <c r="VHJ3" s="391" t="s">
        <v>15168</v>
      </c>
      <c r="VHK3" s="391" t="s">
        <v>15169</v>
      </c>
      <c r="VHL3" s="391" t="s">
        <v>15170</v>
      </c>
      <c r="VHM3" s="391" t="s">
        <v>15171</v>
      </c>
      <c r="VHN3" s="391" t="s">
        <v>15172</v>
      </c>
      <c r="VHO3" s="391" t="s">
        <v>15173</v>
      </c>
      <c r="VHP3" s="391" t="s">
        <v>15174</v>
      </c>
      <c r="VHQ3" s="391" t="s">
        <v>15175</v>
      </c>
      <c r="VHR3" s="391" t="s">
        <v>15176</v>
      </c>
      <c r="VHS3" s="391" t="s">
        <v>15177</v>
      </c>
      <c r="VHT3" s="391" t="s">
        <v>15178</v>
      </c>
      <c r="VHU3" s="391" t="s">
        <v>15179</v>
      </c>
      <c r="VHV3" s="391" t="s">
        <v>15180</v>
      </c>
      <c r="VHW3" s="391" t="s">
        <v>15181</v>
      </c>
      <c r="VHX3" s="391" t="s">
        <v>15182</v>
      </c>
      <c r="VHY3" s="391" t="s">
        <v>15183</v>
      </c>
      <c r="VHZ3" s="391" t="s">
        <v>15184</v>
      </c>
      <c r="VIA3" s="391" t="s">
        <v>15185</v>
      </c>
      <c r="VIB3" s="391" t="s">
        <v>15186</v>
      </c>
      <c r="VIC3" s="391" t="s">
        <v>15187</v>
      </c>
      <c r="VID3" s="391" t="s">
        <v>15188</v>
      </c>
      <c r="VIE3" s="391" t="s">
        <v>15189</v>
      </c>
      <c r="VIF3" s="391" t="s">
        <v>15190</v>
      </c>
      <c r="VIG3" s="391" t="s">
        <v>15191</v>
      </c>
      <c r="VIH3" s="391" t="s">
        <v>15192</v>
      </c>
      <c r="VII3" s="391" t="s">
        <v>15193</v>
      </c>
      <c r="VIJ3" s="391" t="s">
        <v>15194</v>
      </c>
      <c r="VIK3" s="391" t="s">
        <v>15195</v>
      </c>
      <c r="VIL3" s="391" t="s">
        <v>15196</v>
      </c>
      <c r="VIM3" s="391" t="s">
        <v>15197</v>
      </c>
      <c r="VIN3" s="391" t="s">
        <v>15198</v>
      </c>
      <c r="VIO3" s="391" t="s">
        <v>15199</v>
      </c>
      <c r="VIP3" s="391" t="s">
        <v>15200</v>
      </c>
      <c r="VIQ3" s="391" t="s">
        <v>15201</v>
      </c>
      <c r="VIR3" s="391" t="s">
        <v>15202</v>
      </c>
      <c r="VIS3" s="391" t="s">
        <v>15203</v>
      </c>
      <c r="VIT3" s="391" t="s">
        <v>15204</v>
      </c>
      <c r="VIU3" s="391" t="s">
        <v>15205</v>
      </c>
      <c r="VIV3" s="391" t="s">
        <v>15206</v>
      </c>
      <c r="VIW3" s="391" t="s">
        <v>15207</v>
      </c>
      <c r="VIX3" s="391" t="s">
        <v>15208</v>
      </c>
      <c r="VIY3" s="391" t="s">
        <v>15209</v>
      </c>
      <c r="VIZ3" s="391" t="s">
        <v>15210</v>
      </c>
      <c r="VJA3" s="391" t="s">
        <v>15211</v>
      </c>
      <c r="VJB3" s="391" t="s">
        <v>15212</v>
      </c>
      <c r="VJC3" s="391" t="s">
        <v>15213</v>
      </c>
      <c r="VJD3" s="391" t="s">
        <v>15214</v>
      </c>
      <c r="VJE3" s="391" t="s">
        <v>15215</v>
      </c>
      <c r="VJF3" s="391" t="s">
        <v>15216</v>
      </c>
      <c r="VJG3" s="391" t="s">
        <v>15217</v>
      </c>
      <c r="VJH3" s="391" t="s">
        <v>15218</v>
      </c>
      <c r="VJI3" s="391" t="s">
        <v>15219</v>
      </c>
      <c r="VJJ3" s="391" t="s">
        <v>15220</v>
      </c>
      <c r="VJK3" s="391" t="s">
        <v>15221</v>
      </c>
      <c r="VJL3" s="391" t="s">
        <v>15222</v>
      </c>
      <c r="VJM3" s="391" t="s">
        <v>15223</v>
      </c>
      <c r="VJN3" s="391" t="s">
        <v>15224</v>
      </c>
      <c r="VJO3" s="391" t="s">
        <v>15225</v>
      </c>
      <c r="VJP3" s="391" t="s">
        <v>15226</v>
      </c>
      <c r="VJQ3" s="391" t="s">
        <v>15227</v>
      </c>
      <c r="VJR3" s="391" t="s">
        <v>15228</v>
      </c>
      <c r="VJS3" s="391" t="s">
        <v>15229</v>
      </c>
      <c r="VJT3" s="391" t="s">
        <v>15230</v>
      </c>
      <c r="VJU3" s="391" t="s">
        <v>15231</v>
      </c>
      <c r="VJV3" s="391" t="s">
        <v>15232</v>
      </c>
      <c r="VJW3" s="391" t="s">
        <v>15233</v>
      </c>
      <c r="VJX3" s="391" t="s">
        <v>15234</v>
      </c>
      <c r="VJY3" s="391" t="s">
        <v>15235</v>
      </c>
      <c r="VJZ3" s="391" t="s">
        <v>15236</v>
      </c>
      <c r="VKA3" s="391" t="s">
        <v>15237</v>
      </c>
      <c r="VKB3" s="391" t="s">
        <v>15238</v>
      </c>
      <c r="VKC3" s="391" t="s">
        <v>15239</v>
      </c>
      <c r="VKD3" s="391" t="s">
        <v>15240</v>
      </c>
      <c r="VKE3" s="391" t="s">
        <v>15241</v>
      </c>
      <c r="VKF3" s="391" t="s">
        <v>15242</v>
      </c>
      <c r="VKG3" s="391" t="s">
        <v>15243</v>
      </c>
      <c r="VKH3" s="391" t="s">
        <v>15244</v>
      </c>
      <c r="VKI3" s="391" t="s">
        <v>15245</v>
      </c>
      <c r="VKJ3" s="391" t="s">
        <v>15246</v>
      </c>
      <c r="VKK3" s="391" t="s">
        <v>15247</v>
      </c>
      <c r="VKL3" s="391" t="s">
        <v>15248</v>
      </c>
      <c r="VKM3" s="391" t="s">
        <v>15249</v>
      </c>
      <c r="VKN3" s="391" t="s">
        <v>15250</v>
      </c>
      <c r="VKO3" s="391" t="s">
        <v>15251</v>
      </c>
      <c r="VKP3" s="391" t="s">
        <v>15252</v>
      </c>
      <c r="VKQ3" s="391" t="s">
        <v>15253</v>
      </c>
      <c r="VKR3" s="391" t="s">
        <v>15254</v>
      </c>
      <c r="VKS3" s="391" t="s">
        <v>15255</v>
      </c>
      <c r="VKT3" s="391" t="s">
        <v>15256</v>
      </c>
      <c r="VKU3" s="391" t="s">
        <v>15257</v>
      </c>
      <c r="VKV3" s="391" t="s">
        <v>15258</v>
      </c>
      <c r="VKW3" s="391" t="s">
        <v>15259</v>
      </c>
      <c r="VKX3" s="391" t="s">
        <v>15260</v>
      </c>
      <c r="VKY3" s="391" t="s">
        <v>15261</v>
      </c>
      <c r="VKZ3" s="391" t="s">
        <v>15262</v>
      </c>
      <c r="VLA3" s="391" t="s">
        <v>15263</v>
      </c>
      <c r="VLB3" s="391" t="s">
        <v>15264</v>
      </c>
      <c r="VLC3" s="391" t="s">
        <v>15265</v>
      </c>
      <c r="VLD3" s="391" t="s">
        <v>15266</v>
      </c>
      <c r="VLE3" s="391" t="s">
        <v>15267</v>
      </c>
      <c r="VLF3" s="391" t="s">
        <v>15268</v>
      </c>
      <c r="VLG3" s="391" t="s">
        <v>15269</v>
      </c>
      <c r="VLH3" s="391" t="s">
        <v>15270</v>
      </c>
      <c r="VLI3" s="391" t="s">
        <v>15271</v>
      </c>
      <c r="VLJ3" s="391" t="s">
        <v>15272</v>
      </c>
      <c r="VLK3" s="391" t="s">
        <v>15273</v>
      </c>
      <c r="VLL3" s="391" t="s">
        <v>15274</v>
      </c>
      <c r="VLM3" s="391" t="s">
        <v>15275</v>
      </c>
      <c r="VLN3" s="391" t="s">
        <v>15276</v>
      </c>
      <c r="VLO3" s="391" t="s">
        <v>15277</v>
      </c>
      <c r="VLP3" s="391" t="s">
        <v>15278</v>
      </c>
      <c r="VLQ3" s="391" t="s">
        <v>15279</v>
      </c>
      <c r="VLR3" s="391" t="s">
        <v>15280</v>
      </c>
      <c r="VLS3" s="391" t="s">
        <v>15281</v>
      </c>
      <c r="VLT3" s="391" t="s">
        <v>15282</v>
      </c>
      <c r="VLU3" s="391" t="s">
        <v>15283</v>
      </c>
      <c r="VLV3" s="391" t="s">
        <v>15284</v>
      </c>
      <c r="VLW3" s="391" t="s">
        <v>15285</v>
      </c>
      <c r="VLX3" s="391" t="s">
        <v>15286</v>
      </c>
      <c r="VLY3" s="391" t="s">
        <v>15287</v>
      </c>
      <c r="VLZ3" s="391" t="s">
        <v>15288</v>
      </c>
      <c r="VMA3" s="391" t="s">
        <v>15289</v>
      </c>
      <c r="VMB3" s="391" t="s">
        <v>15290</v>
      </c>
      <c r="VMC3" s="391" t="s">
        <v>15291</v>
      </c>
      <c r="VMD3" s="391" t="s">
        <v>15292</v>
      </c>
      <c r="VME3" s="391" t="s">
        <v>15293</v>
      </c>
      <c r="VMF3" s="391" t="s">
        <v>15294</v>
      </c>
      <c r="VMG3" s="391" t="s">
        <v>15295</v>
      </c>
      <c r="VMH3" s="391" t="s">
        <v>15296</v>
      </c>
      <c r="VMI3" s="391" t="s">
        <v>15297</v>
      </c>
      <c r="VMJ3" s="391" t="s">
        <v>15298</v>
      </c>
      <c r="VMK3" s="391" t="s">
        <v>15299</v>
      </c>
      <c r="VML3" s="391" t="s">
        <v>15300</v>
      </c>
      <c r="VMM3" s="391" t="s">
        <v>15301</v>
      </c>
      <c r="VMN3" s="391" t="s">
        <v>15302</v>
      </c>
      <c r="VMO3" s="391" t="s">
        <v>15303</v>
      </c>
      <c r="VMP3" s="391" t="s">
        <v>15304</v>
      </c>
      <c r="VMQ3" s="391" t="s">
        <v>15305</v>
      </c>
      <c r="VMR3" s="391" t="s">
        <v>15306</v>
      </c>
      <c r="VMS3" s="391" t="s">
        <v>15307</v>
      </c>
      <c r="VMT3" s="391" t="s">
        <v>15308</v>
      </c>
      <c r="VMU3" s="391" t="s">
        <v>15309</v>
      </c>
      <c r="VMV3" s="391" t="s">
        <v>15310</v>
      </c>
      <c r="VMW3" s="391" t="s">
        <v>15311</v>
      </c>
      <c r="VMX3" s="391" t="s">
        <v>15312</v>
      </c>
      <c r="VMY3" s="391" t="s">
        <v>15313</v>
      </c>
      <c r="VMZ3" s="391" t="s">
        <v>15314</v>
      </c>
      <c r="VNA3" s="391" t="s">
        <v>15315</v>
      </c>
      <c r="VNB3" s="391" t="s">
        <v>15316</v>
      </c>
      <c r="VNC3" s="391" t="s">
        <v>15317</v>
      </c>
      <c r="VND3" s="391" t="s">
        <v>15318</v>
      </c>
      <c r="VNE3" s="391" t="s">
        <v>15319</v>
      </c>
      <c r="VNF3" s="391" t="s">
        <v>15320</v>
      </c>
      <c r="VNG3" s="391" t="s">
        <v>15321</v>
      </c>
      <c r="VNH3" s="391" t="s">
        <v>15322</v>
      </c>
      <c r="VNI3" s="391" t="s">
        <v>15323</v>
      </c>
      <c r="VNJ3" s="391" t="s">
        <v>15324</v>
      </c>
      <c r="VNK3" s="391" t="s">
        <v>15325</v>
      </c>
      <c r="VNL3" s="391" t="s">
        <v>15326</v>
      </c>
      <c r="VNM3" s="391" t="s">
        <v>15327</v>
      </c>
      <c r="VNN3" s="391" t="s">
        <v>15328</v>
      </c>
      <c r="VNO3" s="391" t="s">
        <v>15329</v>
      </c>
      <c r="VNP3" s="391" t="s">
        <v>15330</v>
      </c>
      <c r="VNQ3" s="391" t="s">
        <v>15331</v>
      </c>
      <c r="VNR3" s="391" t="s">
        <v>15332</v>
      </c>
      <c r="VNS3" s="391" t="s">
        <v>15333</v>
      </c>
      <c r="VNT3" s="391" t="s">
        <v>15334</v>
      </c>
      <c r="VNU3" s="391" t="s">
        <v>15335</v>
      </c>
      <c r="VNV3" s="391" t="s">
        <v>15336</v>
      </c>
      <c r="VNW3" s="391" t="s">
        <v>15337</v>
      </c>
      <c r="VNX3" s="391" t="s">
        <v>15338</v>
      </c>
      <c r="VNY3" s="391" t="s">
        <v>15339</v>
      </c>
      <c r="VNZ3" s="391" t="s">
        <v>15340</v>
      </c>
      <c r="VOA3" s="391" t="s">
        <v>15341</v>
      </c>
      <c r="VOB3" s="391" t="s">
        <v>15342</v>
      </c>
      <c r="VOC3" s="391" t="s">
        <v>15343</v>
      </c>
      <c r="VOD3" s="391" t="s">
        <v>15344</v>
      </c>
      <c r="VOE3" s="391" t="s">
        <v>15345</v>
      </c>
      <c r="VOF3" s="391" t="s">
        <v>15346</v>
      </c>
      <c r="VOG3" s="391" t="s">
        <v>15347</v>
      </c>
      <c r="VOH3" s="391" t="s">
        <v>15348</v>
      </c>
      <c r="VOI3" s="391" t="s">
        <v>15349</v>
      </c>
      <c r="VOJ3" s="391" t="s">
        <v>15350</v>
      </c>
      <c r="VOK3" s="391" t="s">
        <v>15351</v>
      </c>
      <c r="VOL3" s="391" t="s">
        <v>15352</v>
      </c>
      <c r="VOM3" s="391" t="s">
        <v>15353</v>
      </c>
      <c r="VON3" s="391" t="s">
        <v>15354</v>
      </c>
      <c r="VOO3" s="391" t="s">
        <v>15355</v>
      </c>
      <c r="VOP3" s="391" t="s">
        <v>15356</v>
      </c>
      <c r="VOQ3" s="391" t="s">
        <v>15357</v>
      </c>
      <c r="VOR3" s="391" t="s">
        <v>15358</v>
      </c>
      <c r="VOS3" s="391" t="s">
        <v>15359</v>
      </c>
      <c r="VOT3" s="391" t="s">
        <v>15360</v>
      </c>
      <c r="VOU3" s="391" t="s">
        <v>15361</v>
      </c>
      <c r="VOV3" s="391" t="s">
        <v>15362</v>
      </c>
      <c r="VOW3" s="391" t="s">
        <v>15363</v>
      </c>
      <c r="VOX3" s="391" t="s">
        <v>15364</v>
      </c>
      <c r="VOY3" s="391" t="s">
        <v>15365</v>
      </c>
      <c r="VOZ3" s="391" t="s">
        <v>15366</v>
      </c>
      <c r="VPA3" s="391" t="s">
        <v>15367</v>
      </c>
      <c r="VPB3" s="391" t="s">
        <v>15368</v>
      </c>
      <c r="VPC3" s="391" t="s">
        <v>15369</v>
      </c>
      <c r="VPD3" s="391" t="s">
        <v>15370</v>
      </c>
      <c r="VPE3" s="391" t="s">
        <v>15371</v>
      </c>
      <c r="VPF3" s="391" t="s">
        <v>15372</v>
      </c>
      <c r="VPG3" s="391" t="s">
        <v>15373</v>
      </c>
      <c r="VPH3" s="391" t="s">
        <v>15374</v>
      </c>
      <c r="VPI3" s="391" t="s">
        <v>15375</v>
      </c>
      <c r="VPJ3" s="391" t="s">
        <v>15376</v>
      </c>
      <c r="VPK3" s="391" t="s">
        <v>15377</v>
      </c>
      <c r="VPL3" s="391" t="s">
        <v>15378</v>
      </c>
      <c r="VPM3" s="391" t="s">
        <v>15379</v>
      </c>
      <c r="VPN3" s="391" t="s">
        <v>15380</v>
      </c>
      <c r="VPO3" s="391" t="s">
        <v>15381</v>
      </c>
      <c r="VPP3" s="391" t="s">
        <v>15382</v>
      </c>
      <c r="VPQ3" s="391" t="s">
        <v>15383</v>
      </c>
      <c r="VPR3" s="391" t="s">
        <v>15384</v>
      </c>
      <c r="VPS3" s="391" t="s">
        <v>15385</v>
      </c>
      <c r="VPT3" s="391" t="s">
        <v>15386</v>
      </c>
      <c r="VPU3" s="391" t="s">
        <v>15387</v>
      </c>
      <c r="VPV3" s="391" t="s">
        <v>15388</v>
      </c>
      <c r="VPW3" s="391" t="s">
        <v>15389</v>
      </c>
      <c r="VPX3" s="391" t="s">
        <v>15390</v>
      </c>
      <c r="VPY3" s="391" t="s">
        <v>15391</v>
      </c>
      <c r="VPZ3" s="391" t="s">
        <v>15392</v>
      </c>
      <c r="VQA3" s="391" t="s">
        <v>15393</v>
      </c>
      <c r="VQB3" s="391" t="s">
        <v>15394</v>
      </c>
      <c r="VQC3" s="391" t="s">
        <v>15395</v>
      </c>
      <c r="VQD3" s="391" t="s">
        <v>15396</v>
      </c>
      <c r="VQE3" s="391" t="s">
        <v>15397</v>
      </c>
      <c r="VQF3" s="391" t="s">
        <v>15398</v>
      </c>
      <c r="VQG3" s="391" t="s">
        <v>15399</v>
      </c>
      <c r="VQH3" s="391" t="s">
        <v>15400</v>
      </c>
      <c r="VQI3" s="391" t="s">
        <v>15401</v>
      </c>
      <c r="VQJ3" s="391" t="s">
        <v>15402</v>
      </c>
      <c r="VQK3" s="391" t="s">
        <v>15403</v>
      </c>
      <c r="VQL3" s="391" t="s">
        <v>15404</v>
      </c>
      <c r="VQM3" s="391" t="s">
        <v>15405</v>
      </c>
      <c r="VQN3" s="391" t="s">
        <v>15406</v>
      </c>
      <c r="VQO3" s="391" t="s">
        <v>15407</v>
      </c>
      <c r="VQP3" s="391" t="s">
        <v>15408</v>
      </c>
      <c r="VQQ3" s="391" t="s">
        <v>15409</v>
      </c>
      <c r="VQR3" s="391" t="s">
        <v>15410</v>
      </c>
      <c r="VQS3" s="391" t="s">
        <v>15411</v>
      </c>
      <c r="VQT3" s="391" t="s">
        <v>15412</v>
      </c>
      <c r="VQU3" s="391" t="s">
        <v>15413</v>
      </c>
      <c r="VQV3" s="391" t="s">
        <v>15414</v>
      </c>
      <c r="VQW3" s="391" t="s">
        <v>15415</v>
      </c>
      <c r="VQX3" s="391" t="s">
        <v>15416</v>
      </c>
      <c r="VQY3" s="391" t="s">
        <v>15417</v>
      </c>
      <c r="VQZ3" s="391" t="s">
        <v>15418</v>
      </c>
      <c r="VRA3" s="391" t="s">
        <v>15419</v>
      </c>
      <c r="VRB3" s="391" t="s">
        <v>15420</v>
      </c>
      <c r="VRC3" s="391" t="s">
        <v>15421</v>
      </c>
      <c r="VRD3" s="391" t="s">
        <v>15422</v>
      </c>
      <c r="VRE3" s="391" t="s">
        <v>15423</v>
      </c>
      <c r="VRF3" s="391" t="s">
        <v>15424</v>
      </c>
      <c r="VRG3" s="391" t="s">
        <v>15425</v>
      </c>
      <c r="VRH3" s="391" t="s">
        <v>15426</v>
      </c>
      <c r="VRI3" s="391" t="s">
        <v>15427</v>
      </c>
      <c r="VRJ3" s="391" t="s">
        <v>15428</v>
      </c>
      <c r="VRK3" s="391" t="s">
        <v>15429</v>
      </c>
      <c r="VRL3" s="391" t="s">
        <v>15430</v>
      </c>
      <c r="VRM3" s="391" t="s">
        <v>15431</v>
      </c>
      <c r="VRN3" s="391" t="s">
        <v>15432</v>
      </c>
      <c r="VRO3" s="391" t="s">
        <v>15433</v>
      </c>
      <c r="VRP3" s="391" t="s">
        <v>15434</v>
      </c>
      <c r="VRQ3" s="391" t="s">
        <v>15435</v>
      </c>
      <c r="VRR3" s="391" t="s">
        <v>15436</v>
      </c>
      <c r="VRS3" s="391" t="s">
        <v>15437</v>
      </c>
      <c r="VRT3" s="391" t="s">
        <v>15438</v>
      </c>
      <c r="VRU3" s="391" t="s">
        <v>15439</v>
      </c>
      <c r="VRV3" s="391" t="s">
        <v>15440</v>
      </c>
      <c r="VRW3" s="391" t="s">
        <v>15441</v>
      </c>
      <c r="VRX3" s="391" t="s">
        <v>15442</v>
      </c>
      <c r="VRY3" s="391" t="s">
        <v>15443</v>
      </c>
      <c r="VRZ3" s="391" t="s">
        <v>15444</v>
      </c>
      <c r="VSA3" s="391" t="s">
        <v>15445</v>
      </c>
      <c r="VSB3" s="391" t="s">
        <v>15446</v>
      </c>
      <c r="VSC3" s="391" t="s">
        <v>15447</v>
      </c>
      <c r="VSD3" s="391" t="s">
        <v>15448</v>
      </c>
      <c r="VSE3" s="391" t="s">
        <v>15449</v>
      </c>
      <c r="VSF3" s="391" t="s">
        <v>15450</v>
      </c>
      <c r="VSG3" s="391" t="s">
        <v>15451</v>
      </c>
      <c r="VSH3" s="391" t="s">
        <v>15452</v>
      </c>
      <c r="VSI3" s="391" t="s">
        <v>15453</v>
      </c>
      <c r="VSJ3" s="391" t="s">
        <v>15454</v>
      </c>
      <c r="VSK3" s="391" t="s">
        <v>15455</v>
      </c>
      <c r="VSL3" s="391" t="s">
        <v>15456</v>
      </c>
      <c r="VSM3" s="391" t="s">
        <v>15457</v>
      </c>
      <c r="VSN3" s="391" t="s">
        <v>15458</v>
      </c>
      <c r="VSO3" s="391" t="s">
        <v>15459</v>
      </c>
      <c r="VSP3" s="391" t="s">
        <v>15460</v>
      </c>
      <c r="VSQ3" s="391" t="s">
        <v>15461</v>
      </c>
      <c r="VSR3" s="391" t="s">
        <v>15462</v>
      </c>
      <c r="VSS3" s="391" t="s">
        <v>15463</v>
      </c>
      <c r="VST3" s="391" t="s">
        <v>15464</v>
      </c>
      <c r="VSU3" s="391" t="s">
        <v>15465</v>
      </c>
      <c r="VSV3" s="391" t="s">
        <v>15466</v>
      </c>
      <c r="VSW3" s="391" t="s">
        <v>15467</v>
      </c>
      <c r="VSX3" s="391" t="s">
        <v>15468</v>
      </c>
      <c r="VSY3" s="391" t="s">
        <v>15469</v>
      </c>
      <c r="VSZ3" s="391" t="s">
        <v>15470</v>
      </c>
      <c r="VTA3" s="391" t="s">
        <v>15471</v>
      </c>
      <c r="VTB3" s="391" t="s">
        <v>15472</v>
      </c>
      <c r="VTC3" s="391" t="s">
        <v>15473</v>
      </c>
      <c r="VTD3" s="391" t="s">
        <v>15474</v>
      </c>
      <c r="VTE3" s="391" t="s">
        <v>15475</v>
      </c>
      <c r="VTF3" s="391" t="s">
        <v>15476</v>
      </c>
      <c r="VTG3" s="391" t="s">
        <v>15477</v>
      </c>
      <c r="VTH3" s="391" t="s">
        <v>15478</v>
      </c>
      <c r="VTI3" s="391" t="s">
        <v>15479</v>
      </c>
      <c r="VTJ3" s="391" t="s">
        <v>15480</v>
      </c>
      <c r="VTK3" s="391" t="s">
        <v>15481</v>
      </c>
      <c r="VTL3" s="391" t="s">
        <v>15482</v>
      </c>
      <c r="VTM3" s="391" t="s">
        <v>15483</v>
      </c>
      <c r="VTN3" s="391" t="s">
        <v>15484</v>
      </c>
      <c r="VTO3" s="391" t="s">
        <v>15485</v>
      </c>
      <c r="VTP3" s="391" t="s">
        <v>15486</v>
      </c>
      <c r="VTQ3" s="391" t="s">
        <v>15487</v>
      </c>
      <c r="VTR3" s="391" t="s">
        <v>15488</v>
      </c>
      <c r="VTS3" s="391" t="s">
        <v>15489</v>
      </c>
      <c r="VTT3" s="391" t="s">
        <v>15490</v>
      </c>
      <c r="VTU3" s="391" t="s">
        <v>15491</v>
      </c>
      <c r="VTV3" s="391" t="s">
        <v>15492</v>
      </c>
      <c r="VTW3" s="391" t="s">
        <v>15493</v>
      </c>
      <c r="VTX3" s="391" t="s">
        <v>15494</v>
      </c>
      <c r="VTY3" s="391" t="s">
        <v>15495</v>
      </c>
      <c r="VTZ3" s="391" t="s">
        <v>15496</v>
      </c>
      <c r="VUA3" s="391" t="s">
        <v>15497</v>
      </c>
      <c r="VUB3" s="391" t="s">
        <v>15498</v>
      </c>
      <c r="VUC3" s="391" t="s">
        <v>15499</v>
      </c>
      <c r="VUD3" s="391" t="s">
        <v>15500</v>
      </c>
      <c r="VUE3" s="391" t="s">
        <v>15501</v>
      </c>
      <c r="VUF3" s="391" t="s">
        <v>15502</v>
      </c>
      <c r="VUG3" s="391" t="s">
        <v>15503</v>
      </c>
      <c r="VUH3" s="391" t="s">
        <v>15504</v>
      </c>
      <c r="VUI3" s="391" t="s">
        <v>15505</v>
      </c>
      <c r="VUJ3" s="391" t="s">
        <v>15506</v>
      </c>
      <c r="VUK3" s="391" t="s">
        <v>15507</v>
      </c>
      <c r="VUL3" s="391" t="s">
        <v>15508</v>
      </c>
      <c r="VUM3" s="391" t="s">
        <v>15509</v>
      </c>
      <c r="VUN3" s="391" t="s">
        <v>15510</v>
      </c>
      <c r="VUO3" s="391" t="s">
        <v>15511</v>
      </c>
      <c r="VUP3" s="391" t="s">
        <v>15512</v>
      </c>
      <c r="VUQ3" s="391" t="s">
        <v>15513</v>
      </c>
      <c r="VUR3" s="391" t="s">
        <v>15514</v>
      </c>
      <c r="VUS3" s="391" t="s">
        <v>15515</v>
      </c>
      <c r="VUT3" s="391" t="s">
        <v>15516</v>
      </c>
      <c r="VUU3" s="391" t="s">
        <v>15517</v>
      </c>
      <c r="VUV3" s="391" t="s">
        <v>15518</v>
      </c>
      <c r="VUW3" s="391" t="s">
        <v>15519</v>
      </c>
      <c r="VUX3" s="391" t="s">
        <v>15520</v>
      </c>
      <c r="VUY3" s="391" t="s">
        <v>15521</v>
      </c>
      <c r="VUZ3" s="391" t="s">
        <v>15522</v>
      </c>
      <c r="VVA3" s="391" t="s">
        <v>15523</v>
      </c>
      <c r="VVB3" s="391" t="s">
        <v>15524</v>
      </c>
      <c r="VVC3" s="391" t="s">
        <v>15525</v>
      </c>
      <c r="VVD3" s="391" t="s">
        <v>15526</v>
      </c>
      <c r="VVE3" s="391" t="s">
        <v>15527</v>
      </c>
      <c r="VVF3" s="391" t="s">
        <v>15528</v>
      </c>
      <c r="VVG3" s="391" t="s">
        <v>15529</v>
      </c>
      <c r="VVH3" s="391" t="s">
        <v>15530</v>
      </c>
      <c r="VVI3" s="391" t="s">
        <v>15531</v>
      </c>
      <c r="VVJ3" s="391" t="s">
        <v>15532</v>
      </c>
      <c r="VVK3" s="391" t="s">
        <v>15533</v>
      </c>
      <c r="VVL3" s="391" t="s">
        <v>15534</v>
      </c>
      <c r="VVM3" s="391" t="s">
        <v>15535</v>
      </c>
      <c r="VVN3" s="391" t="s">
        <v>15536</v>
      </c>
      <c r="VVO3" s="391" t="s">
        <v>15537</v>
      </c>
      <c r="VVP3" s="391" t="s">
        <v>15538</v>
      </c>
      <c r="VVQ3" s="391" t="s">
        <v>15539</v>
      </c>
      <c r="VVR3" s="391" t="s">
        <v>15540</v>
      </c>
      <c r="VVS3" s="391" t="s">
        <v>15541</v>
      </c>
      <c r="VVT3" s="391" t="s">
        <v>15542</v>
      </c>
      <c r="VVU3" s="391" t="s">
        <v>15543</v>
      </c>
      <c r="VVV3" s="391" t="s">
        <v>15544</v>
      </c>
      <c r="VVW3" s="391" t="s">
        <v>15545</v>
      </c>
      <c r="VVX3" s="391" t="s">
        <v>15546</v>
      </c>
      <c r="VVY3" s="391" t="s">
        <v>15547</v>
      </c>
      <c r="VVZ3" s="391" t="s">
        <v>15548</v>
      </c>
      <c r="VWA3" s="391" t="s">
        <v>15549</v>
      </c>
      <c r="VWB3" s="391" t="s">
        <v>15550</v>
      </c>
      <c r="VWC3" s="391" t="s">
        <v>15551</v>
      </c>
      <c r="VWD3" s="391" t="s">
        <v>15552</v>
      </c>
      <c r="VWE3" s="391" t="s">
        <v>15553</v>
      </c>
      <c r="VWF3" s="391" t="s">
        <v>15554</v>
      </c>
      <c r="VWG3" s="391" t="s">
        <v>15555</v>
      </c>
      <c r="VWH3" s="391" t="s">
        <v>15556</v>
      </c>
      <c r="VWI3" s="391" t="s">
        <v>15557</v>
      </c>
      <c r="VWJ3" s="391" t="s">
        <v>15558</v>
      </c>
      <c r="VWK3" s="391" t="s">
        <v>15559</v>
      </c>
      <c r="VWL3" s="391" t="s">
        <v>15560</v>
      </c>
      <c r="VWM3" s="391" t="s">
        <v>15561</v>
      </c>
      <c r="VWN3" s="391" t="s">
        <v>15562</v>
      </c>
      <c r="VWO3" s="391" t="s">
        <v>15563</v>
      </c>
      <c r="VWP3" s="391" t="s">
        <v>15564</v>
      </c>
      <c r="VWQ3" s="391" t="s">
        <v>15565</v>
      </c>
      <c r="VWR3" s="391" t="s">
        <v>15566</v>
      </c>
      <c r="VWS3" s="391" t="s">
        <v>15567</v>
      </c>
      <c r="VWT3" s="391" t="s">
        <v>15568</v>
      </c>
      <c r="VWU3" s="391" t="s">
        <v>15569</v>
      </c>
      <c r="VWV3" s="391" t="s">
        <v>15570</v>
      </c>
      <c r="VWW3" s="391" t="s">
        <v>15571</v>
      </c>
      <c r="VWX3" s="391" t="s">
        <v>15572</v>
      </c>
      <c r="VWY3" s="391" t="s">
        <v>15573</v>
      </c>
      <c r="VWZ3" s="391" t="s">
        <v>15574</v>
      </c>
      <c r="VXA3" s="391" t="s">
        <v>15575</v>
      </c>
      <c r="VXB3" s="391" t="s">
        <v>15576</v>
      </c>
      <c r="VXC3" s="391" t="s">
        <v>15577</v>
      </c>
      <c r="VXD3" s="391" t="s">
        <v>15578</v>
      </c>
      <c r="VXE3" s="391" t="s">
        <v>15579</v>
      </c>
      <c r="VXF3" s="391" t="s">
        <v>15580</v>
      </c>
      <c r="VXG3" s="391" t="s">
        <v>15581</v>
      </c>
      <c r="VXH3" s="391" t="s">
        <v>15582</v>
      </c>
      <c r="VXI3" s="391" t="s">
        <v>15583</v>
      </c>
      <c r="VXJ3" s="391" t="s">
        <v>15584</v>
      </c>
      <c r="VXK3" s="391" t="s">
        <v>15585</v>
      </c>
      <c r="VXL3" s="391" t="s">
        <v>15586</v>
      </c>
      <c r="VXM3" s="391" t="s">
        <v>15587</v>
      </c>
      <c r="VXN3" s="391" t="s">
        <v>15588</v>
      </c>
      <c r="VXO3" s="391" t="s">
        <v>15589</v>
      </c>
      <c r="VXP3" s="391" t="s">
        <v>15590</v>
      </c>
      <c r="VXQ3" s="391" t="s">
        <v>15591</v>
      </c>
      <c r="VXR3" s="391" t="s">
        <v>15592</v>
      </c>
      <c r="VXS3" s="391" t="s">
        <v>15593</v>
      </c>
      <c r="VXT3" s="391" t="s">
        <v>15594</v>
      </c>
      <c r="VXU3" s="391" t="s">
        <v>15595</v>
      </c>
      <c r="VXV3" s="391" t="s">
        <v>15596</v>
      </c>
      <c r="VXW3" s="391" t="s">
        <v>15597</v>
      </c>
      <c r="VXX3" s="391" t="s">
        <v>15598</v>
      </c>
      <c r="VXY3" s="391" t="s">
        <v>15599</v>
      </c>
      <c r="VXZ3" s="391" t="s">
        <v>15600</v>
      </c>
      <c r="VYA3" s="391" t="s">
        <v>15601</v>
      </c>
      <c r="VYB3" s="391" t="s">
        <v>15602</v>
      </c>
      <c r="VYC3" s="391" t="s">
        <v>15603</v>
      </c>
      <c r="VYD3" s="391" t="s">
        <v>15604</v>
      </c>
      <c r="VYE3" s="391" t="s">
        <v>15605</v>
      </c>
      <c r="VYF3" s="391" t="s">
        <v>15606</v>
      </c>
      <c r="VYG3" s="391" t="s">
        <v>15607</v>
      </c>
      <c r="VYH3" s="391" t="s">
        <v>15608</v>
      </c>
      <c r="VYI3" s="391" t="s">
        <v>15609</v>
      </c>
      <c r="VYJ3" s="391" t="s">
        <v>15610</v>
      </c>
      <c r="VYK3" s="391" t="s">
        <v>15611</v>
      </c>
      <c r="VYL3" s="391" t="s">
        <v>15612</v>
      </c>
      <c r="VYM3" s="391" t="s">
        <v>15613</v>
      </c>
      <c r="VYN3" s="391" t="s">
        <v>15614</v>
      </c>
      <c r="VYO3" s="391" t="s">
        <v>15615</v>
      </c>
      <c r="VYP3" s="391" t="s">
        <v>15616</v>
      </c>
      <c r="VYQ3" s="391" t="s">
        <v>15617</v>
      </c>
      <c r="VYR3" s="391" t="s">
        <v>15618</v>
      </c>
      <c r="VYS3" s="391" t="s">
        <v>15619</v>
      </c>
      <c r="VYT3" s="391" t="s">
        <v>15620</v>
      </c>
      <c r="VYU3" s="391" t="s">
        <v>15621</v>
      </c>
      <c r="VYV3" s="391" t="s">
        <v>15622</v>
      </c>
      <c r="VYW3" s="391" t="s">
        <v>15623</v>
      </c>
      <c r="VYX3" s="391" t="s">
        <v>15624</v>
      </c>
      <c r="VYY3" s="391" t="s">
        <v>15625</v>
      </c>
      <c r="VYZ3" s="391" t="s">
        <v>15626</v>
      </c>
      <c r="VZA3" s="391" t="s">
        <v>15627</v>
      </c>
      <c r="VZB3" s="391" t="s">
        <v>15628</v>
      </c>
      <c r="VZC3" s="391" t="s">
        <v>15629</v>
      </c>
      <c r="VZD3" s="391" t="s">
        <v>15630</v>
      </c>
      <c r="VZE3" s="391" t="s">
        <v>15631</v>
      </c>
      <c r="VZF3" s="391" t="s">
        <v>15632</v>
      </c>
      <c r="VZG3" s="391" t="s">
        <v>15633</v>
      </c>
      <c r="VZH3" s="391" t="s">
        <v>15634</v>
      </c>
      <c r="VZI3" s="391" t="s">
        <v>15635</v>
      </c>
      <c r="VZJ3" s="391" t="s">
        <v>15636</v>
      </c>
      <c r="VZK3" s="391" t="s">
        <v>15637</v>
      </c>
      <c r="VZL3" s="391" t="s">
        <v>15638</v>
      </c>
      <c r="VZM3" s="391" t="s">
        <v>15639</v>
      </c>
      <c r="VZN3" s="391" t="s">
        <v>15640</v>
      </c>
      <c r="VZO3" s="391" t="s">
        <v>15641</v>
      </c>
      <c r="VZP3" s="391" t="s">
        <v>15642</v>
      </c>
      <c r="VZQ3" s="391" t="s">
        <v>15643</v>
      </c>
      <c r="VZR3" s="391" t="s">
        <v>15644</v>
      </c>
      <c r="VZS3" s="391" t="s">
        <v>15645</v>
      </c>
      <c r="VZT3" s="391" t="s">
        <v>15646</v>
      </c>
      <c r="VZU3" s="391" t="s">
        <v>15647</v>
      </c>
      <c r="VZV3" s="391" t="s">
        <v>15648</v>
      </c>
      <c r="VZW3" s="391" t="s">
        <v>15649</v>
      </c>
      <c r="VZX3" s="391" t="s">
        <v>15650</v>
      </c>
      <c r="VZY3" s="391" t="s">
        <v>15651</v>
      </c>
      <c r="VZZ3" s="391" t="s">
        <v>15652</v>
      </c>
      <c r="WAA3" s="391" t="s">
        <v>15653</v>
      </c>
      <c r="WAB3" s="391" t="s">
        <v>15654</v>
      </c>
      <c r="WAC3" s="391" t="s">
        <v>15655</v>
      </c>
      <c r="WAD3" s="391" t="s">
        <v>15656</v>
      </c>
      <c r="WAE3" s="391" t="s">
        <v>15657</v>
      </c>
      <c r="WAF3" s="391" t="s">
        <v>15658</v>
      </c>
      <c r="WAG3" s="391" t="s">
        <v>15659</v>
      </c>
      <c r="WAH3" s="391" t="s">
        <v>15660</v>
      </c>
      <c r="WAI3" s="391" t="s">
        <v>15661</v>
      </c>
      <c r="WAJ3" s="391" t="s">
        <v>15662</v>
      </c>
      <c r="WAK3" s="391" t="s">
        <v>15663</v>
      </c>
      <c r="WAL3" s="391" t="s">
        <v>15664</v>
      </c>
      <c r="WAM3" s="391" t="s">
        <v>15665</v>
      </c>
      <c r="WAN3" s="391" t="s">
        <v>15666</v>
      </c>
      <c r="WAO3" s="391" t="s">
        <v>15667</v>
      </c>
      <c r="WAP3" s="391" t="s">
        <v>15668</v>
      </c>
      <c r="WAQ3" s="391" t="s">
        <v>15669</v>
      </c>
      <c r="WAR3" s="391" t="s">
        <v>15670</v>
      </c>
      <c r="WAS3" s="391" t="s">
        <v>15671</v>
      </c>
      <c r="WAT3" s="391" t="s">
        <v>15672</v>
      </c>
      <c r="WAU3" s="391" t="s">
        <v>15673</v>
      </c>
      <c r="WAV3" s="391" t="s">
        <v>15674</v>
      </c>
      <c r="WAW3" s="391" t="s">
        <v>15675</v>
      </c>
      <c r="WAX3" s="391" t="s">
        <v>15676</v>
      </c>
      <c r="WAY3" s="391" t="s">
        <v>15677</v>
      </c>
      <c r="WAZ3" s="391" t="s">
        <v>15678</v>
      </c>
      <c r="WBA3" s="391" t="s">
        <v>15679</v>
      </c>
      <c r="WBB3" s="391" t="s">
        <v>15680</v>
      </c>
      <c r="WBC3" s="391" t="s">
        <v>15681</v>
      </c>
      <c r="WBD3" s="391" t="s">
        <v>15682</v>
      </c>
      <c r="WBE3" s="391" t="s">
        <v>15683</v>
      </c>
      <c r="WBF3" s="391" t="s">
        <v>15684</v>
      </c>
      <c r="WBG3" s="391" t="s">
        <v>15685</v>
      </c>
      <c r="WBH3" s="391" t="s">
        <v>15686</v>
      </c>
      <c r="WBI3" s="391" t="s">
        <v>15687</v>
      </c>
      <c r="WBJ3" s="391" t="s">
        <v>15688</v>
      </c>
      <c r="WBK3" s="391" t="s">
        <v>15689</v>
      </c>
      <c r="WBL3" s="391" t="s">
        <v>15690</v>
      </c>
      <c r="WBM3" s="391" t="s">
        <v>15691</v>
      </c>
      <c r="WBN3" s="391" t="s">
        <v>15692</v>
      </c>
      <c r="WBO3" s="391" t="s">
        <v>15693</v>
      </c>
      <c r="WBP3" s="391" t="s">
        <v>15694</v>
      </c>
      <c r="WBQ3" s="391" t="s">
        <v>15695</v>
      </c>
      <c r="WBR3" s="391" t="s">
        <v>15696</v>
      </c>
      <c r="WBS3" s="391" t="s">
        <v>15697</v>
      </c>
      <c r="WBT3" s="391" t="s">
        <v>15698</v>
      </c>
      <c r="WBU3" s="391" t="s">
        <v>15699</v>
      </c>
      <c r="WBV3" s="391" t="s">
        <v>15700</v>
      </c>
      <c r="WBW3" s="391" t="s">
        <v>15701</v>
      </c>
      <c r="WBX3" s="391" t="s">
        <v>15702</v>
      </c>
      <c r="WBY3" s="391" t="s">
        <v>15703</v>
      </c>
      <c r="WBZ3" s="391" t="s">
        <v>15704</v>
      </c>
      <c r="WCA3" s="391" t="s">
        <v>15705</v>
      </c>
      <c r="WCB3" s="391" t="s">
        <v>15706</v>
      </c>
      <c r="WCC3" s="391" t="s">
        <v>15707</v>
      </c>
      <c r="WCD3" s="391" t="s">
        <v>15708</v>
      </c>
      <c r="WCE3" s="391" t="s">
        <v>15709</v>
      </c>
      <c r="WCF3" s="391" t="s">
        <v>15710</v>
      </c>
      <c r="WCG3" s="391" t="s">
        <v>15711</v>
      </c>
      <c r="WCH3" s="391" t="s">
        <v>15712</v>
      </c>
      <c r="WCI3" s="391" t="s">
        <v>15713</v>
      </c>
      <c r="WCJ3" s="391" t="s">
        <v>15714</v>
      </c>
      <c r="WCK3" s="391" t="s">
        <v>15715</v>
      </c>
      <c r="WCL3" s="391" t="s">
        <v>15716</v>
      </c>
      <c r="WCM3" s="391" t="s">
        <v>15717</v>
      </c>
      <c r="WCN3" s="391" t="s">
        <v>15718</v>
      </c>
      <c r="WCO3" s="391" t="s">
        <v>15719</v>
      </c>
      <c r="WCP3" s="391" t="s">
        <v>15720</v>
      </c>
      <c r="WCQ3" s="391" t="s">
        <v>15721</v>
      </c>
      <c r="WCR3" s="391" t="s">
        <v>15722</v>
      </c>
      <c r="WCS3" s="391" t="s">
        <v>15723</v>
      </c>
      <c r="WCT3" s="391" t="s">
        <v>15724</v>
      </c>
      <c r="WCU3" s="391" t="s">
        <v>15725</v>
      </c>
      <c r="WCV3" s="391" t="s">
        <v>15726</v>
      </c>
      <c r="WCW3" s="391" t="s">
        <v>15727</v>
      </c>
      <c r="WCX3" s="391" t="s">
        <v>15728</v>
      </c>
      <c r="WCY3" s="391" t="s">
        <v>15729</v>
      </c>
      <c r="WCZ3" s="391" t="s">
        <v>15730</v>
      </c>
      <c r="WDA3" s="391" t="s">
        <v>15731</v>
      </c>
      <c r="WDB3" s="391" t="s">
        <v>15732</v>
      </c>
      <c r="WDC3" s="391" t="s">
        <v>15733</v>
      </c>
      <c r="WDD3" s="391" t="s">
        <v>15734</v>
      </c>
      <c r="WDE3" s="391" t="s">
        <v>15735</v>
      </c>
      <c r="WDF3" s="391" t="s">
        <v>15736</v>
      </c>
      <c r="WDG3" s="391" t="s">
        <v>15737</v>
      </c>
      <c r="WDH3" s="391" t="s">
        <v>15738</v>
      </c>
      <c r="WDI3" s="391" t="s">
        <v>15739</v>
      </c>
      <c r="WDJ3" s="391" t="s">
        <v>15740</v>
      </c>
      <c r="WDK3" s="391" t="s">
        <v>15741</v>
      </c>
      <c r="WDL3" s="391" t="s">
        <v>15742</v>
      </c>
      <c r="WDM3" s="391" t="s">
        <v>15743</v>
      </c>
      <c r="WDN3" s="391" t="s">
        <v>15744</v>
      </c>
      <c r="WDO3" s="391" t="s">
        <v>15745</v>
      </c>
      <c r="WDP3" s="391" t="s">
        <v>15746</v>
      </c>
      <c r="WDQ3" s="391" t="s">
        <v>15747</v>
      </c>
      <c r="WDR3" s="391" t="s">
        <v>15748</v>
      </c>
      <c r="WDS3" s="391" t="s">
        <v>15749</v>
      </c>
      <c r="WDT3" s="391" t="s">
        <v>15750</v>
      </c>
      <c r="WDU3" s="391" t="s">
        <v>15751</v>
      </c>
      <c r="WDV3" s="391" t="s">
        <v>15752</v>
      </c>
      <c r="WDW3" s="391" t="s">
        <v>15753</v>
      </c>
      <c r="WDX3" s="391" t="s">
        <v>15754</v>
      </c>
      <c r="WDY3" s="391" t="s">
        <v>15755</v>
      </c>
      <c r="WDZ3" s="391" t="s">
        <v>15756</v>
      </c>
      <c r="WEA3" s="391" t="s">
        <v>15757</v>
      </c>
      <c r="WEB3" s="391" t="s">
        <v>15758</v>
      </c>
      <c r="WEC3" s="391" t="s">
        <v>15759</v>
      </c>
      <c r="WED3" s="391" t="s">
        <v>15760</v>
      </c>
      <c r="WEE3" s="391" t="s">
        <v>15761</v>
      </c>
      <c r="WEF3" s="391" t="s">
        <v>15762</v>
      </c>
      <c r="WEG3" s="391" t="s">
        <v>15763</v>
      </c>
      <c r="WEH3" s="391" t="s">
        <v>15764</v>
      </c>
      <c r="WEI3" s="391" t="s">
        <v>15765</v>
      </c>
      <c r="WEJ3" s="391" t="s">
        <v>15766</v>
      </c>
      <c r="WEK3" s="391" t="s">
        <v>15767</v>
      </c>
      <c r="WEL3" s="391" t="s">
        <v>15768</v>
      </c>
      <c r="WEM3" s="391" t="s">
        <v>15769</v>
      </c>
      <c r="WEN3" s="391" t="s">
        <v>15770</v>
      </c>
      <c r="WEO3" s="391" t="s">
        <v>15771</v>
      </c>
      <c r="WEP3" s="391" t="s">
        <v>15772</v>
      </c>
      <c r="WEQ3" s="391" t="s">
        <v>15773</v>
      </c>
      <c r="WER3" s="391" t="s">
        <v>15774</v>
      </c>
      <c r="WES3" s="391" t="s">
        <v>15775</v>
      </c>
      <c r="WET3" s="391" t="s">
        <v>15776</v>
      </c>
      <c r="WEU3" s="391" t="s">
        <v>15777</v>
      </c>
      <c r="WEV3" s="391" t="s">
        <v>15778</v>
      </c>
      <c r="WEW3" s="391" t="s">
        <v>15779</v>
      </c>
      <c r="WEX3" s="391" t="s">
        <v>15780</v>
      </c>
      <c r="WEY3" s="391" t="s">
        <v>15781</v>
      </c>
      <c r="WEZ3" s="391" t="s">
        <v>15782</v>
      </c>
      <c r="WFA3" s="391" t="s">
        <v>15783</v>
      </c>
      <c r="WFB3" s="391" t="s">
        <v>15784</v>
      </c>
      <c r="WFC3" s="391" t="s">
        <v>15785</v>
      </c>
      <c r="WFD3" s="391" t="s">
        <v>15786</v>
      </c>
      <c r="WFE3" s="391" t="s">
        <v>15787</v>
      </c>
      <c r="WFF3" s="391" t="s">
        <v>15788</v>
      </c>
      <c r="WFG3" s="391" t="s">
        <v>15789</v>
      </c>
      <c r="WFH3" s="391" t="s">
        <v>15790</v>
      </c>
      <c r="WFI3" s="391" t="s">
        <v>15791</v>
      </c>
      <c r="WFJ3" s="391" t="s">
        <v>15792</v>
      </c>
      <c r="WFK3" s="391" t="s">
        <v>15793</v>
      </c>
      <c r="WFL3" s="391" t="s">
        <v>15794</v>
      </c>
      <c r="WFM3" s="391" t="s">
        <v>15795</v>
      </c>
      <c r="WFN3" s="391" t="s">
        <v>15796</v>
      </c>
      <c r="WFO3" s="391" t="s">
        <v>15797</v>
      </c>
      <c r="WFP3" s="391" t="s">
        <v>15798</v>
      </c>
      <c r="WFQ3" s="391" t="s">
        <v>15799</v>
      </c>
      <c r="WFR3" s="391" t="s">
        <v>15800</v>
      </c>
      <c r="WFS3" s="391" t="s">
        <v>15801</v>
      </c>
      <c r="WFT3" s="391" t="s">
        <v>15802</v>
      </c>
      <c r="WFU3" s="391" t="s">
        <v>15803</v>
      </c>
      <c r="WFV3" s="391" t="s">
        <v>15804</v>
      </c>
      <c r="WFW3" s="391" t="s">
        <v>15805</v>
      </c>
      <c r="WFX3" s="391" t="s">
        <v>15806</v>
      </c>
      <c r="WFY3" s="391" t="s">
        <v>15807</v>
      </c>
      <c r="WFZ3" s="391" t="s">
        <v>15808</v>
      </c>
      <c r="WGA3" s="391" t="s">
        <v>15809</v>
      </c>
      <c r="WGB3" s="391" t="s">
        <v>15810</v>
      </c>
      <c r="WGC3" s="391" t="s">
        <v>15811</v>
      </c>
      <c r="WGD3" s="391" t="s">
        <v>15812</v>
      </c>
      <c r="WGE3" s="391" t="s">
        <v>15813</v>
      </c>
      <c r="WGF3" s="391" t="s">
        <v>15814</v>
      </c>
      <c r="WGG3" s="391" t="s">
        <v>15815</v>
      </c>
      <c r="WGH3" s="391" t="s">
        <v>15816</v>
      </c>
      <c r="WGI3" s="391" t="s">
        <v>15817</v>
      </c>
      <c r="WGJ3" s="391" t="s">
        <v>15818</v>
      </c>
      <c r="WGK3" s="391" t="s">
        <v>15819</v>
      </c>
      <c r="WGL3" s="391" t="s">
        <v>15820</v>
      </c>
      <c r="WGM3" s="391" t="s">
        <v>15821</v>
      </c>
      <c r="WGN3" s="391" t="s">
        <v>15822</v>
      </c>
      <c r="WGO3" s="391" t="s">
        <v>15823</v>
      </c>
      <c r="WGP3" s="391" t="s">
        <v>15824</v>
      </c>
      <c r="WGQ3" s="391" t="s">
        <v>15825</v>
      </c>
      <c r="WGR3" s="391" t="s">
        <v>15826</v>
      </c>
      <c r="WGS3" s="391" t="s">
        <v>15827</v>
      </c>
      <c r="WGT3" s="391" t="s">
        <v>15828</v>
      </c>
      <c r="WGU3" s="391" t="s">
        <v>15829</v>
      </c>
      <c r="WGV3" s="391" t="s">
        <v>15830</v>
      </c>
      <c r="WGW3" s="391" t="s">
        <v>15831</v>
      </c>
      <c r="WGX3" s="391" t="s">
        <v>15832</v>
      </c>
      <c r="WGY3" s="391" t="s">
        <v>15833</v>
      </c>
      <c r="WGZ3" s="391" t="s">
        <v>15834</v>
      </c>
      <c r="WHA3" s="391" t="s">
        <v>15835</v>
      </c>
      <c r="WHB3" s="391" t="s">
        <v>15836</v>
      </c>
      <c r="WHC3" s="391" t="s">
        <v>15837</v>
      </c>
      <c r="WHD3" s="391" t="s">
        <v>15838</v>
      </c>
      <c r="WHE3" s="391" t="s">
        <v>15839</v>
      </c>
      <c r="WHF3" s="391" t="s">
        <v>15840</v>
      </c>
      <c r="WHG3" s="391" t="s">
        <v>15841</v>
      </c>
      <c r="WHH3" s="391" t="s">
        <v>15842</v>
      </c>
      <c r="WHI3" s="391" t="s">
        <v>15843</v>
      </c>
      <c r="WHJ3" s="391" t="s">
        <v>15844</v>
      </c>
      <c r="WHK3" s="391" t="s">
        <v>15845</v>
      </c>
      <c r="WHL3" s="391" t="s">
        <v>15846</v>
      </c>
      <c r="WHM3" s="391" t="s">
        <v>15847</v>
      </c>
      <c r="WHN3" s="391" t="s">
        <v>15848</v>
      </c>
      <c r="WHO3" s="391" t="s">
        <v>15849</v>
      </c>
      <c r="WHP3" s="391" t="s">
        <v>15850</v>
      </c>
      <c r="WHQ3" s="391" t="s">
        <v>15851</v>
      </c>
      <c r="WHR3" s="391" t="s">
        <v>15852</v>
      </c>
      <c r="WHS3" s="391" t="s">
        <v>15853</v>
      </c>
      <c r="WHT3" s="391" t="s">
        <v>15854</v>
      </c>
      <c r="WHU3" s="391" t="s">
        <v>15855</v>
      </c>
      <c r="WHV3" s="391" t="s">
        <v>15856</v>
      </c>
      <c r="WHW3" s="391" t="s">
        <v>15857</v>
      </c>
      <c r="WHX3" s="391" t="s">
        <v>15858</v>
      </c>
      <c r="WHY3" s="391" t="s">
        <v>15859</v>
      </c>
      <c r="WHZ3" s="391" t="s">
        <v>15860</v>
      </c>
      <c r="WIA3" s="391" t="s">
        <v>15861</v>
      </c>
      <c r="WIB3" s="391" t="s">
        <v>15862</v>
      </c>
      <c r="WIC3" s="391" t="s">
        <v>15863</v>
      </c>
      <c r="WID3" s="391" t="s">
        <v>15864</v>
      </c>
      <c r="WIE3" s="391" t="s">
        <v>15865</v>
      </c>
      <c r="WIF3" s="391" t="s">
        <v>15866</v>
      </c>
      <c r="WIG3" s="391" t="s">
        <v>15867</v>
      </c>
      <c r="WIH3" s="391" t="s">
        <v>15868</v>
      </c>
      <c r="WII3" s="391" t="s">
        <v>15869</v>
      </c>
      <c r="WIJ3" s="391" t="s">
        <v>15870</v>
      </c>
      <c r="WIK3" s="391" t="s">
        <v>15871</v>
      </c>
      <c r="WIL3" s="391" t="s">
        <v>15872</v>
      </c>
      <c r="WIM3" s="391" t="s">
        <v>15873</v>
      </c>
      <c r="WIN3" s="391" t="s">
        <v>15874</v>
      </c>
      <c r="WIO3" s="391" t="s">
        <v>15875</v>
      </c>
      <c r="WIP3" s="391" t="s">
        <v>15876</v>
      </c>
      <c r="WIQ3" s="391" t="s">
        <v>15877</v>
      </c>
      <c r="WIR3" s="391" t="s">
        <v>15878</v>
      </c>
      <c r="WIS3" s="391" t="s">
        <v>15879</v>
      </c>
      <c r="WIT3" s="391" t="s">
        <v>15880</v>
      </c>
      <c r="WIU3" s="391" t="s">
        <v>15881</v>
      </c>
      <c r="WIV3" s="391" t="s">
        <v>15882</v>
      </c>
      <c r="WIW3" s="391" t="s">
        <v>15883</v>
      </c>
      <c r="WIX3" s="391" t="s">
        <v>15884</v>
      </c>
      <c r="WIY3" s="391" t="s">
        <v>15885</v>
      </c>
      <c r="WIZ3" s="391" t="s">
        <v>15886</v>
      </c>
      <c r="WJA3" s="391" t="s">
        <v>15887</v>
      </c>
      <c r="WJB3" s="391" t="s">
        <v>15888</v>
      </c>
      <c r="WJC3" s="391" t="s">
        <v>15889</v>
      </c>
      <c r="WJD3" s="391" t="s">
        <v>15890</v>
      </c>
      <c r="WJE3" s="391" t="s">
        <v>15891</v>
      </c>
      <c r="WJF3" s="391" t="s">
        <v>15892</v>
      </c>
      <c r="WJG3" s="391" t="s">
        <v>15893</v>
      </c>
      <c r="WJH3" s="391" t="s">
        <v>15894</v>
      </c>
      <c r="WJI3" s="391" t="s">
        <v>15895</v>
      </c>
      <c r="WJJ3" s="391" t="s">
        <v>15896</v>
      </c>
      <c r="WJK3" s="391" t="s">
        <v>15897</v>
      </c>
      <c r="WJL3" s="391" t="s">
        <v>15898</v>
      </c>
      <c r="WJM3" s="391" t="s">
        <v>15899</v>
      </c>
      <c r="WJN3" s="391" t="s">
        <v>15900</v>
      </c>
      <c r="WJO3" s="391" t="s">
        <v>15901</v>
      </c>
      <c r="WJP3" s="391" t="s">
        <v>15902</v>
      </c>
      <c r="WJQ3" s="391" t="s">
        <v>15903</v>
      </c>
      <c r="WJR3" s="391" t="s">
        <v>15904</v>
      </c>
      <c r="WJS3" s="391" t="s">
        <v>15905</v>
      </c>
      <c r="WJT3" s="391" t="s">
        <v>15906</v>
      </c>
      <c r="WJU3" s="391" t="s">
        <v>15907</v>
      </c>
      <c r="WJV3" s="391" t="s">
        <v>15908</v>
      </c>
      <c r="WJW3" s="391" t="s">
        <v>15909</v>
      </c>
      <c r="WJX3" s="391" t="s">
        <v>15910</v>
      </c>
      <c r="WJY3" s="391" t="s">
        <v>15911</v>
      </c>
      <c r="WJZ3" s="391" t="s">
        <v>15912</v>
      </c>
      <c r="WKA3" s="391" t="s">
        <v>15913</v>
      </c>
      <c r="WKB3" s="391" t="s">
        <v>15914</v>
      </c>
      <c r="WKC3" s="391" t="s">
        <v>15915</v>
      </c>
      <c r="WKD3" s="391" t="s">
        <v>15916</v>
      </c>
      <c r="WKE3" s="391" t="s">
        <v>15917</v>
      </c>
      <c r="WKF3" s="391" t="s">
        <v>15918</v>
      </c>
      <c r="WKG3" s="391" t="s">
        <v>15919</v>
      </c>
      <c r="WKH3" s="391" t="s">
        <v>15920</v>
      </c>
      <c r="WKI3" s="391" t="s">
        <v>15921</v>
      </c>
      <c r="WKJ3" s="391" t="s">
        <v>15922</v>
      </c>
      <c r="WKK3" s="391" t="s">
        <v>15923</v>
      </c>
      <c r="WKL3" s="391" t="s">
        <v>15924</v>
      </c>
      <c r="WKM3" s="391" t="s">
        <v>15925</v>
      </c>
      <c r="WKN3" s="391" t="s">
        <v>15926</v>
      </c>
      <c r="WKO3" s="391" t="s">
        <v>15927</v>
      </c>
      <c r="WKP3" s="391" t="s">
        <v>15928</v>
      </c>
      <c r="WKQ3" s="391" t="s">
        <v>15929</v>
      </c>
      <c r="WKR3" s="391" t="s">
        <v>15930</v>
      </c>
      <c r="WKS3" s="391" t="s">
        <v>15931</v>
      </c>
      <c r="WKT3" s="391" t="s">
        <v>15932</v>
      </c>
      <c r="WKU3" s="391" t="s">
        <v>15933</v>
      </c>
      <c r="WKV3" s="391" t="s">
        <v>15934</v>
      </c>
      <c r="WKW3" s="391" t="s">
        <v>15935</v>
      </c>
      <c r="WKX3" s="391" t="s">
        <v>15936</v>
      </c>
      <c r="WKY3" s="391" t="s">
        <v>15937</v>
      </c>
      <c r="WKZ3" s="391" t="s">
        <v>15938</v>
      </c>
      <c r="WLA3" s="391" t="s">
        <v>15939</v>
      </c>
      <c r="WLB3" s="391" t="s">
        <v>15940</v>
      </c>
      <c r="WLC3" s="391" t="s">
        <v>15941</v>
      </c>
      <c r="WLD3" s="391" t="s">
        <v>15942</v>
      </c>
      <c r="WLE3" s="391" t="s">
        <v>15943</v>
      </c>
      <c r="WLF3" s="391" t="s">
        <v>15944</v>
      </c>
      <c r="WLG3" s="391" t="s">
        <v>15945</v>
      </c>
      <c r="WLH3" s="391" t="s">
        <v>15946</v>
      </c>
      <c r="WLI3" s="391" t="s">
        <v>15947</v>
      </c>
      <c r="WLJ3" s="391" t="s">
        <v>15948</v>
      </c>
      <c r="WLK3" s="391" t="s">
        <v>15949</v>
      </c>
      <c r="WLL3" s="391" t="s">
        <v>15950</v>
      </c>
      <c r="WLM3" s="391" t="s">
        <v>15951</v>
      </c>
      <c r="WLN3" s="391" t="s">
        <v>15952</v>
      </c>
      <c r="WLO3" s="391" t="s">
        <v>15953</v>
      </c>
      <c r="WLP3" s="391" t="s">
        <v>15954</v>
      </c>
      <c r="WLQ3" s="391" t="s">
        <v>15955</v>
      </c>
      <c r="WLR3" s="391" t="s">
        <v>15956</v>
      </c>
      <c r="WLS3" s="391" t="s">
        <v>15957</v>
      </c>
      <c r="WLT3" s="391" t="s">
        <v>15958</v>
      </c>
      <c r="WLU3" s="391" t="s">
        <v>15959</v>
      </c>
      <c r="WLV3" s="391" t="s">
        <v>15960</v>
      </c>
      <c r="WLW3" s="391" t="s">
        <v>15961</v>
      </c>
      <c r="WLX3" s="391" t="s">
        <v>15962</v>
      </c>
      <c r="WLY3" s="391" t="s">
        <v>15963</v>
      </c>
      <c r="WLZ3" s="391" t="s">
        <v>15964</v>
      </c>
      <c r="WMA3" s="391" t="s">
        <v>15965</v>
      </c>
      <c r="WMB3" s="391" t="s">
        <v>15966</v>
      </c>
      <c r="WMC3" s="391" t="s">
        <v>15967</v>
      </c>
      <c r="WMD3" s="391" t="s">
        <v>15968</v>
      </c>
      <c r="WME3" s="391" t="s">
        <v>15969</v>
      </c>
      <c r="WMF3" s="391" t="s">
        <v>15970</v>
      </c>
      <c r="WMG3" s="391" t="s">
        <v>15971</v>
      </c>
      <c r="WMH3" s="391" t="s">
        <v>15972</v>
      </c>
      <c r="WMI3" s="391" t="s">
        <v>15973</v>
      </c>
      <c r="WMJ3" s="391" t="s">
        <v>15974</v>
      </c>
      <c r="WMK3" s="391" t="s">
        <v>15975</v>
      </c>
      <c r="WML3" s="391" t="s">
        <v>15976</v>
      </c>
      <c r="WMM3" s="391" t="s">
        <v>15977</v>
      </c>
      <c r="WMN3" s="391" t="s">
        <v>15978</v>
      </c>
      <c r="WMO3" s="391" t="s">
        <v>15979</v>
      </c>
      <c r="WMP3" s="391" t="s">
        <v>15980</v>
      </c>
      <c r="WMQ3" s="391" t="s">
        <v>15981</v>
      </c>
      <c r="WMR3" s="391" t="s">
        <v>15982</v>
      </c>
      <c r="WMS3" s="391" t="s">
        <v>15983</v>
      </c>
      <c r="WMT3" s="391" t="s">
        <v>15984</v>
      </c>
      <c r="WMU3" s="391" t="s">
        <v>15985</v>
      </c>
      <c r="WMV3" s="391" t="s">
        <v>15986</v>
      </c>
      <c r="WMW3" s="391" t="s">
        <v>15987</v>
      </c>
      <c r="WMX3" s="391" t="s">
        <v>15988</v>
      </c>
      <c r="WMY3" s="391" t="s">
        <v>15989</v>
      </c>
      <c r="WMZ3" s="391" t="s">
        <v>15990</v>
      </c>
      <c r="WNA3" s="391" t="s">
        <v>15991</v>
      </c>
      <c r="WNB3" s="391" t="s">
        <v>15992</v>
      </c>
      <c r="WNC3" s="391" t="s">
        <v>15993</v>
      </c>
      <c r="WND3" s="391" t="s">
        <v>15994</v>
      </c>
      <c r="WNE3" s="391" t="s">
        <v>15995</v>
      </c>
      <c r="WNF3" s="391" t="s">
        <v>15996</v>
      </c>
      <c r="WNG3" s="391" t="s">
        <v>15997</v>
      </c>
      <c r="WNH3" s="391" t="s">
        <v>15998</v>
      </c>
      <c r="WNI3" s="391" t="s">
        <v>15999</v>
      </c>
      <c r="WNJ3" s="391" t="s">
        <v>16000</v>
      </c>
      <c r="WNK3" s="391" t="s">
        <v>16001</v>
      </c>
      <c r="WNL3" s="391" t="s">
        <v>16002</v>
      </c>
      <c r="WNM3" s="391" t="s">
        <v>16003</v>
      </c>
      <c r="WNN3" s="391" t="s">
        <v>16004</v>
      </c>
      <c r="WNO3" s="391" t="s">
        <v>16005</v>
      </c>
      <c r="WNP3" s="391" t="s">
        <v>16006</v>
      </c>
      <c r="WNQ3" s="391" t="s">
        <v>16007</v>
      </c>
      <c r="WNR3" s="391" t="s">
        <v>16008</v>
      </c>
      <c r="WNS3" s="391" t="s">
        <v>16009</v>
      </c>
      <c r="WNT3" s="391" t="s">
        <v>16010</v>
      </c>
      <c r="WNU3" s="391" t="s">
        <v>16011</v>
      </c>
      <c r="WNV3" s="391" t="s">
        <v>16012</v>
      </c>
      <c r="WNW3" s="391" t="s">
        <v>16013</v>
      </c>
      <c r="WNX3" s="391" t="s">
        <v>16014</v>
      </c>
      <c r="WNY3" s="391" t="s">
        <v>16015</v>
      </c>
      <c r="WNZ3" s="391" t="s">
        <v>16016</v>
      </c>
      <c r="WOA3" s="391" t="s">
        <v>16017</v>
      </c>
      <c r="WOB3" s="391" t="s">
        <v>16018</v>
      </c>
      <c r="WOC3" s="391" t="s">
        <v>16019</v>
      </c>
      <c r="WOD3" s="391" t="s">
        <v>16020</v>
      </c>
      <c r="WOE3" s="391" t="s">
        <v>16021</v>
      </c>
      <c r="WOF3" s="391" t="s">
        <v>16022</v>
      </c>
      <c r="WOG3" s="391" t="s">
        <v>16023</v>
      </c>
      <c r="WOH3" s="391" t="s">
        <v>16024</v>
      </c>
      <c r="WOI3" s="391" t="s">
        <v>16025</v>
      </c>
      <c r="WOJ3" s="391" t="s">
        <v>16026</v>
      </c>
      <c r="WOK3" s="391" t="s">
        <v>16027</v>
      </c>
      <c r="WOL3" s="391" t="s">
        <v>16028</v>
      </c>
      <c r="WOM3" s="391" t="s">
        <v>16029</v>
      </c>
      <c r="WON3" s="391" t="s">
        <v>16030</v>
      </c>
      <c r="WOO3" s="391" t="s">
        <v>16031</v>
      </c>
      <c r="WOP3" s="391" t="s">
        <v>16032</v>
      </c>
      <c r="WOQ3" s="391" t="s">
        <v>16033</v>
      </c>
      <c r="WOR3" s="391" t="s">
        <v>16034</v>
      </c>
      <c r="WOS3" s="391" t="s">
        <v>16035</v>
      </c>
      <c r="WOT3" s="391" t="s">
        <v>16036</v>
      </c>
      <c r="WOU3" s="391" t="s">
        <v>16037</v>
      </c>
      <c r="WOV3" s="391" t="s">
        <v>16038</v>
      </c>
      <c r="WOW3" s="391" t="s">
        <v>16039</v>
      </c>
      <c r="WOX3" s="391" t="s">
        <v>16040</v>
      </c>
      <c r="WOY3" s="391" t="s">
        <v>16041</v>
      </c>
      <c r="WOZ3" s="391" t="s">
        <v>16042</v>
      </c>
      <c r="WPA3" s="391" t="s">
        <v>16043</v>
      </c>
      <c r="WPB3" s="391" t="s">
        <v>16044</v>
      </c>
      <c r="WPC3" s="391" t="s">
        <v>16045</v>
      </c>
      <c r="WPD3" s="391" t="s">
        <v>16046</v>
      </c>
      <c r="WPE3" s="391" t="s">
        <v>16047</v>
      </c>
      <c r="WPF3" s="391" t="s">
        <v>16048</v>
      </c>
      <c r="WPG3" s="391" t="s">
        <v>16049</v>
      </c>
      <c r="WPH3" s="391" t="s">
        <v>16050</v>
      </c>
      <c r="WPI3" s="391" t="s">
        <v>16051</v>
      </c>
      <c r="WPJ3" s="391" t="s">
        <v>16052</v>
      </c>
      <c r="WPK3" s="391" t="s">
        <v>16053</v>
      </c>
      <c r="WPL3" s="391" t="s">
        <v>16054</v>
      </c>
      <c r="WPM3" s="391" t="s">
        <v>16055</v>
      </c>
      <c r="WPN3" s="391" t="s">
        <v>16056</v>
      </c>
      <c r="WPO3" s="391" t="s">
        <v>16057</v>
      </c>
      <c r="WPP3" s="391" t="s">
        <v>16058</v>
      </c>
      <c r="WPQ3" s="391" t="s">
        <v>16059</v>
      </c>
      <c r="WPR3" s="391" t="s">
        <v>16060</v>
      </c>
      <c r="WPS3" s="391" t="s">
        <v>16061</v>
      </c>
      <c r="WPT3" s="391" t="s">
        <v>16062</v>
      </c>
      <c r="WPU3" s="391" t="s">
        <v>16063</v>
      </c>
      <c r="WPV3" s="391" t="s">
        <v>16064</v>
      </c>
      <c r="WPW3" s="391" t="s">
        <v>16065</v>
      </c>
      <c r="WPX3" s="391" t="s">
        <v>16066</v>
      </c>
      <c r="WPY3" s="391" t="s">
        <v>16067</v>
      </c>
      <c r="WPZ3" s="391" t="s">
        <v>16068</v>
      </c>
      <c r="WQA3" s="391" t="s">
        <v>16069</v>
      </c>
      <c r="WQB3" s="391" t="s">
        <v>16070</v>
      </c>
      <c r="WQC3" s="391" t="s">
        <v>16071</v>
      </c>
      <c r="WQD3" s="391" t="s">
        <v>16072</v>
      </c>
      <c r="WQE3" s="391" t="s">
        <v>16073</v>
      </c>
      <c r="WQF3" s="391" t="s">
        <v>16074</v>
      </c>
      <c r="WQG3" s="391" t="s">
        <v>16075</v>
      </c>
      <c r="WQH3" s="391" t="s">
        <v>16076</v>
      </c>
      <c r="WQI3" s="391" t="s">
        <v>16077</v>
      </c>
      <c r="WQJ3" s="391" t="s">
        <v>16078</v>
      </c>
      <c r="WQK3" s="391" t="s">
        <v>16079</v>
      </c>
      <c r="WQL3" s="391" t="s">
        <v>16080</v>
      </c>
      <c r="WQM3" s="391" t="s">
        <v>16081</v>
      </c>
      <c r="WQN3" s="391" t="s">
        <v>16082</v>
      </c>
      <c r="WQO3" s="391" t="s">
        <v>16083</v>
      </c>
      <c r="WQP3" s="391" t="s">
        <v>16084</v>
      </c>
      <c r="WQQ3" s="391" t="s">
        <v>16085</v>
      </c>
      <c r="WQR3" s="391" t="s">
        <v>16086</v>
      </c>
      <c r="WQS3" s="391" t="s">
        <v>16087</v>
      </c>
      <c r="WQT3" s="391" t="s">
        <v>16088</v>
      </c>
      <c r="WQU3" s="391" t="s">
        <v>16089</v>
      </c>
      <c r="WQV3" s="391" t="s">
        <v>16090</v>
      </c>
      <c r="WQW3" s="391" t="s">
        <v>16091</v>
      </c>
      <c r="WQX3" s="391" t="s">
        <v>16092</v>
      </c>
      <c r="WQY3" s="391" t="s">
        <v>16093</v>
      </c>
      <c r="WQZ3" s="391" t="s">
        <v>16094</v>
      </c>
      <c r="WRA3" s="391" t="s">
        <v>16095</v>
      </c>
      <c r="WRB3" s="391" t="s">
        <v>16096</v>
      </c>
      <c r="WRC3" s="391" t="s">
        <v>16097</v>
      </c>
      <c r="WRD3" s="391" t="s">
        <v>16098</v>
      </c>
      <c r="WRE3" s="391" t="s">
        <v>16099</v>
      </c>
      <c r="WRF3" s="391" t="s">
        <v>16100</v>
      </c>
      <c r="WRG3" s="391" t="s">
        <v>16101</v>
      </c>
      <c r="WRH3" s="391" t="s">
        <v>16102</v>
      </c>
      <c r="WRI3" s="391" t="s">
        <v>16103</v>
      </c>
      <c r="WRJ3" s="391" t="s">
        <v>16104</v>
      </c>
      <c r="WRK3" s="391" t="s">
        <v>16105</v>
      </c>
      <c r="WRL3" s="391" t="s">
        <v>16106</v>
      </c>
      <c r="WRM3" s="391" t="s">
        <v>16107</v>
      </c>
      <c r="WRN3" s="391" t="s">
        <v>16108</v>
      </c>
      <c r="WRO3" s="391" t="s">
        <v>16109</v>
      </c>
      <c r="WRP3" s="391" t="s">
        <v>16110</v>
      </c>
      <c r="WRQ3" s="391" t="s">
        <v>16111</v>
      </c>
      <c r="WRR3" s="391" t="s">
        <v>16112</v>
      </c>
      <c r="WRS3" s="391" t="s">
        <v>16113</v>
      </c>
      <c r="WRT3" s="391" t="s">
        <v>16114</v>
      </c>
      <c r="WRU3" s="391" t="s">
        <v>16115</v>
      </c>
      <c r="WRV3" s="391" t="s">
        <v>16116</v>
      </c>
      <c r="WRW3" s="391" t="s">
        <v>16117</v>
      </c>
      <c r="WRX3" s="391" t="s">
        <v>16118</v>
      </c>
      <c r="WRY3" s="391" t="s">
        <v>16119</v>
      </c>
      <c r="WRZ3" s="391" t="s">
        <v>16120</v>
      </c>
      <c r="WSA3" s="391" t="s">
        <v>16121</v>
      </c>
      <c r="WSB3" s="391" t="s">
        <v>16122</v>
      </c>
      <c r="WSC3" s="391" t="s">
        <v>16123</v>
      </c>
      <c r="WSD3" s="391" t="s">
        <v>16124</v>
      </c>
      <c r="WSE3" s="391" t="s">
        <v>16125</v>
      </c>
      <c r="WSF3" s="391" t="s">
        <v>16126</v>
      </c>
      <c r="WSG3" s="391" t="s">
        <v>16127</v>
      </c>
      <c r="WSH3" s="391" t="s">
        <v>16128</v>
      </c>
      <c r="WSI3" s="391" t="s">
        <v>16129</v>
      </c>
      <c r="WSJ3" s="391" t="s">
        <v>16130</v>
      </c>
      <c r="WSK3" s="391" t="s">
        <v>16131</v>
      </c>
      <c r="WSL3" s="391" t="s">
        <v>16132</v>
      </c>
      <c r="WSM3" s="391" t="s">
        <v>16133</v>
      </c>
      <c r="WSN3" s="391" t="s">
        <v>16134</v>
      </c>
      <c r="WSO3" s="391" t="s">
        <v>16135</v>
      </c>
      <c r="WSP3" s="391" t="s">
        <v>16136</v>
      </c>
      <c r="WSQ3" s="391" t="s">
        <v>16137</v>
      </c>
      <c r="WSR3" s="391" t="s">
        <v>16138</v>
      </c>
      <c r="WSS3" s="391" t="s">
        <v>16139</v>
      </c>
      <c r="WST3" s="391" t="s">
        <v>16140</v>
      </c>
      <c r="WSU3" s="391" t="s">
        <v>16141</v>
      </c>
      <c r="WSV3" s="391" t="s">
        <v>16142</v>
      </c>
      <c r="WSW3" s="391" t="s">
        <v>16143</v>
      </c>
      <c r="WSX3" s="391" t="s">
        <v>16144</v>
      </c>
      <c r="WSY3" s="391" t="s">
        <v>16145</v>
      </c>
      <c r="WSZ3" s="391" t="s">
        <v>16146</v>
      </c>
      <c r="WTA3" s="391" t="s">
        <v>16147</v>
      </c>
      <c r="WTB3" s="391" t="s">
        <v>16148</v>
      </c>
      <c r="WTC3" s="391" t="s">
        <v>16149</v>
      </c>
      <c r="WTD3" s="391" t="s">
        <v>16150</v>
      </c>
      <c r="WTE3" s="391" t="s">
        <v>16151</v>
      </c>
      <c r="WTF3" s="391" t="s">
        <v>16152</v>
      </c>
      <c r="WTG3" s="391" t="s">
        <v>16153</v>
      </c>
      <c r="WTH3" s="391" t="s">
        <v>16154</v>
      </c>
      <c r="WTI3" s="391" t="s">
        <v>16155</v>
      </c>
      <c r="WTJ3" s="391" t="s">
        <v>16156</v>
      </c>
      <c r="WTK3" s="391" t="s">
        <v>16157</v>
      </c>
      <c r="WTL3" s="391" t="s">
        <v>16158</v>
      </c>
      <c r="WTM3" s="391" t="s">
        <v>16159</v>
      </c>
      <c r="WTN3" s="391" t="s">
        <v>16160</v>
      </c>
      <c r="WTO3" s="391" t="s">
        <v>16161</v>
      </c>
      <c r="WTP3" s="391" t="s">
        <v>16162</v>
      </c>
      <c r="WTQ3" s="391" t="s">
        <v>16163</v>
      </c>
      <c r="WTR3" s="391" t="s">
        <v>16164</v>
      </c>
      <c r="WTS3" s="391" t="s">
        <v>16165</v>
      </c>
      <c r="WTT3" s="391" t="s">
        <v>16166</v>
      </c>
      <c r="WTU3" s="391" t="s">
        <v>16167</v>
      </c>
      <c r="WTV3" s="391" t="s">
        <v>16168</v>
      </c>
      <c r="WTW3" s="391" t="s">
        <v>16169</v>
      </c>
      <c r="WTX3" s="391" t="s">
        <v>16170</v>
      </c>
      <c r="WTY3" s="391" t="s">
        <v>16171</v>
      </c>
      <c r="WTZ3" s="391" t="s">
        <v>16172</v>
      </c>
      <c r="WUA3" s="391" t="s">
        <v>16173</v>
      </c>
      <c r="WUB3" s="391" t="s">
        <v>16174</v>
      </c>
      <c r="WUC3" s="391" t="s">
        <v>16175</v>
      </c>
      <c r="WUD3" s="391" t="s">
        <v>16176</v>
      </c>
      <c r="WUE3" s="391" t="s">
        <v>16177</v>
      </c>
      <c r="WUF3" s="391" t="s">
        <v>16178</v>
      </c>
      <c r="WUG3" s="391" t="s">
        <v>16179</v>
      </c>
      <c r="WUH3" s="391" t="s">
        <v>16180</v>
      </c>
      <c r="WUI3" s="391" t="s">
        <v>16181</v>
      </c>
      <c r="WUJ3" s="391" t="s">
        <v>16182</v>
      </c>
      <c r="WUK3" s="391" t="s">
        <v>16183</v>
      </c>
      <c r="WUL3" s="391" t="s">
        <v>16184</v>
      </c>
      <c r="WUM3" s="391" t="s">
        <v>16185</v>
      </c>
      <c r="WUN3" s="391" t="s">
        <v>16186</v>
      </c>
      <c r="WUO3" s="391" t="s">
        <v>16187</v>
      </c>
      <c r="WUP3" s="391" t="s">
        <v>16188</v>
      </c>
      <c r="WUQ3" s="391" t="s">
        <v>16189</v>
      </c>
      <c r="WUR3" s="391" t="s">
        <v>16190</v>
      </c>
      <c r="WUS3" s="391" t="s">
        <v>16191</v>
      </c>
      <c r="WUT3" s="391" t="s">
        <v>16192</v>
      </c>
      <c r="WUU3" s="391" t="s">
        <v>16193</v>
      </c>
      <c r="WUV3" s="391" t="s">
        <v>16194</v>
      </c>
      <c r="WUW3" s="391" t="s">
        <v>16195</v>
      </c>
      <c r="WUX3" s="391" t="s">
        <v>16196</v>
      </c>
      <c r="WUY3" s="391" t="s">
        <v>16197</v>
      </c>
      <c r="WUZ3" s="391" t="s">
        <v>16198</v>
      </c>
      <c r="WVA3" s="391" t="s">
        <v>16199</v>
      </c>
      <c r="WVB3" s="391" t="s">
        <v>16200</v>
      </c>
      <c r="WVC3" s="391" t="s">
        <v>16201</v>
      </c>
      <c r="WVD3" s="391" t="s">
        <v>16202</v>
      </c>
      <c r="WVE3" s="391" t="s">
        <v>16203</v>
      </c>
      <c r="WVF3" s="391" t="s">
        <v>16204</v>
      </c>
      <c r="WVG3" s="391" t="s">
        <v>16205</v>
      </c>
      <c r="WVH3" s="391" t="s">
        <v>16206</v>
      </c>
      <c r="WVI3" s="391" t="s">
        <v>16207</v>
      </c>
      <c r="WVJ3" s="391" t="s">
        <v>16208</v>
      </c>
      <c r="WVK3" s="391" t="s">
        <v>16209</v>
      </c>
      <c r="WVL3" s="391" t="s">
        <v>16210</v>
      </c>
      <c r="WVM3" s="391" t="s">
        <v>16211</v>
      </c>
      <c r="WVN3" s="391" t="s">
        <v>16212</v>
      </c>
      <c r="WVO3" s="391" t="s">
        <v>16213</v>
      </c>
      <c r="WVP3" s="391" t="s">
        <v>16214</v>
      </c>
      <c r="WVQ3" s="391" t="s">
        <v>16215</v>
      </c>
      <c r="WVR3" s="391" t="s">
        <v>16216</v>
      </c>
      <c r="WVS3" s="391" t="s">
        <v>16217</v>
      </c>
      <c r="WVT3" s="391" t="s">
        <v>16218</v>
      </c>
      <c r="WVU3" s="391" t="s">
        <v>16219</v>
      </c>
      <c r="WVV3" s="391" t="s">
        <v>16220</v>
      </c>
      <c r="WVW3" s="391" t="s">
        <v>16221</v>
      </c>
      <c r="WVX3" s="391" t="s">
        <v>16222</v>
      </c>
      <c r="WVY3" s="391" t="s">
        <v>16223</v>
      </c>
      <c r="WVZ3" s="391" t="s">
        <v>16224</v>
      </c>
      <c r="WWA3" s="391" t="s">
        <v>16225</v>
      </c>
      <c r="WWB3" s="391" t="s">
        <v>16226</v>
      </c>
      <c r="WWC3" s="391" t="s">
        <v>16227</v>
      </c>
      <c r="WWD3" s="391" t="s">
        <v>16228</v>
      </c>
      <c r="WWE3" s="391" t="s">
        <v>16229</v>
      </c>
      <c r="WWF3" s="391" t="s">
        <v>16230</v>
      </c>
      <c r="WWG3" s="391" t="s">
        <v>16231</v>
      </c>
      <c r="WWH3" s="391" t="s">
        <v>16232</v>
      </c>
      <c r="WWI3" s="391" t="s">
        <v>16233</v>
      </c>
      <c r="WWJ3" s="391" t="s">
        <v>16234</v>
      </c>
      <c r="WWK3" s="391" t="s">
        <v>16235</v>
      </c>
      <c r="WWL3" s="391" t="s">
        <v>16236</v>
      </c>
      <c r="WWM3" s="391" t="s">
        <v>16237</v>
      </c>
      <c r="WWN3" s="391" t="s">
        <v>16238</v>
      </c>
      <c r="WWO3" s="391" t="s">
        <v>16239</v>
      </c>
      <c r="WWP3" s="391" t="s">
        <v>16240</v>
      </c>
      <c r="WWQ3" s="391" t="s">
        <v>16241</v>
      </c>
      <c r="WWR3" s="391" t="s">
        <v>16242</v>
      </c>
      <c r="WWS3" s="391" t="s">
        <v>16243</v>
      </c>
      <c r="WWT3" s="391" t="s">
        <v>16244</v>
      </c>
      <c r="WWU3" s="391" t="s">
        <v>16245</v>
      </c>
      <c r="WWV3" s="391" t="s">
        <v>16246</v>
      </c>
      <c r="WWW3" s="391" t="s">
        <v>16247</v>
      </c>
      <c r="WWX3" s="391" t="s">
        <v>16248</v>
      </c>
      <c r="WWY3" s="391" t="s">
        <v>16249</v>
      </c>
      <c r="WWZ3" s="391" t="s">
        <v>16250</v>
      </c>
      <c r="WXA3" s="391" t="s">
        <v>16251</v>
      </c>
      <c r="WXB3" s="391" t="s">
        <v>16252</v>
      </c>
      <c r="WXC3" s="391" t="s">
        <v>16253</v>
      </c>
      <c r="WXD3" s="391" t="s">
        <v>16254</v>
      </c>
      <c r="WXE3" s="391" t="s">
        <v>16255</v>
      </c>
      <c r="WXF3" s="391" t="s">
        <v>16256</v>
      </c>
      <c r="WXG3" s="391" t="s">
        <v>16257</v>
      </c>
      <c r="WXH3" s="391" t="s">
        <v>16258</v>
      </c>
      <c r="WXI3" s="391" t="s">
        <v>16259</v>
      </c>
      <c r="WXJ3" s="391" t="s">
        <v>16260</v>
      </c>
      <c r="WXK3" s="391" t="s">
        <v>16261</v>
      </c>
      <c r="WXL3" s="391" t="s">
        <v>16262</v>
      </c>
      <c r="WXM3" s="391" t="s">
        <v>16263</v>
      </c>
      <c r="WXN3" s="391" t="s">
        <v>16264</v>
      </c>
      <c r="WXO3" s="391" t="s">
        <v>16265</v>
      </c>
      <c r="WXP3" s="391" t="s">
        <v>16266</v>
      </c>
      <c r="WXQ3" s="391" t="s">
        <v>16267</v>
      </c>
      <c r="WXR3" s="391" t="s">
        <v>16268</v>
      </c>
      <c r="WXS3" s="391" t="s">
        <v>16269</v>
      </c>
      <c r="WXT3" s="391" t="s">
        <v>16270</v>
      </c>
      <c r="WXU3" s="391" t="s">
        <v>16271</v>
      </c>
      <c r="WXV3" s="391" t="s">
        <v>16272</v>
      </c>
      <c r="WXW3" s="391" t="s">
        <v>16273</v>
      </c>
      <c r="WXX3" s="391" t="s">
        <v>16274</v>
      </c>
      <c r="WXY3" s="391" t="s">
        <v>16275</v>
      </c>
      <c r="WXZ3" s="391" t="s">
        <v>16276</v>
      </c>
      <c r="WYA3" s="391" t="s">
        <v>16277</v>
      </c>
      <c r="WYB3" s="391" t="s">
        <v>16278</v>
      </c>
      <c r="WYC3" s="391" t="s">
        <v>16279</v>
      </c>
      <c r="WYD3" s="391" t="s">
        <v>16280</v>
      </c>
      <c r="WYE3" s="391" t="s">
        <v>16281</v>
      </c>
      <c r="WYF3" s="391" t="s">
        <v>16282</v>
      </c>
      <c r="WYG3" s="391" t="s">
        <v>16283</v>
      </c>
      <c r="WYH3" s="391" t="s">
        <v>16284</v>
      </c>
      <c r="WYI3" s="391" t="s">
        <v>16285</v>
      </c>
      <c r="WYJ3" s="391" t="s">
        <v>16286</v>
      </c>
      <c r="WYK3" s="391" t="s">
        <v>16287</v>
      </c>
      <c r="WYL3" s="391" t="s">
        <v>16288</v>
      </c>
      <c r="WYM3" s="391" t="s">
        <v>16289</v>
      </c>
      <c r="WYN3" s="391" t="s">
        <v>16290</v>
      </c>
      <c r="WYO3" s="391" t="s">
        <v>16291</v>
      </c>
      <c r="WYP3" s="391" t="s">
        <v>16292</v>
      </c>
      <c r="WYQ3" s="391" t="s">
        <v>16293</v>
      </c>
      <c r="WYR3" s="391" t="s">
        <v>16294</v>
      </c>
      <c r="WYS3" s="391" t="s">
        <v>16295</v>
      </c>
      <c r="WYT3" s="391" t="s">
        <v>16296</v>
      </c>
      <c r="WYU3" s="391" t="s">
        <v>16297</v>
      </c>
      <c r="WYV3" s="391" t="s">
        <v>16298</v>
      </c>
      <c r="WYW3" s="391" t="s">
        <v>16299</v>
      </c>
      <c r="WYX3" s="391" t="s">
        <v>16300</v>
      </c>
      <c r="WYY3" s="391" t="s">
        <v>16301</v>
      </c>
      <c r="WYZ3" s="391" t="s">
        <v>16302</v>
      </c>
      <c r="WZA3" s="391" t="s">
        <v>16303</v>
      </c>
      <c r="WZB3" s="391" t="s">
        <v>16304</v>
      </c>
      <c r="WZC3" s="391" t="s">
        <v>16305</v>
      </c>
      <c r="WZD3" s="391" t="s">
        <v>16306</v>
      </c>
      <c r="WZE3" s="391" t="s">
        <v>16307</v>
      </c>
      <c r="WZF3" s="391" t="s">
        <v>16308</v>
      </c>
      <c r="WZG3" s="391" t="s">
        <v>16309</v>
      </c>
      <c r="WZH3" s="391" t="s">
        <v>16310</v>
      </c>
      <c r="WZI3" s="391" t="s">
        <v>16311</v>
      </c>
      <c r="WZJ3" s="391" t="s">
        <v>16312</v>
      </c>
      <c r="WZK3" s="391" t="s">
        <v>16313</v>
      </c>
      <c r="WZL3" s="391" t="s">
        <v>16314</v>
      </c>
      <c r="WZM3" s="391" t="s">
        <v>16315</v>
      </c>
      <c r="WZN3" s="391" t="s">
        <v>16316</v>
      </c>
      <c r="WZO3" s="391" t="s">
        <v>16317</v>
      </c>
      <c r="WZP3" s="391" t="s">
        <v>16318</v>
      </c>
      <c r="WZQ3" s="391" t="s">
        <v>16319</v>
      </c>
      <c r="WZR3" s="391" t="s">
        <v>16320</v>
      </c>
      <c r="WZS3" s="391" t="s">
        <v>16321</v>
      </c>
      <c r="WZT3" s="391" t="s">
        <v>16322</v>
      </c>
      <c r="WZU3" s="391" t="s">
        <v>16323</v>
      </c>
      <c r="WZV3" s="391" t="s">
        <v>16324</v>
      </c>
      <c r="WZW3" s="391" t="s">
        <v>16325</v>
      </c>
      <c r="WZX3" s="391" t="s">
        <v>16326</v>
      </c>
      <c r="WZY3" s="391" t="s">
        <v>16327</v>
      </c>
      <c r="WZZ3" s="391" t="s">
        <v>16328</v>
      </c>
      <c r="XAA3" s="391" t="s">
        <v>16329</v>
      </c>
      <c r="XAB3" s="391" t="s">
        <v>16330</v>
      </c>
      <c r="XAC3" s="391" t="s">
        <v>16331</v>
      </c>
      <c r="XAD3" s="391" t="s">
        <v>16332</v>
      </c>
      <c r="XAE3" s="391" t="s">
        <v>16333</v>
      </c>
      <c r="XAF3" s="391" t="s">
        <v>16334</v>
      </c>
      <c r="XAG3" s="391" t="s">
        <v>16335</v>
      </c>
      <c r="XAH3" s="391" t="s">
        <v>16336</v>
      </c>
      <c r="XAI3" s="391" t="s">
        <v>16337</v>
      </c>
      <c r="XAJ3" s="391" t="s">
        <v>16338</v>
      </c>
      <c r="XAK3" s="391" t="s">
        <v>16339</v>
      </c>
      <c r="XAL3" s="391" t="s">
        <v>16340</v>
      </c>
      <c r="XAM3" s="391" t="s">
        <v>16341</v>
      </c>
      <c r="XAN3" s="391" t="s">
        <v>16342</v>
      </c>
      <c r="XAO3" s="391" t="s">
        <v>16343</v>
      </c>
      <c r="XAP3" s="391" t="s">
        <v>16344</v>
      </c>
      <c r="XAQ3" s="391" t="s">
        <v>16345</v>
      </c>
      <c r="XAR3" s="391" t="s">
        <v>16346</v>
      </c>
      <c r="XAS3" s="391" t="s">
        <v>16347</v>
      </c>
      <c r="XAT3" s="391" t="s">
        <v>16348</v>
      </c>
      <c r="XAU3" s="391" t="s">
        <v>16349</v>
      </c>
      <c r="XAV3" s="391" t="s">
        <v>16350</v>
      </c>
      <c r="XAW3" s="391" t="s">
        <v>16351</v>
      </c>
      <c r="XAX3" s="391" t="s">
        <v>16352</v>
      </c>
      <c r="XAY3" s="391" t="s">
        <v>16353</v>
      </c>
      <c r="XAZ3" s="391" t="s">
        <v>16354</v>
      </c>
      <c r="XBA3" s="391" t="s">
        <v>16355</v>
      </c>
      <c r="XBB3" s="391" t="s">
        <v>16356</v>
      </c>
      <c r="XBC3" s="391" t="s">
        <v>16357</v>
      </c>
      <c r="XBD3" s="391" t="s">
        <v>16358</v>
      </c>
      <c r="XBE3" s="391" t="s">
        <v>16359</v>
      </c>
      <c r="XBF3" s="391" t="s">
        <v>16360</v>
      </c>
      <c r="XBG3" s="391" t="s">
        <v>16361</v>
      </c>
      <c r="XBH3" s="391" t="s">
        <v>16362</v>
      </c>
      <c r="XBI3" s="391" t="s">
        <v>16363</v>
      </c>
      <c r="XBJ3" s="391" t="s">
        <v>16364</v>
      </c>
      <c r="XBK3" s="391" t="s">
        <v>16365</v>
      </c>
      <c r="XBL3" s="391" t="s">
        <v>16366</v>
      </c>
      <c r="XBM3" s="391" t="s">
        <v>16367</v>
      </c>
      <c r="XBN3" s="391" t="s">
        <v>16368</v>
      </c>
      <c r="XBO3" s="391" t="s">
        <v>16369</v>
      </c>
      <c r="XBP3" s="391" t="s">
        <v>16370</v>
      </c>
      <c r="XBQ3" s="391" t="s">
        <v>16371</v>
      </c>
      <c r="XBR3" s="391" t="s">
        <v>16372</v>
      </c>
      <c r="XBS3" s="391" t="s">
        <v>16373</v>
      </c>
      <c r="XBT3" s="391" t="s">
        <v>16374</v>
      </c>
      <c r="XBU3" s="391" t="s">
        <v>16375</v>
      </c>
      <c r="XBV3" s="391" t="s">
        <v>16376</v>
      </c>
      <c r="XBW3" s="391" t="s">
        <v>16377</v>
      </c>
      <c r="XBX3" s="391" t="s">
        <v>16378</v>
      </c>
      <c r="XBY3" s="391" t="s">
        <v>16379</v>
      </c>
      <c r="XBZ3" s="391" t="s">
        <v>16380</v>
      </c>
      <c r="XCA3" s="391" t="s">
        <v>16381</v>
      </c>
      <c r="XCB3" s="391" t="s">
        <v>16382</v>
      </c>
      <c r="XCC3" s="391" t="s">
        <v>16383</v>
      </c>
      <c r="XCD3" s="391" t="s">
        <v>16384</v>
      </c>
      <c r="XCE3" s="391" t="s">
        <v>16385</v>
      </c>
      <c r="XCF3" s="391" t="s">
        <v>16386</v>
      </c>
      <c r="XCG3" s="391" t="s">
        <v>16387</v>
      </c>
      <c r="XCH3" s="391" t="s">
        <v>16388</v>
      </c>
      <c r="XCI3" s="391" t="s">
        <v>16389</v>
      </c>
      <c r="XCJ3" s="391" t="s">
        <v>16390</v>
      </c>
      <c r="XCK3" s="391" t="s">
        <v>16391</v>
      </c>
      <c r="XCL3" s="391" t="s">
        <v>16392</v>
      </c>
      <c r="XCM3" s="391" t="s">
        <v>16393</v>
      </c>
      <c r="XCN3" s="391" t="s">
        <v>16394</v>
      </c>
      <c r="XCO3" s="391" t="s">
        <v>16395</v>
      </c>
      <c r="XCP3" s="391" t="s">
        <v>16396</v>
      </c>
      <c r="XCQ3" s="391" t="s">
        <v>16397</v>
      </c>
      <c r="XCR3" s="391" t="s">
        <v>16398</v>
      </c>
      <c r="XCS3" s="391" t="s">
        <v>16399</v>
      </c>
      <c r="XCT3" s="391" t="s">
        <v>16400</v>
      </c>
      <c r="XCU3" s="391" t="s">
        <v>16401</v>
      </c>
      <c r="XCV3" s="391" t="s">
        <v>16402</v>
      </c>
      <c r="XCW3" s="391" t="s">
        <v>16403</v>
      </c>
      <c r="XCX3" s="391" t="s">
        <v>16404</v>
      </c>
      <c r="XCY3" s="391" t="s">
        <v>16405</v>
      </c>
      <c r="XCZ3" s="391" t="s">
        <v>16406</v>
      </c>
      <c r="XDA3" s="391" t="s">
        <v>16407</v>
      </c>
      <c r="XDB3" s="391" t="s">
        <v>16408</v>
      </c>
      <c r="XDC3" s="391" t="s">
        <v>16409</v>
      </c>
      <c r="XDD3" s="391" t="s">
        <v>16410</v>
      </c>
      <c r="XDE3" s="391" t="s">
        <v>16411</v>
      </c>
      <c r="XDF3" s="391" t="s">
        <v>16412</v>
      </c>
      <c r="XDG3" s="391" t="s">
        <v>16413</v>
      </c>
      <c r="XDH3" s="391" t="s">
        <v>16414</v>
      </c>
      <c r="XDI3" s="391" t="s">
        <v>16415</v>
      </c>
      <c r="XDJ3" s="391" t="s">
        <v>16416</v>
      </c>
      <c r="XDK3" s="391" t="s">
        <v>16417</v>
      </c>
      <c r="XDL3" s="391" t="s">
        <v>16418</v>
      </c>
      <c r="XDM3" s="391" t="s">
        <v>16419</v>
      </c>
      <c r="XDN3" s="391" t="s">
        <v>16420</v>
      </c>
      <c r="XDO3" s="391" t="s">
        <v>16421</v>
      </c>
      <c r="XDP3" s="391" t="s">
        <v>16422</v>
      </c>
      <c r="XDQ3" s="391" t="s">
        <v>16423</v>
      </c>
      <c r="XDR3" s="391" t="s">
        <v>16424</v>
      </c>
      <c r="XDS3" s="391" t="s">
        <v>16425</v>
      </c>
      <c r="XDT3" s="391" t="s">
        <v>16426</v>
      </c>
      <c r="XDU3" s="391" t="s">
        <v>16427</v>
      </c>
      <c r="XDV3" s="391" t="s">
        <v>16428</v>
      </c>
      <c r="XDW3" s="391" t="s">
        <v>16429</v>
      </c>
      <c r="XDX3" s="391" t="s">
        <v>16430</v>
      </c>
      <c r="XDY3" s="391" t="s">
        <v>16431</v>
      </c>
      <c r="XDZ3" s="391" t="s">
        <v>16432</v>
      </c>
      <c r="XEA3" s="391" t="s">
        <v>16433</v>
      </c>
      <c r="XEB3" s="391" t="s">
        <v>16434</v>
      </c>
      <c r="XEC3" s="391" t="s">
        <v>16435</v>
      </c>
      <c r="XED3" s="391" t="s">
        <v>16436</v>
      </c>
      <c r="XEE3" s="391" t="s">
        <v>16437</v>
      </c>
      <c r="XEF3" s="391" t="s">
        <v>16438</v>
      </c>
      <c r="XEG3" s="391" t="s">
        <v>16439</v>
      </c>
      <c r="XEH3" s="391" t="s">
        <v>16440</v>
      </c>
      <c r="XEI3" s="391" t="s">
        <v>16441</v>
      </c>
      <c r="XEJ3" s="391" t="s">
        <v>16442</v>
      </c>
      <c r="XEK3" s="391" t="s">
        <v>16443</v>
      </c>
      <c r="XEL3" s="391" t="s">
        <v>16444</v>
      </c>
      <c r="XEM3" s="391" t="s">
        <v>16445</v>
      </c>
      <c r="XEN3" s="391" t="s">
        <v>16446</v>
      </c>
      <c r="XEO3" s="391" t="s">
        <v>16447</v>
      </c>
      <c r="XEP3" s="391" t="s">
        <v>16448</v>
      </c>
      <c r="XEQ3" s="391" t="s">
        <v>16449</v>
      </c>
      <c r="XER3" s="391" t="s">
        <v>16450</v>
      </c>
      <c r="XES3" s="391" t="s">
        <v>16451</v>
      </c>
      <c r="XET3" s="391" t="s">
        <v>16452</v>
      </c>
      <c r="XEU3" s="391" t="s">
        <v>16453</v>
      </c>
      <c r="XEV3" s="391" t="s">
        <v>16454</v>
      </c>
      <c r="XEW3" s="391" t="s">
        <v>16455</v>
      </c>
      <c r="XEX3" s="391" t="s">
        <v>16456</v>
      </c>
      <c r="XEY3" s="391" t="s">
        <v>16457</v>
      </c>
      <c r="XEZ3" s="391" t="s">
        <v>16458</v>
      </c>
      <c r="XFA3" s="391" t="s">
        <v>16459</v>
      </c>
      <c r="XFB3" s="391" t="s">
        <v>16460</v>
      </c>
      <c r="XFC3" s="391" t="s">
        <v>16461</v>
      </c>
    </row>
    <row r="4" spans="1:16383" s="386" customFormat="1" ht="47.4" customHeight="1">
      <c r="A4" s="392">
        <v>1</v>
      </c>
      <c r="B4" s="393" t="s">
        <v>16630</v>
      </c>
      <c r="C4" s="394">
        <v>46160</v>
      </c>
      <c r="D4" s="394"/>
      <c r="E4" s="395" t="s">
        <v>16791</v>
      </c>
      <c r="F4" s="395" t="s">
        <v>16792</v>
      </c>
      <c r="G4" s="396">
        <v>5500000</v>
      </c>
      <c r="H4" s="396">
        <f>5500000+206000</f>
        <v>5706000</v>
      </c>
      <c r="I4" s="396">
        <f>19.25%*G4</f>
        <v>1058750</v>
      </c>
      <c r="J4" s="396">
        <f>5.5%*G4</f>
        <v>302500</v>
      </c>
      <c r="K4" s="396"/>
      <c r="L4" s="396"/>
      <c r="M4" s="396">
        <f>H4+I4-J4+K4-L4</f>
        <v>6462250</v>
      </c>
      <c r="N4" s="397"/>
      <c r="O4" s="398" t="s">
        <v>16606</v>
      </c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  <c r="AT4" s="399"/>
      <c r="AU4" s="399"/>
      <c r="AV4" s="399"/>
      <c r="AW4" s="399"/>
    </row>
    <row r="5" spans="1:16383" s="386" customFormat="1" ht="47.4" customHeight="1">
      <c r="A5" s="400">
        <v>2</v>
      </c>
      <c r="B5" s="391" t="s">
        <v>16793</v>
      </c>
      <c r="C5" s="401">
        <v>46153</v>
      </c>
      <c r="D5" s="401"/>
      <c r="E5" s="402"/>
      <c r="F5" s="402" t="s">
        <v>16794</v>
      </c>
      <c r="G5" s="403">
        <f>410000+410000</f>
        <v>820000</v>
      </c>
      <c r="H5" s="403">
        <f t="shared" ref="H5" si="0">410000+410000</f>
        <v>820000</v>
      </c>
      <c r="I5" s="404">
        <f t="shared" ref="I5:I20" si="1">19.25%*H5</f>
        <v>157850</v>
      </c>
      <c r="J5" s="404">
        <f t="shared" ref="J5:J24" si="2">5.5%*G5</f>
        <v>45100</v>
      </c>
      <c r="K5" s="403"/>
      <c r="L5" s="403"/>
      <c r="M5" s="404">
        <f>H5+I5-J5+K5-L5</f>
        <v>932750</v>
      </c>
      <c r="N5" s="405"/>
      <c r="O5" s="406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  <c r="AN5" s="385"/>
      <c r="AO5" s="385"/>
      <c r="AP5" s="385"/>
      <c r="AQ5" s="385"/>
      <c r="AR5" s="385"/>
      <c r="AS5" s="385"/>
      <c r="AT5" s="385"/>
      <c r="AU5" s="385"/>
      <c r="AV5" s="385"/>
      <c r="AW5" s="385"/>
    </row>
    <row r="6" spans="1:16383" s="386" customFormat="1" ht="47.4" customHeight="1">
      <c r="A6" s="392">
        <v>3</v>
      </c>
      <c r="B6" s="407" t="s">
        <v>16795</v>
      </c>
      <c r="C6" s="408">
        <v>46167</v>
      </c>
      <c r="D6" s="408"/>
      <c r="E6" s="395" t="s">
        <v>16796</v>
      </c>
      <c r="F6" s="395" t="s">
        <v>16797</v>
      </c>
      <c r="G6" s="396">
        <v>600000</v>
      </c>
      <c r="H6" s="396">
        <v>600000</v>
      </c>
      <c r="I6" s="396"/>
      <c r="J6" s="396">
        <f t="shared" si="2"/>
        <v>33000</v>
      </c>
      <c r="K6" s="396">
        <v>500</v>
      </c>
      <c r="L6" s="396"/>
      <c r="M6" s="396">
        <f t="shared" ref="M6:M24" si="3">H6+I6-J6+K6-L6</f>
        <v>567500</v>
      </c>
      <c r="N6" s="397"/>
      <c r="O6" s="398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  <c r="AA6" s="385"/>
      <c r="AB6" s="385"/>
      <c r="AC6" s="385"/>
      <c r="AD6" s="385"/>
      <c r="AE6" s="385"/>
      <c r="AF6" s="385"/>
      <c r="AG6" s="385"/>
      <c r="AH6" s="385"/>
      <c r="AI6" s="385"/>
      <c r="AJ6" s="385"/>
      <c r="AK6" s="385"/>
      <c r="AL6" s="385"/>
      <c r="AM6" s="385"/>
      <c r="AN6" s="385"/>
      <c r="AO6" s="385"/>
      <c r="AP6" s="385"/>
      <c r="AQ6" s="385"/>
      <c r="AR6" s="385"/>
      <c r="AS6" s="385"/>
      <c r="AT6" s="385"/>
      <c r="AU6" s="385"/>
      <c r="AV6" s="385"/>
      <c r="AW6" s="385"/>
    </row>
    <row r="7" spans="1:16383" s="386" customFormat="1" ht="47.4" customHeight="1">
      <c r="A7" s="400">
        <v>4</v>
      </c>
      <c r="B7" s="409" t="s">
        <v>16798</v>
      </c>
      <c r="C7" s="410">
        <v>46179</v>
      </c>
      <c r="D7" s="410"/>
      <c r="E7" s="402" t="s">
        <v>16799</v>
      </c>
      <c r="F7" s="402" t="s">
        <v>16800</v>
      </c>
      <c r="G7" s="403"/>
      <c r="H7" s="403">
        <v>2757200</v>
      </c>
      <c r="I7" s="404"/>
      <c r="J7" s="404">
        <f t="shared" si="2"/>
        <v>0</v>
      </c>
      <c r="K7" s="403"/>
      <c r="L7" s="403"/>
      <c r="M7" s="404">
        <f t="shared" si="3"/>
        <v>2757200</v>
      </c>
      <c r="N7" s="405"/>
      <c r="O7" s="406"/>
      <c r="P7" s="385"/>
      <c r="Q7" s="385"/>
      <c r="R7" s="385"/>
      <c r="S7" s="385"/>
      <c r="T7" s="385"/>
      <c r="U7" s="385"/>
      <c r="V7" s="385"/>
      <c r="W7" s="385"/>
      <c r="X7" s="385"/>
      <c r="Y7" s="385"/>
      <c r="Z7" s="385"/>
      <c r="AA7" s="385"/>
      <c r="AB7" s="385"/>
      <c r="AC7" s="385"/>
      <c r="AD7" s="385"/>
      <c r="AE7" s="385"/>
      <c r="AF7" s="385"/>
      <c r="AG7" s="385"/>
      <c r="AH7" s="385"/>
      <c r="AI7" s="385"/>
      <c r="AJ7" s="385"/>
      <c r="AK7" s="385"/>
      <c r="AL7" s="385"/>
      <c r="AM7" s="385"/>
      <c r="AN7" s="385"/>
      <c r="AO7" s="385"/>
      <c r="AP7" s="385"/>
      <c r="AQ7" s="385"/>
      <c r="AR7" s="385"/>
      <c r="AS7" s="385"/>
      <c r="AT7" s="385"/>
      <c r="AU7" s="385"/>
      <c r="AV7" s="385"/>
      <c r="AW7" s="385"/>
    </row>
    <row r="8" spans="1:16383" s="386" customFormat="1" ht="47.4" customHeight="1">
      <c r="A8" s="392">
        <v>5</v>
      </c>
      <c r="B8" s="393" t="s">
        <v>16506</v>
      </c>
      <c r="C8" s="394">
        <v>46176</v>
      </c>
      <c r="D8" s="394"/>
      <c r="E8" s="411" t="s">
        <v>16801</v>
      </c>
      <c r="F8" s="395" t="s">
        <v>16802</v>
      </c>
      <c r="G8" s="396"/>
      <c r="H8" s="396">
        <f>500000+500000</f>
        <v>1000000</v>
      </c>
      <c r="I8" s="396"/>
      <c r="J8" s="396">
        <f t="shared" si="2"/>
        <v>0</v>
      </c>
      <c r="K8" s="396"/>
      <c r="L8" s="396"/>
      <c r="M8" s="396">
        <f t="shared" si="3"/>
        <v>1000000</v>
      </c>
      <c r="N8" s="397"/>
      <c r="O8" s="398" t="s">
        <v>16803</v>
      </c>
      <c r="P8" s="385"/>
      <c r="Q8" s="385"/>
      <c r="R8" s="385"/>
      <c r="S8" s="385"/>
      <c r="T8" s="385"/>
      <c r="U8" s="385"/>
      <c r="V8" s="385"/>
      <c r="W8" s="385"/>
      <c r="X8" s="385"/>
      <c r="Y8" s="385"/>
      <c r="Z8" s="385"/>
      <c r="AA8" s="385"/>
      <c r="AB8" s="385"/>
      <c r="AC8" s="385"/>
      <c r="AD8" s="385"/>
      <c r="AE8" s="385"/>
      <c r="AF8" s="385"/>
      <c r="AG8" s="385"/>
      <c r="AH8" s="385"/>
      <c r="AI8" s="385"/>
      <c r="AJ8" s="385"/>
      <c r="AK8" s="385"/>
      <c r="AL8" s="385"/>
      <c r="AM8" s="385"/>
      <c r="AN8" s="385"/>
      <c r="AO8" s="385"/>
      <c r="AP8" s="385"/>
      <c r="AQ8" s="385"/>
      <c r="AR8" s="385"/>
      <c r="AS8" s="385"/>
      <c r="AT8" s="385"/>
      <c r="AU8" s="385"/>
      <c r="AV8" s="385"/>
      <c r="AW8" s="385"/>
    </row>
    <row r="9" spans="1:16383" s="386" customFormat="1" ht="47.4" customHeight="1">
      <c r="A9" s="400">
        <v>6</v>
      </c>
      <c r="B9" s="391" t="s">
        <v>16804</v>
      </c>
      <c r="C9" s="401">
        <v>46180</v>
      </c>
      <c r="D9" s="401"/>
      <c r="E9" s="412" t="s">
        <v>16805</v>
      </c>
      <c r="F9" s="402" t="s">
        <v>16806</v>
      </c>
      <c r="G9" s="403"/>
      <c r="H9" s="403">
        <v>629343</v>
      </c>
      <c r="I9" s="404">
        <f t="shared" si="1"/>
        <v>121148.5275</v>
      </c>
      <c r="J9" s="404">
        <f t="shared" si="2"/>
        <v>0</v>
      </c>
      <c r="K9" s="403">
        <v>799800</v>
      </c>
      <c r="L9" s="403"/>
      <c r="M9" s="404">
        <f t="shared" si="3"/>
        <v>1550291.5274999999</v>
      </c>
      <c r="N9" s="405"/>
      <c r="O9" s="406"/>
      <c r="P9" s="385"/>
      <c r="Q9" s="385"/>
      <c r="R9" s="385"/>
      <c r="S9" s="385"/>
      <c r="T9" s="385"/>
      <c r="U9" s="385"/>
      <c r="V9" s="385"/>
      <c r="W9" s="385"/>
      <c r="X9" s="385"/>
      <c r="Y9" s="385"/>
      <c r="Z9" s="385"/>
      <c r="AA9" s="385"/>
      <c r="AB9" s="385"/>
      <c r="AC9" s="385"/>
      <c r="AD9" s="385"/>
      <c r="AE9" s="385"/>
      <c r="AF9" s="385"/>
      <c r="AG9" s="385"/>
      <c r="AH9" s="385"/>
      <c r="AI9" s="385"/>
      <c r="AJ9" s="385"/>
      <c r="AK9" s="385"/>
      <c r="AL9" s="385"/>
      <c r="AM9" s="385"/>
      <c r="AN9" s="385"/>
      <c r="AO9" s="385"/>
      <c r="AP9" s="385"/>
      <c r="AQ9" s="385"/>
      <c r="AR9" s="385"/>
      <c r="AS9" s="385"/>
      <c r="AT9" s="385"/>
      <c r="AU9" s="385"/>
      <c r="AV9" s="385"/>
      <c r="AW9" s="385"/>
    </row>
    <row r="10" spans="1:16383" s="386" customFormat="1" ht="47.4" customHeight="1">
      <c r="A10" s="392">
        <v>7</v>
      </c>
      <c r="B10" s="393" t="s">
        <v>16766</v>
      </c>
      <c r="C10" s="394">
        <v>46136</v>
      </c>
      <c r="D10" s="394"/>
      <c r="E10" s="395" t="s">
        <v>16807</v>
      </c>
      <c r="F10" s="395" t="s">
        <v>16808</v>
      </c>
      <c r="G10" s="396">
        <v>2500000</v>
      </c>
      <c r="H10" s="396">
        <v>2500000</v>
      </c>
      <c r="I10" s="396"/>
      <c r="J10" s="396">
        <f t="shared" si="2"/>
        <v>137500</v>
      </c>
      <c r="K10" s="396"/>
      <c r="L10" s="396">
        <v>1500000</v>
      </c>
      <c r="M10" s="396">
        <f>H10+I10-J10+K10-L10</f>
        <v>862500</v>
      </c>
      <c r="N10" s="413"/>
      <c r="O10" s="398" t="s">
        <v>16606</v>
      </c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385"/>
      <c r="AB10" s="385"/>
      <c r="AC10" s="385"/>
      <c r="AD10" s="385"/>
      <c r="AE10" s="385"/>
      <c r="AF10" s="385"/>
      <c r="AG10" s="385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  <c r="AR10" s="385"/>
      <c r="AS10" s="385"/>
      <c r="AT10" s="385"/>
      <c r="AU10" s="385"/>
      <c r="AV10" s="385"/>
      <c r="AW10" s="385"/>
    </row>
    <row r="11" spans="1:16383" s="386" customFormat="1" ht="47.4" customHeight="1">
      <c r="A11" s="400">
        <v>8</v>
      </c>
      <c r="B11" s="391" t="s">
        <v>50</v>
      </c>
      <c r="C11" s="401">
        <v>46149</v>
      </c>
      <c r="D11" s="401"/>
      <c r="E11" s="414"/>
      <c r="F11" s="402" t="s">
        <v>16809</v>
      </c>
      <c r="G11" s="403"/>
      <c r="H11" s="403">
        <f>20000+3840000+425000</f>
        <v>4285000</v>
      </c>
      <c r="I11" s="404">
        <f t="shared" si="1"/>
        <v>824862.5</v>
      </c>
      <c r="J11" s="404">
        <f t="shared" si="2"/>
        <v>0</v>
      </c>
      <c r="K11" s="403"/>
      <c r="L11" s="403"/>
      <c r="M11" s="404">
        <f>H11+I11-J11+K11-L11</f>
        <v>5109862.5</v>
      </c>
      <c r="O11" s="406"/>
      <c r="P11" s="385"/>
      <c r="Q11" s="385"/>
      <c r="R11" s="385"/>
      <c r="S11" s="385"/>
      <c r="T11" s="385"/>
      <c r="U11" s="385"/>
      <c r="V11" s="385"/>
      <c r="W11" s="385"/>
      <c r="X11" s="385"/>
      <c r="Y11" s="385"/>
      <c r="Z11" s="385"/>
      <c r="AA11" s="385"/>
      <c r="AB11" s="385"/>
      <c r="AC11" s="385"/>
      <c r="AD11" s="385"/>
      <c r="AE11" s="385"/>
      <c r="AF11" s="385"/>
      <c r="AG11" s="385"/>
      <c r="AH11" s="385"/>
      <c r="AI11" s="385"/>
      <c r="AJ11" s="385"/>
      <c r="AK11" s="385"/>
      <c r="AL11" s="385"/>
      <c r="AM11" s="385"/>
      <c r="AN11" s="385"/>
      <c r="AO11" s="385"/>
      <c r="AP11" s="385"/>
      <c r="AQ11" s="385"/>
      <c r="AR11" s="385"/>
      <c r="AS11" s="385"/>
      <c r="AT11" s="385"/>
      <c r="AU11" s="385"/>
      <c r="AV11" s="385"/>
      <c r="AW11" s="385"/>
    </row>
    <row r="12" spans="1:16383" s="386" customFormat="1" ht="47.4" customHeight="1">
      <c r="A12" s="392">
        <v>9</v>
      </c>
      <c r="B12" s="393" t="s">
        <v>90</v>
      </c>
      <c r="C12" s="394">
        <v>46175</v>
      </c>
      <c r="D12" s="394"/>
      <c r="E12" s="395" t="s">
        <v>16810</v>
      </c>
      <c r="F12" s="395" t="s">
        <v>16811</v>
      </c>
      <c r="G12" s="396">
        <v>200000</v>
      </c>
      <c r="H12" s="396">
        <v>200000</v>
      </c>
      <c r="I12" s="396">
        <v>0</v>
      </c>
      <c r="J12" s="396">
        <f t="shared" si="2"/>
        <v>11000</v>
      </c>
      <c r="K12" s="396"/>
      <c r="L12" s="396"/>
      <c r="M12" s="396">
        <f>H12+I12-J12+K12-L12</f>
        <v>189000</v>
      </c>
      <c r="N12" s="413"/>
      <c r="O12" s="398"/>
      <c r="P12" s="385"/>
      <c r="Q12" s="385"/>
      <c r="R12" s="385"/>
      <c r="S12" s="385"/>
      <c r="T12" s="385"/>
      <c r="U12" s="385"/>
      <c r="V12" s="385"/>
      <c r="W12" s="385"/>
      <c r="X12" s="385"/>
      <c r="Y12" s="385"/>
      <c r="Z12" s="385"/>
      <c r="AA12" s="385"/>
      <c r="AB12" s="385"/>
      <c r="AC12" s="385"/>
      <c r="AD12" s="385"/>
      <c r="AE12" s="385"/>
      <c r="AF12" s="385"/>
      <c r="AG12" s="385"/>
      <c r="AH12" s="385"/>
      <c r="AI12" s="385"/>
      <c r="AJ12" s="385"/>
      <c r="AK12" s="385"/>
      <c r="AL12" s="385"/>
      <c r="AM12" s="385"/>
      <c r="AN12" s="385"/>
      <c r="AO12" s="385"/>
      <c r="AP12" s="385"/>
      <c r="AQ12" s="385"/>
      <c r="AR12" s="385"/>
      <c r="AS12" s="385"/>
      <c r="AT12" s="385"/>
      <c r="AU12" s="385"/>
      <c r="AV12" s="385"/>
      <c r="AW12" s="385"/>
    </row>
    <row r="13" spans="1:16383" s="386" customFormat="1" ht="47.4" customHeight="1">
      <c r="A13" s="415">
        <v>10</v>
      </c>
      <c r="B13" s="409" t="s">
        <v>16764</v>
      </c>
      <c r="C13" s="410">
        <v>46070</v>
      </c>
      <c r="D13" s="410"/>
      <c r="E13" s="402" t="s">
        <v>16812</v>
      </c>
      <c r="F13" s="402" t="s">
        <v>16813</v>
      </c>
      <c r="G13" s="416">
        <v>6000000</v>
      </c>
      <c r="H13" s="403">
        <v>6000000</v>
      </c>
      <c r="I13" s="404">
        <f t="shared" si="1"/>
        <v>1155000</v>
      </c>
      <c r="J13" s="404">
        <f t="shared" si="2"/>
        <v>330000</v>
      </c>
      <c r="K13" s="416"/>
      <c r="L13" s="416">
        <v>2730000</v>
      </c>
      <c r="M13" s="404">
        <f>(H13+I13-J13+K13-L13)*50%</f>
        <v>2047500</v>
      </c>
      <c r="N13" s="409"/>
      <c r="O13" s="417"/>
      <c r="P13" s="385"/>
      <c r="Q13" s="385"/>
      <c r="R13" s="385"/>
      <c r="S13" s="385"/>
      <c r="T13" s="385"/>
      <c r="U13" s="385"/>
      <c r="V13" s="385"/>
      <c r="W13" s="385"/>
      <c r="X13" s="385"/>
      <c r="Y13" s="385"/>
      <c r="Z13" s="385"/>
      <c r="AA13" s="385"/>
      <c r="AB13" s="385"/>
      <c r="AC13" s="385"/>
      <c r="AD13" s="385"/>
      <c r="AE13" s="385"/>
      <c r="AF13" s="385"/>
      <c r="AG13" s="385"/>
      <c r="AH13" s="385"/>
      <c r="AI13" s="385"/>
      <c r="AJ13" s="385"/>
      <c r="AK13" s="385"/>
      <c r="AL13" s="385"/>
      <c r="AM13" s="385"/>
      <c r="AN13" s="385"/>
      <c r="AO13" s="385"/>
      <c r="AP13" s="385"/>
      <c r="AQ13" s="385"/>
      <c r="AR13" s="385"/>
      <c r="AS13" s="385"/>
      <c r="AT13" s="385"/>
      <c r="AU13" s="385"/>
      <c r="AV13" s="385"/>
      <c r="AW13" s="385"/>
    </row>
    <row r="14" spans="1:16383" s="386" customFormat="1" ht="47.4" customHeight="1">
      <c r="A14" s="418">
        <v>11</v>
      </c>
      <c r="B14" s="407" t="s">
        <v>16814</v>
      </c>
      <c r="C14" s="408">
        <v>46174</v>
      </c>
      <c r="D14" s="408"/>
      <c r="E14" s="395" t="s">
        <v>16815</v>
      </c>
      <c r="F14" s="395" t="s">
        <v>16816</v>
      </c>
      <c r="G14" s="419">
        <v>375000</v>
      </c>
      <c r="H14" s="396">
        <v>375000</v>
      </c>
      <c r="I14" s="396"/>
      <c r="J14" s="396">
        <f t="shared" si="2"/>
        <v>20625</v>
      </c>
      <c r="K14" s="419"/>
      <c r="L14" s="419"/>
      <c r="M14" s="396">
        <f t="shared" si="3"/>
        <v>354375</v>
      </c>
      <c r="N14" s="407"/>
      <c r="O14" s="420"/>
      <c r="P14" s="385"/>
      <c r="Q14" s="385"/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  <c r="AK14" s="385"/>
      <c r="AL14" s="385"/>
      <c r="AM14" s="385"/>
      <c r="AN14" s="385"/>
      <c r="AO14" s="385"/>
      <c r="AP14" s="385"/>
      <c r="AQ14" s="385"/>
      <c r="AR14" s="385"/>
      <c r="AS14" s="385"/>
      <c r="AT14" s="385"/>
      <c r="AU14" s="385"/>
      <c r="AV14" s="385"/>
      <c r="AW14" s="385"/>
    </row>
    <row r="15" spans="1:16383" s="386" customFormat="1" ht="47.4" customHeight="1">
      <c r="A15" s="415">
        <v>12</v>
      </c>
      <c r="B15" s="409" t="s">
        <v>32</v>
      </c>
      <c r="C15" s="410">
        <v>46167</v>
      </c>
      <c r="D15" s="410"/>
      <c r="E15" s="402" t="s">
        <v>16817</v>
      </c>
      <c r="F15" s="402" t="s">
        <v>16797</v>
      </c>
      <c r="G15" s="416">
        <v>240000</v>
      </c>
      <c r="H15" s="416">
        <v>240000</v>
      </c>
      <c r="I15" s="404"/>
      <c r="J15" s="404">
        <f t="shared" si="2"/>
        <v>13200</v>
      </c>
      <c r="K15" s="416"/>
      <c r="L15" s="416"/>
      <c r="M15" s="404">
        <f>H15+I15-J15+K15-L15</f>
        <v>226800</v>
      </c>
      <c r="N15" s="409"/>
      <c r="O15" s="417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5"/>
      <c r="AB15" s="385"/>
      <c r="AC15" s="385"/>
      <c r="AD15" s="385"/>
      <c r="AE15" s="385"/>
      <c r="AF15" s="385"/>
      <c r="AG15" s="385"/>
      <c r="AH15" s="385"/>
      <c r="AI15" s="385"/>
      <c r="AJ15" s="385"/>
      <c r="AK15" s="385"/>
      <c r="AL15" s="385"/>
      <c r="AM15" s="385"/>
      <c r="AN15" s="385"/>
      <c r="AO15" s="385"/>
      <c r="AP15" s="385"/>
      <c r="AQ15" s="385"/>
      <c r="AR15" s="385"/>
      <c r="AS15" s="385"/>
      <c r="AT15" s="385"/>
      <c r="AU15" s="385"/>
      <c r="AV15" s="385"/>
      <c r="AW15" s="385"/>
    </row>
    <row r="16" spans="1:16383" s="386" customFormat="1" ht="47.4" customHeight="1">
      <c r="A16" s="418">
        <v>13</v>
      </c>
      <c r="B16" s="407" t="s">
        <v>16646</v>
      </c>
      <c r="C16" s="408">
        <v>46171</v>
      </c>
      <c r="D16" s="408"/>
      <c r="E16" s="421" t="s">
        <v>16818</v>
      </c>
      <c r="F16" s="422" t="s">
        <v>16550</v>
      </c>
      <c r="G16" s="419"/>
      <c r="H16" s="419">
        <v>189500</v>
      </c>
      <c r="I16" s="396">
        <f t="shared" si="1"/>
        <v>36478.75</v>
      </c>
      <c r="J16" s="396">
        <f t="shared" si="2"/>
        <v>0</v>
      </c>
      <c r="K16" s="419"/>
      <c r="L16" s="419"/>
      <c r="M16" s="396">
        <f t="shared" si="3"/>
        <v>225978.75</v>
      </c>
      <c r="N16" s="407"/>
      <c r="O16" s="420"/>
      <c r="P16" s="399"/>
      <c r="Q16" s="399"/>
      <c r="R16" s="399"/>
      <c r="S16" s="399"/>
      <c r="T16" s="399"/>
      <c r="U16" s="399"/>
      <c r="V16" s="399"/>
      <c r="W16" s="399"/>
      <c r="X16" s="399"/>
      <c r="Y16" s="399"/>
      <c r="Z16" s="399"/>
      <c r="AA16" s="399"/>
      <c r="AB16" s="399"/>
      <c r="AC16" s="399"/>
      <c r="AD16" s="399"/>
      <c r="AE16" s="399"/>
      <c r="AF16" s="399"/>
      <c r="AG16" s="399"/>
      <c r="AH16" s="399"/>
      <c r="AI16" s="399"/>
      <c r="AJ16" s="399"/>
      <c r="AK16" s="399"/>
      <c r="AL16" s="399"/>
      <c r="AM16" s="399"/>
      <c r="AN16" s="399"/>
      <c r="AO16" s="399"/>
      <c r="AP16" s="399"/>
      <c r="AQ16" s="399"/>
      <c r="AR16" s="399"/>
      <c r="AS16" s="399"/>
      <c r="AT16" s="399"/>
      <c r="AU16" s="399"/>
      <c r="AV16" s="399"/>
      <c r="AW16" s="399"/>
    </row>
    <row r="17" spans="1:16383" s="386" customFormat="1" ht="47.4" customHeight="1">
      <c r="A17" s="423">
        <v>14</v>
      </c>
      <c r="B17" s="424" t="s">
        <v>44</v>
      </c>
      <c r="C17" s="425">
        <v>46174</v>
      </c>
      <c r="D17" s="425"/>
      <c r="E17" s="426" t="s">
        <v>16819</v>
      </c>
      <c r="F17" s="426" t="s">
        <v>46</v>
      </c>
      <c r="G17" s="427"/>
      <c r="H17" s="404">
        <v>45900</v>
      </c>
      <c r="I17" s="404"/>
      <c r="J17" s="404">
        <f t="shared" si="2"/>
        <v>0</v>
      </c>
      <c r="K17" s="427"/>
      <c r="L17" s="427"/>
      <c r="M17" s="404">
        <f t="shared" si="3"/>
        <v>45900</v>
      </c>
      <c r="N17" s="424"/>
      <c r="O17" s="428"/>
      <c r="P17" s="399"/>
      <c r="Q17" s="399"/>
      <c r="R17" s="399"/>
      <c r="S17" s="399"/>
      <c r="T17" s="399"/>
      <c r="U17" s="399"/>
      <c r="V17" s="399"/>
      <c r="W17" s="399"/>
      <c r="X17" s="399"/>
      <c r="Y17" s="399"/>
      <c r="Z17" s="399"/>
      <c r="AA17" s="399"/>
      <c r="AB17" s="399"/>
      <c r="AC17" s="399"/>
      <c r="AD17" s="399"/>
      <c r="AE17" s="399"/>
      <c r="AF17" s="399"/>
      <c r="AG17" s="399"/>
      <c r="AH17" s="399"/>
      <c r="AI17" s="399"/>
      <c r="AJ17" s="399"/>
      <c r="AK17" s="399"/>
      <c r="AL17" s="399"/>
      <c r="AM17" s="399"/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</row>
    <row r="18" spans="1:16383" s="386" customFormat="1" ht="47.4" customHeight="1">
      <c r="A18" s="418">
        <v>15</v>
      </c>
      <c r="B18" s="407" t="s">
        <v>16820</v>
      </c>
      <c r="C18" s="408">
        <v>46167</v>
      </c>
      <c r="D18" s="408"/>
      <c r="E18" s="422" t="s">
        <v>16821</v>
      </c>
      <c r="F18" s="422" t="s">
        <v>16822</v>
      </c>
      <c r="G18" s="419">
        <v>1000000</v>
      </c>
      <c r="H18" s="396">
        <v>1000000</v>
      </c>
      <c r="I18" s="396"/>
      <c r="J18" s="396">
        <f t="shared" si="2"/>
        <v>55000</v>
      </c>
      <c r="K18" s="419"/>
      <c r="L18" s="419"/>
      <c r="M18" s="396">
        <f t="shared" si="3"/>
        <v>945000</v>
      </c>
      <c r="N18" s="407"/>
      <c r="O18" s="420"/>
      <c r="P18" s="399"/>
      <c r="Q18" s="399"/>
      <c r="R18" s="399"/>
      <c r="S18" s="399"/>
      <c r="T18" s="399"/>
      <c r="U18" s="399"/>
      <c r="V18" s="399"/>
      <c r="W18" s="399"/>
      <c r="X18" s="399"/>
      <c r="Y18" s="399"/>
      <c r="Z18" s="399"/>
      <c r="AA18" s="399"/>
      <c r="AB18" s="399"/>
      <c r="AC18" s="399"/>
      <c r="AD18" s="399"/>
      <c r="AE18" s="399"/>
      <c r="AF18" s="399"/>
      <c r="AG18" s="399"/>
      <c r="AH18" s="399"/>
      <c r="AI18" s="399"/>
      <c r="AJ18" s="399"/>
      <c r="AK18" s="399"/>
      <c r="AL18" s="399"/>
      <c r="AM18" s="399"/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</row>
    <row r="19" spans="1:16383" s="386" customFormat="1" ht="47.4" customHeight="1">
      <c r="A19" s="423">
        <v>16</v>
      </c>
      <c r="B19" s="424" t="s">
        <v>16475</v>
      </c>
      <c r="C19" s="425">
        <v>46188</v>
      </c>
      <c r="D19" s="425"/>
      <c r="E19" s="429" t="s">
        <v>16823</v>
      </c>
      <c r="F19" s="429" t="s">
        <v>16612</v>
      </c>
      <c r="G19" s="427"/>
      <c r="H19" s="404">
        <v>51321</v>
      </c>
      <c r="I19" s="404">
        <f t="shared" si="1"/>
        <v>9879.2924999999996</v>
      </c>
      <c r="J19" s="404">
        <f t="shared" si="2"/>
        <v>0</v>
      </c>
      <c r="K19" s="427"/>
      <c r="L19" s="427"/>
      <c r="M19" s="404">
        <f t="shared" si="3"/>
        <v>61200.292499999996</v>
      </c>
      <c r="N19" s="424"/>
      <c r="O19" s="428"/>
      <c r="P19" s="399"/>
      <c r="Q19" s="399"/>
      <c r="R19" s="399"/>
      <c r="S19" s="399"/>
      <c r="T19" s="399"/>
      <c r="U19" s="399"/>
      <c r="V19" s="399"/>
      <c r="W19" s="399"/>
      <c r="X19" s="399"/>
      <c r="Y19" s="399"/>
      <c r="Z19" s="399"/>
      <c r="AA19" s="399"/>
      <c r="AB19" s="399"/>
      <c r="AC19" s="399"/>
      <c r="AD19" s="399"/>
      <c r="AE19" s="399"/>
      <c r="AF19" s="399"/>
      <c r="AG19" s="399"/>
      <c r="AH19" s="399"/>
      <c r="AI19" s="399"/>
      <c r="AJ19" s="399"/>
      <c r="AK19" s="399"/>
      <c r="AL19" s="399"/>
      <c r="AM19" s="399"/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</row>
    <row r="20" spans="1:16383" s="386" customFormat="1" ht="47.4" customHeight="1">
      <c r="A20" s="418">
        <v>17</v>
      </c>
      <c r="B20" s="407" t="s">
        <v>16824</v>
      </c>
      <c r="C20" s="408">
        <v>46188</v>
      </c>
      <c r="D20" s="408"/>
      <c r="E20" s="422" t="s">
        <v>16825</v>
      </c>
      <c r="F20" s="422" t="s">
        <v>16612</v>
      </c>
      <c r="G20" s="419"/>
      <c r="H20" s="396">
        <v>504654</v>
      </c>
      <c r="I20" s="396">
        <f t="shared" si="1"/>
        <v>97145.895000000004</v>
      </c>
      <c r="J20" s="396">
        <f t="shared" si="2"/>
        <v>0</v>
      </c>
      <c r="K20" s="419"/>
      <c r="L20" s="419"/>
      <c r="M20" s="396">
        <f t="shared" si="3"/>
        <v>601799.89500000002</v>
      </c>
      <c r="N20" s="407"/>
      <c r="O20" s="420"/>
      <c r="P20" s="399"/>
      <c r="Q20" s="399"/>
      <c r="R20" s="399"/>
      <c r="S20" s="399"/>
      <c r="T20" s="399"/>
      <c r="U20" s="399"/>
      <c r="V20" s="399"/>
      <c r="W20" s="399"/>
      <c r="X20" s="399"/>
      <c r="Y20" s="399"/>
      <c r="Z20" s="399"/>
      <c r="AA20" s="399"/>
      <c r="AB20" s="399"/>
      <c r="AC20" s="399"/>
      <c r="AD20" s="399"/>
      <c r="AE20" s="399"/>
      <c r="AF20" s="399"/>
      <c r="AG20" s="399"/>
      <c r="AH20" s="399"/>
      <c r="AI20" s="399"/>
      <c r="AJ20" s="399"/>
      <c r="AK20" s="399"/>
      <c r="AL20" s="399"/>
      <c r="AM20" s="399"/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</row>
    <row r="21" spans="1:16383" s="386" customFormat="1" ht="47.4" customHeight="1">
      <c r="A21" s="423">
        <v>18</v>
      </c>
      <c r="B21" s="424" t="s">
        <v>16826</v>
      </c>
      <c r="C21" s="425">
        <v>46176</v>
      </c>
      <c r="D21" s="425"/>
      <c r="E21" s="472"/>
      <c r="F21" s="429" t="s">
        <v>16827</v>
      </c>
      <c r="G21" s="474"/>
      <c r="H21" s="404">
        <v>636318</v>
      </c>
      <c r="I21" s="471"/>
      <c r="J21" s="404">
        <f t="shared" si="2"/>
        <v>0</v>
      </c>
      <c r="K21" s="427"/>
      <c r="L21" s="427"/>
      <c r="M21" s="404">
        <f t="shared" si="3"/>
        <v>636318</v>
      </c>
      <c r="N21" s="424"/>
      <c r="O21" s="428"/>
      <c r="P21" s="399"/>
      <c r="Q21" s="399"/>
      <c r="R21" s="399"/>
      <c r="S21" s="399"/>
      <c r="T21" s="399"/>
      <c r="U21" s="399"/>
      <c r="V21" s="399"/>
      <c r="W21" s="399"/>
      <c r="X21" s="399"/>
      <c r="Y21" s="399"/>
      <c r="Z21" s="399"/>
      <c r="AA21" s="399"/>
      <c r="AB21" s="399"/>
      <c r="AC21" s="399"/>
      <c r="AD21" s="399"/>
      <c r="AE21" s="399"/>
      <c r="AF21" s="399"/>
      <c r="AG21" s="399"/>
      <c r="AH21" s="399"/>
      <c r="AI21" s="399"/>
      <c r="AJ21" s="399"/>
      <c r="AK21" s="399"/>
      <c r="AL21" s="399"/>
      <c r="AM21" s="399"/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</row>
    <row r="22" spans="1:16383" s="386" customFormat="1" ht="47.4" customHeight="1">
      <c r="A22" s="423">
        <v>19</v>
      </c>
      <c r="B22" s="424" t="s">
        <v>16828</v>
      </c>
      <c r="C22" s="425">
        <v>46197</v>
      </c>
      <c r="D22" s="425"/>
      <c r="E22" s="473">
        <v>46221</v>
      </c>
      <c r="F22" s="459" t="s">
        <v>16683</v>
      </c>
      <c r="G22" s="474"/>
      <c r="H22" s="470">
        <v>60000</v>
      </c>
      <c r="I22" s="471"/>
      <c r="J22" s="476">
        <f>5.5%*G22</f>
        <v>0</v>
      </c>
      <c r="K22" s="427"/>
      <c r="L22" s="427"/>
      <c r="M22" s="476">
        <f>H22+I22-J22+K22-L22</f>
        <v>60000</v>
      </c>
      <c r="N22" s="424"/>
      <c r="O22" s="428"/>
      <c r="P22" s="399"/>
      <c r="Q22" s="399"/>
      <c r="R22" s="399"/>
      <c r="S22" s="399"/>
      <c r="T22" s="399"/>
      <c r="U22" s="399"/>
      <c r="V22" s="399"/>
      <c r="W22" s="399"/>
      <c r="X22" s="399"/>
      <c r="Y22" s="399"/>
      <c r="Z22" s="399"/>
      <c r="AA22" s="399"/>
      <c r="AB22" s="399"/>
      <c r="AC22" s="399"/>
      <c r="AD22" s="399"/>
      <c r="AE22" s="399"/>
      <c r="AF22" s="399"/>
      <c r="AG22" s="399"/>
      <c r="AH22" s="399"/>
      <c r="AI22" s="399"/>
      <c r="AJ22" s="399"/>
      <c r="AK22" s="399"/>
      <c r="AL22" s="399"/>
      <c r="AM22" s="399"/>
      <c r="AN22" s="399"/>
      <c r="AO22" s="399"/>
      <c r="AP22" s="399"/>
      <c r="AQ22" s="399"/>
      <c r="AR22" s="399"/>
      <c r="AS22" s="399"/>
      <c r="AT22" s="399"/>
      <c r="AU22" s="399"/>
      <c r="AV22" s="399"/>
      <c r="AW22" s="399"/>
    </row>
    <row r="23" spans="1:16383" s="386" customFormat="1" ht="47.4" customHeight="1">
      <c r="A23" s="423">
        <v>20</v>
      </c>
      <c r="B23" s="424" t="s">
        <v>16829</v>
      </c>
      <c r="C23" s="425">
        <v>46188</v>
      </c>
      <c r="D23" s="425"/>
      <c r="E23" s="473" t="s">
        <v>16830</v>
      </c>
      <c r="F23" s="477" t="s">
        <v>16831</v>
      </c>
      <c r="G23" s="474"/>
      <c r="H23" s="470">
        <v>13381</v>
      </c>
      <c r="I23" s="478">
        <v>2575</v>
      </c>
      <c r="J23" s="479"/>
      <c r="K23" s="427">
        <v>8386</v>
      </c>
      <c r="L23" s="427"/>
      <c r="M23" s="476">
        <f>H23+I23-J23+K23-L23</f>
        <v>24342</v>
      </c>
      <c r="N23" s="424"/>
      <c r="O23" s="428"/>
      <c r="P23" s="399"/>
      <c r="Q23" s="399"/>
      <c r="R23" s="399"/>
      <c r="S23" s="399"/>
      <c r="T23" s="399"/>
      <c r="U23" s="399"/>
      <c r="V23" s="399"/>
      <c r="W23" s="399"/>
      <c r="X23" s="399"/>
      <c r="Y23" s="399"/>
      <c r="Z23" s="399"/>
      <c r="AA23" s="399"/>
      <c r="AB23" s="399"/>
      <c r="AC23" s="399"/>
      <c r="AD23" s="399"/>
      <c r="AE23" s="399"/>
      <c r="AF23" s="399"/>
      <c r="AG23" s="399"/>
      <c r="AH23" s="399"/>
      <c r="AI23" s="399"/>
      <c r="AJ23" s="399"/>
      <c r="AK23" s="399"/>
      <c r="AL23" s="399"/>
      <c r="AM23" s="399"/>
      <c r="AN23" s="399"/>
      <c r="AO23" s="399"/>
      <c r="AP23" s="399"/>
      <c r="AQ23" s="399"/>
      <c r="AR23" s="399"/>
      <c r="AS23" s="399"/>
      <c r="AT23" s="399"/>
      <c r="AU23" s="399"/>
      <c r="AV23" s="399"/>
      <c r="AW23" s="399"/>
    </row>
    <row r="24" spans="1:16383" s="386" customFormat="1" ht="47.4" customHeight="1" thickBot="1">
      <c r="A24" s="418">
        <v>12</v>
      </c>
      <c r="B24" s="407" t="s">
        <v>16655</v>
      </c>
      <c r="C24" s="408">
        <v>46177</v>
      </c>
      <c r="D24" s="408"/>
      <c r="E24" s="422" t="s">
        <v>16832</v>
      </c>
      <c r="F24" s="475" t="s">
        <v>16657</v>
      </c>
      <c r="G24" s="419"/>
      <c r="H24" s="430">
        <f>934139-233916</f>
        <v>700223</v>
      </c>
      <c r="I24" s="430"/>
      <c r="J24" s="430">
        <f t="shared" si="2"/>
        <v>0</v>
      </c>
      <c r="K24" s="419"/>
      <c r="L24" s="419"/>
      <c r="M24" s="430">
        <f t="shared" si="3"/>
        <v>700223</v>
      </c>
      <c r="N24" s="407"/>
      <c r="O24" s="420"/>
      <c r="P24" s="399"/>
      <c r="Q24" s="399"/>
      <c r="R24" s="399"/>
      <c r="S24" s="399"/>
      <c r="T24" s="399"/>
      <c r="U24" s="399"/>
      <c r="V24" s="399"/>
      <c r="W24" s="399"/>
      <c r="X24" s="399"/>
      <c r="Y24" s="399"/>
      <c r="Z24" s="399"/>
      <c r="AA24" s="399"/>
      <c r="AB24" s="399"/>
      <c r="AC24" s="399"/>
      <c r="AD24" s="399"/>
      <c r="AE24" s="399"/>
      <c r="AF24" s="399"/>
      <c r="AG24" s="399"/>
      <c r="AH24" s="399"/>
      <c r="AI24" s="399"/>
      <c r="AJ24" s="399"/>
      <c r="AK24" s="399"/>
      <c r="AL24" s="399"/>
      <c r="AM24" s="399"/>
      <c r="AN24" s="399"/>
      <c r="AO24" s="399"/>
      <c r="AP24" s="399"/>
      <c r="AQ24" s="399"/>
      <c r="AR24" s="399"/>
      <c r="AS24" s="399"/>
      <c r="AT24" s="399"/>
      <c r="AU24" s="399"/>
      <c r="AV24" s="399"/>
      <c r="AW24" s="399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4"/>
      <c r="DF24" s="424"/>
      <c r="DG24" s="424"/>
      <c r="DH24" s="424"/>
      <c r="DI24" s="424"/>
      <c r="DJ24" s="424"/>
      <c r="DK24" s="424"/>
      <c r="DL24" s="424"/>
      <c r="DM24" s="424"/>
      <c r="DN24" s="424"/>
      <c r="DO24" s="424"/>
      <c r="DP24" s="424"/>
      <c r="DQ24" s="424"/>
      <c r="DR24" s="424"/>
      <c r="DS24" s="424"/>
      <c r="DT24" s="424"/>
      <c r="DU24" s="424"/>
      <c r="DV24" s="424"/>
      <c r="DW24" s="424"/>
      <c r="DX24" s="424"/>
      <c r="DY24" s="424"/>
      <c r="DZ24" s="424"/>
      <c r="EA24" s="424"/>
      <c r="EB24" s="424"/>
      <c r="EC24" s="424"/>
      <c r="ED24" s="424"/>
      <c r="EE24" s="424"/>
      <c r="EF24" s="424"/>
      <c r="EG24" s="424"/>
      <c r="EH24" s="424"/>
      <c r="EI24" s="424"/>
      <c r="EJ24" s="424"/>
      <c r="EK24" s="424"/>
      <c r="EL24" s="424"/>
      <c r="EM24" s="424"/>
      <c r="EN24" s="424"/>
      <c r="EO24" s="424"/>
      <c r="EP24" s="424"/>
      <c r="EQ24" s="424"/>
      <c r="ER24" s="424"/>
      <c r="ES24" s="424"/>
      <c r="ET24" s="424"/>
      <c r="EU24" s="424"/>
      <c r="EV24" s="424"/>
      <c r="EW24" s="424"/>
      <c r="EX24" s="424"/>
      <c r="EY24" s="424"/>
      <c r="EZ24" s="424"/>
      <c r="FA24" s="424"/>
      <c r="FB24" s="424"/>
      <c r="FC24" s="424"/>
      <c r="FD24" s="424"/>
      <c r="FE24" s="424"/>
      <c r="FF24" s="424"/>
      <c r="FG24" s="424"/>
      <c r="FH24" s="424"/>
      <c r="FI24" s="424"/>
      <c r="FJ24" s="424"/>
      <c r="FK24" s="424"/>
      <c r="FL24" s="424"/>
      <c r="FM24" s="424"/>
      <c r="FN24" s="424"/>
      <c r="FO24" s="424"/>
      <c r="FP24" s="424"/>
      <c r="FQ24" s="424"/>
      <c r="FR24" s="424"/>
      <c r="FS24" s="424"/>
      <c r="FT24" s="424"/>
      <c r="FU24" s="424"/>
      <c r="FV24" s="424"/>
      <c r="FW24" s="424"/>
      <c r="FX24" s="424"/>
      <c r="FY24" s="424"/>
      <c r="FZ24" s="424"/>
      <c r="GA24" s="424"/>
      <c r="GB24" s="424"/>
      <c r="GC24" s="424"/>
      <c r="GD24" s="424"/>
      <c r="GE24" s="424"/>
      <c r="GF24" s="424"/>
      <c r="GG24" s="424"/>
      <c r="GH24" s="424"/>
      <c r="GI24" s="424"/>
      <c r="GJ24" s="424"/>
      <c r="GK24" s="424"/>
      <c r="GL24" s="424"/>
      <c r="GM24" s="424"/>
      <c r="GN24" s="424"/>
      <c r="GO24" s="424"/>
      <c r="GP24" s="424"/>
      <c r="GQ24" s="424"/>
      <c r="GR24" s="424"/>
      <c r="GS24" s="424"/>
      <c r="GT24" s="424"/>
      <c r="GU24" s="424"/>
      <c r="GV24" s="424"/>
      <c r="GW24" s="424"/>
      <c r="GX24" s="424"/>
      <c r="GY24" s="424"/>
      <c r="GZ24" s="424"/>
      <c r="HA24" s="424"/>
      <c r="HB24" s="424"/>
      <c r="HC24" s="424"/>
      <c r="HD24" s="424"/>
      <c r="HE24" s="424"/>
      <c r="HF24" s="424"/>
      <c r="HG24" s="424"/>
      <c r="HH24" s="424"/>
      <c r="HI24" s="424"/>
      <c r="HJ24" s="424"/>
      <c r="HK24" s="424"/>
      <c r="HL24" s="424"/>
      <c r="HM24" s="424"/>
      <c r="HN24" s="424"/>
      <c r="HO24" s="424"/>
      <c r="HP24" s="424"/>
      <c r="HQ24" s="424"/>
      <c r="HR24" s="424"/>
      <c r="HS24" s="424"/>
      <c r="HT24" s="424"/>
      <c r="HU24" s="424"/>
      <c r="HV24" s="424"/>
      <c r="HW24" s="424"/>
      <c r="HX24" s="424"/>
      <c r="HY24" s="424"/>
      <c r="HZ24" s="424"/>
      <c r="IA24" s="424"/>
      <c r="IB24" s="424"/>
      <c r="IC24" s="424"/>
      <c r="ID24" s="424"/>
      <c r="IE24" s="424"/>
      <c r="IF24" s="424"/>
      <c r="IG24" s="424"/>
      <c r="IH24" s="424"/>
      <c r="II24" s="424"/>
      <c r="IJ24" s="424"/>
      <c r="IK24" s="424"/>
      <c r="IL24" s="424"/>
      <c r="IM24" s="424"/>
      <c r="IN24" s="424"/>
      <c r="IO24" s="424"/>
      <c r="IP24" s="424"/>
      <c r="IQ24" s="424"/>
      <c r="IR24" s="424"/>
      <c r="IS24" s="424"/>
      <c r="IT24" s="424"/>
      <c r="IU24" s="424"/>
      <c r="IV24" s="424"/>
      <c r="IW24" s="424"/>
      <c r="IX24" s="424"/>
      <c r="IY24" s="424"/>
      <c r="IZ24" s="424"/>
      <c r="JA24" s="424"/>
      <c r="JB24" s="424"/>
      <c r="JC24" s="424"/>
      <c r="JD24" s="424"/>
      <c r="JE24" s="424"/>
      <c r="JF24" s="424"/>
      <c r="JG24" s="424"/>
      <c r="JH24" s="424"/>
      <c r="JI24" s="424"/>
      <c r="JJ24" s="424"/>
      <c r="JK24" s="424"/>
      <c r="JL24" s="424"/>
      <c r="JM24" s="424"/>
      <c r="JN24" s="424"/>
      <c r="JO24" s="424"/>
      <c r="JP24" s="424"/>
      <c r="JQ24" s="424"/>
      <c r="JR24" s="424"/>
      <c r="JS24" s="424"/>
      <c r="JT24" s="424"/>
      <c r="JU24" s="424"/>
      <c r="JV24" s="424"/>
      <c r="JW24" s="424"/>
      <c r="JX24" s="424"/>
      <c r="JY24" s="424"/>
      <c r="JZ24" s="424"/>
      <c r="KA24" s="424"/>
      <c r="KB24" s="424"/>
      <c r="KC24" s="424"/>
      <c r="KD24" s="424"/>
      <c r="KE24" s="424"/>
      <c r="KF24" s="424"/>
      <c r="KG24" s="424"/>
      <c r="KH24" s="424"/>
      <c r="KI24" s="424"/>
      <c r="KJ24" s="424"/>
      <c r="KK24" s="424"/>
      <c r="KL24" s="424"/>
      <c r="KM24" s="424"/>
      <c r="KN24" s="424"/>
      <c r="KO24" s="424"/>
      <c r="KP24" s="424"/>
      <c r="KQ24" s="424"/>
      <c r="KR24" s="424"/>
      <c r="KS24" s="424"/>
      <c r="KT24" s="424"/>
      <c r="KU24" s="424"/>
      <c r="KV24" s="424"/>
      <c r="KW24" s="424"/>
      <c r="KX24" s="424"/>
      <c r="KY24" s="424"/>
      <c r="KZ24" s="424"/>
      <c r="LA24" s="424"/>
      <c r="LB24" s="424"/>
      <c r="LC24" s="424"/>
      <c r="LD24" s="424"/>
      <c r="LE24" s="424"/>
      <c r="LF24" s="424"/>
      <c r="LG24" s="424"/>
      <c r="LH24" s="424"/>
      <c r="LI24" s="424"/>
      <c r="LJ24" s="424"/>
      <c r="LK24" s="424"/>
      <c r="LL24" s="424"/>
      <c r="LM24" s="424"/>
      <c r="LN24" s="424"/>
      <c r="LO24" s="424"/>
      <c r="LP24" s="424"/>
      <c r="LQ24" s="424"/>
      <c r="LR24" s="424"/>
      <c r="LS24" s="424"/>
      <c r="LT24" s="424"/>
      <c r="LU24" s="424"/>
      <c r="LV24" s="424"/>
      <c r="LW24" s="424"/>
      <c r="LX24" s="424"/>
      <c r="LY24" s="424"/>
      <c r="LZ24" s="424"/>
      <c r="MA24" s="424"/>
      <c r="MB24" s="424"/>
      <c r="MC24" s="424"/>
      <c r="MD24" s="424"/>
      <c r="ME24" s="424"/>
      <c r="MF24" s="424"/>
      <c r="MG24" s="424"/>
      <c r="MH24" s="424"/>
      <c r="MI24" s="424"/>
      <c r="MJ24" s="424"/>
      <c r="MK24" s="424"/>
      <c r="ML24" s="424"/>
      <c r="MM24" s="424"/>
      <c r="MN24" s="424"/>
      <c r="MO24" s="424"/>
      <c r="MP24" s="424"/>
      <c r="MQ24" s="424"/>
      <c r="MR24" s="424"/>
      <c r="MS24" s="424"/>
      <c r="MT24" s="424"/>
      <c r="MU24" s="424"/>
      <c r="MV24" s="424"/>
      <c r="MW24" s="424"/>
      <c r="MX24" s="424"/>
      <c r="MY24" s="424"/>
      <c r="MZ24" s="424"/>
      <c r="NA24" s="424"/>
      <c r="NB24" s="424"/>
      <c r="NC24" s="424"/>
      <c r="ND24" s="424"/>
      <c r="NE24" s="424"/>
      <c r="NF24" s="424"/>
      <c r="NG24" s="424"/>
      <c r="NH24" s="424"/>
      <c r="NI24" s="424"/>
      <c r="NJ24" s="424"/>
      <c r="NK24" s="424"/>
      <c r="NL24" s="424"/>
      <c r="NM24" s="424"/>
      <c r="NN24" s="424"/>
      <c r="NO24" s="424"/>
      <c r="NP24" s="424"/>
      <c r="NQ24" s="424"/>
      <c r="NR24" s="424"/>
      <c r="NS24" s="424"/>
      <c r="NT24" s="424"/>
      <c r="NU24" s="424"/>
      <c r="NV24" s="424"/>
      <c r="NW24" s="424"/>
      <c r="NX24" s="424"/>
      <c r="NY24" s="424"/>
      <c r="NZ24" s="424"/>
      <c r="OA24" s="424"/>
      <c r="OB24" s="424"/>
      <c r="OC24" s="424"/>
      <c r="OD24" s="424"/>
      <c r="OE24" s="424"/>
      <c r="OF24" s="424"/>
      <c r="OG24" s="424"/>
      <c r="OH24" s="424"/>
      <c r="OI24" s="424"/>
      <c r="OJ24" s="424"/>
      <c r="OK24" s="424"/>
      <c r="OL24" s="424"/>
      <c r="OM24" s="424"/>
      <c r="ON24" s="424"/>
      <c r="OO24" s="424"/>
      <c r="OP24" s="424"/>
      <c r="OQ24" s="424"/>
      <c r="OR24" s="424"/>
      <c r="OS24" s="424"/>
      <c r="OT24" s="424"/>
      <c r="OU24" s="424"/>
      <c r="OV24" s="424"/>
      <c r="OW24" s="424"/>
      <c r="OX24" s="424"/>
      <c r="OY24" s="424"/>
      <c r="OZ24" s="424"/>
      <c r="PA24" s="424"/>
      <c r="PB24" s="424"/>
      <c r="PC24" s="424"/>
      <c r="PD24" s="424"/>
      <c r="PE24" s="424"/>
      <c r="PF24" s="424"/>
      <c r="PG24" s="424"/>
      <c r="PH24" s="424"/>
      <c r="PI24" s="424"/>
      <c r="PJ24" s="424"/>
      <c r="PK24" s="424"/>
      <c r="PL24" s="424"/>
      <c r="PM24" s="424"/>
      <c r="PN24" s="424"/>
      <c r="PO24" s="424"/>
      <c r="PP24" s="424"/>
      <c r="PQ24" s="424"/>
      <c r="PR24" s="424"/>
      <c r="PS24" s="424"/>
      <c r="PT24" s="424"/>
      <c r="PU24" s="424"/>
      <c r="PV24" s="424"/>
      <c r="PW24" s="424"/>
      <c r="PX24" s="424"/>
      <c r="PY24" s="424"/>
      <c r="PZ24" s="424"/>
      <c r="QA24" s="424"/>
      <c r="QB24" s="424"/>
      <c r="QC24" s="424"/>
      <c r="QD24" s="424"/>
      <c r="QE24" s="424"/>
      <c r="QF24" s="424"/>
      <c r="QG24" s="424"/>
      <c r="QH24" s="424"/>
      <c r="QI24" s="424"/>
      <c r="QJ24" s="424"/>
      <c r="QK24" s="424"/>
      <c r="QL24" s="424"/>
      <c r="QM24" s="424"/>
      <c r="QN24" s="424"/>
      <c r="QO24" s="424"/>
      <c r="QP24" s="424"/>
      <c r="QQ24" s="424"/>
      <c r="QR24" s="424"/>
      <c r="QS24" s="424"/>
      <c r="QT24" s="424"/>
      <c r="QU24" s="424"/>
      <c r="QV24" s="424"/>
      <c r="QW24" s="424"/>
      <c r="QX24" s="424"/>
      <c r="QY24" s="424"/>
      <c r="QZ24" s="424"/>
      <c r="RA24" s="424"/>
      <c r="RB24" s="424"/>
      <c r="RC24" s="424"/>
      <c r="RD24" s="424"/>
      <c r="RE24" s="424"/>
      <c r="RF24" s="424"/>
      <c r="RG24" s="424"/>
      <c r="RH24" s="424"/>
      <c r="RI24" s="424"/>
      <c r="RJ24" s="424"/>
      <c r="RK24" s="424"/>
      <c r="RL24" s="424"/>
      <c r="RM24" s="424"/>
      <c r="RN24" s="424"/>
      <c r="RO24" s="424"/>
      <c r="RP24" s="424"/>
      <c r="RQ24" s="424"/>
      <c r="RR24" s="424"/>
      <c r="RS24" s="424"/>
      <c r="RT24" s="424"/>
      <c r="RU24" s="424"/>
      <c r="RV24" s="424"/>
      <c r="RW24" s="424"/>
      <c r="RX24" s="424"/>
      <c r="RY24" s="424"/>
      <c r="RZ24" s="424"/>
      <c r="SA24" s="424"/>
      <c r="SB24" s="424"/>
      <c r="SC24" s="424"/>
      <c r="SD24" s="424"/>
      <c r="SE24" s="424"/>
      <c r="SF24" s="424"/>
      <c r="SG24" s="424"/>
      <c r="SH24" s="424"/>
      <c r="SI24" s="424"/>
      <c r="SJ24" s="424"/>
      <c r="SK24" s="424"/>
      <c r="SL24" s="424"/>
      <c r="SM24" s="424"/>
      <c r="SN24" s="424"/>
      <c r="SO24" s="424"/>
      <c r="SP24" s="424"/>
      <c r="SQ24" s="424"/>
      <c r="SR24" s="424"/>
      <c r="SS24" s="424"/>
      <c r="ST24" s="424"/>
      <c r="SU24" s="424"/>
      <c r="SV24" s="424"/>
      <c r="SW24" s="424"/>
      <c r="SX24" s="424"/>
      <c r="SY24" s="424"/>
      <c r="SZ24" s="424"/>
      <c r="TA24" s="424"/>
      <c r="TB24" s="424"/>
      <c r="TC24" s="424"/>
      <c r="TD24" s="424"/>
      <c r="TE24" s="424"/>
      <c r="TF24" s="424"/>
      <c r="TG24" s="424"/>
      <c r="TH24" s="424"/>
      <c r="TI24" s="424"/>
      <c r="TJ24" s="424"/>
      <c r="TK24" s="424"/>
      <c r="TL24" s="424"/>
      <c r="TM24" s="424"/>
      <c r="TN24" s="424"/>
      <c r="TO24" s="424"/>
      <c r="TP24" s="424"/>
      <c r="TQ24" s="424"/>
      <c r="TR24" s="424"/>
      <c r="TS24" s="424"/>
      <c r="TT24" s="424"/>
      <c r="TU24" s="424"/>
      <c r="TV24" s="424"/>
      <c r="TW24" s="424"/>
      <c r="TX24" s="424"/>
      <c r="TY24" s="424"/>
      <c r="TZ24" s="424"/>
      <c r="UA24" s="424"/>
      <c r="UB24" s="424"/>
      <c r="UC24" s="424"/>
      <c r="UD24" s="424"/>
      <c r="UE24" s="424"/>
      <c r="UF24" s="424"/>
      <c r="UG24" s="424"/>
      <c r="UH24" s="424"/>
      <c r="UI24" s="424"/>
      <c r="UJ24" s="424"/>
      <c r="UK24" s="424"/>
      <c r="UL24" s="424"/>
      <c r="UM24" s="424"/>
      <c r="UN24" s="424"/>
      <c r="UO24" s="424"/>
      <c r="UP24" s="424"/>
      <c r="UQ24" s="424"/>
      <c r="UR24" s="424"/>
      <c r="US24" s="424"/>
      <c r="UT24" s="424"/>
      <c r="UU24" s="424"/>
      <c r="UV24" s="424"/>
      <c r="UW24" s="424"/>
      <c r="UX24" s="424"/>
      <c r="UY24" s="424"/>
      <c r="UZ24" s="424"/>
      <c r="VA24" s="424"/>
      <c r="VB24" s="424"/>
      <c r="VC24" s="424"/>
      <c r="VD24" s="424"/>
      <c r="VE24" s="424"/>
      <c r="VF24" s="424"/>
      <c r="VG24" s="424"/>
      <c r="VH24" s="424"/>
      <c r="VI24" s="424"/>
      <c r="VJ24" s="424"/>
      <c r="VK24" s="424"/>
      <c r="VL24" s="424"/>
      <c r="VM24" s="424"/>
      <c r="VN24" s="424"/>
      <c r="VO24" s="424"/>
      <c r="VP24" s="424"/>
      <c r="VQ24" s="424"/>
      <c r="VR24" s="424"/>
      <c r="VS24" s="424"/>
      <c r="VT24" s="424"/>
      <c r="VU24" s="424"/>
      <c r="VV24" s="424"/>
      <c r="VW24" s="424"/>
      <c r="VX24" s="424"/>
      <c r="VY24" s="424"/>
      <c r="VZ24" s="424"/>
      <c r="WA24" s="424"/>
      <c r="WB24" s="424"/>
      <c r="WC24" s="424"/>
      <c r="WD24" s="424"/>
      <c r="WE24" s="424"/>
      <c r="WF24" s="424"/>
      <c r="WG24" s="424"/>
      <c r="WH24" s="424"/>
      <c r="WI24" s="424"/>
      <c r="WJ24" s="424"/>
      <c r="WK24" s="424"/>
      <c r="WL24" s="424"/>
      <c r="WM24" s="424"/>
      <c r="WN24" s="424"/>
      <c r="WO24" s="424"/>
      <c r="WP24" s="424"/>
      <c r="WQ24" s="424"/>
      <c r="WR24" s="424"/>
      <c r="WS24" s="424"/>
      <c r="WT24" s="424"/>
      <c r="WU24" s="424"/>
      <c r="WV24" s="424"/>
      <c r="WW24" s="424"/>
      <c r="WX24" s="424"/>
      <c r="WY24" s="424"/>
      <c r="WZ24" s="424"/>
      <c r="XA24" s="424"/>
      <c r="XB24" s="424"/>
      <c r="XC24" s="424"/>
      <c r="XD24" s="424"/>
      <c r="XE24" s="424"/>
      <c r="XF24" s="424"/>
      <c r="XG24" s="424"/>
      <c r="XH24" s="424"/>
      <c r="XI24" s="424"/>
      <c r="XJ24" s="424"/>
      <c r="XK24" s="424"/>
      <c r="XL24" s="424"/>
      <c r="XM24" s="424"/>
      <c r="XN24" s="424"/>
      <c r="XO24" s="424"/>
      <c r="XP24" s="424"/>
      <c r="XQ24" s="424"/>
      <c r="XR24" s="424"/>
      <c r="XS24" s="424"/>
      <c r="XT24" s="424"/>
      <c r="XU24" s="424"/>
      <c r="XV24" s="424"/>
      <c r="XW24" s="424"/>
      <c r="XX24" s="424"/>
      <c r="XY24" s="424"/>
      <c r="XZ24" s="424"/>
      <c r="YA24" s="424"/>
      <c r="YB24" s="424"/>
      <c r="YC24" s="424"/>
      <c r="YD24" s="424"/>
      <c r="YE24" s="424"/>
      <c r="YF24" s="424"/>
      <c r="YG24" s="424"/>
      <c r="YH24" s="424"/>
      <c r="YI24" s="424"/>
      <c r="YJ24" s="424"/>
      <c r="YK24" s="424"/>
      <c r="YL24" s="424"/>
      <c r="YM24" s="424"/>
      <c r="YN24" s="424"/>
      <c r="YO24" s="424"/>
      <c r="YP24" s="424"/>
      <c r="YQ24" s="424"/>
      <c r="YR24" s="424"/>
      <c r="YS24" s="424"/>
      <c r="YT24" s="424"/>
      <c r="YU24" s="424"/>
      <c r="YV24" s="424"/>
      <c r="YW24" s="424"/>
      <c r="YX24" s="424"/>
      <c r="YY24" s="424"/>
      <c r="YZ24" s="424"/>
      <c r="ZA24" s="424"/>
      <c r="ZB24" s="424"/>
      <c r="ZC24" s="424"/>
      <c r="ZD24" s="424"/>
      <c r="ZE24" s="424"/>
      <c r="ZF24" s="424"/>
      <c r="ZG24" s="424"/>
      <c r="ZH24" s="424"/>
      <c r="ZI24" s="424"/>
      <c r="ZJ24" s="424"/>
      <c r="ZK24" s="424"/>
      <c r="ZL24" s="424"/>
      <c r="ZM24" s="424"/>
      <c r="ZN24" s="424"/>
      <c r="ZO24" s="424"/>
      <c r="ZP24" s="424"/>
      <c r="ZQ24" s="424"/>
      <c r="ZR24" s="424"/>
      <c r="ZS24" s="424"/>
      <c r="ZT24" s="424"/>
      <c r="ZU24" s="424"/>
      <c r="ZV24" s="424"/>
      <c r="ZW24" s="424"/>
      <c r="ZX24" s="424"/>
      <c r="ZY24" s="424"/>
      <c r="ZZ24" s="424"/>
      <c r="AAA24" s="424"/>
      <c r="AAB24" s="424"/>
      <c r="AAC24" s="424"/>
      <c r="AAD24" s="424"/>
      <c r="AAE24" s="424"/>
      <c r="AAF24" s="424"/>
      <c r="AAG24" s="424"/>
      <c r="AAH24" s="424"/>
      <c r="AAI24" s="424"/>
      <c r="AAJ24" s="424"/>
      <c r="AAK24" s="424"/>
      <c r="AAL24" s="424"/>
      <c r="AAM24" s="424"/>
      <c r="AAN24" s="424"/>
      <c r="AAO24" s="424"/>
      <c r="AAP24" s="424"/>
      <c r="AAQ24" s="424"/>
      <c r="AAR24" s="424"/>
      <c r="AAS24" s="424"/>
      <c r="AAT24" s="424"/>
      <c r="AAU24" s="424"/>
      <c r="AAV24" s="424"/>
      <c r="AAW24" s="424"/>
      <c r="AAX24" s="424"/>
      <c r="AAY24" s="424"/>
      <c r="AAZ24" s="424"/>
      <c r="ABA24" s="424"/>
      <c r="ABB24" s="424"/>
      <c r="ABC24" s="424"/>
      <c r="ABD24" s="424"/>
      <c r="ABE24" s="424"/>
      <c r="ABF24" s="424"/>
      <c r="ABG24" s="424"/>
      <c r="ABH24" s="424"/>
      <c r="ABI24" s="424"/>
      <c r="ABJ24" s="424"/>
      <c r="ABK24" s="424"/>
      <c r="ABL24" s="424"/>
      <c r="ABM24" s="424"/>
      <c r="ABN24" s="424"/>
      <c r="ABO24" s="424"/>
      <c r="ABP24" s="424"/>
      <c r="ABQ24" s="424"/>
      <c r="ABR24" s="424"/>
      <c r="ABS24" s="424"/>
      <c r="ABT24" s="424"/>
      <c r="ABU24" s="424"/>
      <c r="ABV24" s="424"/>
      <c r="ABW24" s="424"/>
      <c r="ABX24" s="424"/>
      <c r="ABY24" s="424"/>
      <c r="ABZ24" s="424"/>
      <c r="ACA24" s="424"/>
      <c r="ACB24" s="424"/>
      <c r="ACC24" s="424"/>
      <c r="ACD24" s="424"/>
      <c r="ACE24" s="424"/>
      <c r="ACF24" s="424"/>
      <c r="ACG24" s="424"/>
      <c r="ACH24" s="424"/>
      <c r="ACI24" s="424"/>
      <c r="ACJ24" s="424"/>
      <c r="ACK24" s="424"/>
      <c r="ACL24" s="424"/>
      <c r="ACM24" s="424"/>
      <c r="ACN24" s="424"/>
      <c r="ACO24" s="424"/>
      <c r="ACP24" s="424"/>
      <c r="ACQ24" s="424"/>
      <c r="ACR24" s="424"/>
      <c r="ACS24" s="424"/>
      <c r="ACT24" s="424"/>
      <c r="ACU24" s="424"/>
      <c r="ACV24" s="424"/>
      <c r="ACW24" s="424"/>
      <c r="ACX24" s="424"/>
      <c r="ACY24" s="424"/>
      <c r="ACZ24" s="424"/>
      <c r="ADA24" s="424"/>
      <c r="ADB24" s="424"/>
      <c r="ADC24" s="424"/>
      <c r="ADD24" s="424"/>
      <c r="ADE24" s="424"/>
      <c r="ADF24" s="424"/>
      <c r="ADG24" s="424"/>
      <c r="ADH24" s="424"/>
      <c r="ADI24" s="424"/>
      <c r="ADJ24" s="424"/>
      <c r="ADK24" s="424"/>
      <c r="ADL24" s="424"/>
      <c r="ADM24" s="424"/>
      <c r="ADN24" s="424"/>
      <c r="ADO24" s="424"/>
      <c r="ADP24" s="424"/>
      <c r="ADQ24" s="424"/>
      <c r="ADR24" s="424"/>
      <c r="ADS24" s="424"/>
      <c r="ADT24" s="424"/>
      <c r="ADU24" s="424"/>
      <c r="ADV24" s="424"/>
      <c r="ADW24" s="424"/>
      <c r="ADX24" s="424"/>
      <c r="ADY24" s="424"/>
      <c r="ADZ24" s="424"/>
      <c r="AEA24" s="424"/>
      <c r="AEB24" s="424"/>
      <c r="AEC24" s="424"/>
      <c r="AED24" s="424"/>
      <c r="AEE24" s="424"/>
      <c r="AEF24" s="424"/>
      <c r="AEG24" s="424"/>
      <c r="AEH24" s="424"/>
      <c r="AEI24" s="424"/>
      <c r="AEJ24" s="424"/>
      <c r="AEK24" s="424"/>
      <c r="AEL24" s="424"/>
      <c r="AEM24" s="424"/>
      <c r="AEN24" s="424"/>
      <c r="AEO24" s="424"/>
      <c r="AEP24" s="424"/>
      <c r="AEQ24" s="424"/>
      <c r="AER24" s="424"/>
      <c r="AES24" s="424"/>
      <c r="AET24" s="424"/>
      <c r="AEU24" s="424"/>
      <c r="AEV24" s="424"/>
      <c r="AEW24" s="424"/>
      <c r="AEX24" s="424"/>
      <c r="AEY24" s="424"/>
      <c r="AEZ24" s="424"/>
      <c r="AFA24" s="424"/>
      <c r="AFB24" s="424"/>
      <c r="AFC24" s="424"/>
      <c r="AFD24" s="424"/>
      <c r="AFE24" s="424"/>
      <c r="AFF24" s="424"/>
      <c r="AFG24" s="424"/>
      <c r="AFH24" s="424"/>
      <c r="AFI24" s="424"/>
      <c r="AFJ24" s="424"/>
      <c r="AFK24" s="424"/>
      <c r="AFL24" s="424"/>
      <c r="AFM24" s="424"/>
      <c r="AFN24" s="424"/>
      <c r="AFO24" s="424"/>
      <c r="AFP24" s="424"/>
      <c r="AFQ24" s="424"/>
      <c r="AFR24" s="424"/>
      <c r="AFS24" s="424"/>
      <c r="AFT24" s="424"/>
      <c r="AFU24" s="424"/>
      <c r="AFV24" s="424"/>
      <c r="AFW24" s="424"/>
      <c r="AFX24" s="424"/>
      <c r="AFY24" s="424"/>
      <c r="AFZ24" s="424"/>
      <c r="AGA24" s="424"/>
      <c r="AGB24" s="424"/>
      <c r="AGC24" s="424"/>
      <c r="AGD24" s="424"/>
      <c r="AGE24" s="424"/>
      <c r="AGF24" s="424"/>
      <c r="AGG24" s="424"/>
      <c r="AGH24" s="424"/>
      <c r="AGI24" s="424"/>
      <c r="AGJ24" s="424"/>
      <c r="AGK24" s="424"/>
      <c r="AGL24" s="424"/>
      <c r="AGM24" s="424"/>
      <c r="AGN24" s="424"/>
      <c r="AGO24" s="424"/>
      <c r="AGP24" s="424"/>
      <c r="AGQ24" s="424"/>
      <c r="AGR24" s="424"/>
      <c r="AGS24" s="424"/>
      <c r="AGT24" s="424"/>
      <c r="AGU24" s="424"/>
      <c r="AGV24" s="424"/>
      <c r="AGW24" s="424"/>
      <c r="AGX24" s="424"/>
      <c r="AGY24" s="424"/>
      <c r="AGZ24" s="424"/>
      <c r="AHA24" s="424"/>
      <c r="AHB24" s="424"/>
      <c r="AHC24" s="424"/>
      <c r="AHD24" s="424"/>
      <c r="AHE24" s="424"/>
      <c r="AHF24" s="424"/>
      <c r="AHG24" s="424"/>
      <c r="AHH24" s="424"/>
      <c r="AHI24" s="424"/>
      <c r="AHJ24" s="424"/>
      <c r="AHK24" s="424"/>
      <c r="AHL24" s="424"/>
      <c r="AHM24" s="424"/>
      <c r="AHN24" s="424"/>
      <c r="AHO24" s="424"/>
      <c r="AHP24" s="424"/>
      <c r="AHQ24" s="424"/>
      <c r="AHR24" s="424"/>
      <c r="AHS24" s="424"/>
      <c r="AHT24" s="424"/>
      <c r="AHU24" s="424"/>
      <c r="AHV24" s="424"/>
      <c r="AHW24" s="424"/>
      <c r="AHX24" s="424"/>
      <c r="AHY24" s="424"/>
      <c r="AHZ24" s="424"/>
      <c r="AIA24" s="424"/>
      <c r="AIB24" s="424"/>
      <c r="AIC24" s="424"/>
      <c r="AID24" s="424"/>
      <c r="AIE24" s="424"/>
      <c r="AIF24" s="424"/>
      <c r="AIG24" s="424"/>
      <c r="AIH24" s="424"/>
      <c r="AII24" s="424"/>
      <c r="AIJ24" s="424"/>
      <c r="AIK24" s="424"/>
      <c r="AIL24" s="424"/>
      <c r="AIM24" s="424"/>
      <c r="AIN24" s="424"/>
      <c r="AIO24" s="424"/>
      <c r="AIP24" s="424"/>
      <c r="AIQ24" s="424"/>
      <c r="AIR24" s="424"/>
      <c r="AIS24" s="424"/>
      <c r="AIT24" s="424"/>
      <c r="AIU24" s="424"/>
      <c r="AIV24" s="424"/>
      <c r="AIW24" s="424"/>
      <c r="AIX24" s="424"/>
      <c r="AIY24" s="424"/>
      <c r="AIZ24" s="424"/>
      <c r="AJA24" s="424"/>
      <c r="AJB24" s="424"/>
      <c r="AJC24" s="424"/>
      <c r="AJD24" s="424"/>
      <c r="AJE24" s="424"/>
      <c r="AJF24" s="424"/>
      <c r="AJG24" s="424"/>
      <c r="AJH24" s="424"/>
      <c r="AJI24" s="424"/>
      <c r="AJJ24" s="424"/>
      <c r="AJK24" s="424"/>
      <c r="AJL24" s="424"/>
      <c r="AJM24" s="424"/>
      <c r="AJN24" s="424"/>
      <c r="AJO24" s="424"/>
      <c r="AJP24" s="424"/>
      <c r="AJQ24" s="424"/>
      <c r="AJR24" s="424"/>
      <c r="AJS24" s="424"/>
      <c r="AJT24" s="424"/>
      <c r="AJU24" s="424"/>
      <c r="AJV24" s="424"/>
      <c r="AJW24" s="424"/>
      <c r="AJX24" s="424"/>
      <c r="AJY24" s="424"/>
      <c r="AJZ24" s="424"/>
      <c r="AKA24" s="424"/>
      <c r="AKB24" s="424"/>
      <c r="AKC24" s="424"/>
      <c r="AKD24" s="424"/>
      <c r="AKE24" s="424"/>
      <c r="AKF24" s="424"/>
      <c r="AKG24" s="424"/>
      <c r="AKH24" s="424"/>
      <c r="AKI24" s="424"/>
      <c r="AKJ24" s="424"/>
      <c r="AKK24" s="424"/>
      <c r="AKL24" s="424"/>
      <c r="AKM24" s="424"/>
      <c r="AKN24" s="424"/>
      <c r="AKO24" s="424"/>
      <c r="AKP24" s="424"/>
      <c r="AKQ24" s="424"/>
      <c r="AKR24" s="424"/>
      <c r="AKS24" s="424"/>
      <c r="AKT24" s="424"/>
      <c r="AKU24" s="424"/>
      <c r="AKV24" s="424"/>
      <c r="AKW24" s="424"/>
      <c r="AKX24" s="424"/>
      <c r="AKY24" s="424"/>
      <c r="AKZ24" s="424"/>
      <c r="ALA24" s="424"/>
      <c r="ALB24" s="424"/>
      <c r="ALC24" s="424"/>
      <c r="ALD24" s="424"/>
      <c r="ALE24" s="424"/>
      <c r="ALF24" s="424"/>
      <c r="ALG24" s="424"/>
      <c r="ALH24" s="424"/>
      <c r="ALI24" s="424"/>
      <c r="ALJ24" s="424"/>
      <c r="ALK24" s="424"/>
      <c r="ALL24" s="424"/>
      <c r="ALM24" s="424"/>
      <c r="ALN24" s="424"/>
      <c r="ALO24" s="424"/>
      <c r="ALP24" s="424"/>
      <c r="ALQ24" s="424"/>
      <c r="ALR24" s="424"/>
      <c r="ALS24" s="424"/>
      <c r="ALT24" s="424"/>
      <c r="ALU24" s="424"/>
      <c r="ALV24" s="424"/>
      <c r="ALW24" s="424"/>
      <c r="ALX24" s="424"/>
      <c r="ALY24" s="424"/>
      <c r="ALZ24" s="424"/>
      <c r="AMA24" s="424"/>
      <c r="AMB24" s="424"/>
      <c r="AMC24" s="424"/>
      <c r="AMD24" s="424"/>
      <c r="AME24" s="424"/>
      <c r="AMF24" s="424"/>
      <c r="AMG24" s="424"/>
      <c r="AMH24" s="424"/>
      <c r="AMI24" s="424"/>
      <c r="AMJ24" s="424"/>
      <c r="AMK24" s="424"/>
      <c r="AML24" s="424"/>
      <c r="AMM24" s="424"/>
      <c r="AMN24" s="424"/>
      <c r="AMO24" s="424"/>
      <c r="AMP24" s="424"/>
      <c r="AMQ24" s="424"/>
      <c r="AMR24" s="424"/>
      <c r="AMS24" s="424"/>
      <c r="AMT24" s="424"/>
      <c r="AMU24" s="424"/>
      <c r="AMV24" s="424"/>
      <c r="AMW24" s="424"/>
      <c r="AMX24" s="424"/>
      <c r="AMY24" s="424"/>
      <c r="AMZ24" s="424"/>
      <c r="ANA24" s="424"/>
      <c r="ANB24" s="424"/>
      <c r="ANC24" s="424"/>
      <c r="AND24" s="424"/>
      <c r="ANE24" s="424"/>
      <c r="ANF24" s="424"/>
      <c r="ANG24" s="424"/>
      <c r="ANH24" s="424"/>
      <c r="ANI24" s="424"/>
      <c r="ANJ24" s="424"/>
      <c r="ANK24" s="424"/>
      <c r="ANL24" s="424"/>
      <c r="ANM24" s="424"/>
      <c r="ANN24" s="424"/>
      <c r="ANO24" s="424"/>
      <c r="ANP24" s="424"/>
      <c r="ANQ24" s="424"/>
      <c r="ANR24" s="424"/>
      <c r="ANS24" s="424"/>
      <c r="ANT24" s="424"/>
      <c r="ANU24" s="424"/>
      <c r="ANV24" s="424"/>
      <c r="ANW24" s="424"/>
      <c r="ANX24" s="424"/>
      <c r="ANY24" s="424"/>
      <c r="ANZ24" s="424"/>
      <c r="AOA24" s="424"/>
      <c r="AOB24" s="424"/>
      <c r="AOC24" s="424"/>
      <c r="AOD24" s="424"/>
      <c r="AOE24" s="424"/>
      <c r="AOF24" s="424"/>
      <c r="AOG24" s="424"/>
      <c r="AOH24" s="424"/>
      <c r="AOI24" s="424"/>
      <c r="AOJ24" s="424"/>
      <c r="AOK24" s="424"/>
      <c r="AOL24" s="424"/>
      <c r="AOM24" s="424"/>
      <c r="AON24" s="424"/>
      <c r="AOO24" s="424"/>
      <c r="AOP24" s="424"/>
      <c r="AOQ24" s="424"/>
      <c r="AOR24" s="424"/>
      <c r="AOS24" s="424"/>
      <c r="AOT24" s="424"/>
      <c r="AOU24" s="424"/>
      <c r="AOV24" s="424"/>
      <c r="AOW24" s="424"/>
      <c r="AOX24" s="424"/>
      <c r="AOY24" s="424"/>
      <c r="AOZ24" s="424"/>
      <c r="APA24" s="424"/>
      <c r="APB24" s="424"/>
      <c r="APC24" s="424"/>
      <c r="APD24" s="424"/>
      <c r="APE24" s="424"/>
      <c r="APF24" s="424"/>
      <c r="APG24" s="424"/>
      <c r="APH24" s="424"/>
      <c r="API24" s="424"/>
      <c r="APJ24" s="424"/>
      <c r="APK24" s="424"/>
      <c r="APL24" s="424"/>
      <c r="APM24" s="424"/>
      <c r="APN24" s="424"/>
      <c r="APO24" s="424"/>
      <c r="APP24" s="424"/>
      <c r="APQ24" s="424"/>
      <c r="APR24" s="424"/>
      <c r="APS24" s="424"/>
      <c r="APT24" s="424"/>
      <c r="APU24" s="424"/>
      <c r="APV24" s="424"/>
      <c r="APW24" s="424"/>
      <c r="APX24" s="424"/>
      <c r="APY24" s="424"/>
      <c r="APZ24" s="424"/>
      <c r="AQA24" s="424"/>
      <c r="AQB24" s="424"/>
      <c r="AQC24" s="424"/>
      <c r="AQD24" s="424"/>
      <c r="AQE24" s="424"/>
      <c r="AQF24" s="424"/>
      <c r="AQG24" s="424"/>
      <c r="AQH24" s="424"/>
      <c r="AQI24" s="424"/>
      <c r="AQJ24" s="424"/>
      <c r="AQK24" s="424"/>
      <c r="AQL24" s="424"/>
      <c r="AQM24" s="424"/>
      <c r="AQN24" s="424"/>
      <c r="AQO24" s="424"/>
      <c r="AQP24" s="424"/>
      <c r="AQQ24" s="424"/>
      <c r="AQR24" s="424"/>
      <c r="AQS24" s="424"/>
      <c r="AQT24" s="424"/>
      <c r="AQU24" s="424"/>
      <c r="AQV24" s="424"/>
      <c r="AQW24" s="424"/>
      <c r="AQX24" s="424"/>
      <c r="AQY24" s="424"/>
      <c r="AQZ24" s="424"/>
      <c r="ARA24" s="424"/>
      <c r="ARB24" s="424"/>
      <c r="ARC24" s="424"/>
      <c r="ARD24" s="424"/>
      <c r="ARE24" s="424"/>
      <c r="ARF24" s="424"/>
      <c r="ARG24" s="424"/>
      <c r="ARH24" s="424"/>
      <c r="ARI24" s="424"/>
      <c r="ARJ24" s="424"/>
      <c r="ARK24" s="424"/>
      <c r="ARL24" s="424"/>
      <c r="ARM24" s="424"/>
      <c r="ARN24" s="424"/>
      <c r="ARO24" s="424"/>
      <c r="ARP24" s="424"/>
      <c r="ARQ24" s="424"/>
      <c r="ARR24" s="424"/>
      <c r="ARS24" s="424"/>
      <c r="ART24" s="424"/>
      <c r="ARU24" s="424"/>
      <c r="ARV24" s="424"/>
      <c r="ARW24" s="424"/>
      <c r="ARX24" s="424"/>
      <c r="ARY24" s="424"/>
      <c r="ARZ24" s="424"/>
      <c r="ASA24" s="424"/>
      <c r="ASB24" s="424"/>
      <c r="ASC24" s="424"/>
      <c r="ASD24" s="424"/>
      <c r="ASE24" s="424"/>
      <c r="ASF24" s="424"/>
      <c r="ASG24" s="424"/>
      <c r="ASH24" s="424"/>
      <c r="ASI24" s="424"/>
      <c r="ASJ24" s="424"/>
      <c r="ASK24" s="424"/>
      <c r="ASL24" s="424"/>
      <c r="ASM24" s="424"/>
      <c r="ASN24" s="424"/>
      <c r="ASO24" s="424"/>
      <c r="ASP24" s="424"/>
      <c r="ASQ24" s="424"/>
      <c r="ASR24" s="424"/>
      <c r="ASS24" s="424"/>
      <c r="AST24" s="424"/>
      <c r="ASU24" s="424"/>
      <c r="ASV24" s="424"/>
      <c r="ASW24" s="424"/>
      <c r="ASX24" s="424"/>
      <c r="ASY24" s="424"/>
      <c r="ASZ24" s="424"/>
      <c r="ATA24" s="424"/>
      <c r="ATB24" s="424"/>
      <c r="ATC24" s="424"/>
      <c r="ATD24" s="424"/>
      <c r="ATE24" s="424"/>
      <c r="ATF24" s="424"/>
      <c r="ATG24" s="424"/>
      <c r="ATH24" s="424"/>
      <c r="ATI24" s="424"/>
      <c r="ATJ24" s="424"/>
      <c r="ATK24" s="424"/>
      <c r="ATL24" s="424"/>
      <c r="ATM24" s="424"/>
      <c r="ATN24" s="424"/>
      <c r="ATO24" s="424"/>
      <c r="ATP24" s="424"/>
      <c r="ATQ24" s="424"/>
      <c r="ATR24" s="424"/>
      <c r="ATS24" s="424"/>
      <c r="ATT24" s="424"/>
      <c r="ATU24" s="424"/>
      <c r="ATV24" s="424"/>
      <c r="ATW24" s="424"/>
      <c r="ATX24" s="424"/>
      <c r="ATY24" s="424"/>
      <c r="ATZ24" s="424"/>
      <c r="AUA24" s="424"/>
      <c r="AUB24" s="424"/>
      <c r="AUC24" s="424"/>
      <c r="AUD24" s="424"/>
      <c r="AUE24" s="424"/>
      <c r="AUF24" s="424"/>
      <c r="AUG24" s="424"/>
      <c r="AUH24" s="424"/>
      <c r="AUI24" s="424"/>
      <c r="AUJ24" s="424"/>
      <c r="AUK24" s="424"/>
      <c r="AUL24" s="424"/>
      <c r="AUM24" s="424"/>
      <c r="AUN24" s="424"/>
      <c r="AUO24" s="424"/>
      <c r="AUP24" s="424"/>
      <c r="AUQ24" s="424"/>
      <c r="AUR24" s="424"/>
      <c r="AUS24" s="424"/>
      <c r="AUT24" s="424"/>
      <c r="AUU24" s="424"/>
      <c r="AUV24" s="424"/>
      <c r="AUW24" s="424"/>
      <c r="AUX24" s="424"/>
      <c r="AUY24" s="424"/>
      <c r="AUZ24" s="424"/>
      <c r="AVA24" s="424"/>
      <c r="AVB24" s="424"/>
      <c r="AVC24" s="424"/>
      <c r="AVD24" s="424"/>
      <c r="AVE24" s="424"/>
      <c r="AVF24" s="424"/>
      <c r="AVG24" s="424"/>
      <c r="AVH24" s="424"/>
      <c r="AVI24" s="424"/>
      <c r="AVJ24" s="424"/>
      <c r="AVK24" s="424"/>
      <c r="AVL24" s="424"/>
      <c r="AVM24" s="424"/>
      <c r="AVN24" s="424"/>
      <c r="AVO24" s="424"/>
      <c r="AVP24" s="424"/>
      <c r="AVQ24" s="424"/>
      <c r="AVR24" s="424"/>
      <c r="AVS24" s="424"/>
      <c r="AVT24" s="424"/>
      <c r="AVU24" s="424"/>
      <c r="AVV24" s="424"/>
      <c r="AVW24" s="424"/>
      <c r="AVX24" s="424"/>
      <c r="AVY24" s="424"/>
      <c r="AVZ24" s="424"/>
      <c r="AWA24" s="424"/>
      <c r="AWB24" s="424"/>
      <c r="AWC24" s="424"/>
      <c r="AWD24" s="424"/>
      <c r="AWE24" s="424"/>
      <c r="AWF24" s="424"/>
      <c r="AWG24" s="424"/>
      <c r="AWH24" s="424"/>
      <c r="AWI24" s="424"/>
      <c r="AWJ24" s="424"/>
      <c r="AWK24" s="424"/>
      <c r="AWL24" s="424"/>
      <c r="AWM24" s="424"/>
      <c r="AWN24" s="424"/>
      <c r="AWO24" s="424"/>
      <c r="AWP24" s="424"/>
      <c r="AWQ24" s="424"/>
      <c r="AWR24" s="424"/>
      <c r="AWS24" s="424"/>
      <c r="AWT24" s="424"/>
      <c r="AWU24" s="424"/>
      <c r="AWV24" s="424"/>
      <c r="AWW24" s="424"/>
      <c r="AWX24" s="424"/>
      <c r="AWY24" s="424"/>
      <c r="AWZ24" s="424"/>
      <c r="AXA24" s="424"/>
      <c r="AXB24" s="424"/>
      <c r="AXC24" s="424"/>
      <c r="AXD24" s="424"/>
      <c r="AXE24" s="424"/>
      <c r="AXF24" s="424"/>
      <c r="AXG24" s="424"/>
      <c r="AXH24" s="424"/>
      <c r="AXI24" s="424"/>
      <c r="AXJ24" s="424"/>
      <c r="AXK24" s="424"/>
      <c r="AXL24" s="424"/>
      <c r="AXM24" s="424"/>
      <c r="AXN24" s="424"/>
      <c r="AXO24" s="424"/>
      <c r="AXP24" s="424"/>
      <c r="AXQ24" s="424"/>
      <c r="AXR24" s="424"/>
      <c r="AXS24" s="424"/>
      <c r="AXT24" s="424"/>
      <c r="AXU24" s="424"/>
      <c r="AXV24" s="424"/>
      <c r="AXW24" s="424"/>
      <c r="AXX24" s="424"/>
      <c r="AXY24" s="424"/>
      <c r="AXZ24" s="424"/>
      <c r="AYA24" s="424"/>
      <c r="AYB24" s="424"/>
      <c r="AYC24" s="424"/>
      <c r="AYD24" s="424"/>
      <c r="AYE24" s="424"/>
      <c r="AYF24" s="424"/>
      <c r="AYG24" s="424"/>
      <c r="AYH24" s="424"/>
      <c r="AYI24" s="424"/>
      <c r="AYJ24" s="424"/>
      <c r="AYK24" s="424"/>
      <c r="AYL24" s="424"/>
      <c r="AYM24" s="424"/>
      <c r="AYN24" s="424"/>
      <c r="AYO24" s="424"/>
      <c r="AYP24" s="424"/>
      <c r="AYQ24" s="424"/>
      <c r="AYR24" s="424"/>
      <c r="AYS24" s="424"/>
      <c r="AYT24" s="424"/>
      <c r="AYU24" s="424"/>
      <c r="AYV24" s="424"/>
      <c r="AYW24" s="424"/>
      <c r="AYX24" s="424"/>
      <c r="AYY24" s="424"/>
      <c r="AYZ24" s="424"/>
      <c r="AZA24" s="424"/>
      <c r="AZB24" s="424"/>
      <c r="AZC24" s="424"/>
      <c r="AZD24" s="424"/>
      <c r="AZE24" s="424"/>
      <c r="AZF24" s="424"/>
      <c r="AZG24" s="424"/>
      <c r="AZH24" s="424"/>
      <c r="AZI24" s="424"/>
      <c r="AZJ24" s="424"/>
      <c r="AZK24" s="424"/>
      <c r="AZL24" s="424"/>
      <c r="AZM24" s="424"/>
      <c r="AZN24" s="424"/>
      <c r="AZO24" s="424"/>
      <c r="AZP24" s="424"/>
      <c r="AZQ24" s="424"/>
      <c r="AZR24" s="424"/>
      <c r="AZS24" s="424"/>
      <c r="AZT24" s="424"/>
      <c r="AZU24" s="424"/>
      <c r="AZV24" s="424"/>
      <c r="AZW24" s="424"/>
      <c r="AZX24" s="424"/>
      <c r="AZY24" s="424"/>
      <c r="AZZ24" s="424"/>
      <c r="BAA24" s="424"/>
      <c r="BAB24" s="424"/>
      <c r="BAC24" s="424"/>
      <c r="BAD24" s="424"/>
      <c r="BAE24" s="424"/>
      <c r="BAF24" s="424"/>
      <c r="BAG24" s="424"/>
      <c r="BAH24" s="424"/>
      <c r="BAI24" s="424"/>
      <c r="BAJ24" s="424"/>
      <c r="BAK24" s="424"/>
      <c r="BAL24" s="424"/>
      <c r="BAM24" s="424"/>
      <c r="BAN24" s="424"/>
      <c r="BAO24" s="424"/>
      <c r="BAP24" s="424"/>
      <c r="BAQ24" s="424"/>
      <c r="BAR24" s="424"/>
      <c r="BAS24" s="424"/>
      <c r="BAT24" s="424"/>
      <c r="BAU24" s="424"/>
      <c r="BAV24" s="424"/>
      <c r="BAW24" s="424"/>
      <c r="BAX24" s="424"/>
      <c r="BAY24" s="424"/>
      <c r="BAZ24" s="424"/>
      <c r="BBA24" s="424"/>
      <c r="BBB24" s="424"/>
      <c r="BBC24" s="424"/>
      <c r="BBD24" s="424"/>
      <c r="BBE24" s="424"/>
      <c r="BBF24" s="424"/>
      <c r="BBG24" s="424"/>
      <c r="BBH24" s="424"/>
      <c r="BBI24" s="424"/>
      <c r="BBJ24" s="424"/>
      <c r="BBK24" s="424"/>
      <c r="BBL24" s="424"/>
      <c r="BBM24" s="424"/>
      <c r="BBN24" s="424"/>
      <c r="BBO24" s="424"/>
      <c r="BBP24" s="424"/>
      <c r="BBQ24" s="424"/>
      <c r="BBR24" s="424"/>
      <c r="BBS24" s="424"/>
      <c r="BBT24" s="424"/>
      <c r="BBU24" s="424"/>
      <c r="BBV24" s="424"/>
      <c r="BBW24" s="424"/>
      <c r="BBX24" s="424"/>
      <c r="BBY24" s="424"/>
      <c r="BBZ24" s="424"/>
      <c r="BCA24" s="424"/>
      <c r="BCB24" s="424"/>
      <c r="BCC24" s="424"/>
      <c r="BCD24" s="424"/>
      <c r="BCE24" s="424"/>
      <c r="BCF24" s="424"/>
      <c r="BCG24" s="424"/>
      <c r="BCH24" s="424"/>
      <c r="BCI24" s="424"/>
      <c r="BCJ24" s="424"/>
      <c r="BCK24" s="424"/>
      <c r="BCL24" s="424"/>
      <c r="BCM24" s="424"/>
      <c r="BCN24" s="424"/>
      <c r="BCO24" s="424"/>
      <c r="BCP24" s="424"/>
      <c r="BCQ24" s="424"/>
      <c r="BCR24" s="424"/>
      <c r="BCS24" s="424"/>
      <c r="BCT24" s="424"/>
      <c r="BCU24" s="424"/>
      <c r="BCV24" s="424"/>
      <c r="BCW24" s="424"/>
      <c r="BCX24" s="424"/>
      <c r="BCY24" s="424"/>
      <c r="BCZ24" s="424"/>
      <c r="BDA24" s="424"/>
      <c r="BDB24" s="424"/>
      <c r="BDC24" s="424"/>
      <c r="BDD24" s="424"/>
      <c r="BDE24" s="424"/>
      <c r="BDF24" s="424"/>
      <c r="BDG24" s="424"/>
      <c r="BDH24" s="424"/>
      <c r="BDI24" s="424"/>
      <c r="BDJ24" s="424"/>
      <c r="BDK24" s="424"/>
      <c r="BDL24" s="424"/>
      <c r="BDM24" s="424"/>
      <c r="BDN24" s="424"/>
      <c r="BDO24" s="424"/>
      <c r="BDP24" s="424"/>
      <c r="BDQ24" s="424"/>
      <c r="BDR24" s="424"/>
      <c r="BDS24" s="424"/>
      <c r="BDT24" s="424"/>
      <c r="BDU24" s="424"/>
      <c r="BDV24" s="424"/>
      <c r="BDW24" s="424"/>
      <c r="BDX24" s="424"/>
      <c r="BDY24" s="424"/>
      <c r="BDZ24" s="424"/>
      <c r="BEA24" s="424"/>
      <c r="BEB24" s="424"/>
      <c r="BEC24" s="424"/>
      <c r="BED24" s="424"/>
      <c r="BEE24" s="424"/>
      <c r="BEF24" s="424"/>
      <c r="BEG24" s="424"/>
      <c r="BEH24" s="424"/>
      <c r="BEI24" s="424"/>
      <c r="BEJ24" s="424"/>
      <c r="BEK24" s="424"/>
      <c r="BEL24" s="424"/>
      <c r="BEM24" s="424"/>
      <c r="BEN24" s="424"/>
      <c r="BEO24" s="424"/>
      <c r="BEP24" s="424"/>
      <c r="BEQ24" s="424"/>
      <c r="BER24" s="424"/>
      <c r="BES24" s="424"/>
      <c r="BET24" s="424"/>
      <c r="BEU24" s="424"/>
      <c r="BEV24" s="424"/>
      <c r="BEW24" s="424"/>
      <c r="BEX24" s="424"/>
      <c r="BEY24" s="424"/>
      <c r="BEZ24" s="424"/>
      <c r="BFA24" s="424"/>
      <c r="BFB24" s="424"/>
      <c r="BFC24" s="424"/>
      <c r="BFD24" s="424"/>
      <c r="BFE24" s="424"/>
      <c r="BFF24" s="424"/>
      <c r="BFG24" s="424"/>
      <c r="BFH24" s="424"/>
      <c r="BFI24" s="424"/>
      <c r="BFJ24" s="424"/>
      <c r="BFK24" s="424"/>
      <c r="BFL24" s="424"/>
      <c r="BFM24" s="424"/>
      <c r="BFN24" s="424"/>
      <c r="BFO24" s="424"/>
      <c r="BFP24" s="424"/>
      <c r="BFQ24" s="424"/>
      <c r="BFR24" s="424"/>
      <c r="BFS24" s="424"/>
      <c r="BFT24" s="424"/>
      <c r="BFU24" s="424"/>
      <c r="BFV24" s="424"/>
      <c r="BFW24" s="424"/>
      <c r="BFX24" s="424"/>
      <c r="BFY24" s="424"/>
      <c r="BFZ24" s="424"/>
      <c r="BGA24" s="424"/>
      <c r="BGB24" s="424"/>
      <c r="BGC24" s="424"/>
      <c r="BGD24" s="424"/>
      <c r="BGE24" s="424"/>
      <c r="BGF24" s="424"/>
      <c r="BGG24" s="424"/>
      <c r="BGH24" s="424"/>
      <c r="BGI24" s="424"/>
      <c r="BGJ24" s="424"/>
      <c r="BGK24" s="424"/>
      <c r="BGL24" s="424"/>
      <c r="BGM24" s="424"/>
      <c r="BGN24" s="424"/>
      <c r="BGO24" s="424"/>
      <c r="BGP24" s="424"/>
      <c r="BGQ24" s="424"/>
      <c r="BGR24" s="424"/>
      <c r="BGS24" s="424"/>
      <c r="BGT24" s="424"/>
      <c r="BGU24" s="424"/>
      <c r="BGV24" s="424"/>
      <c r="BGW24" s="424"/>
      <c r="BGX24" s="424"/>
      <c r="BGY24" s="424"/>
      <c r="BGZ24" s="424"/>
      <c r="BHA24" s="424"/>
      <c r="BHB24" s="424"/>
      <c r="BHC24" s="424"/>
      <c r="BHD24" s="424"/>
      <c r="BHE24" s="424"/>
      <c r="BHF24" s="424"/>
      <c r="BHG24" s="424"/>
      <c r="BHH24" s="424"/>
      <c r="BHI24" s="424"/>
      <c r="BHJ24" s="424"/>
      <c r="BHK24" s="424"/>
      <c r="BHL24" s="424"/>
      <c r="BHM24" s="424"/>
      <c r="BHN24" s="424"/>
      <c r="BHO24" s="424"/>
      <c r="BHP24" s="424"/>
      <c r="BHQ24" s="424"/>
      <c r="BHR24" s="424"/>
      <c r="BHS24" s="424"/>
      <c r="BHT24" s="424"/>
      <c r="BHU24" s="424"/>
      <c r="BHV24" s="424"/>
      <c r="BHW24" s="424"/>
      <c r="BHX24" s="424"/>
      <c r="BHY24" s="424"/>
      <c r="BHZ24" s="424"/>
      <c r="BIA24" s="424"/>
      <c r="BIB24" s="424"/>
      <c r="BIC24" s="424"/>
      <c r="BID24" s="424"/>
      <c r="BIE24" s="424"/>
      <c r="BIF24" s="424"/>
      <c r="BIG24" s="424"/>
      <c r="BIH24" s="424"/>
      <c r="BII24" s="424"/>
      <c r="BIJ24" s="424"/>
      <c r="BIK24" s="424"/>
      <c r="BIL24" s="424"/>
      <c r="BIM24" s="424"/>
      <c r="BIN24" s="424"/>
      <c r="BIO24" s="424"/>
      <c r="BIP24" s="424"/>
      <c r="BIQ24" s="424"/>
      <c r="BIR24" s="424"/>
      <c r="BIS24" s="424"/>
      <c r="BIT24" s="424"/>
      <c r="BIU24" s="424"/>
      <c r="BIV24" s="424"/>
      <c r="BIW24" s="424"/>
      <c r="BIX24" s="424"/>
      <c r="BIY24" s="424"/>
      <c r="BIZ24" s="424"/>
      <c r="BJA24" s="424"/>
      <c r="BJB24" s="424"/>
      <c r="BJC24" s="424"/>
      <c r="BJD24" s="424"/>
      <c r="BJE24" s="424"/>
      <c r="BJF24" s="424"/>
      <c r="BJG24" s="424"/>
      <c r="BJH24" s="424"/>
      <c r="BJI24" s="424"/>
      <c r="BJJ24" s="424"/>
      <c r="BJK24" s="424"/>
      <c r="BJL24" s="424"/>
      <c r="BJM24" s="424"/>
      <c r="BJN24" s="424"/>
      <c r="BJO24" s="424"/>
      <c r="BJP24" s="424"/>
      <c r="BJQ24" s="424"/>
      <c r="BJR24" s="424"/>
      <c r="BJS24" s="424"/>
      <c r="BJT24" s="424"/>
      <c r="BJU24" s="424"/>
      <c r="BJV24" s="424"/>
      <c r="BJW24" s="424"/>
      <c r="BJX24" s="424"/>
      <c r="BJY24" s="424"/>
      <c r="BJZ24" s="424"/>
      <c r="BKA24" s="424"/>
      <c r="BKB24" s="424"/>
      <c r="BKC24" s="424"/>
      <c r="BKD24" s="424"/>
      <c r="BKE24" s="424"/>
      <c r="BKF24" s="424"/>
      <c r="BKG24" s="424"/>
      <c r="BKH24" s="424"/>
      <c r="BKI24" s="424"/>
      <c r="BKJ24" s="424"/>
      <c r="BKK24" s="424"/>
      <c r="BKL24" s="424"/>
      <c r="BKM24" s="424"/>
      <c r="BKN24" s="424"/>
      <c r="BKO24" s="424"/>
      <c r="BKP24" s="424"/>
      <c r="BKQ24" s="424"/>
      <c r="BKR24" s="424"/>
      <c r="BKS24" s="424"/>
      <c r="BKT24" s="424"/>
      <c r="BKU24" s="424"/>
      <c r="BKV24" s="424"/>
      <c r="BKW24" s="424"/>
      <c r="BKX24" s="424"/>
      <c r="BKY24" s="424"/>
      <c r="BKZ24" s="424"/>
      <c r="BLA24" s="424"/>
      <c r="BLB24" s="424"/>
      <c r="BLC24" s="424"/>
      <c r="BLD24" s="424"/>
      <c r="BLE24" s="424"/>
      <c r="BLF24" s="424"/>
      <c r="BLG24" s="424"/>
      <c r="BLH24" s="424"/>
      <c r="BLI24" s="424"/>
      <c r="BLJ24" s="424"/>
      <c r="BLK24" s="424"/>
      <c r="BLL24" s="424"/>
      <c r="BLM24" s="424"/>
      <c r="BLN24" s="424"/>
      <c r="BLO24" s="424"/>
      <c r="BLP24" s="424"/>
      <c r="BLQ24" s="424"/>
      <c r="BLR24" s="424"/>
      <c r="BLS24" s="424"/>
      <c r="BLT24" s="424"/>
      <c r="BLU24" s="424"/>
      <c r="BLV24" s="424"/>
      <c r="BLW24" s="424"/>
      <c r="BLX24" s="424"/>
      <c r="BLY24" s="424"/>
      <c r="BLZ24" s="424"/>
      <c r="BMA24" s="424"/>
      <c r="BMB24" s="424"/>
      <c r="BMC24" s="424"/>
      <c r="BMD24" s="424"/>
      <c r="BME24" s="424"/>
      <c r="BMF24" s="424"/>
      <c r="BMG24" s="424"/>
      <c r="BMH24" s="424"/>
      <c r="BMI24" s="424"/>
      <c r="BMJ24" s="424"/>
      <c r="BMK24" s="424"/>
      <c r="BML24" s="424"/>
      <c r="BMM24" s="424"/>
      <c r="BMN24" s="424"/>
      <c r="BMO24" s="424"/>
      <c r="BMP24" s="424"/>
      <c r="BMQ24" s="424"/>
      <c r="BMR24" s="424"/>
      <c r="BMS24" s="424"/>
      <c r="BMT24" s="424"/>
      <c r="BMU24" s="424"/>
      <c r="BMV24" s="424"/>
      <c r="BMW24" s="424"/>
      <c r="BMX24" s="424"/>
      <c r="BMY24" s="424"/>
      <c r="BMZ24" s="424"/>
      <c r="BNA24" s="424"/>
      <c r="BNB24" s="424"/>
      <c r="BNC24" s="424"/>
      <c r="BND24" s="424"/>
      <c r="BNE24" s="424"/>
      <c r="BNF24" s="424"/>
      <c r="BNG24" s="424"/>
      <c r="BNH24" s="424"/>
      <c r="BNI24" s="424"/>
      <c r="BNJ24" s="424"/>
      <c r="BNK24" s="424"/>
      <c r="BNL24" s="424"/>
      <c r="BNM24" s="424"/>
      <c r="BNN24" s="424"/>
      <c r="BNO24" s="424"/>
      <c r="BNP24" s="424"/>
      <c r="BNQ24" s="424"/>
      <c r="BNR24" s="424"/>
      <c r="BNS24" s="424"/>
      <c r="BNT24" s="424"/>
      <c r="BNU24" s="424"/>
      <c r="BNV24" s="424"/>
      <c r="BNW24" s="424"/>
      <c r="BNX24" s="424"/>
      <c r="BNY24" s="424"/>
      <c r="BNZ24" s="424"/>
      <c r="BOA24" s="424"/>
      <c r="BOB24" s="424"/>
      <c r="BOC24" s="424"/>
      <c r="BOD24" s="424"/>
      <c r="BOE24" s="424"/>
      <c r="BOF24" s="424"/>
      <c r="BOG24" s="424"/>
      <c r="BOH24" s="424"/>
      <c r="BOI24" s="424"/>
      <c r="BOJ24" s="424"/>
      <c r="BOK24" s="424"/>
      <c r="BOL24" s="424"/>
      <c r="BOM24" s="424"/>
      <c r="BON24" s="424"/>
      <c r="BOO24" s="424"/>
      <c r="BOP24" s="424"/>
      <c r="BOQ24" s="424"/>
      <c r="BOR24" s="424"/>
      <c r="BOS24" s="424"/>
      <c r="BOT24" s="424"/>
      <c r="BOU24" s="424"/>
      <c r="BOV24" s="424"/>
      <c r="BOW24" s="424"/>
      <c r="BOX24" s="424"/>
      <c r="BOY24" s="424"/>
      <c r="BOZ24" s="424"/>
      <c r="BPA24" s="424"/>
      <c r="BPB24" s="424"/>
      <c r="BPC24" s="424"/>
      <c r="BPD24" s="424"/>
      <c r="BPE24" s="424"/>
      <c r="BPF24" s="424"/>
      <c r="BPG24" s="424"/>
      <c r="BPH24" s="424"/>
      <c r="BPI24" s="424"/>
      <c r="BPJ24" s="424"/>
      <c r="BPK24" s="424"/>
      <c r="BPL24" s="424"/>
      <c r="BPM24" s="424"/>
      <c r="BPN24" s="424"/>
      <c r="BPO24" s="424"/>
      <c r="BPP24" s="424"/>
      <c r="BPQ24" s="424"/>
      <c r="BPR24" s="424"/>
      <c r="BPS24" s="424"/>
      <c r="BPT24" s="424"/>
      <c r="BPU24" s="424"/>
      <c r="BPV24" s="424"/>
      <c r="BPW24" s="424"/>
      <c r="BPX24" s="424"/>
      <c r="BPY24" s="424"/>
      <c r="BPZ24" s="424"/>
      <c r="BQA24" s="424"/>
      <c r="BQB24" s="424"/>
      <c r="BQC24" s="424"/>
      <c r="BQD24" s="424"/>
      <c r="BQE24" s="424"/>
      <c r="BQF24" s="424"/>
      <c r="BQG24" s="424"/>
      <c r="BQH24" s="424"/>
      <c r="BQI24" s="424"/>
      <c r="BQJ24" s="424"/>
      <c r="BQK24" s="424"/>
      <c r="BQL24" s="424"/>
      <c r="BQM24" s="424"/>
      <c r="BQN24" s="424"/>
      <c r="BQO24" s="424"/>
      <c r="BQP24" s="424"/>
      <c r="BQQ24" s="424"/>
      <c r="BQR24" s="424"/>
      <c r="BQS24" s="424"/>
      <c r="BQT24" s="424"/>
      <c r="BQU24" s="424"/>
      <c r="BQV24" s="424"/>
      <c r="BQW24" s="424"/>
      <c r="BQX24" s="424"/>
      <c r="BQY24" s="424"/>
      <c r="BQZ24" s="424"/>
      <c r="BRA24" s="424"/>
      <c r="BRB24" s="424"/>
      <c r="BRC24" s="424"/>
      <c r="BRD24" s="424"/>
      <c r="BRE24" s="424"/>
      <c r="BRF24" s="424"/>
      <c r="BRG24" s="424"/>
      <c r="BRH24" s="424"/>
      <c r="BRI24" s="424"/>
      <c r="BRJ24" s="424"/>
      <c r="BRK24" s="424"/>
      <c r="BRL24" s="424"/>
      <c r="BRM24" s="424"/>
      <c r="BRN24" s="424"/>
      <c r="BRO24" s="424"/>
      <c r="BRP24" s="424"/>
      <c r="BRQ24" s="424"/>
      <c r="BRR24" s="424"/>
      <c r="BRS24" s="424"/>
      <c r="BRT24" s="424"/>
      <c r="BRU24" s="424"/>
      <c r="BRV24" s="424"/>
      <c r="BRW24" s="424"/>
      <c r="BRX24" s="424"/>
      <c r="BRY24" s="424"/>
      <c r="BRZ24" s="424"/>
      <c r="BSA24" s="424"/>
      <c r="BSB24" s="424"/>
      <c r="BSC24" s="424"/>
      <c r="BSD24" s="424"/>
      <c r="BSE24" s="424"/>
      <c r="BSF24" s="424"/>
      <c r="BSG24" s="424"/>
      <c r="BSH24" s="424"/>
      <c r="BSI24" s="424"/>
      <c r="BSJ24" s="424"/>
      <c r="BSK24" s="424"/>
      <c r="BSL24" s="424"/>
      <c r="BSM24" s="424"/>
      <c r="BSN24" s="424"/>
      <c r="BSO24" s="424"/>
      <c r="BSP24" s="424"/>
      <c r="BSQ24" s="424"/>
      <c r="BSR24" s="424"/>
      <c r="BSS24" s="424"/>
      <c r="BST24" s="424"/>
      <c r="BSU24" s="424"/>
      <c r="BSV24" s="424"/>
      <c r="BSW24" s="424"/>
      <c r="BSX24" s="424"/>
      <c r="BSY24" s="424"/>
      <c r="BSZ24" s="424"/>
      <c r="BTA24" s="424"/>
      <c r="BTB24" s="424"/>
      <c r="BTC24" s="424"/>
      <c r="BTD24" s="424"/>
      <c r="BTE24" s="424"/>
      <c r="BTF24" s="424"/>
      <c r="BTG24" s="424"/>
      <c r="BTH24" s="424"/>
      <c r="BTI24" s="424"/>
      <c r="BTJ24" s="424"/>
      <c r="BTK24" s="424"/>
      <c r="BTL24" s="424"/>
      <c r="BTM24" s="424"/>
      <c r="BTN24" s="424"/>
      <c r="BTO24" s="424"/>
      <c r="BTP24" s="424"/>
      <c r="BTQ24" s="424"/>
      <c r="BTR24" s="424"/>
      <c r="BTS24" s="424"/>
      <c r="BTT24" s="424"/>
      <c r="BTU24" s="424"/>
      <c r="BTV24" s="424"/>
      <c r="BTW24" s="424"/>
      <c r="BTX24" s="424"/>
      <c r="BTY24" s="424"/>
      <c r="BTZ24" s="424"/>
      <c r="BUA24" s="424"/>
      <c r="BUB24" s="424"/>
      <c r="BUC24" s="424"/>
      <c r="BUD24" s="424"/>
      <c r="BUE24" s="424"/>
      <c r="BUF24" s="424"/>
      <c r="BUG24" s="424"/>
      <c r="BUH24" s="424"/>
      <c r="BUI24" s="424"/>
      <c r="BUJ24" s="424"/>
      <c r="BUK24" s="424"/>
      <c r="BUL24" s="424"/>
      <c r="BUM24" s="424"/>
      <c r="BUN24" s="424"/>
      <c r="BUO24" s="424"/>
      <c r="BUP24" s="424"/>
      <c r="BUQ24" s="424"/>
      <c r="BUR24" s="424"/>
      <c r="BUS24" s="424"/>
      <c r="BUT24" s="424"/>
      <c r="BUU24" s="424"/>
      <c r="BUV24" s="424"/>
      <c r="BUW24" s="424"/>
      <c r="BUX24" s="424"/>
      <c r="BUY24" s="424"/>
      <c r="BUZ24" s="424"/>
      <c r="BVA24" s="424"/>
      <c r="BVB24" s="424"/>
      <c r="BVC24" s="424"/>
      <c r="BVD24" s="424"/>
      <c r="BVE24" s="424"/>
      <c r="BVF24" s="424"/>
      <c r="BVG24" s="424"/>
      <c r="BVH24" s="424"/>
      <c r="BVI24" s="424"/>
      <c r="BVJ24" s="424"/>
      <c r="BVK24" s="424"/>
      <c r="BVL24" s="424"/>
      <c r="BVM24" s="424"/>
      <c r="BVN24" s="424"/>
      <c r="BVO24" s="424"/>
      <c r="BVP24" s="424"/>
      <c r="BVQ24" s="424"/>
      <c r="BVR24" s="424"/>
      <c r="BVS24" s="424"/>
      <c r="BVT24" s="424"/>
      <c r="BVU24" s="424"/>
      <c r="BVV24" s="424"/>
      <c r="BVW24" s="424"/>
      <c r="BVX24" s="424"/>
      <c r="BVY24" s="424"/>
      <c r="BVZ24" s="424"/>
      <c r="BWA24" s="424"/>
      <c r="BWB24" s="424"/>
      <c r="BWC24" s="424"/>
      <c r="BWD24" s="424"/>
      <c r="BWE24" s="424"/>
      <c r="BWF24" s="424"/>
      <c r="BWG24" s="424"/>
      <c r="BWH24" s="424"/>
      <c r="BWI24" s="424"/>
      <c r="BWJ24" s="424"/>
      <c r="BWK24" s="424"/>
      <c r="BWL24" s="424"/>
      <c r="BWM24" s="424"/>
      <c r="BWN24" s="424"/>
      <c r="BWO24" s="424"/>
      <c r="BWP24" s="424"/>
      <c r="BWQ24" s="424"/>
      <c r="BWR24" s="424"/>
      <c r="BWS24" s="424"/>
      <c r="BWT24" s="424"/>
      <c r="BWU24" s="424"/>
      <c r="BWV24" s="424"/>
      <c r="BWW24" s="424"/>
      <c r="BWX24" s="424"/>
      <c r="BWY24" s="424"/>
      <c r="BWZ24" s="424"/>
      <c r="BXA24" s="424"/>
      <c r="BXB24" s="424"/>
      <c r="BXC24" s="424"/>
      <c r="BXD24" s="424"/>
      <c r="BXE24" s="424"/>
      <c r="BXF24" s="424"/>
      <c r="BXG24" s="424"/>
      <c r="BXH24" s="424"/>
      <c r="BXI24" s="424"/>
      <c r="BXJ24" s="424"/>
      <c r="BXK24" s="424"/>
      <c r="BXL24" s="424"/>
      <c r="BXM24" s="424"/>
      <c r="BXN24" s="424"/>
      <c r="BXO24" s="424"/>
      <c r="BXP24" s="424"/>
      <c r="BXQ24" s="424"/>
      <c r="BXR24" s="424"/>
      <c r="BXS24" s="424"/>
      <c r="BXT24" s="424"/>
      <c r="BXU24" s="424"/>
      <c r="BXV24" s="424"/>
      <c r="BXW24" s="424"/>
      <c r="BXX24" s="424"/>
      <c r="BXY24" s="424"/>
      <c r="BXZ24" s="424"/>
      <c r="BYA24" s="424"/>
      <c r="BYB24" s="424"/>
      <c r="BYC24" s="424"/>
      <c r="BYD24" s="424"/>
      <c r="BYE24" s="424"/>
      <c r="BYF24" s="424"/>
      <c r="BYG24" s="424"/>
      <c r="BYH24" s="424"/>
      <c r="BYI24" s="424"/>
      <c r="BYJ24" s="424"/>
      <c r="BYK24" s="424"/>
      <c r="BYL24" s="424"/>
      <c r="BYM24" s="424"/>
      <c r="BYN24" s="424"/>
      <c r="BYO24" s="424"/>
      <c r="BYP24" s="424"/>
      <c r="BYQ24" s="424"/>
      <c r="BYR24" s="424"/>
      <c r="BYS24" s="424"/>
      <c r="BYT24" s="424"/>
      <c r="BYU24" s="424"/>
      <c r="BYV24" s="424"/>
      <c r="BYW24" s="424"/>
      <c r="BYX24" s="424"/>
      <c r="BYY24" s="424"/>
      <c r="BYZ24" s="424"/>
      <c r="BZA24" s="424"/>
      <c r="BZB24" s="424"/>
      <c r="BZC24" s="424"/>
      <c r="BZD24" s="424"/>
      <c r="BZE24" s="424"/>
      <c r="BZF24" s="424"/>
      <c r="BZG24" s="424"/>
      <c r="BZH24" s="424"/>
      <c r="BZI24" s="424"/>
      <c r="BZJ24" s="424"/>
      <c r="BZK24" s="424"/>
      <c r="BZL24" s="424"/>
      <c r="BZM24" s="424"/>
      <c r="BZN24" s="424"/>
      <c r="BZO24" s="424"/>
      <c r="BZP24" s="424"/>
      <c r="BZQ24" s="424"/>
      <c r="BZR24" s="424"/>
      <c r="BZS24" s="424"/>
      <c r="BZT24" s="424"/>
      <c r="BZU24" s="424"/>
      <c r="BZV24" s="424"/>
      <c r="BZW24" s="424"/>
      <c r="BZX24" s="424"/>
      <c r="BZY24" s="424"/>
      <c r="BZZ24" s="424"/>
      <c r="CAA24" s="424"/>
      <c r="CAB24" s="424"/>
      <c r="CAC24" s="424"/>
      <c r="CAD24" s="424"/>
      <c r="CAE24" s="424"/>
      <c r="CAF24" s="424"/>
      <c r="CAG24" s="424"/>
      <c r="CAH24" s="424"/>
      <c r="CAI24" s="424"/>
      <c r="CAJ24" s="424"/>
      <c r="CAK24" s="424"/>
      <c r="CAL24" s="424"/>
      <c r="CAM24" s="424"/>
      <c r="CAN24" s="424"/>
      <c r="CAO24" s="424"/>
      <c r="CAP24" s="424"/>
      <c r="CAQ24" s="424"/>
      <c r="CAR24" s="424"/>
      <c r="CAS24" s="424"/>
      <c r="CAT24" s="424"/>
      <c r="CAU24" s="424"/>
      <c r="CAV24" s="424"/>
      <c r="CAW24" s="424"/>
      <c r="CAX24" s="424"/>
      <c r="CAY24" s="424"/>
      <c r="CAZ24" s="424"/>
      <c r="CBA24" s="424"/>
      <c r="CBB24" s="424"/>
      <c r="CBC24" s="424"/>
      <c r="CBD24" s="424"/>
      <c r="CBE24" s="424"/>
      <c r="CBF24" s="424"/>
      <c r="CBG24" s="424"/>
      <c r="CBH24" s="424"/>
      <c r="CBI24" s="424"/>
      <c r="CBJ24" s="424"/>
      <c r="CBK24" s="424"/>
      <c r="CBL24" s="424"/>
      <c r="CBM24" s="424"/>
      <c r="CBN24" s="424"/>
      <c r="CBO24" s="424"/>
      <c r="CBP24" s="424"/>
      <c r="CBQ24" s="424"/>
      <c r="CBR24" s="424"/>
      <c r="CBS24" s="424"/>
      <c r="CBT24" s="424"/>
      <c r="CBU24" s="424"/>
      <c r="CBV24" s="424"/>
      <c r="CBW24" s="424"/>
      <c r="CBX24" s="424"/>
      <c r="CBY24" s="424"/>
      <c r="CBZ24" s="424"/>
      <c r="CCA24" s="424"/>
      <c r="CCB24" s="424"/>
      <c r="CCC24" s="424"/>
      <c r="CCD24" s="424"/>
      <c r="CCE24" s="424"/>
      <c r="CCF24" s="424"/>
      <c r="CCG24" s="424"/>
      <c r="CCH24" s="424"/>
      <c r="CCI24" s="424"/>
      <c r="CCJ24" s="424"/>
      <c r="CCK24" s="424"/>
      <c r="CCL24" s="424"/>
      <c r="CCM24" s="424"/>
      <c r="CCN24" s="424"/>
      <c r="CCO24" s="424"/>
      <c r="CCP24" s="424"/>
      <c r="CCQ24" s="424"/>
      <c r="CCR24" s="424"/>
      <c r="CCS24" s="424"/>
      <c r="CCT24" s="424"/>
      <c r="CCU24" s="424"/>
      <c r="CCV24" s="424"/>
      <c r="CCW24" s="424"/>
      <c r="CCX24" s="424"/>
      <c r="CCY24" s="424"/>
      <c r="CCZ24" s="424"/>
      <c r="CDA24" s="424"/>
      <c r="CDB24" s="424"/>
      <c r="CDC24" s="424"/>
      <c r="CDD24" s="424"/>
      <c r="CDE24" s="424"/>
      <c r="CDF24" s="424"/>
      <c r="CDG24" s="424"/>
      <c r="CDH24" s="424"/>
      <c r="CDI24" s="424"/>
      <c r="CDJ24" s="424"/>
      <c r="CDK24" s="424"/>
      <c r="CDL24" s="424"/>
      <c r="CDM24" s="424"/>
      <c r="CDN24" s="424"/>
      <c r="CDO24" s="424"/>
      <c r="CDP24" s="424"/>
      <c r="CDQ24" s="424"/>
      <c r="CDR24" s="424"/>
      <c r="CDS24" s="424"/>
      <c r="CDT24" s="424"/>
      <c r="CDU24" s="424"/>
      <c r="CDV24" s="424"/>
      <c r="CDW24" s="424"/>
      <c r="CDX24" s="424"/>
      <c r="CDY24" s="424"/>
      <c r="CDZ24" s="424"/>
      <c r="CEA24" s="424"/>
      <c r="CEB24" s="424"/>
      <c r="CEC24" s="424"/>
      <c r="CED24" s="424"/>
      <c r="CEE24" s="424"/>
      <c r="CEF24" s="424"/>
      <c r="CEG24" s="424"/>
      <c r="CEH24" s="424"/>
      <c r="CEI24" s="424"/>
      <c r="CEJ24" s="424"/>
      <c r="CEK24" s="424"/>
      <c r="CEL24" s="424"/>
      <c r="CEM24" s="424"/>
      <c r="CEN24" s="424"/>
      <c r="CEO24" s="424"/>
      <c r="CEP24" s="424"/>
      <c r="CEQ24" s="424"/>
      <c r="CER24" s="424"/>
      <c r="CES24" s="424"/>
      <c r="CET24" s="424"/>
      <c r="CEU24" s="424"/>
      <c r="CEV24" s="424"/>
      <c r="CEW24" s="424"/>
      <c r="CEX24" s="424"/>
      <c r="CEY24" s="424"/>
      <c r="CEZ24" s="424"/>
      <c r="CFA24" s="424"/>
      <c r="CFB24" s="424"/>
      <c r="CFC24" s="424"/>
      <c r="CFD24" s="424"/>
      <c r="CFE24" s="424"/>
      <c r="CFF24" s="424"/>
      <c r="CFG24" s="424"/>
      <c r="CFH24" s="424"/>
      <c r="CFI24" s="424"/>
      <c r="CFJ24" s="424"/>
      <c r="CFK24" s="424"/>
      <c r="CFL24" s="424"/>
      <c r="CFM24" s="424"/>
      <c r="CFN24" s="424"/>
      <c r="CFO24" s="424"/>
      <c r="CFP24" s="424"/>
      <c r="CFQ24" s="424"/>
      <c r="CFR24" s="424"/>
      <c r="CFS24" s="424"/>
      <c r="CFT24" s="424"/>
      <c r="CFU24" s="424"/>
      <c r="CFV24" s="424"/>
      <c r="CFW24" s="424"/>
      <c r="CFX24" s="424"/>
      <c r="CFY24" s="424"/>
      <c r="CFZ24" s="424"/>
      <c r="CGA24" s="424"/>
      <c r="CGB24" s="424"/>
      <c r="CGC24" s="424"/>
      <c r="CGD24" s="424"/>
      <c r="CGE24" s="424"/>
      <c r="CGF24" s="424"/>
      <c r="CGG24" s="424"/>
      <c r="CGH24" s="424"/>
      <c r="CGI24" s="424"/>
      <c r="CGJ24" s="424"/>
      <c r="CGK24" s="424"/>
      <c r="CGL24" s="424"/>
      <c r="CGM24" s="424"/>
      <c r="CGN24" s="424"/>
      <c r="CGO24" s="424"/>
      <c r="CGP24" s="424"/>
      <c r="CGQ24" s="424"/>
      <c r="CGR24" s="424"/>
      <c r="CGS24" s="424"/>
      <c r="CGT24" s="424"/>
      <c r="CGU24" s="424"/>
      <c r="CGV24" s="424"/>
      <c r="CGW24" s="424"/>
      <c r="CGX24" s="424"/>
      <c r="CGY24" s="424"/>
      <c r="CGZ24" s="424"/>
      <c r="CHA24" s="424"/>
      <c r="CHB24" s="424"/>
      <c r="CHC24" s="424"/>
      <c r="CHD24" s="424"/>
      <c r="CHE24" s="424"/>
      <c r="CHF24" s="424"/>
      <c r="CHG24" s="424"/>
      <c r="CHH24" s="424"/>
      <c r="CHI24" s="424"/>
      <c r="CHJ24" s="424"/>
      <c r="CHK24" s="424"/>
      <c r="CHL24" s="424"/>
      <c r="CHM24" s="424"/>
      <c r="CHN24" s="424"/>
      <c r="CHO24" s="424"/>
      <c r="CHP24" s="424"/>
      <c r="CHQ24" s="424"/>
      <c r="CHR24" s="424"/>
      <c r="CHS24" s="424"/>
      <c r="CHT24" s="424"/>
      <c r="CHU24" s="424"/>
      <c r="CHV24" s="424"/>
      <c r="CHW24" s="424"/>
      <c r="CHX24" s="424"/>
      <c r="CHY24" s="424"/>
      <c r="CHZ24" s="424"/>
      <c r="CIA24" s="424"/>
      <c r="CIB24" s="424"/>
      <c r="CIC24" s="424"/>
      <c r="CID24" s="424"/>
      <c r="CIE24" s="424"/>
      <c r="CIF24" s="424"/>
      <c r="CIG24" s="424"/>
      <c r="CIH24" s="424"/>
      <c r="CII24" s="424"/>
      <c r="CIJ24" s="424"/>
      <c r="CIK24" s="424"/>
      <c r="CIL24" s="424"/>
      <c r="CIM24" s="424"/>
      <c r="CIN24" s="424"/>
      <c r="CIO24" s="424"/>
      <c r="CIP24" s="424"/>
      <c r="CIQ24" s="424"/>
      <c r="CIR24" s="424"/>
      <c r="CIS24" s="424"/>
      <c r="CIT24" s="424"/>
      <c r="CIU24" s="424"/>
      <c r="CIV24" s="424"/>
      <c r="CIW24" s="424"/>
      <c r="CIX24" s="424"/>
      <c r="CIY24" s="424"/>
      <c r="CIZ24" s="424"/>
      <c r="CJA24" s="424"/>
      <c r="CJB24" s="424"/>
      <c r="CJC24" s="424"/>
      <c r="CJD24" s="424"/>
      <c r="CJE24" s="424"/>
      <c r="CJF24" s="424"/>
      <c r="CJG24" s="424"/>
      <c r="CJH24" s="424"/>
      <c r="CJI24" s="424"/>
      <c r="CJJ24" s="424"/>
      <c r="CJK24" s="424"/>
      <c r="CJL24" s="424"/>
      <c r="CJM24" s="424"/>
      <c r="CJN24" s="424"/>
      <c r="CJO24" s="424"/>
      <c r="CJP24" s="424"/>
      <c r="CJQ24" s="424"/>
      <c r="CJR24" s="424"/>
      <c r="CJS24" s="424"/>
      <c r="CJT24" s="424"/>
      <c r="CJU24" s="424"/>
      <c r="CJV24" s="424"/>
      <c r="CJW24" s="424"/>
      <c r="CJX24" s="424"/>
      <c r="CJY24" s="424"/>
      <c r="CJZ24" s="424"/>
      <c r="CKA24" s="424"/>
      <c r="CKB24" s="424"/>
      <c r="CKC24" s="424"/>
      <c r="CKD24" s="424"/>
      <c r="CKE24" s="424"/>
      <c r="CKF24" s="424"/>
      <c r="CKG24" s="424"/>
      <c r="CKH24" s="424"/>
      <c r="CKI24" s="424"/>
      <c r="CKJ24" s="424"/>
      <c r="CKK24" s="424"/>
      <c r="CKL24" s="424"/>
      <c r="CKM24" s="424"/>
      <c r="CKN24" s="424"/>
      <c r="CKO24" s="424"/>
      <c r="CKP24" s="424"/>
      <c r="CKQ24" s="424"/>
      <c r="CKR24" s="424"/>
      <c r="CKS24" s="424"/>
      <c r="CKT24" s="424"/>
      <c r="CKU24" s="424"/>
      <c r="CKV24" s="424"/>
      <c r="CKW24" s="424"/>
      <c r="CKX24" s="424"/>
      <c r="CKY24" s="424"/>
      <c r="CKZ24" s="424"/>
      <c r="CLA24" s="424"/>
      <c r="CLB24" s="424"/>
      <c r="CLC24" s="424"/>
      <c r="CLD24" s="424"/>
      <c r="CLE24" s="424"/>
      <c r="CLF24" s="424"/>
      <c r="CLG24" s="424"/>
      <c r="CLH24" s="424"/>
      <c r="CLI24" s="424"/>
      <c r="CLJ24" s="424"/>
      <c r="CLK24" s="424"/>
      <c r="CLL24" s="424"/>
      <c r="CLM24" s="424"/>
      <c r="CLN24" s="424"/>
      <c r="CLO24" s="424"/>
      <c r="CLP24" s="424"/>
      <c r="CLQ24" s="424"/>
      <c r="CLR24" s="424"/>
      <c r="CLS24" s="424"/>
      <c r="CLT24" s="424"/>
      <c r="CLU24" s="424"/>
      <c r="CLV24" s="424"/>
      <c r="CLW24" s="424"/>
      <c r="CLX24" s="424"/>
      <c r="CLY24" s="424"/>
      <c r="CLZ24" s="424"/>
      <c r="CMA24" s="424"/>
      <c r="CMB24" s="424"/>
      <c r="CMC24" s="424"/>
      <c r="CMD24" s="424"/>
      <c r="CME24" s="424"/>
      <c r="CMF24" s="424"/>
      <c r="CMG24" s="424"/>
      <c r="CMH24" s="424"/>
      <c r="CMI24" s="424"/>
      <c r="CMJ24" s="424"/>
      <c r="CMK24" s="424"/>
      <c r="CML24" s="424"/>
      <c r="CMM24" s="424"/>
      <c r="CMN24" s="424"/>
      <c r="CMO24" s="424"/>
      <c r="CMP24" s="424"/>
      <c r="CMQ24" s="424"/>
      <c r="CMR24" s="424"/>
      <c r="CMS24" s="424"/>
      <c r="CMT24" s="424"/>
      <c r="CMU24" s="424"/>
      <c r="CMV24" s="424"/>
      <c r="CMW24" s="424"/>
      <c r="CMX24" s="424"/>
      <c r="CMY24" s="424"/>
      <c r="CMZ24" s="424"/>
      <c r="CNA24" s="424"/>
      <c r="CNB24" s="424"/>
      <c r="CNC24" s="424"/>
      <c r="CND24" s="424"/>
      <c r="CNE24" s="424"/>
      <c r="CNF24" s="424"/>
      <c r="CNG24" s="424"/>
      <c r="CNH24" s="424"/>
      <c r="CNI24" s="424"/>
      <c r="CNJ24" s="424"/>
      <c r="CNK24" s="424"/>
      <c r="CNL24" s="424"/>
      <c r="CNM24" s="424"/>
      <c r="CNN24" s="424"/>
      <c r="CNO24" s="424"/>
      <c r="CNP24" s="424"/>
      <c r="CNQ24" s="424"/>
      <c r="CNR24" s="424"/>
      <c r="CNS24" s="424"/>
      <c r="CNT24" s="424"/>
      <c r="CNU24" s="424"/>
      <c r="CNV24" s="424"/>
      <c r="CNW24" s="424"/>
      <c r="CNX24" s="424"/>
      <c r="CNY24" s="424"/>
      <c r="CNZ24" s="424"/>
      <c r="COA24" s="424"/>
      <c r="COB24" s="424"/>
      <c r="COC24" s="424"/>
      <c r="COD24" s="424"/>
      <c r="COE24" s="424"/>
      <c r="COF24" s="424"/>
      <c r="COG24" s="424"/>
      <c r="COH24" s="424"/>
      <c r="COI24" s="424"/>
      <c r="COJ24" s="424"/>
      <c r="COK24" s="424"/>
      <c r="COL24" s="424"/>
      <c r="COM24" s="424"/>
      <c r="CON24" s="424"/>
      <c r="COO24" s="424"/>
      <c r="COP24" s="424"/>
      <c r="COQ24" s="424"/>
      <c r="COR24" s="424"/>
      <c r="COS24" s="424"/>
      <c r="COT24" s="424"/>
      <c r="COU24" s="424"/>
      <c r="COV24" s="424"/>
      <c r="COW24" s="424"/>
      <c r="COX24" s="424"/>
      <c r="COY24" s="424"/>
      <c r="COZ24" s="424"/>
      <c r="CPA24" s="424"/>
      <c r="CPB24" s="424"/>
      <c r="CPC24" s="424"/>
      <c r="CPD24" s="424"/>
      <c r="CPE24" s="424"/>
      <c r="CPF24" s="424"/>
      <c r="CPG24" s="424"/>
      <c r="CPH24" s="424"/>
      <c r="CPI24" s="424"/>
      <c r="CPJ24" s="424"/>
      <c r="CPK24" s="424"/>
      <c r="CPL24" s="424"/>
      <c r="CPM24" s="424"/>
      <c r="CPN24" s="424"/>
      <c r="CPO24" s="424"/>
      <c r="CPP24" s="424"/>
      <c r="CPQ24" s="424"/>
      <c r="CPR24" s="424"/>
      <c r="CPS24" s="424"/>
      <c r="CPT24" s="424"/>
      <c r="CPU24" s="424"/>
      <c r="CPV24" s="424"/>
      <c r="CPW24" s="424"/>
      <c r="CPX24" s="424"/>
      <c r="CPY24" s="424"/>
      <c r="CPZ24" s="424"/>
      <c r="CQA24" s="424"/>
      <c r="CQB24" s="424"/>
      <c r="CQC24" s="424"/>
      <c r="CQD24" s="424"/>
      <c r="CQE24" s="424"/>
      <c r="CQF24" s="424"/>
      <c r="CQG24" s="424"/>
      <c r="CQH24" s="424"/>
      <c r="CQI24" s="424"/>
      <c r="CQJ24" s="424"/>
      <c r="CQK24" s="424"/>
      <c r="CQL24" s="424"/>
      <c r="CQM24" s="424"/>
      <c r="CQN24" s="424"/>
      <c r="CQO24" s="424"/>
      <c r="CQP24" s="424"/>
      <c r="CQQ24" s="424"/>
      <c r="CQR24" s="424"/>
      <c r="CQS24" s="424"/>
      <c r="CQT24" s="424"/>
      <c r="CQU24" s="424"/>
      <c r="CQV24" s="424"/>
      <c r="CQW24" s="424"/>
      <c r="CQX24" s="424"/>
      <c r="CQY24" s="424"/>
      <c r="CQZ24" s="424"/>
      <c r="CRA24" s="424"/>
      <c r="CRB24" s="424"/>
      <c r="CRC24" s="424"/>
      <c r="CRD24" s="424"/>
      <c r="CRE24" s="424"/>
      <c r="CRF24" s="424"/>
      <c r="CRG24" s="424"/>
      <c r="CRH24" s="424"/>
      <c r="CRI24" s="424"/>
      <c r="CRJ24" s="424"/>
      <c r="CRK24" s="424"/>
      <c r="CRL24" s="424"/>
      <c r="CRM24" s="424"/>
      <c r="CRN24" s="424"/>
      <c r="CRO24" s="424"/>
      <c r="CRP24" s="424"/>
      <c r="CRQ24" s="424"/>
      <c r="CRR24" s="424"/>
      <c r="CRS24" s="424"/>
      <c r="CRT24" s="424"/>
      <c r="CRU24" s="424"/>
      <c r="CRV24" s="424"/>
      <c r="CRW24" s="424"/>
      <c r="CRX24" s="424"/>
      <c r="CRY24" s="424"/>
      <c r="CRZ24" s="424"/>
      <c r="CSA24" s="424"/>
      <c r="CSB24" s="424"/>
      <c r="CSC24" s="424"/>
      <c r="CSD24" s="424"/>
      <c r="CSE24" s="424"/>
      <c r="CSF24" s="424"/>
      <c r="CSG24" s="424"/>
      <c r="CSH24" s="424"/>
      <c r="CSI24" s="424"/>
      <c r="CSJ24" s="424"/>
      <c r="CSK24" s="424"/>
      <c r="CSL24" s="424"/>
      <c r="CSM24" s="424"/>
      <c r="CSN24" s="424"/>
      <c r="CSO24" s="424"/>
      <c r="CSP24" s="424"/>
      <c r="CSQ24" s="424"/>
      <c r="CSR24" s="424"/>
      <c r="CSS24" s="424"/>
      <c r="CST24" s="424"/>
      <c r="CSU24" s="424"/>
      <c r="CSV24" s="424"/>
      <c r="CSW24" s="424"/>
      <c r="CSX24" s="424"/>
      <c r="CSY24" s="424"/>
      <c r="CSZ24" s="424"/>
      <c r="CTA24" s="424"/>
      <c r="CTB24" s="424"/>
      <c r="CTC24" s="424"/>
      <c r="CTD24" s="424"/>
      <c r="CTE24" s="424"/>
      <c r="CTF24" s="424"/>
      <c r="CTG24" s="424"/>
      <c r="CTH24" s="424"/>
      <c r="CTI24" s="424"/>
      <c r="CTJ24" s="424"/>
      <c r="CTK24" s="424"/>
      <c r="CTL24" s="424"/>
      <c r="CTM24" s="424"/>
      <c r="CTN24" s="424"/>
      <c r="CTO24" s="424"/>
      <c r="CTP24" s="424"/>
      <c r="CTQ24" s="424"/>
      <c r="CTR24" s="424"/>
      <c r="CTS24" s="424"/>
      <c r="CTT24" s="424"/>
      <c r="CTU24" s="424"/>
      <c r="CTV24" s="424"/>
      <c r="CTW24" s="424"/>
      <c r="CTX24" s="424"/>
      <c r="CTY24" s="424"/>
      <c r="CTZ24" s="424"/>
      <c r="CUA24" s="424"/>
      <c r="CUB24" s="424"/>
      <c r="CUC24" s="424"/>
      <c r="CUD24" s="424"/>
      <c r="CUE24" s="424"/>
      <c r="CUF24" s="424"/>
      <c r="CUG24" s="424"/>
      <c r="CUH24" s="424"/>
      <c r="CUI24" s="424"/>
      <c r="CUJ24" s="424"/>
      <c r="CUK24" s="424"/>
      <c r="CUL24" s="424"/>
      <c r="CUM24" s="424"/>
      <c r="CUN24" s="424"/>
      <c r="CUO24" s="424"/>
      <c r="CUP24" s="424"/>
      <c r="CUQ24" s="424"/>
      <c r="CUR24" s="424"/>
      <c r="CUS24" s="424"/>
      <c r="CUT24" s="424"/>
      <c r="CUU24" s="424"/>
      <c r="CUV24" s="424"/>
      <c r="CUW24" s="424"/>
      <c r="CUX24" s="424"/>
      <c r="CUY24" s="424"/>
      <c r="CUZ24" s="424"/>
      <c r="CVA24" s="424"/>
      <c r="CVB24" s="424"/>
      <c r="CVC24" s="424"/>
      <c r="CVD24" s="424"/>
      <c r="CVE24" s="424"/>
      <c r="CVF24" s="424"/>
      <c r="CVG24" s="424"/>
      <c r="CVH24" s="424"/>
      <c r="CVI24" s="424"/>
      <c r="CVJ24" s="424"/>
      <c r="CVK24" s="424"/>
      <c r="CVL24" s="424"/>
      <c r="CVM24" s="424"/>
      <c r="CVN24" s="424"/>
      <c r="CVO24" s="424"/>
      <c r="CVP24" s="424"/>
      <c r="CVQ24" s="424"/>
      <c r="CVR24" s="424"/>
      <c r="CVS24" s="424"/>
      <c r="CVT24" s="424"/>
      <c r="CVU24" s="424"/>
      <c r="CVV24" s="424"/>
      <c r="CVW24" s="424"/>
      <c r="CVX24" s="424"/>
      <c r="CVY24" s="424"/>
      <c r="CVZ24" s="424"/>
      <c r="CWA24" s="424"/>
      <c r="CWB24" s="424"/>
      <c r="CWC24" s="424"/>
      <c r="CWD24" s="424"/>
      <c r="CWE24" s="424"/>
      <c r="CWF24" s="424"/>
      <c r="CWG24" s="424"/>
      <c r="CWH24" s="424"/>
      <c r="CWI24" s="424"/>
      <c r="CWJ24" s="424"/>
      <c r="CWK24" s="424"/>
      <c r="CWL24" s="424"/>
      <c r="CWM24" s="424"/>
      <c r="CWN24" s="424"/>
      <c r="CWO24" s="424"/>
      <c r="CWP24" s="424"/>
      <c r="CWQ24" s="424"/>
      <c r="CWR24" s="424"/>
      <c r="CWS24" s="424"/>
      <c r="CWT24" s="424"/>
      <c r="CWU24" s="424"/>
      <c r="CWV24" s="424"/>
      <c r="CWW24" s="424"/>
      <c r="CWX24" s="424"/>
      <c r="CWY24" s="424"/>
      <c r="CWZ24" s="424"/>
      <c r="CXA24" s="424"/>
      <c r="CXB24" s="424"/>
      <c r="CXC24" s="424"/>
      <c r="CXD24" s="424"/>
      <c r="CXE24" s="424"/>
      <c r="CXF24" s="424"/>
      <c r="CXG24" s="424"/>
      <c r="CXH24" s="424"/>
      <c r="CXI24" s="424"/>
      <c r="CXJ24" s="424"/>
      <c r="CXK24" s="424"/>
      <c r="CXL24" s="424"/>
      <c r="CXM24" s="424"/>
      <c r="CXN24" s="424"/>
      <c r="CXO24" s="424"/>
      <c r="CXP24" s="424"/>
      <c r="CXQ24" s="424"/>
      <c r="CXR24" s="424"/>
      <c r="CXS24" s="424"/>
      <c r="CXT24" s="424"/>
      <c r="CXU24" s="424"/>
      <c r="CXV24" s="424"/>
      <c r="CXW24" s="424"/>
      <c r="CXX24" s="424"/>
      <c r="CXY24" s="424"/>
      <c r="CXZ24" s="424"/>
      <c r="CYA24" s="424"/>
      <c r="CYB24" s="424"/>
      <c r="CYC24" s="424"/>
      <c r="CYD24" s="424"/>
      <c r="CYE24" s="424"/>
      <c r="CYF24" s="424"/>
      <c r="CYG24" s="424"/>
      <c r="CYH24" s="424"/>
      <c r="CYI24" s="424"/>
      <c r="CYJ24" s="424"/>
      <c r="CYK24" s="424"/>
      <c r="CYL24" s="424"/>
      <c r="CYM24" s="424"/>
      <c r="CYN24" s="424"/>
      <c r="CYO24" s="424"/>
      <c r="CYP24" s="424"/>
      <c r="CYQ24" s="424"/>
      <c r="CYR24" s="424"/>
      <c r="CYS24" s="424"/>
      <c r="CYT24" s="424"/>
      <c r="CYU24" s="424"/>
      <c r="CYV24" s="424"/>
      <c r="CYW24" s="424"/>
      <c r="CYX24" s="424"/>
      <c r="CYY24" s="424"/>
      <c r="CYZ24" s="424"/>
      <c r="CZA24" s="424"/>
      <c r="CZB24" s="424"/>
      <c r="CZC24" s="424"/>
      <c r="CZD24" s="424"/>
      <c r="CZE24" s="424"/>
      <c r="CZF24" s="424"/>
      <c r="CZG24" s="424"/>
      <c r="CZH24" s="424"/>
      <c r="CZI24" s="424"/>
      <c r="CZJ24" s="424"/>
      <c r="CZK24" s="424"/>
      <c r="CZL24" s="424"/>
      <c r="CZM24" s="424"/>
      <c r="CZN24" s="424"/>
      <c r="CZO24" s="424"/>
      <c r="CZP24" s="424"/>
      <c r="CZQ24" s="424"/>
      <c r="CZR24" s="424"/>
      <c r="CZS24" s="424"/>
      <c r="CZT24" s="424"/>
      <c r="CZU24" s="424"/>
      <c r="CZV24" s="424"/>
      <c r="CZW24" s="424"/>
      <c r="CZX24" s="424"/>
      <c r="CZY24" s="424"/>
      <c r="CZZ24" s="424"/>
      <c r="DAA24" s="424"/>
      <c r="DAB24" s="424"/>
      <c r="DAC24" s="424"/>
      <c r="DAD24" s="424"/>
      <c r="DAE24" s="424"/>
      <c r="DAF24" s="424"/>
      <c r="DAG24" s="424"/>
      <c r="DAH24" s="424"/>
      <c r="DAI24" s="424"/>
      <c r="DAJ24" s="424"/>
      <c r="DAK24" s="424"/>
      <c r="DAL24" s="424"/>
      <c r="DAM24" s="424"/>
      <c r="DAN24" s="424"/>
      <c r="DAO24" s="424"/>
      <c r="DAP24" s="424"/>
      <c r="DAQ24" s="424"/>
      <c r="DAR24" s="424"/>
      <c r="DAS24" s="424"/>
      <c r="DAT24" s="424"/>
      <c r="DAU24" s="424"/>
      <c r="DAV24" s="424"/>
      <c r="DAW24" s="424"/>
      <c r="DAX24" s="424"/>
      <c r="DAY24" s="424"/>
      <c r="DAZ24" s="424"/>
      <c r="DBA24" s="424"/>
      <c r="DBB24" s="424"/>
      <c r="DBC24" s="424"/>
      <c r="DBD24" s="424"/>
      <c r="DBE24" s="424"/>
      <c r="DBF24" s="424"/>
      <c r="DBG24" s="424"/>
      <c r="DBH24" s="424"/>
      <c r="DBI24" s="424"/>
      <c r="DBJ24" s="424"/>
      <c r="DBK24" s="424"/>
      <c r="DBL24" s="424"/>
      <c r="DBM24" s="424"/>
      <c r="DBN24" s="424"/>
      <c r="DBO24" s="424"/>
      <c r="DBP24" s="424"/>
      <c r="DBQ24" s="424"/>
      <c r="DBR24" s="424"/>
      <c r="DBS24" s="424"/>
      <c r="DBT24" s="424"/>
      <c r="DBU24" s="424"/>
      <c r="DBV24" s="424"/>
      <c r="DBW24" s="424"/>
      <c r="DBX24" s="424"/>
      <c r="DBY24" s="424"/>
      <c r="DBZ24" s="424"/>
      <c r="DCA24" s="424"/>
      <c r="DCB24" s="424"/>
      <c r="DCC24" s="424"/>
      <c r="DCD24" s="424"/>
      <c r="DCE24" s="424"/>
      <c r="DCF24" s="424"/>
      <c r="DCG24" s="424"/>
      <c r="DCH24" s="424"/>
      <c r="DCI24" s="424"/>
      <c r="DCJ24" s="424"/>
      <c r="DCK24" s="424"/>
      <c r="DCL24" s="424"/>
      <c r="DCM24" s="424"/>
      <c r="DCN24" s="424"/>
      <c r="DCO24" s="424"/>
      <c r="DCP24" s="424"/>
      <c r="DCQ24" s="424"/>
      <c r="DCR24" s="424"/>
      <c r="DCS24" s="424"/>
      <c r="DCT24" s="424"/>
      <c r="DCU24" s="424"/>
      <c r="DCV24" s="424"/>
      <c r="DCW24" s="424"/>
      <c r="DCX24" s="424"/>
      <c r="DCY24" s="424"/>
      <c r="DCZ24" s="424"/>
      <c r="DDA24" s="424"/>
      <c r="DDB24" s="424"/>
      <c r="DDC24" s="424"/>
      <c r="DDD24" s="424"/>
      <c r="DDE24" s="424"/>
      <c r="DDF24" s="424"/>
      <c r="DDG24" s="424"/>
      <c r="DDH24" s="424"/>
      <c r="DDI24" s="424"/>
      <c r="DDJ24" s="424"/>
      <c r="DDK24" s="424"/>
      <c r="DDL24" s="424"/>
      <c r="DDM24" s="424"/>
      <c r="DDN24" s="424"/>
      <c r="DDO24" s="424"/>
      <c r="DDP24" s="424"/>
      <c r="DDQ24" s="424"/>
      <c r="DDR24" s="424"/>
      <c r="DDS24" s="424"/>
      <c r="DDT24" s="424"/>
      <c r="DDU24" s="424"/>
      <c r="DDV24" s="424"/>
      <c r="DDW24" s="424"/>
      <c r="DDX24" s="424"/>
      <c r="DDY24" s="424"/>
      <c r="DDZ24" s="424"/>
      <c r="DEA24" s="424"/>
      <c r="DEB24" s="424"/>
      <c r="DEC24" s="424"/>
      <c r="DED24" s="424"/>
      <c r="DEE24" s="424"/>
      <c r="DEF24" s="424"/>
      <c r="DEG24" s="424"/>
      <c r="DEH24" s="424"/>
      <c r="DEI24" s="424"/>
      <c r="DEJ24" s="424"/>
      <c r="DEK24" s="424"/>
      <c r="DEL24" s="424"/>
      <c r="DEM24" s="424"/>
      <c r="DEN24" s="424"/>
      <c r="DEO24" s="424"/>
      <c r="DEP24" s="424"/>
      <c r="DEQ24" s="424"/>
      <c r="DER24" s="424"/>
      <c r="DES24" s="424"/>
      <c r="DET24" s="424"/>
      <c r="DEU24" s="424"/>
      <c r="DEV24" s="424"/>
      <c r="DEW24" s="424"/>
      <c r="DEX24" s="424"/>
      <c r="DEY24" s="424"/>
      <c r="DEZ24" s="424"/>
      <c r="DFA24" s="424"/>
      <c r="DFB24" s="424"/>
      <c r="DFC24" s="424"/>
      <c r="DFD24" s="424"/>
      <c r="DFE24" s="424"/>
      <c r="DFF24" s="424"/>
      <c r="DFG24" s="424"/>
      <c r="DFH24" s="424"/>
      <c r="DFI24" s="424"/>
      <c r="DFJ24" s="424"/>
      <c r="DFK24" s="424"/>
      <c r="DFL24" s="424"/>
      <c r="DFM24" s="424"/>
      <c r="DFN24" s="424"/>
      <c r="DFO24" s="424"/>
      <c r="DFP24" s="424"/>
      <c r="DFQ24" s="424"/>
      <c r="DFR24" s="424"/>
      <c r="DFS24" s="424"/>
      <c r="DFT24" s="424"/>
      <c r="DFU24" s="424"/>
      <c r="DFV24" s="424"/>
      <c r="DFW24" s="424"/>
      <c r="DFX24" s="424"/>
      <c r="DFY24" s="424"/>
      <c r="DFZ24" s="424"/>
      <c r="DGA24" s="424"/>
      <c r="DGB24" s="424"/>
      <c r="DGC24" s="424"/>
      <c r="DGD24" s="424"/>
      <c r="DGE24" s="424"/>
      <c r="DGF24" s="424"/>
      <c r="DGG24" s="424"/>
      <c r="DGH24" s="424"/>
      <c r="DGI24" s="424"/>
      <c r="DGJ24" s="424"/>
      <c r="DGK24" s="424"/>
      <c r="DGL24" s="424"/>
      <c r="DGM24" s="424"/>
      <c r="DGN24" s="424"/>
      <c r="DGO24" s="424"/>
      <c r="DGP24" s="424"/>
      <c r="DGQ24" s="424"/>
      <c r="DGR24" s="424"/>
      <c r="DGS24" s="424"/>
      <c r="DGT24" s="424"/>
      <c r="DGU24" s="424"/>
      <c r="DGV24" s="424"/>
      <c r="DGW24" s="424"/>
      <c r="DGX24" s="424"/>
      <c r="DGY24" s="424"/>
      <c r="DGZ24" s="424"/>
      <c r="DHA24" s="424"/>
      <c r="DHB24" s="424"/>
      <c r="DHC24" s="424"/>
      <c r="DHD24" s="424"/>
      <c r="DHE24" s="424"/>
      <c r="DHF24" s="424"/>
      <c r="DHG24" s="424"/>
      <c r="DHH24" s="424"/>
      <c r="DHI24" s="424"/>
      <c r="DHJ24" s="424"/>
      <c r="DHK24" s="424"/>
      <c r="DHL24" s="424"/>
      <c r="DHM24" s="424"/>
      <c r="DHN24" s="424"/>
      <c r="DHO24" s="424"/>
      <c r="DHP24" s="424"/>
      <c r="DHQ24" s="424"/>
      <c r="DHR24" s="424"/>
      <c r="DHS24" s="424"/>
      <c r="DHT24" s="424"/>
      <c r="DHU24" s="424"/>
      <c r="DHV24" s="424"/>
      <c r="DHW24" s="424"/>
      <c r="DHX24" s="424"/>
      <c r="DHY24" s="424"/>
      <c r="DHZ24" s="424"/>
      <c r="DIA24" s="424"/>
      <c r="DIB24" s="424"/>
      <c r="DIC24" s="424"/>
      <c r="DID24" s="424"/>
      <c r="DIE24" s="424"/>
      <c r="DIF24" s="424"/>
      <c r="DIG24" s="424"/>
      <c r="DIH24" s="424"/>
      <c r="DII24" s="424"/>
      <c r="DIJ24" s="424"/>
      <c r="DIK24" s="424"/>
      <c r="DIL24" s="424"/>
      <c r="DIM24" s="424"/>
      <c r="DIN24" s="424"/>
      <c r="DIO24" s="424"/>
      <c r="DIP24" s="424"/>
      <c r="DIQ24" s="424"/>
      <c r="DIR24" s="424"/>
      <c r="DIS24" s="424"/>
      <c r="DIT24" s="424"/>
      <c r="DIU24" s="424"/>
      <c r="DIV24" s="424"/>
      <c r="DIW24" s="424"/>
      <c r="DIX24" s="424"/>
      <c r="DIY24" s="424"/>
      <c r="DIZ24" s="424"/>
      <c r="DJA24" s="424"/>
      <c r="DJB24" s="424"/>
      <c r="DJC24" s="424"/>
      <c r="DJD24" s="424"/>
      <c r="DJE24" s="424"/>
      <c r="DJF24" s="424"/>
      <c r="DJG24" s="424"/>
      <c r="DJH24" s="424"/>
      <c r="DJI24" s="424"/>
      <c r="DJJ24" s="424"/>
      <c r="DJK24" s="424"/>
      <c r="DJL24" s="424"/>
      <c r="DJM24" s="424"/>
      <c r="DJN24" s="424"/>
      <c r="DJO24" s="424"/>
      <c r="DJP24" s="424"/>
      <c r="DJQ24" s="424"/>
      <c r="DJR24" s="424"/>
      <c r="DJS24" s="424"/>
      <c r="DJT24" s="424"/>
      <c r="DJU24" s="424"/>
      <c r="DJV24" s="424"/>
      <c r="DJW24" s="424"/>
      <c r="DJX24" s="424"/>
      <c r="DJY24" s="424"/>
      <c r="DJZ24" s="424"/>
      <c r="DKA24" s="424"/>
      <c r="DKB24" s="424"/>
      <c r="DKC24" s="424"/>
      <c r="DKD24" s="424"/>
      <c r="DKE24" s="424"/>
      <c r="DKF24" s="424"/>
      <c r="DKG24" s="424"/>
      <c r="DKH24" s="424"/>
      <c r="DKI24" s="424"/>
      <c r="DKJ24" s="424"/>
      <c r="DKK24" s="424"/>
      <c r="DKL24" s="424"/>
      <c r="DKM24" s="424"/>
      <c r="DKN24" s="424"/>
      <c r="DKO24" s="424"/>
      <c r="DKP24" s="424"/>
      <c r="DKQ24" s="424"/>
      <c r="DKR24" s="424"/>
      <c r="DKS24" s="424"/>
      <c r="DKT24" s="424"/>
      <c r="DKU24" s="424"/>
      <c r="DKV24" s="424"/>
      <c r="DKW24" s="424"/>
      <c r="DKX24" s="424"/>
      <c r="DKY24" s="424"/>
      <c r="DKZ24" s="424"/>
      <c r="DLA24" s="424"/>
      <c r="DLB24" s="424"/>
      <c r="DLC24" s="424"/>
      <c r="DLD24" s="424"/>
      <c r="DLE24" s="424"/>
      <c r="DLF24" s="424"/>
      <c r="DLG24" s="424"/>
      <c r="DLH24" s="424"/>
      <c r="DLI24" s="424"/>
      <c r="DLJ24" s="424"/>
      <c r="DLK24" s="424"/>
      <c r="DLL24" s="424"/>
      <c r="DLM24" s="424"/>
      <c r="DLN24" s="424"/>
      <c r="DLO24" s="424"/>
      <c r="DLP24" s="424"/>
      <c r="DLQ24" s="424"/>
      <c r="DLR24" s="424"/>
      <c r="DLS24" s="424"/>
      <c r="DLT24" s="424"/>
      <c r="DLU24" s="424"/>
      <c r="DLV24" s="424"/>
      <c r="DLW24" s="424"/>
      <c r="DLX24" s="424"/>
      <c r="DLY24" s="424"/>
      <c r="DLZ24" s="424"/>
      <c r="DMA24" s="424"/>
      <c r="DMB24" s="424"/>
      <c r="DMC24" s="424"/>
      <c r="DMD24" s="424"/>
      <c r="DME24" s="424"/>
      <c r="DMF24" s="424"/>
      <c r="DMG24" s="424"/>
      <c r="DMH24" s="424"/>
      <c r="DMI24" s="424"/>
      <c r="DMJ24" s="424"/>
      <c r="DMK24" s="424"/>
      <c r="DML24" s="424"/>
      <c r="DMM24" s="424"/>
      <c r="DMN24" s="424"/>
      <c r="DMO24" s="424"/>
      <c r="DMP24" s="424"/>
      <c r="DMQ24" s="424"/>
      <c r="DMR24" s="424"/>
      <c r="DMS24" s="424"/>
      <c r="DMT24" s="424"/>
      <c r="DMU24" s="424"/>
      <c r="DMV24" s="424"/>
      <c r="DMW24" s="424"/>
      <c r="DMX24" s="424"/>
      <c r="DMY24" s="424"/>
      <c r="DMZ24" s="424"/>
      <c r="DNA24" s="424"/>
      <c r="DNB24" s="424"/>
      <c r="DNC24" s="424"/>
      <c r="DND24" s="424"/>
      <c r="DNE24" s="424"/>
      <c r="DNF24" s="424"/>
      <c r="DNG24" s="424"/>
      <c r="DNH24" s="424"/>
      <c r="DNI24" s="424"/>
      <c r="DNJ24" s="424"/>
      <c r="DNK24" s="424"/>
      <c r="DNL24" s="424"/>
      <c r="DNM24" s="424"/>
      <c r="DNN24" s="424"/>
      <c r="DNO24" s="424"/>
      <c r="DNP24" s="424"/>
      <c r="DNQ24" s="424"/>
      <c r="DNR24" s="424"/>
      <c r="DNS24" s="424"/>
      <c r="DNT24" s="424"/>
      <c r="DNU24" s="424"/>
      <c r="DNV24" s="424"/>
      <c r="DNW24" s="424"/>
      <c r="DNX24" s="424"/>
      <c r="DNY24" s="424"/>
      <c r="DNZ24" s="424"/>
      <c r="DOA24" s="424"/>
      <c r="DOB24" s="424"/>
      <c r="DOC24" s="424"/>
      <c r="DOD24" s="424"/>
      <c r="DOE24" s="424"/>
      <c r="DOF24" s="424"/>
      <c r="DOG24" s="424"/>
      <c r="DOH24" s="424"/>
      <c r="DOI24" s="424"/>
      <c r="DOJ24" s="424"/>
      <c r="DOK24" s="424"/>
      <c r="DOL24" s="424"/>
      <c r="DOM24" s="424"/>
      <c r="DON24" s="424"/>
      <c r="DOO24" s="424"/>
      <c r="DOP24" s="424"/>
      <c r="DOQ24" s="424"/>
      <c r="DOR24" s="424"/>
      <c r="DOS24" s="424"/>
      <c r="DOT24" s="424"/>
      <c r="DOU24" s="424"/>
      <c r="DOV24" s="424"/>
      <c r="DOW24" s="424"/>
      <c r="DOX24" s="424"/>
      <c r="DOY24" s="424"/>
      <c r="DOZ24" s="424"/>
      <c r="DPA24" s="424"/>
      <c r="DPB24" s="424"/>
      <c r="DPC24" s="424"/>
      <c r="DPD24" s="424"/>
      <c r="DPE24" s="424"/>
      <c r="DPF24" s="424"/>
      <c r="DPG24" s="424"/>
      <c r="DPH24" s="424"/>
      <c r="DPI24" s="424"/>
      <c r="DPJ24" s="424"/>
      <c r="DPK24" s="424"/>
      <c r="DPL24" s="424"/>
      <c r="DPM24" s="424"/>
      <c r="DPN24" s="424"/>
      <c r="DPO24" s="424"/>
      <c r="DPP24" s="424"/>
      <c r="DPQ24" s="424"/>
      <c r="DPR24" s="424"/>
      <c r="DPS24" s="424"/>
      <c r="DPT24" s="424"/>
      <c r="DPU24" s="424"/>
      <c r="DPV24" s="424"/>
      <c r="DPW24" s="424"/>
      <c r="DPX24" s="424"/>
      <c r="DPY24" s="424"/>
      <c r="DPZ24" s="424"/>
      <c r="DQA24" s="424"/>
      <c r="DQB24" s="424"/>
      <c r="DQC24" s="424"/>
      <c r="DQD24" s="424"/>
      <c r="DQE24" s="424"/>
      <c r="DQF24" s="424"/>
      <c r="DQG24" s="424"/>
      <c r="DQH24" s="424"/>
      <c r="DQI24" s="424"/>
      <c r="DQJ24" s="424"/>
      <c r="DQK24" s="424"/>
      <c r="DQL24" s="424"/>
      <c r="DQM24" s="424"/>
      <c r="DQN24" s="424"/>
      <c r="DQO24" s="424"/>
      <c r="DQP24" s="424"/>
      <c r="DQQ24" s="424"/>
      <c r="DQR24" s="424"/>
      <c r="DQS24" s="424"/>
      <c r="DQT24" s="424"/>
      <c r="DQU24" s="424"/>
      <c r="DQV24" s="424"/>
      <c r="DQW24" s="424"/>
      <c r="DQX24" s="424"/>
      <c r="DQY24" s="424"/>
      <c r="DQZ24" s="424"/>
      <c r="DRA24" s="424"/>
      <c r="DRB24" s="424"/>
      <c r="DRC24" s="424"/>
      <c r="DRD24" s="424"/>
      <c r="DRE24" s="424"/>
      <c r="DRF24" s="424"/>
      <c r="DRG24" s="424"/>
      <c r="DRH24" s="424"/>
      <c r="DRI24" s="424"/>
      <c r="DRJ24" s="424"/>
      <c r="DRK24" s="424"/>
      <c r="DRL24" s="424"/>
      <c r="DRM24" s="424"/>
      <c r="DRN24" s="424"/>
      <c r="DRO24" s="424"/>
      <c r="DRP24" s="424"/>
      <c r="DRQ24" s="424"/>
      <c r="DRR24" s="424"/>
      <c r="DRS24" s="424"/>
      <c r="DRT24" s="424"/>
      <c r="DRU24" s="424"/>
      <c r="DRV24" s="424"/>
      <c r="DRW24" s="424"/>
      <c r="DRX24" s="424"/>
      <c r="DRY24" s="424"/>
      <c r="DRZ24" s="424"/>
      <c r="DSA24" s="424"/>
      <c r="DSB24" s="424"/>
      <c r="DSC24" s="424"/>
      <c r="DSD24" s="424"/>
      <c r="DSE24" s="424"/>
      <c r="DSF24" s="424"/>
      <c r="DSG24" s="424"/>
      <c r="DSH24" s="424"/>
      <c r="DSI24" s="424"/>
      <c r="DSJ24" s="424"/>
      <c r="DSK24" s="424"/>
      <c r="DSL24" s="424"/>
      <c r="DSM24" s="424"/>
      <c r="DSN24" s="424"/>
      <c r="DSO24" s="424"/>
      <c r="DSP24" s="424"/>
      <c r="DSQ24" s="424"/>
      <c r="DSR24" s="424"/>
      <c r="DSS24" s="424"/>
      <c r="DST24" s="424"/>
      <c r="DSU24" s="424"/>
      <c r="DSV24" s="424"/>
      <c r="DSW24" s="424"/>
      <c r="DSX24" s="424"/>
      <c r="DSY24" s="424"/>
      <c r="DSZ24" s="424"/>
      <c r="DTA24" s="424"/>
      <c r="DTB24" s="424"/>
      <c r="DTC24" s="424"/>
      <c r="DTD24" s="424"/>
      <c r="DTE24" s="424"/>
      <c r="DTF24" s="424"/>
      <c r="DTG24" s="424"/>
      <c r="DTH24" s="424"/>
      <c r="DTI24" s="424"/>
      <c r="DTJ24" s="424"/>
      <c r="DTK24" s="424"/>
      <c r="DTL24" s="424"/>
      <c r="DTM24" s="424"/>
      <c r="DTN24" s="424"/>
      <c r="DTO24" s="424"/>
      <c r="DTP24" s="424"/>
      <c r="DTQ24" s="424"/>
      <c r="DTR24" s="424"/>
      <c r="DTS24" s="424"/>
      <c r="DTT24" s="424"/>
      <c r="DTU24" s="424"/>
      <c r="DTV24" s="424"/>
      <c r="DTW24" s="424"/>
      <c r="DTX24" s="424"/>
      <c r="DTY24" s="424"/>
      <c r="DTZ24" s="424"/>
      <c r="DUA24" s="424"/>
      <c r="DUB24" s="424"/>
      <c r="DUC24" s="424"/>
      <c r="DUD24" s="424"/>
      <c r="DUE24" s="424"/>
      <c r="DUF24" s="424"/>
      <c r="DUG24" s="424"/>
      <c r="DUH24" s="424"/>
      <c r="DUI24" s="424"/>
      <c r="DUJ24" s="424"/>
      <c r="DUK24" s="424"/>
      <c r="DUL24" s="424"/>
      <c r="DUM24" s="424"/>
      <c r="DUN24" s="424"/>
      <c r="DUO24" s="424"/>
      <c r="DUP24" s="424"/>
      <c r="DUQ24" s="424"/>
      <c r="DUR24" s="424"/>
      <c r="DUS24" s="424"/>
      <c r="DUT24" s="424"/>
      <c r="DUU24" s="424"/>
      <c r="DUV24" s="424"/>
      <c r="DUW24" s="424"/>
      <c r="DUX24" s="424"/>
      <c r="DUY24" s="424"/>
      <c r="DUZ24" s="424"/>
      <c r="DVA24" s="424"/>
      <c r="DVB24" s="424"/>
      <c r="DVC24" s="424"/>
      <c r="DVD24" s="424"/>
      <c r="DVE24" s="424"/>
      <c r="DVF24" s="424"/>
      <c r="DVG24" s="424"/>
      <c r="DVH24" s="424"/>
      <c r="DVI24" s="424"/>
      <c r="DVJ24" s="424"/>
      <c r="DVK24" s="424"/>
      <c r="DVL24" s="424"/>
      <c r="DVM24" s="424"/>
      <c r="DVN24" s="424"/>
      <c r="DVO24" s="424"/>
      <c r="DVP24" s="424"/>
      <c r="DVQ24" s="424"/>
      <c r="DVR24" s="424"/>
      <c r="DVS24" s="424"/>
      <c r="DVT24" s="424"/>
      <c r="DVU24" s="424"/>
      <c r="DVV24" s="424"/>
      <c r="DVW24" s="424"/>
      <c r="DVX24" s="424"/>
      <c r="DVY24" s="424"/>
      <c r="DVZ24" s="424"/>
      <c r="DWA24" s="424"/>
      <c r="DWB24" s="424"/>
      <c r="DWC24" s="424"/>
      <c r="DWD24" s="424"/>
      <c r="DWE24" s="424"/>
      <c r="DWF24" s="424"/>
      <c r="DWG24" s="424"/>
      <c r="DWH24" s="424"/>
      <c r="DWI24" s="424"/>
      <c r="DWJ24" s="424"/>
      <c r="DWK24" s="424"/>
      <c r="DWL24" s="424"/>
      <c r="DWM24" s="424"/>
      <c r="DWN24" s="424"/>
      <c r="DWO24" s="424"/>
      <c r="DWP24" s="424"/>
      <c r="DWQ24" s="424"/>
      <c r="DWR24" s="424"/>
      <c r="DWS24" s="424"/>
      <c r="DWT24" s="424"/>
      <c r="DWU24" s="424"/>
      <c r="DWV24" s="424"/>
      <c r="DWW24" s="424"/>
      <c r="DWX24" s="424"/>
      <c r="DWY24" s="424"/>
      <c r="DWZ24" s="424"/>
      <c r="DXA24" s="424"/>
      <c r="DXB24" s="424"/>
      <c r="DXC24" s="424"/>
      <c r="DXD24" s="424"/>
      <c r="DXE24" s="424"/>
      <c r="DXF24" s="424"/>
      <c r="DXG24" s="424"/>
      <c r="DXH24" s="424"/>
      <c r="DXI24" s="424"/>
      <c r="DXJ24" s="424"/>
      <c r="DXK24" s="424"/>
      <c r="DXL24" s="424"/>
      <c r="DXM24" s="424"/>
      <c r="DXN24" s="424"/>
      <c r="DXO24" s="424"/>
      <c r="DXP24" s="424"/>
      <c r="DXQ24" s="424"/>
      <c r="DXR24" s="424"/>
      <c r="DXS24" s="424"/>
      <c r="DXT24" s="424"/>
      <c r="DXU24" s="424"/>
      <c r="DXV24" s="424"/>
      <c r="DXW24" s="424"/>
      <c r="DXX24" s="424"/>
      <c r="DXY24" s="424"/>
      <c r="DXZ24" s="424"/>
      <c r="DYA24" s="424"/>
      <c r="DYB24" s="424"/>
      <c r="DYC24" s="424"/>
      <c r="DYD24" s="424"/>
      <c r="DYE24" s="424"/>
      <c r="DYF24" s="424"/>
      <c r="DYG24" s="424"/>
      <c r="DYH24" s="424"/>
      <c r="DYI24" s="424"/>
      <c r="DYJ24" s="424"/>
      <c r="DYK24" s="424"/>
      <c r="DYL24" s="424"/>
      <c r="DYM24" s="424"/>
      <c r="DYN24" s="424"/>
      <c r="DYO24" s="424"/>
      <c r="DYP24" s="424"/>
      <c r="DYQ24" s="424"/>
      <c r="DYR24" s="424"/>
      <c r="DYS24" s="424"/>
      <c r="DYT24" s="424"/>
      <c r="DYU24" s="424"/>
      <c r="DYV24" s="424"/>
      <c r="DYW24" s="424"/>
      <c r="DYX24" s="424"/>
      <c r="DYY24" s="424"/>
      <c r="DYZ24" s="424"/>
      <c r="DZA24" s="424"/>
      <c r="DZB24" s="424"/>
      <c r="DZC24" s="424"/>
      <c r="DZD24" s="424"/>
      <c r="DZE24" s="424"/>
      <c r="DZF24" s="424"/>
      <c r="DZG24" s="424"/>
      <c r="DZH24" s="424"/>
      <c r="DZI24" s="424"/>
      <c r="DZJ24" s="424"/>
      <c r="DZK24" s="424"/>
      <c r="DZL24" s="424"/>
      <c r="DZM24" s="424"/>
      <c r="DZN24" s="424"/>
      <c r="DZO24" s="424"/>
      <c r="DZP24" s="424"/>
      <c r="DZQ24" s="424"/>
      <c r="DZR24" s="424"/>
      <c r="DZS24" s="424"/>
      <c r="DZT24" s="424"/>
      <c r="DZU24" s="424"/>
      <c r="DZV24" s="424"/>
      <c r="DZW24" s="424"/>
      <c r="DZX24" s="424"/>
      <c r="DZY24" s="424"/>
      <c r="DZZ24" s="424"/>
      <c r="EAA24" s="424"/>
      <c r="EAB24" s="424"/>
      <c r="EAC24" s="424"/>
      <c r="EAD24" s="424"/>
      <c r="EAE24" s="424"/>
      <c r="EAF24" s="424"/>
      <c r="EAG24" s="424"/>
      <c r="EAH24" s="424"/>
      <c r="EAI24" s="424"/>
      <c r="EAJ24" s="424"/>
      <c r="EAK24" s="424"/>
      <c r="EAL24" s="424"/>
      <c r="EAM24" s="424"/>
      <c r="EAN24" s="424"/>
      <c r="EAO24" s="424"/>
      <c r="EAP24" s="424"/>
      <c r="EAQ24" s="424"/>
      <c r="EAR24" s="424"/>
      <c r="EAS24" s="424"/>
      <c r="EAT24" s="424"/>
      <c r="EAU24" s="424"/>
      <c r="EAV24" s="424"/>
      <c r="EAW24" s="424"/>
      <c r="EAX24" s="424"/>
      <c r="EAY24" s="424"/>
      <c r="EAZ24" s="424"/>
      <c r="EBA24" s="424"/>
      <c r="EBB24" s="424"/>
      <c r="EBC24" s="424"/>
      <c r="EBD24" s="424"/>
      <c r="EBE24" s="424"/>
      <c r="EBF24" s="424"/>
      <c r="EBG24" s="424"/>
      <c r="EBH24" s="424"/>
      <c r="EBI24" s="424"/>
      <c r="EBJ24" s="424"/>
      <c r="EBK24" s="424"/>
      <c r="EBL24" s="424"/>
      <c r="EBM24" s="424"/>
      <c r="EBN24" s="424"/>
      <c r="EBO24" s="424"/>
      <c r="EBP24" s="424"/>
      <c r="EBQ24" s="424"/>
      <c r="EBR24" s="424"/>
      <c r="EBS24" s="424"/>
      <c r="EBT24" s="424"/>
      <c r="EBU24" s="424"/>
      <c r="EBV24" s="424"/>
      <c r="EBW24" s="424"/>
      <c r="EBX24" s="424"/>
      <c r="EBY24" s="424"/>
      <c r="EBZ24" s="424"/>
      <c r="ECA24" s="424"/>
      <c r="ECB24" s="424"/>
      <c r="ECC24" s="424"/>
      <c r="ECD24" s="424"/>
      <c r="ECE24" s="424"/>
      <c r="ECF24" s="424"/>
      <c r="ECG24" s="424"/>
      <c r="ECH24" s="424"/>
      <c r="ECI24" s="424"/>
      <c r="ECJ24" s="424"/>
      <c r="ECK24" s="424"/>
      <c r="ECL24" s="424"/>
      <c r="ECM24" s="424"/>
      <c r="ECN24" s="424"/>
      <c r="ECO24" s="424"/>
      <c r="ECP24" s="424"/>
      <c r="ECQ24" s="424"/>
      <c r="ECR24" s="424"/>
      <c r="ECS24" s="424"/>
      <c r="ECT24" s="424"/>
      <c r="ECU24" s="424"/>
      <c r="ECV24" s="424"/>
      <c r="ECW24" s="424"/>
      <c r="ECX24" s="424"/>
      <c r="ECY24" s="424"/>
      <c r="ECZ24" s="424"/>
      <c r="EDA24" s="424"/>
      <c r="EDB24" s="424"/>
      <c r="EDC24" s="424"/>
      <c r="EDD24" s="424"/>
      <c r="EDE24" s="424"/>
      <c r="EDF24" s="424"/>
      <c r="EDG24" s="424"/>
      <c r="EDH24" s="424"/>
      <c r="EDI24" s="424"/>
      <c r="EDJ24" s="424"/>
      <c r="EDK24" s="424"/>
      <c r="EDL24" s="424"/>
      <c r="EDM24" s="424"/>
      <c r="EDN24" s="424"/>
      <c r="EDO24" s="424"/>
      <c r="EDP24" s="424"/>
      <c r="EDQ24" s="424"/>
      <c r="EDR24" s="424"/>
      <c r="EDS24" s="424"/>
      <c r="EDT24" s="424"/>
      <c r="EDU24" s="424"/>
      <c r="EDV24" s="424"/>
      <c r="EDW24" s="424"/>
      <c r="EDX24" s="424"/>
      <c r="EDY24" s="424"/>
      <c r="EDZ24" s="424"/>
      <c r="EEA24" s="424"/>
      <c r="EEB24" s="424"/>
      <c r="EEC24" s="424"/>
      <c r="EED24" s="424"/>
      <c r="EEE24" s="424"/>
      <c r="EEF24" s="424"/>
      <c r="EEG24" s="424"/>
      <c r="EEH24" s="424"/>
      <c r="EEI24" s="424"/>
      <c r="EEJ24" s="424"/>
      <c r="EEK24" s="424"/>
      <c r="EEL24" s="424"/>
      <c r="EEM24" s="424"/>
      <c r="EEN24" s="424"/>
      <c r="EEO24" s="424"/>
      <c r="EEP24" s="424"/>
      <c r="EEQ24" s="424"/>
      <c r="EER24" s="424"/>
      <c r="EES24" s="424"/>
      <c r="EET24" s="424"/>
      <c r="EEU24" s="424"/>
      <c r="EEV24" s="424"/>
      <c r="EEW24" s="424"/>
      <c r="EEX24" s="424"/>
      <c r="EEY24" s="424"/>
      <c r="EEZ24" s="424"/>
      <c r="EFA24" s="424"/>
      <c r="EFB24" s="424"/>
      <c r="EFC24" s="424"/>
      <c r="EFD24" s="424"/>
      <c r="EFE24" s="424"/>
      <c r="EFF24" s="424"/>
      <c r="EFG24" s="424"/>
      <c r="EFH24" s="424"/>
      <c r="EFI24" s="424"/>
      <c r="EFJ24" s="424"/>
      <c r="EFK24" s="424"/>
      <c r="EFL24" s="424"/>
      <c r="EFM24" s="424"/>
      <c r="EFN24" s="424"/>
      <c r="EFO24" s="424"/>
      <c r="EFP24" s="424"/>
      <c r="EFQ24" s="424"/>
      <c r="EFR24" s="424"/>
      <c r="EFS24" s="424"/>
      <c r="EFT24" s="424"/>
      <c r="EFU24" s="424"/>
      <c r="EFV24" s="424"/>
      <c r="EFW24" s="424"/>
      <c r="EFX24" s="424"/>
      <c r="EFY24" s="424"/>
      <c r="EFZ24" s="424"/>
      <c r="EGA24" s="424"/>
      <c r="EGB24" s="424"/>
      <c r="EGC24" s="424"/>
      <c r="EGD24" s="424"/>
      <c r="EGE24" s="424"/>
      <c r="EGF24" s="424"/>
      <c r="EGG24" s="424"/>
      <c r="EGH24" s="424"/>
      <c r="EGI24" s="424"/>
      <c r="EGJ24" s="424"/>
      <c r="EGK24" s="424"/>
      <c r="EGL24" s="424"/>
      <c r="EGM24" s="424"/>
      <c r="EGN24" s="424"/>
      <c r="EGO24" s="424"/>
      <c r="EGP24" s="424"/>
      <c r="EGQ24" s="424"/>
      <c r="EGR24" s="424"/>
      <c r="EGS24" s="424"/>
      <c r="EGT24" s="424"/>
      <c r="EGU24" s="424"/>
      <c r="EGV24" s="424"/>
      <c r="EGW24" s="424"/>
      <c r="EGX24" s="424"/>
      <c r="EGY24" s="424"/>
      <c r="EGZ24" s="424"/>
      <c r="EHA24" s="424"/>
      <c r="EHB24" s="424"/>
      <c r="EHC24" s="424"/>
      <c r="EHD24" s="424"/>
      <c r="EHE24" s="424"/>
      <c r="EHF24" s="424"/>
      <c r="EHG24" s="424"/>
      <c r="EHH24" s="424"/>
      <c r="EHI24" s="424"/>
      <c r="EHJ24" s="424"/>
      <c r="EHK24" s="424"/>
      <c r="EHL24" s="424"/>
      <c r="EHM24" s="424"/>
      <c r="EHN24" s="424"/>
      <c r="EHO24" s="424"/>
      <c r="EHP24" s="424"/>
      <c r="EHQ24" s="424"/>
      <c r="EHR24" s="424"/>
      <c r="EHS24" s="424"/>
      <c r="EHT24" s="424"/>
      <c r="EHU24" s="424"/>
      <c r="EHV24" s="424"/>
      <c r="EHW24" s="424"/>
      <c r="EHX24" s="424"/>
      <c r="EHY24" s="424"/>
      <c r="EHZ24" s="424"/>
      <c r="EIA24" s="424"/>
      <c r="EIB24" s="424"/>
      <c r="EIC24" s="424"/>
      <c r="EID24" s="424"/>
      <c r="EIE24" s="424"/>
      <c r="EIF24" s="424"/>
      <c r="EIG24" s="424"/>
      <c r="EIH24" s="424"/>
      <c r="EII24" s="424"/>
      <c r="EIJ24" s="424"/>
      <c r="EIK24" s="424"/>
      <c r="EIL24" s="424"/>
      <c r="EIM24" s="424"/>
      <c r="EIN24" s="424"/>
      <c r="EIO24" s="424"/>
      <c r="EIP24" s="424"/>
      <c r="EIQ24" s="424"/>
      <c r="EIR24" s="424"/>
      <c r="EIS24" s="424"/>
      <c r="EIT24" s="424"/>
      <c r="EIU24" s="424"/>
      <c r="EIV24" s="424"/>
      <c r="EIW24" s="424"/>
      <c r="EIX24" s="424"/>
      <c r="EIY24" s="424"/>
      <c r="EIZ24" s="424"/>
      <c r="EJA24" s="424"/>
      <c r="EJB24" s="424"/>
      <c r="EJC24" s="424"/>
      <c r="EJD24" s="424"/>
      <c r="EJE24" s="424"/>
      <c r="EJF24" s="424"/>
      <c r="EJG24" s="424"/>
      <c r="EJH24" s="424"/>
      <c r="EJI24" s="424"/>
      <c r="EJJ24" s="424"/>
      <c r="EJK24" s="424"/>
      <c r="EJL24" s="424"/>
      <c r="EJM24" s="424"/>
      <c r="EJN24" s="424"/>
      <c r="EJO24" s="424"/>
      <c r="EJP24" s="424"/>
      <c r="EJQ24" s="424"/>
      <c r="EJR24" s="424"/>
      <c r="EJS24" s="424"/>
      <c r="EJT24" s="424"/>
      <c r="EJU24" s="424"/>
      <c r="EJV24" s="424"/>
      <c r="EJW24" s="424"/>
      <c r="EJX24" s="424"/>
      <c r="EJY24" s="424"/>
      <c r="EJZ24" s="424"/>
      <c r="EKA24" s="424"/>
      <c r="EKB24" s="424"/>
      <c r="EKC24" s="424"/>
      <c r="EKD24" s="424"/>
      <c r="EKE24" s="424"/>
      <c r="EKF24" s="424"/>
      <c r="EKG24" s="424"/>
      <c r="EKH24" s="424"/>
      <c r="EKI24" s="424"/>
      <c r="EKJ24" s="424"/>
      <c r="EKK24" s="424"/>
      <c r="EKL24" s="424"/>
      <c r="EKM24" s="424"/>
      <c r="EKN24" s="424"/>
      <c r="EKO24" s="424"/>
      <c r="EKP24" s="424"/>
      <c r="EKQ24" s="424"/>
      <c r="EKR24" s="424"/>
      <c r="EKS24" s="424"/>
      <c r="EKT24" s="424"/>
      <c r="EKU24" s="424"/>
      <c r="EKV24" s="424"/>
      <c r="EKW24" s="424"/>
      <c r="EKX24" s="424"/>
      <c r="EKY24" s="424"/>
      <c r="EKZ24" s="424"/>
      <c r="ELA24" s="424"/>
      <c r="ELB24" s="424"/>
      <c r="ELC24" s="424"/>
      <c r="ELD24" s="424"/>
      <c r="ELE24" s="424"/>
      <c r="ELF24" s="424"/>
      <c r="ELG24" s="424"/>
      <c r="ELH24" s="424"/>
      <c r="ELI24" s="424"/>
      <c r="ELJ24" s="424"/>
      <c r="ELK24" s="424"/>
      <c r="ELL24" s="424"/>
      <c r="ELM24" s="424"/>
      <c r="ELN24" s="424"/>
      <c r="ELO24" s="424"/>
      <c r="ELP24" s="424"/>
      <c r="ELQ24" s="424"/>
      <c r="ELR24" s="424"/>
      <c r="ELS24" s="424"/>
      <c r="ELT24" s="424"/>
      <c r="ELU24" s="424"/>
      <c r="ELV24" s="424"/>
      <c r="ELW24" s="424"/>
      <c r="ELX24" s="424"/>
      <c r="ELY24" s="424"/>
      <c r="ELZ24" s="424"/>
      <c r="EMA24" s="424"/>
      <c r="EMB24" s="424"/>
      <c r="EMC24" s="424"/>
      <c r="EMD24" s="424"/>
      <c r="EME24" s="424"/>
      <c r="EMF24" s="424"/>
      <c r="EMG24" s="424"/>
      <c r="EMH24" s="424"/>
      <c r="EMI24" s="424"/>
      <c r="EMJ24" s="424"/>
      <c r="EMK24" s="424"/>
      <c r="EML24" s="424"/>
      <c r="EMM24" s="424"/>
      <c r="EMN24" s="424"/>
      <c r="EMO24" s="424"/>
      <c r="EMP24" s="424"/>
      <c r="EMQ24" s="424"/>
      <c r="EMR24" s="424"/>
      <c r="EMS24" s="424"/>
      <c r="EMT24" s="424"/>
      <c r="EMU24" s="424"/>
      <c r="EMV24" s="424"/>
      <c r="EMW24" s="424"/>
      <c r="EMX24" s="424"/>
      <c r="EMY24" s="424"/>
      <c r="EMZ24" s="424"/>
      <c r="ENA24" s="424"/>
      <c r="ENB24" s="424"/>
      <c r="ENC24" s="424"/>
      <c r="END24" s="424"/>
      <c r="ENE24" s="424"/>
      <c r="ENF24" s="424"/>
      <c r="ENG24" s="424"/>
      <c r="ENH24" s="424"/>
      <c r="ENI24" s="424"/>
      <c r="ENJ24" s="424"/>
      <c r="ENK24" s="424"/>
      <c r="ENL24" s="424"/>
      <c r="ENM24" s="424"/>
      <c r="ENN24" s="424"/>
      <c r="ENO24" s="424"/>
      <c r="ENP24" s="424"/>
      <c r="ENQ24" s="424"/>
      <c r="ENR24" s="424"/>
      <c r="ENS24" s="424"/>
      <c r="ENT24" s="424"/>
      <c r="ENU24" s="424"/>
      <c r="ENV24" s="424"/>
      <c r="ENW24" s="424"/>
      <c r="ENX24" s="424"/>
      <c r="ENY24" s="424"/>
      <c r="ENZ24" s="424"/>
      <c r="EOA24" s="424"/>
      <c r="EOB24" s="424"/>
      <c r="EOC24" s="424"/>
      <c r="EOD24" s="424"/>
      <c r="EOE24" s="424"/>
      <c r="EOF24" s="424"/>
      <c r="EOG24" s="424"/>
      <c r="EOH24" s="424"/>
      <c r="EOI24" s="424"/>
      <c r="EOJ24" s="424"/>
      <c r="EOK24" s="424"/>
      <c r="EOL24" s="424"/>
      <c r="EOM24" s="424"/>
      <c r="EON24" s="424"/>
      <c r="EOO24" s="424"/>
      <c r="EOP24" s="424"/>
      <c r="EOQ24" s="424"/>
      <c r="EOR24" s="424"/>
      <c r="EOS24" s="424"/>
      <c r="EOT24" s="424"/>
      <c r="EOU24" s="424"/>
      <c r="EOV24" s="424"/>
      <c r="EOW24" s="424"/>
      <c r="EOX24" s="424"/>
      <c r="EOY24" s="424"/>
      <c r="EOZ24" s="424"/>
      <c r="EPA24" s="424"/>
      <c r="EPB24" s="424"/>
      <c r="EPC24" s="424"/>
      <c r="EPD24" s="424"/>
      <c r="EPE24" s="424"/>
      <c r="EPF24" s="424"/>
      <c r="EPG24" s="424"/>
      <c r="EPH24" s="424"/>
      <c r="EPI24" s="424"/>
      <c r="EPJ24" s="424"/>
      <c r="EPK24" s="424"/>
      <c r="EPL24" s="424"/>
      <c r="EPM24" s="424"/>
      <c r="EPN24" s="424"/>
      <c r="EPO24" s="424"/>
      <c r="EPP24" s="424"/>
      <c r="EPQ24" s="424"/>
      <c r="EPR24" s="424"/>
      <c r="EPS24" s="424"/>
      <c r="EPT24" s="424"/>
      <c r="EPU24" s="424"/>
      <c r="EPV24" s="424"/>
      <c r="EPW24" s="424"/>
      <c r="EPX24" s="424"/>
      <c r="EPY24" s="424"/>
      <c r="EPZ24" s="424"/>
      <c r="EQA24" s="424"/>
      <c r="EQB24" s="424"/>
      <c r="EQC24" s="424"/>
      <c r="EQD24" s="424"/>
      <c r="EQE24" s="424"/>
      <c r="EQF24" s="424"/>
      <c r="EQG24" s="424"/>
      <c r="EQH24" s="424"/>
      <c r="EQI24" s="424"/>
      <c r="EQJ24" s="424"/>
      <c r="EQK24" s="424"/>
      <c r="EQL24" s="424"/>
      <c r="EQM24" s="424"/>
      <c r="EQN24" s="424"/>
      <c r="EQO24" s="424"/>
      <c r="EQP24" s="424"/>
      <c r="EQQ24" s="424"/>
      <c r="EQR24" s="424"/>
      <c r="EQS24" s="424"/>
      <c r="EQT24" s="424"/>
      <c r="EQU24" s="424"/>
      <c r="EQV24" s="424"/>
      <c r="EQW24" s="424"/>
      <c r="EQX24" s="424"/>
      <c r="EQY24" s="424"/>
      <c r="EQZ24" s="424"/>
      <c r="ERA24" s="424"/>
      <c r="ERB24" s="424"/>
      <c r="ERC24" s="424"/>
      <c r="ERD24" s="424"/>
      <c r="ERE24" s="424"/>
      <c r="ERF24" s="424"/>
      <c r="ERG24" s="424"/>
      <c r="ERH24" s="424"/>
      <c r="ERI24" s="424"/>
      <c r="ERJ24" s="424"/>
      <c r="ERK24" s="424"/>
      <c r="ERL24" s="424"/>
      <c r="ERM24" s="424"/>
      <c r="ERN24" s="424"/>
      <c r="ERO24" s="424"/>
      <c r="ERP24" s="424"/>
      <c r="ERQ24" s="424"/>
      <c r="ERR24" s="424"/>
      <c r="ERS24" s="424"/>
      <c r="ERT24" s="424"/>
      <c r="ERU24" s="424"/>
      <c r="ERV24" s="424"/>
      <c r="ERW24" s="424"/>
      <c r="ERX24" s="424"/>
      <c r="ERY24" s="424"/>
      <c r="ERZ24" s="424"/>
      <c r="ESA24" s="424"/>
      <c r="ESB24" s="424"/>
      <c r="ESC24" s="424"/>
      <c r="ESD24" s="424"/>
      <c r="ESE24" s="424"/>
      <c r="ESF24" s="424"/>
      <c r="ESG24" s="424"/>
      <c r="ESH24" s="424"/>
      <c r="ESI24" s="424"/>
      <c r="ESJ24" s="424"/>
      <c r="ESK24" s="424"/>
      <c r="ESL24" s="424"/>
      <c r="ESM24" s="424"/>
      <c r="ESN24" s="424"/>
      <c r="ESO24" s="424"/>
      <c r="ESP24" s="424"/>
      <c r="ESQ24" s="424"/>
      <c r="ESR24" s="424"/>
      <c r="ESS24" s="424"/>
      <c r="EST24" s="424"/>
      <c r="ESU24" s="424"/>
      <c r="ESV24" s="424"/>
      <c r="ESW24" s="424"/>
      <c r="ESX24" s="424"/>
      <c r="ESY24" s="424"/>
      <c r="ESZ24" s="424"/>
      <c r="ETA24" s="424"/>
      <c r="ETB24" s="424"/>
      <c r="ETC24" s="424"/>
      <c r="ETD24" s="424"/>
      <c r="ETE24" s="424"/>
      <c r="ETF24" s="424"/>
      <c r="ETG24" s="424"/>
      <c r="ETH24" s="424"/>
      <c r="ETI24" s="424"/>
      <c r="ETJ24" s="424"/>
      <c r="ETK24" s="424"/>
      <c r="ETL24" s="424"/>
      <c r="ETM24" s="424"/>
      <c r="ETN24" s="424"/>
      <c r="ETO24" s="424"/>
      <c r="ETP24" s="424"/>
      <c r="ETQ24" s="424"/>
      <c r="ETR24" s="424"/>
      <c r="ETS24" s="424"/>
      <c r="ETT24" s="424"/>
      <c r="ETU24" s="424"/>
      <c r="ETV24" s="424"/>
      <c r="ETW24" s="424"/>
      <c r="ETX24" s="424"/>
      <c r="ETY24" s="424"/>
      <c r="ETZ24" s="424"/>
      <c r="EUA24" s="424"/>
      <c r="EUB24" s="424"/>
      <c r="EUC24" s="424"/>
      <c r="EUD24" s="424"/>
      <c r="EUE24" s="424"/>
      <c r="EUF24" s="424"/>
      <c r="EUG24" s="424"/>
      <c r="EUH24" s="424"/>
      <c r="EUI24" s="424"/>
      <c r="EUJ24" s="424"/>
      <c r="EUK24" s="424"/>
      <c r="EUL24" s="424"/>
      <c r="EUM24" s="424"/>
      <c r="EUN24" s="424"/>
      <c r="EUO24" s="424"/>
      <c r="EUP24" s="424"/>
      <c r="EUQ24" s="424"/>
      <c r="EUR24" s="424"/>
      <c r="EUS24" s="424"/>
      <c r="EUT24" s="424"/>
      <c r="EUU24" s="424"/>
      <c r="EUV24" s="424"/>
      <c r="EUW24" s="424"/>
      <c r="EUX24" s="424"/>
      <c r="EUY24" s="424"/>
      <c r="EUZ24" s="424"/>
      <c r="EVA24" s="424"/>
      <c r="EVB24" s="424"/>
      <c r="EVC24" s="424"/>
      <c r="EVD24" s="424"/>
      <c r="EVE24" s="424"/>
      <c r="EVF24" s="424"/>
      <c r="EVG24" s="424"/>
      <c r="EVH24" s="424"/>
      <c r="EVI24" s="424"/>
      <c r="EVJ24" s="424"/>
      <c r="EVK24" s="424"/>
      <c r="EVL24" s="424"/>
      <c r="EVM24" s="424"/>
      <c r="EVN24" s="424"/>
      <c r="EVO24" s="424"/>
      <c r="EVP24" s="424"/>
      <c r="EVQ24" s="424"/>
      <c r="EVR24" s="424"/>
      <c r="EVS24" s="424"/>
      <c r="EVT24" s="424"/>
      <c r="EVU24" s="424"/>
      <c r="EVV24" s="424"/>
      <c r="EVW24" s="424"/>
      <c r="EVX24" s="424"/>
      <c r="EVY24" s="424"/>
      <c r="EVZ24" s="424"/>
      <c r="EWA24" s="424"/>
      <c r="EWB24" s="424"/>
      <c r="EWC24" s="424"/>
      <c r="EWD24" s="424"/>
      <c r="EWE24" s="424"/>
      <c r="EWF24" s="424"/>
      <c r="EWG24" s="424"/>
      <c r="EWH24" s="424"/>
      <c r="EWI24" s="424"/>
      <c r="EWJ24" s="424"/>
      <c r="EWK24" s="424"/>
      <c r="EWL24" s="424"/>
      <c r="EWM24" s="424"/>
      <c r="EWN24" s="424"/>
      <c r="EWO24" s="424"/>
      <c r="EWP24" s="424"/>
      <c r="EWQ24" s="424"/>
      <c r="EWR24" s="424"/>
      <c r="EWS24" s="424"/>
      <c r="EWT24" s="424"/>
      <c r="EWU24" s="424"/>
      <c r="EWV24" s="424"/>
      <c r="EWW24" s="424"/>
      <c r="EWX24" s="424"/>
      <c r="EWY24" s="424"/>
      <c r="EWZ24" s="424"/>
      <c r="EXA24" s="424"/>
      <c r="EXB24" s="424"/>
      <c r="EXC24" s="424"/>
      <c r="EXD24" s="424"/>
      <c r="EXE24" s="424"/>
      <c r="EXF24" s="424"/>
      <c r="EXG24" s="424"/>
      <c r="EXH24" s="424"/>
      <c r="EXI24" s="424"/>
      <c r="EXJ24" s="424"/>
      <c r="EXK24" s="424"/>
      <c r="EXL24" s="424"/>
      <c r="EXM24" s="424"/>
      <c r="EXN24" s="424"/>
      <c r="EXO24" s="424"/>
      <c r="EXP24" s="424"/>
      <c r="EXQ24" s="424"/>
      <c r="EXR24" s="424"/>
      <c r="EXS24" s="424"/>
      <c r="EXT24" s="424"/>
      <c r="EXU24" s="424"/>
      <c r="EXV24" s="424"/>
      <c r="EXW24" s="424"/>
      <c r="EXX24" s="424"/>
      <c r="EXY24" s="424"/>
      <c r="EXZ24" s="424"/>
      <c r="EYA24" s="424"/>
      <c r="EYB24" s="424"/>
      <c r="EYC24" s="424"/>
      <c r="EYD24" s="424"/>
      <c r="EYE24" s="424"/>
      <c r="EYF24" s="424"/>
      <c r="EYG24" s="424"/>
      <c r="EYH24" s="424"/>
      <c r="EYI24" s="424"/>
      <c r="EYJ24" s="424"/>
      <c r="EYK24" s="424"/>
      <c r="EYL24" s="424"/>
      <c r="EYM24" s="424"/>
      <c r="EYN24" s="424"/>
      <c r="EYO24" s="424"/>
      <c r="EYP24" s="424"/>
      <c r="EYQ24" s="424"/>
      <c r="EYR24" s="424"/>
      <c r="EYS24" s="424"/>
      <c r="EYT24" s="424"/>
      <c r="EYU24" s="424"/>
      <c r="EYV24" s="424"/>
      <c r="EYW24" s="424"/>
      <c r="EYX24" s="424"/>
      <c r="EYY24" s="424"/>
      <c r="EYZ24" s="424"/>
      <c r="EZA24" s="424"/>
      <c r="EZB24" s="424"/>
      <c r="EZC24" s="424"/>
      <c r="EZD24" s="424"/>
      <c r="EZE24" s="424"/>
      <c r="EZF24" s="424"/>
      <c r="EZG24" s="424"/>
      <c r="EZH24" s="424"/>
      <c r="EZI24" s="424"/>
      <c r="EZJ24" s="424"/>
      <c r="EZK24" s="424"/>
      <c r="EZL24" s="424"/>
      <c r="EZM24" s="424"/>
      <c r="EZN24" s="424"/>
      <c r="EZO24" s="424"/>
      <c r="EZP24" s="424"/>
      <c r="EZQ24" s="424"/>
      <c r="EZR24" s="424"/>
      <c r="EZS24" s="424"/>
      <c r="EZT24" s="424"/>
      <c r="EZU24" s="424"/>
      <c r="EZV24" s="424"/>
      <c r="EZW24" s="424"/>
      <c r="EZX24" s="424"/>
      <c r="EZY24" s="424"/>
      <c r="EZZ24" s="424"/>
      <c r="FAA24" s="424"/>
      <c r="FAB24" s="424"/>
      <c r="FAC24" s="424"/>
      <c r="FAD24" s="424"/>
      <c r="FAE24" s="424"/>
      <c r="FAF24" s="424"/>
      <c r="FAG24" s="424"/>
      <c r="FAH24" s="424"/>
      <c r="FAI24" s="424"/>
      <c r="FAJ24" s="424"/>
      <c r="FAK24" s="424"/>
      <c r="FAL24" s="424"/>
      <c r="FAM24" s="424"/>
      <c r="FAN24" s="424"/>
      <c r="FAO24" s="424"/>
      <c r="FAP24" s="424"/>
      <c r="FAQ24" s="424"/>
      <c r="FAR24" s="424"/>
      <c r="FAS24" s="424"/>
      <c r="FAT24" s="424"/>
      <c r="FAU24" s="424"/>
      <c r="FAV24" s="424"/>
      <c r="FAW24" s="424"/>
      <c r="FAX24" s="424"/>
      <c r="FAY24" s="424"/>
      <c r="FAZ24" s="424"/>
      <c r="FBA24" s="424"/>
      <c r="FBB24" s="424"/>
      <c r="FBC24" s="424"/>
      <c r="FBD24" s="424"/>
      <c r="FBE24" s="424"/>
      <c r="FBF24" s="424"/>
      <c r="FBG24" s="424"/>
      <c r="FBH24" s="424"/>
      <c r="FBI24" s="424"/>
      <c r="FBJ24" s="424"/>
      <c r="FBK24" s="424"/>
      <c r="FBL24" s="424"/>
      <c r="FBM24" s="424"/>
      <c r="FBN24" s="424"/>
      <c r="FBO24" s="424"/>
      <c r="FBP24" s="424"/>
      <c r="FBQ24" s="424"/>
      <c r="FBR24" s="424"/>
      <c r="FBS24" s="424"/>
      <c r="FBT24" s="424"/>
      <c r="FBU24" s="424"/>
      <c r="FBV24" s="424"/>
      <c r="FBW24" s="424"/>
      <c r="FBX24" s="424"/>
      <c r="FBY24" s="424"/>
      <c r="FBZ24" s="424"/>
      <c r="FCA24" s="424"/>
      <c r="FCB24" s="424"/>
      <c r="FCC24" s="424"/>
      <c r="FCD24" s="424"/>
      <c r="FCE24" s="424"/>
      <c r="FCF24" s="424"/>
      <c r="FCG24" s="424"/>
      <c r="FCH24" s="424"/>
      <c r="FCI24" s="424"/>
      <c r="FCJ24" s="424"/>
      <c r="FCK24" s="424"/>
      <c r="FCL24" s="424"/>
      <c r="FCM24" s="424"/>
      <c r="FCN24" s="424"/>
      <c r="FCO24" s="424"/>
      <c r="FCP24" s="424"/>
      <c r="FCQ24" s="424"/>
      <c r="FCR24" s="424"/>
      <c r="FCS24" s="424"/>
      <c r="FCT24" s="424"/>
      <c r="FCU24" s="424"/>
      <c r="FCV24" s="424"/>
      <c r="FCW24" s="424"/>
      <c r="FCX24" s="424"/>
      <c r="FCY24" s="424"/>
      <c r="FCZ24" s="424"/>
      <c r="FDA24" s="424"/>
      <c r="FDB24" s="424"/>
      <c r="FDC24" s="424"/>
      <c r="FDD24" s="424"/>
      <c r="FDE24" s="424"/>
      <c r="FDF24" s="424"/>
      <c r="FDG24" s="424"/>
      <c r="FDH24" s="424"/>
      <c r="FDI24" s="424"/>
      <c r="FDJ24" s="424"/>
      <c r="FDK24" s="424"/>
      <c r="FDL24" s="424"/>
      <c r="FDM24" s="424"/>
      <c r="FDN24" s="424"/>
      <c r="FDO24" s="424"/>
      <c r="FDP24" s="424"/>
      <c r="FDQ24" s="424"/>
      <c r="FDR24" s="424"/>
      <c r="FDS24" s="424"/>
      <c r="FDT24" s="424"/>
      <c r="FDU24" s="424"/>
      <c r="FDV24" s="424"/>
      <c r="FDW24" s="424"/>
      <c r="FDX24" s="424"/>
      <c r="FDY24" s="424"/>
      <c r="FDZ24" s="424"/>
      <c r="FEA24" s="424"/>
      <c r="FEB24" s="424"/>
      <c r="FEC24" s="424"/>
      <c r="FED24" s="424"/>
      <c r="FEE24" s="424"/>
      <c r="FEF24" s="424"/>
      <c r="FEG24" s="424"/>
      <c r="FEH24" s="424"/>
      <c r="FEI24" s="424"/>
      <c r="FEJ24" s="424"/>
      <c r="FEK24" s="424"/>
      <c r="FEL24" s="424"/>
      <c r="FEM24" s="424"/>
      <c r="FEN24" s="424"/>
      <c r="FEO24" s="424"/>
      <c r="FEP24" s="424"/>
      <c r="FEQ24" s="424"/>
      <c r="FER24" s="424"/>
      <c r="FES24" s="424"/>
      <c r="FET24" s="424"/>
      <c r="FEU24" s="424"/>
      <c r="FEV24" s="424"/>
      <c r="FEW24" s="424"/>
      <c r="FEX24" s="424"/>
      <c r="FEY24" s="424"/>
      <c r="FEZ24" s="424"/>
      <c r="FFA24" s="424"/>
      <c r="FFB24" s="424"/>
      <c r="FFC24" s="424"/>
      <c r="FFD24" s="424"/>
      <c r="FFE24" s="424"/>
      <c r="FFF24" s="424"/>
      <c r="FFG24" s="424"/>
      <c r="FFH24" s="424"/>
      <c r="FFI24" s="424"/>
      <c r="FFJ24" s="424"/>
      <c r="FFK24" s="424"/>
      <c r="FFL24" s="424"/>
      <c r="FFM24" s="424"/>
      <c r="FFN24" s="424"/>
      <c r="FFO24" s="424"/>
      <c r="FFP24" s="424"/>
      <c r="FFQ24" s="424"/>
      <c r="FFR24" s="424"/>
      <c r="FFS24" s="424"/>
      <c r="FFT24" s="424"/>
      <c r="FFU24" s="424"/>
      <c r="FFV24" s="424"/>
      <c r="FFW24" s="424"/>
      <c r="FFX24" s="424"/>
      <c r="FFY24" s="424"/>
      <c r="FFZ24" s="424"/>
      <c r="FGA24" s="424"/>
      <c r="FGB24" s="424"/>
      <c r="FGC24" s="424"/>
      <c r="FGD24" s="424"/>
      <c r="FGE24" s="424"/>
      <c r="FGF24" s="424"/>
      <c r="FGG24" s="424"/>
      <c r="FGH24" s="424"/>
      <c r="FGI24" s="424"/>
      <c r="FGJ24" s="424"/>
      <c r="FGK24" s="424"/>
      <c r="FGL24" s="424"/>
      <c r="FGM24" s="424"/>
      <c r="FGN24" s="424"/>
      <c r="FGO24" s="424"/>
      <c r="FGP24" s="424"/>
      <c r="FGQ24" s="424"/>
      <c r="FGR24" s="424"/>
      <c r="FGS24" s="424"/>
      <c r="FGT24" s="424"/>
      <c r="FGU24" s="424"/>
      <c r="FGV24" s="424"/>
      <c r="FGW24" s="424"/>
      <c r="FGX24" s="424"/>
      <c r="FGY24" s="424"/>
      <c r="FGZ24" s="424"/>
      <c r="FHA24" s="424"/>
      <c r="FHB24" s="424"/>
      <c r="FHC24" s="424"/>
      <c r="FHD24" s="424"/>
      <c r="FHE24" s="424"/>
      <c r="FHF24" s="424"/>
      <c r="FHG24" s="424"/>
      <c r="FHH24" s="424"/>
      <c r="FHI24" s="424"/>
      <c r="FHJ24" s="424"/>
      <c r="FHK24" s="424"/>
      <c r="FHL24" s="424"/>
      <c r="FHM24" s="424"/>
      <c r="FHN24" s="424"/>
      <c r="FHO24" s="424"/>
      <c r="FHP24" s="424"/>
      <c r="FHQ24" s="424"/>
      <c r="FHR24" s="424"/>
      <c r="FHS24" s="424"/>
      <c r="FHT24" s="424"/>
      <c r="FHU24" s="424"/>
      <c r="FHV24" s="424"/>
      <c r="FHW24" s="424"/>
      <c r="FHX24" s="424"/>
      <c r="FHY24" s="424"/>
      <c r="FHZ24" s="424"/>
      <c r="FIA24" s="424"/>
      <c r="FIB24" s="424"/>
      <c r="FIC24" s="424"/>
      <c r="FID24" s="424"/>
      <c r="FIE24" s="424"/>
      <c r="FIF24" s="424"/>
      <c r="FIG24" s="424"/>
      <c r="FIH24" s="424"/>
      <c r="FII24" s="424"/>
      <c r="FIJ24" s="424"/>
      <c r="FIK24" s="424"/>
      <c r="FIL24" s="424"/>
      <c r="FIM24" s="424"/>
      <c r="FIN24" s="424"/>
      <c r="FIO24" s="424"/>
      <c r="FIP24" s="424"/>
      <c r="FIQ24" s="424"/>
      <c r="FIR24" s="424"/>
      <c r="FIS24" s="424"/>
      <c r="FIT24" s="424"/>
      <c r="FIU24" s="424"/>
      <c r="FIV24" s="424"/>
      <c r="FIW24" s="424"/>
      <c r="FIX24" s="424"/>
      <c r="FIY24" s="424"/>
      <c r="FIZ24" s="424"/>
      <c r="FJA24" s="424"/>
      <c r="FJB24" s="424"/>
      <c r="FJC24" s="424"/>
      <c r="FJD24" s="424"/>
      <c r="FJE24" s="424"/>
      <c r="FJF24" s="424"/>
      <c r="FJG24" s="424"/>
      <c r="FJH24" s="424"/>
      <c r="FJI24" s="424"/>
      <c r="FJJ24" s="424"/>
      <c r="FJK24" s="424"/>
      <c r="FJL24" s="424"/>
      <c r="FJM24" s="424"/>
      <c r="FJN24" s="424"/>
      <c r="FJO24" s="424"/>
      <c r="FJP24" s="424"/>
      <c r="FJQ24" s="424"/>
      <c r="FJR24" s="424"/>
      <c r="FJS24" s="424"/>
      <c r="FJT24" s="424"/>
      <c r="FJU24" s="424"/>
      <c r="FJV24" s="424"/>
      <c r="FJW24" s="424"/>
      <c r="FJX24" s="424"/>
      <c r="FJY24" s="424"/>
      <c r="FJZ24" s="424"/>
      <c r="FKA24" s="424"/>
      <c r="FKB24" s="424"/>
      <c r="FKC24" s="424"/>
      <c r="FKD24" s="424"/>
      <c r="FKE24" s="424"/>
      <c r="FKF24" s="424"/>
      <c r="FKG24" s="424"/>
      <c r="FKH24" s="424"/>
      <c r="FKI24" s="424"/>
      <c r="FKJ24" s="424"/>
      <c r="FKK24" s="424"/>
      <c r="FKL24" s="424"/>
      <c r="FKM24" s="424"/>
      <c r="FKN24" s="424"/>
      <c r="FKO24" s="424"/>
      <c r="FKP24" s="424"/>
      <c r="FKQ24" s="424"/>
      <c r="FKR24" s="424"/>
      <c r="FKS24" s="424"/>
      <c r="FKT24" s="424"/>
      <c r="FKU24" s="424"/>
      <c r="FKV24" s="424"/>
      <c r="FKW24" s="424"/>
      <c r="FKX24" s="424"/>
      <c r="FKY24" s="424"/>
      <c r="FKZ24" s="424"/>
      <c r="FLA24" s="424"/>
      <c r="FLB24" s="424"/>
      <c r="FLC24" s="424"/>
      <c r="FLD24" s="424"/>
      <c r="FLE24" s="424"/>
      <c r="FLF24" s="424"/>
      <c r="FLG24" s="424"/>
      <c r="FLH24" s="424"/>
      <c r="FLI24" s="424"/>
      <c r="FLJ24" s="424"/>
      <c r="FLK24" s="424"/>
      <c r="FLL24" s="424"/>
      <c r="FLM24" s="424"/>
      <c r="FLN24" s="424"/>
      <c r="FLO24" s="424"/>
      <c r="FLP24" s="424"/>
      <c r="FLQ24" s="424"/>
      <c r="FLR24" s="424"/>
      <c r="FLS24" s="424"/>
      <c r="FLT24" s="424"/>
      <c r="FLU24" s="424"/>
      <c r="FLV24" s="424"/>
      <c r="FLW24" s="424"/>
      <c r="FLX24" s="424"/>
      <c r="FLY24" s="424"/>
      <c r="FLZ24" s="424"/>
      <c r="FMA24" s="424"/>
      <c r="FMB24" s="424"/>
      <c r="FMC24" s="424"/>
      <c r="FMD24" s="424"/>
      <c r="FME24" s="424"/>
      <c r="FMF24" s="424"/>
      <c r="FMG24" s="424"/>
      <c r="FMH24" s="424"/>
      <c r="FMI24" s="424"/>
      <c r="FMJ24" s="424"/>
      <c r="FMK24" s="424"/>
      <c r="FML24" s="424"/>
      <c r="FMM24" s="424"/>
      <c r="FMN24" s="424"/>
      <c r="FMO24" s="424"/>
      <c r="FMP24" s="424"/>
      <c r="FMQ24" s="424"/>
      <c r="FMR24" s="424"/>
      <c r="FMS24" s="424"/>
      <c r="FMT24" s="424"/>
      <c r="FMU24" s="424"/>
      <c r="FMV24" s="424"/>
      <c r="FMW24" s="424"/>
      <c r="FMX24" s="424"/>
      <c r="FMY24" s="424"/>
      <c r="FMZ24" s="424"/>
      <c r="FNA24" s="424"/>
      <c r="FNB24" s="424"/>
      <c r="FNC24" s="424"/>
      <c r="FND24" s="424"/>
      <c r="FNE24" s="424"/>
      <c r="FNF24" s="424"/>
      <c r="FNG24" s="424"/>
      <c r="FNH24" s="424"/>
      <c r="FNI24" s="424"/>
      <c r="FNJ24" s="424"/>
      <c r="FNK24" s="424"/>
      <c r="FNL24" s="424"/>
      <c r="FNM24" s="424"/>
      <c r="FNN24" s="424"/>
      <c r="FNO24" s="424"/>
      <c r="FNP24" s="424"/>
      <c r="FNQ24" s="424"/>
      <c r="FNR24" s="424"/>
      <c r="FNS24" s="424"/>
      <c r="FNT24" s="424"/>
      <c r="FNU24" s="424"/>
      <c r="FNV24" s="424"/>
      <c r="FNW24" s="424"/>
      <c r="FNX24" s="424"/>
      <c r="FNY24" s="424"/>
      <c r="FNZ24" s="424"/>
      <c r="FOA24" s="424"/>
      <c r="FOB24" s="424"/>
      <c r="FOC24" s="424"/>
      <c r="FOD24" s="424"/>
      <c r="FOE24" s="424"/>
      <c r="FOF24" s="424"/>
      <c r="FOG24" s="424"/>
      <c r="FOH24" s="424"/>
      <c r="FOI24" s="424"/>
      <c r="FOJ24" s="424"/>
      <c r="FOK24" s="424"/>
      <c r="FOL24" s="424"/>
      <c r="FOM24" s="424"/>
      <c r="FON24" s="424"/>
      <c r="FOO24" s="424"/>
      <c r="FOP24" s="424"/>
      <c r="FOQ24" s="424"/>
      <c r="FOR24" s="424"/>
      <c r="FOS24" s="424"/>
      <c r="FOT24" s="424"/>
      <c r="FOU24" s="424"/>
      <c r="FOV24" s="424"/>
      <c r="FOW24" s="424"/>
      <c r="FOX24" s="424"/>
      <c r="FOY24" s="424"/>
      <c r="FOZ24" s="424"/>
      <c r="FPA24" s="424"/>
      <c r="FPB24" s="424"/>
      <c r="FPC24" s="424"/>
      <c r="FPD24" s="424"/>
      <c r="FPE24" s="424"/>
      <c r="FPF24" s="424"/>
      <c r="FPG24" s="424"/>
      <c r="FPH24" s="424"/>
      <c r="FPI24" s="424"/>
      <c r="FPJ24" s="424"/>
      <c r="FPK24" s="424"/>
      <c r="FPL24" s="424"/>
      <c r="FPM24" s="424"/>
      <c r="FPN24" s="424"/>
      <c r="FPO24" s="424"/>
      <c r="FPP24" s="424"/>
      <c r="FPQ24" s="424"/>
      <c r="FPR24" s="424"/>
      <c r="FPS24" s="424"/>
      <c r="FPT24" s="424"/>
      <c r="FPU24" s="424"/>
      <c r="FPV24" s="424"/>
      <c r="FPW24" s="424"/>
      <c r="FPX24" s="424"/>
      <c r="FPY24" s="424"/>
      <c r="FPZ24" s="424"/>
      <c r="FQA24" s="424"/>
      <c r="FQB24" s="424"/>
      <c r="FQC24" s="424"/>
      <c r="FQD24" s="424"/>
      <c r="FQE24" s="424"/>
      <c r="FQF24" s="424"/>
      <c r="FQG24" s="424"/>
      <c r="FQH24" s="424"/>
      <c r="FQI24" s="424"/>
      <c r="FQJ24" s="424"/>
      <c r="FQK24" s="424"/>
      <c r="FQL24" s="424"/>
      <c r="FQM24" s="424"/>
      <c r="FQN24" s="424"/>
      <c r="FQO24" s="424"/>
      <c r="FQP24" s="424"/>
      <c r="FQQ24" s="424"/>
      <c r="FQR24" s="424"/>
      <c r="FQS24" s="424"/>
      <c r="FQT24" s="424"/>
      <c r="FQU24" s="424"/>
      <c r="FQV24" s="424"/>
      <c r="FQW24" s="424"/>
      <c r="FQX24" s="424"/>
      <c r="FQY24" s="424"/>
      <c r="FQZ24" s="424"/>
      <c r="FRA24" s="424"/>
      <c r="FRB24" s="424"/>
      <c r="FRC24" s="424"/>
      <c r="FRD24" s="424"/>
      <c r="FRE24" s="424"/>
      <c r="FRF24" s="424"/>
      <c r="FRG24" s="424"/>
      <c r="FRH24" s="424"/>
      <c r="FRI24" s="424"/>
      <c r="FRJ24" s="424"/>
      <c r="FRK24" s="424"/>
      <c r="FRL24" s="424"/>
      <c r="FRM24" s="424"/>
      <c r="FRN24" s="424"/>
      <c r="FRO24" s="424"/>
      <c r="FRP24" s="424"/>
      <c r="FRQ24" s="424"/>
      <c r="FRR24" s="424"/>
      <c r="FRS24" s="424"/>
      <c r="FRT24" s="424"/>
      <c r="FRU24" s="424"/>
      <c r="FRV24" s="424"/>
      <c r="FRW24" s="424"/>
      <c r="FRX24" s="424"/>
      <c r="FRY24" s="424"/>
      <c r="FRZ24" s="424"/>
      <c r="FSA24" s="424"/>
      <c r="FSB24" s="424"/>
      <c r="FSC24" s="424"/>
      <c r="FSD24" s="424"/>
      <c r="FSE24" s="424"/>
      <c r="FSF24" s="424"/>
      <c r="FSG24" s="424"/>
      <c r="FSH24" s="424"/>
      <c r="FSI24" s="424"/>
      <c r="FSJ24" s="424"/>
      <c r="FSK24" s="424"/>
      <c r="FSL24" s="424"/>
      <c r="FSM24" s="424"/>
      <c r="FSN24" s="424"/>
      <c r="FSO24" s="424"/>
      <c r="FSP24" s="424"/>
      <c r="FSQ24" s="424"/>
      <c r="FSR24" s="424"/>
      <c r="FSS24" s="424"/>
      <c r="FST24" s="424"/>
      <c r="FSU24" s="424"/>
      <c r="FSV24" s="424"/>
      <c r="FSW24" s="424"/>
      <c r="FSX24" s="424"/>
      <c r="FSY24" s="424"/>
      <c r="FSZ24" s="424"/>
      <c r="FTA24" s="424"/>
      <c r="FTB24" s="424"/>
      <c r="FTC24" s="424"/>
      <c r="FTD24" s="424"/>
      <c r="FTE24" s="424"/>
      <c r="FTF24" s="424"/>
      <c r="FTG24" s="424"/>
      <c r="FTH24" s="424"/>
      <c r="FTI24" s="424"/>
      <c r="FTJ24" s="424"/>
      <c r="FTK24" s="424"/>
      <c r="FTL24" s="424"/>
      <c r="FTM24" s="424"/>
      <c r="FTN24" s="424"/>
      <c r="FTO24" s="424"/>
      <c r="FTP24" s="424"/>
      <c r="FTQ24" s="424"/>
      <c r="FTR24" s="424"/>
      <c r="FTS24" s="424"/>
      <c r="FTT24" s="424"/>
      <c r="FTU24" s="424"/>
      <c r="FTV24" s="424"/>
      <c r="FTW24" s="424"/>
      <c r="FTX24" s="424"/>
      <c r="FTY24" s="424"/>
      <c r="FTZ24" s="424"/>
      <c r="FUA24" s="424"/>
      <c r="FUB24" s="424"/>
      <c r="FUC24" s="424"/>
      <c r="FUD24" s="424"/>
      <c r="FUE24" s="424"/>
      <c r="FUF24" s="424"/>
      <c r="FUG24" s="424"/>
      <c r="FUH24" s="424"/>
      <c r="FUI24" s="424"/>
      <c r="FUJ24" s="424"/>
      <c r="FUK24" s="424"/>
      <c r="FUL24" s="424"/>
      <c r="FUM24" s="424"/>
      <c r="FUN24" s="424"/>
      <c r="FUO24" s="424"/>
      <c r="FUP24" s="424"/>
      <c r="FUQ24" s="424"/>
      <c r="FUR24" s="424"/>
      <c r="FUS24" s="424"/>
      <c r="FUT24" s="424"/>
      <c r="FUU24" s="424"/>
      <c r="FUV24" s="424"/>
      <c r="FUW24" s="424"/>
      <c r="FUX24" s="424"/>
      <c r="FUY24" s="424"/>
      <c r="FUZ24" s="424"/>
      <c r="FVA24" s="424"/>
      <c r="FVB24" s="424"/>
      <c r="FVC24" s="424"/>
      <c r="FVD24" s="424"/>
      <c r="FVE24" s="424"/>
      <c r="FVF24" s="424"/>
      <c r="FVG24" s="424"/>
      <c r="FVH24" s="424"/>
      <c r="FVI24" s="424"/>
      <c r="FVJ24" s="424"/>
      <c r="FVK24" s="424"/>
      <c r="FVL24" s="424"/>
      <c r="FVM24" s="424"/>
      <c r="FVN24" s="424"/>
      <c r="FVO24" s="424"/>
      <c r="FVP24" s="424"/>
      <c r="FVQ24" s="424"/>
      <c r="FVR24" s="424"/>
      <c r="FVS24" s="424"/>
      <c r="FVT24" s="424"/>
      <c r="FVU24" s="424"/>
      <c r="FVV24" s="424"/>
      <c r="FVW24" s="424"/>
      <c r="FVX24" s="424"/>
      <c r="FVY24" s="424"/>
      <c r="FVZ24" s="424"/>
      <c r="FWA24" s="424"/>
      <c r="FWB24" s="424"/>
      <c r="FWC24" s="424"/>
      <c r="FWD24" s="424"/>
      <c r="FWE24" s="424"/>
      <c r="FWF24" s="424"/>
      <c r="FWG24" s="424"/>
      <c r="FWH24" s="424"/>
      <c r="FWI24" s="424"/>
      <c r="FWJ24" s="424"/>
      <c r="FWK24" s="424"/>
      <c r="FWL24" s="424"/>
      <c r="FWM24" s="424"/>
      <c r="FWN24" s="424"/>
      <c r="FWO24" s="424"/>
      <c r="FWP24" s="424"/>
      <c r="FWQ24" s="424"/>
      <c r="FWR24" s="424"/>
      <c r="FWS24" s="424"/>
      <c r="FWT24" s="424"/>
      <c r="FWU24" s="424"/>
      <c r="FWV24" s="424"/>
      <c r="FWW24" s="424"/>
      <c r="FWX24" s="424"/>
      <c r="FWY24" s="424"/>
      <c r="FWZ24" s="424"/>
      <c r="FXA24" s="424"/>
      <c r="FXB24" s="424"/>
      <c r="FXC24" s="424"/>
      <c r="FXD24" s="424"/>
      <c r="FXE24" s="424"/>
      <c r="FXF24" s="424"/>
      <c r="FXG24" s="424"/>
      <c r="FXH24" s="424"/>
      <c r="FXI24" s="424"/>
      <c r="FXJ24" s="424"/>
      <c r="FXK24" s="424"/>
      <c r="FXL24" s="424"/>
      <c r="FXM24" s="424"/>
      <c r="FXN24" s="424"/>
      <c r="FXO24" s="424"/>
      <c r="FXP24" s="424"/>
      <c r="FXQ24" s="424"/>
      <c r="FXR24" s="424"/>
      <c r="FXS24" s="424"/>
      <c r="FXT24" s="424"/>
      <c r="FXU24" s="424"/>
      <c r="FXV24" s="424"/>
      <c r="FXW24" s="424"/>
      <c r="FXX24" s="424"/>
      <c r="FXY24" s="424"/>
      <c r="FXZ24" s="424"/>
      <c r="FYA24" s="424"/>
      <c r="FYB24" s="424"/>
      <c r="FYC24" s="424"/>
      <c r="FYD24" s="424"/>
      <c r="FYE24" s="424"/>
      <c r="FYF24" s="424"/>
      <c r="FYG24" s="424"/>
      <c r="FYH24" s="424"/>
      <c r="FYI24" s="424"/>
      <c r="FYJ24" s="424"/>
      <c r="FYK24" s="424"/>
      <c r="FYL24" s="424"/>
      <c r="FYM24" s="424"/>
      <c r="FYN24" s="424"/>
      <c r="FYO24" s="424"/>
      <c r="FYP24" s="424"/>
      <c r="FYQ24" s="424"/>
      <c r="FYR24" s="424"/>
      <c r="FYS24" s="424"/>
      <c r="FYT24" s="424"/>
      <c r="FYU24" s="424"/>
      <c r="FYV24" s="424"/>
      <c r="FYW24" s="424"/>
      <c r="FYX24" s="424"/>
      <c r="FYY24" s="424"/>
      <c r="FYZ24" s="424"/>
      <c r="FZA24" s="424"/>
      <c r="FZB24" s="424"/>
      <c r="FZC24" s="424"/>
      <c r="FZD24" s="424"/>
      <c r="FZE24" s="424"/>
      <c r="FZF24" s="424"/>
      <c r="FZG24" s="424"/>
      <c r="FZH24" s="424"/>
      <c r="FZI24" s="424"/>
      <c r="FZJ24" s="424"/>
      <c r="FZK24" s="424"/>
      <c r="FZL24" s="424"/>
      <c r="FZM24" s="424"/>
      <c r="FZN24" s="424"/>
      <c r="FZO24" s="424"/>
      <c r="FZP24" s="424"/>
      <c r="FZQ24" s="424"/>
      <c r="FZR24" s="424"/>
      <c r="FZS24" s="424"/>
      <c r="FZT24" s="424"/>
      <c r="FZU24" s="424"/>
      <c r="FZV24" s="424"/>
      <c r="FZW24" s="424"/>
      <c r="FZX24" s="424"/>
      <c r="FZY24" s="424"/>
      <c r="FZZ24" s="424"/>
      <c r="GAA24" s="424"/>
      <c r="GAB24" s="424"/>
      <c r="GAC24" s="424"/>
      <c r="GAD24" s="424"/>
      <c r="GAE24" s="424"/>
      <c r="GAF24" s="424"/>
      <c r="GAG24" s="424"/>
      <c r="GAH24" s="424"/>
      <c r="GAI24" s="424"/>
      <c r="GAJ24" s="424"/>
      <c r="GAK24" s="424"/>
      <c r="GAL24" s="424"/>
      <c r="GAM24" s="424"/>
      <c r="GAN24" s="424"/>
      <c r="GAO24" s="424"/>
      <c r="GAP24" s="424"/>
      <c r="GAQ24" s="424"/>
      <c r="GAR24" s="424"/>
      <c r="GAS24" s="424"/>
      <c r="GAT24" s="424"/>
      <c r="GAU24" s="424"/>
      <c r="GAV24" s="424"/>
      <c r="GAW24" s="424"/>
      <c r="GAX24" s="424"/>
      <c r="GAY24" s="424"/>
      <c r="GAZ24" s="424"/>
      <c r="GBA24" s="424"/>
      <c r="GBB24" s="424"/>
      <c r="GBC24" s="424"/>
      <c r="GBD24" s="424"/>
      <c r="GBE24" s="424"/>
      <c r="GBF24" s="424"/>
      <c r="GBG24" s="424"/>
      <c r="GBH24" s="424"/>
      <c r="GBI24" s="424"/>
      <c r="GBJ24" s="424"/>
      <c r="GBK24" s="424"/>
      <c r="GBL24" s="424"/>
      <c r="GBM24" s="424"/>
      <c r="GBN24" s="424"/>
      <c r="GBO24" s="424"/>
      <c r="GBP24" s="424"/>
      <c r="GBQ24" s="424"/>
      <c r="GBR24" s="424"/>
      <c r="GBS24" s="424"/>
      <c r="GBT24" s="424"/>
      <c r="GBU24" s="424"/>
      <c r="GBV24" s="424"/>
      <c r="GBW24" s="424"/>
      <c r="GBX24" s="424"/>
      <c r="GBY24" s="424"/>
      <c r="GBZ24" s="424"/>
      <c r="GCA24" s="424"/>
      <c r="GCB24" s="424"/>
      <c r="GCC24" s="424"/>
      <c r="GCD24" s="424"/>
      <c r="GCE24" s="424"/>
      <c r="GCF24" s="424"/>
      <c r="GCG24" s="424"/>
      <c r="GCH24" s="424"/>
      <c r="GCI24" s="424"/>
      <c r="GCJ24" s="424"/>
      <c r="GCK24" s="424"/>
      <c r="GCL24" s="424"/>
      <c r="GCM24" s="424"/>
      <c r="GCN24" s="424"/>
      <c r="GCO24" s="424"/>
      <c r="GCP24" s="424"/>
      <c r="GCQ24" s="424"/>
      <c r="GCR24" s="424"/>
      <c r="GCS24" s="424"/>
      <c r="GCT24" s="424"/>
      <c r="GCU24" s="424"/>
      <c r="GCV24" s="424"/>
      <c r="GCW24" s="424"/>
      <c r="GCX24" s="424"/>
      <c r="GCY24" s="424"/>
      <c r="GCZ24" s="424"/>
      <c r="GDA24" s="424"/>
      <c r="GDB24" s="424"/>
      <c r="GDC24" s="424"/>
      <c r="GDD24" s="424"/>
      <c r="GDE24" s="424"/>
      <c r="GDF24" s="424"/>
      <c r="GDG24" s="424"/>
      <c r="GDH24" s="424"/>
      <c r="GDI24" s="424"/>
      <c r="GDJ24" s="424"/>
      <c r="GDK24" s="424"/>
      <c r="GDL24" s="424"/>
      <c r="GDM24" s="424"/>
      <c r="GDN24" s="424"/>
      <c r="GDO24" s="424"/>
      <c r="GDP24" s="424"/>
      <c r="GDQ24" s="424"/>
      <c r="GDR24" s="424"/>
      <c r="GDS24" s="424"/>
      <c r="GDT24" s="424"/>
      <c r="GDU24" s="424"/>
      <c r="GDV24" s="424"/>
      <c r="GDW24" s="424"/>
      <c r="GDX24" s="424"/>
      <c r="GDY24" s="424"/>
      <c r="GDZ24" s="424"/>
      <c r="GEA24" s="424"/>
      <c r="GEB24" s="424"/>
      <c r="GEC24" s="424"/>
      <c r="GED24" s="424"/>
      <c r="GEE24" s="424"/>
      <c r="GEF24" s="424"/>
      <c r="GEG24" s="424"/>
      <c r="GEH24" s="424"/>
      <c r="GEI24" s="424"/>
      <c r="GEJ24" s="424"/>
      <c r="GEK24" s="424"/>
      <c r="GEL24" s="424"/>
      <c r="GEM24" s="424"/>
      <c r="GEN24" s="424"/>
      <c r="GEO24" s="424"/>
      <c r="GEP24" s="424"/>
      <c r="GEQ24" s="424"/>
      <c r="GER24" s="424"/>
      <c r="GES24" s="424"/>
      <c r="GET24" s="424"/>
      <c r="GEU24" s="424"/>
      <c r="GEV24" s="424"/>
      <c r="GEW24" s="424"/>
      <c r="GEX24" s="424"/>
      <c r="GEY24" s="424"/>
      <c r="GEZ24" s="424"/>
      <c r="GFA24" s="424"/>
      <c r="GFB24" s="424"/>
      <c r="GFC24" s="424"/>
      <c r="GFD24" s="424"/>
      <c r="GFE24" s="424"/>
      <c r="GFF24" s="424"/>
      <c r="GFG24" s="424"/>
      <c r="GFH24" s="424"/>
      <c r="GFI24" s="424"/>
      <c r="GFJ24" s="424"/>
      <c r="GFK24" s="424"/>
      <c r="GFL24" s="424"/>
      <c r="GFM24" s="424"/>
      <c r="GFN24" s="424"/>
      <c r="GFO24" s="424"/>
      <c r="GFP24" s="424"/>
      <c r="GFQ24" s="424"/>
      <c r="GFR24" s="424"/>
      <c r="GFS24" s="424"/>
      <c r="GFT24" s="424"/>
      <c r="GFU24" s="424"/>
      <c r="GFV24" s="424"/>
      <c r="GFW24" s="424"/>
      <c r="GFX24" s="424"/>
      <c r="GFY24" s="424"/>
      <c r="GFZ24" s="424"/>
      <c r="GGA24" s="424"/>
      <c r="GGB24" s="424"/>
      <c r="GGC24" s="424"/>
      <c r="GGD24" s="424"/>
      <c r="GGE24" s="424"/>
      <c r="GGF24" s="424"/>
      <c r="GGG24" s="424"/>
      <c r="GGH24" s="424"/>
      <c r="GGI24" s="424"/>
      <c r="GGJ24" s="424"/>
      <c r="GGK24" s="424"/>
      <c r="GGL24" s="424"/>
      <c r="GGM24" s="424"/>
      <c r="GGN24" s="424"/>
      <c r="GGO24" s="424"/>
      <c r="GGP24" s="424"/>
      <c r="GGQ24" s="424"/>
      <c r="GGR24" s="424"/>
      <c r="GGS24" s="424"/>
      <c r="GGT24" s="424"/>
      <c r="GGU24" s="424"/>
      <c r="GGV24" s="424"/>
      <c r="GGW24" s="424"/>
      <c r="GGX24" s="424"/>
      <c r="GGY24" s="424"/>
      <c r="GGZ24" s="424"/>
      <c r="GHA24" s="424"/>
      <c r="GHB24" s="424"/>
      <c r="GHC24" s="424"/>
      <c r="GHD24" s="424"/>
      <c r="GHE24" s="424"/>
      <c r="GHF24" s="424"/>
      <c r="GHG24" s="424"/>
      <c r="GHH24" s="424"/>
      <c r="GHI24" s="424"/>
      <c r="GHJ24" s="424"/>
      <c r="GHK24" s="424"/>
      <c r="GHL24" s="424"/>
      <c r="GHM24" s="424"/>
      <c r="GHN24" s="424"/>
      <c r="GHO24" s="424"/>
      <c r="GHP24" s="424"/>
      <c r="GHQ24" s="424"/>
      <c r="GHR24" s="424"/>
      <c r="GHS24" s="424"/>
      <c r="GHT24" s="424"/>
      <c r="GHU24" s="424"/>
      <c r="GHV24" s="424"/>
      <c r="GHW24" s="424"/>
      <c r="GHX24" s="424"/>
      <c r="GHY24" s="424"/>
      <c r="GHZ24" s="424"/>
      <c r="GIA24" s="424"/>
      <c r="GIB24" s="424"/>
      <c r="GIC24" s="424"/>
      <c r="GID24" s="424"/>
      <c r="GIE24" s="424"/>
      <c r="GIF24" s="424"/>
      <c r="GIG24" s="424"/>
      <c r="GIH24" s="424"/>
      <c r="GII24" s="424"/>
      <c r="GIJ24" s="424"/>
      <c r="GIK24" s="424"/>
      <c r="GIL24" s="424"/>
      <c r="GIM24" s="424"/>
      <c r="GIN24" s="424"/>
      <c r="GIO24" s="424"/>
      <c r="GIP24" s="424"/>
      <c r="GIQ24" s="424"/>
      <c r="GIR24" s="424"/>
      <c r="GIS24" s="424"/>
      <c r="GIT24" s="424"/>
      <c r="GIU24" s="424"/>
      <c r="GIV24" s="424"/>
      <c r="GIW24" s="424"/>
      <c r="GIX24" s="424"/>
      <c r="GIY24" s="424"/>
      <c r="GIZ24" s="424"/>
      <c r="GJA24" s="424"/>
      <c r="GJB24" s="424"/>
      <c r="GJC24" s="424"/>
      <c r="GJD24" s="424"/>
      <c r="GJE24" s="424"/>
      <c r="GJF24" s="424"/>
      <c r="GJG24" s="424"/>
      <c r="GJH24" s="424"/>
      <c r="GJI24" s="424"/>
      <c r="GJJ24" s="424"/>
      <c r="GJK24" s="424"/>
      <c r="GJL24" s="424"/>
      <c r="GJM24" s="424"/>
      <c r="GJN24" s="424"/>
      <c r="GJO24" s="424"/>
      <c r="GJP24" s="424"/>
      <c r="GJQ24" s="424"/>
      <c r="GJR24" s="424"/>
      <c r="GJS24" s="424"/>
      <c r="GJT24" s="424"/>
      <c r="GJU24" s="424"/>
      <c r="GJV24" s="424"/>
      <c r="GJW24" s="424"/>
      <c r="GJX24" s="424"/>
      <c r="GJY24" s="424"/>
      <c r="GJZ24" s="424"/>
      <c r="GKA24" s="424"/>
      <c r="GKB24" s="424"/>
      <c r="GKC24" s="424"/>
      <c r="GKD24" s="424"/>
      <c r="GKE24" s="424"/>
      <c r="GKF24" s="424"/>
      <c r="GKG24" s="424"/>
      <c r="GKH24" s="424"/>
      <c r="GKI24" s="424"/>
      <c r="GKJ24" s="424"/>
      <c r="GKK24" s="424"/>
      <c r="GKL24" s="424"/>
      <c r="GKM24" s="424"/>
      <c r="GKN24" s="424"/>
      <c r="GKO24" s="424"/>
      <c r="GKP24" s="424"/>
      <c r="GKQ24" s="424"/>
      <c r="GKR24" s="424"/>
      <c r="GKS24" s="424"/>
      <c r="GKT24" s="424"/>
      <c r="GKU24" s="424"/>
      <c r="GKV24" s="424"/>
      <c r="GKW24" s="424"/>
      <c r="GKX24" s="424"/>
      <c r="GKY24" s="424"/>
      <c r="GKZ24" s="424"/>
      <c r="GLA24" s="424"/>
      <c r="GLB24" s="424"/>
      <c r="GLC24" s="424"/>
      <c r="GLD24" s="424"/>
      <c r="GLE24" s="424"/>
      <c r="GLF24" s="424"/>
      <c r="GLG24" s="424"/>
      <c r="GLH24" s="424"/>
      <c r="GLI24" s="424"/>
      <c r="GLJ24" s="424"/>
      <c r="GLK24" s="424"/>
      <c r="GLL24" s="424"/>
      <c r="GLM24" s="424"/>
      <c r="GLN24" s="424"/>
      <c r="GLO24" s="424"/>
      <c r="GLP24" s="424"/>
      <c r="GLQ24" s="424"/>
      <c r="GLR24" s="424"/>
      <c r="GLS24" s="424"/>
      <c r="GLT24" s="424"/>
      <c r="GLU24" s="424"/>
      <c r="GLV24" s="424"/>
      <c r="GLW24" s="424"/>
      <c r="GLX24" s="424"/>
      <c r="GLY24" s="424"/>
      <c r="GLZ24" s="424"/>
      <c r="GMA24" s="424"/>
      <c r="GMB24" s="424"/>
      <c r="GMC24" s="424"/>
      <c r="GMD24" s="424"/>
      <c r="GME24" s="424"/>
      <c r="GMF24" s="424"/>
      <c r="GMG24" s="424"/>
      <c r="GMH24" s="424"/>
      <c r="GMI24" s="424"/>
      <c r="GMJ24" s="424"/>
      <c r="GMK24" s="424"/>
      <c r="GML24" s="424"/>
      <c r="GMM24" s="424"/>
      <c r="GMN24" s="424"/>
      <c r="GMO24" s="424"/>
      <c r="GMP24" s="424"/>
      <c r="GMQ24" s="424"/>
      <c r="GMR24" s="424"/>
      <c r="GMS24" s="424"/>
      <c r="GMT24" s="424"/>
      <c r="GMU24" s="424"/>
      <c r="GMV24" s="424"/>
      <c r="GMW24" s="424"/>
      <c r="GMX24" s="424"/>
      <c r="GMY24" s="424"/>
      <c r="GMZ24" s="424"/>
      <c r="GNA24" s="424"/>
      <c r="GNB24" s="424"/>
      <c r="GNC24" s="424"/>
      <c r="GND24" s="424"/>
      <c r="GNE24" s="424"/>
      <c r="GNF24" s="424"/>
      <c r="GNG24" s="424"/>
      <c r="GNH24" s="424"/>
      <c r="GNI24" s="424"/>
      <c r="GNJ24" s="424"/>
      <c r="GNK24" s="424"/>
      <c r="GNL24" s="424"/>
      <c r="GNM24" s="424"/>
      <c r="GNN24" s="424"/>
      <c r="GNO24" s="424"/>
      <c r="GNP24" s="424"/>
      <c r="GNQ24" s="424"/>
      <c r="GNR24" s="424"/>
      <c r="GNS24" s="424"/>
      <c r="GNT24" s="424"/>
      <c r="GNU24" s="424"/>
      <c r="GNV24" s="424"/>
      <c r="GNW24" s="424"/>
      <c r="GNX24" s="424"/>
      <c r="GNY24" s="424"/>
      <c r="GNZ24" s="424"/>
      <c r="GOA24" s="424"/>
      <c r="GOB24" s="424"/>
      <c r="GOC24" s="424"/>
      <c r="GOD24" s="424"/>
      <c r="GOE24" s="424"/>
      <c r="GOF24" s="424"/>
      <c r="GOG24" s="424"/>
      <c r="GOH24" s="424"/>
      <c r="GOI24" s="424"/>
      <c r="GOJ24" s="424"/>
      <c r="GOK24" s="424"/>
      <c r="GOL24" s="424"/>
      <c r="GOM24" s="424"/>
      <c r="GON24" s="424"/>
      <c r="GOO24" s="424"/>
      <c r="GOP24" s="424"/>
      <c r="GOQ24" s="424"/>
      <c r="GOR24" s="424"/>
      <c r="GOS24" s="424"/>
      <c r="GOT24" s="424"/>
      <c r="GOU24" s="424"/>
      <c r="GOV24" s="424"/>
      <c r="GOW24" s="424"/>
      <c r="GOX24" s="424"/>
      <c r="GOY24" s="424"/>
      <c r="GOZ24" s="424"/>
      <c r="GPA24" s="424"/>
      <c r="GPB24" s="424"/>
      <c r="GPC24" s="424"/>
      <c r="GPD24" s="424"/>
      <c r="GPE24" s="424"/>
      <c r="GPF24" s="424"/>
      <c r="GPG24" s="424"/>
      <c r="GPH24" s="424"/>
      <c r="GPI24" s="424"/>
      <c r="GPJ24" s="424"/>
      <c r="GPK24" s="424"/>
      <c r="GPL24" s="424"/>
      <c r="GPM24" s="424"/>
      <c r="GPN24" s="424"/>
      <c r="GPO24" s="424"/>
      <c r="GPP24" s="424"/>
      <c r="GPQ24" s="424"/>
      <c r="GPR24" s="424"/>
      <c r="GPS24" s="424"/>
      <c r="GPT24" s="424"/>
      <c r="GPU24" s="424"/>
      <c r="GPV24" s="424"/>
      <c r="GPW24" s="424"/>
      <c r="GPX24" s="424"/>
      <c r="GPY24" s="424"/>
      <c r="GPZ24" s="424"/>
      <c r="GQA24" s="424"/>
      <c r="GQB24" s="424"/>
      <c r="GQC24" s="424"/>
      <c r="GQD24" s="424"/>
      <c r="GQE24" s="424"/>
      <c r="GQF24" s="424"/>
      <c r="GQG24" s="424"/>
      <c r="GQH24" s="424"/>
      <c r="GQI24" s="424"/>
      <c r="GQJ24" s="424"/>
      <c r="GQK24" s="424"/>
      <c r="GQL24" s="424"/>
      <c r="GQM24" s="424"/>
      <c r="GQN24" s="424"/>
      <c r="GQO24" s="424"/>
      <c r="GQP24" s="424"/>
      <c r="GQQ24" s="424"/>
      <c r="GQR24" s="424"/>
      <c r="GQS24" s="424"/>
      <c r="GQT24" s="424"/>
      <c r="GQU24" s="424"/>
      <c r="GQV24" s="424"/>
      <c r="GQW24" s="424"/>
      <c r="GQX24" s="424"/>
      <c r="GQY24" s="424"/>
      <c r="GQZ24" s="424"/>
      <c r="GRA24" s="424"/>
      <c r="GRB24" s="424"/>
      <c r="GRC24" s="424"/>
      <c r="GRD24" s="424"/>
      <c r="GRE24" s="424"/>
      <c r="GRF24" s="424"/>
      <c r="GRG24" s="424"/>
      <c r="GRH24" s="424"/>
      <c r="GRI24" s="424"/>
      <c r="GRJ24" s="424"/>
      <c r="GRK24" s="424"/>
      <c r="GRL24" s="424"/>
      <c r="GRM24" s="424"/>
      <c r="GRN24" s="424"/>
      <c r="GRO24" s="424"/>
      <c r="GRP24" s="424"/>
      <c r="GRQ24" s="424"/>
      <c r="GRR24" s="424"/>
      <c r="GRS24" s="424"/>
      <c r="GRT24" s="424"/>
      <c r="GRU24" s="424"/>
      <c r="GRV24" s="424"/>
      <c r="GRW24" s="424"/>
      <c r="GRX24" s="424"/>
      <c r="GRY24" s="424"/>
      <c r="GRZ24" s="424"/>
      <c r="GSA24" s="424"/>
      <c r="GSB24" s="424"/>
      <c r="GSC24" s="424"/>
      <c r="GSD24" s="424"/>
      <c r="GSE24" s="424"/>
      <c r="GSF24" s="424"/>
      <c r="GSG24" s="424"/>
      <c r="GSH24" s="424"/>
      <c r="GSI24" s="424"/>
      <c r="GSJ24" s="424"/>
      <c r="GSK24" s="424"/>
      <c r="GSL24" s="424"/>
      <c r="GSM24" s="424"/>
      <c r="GSN24" s="424"/>
      <c r="GSO24" s="424"/>
      <c r="GSP24" s="424"/>
      <c r="GSQ24" s="424"/>
      <c r="GSR24" s="424"/>
      <c r="GSS24" s="424"/>
      <c r="GST24" s="424"/>
      <c r="GSU24" s="424"/>
      <c r="GSV24" s="424"/>
      <c r="GSW24" s="424"/>
      <c r="GSX24" s="424"/>
      <c r="GSY24" s="424"/>
      <c r="GSZ24" s="424"/>
      <c r="GTA24" s="424"/>
      <c r="GTB24" s="424"/>
      <c r="GTC24" s="424"/>
      <c r="GTD24" s="424"/>
      <c r="GTE24" s="424"/>
      <c r="GTF24" s="424"/>
      <c r="GTG24" s="424"/>
      <c r="GTH24" s="424"/>
      <c r="GTI24" s="424"/>
      <c r="GTJ24" s="424"/>
      <c r="GTK24" s="424"/>
      <c r="GTL24" s="424"/>
      <c r="GTM24" s="424"/>
      <c r="GTN24" s="424"/>
      <c r="GTO24" s="424"/>
      <c r="GTP24" s="424"/>
      <c r="GTQ24" s="424"/>
      <c r="GTR24" s="424"/>
      <c r="GTS24" s="424"/>
      <c r="GTT24" s="424"/>
      <c r="GTU24" s="424"/>
      <c r="GTV24" s="424"/>
      <c r="GTW24" s="424"/>
      <c r="GTX24" s="424"/>
      <c r="GTY24" s="424"/>
      <c r="GTZ24" s="424"/>
      <c r="GUA24" s="424"/>
      <c r="GUB24" s="424"/>
      <c r="GUC24" s="424"/>
      <c r="GUD24" s="424"/>
      <c r="GUE24" s="424"/>
      <c r="GUF24" s="424"/>
      <c r="GUG24" s="424"/>
      <c r="GUH24" s="424"/>
      <c r="GUI24" s="424"/>
      <c r="GUJ24" s="424"/>
      <c r="GUK24" s="424"/>
      <c r="GUL24" s="424"/>
      <c r="GUM24" s="424"/>
      <c r="GUN24" s="424"/>
      <c r="GUO24" s="424"/>
      <c r="GUP24" s="424"/>
      <c r="GUQ24" s="424"/>
      <c r="GUR24" s="424"/>
      <c r="GUS24" s="424"/>
      <c r="GUT24" s="424"/>
      <c r="GUU24" s="424"/>
      <c r="GUV24" s="424"/>
      <c r="GUW24" s="424"/>
      <c r="GUX24" s="424"/>
      <c r="GUY24" s="424"/>
      <c r="GUZ24" s="424"/>
      <c r="GVA24" s="424"/>
      <c r="GVB24" s="424"/>
      <c r="GVC24" s="424"/>
      <c r="GVD24" s="424"/>
      <c r="GVE24" s="424"/>
      <c r="GVF24" s="424"/>
      <c r="GVG24" s="424"/>
      <c r="GVH24" s="424"/>
      <c r="GVI24" s="424"/>
      <c r="GVJ24" s="424"/>
      <c r="GVK24" s="424"/>
      <c r="GVL24" s="424"/>
      <c r="GVM24" s="424"/>
      <c r="GVN24" s="424"/>
      <c r="GVO24" s="424"/>
      <c r="GVP24" s="424"/>
      <c r="GVQ24" s="424"/>
      <c r="GVR24" s="424"/>
      <c r="GVS24" s="424"/>
      <c r="GVT24" s="424"/>
      <c r="GVU24" s="424"/>
      <c r="GVV24" s="424"/>
      <c r="GVW24" s="424"/>
      <c r="GVX24" s="424"/>
      <c r="GVY24" s="424"/>
      <c r="GVZ24" s="424"/>
      <c r="GWA24" s="424"/>
      <c r="GWB24" s="424"/>
      <c r="GWC24" s="424"/>
      <c r="GWD24" s="424"/>
      <c r="GWE24" s="424"/>
      <c r="GWF24" s="424"/>
      <c r="GWG24" s="424"/>
      <c r="GWH24" s="424"/>
      <c r="GWI24" s="424"/>
      <c r="GWJ24" s="424"/>
      <c r="GWK24" s="424"/>
      <c r="GWL24" s="424"/>
      <c r="GWM24" s="424"/>
      <c r="GWN24" s="424"/>
      <c r="GWO24" s="424"/>
      <c r="GWP24" s="424"/>
      <c r="GWQ24" s="424"/>
      <c r="GWR24" s="424"/>
      <c r="GWS24" s="424"/>
      <c r="GWT24" s="424"/>
      <c r="GWU24" s="424"/>
      <c r="GWV24" s="424"/>
      <c r="GWW24" s="424"/>
      <c r="GWX24" s="424"/>
      <c r="GWY24" s="424"/>
      <c r="GWZ24" s="424"/>
      <c r="GXA24" s="424"/>
      <c r="GXB24" s="424"/>
      <c r="GXC24" s="424"/>
      <c r="GXD24" s="424"/>
      <c r="GXE24" s="424"/>
      <c r="GXF24" s="424"/>
      <c r="GXG24" s="424"/>
      <c r="GXH24" s="424"/>
      <c r="GXI24" s="424"/>
      <c r="GXJ24" s="424"/>
      <c r="GXK24" s="424"/>
      <c r="GXL24" s="424"/>
      <c r="GXM24" s="424"/>
      <c r="GXN24" s="424"/>
      <c r="GXO24" s="424"/>
      <c r="GXP24" s="424"/>
      <c r="GXQ24" s="424"/>
      <c r="GXR24" s="424"/>
      <c r="GXS24" s="424"/>
      <c r="GXT24" s="424"/>
      <c r="GXU24" s="424"/>
      <c r="GXV24" s="424"/>
      <c r="GXW24" s="424"/>
      <c r="GXX24" s="424"/>
      <c r="GXY24" s="424"/>
      <c r="GXZ24" s="424"/>
      <c r="GYA24" s="424"/>
      <c r="GYB24" s="424"/>
      <c r="GYC24" s="424"/>
      <c r="GYD24" s="424"/>
      <c r="GYE24" s="424"/>
      <c r="GYF24" s="424"/>
      <c r="GYG24" s="424"/>
      <c r="GYH24" s="424"/>
      <c r="GYI24" s="424"/>
      <c r="GYJ24" s="424"/>
      <c r="GYK24" s="424"/>
      <c r="GYL24" s="424"/>
      <c r="GYM24" s="424"/>
      <c r="GYN24" s="424"/>
      <c r="GYO24" s="424"/>
      <c r="GYP24" s="424"/>
      <c r="GYQ24" s="424"/>
      <c r="GYR24" s="424"/>
      <c r="GYS24" s="424"/>
      <c r="GYT24" s="424"/>
      <c r="GYU24" s="424"/>
      <c r="GYV24" s="424"/>
      <c r="GYW24" s="424"/>
      <c r="GYX24" s="424"/>
      <c r="GYY24" s="424"/>
      <c r="GYZ24" s="424"/>
      <c r="GZA24" s="424"/>
      <c r="GZB24" s="424"/>
      <c r="GZC24" s="424"/>
      <c r="GZD24" s="424"/>
      <c r="GZE24" s="424"/>
      <c r="GZF24" s="424"/>
      <c r="GZG24" s="424"/>
      <c r="GZH24" s="424"/>
      <c r="GZI24" s="424"/>
      <c r="GZJ24" s="424"/>
      <c r="GZK24" s="424"/>
      <c r="GZL24" s="424"/>
      <c r="GZM24" s="424"/>
      <c r="GZN24" s="424"/>
      <c r="GZO24" s="424"/>
      <c r="GZP24" s="424"/>
      <c r="GZQ24" s="424"/>
      <c r="GZR24" s="424"/>
      <c r="GZS24" s="424"/>
      <c r="GZT24" s="424"/>
      <c r="GZU24" s="424"/>
      <c r="GZV24" s="424"/>
      <c r="GZW24" s="424"/>
      <c r="GZX24" s="424"/>
      <c r="GZY24" s="424"/>
      <c r="GZZ24" s="424"/>
      <c r="HAA24" s="424"/>
      <c r="HAB24" s="424"/>
      <c r="HAC24" s="424"/>
      <c r="HAD24" s="424"/>
      <c r="HAE24" s="424"/>
      <c r="HAF24" s="424"/>
      <c r="HAG24" s="424"/>
      <c r="HAH24" s="424"/>
      <c r="HAI24" s="424"/>
      <c r="HAJ24" s="424"/>
      <c r="HAK24" s="424"/>
      <c r="HAL24" s="424"/>
      <c r="HAM24" s="424"/>
      <c r="HAN24" s="424"/>
      <c r="HAO24" s="424"/>
      <c r="HAP24" s="424"/>
      <c r="HAQ24" s="424"/>
      <c r="HAR24" s="424"/>
      <c r="HAS24" s="424"/>
      <c r="HAT24" s="424"/>
      <c r="HAU24" s="424"/>
      <c r="HAV24" s="424"/>
      <c r="HAW24" s="424"/>
      <c r="HAX24" s="424"/>
      <c r="HAY24" s="424"/>
      <c r="HAZ24" s="424"/>
      <c r="HBA24" s="424"/>
      <c r="HBB24" s="424"/>
      <c r="HBC24" s="424"/>
      <c r="HBD24" s="424"/>
      <c r="HBE24" s="424"/>
      <c r="HBF24" s="424"/>
      <c r="HBG24" s="424"/>
      <c r="HBH24" s="424"/>
      <c r="HBI24" s="424"/>
      <c r="HBJ24" s="424"/>
      <c r="HBK24" s="424"/>
      <c r="HBL24" s="424"/>
      <c r="HBM24" s="424"/>
      <c r="HBN24" s="424"/>
      <c r="HBO24" s="424"/>
      <c r="HBP24" s="424"/>
      <c r="HBQ24" s="424"/>
      <c r="HBR24" s="424"/>
      <c r="HBS24" s="424"/>
      <c r="HBT24" s="424"/>
      <c r="HBU24" s="424"/>
      <c r="HBV24" s="424"/>
      <c r="HBW24" s="424"/>
      <c r="HBX24" s="424"/>
      <c r="HBY24" s="424"/>
      <c r="HBZ24" s="424"/>
      <c r="HCA24" s="424"/>
      <c r="HCB24" s="424"/>
      <c r="HCC24" s="424"/>
      <c r="HCD24" s="424"/>
      <c r="HCE24" s="424"/>
      <c r="HCF24" s="424"/>
      <c r="HCG24" s="424"/>
      <c r="HCH24" s="424"/>
      <c r="HCI24" s="424"/>
      <c r="HCJ24" s="424"/>
      <c r="HCK24" s="424"/>
      <c r="HCL24" s="424"/>
      <c r="HCM24" s="424"/>
      <c r="HCN24" s="424"/>
      <c r="HCO24" s="424"/>
      <c r="HCP24" s="424"/>
      <c r="HCQ24" s="424"/>
      <c r="HCR24" s="424"/>
      <c r="HCS24" s="424"/>
      <c r="HCT24" s="424"/>
      <c r="HCU24" s="424"/>
      <c r="HCV24" s="424"/>
      <c r="HCW24" s="424"/>
      <c r="HCX24" s="424"/>
      <c r="HCY24" s="424"/>
      <c r="HCZ24" s="424"/>
      <c r="HDA24" s="424"/>
      <c r="HDB24" s="424"/>
      <c r="HDC24" s="424"/>
      <c r="HDD24" s="424"/>
      <c r="HDE24" s="424"/>
      <c r="HDF24" s="424"/>
      <c r="HDG24" s="424"/>
      <c r="HDH24" s="424"/>
      <c r="HDI24" s="424"/>
      <c r="HDJ24" s="424"/>
      <c r="HDK24" s="424"/>
      <c r="HDL24" s="424"/>
      <c r="HDM24" s="424"/>
      <c r="HDN24" s="424"/>
      <c r="HDO24" s="424"/>
      <c r="HDP24" s="424"/>
      <c r="HDQ24" s="424"/>
      <c r="HDR24" s="424"/>
      <c r="HDS24" s="424"/>
      <c r="HDT24" s="424"/>
      <c r="HDU24" s="424"/>
      <c r="HDV24" s="424"/>
      <c r="HDW24" s="424"/>
      <c r="HDX24" s="424"/>
      <c r="HDY24" s="424"/>
      <c r="HDZ24" s="424"/>
      <c r="HEA24" s="424"/>
      <c r="HEB24" s="424"/>
      <c r="HEC24" s="424"/>
      <c r="HED24" s="424"/>
      <c r="HEE24" s="424"/>
      <c r="HEF24" s="424"/>
      <c r="HEG24" s="424"/>
      <c r="HEH24" s="424"/>
      <c r="HEI24" s="424"/>
      <c r="HEJ24" s="424"/>
      <c r="HEK24" s="424"/>
      <c r="HEL24" s="424"/>
      <c r="HEM24" s="424"/>
      <c r="HEN24" s="424"/>
      <c r="HEO24" s="424"/>
      <c r="HEP24" s="424"/>
      <c r="HEQ24" s="424"/>
      <c r="HER24" s="424"/>
      <c r="HES24" s="424"/>
      <c r="HET24" s="424"/>
      <c r="HEU24" s="424"/>
      <c r="HEV24" s="424"/>
      <c r="HEW24" s="424"/>
      <c r="HEX24" s="424"/>
      <c r="HEY24" s="424"/>
      <c r="HEZ24" s="424"/>
      <c r="HFA24" s="424"/>
      <c r="HFB24" s="424"/>
      <c r="HFC24" s="424"/>
      <c r="HFD24" s="424"/>
      <c r="HFE24" s="424"/>
      <c r="HFF24" s="424"/>
      <c r="HFG24" s="424"/>
      <c r="HFH24" s="424"/>
      <c r="HFI24" s="424"/>
      <c r="HFJ24" s="424"/>
      <c r="HFK24" s="424"/>
      <c r="HFL24" s="424"/>
      <c r="HFM24" s="424"/>
      <c r="HFN24" s="424"/>
      <c r="HFO24" s="424"/>
      <c r="HFP24" s="424"/>
      <c r="HFQ24" s="424"/>
      <c r="HFR24" s="424"/>
      <c r="HFS24" s="424"/>
      <c r="HFT24" s="424"/>
      <c r="HFU24" s="424"/>
      <c r="HFV24" s="424"/>
      <c r="HFW24" s="424"/>
      <c r="HFX24" s="424"/>
      <c r="HFY24" s="424"/>
      <c r="HFZ24" s="424"/>
      <c r="HGA24" s="424"/>
      <c r="HGB24" s="424"/>
      <c r="HGC24" s="424"/>
      <c r="HGD24" s="424"/>
      <c r="HGE24" s="424"/>
      <c r="HGF24" s="424"/>
      <c r="HGG24" s="424"/>
      <c r="HGH24" s="424"/>
      <c r="HGI24" s="424"/>
      <c r="HGJ24" s="424"/>
      <c r="HGK24" s="424"/>
      <c r="HGL24" s="424"/>
      <c r="HGM24" s="424"/>
      <c r="HGN24" s="424"/>
      <c r="HGO24" s="424"/>
      <c r="HGP24" s="424"/>
      <c r="HGQ24" s="424"/>
      <c r="HGR24" s="424"/>
      <c r="HGS24" s="424"/>
      <c r="HGT24" s="424"/>
      <c r="HGU24" s="424"/>
      <c r="HGV24" s="424"/>
      <c r="HGW24" s="424"/>
      <c r="HGX24" s="424"/>
      <c r="HGY24" s="424"/>
      <c r="HGZ24" s="424"/>
      <c r="HHA24" s="424"/>
      <c r="HHB24" s="424"/>
      <c r="HHC24" s="424"/>
      <c r="HHD24" s="424"/>
      <c r="HHE24" s="424"/>
      <c r="HHF24" s="424"/>
      <c r="HHG24" s="424"/>
      <c r="HHH24" s="424"/>
      <c r="HHI24" s="424"/>
      <c r="HHJ24" s="424"/>
      <c r="HHK24" s="424"/>
      <c r="HHL24" s="424"/>
      <c r="HHM24" s="424"/>
      <c r="HHN24" s="424"/>
      <c r="HHO24" s="424"/>
      <c r="HHP24" s="424"/>
      <c r="HHQ24" s="424"/>
      <c r="HHR24" s="424"/>
      <c r="HHS24" s="424"/>
      <c r="HHT24" s="424"/>
      <c r="HHU24" s="424"/>
      <c r="HHV24" s="424"/>
      <c r="HHW24" s="424"/>
      <c r="HHX24" s="424"/>
      <c r="HHY24" s="424"/>
      <c r="HHZ24" s="424"/>
      <c r="HIA24" s="424"/>
      <c r="HIB24" s="424"/>
      <c r="HIC24" s="424"/>
      <c r="HID24" s="424"/>
      <c r="HIE24" s="424"/>
      <c r="HIF24" s="424"/>
      <c r="HIG24" s="424"/>
      <c r="HIH24" s="424"/>
      <c r="HII24" s="424"/>
      <c r="HIJ24" s="424"/>
      <c r="HIK24" s="424"/>
      <c r="HIL24" s="424"/>
      <c r="HIM24" s="424"/>
      <c r="HIN24" s="424"/>
      <c r="HIO24" s="424"/>
      <c r="HIP24" s="424"/>
      <c r="HIQ24" s="424"/>
      <c r="HIR24" s="424"/>
      <c r="HIS24" s="424"/>
      <c r="HIT24" s="424"/>
      <c r="HIU24" s="424"/>
      <c r="HIV24" s="424"/>
      <c r="HIW24" s="424"/>
      <c r="HIX24" s="424"/>
      <c r="HIY24" s="424"/>
      <c r="HIZ24" s="424"/>
      <c r="HJA24" s="424"/>
      <c r="HJB24" s="424"/>
      <c r="HJC24" s="424"/>
      <c r="HJD24" s="424"/>
      <c r="HJE24" s="424"/>
      <c r="HJF24" s="424"/>
      <c r="HJG24" s="424"/>
      <c r="HJH24" s="424"/>
      <c r="HJI24" s="424"/>
      <c r="HJJ24" s="424"/>
      <c r="HJK24" s="424"/>
      <c r="HJL24" s="424"/>
      <c r="HJM24" s="424"/>
      <c r="HJN24" s="424"/>
      <c r="HJO24" s="424"/>
      <c r="HJP24" s="424"/>
      <c r="HJQ24" s="424"/>
      <c r="HJR24" s="424"/>
      <c r="HJS24" s="424"/>
      <c r="HJT24" s="424"/>
      <c r="HJU24" s="424"/>
      <c r="HJV24" s="424"/>
      <c r="HJW24" s="424"/>
      <c r="HJX24" s="424"/>
      <c r="HJY24" s="424"/>
      <c r="HJZ24" s="424"/>
      <c r="HKA24" s="424"/>
      <c r="HKB24" s="424"/>
      <c r="HKC24" s="424"/>
      <c r="HKD24" s="424"/>
      <c r="HKE24" s="424"/>
      <c r="HKF24" s="424"/>
      <c r="HKG24" s="424"/>
      <c r="HKH24" s="424"/>
      <c r="HKI24" s="424"/>
      <c r="HKJ24" s="424"/>
      <c r="HKK24" s="424"/>
      <c r="HKL24" s="424"/>
      <c r="HKM24" s="424"/>
      <c r="HKN24" s="424"/>
      <c r="HKO24" s="424"/>
      <c r="HKP24" s="424"/>
      <c r="HKQ24" s="424"/>
      <c r="HKR24" s="424"/>
      <c r="HKS24" s="424"/>
      <c r="HKT24" s="424"/>
      <c r="HKU24" s="424"/>
      <c r="HKV24" s="424"/>
      <c r="HKW24" s="424"/>
      <c r="HKX24" s="424"/>
      <c r="HKY24" s="424"/>
      <c r="HKZ24" s="424"/>
      <c r="HLA24" s="424"/>
      <c r="HLB24" s="424"/>
      <c r="HLC24" s="424"/>
      <c r="HLD24" s="424"/>
      <c r="HLE24" s="424"/>
      <c r="HLF24" s="424"/>
      <c r="HLG24" s="424"/>
      <c r="HLH24" s="424"/>
      <c r="HLI24" s="424"/>
      <c r="HLJ24" s="424"/>
      <c r="HLK24" s="424"/>
      <c r="HLL24" s="424"/>
      <c r="HLM24" s="424"/>
      <c r="HLN24" s="424"/>
      <c r="HLO24" s="424"/>
      <c r="HLP24" s="424"/>
      <c r="HLQ24" s="424"/>
      <c r="HLR24" s="424"/>
      <c r="HLS24" s="424"/>
      <c r="HLT24" s="424"/>
      <c r="HLU24" s="424"/>
      <c r="HLV24" s="424"/>
      <c r="HLW24" s="424"/>
      <c r="HLX24" s="424"/>
      <c r="HLY24" s="424"/>
      <c r="HLZ24" s="424"/>
      <c r="HMA24" s="424"/>
      <c r="HMB24" s="424"/>
      <c r="HMC24" s="424"/>
      <c r="HMD24" s="424"/>
      <c r="HME24" s="424"/>
      <c r="HMF24" s="424"/>
      <c r="HMG24" s="424"/>
      <c r="HMH24" s="424"/>
      <c r="HMI24" s="424"/>
      <c r="HMJ24" s="424"/>
      <c r="HMK24" s="424"/>
      <c r="HML24" s="424"/>
      <c r="HMM24" s="424"/>
      <c r="HMN24" s="424"/>
      <c r="HMO24" s="424"/>
      <c r="HMP24" s="424"/>
      <c r="HMQ24" s="424"/>
      <c r="HMR24" s="424"/>
      <c r="HMS24" s="424"/>
      <c r="HMT24" s="424"/>
      <c r="HMU24" s="424"/>
      <c r="HMV24" s="424"/>
      <c r="HMW24" s="424"/>
      <c r="HMX24" s="424"/>
      <c r="HMY24" s="424"/>
      <c r="HMZ24" s="424"/>
      <c r="HNA24" s="424"/>
      <c r="HNB24" s="424"/>
      <c r="HNC24" s="424"/>
      <c r="HND24" s="424"/>
      <c r="HNE24" s="424"/>
      <c r="HNF24" s="424"/>
      <c r="HNG24" s="424"/>
      <c r="HNH24" s="424"/>
      <c r="HNI24" s="424"/>
      <c r="HNJ24" s="424"/>
      <c r="HNK24" s="424"/>
      <c r="HNL24" s="424"/>
      <c r="HNM24" s="424"/>
      <c r="HNN24" s="424"/>
      <c r="HNO24" s="424"/>
      <c r="HNP24" s="424"/>
      <c r="HNQ24" s="424"/>
      <c r="HNR24" s="424"/>
      <c r="HNS24" s="424"/>
      <c r="HNT24" s="424"/>
      <c r="HNU24" s="424"/>
      <c r="HNV24" s="424"/>
      <c r="HNW24" s="424"/>
      <c r="HNX24" s="424"/>
      <c r="HNY24" s="424"/>
      <c r="HNZ24" s="424"/>
      <c r="HOA24" s="424"/>
      <c r="HOB24" s="424"/>
      <c r="HOC24" s="424"/>
      <c r="HOD24" s="424"/>
      <c r="HOE24" s="424"/>
      <c r="HOF24" s="424"/>
      <c r="HOG24" s="424"/>
      <c r="HOH24" s="424"/>
      <c r="HOI24" s="424"/>
      <c r="HOJ24" s="424"/>
      <c r="HOK24" s="424"/>
      <c r="HOL24" s="424"/>
      <c r="HOM24" s="424"/>
      <c r="HON24" s="424"/>
      <c r="HOO24" s="424"/>
      <c r="HOP24" s="424"/>
      <c r="HOQ24" s="424"/>
      <c r="HOR24" s="424"/>
      <c r="HOS24" s="424"/>
      <c r="HOT24" s="424"/>
      <c r="HOU24" s="424"/>
      <c r="HOV24" s="424"/>
      <c r="HOW24" s="424"/>
      <c r="HOX24" s="424"/>
      <c r="HOY24" s="424"/>
      <c r="HOZ24" s="424"/>
      <c r="HPA24" s="424"/>
      <c r="HPB24" s="424"/>
      <c r="HPC24" s="424"/>
      <c r="HPD24" s="424"/>
      <c r="HPE24" s="424"/>
      <c r="HPF24" s="424"/>
      <c r="HPG24" s="424"/>
      <c r="HPH24" s="424"/>
      <c r="HPI24" s="424"/>
      <c r="HPJ24" s="424"/>
      <c r="HPK24" s="424"/>
      <c r="HPL24" s="424"/>
      <c r="HPM24" s="424"/>
      <c r="HPN24" s="424"/>
      <c r="HPO24" s="424"/>
      <c r="HPP24" s="424"/>
      <c r="HPQ24" s="424"/>
      <c r="HPR24" s="424"/>
      <c r="HPS24" s="424"/>
      <c r="HPT24" s="424"/>
      <c r="HPU24" s="424"/>
      <c r="HPV24" s="424"/>
      <c r="HPW24" s="424"/>
      <c r="HPX24" s="424"/>
      <c r="HPY24" s="424"/>
      <c r="HPZ24" s="424"/>
      <c r="HQA24" s="424"/>
      <c r="HQB24" s="424"/>
      <c r="HQC24" s="424"/>
      <c r="HQD24" s="424"/>
      <c r="HQE24" s="424"/>
      <c r="HQF24" s="424"/>
      <c r="HQG24" s="424"/>
      <c r="HQH24" s="424"/>
      <c r="HQI24" s="424"/>
      <c r="HQJ24" s="424"/>
      <c r="HQK24" s="424"/>
      <c r="HQL24" s="424"/>
      <c r="HQM24" s="424"/>
      <c r="HQN24" s="424"/>
      <c r="HQO24" s="424"/>
      <c r="HQP24" s="424"/>
      <c r="HQQ24" s="424"/>
      <c r="HQR24" s="424"/>
      <c r="HQS24" s="424"/>
      <c r="HQT24" s="424"/>
      <c r="HQU24" s="424"/>
      <c r="HQV24" s="424"/>
      <c r="HQW24" s="424"/>
      <c r="HQX24" s="424"/>
      <c r="HQY24" s="424"/>
      <c r="HQZ24" s="424"/>
      <c r="HRA24" s="424"/>
      <c r="HRB24" s="424"/>
      <c r="HRC24" s="424"/>
      <c r="HRD24" s="424"/>
      <c r="HRE24" s="424"/>
      <c r="HRF24" s="424"/>
      <c r="HRG24" s="424"/>
      <c r="HRH24" s="424"/>
      <c r="HRI24" s="424"/>
      <c r="HRJ24" s="424"/>
      <c r="HRK24" s="424"/>
      <c r="HRL24" s="424"/>
      <c r="HRM24" s="424"/>
      <c r="HRN24" s="424"/>
      <c r="HRO24" s="424"/>
      <c r="HRP24" s="424"/>
      <c r="HRQ24" s="424"/>
      <c r="HRR24" s="424"/>
      <c r="HRS24" s="424"/>
      <c r="HRT24" s="424"/>
      <c r="HRU24" s="424"/>
      <c r="HRV24" s="424"/>
      <c r="HRW24" s="424"/>
      <c r="HRX24" s="424"/>
      <c r="HRY24" s="424"/>
      <c r="HRZ24" s="424"/>
      <c r="HSA24" s="424"/>
      <c r="HSB24" s="424"/>
      <c r="HSC24" s="424"/>
      <c r="HSD24" s="424"/>
      <c r="HSE24" s="424"/>
      <c r="HSF24" s="424"/>
      <c r="HSG24" s="424"/>
      <c r="HSH24" s="424"/>
      <c r="HSI24" s="424"/>
      <c r="HSJ24" s="424"/>
      <c r="HSK24" s="424"/>
      <c r="HSL24" s="424"/>
      <c r="HSM24" s="424"/>
      <c r="HSN24" s="424"/>
      <c r="HSO24" s="424"/>
      <c r="HSP24" s="424"/>
      <c r="HSQ24" s="424"/>
      <c r="HSR24" s="424"/>
      <c r="HSS24" s="424"/>
      <c r="HST24" s="424"/>
      <c r="HSU24" s="424"/>
      <c r="HSV24" s="424"/>
      <c r="HSW24" s="424"/>
      <c r="HSX24" s="424"/>
      <c r="HSY24" s="424"/>
      <c r="HSZ24" s="424"/>
      <c r="HTA24" s="424"/>
      <c r="HTB24" s="424"/>
      <c r="HTC24" s="424"/>
      <c r="HTD24" s="424"/>
      <c r="HTE24" s="424"/>
      <c r="HTF24" s="424"/>
      <c r="HTG24" s="424"/>
      <c r="HTH24" s="424"/>
      <c r="HTI24" s="424"/>
      <c r="HTJ24" s="424"/>
      <c r="HTK24" s="424"/>
      <c r="HTL24" s="424"/>
      <c r="HTM24" s="424"/>
      <c r="HTN24" s="424"/>
      <c r="HTO24" s="424"/>
      <c r="HTP24" s="424"/>
      <c r="HTQ24" s="424"/>
      <c r="HTR24" s="424"/>
      <c r="HTS24" s="424"/>
      <c r="HTT24" s="424"/>
      <c r="HTU24" s="424"/>
      <c r="HTV24" s="424"/>
      <c r="HTW24" s="424"/>
      <c r="HTX24" s="424"/>
      <c r="HTY24" s="424"/>
      <c r="HTZ24" s="424"/>
      <c r="HUA24" s="424"/>
      <c r="HUB24" s="424"/>
      <c r="HUC24" s="424"/>
      <c r="HUD24" s="424"/>
      <c r="HUE24" s="424"/>
      <c r="HUF24" s="424"/>
      <c r="HUG24" s="424"/>
      <c r="HUH24" s="424"/>
      <c r="HUI24" s="424"/>
      <c r="HUJ24" s="424"/>
      <c r="HUK24" s="424"/>
      <c r="HUL24" s="424"/>
      <c r="HUM24" s="424"/>
      <c r="HUN24" s="424"/>
      <c r="HUO24" s="424"/>
      <c r="HUP24" s="424"/>
      <c r="HUQ24" s="424"/>
      <c r="HUR24" s="424"/>
      <c r="HUS24" s="424"/>
      <c r="HUT24" s="424"/>
      <c r="HUU24" s="424"/>
      <c r="HUV24" s="424"/>
      <c r="HUW24" s="424"/>
      <c r="HUX24" s="424"/>
      <c r="HUY24" s="424"/>
      <c r="HUZ24" s="424"/>
      <c r="HVA24" s="424"/>
      <c r="HVB24" s="424"/>
      <c r="HVC24" s="424"/>
      <c r="HVD24" s="424"/>
      <c r="HVE24" s="424"/>
      <c r="HVF24" s="424"/>
      <c r="HVG24" s="424"/>
      <c r="HVH24" s="424"/>
      <c r="HVI24" s="424"/>
      <c r="HVJ24" s="424"/>
      <c r="HVK24" s="424"/>
      <c r="HVL24" s="424"/>
      <c r="HVM24" s="424"/>
      <c r="HVN24" s="424"/>
      <c r="HVO24" s="424"/>
      <c r="HVP24" s="424"/>
      <c r="HVQ24" s="424"/>
      <c r="HVR24" s="424"/>
      <c r="HVS24" s="424"/>
      <c r="HVT24" s="424"/>
      <c r="HVU24" s="424"/>
      <c r="HVV24" s="424"/>
      <c r="HVW24" s="424"/>
      <c r="HVX24" s="424"/>
      <c r="HVY24" s="424"/>
      <c r="HVZ24" s="424"/>
      <c r="HWA24" s="424"/>
      <c r="HWB24" s="424"/>
      <c r="HWC24" s="424"/>
      <c r="HWD24" s="424"/>
      <c r="HWE24" s="424"/>
      <c r="HWF24" s="424"/>
      <c r="HWG24" s="424"/>
      <c r="HWH24" s="424"/>
      <c r="HWI24" s="424"/>
      <c r="HWJ24" s="424"/>
      <c r="HWK24" s="424"/>
      <c r="HWL24" s="424"/>
      <c r="HWM24" s="424"/>
      <c r="HWN24" s="424"/>
      <c r="HWO24" s="424"/>
      <c r="HWP24" s="424"/>
      <c r="HWQ24" s="424"/>
      <c r="HWR24" s="424"/>
      <c r="HWS24" s="424"/>
      <c r="HWT24" s="424"/>
      <c r="HWU24" s="424"/>
      <c r="HWV24" s="424"/>
      <c r="HWW24" s="424"/>
      <c r="HWX24" s="424"/>
      <c r="HWY24" s="424"/>
      <c r="HWZ24" s="424"/>
      <c r="HXA24" s="424"/>
      <c r="HXB24" s="424"/>
      <c r="HXC24" s="424"/>
      <c r="HXD24" s="424"/>
      <c r="HXE24" s="424"/>
      <c r="HXF24" s="424"/>
      <c r="HXG24" s="424"/>
      <c r="HXH24" s="424"/>
      <c r="HXI24" s="424"/>
      <c r="HXJ24" s="424"/>
      <c r="HXK24" s="424"/>
      <c r="HXL24" s="424"/>
      <c r="HXM24" s="424"/>
      <c r="HXN24" s="424"/>
      <c r="HXO24" s="424"/>
      <c r="HXP24" s="424"/>
      <c r="HXQ24" s="424"/>
      <c r="HXR24" s="424"/>
      <c r="HXS24" s="424"/>
      <c r="HXT24" s="424"/>
      <c r="HXU24" s="424"/>
      <c r="HXV24" s="424"/>
      <c r="HXW24" s="424"/>
      <c r="HXX24" s="424"/>
      <c r="HXY24" s="424"/>
      <c r="HXZ24" s="424"/>
      <c r="HYA24" s="424"/>
      <c r="HYB24" s="424"/>
      <c r="HYC24" s="424"/>
      <c r="HYD24" s="424"/>
      <c r="HYE24" s="424"/>
      <c r="HYF24" s="424"/>
      <c r="HYG24" s="424"/>
      <c r="HYH24" s="424"/>
      <c r="HYI24" s="424"/>
      <c r="HYJ24" s="424"/>
      <c r="HYK24" s="424"/>
      <c r="HYL24" s="424"/>
      <c r="HYM24" s="424"/>
      <c r="HYN24" s="424"/>
      <c r="HYO24" s="424"/>
      <c r="HYP24" s="424"/>
      <c r="HYQ24" s="424"/>
      <c r="HYR24" s="424"/>
      <c r="HYS24" s="424"/>
      <c r="HYT24" s="424"/>
      <c r="HYU24" s="424"/>
      <c r="HYV24" s="424"/>
      <c r="HYW24" s="424"/>
      <c r="HYX24" s="424"/>
      <c r="HYY24" s="424"/>
      <c r="HYZ24" s="424"/>
      <c r="HZA24" s="424"/>
      <c r="HZB24" s="424"/>
      <c r="HZC24" s="424"/>
      <c r="HZD24" s="424"/>
      <c r="HZE24" s="424"/>
      <c r="HZF24" s="424"/>
      <c r="HZG24" s="424"/>
      <c r="HZH24" s="424"/>
      <c r="HZI24" s="424"/>
      <c r="HZJ24" s="424"/>
      <c r="HZK24" s="424"/>
      <c r="HZL24" s="424"/>
      <c r="HZM24" s="424"/>
      <c r="HZN24" s="424"/>
      <c r="HZO24" s="424"/>
      <c r="HZP24" s="424"/>
      <c r="HZQ24" s="424"/>
      <c r="HZR24" s="424"/>
      <c r="HZS24" s="424"/>
      <c r="HZT24" s="424"/>
      <c r="HZU24" s="424"/>
      <c r="HZV24" s="424"/>
      <c r="HZW24" s="424"/>
      <c r="HZX24" s="424"/>
      <c r="HZY24" s="424"/>
      <c r="HZZ24" s="424"/>
      <c r="IAA24" s="424"/>
      <c r="IAB24" s="424"/>
      <c r="IAC24" s="424"/>
      <c r="IAD24" s="424"/>
      <c r="IAE24" s="424"/>
      <c r="IAF24" s="424"/>
      <c r="IAG24" s="424"/>
      <c r="IAH24" s="424"/>
      <c r="IAI24" s="424"/>
      <c r="IAJ24" s="424"/>
      <c r="IAK24" s="424"/>
      <c r="IAL24" s="424"/>
      <c r="IAM24" s="424"/>
      <c r="IAN24" s="424"/>
      <c r="IAO24" s="424"/>
      <c r="IAP24" s="424"/>
      <c r="IAQ24" s="424"/>
      <c r="IAR24" s="424"/>
      <c r="IAS24" s="424"/>
      <c r="IAT24" s="424"/>
      <c r="IAU24" s="424"/>
      <c r="IAV24" s="424"/>
      <c r="IAW24" s="424"/>
      <c r="IAX24" s="424"/>
      <c r="IAY24" s="424"/>
      <c r="IAZ24" s="424"/>
      <c r="IBA24" s="424"/>
      <c r="IBB24" s="424"/>
      <c r="IBC24" s="424"/>
      <c r="IBD24" s="424"/>
      <c r="IBE24" s="424"/>
      <c r="IBF24" s="424"/>
      <c r="IBG24" s="424"/>
      <c r="IBH24" s="424"/>
      <c r="IBI24" s="424"/>
      <c r="IBJ24" s="424"/>
      <c r="IBK24" s="424"/>
      <c r="IBL24" s="424"/>
      <c r="IBM24" s="424"/>
      <c r="IBN24" s="424"/>
      <c r="IBO24" s="424"/>
      <c r="IBP24" s="424"/>
      <c r="IBQ24" s="424"/>
      <c r="IBR24" s="424"/>
      <c r="IBS24" s="424"/>
      <c r="IBT24" s="424"/>
      <c r="IBU24" s="424"/>
      <c r="IBV24" s="424"/>
      <c r="IBW24" s="424"/>
      <c r="IBX24" s="424"/>
      <c r="IBY24" s="424"/>
      <c r="IBZ24" s="424"/>
      <c r="ICA24" s="424"/>
      <c r="ICB24" s="424"/>
      <c r="ICC24" s="424"/>
      <c r="ICD24" s="424"/>
      <c r="ICE24" s="424"/>
      <c r="ICF24" s="424"/>
      <c r="ICG24" s="424"/>
      <c r="ICH24" s="424"/>
      <c r="ICI24" s="424"/>
      <c r="ICJ24" s="424"/>
      <c r="ICK24" s="424"/>
      <c r="ICL24" s="424"/>
      <c r="ICM24" s="424"/>
      <c r="ICN24" s="424"/>
      <c r="ICO24" s="424"/>
      <c r="ICP24" s="424"/>
      <c r="ICQ24" s="424"/>
      <c r="ICR24" s="424"/>
      <c r="ICS24" s="424"/>
      <c r="ICT24" s="424"/>
      <c r="ICU24" s="424"/>
      <c r="ICV24" s="424"/>
      <c r="ICW24" s="424"/>
      <c r="ICX24" s="424"/>
      <c r="ICY24" s="424"/>
      <c r="ICZ24" s="424"/>
      <c r="IDA24" s="424"/>
      <c r="IDB24" s="424"/>
      <c r="IDC24" s="424"/>
      <c r="IDD24" s="424"/>
      <c r="IDE24" s="424"/>
      <c r="IDF24" s="424"/>
      <c r="IDG24" s="424"/>
      <c r="IDH24" s="424"/>
      <c r="IDI24" s="424"/>
      <c r="IDJ24" s="424"/>
      <c r="IDK24" s="424"/>
      <c r="IDL24" s="424"/>
      <c r="IDM24" s="424"/>
      <c r="IDN24" s="424"/>
      <c r="IDO24" s="424"/>
      <c r="IDP24" s="424"/>
      <c r="IDQ24" s="424"/>
      <c r="IDR24" s="424"/>
      <c r="IDS24" s="424"/>
      <c r="IDT24" s="424"/>
      <c r="IDU24" s="424"/>
      <c r="IDV24" s="424"/>
      <c r="IDW24" s="424"/>
      <c r="IDX24" s="424"/>
      <c r="IDY24" s="424"/>
      <c r="IDZ24" s="424"/>
      <c r="IEA24" s="424"/>
      <c r="IEB24" s="424"/>
      <c r="IEC24" s="424"/>
      <c r="IED24" s="424"/>
      <c r="IEE24" s="424"/>
      <c r="IEF24" s="424"/>
      <c r="IEG24" s="424"/>
      <c r="IEH24" s="424"/>
      <c r="IEI24" s="424"/>
      <c r="IEJ24" s="424"/>
      <c r="IEK24" s="424"/>
      <c r="IEL24" s="424"/>
      <c r="IEM24" s="424"/>
      <c r="IEN24" s="424"/>
      <c r="IEO24" s="424"/>
      <c r="IEP24" s="424"/>
      <c r="IEQ24" s="424"/>
      <c r="IER24" s="424"/>
      <c r="IES24" s="424"/>
      <c r="IET24" s="424"/>
      <c r="IEU24" s="424"/>
      <c r="IEV24" s="424"/>
      <c r="IEW24" s="424"/>
      <c r="IEX24" s="424"/>
      <c r="IEY24" s="424"/>
      <c r="IEZ24" s="424"/>
      <c r="IFA24" s="424"/>
      <c r="IFB24" s="424"/>
      <c r="IFC24" s="424"/>
      <c r="IFD24" s="424"/>
      <c r="IFE24" s="424"/>
      <c r="IFF24" s="424"/>
      <c r="IFG24" s="424"/>
      <c r="IFH24" s="424"/>
      <c r="IFI24" s="424"/>
      <c r="IFJ24" s="424"/>
      <c r="IFK24" s="424"/>
      <c r="IFL24" s="424"/>
      <c r="IFM24" s="424"/>
      <c r="IFN24" s="424"/>
      <c r="IFO24" s="424"/>
      <c r="IFP24" s="424"/>
      <c r="IFQ24" s="424"/>
      <c r="IFR24" s="424"/>
      <c r="IFS24" s="424"/>
      <c r="IFT24" s="424"/>
      <c r="IFU24" s="424"/>
      <c r="IFV24" s="424"/>
      <c r="IFW24" s="424"/>
      <c r="IFX24" s="424"/>
      <c r="IFY24" s="424"/>
      <c r="IFZ24" s="424"/>
      <c r="IGA24" s="424"/>
      <c r="IGB24" s="424"/>
      <c r="IGC24" s="424"/>
      <c r="IGD24" s="424"/>
      <c r="IGE24" s="424"/>
      <c r="IGF24" s="424"/>
      <c r="IGG24" s="424"/>
      <c r="IGH24" s="424"/>
      <c r="IGI24" s="424"/>
      <c r="IGJ24" s="424"/>
      <c r="IGK24" s="424"/>
      <c r="IGL24" s="424"/>
      <c r="IGM24" s="424"/>
      <c r="IGN24" s="424"/>
      <c r="IGO24" s="424"/>
      <c r="IGP24" s="424"/>
      <c r="IGQ24" s="424"/>
      <c r="IGR24" s="424"/>
      <c r="IGS24" s="424"/>
      <c r="IGT24" s="424"/>
      <c r="IGU24" s="424"/>
      <c r="IGV24" s="424"/>
      <c r="IGW24" s="424"/>
      <c r="IGX24" s="424"/>
      <c r="IGY24" s="424"/>
      <c r="IGZ24" s="424"/>
      <c r="IHA24" s="424"/>
      <c r="IHB24" s="424"/>
      <c r="IHC24" s="424"/>
      <c r="IHD24" s="424"/>
      <c r="IHE24" s="424"/>
      <c r="IHF24" s="424"/>
      <c r="IHG24" s="424"/>
      <c r="IHH24" s="424"/>
      <c r="IHI24" s="424"/>
      <c r="IHJ24" s="424"/>
      <c r="IHK24" s="424"/>
      <c r="IHL24" s="424"/>
      <c r="IHM24" s="424"/>
      <c r="IHN24" s="424"/>
      <c r="IHO24" s="424"/>
      <c r="IHP24" s="424"/>
      <c r="IHQ24" s="424"/>
      <c r="IHR24" s="424"/>
      <c r="IHS24" s="424"/>
      <c r="IHT24" s="424"/>
      <c r="IHU24" s="424"/>
      <c r="IHV24" s="424"/>
      <c r="IHW24" s="424"/>
      <c r="IHX24" s="424"/>
      <c r="IHY24" s="424"/>
      <c r="IHZ24" s="424"/>
      <c r="IIA24" s="424"/>
      <c r="IIB24" s="424"/>
      <c r="IIC24" s="424"/>
      <c r="IID24" s="424"/>
      <c r="IIE24" s="424"/>
      <c r="IIF24" s="424"/>
      <c r="IIG24" s="424"/>
      <c r="IIH24" s="424"/>
      <c r="III24" s="424"/>
      <c r="IIJ24" s="424"/>
      <c r="IIK24" s="424"/>
      <c r="IIL24" s="424"/>
      <c r="IIM24" s="424"/>
      <c r="IIN24" s="424"/>
      <c r="IIO24" s="424"/>
      <c r="IIP24" s="424"/>
      <c r="IIQ24" s="424"/>
      <c r="IIR24" s="424"/>
      <c r="IIS24" s="424"/>
      <c r="IIT24" s="424"/>
      <c r="IIU24" s="424"/>
      <c r="IIV24" s="424"/>
      <c r="IIW24" s="424"/>
      <c r="IIX24" s="424"/>
      <c r="IIY24" s="424"/>
      <c r="IIZ24" s="424"/>
      <c r="IJA24" s="424"/>
      <c r="IJB24" s="424"/>
      <c r="IJC24" s="424"/>
      <c r="IJD24" s="424"/>
      <c r="IJE24" s="424"/>
      <c r="IJF24" s="424"/>
      <c r="IJG24" s="424"/>
      <c r="IJH24" s="424"/>
      <c r="IJI24" s="424"/>
      <c r="IJJ24" s="424"/>
      <c r="IJK24" s="424"/>
      <c r="IJL24" s="424"/>
      <c r="IJM24" s="424"/>
      <c r="IJN24" s="424"/>
      <c r="IJO24" s="424"/>
      <c r="IJP24" s="424"/>
      <c r="IJQ24" s="424"/>
      <c r="IJR24" s="424"/>
      <c r="IJS24" s="424"/>
      <c r="IJT24" s="424"/>
      <c r="IJU24" s="424"/>
      <c r="IJV24" s="424"/>
      <c r="IJW24" s="424"/>
      <c r="IJX24" s="424"/>
      <c r="IJY24" s="424"/>
      <c r="IJZ24" s="424"/>
      <c r="IKA24" s="424"/>
      <c r="IKB24" s="424"/>
      <c r="IKC24" s="424"/>
      <c r="IKD24" s="424"/>
      <c r="IKE24" s="424"/>
      <c r="IKF24" s="424"/>
      <c r="IKG24" s="424"/>
      <c r="IKH24" s="424"/>
      <c r="IKI24" s="424"/>
      <c r="IKJ24" s="424"/>
      <c r="IKK24" s="424"/>
      <c r="IKL24" s="424"/>
      <c r="IKM24" s="424"/>
      <c r="IKN24" s="424"/>
      <c r="IKO24" s="424"/>
      <c r="IKP24" s="424"/>
      <c r="IKQ24" s="424"/>
      <c r="IKR24" s="424"/>
      <c r="IKS24" s="424"/>
      <c r="IKT24" s="424"/>
      <c r="IKU24" s="424"/>
      <c r="IKV24" s="424"/>
      <c r="IKW24" s="424"/>
      <c r="IKX24" s="424"/>
      <c r="IKY24" s="424"/>
      <c r="IKZ24" s="424"/>
      <c r="ILA24" s="424"/>
      <c r="ILB24" s="424"/>
      <c r="ILC24" s="424"/>
      <c r="ILD24" s="424"/>
      <c r="ILE24" s="424"/>
      <c r="ILF24" s="424"/>
      <c r="ILG24" s="424"/>
      <c r="ILH24" s="424"/>
      <c r="ILI24" s="424"/>
      <c r="ILJ24" s="424"/>
      <c r="ILK24" s="424"/>
      <c r="ILL24" s="424"/>
      <c r="ILM24" s="424"/>
      <c r="ILN24" s="424"/>
      <c r="ILO24" s="424"/>
      <c r="ILP24" s="424"/>
      <c r="ILQ24" s="424"/>
      <c r="ILR24" s="424"/>
      <c r="ILS24" s="424"/>
      <c r="ILT24" s="424"/>
      <c r="ILU24" s="424"/>
      <c r="ILV24" s="424"/>
      <c r="ILW24" s="424"/>
      <c r="ILX24" s="424"/>
      <c r="ILY24" s="424"/>
      <c r="ILZ24" s="424"/>
      <c r="IMA24" s="424"/>
      <c r="IMB24" s="424"/>
      <c r="IMC24" s="424"/>
      <c r="IMD24" s="424"/>
      <c r="IME24" s="424"/>
      <c r="IMF24" s="424"/>
      <c r="IMG24" s="424"/>
      <c r="IMH24" s="424"/>
      <c r="IMI24" s="424"/>
      <c r="IMJ24" s="424"/>
      <c r="IMK24" s="424"/>
      <c r="IML24" s="424"/>
      <c r="IMM24" s="424"/>
      <c r="IMN24" s="424"/>
      <c r="IMO24" s="424"/>
      <c r="IMP24" s="424"/>
      <c r="IMQ24" s="424"/>
      <c r="IMR24" s="424"/>
      <c r="IMS24" s="424"/>
      <c r="IMT24" s="424"/>
      <c r="IMU24" s="424"/>
      <c r="IMV24" s="424"/>
      <c r="IMW24" s="424"/>
      <c r="IMX24" s="424"/>
      <c r="IMY24" s="424"/>
      <c r="IMZ24" s="424"/>
      <c r="INA24" s="424"/>
      <c r="INB24" s="424"/>
      <c r="INC24" s="424"/>
      <c r="IND24" s="424"/>
      <c r="INE24" s="424"/>
      <c r="INF24" s="424"/>
      <c r="ING24" s="424"/>
      <c r="INH24" s="424"/>
      <c r="INI24" s="424"/>
      <c r="INJ24" s="424"/>
      <c r="INK24" s="424"/>
      <c r="INL24" s="424"/>
      <c r="INM24" s="424"/>
      <c r="INN24" s="424"/>
      <c r="INO24" s="424"/>
      <c r="INP24" s="424"/>
      <c r="INQ24" s="424"/>
      <c r="INR24" s="424"/>
      <c r="INS24" s="424"/>
      <c r="INT24" s="424"/>
      <c r="INU24" s="424"/>
      <c r="INV24" s="424"/>
      <c r="INW24" s="424"/>
      <c r="INX24" s="424"/>
      <c r="INY24" s="424"/>
      <c r="INZ24" s="424"/>
      <c r="IOA24" s="424"/>
      <c r="IOB24" s="424"/>
      <c r="IOC24" s="424"/>
      <c r="IOD24" s="424"/>
      <c r="IOE24" s="424"/>
      <c r="IOF24" s="424"/>
      <c r="IOG24" s="424"/>
      <c r="IOH24" s="424"/>
      <c r="IOI24" s="424"/>
      <c r="IOJ24" s="424"/>
      <c r="IOK24" s="424"/>
      <c r="IOL24" s="424"/>
      <c r="IOM24" s="424"/>
      <c r="ION24" s="424"/>
      <c r="IOO24" s="424"/>
      <c r="IOP24" s="424"/>
      <c r="IOQ24" s="424"/>
      <c r="IOR24" s="424"/>
      <c r="IOS24" s="424"/>
      <c r="IOT24" s="424"/>
      <c r="IOU24" s="424"/>
      <c r="IOV24" s="424"/>
      <c r="IOW24" s="424"/>
      <c r="IOX24" s="424"/>
      <c r="IOY24" s="424"/>
      <c r="IOZ24" s="424"/>
      <c r="IPA24" s="424"/>
      <c r="IPB24" s="424"/>
      <c r="IPC24" s="424"/>
      <c r="IPD24" s="424"/>
      <c r="IPE24" s="424"/>
      <c r="IPF24" s="424"/>
      <c r="IPG24" s="424"/>
      <c r="IPH24" s="424"/>
      <c r="IPI24" s="424"/>
      <c r="IPJ24" s="424"/>
      <c r="IPK24" s="424"/>
      <c r="IPL24" s="424"/>
      <c r="IPM24" s="424"/>
      <c r="IPN24" s="424"/>
      <c r="IPO24" s="424"/>
      <c r="IPP24" s="424"/>
      <c r="IPQ24" s="424"/>
      <c r="IPR24" s="424"/>
      <c r="IPS24" s="424"/>
      <c r="IPT24" s="424"/>
      <c r="IPU24" s="424"/>
      <c r="IPV24" s="424"/>
      <c r="IPW24" s="424"/>
      <c r="IPX24" s="424"/>
      <c r="IPY24" s="424"/>
      <c r="IPZ24" s="424"/>
      <c r="IQA24" s="424"/>
      <c r="IQB24" s="424"/>
      <c r="IQC24" s="424"/>
      <c r="IQD24" s="424"/>
      <c r="IQE24" s="424"/>
      <c r="IQF24" s="424"/>
      <c r="IQG24" s="424"/>
      <c r="IQH24" s="424"/>
      <c r="IQI24" s="424"/>
      <c r="IQJ24" s="424"/>
      <c r="IQK24" s="424"/>
      <c r="IQL24" s="424"/>
      <c r="IQM24" s="424"/>
      <c r="IQN24" s="424"/>
      <c r="IQO24" s="424"/>
      <c r="IQP24" s="424"/>
      <c r="IQQ24" s="424"/>
      <c r="IQR24" s="424"/>
      <c r="IQS24" s="424"/>
      <c r="IQT24" s="424"/>
      <c r="IQU24" s="424"/>
      <c r="IQV24" s="424"/>
      <c r="IQW24" s="424"/>
      <c r="IQX24" s="424"/>
      <c r="IQY24" s="424"/>
      <c r="IQZ24" s="424"/>
      <c r="IRA24" s="424"/>
      <c r="IRB24" s="424"/>
      <c r="IRC24" s="424"/>
      <c r="IRD24" s="424"/>
      <c r="IRE24" s="424"/>
      <c r="IRF24" s="424"/>
      <c r="IRG24" s="424"/>
      <c r="IRH24" s="424"/>
      <c r="IRI24" s="424"/>
      <c r="IRJ24" s="424"/>
      <c r="IRK24" s="424"/>
      <c r="IRL24" s="424"/>
      <c r="IRM24" s="424"/>
      <c r="IRN24" s="424"/>
      <c r="IRO24" s="424"/>
      <c r="IRP24" s="424"/>
      <c r="IRQ24" s="424"/>
      <c r="IRR24" s="424"/>
      <c r="IRS24" s="424"/>
      <c r="IRT24" s="424"/>
      <c r="IRU24" s="424"/>
      <c r="IRV24" s="424"/>
      <c r="IRW24" s="424"/>
      <c r="IRX24" s="424"/>
      <c r="IRY24" s="424"/>
      <c r="IRZ24" s="424"/>
      <c r="ISA24" s="424"/>
      <c r="ISB24" s="424"/>
      <c r="ISC24" s="424"/>
      <c r="ISD24" s="424"/>
      <c r="ISE24" s="424"/>
      <c r="ISF24" s="424"/>
      <c r="ISG24" s="424"/>
      <c r="ISH24" s="424"/>
      <c r="ISI24" s="424"/>
      <c r="ISJ24" s="424"/>
      <c r="ISK24" s="424"/>
      <c r="ISL24" s="424"/>
      <c r="ISM24" s="424"/>
      <c r="ISN24" s="424"/>
      <c r="ISO24" s="424"/>
      <c r="ISP24" s="424"/>
      <c r="ISQ24" s="424"/>
      <c r="ISR24" s="424"/>
      <c r="ISS24" s="424"/>
      <c r="IST24" s="424"/>
      <c r="ISU24" s="424"/>
      <c r="ISV24" s="424"/>
      <c r="ISW24" s="424"/>
      <c r="ISX24" s="424"/>
      <c r="ISY24" s="424"/>
      <c r="ISZ24" s="424"/>
      <c r="ITA24" s="424"/>
      <c r="ITB24" s="424"/>
      <c r="ITC24" s="424"/>
      <c r="ITD24" s="424"/>
      <c r="ITE24" s="424"/>
      <c r="ITF24" s="424"/>
      <c r="ITG24" s="424"/>
      <c r="ITH24" s="424"/>
      <c r="ITI24" s="424"/>
      <c r="ITJ24" s="424"/>
      <c r="ITK24" s="424"/>
      <c r="ITL24" s="424"/>
      <c r="ITM24" s="424"/>
      <c r="ITN24" s="424"/>
      <c r="ITO24" s="424"/>
      <c r="ITP24" s="424"/>
      <c r="ITQ24" s="424"/>
      <c r="ITR24" s="424"/>
      <c r="ITS24" s="424"/>
      <c r="ITT24" s="424"/>
      <c r="ITU24" s="424"/>
      <c r="ITV24" s="424"/>
      <c r="ITW24" s="424"/>
      <c r="ITX24" s="424"/>
      <c r="ITY24" s="424"/>
      <c r="ITZ24" s="424"/>
      <c r="IUA24" s="424"/>
      <c r="IUB24" s="424"/>
      <c r="IUC24" s="424"/>
      <c r="IUD24" s="424"/>
      <c r="IUE24" s="424"/>
      <c r="IUF24" s="424"/>
      <c r="IUG24" s="424"/>
      <c r="IUH24" s="424"/>
      <c r="IUI24" s="424"/>
      <c r="IUJ24" s="424"/>
      <c r="IUK24" s="424"/>
      <c r="IUL24" s="424"/>
      <c r="IUM24" s="424"/>
      <c r="IUN24" s="424"/>
      <c r="IUO24" s="424"/>
      <c r="IUP24" s="424"/>
      <c r="IUQ24" s="424"/>
      <c r="IUR24" s="424"/>
      <c r="IUS24" s="424"/>
      <c r="IUT24" s="424"/>
      <c r="IUU24" s="424"/>
      <c r="IUV24" s="424"/>
      <c r="IUW24" s="424"/>
      <c r="IUX24" s="424"/>
      <c r="IUY24" s="424"/>
      <c r="IUZ24" s="424"/>
      <c r="IVA24" s="424"/>
      <c r="IVB24" s="424"/>
      <c r="IVC24" s="424"/>
      <c r="IVD24" s="424"/>
      <c r="IVE24" s="424"/>
      <c r="IVF24" s="424"/>
      <c r="IVG24" s="424"/>
      <c r="IVH24" s="424"/>
      <c r="IVI24" s="424"/>
      <c r="IVJ24" s="424"/>
      <c r="IVK24" s="424"/>
      <c r="IVL24" s="424"/>
      <c r="IVM24" s="424"/>
      <c r="IVN24" s="424"/>
      <c r="IVO24" s="424"/>
      <c r="IVP24" s="424"/>
      <c r="IVQ24" s="424"/>
      <c r="IVR24" s="424"/>
      <c r="IVS24" s="424"/>
      <c r="IVT24" s="424"/>
      <c r="IVU24" s="424"/>
      <c r="IVV24" s="424"/>
      <c r="IVW24" s="424"/>
      <c r="IVX24" s="424"/>
      <c r="IVY24" s="424"/>
      <c r="IVZ24" s="424"/>
      <c r="IWA24" s="424"/>
      <c r="IWB24" s="424"/>
      <c r="IWC24" s="424"/>
      <c r="IWD24" s="424"/>
      <c r="IWE24" s="424"/>
      <c r="IWF24" s="424"/>
      <c r="IWG24" s="424"/>
      <c r="IWH24" s="424"/>
      <c r="IWI24" s="424"/>
      <c r="IWJ24" s="424"/>
      <c r="IWK24" s="424"/>
      <c r="IWL24" s="424"/>
      <c r="IWM24" s="424"/>
      <c r="IWN24" s="424"/>
      <c r="IWO24" s="424"/>
      <c r="IWP24" s="424"/>
      <c r="IWQ24" s="424"/>
      <c r="IWR24" s="424"/>
      <c r="IWS24" s="424"/>
      <c r="IWT24" s="424"/>
      <c r="IWU24" s="424"/>
      <c r="IWV24" s="424"/>
      <c r="IWW24" s="424"/>
      <c r="IWX24" s="424"/>
      <c r="IWY24" s="424"/>
      <c r="IWZ24" s="424"/>
      <c r="IXA24" s="424"/>
      <c r="IXB24" s="424"/>
      <c r="IXC24" s="424"/>
      <c r="IXD24" s="424"/>
      <c r="IXE24" s="424"/>
      <c r="IXF24" s="424"/>
      <c r="IXG24" s="424"/>
      <c r="IXH24" s="424"/>
      <c r="IXI24" s="424"/>
      <c r="IXJ24" s="424"/>
      <c r="IXK24" s="424"/>
      <c r="IXL24" s="424"/>
      <c r="IXM24" s="424"/>
      <c r="IXN24" s="424"/>
      <c r="IXO24" s="424"/>
      <c r="IXP24" s="424"/>
      <c r="IXQ24" s="424"/>
      <c r="IXR24" s="424"/>
      <c r="IXS24" s="424"/>
      <c r="IXT24" s="424"/>
      <c r="IXU24" s="424"/>
      <c r="IXV24" s="424"/>
      <c r="IXW24" s="424"/>
      <c r="IXX24" s="424"/>
      <c r="IXY24" s="424"/>
      <c r="IXZ24" s="424"/>
      <c r="IYA24" s="424"/>
      <c r="IYB24" s="424"/>
      <c r="IYC24" s="424"/>
      <c r="IYD24" s="424"/>
      <c r="IYE24" s="424"/>
      <c r="IYF24" s="424"/>
      <c r="IYG24" s="424"/>
      <c r="IYH24" s="424"/>
      <c r="IYI24" s="424"/>
      <c r="IYJ24" s="424"/>
      <c r="IYK24" s="424"/>
      <c r="IYL24" s="424"/>
      <c r="IYM24" s="424"/>
      <c r="IYN24" s="424"/>
      <c r="IYO24" s="424"/>
      <c r="IYP24" s="424"/>
      <c r="IYQ24" s="424"/>
      <c r="IYR24" s="424"/>
      <c r="IYS24" s="424"/>
      <c r="IYT24" s="424"/>
      <c r="IYU24" s="424"/>
      <c r="IYV24" s="424"/>
      <c r="IYW24" s="424"/>
      <c r="IYX24" s="424"/>
      <c r="IYY24" s="424"/>
      <c r="IYZ24" s="424"/>
      <c r="IZA24" s="424"/>
      <c r="IZB24" s="424"/>
      <c r="IZC24" s="424"/>
      <c r="IZD24" s="424"/>
      <c r="IZE24" s="424"/>
      <c r="IZF24" s="424"/>
      <c r="IZG24" s="424"/>
      <c r="IZH24" s="424"/>
      <c r="IZI24" s="424"/>
      <c r="IZJ24" s="424"/>
      <c r="IZK24" s="424"/>
      <c r="IZL24" s="424"/>
      <c r="IZM24" s="424"/>
      <c r="IZN24" s="424"/>
      <c r="IZO24" s="424"/>
      <c r="IZP24" s="424"/>
      <c r="IZQ24" s="424"/>
      <c r="IZR24" s="424"/>
      <c r="IZS24" s="424"/>
      <c r="IZT24" s="424"/>
      <c r="IZU24" s="424"/>
      <c r="IZV24" s="424"/>
      <c r="IZW24" s="424"/>
      <c r="IZX24" s="424"/>
      <c r="IZY24" s="424"/>
      <c r="IZZ24" s="424"/>
      <c r="JAA24" s="424"/>
      <c r="JAB24" s="424"/>
      <c r="JAC24" s="424"/>
      <c r="JAD24" s="424"/>
      <c r="JAE24" s="424"/>
      <c r="JAF24" s="424"/>
      <c r="JAG24" s="424"/>
      <c r="JAH24" s="424"/>
      <c r="JAI24" s="424"/>
      <c r="JAJ24" s="424"/>
      <c r="JAK24" s="424"/>
      <c r="JAL24" s="424"/>
      <c r="JAM24" s="424"/>
      <c r="JAN24" s="424"/>
      <c r="JAO24" s="424"/>
      <c r="JAP24" s="424"/>
      <c r="JAQ24" s="424"/>
      <c r="JAR24" s="424"/>
      <c r="JAS24" s="424"/>
      <c r="JAT24" s="424"/>
      <c r="JAU24" s="424"/>
      <c r="JAV24" s="424"/>
      <c r="JAW24" s="424"/>
      <c r="JAX24" s="424"/>
      <c r="JAY24" s="424"/>
      <c r="JAZ24" s="424"/>
      <c r="JBA24" s="424"/>
      <c r="JBB24" s="424"/>
      <c r="JBC24" s="424"/>
      <c r="JBD24" s="424"/>
      <c r="JBE24" s="424"/>
      <c r="JBF24" s="424"/>
      <c r="JBG24" s="424"/>
      <c r="JBH24" s="424"/>
      <c r="JBI24" s="424"/>
      <c r="JBJ24" s="424"/>
      <c r="JBK24" s="424"/>
      <c r="JBL24" s="424"/>
      <c r="JBM24" s="424"/>
      <c r="JBN24" s="424"/>
      <c r="JBO24" s="424"/>
      <c r="JBP24" s="424"/>
      <c r="JBQ24" s="424"/>
      <c r="JBR24" s="424"/>
      <c r="JBS24" s="424"/>
      <c r="JBT24" s="424"/>
      <c r="JBU24" s="424"/>
      <c r="JBV24" s="424"/>
      <c r="JBW24" s="424"/>
      <c r="JBX24" s="424"/>
      <c r="JBY24" s="424"/>
      <c r="JBZ24" s="424"/>
      <c r="JCA24" s="424"/>
      <c r="JCB24" s="424"/>
      <c r="JCC24" s="424"/>
      <c r="JCD24" s="424"/>
      <c r="JCE24" s="424"/>
      <c r="JCF24" s="424"/>
      <c r="JCG24" s="424"/>
      <c r="JCH24" s="424"/>
      <c r="JCI24" s="424"/>
      <c r="JCJ24" s="424"/>
      <c r="JCK24" s="424"/>
      <c r="JCL24" s="424"/>
      <c r="JCM24" s="424"/>
      <c r="JCN24" s="424"/>
      <c r="JCO24" s="424"/>
      <c r="JCP24" s="424"/>
      <c r="JCQ24" s="424"/>
      <c r="JCR24" s="424"/>
      <c r="JCS24" s="424"/>
      <c r="JCT24" s="424"/>
      <c r="JCU24" s="424"/>
      <c r="JCV24" s="424"/>
      <c r="JCW24" s="424"/>
      <c r="JCX24" s="424"/>
      <c r="JCY24" s="424"/>
      <c r="JCZ24" s="424"/>
      <c r="JDA24" s="424"/>
      <c r="JDB24" s="424"/>
      <c r="JDC24" s="424"/>
      <c r="JDD24" s="424"/>
      <c r="JDE24" s="424"/>
      <c r="JDF24" s="424"/>
      <c r="JDG24" s="424"/>
      <c r="JDH24" s="424"/>
      <c r="JDI24" s="424"/>
      <c r="JDJ24" s="424"/>
      <c r="JDK24" s="424"/>
      <c r="JDL24" s="424"/>
      <c r="JDM24" s="424"/>
      <c r="JDN24" s="424"/>
      <c r="JDO24" s="424"/>
      <c r="JDP24" s="424"/>
      <c r="JDQ24" s="424"/>
      <c r="JDR24" s="424"/>
      <c r="JDS24" s="424"/>
      <c r="JDT24" s="424"/>
      <c r="JDU24" s="424"/>
      <c r="JDV24" s="424"/>
      <c r="JDW24" s="424"/>
      <c r="JDX24" s="424"/>
      <c r="JDY24" s="424"/>
      <c r="JDZ24" s="424"/>
      <c r="JEA24" s="424"/>
      <c r="JEB24" s="424"/>
      <c r="JEC24" s="424"/>
      <c r="JED24" s="424"/>
      <c r="JEE24" s="424"/>
      <c r="JEF24" s="424"/>
      <c r="JEG24" s="424"/>
      <c r="JEH24" s="424"/>
      <c r="JEI24" s="424"/>
      <c r="JEJ24" s="424"/>
      <c r="JEK24" s="424"/>
      <c r="JEL24" s="424"/>
      <c r="JEM24" s="424"/>
      <c r="JEN24" s="424"/>
      <c r="JEO24" s="424"/>
      <c r="JEP24" s="424"/>
      <c r="JEQ24" s="424"/>
      <c r="JER24" s="424"/>
      <c r="JES24" s="424"/>
      <c r="JET24" s="424"/>
      <c r="JEU24" s="424"/>
      <c r="JEV24" s="424"/>
      <c r="JEW24" s="424"/>
      <c r="JEX24" s="424"/>
      <c r="JEY24" s="424"/>
      <c r="JEZ24" s="424"/>
      <c r="JFA24" s="424"/>
      <c r="JFB24" s="424"/>
      <c r="JFC24" s="424"/>
      <c r="JFD24" s="424"/>
      <c r="JFE24" s="424"/>
      <c r="JFF24" s="424"/>
      <c r="JFG24" s="424"/>
      <c r="JFH24" s="424"/>
      <c r="JFI24" s="424"/>
      <c r="JFJ24" s="424"/>
      <c r="JFK24" s="424"/>
      <c r="JFL24" s="424"/>
      <c r="JFM24" s="424"/>
      <c r="JFN24" s="424"/>
      <c r="JFO24" s="424"/>
      <c r="JFP24" s="424"/>
      <c r="JFQ24" s="424"/>
      <c r="JFR24" s="424"/>
      <c r="JFS24" s="424"/>
      <c r="JFT24" s="424"/>
      <c r="JFU24" s="424"/>
      <c r="JFV24" s="424"/>
      <c r="JFW24" s="424"/>
      <c r="JFX24" s="424"/>
      <c r="JFY24" s="424"/>
      <c r="JFZ24" s="424"/>
      <c r="JGA24" s="424"/>
      <c r="JGB24" s="424"/>
      <c r="JGC24" s="424"/>
      <c r="JGD24" s="424"/>
      <c r="JGE24" s="424"/>
      <c r="JGF24" s="424"/>
      <c r="JGG24" s="424"/>
      <c r="JGH24" s="424"/>
      <c r="JGI24" s="424"/>
      <c r="JGJ24" s="424"/>
      <c r="JGK24" s="424"/>
      <c r="JGL24" s="424"/>
      <c r="JGM24" s="424"/>
      <c r="JGN24" s="424"/>
      <c r="JGO24" s="424"/>
      <c r="JGP24" s="424"/>
      <c r="JGQ24" s="424"/>
      <c r="JGR24" s="424"/>
      <c r="JGS24" s="424"/>
      <c r="JGT24" s="424"/>
      <c r="JGU24" s="424"/>
      <c r="JGV24" s="424"/>
      <c r="JGW24" s="424"/>
      <c r="JGX24" s="424"/>
      <c r="JGY24" s="424"/>
      <c r="JGZ24" s="424"/>
      <c r="JHA24" s="424"/>
      <c r="JHB24" s="424"/>
      <c r="JHC24" s="424"/>
      <c r="JHD24" s="424"/>
      <c r="JHE24" s="424"/>
      <c r="JHF24" s="424"/>
      <c r="JHG24" s="424"/>
      <c r="JHH24" s="424"/>
      <c r="JHI24" s="424"/>
      <c r="JHJ24" s="424"/>
      <c r="JHK24" s="424"/>
      <c r="JHL24" s="424"/>
      <c r="JHM24" s="424"/>
      <c r="JHN24" s="424"/>
      <c r="JHO24" s="424"/>
      <c r="JHP24" s="424"/>
      <c r="JHQ24" s="424"/>
      <c r="JHR24" s="424"/>
      <c r="JHS24" s="424"/>
      <c r="JHT24" s="424"/>
      <c r="JHU24" s="424"/>
      <c r="JHV24" s="424"/>
      <c r="JHW24" s="424"/>
      <c r="JHX24" s="424"/>
      <c r="JHY24" s="424"/>
      <c r="JHZ24" s="424"/>
      <c r="JIA24" s="424"/>
      <c r="JIB24" s="424"/>
      <c r="JIC24" s="424"/>
      <c r="JID24" s="424"/>
      <c r="JIE24" s="424"/>
      <c r="JIF24" s="424"/>
      <c r="JIG24" s="424"/>
      <c r="JIH24" s="424"/>
      <c r="JII24" s="424"/>
      <c r="JIJ24" s="424"/>
      <c r="JIK24" s="424"/>
      <c r="JIL24" s="424"/>
      <c r="JIM24" s="424"/>
      <c r="JIN24" s="424"/>
      <c r="JIO24" s="424"/>
      <c r="JIP24" s="424"/>
      <c r="JIQ24" s="424"/>
      <c r="JIR24" s="424"/>
      <c r="JIS24" s="424"/>
      <c r="JIT24" s="424"/>
      <c r="JIU24" s="424"/>
      <c r="JIV24" s="424"/>
      <c r="JIW24" s="424"/>
      <c r="JIX24" s="424"/>
      <c r="JIY24" s="424"/>
      <c r="JIZ24" s="424"/>
      <c r="JJA24" s="424"/>
      <c r="JJB24" s="424"/>
      <c r="JJC24" s="424"/>
      <c r="JJD24" s="424"/>
      <c r="JJE24" s="424"/>
      <c r="JJF24" s="424"/>
      <c r="JJG24" s="424"/>
      <c r="JJH24" s="424"/>
      <c r="JJI24" s="424"/>
      <c r="JJJ24" s="424"/>
      <c r="JJK24" s="424"/>
      <c r="JJL24" s="424"/>
      <c r="JJM24" s="424"/>
      <c r="JJN24" s="424"/>
      <c r="JJO24" s="424"/>
      <c r="JJP24" s="424"/>
      <c r="JJQ24" s="424"/>
      <c r="JJR24" s="424"/>
      <c r="JJS24" s="424"/>
      <c r="JJT24" s="424"/>
      <c r="JJU24" s="424"/>
      <c r="JJV24" s="424"/>
      <c r="JJW24" s="424"/>
      <c r="JJX24" s="424"/>
      <c r="JJY24" s="424"/>
      <c r="JJZ24" s="424"/>
      <c r="JKA24" s="424"/>
      <c r="JKB24" s="424"/>
      <c r="JKC24" s="424"/>
      <c r="JKD24" s="424"/>
      <c r="JKE24" s="424"/>
      <c r="JKF24" s="424"/>
      <c r="JKG24" s="424"/>
      <c r="JKH24" s="424"/>
      <c r="JKI24" s="424"/>
      <c r="JKJ24" s="424"/>
      <c r="JKK24" s="424"/>
      <c r="JKL24" s="424"/>
      <c r="JKM24" s="424"/>
      <c r="JKN24" s="424"/>
      <c r="JKO24" s="424"/>
      <c r="JKP24" s="424"/>
      <c r="JKQ24" s="424"/>
      <c r="JKR24" s="424"/>
      <c r="JKS24" s="424"/>
      <c r="JKT24" s="424"/>
      <c r="JKU24" s="424"/>
      <c r="JKV24" s="424"/>
      <c r="JKW24" s="424"/>
      <c r="JKX24" s="424"/>
      <c r="JKY24" s="424"/>
      <c r="JKZ24" s="424"/>
      <c r="JLA24" s="424"/>
      <c r="JLB24" s="424"/>
      <c r="JLC24" s="424"/>
      <c r="JLD24" s="424"/>
      <c r="JLE24" s="424"/>
      <c r="JLF24" s="424"/>
      <c r="JLG24" s="424"/>
      <c r="JLH24" s="424"/>
      <c r="JLI24" s="424"/>
      <c r="JLJ24" s="424"/>
      <c r="JLK24" s="424"/>
      <c r="JLL24" s="424"/>
      <c r="JLM24" s="424"/>
      <c r="JLN24" s="424"/>
      <c r="JLO24" s="424"/>
      <c r="JLP24" s="424"/>
      <c r="JLQ24" s="424"/>
      <c r="JLR24" s="424"/>
      <c r="JLS24" s="424"/>
      <c r="JLT24" s="424"/>
      <c r="JLU24" s="424"/>
      <c r="JLV24" s="424"/>
      <c r="JLW24" s="424"/>
      <c r="JLX24" s="424"/>
      <c r="JLY24" s="424"/>
      <c r="JLZ24" s="424"/>
      <c r="JMA24" s="424"/>
      <c r="JMB24" s="424"/>
      <c r="JMC24" s="424"/>
      <c r="JMD24" s="424"/>
      <c r="JME24" s="424"/>
      <c r="JMF24" s="424"/>
      <c r="JMG24" s="424"/>
      <c r="JMH24" s="424"/>
      <c r="JMI24" s="424"/>
      <c r="JMJ24" s="424"/>
      <c r="JMK24" s="424"/>
      <c r="JML24" s="424"/>
      <c r="JMM24" s="424"/>
      <c r="JMN24" s="424"/>
      <c r="JMO24" s="424"/>
      <c r="JMP24" s="424"/>
      <c r="JMQ24" s="424"/>
      <c r="JMR24" s="424"/>
      <c r="JMS24" s="424"/>
      <c r="JMT24" s="424"/>
      <c r="JMU24" s="424"/>
      <c r="JMV24" s="424"/>
      <c r="JMW24" s="424"/>
      <c r="JMX24" s="424"/>
      <c r="JMY24" s="424"/>
      <c r="JMZ24" s="424"/>
      <c r="JNA24" s="424"/>
      <c r="JNB24" s="424"/>
      <c r="JNC24" s="424"/>
      <c r="JND24" s="424"/>
      <c r="JNE24" s="424"/>
      <c r="JNF24" s="424"/>
      <c r="JNG24" s="424"/>
      <c r="JNH24" s="424"/>
      <c r="JNI24" s="424"/>
      <c r="JNJ24" s="424"/>
      <c r="JNK24" s="424"/>
      <c r="JNL24" s="424"/>
      <c r="JNM24" s="424"/>
      <c r="JNN24" s="424"/>
      <c r="JNO24" s="424"/>
      <c r="JNP24" s="424"/>
      <c r="JNQ24" s="424"/>
      <c r="JNR24" s="424"/>
      <c r="JNS24" s="424"/>
      <c r="JNT24" s="424"/>
      <c r="JNU24" s="424"/>
      <c r="JNV24" s="424"/>
      <c r="JNW24" s="424"/>
      <c r="JNX24" s="424"/>
      <c r="JNY24" s="424"/>
      <c r="JNZ24" s="424"/>
      <c r="JOA24" s="424"/>
      <c r="JOB24" s="424"/>
      <c r="JOC24" s="424"/>
      <c r="JOD24" s="424"/>
      <c r="JOE24" s="424"/>
      <c r="JOF24" s="424"/>
      <c r="JOG24" s="424"/>
      <c r="JOH24" s="424"/>
      <c r="JOI24" s="424"/>
      <c r="JOJ24" s="424"/>
      <c r="JOK24" s="424"/>
      <c r="JOL24" s="424"/>
      <c r="JOM24" s="424"/>
      <c r="JON24" s="424"/>
      <c r="JOO24" s="424"/>
      <c r="JOP24" s="424"/>
      <c r="JOQ24" s="424"/>
      <c r="JOR24" s="424"/>
      <c r="JOS24" s="424"/>
      <c r="JOT24" s="424"/>
      <c r="JOU24" s="424"/>
      <c r="JOV24" s="424"/>
      <c r="JOW24" s="424"/>
      <c r="JOX24" s="424"/>
      <c r="JOY24" s="424"/>
      <c r="JOZ24" s="424"/>
      <c r="JPA24" s="424"/>
      <c r="JPB24" s="424"/>
      <c r="JPC24" s="424"/>
      <c r="JPD24" s="424"/>
      <c r="JPE24" s="424"/>
      <c r="JPF24" s="424"/>
      <c r="JPG24" s="424"/>
      <c r="JPH24" s="424"/>
      <c r="JPI24" s="424"/>
      <c r="JPJ24" s="424"/>
      <c r="JPK24" s="424"/>
      <c r="JPL24" s="424"/>
      <c r="JPM24" s="424"/>
      <c r="JPN24" s="424"/>
      <c r="JPO24" s="424"/>
      <c r="JPP24" s="424"/>
      <c r="JPQ24" s="424"/>
      <c r="JPR24" s="424"/>
      <c r="JPS24" s="424"/>
      <c r="JPT24" s="424"/>
      <c r="JPU24" s="424"/>
      <c r="JPV24" s="424"/>
      <c r="JPW24" s="424"/>
      <c r="JPX24" s="424"/>
      <c r="JPY24" s="424"/>
      <c r="JPZ24" s="424"/>
      <c r="JQA24" s="424"/>
      <c r="JQB24" s="424"/>
      <c r="JQC24" s="424"/>
      <c r="JQD24" s="424"/>
      <c r="JQE24" s="424"/>
      <c r="JQF24" s="424"/>
      <c r="JQG24" s="424"/>
      <c r="JQH24" s="424"/>
      <c r="JQI24" s="424"/>
      <c r="JQJ24" s="424"/>
      <c r="JQK24" s="424"/>
      <c r="JQL24" s="424"/>
      <c r="JQM24" s="424"/>
      <c r="JQN24" s="424"/>
      <c r="JQO24" s="424"/>
      <c r="JQP24" s="424"/>
      <c r="JQQ24" s="424"/>
      <c r="JQR24" s="424"/>
      <c r="JQS24" s="424"/>
      <c r="JQT24" s="424"/>
      <c r="JQU24" s="424"/>
      <c r="JQV24" s="424"/>
      <c r="JQW24" s="424"/>
      <c r="JQX24" s="424"/>
      <c r="JQY24" s="424"/>
      <c r="JQZ24" s="424"/>
      <c r="JRA24" s="424"/>
      <c r="JRB24" s="424"/>
      <c r="JRC24" s="424"/>
      <c r="JRD24" s="424"/>
      <c r="JRE24" s="424"/>
      <c r="JRF24" s="424"/>
      <c r="JRG24" s="424"/>
      <c r="JRH24" s="424"/>
      <c r="JRI24" s="424"/>
      <c r="JRJ24" s="424"/>
      <c r="JRK24" s="424"/>
      <c r="JRL24" s="424"/>
      <c r="JRM24" s="424"/>
      <c r="JRN24" s="424"/>
      <c r="JRO24" s="424"/>
      <c r="JRP24" s="424"/>
      <c r="JRQ24" s="424"/>
      <c r="JRR24" s="424"/>
      <c r="JRS24" s="424"/>
      <c r="JRT24" s="424"/>
      <c r="JRU24" s="424"/>
      <c r="JRV24" s="424"/>
      <c r="JRW24" s="424"/>
      <c r="JRX24" s="424"/>
      <c r="JRY24" s="424"/>
      <c r="JRZ24" s="424"/>
      <c r="JSA24" s="424"/>
      <c r="JSB24" s="424"/>
      <c r="JSC24" s="424"/>
      <c r="JSD24" s="424"/>
      <c r="JSE24" s="424"/>
      <c r="JSF24" s="424"/>
      <c r="JSG24" s="424"/>
      <c r="JSH24" s="424"/>
      <c r="JSI24" s="424"/>
      <c r="JSJ24" s="424"/>
      <c r="JSK24" s="424"/>
      <c r="JSL24" s="424"/>
      <c r="JSM24" s="424"/>
      <c r="JSN24" s="424"/>
      <c r="JSO24" s="424"/>
      <c r="JSP24" s="424"/>
      <c r="JSQ24" s="424"/>
      <c r="JSR24" s="424"/>
      <c r="JSS24" s="424"/>
      <c r="JST24" s="424"/>
      <c r="JSU24" s="424"/>
      <c r="JSV24" s="424"/>
      <c r="JSW24" s="424"/>
      <c r="JSX24" s="424"/>
      <c r="JSY24" s="424"/>
      <c r="JSZ24" s="424"/>
      <c r="JTA24" s="424"/>
      <c r="JTB24" s="424"/>
      <c r="JTC24" s="424"/>
      <c r="JTD24" s="424"/>
      <c r="JTE24" s="424"/>
      <c r="JTF24" s="424"/>
      <c r="JTG24" s="424"/>
      <c r="JTH24" s="424"/>
      <c r="JTI24" s="424"/>
      <c r="JTJ24" s="424"/>
      <c r="JTK24" s="424"/>
      <c r="JTL24" s="424"/>
      <c r="JTM24" s="424"/>
      <c r="JTN24" s="424"/>
      <c r="JTO24" s="424"/>
      <c r="JTP24" s="424"/>
      <c r="JTQ24" s="424"/>
      <c r="JTR24" s="424"/>
      <c r="JTS24" s="424"/>
      <c r="JTT24" s="424"/>
      <c r="JTU24" s="424"/>
      <c r="JTV24" s="424"/>
      <c r="JTW24" s="424"/>
      <c r="JTX24" s="424"/>
      <c r="JTY24" s="424"/>
      <c r="JTZ24" s="424"/>
      <c r="JUA24" s="424"/>
      <c r="JUB24" s="424"/>
      <c r="JUC24" s="424"/>
      <c r="JUD24" s="424"/>
      <c r="JUE24" s="424"/>
      <c r="JUF24" s="424"/>
      <c r="JUG24" s="424"/>
      <c r="JUH24" s="424"/>
      <c r="JUI24" s="424"/>
      <c r="JUJ24" s="424"/>
      <c r="JUK24" s="424"/>
      <c r="JUL24" s="424"/>
      <c r="JUM24" s="424"/>
      <c r="JUN24" s="424"/>
      <c r="JUO24" s="424"/>
      <c r="JUP24" s="424"/>
      <c r="JUQ24" s="424"/>
      <c r="JUR24" s="424"/>
      <c r="JUS24" s="424"/>
      <c r="JUT24" s="424"/>
      <c r="JUU24" s="424"/>
      <c r="JUV24" s="424"/>
      <c r="JUW24" s="424"/>
      <c r="JUX24" s="424"/>
      <c r="JUY24" s="424"/>
      <c r="JUZ24" s="424"/>
      <c r="JVA24" s="424"/>
      <c r="JVB24" s="424"/>
      <c r="JVC24" s="424"/>
      <c r="JVD24" s="424"/>
      <c r="JVE24" s="424"/>
      <c r="JVF24" s="424"/>
      <c r="JVG24" s="424"/>
      <c r="JVH24" s="424"/>
      <c r="JVI24" s="424"/>
      <c r="JVJ24" s="424"/>
      <c r="JVK24" s="424"/>
      <c r="JVL24" s="424"/>
      <c r="JVM24" s="424"/>
      <c r="JVN24" s="424"/>
      <c r="JVO24" s="424"/>
      <c r="JVP24" s="424"/>
      <c r="JVQ24" s="424"/>
      <c r="JVR24" s="424"/>
      <c r="JVS24" s="424"/>
      <c r="JVT24" s="424"/>
      <c r="JVU24" s="424"/>
      <c r="JVV24" s="424"/>
      <c r="JVW24" s="424"/>
      <c r="JVX24" s="424"/>
      <c r="JVY24" s="424"/>
      <c r="JVZ24" s="424"/>
      <c r="JWA24" s="424"/>
      <c r="JWB24" s="424"/>
      <c r="JWC24" s="424"/>
      <c r="JWD24" s="424"/>
      <c r="JWE24" s="424"/>
      <c r="JWF24" s="424"/>
      <c r="JWG24" s="424"/>
      <c r="JWH24" s="424"/>
      <c r="JWI24" s="424"/>
      <c r="JWJ24" s="424"/>
      <c r="JWK24" s="424"/>
      <c r="JWL24" s="424"/>
      <c r="JWM24" s="424"/>
      <c r="JWN24" s="424"/>
      <c r="JWO24" s="424"/>
      <c r="JWP24" s="424"/>
      <c r="JWQ24" s="424"/>
      <c r="JWR24" s="424"/>
      <c r="JWS24" s="424"/>
      <c r="JWT24" s="424"/>
      <c r="JWU24" s="424"/>
      <c r="JWV24" s="424"/>
      <c r="JWW24" s="424"/>
      <c r="JWX24" s="424"/>
      <c r="JWY24" s="424"/>
      <c r="JWZ24" s="424"/>
      <c r="JXA24" s="424"/>
      <c r="JXB24" s="424"/>
      <c r="JXC24" s="424"/>
      <c r="JXD24" s="424"/>
      <c r="JXE24" s="424"/>
      <c r="JXF24" s="424"/>
      <c r="JXG24" s="424"/>
      <c r="JXH24" s="424"/>
      <c r="JXI24" s="424"/>
      <c r="JXJ24" s="424"/>
      <c r="JXK24" s="424"/>
      <c r="JXL24" s="424"/>
      <c r="JXM24" s="424"/>
      <c r="JXN24" s="424"/>
      <c r="JXO24" s="424"/>
      <c r="JXP24" s="424"/>
      <c r="JXQ24" s="424"/>
      <c r="JXR24" s="424"/>
      <c r="JXS24" s="424"/>
      <c r="JXT24" s="424"/>
      <c r="JXU24" s="424"/>
      <c r="JXV24" s="424"/>
      <c r="JXW24" s="424"/>
      <c r="JXX24" s="424"/>
      <c r="JXY24" s="424"/>
      <c r="JXZ24" s="424"/>
      <c r="JYA24" s="424"/>
      <c r="JYB24" s="424"/>
      <c r="JYC24" s="424"/>
      <c r="JYD24" s="424"/>
      <c r="JYE24" s="424"/>
      <c r="JYF24" s="424"/>
      <c r="JYG24" s="424"/>
      <c r="JYH24" s="424"/>
      <c r="JYI24" s="424"/>
      <c r="JYJ24" s="424"/>
      <c r="JYK24" s="424"/>
      <c r="JYL24" s="424"/>
      <c r="JYM24" s="424"/>
      <c r="JYN24" s="424"/>
      <c r="JYO24" s="424"/>
      <c r="JYP24" s="424"/>
      <c r="JYQ24" s="424"/>
      <c r="JYR24" s="424"/>
      <c r="JYS24" s="424"/>
      <c r="JYT24" s="424"/>
      <c r="JYU24" s="424"/>
      <c r="JYV24" s="424"/>
      <c r="JYW24" s="424"/>
      <c r="JYX24" s="424"/>
      <c r="JYY24" s="424"/>
      <c r="JYZ24" s="424"/>
      <c r="JZA24" s="424"/>
      <c r="JZB24" s="424"/>
      <c r="JZC24" s="424"/>
      <c r="JZD24" s="424"/>
      <c r="JZE24" s="424"/>
      <c r="JZF24" s="424"/>
      <c r="JZG24" s="424"/>
      <c r="JZH24" s="424"/>
      <c r="JZI24" s="424"/>
      <c r="JZJ24" s="424"/>
      <c r="JZK24" s="424"/>
      <c r="JZL24" s="424"/>
      <c r="JZM24" s="424"/>
      <c r="JZN24" s="424"/>
      <c r="JZO24" s="424"/>
      <c r="JZP24" s="424"/>
      <c r="JZQ24" s="424"/>
      <c r="JZR24" s="424"/>
      <c r="JZS24" s="424"/>
      <c r="JZT24" s="424"/>
      <c r="JZU24" s="424"/>
      <c r="JZV24" s="424"/>
      <c r="JZW24" s="424"/>
      <c r="JZX24" s="424"/>
      <c r="JZY24" s="424"/>
      <c r="JZZ24" s="424"/>
      <c r="KAA24" s="424"/>
      <c r="KAB24" s="424"/>
      <c r="KAC24" s="424"/>
      <c r="KAD24" s="424"/>
      <c r="KAE24" s="424"/>
      <c r="KAF24" s="424"/>
      <c r="KAG24" s="424"/>
      <c r="KAH24" s="424"/>
      <c r="KAI24" s="424"/>
      <c r="KAJ24" s="424"/>
      <c r="KAK24" s="424"/>
      <c r="KAL24" s="424"/>
      <c r="KAM24" s="424"/>
      <c r="KAN24" s="424"/>
      <c r="KAO24" s="424"/>
      <c r="KAP24" s="424"/>
      <c r="KAQ24" s="424"/>
      <c r="KAR24" s="424"/>
      <c r="KAS24" s="424"/>
      <c r="KAT24" s="424"/>
      <c r="KAU24" s="424"/>
      <c r="KAV24" s="424"/>
      <c r="KAW24" s="424"/>
      <c r="KAX24" s="424"/>
      <c r="KAY24" s="424"/>
      <c r="KAZ24" s="424"/>
      <c r="KBA24" s="424"/>
      <c r="KBB24" s="424"/>
      <c r="KBC24" s="424"/>
      <c r="KBD24" s="424"/>
      <c r="KBE24" s="424"/>
      <c r="KBF24" s="424"/>
      <c r="KBG24" s="424"/>
      <c r="KBH24" s="424"/>
      <c r="KBI24" s="424"/>
      <c r="KBJ24" s="424"/>
      <c r="KBK24" s="424"/>
      <c r="KBL24" s="424"/>
      <c r="KBM24" s="424"/>
      <c r="KBN24" s="424"/>
      <c r="KBO24" s="424"/>
      <c r="KBP24" s="424"/>
      <c r="KBQ24" s="424"/>
      <c r="KBR24" s="424"/>
      <c r="KBS24" s="424"/>
      <c r="KBT24" s="424"/>
      <c r="KBU24" s="424"/>
      <c r="KBV24" s="424"/>
      <c r="KBW24" s="424"/>
      <c r="KBX24" s="424"/>
      <c r="KBY24" s="424"/>
      <c r="KBZ24" s="424"/>
      <c r="KCA24" s="424"/>
      <c r="KCB24" s="424"/>
      <c r="KCC24" s="424"/>
      <c r="KCD24" s="424"/>
      <c r="KCE24" s="424"/>
      <c r="KCF24" s="424"/>
      <c r="KCG24" s="424"/>
      <c r="KCH24" s="424"/>
      <c r="KCI24" s="424"/>
      <c r="KCJ24" s="424"/>
      <c r="KCK24" s="424"/>
      <c r="KCL24" s="424"/>
      <c r="KCM24" s="424"/>
      <c r="KCN24" s="424"/>
      <c r="KCO24" s="424"/>
      <c r="KCP24" s="424"/>
      <c r="KCQ24" s="424"/>
      <c r="KCR24" s="424"/>
      <c r="KCS24" s="424"/>
      <c r="KCT24" s="424"/>
      <c r="KCU24" s="424"/>
      <c r="KCV24" s="424"/>
      <c r="KCW24" s="424"/>
      <c r="KCX24" s="424"/>
      <c r="KCY24" s="424"/>
      <c r="KCZ24" s="424"/>
      <c r="KDA24" s="424"/>
      <c r="KDB24" s="424"/>
      <c r="KDC24" s="424"/>
      <c r="KDD24" s="424"/>
      <c r="KDE24" s="424"/>
      <c r="KDF24" s="424"/>
      <c r="KDG24" s="424"/>
      <c r="KDH24" s="424"/>
      <c r="KDI24" s="424"/>
      <c r="KDJ24" s="424"/>
      <c r="KDK24" s="424"/>
      <c r="KDL24" s="424"/>
      <c r="KDM24" s="424"/>
      <c r="KDN24" s="424"/>
      <c r="KDO24" s="424"/>
      <c r="KDP24" s="424"/>
      <c r="KDQ24" s="424"/>
      <c r="KDR24" s="424"/>
      <c r="KDS24" s="424"/>
      <c r="KDT24" s="424"/>
      <c r="KDU24" s="424"/>
      <c r="KDV24" s="424"/>
      <c r="KDW24" s="424"/>
      <c r="KDX24" s="424"/>
      <c r="KDY24" s="424"/>
      <c r="KDZ24" s="424"/>
      <c r="KEA24" s="424"/>
      <c r="KEB24" s="424"/>
      <c r="KEC24" s="424"/>
      <c r="KED24" s="424"/>
      <c r="KEE24" s="424"/>
      <c r="KEF24" s="424"/>
      <c r="KEG24" s="424"/>
      <c r="KEH24" s="424"/>
      <c r="KEI24" s="424"/>
      <c r="KEJ24" s="424"/>
      <c r="KEK24" s="424"/>
      <c r="KEL24" s="424"/>
      <c r="KEM24" s="424"/>
      <c r="KEN24" s="424"/>
      <c r="KEO24" s="424"/>
      <c r="KEP24" s="424"/>
      <c r="KEQ24" s="424"/>
      <c r="KER24" s="424"/>
      <c r="KES24" s="424"/>
      <c r="KET24" s="424"/>
      <c r="KEU24" s="424"/>
      <c r="KEV24" s="424"/>
      <c r="KEW24" s="424"/>
      <c r="KEX24" s="424"/>
      <c r="KEY24" s="424"/>
      <c r="KEZ24" s="424"/>
      <c r="KFA24" s="424"/>
      <c r="KFB24" s="424"/>
      <c r="KFC24" s="424"/>
      <c r="KFD24" s="424"/>
      <c r="KFE24" s="424"/>
      <c r="KFF24" s="424"/>
      <c r="KFG24" s="424"/>
      <c r="KFH24" s="424"/>
      <c r="KFI24" s="424"/>
      <c r="KFJ24" s="424"/>
      <c r="KFK24" s="424"/>
      <c r="KFL24" s="424"/>
      <c r="KFM24" s="424"/>
      <c r="KFN24" s="424"/>
      <c r="KFO24" s="424"/>
      <c r="KFP24" s="424"/>
      <c r="KFQ24" s="424"/>
      <c r="KFR24" s="424"/>
      <c r="KFS24" s="424"/>
      <c r="KFT24" s="424"/>
      <c r="KFU24" s="424"/>
      <c r="KFV24" s="424"/>
      <c r="KFW24" s="424"/>
      <c r="KFX24" s="424"/>
      <c r="KFY24" s="424"/>
      <c r="KFZ24" s="424"/>
      <c r="KGA24" s="424"/>
      <c r="KGB24" s="424"/>
      <c r="KGC24" s="424"/>
      <c r="KGD24" s="424"/>
      <c r="KGE24" s="424"/>
      <c r="KGF24" s="424"/>
      <c r="KGG24" s="424"/>
      <c r="KGH24" s="424"/>
      <c r="KGI24" s="424"/>
      <c r="KGJ24" s="424"/>
      <c r="KGK24" s="424"/>
      <c r="KGL24" s="424"/>
      <c r="KGM24" s="424"/>
      <c r="KGN24" s="424"/>
      <c r="KGO24" s="424"/>
      <c r="KGP24" s="424"/>
      <c r="KGQ24" s="424"/>
      <c r="KGR24" s="424"/>
      <c r="KGS24" s="424"/>
      <c r="KGT24" s="424"/>
      <c r="KGU24" s="424"/>
      <c r="KGV24" s="424"/>
      <c r="KGW24" s="424"/>
      <c r="KGX24" s="424"/>
      <c r="KGY24" s="424"/>
      <c r="KGZ24" s="424"/>
      <c r="KHA24" s="424"/>
      <c r="KHB24" s="424"/>
      <c r="KHC24" s="424"/>
      <c r="KHD24" s="424"/>
      <c r="KHE24" s="424"/>
      <c r="KHF24" s="424"/>
      <c r="KHG24" s="424"/>
      <c r="KHH24" s="424"/>
      <c r="KHI24" s="424"/>
      <c r="KHJ24" s="424"/>
      <c r="KHK24" s="424"/>
      <c r="KHL24" s="424"/>
      <c r="KHM24" s="424"/>
      <c r="KHN24" s="424"/>
      <c r="KHO24" s="424"/>
      <c r="KHP24" s="424"/>
      <c r="KHQ24" s="424"/>
      <c r="KHR24" s="424"/>
      <c r="KHS24" s="424"/>
      <c r="KHT24" s="424"/>
      <c r="KHU24" s="424"/>
      <c r="KHV24" s="424"/>
      <c r="KHW24" s="424"/>
      <c r="KHX24" s="424"/>
      <c r="KHY24" s="424"/>
      <c r="KHZ24" s="424"/>
      <c r="KIA24" s="424"/>
      <c r="KIB24" s="424"/>
      <c r="KIC24" s="424"/>
      <c r="KID24" s="424"/>
      <c r="KIE24" s="424"/>
      <c r="KIF24" s="424"/>
      <c r="KIG24" s="424"/>
      <c r="KIH24" s="424"/>
      <c r="KII24" s="424"/>
      <c r="KIJ24" s="424"/>
      <c r="KIK24" s="424"/>
      <c r="KIL24" s="424"/>
      <c r="KIM24" s="424"/>
      <c r="KIN24" s="424"/>
      <c r="KIO24" s="424"/>
      <c r="KIP24" s="424"/>
      <c r="KIQ24" s="424"/>
      <c r="KIR24" s="424"/>
      <c r="KIS24" s="424"/>
      <c r="KIT24" s="424"/>
      <c r="KIU24" s="424"/>
      <c r="KIV24" s="424"/>
      <c r="KIW24" s="424"/>
      <c r="KIX24" s="424"/>
      <c r="KIY24" s="424"/>
      <c r="KIZ24" s="424"/>
      <c r="KJA24" s="424"/>
      <c r="KJB24" s="424"/>
      <c r="KJC24" s="424"/>
      <c r="KJD24" s="424"/>
      <c r="KJE24" s="424"/>
      <c r="KJF24" s="424"/>
      <c r="KJG24" s="424"/>
      <c r="KJH24" s="424"/>
      <c r="KJI24" s="424"/>
      <c r="KJJ24" s="424"/>
      <c r="KJK24" s="424"/>
      <c r="KJL24" s="424"/>
      <c r="KJM24" s="424"/>
      <c r="KJN24" s="424"/>
      <c r="KJO24" s="424"/>
      <c r="KJP24" s="424"/>
      <c r="KJQ24" s="424"/>
      <c r="KJR24" s="424"/>
      <c r="KJS24" s="424"/>
      <c r="KJT24" s="424"/>
      <c r="KJU24" s="424"/>
      <c r="KJV24" s="424"/>
      <c r="KJW24" s="424"/>
      <c r="KJX24" s="424"/>
      <c r="KJY24" s="424"/>
      <c r="KJZ24" s="424"/>
      <c r="KKA24" s="424"/>
      <c r="KKB24" s="424"/>
      <c r="KKC24" s="424"/>
      <c r="KKD24" s="424"/>
      <c r="KKE24" s="424"/>
      <c r="KKF24" s="424"/>
      <c r="KKG24" s="424"/>
      <c r="KKH24" s="424"/>
      <c r="KKI24" s="424"/>
      <c r="KKJ24" s="424"/>
      <c r="KKK24" s="424"/>
      <c r="KKL24" s="424"/>
      <c r="KKM24" s="424"/>
      <c r="KKN24" s="424"/>
      <c r="KKO24" s="424"/>
      <c r="KKP24" s="424"/>
      <c r="KKQ24" s="424"/>
      <c r="KKR24" s="424"/>
      <c r="KKS24" s="424"/>
      <c r="KKT24" s="424"/>
      <c r="KKU24" s="424"/>
      <c r="KKV24" s="424"/>
      <c r="KKW24" s="424"/>
      <c r="KKX24" s="424"/>
      <c r="KKY24" s="424"/>
      <c r="KKZ24" s="424"/>
      <c r="KLA24" s="424"/>
      <c r="KLB24" s="424"/>
      <c r="KLC24" s="424"/>
      <c r="KLD24" s="424"/>
      <c r="KLE24" s="424"/>
      <c r="KLF24" s="424"/>
      <c r="KLG24" s="424"/>
      <c r="KLH24" s="424"/>
      <c r="KLI24" s="424"/>
      <c r="KLJ24" s="424"/>
      <c r="KLK24" s="424"/>
      <c r="KLL24" s="424"/>
      <c r="KLM24" s="424"/>
      <c r="KLN24" s="424"/>
      <c r="KLO24" s="424"/>
      <c r="KLP24" s="424"/>
      <c r="KLQ24" s="424"/>
      <c r="KLR24" s="424"/>
      <c r="KLS24" s="424"/>
      <c r="KLT24" s="424"/>
      <c r="KLU24" s="424"/>
      <c r="KLV24" s="424"/>
      <c r="KLW24" s="424"/>
      <c r="KLX24" s="424"/>
      <c r="KLY24" s="424"/>
      <c r="KLZ24" s="424"/>
      <c r="KMA24" s="424"/>
      <c r="KMB24" s="424"/>
      <c r="KMC24" s="424"/>
      <c r="KMD24" s="424"/>
      <c r="KME24" s="424"/>
      <c r="KMF24" s="424"/>
      <c r="KMG24" s="424"/>
      <c r="KMH24" s="424"/>
      <c r="KMI24" s="424"/>
      <c r="KMJ24" s="424"/>
      <c r="KMK24" s="424"/>
      <c r="KML24" s="424"/>
      <c r="KMM24" s="424"/>
      <c r="KMN24" s="424"/>
      <c r="KMO24" s="424"/>
      <c r="KMP24" s="424"/>
      <c r="KMQ24" s="424"/>
      <c r="KMR24" s="424"/>
      <c r="KMS24" s="424"/>
      <c r="KMT24" s="424"/>
      <c r="KMU24" s="424"/>
      <c r="KMV24" s="424"/>
      <c r="KMW24" s="424"/>
      <c r="KMX24" s="424"/>
      <c r="KMY24" s="424"/>
      <c r="KMZ24" s="424"/>
      <c r="KNA24" s="424"/>
      <c r="KNB24" s="424"/>
      <c r="KNC24" s="424"/>
      <c r="KND24" s="424"/>
      <c r="KNE24" s="424"/>
      <c r="KNF24" s="424"/>
      <c r="KNG24" s="424"/>
      <c r="KNH24" s="424"/>
      <c r="KNI24" s="424"/>
      <c r="KNJ24" s="424"/>
      <c r="KNK24" s="424"/>
      <c r="KNL24" s="424"/>
      <c r="KNM24" s="424"/>
      <c r="KNN24" s="424"/>
      <c r="KNO24" s="424"/>
      <c r="KNP24" s="424"/>
      <c r="KNQ24" s="424"/>
      <c r="KNR24" s="424"/>
      <c r="KNS24" s="424"/>
      <c r="KNT24" s="424"/>
      <c r="KNU24" s="424"/>
      <c r="KNV24" s="424"/>
      <c r="KNW24" s="424"/>
      <c r="KNX24" s="424"/>
      <c r="KNY24" s="424"/>
      <c r="KNZ24" s="424"/>
      <c r="KOA24" s="424"/>
      <c r="KOB24" s="424"/>
      <c r="KOC24" s="424"/>
      <c r="KOD24" s="424"/>
      <c r="KOE24" s="424"/>
      <c r="KOF24" s="424"/>
      <c r="KOG24" s="424"/>
      <c r="KOH24" s="424"/>
      <c r="KOI24" s="424"/>
      <c r="KOJ24" s="424"/>
      <c r="KOK24" s="424"/>
      <c r="KOL24" s="424"/>
      <c r="KOM24" s="424"/>
      <c r="KON24" s="424"/>
      <c r="KOO24" s="424"/>
      <c r="KOP24" s="424"/>
      <c r="KOQ24" s="424"/>
      <c r="KOR24" s="424"/>
      <c r="KOS24" s="424"/>
      <c r="KOT24" s="424"/>
      <c r="KOU24" s="424"/>
      <c r="KOV24" s="424"/>
      <c r="KOW24" s="424"/>
      <c r="KOX24" s="424"/>
      <c r="KOY24" s="424"/>
      <c r="KOZ24" s="424"/>
      <c r="KPA24" s="424"/>
      <c r="KPB24" s="424"/>
      <c r="KPC24" s="424"/>
      <c r="KPD24" s="424"/>
      <c r="KPE24" s="424"/>
      <c r="KPF24" s="424"/>
      <c r="KPG24" s="424"/>
      <c r="KPH24" s="424"/>
      <c r="KPI24" s="424"/>
      <c r="KPJ24" s="424"/>
      <c r="KPK24" s="424"/>
      <c r="KPL24" s="424"/>
      <c r="KPM24" s="424"/>
      <c r="KPN24" s="424"/>
      <c r="KPO24" s="424"/>
      <c r="KPP24" s="424"/>
      <c r="KPQ24" s="424"/>
      <c r="KPR24" s="424"/>
      <c r="KPS24" s="424"/>
      <c r="KPT24" s="424"/>
      <c r="KPU24" s="424"/>
      <c r="KPV24" s="424"/>
      <c r="KPW24" s="424"/>
      <c r="KPX24" s="424"/>
      <c r="KPY24" s="424"/>
      <c r="KPZ24" s="424"/>
      <c r="KQA24" s="424"/>
      <c r="KQB24" s="424"/>
      <c r="KQC24" s="424"/>
      <c r="KQD24" s="424"/>
      <c r="KQE24" s="424"/>
      <c r="KQF24" s="424"/>
      <c r="KQG24" s="424"/>
      <c r="KQH24" s="424"/>
      <c r="KQI24" s="424"/>
      <c r="KQJ24" s="424"/>
      <c r="KQK24" s="424"/>
      <c r="KQL24" s="424"/>
      <c r="KQM24" s="424"/>
      <c r="KQN24" s="424"/>
      <c r="KQO24" s="424"/>
      <c r="KQP24" s="424"/>
      <c r="KQQ24" s="424"/>
      <c r="KQR24" s="424"/>
      <c r="KQS24" s="424"/>
      <c r="KQT24" s="424"/>
      <c r="KQU24" s="424"/>
      <c r="KQV24" s="424"/>
      <c r="KQW24" s="424"/>
      <c r="KQX24" s="424"/>
      <c r="KQY24" s="424"/>
      <c r="KQZ24" s="424"/>
      <c r="KRA24" s="424"/>
      <c r="KRB24" s="424"/>
      <c r="KRC24" s="424"/>
      <c r="KRD24" s="424"/>
      <c r="KRE24" s="424"/>
      <c r="KRF24" s="424"/>
      <c r="KRG24" s="424"/>
      <c r="KRH24" s="424"/>
      <c r="KRI24" s="424"/>
      <c r="KRJ24" s="424"/>
      <c r="KRK24" s="424"/>
      <c r="KRL24" s="424"/>
      <c r="KRM24" s="424"/>
      <c r="KRN24" s="424"/>
      <c r="KRO24" s="424"/>
      <c r="KRP24" s="424"/>
      <c r="KRQ24" s="424"/>
      <c r="KRR24" s="424"/>
      <c r="KRS24" s="424"/>
      <c r="KRT24" s="424"/>
      <c r="KRU24" s="424"/>
      <c r="KRV24" s="424"/>
      <c r="KRW24" s="424"/>
      <c r="KRX24" s="424"/>
      <c r="KRY24" s="424"/>
      <c r="KRZ24" s="424"/>
      <c r="KSA24" s="424"/>
      <c r="KSB24" s="424"/>
      <c r="KSC24" s="424"/>
      <c r="KSD24" s="424"/>
      <c r="KSE24" s="424"/>
      <c r="KSF24" s="424"/>
      <c r="KSG24" s="424"/>
      <c r="KSH24" s="424"/>
      <c r="KSI24" s="424"/>
      <c r="KSJ24" s="424"/>
      <c r="KSK24" s="424"/>
      <c r="KSL24" s="424"/>
      <c r="KSM24" s="424"/>
      <c r="KSN24" s="424"/>
      <c r="KSO24" s="424"/>
      <c r="KSP24" s="424"/>
      <c r="KSQ24" s="424"/>
      <c r="KSR24" s="424"/>
      <c r="KSS24" s="424"/>
      <c r="KST24" s="424"/>
      <c r="KSU24" s="424"/>
      <c r="KSV24" s="424"/>
      <c r="KSW24" s="424"/>
      <c r="KSX24" s="424"/>
      <c r="KSY24" s="424"/>
      <c r="KSZ24" s="424"/>
      <c r="KTA24" s="424"/>
      <c r="KTB24" s="424"/>
      <c r="KTC24" s="424"/>
      <c r="KTD24" s="424"/>
      <c r="KTE24" s="424"/>
      <c r="KTF24" s="424"/>
      <c r="KTG24" s="424"/>
      <c r="KTH24" s="424"/>
      <c r="KTI24" s="424"/>
      <c r="KTJ24" s="424"/>
      <c r="KTK24" s="424"/>
      <c r="KTL24" s="424"/>
      <c r="KTM24" s="424"/>
      <c r="KTN24" s="424"/>
      <c r="KTO24" s="424"/>
      <c r="KTP24" s="424"/>
      <c r="KTQ24" s="424"/>
      <c r="KTR24" s="424"/>
      <c r="KTS24" s="424"/>
      <c r="KTT24" s="424"/>
      <c r="KTU24" s="424"/>
      <c r="KTV24" s="424"/>
      <c r="KTW24" s="424"/>
      <c r="KTX24" s="424"/>
      <c r="KTY24" s="424"/>
      <c r="KTZ24" s="424"/>
      <c r="KUA24" s="424"/>
      <c r="KUB24" s="424"/>
      <c r="KUC24" s="424"/>
      <c r="KUD24" s="424"/>
      <c r="KUE24" s="424"/>
      <c r="KUF24" s="424"/>
      <c r="KUG24" s="424"/>
      <c r="KUH24" s="424"/>
      <c r="KUI24" s="424"/>
      <c r="KUJ24" s="424"/>
      <c r="KUK24" s="424"/>
      <c r="KUL24" s="424"/>
      <c r="KUM24" s="424"/>
      <c r="KUN24" s="424"/>
      <c r="KUO24" s="424"/>
      <c r="KUP24" s="424"/>
      <c r="KUQ24" s="424"/>
      <c r="KUR24" s="424"/>
      <c r="KUS24" s="424"/>
      <c r="KUT24" s="424"/>
      <c r="KUU24" s="424"/>
      <c r="KUV24" s="424"/>
      <c r="KUW24" s="424"/>
      <c r="KUX24" s="424"/>
      <c r="KUY24" s="424"/>
      <c r="KUZ24" s="424"/>
      <c r="KVA24" s="424"/>
      <c r="KVB24" s="424"/>
      <c r="KVC24" s="424"/>
      <c r="KVD24" s="424"/>
      <c r="KVE24" s="424"/>
      <c r="KVF24" s="424"/>
      <c r="KVG24" s="424"/>
      <c r="KVH24" s="424"/>
      <c r="KVI24" s="424"/>
      <c r="KVJ24" s="424"/>
      <c r="KVK24" s="424"/>
      <c r="KVL24" s="424"/>
      <c r="KVM24" s="424"/>
      <c r="KVN24" s="424"/>
      <c r="KVO24" s="424"/>
      <c r="KVP24" s="424"/>
      <c r="KVQ24" s="424"/>
      <c r="KVR24" s="424"/>
      <c r="KVS24" s="424"/>
      <c r="KVT24" s="424"/>
      <c r="KVU24" s="424"/>
      <c r="KVV24" s="424"/>
      <c r="KVW24" s="424"/>
      <c r="KVX24" s="424"/>
      <c r="KVY24" s="424"/>
      <c r="KVZ24" s="424"/>
      <c r="KWA24" s="424"/>
      <c r="KWB24" s="424"/>
      <c r="KWC24" s="424"/>
      <c r="KWD24" s="424"/>
      <c r="KWE24" s="424"/>
      <c r="KWF24" s="424"/>
      <c r="KWG24" s="424"/>
      <c r="KWH24" s="424"/>
      <c r="KWI24" s="424"/>
      <c r="KWJ24" s="424"/>
      <c r="KWK24" s="424"/>
      <c r="KWL24" s="424"/>
      <c r="KWM24" s="424"/>
      <c r="KWN24" s="424"/>
      <c r="KWO24" s="424"/>
      <c r="KWP24" s="424"/>
      <c r="KWQ24" s="424"/>
      <c r="KWR24" s="424"/>
      <c r="KWS24" s="424"/>
      <c r="KWT24" s="424"/>
      <c r="KWU24" s="424"/>
      <c r="KWV24" s="424"/>
      <c r="KWW24" s="424"/>
      <c r="KWX24" s="424"/>
      <c r="KWY24" s="424"/>
      <c r="KWZ24" s="424"/>
      <c r="KXA24" s="424"/>
      <c r="KXB24" s="424"/>
      <c r="KXC24" s="424"/>
      <c r="KXD24" s="424"/>
      <c r="KXE24" s="424"/>
      <c r="KXF24" s="424"/>
      <c r="KXG24" s="424"/>
      <c r="KXH24" s="424"/>
      <c r="KXI24" s="424"/>
      <c r="KXJ24" s="424"/>
      <c r="KXK24" s="424"/>
      <c r="KXL24" s="424"/>
      <c r="KXM24" s="424"/>
      <c r="KXN24" s="424"/>
      <c r="KXO24" s="424"/>
      <c r="KXP24" s="424"/>
      <c r="KXQ24" s="424"/>
      <c r="KXR24" s="424"/>
      <c r="KXS24" s="424"/>
      <c r="KXT24" s="424"/>
      <c r="KXU24" s="424"/>
      <c r="KXV24" s="424"/>
      <c r="KXW24" s="424"/>
      <c r="KXX24" s="424"/>
      <c r="KXY24" s="424"/>
      <c r="KXZ24" s="424"/>
      <c r="KYA24" s="424"/>
      <c r="KYB24" s="424"/>
      <c r="KYC24" s="424"/>
      <c r="KYD24" s="424"/>
      <c r="KYE24" s="424"/>
      <c r="KYF24" s="424"/>
      <c r="KYG24" s="424"/>
      <c r="KYH24" s="424"/>
      <c r="KYI24" s="424"/>
      <c r="KYJ24" s="424"/>
      <c r="KYK24" s="424"/>
      <c r="KYL24" s="424"/>
      <c r="KYM24" s="424"/>
      <c r="KYN24" s="424"/>
      <c r="KYO24" s="424"/>
      <c r="KYP24" s="424"/>
      <c r="KYQ24" s="424"/>
      <c r="KYR24" s="424"/>
      <c r="KYS24" s="424"/>
      <c r="KYT24" s="424"/>
      <c r="KYU24" s="424"/>
      <c r="KYV24" s="424"/>
      <c r="KYW24" s="424"/>
      <c r="KYX24" s="424"/>
      <c r="KYY24" s="424"/>
      <c r="KYZ24" s="424"/>
      <c r="KZA24" s="424"/>
      <c r="KZB24" s="424"/>
      <c r="KZC24" s="424"/>
      <c r="KZD24" s="424"/>
      <c r="KZE24" s="424"/>
      <c r="KZF24" s="424"/>
      <c r="KZG24" s="424"/>
      <c r="KZH24" s="424"/>
      <c r="KZI24" s="424"/>
      <c r="KZJ24" s="424"/>
      <c r="KZK24" s="424"/>
      <c r="KZL24" s="424"/>
      <c r="KZM24" s="424"/>
      <c r="KZN24" s="424"/>
      <c r="KZO24" s="424"/>
      <c r="KZP24" s="424"/>
      <c r="KZQ24" s="424"/>
      <c r="KZR24" s="424"/>
      <c r="KZS24" s="424"/>
      <c r="KZT24" s="424"/>
      <c r="KZU24" s="424"/>
      <c r="KZV24" s="424"/>
      <c r="KZW24" s="424"/>
      <c r="KZX24" s="424"/>
      <c r="KZY24" s="424"/>
      <c r="KZZ24" s="424"/>
      <c r="LAA24" s="424"/>
      <c r="LAB24" s="424"/>
      <c r="LAC24" s="424"/>
      <c r="LAD24" s="424"/>
      <c r="LAE24" s="424"/>
      <c r="LAF24" s="424"/>
      <c r="LAG24" s="424"/>
      <c r="LAH24" s="424"/>
      <c r="LAI24" s="424"/>
      <c r="LAJ24" s="424"/>
      <c r="LAK24" s="424"/>
      <c r="LAL24" s="424"/>
      <c r="LAM24" s="424"/>
      <c r="LAN24" s="424"/>
      <c r="LAO24" s="424"/>
      <c r="LAP24" s="424"/>
      <c r="LAQ24" s="424"/>
      <c r="LAR24" s="424"/>
      <c r="LAS24" s="424"/>
      <c r="LAT24" s="424"/>
      <c r="LAU24" s="424"/>
      <c r="LAV24" s="424"/>
      <c r="LAW24" s="424"/>
      <c r="LAX24" s="424"/>
      <c r="LAY24" s="424"/>
      <c r="LAZ24" s="424"/>
      <c r="LBA24" s="424"/>
      <c r="LBB24" s="424"/>
      <c r="LBC24" s="424"/>
      <c r="LBD24" s="424"/>
      <c r="LBE24" s="424"/>
      <c r="LBF24" s="424"/>
      <c r="LBG24" s="424"/>
      <c r="LBH24" s="424"/>
      <c r="LBI24" s="424"/>
      <c r="LBJ24" s="424"/>
      <c r="LBK24" s="424"/>
      <c r="LBL24" s="424"/>
      <c r="LBM24" s="424"/>
      <c r="LBN24" s="424"/>
      <c r="LBO24" s="424"/>
      <c r="LBP24" s="424"/>
      <c r="LBQ24" s="424"/>
      <c r="LBR24" s="424"/>
      <c r="LBS24" s="424"/>
      <c r="LBT24" s="424"/>
      <c r="LBU24" s="424"/>
      <c r="LBV24" s="424"/>
      <c r="LBW24" s="424"/>
      <c r="LBX24" s="424"/>
      <c r="LBY24" s="424"/>
      <c r="LBZ24" s="424"/>
      <c r="LCA24" s="424"/>
      <c r="LCB24" s="424"/>
      <c r="LCC24" s="424"/>
      <c r="LCD24" s="424"/>
      <c r="LCE24" s="424"/>
      <c r="LCF24" s="424"/>
      <c r="LCG24" s="424"/>
      <c r="LCH24" s="424"/>
      <c r="LCI24" s="424"/>
      <c r="LCJ24" s="424"/>
      <c r="LCK24" s="424"/>
      <c r="LCL24" s="424"/>
      <c r="LCM24" s="424"/>
      <c r="LCN24" s="424"/>
      <c r="LCO24" s="424"/>
      <c r="LCP24" s="424"/>
      <c r="LCQ24" s="424"/>
      <c r="LCR24" s="424"/>
      <c r="LCS24" s="424"/>
      <c r="LCT24" s="424"/>
      <c r="LCU24" s="424"/>
      <c r="LCV24" s="424"/>
      <c r="LCW24" s="424"/>
      <c r="LCX24" s="424"/>
      <c r="LCY24" s="424"/>
      <c r="LCZ24" s="424"/>
      <c r="LDA24" s="424"/>
      <c r="LDB24" s="424"/>
      <c r="LDC24" s="424"/>
      <c r="LDD24" s="424"/>
      <c r="LDE24" s="424"/>
      <c r="LDF24" s="424"/>
      <c r="LDG24" s="424"/>
      <c r="LDH24" s="424"/>
      <c r="LDI24" s="424"/>
      <c r="LDJ24" s="424"/>
      <c r="LDK24" s="424"/>
      <c r="LDL24" s="424"/>
      <c r="LDM24" s="424"/>
      <c r="LDN24" s="424"/>
      <c r="LDO24" s="424"/>
      <c r="LDP24" s="424"/>
      <c r="LDQ24" s="424"/>
      <c r="LDR24" s="424"/>
      <c r="LDS24" s="424"/>
      <c r="LDT24" s="424"/>
      <c r="LDU24" s="424"/>
      <c r="LDV24" s="424"/>
      <c r="LDW24" s="424"/>
      <c r="LDX24" s="424"/>
      <c r="LDY24" s="424"/>
      <c r="LDZ24" s="424"/>
      <c r="LEA24" s="424"/>
      <c r="LEB24" s="424"/>
      <c r="LEC24" s="424"/>
      <c r="LED24" s="424"/>
      <c r="LEE24" s="424"/>
      <c r="LEF24" s="424"/>
      <c r="LEG24" s="424"/>
      <c r="LEH24" s="424"/>
      <c r="LEI24" s="424"/>
      <c r="LEJ24" s="424"/>
      <c r="LEK24" s="424"/>
      <c r="LEL24" s="424"/>
      <c r="LEM24" s="424"/>
      <c r="LEN24" s="424"/>
      <c r="LEO24" s="424"/>
      <c r="LEP24" s="424"/>
      <c r="LEQ24" s="424"/>
      <c r="LER24" s="424"/>
      <c r="LES24" s="424"/>
      <c r="LET24" s="424"/>
      <c r="LEU24" s="424"/>
      <c r="LEV24" s="424"/>
      <c r="LEW24" s="424"/>
      <c r="LEX24" s="424"/>
      <c r="LEY24" s="424"/>
      <c r="LEZ24" s="424"/>
      <c r="LFA24" s="424"/>
      <c r="LFB24" s="424"/>
      <c r="LFC24" s="424"/>
      <c r="LFD24" s="424"/>
      <c r="LFE24" s="424"/>
      <c r="LFF24" s="424"/>
      <c r="LFG24" s="424"/>
      <c r="LFH24" s="424"/>
      <c r="LFI24" s="424"/>
      <c r="LFJ24" s="424"/>
      <c r="LFK24" s="424"/>
      <c r="LFL24" s="424"/>
      <c r="LFM24" s="424"/>
      <c r="LFN24" s="424"/>
      <c r="LFO24" s="424"/>
      <c r="LFP24" s="424"/>
      <c r="LFQ24" s="424"/>
      <c r="LFR24" s="424"/>
      <c r="LFS24" s="424"/>
      <c r="LFT24" s="424"/>
      <c r="LFU24" s="424"/>
      <c r="LFV24" s="424"/>
      <c r="LFW24" s="424"/>
      <c r="LFX24" s="424"/>
      <c r="LFY24" s="424"/>
      <c r="LFZ24" s="424"/>
      <c r="LGA24" s="424"/>
      <c r="LGB24" s="424"/>
      <c r="LGC24" s="424"/>
      <c r="LGD24" s="424"/>
      <c r="LGE24" s="424"/>
      <c r="LGF24" s="424"/>
      <c r="LGG24" s="424"/>
      <c r="LGH24" s="424"/>
      <c r="LGI24" s="424"/>
      <c r="LGJ24" s="424"/>
      <c r="LGK24" s="424"/>
      <c r="LGL24" s="424"/>
      <c r="LGM24" s="424"/>
      <c r="LGN24" s="424"/>
      <c r="LGO24" s="424"/>
      <c r="LGP24" s="424"/>
      <c r="LGQ24" s="424"/>
      <c r="LGR24" s="424"/>
      <c r="LGS24" s="424"/>
      <c r="LGT24" s="424"/>
      <c r="LGU24" s="424"/>
      <c r="LGV24" s="424"/>
      <c r="LGW24" s="424"/>
      <c r="LGX24" s="424"/>
      <c r="LGY24" s="424"/>
      <c r="LGZ24" s="424"/>
      <c r="LHA24" s="424"/>
      <c r="LHB24" s="424"/>
      <c r="LHC24" s="424"/>
      <c r="LHD24" s="424"/>
      <c r="LHE24" s="424"/>
      <c r="LHF24" s="424"/>
      <c r="LHG24" s="424"/>
      <c r="LHH24" s="424"/>
      <c r="LHI24" s="424"/>
      <c r="LHJ24" s="424"/>
      <c r="LHK24" s="424"/>
      <c r="LHL24" s="424"/>
      <c r="LHM24" s="424"/>
      <c r="LHN24" s="424"/>
      <c r="LHO24" s="424"/>
      <c r="LHP24" s="424"/>
      <c r="LHQ24" s="424"/>
      <c r="LHR24" s="424"/>
      <c r="LHS24" s="424"/>
      <c r="LHT24" s="424"/>
      <c r="LHU24" s="424"/>
      <c r="LHV24" s="424"/>
      <c r="LHW24" s="424"/>
      <c r="LHX24" s="424"/>
      <c r="LHY24" s="424"/>
      <c r="LHZ24" s="424"/>
      <c r="LIA24" s="424"/>
      <c r="LIB24" s="424"/>
      <c r="LIC24" s="424"/>
      <c r="LID24" s="424"/>
      <c r="LIE24" s="424"/>
      <c r="LIF24" s="424"/>
      <c r="LIG24" s="424"/>
      <c r="LIH24" s="424"/>
      <c r="LII24" s="424"/>
      <c r="LIJ24" s="424"/>
      <c r="LIK24" s="424"/>
      <c r="LIL24" s="424"/>
      <c r="LIM24" s="424"/>
      <c r="LIN24" s="424"/>
      <c r="LIO24" s="424"/>
      <c r="LIP24" s="424"/>
      <c r="LIQ24" s="424"/>
      <c r="LIR24" s="424"/>
      <c r="LIS24" s="424"/>
      <c r="LIT24" s="424"/>
      <c r="LIU24" s="424"/>
      <c r="LIV24" s="424"/>
      <c r="LIW24" s="424"/>
      <c r="LIX24" s="424"/>
      <c r="LIY24" s="424"/>
      <c r="LIZ24" s="424"/>
      <c r="LJA24" s="424"/>
      <c r="LJB24" s="424"/>
      <c r="LJC24" s="424"/>
      <c r="LJD24" s="424"/>
      <c r="LJE24" s="424"/>
      <c r="LJF24" s="424"/>
      <c r="LJG24" s="424"/>
      <c r="LJH24" s="424"/>
      <c r="LJI24" s="424"/>
      <c r="LJJ24" s="424"/>
      <c r="LJK24" s="424"/>
      <c r="LJL24" s="424"/>
      <c r="LJM24" s="424"/>
      <c r="LJN24" s="424"/>
      <c r="LJO24" s="424"/>
      <c r="LJP24" s="424"/>
      <c r="LJQ24" s="424"/>
      <c r="LJR24" s="424"/>
      <c r="LJS24" s="424"/>
      <c r="LJT24" s="424"/>
      <c r="LJU24" s="424"/>
      <c r="LJV24" s="424"/>
      <c r="LJW24" s="424"/>
      <c r="LJX24" s="424"/>
      <c r="LJY24" s="424"/>
      <c r="LJZ24" s="424"/>
      <c r="LKA24" s="424"/>
      <c r="LKB24" s="424"/>
      <c r="LKC24" s="424"/>
      <c r="LKD24" s="424"/>
      <c r="LKE24" s="424"/>
      <c r="LKF24" s="424"/>
      <c r="LKG24" s="424"/>
      <c r="LKH24" s="424"/>
      <c r="LKI24" s="424"/>
      <c r="LKJ24" s="424"/>
      <c r="LKK24" s="424"/>
      <c r="LKL24" s="424"/>
      <c r="LKM24" s="424"/>
      <c r="LKN24" s="424"/>
      <c r="LKO24" s="424"/>
      <c r="LKP24" s="424"/>
      <c r="LKQ24" s="424"/>
      <c r="LKR24" s="424"/>
      <c r="LKS24" s="424"/>
      <c r="LKT24" s="424"/>
      <c r="LKU24" s="424"/>
      <c r="LKV24" s="424"/>
      <c r="LKW24" s="424"/>
      <c r="LKX24" s="424"/>
      <c r="LKY24" s="424"/>
      <c r="LKZ24" s="424"/>
      <c r="LLA24" s="424"/>
      <c r="LLB24" s="424"/>
      <c r="LLC24" s="424"/>
      <c r="LLD24" s="424"/>
      <c r="LLE24" s="424"/>
      <c r="LLF24" s="424"/>
      <c r="LLG24" s="424"/>
      <c r="LLH24" s="424"/>
      <c r="LLI24" s="424"/>
      <c r="LLJ24" s="424"/>
      <c r="LLK24" s="424"/>
      <c r="LLL24" s="424"/>
      <c r="LLM24" s="424"/>
      <c r="LLN24" s="424"/>
      <c r="LLO24" s="424"/>
      <c r="LLP24" s="424"/>
      <c r="LLQ24" s="424"/>
      <c r="LLR24" s="424"/>
      <c r="LLS24" s="424"/>
      <c r="LLT24" s="424"/>
      <c r="LLU24" s="424"/>
      <c r="LLV24" s="424"/>
      <c r="LLW24" s="424"/>
      <c r="LLX24" s="424"/>
      <c r="LLY24" s="424"/>
      <c r="LLZ24" s="424"/>
      <c r="LMA24" s="424"/>
      <c r="LMB24" s="424"/>
      <c r="LMC24" s="424"/>
      <c r="LMD24" s="424"/>
      <c r="LME24" s="424"/>
      <c r="LMF24" s="424"/>
      <c r="LMG24" s="424"/>
      <c r="LMH24" s="424"/>
      <c r="LMI24" s="424"/>
      <c r="LMJ24" s="424"/>
      <c r="LMK24" s="424"/>
      <c r="LML24" s="424"/>
      <c r="LMM24" s="424"/>
      <c r="LMN24" s="424"/>
      <c r="LMO24" s="424"/>
      <c r="LMP24" s="424"/>
      <c r="LMQ24" s="424"/>
      <c r="LMR24" s="424"/>
      <c r="LMS24" s="424"/>
      <c r="LMT24" s="424"/>
      <c r="LMU24" s="424"/>
      <c r="LMV24" s="424"/>
      <c r="LMW24" s="424"/>
      <c r="LMX24" s="424"/>
      <c r="LMY24" s="424"/>
      <c r="LMZ24" s="424"/>
      <c r="LNA24" s="424"/>
      <c r="LNB24" s="424"/>
      <c r="LNC24" s="424"/>
      <c r="LND24" s="424"/>
      <c r="LNE24" s="424"/>
      <c r="LNF24" s="424"/>
      <c r="LNG24" s="424"/>
      <c r="LNH24" s="424"/>
      <c r="LNI24" s="424"/>
      <c r="LNJ24" s="424"/>
      <c r="LNK24" s="424"/>
      <c r="LNL24" s="424"/>
      <c r="LNM24" s="424"/>
      <c r="LNN24" s="424"/>
      <c r="LNO24" s="424"/>
      <c r="LNP24" s="424"/>
      <c r="LNQ24" s="424"/>
      <c r="LNR24" s="424"/>
      <c r="LNS24" s="424"/>
      <c r="LNT24" s="424"/>
      <c r="LNU24" s="424"/>
      <c r="LNV24" s="424"/>
      <c r="LNW24" s="424"/>
      <c r="LNX24" s="424"/>
      <c r="LNY24" s="424"/>
      <c r="LNZ24" s="424"/>
      <c r="LOA24" s="424"/>
      <c r="LOB24" s="424"/>
      <c r="LOC24" s="424"/>
      <c r="LOD24" s="424"/>
      <c r="LOE24" s="424"/>
      <c r="LOF24" s="424"/>
      <c r="LOG24" s="424"/>
      <c r="LOH24" s="424"/>
      <c r="LOI24" s="424"/>
      <c r="LOJ24" s="424"/>
      <c r="LOK24" s="424"/>
      <c r="LOL24" s="424"/>
      <c r="LOM24" s="424"/>
      <c r="LON24" s="424"/>
      <c r="LOO24" s="424"/>
      <c r="LOP24" s="424"/>
      <c r="LOQ24" s="424"/>
      <c r="LOR24" s="424"/>
      <c r="LOS24" s="424"/>
      <c r="LOT24" s="424"/>
      <c r="LOU24" s="424"/>
      <c r="LOV24" s="424"/>
      <c r="LOW24" s="424"/>
      <c r="LOX24" s="424"/>
      <c r="LOY24" s="424"/>
      <c r="LOZ24" s="424"/>
      <c r="LPA24" s="424"/>
      <c r="LPB24" s="424"/>
      <c r="LPC24" s="424"/>
      <c r="LPD24" s="424"/>
      <c r="LPE24" s="424"/>
      <c r="LPF24" s="424"/>
      <c r="LPG24" s="424"/>
      <c r="LPH24" s="424"/>
      <c r="LPI24" s="424"/>
      <c r="LPJ24" s="424"/>
      <c r="LPK24" s="424"/>
      <c r="LPL24" s="424"/>
      <c r="LPM24" s="424"/>
      <c r="LPN24" s="424"/>
      <c r="LPO24" s="424"/>
      <c r="LPP24" s="424"/>
      <c r="LPQ24" s="424"/>
      <c r="LPR24" s="424"/>
      <c r="LPS24" s="424"/>
      <c r="LPT24" s="424"/>
      <c r="LPU24" s="424"/>
      <c r="LPV24" s="424"/>
      <c r="LPW24" s="424"/>
      <c r="LPX24" s="424"/>
      <c r="LPY24" s="424"/>
      <c r="LPZ24" s="424"/>
      <c r="LQA24" s="424"/>
      <c r="LQB24" s="424"/>
      <c r="LQC24" s="424"/>
      <c r="LQD24" s="424"/>
      <c r="LQE24" s="424"/>
      <c r="LQF24" s="424"/>
      <c r="LQG24" s="424"/>
      <c r="LQH24" s="424"/>
      <c r="LQI24" s="424"/>
      <c r="LQJ24" s="424"/>
      <c r="LQK24" s="424"/>
      <c r="LQL24" s="424"/>
      <c r="LQM24" s="424"/>
      <c r="LQN24" s="424"/>
      <c r="LQO24" s="424"/>
      <c r="LQP24" s="424"/>
      <c r="LQQ24" s="424"/>
      <c r="LQR24" s="424"/>
      <c r="LQS24" s="424"/>
      <c r="LQT24" s="424"/>
      <c r="LQU24" s="424"/>
      <c r="LQV24" s="424"/>
      <c r="LQW24" s="424"/>
      <c r="LQX24" s="424"/>
      <c r="LQY24" s="424"/>
      <c r="LQZ24" s="424"/>
      <c r="LRA24" s="424"/>
      <c r="LRB24" s="424"/>
      <c r="LRC24" s="424"/>
      <c r="LRD24" s="424"/>
      <c r="LRE24" s="424"/>
      <c r="LRF24" s="424"/>
      <c r="LRG24" s="424"/>
      <c r="LRH24" s="424"/>
      <c r="LRI24" s="424"/>
      <c r="LRJ24" s="424"/>
      <c r="LRK24" s="424"/>
      <c r="LRL24" s="424"/>
      <c r="LRM24" s="424"/>
      <c r="LRN24" s="424"/>
      <c r="LRO24" s="424"/>
      <c r="LRP24" s="424"/>
      <c r="LRQ24" s="424"/>
      <c r="LRR24" s="424"/>
      <c r="LRS24" s="424"/>
      <c r="LRT24" s="424"/>
      <c r="LRU24" s="424"/>
      <c r="LRV24" s="424"/>
      <c r="LRW24" s="424"/>
      <c r="LRX24" s="424"/>
      <c r="LRY24" s="424"/>
      <c r="LRZ24" s="424"/>
      <c r="LSA24" s="424"/>
      <c r="LSB24" s="424"/>
      <c r="LSC24" s="424"/>
      <c r="LSD24" s="424"/>
      <c r="LSE24" s="424"/>
      <c r="LSF24" s="424"/>
      <c r="LSG24" s="424"/>
      <c r="LSH24" s="424"/>
      <c r="LSI24" s="424"/>
      <c r="LSJ24" s="424"/>
      <c r="LSK24" s="424"/>
      <c r="LSL24" s="424"/>
      <c r="LSM24" s="424"/>
      <c r="LSN24" s="424"/>
      <c r="LSO24" s="424"/>
      <c r="LSP24" s="424"/>
      <c r="LSQ24" s="424"/>
      <c r="LSR24" s="424"/>
      <c r="LSS24" s="424"/>
      <c r="LST24" s="424"/>
      <c r="LSU24" s="424"/>
      <c r="LSV24" s="424"/>
      <c r="LSW24" s="424"/>
      <c r="LSX24" s="424"/>
      <c r="LSY24" s="424"/>
      <c r="LSZ24" s="424"/>
      <c r="LTA24" s="424"/>
      <c r="LTB24" s="424"/>
      <c r="LTC24" s="424"/>
      <c r="LTD24" s="424"/>
      <c r="LTE24" s="424"/>
      <c r="LTF24" s="424"/>
      <c r="LTG24" s="424"/>
      <c r="LTH24" s="424"/>
      <c r="LTI24" s="424"/>
      <c r="LTJ24" s="424"/>
      <c r="LTK24" s="424"/>
      <c r="LTL24" s="424"/>
      <c r="LTM24" s="424"/>
      <c r="LTN24" s="424"/>
      <c r="LTO24" s="424"/>
      <c r="LTP24" s="424"/>
      <c r="LTQ24" s="424"/>
      <c r="LTR24" s="424"/>
      <c r="LTS24" s="424"/>
      <c r="LTT24" s="424"/>
      <c r="LTU24" s="424"/>
      <c r="LTV24" s="424"/>
      <c r="LTW24" s="424"/>
      <c r="LTX24" s="424"/>
      <c r="LTY24" s="424"/>
      <c r="LTZ24" s="424"/>
      <c r="LUA24" s="424"/>
      <c r="LUB24" s="424"/>
      <c r="LUC24" s="424"/>
      <c r="LUD24" s="424"/>
      <c r="LUE24" s="424"/>
      <c r="LUF24" s="424"/>
      <c r="LUG24" s="424"/>
      <c r="LUH24" s="424"/>
      <c r="LUI24" s="424"/>
      <c r="LUJ24" s="424"/>
      <c r="LUK24" s="424"/>
      <c r="LUL24" s="424"/>
      <c r="LUM24" s="424"/>
      <c r="LUN24" s="424"/>
      <c r="LUO24" s="424"/>
      <c r="LUP24" s="424"/>
      <c r="LUQ24" s="424"/>
      <c r="LUR24" s="424"/>
      <c r="LUS24" s="424"/>
      <c r="LUT24" s="424"/>
      <c r="LUU24" s="424"/>
      <c r="LUV24" s="424"/>
      <c r="LUW24" s="424"/>
      <c r="LUX24" s="424"/>
      <c r="LUY24" s="424"/>
      <c r="LUZ24" s="424"/>
      <c r="LVA24" s="424"/>
      <c r="LVB24" s="424"/>
      <c r="LVC24" s="424"/>
      <c r="LVD24" s="424"/>
      <c r="LVE24" s="424"/>
      <c r="LVF24" s="424"/>
      <c r="LVG24" s="424"/>
      <c r="LVH24" s="424"/>
      <c r="LVI24" s="424"/>
      <c r="LVJ24" s="424"/>
      <c r="LVK24" s="424"/>
      <c r="LVL24" s="424"/>
      <c r="LVM24" s="424"/>
      <c r="LVN24" s="424"/>
      <c r="LVO24" s="424"/>
      <c r="LVP24" s="424"/>
      <c r="LVQ24" s="424"/>
      <c r="LVR24" s="424"/>
      <c r="LVS24" s="424"/>
      <c r="LVT24" s="424"/>
      <c r="LVU24" s="424"/>
      <c r="LVV24" s="424"/>
      <c r="LVW24" s="424"/>
      <c r="LVX24" s="424"/>
      <c r="LVY24" s="424"/>
      <c r="LVZ24" s="424"/>
      <c r="LWA24" s="424"/>
      <c r="LWB24" s="424"/>
      <c r="LWC24" s="424"/>
      <c r="LWD24" s="424"/>
      <c r="LWE24" s="424"/>
      <c r="LWF24" s="424"/>
      <c r="LWG24" s="424"/>
      <c r="LWH24" s="424"/>
      <c r="LWI24" s="424"/>
      <c r="LWJ24" s="424"/>
      <c r="LWK24" s="424"/>
      <c r="LWL24" s="424"/>
      <c r="LWM24" s="424"/>
      <c r="LWN24" s="424"/>
      <c r="LWO24" s="424"/>
      <c r="LWP24" s="424"/>
      <c r="LWQ24" s="424"/>
      <c r="LWR24" s="424"/>
      <c r="LWS24" s="424"/>
      <c r="LWT24" s="424"/>
      <c r="LWU24" s="424"/>
      <c r="LWV24" s="424"/>
      <c r="LWW24" s="424"/>
      <c r="LWX24" s="424"/>
      <c r="LWY24" s="424"/>
      <c r="LWZ24" s="424"/>
      <c r="LXA24" s="424"/>
      <c r="LXB24" s="424"/>
      <c r="LXC24" s="424"/>
      <c r="LXD24" s="424"/>
      <c r="LXE24" s="424"/>
      <c r="LXF24" s="424"/>
      <c r="LXG24" s="424"/>
      <c r="LXH24" s="424"/>
      <c r="LXI24" s="424"/>
      <c r="LXJ24" s="424"/>
      <c r="LXK24" s="424"/>
      <c r="LXL24" s="424"/>
      <c r="LXM24" s="424"/>
      <c r="LXN24" s="424"/>
      <c r="LXO24" s="424"/>
      <c r="LXP24" s="424"/>
      <c r="LXQ24" s="424"/>
      <c r="LXR24" s="424"/>
      <c r="LXS24" s="424"/>
      <c r="LXT24" s="424"/>
      <c r="LXU24" s="424"/>
      <c r="LXV24" s="424"/>
      <c r="LXW24" s="424"/>
      <c r="LXX24" s="424"/>
      <c r="LXY24" s="424"/>
      <c r="LXZ24" s="424"/>
      <c r="LYA24" s="424"/>
      <c r="LYB24" s="424"/>
      <c r="LYC24" s="424"/>
      <c r="LYD24" s="424"/>
      <c r="LYE24" s="424"/>
      <c r="LYF24" s="424"/>
      <c r="LYG24" s="424"/>
      <c r="LYH24" s="424"/>
      <c r="LYI24" s="424"/>
      <c r="LYJ24" s="424"/>
      <c r="LYK24" s="424"/>
      <c r="LYL24" s="424"/>
      <c r="LYM24" s="424"/>
      <c r="LYN24" s="424"/>
      <c r="LYO24" s="424"/>
      <c r="LYP24" s="424"/>
      <c r="LYQ24" s="424"/>
      <c r="LYR24" s="424"/>
      <c r="LYS24" s="424"/>
      <c r="LYT24" s="424"/>
      <c r="LYU24" s="424"/>
      <c r="LYV24" s="424"/>
      <c r="LYW24" s="424"/>
      <c r="LYX24" s="424"/>
      <c r="LYY24" s="424"/>
      <c r="LYZ24" s="424"/>
      <c r="LZA24" s="424"/>
      <c r="LZB24" s="424"/>
      <c r="LZC24" s="424"/>
      <c r="LZD24" s="424"/>
      <c r="LZE24" s="424"/>
      <c r="LZF24" s="424"/>
      <c r="LZG24" s="424"/>
      <c r="LZH24" s="424"/>
      <c r="LZI24" s="424"/>
      <c r="LZJ24" s="424"/>
      <c r="LZK24" s="424"/>
      <c r="LZL24" s="424"/>
      <c r="LZM24" s="424"/>
      <c r="LZN24" s="424"/>
      <c r="LZO24" s="424"/>
      <c r="LZP24" s="424"/>
      <c r="LZQ24" s="424"/>
      <c r="LZR24" s="424"/>
      <c r="LZS24" s="424"/>
      <c r="LZT24" s="424"/>
      <c r="LZU24" s="424"/>
      <c r="LZV24" s="424"/>
      <c r="LZW24" s="424"/>
      <c r="LZX24" s="424"/>
      <c r="LZY24" s="424"/>
      <c r="LZZ24" s="424"/>
      <c r="MAA24" s="424"/>
      <c r="MAB24" s="424"/>
      <c r="MAC24" s="424"/>
      <c r="MAD24" s="424"/>
      <c r="MAE24" s="424"/>
      <c r="MAF24" s="424"/>
      <c r="MAG24" s="424"/>
      <c r="MAH24" s="424"/>
      <c r="MAI24" s="424"/>
      <c r="MAJ24" s="424"/>
      <c r="MAK24" s="424"/>
      <c r="MAL24" s="424"/>
      <c r="MAM24" s="424"/>
      <c r="MAN24" s="424"/>
      <c r="MAO24" s="424"/>
      <c r="MAP24" s="424"/>
      <c r="MAQ24" s="424"/>
      <c r="MAR24" s="424"/>
      <c r="MAS24" s="424"/>
      <c r="MAT24" s="424"/>
      <c r="MAU24" s="424"/>
      <c r="MAV24" s="424"/>
      <c r="MAW24" s="424"/>
      <c r="MAX24" s="424"/>
      <c r="MAY24" s="424"/>
      <c r="MAZ24" s="424"/>
      <c r="MBA24" s="424"/>
      <c r="MBB24" s="424"/>
      <c r="MBC24" s="424"/>
      <c r="MBD24" s="424"/>
      <c r="MBE24" s="424"/>
      <c r="MBF24" s="424"/>
      <c r="MBG24" s="424"/>
      <c r="MBH24" s="424"/>
      <c r="MBI24" s="424"/>
      <c r="MBJ24" s="424"/>
      <c r="MBK24" s="424"/>
      <c r="MBL24" s="424"/>
      <c r="MBM24" s="424"/>
      <c r="MBN24" s="424"/>
      <c r="MBO24" s="424"/>
      <c r="MBP24" s="424"/>
      <c r="MBQ24" s="424"/>
      <c r="MBR24" s="424"/>
      <c r="MBS24" s="424"/>
      <c r="MBT24" s="424"/>
      <c r="MBU24" s="424"/>
      <c r="MBV24" s="424"/>
      <c r="MBW24" s="424"/>
      <c r="MBX24" s="424"/>
      <c r="MBY24" s="424"/>
      <c r="MBZ24" s="424"/>
      <c r="MCA24" s="424"/>
      <c r="MCB24" s="424"/>
      <c r="MCC24" s="424"/>
      <c r="MCD24" s="424"/>
      <c r="MCE24" s="424"/>
      <c r="MCF24" s="424"/>
      <c r="MCG24" s="424"/>
      <c r="MCH24" s="424"/>
      <c r="MCI24" s="424"/>
      <c r="MCJ24" s="424"/>
      <c r="MCK24" s="424"/>
      <c r="MCL24" s="424"/>
      <c r="MCM24" s="424"/>
      <c r="MCN24" s="424"/>
      <c r="MCO24" s="424"/>
      <c r="MCP24" s="424"/>
      <c r="MCQ24" s="424"/>
      <c r="MCR24" s="424"/>
      <c r="MCS24" s="424"/>
      <c r="MCT24" s="424"/>
      <c r="MCU24" s="424"/>
      <c r="MCV24" s="424"/>
      <c r="MCW24" s="424"/>
      <c r="MCX24" s="424"/>
      <c r="MCY24" s="424"/>
      <c r="MCZ24" s="424"/>
      <c r="MDA24" s="424"/>
      <c r="MDB24" s="424"/>
      <c r="MDC24" s="424"/>
      <c r="MDD24" s="424"/>
      <c r="MDE24" s="424"/>
      <c r="MDF24" s="424"/>
      <c r="MDG24" s="424"/>
      <c r="MDH24" s="424"/>
      <c r="MDI24" s="424"/>
      <c r="MDJ24" s="424"/>
      <c r="MDK24" s="424"/>
      <c r="MDL24" s="424"/>
      <c r="MDM24" s="424"/>
      <c r="MDN24" s="424"/>
      <c r="MDO24" s="424"/>
      <c r="MDP24" s="424"/>
      <c r="MDQ24" s="424"/>
      <c r="MDR24" s="424"/>
      <c r="MDS24" s="424"/>
      <c r="MDT24" s="424"/>
      <c r="MDU24" s="424"/>
      <c r="MDV24" s="424"/>
      <c r="MDW24" s="424"/>
      <c r="MDX24" s="424"/>
      <c r="MDY24" s="424"/>
      <c r="MDZ24" s="424"/>
      <c r="MEA24" s="424"/>
      <c r="MEB24" s="424"/>
      <c r="MEC24" s="424"/>
      <c r="MED24" s="424"/>
      <c r="MEE24" s="424"/>
      <c r="MEF24" s="424"/>
      <c r="MEG24" s="424"/>
      <c r="MEH24" s="424"/>
      <c r="MEI24" s="424"/>
      <c r="MEJ24" s="424"/>
      <c r="MEK24" s="424"/>
      <c r="MEL24" s="424"/>
      <c r="MEM24" s="424"/>
      <c r="MEN24" s="424"/>
      <c r="MEO24" s="424"/>
      <c r="MEP24" s="424"/>
      <c r="MEQ24" s="424"/>
      <c r="MER24" s="424"/>
      <c r="MES24" s="424"/>
      <c r="MET24" s="424"/>
      <c r="MEU24" s="424"/>
      <c r="MEV24" s="424"/>
      <c r="MEW24" s="424"/>
      <c r="MEX24" s="424"/>
      <c r="MEY24" s="424"/>
      <c r="MEZ24" s="424"/>
      <c r="MFA24" s="424"/>
      <c r="MFB24" s="424"/>
      <c r="MFC24" s="424"/>
      <c r="MFD24" s="424"/>
      <c r="MFE24" s="424"/>
      <c r="MFF24" s="424"/>
      <c r="MFG24" s="424"/>
      <c r="MFH24" s="424"/>
      <c r="MFI24" s="424"/>
      <c r="MFJ24" s="424"/>
      <c r="MFK24" s="424"/>
      <c r="MFL24" s="424"/>
      <c r="MFM24" s="424"/>
      <c r="MFN24" s="424"/>
      <c r="MFO24" s="424"/>
      <c r="MFP24" s="424"/>
      <c r="MFQ24" s="424"/>
      <c r="MFR24" s="424"/>
      <c r="MFS24" s="424"/>
      <c r="MFT24" s="424"/>
      <c r="MFU24" s="424"/>
      <c r="MFV24" s="424"/>
      <c r="MFW24" s="424"/>
      <c r="MFX24" s="424"/>
      <c r="MFY24" s="424"/>
      <c r="MFZ24" s="424"/>
      <c r="MGA24" s="424"/>
      <c r="MGB24" s="424"/>
      <c r="MGC24" s="424"/>
      <c r="MGD24" s="424"/>
      <c r="MGE24" s="424"/>
      <c r="MGF24" s="424"/>
      <c r="MGG24" s="424"/>
      <c r="MGH24" s="424"/>
      <c r="MGI24" s="424"/>
      <c r="MGJ24" s="424"/>
      <c r="MGK24" s="424"/>
      <c r="MGL24" s="424"/>
      <c r="MGM24" s="424"/>
      <c r="MGN24" s="424"/>
      <c r="MGO24" s="424"/>
      <c r="MGP24" s="424"/>
      <c r="MGQ24" s="424"/>
      <c r="MGR24" s="424"/>
      <c r="MGS24" s="424"/>
      <c r="MGT24" s="424"/>
      <c r="MGU24" s="424"/>
      <c r="MGV24" s="424"/>
      <c r="MGW24" s="424"/>
      <c r="MGX24" s="424"/>
      <c r="MGY24" s="424"/>
      <c r="MGZ24" s="424"/>
      <c r="MHA24" s="424"/>
      <c r="MHB24" s="424"/>
      <c r="MHC24" s="424"/>
      <c r="MHD24" s="424"/>
      <c r="MHE24" s="424"/>
      <c r="MHF24" s="424"/>
      <c r="MHG24" s="424"/>
      <c r="MHH24" s="424"/>
      <c r="MHI24" s="424"/>
      <c r="MHJ24" s="424"/>
      <c r="MHK24" s="424"/>
      <c r="MHL24" s="424"/>
      <c r="MHM24" s="424"/>
      <c r="MHN24" s="424"/>
      <c r="MHO24" s="424"/>
      <c r="MHP24" s="424"/>
      <c r="MHQ24" s="424"/>
      <c r="MHR24" s="424"/>
      <c r="MHS24" s="424"/>
      <c r="MHT24" s="424"/>
      <c r="MHU24" s="424"/>
      <c r="MHV24" s="424"/>
      <c r="MHW24" s="424"/>
      <c r="MHX24" s="424"/>
      <c r="MHY24" s="424"/>
      <c r="MHZ24" s="424"/>
      <c r="MIA24" s="424"/>
      <c r="MIB24" s="424"/>
      <c r="MIC24" s="424"/>
      <c r="MID24" s="424"/>
      <c r="MIE24" s="424"/>
      <c r="MIF24" s="424"/>
      <c r="MIG24" s="424"/>
      <c r="MIH24" s="424"/>
      <c r="MII24" s="424"/>
      <c r="MIJ24" s="424"/>
      <c r="MIK24" s="424"/>
      <c r="MIL24" s="424"/>
      <c r="MIM24" s="424"/>
      <c r="MIN24" s="424"/>
      <c r="MIO24" s="424"/>
      <c r="MIP24" s="424"/>
      <c r="MIQ24" s="424"/>
      <c r="MIR24" s="424"/>
      <c r="MIS24" s="424"/>
      <c r="MIT24" s="424"/>
      <c r="MIU24" s="424"/>
      <c r="MIV24" s="424"/>
      <c r="MIW24" s="424"/>
      <c r="MIX24" s="424"/>
      <c r="MIY24" s="424"/>
      <c r="MIZ24" s="424"/>
      <c r="MJA24" s="424"/>
      <c r="MJB24" s="424"/>
      <c r="MJC24" s="424"/>
      <c r="MJD24" s="424"/>
      <c r="MJE24" s="424"/>
      <c r="MJF24" s="424"/>
      <c r="MJG24" s="424"/>
      <c r="MJH24" s="424"/>
      <c r="MJI24" s="424"/>
      <c r="MJJ24" s="424"/>
      <c r="MJK24" s="424"/>
      <c r="MJL24" s="424"/>
      <c r="MJM24" s="424"/>
      <c r="MJN24" s="424"/>
      <c r="MJO24" s="424"/>
      <c r="MJP24" s="424"/>
      <c r="MJQ24" s="424"/>
      <c r="MJR24" s="424"/>
      <c r="MJS24" s="424"/>
      <c r="MJT24" s="424"/>
      <c r="MJU24" s="424"/>
      <c r="MJV24" s="424"/>
      <c r="MJW24" s="424"/>
      <c r="MJX24" s="424"/>
      <c r="MJY24" s="424"/>
      <c r="MJZ24" s="424"/>
      <c r="MKA24" s="424"/>
      <c r="MKB24" s="424"/>
      <c r="MKC24" s="424"/>
      <c r="MKD24" s="424"/>
      <c r="MKE24" s="424"/>
      <c r="MKF24" s="424"/>
      <c r="MKG24" s="424"/>
      <c r="MKH24" s="424"/>
      <c r="MKI24" s="424"/>
      <c r="MKJ24" s="424"/>
      <c r="MKK24" s="424"/>
      <c r="MKL24" s="424"/>
      <c r="MKM24" s="424"/>
      <c r="MKN24" s="424"/>
      <c r="MKO24" s="424"/>
      <c r="MKP24" s="424"/>
      <c r="MKQ24" s="424"/>
      <c r="MKR24" s="424"/>
      <c r="MKS24" s="424"/>
      <c r="MKT24" s="424"/>
      <c r="MKU24" s="424"/>
      <c r="MKV24" s="424"/>
      <c r="MKW24" s="424"/>
      <c r="MKX24" s="424"/>
      <c r="MKY24" s="424"/>
      <c r="MKZ24" s="424"/>
      <c r="MLA24" s="424"/>
      <c r="MLB24" s="424"/>
      <c r="MLC24" s="424"/>
      <c r="MLD24" s="424"/>
      <c r="MLE24" s="424"/>
      <c r="MLF24" s="424"/>
      <c r="MLG24" s="424"/>
      <c r="MLH24" s="424"/>
      <c r="MLI24" s="424"/>
      <c r="MLJ24" s="424"/>
      <c r="MLK24" s="424"/>
      <c r="MLL24" s="424"/>
      <c r="MLM24" s="424"/>
      <c r="MLN24" s="424"/>
      <c r="MLO24" s="424"/>
      <c r="MLP24" s="424"/>
      <c r="MLQ24" s="424"/>
      <c r="MLR24" s="424"/>
      <c r="MLS24" s="424"/>
      <c r="MLT24" s="424"/>
      <c r="MLU24" s="424"/>
      <c r="MLV24" s="424"/>
      <c r="MLW24" s="424"/>
      <c r="MLX24" s="424"/>
      <c r="MLY24" s="424"/>
      <c r="MLZ24" s="424"/>
      <c r="MMA24" s="424"/>
      <c r="MMB24" s="424"/>
      <c r="MMC24" s="424"/>
      <c r="MMD24" s="424"/>
      <c r="MME24" s="424"/>
      <c r="MMF24" s="424"/>
      <c r="MMG24" s="424"/>
      <c r="MMH24" s="424"/>
      <c r="MMI24" s="424"/>
      <c r="MMJ24" s="424"/>
      <c r="MMK24" s="424"/>
      <c r="MML24" s="424"/>
      <c r="MMM24" s="424"/>
      <c r="MMN24" s="424"/>
      <c r="MMO24" s="424"/>
      <c r="MMP24" s="424"/>
      <c r="MMQ24" s="424"/>
      <c r="MMR24" s="424"/>
      <c r="MMS24" s="424"/>
      <c r="MMT24" s="424"/>
      <c r="MMU24" s="424"/>
      <c r="MMV24" s="424"/>
      <c r="MMW24" s="424"/>
      <c r="MMX24" s="424"/>
      <c r="MMY24" s="424"/>
      <c r="MMZ24" s="424"/>
      <c r="MNA24" s="424"/>
      <c r="MNB24" s="424"/>
      <c r="MNC24" s="424"/>
      <c r="MND24" s="424"/>
      <c r="MNE24" s="424"/>
      <c r="MNF24" s="424"/>
      <c r="MNG24" s="424"/>
      <c r="MNH24" s="424"/>
      <c r="MNI24" s="424"/>
      <c r="MNJ24" s="424"/>
      <c r="MNK24" s="424"/>
      <c r="MNL24" s="424"/>
      <c r="MNM24" s="424"/>
      <c r="MNN24" s="424"/>
      <c r="MNO24" s="424"/>
      <c r="MNP24" s="424"/>
      <c r="MNQ24" s="424"/>
      <c r="MNR24" s="424"/>
      <c r="MNS24" s="424"/>
      <c r="MNT24" s="424"/>
      <c r="MNU24" s="424"/>
      <c r="MNV24" s="424"/>
      <c r="MNW24" s="424"/>
      <c r="MNX24" s="424"/>
      <c r="MNY24" s="424"/>
      <c r="MNZ24" s="424"/>
      <c r="MOA24" s="424"/>
      <c r="MOB24" s="424"/>
      <c r="MOC24" s="424"/>
      <c r="MOD24" s="424"/>
      <c r="MOE24" s="424"/>
      <c r="MOF24" s="424"/>
      <c r="MOG24" s="424"/>
      <c r="MOH24" s="424"/>
      <c r="MOI24" s="424"/>
      <c r="MOJ24" s="424"/>
      <c r="MOK24" s="424"/>
      <c r="MOL24" s="424"/>
      <c r="MOM24" s="424"/>
      <c r="MON24" s="424"/>
      <c r="MOO24" s="424"/>
      <c r="MOP24" s="424"/>
      <c r="MOQ24" s="424"/>
      <c r="MOR24" s="424"/>
      <c r="MOS24" s="424"/>
      <c r="MOT24" s="424"/>
      <c r="MOU24" s="424"/>
      <c r="MOV24" s="424"/>
      <c r="MOW24" s="424"/>
      <c r="MOX24" s="424"/>
      <c r="MOY24" s="424"/>
      <c r="MOZ24" s="424"/>
      <c r="MPA24" s="424"/>
      <c r="MPB24" s="424"/>
      <c r="MPC24" s="424"/>
      <c r="MPD24" s="424"/>
      <c r="MPE24" s="424"/>
      <c r="MPF24" s="424"/>
      <c r="MPG24" s="424"/>
      <c r="MPH24" s="424"/>
      <c r="MPI24" s="424"/>
      <c r="MPJ24" s="424"/>
      <c r="MPK24" s="424"/>
      <c r="MPL24" s="424"/>
      <c r="MPM24" s="424"/>
      <c r="MPN24" s="424"/>
      <c r="MPO24" s="424"/>
      <c r="MPP24" s="424"/>
      <c r="MPQ24" s="424"/>
      <c r="MPR24" s="424"/>
      <c r="MPS24" s="424"/>
      <c r="MPT24" s="424"/>
      <c r="MPU24" s="424"/>
      <c r="MPV24" s="424"/>
      <c r="MPW24" s="424"/>
      <c r="MPX24" s="424"/>
      <c r="MPY24" s="424"/>
      <c r="MPZ24" s="424"/>
      <c r="MQA24" s="424"/>
      <c r="MQB24" s="424"/>
      <c r="MQC24" s="424"/>
      <c r="MQD24" s="424"/>
      <c r="MQE24" s="424"/>
      <c r="MQF24" s="424"/>
      <c r="MQG24" s="424"/>
      <c r="MQH24" s="424"/>
      <c r="MQI24" s="424"/>
      <c r="MQJ24" s="424"/>
      <c r="MQK24" s="424"/>
      <c r="MQL24" s="424"/>
      <c r="MQM24" s="424"/>
      <c r="MQN24" s="424"/>
      <c r="MQO24" s="424"/>
      <c r="MQP24" s="424"/>
      <c r="MQQ24" s="424"/>
      <c r="MQR24" s="424"/>
      <c r="MQS24" s="424"/>
      <c r="MQT24" s="424"/>
      <c r="MQU24" s="424"/>
      <c r="MQV24" s="424"/>
      <c r="MQW24" s="424"/>
      <c r="MQX24" s="424"/>
      <c r="MQY24" s="424"/>
      <c r="MQZ24" s="424"/>
      <c r="MRA24" s="424"/>
      <c r="MRB24" s="424"/>
      <c r="MRC24" s="424"/>
      <c r="MRD24" s="424"/>
      <c r="MRE24" s="424"/>
      <c r="MRF24" s="424"/>
      <c r="MRG24" s="424"/>
      <c r="MRH24" s="424"/>
      <c r="MRI24" s="424"/>
      <c r="MRJ24" s="424"/>
      <c r="MRK24" s="424"/>
      <c r="MRL24" s="424"/>
      <c r="MRM24" s="424"/>
      <c r="MRN24" s="424"/>
      <c r="MRO24" s="424"/>
      <c r="MRP24" s="424"/>
      <c r="MRQ24" s="424"/>
      <c r="MRR24" s="424"/>
      <c r="MRS24" s="424"/>
      <c r="MRT24" s="424"/>
      <c r="MRU24" s="424"/>
      <c r="MRV24" s="424"/>
      <c r="MRW24" s="424"/>
      <c r="MRX24" s="424"/>
      <c r="MRY24" s="424"/>
      <c r="MRZ24" s="424"/>
      <c r="MSA24" s="424"/>
      <c r="MSB24" s="424"/>
      <c r="MSC24" s="424"/>
      <c r="MSD24" s="424"/>
      <c r="MSE24" s="424"/>
      <c r="MSF24" s="424"/>
      <c r="MSG24" s="424"/>
      <c r="MSH24" s="424"/>
      <c r="MSI24" s="424"/>
      <c r="MSJ24" s="424"/>
      <c r="MSK24" s="424"/>
      <c r="MSL24" s="424"/>
      <c r="MSM24" s="424"/>
      <c r="MSN24" s="424"/>
      <c r="MSO24" s="424"/>
      <c r="MSP24" s="424"/>
      <c r="MSQ24" s="424"/>
      <c r="MSR24" s="424"/>
      <c r="MSS24" s="424"/>
      <c r="MST24" s="424"/>
      <c r="MSU24" s="424"/>
      <c r="MSV24" s="424"/>
      <c r="MSW24" s="424"/>
      <c r="MSX24" s="424"/>
      <c r="MSY24" s="424"/>
      <c r="MSZ24" s="424"/>
      <c r="MTA24" s="424"/>
      <c r="MTB24" s="424"/>
      <c r="MTC24" s="424"/>
      <c r="MTD24" s="424"/>
      <c r="MTE24" s="424"/>
      <c r="MTF24" s="424"/>
      <c r="MTG24" s="424"/>
      <c r="MTH24" s="424"/>
      <c r="MTI24" s="424"/>
      <c r="MTJ24" s="424"/>
      <c r="MTK24" s="424"/>
      <c r="MTL24" s="424"/>
      <c r="MTM24" s="424"/>
      <c r="MTN24" s="424"/>
      <c r="MTO24" s="424"/>
      <c r="MTP24" s="424"/>
      <c r="MTQ24" s="424"/>
      <c r="MTR24" s="424"/>
      <c r="MTS24" s="424"/>
      <c r="MTT24" s="424"/>
      <c r="MTU24" s="424"/>
      <c r="MTV24" s="424"/>
      <c r="MTW24" s="424"/>
      <c r="MTX24" s="424"/>
      <c r="MTY24" s="424"/>
      <c r="MTZ24" s="424"/>
      <c r="MUA24" s="424"/>
      <c r="MUB24" s="424"/>
      <c r="MUC24" s="424"/>
      <c r="MUD24" s="424"/>
      <c r="MUE24" s="424"/>
      <c r="MUF24" s="424"/>
      <c r="MUG24" s="424"/>
      <c r="MUH24" s="424"/>
      <c r="MUI24" s="424"/>
      <c r="MUJ24" s="424"/>
      <c r="MUK24" s="424"/>
      <c r="MUL24" s="424"/>
      <c r="MUM24" s="424"/>
      <c r="MUN24" s="424"/>
      <c r="MUO24" s="424"/>
      <c r="MUP24" s="424"/>
      <c r="MUQ24" s="424"/>
      <c r="MUR24" s="424"/>
      <c r="MUS24" s="424"/>
      <c r="MUT24" s="424"/>
      <c r="MUU24" s="424"/>
      <c r="MUV24" s="424"/>
      <c r="MUW24" s="424"/>
      <c r="MUX24" s="424"/>
      <c r="MUY24" s="424"/>
      <c r="MUZ24" s="424"/>
      <c r="MVA24" s="424"/>
      <c r="MVB24" s="424"/>
      <c r="MVC24" s="424"/>
      <c r="MVD24" s="424"/>
      <c r="MVE24" s="424"/>
      <c r="MVF24" s="424"/>
      <c r="MVG24" s="424"/>
      <c r="MVH24" s="424"/>
      <c r="MVI24" s="424"/>
      <c r="MVJ24" s="424"/>
      <c r="MVK24" s="424"/>
      <c r="MVL24" s="424"/>
      <c r="MVM24" s="424"/>
      <c r="MVN24" s="424"/>
      <c r="MVO24" s="424"/>
      <c r="MVP24" s="424"/>
      <c r="MVQ24" s="424"/>
      <c r="MVR24" s="424"/>
      <c r="MVS24" s="424"/>
      <c r="MVT24" s="424"/>
      <c r="MVU24" s="424"/>
      <c r="MVV24" s="424"/>
      <c r="MVW24" s="424"/>
      <c r="MVX24" s="424"/>
      <c r="MVY24" s="424"/>
      <c r="MVZ24" s="424"/>
      <c r="MWA24" s="424"/>
      <c r="MWB24" s="424"/>
      <c r="MWC24" s="424"/>
      <c r="MWD24" s="424"/>
      <c r="MWE24" s="424"/>
      <c r="MWF24" s="424"/>
      <c r="MWG24" s="424"/>
      <c r="MWH24" s="424"/>
      <c r="MWI24" s="424"/>
      <c r="MWJ24" s="424"/>
      <c r="MWK24" s="424"/>
      <c r="MWL24" s="424"/>
      <c r="MWM24" s="424"/>
      <c r="MWN24" s="424"/>
      <c r="MWO24" s="424"/>
      <c r="MWP24" s="424"/>
      <c r="MWQ24" s="424"/>
      <c r="MWR24" s="424"/>
      <c r="MWS24" s="424"/>
      <c r="MWT24" s="424"/>
      <c r="MWU24" s="424"/>
      <c r="MWV24" s="424"/>
      <c r="MWW24" s="424"/>
      <c r="MWX24" s="424"/>
      <c r="MWY24" s="424"/>
      <c r="MWZ24" s="424"/>
      <c r="MXA24" s="424"/>
      <c r="MXB24" s="424"/>
      <c r="MXC24" s="424"/>
      <c r="MXD24" s="424"/>
      <c r="MXE24" s="424"/>
      <c r="MXF24" s="424"/>
      <c r="MXG24" s="424"/>
      <c r="MXH24" s="424"/>
      <c r="MXI24" s="424"/>
      <c r="MXJ24" s="424"/>
      <c r="MXK24" s="424"/>
      <c r="MXL24" s="424"/>
      <c r="MXM24" s="424"/>
      <c r="MXN24" s="424"/>
      <c r="MXO24" s="424"/>
      <c r="MXP24" s="424"/>
      <c r="MXQ24" s="424"/>
      <c r="MXR24" s="424"/>
      <c r="MXS24" s="424"/>
      <c r="MXT24" s="424"/>
      <c r="MXU24" s="424"/>
      <c r="MXV24" s="424"/>
      <c r="MXW24" s="424"/>
      <c r="MXX24" s="424"/>
      <c r="MXY24" s="424"/>
      <c r="MXZ24" s="424"/>
      <c r="MYA24" s="424"/>
      <c r="MYB24" s="424"/>
      <c r="MYC24" s="424"/>
      <c r="MYD24" s="424"/>
      <c r="MYE24" s="424"/>
      <c r="MYF24" s="424"/>
      <c r="MYG24" s="424"/>
      <c r="MYH24" s="424"/>
      <c r="MYI24" s="424"/>
      <c r="MYJ24" s="424"/>
      <c r="MYK24" s="424"/>
      <c r="MYL24" s="424"/>
      <c r="MYM24" s="424"/>
      <c r="MYN24" s="424"/>
      <c r="MYO24" s="424"/>
      <c r="MYP24" s="424"/>
      <c r="MYQ24" s="424"/>
      <c r="MYR24" s="424"/>
      <c r="MYS24" s="424"/>
      <c r="MYT24" s="424"/>
      <c r="MYU24" s="424"/>
      <c r="MYV24" s="424"/>
      <c r="MYW24" s="424"/>
      <c r="MYX24" s="424"/>
      <c r="MYY24" s="424"/>
      <c r="MYZ24" s="424"/>
      <c r="MZA24" s="424"/>
      <c r="MZB24" s="424"/>
      <c r="MZC24" s="424"/>
      <c r="MZD24" s="424"/>
      <c r="MZE24" s="424"/>
      <c r="MZF24" s="424"/>
      <c r="MZG24" s="424"/>
      <c r="MZH24" s="424"/>
      <c r="MZI24" s="424"/>
      <c r="MZJ24" s="424"/>
      <c r="MZK24" s="424"/>
      <c r="MZL24" s="424"/>
      <c r="MZM24" s="424"/>
      <c r="MZN24" s="424"/>
      <c r="MZO24" s="424"/>
      <c r="MZP24" s="424"/>
      <c r="MZQ24" s="424"/>
      <c r="MZR24" s="424"/>
      <c r="MZS24" s="424"/>
      <c r="MZT24" s="424"/>
      <c r="MZU24" s="424"/>
      <c r="MZV24" s="424"/>
      <c r="MZW24" s="424"/>
      <c r="MZX24" s="424"/>
      <c r="MZY24" s="424"/>
      <c r="MZZ24" s="424"/>
      <c r="NAA24" s="424"/>
      <c r="NAB24" s="424"/>
      <c r="NAC24" s="424"/>
      <c r="NAD24" s="424"/>
      <c r="NAE24" s="424"/>
      <c r="NAF24" s="424"/>
      <c r="NAG24" s="424"/>
      <c r="NAH24" s="424"/>
      <c r="NAI24" s="424"/>
      <c r="NAJ24" s="424"/>
      <c r="NAK24" s="424"/>
      <c r="NAL24" s="424"/>
      <c r="NAM24" s="424"/>
      <c r="NAN24" s="424"/>
      <c r="NAO24" s="424"/>
      <c r="NAP24" s="424"/>
      <c r="NAQ24" s="424"/>
      <c r="NAR24" s="424"/>
      <c r="NAS24" s="424"/>
      <c r="NAT24" s="424"/>
      <c r="NAU24" s="424"/>
      <c r="NAV24" s="424"/>
      <c r="NAW24" s="424"/>
      <c r="NAX24" s="424"/>
      <c r="NAY24" s="424"/>
      <c r="NAZ24" s="424"/>
      <c r="NBA24" s="424"/>
      <c r="NBB24" s="424"/>
      <c r="NBC24" s="424"/>
      <c r="NBD24" s="424"/>
      <c r="NBE24" s="424"/>
      <c r="NBF24" s="424"/>
      <c r="NBG24" s="424"/>
      <c r="NBH24" s="424"/>
      <c r="NBI24" s="424"/>
      <c r="NBJ24" s="424"/>
      <c r="NBK24" s="424"/>
      <c r="NBL24" s="424"/>
      <c r="NBM24" s="424"/>
      <c r="NBN24" s="424"/>
      <c r="NBO24" s="424"/>
      <c r="NBP24" s="424"/>
      <c r="NBQ24" s="424"/>
      <c r="NBR24" s="424"/>
      <c r="NBS24" s="424"/>
      <c r="NBT24" s="424"/>
      <c r="NBU24" s="424"/>
      <c r="NBV24" s="424"/>
      <c r="NBW24" s="424"/>
      <c r="NBX24" s="424"/>
      <c r="NBY24" s="424"/>
      <c r="NBZ24" s="424"/>
      <c r="NCA24" s="424"/>
      <c r="NCB24" s="424"/>
      <c r="NCC24" s="424"/>
      <c r="NCD24" s="424"/>
      <c r="NCE24" s="424"/>
      <c r="NCF24" s="424"/>
      <c r="NCG24" s="424"/>
      <c r="NCH24" s="424"/>
      <c r="NCI24" s="424"/>
      <c r="NCJ24" s="424"/>
      <c r="NCK24" s="424"/>
      <c r="NCL24" s="424"/>
      <c r="NCM24" s="424"/>
      <c r="NCN24" s="424"/>
      <c r="NCO24" s="424"/>
      <c r="NCP24" s="424"/>
      <c r="NCQ24" s="424"/>
      <c r="NCR24" s="424"/>
      <c r="NCS24" s="424"/>
      <c r="NCT24" s="424"/>
      <c r="NCU24" s="424"/>
      <c r="NCV24" s="424"/>
      <c r="NCW24" s="424"/>
      <c r="NCX24" s="424"/>
      <c r="NCY24" s="424"/>
      <c r="NCZ24" s="424"/>
      <c r="NDA24" s="424"/>
      <c r="NDB24" s="424"/>
      <c r="NDC24" s="424"/>
      <c r="NDD24" s="424"/>
      <c r="NDE24" s="424"/>
      <c r="NDF24" s="424"/>
      <c r="NDG24" s="424"/>
      <c r="NDH24" s="424"/>
      <c r="NDI24" s="424"/>
      <c r="NDJ24" s="424"/>
      <c r="NDK24" s="424"/>
      <c r="NDL24" s="424"/>
      <c r="NDM24" s="424"/>
      <c r="NDN24" s="424"/>
      <c r="NDO24" s="424"/>
      <c r="NDP24" s="424"/>
      <c r="NDQ24" s="424"/>
      <c r="NDR24" s="424"/>
      <c r="NDS24" s="424"/>
      <c r="NDT24" s="424"/>
      <c r="NDU24" s="424"/>
      <c r="NDV24" s="424"/>
      <c r="NDW24" s="424"/>
      <c r="NDX24" s="424"/>
      <c r="NDY24" s="424"/>
      <c r="NDZ24" s="424"/>
      <c r="NEA24" s="424"/>
      <c r="NEB24" s="424"/>
      <c r="NEC24" s="424"/>
      <c r="NED24" s="424"/>
      <c r="NEE24" s="424"/>
      <c r="NEF24" s="424"/>
      <c r="NEG24" s="424"/>
      <c r="NEH24" s="424"/>
      <c r="NEI24" s="424"/>
      <c r="NEJ24" s="424"/>
      <c r="NEK24" s="424"/>
      <c r="NEL24" s="424"/>
      <c r="NEM24" s="424"/>
      <c r="NEN24" s="424"/>
      <c r="NEO24" s="424"/>
      <c r="NEP24" s="424"/>
      <c r="NEQ24" s="424"/>
      <c r="NER24" s="424"/>
      <c r="NES24" s="424"/>
      <c r="NET24" s="424"/>
      <c r="NEU24" s="424"/>
      <c r="NEV24" s="424"/>
      <c r="NEW24" s="424"/>
      <c r="NEX24" s="424"/>
      <c r="NEY24" s="424"/>
      <c r="NEZ24" s="424"/>
      <c r="NFA24" s="424"/>
      <c r="NFB24" s="424"/>
      <c r="NFC24" s="424"/>
      <c r="NFD24" s="424"/>
      <c r="NFE24" s="424"/>
      <c r="NFF24" s="424"/>
      <c r="NFG24" s="424"/>
      <c r="NFH24" s="424"/>
      <c r="NFI24" s="424"/>
      <c r="NFJ24" s="424"/>
      <c r="NFK24" s="424"/>
      <c r="NFL24" s="424"/>
      <c r="NFM24" s="424"/>
      <c r="NFN24" s="424"/>
      <c r="NFO24" s="424"/>
      <c r="NFP24" s="424"/>
      <c r="NFQ24" s="424"/>
      <c r="NFR24" s="424"/>
      <c r="NFS24" s="424"/>
      <c r="NFT24" s="424"/>
      <c r="NFU24" s="424"/>
      <c r="NFV24" s="424"/>
      <c r="NFW24" s="424"/>
      <c r="NFX24" s="424"/>
      <c r="NFY24" s="424"/>
      <c r="NFZ24" s="424"/>
      <c r="NGA24" s="424"/>
      <c r="NGB24" s="424"/>
      <c r="NGC24" s="424"/>
      <c r="NGD24" s="424"/>
      <c r="NGE24" s="424"/>
      <c r="NGF24" s="424"/>
      <c r="NGG24" s="424"/>
      <c r="NGH24" s="424"/>
      <c r="NGI24" s="424"/>
      <c r="NGJ24" s="424"/>
      <c r="NGK24" s="424"/>
      <c r="NGL24" s="424"/>
      <c r="NGM24" s="424"/>
      <c r="NGN24" s="424"/>
      <c r="NGO24" s="424"/>
      <c r="NGP24" s="424"/>
      <c r="NGQ24" s="424"/>
      <c r="NGR24" s="424"/>
      <c r="NGS24" s="424"/>
      <c r="NGT24" s="424"/>
      <c r="NGU24" s="424"/>
      <c r="NGV24" s="424"/>
      <c r="NGW24" s="424"/>
      <c r="NGX24" s="424"/>
      <c r="NGY24" s="424"/>
      <c r="NGZ24" s="424"/>
      <c r="NHA24" s="424"/>
      <c r="NHB24" s="424"/>
      <c r="NHC24" s="424"/>
      <c r="NHD24" s="424"/>
      <c r="NHE24" s="424"/>
      <c r="NHF24" s="424"/>
      <c r="NHG24" s="424"/>
      <c r="NHH24" s="424"/>
      <c r="NHI24" s="424"/>
      <c r="NHJ24" s="424"/>
      <c r="NHK24" s="424"/>
      <c r="NHL24" s="424"/>
      <c r="NHM24" s="424"/>
      <c r="NHN24" s="424"/>
      <c r="NHO24" s="424"/>
      <c r="NHP24" s="424"/>
      <c r="NHQ24" s="424"/>
      <c r="NHR24" s="424"/>
      <c r="NHS24" s="424"/>
      <c r="NHT24" s="424"/>
      <c r="NHU24" s="424"/>
      <c r="NHV24" s="424"/>
      <c r="NHW24" s="424"/>
      <c r="NHX24" s="424"/>
      <c r="NHY24" s="424"/>
      <c r="NHZ24" s="424"/>
      <c r="NIA24" s="424"/>
      <c r="NIB24" s="424"/>
      <c r="NIC24" s="424"/>
      <c r="NID24" s="424"/>
      <c r="NIE24" s="424"/>
      <c r="NIF24" s="424"/>
      <c r="NIG24" s="424"/>
      <c r="NIH24" s="424"/>
      <c r="NII24" s="424"/>
      <c r="NIJ24" s="424"/>
      <c r="NIK24" s="424"/>
      <c r="NIL24" s="424"/>
      <c r="NIM24" s="424"/>
      <c r="NIN24" s="424"/>
      <c r="NIO24" s="424"/>
      <c r="NIP24" s="424"/>
      <c r="NIQ24" s="424"/>
      <c r="NIR24" s="424"/>
      <c r="NIS24" s="424"/>
      <c r="NIT24" s="424"/>
      <c r="NIU24" s="424"/>
      <c r="NIV24" s="424"/>
      <c r="NIW24" s="424"/>
      <c r="NIX24" s="424"/>
      <c r="NIY24" s="424"/>
      <c r="NIZ24" s="424"/>
      <c r="NJA24" s="424"/>
      <c r="NJB24" s="424"/>
      <c r="NJC24" s="424"/>
      <c r="NJD24" s="424"/>
      <c r="NJE24" s="424"/>
      <c r="NJF24" s="424"/>
      <c r="NJG24" s="424"/>
      <c r="NJH24" s="424"/>
      <c r="NJI24" s="424"/>
      <c r="NJJ24" s="424"/>
      <c r="NJK24" s="424"/>
      <c r="NJL24" s="424"/>
      <c r="NJM24" s="424"/>
      <c r="NJN24" s="424"/>
      <c r="NJO24" s="424"/>
      <c r="NJP24" s="424"/>
      <c r="NJQ24" s="424"/>
      <c r="NJR24" s="424"/>
      <c r="NJS24" s="424"/>
      <c r="NJT24" s="424"/>
      <c r="NJU24" s="424"/>
      <c r="NJV24" s="424"/>
      <c r="NJW24" s="424"/>
      <c r="NJX24" s="424"/>
      <c r="NJY24" s="424"/>
      <c r="NJZ24" s="424"/>
      <c r="NKA24" s="424"/>
      <c r="NKB24" s="424"/>
      <c r="NKC24" s="424"/>
      <c r="NKD24" s="424"/>
      <c r="NKE24" s="424"/>
      <c r="NKF24" s="424"/>
      <c r="NKG24" s="424"/>
      <c r="NKH24" s="424"/>
      <c r="NKI24" s="424"/>
      <c r="NKJ24" s="424"/>
      <c r="NKK24" s="424"/>
      <c r="NKL24" s="424"/>
      <c r="NKM24" s="424"/>
      <c r="NKN24" s="424"/>
      <c r="NKO24" s="424"/>
      <c r="NKP24" s="424"/>
      <c r="NKQ24" s="424"/>
      <c r="NKR24" s="424"/>
      <c r="NKS24" s="424"/>
      <c r="NKT24" s="424"/>
      <c r="NKU24" s="424"/>
      <c r="NKV24" s="424"/>
      <c r="NKW24" s="424"/>
      <c r="NKX24" s="424"/>
      <c r="NKY24" s="424"/>
      <c r="NKZ24" s="424"/>
      <c r="NLA24" s="424"/>
      <c r="NLB24" s="424"/>
      <c r="NLC24" s="424"/>
      <c r="NLD24" s="424"/>
      <c r="NLE24" s="424"/>
      <c r="NLF24" s="424"/>
      <c r="NLG24" s="424"/>
      <c r="NLH24" s="424"/>
      <c r="NLI24" s="424"/>
      <c r="NLJ24" s="424"/>
      <c r="NLK24" s="424"/>
      <c r="NLL24" s="424"/>
      <c r="NLM24" s="424"/>
      <c r="NLN24" s="424"/>
      <c r="NLO24" s="424"/>
      <c r="NLP24" s="424"/>
      <c r="NLQ24" s="424"/>
      <c r="NLR24" s="424"/>
      <c r="NLS24" s="424"/>
      <c r="NLT24" s="424"/>
      <c r="NLU24" s="424"/>
      <c r="NLV24" s="424"/>
      <c r="NLW24" s="424"/>
      <c r="NLX24" s="424"/>
      <c r="NLY24" s="424"/>
      <c r="NLZ24" s="424"/>
      <c r="NMA24" s="424"/>
      <c r="NMB24" s="424"/>
      <c r="NMC24" s="424"/>
      <c r="NMD24" s="424"/>
      <c r="NME24" s="424"/>
      <c r="NMF24" s="424"/>
      <c r="NMG24" s="424"/>
      <c r="NMH24" s="424"/>
      <c r="NMI24" s="424"/>
      <c r="NMJ24" s="424"/>
      <c r="NMK24" s="424"/>
      <c r="NML24" s="424"/>
      <c r="NMM24" s="424"/>
      <c r="NMN24" s="424"/>
      <c r="NMO24" s="424"/>
      <c r="NMP24" s="424"/>
      <c r="NMQ24" s="424"/>
      <c r="NMR24" s="424"/>
      <c r="NMS24" s="424"/>
      <c r="NMT24" s="424"/>
      <c r="NMU24" s="424"/>
      <c r="NMV24" s="424"/>
      <c r="NMW24" s="424"/>
      <c r="NMX24" s="424"/>
      <c r="NMY24" s="424"/>
      <c r="NMZ24" s="424"/>
      <c r="NNA24" s="424"/>
      <c r="NNB24" s="424"/>
      <c r="NNC24" s="424"/>
      <c r="NND24" s="424"/>
      <c r="NNE24" s="424"/>
      <c r="NNF24" s="424"/>
      <c r="NNG24" s="424"/>
      <c r="NNH24" s="424"/>
      <c r="NNI24" s="424"/>
      <c r="NNJ24" s="424"/>
      <c r="NNK24" s="424"/>
      <c r="NNL24" s="424"/>
      <c r="NNM24" s="424"/>
      <c r="NNN24" s="424"/>
      <c r="NNO24" s="424"/>
      <c r="NNP24" s="424"/>
      <c r="NNQ24" s="424"/>
      <c r="NNR24" s="424"/>
      <c r="NNS24" s="424"/>
      <c r="NNT24" s="424"/>
      <c r="NNU24" s="424"/>
      <c r="NNV24" s="424"/>
      <c r="NNW24" s="424"/>
      <c r="NNX24" s="424"/>
      <c r="NNY24" s="424"/>
      <c r="NNZ24" s="424"/>
      <c r="NOA24" s="424"/>
      <c r="NOB24" s="424"/>
      <c r="NOC24" s="424"/>
      <c r="NOD24" s="424"/>
      <c r="NOE24" s="424"/>
      <c r="NOF24" s="424"/>
      <c r="NOG24" s="424"/>
      <c r="NOH24" s="424"/>
      <c r="NOI24" s="424"/>
      <c r="NOJ24" s="424"/>
      <c r="NOK24" s="424"/>
      <c r="NOL24" s="424"/>
      <c r="NOM24" s="424"/>
      <c r="NON24" s="424"/>
      <c r="NOO24" s="424"/>
      <c r="NOP24" s="424"/>
      <c r="NOQ24" s="424"/>
      <c r="NOR24" s="424"/>
      <c r="NOS24" s="424"/>
      <c r="NOT24" s="424"/>
      <c r="NOU24" s="424"/>
      <c r="NOV24" s="424"/>
      <c r="NOW24" s="424"/>
      <c r="NOX24" s="424"/>
      <c r="NOY24" s="424"/>
      <c r="NOZ24" s="424"/>
      <c r="NPA24" s="424"/>
      <c r="NPB24" s="424"/>
      <c r="NPC24" s="424"/>
      <c r="NPD24" s="424"/>
      <c r="NPE24" s="424"/>
      <c r="NPF24" s="424"/>
      <c r="NPG24" s="424"/>
      <c r="NPH24" s="424"/>
      <c r="NPI24" s="424"/>
      <c r="NPJ24" s="424"/>
      <c r="NPK24" s="424"/>
      <c r="NPL24" s="424"/>
      <c r="NPM24" s="424"/>
      <c r="NPN24" s="424"/>
      <c r="NPO24" s="424"/>
      <c r="NPP24" s="424"/>
      <c r="NPQ24" s="424"/>
      <c r="NPR24" s="424"/>
      <c r="NPS24" s="424"/>
      <c r="NPT24" s="424"/>
      <c r="NPU24" s="424"/>
      <c r="NPV24" s="424"/>
      <c r="NPW24" s="424"/>
      <c r="NPX24" s="424"/>
      <c r="NPY24" s="424"/>
      <c r="NPZ24" s="424"/>
      <c r="NQA24" s="424"/>
      <c r="NQB24" s="424"/>
      <c r="NQC24" s="424"/>
      <c r="NQD24" s="424"/>
      <c r="NQE24" s="424"/>
      <c r="NQF24" s="424"/>
      <c r="NQG24" s="424"/>
      <c r="NQH24" s="424"/>
      <c r="NQI24" s="424"/>
      <c r="NQJ24" s="424"/>
      <c r="NQK24" s="424"/>
      <c r="NQL24" s="424"/>
      <c r="NQM24" s="424"/>
      <c r="NQN24" s="424"/>
      <c r="NQO24" s="424"/>
      <c r="NQP24" s="424"/>
      <c r="NQQ24" s="424"/>
      <c r="NQR24" s="424"/>
      <c r="NQS24" s="424"/>
      <c r="NQT24" s="424"/>
      <c r="NQU24" s="424"/>
      <c r="NQV24" s="424"/>
      <c r="NQW24" s="424"/>
      <c r="NQX24" s="424"/>
      <c r="NQY24" s="424"/>
      <c r="NQZ24" s="424"/>
      <c r="NRA24" s="424"/>
      <c r="NRB24" s="424"/>
      <c r="NRC24" s="424"/>
      <c r="NRD24" s="424"/>
      <c r="NRE24" s="424"/>
      <c r="NRF24" s="424"/>
      <c r="NRG24" s="424"/>
      <c r="NRH24" s="424"/>
      <c r="NRI24" s="424"/>
      <c r="NRJ24" s="424"/>
      <c r="NRK24" s="424"/>
      <c r="NRL24" s="424"/>
      <c r="NRM24" s="424"/>
      <c r="NRN24" s="424"/>
      <c r="NRO24" s="424"/>
      <c r="NRP24" s="424"/>
      <c r="NRQ24" s="424"/>
      <c r="NRR24" s="424"/>
      <c r="NRS24" s="424"/>
      <c r="NRT24" s="424"/>
      <c r="NRU24" s="424"/>
      <c r="NRV24" s="424"/>
      <c r="NRW24" s="424"/>
      <c r="NRX24" s="424"/>
      <c r="NRY24" s="424"/>
      <c r="NRZ24" s="424"/>
      <c r="NSA24" s="424"/>
      <c r="NSB24" s="424"/>
      <c r="NSC24" s="424"/>
      <c r="NSD24" s="424"/>
      <c r="NSE24" s="424"/>
      <c r="NSF24" s="424"/>
      <c r="NSG24" s="424"/>
      <c r="NSH24" s="424"/>
      <c r="NSI24" s="424"/>
      <c r="NSJ24" s="424"/>
      <c r="NSK24" s="424"/>
      <c r="NSL24" s="424"/>
      <c r="NSM24" s="424"/>
      <c r="NSN24" s="424"/>
      <c r="NSO24" s="424"/>
      <c r="NSP24" s="424"/>
      <c r="NSQ24" s="424"/>
      <c r="NSR24" s="424"/>
      <c r="NSS24" s="424"/>
      <c r="NST24" s="424"/>
      <c r="NSU24" s="424"/>
      <c r="NSV24" s="424"/>
      <c r="NSW24" s="424"/>
      <c r="NSX24" s="424"/>
      <c r="NSY24" s="424"/>
      <c r="NSZ24" s="424"/>
      <c r="NTA24" s="424"/>
      <c r="NTB24" s="424"/>
      <c r="NTC24" s="424"/>
      <c r="NTD24" s="424"/>
      <c r="NTE24" s="424"/>
      <c r="NTF24" s="424"/>
      <c r="NTG24" s="424"/>
      <c r="NTH24" s="424"/>
      <c r="NTI24" s="424"/>
      <c r="NTJ24" s="424"/>
      <c r="NTK24" s="424"/>
      <c r="NTL24" s="424"/>
      <c r="NTM24" s="424"/>
      <c r="NTN24" s="424"/>
      <c r="NTO24" s="424"/>
      <c r="NTP24" s="424"/>
      <c r="NTQ24" s="424"/>
      <c r="NTR24" s="424"/>
      <c r="NTS24" s="424"/>
      <c r="NTT24" s="424"/>
      <c r="NTU24" s="424"/>
      <c r="NTV24" s="424"/>
      <c r="NTW24" s="424"/>
      <c r="NTX24" s="424"/>
      <c r="NTY24" s="424"/>
      <c r="NTZ24" s="424"/>
      <c r="NUA24" s="424"/>
      <c r="NUB24" s="424"/>
      <c r="NUC24" s="424"/>
      <c r="NUD24" s="424"/>
      <c r="NUE24" s="424"/>
      <c r="NUF24" s="424"/>
      <c r="NUG24" s="424"/>
      <c r="NUH24" s="424"/>
      <c r="NUI24" s="424"/>
      <c r="NUJ24" s="424"/>
      <c r="NUK24" s="424"/>
      <c r="NUL24" s="424"/>
      <c r="NUM24" s="424"/>
      <c r="NUN24" s="424"/>
      <c r="NUO24" s="424"/>
      <c r="NUP24" s="424"/>
      <c r="NUQ24" s="424"/>
      <c r="NUR24" s="424"/>
      <c r="NUS24" s="424"/>
      <c r="NUT24" s="424"/>
      <c r="NUU24" s="424"/>
      <c r="NUV24" s="424"/>
      <c r="NUW24" s="424"/>
      <c r="NUX24" s="424"/>
      <c r="NUY24" s="424"/>
      <c r="NUZ24" s="424"/>
      <c r="NVA24" s="424"/>
      <c r="NVB24" s="424"/>
      <c r="NVC24" s="424"/>
      <c r="NVD24" s="424"/>
      <c r="NVE24" s="424"/>
      <c r="NVF24" s="424"/>
      <c r="NVG24" s="424"/>
      <c r="NVH24" s="424"/>
      <c r="NVI24" s="424"/>
      <c r="NVJ24" s="424"/>
      <c r="NVK24" s="424"/>
      <c r="NVL24" s="424"/>
      <c r="NVM24" s="424"/>
      <c r="NVN24" s="424"/>
      <c r="NVO24" s="424"/>
      <c r="NVP24" s="424"/>
      <c r="NVQ24" s="424"/>
      <c r="NVR24" s="424"/>
      <c r="NVS24" s="424"/>
      <c r="NVT24" s="424"/>
      <c r="NVU24" s="424"/>
      <c r="NVV24" s="424"/>
      <c r="NVW24" s="424"/>
      <c r="NVX24" s="424"/>
      <c r="NVY24" s="424"/>
      <c r="NVZ24" s="424"/>
      <c r="NWA24" s="424"/>
      <c r="NWB24" s="424"/>
      <c r="NWC24" s="424"/>
      <c r="NWD24" s="424"/>
      <c r="NWE24" s="424"/>
      <c r="NWF24" s="424"/>
      <c r="NWG24" s="424"/>
      <c r="NWH24" s="424"/>
      <c r="NWI24" s="424"/>
      <c r="NWJ24" s="424"/>
      <c r="NWK24" s="424"/>
      <c r="NWL24" s="424"/>
      <c r="NWM24" s="424"/>
      <c r="NWN24" s="424"/>
      <c r="NWO24" s="424"/>
      <c r="NWP24" s="424"/>
      <c r="NWQ24" s="424"/>
      <c r="NWR24" s="424"/>
      <c r="NWS24" s="424"/>
      <c r="NWT24" s="424"/>
      <c r="NWU24" s="424"/>
      <c r="NWV24" s="424"/>
      <c r="NWW24" s="424"/>
      <c r="NWX24" s="424"/>
      <c r="NWY24" s="424"/>
      <c r="NWZ24" s="424"/>
      <c r="NXA24" s="424"/>
      <c r="NXB24" s="424"/>
      <c r="NXC24" s="424"/>
      <c r="NXD24" s="424"/>
      <c r="NXE24" s="424"/>
      <c r="NXF24" s="424"/>
      <c r="NXG24" s="424"/>
      <c r="NXH24" s="424"/>
      <c r="NXI24" s="424"/>
      <c r="NXJ24" s="424"/>
      <c r="NXK24" s="424"/>
      <c r="NXL24" s="424"/>
      <c r="NXM24" s="424"/>
      <c r="NXN24" s="424"/>
      <c r="NXO24" s="424"/>
      <c r="NXP24" s="424"/>
      <c r="NXQ24" s="424"/>
      <c r="NXR24" s="424"/>
      <c r="NXS24" s="424"/>
      <c r="NXT24" s="424"/>
      <c r="NXU24" s="424"/>
      <c r="NXV24" s="424"/>
      <c r="NXW24" s="424"/>
      <c r="NXX24" s="424"/>
      <c r="NXY24" s="424"/>
      <c r="NXZ24" s="424"/>
      <c r="NYA24" s="424"/>
      <c r="NYB24" s="424"/>
      <c r="NYC24" s="424"/>
      <c r="NYD24" s="424"/>
      <c r="NYE24" s="424"/>
      <c r="NYF24" s="424"/>
      <c r="NYG24" s="424"/>
      <c r="NYH24" s="424"/>
      <c r="NYI24" s="424"/>
      <c r="NYJ24" s="424"/>
      <c r="NYK24" s="424"/>
      <c r="NYL24" s="424"/>
      <c r="NYM24" s="424"/>
      <c r="NYN24" s="424"/>
      <c r="NYO24" s="424"/>
      <c r="NYP24" s="424"/>
      <c r="NYQ24" s="424"/>
      <c r="NYR24" s="424"/>
      <c r="NYS24" s="424"/>
      <c r="NYT24" s="424"/>
      <c r="NYU24" s="424"/>
      <c r="NYV24" s="424"/>
      <c r="NYW24" s="424"/>
      <c r="NYX24" s="424"/>
      <c r="NYY24" s="424"/>
      <c r="NYZ24" s="424"/>
      <c r="NZA24" s="424"/>
      <c r="NZB24" s="424"/>
      <c r="NZC24" s="424"/>
      <c r="NZD24" s="424"/>
      <c r="NZE24" s="424"/>
      <c r="NZF24" s="424"/>
      <c r="NZG24" s="424"/>
      <c r="NZH24" s="424"/>
      <c r="NZI24" s="424"/>
      <c r="NZJ24" s="424"/>
      <c r="NZK24" s="424"/>
      <c r="NZL24" s="424"/>
      <c r="NZM24" s="424"/>
      <c r="NZN24" s="424"/>
      <c r="NZO24" s="424"/>
      <c r="NZP24" s="424"/>
      <c r="NZQ24" s="424"/>
      <c r="NZR24" s="424"/>
      <c r="NZS24" s="424"/>
      <c r="NZT24" s="424"/>
      <c r="NZU24" s="424"/>
      <c r="NZV24" s="424"/>
      <c r="NZW24" s="424"/>
      <c r="NZX24" s="424"/>
      <c r="NZY24" s="424"/>
      <c r="NZZ24" s="424"/>
      <c r="OAA24" s="424"/>
      <c r="OAB24" s="424"/>
      <c r="OAC24" s="424"/>
      <c r="OAD24" s="424"/>
      <c r="OAE24" s="424"/>
      <c r="OAF24" s="424"/>
      <c r="OAG24" s="424"/>
      <c r="OAH24" s="424"/>
      <c r="OAI24" s="424"/>
      <c r="OAJ24" s="424"/>
      <c r="OAK24" s="424"/>
      <c r="OAL24" s="424"/>
      <c r="OAM24" s="424"/>
      <c r="OAN24" s="424"/>
      <c r="OAO24" s="424"/>
      <c r="OAP24" s="424"/>
      <c r="OAQ24" s="424"/>
      <c r="OAR24" s="424"/>
      <c r="OAS24" s="424"/>
      <c r="OAT24" s="424"/>
      <c r="OAU24" s="424"/>
      <c r="OAV24" s="424"/>
      <c r="OAW24" s="424"/>
      <c r="OAX24" s="424"/>
      <c r="OAY24" s="424"/>
      <c r="OAZ24" s="424"/>
      <c r="OBA24" s="424"/>
      <c r="OBB24" s="424"/>
      <c r="OBC24" s="424"/>
      <c r="OBD24" s="424"/>
      <c r="OBE24" s="424"/>
      <c r="OBF24" s="424"/>
      <c r="OBG24" s="424"/>
      <c r="OBH24" s="424"/>
      <c r="OBI24" s="424"/>
      <c r="OBJ24" s="424"/>
      <c r="OBK24" s="424"/>
      <c r="OBL24" s="424"/>
      <c r="OBM24" s="424"/>
      <c r="OBN24" s="424"/>
      <c r="OBO24" s="424"/>
      <c r="OBP24" s="424"/>
      <c r="OBQ24" s="424"/>
      <c r="OBR24" s="424"/>
      <c r="OBS24" s="424"/>
      <c r="OBT24" s="424"/>
      <c r="OBU24" s="424"/>
      <c r="OBV24" s="424"/>
      <c r="OBW24" s="424"/>
      <c r="OBX24" s="424"/>
      <c r="OBY24" s="424"/>
      <c r="OBZ24" s="424"/>
      <c r="OCA24" s="424"/>
      <c r="OCB24" s="424"/>
      <c r="OCC24" s="424"/>
      <c r="OCD24" s="424"/>
      <c r="OCE24" s="424"/>
      <c r="OCF24" s="424"/>
      <c r="OCG24" s="424"/>
      <c r="OCH24" s="424"/>
      <c r="OCI24" s="424"/>
      <c r="OCJ24" s="424"/>
      <c r="OCK24" s="424"/>
      <c r="OCL24" s="424"/>
      <c r="OCM24" s="424"/>
      <c r="OCN24" s="424"/>
      <c r="OCO24" s="424"/>
      <c r="OCP24" s="424"/>
      <c r="OCQ24" s="424"/>
      <c r="OCR24" s="424"/>
      <c r="OCS24" s="424"/>
      <c r="OCT24" s="424"/>
      <c r="OCU24" s="424"/>
      <c r="OCV24" s="424"/>
      <c r="OCW24" s="424"/>
      <c r="OCX24" s="424"/>
      <c r="OCY24" s="424"/>
      <c r="OCZ24" s="424"/>
      <c r="ODA24" s="424"/>
      <c r="ODB24" s="424"/>
      <c r="ODC24" s="424"/>
      <c r="ODD24" s="424"/>
      <c r="ODE24" s="424"/>
      <c r="ODF24" s="424"/>
      <c r="ODG24" s="424"/>
      <c r="ODH24" s="424"/>
      <c r="ODI24" s="424"/>
      <c r="ODJ24" s="424"/>
      <c r="ODK24" s="424"/>
      <c r="ODL24" s="424"/>
      <c r="ODM24" s="424"/>
      <c r="ODN24" s="424"/>
      <c r="ODO24" s="424"/>
      <c r="ODP24" s="424"/>
      <c r="ODQ24" s="424"/>
      <c r="ODR24" s="424"/>
      <c r="ODS24" s="424"/>
      <c r="ODT24" s="424"/>
      <c r="ODU24" s="424"/>
      <c r="ODV24" s="424"/>
      <c r="ODW24" s="424"/>
      <c r="ODX24" s="424"/>
      <c r="ODY24" s="424"/>
      <c r="ODZ24" s="424"/>
      <c r="OEA24" s="424"/>
      <c r="OEB24" s="424"/>
      <c r="OEC24" s="424"/>
      <c r="OED24" s="424"/>
      <c r="OEE24" s="424"/>
      <c r="OEF24" s="424"/>
      <c r="OEG24" s="424"/>
      <c r="OEH24" s="424"/>
      <c r="OEI24" s="424"/>
      <c r="OEJ24" s="424"/>
      <c r="OEK24" s="424"/>
      <c r="OEL24" s="424"/>
      <c r="OEM24" s="424"/>
      <c r="OEN24" s="424"/>
      <c r="OEO24" s="424"/>
      <c r="OEP24" s="424"/>
      <c r="OEQ24" s="424"/>
      <c r="OER24" s="424"/>
      <c r="OES24" s="424"/>
      <c r="OET24" s="424"/>
      <c r="OEU24" s="424"/>
      <c r="OEV24" s="424"/>
      <c r="OEW24" s="424"/>
      <c r="OEX24" s="424"/>
      <c r="OEY24" s="424"/>
      <c r="OEZ24" s="424"/>
      <c r="OFA24" s="424"/>
      <c r="OFB24" s="424"/>
      <c r="OFC24" s="424"/>
      <c r="OFD24" s="424"/>
      <c r="OFE24" s="424"/>
      <c r="OFF24" s="424"/>
      <c r="OFG24" s="424"/>
      <c r="OFH24" s="424"/>
      <c r="OFI24" s="424"/>
      <c r="OFJ24" s="424"/>
      <c r="OFK24" s="424"/>
      <c r="OFL24" s="424"/>
      <c r="OFM24" s="424"/>
      <c r="OFN24" s="424"/>
      <c r="OFO24" s="424"/>
      <c r="OFP24" s="424"/>
      <c r="OFQ24" s="424"/>
      <c r="OFR24" s="424"/>
      <c r="OFS24" s="424"/>
      <c r="OFT24" s="424"/>
      <c r="OFU24" s="424"/>
      <c r="OFV24" s="424"/>
      <c r="OFW24" s="424"/>
      <c r="OFX24" s="424"/>
      <c r="OFY24" s="424"/>
      <c r="OFZ24" s="424"/>
      <c r="OGA24" s="424"/>
      <c r="OGB24" s="424"/>
      <c r="OGC24" s="424"/>
      <c r="OGD24" s="424"/>
      <c r="OGE24" s="424"/>
      <c r="OGF24" s="424"/>
      <c r="OGG24" s="424"/>
      <c r="OGH24" s="424"/>
      <c r="OGI24" s="424"/>
      <c r="OGJ24" s="424"/>
      <c r="OGK24" s="424"/>
      <c r="OGL24" s="424"/>
      <c r="OGM24" s="424"/>
      <c r="OGN24" s="424"/>
      <c r="OGO24" s="424"/>
      <c r="OGP24" s="424"/>
      <c r="OGQ24" s="424"/>
      <c r="OGR24" s="424"/>
      <c r="OGS24" s="424"/>
      <c r="OGT24" s="424"/>
      <c r="OGU24" s="424"/>
      <c r="OGV24" s="424"/>
      <c r="OGW24" s="424"/>
      <c r="OGX24" s="424"/>
      <c r="OGY24" s="424"/>
      <c r="OGZ24" s="424"/>
      <c r="OHA24" s="424"/>
      <c r="OHB24" s="424"/>
      <c r="OHC24" s="424"/>
      <c r="OHD24" s="424"/>
      <c r="OHE24" s="424"/>
      <c r="OHF24" s="424"/>
      <c r="OHG24" s="424"/>
      <c r="OHH24" s="424"/>
      <c r="OHI24" s="424"/>
      <c r="OHJ24" s="424"/>
      <c r="OHK24" s="424"/>
      <c r="OHL24" s="424"/>
      <c r="OHM24" s="424"/>
      <c r="OHN24" s="424"/>
      <c r="OHO24" s="424"/>
      <c r="OHP24" s="424"/>
      <c r="OHQ24" s="424"/>
      <c r="OHR24" s="424"/>
      <c r="OHS24" s="424"/>
      <c r="OHT24" s="424"/>
      <c r="OHU24" s="424"/>
      <c r="OHV24" s="424"/>
      <c r="OHW24" s="424"/>
      <c r="OHX24" s="424"/>
      <c r="OHY24" s="424"/>
      <c r="OHZ24" s="424"/>
      <c r="OIA24" s="424"/>
      <c r="OIB24" s="424"/>
      <c r="OIC24" s="424"/>
      <c r="OID24" s="424"/>
      <c r="OIE24" s="424"/>
      <c r="OIF24" s="424"/>
      <c r="OIG24" s="424"/>
      <c r="OIH24" s="424"/>
      <c r="OII24" s="424"/>
      <c r="OIJ24" s="424"/>
      <c r="OIK24" s="424"/>
      <c r="OIL24" s="424"/>
      <c r="OIM24" s="424"/>
      <c r="OIN24" s="424"/>
      <c r="OIO24" s="424"/>
      <c r="OIP24" s="424"/>
      <c r="OIQ24" s="424"/>
      <c r="OIR24" s="424"/>
      <c r="OIS24" s="424"/>
      <c r="OIT24" s="424"/>
      <c r="OIU24" s="424"/>
      <c r="OIV24" s="424"/>
      <c r="OIW24" s="424"/>
      <c r="OIX24" s="424"/>
      <c r="OIY24" s="424"/>
      <c r="OIZ24" s="424"/>
      <c r="OJA24" s="424"/>
      <c r="OJB24" s="424"/>
      <c r="OJC24" s="424"/>
      <c r="OJD24" s="424"/>
      <c r="OJE24" s="424"/>
      <c r="OJF24" s="424"/>
      <c r="OJG24" s="424"/>
      <c r="OJH24" s="424"/>
      <c r="OJI24" s="424"/>
      <c r="OJJ24" s="424"/>
      <c r="OJK24" s="424"/>
      <c r="OJL24" s="424"/>
      <c r="OJM24" s="424"/>
      <c r="OJN24" s="424"/>
      <c r="OJO24" s="424"/>
      <c r="OJP24" s="424"/>
      <c r="OJQ24" s="424"/>
      <c r="OJR24" s="424"/>
      <c r="OJS24" s="424"/>
      <c r="OJT24" s="424"/>
      <c r="OJU24" s="424"/>
      <c r="OJV24" s="424"/>
      <c r="OJW24" s="424"/>
      <c r="OJX24" s="424"/>
      <c r="OJY24" s="424"/>
      <c r="OJZ24" s="424"/>
      <c r="OKA24" s="424"/>
      <c r="OKB24" s="424"/>
      <c r="OKC24" s="424"/>
      <c r="OKD24" s="424"/>
      <c r="OKE24" s="424"/>
      <c r="OKF24" s="424"/>
      <c r="OKG24" s="424"/>
      <c r="OKH24" s="424"/>
      <c r="OKI24" s="424"/>
      <c r="OKJ24" s="424"/>
      <c r="OKK24" s="424"/>
      <c r="OKL24" s="424"/>
      <c r="OKM24" s="424"/>
      <c r="OKN24" s="424"/>
      <c r="OKO24" s="424"/>
      <c r="OKP24" s="424"/>
      <c r="OKQ24" s="424"/>
      <c r="OKR24" s="424"/>
      <c r="OKS24" s="424"/>
      <c r="OKT24" s="424"/>
      <c r="OKU24" s="424"/>
      <c r="OKV24" s="424"/>
      <c r="OKW24" s="424"/>
      <c r="OKX24" s="424"/>
      <c r="OKY24" s="424"/>
      <c r="OKZ24" s="424"/>
      <c r="OLA24" s="424"/>
      <c r="OLB24" s="424"/>
      <c r="OLC24" s="424"/>
      <c r="OLD24" s="424"/>
      <c r="OLE24" s="424"/>
      <c r="OLF24" s="424"/>
      <c r="OLG24" s="424"/>
      <c r="OLH24" s="424"/>
      <c r="OLI24" s="424"/>
      <c r="OLJ24" s="424"/>
      <c r="OLK24" s="424"/>
      <c r="OLL24" s="424"/>
      <c r="OLM24" s="424"/>
      <c r="OLN24" s="424"/>
      <c r="OLO24" s="424"/>
      <c r="OLP24" s="424"/>
      <c r="OLQ24" s="424"/>
      <c r="OLR24" s="424"/>
      <c r="OLS24" s="424"/>
      <c r="OLT24" s="424"/>
      <c r="OLU24" s="424"/>
      <c r="OLV24" s="424"/>
      <c r="OLW24" s="424"/>
      <c r="OLX24" s="424"/>
      <c r="OLY24" s="424"/>
      <c r="OLZ24" s="424"/>
      <c r="OMA24" s="424"/>
      <c r="OMB24" s="424"/>
      <c r="OMC24" s="424"/>
      <c r="OMD24" s="424"/>
      <c r="OME24" s="424"/>
      <c r="OMF24" s="424"/>
      <c r="OMG24" s="424"/>
      <c r="OMH24" s="424"/>
      <c r="OMI24" s="424"/>
      <c r="OMJ24" s="424"/>
      <c r="OMK24" s="424"/>
      <c r="OML24" s="424"/>
      <c r="OMM24" s="424"/>
      <c r="OMN24" s="424"/>
      <c r="OMO24" s="424"/>
      <c r="OMP24" s="424"/>
      <c r="OMQ24" s="424"/>
      <c r="OMR24" s="424"/>
      <c r="OMS24" s="424"/>
      <c r="OMT24" s="424"/>
      <c r="OMU24" s="424"/>
      <c r="OMV24" s="424"/>
      <c r="OMW24" s="424"/>
      <c r="OMX24" s="424"/>
      <c r="OMY24" s="424"/>
      <c r="OMZ24" s="424"/>
      <c r="ONA24" s="424"/>
      <c r="ONB24" s="424"/>
      <c r="ONC24" s="424"/>
      <c r="OND24" s="424"/>
      <c r="ONE24" s="424"/>
      <c r="ONF24" s="424"/>
      <c r="ONG24" s="424"/>
      <c r="ONH24" s="424"/>
      <c r="ONI24" s="424"/>
      <c r="ONJ24" s="424"/>
      <c r="ONK24" s="424"/>
      <c r="ONL24" s="424"/>
      <c r="ONM24" s="424"/>
      <c r="ONN24" s="424"/>
      <c r="ONO24" s="424"/>
      <c r="ONP24" s="424"/>
      <c r="ONQ24" s="424"/>
      <c r="ONR24" s="424"/>
      <c r="ONS24" s="424"/>
      <c r="ONT24" s="424"/>
      <c r="ONU24" s="424"/>
      <c r="ONV24" s="424"/>
      <c r="ONW24" s="424"/>
      <c r="ONX24" s="424"/>
      <c r="ONY24" s="424"/>
      <c r="ONZ24" s="424"/>
      <c r="OOA24" s="424"/>
      <c r="OOB24" s="424"/>
      <c r="OOC24" s="424"/>
      <c r="OOD24" s="424"/>
      <c r="OOE24" s="424"/>
      <c r="OOF24" s="424"/>
      <c r="OOG24" s="424"/>
      <c r="OOH24" s="424"/>
      <c r="OOI24" s="424"/>
      <c r="OOJ24" s="424"/>
      <c r="OOK24" s="424"/>
      <c r="OOL24" s="424"/>
      <c r="OOM24" s="424"/>
      <c r="OON24" s="424"/>
      <c r="OOO24" s="424"/>
      <c r="OOP24" s="424"/>
      <c r="OOQ24" s="424"/>
      <c r="OOR24" s="424"/>
      <c r="OOS24" s="424"/>
      <c r="OOT24" s="424"/>
      <c r="OOU24" s="424"/>
      <c r="OOV24" s="424"/>
      <c r="OOW24" s="424"/>
      <c r="OOX24" s="424"/>
      <c r="OOY24" s="424"/>
      <c r="OOZ24" s="424"/>
      <c r="OPA24" s="424"/>
      <c r="OPB24" s="424"/>
      <c r="OPC24" s="424"/>
      <c r="OPD24" s="424"/>
      <c r="OPE24" s="424"/>
      <c r="OPF24" s="424"/>
      <c r="OPG24" s="424"/>
      <c r="OPH24" s="424"/>
      <c r="OPI24" s="424"/>
      <c r="OPJ24" s="424"/>
      <c r="OPK24" s="424"/>
      <c r="OPL24" s="424"/>
      <c r="OPM24" s="424"/>
      <c r="OPN24" s="424"/>
      <c r="OPO24" s="424"/>
      <c r="OPP24" s="424"/>
      <c r="OPQ24" s="424"/>
      <c r="OPR24" s="424"/>
      <c r="OPS24" s="424"/>
      <c r="OPT24" s="424"/>
      <c r="OPU24" s="424"/>
      <c r="OPV24" s="424"/>
      <c r="OPW24" s="424"/>
      <c r="OPX24" s="424"/>
      <c r="OPY24" s="424"/>
      <c r="OPZ24" s="424"/>
      <c r="OQA24" s="424"/>
      <c r="OQB24" s="424"/>
      <c r="OQC24" s="424"/>
      <c r="OQD24" s="424"/>
      <c r="OQE24" s="424"/>
      <c r="OQF24" s="424"/>
      <c r="OQG24" s="424"/>
      <c r="OQH24" s="424"/>
      <c r="OQI24" s="424"/>
      <c r="OQJ24" s="424"/>
      <c r="OQK24" s="424"/>
      <c r="OQL24" s="424"/>
      <c r="OQM24" s="424"/>
      <c r="OQN24" s="424"/>
      <c r="OQO24" s="424"/>
      <c r="OQP24" s="424"/>
      <c r="OQQ24" s="424"/>
      <c r="OQR24" s="424"/>
      <c r="OQS24" s="424"/>
      <c r="OQT24" s="424"/>
      <c r="OQU24" s="424"/>
      <c r="OQV24" s="424"/>
      <c r="OQW24" s="424"/>
      <c r="OQX24" s="424"/>
      <c r="OQY24" s="424"/>
      <c r="OQZ24" s="424"/>
      <c r="ORA24" s="424"/>
      <c r="ORB24" s="424"/>
      <c r="ORC24" s="424"/>
      <c r="ORD24" s="424"/>
      <c r="ORE24" s="424"/>
      <c r="ORF24" s="424"/>
      <c r="ORG24" s="424"/>
      <c r="ORH24" s="424"/>
      <c r="ORI24" s="424"/>
      <c r="ORJ24" s="424"/>
      <c r="ORK24" s="424"/>
      <c r="ORL24" s="424"/>
      <c r="ORM24" s="424"/>
      <c r="ORN24" s="424"/>
      <c r="ORO24" s="424"/>
      <c r="ORP24" s="424"/>
      <c r="ORQ24" s="424"/>
      <c r="ORR24" s="424"/>
      <c r="ORS24" s="424"/>
      <c r="ORT24" s="424"/>
      <c r="ORU24" s="424"/>
      <c r="ORV24" s="424"/>
      <c r="ORW24" s="424"/>
      <c r="ORX24" s="424"/>
      <c r="ORY24" s="424"/>
      <c r="ORZ24" s="424"/>
      <c r="OSA24" s="424"/>
      <c r="OSB24" s="424"/>
      <c r="OSC24" s="424"/>
      <c r="OSD24" s="424"/>
      <c r="OSE24" s="424"/>
      <c r="OSF24" s="424"/>
      <c r="OSG24" s="424"/>
      <c r="OSH24" s="424"/>
      <c r="OSI24" s="424"/>
      <c r="OSJ24" s="424"/>
      <c r="OSK24" s="424"/>
      <c r="OSL24" s="424"/>
      <c r="OSM24" s="424"/>
      <c r="OSN24" s="424"/>
      <c r="OSO24" s="424"/>
      <c r="OSP24" s="424"/>
      <c r="OSQ24" s="424"/>
      <c r="OSR24" s="424"/>
      <c r="OSS24" s="424"/>
      <c r="OST24" s="424"/>
      <c r="OSU24" s="424"/>
      <c r="OSV24" s="424"/>
      <c r="OSW24" s="424"/>
      <c r="OSX24" s="424"/>
      <c r="OSY24" s="424"/>
      <c r="OSZ24" s="424"/>
      <c r="OTA24" s="424"/>
      <c r="OTB24" s="424"/>
      <c r="OTC24" s="424"/>
      <c r="OTD24" s="424"/>
      <c r="OTE24" s="424"/>
      <c r="OTF24" s="424"/>
      <c r="OTG24" s="424"/>
      <c r="OTH24" s="424"/>
      <c r="OTI24" s="424"/>
      <c r="OTJ24" s="424"/>
      <c r="OTK24" s="424"/>
      <c r="OTL24" s="424"/>
      <c r="OTM24" s="424"/>
      <c r="OTN24" s="424"/>
      <c r="OTO24" s="424"/>
      <c r="OTP24" s="424"/>
      <c r="OTQ24" s="424"/>
      <c r="OTR24" s="424"/>
      <c r="OTS24" s="424"/>
      <c r="OTT24" s="424"/>
      <c r="OTU24" s="424"/>
      <c r="OTV24" s="424"/>
      <c r="OTW24" s="424"/>
      <c r="OTX24" s="424"/>
      <c r="OTY24" s="424"/>
      <c r="OTZ24" s="424"/>
      <c r="OUA24" s="424"/>
      <c r="OUB24" s="424"/>
      <c r="OUC24" s="424"/>
      <c r="OUD24" s="424"/>
      <c r="OUE24" s="424"/>
      <c r="OUF24" s="424"/>
      <c r="OUG24" s="424"/>
      <c r="OUH24" s="424"/>
      <c r="OUI24" s="424"/>
      <c r="OUJ24" s="424"/>
      <c r="OUK24" s="424"/>
      <c r="OUL24" s="424"/>
      <c r="OUM24" s="424"/>
      <c r="OUN24" s="424"/>
      <c r="OUO24" s="424"/>
      <c r="OUP24" s="424"/>
      <c r="OUQ24" s="424"/>
      <c r="OUR24" s="424"/>
      <c r="OUS24" s="424"/>
      <c r="OUT24" s="424"/>
      <c r="OUU24" s="424"/>
      <c r="OUV24" s="424"/>
      <c r="OUW24" s="424"/>
      <c r="OUX24" s="424"/>
      <c r="OUY24" s="424"/>
      <c r="OUZ24" s="424"/>
      <c r="OVA24" s="424"/>
      <c r="OVB24" s="424"/>
      <c r="OVC24" s="424"/>
      <c r="OVD24" s="424"/>
      <c r="OVE24" s="424"/>
      <c r="OVF24" s="424"/>
      <c r="OVG24" s="424"/>
      <c r="OVH24" s="424"/>
      <c r="OVI24" s="424"/>
      <c r="OVJ24" s="424"/>
      <c r="OVK24" s="424"/>
      <c r="OVL24" s="424"/>
      <c r="OVM24" s="424"/>
      <c r="OVN24" s="424"/>
      <c r="OVO24" s="424"/>
      <c r="OVP24" s="424"/>
      <c r="OVQ24" s="424"/>
      <c r="OVR24" s="424"/>
      <c r="OVS24" s="424"/>
      <c r="OVT24" s="424"/>
      <c r="OVU24" s="424"/>
      <c r="OVV24" s="424"/>
      <c r="OVW24" s="424"/>
      <c r="OVX24" s="424"/>
      <c r="OVY24" s="424"/>
      <c r="OVZ24" s="424"/>
      <c r="OWA24" s="424"/>
      <c r="OWB24" s="424"/>
      <c r="OWC24" s="424"/>
      <c r="OWD24" s="424"/>
      <c r="OWE24" s="424"/>
      <c r="OWF24" s="424"/>
      <c r="OWG24" s="424"/>
      <c r="OWH24" s="424"/>
      <c r="OWI24" s="424"/>
      <c r="OWJ24" s="424"/>
      <c r="OWK24" s="424"/>
      <c r="OWL24" s="424"/>
      <c r="OWM24" s="424"/>
      <c r="OWN24" s="424"/>
      <c r="OWO24" s="424"/>
      <c r="OWP24" s="424"/>
      <c r="OWQ24" s="424"/>
      <c r="OWR24" s="424"/>
      <c r="OWS24" s="424"/>
      <c r="OWT24" s="424"/>
      <c r="OWU24" s="424"/>
      <c r="OWV24" s="424"/>
      <c r="OWW24" s="424"/>
      <c r="OWX24" s="424"/>
      <c r="OWY24" s="424"/>
      <c r="OWZ24" s="424"/>
      <c r="OXA24" s="424"/>
      <c r="OXB24" s="424"/>
      <c r="OXC24" s="424"/>
      <c r="OXD24" s="424"/>
      <c r="OXE24" s="424"/>
      <c r="OXF24" s="424"/>
      <c r="OXG24" s="424"/>
      <c r="OXH24" s="424"/>
      <c r="OXI24" s="424"/>
      <c r="OXJ24" s="424"/>
      <c r="OXK24" s="424"/>
      <c r="OXL24" s="424"/>
      <c r="OXM24" s="424"/>
      <c r="OXN24" s="424"/>
      <c r="OXO24" s="424"/>
      <c r="OXP24" s="424"/>
      <c r="OXQ24" s="424"/>
      <c r="OXR24" s="424"/>
      <c r="OXS24" s="424"/>
      <c r="OXT24" s="424"/>
      <c r="OXU24" s="424"/>
      <c r="OXV24" s="424"/>
      <c r="OXW24" s="424"/>
      <c r="OXX24" s="424"/>
      <c r="OXY24" s="424"/>
      <c r="OXZ24" s="424"/>
      <c r="OYA24" s="424"/>
      <c r="OYB24" s="424"/>
      <c r="OYC24" s="424"/>
      <c r="OYD24" s="424"/>
      <c r="OYE24" s="424"/>
      <c r="OYF24" s="424"/>
      <c r="OYG24" s="424"/>
      <c r="OYH24" s="424"/>
      <c r="OYI24" s="424"/>
      <c r="OYJ24" s="424"/>
      <c r="OYK24" s="424"/>
      <c r="OYL24" s="424"/>
      <c r="OYM24" s="424"/>
      <c r="OYN24" s="424"/>
      <c r="OYO24" s="424"/>
      <c r="OYP24" s="424"/>
      <c r="OYQ24" s="424"/>
      <c r="OYR24" s="424"/>
      <c r="OYS24" s="424"/>
      <c r="OYT24" s="424"/>
      <c r="OYU24" s="424"/>
      <c r="OYV24" s="424"/>
      <c r="OYW24" s="424"/>
      <c r="OYX24" s="424"/>
      <c r="OYY24" s="424"/>
      <c r="OYZ24" s="424"/>
      <c r="OZA24" s="424"/>
      <c r="OZB24" s="424"/>
      <c r="OZC24" s="424"/>
      <c r="OZD24" s="424"/>
      <c r="OZE24" s="424"/>
      <c r="OZF24" s="424"/>
      <c r="OZG24" s="424"/>
      <c r="OZH24" s="424"/>
      <c r="OZI24" s="424"/>
      <c r="OZJ24" s="424"/>
      <c r="OZK24" s="424"/>
      <c r="OZL24" s="424"/>
      <c r="OZM24" s="424"/>
      <c r="OZN24" s="424"/>
      <c r="OZO24" s="424"/>
      <c r="OZP24" s="424"/>
      <c r="OZQ24" s="424"/>
      <c r="OZR24" s="424"/>
      <c r="OZS24" s="424"/>
      <c r="OZT24" s="424"/>
      <c r="OZU24" s="424"/>
      <c r="OZV24" s="424"/>
      <c r="OZW24" s="424"/>
      <c r="OZX24" s="424"/>
      <c r="OZY24" s="424"/>
      <c r="OZZ24" s="424"/>
      <c r="PAA24" s="424"/>
      <c r="PAB24" s="424"/>
      <c r="PAC24" s="424"/>
      <c r="PAD24" s="424"/>
      <c r="PAE24" s="424"/>
      <c r="PAF24" s="424"/>
      <c r="PAG24" s="424"/>
      <c r="PAH24" s="424"/>
      <c r="PAI24" s="424"/>
      <c r="PAJ24" s="424"/>
      <c r="PAK24" s="424"/>
      <c r="PAL24" s="424"/>
      <c r="PAM24" s="424"/>
      <c r="PAN24" s="424"/>
      <c r="PAO24" s="424"/>
      <c r="PAP24" s="424"/>
      <c r="PAQ24" s="424"/>
      <c r="PAR24" s="424"/>
      <c r="PAS24" s="424"/>
      <c r="PAT24" s="424"/>
      <c r="PAU24" s="424"/>
      <c r="PAV24" s="424"/>
      <c r="PAW24" s="424"/>
      <c r="PAX24" s="424"/>
      <c r="PAY24" s="424"/>
      <c r="PAZ24" s="424"/>
      <c r="PBA24" s="424"/>
      <c r="PBB24" s="424"/>
      <c r="PBC24" s="424"/>
      <c r="PBD24" s="424"/>
      <c r="PBE24" s="424"/>
      <c r="PBF24" s="424"/>
      <c r="PBG24" s="424"/>
      <c r="PBH24" s="424"/>
      <c r="PBI24" s="424"/>
      <c r="PBJ24" s="424"/>
      <c r="PBK24" s="424"/>
      <c r="PBL24" s="424"/>
      <c r="PBM24" s="424"/>
      <c r="PBN24" s="424"/>
      <c r="PBO24" s="424"/>
      <c r="PBP24" s="424"/>
      <c r="PBQ24" s="424"/>
      <c r="PBR24" s="424"/>
      <c r="PBS24" s="424"/>
      <c r="PBT24" s="424"/>
      <c r="PBU24" s="424"/>
      <c r="PBV24" s="424"/>
      <c r="PBW24" s="424"/>
      <c r="PBX24" s="424"/>
      <c r="PBY24" s="424"/>
      <c r="PBZ24" s="424"/>
      <c r="PCA24" s="424"/>
      <c r="PCB24" s="424"/>
      <c r="PCC24" s="424"/>
      <c r="PCD24" s="424"/>
      <c r="PCE24" s="424"/>
      <c r="PCF24" s="424"/>
      <c r="PCG24" s="424"/>
      <c r="PCH24" s="424"/>
      <c r="PCI24" s="424"/>
      <c r="PCJ24" s="424"/>
      <c r="PCK24" s="424"/>
      <c r="PCL24" s="424"/>
      <c r="PCM24" s="424"/>
      <c r="PCN24" s="424"/>
      <c r="PCO24" s="424"/>
      <c r="PCP24" s="424"/>
      <c r="PCQ24" s="424"/>
      <c r="PCR24" s="424"/>
      <c r="PCS24" s="424"/>
      <c r="PCT24" s="424"/>
      <c r="PCU24" s="424"/>
      <c r="PCV24" s="424"/>
      <c r="PCW24" s="424"/>
      <c r="PCX24" s="424"/>
      <c r="PCY24" s="424"/>
      <c r="PCZ24" s="424"/>
      <c r="PDA24" s="424"/>
      <c r="PDB24" s="424"/>
      <c r="PDC24" s="424"/>
      <c r="PDD24" s="424"/>
      <c r="PDE24" s="424"/>
      <c r="PDF24" s="424"/>
      <c r="PDG24" s="424"/>
      <c r="PDH24" s="424"/>
      <c r="PDI24" s="424"/>
      <c r="PDJ24" s="424"/>
      <c r="PDK24" s="424"/>
      <c r="PDL24" s="424"/>
      <c r="PDM24" s="424"/>
      <c r="PDN24" s="424"/>
      <c r="PDO24" s="424"/>
      <c r="PDP24" s="424"/>
      <c r="PDQ24" s="424"/>
      <c r="PDR24" s="424"/>
      <c r="PDS24" s="424"/>
      <c r="PDT24" s="424"/>
      <c r="PDU24" s="424"/>
      <c r="PDV24" s="424"/>
      <c r="PDW24" s="424"/>
      <c r="PDX24" s="424"/>
      <c r="PDY24" s="424"/>
      <c r="PDZ24" s="424"/>
      <c r="PEA24" s="424"/>
      <c r="PEB24" s="424"/>
      <c r="PEC24" s="424"/>
      <c r="PED24" s="424"/>
      <c r="PEE24" s="424"/>
      <c r="PEF24" s="424"/>
      <c r="PEG24" s="424"/>
      <c r="PEH24" s="424"/>
      <c r="PEI24" s="424"/>
      <c r="PEJ24" s="424"/>
      <c r="PEK24" s="424"/>
      <c r="PEL24" s="424"/>
      <c r="PEM24" s="424"/>
      <c r="PEN24" s="424"/>
      <c r="PEO24" s="424"/>
      <c r="PEP24" s="424"/>
      <c r="PEQ24" s="424"/>
      <c r="PER24" s="424"/>
      <c r="PES24" s="424"/>
      <c r="PET24" s="424"/>
      <c r="PEU24" s="424"/>
      <c r="PEV24" s="424"/>
      <c r="PEW24" s="424"/>
      <c r="PEX24" s="424"/>
      <c r="PEY24" s="424"/>
      <c r="PEZ24" s="424"/>
      <c r="PFA24" s="424"/>
      <c r="PFB24" s="424"/>
      <c r="PFC24" s="424"/>
      <c r="PFD24" s="424"/>
      <c r="PFE24" s="424"/>
      <c r="PFF24" s="424"/>
      <c r="PFG24" s="424"/>
      <c r="PFH24" s="424"/>
      <c r="PFI24" s="424"/>
      <c r="PFJ24" s="424"/>
      <c r="PFK24" s="424"/>
      <c r="PFL24" s="424"/>
      <c r="PFM24" s="424"/>
      <c r="PFN24" s="424"/>
      <c r="PFO24" s="424"/>
      <c r="PFP24" s="424"/>
      <c r="PFQ24" s="424"/>
      <c r="PFR24" s="424"/>
      <c r="PFS24" s="424"/>
      <c r="PFT24" s="424"/>
      <c r="PFU24" s="424"/>
      <c r="PFV24" s="424"/>
      <c r="PFW24" s="424"/>
      <c r="PFX24" s="424"/>
      <c r="PFY24" s="424"/>
      <c r="PFZ24" s="424"/>
      <c r="PGA24" s="424"/>
      <c r="PGB24" s="424"/>
      <c r="PGC24" s="424"/>
      <c r="PGD24" s="424"/>
      <c r="PGE24" s="424"/>
      <c r="PGF24" s="424"/>
      <c r="PGG24" s="424"/>
      <c r="PGH24" s="424"/>
      <c r="PGI24" s="424"/>
      <c r="PGJ24" s="424"/>
      <c r="PGK24" s="424"/>
      <c r="PGL24" s="424"/>
      <c r="PGM24" s="424"/>
      <c r="PGN24" s="424"/>
      <c r="PGO24" s="424"/>
      <c r="PGP24" s="424"/>
      <c r="PGQ24" s="424"/>
      <c r="PGR24" s="424"/>
      <c r="PGS24" s="424"/>
      <c r="PGT24" s="424"/>
      <c r="PGU24" s="424"/>
      <c r="PGV24" s="424"/>
      <c r="PGW24" s="424"/>
      <c r="PGX24" s="424"/>
      <c r="PGY24" s="424"/>
      <c r="PGZ24" s="424"/>
      <c r="PHA24" s="424"/>
      <c r="PHB24" s="424"/>
      <c r="PHC24" s="424"/>
      <c r="PHD24" s="424"/>
      <c r="PHE24" s="424"/>
      <c r="PHF24" s="424"/>
      <c r="PHG24" s="424"/>
      <c r="PHH24" s="424"/>
      <c r="PHI24" s="424"/>
      <c r="PHJ24" s="424"/>
      <c r="PHK24" s="424"/>
      <c r="PHL24" s="424"/>
      <c r="PHM24" s="424"/>
      <c r="PHN24" s="424"/>
      <c r="PHO24" s="424"/>
      <c r="PHP24" s="424"/>
      <c r="PHQ24" s="424"/>
      <c r="PHR24" s="424"/>
      <c r="PHS24" s="424"/>
      <c r="PHT24" s="424"/>
      <c r="PHU24" s="424"/>
      <c r="PHV24" s="424"/>
      <c r="PHW24" s="424"/>
      <c r="PHX24" s="424"/>
      <c r="PHY24" s="424"/>
      <c r="PHZ24" s="424"/>
      <c r="PIA24" s="424"/>
      <c r="PIB24" s="424"/>
      <c r="PIC24" s="424"/>
      <c r="PID24" s="424"/>
      <c r="PIE24" s="424"/>
      <c r="PIF24" s="424"/>
      <c r="PIG24" s="424"/>
      <c r="PIH24" s="424"/>
      <c r="PII24" s="424"/>
      <c r="PIJ24" s="424"/>
      <c r="PIK24" s="424"/>
      <c r="PIL24" s="424"/>
      <c r="PIM24" s="424"/>
      <c r="PIN24" s="424"/>
      <c r="PIO24" s="424"/>
      <c r="PIP24" s="424"/>
      <c r="PIQ24" s="424"/>
      <c r="PIR24" s="424"/>
      <c r="PIS24" s="424"/>
      <c r="PIT24" s="424"/>
      <c r="PIU24" s="424"/>
      <c r="PIV24" s="424"/>
      <c r="PIW24" s="424"/>
      <c r="PIX24" s="424"/>
      <c r="PIY24" s="424"/>
      <c r="PIZ24" s="424"/>
      <c r="PJA24" s="424"/>
      <c r="PJB24" s="424"/>
      <c r="PJC24" s="424"/>
      <c r="PJD24" s="424"/>
      <c r="PJE24" s="424"/>
      <c r="PJF24" s="424"/>
      <c r="PJG24" s="424"/>
      <c r="PJH24" s="424"/>
      <c r="PJI24" s="424"/>
      <c r="PJJ24" s="424"/>
      <c r="PJK24" s="424"/>
      <c r="PJL24" s="424"/>
      <c r="PJM24" s="424"/>
      <c r="PJN24" s="424"/>
      <c r="PJO24" s="424"/>
      <c r="PJP24" s="424"/>
      <c r="PJQ24" s="424"/>
      <c r="PJR24" s="424"/>
      <c r="PJS24" s="424"/>
      <c r="PJT24" s="424"/>
      <c r="PJU24" s="424"/>
      <c r="PJV24" s="424"/>
      <c r="PJW24" s="424"/>
      <c r="PJX24" s="424"/>
      <c r="PJY24" s="424"/>
      <c r="PJZ24" s="424"/>
      <c r="PKA24" s="424"/>
      <c r="PKB24" s="424"/>
      <c r="PKC24" s="424"/>
      <c r="PKD24" s="424"/>
      <c r="PKE24" s="424"/>
      <c r="PKF24" s="424"/>
      <c r="PKG24" s="424"/>
      <c r="PKH24" s="424"/>
      <c r="PKI24" s="424"/>
      <c r="PKJ24" s="424"/>
      <c r="PKK24" s="424"/>
      <c r="PKL24" s="424"/>
      <c r="PKM24" s="424"/>
      <c r="PKN24" s="424"/>
      <c r="PKO24" s="424"/>
      <c r="PKP24" s="424"/>
      <c r="PKQ24" s="424"/>
      <c r="PKR24" s="424"/>
      <c r="PKS24" s="424"/>
      <c r="PKT24" s="424"/>
      <c r="PKU24" s="424"/>
      <c r="PKV24" s="424"/>
      <c r="PKW24" s="424"/>
      <c r="PKX24" s="424"/>
      <c r="PKY24" s="424"/>
      <c r="PKZ24" s="424"/>
      <c r="PLA24" s="424"/>
      <c r="PLB24" s="424"/>
      <c r="PLC24" s="424"/>
      <c r="PLD24" s="424"/>
      <c r="PLE24" s="424"/>
      <c r="PLF24" s="424"/>
      <c r="PLG24" s="424"/>
      <c r="PLH24" s="424"/>
      <c r="PLI24" s="424"/>
      <c r="PLJ24" s="424"/>
      <c r="PLK24" s="424"/>
      <c r="PLL24" s="424"/>
      <c r="PLM24" s="424"/>
      <c r="PLN24" s="424"/>
      <c r="PLO24" s="424"/>
      <c r="PLP24" s="424"/>
      <c r="PLQ24" s="424"/>
      <c r="PLR24" s="424"/>
      <c r="PLS24" s="424"/>
      <c r="PLT24" s="424"/>
      <c r="PLU24" s="424"/>
      <c r="PLV24" s="424"/>
      <c r="PLW24" s="424"/>
      <c r="PLX24" s="424"/>
      <c r="PLY24" s="424"/>
      <c r="PLZ24" s="424"/>
      <c r="PMA24" s="424"/>
      <c r="PMB24" s="424"/>
      <c r="PMC24" s="424"/>
      <c r="PMD24" s="424"/>
      <c r="PME24" s="424"/>
      <c r="PMF24" s="424"/>
      <c r="PMG24" s="424"/>
      <c r="PMH24" s="424"/>
      <c r="PMI24" s="424"/>
      <c r="PMJ24" s="424"/>
      <c r="PMK24" s="424"/>
      <c r="PML24" s="424"/>
      <c r="PMM24" s="424"/>
      <c r="PMN24" s="424"/>
      <c r="PMO24" s="424"/>
      <c r="PMP24" s="424"/>
      <c r="PMQ24" s="424"/>
      <c r="PMR24" s="424"/>
      <c r="PMS24" s="424"/>
      <c r="PMT24" s="424"/>
      <c r="PMU24" s="424"/>
      <c r="PMV24" s="424"/>
      <c r="PMW24" s="424"/>
      <c r="PMX24" s="424"/>
      <c r="PMY24" s="424"/>
      <c r="PMZ24" s="424"/>
      <c r="PNA24" s="424"/>
      <c r="PNB24" s="424"/>
      <c r="PNC24" s="424"/>
      <c r="PND24" s="424"/>
      <c r="PNE24" s="424"/>
      <c r="PNF24" s="424"/>
      <c r="PNG24" s="424"/>
      <c r="PNH24" s="424"/>
      <c r="PNI24" s="424"/>
      <c r="PNJ24" s="424"/>
      <c r="PNK24" s="424"/>
      <c r="PNL24" s="424"/>
      <c r="PNM24" s="424"/>
      <c r="PNN24" s="424"/>
      <c r="PNO24" s="424"/>
      <c r="PNP24" s="424"/>
      <c r="PNQ24" s="424"/>
      <c r="PNR24" s="424"/>
      <c r="PNS24" s="424"/>
      <c r="PNT24" s="424"/>
      <c r="PNU24" s="424"/>
      <c r="PNV24" s="424"/>
      <c r="PNW24" s="424"/>
      <c r="PNX24" s="424"/>
      <c r="PNY24" s="424"/>
      <c r="PNZ24" s="424"/>
      <c r="POA24" s="424"/>
      <c r="POB24" s="424"/>
      <c r="POC24" s="424"/>
      <c r="POD24" s="424"/>
      <c r="POE24" s="424"/>
      <c r="POF24" s="424"/>
      <c r="POG24" s="424"/>
      <c r="POH24" s="424"/>
      <c r="POI24" s="424"/>
      <c r="POJ24" s="424"/>
      <c r="POK24" s="424"/>
      <c r="POL24" s="424"/>
      <c r="POM24" s="424"/>
      <c r="PON24" s="424"/>
      <c r="POO24" s="424"/>
      <c r="POP24" s="424"/>
      <c r="POQ24" s="424"/>
      <c r="POR24" s="424"/>
      <c r="POS24" s="424"/>
      <c r="POT24" s="424"/>
      <c r="POU24" s="424"/>
      <c r="POV24" s="424"/>
      <c r="POW24" s="424"/>
      <c r="POX24" s="424"/>
      <c r="POY24" s="424"/>
      <c r="POZ24" s="424"/>
      <c r="PPA24" s="424"/>
      <c r="PPB24" s="424"/>
      <c r="PPC24" s="424"/>
      <c r="PPD24" s="424"/>
      <c r="PPE24" s="424"/>
      <c r="PPF24" s="424"/>
      <c r="PPG24" s="424"/>
      <c r="PPH24" s="424"/>
      <c r="PPI24" s="424"/>
      <c r="PPJ24" s="424"/>
      <c r="PPK24" s="424"/>
      <c r="PPL24" s="424"/>
      <c r="PPM24" s="424"/>
      <c r="PPN24" s="424"/>
      <c r="PPO24" s="424"/>
      <c r="PPP24" s="424"/>
      <c r="PPQ24" s="424"/>
      <c r="PPR24" s="424"/>
      <c r="PPS24" s="424"/>
      <c r="PPT24" s="424"/>
      <c r="PPU24" s="424"/>
      <c r="PPV24" s="424"/>
      <c r="PPW24" s="424"/>
      <c r="PPX24" s="424"/>
      <c r="PPY24" s="424"/>
      <c r="PPZ24" s="424"/>
      <c r="PQA24" s="424"/>
      <c r="PQB24" s="424"/>
      <c r="PQC24" s="424"/>
      <c r="PQD24" s="424"/>
      <c r="PQE24" s="424"/>
      <c r="PQF24" s="424"/>
      <c r="PQG24" s="424"/>
      <c r="PQH24" s="424"/>
      <c r="PQI24" s="424"/>
      <c r="PQJ24" s="424"/>
      <c r="PQK24" s="424"/>
      <c r="PQL24" s="424"/>
      <c r="PQM24" s="424"/>
      <c r="PQN24" s="424"/>
      <c r="PQO24" s="424"/>
      <c r="PQP24" s="424"/>
      <c r="PQQ24" s="424"/>
      <c r="PQR24" s="424"/>
      <c r="PQS24" s="424"/>
      <c r="PQT24" s="424"/>
      <c r="PQU24" s="424"/>
      <c r="PQV24" s="424"/>
      <c r="PQW24" s="424"/>
      <c r="PQX24" s="424"/>
      <c r="PQY24" s="424"/>
      <c r="PQZ24" s="424"/>
      <c r="PRA24" s="424"/>
      <c r="PRB24" s="424"/>
      <c r="PRC24" s="424"/>
      <c r="PRD24" s="424"/>
      <c r="PRE24" s="424"/>
      <c r="PRF24" s="424"/>
      <c r="PRG24" s="424"/>
      <c r="PRH24" s="424"/>
      <c r="PRI24" s="424"/>
      <c r="PRJ24" s="424"/>
      <c r="PRK24" s="424"/>
      <c r="PRL24" s="424"/>
      <c r="PRM24" s="424"/>
      <c r="PRN24" s="424"/>
      <c r="PRO24" s="424"/>
      <c r="PRP24" s="424"/>
      <c r="PRQ24" s="424"/>
      <c r="PRR24" s="424"/>
      <c r="PRS24" s="424"/>
      <c r="PRT24" s="424"/>
      <c r="PRU24" s="424"/>
      <c r="PRV24" s="424"/>
      <c r="PRW24" s="424"/>
      <c r="PRX24" s="424"/>
      <c r="PRY24" s="424"/>
      <c r="PRZ24" s="424"/>
      <c r="PSA24" s="424"/>
      <c r="PSB24" s="424"/>
      <c r="PSC24" s="424"/>
      <c r="PSD24" s="424"/>
      <c r="PSE24" s="424"/>
      <c r="PSF24" s="424"/>
      <c r="PSG24" s="424"/>
      <c r="PSH24" s="424"/>
      <c r="PSI24" s="424"/>
      <c r="PSJ24" s="424"/>
      <c r="PSK24" s="424"/>
      <c r="PSL24" s="424"/>
      <c r="PSM24" s="424"/>
      <c r="PSN24" s="424"/>
      <c r="PSO24" s="424"/>
      <c r="PSP24" s="424"/>
      <c r="PSQ24" s="424"/>
      <c r="PSR24" s="424"/>
      <c r="PSS24" s="424"/>
      <c r="PST24" s="424"/>
      <c r="PSU24" s="424"/>
      <c r="PSV24" s="424"/>
      <c r="PSW24" s="424"/>
      <c r="PSX24" s="424"/>
      <c r="PSY24" s="424"/>
      <c r="PSZ24" s="424"/>
      <c r="PTA24" s="424"/>
      <c r="PTB24" s="424"/>
      <c r="PTC24" s="424"/>
      <c r="PTD24" s="424"/>
      <c r="PTE24" s="424"/>
      <c r="PTF24" s="424"/>
      <c r="PTG24" s="424"/>
      <c r="PTH24" s="424"/>
      <c r="PTI24" s="424"/>
      <c r="PTJ24" s="424"/>
      <c r="PTK24" s="424"/>
      <c r="PTL24" s="424"/>
      <c r="PTM24" s="424"/>
      <c r="PTN24" s="424"/>
      <c r="PTO24" s="424"/>
      <c r="PTP24" s="424"/>
      <c r="PTQ24" s="424"/>
      <c r="PTR24" s="424"/>
      <c r="PTS24" s="424"/>
      <c r="PTT24" s="424"/>
      <c r="PTU24" s="424"/>
      <c r="PTV24" s="424"/>
      <c r="PTW24" s="424"/>
      <c r="PTX24" s="424"/>
      <c r="PTY24" s="424"/>
      <c r="PTZ24" s="424"/>
      <c r="PUA24" s="424"/>
      <c r="PUB24" s="424"/>
      <c r="PUC24" s="424"/>
      <c r="PUD24" s="424"/>
      <c r="PUE24" s="424"/>
      <c r="PUF24" s="424"/>
      <c r="PUG24" s="424"/>
      <c r="PUH24" s="424"/>
      <c r="PUI24" s="424"/>
      <c r="PUJ24" s="424"/>
      <c r="PUK24" s="424"/>
      <c r="PUL24" s="424"/>
      <c r="PUM24" s="424"/>
      <c r="PUN24" s="424"/>
      <c r="PUO24" s="424"/>
      <c r="PUP24" s="424"/>
      <c r="PUQ24" s="424"/>
      <c r="PUR24" s="424"/>
      <c r="PUS24" s="424"/>
      <c r="PUT24" s="424"/>
      <c r="PUU24" s="424"/>
      <c r="PUV24" s="424"/>
      <c r="PUW24" s="424"/>
      <c r="PUX24" s="424"/>
      <c r="PUY24" s="424"/>
      <c r="PUZ24" s="424"/>
      <c r="PVA24" s="424"/>
      <c r="PVB24" s="424"/>
      <c r="PVC24" s="424"/>
      <c r="PVD24" s="424"/>
      <c r="PVE24" s="424"/>
      <c r="PVF24" s="424"/>
      <c r="PVG24" s="424"/>
      <c r="PVH24" s="424"/>
      <c r="PVI24" s="424"/>
      <c r="PVJ24" s="424"/>
      <c r="PVK24" s="424"/>
      <c r="PVL24" s="424"/>
      <c r="PVM24" s="424"/>
      <c r="PVN24" s="424"/>
      <c r="PVO24" s="424"/>
      <c r="PVP24" s="424"/>
      <c r="PVQ24" s="424"/>
      <c r="PVR24" s="424"/>
      <c r="PVS24" s="424"/>
      <c r="PVT24" s="424"/>
      <c r="PVU24" s="424"/>
      <c r="PVV24" s="424"/>
      <c r="PVW24" s="424"/>
      <c r="PVX24" s="424"/>
      <c r="PVY24" s="424"/>
      <c r="PVZ24" s="424"/>
      <c r="PWA24" s="424"/>
      <c r="PWB24" s="424"/>
      <c r="PWC24" s="424"/>
      <c r="PWD24" s="424"/>
      <c r="PWE24" s="424"/>
      <c r="PWF24" s="424"/>
      <c r="PWG24" s="424"/>
      <c r="PWH24" s="424"/>
      <c r="PWI24" s="424"/>
      <c r="PWJ24" s="424"/>
      <c r="PWK24" s="424"/>
      <c r="PWL24" s="424"/>
      <c r="PWM24" s="424"/>
      <c r="PWN24" s="424"/>
      <c r="PWO24" s="424"/>
      <c r="PWP24" s="424"/>
      <c r="PWQ24" s="424"/>
      <c r="PWR24" s="424"/>
      <c r="PWS24" s="424"/>
      <c r="PWT24" s="424"/>
      <c r="PWU24" s="424"/>
      <c r="PWV24" s="424"/>
      <c r="PWW24" s="424"/>
      <c r="PWX24" s="424"/>
      <c r="PWY24" s="424"/>
      <c r="PWZ24" s="424"/>
      <c r="PXA24" s="424"/>
      <c r="PXB24" s="424"/>
      <c r="PXC24" s="424"/>
      <c r="PXD24" s="424"/>
      <c r="PXE24" s="424"/>
      <c r="PXF24" s="424"/>
      <c r="PXG24" s="424"/>
      <c r="PXH24" s="424"/>
      <c r="PXI24" s="424"/>
      <c r="PXJ24" s="424"/>
      <c r="PXK24" s="424"/>
      <c r="PXL24" s="424"/>
      <c r="PXM24" s="424"/>
      <c r="PXN24" s="424"/>
      <c r="PXO24" s="424"/>
      <c r="PXP24" s="424"/>
      <c r="PXQ24" s="424"/>
      <c r="PXR24" s="424"/>
      <c r="PXS24" s="424"/>
      <c r="PXT24" s="424"/>
      <c r="PXU24" s="424"/>
      <c r="PXV24" s="424"/>
      <c r="PXW24" s="424"/>
      <c r="PXX24" s="424"/>
      <c r="PXY24" s="424"/>
      <c r="PXZ24" s="424"/>
      <c r="PYA24" s="424"/>
      <c r="PYB24" s="424"/>
      <c r="PYC24" s="424"/>
      <c r="PYD24" s="424"/>
      <c r="PYE24" s="424"/>
      <c r="PYF24" s="424"/>
      <c r="PYG24" s="424"/>
      <c r="PYH24" s="424"/>
      <c r="PYI24" s="424"/>
      <c r="PYJ24" s="424"/>
      <c r="PYK24" s="424"/>
      <c r="PYL24" s="424"/>
      <c r="PYM24" s="424"/>
      <c r="PYN24" s="424"/>
      <c r="PYO24" s="424"/>
      <c r="PYP24" s="424"/>
      <c r="PYQ24" s="424"/>
      <c r="PYR24" s="424"/>
      <c r="PYS24" s="424"/>
      <c r="PYT24" s="424"/>
      <c r="PYU24" s="424"/>
      <c r="PYV24" s="424"/>
      <c r="PYW24" s="424"/>
      <c r="PYX24" s="424"/>
      <c r="PYY24" s="424"/>
      <c r="PYZ24" s="424"/>
      <c r="PZA24" s="424"/>
      <c r="PZB24" s="424"/>
      <c r="PZC24" s="424"/>
      <c r="PZD24" s="424"/>
      <c r="PZE24" s="424"/>
      <c r="PZF24" s="424"/>
      <c r="PZG24" s="424"/>
      <c r="PZH24" s="424"/>
      <c r="PZI24" s="424"/>
      <c r="PZJ24" s="424"/>
      <c r="PZK24" s="424"/>
      <c r="PZL24" s="424"/>
      <c r="PZM24" s="424"/>
      <c r="PZN24" s="424"/>
      <c r="PZO24" s="424"/>
      <c r="PZP24" s="424"/>
      <c r="PZQ24" s="424"/>
      <c r="PZR24" s="424"/>
      <c r="PZS24" s="424"/>
      <c r="PZT24" s="424"/>
      <c r="PZU24" s="424"/>
      <c r="PZV24" s="424"/>
      <c r="PZW24" s="424"/>
      <c r="PZX24" s="424"/>
      <c r="PZY24" s="424"/>
      <c r="PZZ24" s="424"/>
      <c r="QAA24" s="424"/>
      <c r="QAB24" s="424"/>
      <c r="QAC24" s="424"/>
      <c r="QAD24" s="424"/>
      <c r="QAE24" s="424"/>
      <c r="QAF24" s="424"/>
      <c r="QAG24" s="424"/>
      <c r="QAH24" s="424"/>
      <c r="QAI24" s="424"/>
      <c r="QAJ24" s="424"/>
      <c r="QAK24" s="424"/>
      <c r="QAL24" s="424"/>
      <c r="QAM24" s="424"/>
      <c r="QAN24" s="424"/>
      <c r="QAO24" s="424"/>
      <c r="QAP24" s="424"/>
      <c r="QAQ24" s="424"/>
      <c r="QAR24" s="424"/>
      <c r="QAS24" s="424"/>
      <c r="QAT24" s="424"/>
      <c r="QAU24" s="424"/>
      <c r="QAV24" s="424"/>
      <c r="QAW24" s="424"/>
      <c r="QAX24" s="424"/>
      <c r="QAY24" s="424"/>
      <c r="QAZ24" s="424"/>
      <c r="QBA24" s="424"/>
      <c r="QBB24" s="424"/>
      <c r="QBC24" s="424"/>
      <c r="QBD24" s="424"/>
      <c r="QBE24" s="424"/>
      <c r="QBF24" s="424"/>
      <c r="QBG24" s="424"/>
      <c r="QBH24" s="424"/>
      <c r="QBI24" s="424"/>
      <c r="QBJ24" s="424"/>
      <c r="QBK24" s="424"/>
      <c r="QBL24" s="424"/>
      <c r="QBM24" s="424"/>
      <c r="QBN24" s="424"/>
      <c r="QBO24" s="424"/>
      <c r="QBP24" s="424"/>
      <c r="QBQ24" s="424"/>
      <c r="QBR24" s="424"/>
      <c r="QBS24" s="424"/>
      <c r="QBT24" s="424"/>
      <c r="QBU24" s="424"/>
      <c r="QBV24" s="424"/>
      <c r="QBW24" s="424"/>
      <c r="QBX24" s="424"/>
      <c r="QBY24" s="424"/>
      <c r="QBZ24" s="424"/>
      <c r="QCA24" s="424"/>
      <c r="QCB24" s="424"/>
      <c r="QCC24" s="424"/>
      <c r="QCD24" s="424"/>
      <c r="QCE24" s="424"/>
      <c r="QCF24" s="424"/>
      <c r="QCG24" s="424"/>
      <c r="QCH24" s="424"/>
      <c r="QCI24" s="424"/>
      <c r="QCJ24" s="424"/>
      <c r="QCK24" s="424"/>
      <c r="QCL24" s="424"/>
      <c r="QCM24" s="424"/>
      <c r="QCN24" s="424"/>
      <c r="QCO24" s="424"/>
      <c r="QCP24" s="424"/>
      <c r="QCQ24" s="424"/>
      <c r="QCR24" s="424"/>
      <c r="QCS24" s="424"/>
      <c r="QCT24" s="424"/>
      <c r="QCU24" s="424"/>
      <c r="QCV24" s="424"/>
      <c r="QCW24" s="424"/>
      <c r="QCX24" s="424"/>
      <c r="QCY24" s="424"/>
      <c r="QCZ24" s="424"/>
      <c r="QDA24" s="424"/>
      <c r="QDB24" s="424"/>
      <c r="QDC24" s="424"/>
      <c r="QDD24" s="424"/>
      <c r="QDE24" s="424"/>
      <c r="QDF24" s="424"/>
      <c r="QDG24" s="424"/>
      <c r="QDH24" s="424"/>
      <c r="QDI24" s="424"/>
      <c r="QDJ24" s="424"/>
      <c r="QDK24" s="424"/>
      <c r="QDL24" s="424"/>
      <c r="QDM24" s="424"/>
      <c r="QDN24" s="424"/>
      <c r="QDO24" s="424"/>
      <c r="QDP24" s="424"/>
      <c r="QDQ24" s="424"/>
      <c r="QDR24" s="424"/>
      <c r="QDS24" s="424"/>
      <c r="QDT24" s="424"/>
      <c r="QDU24" s="424"/>
      <c r="QDV24" s="424"/>
      <c r="QDW24" s="424"/>
      <c r="QDX24" s="424"/>
      <c r="QDY24" s="424"/>
      <c r="QDZ24" s="424"/>
      <c r="QEA24" s="424"/>
      <c r="QEB24" s="424"/>
      <c r="QEC24" s="424"/>
      <c r="QED24" s="424"/>
      <c r="QEE24" s="424"/>
      <c r="QEF24" s="424"/>
      <c r="QEG24" s="424"/>
      <c r="QEH24" s="424"/>
      <c r="QEI24" s="424"/>
      <c r="QEJ24" s="424"/>
      <c r="QEK24" s="424"/>
      <c r="QEL24" s="424"/>
      <c r="QEM24" s="424"/>
      <c r="QEN24" s="424"/>
      <c r="QEO24" s="424"/>
      <c r="QEP24" s="424"/>
      <c r="QEQ24" s="424"/>
      <c r="QER24" s="424"/>
      <c r="QES24" s="424"/>
      <c r="QET24" s="424"/>
      <c r="QEU24" s="424"/>
      <c r="QEV24" s="424"/>
      <c r="QEW24" s="424"/>
      <c r="QEX24" s="424"/>
      <c r="QEY24" s="424"/>
      <c r="QEZ24" s="424"/>
      <c r="QFA24" s="424"/>
      <c r="QFB24" s="424"/>
      <c r="QFC24" s="424"/>
      <c r="QFD24" s="424"/>
      <c r="QFE24" s="424"/>
      <c r="QFF24" s="424"/>
      <c r="QFG24" s="424"/>
      <c r="QFH24" s="424"/>
      <c r="QFI24" s="424"/>
      <c r="QFJ24" s="424"/>
      <c r="QFK24" s="424"/>
      <c r="QFL24" s="424"/>
      <c r="QFM24" s="424"/>
      <c r="QFN24" s="424"/>
      <c r="QFO24" s="424"/>
      <c r="QFP24" s="424"/>
      <c r="QFQ24" s="424"/>
      <c r="QFR24" s="424"/>
      <c r="QFS24" s="424"/>
      <c r="QFT24" s="424"/>
      <c r="QFU24" s="424"/>
      <c r="QFV24" s="424"/>
      <c r="QFW24" s="424"/>
      <c r="QFX24" s="424"/>
      <c r="QFY24" s="424"/>
      <c r="QFZ24" s="424"/>
      <c r="QGA24" s="424"/>
      <c r="QGB24" s="424"/>
      <c r="QGC24" s="424"/>
      <c r="QGD24" s="424"/>
      <c r="QGE24" s="424"/>
      <c r="QGF24" s="424"/>
      <c r="QGG24" s="424"/>
      <c r="QGH24" s="424"/>
      <c r="QGI24" s="424"/>
      <c r="QGJ24" s="424"/>
      <c r="QGK24" s="424"/>
      <c r="QGL24" s="424"/>
      <c r="QGM24" s="424"/>
      <c r="QGN24" s="424"/>
      <c r="QGO24" s="424"/>
      <c r="QGP24" s="424"/>
      <c r="QGQ24" s="424"/>
      <c r="QGR24" s="424"/>
      <c r="QGS24" s="424"/>
      <c r="QGT24" s="424"/>
      <c r="QGU24" s="424"/>
      <c r="QGV24" s="424"/>
      <c r="QGW24" s="424"/>
      <c r="QGX24" s="424"/>
      <c r="QGY24" s="424"/>
      <c r="QGZ24" s="424"/>
      <c r="QHA24" s="424"/>
      <c r="QHB24" s="424"/>
      <c r="QHC24" s="424"/>
      <c r="QHD24" s="424"/>
      <c r="QHE24" s="424"/>
      <c r="QHF24" s="424"/>
      <c r="QHG24" s="424"/>
      <c r="QHH24" s="424"/>
      <c r="QHI24" s="424"/>
      <c r="QHJ24" s="424"/>
      <c r="QHK24" s="424"/>
      <c r="QHL24" s="424"/>
      <c r="QHM24" s="424"/>
      <c r="QHN24" s="424"/>
      <c r="QHO24" s="424"/>
      <c r="QHP24" s="424"/>
      <c r="QHQ24" s="424"/>
      <c r="QHR24" s="424"/>
      <c r="QHS24" s="424"/>
      <c r="QHT24" s="424"/>
      <c r="QHU24" s="424"/>
      <c r="QHV24" s="424"/>
      <c r="QHW24" s="424"/>
      <c r="QHX24" s="424"/>
      <c r="QHY24" s="424"/>
      <c r="QHZ24" s="424"/>
      <c r="QIA24" s="424"/>
      <c r="QIB24" s="424"/>
      <c r="QIC24" s="424"/>
      <c r="QID24" s="424"/>
      <c r="QIE24" s="424"/>
      <c r="QIF24" s="424"/>
      <c r="QIG24" s="424"/>
      <c r="QIH24" s="424"/>
      <c r="QII24" s="424"/>
      <c r="QIJ24" s="424"/>
      <c r="QIK24" s="424"/>
      <c r="QIL24" s="424"/>
      <c r="QIM24" s="424"/>
      <c r="QIN24" s="424"/>
      <c r="QIO24" s="424"/>
      <c r="QIP24" s="424"/>
      <c r="QIQ24" s="424"/>
      <c r="QIR24" s="424"/>
      <c r="QIS24" s="424"/>
      <c r="QIT24" s="424"/>
      <c r="QIU24" s="424"/>
      <c r="QIV24" s="424"/>
      <c r="QIW24" s="424"/>
      <c r="QIX24" s="424"/>
      <c r="QIY24" s="424"/>
      <c r="QIZ24" s="424"/>
      <c r="QJA24" s="424"/>
      <c r="QJB24" s="424"/>
      <c r="QJC24" s="424"/>
      <c r="QJD24" s="424"/>
      <c r="QJE24" s="424"/>
      <c r="QJF24" s="424"/>
      <c r="QJG24" s="424"/>
      <c r="QJH24" s="424"/>
      <c r="QJI24" s="424"/>
      <c r="QJJ24" s="424"/>
      <c r="QJK24" s="424"/>
      <c r="QJL24" s="424"/>
      <c r="QJM24" s="424"/>
      <c r="QJN24" s="424"/>
      <c r="QJO24" s="424"/>
      <c r="QJP24" s="424"/>
      <c r="QJQ24" s="424"/>
      <c r="QJR24" s="424"/>
      <c r="QJS24" s="424"/>
      <c r="QJT24" s="424"/>
      <c r="QJU24" s="424"/>
      <c r="QJV24" s="424"/>
      <c r="QJW24" s="424"/>
      <c r="QJX24" s="424"/>
      <c r="QJY24" s="424"/>
      <c r="QJZ24" s="424"/>
      <c r="QKA24" s="424"/>
      <c r="QKB24" s="424"/>
      <c r="QKC24" s="424"/>
      <c r="QKD24" s="424"/>
      <c r="QKE24" s="424"/>
      <c r="QKF24" s="424"/>
      <c r="QKG24" s="424"/>
      <c r="QKH24" s="424"/>
      <c r="QKI24" s="424"/>
      <c r="QKJ24" s="424"/>
      <c r="QKK24" s="424"/>
      <c r="QKL24" s="424"/>
      <c r="QKM24" s="424"/>
      <c r="QKN24" s="424"/>
      <c r="QKO24" s="424"/>
      <c r="QKP24" s="424"/>
      <c r="QKQ24" s="424"/>
      <c r="QKR24" s="424"/>
      <c r="QKS24" s="424"/>
      <c r="QKT24" s="424"/>
      <c r="QKU24" s="424"/>
      <c r="QKV24" s="424"/>
      <c r="QKW24" s="424"/>
      <c r="QKX24" s="424"/>
      <c r="QKY24" s="424"/>
      <c r="QKZ24" s="424"/>
      <c r="QLA24" s="424"/>
      <c r="QLB24" s="424"/>
      <c r="QLC24" s="424"/>
      <c r="QLD24" s="424"/>
      <c r="QLE24" s="424"/>
      <c r="QLF24" s="424"/>
      <c r="QLG24" s="424"/>
      <c r="QLH24" s="424"/>
      <c r="QLI24" s="424"/>
      <c r="QLJ24" s="424"/>
      <c r="QLK24" s="424"/>
      <c r="QLL24" s="424"/>
      <c r="QLM24" s="424"/>
      <c r="QLN24" s="424"/>
      <c r="QLO24" s="424"/>
      <c r="QLP24" s="424"/>
      <c r="QLQ24" s="424"/>
      <c r="QLR24" s="424"/>
      <c r="QLS24" s="424"/>
      <c r="QLT24" s="424"/>
      <c r="QLU24" s="424"/>
      <c r="QLV24" s="424"/>
      <c r="QLW24" s="424"/>
      <c r="QLX24" s="424"/>
      <c r="QLY24" s="424"/>
      <c r="QLZ24" s="424"/>
      <c r="QMA24" s="424"/>
      <c r="QMB24" s="424"/>
      <c r="QMC24" s="424"/>
      <c r="QMD24" s="424"/>
      <c r="QME24" s="424"/>
      <c r="QMF24" s="424"/>
      <c r="QMG24" s="424"/>
      <c r="QMH24" s="424"/>
      <c r="QMI24" s="424"/>
      <c r="QMJ24" s="424"/>
      <c r="QMK24" s="424"/>
      <c r="QML24" s="424"/>
      <c r="QMM24" s="424"/>
      <c r="QMN24" s="424"/>
      <c r="QMO24" s="424"/>
      <c r="QMP24" s="424"/>
      <c r="QMQ24" s="424"/>
      <c r="QMR24" s="424"/>
      <c r="QMS24" s="424"/>
      <c r="QMT24" s="424"/>
      <c r="QMU24" s="424"/>
      <c r="QMV24" s="424"/>
      <c r="QMW24" s="424"/>
      <c r="QMX24" s="424"/>
      <c r="QMY24" s="424"/>
      <c r="QMZ24" s="424"/>
      <c r="QNA24" s="424"/>
      <c r="QNB24" s="424"/>
      <c r="QNC24" s="424"/>
      <c r="QND24" s="424"/>
      <c r="QNE24" s="424"/>
      <c r="QNF24" s="424"/>
      <c r="QNG24" s="424"/>
      <c r="QNH24" s="424"/>
      <c r="QNI24" s="424"/>
      <c r="QNJ24" s="424"/>
      <c r="QNK24" s="424"/>
      <c r="QNL24" s="424"/>
      <c r="QNM24" s="424"/>
      <c r="QNN24" s="424"/>
      <c r="QNO24" s="424"/>
      <c r="QNP24" s="424"/>
      <c r="QNQ24" s="424"/>
      <c r="QNR24" s="424"/>
      <c r="QNS24" s="424"/>
      <c r="QNT24" s="424"/>
      <c r="QNU24" s="424"/>
      <c r="QNV24" s="424"/>
      <c r="QNW24" s="424"/>
      <c r="QNX24" s="424"/>
      <c r="QNY24" s="424"/>
      <c r="QNZ24" s="424"/>
      <c r="QOA24" s="424"/>
      <c r="QOB24" s="424"/>
      <c r="QOC24" s="424"/>
      <c r="QOD24" s="424"/>
      <c r="QOE24" s="424"/>
      <c r="QOF24" s="424"/>
      <c r="QOG24" s="424"/>
      <c r="QOH24" s="424"/>
      <c r="QOI24" s="424"/>
      <c r="QOJ24" s="424"/>
      <c r="QOK24" s="424"/>
      <c r="QOL24" s="424"/>
      <c r="QOM24" s="424"/>
      <c r="QON24" s="424"/>
      <c r="QOO24" s="424"/>
      <c r="QOP24" s="424"/>
      <c r="QOQ24" s="424"/>
      <c r="QOR24" s="424"/>
      <c r="QOS24" s="424"/>
      <c r="QOT24" s="424"/>
      <c r="QOU24" s="424"/>
      <c r="QOV24" s="424"/>
      <c r="QOW24" s="424"/>
      <c r="QOX24" s="424"/>
      <c r="QOY24" s="424"/>
      <c r="QOZ24" s="424"/>
      <c r="QPA24" s="424"/>
      <c r="QPB24" s="424"/>
      <c r="QPC24" s="424"/>
      <c r="QPD24" s="424"/>
      <c r="QPE24" s="424"/>
      <c r="QPF24" s="424"/>
      <c r="QPG24" s="424"/>
      <c r="QPH24" s="424"/>
      <c r="QPI24" s="424"/>
      <c r="QPJ24" s="424"/>
      <c r="QPK24" s="424"/>
      <c r="QPL24" s="424"/>
      <c r="QPM24" s="424"/>
      <c r="QPN24" s="424"/>
      <c r="QPO24" s="424"/>
      <c r="QPP24" s="424"/>
      <c r="QPQ24" s="424"/>
      <c r="QPR24" s="424"/>
      <c r="QPS24" s="424"/>
      <c r="QPT24" s="424"/>
      <c r="QPU24" s="424"/>
      <c r="QPV24" s="424"/>
      <c r="QPW24" s="424"/>
      <c r="QPX24" s="424"/>
      <c r="QPY24" s="424"/>
      <c r="QPZ24" s="424"/>
      <c r="QQA24" s="424"/>
      <c r="QQB24" s="424"/>
      <c r="QQC24" s="424"/>
      <c r="QQD24" s="424"/>
      <c r="QQE24" s="424"/>
      <c r="QQF24" s="424"/>
      <c r="QQG24" s="424"/>
      <c r="QQH24" s="424"/>
      <c r="QQI24" s="424"/>
      <c r="QQJ24" s="424"/>
      <c r="QQK24" s="424"/>
      <c r="QQL24" s="424"/>
      <c r="QQM24" s="424"/>
      <c r="QQN24" s="424"/>
      <c r="QQO24" s="424"/>
      <c r="QQP24" s="424"/>
      <c r="QQQ24" s="424"/>
      <c r="QQR24" s="424"/>
      <c r="QQS24" s="424"/>
      <c r="QQT24" s="424"/>
      <c r="QQU24" s="424"/>
      <c r="QQV24" s="424"/>
      <c r="QQW24" s="424"/>
      <c r="QQX24" s="424"/>
      <c r="QQY24" s="424"/>
      <c r="QQZ24" s="424"/>
      <c r="QRA24" s="424"/>
      <c r="QRB24" s="424"/>
      <c r="QRC24" s="424"/>
      <c r="QRD24" s="424"/>
      <c r="QRE24" s="424"/>
      <c r="QRF24" s="424"/>
      <c r="QRG24" s="424"/>
      <c r="QRH24" s="424"/>
      <c r="QRI24" s="424"/>
      <c r="QRJ24" s="424"/>
      <c r="QRK24" s="424"/>
      <c r="QRL24" s="424"/>
      <c r="QRM24" s="424"/>
      <c r="QRN24" s="424"/>
      <c r="QRO24" s="424"/>
      <c r="QRP24" s="424"/>
      <c r="QRQ24" s="424"/>
      <c r="QRR24" s="424"/>
      <c r="QRS24" s="424"/>
      <c r="QRT24" s="424"/>
      <c r="QRU24" s="424"/>
      <c r="QRV24" s="424"/>
      <c r="QRW24" s="424"/>
      <c r="QRX24" s="424"/>
      <c r="QRY24" s="424"/>
      <c r="QRZ24" s="424"/>
      <c r="QSA24" s="424"/>
      <c r="QSB24" s="424"/>
      <c r="QSC24" s="424"/>
      <c r="QSD24" s="424"/>
      <c r="QSE24" s="424"/>
      <c r="QSF24" s="424"/>
      <c r="QSG24" s="424"/>
      <c r="QSH24" s="424"/>
      <c r="QSI24" s="424"/>
      <c r="QSJ24" s="424"/>
      <c r="QSK24" s="424"/>
      <c r="QSL24" s="424"/>
      <c r="QSM24" s="424"/>
      <c r="QSN24" s="424"/>
      <c r="QSO24" s="424"/>
      <c r="QSP24" s="424"/>
      <c r="QSQ24" s="424"/>
      <c r="QSR24" s="424"/>
      <c r="QSS24" s="424"/>
      <c r="QST24" s="424"/>
      <c r="QSU24" s="424"/>
      <c r="QSV24" s="424"/>
      <c r="QSW24" s="424"/>
      <c r="QSX24" s="424"/>
      <c r="QSY24" s="424"/>
      <c r="QSZ24" s="424"/>
      <c r="QTA24" s="424"/>
      <c r="QTB24" s="424"/>
      <c r="QTC24" s="424"/>
      <c r="QTD24" s="424"/>
      <c r="QTE24" s="424"/>
      <c r="QTF24" s="424"/>
      <c r="QTG24" s="424"/>
      <c r="QTH24" s="424"/>
      <c r="QTI24" s="424"/>
      <c r="QTJ24" s="424"/>
      <c r="QTK24" s="424"/>
      <c r="QTL24" s="424"/>
      <c r="QTM24" s="424"/>
      <c r="QTN24" s="424"/>
      <c r="QTO24" s="424"/>
      <c r="QTP24" s="424"/>
      <c r="QTQ24" s="424"/>
      <c r="QTR24" s="424"/>
      <c r="QTS24" s="424"/>
      <c r="QTT24" s="424"/>
      <c r="QTU24" s="424"/>
      <c r="QTV24" s="424"/>
      <c r="QTW24" s="424"/>
      <c r="QTX24" s="424"/>
      <c r="QTY24" s="424"/>
      <c r="QTZ24" s="424"/>
      <c r="QUA24" s="424"/>
      <c r="QUB24" s="424"/>
      <c r="QUC24" s="424"/>
      <c r="QUD24" s="424"/>
      <c r="QUE24" s="424"/>
      <c r="QUF24" s="424"/>
      <c r="QUG24" s="424"/>
      <c r="QUH24" s="424"/>
      <c r="QUI24" s="424"/>
      <c r="QUJ24" s="424"/>
      <c r="QUK24" s="424"/>
      <c r="QUL24" s="424"/>
      <c r="QUM24" s="424"/>
      <c r="QUN24" s="424"/>
      <c r="QUO24" s="424"/>
      <c r="QUP24" s="424"/>
      <c r="QUQ24" s="424"/>
      <c r="QUR24" s="424"/>
      <c r="QUS24" s="424"/>
      <c r="QUT24" s="424"/>
      <c r="QUU24" s="424"/>
      <c r="QUV24" s="424"/>
      <c r="QUW24" s="424"/>
      <c r="QUX24" s="424"/>
      <c r="QUY24" s="424"/>
      <c r="QUZ24" s="424"/>
      <c r="QVA24" s="424"/>
      <c r="QVB24" s="424"/>
      <c r="QVC24" s="424"/>
      <c r="QVD24" s="424"/>
      <c r="QVE24" s="424"/>
      <c r="QVF24" s="424"/>
      <c r="QVG24" s="424"/>
      <c r="QVH24" s="424"/>
      <c r="QVI24" s="424"/>
      <c r="QVJ24" s="424"/>
      <c r="QVK24" s="424"/>
      <c r="QVL24" s="424"/>
      <c r="QVM24" s="424"/>
      <c r="QVN24" s="424"/>
      <c r="QVO24" s="424"/>
      <c r="QVP24" s="424"/>
      <c r="QVQ24" s="424"/>
      <c r="QVR24" s="424"/>
      <c r="QVS24" s="424"/>
      <c r="QVT24" s="424"/>
      <c r="QVU24" s="424"/>
      <c r="QVV24" s="424"/>
      <c r="QVW24" s="424"/>
      <c r="QVX24" s="424"/>
      <c r="QVY24" s="424"/>
      <c r="QVZ24" s="424"/>
      <c r="QWA24" s="424"/>
      <c r="QWB24" s="424"/>
      <c r="QWC24" s="424"/>
      <c r="QWD24" s="424"/>
      <c r="QWE24" s="424"/>
      <c r="QWF24" s="424"/>
      <c r="QWG24" s="424"/>
      <c r="QWH24" s="424"/>
      <c r="QWI24" s="424"/>
      <c r="QWJ24" s="424"/>
      <c r="QWK24" s="424"/>
      <c r="QWL24" s="424"/>
      <c r="QWM24" s="424"/>
      <c r="QWN24" s="424"/>
      <c r="QWO24" s="424"/>
      <c r="QWP24" s="424"/>
      <c r="QWQ24" s="424"/>
      <c r="QWR24" s="424"/>
      <c r="QWS24" s="424"/>
      <c r="QWT24" s="424"/>
      <c r="QWU24" s="424"/>
      <c r="QWV24" s="424"/>
      <c r="QWW24" s="424"/>
      <c r="QWX24" s="424"/>
      <c r="QWY24" s="424"/>
      <c r="QWZ24" s="424"/>
      <c r="QXA24" s="424"/>
      <c r="QXB24" s="424"/>
      <c r="QXC24" s="424"/>
      <c r="QXD24" s="424"/>
      <c r="QXE24" s="424"/>
      <c r="QXF24" s="424"/>
      <c r="QXG24" s="424"/>
      <c r="QXH24" s="424"/>
      <c r="QXI24" s="424"/>
      <c r="QXJ24" s="424"/>
      <c r="QXK24" s="424"/>
      <c r="QXL24" s="424"/>
      <c r="QXM24" s="424"/>
      <c r="QXN24" s="424"/>
      <c r="QXO24" s="424"/>
      <c r="QXP24" s="424"/>
      <c r="QXQ24" s="424"/>
      <c r="QXR24" s="424"/>
      <c r="QXS24" s="424"/>
      <c r="QXT24" s="424"/>
      <c r="QXU24" s="424"/>
      <c r="QXV24" s="424"/>
      <c r="QXW24" s="424"/>
      <c r="QXX24" s="424"/>
      <c r="QXY24" s="424"/>
      <c r="QXZ24" s="424"/>
      <c r="QYA24" s="424"/>
      <c r="QYB24" s="424"/>
      <c r="QYC24" s="424"/>
      <c r="QYD24" s="424"/>
      <c r="QYE24" s="424"/>
      <c r="QYF24" s="424"/>
      <c r="QYG24" s="424"/>
      <c r="QYH24" s="424"/>
      <c r="QYI24" s="424"/>
      <c r="QYJ24" s="424"/>
      <c r="QYK24" s="424"/>
      <c r="QYL24" s="424"/>
      <c r="QYM24" s="424"/>
      <c r="QYN24" s="424"/>
      <c r="QYO24" s="424"/>
      <c r="QYP24" s="424"/>
      <c r="QYQ24" s="424"/>
      <c r="QYR24" s="424"/>
      <c r="QYS24" s="424"/>
      <c r="QYT24" s="424"/>
      <c r="QYU24" s="424"/>
      <c r="QYV24" s="424"/>
      <c r="QYW24" s="424"/>
      <c r="QYX24" s="424"/>
      <c r="QYY24" s="424"/>
      <c r="QYZ24" s="424"/>
      <c r="QZA24" s="424"/>
      <c r="QZB24" s="424"/>
      <c r="QZC24" s="424"/>
      <c r="QZD24" s="424"/>
      <c r="QZE24" s="424"/>
      <c r="QZF24" s="424"/>
      <c r="QZG24" s="424"/>
      <c r="QZH24" s="424"/>
      <c r="QZI24" s="424"/>
      <c r="QZJ24" s="424"/>
      <c r="QZK24" s="424"/>
      <c r="QZL24" s="424"/>
      <c r="QZM24" s="424"/>
      <c r="QZN24" s="424"/>
      <c r="QZO24" s="424"/>
      <c r="QZP24" s="424"/>
      <c r="QZQ24" s="424"/>
      <c r="QZR24" s="424"/>
      <c r="QZS24" s="424"/>
      <c r="QZT24" s="424"/>
      <c r="QZU24" s="424"/>
      <c r="QZV24" s="424"/>
      <c r="QZW24" s="424"/>
      <c r="QZX24" s="424"/>
      <c r="QZY24" s="424"/>
      <c r="QZZ24" s="424"/>
      <c r="RAA24" s="424"/>
      <c r="RAB24" s="424"/>
      <c r="RAC24" s="424"/>
      <c r="RAD24" s="424"/>
      <c r="RAE24" s="424"/>
      <c r="RAF24" s="424"/>
      <c r="RAG24" s="424"/>
      <c r="RAH24" s="424"/>
      <c r="RAI24" s="424"/>
      <c r="RAJ24" s="424"/>
      <c r="RAK24" s="424"/>
      <c r="RAL24" s="424"/>
      <c r="RAM24" s="424"/>
      <c r="RAN24" s="424"/>
      <c r="RAO24" s="424"/>
      <c r="RAP24" s="424"/>
      <c r="RAQ24" s="424"/>
      <c r="RAR24" s="424"/>
      <c r="RAS24" s="424"/>
      <c r="RAT24" s="424"/>
      <c r="RAU24" s="424"/>
      <c r="RAV24" s="424"/>
      <c r="RAW24" s="424"/>
      <c r="RAX24" s="424"/>
      <c r="RAY24" s="424"/>
      <c r="RAZ24" s="424"/>
      <c r="RBA24" s="424"/>
      <c r="RBB24" s="424"/>
      <c r="RBC24" s="424"/>
      <c r="RBD24" s="424"/>
      <c r="RBE24" s="424"/>
      <c r="RBF24" s="424"/>
      <c r="RBG24" s="424"/>
      <c r="RBH24" s="424"/>
      <c r="RBI24" s="424"/>
      <c r="RBJ24" s="424"/>
      <c r="RBK24" s="424"/>
      <c r="RBL24" s="424"/>
      <c r="RBM24" s="424"/>
      <c r="RBN24" s="424"/>
      <c r="RBO24" s="424"/>
      <c r="RBP24" s="424"/>
      <c r="RBQ24" s="424"/>
      <c r="RBR24" s="424"/>
      <c r="RBS24" s="424"/>
      <c r="RBT24" s="424"/>
      <c r="RBU24" s="424"/>
      <c r="RBV24" s="424"/>
      <c r="RBW24" s="424"/>
      <c r="RBX24" s="424"/>
      <c r="RBY24" s="424"/>
      <c r="RBZ24" s="424"/>
      <c r="RCA24" s="424"/>
      <c r="RCB24" s="424"/>
      <c r="RCC24" s="424"/>
      <c r="RCD24" s="424"/>
      <c r="RCE24" s="424"/>
      <c r="RCF24" s="424"/>
      <c r="RCG24" s="424"/>
      <c r="RCH24" s="424"/>
      <c r="RCI24" s="424"/>
      <c r="RCJ24" s="424"/>
      <c r="RCK24" s="424"/>
      <c r="RCL24" s="424"/>
      <c r="RCM24" s="424"/>
      <c r="RCN24" s="424"/>
      <c r="RCO24" s="424"/>
      <c r="RCP24" s="424"/>
      <c r="RCQ24" s="424"/>
      <c r="RCR24" s="424"/>
      <c r="RCS24" s="424"/>
      <c r="RCT24" s="424"/>
      <c r="RCU24" s="424"/>
      <c r="RCV24" s="424"/>
      <c r="RCW24" s="424"/>
      <c r="RCX24" s="424"/>
      <c r="RCY24" s="424"/>
      <c r="RCZ24" s="424"/>
      <c r="RDA24" s="424"/>
      <c r="RDB24" s="424"/>
      <c r="RDC24" s="424"/>
      <c r="RDD24" s="424"/>
      <c r="RDE24" s="424"/>
      <c r="RDF24" s="424"/>
      <c r="RDG24" s="424"/>
      <c r="RDH24" s="424"/>
      <c r="RDI24" s="424"/>
      <c r="RDJ24" s="424"/>
      <c r="RDK24" s="424"/>
      <c r="RDL24" s="424"/>
      <c r="RDM24" s="424"/>
      <c r="RDN24" s="424"/>
      <c r="RDO24" s="424"/>
      <c r="RDP24" s="424"/>
      <c r="RDQ24" s="424"/>
      <c r="RDR24" s="424"/>
      <c r="RDS24" s="424"/>
      <c r="RDT24" s="424"/>
      <c r="RDU24" s="424"/>
      <c r="RDV24" s="424"/>
      <c r="RDW24" s="424"/>
      <c r="RDX24" s="424"/>
      <c r="RDY24" s="424"/>
      <c r="RDZ24" s="424"/>
      <c r="REA24" s="424"/>
      <c r="REB24" s="424"/>
      <c r="REC24" s="424"/>
      <c r="RED24" s="424"/>
      <c r="REE24" s="424"/>
      <c r="REF24" s="424"/>
      <c r="REG24" s="424"/>
      <c r="REH24" s="424"/>
      <c r="REI24" s="424"/>
      <c r="REJ24" s="424"/>
      <c r="REK24" s="424"/>
      <c r="REL24" s="424"/>
      <c r="REM24" s="424"/>
      <c r="REN24" s="424"/>
      <c r="REO24" s="424"/>
      <c r="REP24" s="424"/>
      <c r="REQ24" s="424"/>
      <c r="RER24" s="424"/>
      <c r="RES24" s="424"/>
      <c r="RET24" s="424"/>
      <c r="REU24" s="424"/>
      <c r="REV24" s="424"/>
      <c r="REW24" s="424"/>
      <c r="REX24" s="424"/>
      <c r="REY24" s="424"/>
      <c r="REZ24" s="424"/>
      <c r="RFA24" s="424"/>
      <c r="RFB24" s="424"/>
      <c r="RFC24" s="424"/>
      <c r="RFD24" s="424"/>
      <c r="RFE24" s="424"/>
      <c r="RFF24" s="424"/>
      <c r="RFG24" s="424"/>
      <c r="RFH24" s="424"/>
      <c r="RFI24" s="424"/>
      <c r="RFJ24" s="424"/>
      <c r="RFK24" s="424"/>
      <c r="RFL24" s="424"/>
      <c r="RFM24" s="424"/>
      <c r="RFN24" s="424"/>
      <c r="RFO24" s="424"/>
      <c r="RFP24" s="424"/>
      <c r="RFQ24" s="424"/>
      <c r="RFR24" s="424"/>
      <c r="RFS24" s="424"/>
      <c r="RFT24" s="424"/>
      <c r="RFU24" s="424"/>
      <c r="RFV24" s="424"/>
      <c r="RFW24" s="424"/>
      <c r="RFX24" s="424"/>
      <c r="RFY24" s="424"/>
      <c r="RFZ24" s="424"/>
      <c r="RGA24" s="424"/>
      <c r="RGB24" s="424"/>
      <c r="RGC24" s="424"/>
      <c r="RGD24" s="424"/>
      <c r="RGE24" s="424"/>
      <c r="RGF24" s="424"/>
      <c r="RGG24" s="424"/>
      <c r="RGH24" s="424"/>
      <c r="RGI24" s="424"/>
      <c r="RGJ24" s="424"/>
      <c r="RGK24" s="424"/>
      <c r="RGL24" s="424"/>
      <c r="RGM24" s="424"/>
      <c r="RGN24" s="424"/>
      <c r="RGO24" s="424"/>
      <c r="RGP24" s="424"/>
      <c r="RGQ24" s="424"/>
      <c r="RGR24" s="424"/>
      <c r="RGS24" s="424"/>
      <c r="RGT24" s="424"/>
      <c r="RGU24" s="424"/>
      <c r="RGV24" s="424"/>
      <c r="RGW24" s="424"/>
      <c r="RGX24" s="424"/>
      <c r="RGY24" s="424"/>
      <c r="RGZ24" s="424"/>
      <c r="RHA24" s="424"/>
      <c r="RHB24" s="424"/>
      <c r="RHC24" s="424"/>
      <c r="RHD24" s="424"/>
      <c r="RHE24" s="424"/>
      <c r="RHF24" s="424"/>
      <c r="RHG24" s="424"/>
      <c r="RHH24" s="424"/>
      <c r="RHI24" s="424"/>
      <c r="RHJ24" s="424"/>
      <c r="RHK24" s="424"/>
      <c r="RHL24" s="424"/>
      <c r="RHM24" s="424"/>
      <c r="RHN24" s="424"/>
      <c r="RHO24" s="424"/>
      <c r="RHP24" s="424"/>
      <c r="RHQ24" s="424"/>
      <c r="RHR24" s="424"/>
      <c r="RHS24" s="424"/>
      <c r="RHT24" s="424"/>
      <c r="RHU24" s="424"/>
      <c r="RHV24" s="424"/>
      <c r="RHW24" s="424"/>
      <c r="RHX24" s="424"/>
      <c r="RHY24" s="424"/>
      <c r="RHZ24" s="424"/>
      <c r="RIA24" s="424"/>
      <c r="RIB24" s="424"/>
      <c r="RIC24" s="424"/>
      <c r="RID24" s="424"/>
      <c r="RIE24" s="424"/>
      <c r="RIF24" s="424"/>
      <c r="RIG24" s="424"/>
      <c r="RIH24" s="424"/>
      <c r="RII24" s="424"/>
      <c r="RIJ24" s="424"/>
      <c r="RIK24" s="424"/>
      <c r="RIL24" s="424"/>
      <c r="RIM24" s="424"/>
      <c r="RIN24" s="424"/>
      <c r="RIO24" s="424"/>
      <c r="RIP24" s="424"/>
      <c r="RIQ24" s="424"/>
      <c r="RIR24" s="424"/>
      <c r="RIS24" s="424"/>
      <c r="RIT24" s="424"/>
      <c r="RIU24" s="424"/>
      <c r="RIV24" s="424"/>
      <c r="RIW24" s="424"/>
      <c r="RIX24" s="424"/>
      <c r="RIY24" s="424"/>
      <c r="RIZ24" s="424"/>
      <c r="RJA24" s="424"/>
      <c r="RJB24" s="424"/>
      <c r="RJC24" s="424"/>
      <c r="RJD24" s="424"/>
      <c r="RJE24" s="424"/>
      <c r="RJF24" s="424"/>
      <c r="RJG24" s="424"/>
      <c r="RJH24" s="424"/>
      <c r="RJI24" s="424"/>
      <c r="RJJ24" s="424"/>
      <c r="RJK24" s="424"/>
      <c r="RJL24" s="424"/>
      <c r="RJM24" s="424"/>
      <c r="RJN24" s="424"/>
      <c r="RJO24" s="424"/>
      <c r="RJP24" s="424"/>
      <c r="RJQ24" s="424"/>
      <c r="RJR24" s="424"/>
      <c r="RJS24" s="424"/>
      <c r="RJT24" s="424"/>
      <c r="RJU24" s="424"/>
      <c r="RJV24" s="424"/>
      <c r="RJW24" s="424"/>
      <c r="RJX24" s="424"/>
      <c r="RJY24" s="424"/>
      <c r="RJZ24" s="424"/>
      <c r="RKA24" s="424"/>
      <c r="RKB24" s="424"/>
      <c r="RKC24" s="424"/>
      <c r="RKD24" s="424"/>
      <c r="RKE24" s="424"/>
      <c r="RKF24" s="424"/>
      <c r="RKG24" s="424"/>
      <c r="RKH24" s="424"/>
      <c r="RKI24" s="424"/>
      <c r="RKJ24" s="424"/>
      <c r="RKK24" s="424"/>
      <c r="RKL24" s="424"/>
      <c r="RKM24" s="424"/>
      <c r="RKN24" s="424"/>
      <c r="RKO24" s="424"/>
      <c r="RKP24" s="424"/>
      <c r="RKQ24" s="424"/>
      <c r="RKR24" s="424"/>
      <c r="RKS24" s="424"/>
      <c r="RKT24" s="424"/>
      <c r="RKU24" s="424"/>
      <c r="RKV24" s="424"/>
      <c r="RKW24" s="424"/>
      <c r="RKX24" s="424"/>
      <c r="RKY24" s="424"/>
      <c r="RKZ24" s="424"/>
      <c r="RLA24" s="424"/>
      <c r="RLB24" s="424"/>
      <c r="RLC24" s="424"/>
      <c r="RLD24" s="424"/>
      <c r="RLE24" s="424"/>
      <c r="RLF24" s="424"/>
      <c r="RLG24" s="424"/>
      <c r="RLH24" s="424"/>
      <c r="RLI24" s="424"/>
      <c r="RLJ24" s="424"/>
      <c r="RLK24" s="424"/>
      <c r="RLL24" s="424"/>
      <c r="RLM24" s="424"/>
      <c r="RLN24" s="424"/>
      <c r="RLO24" s="424"/>
      <c r="RLP24" s="424"/>
      <c r="RLQ24" s="424"/>
      <c r="RLR24" s="424"/>
      <c r="RLS24" s="424"/>
      <c r="RLT24" s="424"/>
      <c r="RLU24" s="424"/>
      <c r="RLV24" s="424"/>
      <c r="RLW24" s="424"/>
      <c r="RLX24" s="424"/>
      <c r="RLY24" s="424"/>
      <c r="RLZ24" s="424"/>
      <c r="RMA24" s="424"/>
      <c r="RMB24" s="424"/>
      <c r="RMC24" s="424"/>
      <c r="RMD24" s="424"/>
      <c r="RME24" s="424"/>
      <c r="RMF24" s="424"/>
      <c r="RMG24" s="424"/>
      <c r="RMH24" s="424"/>
      <c r="RMI24" s="424"/>
      <c r="RMJ24" s="424"/>
      <c r="RMK24" s="424"/>
      <c r="RML24" s="424"/>
      <c r="RMM24" s="424"/>
      <c r="RMN24" s="424"/>
      <c r="RMO24" s="424"/>
      <c r="RMP24" s="424"/>
      <c r="RMQ24" s="424"/>
      <c r="RMR24" s="424"/>
      <c r="RMS24" s="424"/>
      <c r="RMT24" s="424"/>
      <c r="RMU24" s="424"/>
      <c r="RMV24" s="424"/>
      <c r="RMW24" s="424"/>
      <c r="RMX24" s="424"/>
      <c r="RMY24" s="424"/>
      <c r="RMZ24" s="424"/>
      <c r="RNA24" s="424"/>
      <c r="RNB24" s="424"/>
      <c r="RNC24" s="424"/>
      <c r="RND24" s="424"/>
      <c r="RNE24" s="424"/>
      <c r="RNF24" s="424"/>
      <c r="RNG24" s="424"/>
      <c r="RNH24" s="424"/>
      <c r="RNI24" s="424"/>
      <c r="RNJ24" s="424"/>
      <c r="RNK24" s="424"/>
      <c r="RNL24" s="424"/>
      <c r="RNM24" s="424"/>
      <c r="RNN24" s="424"/>
      <c r="RNO24" s="424"/>
      <c r="RNP24" s="424"/>
      <c r="RNQ24" s="424"/>
      <c r="RNR24" s="424"/>
      <c r="RNS24" s="424"/>
      <c r="RNT24" s="424"/>
      <c r="RNU24" s="424"/>
      <c r="RNV24" s="424"/>
      <c r="RNW24" s="424"/>
      <c r="RNX24" s="424"/>
      <c r="RNY24" s="424"/>
      <c r="RNZ24" s="424"/>
      <c r="ROA24" s="424"/>
      <c r="ROB24" s="424"/>
      <c r="ROC24" s="424"/>
      <c r="ROD24" s="424"/>
      <c r="ROE24" s="424"/>
      <c r="ROF24" s="424"/>
      <c r="ROG24" s="424"/>
      <c r="ROH24" s="424"/>
      <c r="ROI24" s="424"/>
      <c r="ROJ24" s="424"/>
      <c r="ROK24" s="424"/>
      <c r="ROL24" s="424"/>
      <c r="ROM24" s="424"/>
      <c r="RON24" s="424"/>
      <c r="ROO24" s="424"/>
      <c r="ROP24" s="424"/>
      <c r="ROQ24" s="424"/>
      <c r="ROR24" s="424"/>
      <c r="ROS24" s="424"/>
      <c r="ROT24" s="424"/>
      <c r="ROU24" s="424"/>
      <c r="ROV24" s="424"/>
      <c r="ROW24" s="424"/>
      <c r="ROX24" s="424"/>
      <c r="ROY24" s="424"/>
      <c r="ROZ24" s="424"/>
      <c r="RPA24" s="424"/>
      <c r="RPB24" s="424"/>
      <c r="RPC24" s="424"/>
      <c r="RPD24" s="424"/>
      <c r="RPE24" s="424"/>
      <c r="RPF24" s="424"/>
      <c r="RPG24" s="424"/>
      <c r="RPH24" s="424"/>
      <c r="RPI24" s="424"/>
      <c r="RPJ24" s="424"/>
      <c r="RPK24" s="424"/>
      <c r="RPL24" s="424"/>
      <c r="RPM24" s="424"/>
      <c r="RPN24" s="424"/>
      <c r="RPO24" s="424"/>
      <c r="RPP24" s="424"/>
      <c r="RPQ24" s="424"/>
      <c r="RPR24" s="424"/>
      <c r="RPS24" s="424"/>
      <c r="RPT24" s="424"/>
      <c r="RPU24" s="424"/>
      <c r="RPV24" s="424"/>
      <c r="RPW24" s="424"/>
      <c r="RPX24" s="424"/>
      <c r="RPY24" s="424"/>
      <c r="RPZ24" s="424"/>
      <c r="RQA24" s="424"/>
      <c r="RQB24" s="424"/>
      <c r="RQC24" s="424"/>
      <c r="RQD24" s="424"/>
      <c r="RQE24" s="424"/>
      <c r="RQF24" s="424"/>
      <c r="RQG24" s="424"/>
      <c r="RQH24" s="424"/>
      <c r="RQI24" s="424"/>
      <c r="RQJ24" s="424"/>
      <c r="RQK24" s="424"/>
      <c r="RQL24" s="424"/>
      <c r="RQM24" s="424"/>
      <c r="RQN24" s="424"/>
      <c r="RQO24" s="424"/>
      <c r="RQP24" s="424"/>
      <c r="RQQ24" s="424"/>
      <c r="RQR24" s="424"/>
      <c r="RQS24" s="424"/>
      <c r="RQT24" s="424"/>
      <c r="RQU24" s="424"/>
      <c r="RQV24" s="424"/>
      <c r="RQW24" s="424"/>
      <c r="RQX24" s="424"/>
      <c r="RQY24" s="424"/>
      <c r="RQZ24" s="424"/>
      <c r="RRA24" s="424"/>
      <c r="RRB24" s="424"/>
      <c r="RRC24" s="424"/>
      <c r="RRD24" s="424"/>
      <c r="RRE24" s="424"/>
      <c r="RRF24" s="424"/>
      <c r="RRG24" s="424"/>
      <c r="RRH24" s="424"/>
      <c r="RRI24" s="424"/>
      <c r="RRJ24" s="424"/>
      <c r="RRK24" s="424"/>
      <c r="RRL24" s="424"/>
      <c r="RRM24" s="424"/>
      <c r="RRN24" s="424"/>
      <c r="RRO24" s="424"/>
      <c r="RRP24" s="424"/>
      <c r="RRQ24" s="424"/>
      <c r="RRR24" s="424"/>
      <c r="RRS24" s="424"/>
      <c r="RRT24" s="424"/>
      <c r="RRU24" s="424"/>
      <c r="RRV24" s="424"/>
      <c r="RRW24" s="424"/>
      <c r="RRX24" s="424"/>
      <c r="RRY24" s="424"/>
      <c r="RRZ24" s="424"/>
      <c r="RSA24" s="424"/>
      <c r="RSB24" s="424"/>
      <c r="RSC24" s="424"/>
      <c r="RSD24" s="424"/>
      <c r="RSE24" s="424"/>
      <c r="RSF24" s="424"/>
      <c r="RSG24" s="424"/>
      <c r="RSH24" s="424"/>
      <c r="RSI24" s="424"/>
      <c r="RSJ24" s="424"/>
      <c r="RSK24" s="424"/>
      <c r="RSL24" s="424"/>
      <c r="RSM24" s="424"/>
      <c r="RSN24" s="424"/>
      <c r="RSO24" s="424"/>
      <c r="RSP24" s="424"/>
      <c r="RSQ24" s="424"/>
      <c r="RSR24" s="424"/>
      <c r="RSS24" s="424"/>
      <c r="RST24" s="424"/>
      <c r="RSU24" s="424"/>
      <c r="RSV24" s="424"/>
      <c r="RSW24" s="424"/>
      <c r="RSX24" s="424"/>
      <c r="RSY24" s="424"/>
      <c r="RSZ24" s="424"/>
      <c r="RTA24" s="424"/>
      <c r="RTB24" s="424"/>
      <c r="RTC24" s="424"/>
      <c r="RTD24" s="424"/>
      <c r="RTE24" s="424"/>
      <c r="RTF24" s="424"/>
      <c r="RTG24" s="424"/>
      <c r="RTH24" s="424"/>
      <c r="RTI24" s="424"/>
      <c r="RTJ24" s="424"/>
      <c r="RTK24" s="424"/>
      <c r="RTL24" s="424"/>
      <c r="RTM24" s="424"/>
      <c r="RTN24" s="424"/>
      <c r="RTO24" s="424"/>
      <c r="RTP24" s="424"/>
      <c r="RTQ24" s="424"/>
      <c r="RTR24" s="424"/>
      <c r="RTS24" s="424"/>
      <c r="RTT24" s="424"/>
      <c r="RTU24" s="424"/>
      <c r="RTV24" s="424"/>
      <c r="RTW24" s="424"/>
      <c r="RTX24" s="424"/>
      <c r="RTY24" s="424"/>
      <c r="RTZ24" s="424"/>
      <c r="RUA24" s="424"/>
      <c r="RUB24" s="424"/>
      <c r="RUC24" s="424"/>
      <c r="RUD24" s="424"/>
      <c r="RUE24" s="424"/>
      <c r="RUF24" s="424"/>
      <c r="RUG24" s="424"/>
      <c r="RUH24" s="424"/>
      <c r="RUI24" s="424"/>
      <c r="RUJ24" s="424"/>
      <c r="RUK24" s="424"/>
      <c r="RUL24" s="424"/>
      <c r="RUM24" s="424"/>
      <c r="RUN24" s="424"/>
      <c r="RUO24" s="424"/>
      <c r="RUP24" s="424"/>
      <c r="RUQ24" s="424"/>
      <c r="RUR24" s="424"/>
      <c r="RUS24" s="424"/>
      <c r="RUT24" s="424"/>
      <c r="RUU24" s="424"/>
      <c r="RUV24" s="424"/>
      <c r="RUW24" s="424"/>
      <c r="RUX24" s="424"/>
      <c r="RUY24" s="424"/>
      <c r="RUZ24" s="424"/>
      <c r="RVA24" s="424"/>
      <c r="RVB24" s="424"/>
      <c r="RVC24" s="424"/>
      <c r="RVD24" s="424"/>
      <c r="RVE24" s="424"/>
      <c r="RVF24" s="424"/>
      <c r="RVG24" s="424"/>
      <c r="RVH24" s="424"/>
      <c r="RVI24" s="424"/>
      <c r="RVJ24" s="424"/>
      <c r="RVK24" s="424"/>
      <c r="RVL24" s="424"/>
      <c r="RVM24" s="424"/>
      <c r="RVN24" s="424"/>
      <c r="RVO24" s="424"/>
      <c r="RVP24" s="424"/>
      <c r="RVQ24" s="424"/>
      <c r="RVR24" s="424"/>
      <c r="RVS24" s="424"/>
      <c r="RVT24" s="424"/>
      <c r="RVU24" s="424"/>
      <c r="RVV24" s="424"/>
      <c r="RVW24" s="424"/>
      <c r="RVX24" s="424"/>
      <c r="RVY24" s="424"/>
      <c r="RVZ24" s="424"/>
      <c r="RWA24" s="424"/>
      <c r="RWB24" s="424"/>
      <c r="RWC24" s="424"/>
      <c r="RWD24" s="424"/>
      <c r="RWE24" s="424"/>
      <c r="RWF24" s="424"/>
      <c r="RWG24" s="424"/>
      <c r="RWH24" s="424"/>
      <c r="RWI24" s="424"/>
      <c r="RWJ24" s="424"/>
      <c r="RWK24" s="424"/>
      <c r="RWL24" s="424"/>
      <c r="RWM24" s="424"/>
      <c r="RWN24" s="424"/>
      <c r="RWO24" s="424"/>
      <c r="RWP24" s="424"/>
      <c r="RWQ24" s="424"/>
      <c r="RWR24" s="424"/>
      <c r="RWS24" s="424"/>
      <c r="RWT24" s="424"/>
      <c r="RWU24" s="424"/>
      <c r="RWV24" s="424"/>
      <c r="RWW24" s="424"/>
      <c r="RWX24" s="424"/>
      <c r="RWY24" s="424"/>
      <c r="RWZ24" s="424"/>
      <c r="RXA24" s="424"/>
      <c r="RXB24" s="424"/>
      <c r="RXC24" s="424"/>
      <c r="RXD24" s="424"/>
      <c r="RXE24" s="424"/>
      <c r="RXF24" s="424"/>
      <c r="RXG24" s="424"/>
      <c r="RXH24" s="424"/>
      <c r="RXI24" s="424"/>
      <c r="RXJ24" s="424"/>
      <c r="RXK24" s="424"/>
      <c r="RXL24" s="424"/>
      <c r="RXM24" s="424"/>
      <c r="RXN24" s="424"/>
      <c r="RXO24" s="424"/>
      <c r="RXP24" s="424"/>
      <c r="RXQ24" s="424"/>
      <c r="RXR24" s="424"/>
      <c r="RXS24" s="424"/>
      <c r="RXT24" s="424"/>
      <c r="RXU24" s="424"/>
      <c r="RXV24" s="424"/>
      <c r="RXW24" s="424"/>
      <c r="RXX24" s="424"/>
      <c r="RXY24" s="424"/>
      <c r="RXZ24" s="424"/>
      <c r="RYA24" s="424"/>
      <c r="RYB24" s="424"/>
      <c r="RYC24" s="424"/>
      <c r="RYD24" s="424"/>
      <c r="RYE24" s="424"/>
      <c r="RYF24" s="424"/>
      <c r="RYG24" s="424"/>
      <c r="RYH24" s="424"/>
      <c r="RYI24" s="424"/>
      <c r="RYJ24" s="424"/>
      <c r="RYK24" s="424"/>
      <c r="RYL24" s="424"/>
      <c r="RYM24" s="424"/>
      <c r="RYN24" s="424"/>
      <c r="RYO24" s="424"/>
      <c r="RYP24" s="424"/>
      <c r="RYQ24" s="424"/>
      <c r="RYR24" s="424"/>
      <c r="RYS24" s="424"/>
      <c r="RYT24" s="424"/>
      <c r="RYU24" s="424"/>
      <c r="RYV24" s="424"/>
      <c r="RYW24" s="424"/>
      <c r="RYX24" s="424"/>
      <c r="RYY24" s="424"/>
      <c r="RYZ24" s="424"/>
      <c r="RZA24" s="424"/>
      <c r="RZB24" s="424"/>
      <c r="RZC24" s="424"/>
      <c r="RZD24" s="424"/>
      <c r="RZE24" s="424"/>
      <c r="RZF24" s="424"/>
      <c r="RZG24" s="424"/>
      <c r="RZH24" s="424"/>
      <c r="RZI24" s="424"/>
      <c r="RZJ24" s="424"/>
      <c r="RZK24" s="424"/>
      <c r="RZL24" s="424"/>
      <c r="RZM24" s="424"/>
      <c r="RZN24" s="424"/>
      <c r="RZO24" s="424"/>
      <c r="RZP24" s="424"/>
      <c r="RZQ24" s="424"/>
      <c r="RZR24" s="424"/>
      <c r="RZS24" s="424"/>
      <c r="RZT24" s="424"/>
      <c r="RZU24" s="424"/>
      <c r="RZV24" s="424"/>
      <c r="RZW24" s="424"/>
      <c r="RZX24" s="424"/>
      <c r="RZY24" s="424"/>
      <c r="RZZ24" s="424"/>
      <c r="SAA24" s="424"/>
      <c r="SAB24" s="424"/>
      <c r="SAC24" s="424"/>
      <c r="SAD24" s="424"/>
      <c r="SAE24" s="424"/>
      <c r="SAF24" s="424"/>
      <c r="SAG24" s="424"/>
      <c r="SAH24" s="424"/>
      <c r="SAI24" s="424"/>
      <c r="SAJ24" s="424"/>
      <c r="SAK24" s="424"/>
      <c r="SAL24" s="424"/>
      <c r="SAM24" s="424"/>
      <c r="SAN24" s="424"/>
      <c r="SAO24" s="424"/>
      <c r="SAP24" s="424"/>
      <c r="SAQ24" s="424"/>
      <c r="SAR24" s="424"/>
      <c r="SAS24" s="424"/>
      <c r="SAT24" s="424"/>
      <c r="SAU24" s="424"/>
      <c r="SAV24" s="424"/>
      <c r="SAW24" s="424"/>
      <c r="SAX24" s="424"/>
      <c r="SAY24" s="424"/>
      <c r="SAZ24" s="424"/>
      <c r="SBA24" s="424"/>
      <c r="SBB24" s="424"/>
      <c r="SBC24" s="424"/>
      <c r="SBD24" s="424"/>
      <c r="SBE24" s="424"/>
      <c r="SBF24" s="424"/>
      <c r="SBG24" s="424"/>
      <c r="SBH24" s="424"/>
      <c r="SBI24" s="424"/>
      <c r="SBJ24" s="424"/>
      <c r="SBK24" s="424"/>
      <c r="SBL24" s="424"/>
      <c r="SBM24" s="424"/>
      <c r="SBN24" s="424"/>
      <c r="SBO24" s="424"/>
      <c r="SBP24" s="424"/>
      <c r="SBQ24" s="424"/>
      <c r="SBR24" s="424"/>
      <c r="SBS24" s="424"/>
      <c r="SBT24" s="424"/>
      <c r="SBU24" s="424"/>
      <c r="SBV24" s="424"/>
      <c r="SBW24" s="424"/>
      <c r="SBX24" s="424"/>
      <c r="SBY24" s="424"/>
      <c r="SBZ24" s="424"/>
      <c r="SCA24" s="424"/>
      <c r="SCB24" s="424"/>
      <c r="SCC24" s="424"/>
      <c r="SCD24" s="424"/>
      <c r="SCE24" s="424"/>
      <c r="SCF24" s="424"/>
      <c r="SCG24" s="424"/>
      <c r="SCH24" s="424"/>
      <c r="SCI24" s="424"/>
      <c r="SCJ24" s="424"/>
      <c r="SCK24" s="424"/>
      <c r="SCL24" s="424"/>
      <c r="SCM24" s="424"/>
      <c r="SCN24" s="424"/>
      <c r="SCO24" s="424"/>
      <c r="SCP24" s="424"/>
      <c r="SCQ24" s="424"/>
      <c r="SCR24" s="424"/>
      <c r="SCS24" s="424"/>
      <c r="SCT24" s="424"/>
      <c r="SCU24" s="424"/>
      <c r="SCV24" s="424"/>
      <c r="SCW24" s="424"/>
      <c r="SCX24" s="424"/>
      <c r="SCY24" s="424"/>
      <c r="SCZ24" s="424"/>
      <c r="SDA24" s="424"/>
      <c r="SDB24" s="424"/>
      <c r="SDC24" s="424"/>
      <c r="SDD24" s="424"/>
      <c r="SDE24" s="424"/>
      <c r="SDF24" s="424"/>
      <c r="SDG24" s="424"/>
      <c r="SDH24" s="424"/>
      <c r="SDI24" s="424"/>
      <c r="SDJ24" s="424"/>
      <c r="SDK24" s="424"/>
      <c r="SDL24" s="424"/>
      <c r="SDM24" s="424"/>
      <c r="SDN24" s="424"/>
      <c r="SDO24" s="424"/>
      <c r="SDP24" s="424"/>
      <c r="SDQ24" s="424"/>
      <c r="SDR24" s="424"/>
      <c r="SDS24" s="424"/>
      <c r="SDT24" s="424"/>
      <c r="SDU24" s="424"/>
      <c r="SDV24" s="424"/>
      <c r="SDW24" s="424"/>
      <c r="SDX24" s="424"/>
      <c r="SDY24" s="424"/>
      <c r="SDZ24" s="424"/>
      <c r="SEA24" s="424"/>
      <c r="SEB24" s="424"/>
      <c r="SEC24" s="424"/>
      <c r="SED24" s="424"/>
      <c r="SEE24" s="424"/>
      <c r="SEF24" s="424"/>
      <c r="SEG24" s="424"/>
      <c r="SEH24" s="424"/>
      <c r="SEI24" s="424"/>
      <c r="SEJ24" s="424"/>
      <c r="SEK24" s="424"/>
      <c r="SEL24" s="424"/>
      <c r="SEM24" s="424"/>
      <c r="SEN24" s="424"/>
      <c r="SEO24" s="424"/>
      <c r="SEP24" s="424"/>
      <c r="SEQ24" s="424"/>
      <c r="SER24" s="424"/>
      <c r="SES24" s="424"/>
      <c r="SET24" s="424"/>
      <c r="SEU24" s="424"/>
      <c r="SEV24" s="424"/>
      <c r="SEW24" s="424"/>
      <c r="SEX24" s="424"/>
      <c r="SEY24" s="424"/>
      <c r="SEZ24" s="424"/>
      <c r="SFA24" s="424"/>
      <c r="SFB24" s="424"/>
      <c r="SFC24" s="424"/>
      <c r="SFD24" s="424"/>
      <c r="SFE24" s="424"/>
      <c r="SFF24" s="424"/>
      <c r="SFG24" s="424"/>
      <c r="SFH24" s="424"/>
      <c r="SFI24" s="424"/>
      <c r="SFJ24" s="424"/>
      <c r="SFK24" s="424"/>
      <c r="SFL24" s="424"/>
      <c r="SFM24" s="424"/>
      <c r="SFN24" s="424"/>
      <c r="SFO24" s="424"/>
      <c r="SFP24" s="424"/>
      <c r="SFQ24" s="424"/>
      <c r="SFR24" s="424"/>
      <c r="SFS24" s="424"/>
      <c r="SFT24" s="424"/>
      <c r="SFU24" s="424"/>
      <c r="SFV24" s="424"/>
      <c r="SFW24" s="424"/>
      <c r="SFX24" s="424"/>
      <c r="SFY24" s="424"/>
      <c r="SFZ24" s="424"/>
      <c r="SGA24" s="424"/>
      <c r="SGB24" s="424"/>
      <c r="SGC24" s="424"/>
      <c r="SGD24" s="424"/>
      <c r="SGE24" s="424"/>
      <c r="SGF24" s="424"/>
      <c r="SGG24" s="424"/>
      <c r="SGH24" s="424"/>
      <c r="SGI24" s="424"/>
      <c r="SGJ24" s="424"/>
      <c r="SGK24" s="424"/>
      <c r="SGL24" s="424"/>
      <c r="SGM24" s="424"/>
      <c r="SGN24" s="424"/>
      <c r="SGO24" s="424"/>
      <c r="SGP24" s="424"/>
      <c r="SGQ24" s="424"/>
      <c r="SGR24" s="424"/>
      <c r="SGS24" s="424"/>
      <c r="SGT24" s="424"/>
      <c r="SGU24" s="424"/>
      <c r="SGV24" s="424"/>
      <c r="SGW24" s="424"/>
      <c r="SGX24" s="424"/>
      <c r="SGY24" s="424"/>
      <c r="SGZ24" s="424"/>
      <c r="SHA24" s="424"/>
      <c r="SHB24" s="424"/>
      <c r="SHC24" s="424"/>
      <c r="SHD24" s="424"/>
      <c r="SHE24" s="424"/>
      <c r="SHF24" s="424"/>
      <c r="SHG24" s="424"/>
      <c r="SHH24" s="424"/>
      <c r="SHI24" s="424"/>
      <c r="SHJ24" s="424"/>
      <c r="SHK24" s="424"/>
      <c r="SHL24" s="424"/>
      <c r="SHM24" s="424"/>
      <c r="SHN24" s="424"/>
      <c r="SHO24" s="424"/>
      <c r="SHP24" s="424"/>
      <c r="SHQ24" s="424"/>
      <c r="SHR24" s="424"/>
      <c r="SHS24" s="424"/>
      <c r="SHT24" s="424"/>
      <c r="SHU24" s="424"/>
      <c r="SHV24" s="424"/>
      <c r="SHW24" s="424"/>
      <c r="SHX24" s="424"/>
      <c r="SHY24" s="424"/>
      <c r="SHZ24" s="424"/>
      <c r="SIA24" s="424"/>
      <c r="SIB24" s="424"/>
      <c r="SIC24" s="424"/>
      <c r="SID24" s="424"/>
      <c r="SIE24" s="424"/>
      <c r="SIF24" s="424"/>
      <c r="SIG24" s="424"/>
      <c r="SIH24" s="424"/>
      <c r="SII24" s="424"/>
      <c r="SIJ24" s="424"/>
      <c r="SIK24" s="424"/>
      <c r="SIL24" s="424"/>
      <c r="SIM24" s="424"/>
      <c r="SIN24" s="424"/>
      <c r="SIO24" s="424"/>
      <c r="SIP24" s="424"/>
      <c r="SIQ24" s="424"/>
      <c r="SIR24" s="424"/>
      <c r="SIS24" s="424"/>
      <c r="SIT24" s="424"/>
      <c r="SIU24" s="424"/>
      <c r="SIV24" s="424"/>
      <c r="SIW24" s="424"/>
      <c r="SIX24" s="424"/>
      <c r="SIY24" s="424"/>
      <c r="SIZ24" s="424"/>
      <c r="SJA24" s="424"/>
      <c r="SJB24" s="424"/>
      <c r="SJC24" s="424"/>
      <c r="SJD24" s="424"/>
      <c r="SJE24" s="424"/>
      <c r="SJF24" s="424"/>
      <c r="SJG24" s="424"/>
      <c r="SJH24" s="424"/>
      <c r="SJI24" s="424"/>
      <c r="SJJ24" s="424"/>
      <c r="SJK24" s="424"/>
      <c r="SJL24" s="424"/>
      <c r="SJM24" s="424"/>
      <c r="SJN24" s="424"/>
      <c r="SJO24" s="424"/>
      <c r="SJP24" s="424"/>
      <c r="SJQ24" s="424"/>
      <c r="SJR24" s="424"/>
      <c r="SJS24" s="424"/>
      <c r="SJT24" s="424"/>
      <c r="SJU24" s="424"/>
      <c r="SJV24" s="424"/>
      <c r="SJW24" s="424"/>
      <c r="SJX24" s="424"/>
      <c r="SJY24" s="424"/>
      <c r="SJZ24" s="424"/>
      <c r="SKA24" s="424"/>
      <c r="SKB24" s="424"/>
      <c r="SKC24" s="424"/>
      <c r="SKD24" s="424"/>
      <c r="SKE24" s="424"/>
      <c r="SKF24" s="424"/>
      <c r="SKG24" s="424"/>
      <c r="SKH24" s="424"/>
      <c r="SKI24" s="424"/>
      <c r="SKJ24" s="424"/>
      <c r="SKK24" s="424"/>
      <c r="SKL24" s="424"/>
      <c r="SKM24" s="424"/>
      <c r="SKN24" s="424"/>
      <c r="SKO24" s="424"/>
      <c r="SKP24" s="424"/>
      <c r="SKQ24" s="424"/>
      <c r="SKR24" s="424"/>
      <c r="SKS24" s="424"/>
      <c r="SKT24" s="424"/>
      <c r="SKU24" s="424"/>
      <c r="SKV24" s="424"/>
      <c r="SKW24" s="424"/>
      <c r="SKX24" s="424"/>
      <c r="SKY24" s="424"/>
      <c r="SKZ24" s="424"/>
      <c r="SLA24" s="424"/>
      <c r="SLB24" s="424"/>
      <c r="SLC24" s="424"/>
      <c r="SLD24" s="424"/>
      <c r="SLE24" s="424"/>
      <c r="SLF24" s="424"/>
      <c r="SLG24" s="424"/>
      <c r="SLH24" s="424"/>
      <c r="SLI24" s="424"/>
      <c r="SLJ24" s="424"/>
      <c r="SLK24" s="424"/>
      <c r="SLL24" s="424"/>
      <c r="SLM24" s="424"/>
      <c r="SLN24" s="424"/>
      <c r="SLO24" s="424"/>
      <c r="SLP24" s="424"/>
      <c r="SLQ24" s="424"/>
      <c r="SLR24" s="424"/>
      <c r="SLS24" s="424"/>
      <c r="SLT24" s="424"/>
      <c r="SLU24" s="424"/>
      <c r="SLV24" s="424"/>
      <c r="SLW24" s="424"/>
      <c r="SLX24" s="424"/>
      <c r="SLY24" s="424"/>
      <c r="SLZ24" s="424"/>
      <c r="SMA24" s="424"/>
      <c r="SMB24" s="424"/>
      <c r="SMC24" s="424"/>
      <c r="SMD24" s="424"/>
      <c r="SME24" s="424"/>
      <c r="SMF24" s="424"/>
      <c r="SMG24" s="424"/>
      <c r="SMH24" s="424"/>
      <c r="SMI24" s="424"/>
      <c r="SMJ24" s="424"/>
      <c r="SMK24" s="424"/>
      <c r="SML24" s="424"/>
      <c r="SMM24" s="424"/>
      <c r="SMN24" s="424"/>
      <c r="SMO24" s="424"/>
      <c r="SMP24" s="424"/>
      <c r="SMQ24" s="424"/>
      <c r="SMR24" s="424"/>
      <c r="SMS24" s="424"/>
      <c r="SMT24" s="424"/>
      <c r="SMU24" s="424"/>
      <c r="SMV24" s="424"/>
      <c r="SMW24" s="424"/>
      <c r="SMX24" s="424"/>
      <c r="SMY24" s="424"/>
      <c r="SMZ24" s="424"/>
      <c r="SNA24" s="424"/>
      <c r="SNB24" s="424"/>
      <c r="SNC24" s="424"/>
      <c r="SND24" s="424"/>
      <c r="SNE24" s="424"/>
      <c r="SNF24" s="424"/>
      <c r="SNG24" s="424"/>
      <c r="SNH24" s="424"/>
      <c r="SNI24" s="424"/>
      <c r="SNJ24" s="424"/>
      <c r="SNK24" s="424"/>
      <c r="SNL24" s="424"/>
      <c r="SNM24" s="424"/>
      <c r="SNN24" s="424"/>
      <c r="SNO24" s="424"/>
      <c r="SNP24" s="424"/>
      <c r="SNQ24" s="424"/>
      <c r="SNR24" s="424"/>
      <c r="SNS24" s="424"/>
      <c r="SNT24" s="424"/>
      <c r="SNU24" s="424"/>
      <c r="SNV24" s="424"/>
      <c r="SNW24" s="424"/>
      <c r="SNX24" s="424"/>
      <c r="SNY24" s="424"/>
      <c r="SNZ24" s="424"/>
      <c r="SOA24" s="424"/>
      <c r="SOB24" s="424"/>
      <c r="SOC24" s="424"/>
      <c r="SOD24" s="424"/>
      <c r="SOE24" s="424"/>
      <c r="SOF24" s="424"/>
      <c r="SOG24" s="424"/>
      <c r="SOH24" s="424"/>
      <c r="SOI24" s="424"/>
      <c r="SOJ24" s="424"/>
      <c r="SOK24" s="424"/>
      <c r="SOL24" s="424"/>
      <c r="SOM24" s="424"/>
      <c r="SON24" s="424"/>
      <c r="SOO24" s="424"/>
      <c r="SOP24" s="424"/>
      <c r="SOQ24" s="424"/>
      <c r="SOR24" s="424"/>
      <c r="SOS24" s="424"/>
      <c r="SOT24" s="424"/>
      <c r="SOU24" s="424"/>
      <c r="SOV24" s="424"/>
      <c r="SOW24" s="424"/>
      <c r="SOX24" s="424"/>
      <c r="SOY24" s="424"/>
      <c r="SOZ24" s="424"/>
      <c r="SPA24" s="424"/>
      <c r="SPB24" s="424"/>
      <c r="SPC24" s="424"/>
      <c r="SPD24" s="424"/>
      <c r="SPE24" s="424"/>
      <c r="SPF24" s="424"/>
      <c r="SPG24" s="424"/>
      <c r="SPH24" s="424"/>
      <c r="SPI24" s="424"/>
      <c r="SPJ24" s="424"/>
      <c r="SPK24" s="424"/>
      <c r="SPL24" s="424"/>
      <c r="SPM24" s="424"/>
      <c r="SPN24" s="424"/>
      <c r="SPO24" s="424"/>
      <c r="SPP24" s="424"/>
      <c r="SPQ24" s="424"/>
      <c r="SPR24" s="424"/>
      <c r="SPS24" s="424"/>
      <c r="SPT24" s="424"/>
      <c r="SPU24" s="424"/>
      <c r="SPV24" s="424"/>
      <c r="SPW24" s="424"/>
      <c r="SPX24" s="424"/>
      <c r="SPY24" s="424"/>
      <c r="SPZ24" s="424"/>
      <c r="SQA24" s="424"/>
      <c r="SQB24" s="424"/>
      <c r="SQC24" s="424"/>
      <c r="SQD24" s="424"/>
      <c r="SQE24" s="424"/>
      <c r="SQF24" s="424"/>
      <c r="SQG24" s="424"/>
      <c r="SQH24" s="424"/>
      <c r="SQI24" s="424"/>
      <c r="SQJ24" s="424"/>
      <c r="SQK24" s="424"/>
      <c r="SQL24" s="424"/>
      <c r="SQM24" s="424"/>
      <c r="SQN24" s="424"/>
      <c r="SQO24" s="424"/>
      <c r="SQP24" s="424"/>
      <c r="SQQ24" s="424"/>
      <c r="SQR24" s="424"/>
      <c r="SQS24" s="424"/>
      <c r="SQT24" s="424"/>
      <c r="SQU24" s="424"/>
      <c r="SQV24" s="424"/>
      <c r="SQW24" s="424"/>
      <c r="SQX24" s="424"/>
      <c r="SQY24" s="424"/>
      <c r="SQZ24" s="424"/>
      <c r="SRA24" s="424"/>
      <c r="SRB24" s="424"/>
      <c r="SRC24" s="424"/>
      <c r="SRD24" s="424"/>
      <c r="SRE24" s="424"/>
      <c r="SRF24" s="424"/>
      <c r="SRG24" s="424"/>
      <c r="SRH24" s="424"/>
      <c r="SRI24" s="424"/>
      <c r="SRJ24" s="424"/>
      <c r="SRK24" s="424"/>
      <c r="SRL24" s="424"/>
      <c r="SRM24" s="424"/>
      <c r="SRN24" s="424"/>
      <c r="SRO24" s="424"/>
      <c r="SRP24" s="424"/>
      <c r="SRQ24" s="424"/>
      <c r="SRR24" s="424"/>
      <c r="SRS24" s="424"/>
      <c r="SRT24" s="424"/>
      <c r="SRU24" s="424"/>
      <c r="SRV24" s="424"/>
      <c r="SRW24" s="424"/>
      <c r="SRX24" s="424"/>
      <c r="SRY24" s="424"/>
      <c r="SRZ24" s="424"/>
      <c r="SSA24" s="424"/>
      <c r="SSB24" s="424"/>
      <c r="SSC24" s="424"/>
      <c r="SSD24" s="424"/>
      <c r="SSE24" s="424"/>
      <c r="SSF24" s="424"/>
      <c r="SSG24" s="424"/>
      <c r="SSH24" s="424"/>
      <c r="SSI24" s="424"/>
      <c r="SSJ24" s="424"/>
      <c r="SSK24" s="424"/>
      <c r="SSL24" s="424"/>
      <c r="SSM24" s="424"/>
      <c r="SSN24" s="424"/>
      <c r="SSO24" s="424"/>
      <c r="SSP24" s="424"/>
      <c r="SSQ24" s="424"/>
      <c r="SSR24" s="424"/>
      <c r="SSS24" s="424"/>
      <c r="SST24" s="424"/>
      <c r="SSU24" s="424"/>
      <c r="SSV24" s="424"/>
      <c r="SSW24" s="424"/>
      <c r="SSX24" s="424"/>
      <c r="SSY24" s="424"/>
      <c r="SSZ24" s="424"/>
      <c r="STA24" s="424"/>
      <c r="STB24" s="424"/>
      <c r="STC24" s="424"/>
      <c r="STD24" s="424"/>
      <c r="STE24" s="424"/>
      <c r="STF24" s="424"/>
      <c r="STG24" s="424"/>
      <c r="STH24" s="424"/>
      <c r="STI24" s="424"/>
      <c r="STJ24" s="424"/>
      <c r="STK24" s="424"/>
      <c r="STL24" s="424"/>
      <c r="STM24" s="424"/>
      <c r="STN24" s="424"/>
      <c r="STO24" s="424"/>
      <c r="STP24" s="424"/>
      <c r="STQ24" s="424"/>
      <c r="STR24" s="424"/>
      <c r="STS24" s="424"/>
      <c r="STT24" s="424"/>
      <c r="STU24" s="424"/>
      <c r="STV24" s="424"/>
      <c r="STW24" s="424"/>
      <c r="STX24" s="424"/>
      <c r="STY24" s="424"/>
      <c r="STZ24" s="424"/>
      <c r="SUA24" s="424"/>
      <c r="SUB24" s="424"/>
      <c r="SUC24" s="424"/>
      <c r="SUD24" s="424"/>
      <c r="SUE24" s="424"/>
      <c r="SUF24" s="424"/>
      <c r="SUG24" s="424"/>
      <c r="SUH24" s="424"/>
      <c r="SUI24" s="424"/>
      <c r="SUJ24" s="424"/>
      <c r="SUK24" s="424"/>
      <c r="SUL24" s="424"/>
      <c r="SUM24" s="424"/>
      <c r="SUN24" s="424"/>
      <c r="SUO24" s="424"/>
      <c r="SUP24" s="424"/>
      <c r="SUQ24" s="424"/>
      <c r="SUR24" s="424"/>
      <c r="SUS24" s="424"/>
      <c r="SUT24" s="424"/>
      <c r="SUU24" s="424"/>
      <c r="SUV24" s="424"/>
      <c r="SUW24" s="424"/>
      <c r="SUX24" s="424"/>
      <c r="SUY24" s="424"/>
      <c r="SUZ24" s="424"/>
      <c r="SVA24" s="424"/>
      <c r="SVB24" s="424"/>
      <c r="SVC24" s="424"/>
      <c r="SVD24" s="424"/>
      <c r="SVE24" s="424"/>
      <c r="SVF24" s="424"/>
      <c r="SVG24" s="424"/>
      <c r="SVH24" s="424"/>
      <c r="SVI24" s="424"/>
      <c r="SVJ24" s="424"/>
      <c r="SVK24" s="424"/>
      <c r="SVL24" s="424"/>
      <c r="SVM24" s="424"/>
      <c r="SVN24" s="424"/>
      <c r="SVO24" s="424"/>
      <c r="SVP24" s="424"/>
      <c r="SVQ24" s="424"/>
      <c r="SVR24" s="424"/>
      <c r="SVS24" s="424"/>
      <c r="SVT24" s="424"/>
      <c r="SVU24" s="424"/>
      <c r="SVV24" s="424"/>
      <c r="SVW24" s="424"/>
      <c r="SVX24" s="424"/>
      <c r="SVY24" s="424"/>
      <c r="SVZ24" s="424"/>
      <c r="SWA24" s="424"/>
      <c r="SWB24" s="424"/>
      <c r="SWC24" s="424"/>
      <c r="SWD24" s="424"/>
      <c r="SWE24" s="424"/>
      <c r="SWF24" s="424"/>
      <c r="SWG24" s="424"/>
      <c r="SWH24" s="424"/>
      <c r="SWI24" s="424"/>
      <c r="SWJ24" s="424"/>
      <c r="SWK24" s="424"/>
      <c r="SWL24" s="424"/>
      <c r="SWM24" s="424"/>
      <c r="SWN24" s="424"/>
      <c r="SWO24" s="424"/>
      <c r="SWP24" s="424"/>
      <c r="SWQ24" s="424"/>
      <c r="SWR24" s="424"/>
      <c r="SWS24" s="424"/>
      <c r="SWT24" s="424"/>
      <c r="SWU24" s="424"/>
      <c r="SWV24" s="424"/>
      <c r="SWW24" s="424"/>
      <c r="SWX24" s="424"/>
      <c r="SWY24" s="424"/>
      <c r="SWZ24" s="424"/>
      <c r="SXA24" s="424"/>
      <c r="SXB24" s="424"/>
      <c r="SXC24" s="424"/>
      <c r="SXD24" s="424"/>
      <c r="SXE24" s="424"/>
      <c r="SXF24" s="424"/>
      <c r="SXG24" s="424"/>
      <c r="SXH24" s="424"/>
      <c r="SXI24" s="424"/>
      <c r="SXJ24" s="424"/>
      <c r="SXK24" s="424"/>
      <c r="SXL24" s="424"/>
      <c r="SXM24" s="424"/>
      <c r="SXN24" s="424"/>
      <c r="SXO24" s="424"/>
      <c r="SXP24" s="424"/>
      <c r="SXQ24" s="424"/>
      <c r="SXR24" s="424"/>
      <c r="SXS24" s="424"/>
      <c r="SXT24" s="424"/>
      <c r="SXU24" s="424"/>
      <c r="SXV24" s="424"/>
      <c r="SXW24" s="424"/>
      <c r="SXX24" s="424"/>
      <c r="SXY24" s="424"/>
      <c r="SXZ24" s="424"/>
      <c r="SYA24" s="424"/>
      <c r="SYB24" s="424"/>
      <c r="SYC24" s="424"/>
      <c r="SYD24" s="424"/>
      <c r="SYE24" s="424"/>
      <c r="SYF24" s="424"/>
      <c r="SYG24" s="424"/>
      <c r="SYH24" s="424"/>
      <c r="SYI24" s="424"/>
      <c r="SYJ24" s="424"/>
      <c r="SYK24" s="424"/>
      <c r="SYL24" s="424"/>
      <c r="SYM24" s="424"/>
      <c r="SYN24" s="424"/>
      <c r="SYO24" s="424"/>
      <c r="SYP24" s="424"/>
      <c r="SYQ24" s="424"/>
      <c r="SYR24" s="424"/>
      <c r="SYS24" s="424"/>
      <c r="SYT24" s="424"/>
      <c r="SYU24" s="424"/>
      <c r="SYV24" s="424"/>
      <c r="SYW24" s="424"/>
      <c r="SYX24" s="424"/>
      <c r="SYY24" s="424"/>
      <c r="SYZ24" s="424"/>
      <c r="SZA24" s="424"/>
      <c r="SZB24" s="424"/>
      <c r="SZC24" s="424"/>
      <c r="SZD24" s="424"/>
      <c r="SZE24" s="424"/>
      <c r="SZF24" s="424"/>
      <c r="SZG24" s="424"/>
      <c r="SZH24" s="424"/>
      <c r="SZI24" s="424"/>
      <c r="SZJ24" s="424"/>
      <c r="SZK24" s="424"/>
      <c r="SZL24" s="424"/>
      <c r="SZM24" s="424"/>
      <c r="SZN24" s="424"/>
      <c r="SZO24" s="424"/>
      <c r="SZP24" s="424"/>
      <c r="SZQ24" s="424"/>
      <c r="SZR24" s="424"/>
      <c r="SZS24" s="424"/>
      <c r="SZT24" s="424"/>
      <c r="SZU24" s="424"/>
      <c r="SZV24" s="424"/>
      <c r="SZW24" s="424"/>
      <c r="SZX24" s="424"/>
      <c r="SZY24" s="424"/>
      <c r="SZZ24" s="424"/>
      <c r="TAA24" s="424"/>
      <c r="TAB24" s="424"/>
      <c r="TAC24" s="424"/>
      <c r="TAD24" s="424"/>
      <c r="TAE24" s="424"/>
      <c r="TAF24" s="424"/>
      <c r="TAG24" s="424"/>
      <c r="TAH24" s="424"/>
      <c r="TAI24" s="424"/>
      <c r="TAJ24" s="424"/>
      <c r="TAK24" s="424"/>
      <c r="TAL24" s="424"/>
      <c r="TAM24" s="424"/>
      <c r="TAN24" s="424"/>
      <c r="TAO24" s="424"/>
      <c r="TAP24" s="424"/>
      <c r="TAQ24" s="424"/>
      <c r="TAR24" s="424"/>
      <c r="TAS24" s="424"/>
      <c r="TAT24" s="424"/>
      <c r="TAU24" s="424"/>
      <c r="TAV24" s="424"/>
      <c r="TAW24" s="424"/>
      <c r="TAX24" s="424"/>
      <c r="TAY24" s="424"/>
      <c r="TAZ24" s="424"/>
      <c r="TBA24" s="424"/>
      <c r="TBB24" s="424"/>
      <c r="TBC24" s="424"/>
      <c r="TBD24" s="424"/>
      <c r="TBE24" s="424"/>
      <c r="TBF24" s="424"/>
      <c r="TBG24" s="424"/>
      <c r="TBH24" s="424"/>
      <c r="TBI24" s="424"/>
      <c r="TBJ24" s="424"/>
      <c r="TBK24" s="424"/>
      <c r="TBL24" s="424"/>
      <c r="TBM24" s="424"/>
      <c r="TBN24" s="424"/>
      <c r="TBO24" s="424"/>
      <c r="TBP24" s="424"/>
      <c r="TBQ24" s="424"/>
      <c r="TBR24" s="424"/>
      <c r="TBS24" s="424"/>
      <c r="TBT24" s="424"/>
      <c r="TBU24" s="424"/>
      <c r="TBV24" s="424"/>
      <c r="TBW24" s="424"/>
      <c r="TBX24" s="424"/>
      <c r="TBY24" s="424"/>
      <c r="TBZ24" s="424"/>
      <c r="TCA24" s="424"/>
      <c r="TCB24" s="424"/>
      <c r="TCC24" s="424"/>
      <c r="TCD24" s="424"/>
      <c r="TCE24" s="424"/>
      <c r="TCF24" s="424"/>
      <c r="TCG24" s="424"/>
      <c r="TCH24" s="424"/>
      <c r="TCI24" s="424"/>
      <c r="TCJ24" s="424"/>
      <c r="TCK24" s="424"/>
      <c r="TCL24" s="424"/>
      <c r="TCM24" s="424"/>
      <c r="TCN24" s="424"/>
      <c r="TCO24" s="424"/>
      <c r="TCP24" s="424"/>
      <c r="TCQ24" s="424"/>
      <c r="TCR24" s="424"/>
      <c r="TCS24" s="424"/>
      <c r="TCT24" s="424"/>
      <c r="TCU24" s="424"/>
      <c r="TCV24" s="424"/>
      <c r="TCW24" s="424"/>
      <c r="TCX24" s="424"/>
      <c r="TCY24" s="424"/>
      <c r="TCZ24" s="424"/>
      <c r="TDA24" s="424"/>
      <c r="TDB24" s="424"/>
      <c r="TDC24" s="424"/>
      <c r="TDD24" s="424"/>
      <c r="TDE24" s="424"/>
      <c r="TDF24" s="424"/>
      <c r="TDG24" s="424"/>
      <c r="TDH24" s="424"/>
      <c r="TDI24" s="424"/>
      <c r="TDJ24" s="424"/>
      <c r="TDK24" s="424"/>
      <c r="TDL24" s="424"/>
      <c r="TDM24" s="424"/>
      <c r="TDN24" s="424"/>
      <c r="TDO24" s="424"/>
      <c r="TDP24" s="424"/>
      <c r="TDQ24" s="424"/>
      <c r="TDR24" s="424"/>
      <c r="TDS24" s="424"/>
      <c r="TDT24" s="424"/>
      <c r="TDU24" s="424"/>
      <c r="TDV24" s="424"/>
      <c r="TDW24" s="424"/>
      <c r="TDX24" s="424"/>
      <c r="TDY24" s="424"/>
      <c r="TDZ24" s="424"/>
      <c r="TEA24" s="424"/>
      <c r="TEB24" s="424"/>
      <c r="TEC24" s="424"/>
      <c r="TED24" s="424"/>
      <c r="TEE24" s="424"/>
      <c r="TEF24" s="424"/>
      <c r="TEG24" s="424"/>
      <c r="TEH24" s="424"/>
      <c r="TEI24" s="424"/>
      <c r="TEJ24" s="424"/>
      <c r="TEK24" s="424"/>
      <c r="TEL24" s="424"/>
      <c r="TEM24" s="424"/>
      <c r="TEN24" s="424"/>
      <c r="TEO24" s="424"/>
      <c r="TEP24" s="424"/>
      <c r="TEQ24" s="424"/>
      <c r="TER24" s="424"/>
      <c r="TES24" s="424"/>
      <c r="TET24" s="424"/>
      <c r="TEU24" s="424"/>
      <c r="TEV24" s="424"/>
      <c r="TEW24" s="424"/>
      <c r="TEX24" s="424"/>
      <c r="TEY24" s="424"/>
      <c r="TEZ24" s="424"/>
      <c r="TFA24" s="424"/>
      <c r="TFB24" s="424"/>
      <c r="TFC24" s="424"/>
      <c r="TFD24" s="424"/>
      <c r="TFE24" s="424"/>
      <c r="TFF24" s="424"/>
      <c r="TFG24" s="424"/>
      <c r="TFH24" s="424"/>
      <c r="TFI24" s="424"/>
      <c r="TFJ24" s="424"/>
      <c r="TFK24" s="424"/>
      <c r="TFL24" s="424"/>
      <c r="TFM24" s="424"/>
      <c r="TFN24" s="424"/>
      <c r="TFO24" s="424"/>
      <c r="TFP24" s="424"/>
      <c r="TFQ24" s="424"/>
      <c r="TFR24" s="424"/>
      <c r="TFS24" s="424"/>
      <c r="TFT24" s="424"/>
      <c r="TFU24" s="424"/>
      <c r="TFV24" s="424"/>
      <c r="TFW24" s="424"/>
      <c r="TFX24" s="424"/>
      <c r="TFY24" s="424"/>
      <c r="TFZ24" s="424"/>
      <c r="TGA24" s="424"/>
      <c r="TGB24" s="424"/>
      <c r="TGC24" s="424"/>
      <c r="TGD24" s="424"/>
      <c r="TGE24" s="424"/>
      <c r="TGF24" s="424"/>
      <c r="TGG24" s="424"/>
      <c r="TGH24" s="424"/>
      <c r="TGI24" s="424"/>
      <c r="TGJ24" s="424"/>
      <c r="TGK24" s="424"/>
      <c r="TGL24" s="424"/>
      <c r="TGM24" s="424"/>
      <c r="TGN24" s="424"/>
      <c r="TGO24" s="424"/>
      <c r="TGP24" s="424"/>
      <c r="TGQ24" s="424"/>
      <c r="TGR24" s="424"/>
      <c r="TGS24" s="424"/>
      <c r="TGT24" s="424"/>
      <c r="TGU24" s="424"/>
      <c r="TGV24" s="424"/>
      <c r="TGW24" s="424"/>
      <c r="TGX24" s="424"/>
      <c r="TGY24" s="424"/>
      <c r="TGZ24" s="424"/>
      <c r="THA24" s="424"/>
      <c r="THB24" s="424"/>
      <c r="THC24" s="424"/>
      <c r="THD24" s="424"/>
      <c r="THE24" s="424"/>
      <c r="THF24" s="424"/>
      <c r="THG24" s="424"/>
      <c r="THH24" s="424"/>
      <c r="THI24" s="424"/>
      <c r="THJ24" s="424"/>
      <c r="THK24" s="424"/>
      <c r="THL24" s="424"/>
      <c r="THM24" s="424"/>
      <c r="THN24" s="424"/>
      <c r="THO24" s="424"/>
      <c r="THP24" s="424"/>
      <c r="THQ24" s="424"/>
      <c r="THR24" s="424"/>
      <c r="THS24" s="424"/>
      <c r="THT24" s="424"/>
      <c r="THU24" s="424"/>
      <c r="THV24" s="424"/>
      <c r="THW24" s="424"/>
      <c r="THX24" s="424"/>
      <c r="THY24" s="424"/>
      <c r="THZ24" s="424"/>
      <c r="TIA24" s="424"/>
      <c r="TIB24" s="424"/>
      <c r="TIC24" s="424"/>
      <c r="TID24" s="424"/>
      <c r="TIE24" s="424"/>
      <c r="TIF24" s="424"/>
      <c r="TIG24" s="424"/>
      <c r="TIH24" s="424"/>
      <c r="TII24" s="424"/>
      <c r="TIJ24" s="424"/>
      <c r="TIK24" s="424"/>
      <c r="TIL24" s="424"/>
      <c r="TIM24" s="424"/>
      <c r="TIN24" s="424"/>
      <c r="TIO24" s="424"/>
      <c r="TIP24" s="424"/>
      <c r="TIQ24" s="424"/>
      <c r="TIR24" s="424"/>
      <c r="TIS24" s="424"/>
      <c r="TIT24" s="424"/>
      <c r="TIU24" s="424"/>
      <c r="TIV24" s="424"/>
      <c r="TIW24" s="424"/>
      <c r="TIX24" s="424"/>
      <c r="TIY24" s="424"/>
      <c r="TIZ24" s="424"/>
      <c r="TJA24" s="424"/>
      <c r="TJB24" s="424"/>
      <c r="TJC24" s="424"/>
      <c r="TJD24" s="424"/>
      <c r="TJE24" s="424"/>
      <c r="TJF24" s="424"/>
      <c r="TJG24" s="424"/>
      <c r="TJH24" s="424"/>
      <c r="TJI24" s="424"/>
      <c r="TJJ24" s="424"/>
      <c r="TJK24" s="424"/>
      <c r="TJL24" s="424"/>
      <c r="TJM24" s="424"/>
      <c r="TJN24" s="424"/>
      <c r="TJO24" s="424"/>
      <c r="TJP24" s="424"/>
      <c r="TJQ24" s="424"/>
      <c r="TJR24" s="424"/>
      <c r="TJS24" s="424"/>
      <c r="TJT24" s="424"/>
      <c r="TJU24" s="424"/>
      <c r="TJV24" s="424"/>
      <c r="TJW24" s="424"/>
      <c r="TJX24" s="424"/>
      <c r="TJY24" s="424"/>
      <c r="TJZ24" s="424"/>
      <c r="TKA24" s="424"/>
      <c r="TKB24" s="424"/>
      <c r="TKC24" s="424"/>
      <c r="TKD24" s="424"/>
      <c r="TKE24" s="424"/>
      <c r="TKF24" s="424"/>
      <c r="TKG24" s="424"/>
      <c r="TKH24" s="424"/>
      <c r="TKI24" s="424"/>
      <c r="TKJ24" s="424"/>
      <c r="TKK24" s="424"/>
      <c r="TKL24" s="424"/>
      <c r="TKM24" s="424"/>
      <c r="TKN24" s="424"/>
      <c r="TKO24" s="424"/>
      <c r="TKP24" s="424"/>
      <c r="TKQ24" s="424"/>
      <c r="TKR24" s="424"/>
      <c r="TKS24" s="424"/>
      <c r="TKT24" s="424"/>
      <c r="TKU24" s="424"/>
      <c r="TKV24" s="424"/>
      <c r="TKW24" s="424"/>
      <c r="TKX24" s="424"/>
      <c r="TKY24" s="424"/>
      <c r="TKZ24" s="424"/>
      <c r="TLA24" s="424"/>
      <c r="TLB24" s="424"/>
      <c r="TLC24" s="424"/>
      <c r="TLD24" s="424"/>
      <c r="TLE24" s="424"/>
      <c r="TLF24" s="424"/>
      <c r="TLG24" s="424"/>
      <c r="TLH24" s="424"/>
      <c r="TLI24" s="424"/>
      <c r="TLJ24" s="424"/>
      <c r="TLK24" s="424"/>
      <c r="TLL24" s="424"/>
      <c r="TLM24" s="424"/>
      <c r="TLN24" s="424"/>
      <c r="TLO24" s="424"/>
      <c r="TLP24" s="424"/>
      <c r="TLQ24" s="424"/>
      <c r="TLR24" s="424"/>
      <c r="TLS24" s="424"/>
      <c r="TLT24" s="424"/>
      <c r="TLU24" s="424"/>
      <c r="TLV24" s="424"/>
      <c r="TLW24" s="424"/>
      <c r="TLX24" s="424"/>
      <c r="TLY24" s="424"/>
      <c r="TLZ24" s="424"/>
      <c r="TMA24" s="424"/>
      <c r="TMB24" s="424"/>
      <c r="TMC24" s="424"/>
      <c r="TMD24" s="424"/>
      <c r="TME24" s="424"/>
      <c r="TMF24" s="424"/>
      <c r="TMG24" s="424"/>
      <c r="TMH24" s="424"/>
      <c r="TMI24" s="424"/>
      <c r="TMJ24" s="424"/>
      <c r="TMK24" s="424"/>
      <c r="TML24" s="424"/>
      <c r="TMM24" s="424"/>
      <c r="TMN24" s="424"/>
      <c r="TMO24" s="424"/>
      <c r="TMP24" s="424"/>
      <c r="TMQ24" s="424"/>
      <c r="TMR24" s="424"/>
      <c r="TMS24" s="424"/>
      <c r="TMT24" s="424"/>
      <c r="TMU24" s="424"/>
      <c r="TMV24" s="424"/>
      <c r="TMW24" s="424"/>
      <c r="TMX24" s="424"/>
      <c r="TMY24" s="424"/>
      <c r="TMZ24" s="424"/>
      <c r="TNA24" s="424"/>
      <c r="TNB24" s="424"/>
      <c r="TNC24" s="424"/>
      <c r="TND24" s="424"/>
      <c r="TNE24" s="424"/>
      <c r="TNF24" s="424"/>
      <c r="TNG24" s="424"/>
      <c r="TNH24" s="424"/>
      <c r="TNI24" s="424"/>
      <c r="TNJ24" s="424"/>
      <c r="TNK24" s="424"/>
      <c r="TNL24" s="424"/>
      <c r="TNM24" s="424"/>
      <c r="TNN24" s="424"/>
      <c r="TNO24" s="424"/>
      <c r="TNP24" s="424"/>
      <c r="TNQ24" s="424"/>
      <c r="TNR24" s="424"/>
      <c r="TNS24" s="424"/>
      <c r="TNT24" s="424"/>
      <c r="TNU24" s="424"/>
      <c r="TNV24" s="424"/>
      <c r="TNW24" s="424"/>
      <c r="TNX24" s="424"/>
      <c r="TNY24" s="424"/>
      <c r="TNZ24" s="424"/>
      <c r="TOA24" s="424"/>
      <c r="TOB24" s="424"/>
      <c r="TOC24" s="424"/>
      <c r="TOD24" s="424"/>
      <c r="TOE24" s="424"/>
      <c r="TOF24" s="424"/>
      <c r="TOG24" s="424"/>
      <c r="TOH24" s="424"/>
      <c r="TOI24" s="424"/>
      <c r="TOJ24" s="424"/>
      <c r="TOK24" s="424"/>
      <c r="TOL24" s="424"/>
      <c r="TOM24" s="424"/>
      <c r="TON24" s="424"/>
      <c r="TOO24" s="424"/>
      <c r="TOP24" s="424"/>
      <c r="TOQ24" s="424"/>
      <c r="TOR24" s="424"/>
      <c r="TOS24" s="424"/>
      <c r="TOT24" s="424"/>
      <c r="TOU24" s="424"/>
      <c r="TOV24" s="424"/>
      <c r="TOW24" s="424"/>
      <c r="TOX24" s="424"/>
      <c r="TOY24" s="424"/>
      <c r="TOZ24" s="424"/>
      <c r="TPA24" s="424"/>
      <c r="TPB24" s="424"/>
      <c r="TPC24" s="424"/>
      <c r="TPD24" s="424"/>
      <c r="TPE24" s="424"/>
      <c r="TPF24" s="424"/>
      <c r="TPG24" s="424"/>
      <c r="TPH24" s="424"/>
      <c r="TPI24" s="424"/>
      <c r="TPJ24" s="424"/>
      <c r="TPK24" s="424"/>
      <c r="TPL24" s="424"/>
      <c r="TPM24" s="424"/>
      <c r="TPN24" s="424"/>
      <c r="TPO24" s="424"/>
      <c r="TPP24" s="424"/>
      <c r="TPQ24" s="424"/>
      <c r="TPR24" s="424"/>
      <c r="TPS24" s="424"/>
      <c r="TPT24" s="424"/>
      <c r="TPU24" s="424"/>
      <c r="TPV24" s="424"/>
      <c r="TPW24" s="424"/>
      <c r="TPX24" s="424"/>
      <c r="TPY24" s="424"/>
      <c r="TPZ24" s="424"/>
      <c r="TQA24" s="424"/>
      <c r="TQB24" s="424"/>
      <c r="TQC24" s="424"/>
      <c r="TQD24" s="424"/>
      <c r="TQE24" s="424"/>
      <c r="TQF24" s="424"/>
      <c r="TQG24" s="424"/>
      <c r="TQH24" s="424"/>
      <c r="TQI24" s="424"/>
      <c r="TQJ24" s="424"/>
      <c r="TQK24" s="424"/>
      <c r="TQL24" s="424"/>
      <c r="TQM24" s="424"/>
      <c r="TQN24" s="424"/>
      <c r="TQO24" s="424"/>
      <c r="TQP24" s="424"/>
      <c r="TQQ24" s="424"/>
      <c r="TQR24" s="424"/>
      <c r="TQS24" s="424"/>
      <c r="TQT24" s="424"/>
      <c r="TQU24" s="424"/>
      <c r="TQV24" s="424"/>
      <c r="TQW24" s="424"/>
      <c r="TQX24" s="424"/>
      <c r="TQY24" s="424"/>
      <c r="TQZ24" s="424"/>
      <c r="TRA24" s="424"/>
      <c r="TRB24" s="424"/>
      <c r="TRC24" s="424"/>
      <c r="TRD24" s="424"/>
      <c r="TRE24" s="424"/>
      <c r="TRF24" s="424"/>
      <c r="TRG24" s="424"/>
      <c r="TRH24" s="424"/>
      <c r="TRI24" s="424"/>
      <c r="TRJ24" s="424"/>
      <c r="TRK24" s="424"/>
      <c r="TRL24" s="424"/>
      <c r="TRM24" s="424"/>
      <c r="TRN24" s="424"/>
      <c r="TRO24" s="424"/>
      <c r="TRP24" s="424"/>
      <c r="TRQ24" s="424"/>
      <c r="TRR24" s="424"/>
      <c r="TRS24" s="424"/>
      <c r="TRT24" s="424"/>
      <c r="TRU24" s="424"/>
      <c r="TRV24" s="424"/>
      <c r="TRW24" s="424"/>
      <c r="TRX24" s="424"/>
      <c r="TRY24" s="424"/>
      <c r="TRZ24" s="424"/>
      <c r="TSA24" s="424"/>
      <c r="TSB24" s="424"/>
      <c r="TSC24" s="424"/>
      <c r="TSD24" s="424"/>
      <c r="TSE24" s="424"/>
      <c r="TSF24" s="424"/>
      <c r="TSG24" s="424"/>
      <c r="TSH24" s="424"/>
      <c r="TSI24" s="424"/>
      <c r="TSJ24" s="424"/>
      <c r="TSK24" s="424"/>
      <c r="TSL24" s="424"/>
      <c r="TSM24" s="424"/>
      <c r="TSN24" s="424"/>
      <c r="TSO24" s="424"/>
      <c r="TSP24" s="424"/>
      <c r="TSQ24" s="424"/>
      <c r="TSR24" s="424"/>
      <c r="TSS24" s="424"/>
      <c r="TST24" s="424"/>
      <c r="TSU24" s="424"/>
      <c r="TSV24" s="424"/>
      <c r="TSW24" s="424"/>
      <c r="TSX24" s="424"/>
      <c r="TSY24" s="424"/>
      <c r="TSZ24" s="424"/>
      <c r="TTA24" s="424"/>
      <c r="TTB24" s="424"/>
      <c r="TTC24" s="424"/>
      <c r="TTD24" s="424"/>
      <c r="TTE24" s="424"/>
      <c r="TTF24" s="424"/>
      <c r="TTG24" s="424"/>
      <c r="TTH24" s="424"/>
      <c r="TTI24" s="424"/>
      <c r="TTJ24" s="424"/>
      <c r="TTK24" s="424"/>
      <c r="TTL24" s="424"/>
      <c r="TTM24" s="424"/>
      <c r="TTN24" s="424"/>
      <c r="TTO24" s="424"/>
      <c r="TTP24" s="424"/>
      <c r="TTQ24" s="424"/>
      <c r="TTR24" s="424"/>
      <c r="TTS24" s="424"/>
      <c r="TTT24" s="424"/>
      <c r="TTU24" s="424"/>
      <c r="TTV24" s="424"/>
      <c r="TTW24" s="424"/>
      <c r="TTX24" s="424"/>
      <c r="TTY24" s="424"/>
      <c r="TTZ24" s="424"/>
      <c r="TUA24" s="424"/>
      <c r="TUB24" s="424"/>
      <c r="TUC24" s="424"/>
      <c r="TUD24" s="424"/>
      <c r="TUE24" s="424"/>
      <c r="TUF24" s="424"/>
      <c r="TUG24" s="424"/>
      <c r="TUH24" s="424"/>
      <c r="TUI24" s="424"/>
      <c r="TUJ24" s="424"/>
      <c r="TUK24" s="424"/>
      <c r="TUL24" s="424"/>
      <c r="TUM24" s="424"/>
      <c r="TUN24" s="424"/>
      <c r="TUO24" s="424"/>
      <c r="TUP24" s="424"/>
      <c r="TUQ24" s="424"/>
      <c r="TUR24" s="424"/>
      <c r="TUS24" s="424"/>
      <c r="TUT24" s="424"/>
      <c r="TUU24" s="424"/>
      <c r="TUV24" s="424"/>
      <c r="TUW24" s="424"/>
      <c r="TUX24" s="424"/>
      <c r="TUY24" s="424"/>
      <c r="TUZ24" s="424"/>
      <c r="TVA24" s="424"/>
      <c r="TVB24" s="424"/>
      <c r="TVC24" s="424"/>
      <c r="TVD24" s="424"/>
      <c r="TVE24" s="424"/>
      <c r="TVF24" s="424"/>
      <c r="TVG24" s="424"/>
      <c r="TVH24" s="424"/>
      <c r="TVI24" s="424"/>
      <c r="TVJ24" s="424"/>
      <c r="TVK24" s="424"/>
      <c r="TVL24" s="424"/>
      <c r="TVM24" s="424"/>
      <c r="TVN24" s="424"/>
      <c r="TVO24" s="424"/>
      <c r="TVP24" s="424"/>
      <c r="TVQ24" s="424"/>
      <c r="TVR24" s="424"/>
      <c r="TVS24" s="424"/>
      <c r="TVT24" s="424"/>
      <c r="TVU24" s="424"/>
      <c r="TVV24" s="424"/>
      <c r="TVW24" s="424"/>
      <c r="TVX24" s="424"/>
      <c r="TVY24" s="424"/>
      <c r="TVZ24" s="424"/>
      <c r="TWA24" s="424"/>
      <c r="TWB24" s="424"/>
      <c r="TWC24" s="424"/>
      <c r="TWD24" s="424"/>
      <c r="TWE24" s="424"/>
      <c r="TWF24" s="424"/>
      <c r="TWG24" s="424"/>
      <c r="TWH24" s="424"/>
      <c r="TWI24" s="424"/>
      <c r="TWJ24" s="424"/>
      <c r="TWK24" s="424"/>
      <c r="TWL24" s="424"/>
      <c r="TWM24" s="424"/>
      <c r="TWN24" s="424"/>
      <c r="TWO24" s="424"/>
      <c r="TWP24" s="424"/>
      <c r="TWQ24" s="424"/>
      <c r="TWR24" s="424"/>
      <c r="TWS24" s="424"/>
      <c r="TWT24" s="424"/>
      <c r="TWU24" s="424"/>
      <c r="TWV24" s="424"/>
      <c r="TWW24" s="424"/>
      <c r="TWX24" s="424"/>
      <c r="TWY24" s="424"/>
      <c r="TWZ24" s="424"/>
      <c r="TXA24" s="424"/>
      <c r="TXB24" s="424"/>
      <c r="TXC24" s="424"/>
      <c r="TXD24" s="424"/>
      <c r="TXE24" s="424"/>
      <c r="TXF24" s="424"/>
      <c r="TXG24" s="424"/>
      <c r="TXH24" s="424"/>
      <c r="TXI24" s="424"/>
      <c r="TXJ24" s="424"/>
      <c r="TXK24" s="424"/>
      <c r="TXL24" s="424"/>
      <c r="TXM24" s="424"/>
      <c r="TXN24" s="424"/>
      <c r="TXO24" s="424"/>
      <c r="TXP24" s="424"/>
      <c r="TXQ24" s="424"/>
      <c r="TXR24" s="424"/>
      <c r="TXS24" s="424"/>
      <c r="TXT24" s="424"/>
      <c r="TXU24" s="424"/>
      <c r="TXV24" s="424"/>
      <c r="TXW24" s="424"/>
      <c r="TXX24" s="424"/>
      <c r="TXY24" s="424"/>
      <c r="TXZ24" s="424"/>
      <c r="TYA24" s="424"/>
      <c r="TYB24" s="424"/>
      <c r="TYC24" s="424"/>
      <c r="TYD24" s="424"/>
      <c r="TYE24" s="424"/>
      <c r="TYF24" s="424"/>
      <c r="TYG24" s="424"/>
      <c r="TYH24" s="424"/>
      <c r="TYI24" s="424"/>
      <c r="TYJ24" s="424"/>
      <c r="TYK24" s="424"/>
      <c r="TYL24" s="424"/>
      <c r="TYM24" s="424"/>
      <c r="TYN24" s="424"/>
      <c r="TYO24" s="424"/>
      <c r="TYP24" s="424"/>
      <c r="TYQ24" s="424"/>
      <c r="TYR24" s="424"/>
      <c r="TYS24" s="424"/>
      <c r="TYT24" s="424"/>
      <c r="TYU24" s="424"/>
      <c r="TYV24" s="424"/>
      <c r="TYW24" s="424"/>
      <c r="TYX24" s="424"/>
      <c r="TYY24" s="424"/>
      <c r="TYZ24" s="424"/>
      <c r="TZA24" s="424"/>
      <c r="TZB24" s="424"/>
      <c r="TZC24" s="424"/>
      <c r="TZD24" s="424"/>
      <c r="TZE24" s="424"/>
      <c r="TZF24" s="424"/>
      <c r="TZG24" s="424"/>
      <c r="TZH24" s="424"/>
      <c r="TZI24" s="424"/>
      <c r="TZJ24" s="424"/>
      <c r="TZK24" s="424"/>
      <c r="TZL24" s="424"/>
      <c r="TZM24" s="424"/>
      <c r="TZN24" s="424"/>
      <c r="TZO24" s="424"/>
      <c r="TZP24" s="424"/>
      <c r="TZQ24" s="424"/>
      <c r="TZR24" s="424"/>
      <c r="TZS24" s="424"/>
      <c r="TZT24" s="424"/>
      <c r="TZU24" s="424"/>
      <c r="TZV24" s="424"/>
      <c r="TZW24" s="424"/>
      <c r="TZX24" s="424"/>
      <c r="TZY24" s="424"/>
      <c r="TZZ24" s="424"/>
      <c r="UAA24" s="424"/>
      <c r="UAB24" s="424"/>
      <c r="UAC24" s="424"/>
      <c r="UAD24" s="424"/>
      <c r="UAE24" s="424"/>
      <c r="UAF24" s="424"/>
      <c r="UAG24" s="424"/>
      <c r="UAH24" s="424"/>
      <c r="UAI24" s="424"/>
      <c r="UAJ24" s="424"/>
      <c r="UAK24" s="424"/>
      <c r="UAL24" s="424"/>
      <c r="UAM24" s="424"/>
      <c r="UAN24" s="424"/>
      <c r="UAO24" s="424"/>
      <c r="UAP24" s="424"/>
      <c r="UAQ24" s="424"/>
      <c r="UAR24" s="424"/>
      <c r="UAS24" s="424"/>
      <c r="UAT24" s="424"/>
      <c r="UAU24" s="424"/>
      <c r="UAV24" s="424"/>
      <c r="UAW24" s="424"/>
      <c r="UAX24" s="424"/>
      <c r="UAY24" s="424"/>
      <c r="UAZ24" s="424"/>
      <c r="UBA24" s="424"/>
      <c r="UBB24" s="424"/>
      <c r="UBC24" s="424"/>
      <c r="UBD24" s="424"/>
      <c r="UBE24" s="424"/>
      <c r="UBF24" s="424"/>
      <c r="UBG24" s="424"/>
      <c r="UBH24" s="424"/>
      <c r="UBI24" s="424"/>
      <c r="UBJ24" s="424"/>
      <c r="UBK24" s="424"/>
      <c r="UBL24" s="424"/>
      <c r="UBM24" s="424"/>
      <c r="UBN24" s="424"/>
      <c r="UBO24" s="424"/>
      <c r="UBP24" s="424"/>
      <c r="UBQ24" s="424"/>
      <c r="UBR24" s="424"/>
      <c r="UBS24" s="424"/>
      <c r="UBT24" s="424"/>
      <c r="UBU24" s="424"/>
      <c r="UBV24" s="424"/>
      <c r="UBW24" s="424"/>
      <c r="UBX24" s="424"/>
      <c r="UBY24" s="424"/>
      <c r="UBZ24" s="424"/>
      <c r="UCA24" s="424"/>
      <c r="UCB24" s="424"/>
      <c r="UCC24" s="424"/>
      <c r="UCD24" s="424"/>
      <c r="UCE24" s="424"/>
      <c r="UCF24" s="424"/>
      <c r="UCG24" s="424"/>
      <c r="UCH24" s="424"/>
      <c r="UCI24" s="424"/>
      <c r="UCJ24" s="424"/>
      <c r="UCK24" s="424"/>
      <c r="UCL24" s="424"/>
      <c r="UCM24" s="424"/>
      <c r="UCN24" s="424"/>
      <c r="UCO24" s="424"/>
      <c r="UCP24" s="424"/>
      <c r="UCQ24" s="424"/>
      <c r="UCR24" s="424"/>
      <c r="UCS24" s="424"/>
      <c r="UCT24" s="424"/>
      <c r="UCU24" s="424"/>
      <c r="UCV24" s="424"/>
      <c r="UCW24" s="424"/>
      <c r="UCX24" s="424"/>
      <c r="UCY24" s="424"/>
      <c r="UCZ24" s="424"/>
      <c r="UDA24" s="424"/>
      <c r="UDB24" s="424"/>
      <c r="UDC24" s="424"/>
      <c r="UDD24" s="424"/>
      <c r="UDE24" s="424"/>
      <c r="UDF24" s="424"/>
      <c r="UDG24" s="424"/>
      <c r="UDH24" s="424"/>
      <c r="UDI24" s="424"/>
      <c r="UDJ24" s="424"/>
      <c r="UDK24" s="424"/>
      <c r="UDL24" s="424"/>
      <c r="UDM24" s="424"/>
      <c r="UDN24" s="424"/>
      <c r="UDO24" s="424"/>
      <c r="UDP24" s="424"/>
      <c r="UDQ24" s="424"/>
      <c r="UDR24" s="424"/>
      <c r="UDS24" s="424"/>
      <c r="UDT24" s="424"/>
      <c r="UDU24" s="424"/>
      <c r="UDV24" s="424"/>
      <c r="UDW24" s="424"/>
      <c r="UDX24" s="424"/>
      <c r="UDY24" s="424"/>
      <c r="UDZ24" s="424"/>
      <c r="UEA24" s="424"/>
      <c r="UEB24" s="424"/>
      <c r="UEC24" s="424"/>
      <c r="UED24" s="424"/>
      <c r="UEE24" s="424"/>
      <c r="UEF24" s="424"/>
      <c r="UEG24" s="424"/>
      <c r="UEH24" s="424"/>
      <c r="UEI24" s="424"/>
      <c r="UEJ24" s="424"/>
      <c r="UEK24" s="424"/>
      <c r="UEL24" s="424"/>
      <c r="UEM24" s="424"/>
      <c r="UEN24" s="424"/>
      <c r="UEO24" s="424"/>
      <c r="UEP24" s="424"/>
      <c r="UEQ24" s="424"/>
      <c r="UER24" s="424"/>
      <c r="UES24" s="424"/>
      <c r="UET24" s="424"/>
      <c r="UEU24" s="424"/>
      <c r="UEV24" s="424"/>
      <c r="UEW24" s="424"/>
      <c r="UEX24" s="424"/>
      <c r="UEY24" s="424"/>
      <c r="UEZ24" s="424"/>
      <c r="UFA24" s="424"/>
      <c r="UFB24" s="424"/>
      <c r="UFC24" s="424"/>
      <c r="UFD24" s="424"/>
      <c r="UFE24" s="424"/>
      <c r="UFF24" s="424"/>
      <c r="UFG24" s="424"/>
      <c r="UFH24" s="424"/>
      <c r="UFI24" s="424"/>
      <c r="UFJ24" s="424"/>
      <c r="UFK24" s="424"/>
      <c r="UFL24" s="424"/>
      <c r="UFM24" s="424"/>
      <c r="UFN24" s="424"/>
      <c r="UFO24" s="424"/>
      <c r="UFP24" s="424"/>
      <c r="UFQ24" s="424"/>
      <c r="UFR24" s="424"/>
      <c r="UFS24" s="424"/>
      <c r="UFT24" s="424"/>
      <c r="UFU24" s="424"/>
      <c r="UFV24" s="424"/>
      <c r="UFW24" s="424"/>
      <c r="UFX24" s="424"/>
      <c r="UFY24" s="424"/>
      <c r="UFZ24" s="424"/>
      <c r="UGA24" s="424"/>
      <c r="UGB24" s="424"/>
      <c r="UGC24" s="424"/>
      <c r="UGD24" s="424"/>
      <c r="UGE24" s="424"/>
      <c r="UGF24" s="424"/>
      <c r="UGG24" s="424"/>
      <c r="UGH24" s="424"/>
      <c r="UGI24" s="424"/>
      <c r="UGJ24" s="424"/>
      <c r="UGK24" s="424"/>
      <c r="UGL24" s="424"/>
      <c r="UGM24" s="424"/>
      <c r="UGN24" s="424"/>
      <c r="UGO24" s="424"/>
      <c r="UGP24" s="424"/>
      <c r="UGQ24" s="424"/>
      <c r="UGR24" s="424"/>
      <c r="UGS24" s="424"/>
      <c r="UGT24" s="424"/>
      <c r="UGU24" s="424"/>
      <c r="UGV24" s="424"/>
      <c r="UGW24" s="424"/>
      <c r="UGX24" s="424"/>
      <c r="UGY24" s="424"/>
      <c r="UGZ24" s="424"/>
      <c r="UHA24" s="424"/>
      <c r="UHB24" s="424"/>
      <c r="UHC24" s="424"/>
      <c r="UHD24" s="424"/>
      <c r="UHE24" s="424"/>
      <c r="UHF24" s="424"/>
      <c r="UHG24" s="424"/>
      <c r="UHH24" s="424"/>
      <c r="UHI24" s="424"/>
      <c r="UHJ24" s="424"/>
      <c r="UHK24" s="424"/>
      <c r="UHL24" s="424"/>
      <c r="UHM24" s="424"/>
      <c r="UHN24" s="424"/>
      <c r="UHO24" s="424"/>
      <c r="UHP24" s="424"/>
      <c r="UHQ24" s="424"/>
      <c r="UHR24" s="424"/>
      <c r="UHS24" s="424"/>
      <c r="UHT24" s="424"/>
      <c r="UHU24" s="424"/>
      <c r="UHV24" s="424"/>
      <c r="UHW24" s="424"/>
      <c r="UHX24" s="424"/>
      <c r="UHY24" s="424"/>
      <c r="UHZ24" s="424"/>
      <c r="UIA24" s="424"/>
      <c r="UIB24" s="424"/>
      <c r="UIC24" s="424"/>
      <c r="UID24" s="424"/>
      <c r="UIE24" s="424"/>
      <c r="UIF24" s="424"/>
      <c r="UIG24" s="424"/>
      <c r="UIH24" s="424"/>
      <c r="UII24" s="424"/>
      <c r="UIJ24" s="424"/>
      <c r="UIK24" s="424"/>
      <c r="UIL24" s="424"/>
      <c r="UIM24" s="424"/>
      <c r="UIN24" s="424"/>
      <c r="UIO24" s="424"/>
      <c r="UIP24" s="424"/>
      <c r="UIQ24" s="424"/>
      <c r="UIR24" s="424"/>
      <c r="UIS24" s="424"/>
      <c r="UIT24" s="424"/>
      <c r="UIU24" s="424"/>
      <c r="UIV24" s="424"/>
      <c r="UIW24" s="424"/>
      <c r="UIX24" s="424"/>
      <c r="UIY24" s="424"/>
      <c r="UIZ24" s="424"/>
      <c r="UJA24" s="424"/>
      <c r="UJB24" s="424"/>
      <c r="UJC24" s="424"/>
      <c r="UJD24" s="424"/>
      <c r="UJE24" s="424"/>
      <c r="UJF24" s="424"/>
      <c r="UJG24" s="424"/>
      <c r="UJH24" s="424"/>
      <c r="UJI24" s="424"/>
      <c r="UJJ24" s="424"/>
      <c r="UJK24" s="424"/>
      <c r="UJL24" s="424"/>
      <c r="UJM24" s="424"/>
      <c r="UJN24" s="424"/>
      <c r="UJO24" s="424"/>
      <c r="UJP24" s="424"/>
      <c r="UJQ24" s="424"/>
      <c r="UJR24" s="424"/>
      <c r="UJS24" s="424"/>
      <c r="UJT24" s="424"/>
      <c r="UJU24" s="424"/>
      <c r="UJV24" s="424"/>
      <c r="UJW24" s="424"/>
      <c r="UJX24" s="424"/>
      <c r="UJY24" s="424"/>
      <c r="UJZ24" s="424"/>
      <c r="UKA24" s="424"/>
      <c r="UKB24" s="424"/>
      <c r="UKC24" s="424"/>
      <c r="UKD24" s="424"/>
      <c r="UKE24" s="424"/>
      <c r="UKF24" s="424"/>
      <c r="UKG24" s="424"/>
      <c r="UKH24" s="424"/>
      <c r="UKI24" s="424"/>
      <c r="UKJ24" s="424"/>
      <c r="UKK24" s="424"/>
      <c r="UKL24" s="424"/>
      <c r="UKM24" s="424"/>
      <c r="UKN24" s="424"/>
      <c r="UKO24" s="424"/>
      <c r="UKP24" s="424"/>
      <c r="UKQ24" s="424"/>
      <c r="UKR24" s="424"/>
      <c r="UKS24" s="424"/>
      <c r="UKT24" s="424"/>
      <c r="UKU24" s="424"/>
      <c r="UKV24" s="424"/>
      <c r="UKW24" s="424"/>
      <c r="UKX24" s="424"/>
      <c r="UKY24" s="424"/>
      <c r="UKZ24" s="424"/>
      <c r="ULA24" s="424"/>
      <c r="ULB24" s="424"/>
      <c r="ULC24" s="424"/>
      <c r="ULD24" s="424"/>
      <c r="ULE24" s="424"/>
      <c r="ULF24" s="424"/>
      <c r="ULG24" s="424"/>
      <c r="ULH24" s="424"/>
      <c r="ULI24" s="424"/>
      <c r="ULJ24" s="424"/>
      <c r="ULK24" s="424"/>
      <c r="ULL24" s="424"/>
      <c r="ULM24" s="424"/>
      <c r="ULN24" s="424"/>
      <c r="ULO24" s="424"/>
      <c r="ULP24" s="424"/>
      <c r="ULQ24" s="424"/>
      <c r="ULR24" s="424"/>
      <c r="ULS24" s="424"/>
      <c r="ULT24" s="424"/>
      <c r="ULU24" s="424"/>
      <c r="ULV24" s="424"/>
      <c r="ULW24" s="424"/>
      <c r="ULX24" s="424"/>
      <c r="ULY24" s="424"/>
      <c r="ULZ24" s="424"/>
      <c r="UMA24" s="424"/>
      <c r="UMB24" s="424"/>
      <c r="UMC24" s="424"/>
      <c r="UMD24" s="424"/>
      <c r="UME24" s="424"/>
      <c r="UMF24" s="424"/>
      <c r="UMG24" s="424"/>
      <c r="UMH24" s="424"/>
      <c r="UMI24" s="424"/>
      <c r="UMJ24" s="424"/>
      <c r="UMK24" s="424"/>
      <c r="UML24" s="424"/>
      <c r="UMM24" s="424"/>
      <c r="UMN24" s="424"/>
      <c r="UMO24" s="424"/>
      <c r="UMP24" s="424"/>
      <c r="UMQ24" s="424"/>
      <c r="UMR24" s="424"/>
      <c r="UMS24" s="424"/>
      <c r="UMT24" s="424"/>
      <c r="UMU24" s="424"/>
      <c r="UMV24" s="424"/>
      <c r="UMW24" s="424"/>
      <c r="UMX24" s="424"/>
      <c r="UMY24" s="424"/>
      <c r="UMZ24" s="424"/>
      <c r="UNA24" s="424"/>
      <c r="UNB24" s="424"/>
      <c r="UNC24" s="424"/>
      <c r="UND24" s="424"/>
      <c r="UNE24" s="424"/>
      <c r="UNF24" s="424"/>
      <c r="UNG24" s="424"/>
      <c r="UNH24" s="424"/>
      <c r="UNI24" s="424"/>
      <c r="UNJ24" s="424"/>
      <c r="UNK24" s="424"/>
      <c r="UNL24" s="424"/>
      <c r="UNM24" s="424"/>
      <c r="UNN24" s="424"/>
      <c r="UNO24" s="424"/>
      <c r="UNP24" s="424"/>
      <c r="UNQ24" s="424"/>
      <c r="UNR24" s="424"/>
      <c r="UNS24" s="424"/>
      <c r="UNT24" s="424"/>
      <c r="UNU24" s="424"/>
      <c r="UNV24" s="424"/>
      <c r="UNW24" s="424"/>
      <c r="UNX24" s="424"/>
      <c r="UNY24" s="424"/>
      <c r="UNZ24" s="424"/>
      <c r="UOA24" s="424"/>
      <c r="UOB24" s="424"/>
      <c r="UOC24" s="424"/>
      <c r="UOD24" s="424"/>
      <c r="UOE24" s="424"/>
      <c r="UOF24" s="424"/>
      <c r="UOG24" s="424"/>
      <c r="UOH24" s="424"/>
      <c r="UOI24" s="424"/>
      <c r="UOJ24" s="424"/>
      <c r="UOK24" s="424"/>
      <c r="UOL24" s="424"/>
      <c r="UOM24" s="424"/>
      <c r="UON24" s="424"/>
      <c r="UOO24" s="424"/>
      <c r="UOP24" s="424"/>
      <c r="UOQ24" s="424"/>
      <c r="UOR24" s="424"/>
      <c r="UOS24" s="424"/>
      <c r="UOT24" s="424"/>
      <c r="UOU24" s="424"/>
      <c r="UOV24" s="424"/>
      <c r="UOW24" s="424"/>
      <c r="UOX24" s="424"/>
      <c r="UOY24" s="424"/>
      <c r="UOZ24" s="424"/>
      <c r="UPA24" s="424"/>
      <c r="UPB24" s="424"/>
      <c r="UPC24" s="424"/>
      <c r="UPD24" s="424"/>
      <c r="UPE24" s="424"/>
      <c r="UPF24" s="424"/>
      <c r="UPG24" s="424"/>
      <c r="UPH24" s="424"/>
      <c r="UPI24" s="424"/>
      <c r="UPJ24" s="424"/>
      <c r="UPK24" s="424"/>
      <c r="UPL24" s="424"/>
      <c r="UPM24" s="424"/>
      <c r="UPN24" s="424"/>
      <c r="UPO24" s="424"/>
      <c r="UPP24" s="424"/>
      <c r="UPQ24" s="424"/>
      <c r="UPR24" s="424"/>
      <c r="UPS24" s="424"/>
      <c r="UPT24" s="424"/>
      <c r="UPU24" s="424"/>
      <c r="UPV24" s="424"/>
      <c r="UPW24" s="424"/>
      <c r="UPX24" s="424"/>
      <c r="UPY24" s="424"/>
      <c r="UPZ24" s="424"/>
      <c r="UQA24" s="424"/>
      <c r="UQB24" s="424"/>
      <c r="UQC24" s="424"/>
      <c r="UQD24" s="424"/>
      <c r="UQE24" s="424"/>
      <c r="UQF24" s="424"/>
      <c r="UQG24" s="424"/>
      <c r="UQH24" s="424"/>
      <c r="UQI24" s="424"/>
      <c r="UQJ24" s="424"/>
      <c r="UQK24" s="424"/>
      <c r="UQL24" s="424"/>
      <c r="UQM24" s="424"/>
      <c r="UQN24" s="424"/>
      <c r="UQO24" s="424"/>
      <c r="UQP24" s="424"/>
      <c r="UQQ24" s="424"/>
      <c r="UQR24" s="424"/>
      <c r="UQS24" s="424"/>
      <c r="UQT24" s="424"/>
      <c r="UQU24" s="424"/>
      <c r="UQV24" s="424"/>
      <c r="UQW24" s="424"/>
      <c r="UQX24" s="424"/>
      <c r="UQY24" s="424"/>
      <c r="UQZ24" s="424"/>
      <c r="URA24" s="424"/>
      <c r="URB24" s="424"/>
      <c r="URC24" s="424"/>
      <c r="URD24" s="424"/>
      <c r="URE24" s="424"/>
      <c r="URF24" s="424"/>
      <c r="URG24" s="424"/>
      <c r="URH24" s="424"/>
      <c r="URI24" s="424"/>
      <c r="URJ24" s="424"/>
      <c r="URK24" s="424"/>
      <c r="URL24" s="424"/>
      <c r="URM24" s="424"/>
      <c r="URN24" s="424"/>
      <c r="URO24" s="424"/>
      <c r="URP24" s="424"/>
      <c r="URQ24" s="424"/>
      <c r="URR24" s="424"/>
      <c r="URS24" s="424"/>
      <c r="URT24" s="424"/>
      <c r="URU24" s="424"/>
      <c r="URV24" s="424"/>
      <c r="URW24" s="424"/>
      <c r="URX24" s="424"/>
      <c r="URY24" s="424"/>
      <c r="URZ24" s="424"/>
      <c r="USA24" s="424"/>
      <c r="USB24" s="424"/>
      <c r="USC24" s="424"/>
      <c r="USD24" s="424"/>
      <c r="USE24" s="424"/>
      <c r="USF24" s="424"/>
      <c r="USG24" s="424"/>
      <c r="USH24" s="424"/>
      <c r="USI24" s="424"/>
      <c r="USJ24" s="424"/>
      <c r="USK24" s="424"/>
      <c r="USL24" s="424"/>
      <c r="USM24" s="424"/>
      <c r="USN24" s="424"/>
      <c r="USO24" s="424"/>
      <c r="USP24" s="424"/>
      <c r="USQ24" s="424"/>
      <c r="USR24" s="424"/>
      <c r="USS24" s="424"/>
      <c r="UST24" s="424"/>
      <c r="USU24" s="424"/>
      <c r="USV24" s="424"/>
      <c r="USW24" s="424"/>
      <c r="USX24" s="424"/>
      <c r="USY24" s="424"/>
      <c r="USZ24" s="424"/>
      <c r="UTA24" s="424"/>
      <c r="UTB24" s="424"/>
      <c r="UTC24" s="424"/>
      <c r="UTD24" s="424"/>
      <c r="UTE24" s="424"/>
      <c r="UTF24" s="424"/>
      <c r="UTG24" s="424"/>
      <c r="UTH24" s="424"/>
      <c r="UTI24" s="424"/>
      <c r="UTJ24" s="424"/>
      <c r="UTK24" s="424"/>
      <c r="UTL24" s="424"/>
      <c r="UTM24" s="424"/>
      <c r="UTN24" s="424"/>
      <c r="UTO24" s="424"/>
      <c r="UTP24" s="424"/>
      <c r="UTQ24" s="424"/>
      <c r="UTR24" s="424"/>
      <c r="UTS24" s="424"/>
      <c r="UTT24" s="424"/>
      <c r="UTU24" s="424"/>
      <c r="UTV24" s="424"/>
      <c r="UTW24" s="424"/>
      <c r="UTX24" s="424"/>
      <c r="UTY24" s="424"/>
      <c r="UTZ24" s="424"/>
      <c r="UUA24" s="424"/>
      <c r="UUB24" s="424"/>
      <c r="UUC24" s="424"/>
      <c r="UUD24" s="424"/>
      <c r="UUE24" s="424"/>
      <c r="UUF24" s="424"/>
      <c r="UUG24" s="424"/>
      <c r="UUH24" s="424"/>
      <c r="UUI24" s="424"/>
      <c r="UUJ24" s="424"/>
      <c r="UUK24" s="424"/>
      <c r="UUL24" s="424"/>
      <c r="UUM24" s="424"/>
      <c r="UUN24" s="424"/>
      <c r="UUO24" s="424"/>
      <c r="UUP24" s="424"/>
      <c r="UUQ24" s="424"/>
      <c r="UUR24" s="424"/>
      <c r="UUS24" s="424"/>
      <c r="UUT24" s="424"/>
      <c r="UUU24" s="424"/>
      <c r="UUV24" s="424"/>
      <c r="UUW24" s="424"/>
      <c r="UUX24" s="424"/>
      <c r="UUY24" s="424"/>
      <c r="UUZ24" s="424"/>
      <c r="UVA24" s="424"/>
      <c r="UVB24" s="424"/>
      <c r="UVC24" s="424"/>
      <c r="UVD24" s="424"/>
      <c r="UVE24" s="424"/>
      <c r="UVF24" s="424"/>
      <c r="UVG24" s="424"/>
      <c r="UVH24" s="424"/>
      <c r="UVI24" s="424"/>
      <c r="UVJ24" s="424"/>
      <c r="UVK24" s="424"/>
      <c r="UVL24" s="424"/>
      <c r="UVM24" s="424"/>
      <c r="UVN24" s="424"/>
      <c r="UVO24" s="424"/>
      <c r="UVP24" s="424"/>
      <c r="UVQ24" s="424"/>
      <c r="UVR24" s="424"/>
      <c r="UVS24" s="424"/>
      <c r="UVT24" s="424"/>
      <c r="UVU24" s="424"/>
      <c r="UVV24" s="424"/>
      <c r="UVW24" s="424"/>
      <c r="UVX24" s="424"/>
      <c r="UVY24" s="424"/>
      <c r="UVZ24" s="424"/>
      <c r="UWA24" s="424"/>
      <c r="UWB24" s="424"/>
      <c r="UWC24" s="424"/>
      <c r="UWD24" s="424"/>
      <c r="UWE24" s="424"/>
      <c r="UWF24" s="424"/>
      <c r="UWG24" s="424"/>
      <c r="UWH24" s="424"/>
      <c r="UWI24" s="424"/>
      <c r="UWJ24" s="424"/>
      <c r="UWK24" s="424"/>
      <c r="UWL24" s="424"/>
      <c r="UWM24" s="424"/>
      <c r="UWN24" s="424"/>
      <c r="UWO24" s="424"/>
      <c r="UWP24" s="424"/>
      <c r="UWQ24" s="424"/>
      <c r="UWR24" s="424"/>
      <c r="UWS24" s="424"/>
      <c r="UWT24" s="424"/>
      <c r="UWU24" s="424"/>
      <c r="UWV24" s="424"/>
      <c r="UWW24" s="424"/>
      <c r="UWX24" s="424"/>
      <c r="UWY24" s="424"/>
      <c r="UWZ24" s="424"/>
      <c r="UXA24" s="424"/>
      <c r="UXB24" s="424"/>
      <c r="UXC24" s="424"/>
      <c r="UXD24" s="424"/>
      <c r="UXE24" s="424"/>
      <c r="UXF24" s="424"/>
      <c r="UXG24" s="424"/>
      <c r="UXH24" s="424"/>
      <c r="UXI24" s="424"/>
      <c r="UXJ24" s="424"/>
      <c r="UXK24" s="424"/>
      <c r="UXL24" s="424"/>
      <c r="UXM24" s="424"/>
      <c r="UXN24" s="424"/>
      <c r="UXO24" s="424"/>
      <c r="UXP24" s="424"/>
      <c r="UXQ24" s="424"/>
      <c r="UXR24" s="424"/>
      <c r="UXS24" s="424"/>
      <c r="UXT24" s="424"/>
      <c r="UXU24" s="424"/>
      <c r="UXV24" s="424"/>
      <c r="UXW24" s="424"/>
      <c r="UXX24" s="424"/>
      <c r="UXY24" s="424"/>
      <c r="UXZ24" s="424"/>
      <c r="UYA24" s="424"/>
      <c r="UYB24" s="424"/>
      <c r="UYC24" s="424"/>
      <c r="UYD24" s="424"/>
      <c r="UYE24" s="424"/>
      <c r="UYF24" s="424"/>
      <c r="UYG24" s="424"/>
      <c r="UYH24" s="424"/>
      <c r="UYI24" s="424"/>
      <c r="UYJ24" s="424"/>
      <c r="UYK24" s="424"/>
      <c r="UYL24" s="424"/>
      <c r="UYM24" s="424"/>
      <c r="UYN24" s="424"/>
      <c r="UYO24" s="424"/>
      <c r="UYP24" s="424"/>
      <c r="UYQ24" s="424"/>
      <c r="UYR24" s="424"/>
      <c r="UYS24" s="424"/>
      <c r="UYT24" s="424"/>
      <c r="UYU24" s="424"/>
      <c r="UYV24" s="424"/>
      <c r="UYW24" s="424"/>
      <c r="UYX24" s="424"/>
      <c r="UYY24" s="424"/>
      <c r="UYZ24" s="424"/>
      <c r="UZA24" s="424"/>
      <c r="UZB24" s="424"/>
      <c r="UZC24" s="424"/>
      <c r="UZD24" s="424"/>
      <c r="UZE24" s="424"/>
      <c r="UZF24" s="424"/>
      <c r="UZG24" s="424"/>
      <c r="UZH24" s="424"/>
      <c r="UZI24" s="424"/>
      <c r="UZJ24" s="424"/>
      <c r="UZK24" s="424"/>
      <c r="UZL24" s="424"/>
      <c r="UZM24" s="424"/>
      <c r="UZN24" s="424"/>
      <c r="UZO24" s="424"/>
      <c r="UZP24" s="424"/>
      <c r="UZQ24" s="424"/>
      <c r="UZR24" s="424"/>
      <c r="UZS24" s="424"/>
      <c r="UZT24" s="424"/>
      <c r="UZU24" s="424"/>
      <c r="UZV24" s="424"/>
      <c r="UZW24" s="424"/>
      <c r="UZX24" s="424"/>
      <c r="UZY24" s="424"/>
      <c r="UZZ24" s="424"/>
      <c r="VAA24" s="424"/>
      <c r="VAB24" s="424"/>
      <c r="VAC24" s="424"/>
      <c r="VAD24" s="424"/>
      <c r="VAE24" s="424"/>
      <c r="VAF24" s="424"/>
      <c r="VAG24" s="424"/>
      <c r="VAH24" s="424"/>
      <c r="VAI24" s="424"/>
      <c r="VAJ24" s="424"/>
      <c r="VAK24" s="424"/>
      <c r="VAL24" s="424"/>
      <c r="VAM24" s="424"/>
      <c r="VAN24" s="424"/>
      <c r="VAO24" s="424"/>
      <c r="VAP24" s="424"/>
      <c r="VAQ24" s="424"/>
      <c r="VAR24" s="424"/>
      <c r="VAS24" s="424"/>
      <c r="VAT24" s="424"/>
      <c r="VAU24" s="424"/>
      <c r="VAV24" s="424"/>
      <c r="VAW24" s="424"/>
      <c r="VAX24" s="424"/>
      <c r="VAY24" s="424"/>
      <c r="VAZ24" s="424"/>
      <c r="VBA24" s="424"/>
      <c r="VBB24" s="424"/>
      <c r="VBC24" s="424"/>
      <c r="VBD24" s="424"/>
      <c r="VBE24" s="424"/>
      <c r="VBF24" s="424"/>
      <c r="VBG24" s="424"/>
      <c r="VBH24" s="424"/>
      <c r="VBI24" s="424"/>
      <c r="VBJ24" s="424"/>
      <c r="VBK24" s="424"/>
      <c r="VBL24" s="424"/>
      <c r="VBM24" s="424"/>
      <c r="VBN24" s="424"/>
      <c r="VBO24" s="424"/>
      <c r="VBP24" s="424"/>
      <c r="VBQ24" s="424"/>
      <c r="VBR24" s="424"/>
      <c r="VBS24" s="424"/>
      <c r="VBT24" s="424"/>
      <c r="VBU24" s="424"/>
      <c r="VBV24" s="424"/>
      <c r="VBW24" s="424"/>
      <c r="VBX24" s="424"/>
      <c r="VBY24" s="424"/>
      <c r="VBZ24" s="424"/>
      <c r="VCA24" s="424"/>
      <c r="VCB24" s="424"/>
      <c r="VCC24" s="424"/>
      <c r="VCD24" s="424"/>
      <c r="VCE24" s="424"/>
      <c r="VCF24" s="424"/>
      <c r="VCG24" s="424"/>
      <c r="VCH24" s="424"/>
      <c r="VCI24" s="424"/>
      <c r="VCJ24" s="424"/>
      <c r="VCK24" s="424"/>
      <c r="VCL24" s="424"/>
      <c r="VCM24" s="424"/>
      <c r="VCN24" s="424"/>
      <c r="VCO24" s="424"/>
      <c r="VCP24" s="424"/>
      <c r="VCQ24" s="424"/>
      <c r="VCR24" s="424"/>
      <c r="VCS24" s="424"/>
      <c r="VCT24" s="424"/>
      <c r="VCU24" s="424"/>
      <c r="VCV24" s="424"/>
      <c r="VCW24" s="424"/>
      <c r="VCX24" s="424"/>
      <c r="VCY24" s="424"/>
      <c r="VCZ24" s="424"/>
      <c r="VDA24" s="424"/>
      <c r="VDB24" s="424"/>
      <c r="VDC24" s="424"/>
      <c r="VDD24" s="424"/>
      <c r="VDE24" s="424"/>
      <c r="VDF24" s="424"/>
      <c r="VDG24" s="424"/>
      <c r="VDH24" s="424"/>
      <c r="VDI24" s="424"/>
      <c r="VDJ24" s="424"/>
      <c r="VDK24" s="424"/>
      <c r="VDL24" s="424"/>
      <c r="VDM24" s="424"/>
      <c r="VDN24" s="424"/>
      <c r="VDO24" s="424"/>
      <c r="VDP24" s="424"/>
      <c r="VDQ24" s="424"/>
      <c r="VDR24" s="424"/>
      <c r="VDS24" s="424"/>
      <c r="VDT24" s="424"/>
      <c r="VDU24" s="424"/>
      <c r="VDV24" s="424"/>
      <c r="VDW24" s="424"/>
      <c r="VDX24" s="424"/>
      <c r="VDY24" s="424"/>
      <c r="VDZ24" s="424"/>
      <c r="VEA24" s="424"/>
      <c r="VEB24" s="424"/>
      <c r="VEC24" s="424"/>
      <c r="VED24" s="424"/>
      <c r="VEE24" s="424"/>
      <c r="VEF24" s="424"/>
      <c r="VEG24" s="424"/>
      <c r="VEH24" s="424"/>
      <c r="VEI24" s="424"/>
      <c r="VEJ24" s="424"/>
      <c r="VEK24" s="424"/>
      <c r="VEL24" s="424"/>
      <c r="VEM24" s="424"/>
      <c r="VEN24" s="424"/>
      <c r="VEO24" s="424"/>
      <c r="VEP24" s="424"/>
      <c r="VEQ24" s="424"/>
      <c r="VER24" s="424"/>
      <c r="VES24" s="424"/>
      <c r="VET24" s="424"/>
      <c r="VEU24" s="424"/>
      <c r="VEV24" s="424"/>
      <c r="VEW24" s="424"/>
      <c r="VEX24" s="424"/>
      <c r="VEY24" s="424"/>
      <c r="VEZ24" s="424"/>
      <c r="VFA24" s="424"/>
      <c r="VFB24" s="424"/>
      <c r="VFC24" s="424"/>
      <c r="VFD24" s="424"/>
      <c r="VFE24" s="424"/>
      <c r="VFF24" s="424"/>
      <c r="VFG24" s="424"/>
      <c r="VFH24" s="424"/>
      <c r="VFI24" s="424"/>
      <c r="VFJ24" s="424"/>
      <c r="VFK24" s="424"/>
      <c r="VFL24" s="424"/>
      <c r="VFM24" s="424"/>
      <c r="VFN24" s="424"/>
      <c r="VFO24" s="424"/>
      <c r="VFP24" s="424"/>
      <c r="VFQ24" s="424"/>
      <c r="VFR24" s="424"/>
      <c r="VFS24" s="424"/>
      <c r="VFT24" s="424"/>
      <c r="VFU24" s="424"/>
      <c r="VFV24" s="424"/>
      <c r="VFW24" s="424"/>
      <c r="VFX24" s="424"/>
      <c r="VFY24" s="424"/>
      <c r="VFZ24" s="424"/>
      <c r="VGA24" s="424"/>
      <c r="VGB24" s="424"/>
      <c r="VGC24" s="424"/>
      <c r="VGD24" s="424"/>
      <c r="VGE24" s="424"/>
      <c r="VGF24" s="424"/>
      <c r="VGG24" s="424"/>
      <c r="VGH24" s="424"/>
      <c r="VGI24" s="424"/>
      <c r="VGJ24" s="424"/>
      <c r="VGK24" s="424"/>
      <c r="VGL24" s="424"/>
      <c r="VGM24" s="424"/>
      <c r="VGN24" s="424"/>
      <c r="VGO24" s="424"/>
      <c r="VGP24" s="424"/>
      <c r="VGQ24" s="424"/>
      <c r="VGR24" s="424"/>
      <c r="VGS24" s="424"/>
      <c r="VGT24" s="424"/>
      <c r="VGU24" s="424"/>
      <c r="VGV24" s="424"/>
      <c r="VGW24" s="424"/>
      <c r="VGX24" s="424"/>
      <c r="VGY24" s="424"/>
      <c r="VGZ24" s="424"/>
      <c r="VHA24" s="424"/>
      <c r="VHB24" s="424"/>
      <c r="VHC24" s="424"/>
      <c r="VHD24" s="424"/>
      <c r="VHE24" s="424"/>
      <c r="VHF24" s="424"/>
      <c r="VHG24" s="424"/>
      <c r="VHH24" s="424"/>
      <c r="VHI24" s="424"/>
      <c r="VHJ24" s="424"/>
      <c r="VHK24" s="424"/>
      <c r="VHL24" s="424"/>
      <c r="VHM24" s="424"/>
      <c r="VHN24" s="424"/>
      <c r="VHO24" s="424"/>
      <c r="VHP24" s="424"/>
      <c r="VHQ24" s="424"/>
      <c r="VHR24" s="424"/>
      <c r="VHS24" s="424"/>
      <c r="VHT24" s="424"/>
      <c r="VHU24" s="424"/>
      <c r="VHV24" s="424"/>
      <c r="VHW24" s="424"/>
      <c r="VHX24" s="424"/>
      <c r="VHY24" s="424"/>
      <c r="VHZ24" s="424"/>
      <c r="VIA24" s="424"/>
      <c r="VIB24" s="424"/>
      <c r="VIC24" s="424"/>
      <c r="VID24" s="424"/>
      <c r="VIE24" s="424"/>
      <c r="VIF24" s="424"/>
      <c r="VIG24" s="424"/>
      <c r="VIH24" s="424"/>
      <c r="VII24" s="424"/>
      <c r="VIJ24" s="424"/>
      <c r="VIK24" s="424"/>
      <c r="VIL24" s="424"/>
      <c r="VIM24" s="424"/>
      <c r="VIN24" s="424"/>
      <c r="VIO24" s="424"/>
      <c r="VIP24" s="424"/>
      <c r="VIQ24" s="424"/>
      <c r="VIR24" s="424"/>
      <c r="VIS24" s="424"/>
      <c r="VIT24" s="424"/>
      <c r="VIU24" s="424"/>
      <c r="VIV24" s="424"/>
      <c r="VIW24" s="424"/>
      <c r="VIX24" s="424"/>
      <c r="VIY24" s="424"/>
      <c r="VIZ24" s="424"/>
      <c r="VJA24" s="424"/>
      <c r="VJB24" s="424"/>
      <c r="VJC24" s="424"/>
      <c r="VJD24" s="424"/>
      <c r="VJE24" s="424"/>
      <c r="VJF24" s="424"/>
      <c r="VJG24" s="424"/>
      <c r="VJH24" s="424"/>
      <c r="VJI24" s="424"/>
      <c r="VJJ24" s="424"/>
      <c r="VJK24" s="424"/>
      <c r="VJL24" s="424"/>
      <c r="VJM24" s="424"/>
      <c r="VJN24" s="424"/>
      <c r="VJO24" s="424"/>
      <c r="VJP24" s="424"/>
      <c r="VJQ24" s="424"/>
      <c r="VJR24" s="424"/>
      <c r="VJS24" s="424"/>
      <c r="VJT24" s="424"/>
      <c r="VJU24" s="424"/>
      <c r="VJV24" s="424"/>
      <c r="VJW24" s="424"/>
      <c r="VJX24" s="424"/>
      <c r="VJY24" s="424"/>
      <c r="VJZ24" s="424"/>
      <c r="VKA24" s="424"/>
      <c r="VKB24" s="424"/>
      <c r="VKC24" s="424"/>
      <c r="VKD24" s="424"/>
      <c r="VKE24" s="424"/>
      <c r="VKF24" s="424"/>
      <c r="VKG24" s="424"/>
      <c r="VKH24" s="424"/>
      <c r="VKI24" s="424"/>
      <c r="VKJ24" s="424"/>
      <c r="VKK24" s="424"/>
      <c r="VKL24" s="424"/>
      <c r="VKM24" s="424"/>
      <c r="VKN24" s="424"/>
      <c r="VKO24" s="424"/>
      <c r="VKP24" s="424"/>
      <c r="VKQ24" s="424"/>
      <c r="VKR24" s="424"/>
      <c r="VKS24" s="424"/>
      <c r="VKT24" s="424"/>
      <c r="VKU24" s="424"/>
      <c r="VKV24" s="424"/>
      <c r="VKW24" s="424"/>
      <c r="VKX24" s="424"/>
      <c r="VKY24" s="424"/>
      <c r="VKZ24" s="424"/>
      <c r="VLA24" s="424"/>
      <c r="VLB24" s="424"/>
      <c r="VLC24" s="424"/>
      <c r="VLD24" s="424"/>
      <c r="VLE24" s="424"/>
      <c r="VLF24" s="424"/>
      <c r="VLG24" s="424"/>
      <c r="VLH24" s="424"/>
      <c r="VLI24" s="424"/>
      <c r="VLJ24" s="424"/>
      <c r="VLK24" s="424"/>
      <c r="VLL24" s="424"/>
      <c r="VLM24" s="424"/>
      <c r="VLN24" s="424"/>
      <c r="VLO24" s="424"/>
      <c r="VLP24" s="424"/>
      <c r="VLQ24" s="424"/>
      <c r="VLR24" s="424"/>
      <c r="VLS24" s="424"/>
      <c r="VLT24" s="424"/>
      <c r="VLU24" s="424"/>
      <c r="VLV24" s="424"/>
      <c r="VLW24" s="424"/>
      <c r="VLX24" s="424"/>
      <c r="VLY24" s="424"/>
      <c r="VLZ24" s="424"/>
      <c r="VMA24" s="424"/>
      <c r="VMB24" s="424"/>
      <c r="VMC24" s="424"/>
      <c r="VMD24" s="424"/>
      <c r="VME24" s="424"/>
      <c r="VMF24" s="424"/>
      <c r="VMG24" s="424"/>
      <c r="VMH24" s="424"/>
      <c r="VMI24" s="424"/>
      <c r="VMJ24" s="424"/>
      <c r="VMK24" s="424"/>
      <c r="VML24" s="424"/>
      <c r="VMM24" s="424"/>
      <c r="VMN24" s="424"/>
      <c r="VMO24" s="424"/>
      <c r="VMP24" s="424"/>
      <c r="VMQ24" s="424"/>
      <c r="VMR24" s="424"/>
      <c r="VMS24" s="424"/>
      <c r="VMT24" s="424"/>
      <c r="VMU24" s="424"/>
      <c r="VMV24" s="424"/>
      <c r="VMW24" s="424"/>
      <c r="VMX24" s="424"/>
      <c r="VMY24" s="424"/>
      <c r="VMZ24" s="424"/>
      <c r="VNA24" s="424"/>
      <c r="VNB24" s="424"/>
      <c r="VNC24" s="424"/>
      <c r="VND24" s="424"/>
      <c r="VNE24" s="424"/>
      <c r="VNF24" s="424"/>
      <c r="VNG24" s="424"/>
      <c r="VNH24" s="424"/>
      <c r="VNI24" s="424"/>
      <c r="VNJ24" s="424"/>
      <c r="VNK24" s="424"/>
      <c r="VNL24" s="424"/>
      <c r="VNM24" s="424"/>
      <c r="VNN24" s="424"/>
      <c r="VNO24" s="424"/>
      <c r="VNP24" s="424"/>
      <c r="VNQ24" s="424"/>
      <c r="VNR24" s="424"/>
      <c r="VNS24" s="424"/>
      <c r="VNT24" s="424"/>
      <c r="VNU24" s="424"/>
      <c r="VNV24" s="424"/>
      <c r="VNW24" s="424"/>
      <c r="VNX24" s="424"/>
      <c r="VNY24" s="424"/>
      <c r="VNZ24" s="424"/>
      <c r="VOA24" s="424"/>
      <c r="VOB24" s="424"/>
      <c r="VOC24" s="424"/>
      <c r="VOD24" s="424"/>
      <c r="VOE24" s="424"/>
      <c r="VOF24" s="424"/>
      <c r="VOG24" s="424"/>
      <c r="VOH24" s="424"/>
      <c r="VOI24" s="424"/>
      <c r="VOJ24" s="424"/>
      <c r="VOK24" s="424"/>
      <c r="VOL24" s="424"/>
      <c r="VOM24" s="424"/>
      <c r="VON24" s="424"/>
      <c r="VOO24" s="424"/>
      <c r="VOP24" s="424"/>
      <c r="VOQ24" s="424"/>
      <c r="VOR24" s="424"/>
      <c r="VOS24" s="424"/>
      <c r="VOT24" s="424"/>
      <c r="VOU24" s="424"/>
      <c r="VOV24" s="424"/>
      <c r="VOW24" s="424"/>
      <c r="VOX24" s="424"/>
      <c r="VOY24" s="424"/>
      <c r="VOZ24" s="424"/>
      <c r="VPA24" s="424"/>
      <c r="VPB24" s="424"/>
      <c r="VPC24" s="424"/>
      <c r="VPD24" s="424"/>
      <c r="VPE24" s="424"/>
      <c r="VPF24" s="424"/>
      <c r="VPG24" s="424"/>
      <c r="VPH24" s="424"/>
      <c r="VPI24" s="424"/>
      <c r="VPJ24" s="424"/>
      <c r="VPK24" s="424"/>
      <c r="VPL24" s="424"/>
      <c r="VPM24" s="424"/>
      <c r="VPN24" s="424"/>
      <c r="VPO24" s="424"/>
      <c r="VPP24" s="424"/>
      <c r="VPQ24" s="424"/>
      <c r="VPR24" s="424"/>
      <c r="VPS24" s="424"/>
      <c r="VPT24" s="424"/>
      <c r="VPU24" s="424"/>
      <c r="VPV24" s="424"/>
      <c r="VPW24" s="424"/>
      <c r="VPX24" s="424"/>
      <c r="VPY24" s="424"/>
      <c r="VPZ24" s="424"/>
      <c r="VQA24" s="424"/>
      <c r="VQB24" s="424"/>
      <c r="VQC24" s="424"/>
      <c r="VQD24" s="424"/>
      <c r="VQE24" s="424"/>
      <c r="VQF24" s="424"/>
      <c r="VQG24" s="424"/>
      <c r="VQH24" s="424"/>
      <c r="VQI24" s="424"/>
      <c r="VQJ24" s="424"/>
      <c r="VQK24" s="424"/>
      <c r="VQL24" s="424"/>
      <c r="VQM24" s="424"/>
      <c r="VQN24" s="424"/>
      <c r="VQO24" s="424"/>
      <c r="VQP24" s="424"/>
      <c r="VQQ24" s="424"/>
      <c r="VQR24" s="424"/>
      <c r="VQS24" s="424"/>
      <c r="VQT24" s="424"/>
      <c r="VQU24" s="424"/>
      <c r="VQV24" s="424"/>
      <c r="VQW24" s="424"/>
      <c r="VQX24" s="424"/>
      <c r="VQY24" s="424"/>
      <c r="VQZ24" s="424"/>
      <c r="VRA24" s="424"/>
      <c r="VRB24" s="424"/>
      <c r="VRC24" s="424"/>
      <c r="VRD24" s="424"/>
      <c r="VRE24" s="424"/>
      <c r="VRF24" s="424"/>
      <c r="VRG24" s="424"/>
      <c r="VRH24" s="424"/>
      <c r="VRI24" s="424"/>
      <c r="VRJ24" s="424"/>
      <c r="VRK24" s="424"/>
      <c r="VRL24" s="424"/>
      <c r="VRM24" s="424"/>
      <c r="VRN24" s="424"/>
      <c r="VRO24" s="424"/>
      <c r="VRP24" s="424"/>
      <c r="VRQ24" s="424"/>
      <c r="VRR24" s="424"/>
      <c r="VRS24" s="424"/>
      <c r="VRT24" s="424"/>
      <c r="VRU24" s="424"/>
      <c r="VRV24" s="424"/>
      <c r="VRW24" s="424"/>
      <c r="VRX24" s="424"/>
      <c r="VRY24" s="424"/>
      <c r="VRZ24" s="424"/>
      <c r="VSA24" s="424"/>
      <c r="VSB24" s="424"/>
      <c r="VSC24" s="424"/>
      <c r="VSD24" s="424"/>
      <c r="VSE24" s="424"/>
      <c r="VSF24" s="424"/>
      <c r="VSG24" s="424"/>
      <c r="VSH24" s="424"/>
      <c r="VSI24" s="424"/>
      <c r="VSJ24" s="424"/>
      <c r="VSK24" s="424"/>
      <c r="VSL24" s="424"/>
      <c r="VSM24" s="424"/>
      <c r="VSN24" s="424"/>
      <c r="VSO24" s="424"/>
      <c r="VSP24" s="424"/>
      <c r="VSQ24" s="424"/>
      <c r="VSR24" s="424"/>
      <c r="VSS24" s="424"/>
      <c r="VST24" s="424"/>
      <c r="VSU24" s="424"/>
      <c r="VSV24" s="424"/>
      <c r="VSW24" s="424"/>
      <c r="VSX24" s="424"/>
      <c r="VSY24" s="424"/>
      <c r="VSZ24" s="424"/>
      <c r="VTA24" s="424"/>
      <c r="VTB24" s="424"/>
      <c r="VTC24" s="424"/>
      <c r="VTD24" s="424"/>
      <c r="VTE24" s="424"/>
      <c r="VTF24" s="424"/>
      <c r="VTG24" s="424"/>
      <c r="VTH24" s="424"/>
      <c r="VTI24" s="424"/>
      <c r="VTJ24" s="424"/>
      <c r="VTK24" s="424"/>
      <c r="VTL24" s="424"/>
      <c r="VTM24" s="424"/>
      <c r="VTN24" s="424"/>
      <c r="VTO24" s="424"/>
      <c r="VTP24" s="424"/>
      <c r="VTQ24" s="424"/>
      <c r="VTR24" s="424"/>
      <c r="VTS24" s="424"/>
      <c r="VTT24" s="424"/>
      <c r="VTU24" s="424"/>
      <c r="VTV24" s="424"/>
      <c r="VTW24" s="424"/>
      <c r="VTX24" s="424"/>
      <c r="VTY24" s="424"/>
      <c r="VTZ24" s="424"/>
      <c r="VUA24" s="424"/>
      <c r="VUB24" s="424"/>
      <c r="VUC24" s="424"/>
      <c r="VUD24" s="424"/>
      <c r="VUE24" s="424"/>
      <c r="VUF24" s="424"/>
      <c r="VUG24" s="424"/>
      <c r="VUH24" s="424"/>
      <c r="VUI24" s="424"/>
      <c r="VUJ24" s="424"/>
      <c r="VUK24" s="424"/>
      <c r="VUL24" s="424"/>
      <c r="VUM24" s="424"/>
      <c r="VUN24" s="424"/>
      <c r="VUO24" s="424"/>
      <c r="VUP24" s="424"/>
      <c r="VUQ24" s="424"/>
      <c r="VUR24" s="424"/>
      <c r="VUS24" s="424"/>
      <c r="VUT24" s="424"/>
      <c r="VUU24" s="424"/>
      <c r="VUV24" s="424"/>
      <c r="VUW24" s="424"/>
      <c r="VUX24" s="424"/>
      <c r="VUY24" s="424"/>
      <c r="VUZ24" s="424"/>
      <c r="VVA24" s="424"/>
      <c r="VVB24" s="424"/>
      <c r="VVC24" s="424"/>
      <c r="VVD24" s="424"/>
      <c r="VVE24" s="424"/>
      <c r="VVF24" s="424"/>
      <c r="VVG24" s="424"/>
      <c r="VVH24" s="424"/>
      <c r="VVI24" s="424"/>
      <c r="VVJ24" s="424"/>
      <c r="VVK24" s="424"/>
      <c r="VVL24" s="424"/>
      <c r="VVM24" s="424"/>
      <c r="VVN24" s="424"/>
      <c r="VVO24" s="424"/>
      <c r="VVP24" s="424"/>
      <c r="VVQ24" s="424"/>
      <c r="VVR24" s="424"/>
      <c r="VVS24" s="424"/>
      <c r="VVT24" s="424"/>
      <c r="VVU24" s="424"/>
      <c r="VVV24" s="424"/>
      <c r="VVW24" s="424"/>
      <c r="VVX24" s="424"/>
      <c r="VVY24" s="424"/>
      <c r="VVZ24" s="424"/>
      <c r="VWA24" s="424"/>
      <c r="VWB24" s="424"/>
      <c r="VWC24" s="424"/>
      <c r="VWD24" s="424"/>
      <c r="VWE24" s="424"/>
      <c r="VWF24" s="424"/>
      <c r="VWG24" s="424"/>
      <c r="VWH24" s="424"/>
      <c r="VWI24" s="424"/>
      <c r="VWJ24" s="424"/>
      <c r="VWK24" s="424"/>
      <c r="VWL24" s="424"/>
      <c r="VWM24" s="424"/>
      <c r="VWN24" s="424"/>
      <c r="VWO24" s="424"/>
      <c r="VWP24" s="424"/>
      <c r="VWQ24" s="424"/>
      <c r="VWR24" s="424"/>
      <c r="VWS24" s="424"/>
      <c r="VWT24" s="424"/>
      <c r="VWU24" s="424"/>
      <c r="VWV24" s="424"/>
      <c r="VWW24" s="424"/>
      <c r="VWX24" s="424"/>
      <c r="VWY24" s="424"/>
      <c r="VWZ24" s="424"/>
      <c r="VXA24" s="424"/>
      <c r="VXB24" s="424"/>
      <c r="VXC24" s="424"/>
      <c r="VXD24" s="424"/>
      <c r="VXE24" s="424"/>
      <c r="VXF24" s="424"/>
      <c r="VXG24" s="424"/>
      <c r="VXH24" s="424"/>
      <c r="VXI24" s="424"/>
      <c r="VXJ24" s="424"/>
      <c r="VXK24" s="424"/>
      <c r="VXL24" s="424"/>
      <c r="VXM24" s="424"/>
      <c r="VXN24" s="424"/>
      <c r="VXO24" s="424"/>
      <c r="VXP24" s="424"/>
      <c r="VXQ24" s="424"/>
      <c r="VXR24" s="424"/>
      <c r="VXS24" s="424"/>
      <c r="VXT24" s="424"/>
      <c r="VXU24" s="424"/>
      <c r="VXV24" s="424"/>
      <c r="VXW24" s="424"/>
      <c r="VXX24" s="424"/>
      <c r="VXY24" s="424"/>
      <c r="VXZ24" s="424"/>
      <c r="VYA24" s="424"/>
      <c r="VYB24" s="424"/>
      <c r="VYC24" s="424"/>
      <c r="VYD24" s="424"/>
      <c r="VYE24" s="424"/>
      <c r="VYF24" s="424"/>
      <c r="VYG24" s="424"/>
      <c r="VYH24" s="424"/>
      <c r="VYI24" s="424"/>
      <c r="VYJ24" s="424"/>
      <c r="VYK24" s="424"/>
      <c r="VYL24" s="424"/>
      <c r="VYM24" s="424"/>
      <c r="VYN24" s="424"/>
      <c r="VYO24" s="424"/>
      <c r="VYP24" s="424"/>
      <c r="VYQ24" s="424"/>
      <c r="VYR24" s="424"/>
      <c r="VYS24" s="424"/>
      <c r="VYT24" s="424"/>
      <c r="VYU24" s="424"/>
      <c r="VYV24" s="424"/>
      <c r="VYW24" s="424"/>
      <c r="VYX24" s="424"/>
      <c r="VYY24" s="424"/>
      <c r="VYZ24" s="424"/>
      <c r="VZA24" s="424"/>
      <c r="VZB24" s="424"/>
      <c r="VZC24" s="424"/>
      <c r="VZD24" s="424"/>
      <c r="VZE24" s="424"/>
      <c r="VZF24" s="424"/>
      <c r="VZG24" s="424"/>
      <c r="VZH24" s="424"/>
      <c r="VZI24" s="424"/>
      <c r="VZJ24" s="424"/>
      <c r="VZK24" s="424"/>
      <c r="VZL24" s="424"/>
      <c r="VZM24" s="424"/>
      <c r="VZN24" s="424"/>
      <c r="VZO24" s="424"/>
      <c r="VZP24" s="424"/>
      <c r="VZQ24" s="424"/>
      <c r="VZR24" s="424"/>
      <c r="VZS24" s="424"/>
      <c r="VZT24" s="424"/>
      <c r="VZU24" s="424"/>
      <c r="VZV24" s="424"/>
      <c r="VZW24" s="424"/>
      <c r="VZX24" s="424"/>
      <c r="VZY24" s="424"/>
      <c r="VZZ24" s="424"/>
      <c r="WAA24" s="424"/>
      <c r="WAB24" s="424"/>
      <c r="WAC24" s="424"/>
      <c r="WAD24" s="424"/>
      <c r="WAE24" s="424"/>
      <c r="WAF24" s="424"/>
      <c r="WAG24" s="424"/>
      <c r="WAH24" s="424"/>
      <c r="WAI24" s="424"/>
      <c r="WAJ24" s="424"/>
      <c r="WAK24" s="424"/>
      <c r="WAL24" s="424"/>
      <c r="WAM24" s="424"/>
      <c r="WAN24" s="424"/>
      <c r="WAO24" s="424"/>
      <c r="WAP24" s="424"/>
      <c r="WAQ24" s="424"/>
      <c r="WAR24" s="424"/>
      <c r="WAS24" s="424"/>
      <c r="WAT24" s="424"/>
      <c r="WAU24" s="424"/>
      <c r="WAV24" s="424"/>
      <c r="WAW24" s="424"/>
      <c r="WAX24" s="424"/>
      <c r="WAY24" s="424"/>
      <c r="WAZ24" s="424"/>
      <c r="WBA24" s="424"/>
      <c r="WBB24" s="424"/>
      <c r="WBC24" s="424"/>
      <c r="WBD24" s="424"/>
      <c r="WBE24" s="424"/>
      <c r="WBF24" s="424"/>
      <c r="WBG24" s="424"/>
      <c r="WBH24" s="424"/>
      <c r="WBI24" s="424"/>
      <c r="WBJ24" s="424"/>
      <c r="WBK24" s="424"/>
      <c r="WBL24" s="424"/>
      <c r="WBM24" s="424"/>
      <c r="WBN24" s="424"/>
      <c r="WBO24" s="424"/>
      <c r="WBP24" s="424"/>
      <c r="WBQ24" s="424"/>
      <c r="WBR24" s="424"/>
      <c r="WBS24" s="424"/>
      <c r="WBT24" s="424"/>
      <c r="WBU24" s="424"/>
      <c r="WBV24" s="424"/>
      <c r="WBW24" s="424"/>
      <c r="WBX24" s="424"/>
      <c r="WBY24" s="424"/>
      <c r="WBZ24" s="424"/>
      <c r="WCA24" s="424"/>
      <c r="WCB24" s="424"/>
      <c r="WCC24" s="424"/>
      <c r="WCD24" s="424"/>
      <c r="WCE24" s="424"/>
      <c r="WCF24" s="424"/>
      <c r="WCG24" s="424"/>
      <c r="WCH24" s="424"/>
      <c r="WCI24" s="424"/>
      <c r="WCJ24" s="424"/>
      <c r="WCK24" s="424"/>
      <c r="WCL24" s="424"/>
      <c r="WCM24" s="424"/>
      <c r="WCN24" s="424"/>
      <c r="WCO24" s="424"/>
      <c r="WCP24" s="424"/>
      <c r="WCQ24" s="424"/>
      <c r="WCR24" s="424"/>
      <c r="WCS24" s="424"/>
      <c r="WCT24" s="424"/>
      <c r="WCU24" s="424"/>
      <c r="WCV24" s="424"/>
      <c r="WCW24" s="424"/>
      <c r="WCX24" s="424"/>
      <c r="WCY24" s="424"/>
      <c r="WCZ24" s="424"/>
      <c r="WDA24" s="424"/>
      <c r="WDB24" s="424"/>
      <c r="WDC24" s="424"/>
      <c r="WDD24" s="424"/>
      <c r="WDE24" s="424"/>
      <c r="WDF24" s="424"/>
      <c r="WDG24" s="424"/>
      <c r="WDH24" s="424"/>
      <c r="WDI24" s="424"/>
      <c r="WDJ24" s="424"/>
      <c r="WDK24" s="424"/>
      <c r="WDL24" s="424"/>
      <c r="WDM24" s="424"/>
      <c r="WDN24" s="424"/>
      <c r="WDO24" s="424"/>
      <c r="WDP24" s="424"/>
      <c r="WDQ24" s="424"/>
      <c r="WDR24" s="424"/>
      <c r="WDS24" s="424"/>
      <c r="WDT24" s="424"/>
      <c r="WDU24" s="424"/>
      <c r="WDV24" s="424"/>
      <c r="WDW24" s="424"/>
      <c r="WDX24" s="424"/>
      <c r="WDY24" s="424"/>
      <c r="WDZ24" s="424"/>
      <c r="WEA24" s="424"/>
      <c r="WEB24" s="424"/>
      <c r="WEC24" s="424"/>
      <c r="WED24" s="424"/>
      <c r="WEE24" s="424"/>
      <c r="WEF24" s="424"/>
      <c r="WEG24" s="424"/>
      <c r="WEH24" s="424"/>
      <c r="WEI24" s="424"/>
      <c r="WEJ24" s="424"/>
      <c r="WEK24" s="424"/>
      <c r="WEL24" s="424"/>
      <c r="WEM24" s="424"/>
      <c r="WEN24" s="424"/>
      <c r="WEO24" s="424"/>
      <c r="WEP24" s="424"/>
      <c r="WEQ24" s="424"/>
      <c r="WER24" s="424"/>
      <c r="WES24" s="424"/>
      <c r="WET24" s="424"/>
      <c r="WEU24" s="424"/>
      <c r="WEV24" s="424"/>
      <c r="WEW24" s="424"/>
      <c r="WEX24" s="424"/>
      <c r="WEY24" s="424"/>
      <c r="WEZ24" s="424"/>
      <c r="WFA24" s="424"/>
      <c r="WFB24" s="424"/>
      <c r="WFC24" s="424"/>
      <c r="WFD24" s="424"/>
      <c r="WFE24" s="424"/>
      <c r="WFF24" s="424"/>
      <c r="WFG24" s="424"/>
      <c r="WFH24" s="424"/>
      <c r="WFI24" s="424"/>
      <c r="WFJ24" s="424"/>
      <c r="WFK24" s="424"/>
      <c r="WFL24" s="424"/>
      <c r="WFM24" s="424"/>
      <c r="WFN24" s="424"/>
      <c r="WFO24" s="424"/>
      <c r="WFP24" s="424"/>
      <c r="WFQ24" s="424"/>
      <c r="WFR24" s="424"/>
      <c r="WFS24" s="424"/>
      <c r="WFT24" s="424"/>
      <c r="WFU24" s="424"/>
      <c r="WFV24" s="424"/>
      <c r="WFW24" s="424"/>
      <c r="WFX24" s="424"/>
      <c r="WFY24" s="424"/>
      <c r="WFZ24" s="424"/>
      <c r="WGA24" s="424"/>
      <c r="WGB24" s="424"/>
      <c r="WGC24" s="424"/>
      <c r="WGD24" s="424"/>
      <c r="WGE24" s="424"/>
      <c r="WGF24" s="424"/>
      <c r="WGG24" s="424"/>
      <c r="WGH24" s="424"/>
      <c r="WGI24" s="424"/>
      <c r="WGJ24" s="424"/>
      <c r="WGK24" s="424"/>
      <c r="WGL24" s="424"/>
      <c r="WGM24" s="424"/>
      <c r="WGN24" s="424"/>
      <c r="WGO24" s="424"/>
      <c r="WGP24" s="424"/>
      <c r="WGQ24" s="424"/>
      <c r="WGR24" s="424"/>
      <c r="WGS24" s="424"/>
      <c r="WGT24" s="424"/>
      <c r="WGU24" s="424"/>
      <c r="WGV24" s="424"/>
      <c r="WGW24" s="424"/>
      <c r="WGX24" s="424"/>
      <c r="WGY24" s="424"/>
      <c r="WGZ24" s="424"/>
      <c r="WHA24" s="424"/>
      <c r="WHB24" s="424"/>
      <c r="WHC24" s="424"/>
      <c r="WHD24" s="424"/>
      <c r="WHE24" s="424"/>
      <c r="WHF24" s="424"/>
      <c r="WHG24" s="424"/>
      <c r="WHH24" s="424"/>
      <c r="WHI24" s="424"/>
      <c r="WHJ24" s="424"/>
      <c r="WHK24" s="424"/>
      <c r="WHL24" s="424"/>
      <c r="WHM24" s="424"/>
      <c r="WHN24" s="424"/>
      <c r="WHO24" s="424"/>
      <c r="WHP24" s="424"/>
      <c r="WHQ24" s="424"/>
      <c r="WHR24" s="424"/>
      <c r="WHS24" s="424"/>
      <c r="WHT24" s="424"/>
      <c r="WHU24" s="424"/>
      <c r="WHV24" s="424"/>
      <c r="WHW24" s="424"/>
      <c r="WHX24" s="424"/>
      <c r="WHY24" s="424"/>
      <c r="WHZ24" s="424"/>
      <c r="WIA24" s="424"/>
      <c r="WIB24" s="424"/>
      <c r="WIC24" s="424"/>
      <c r="WID24" s="424"/>
      <c r="WIE24" s="424"/>
      <c r="WIF24" s="424"/>
      <c r="WIG24" s="424"/>
      <c r="WIH24" s="424"/>
      <c r="WII24" s="424"/>
      <c r="WIJ24" s="424"/>
      <c r="WIK24" s="424"/>
      <c r="WIL24" s="424"/>
      <c r="WIM24" s="424"/>
      <c r="WIN24" s="424"/>
      <c r="WIO24" s="424"/>
      <c r="WIP24" s="424"/>
      <c r="WIQ24" s="424"/>
      <c r="WIR24" s="424"/>
      <c r="WIS24" s="424"/>
      <c r="WIT24" s="424"/>
      <c r="WIU24" s="424"/>
      <c r="WIV24" s="424"/>
      <c r="WIW24" s="424"/>
      <c r="WIX24" s="424"/>
      <c r="WIY24" s="424"/>
      <c r="WIZ24" s="424"/>
      <c r="WJA24" s="424"/>
      <c r="WJB24" s="424"/>
      <c r="WJC24" s="424"/>
      <c r="WJD24" s="424"/>
      <c r="WJE24" s="424"/>
      <c r="WJF24" s="424"/>
      <c r="WJG24" s="424"/>
      <c r="WJH24" s="424"/>
      <c r="WJI24" s="424"/>
      <c r="WJJ24" s="424"/>
      <c r="WJK24" s="424"/>
      <c r="WJL24" s="424"/>
      <c r="WJM24" s="424"/>
      <c r="WJN24" s="424"/>
      <c r="WJO24" s="424"/>
      <c r="WJP24" s="424"/>
      <c r="WJQ24" s="424"/>
      <c r="WJR24" s="424"/>
      <c r="WJS24" s="424"/>
      <c r="WJT24" s="424"/>
      <c r="WJU24" s="424"/>
      <c r="WJV24" s="424"/>
      <c r="WJW24" s="424"/>
      <c r="WJX24" s="424"/>
      <c r="WJY24" s="424"/>
      <c r="WJZ24" s="424"/>
      <c r="WKA24" s="424"/>
      <c r="WKB24" s="424"/>
      <c r="WKC24" s="424"/>
      <c r="WKD24" s="424"/>
      <c r="WKE24" s="424"/>
      <c r="WKF24" s="424"/>
      <c r="WKG24" s="424"/>
      <c r="WKH24" s="424"/>
      <c r="WKI24" s="424"/>
      <c r="WKJ24" s="424"/>
      <c r="WKK24" s="424"/>
      <c r="WKL24" s="424"/>
      <c r="WKM24" s="424"/>
      <c r="WKN24" s="424"/>
      <c r="WKO24" s="424"/>
      <c r="WKP24" s="424"/>
      <c r="WKQ24" s="424"/>
      <c r="WKR24" s="424"/>
      <c r="WKS24" s="424"/>
      <c r="WKT24" s="424"/>
      <c r="WKU24" s="424"/>
      <c r="WKV24" s="424"/>
      <c r="WKW24" s="424"/>
      <c r="WKX24" s="424"/>
      <c r="WKY24" s="424"/>
      <c r="WKZ24" s="424"/>
      <c r="WLA24" s="424"/>
      <c r="WLB24" s="424"/>
      <c r="WLC24" s="424"/>
      <c r="WLD24" s="424"/>
      <c r="WLE24" s="424"/>
      <c r="WLF24" s="424"/>
      <c r="WLG24" s="424"/>
      <c r="WLH24" s="424"/>
      <c r="WLI24" s="424"/>
      <c r="WLJ24" s="424"/>
      <c r="WLK24" s="424"/>
      <c r="WLL24" s="424"/>
      <c r="WLM24" s="424"/>
      <c r="WLN24" s="424"/>
      <c r="WLO24" s="424"/>
      <c r="WLP24" s="424"/>
      <c r="WLQ24" s="424"/>
      <c r="WLR24" s="424"/>
      <c r="WLS24" s="424"/>
      <c r="WLT24" s="424"/>
      <c r="WLU24" s="424"/>
      <c r="WLV24" s="424"/>
      <c r="WLW24" s="424"/>
      <c r="WLX24" s="424"/>
      <c r="WLY24" s="424"/>
      <c r="WLZ24" s="424"/>
      <c r="WMA24" s="424"/>
      <c r="WMB24" s="424"/>
      <c r="WMC24" s="424"/>
      <c r="WMD24" s="424"/>
      <c r="WME24" s="424"/>
      <c r="WMF24" s="424"/>
      <c r="WMG24" s="424"/>
      <c r="WMH24" s="424"/>
      <c r="WMI24" s="424"/>
      <c r="WMJ24" s="424"/>
      <c r="WMK24" s="424"/>
      <c r="WML24" s="424"/>
      <c r="WMM24" s="424"/>
      <c r="WMN24" s="424"/>
      <c r="WMO24" s="424"/>
      <c r="WMP24" s="424"/>
      <c r="WMQ24" s="424"/>
      <c r="WMR24" s="424"/>
      <c r="WMS24" s="424"/>
      <c r="WMT24" s="424"/>
      <c r="WMU24" s="424"/>
      <c r="WMV24" s="424"/>
      <c r="WMW24" s="424"/>
      <c r="WMX24" s="424"/>
      <c r="WMY24" s="424"/>
      <c r="WMZ24" s="424"/>
      <c r="WNA24" s="424"/>
      <c r="WNB24" s="424"/>
      <c r="WNC24" s="424"/>
      <c r="WND24" s="424"/>
      <c r="WNE24" s="424"/>
      <c r="WNF24" s="424"/>
      <c r="WNG24" s="424"/>
      <c r="WNH24" s="424"/>
      <c r="WNI24" s="424"/>
      <c r="WNJ24" s="424"/>
      <c r="WNK24" s="424"/>
      <c r="WNL24" s="424"/>
      <c r="WNM24" s="424"/>
      <c r="WNN24" s="424"/>
      <c r="WNO24" s="424"/>
      <c r="WNP24" s="424"/>
      <c r="WNQ24" s="424"/>
      <c r="WNR24" s="424"/>
      <c r="WNS24" s="424"/>
      <c r="WNT24" s="424"/>
      <c r="WNU24" s="424"/>
      <c r="WNV24" s="424"/>
      <c r="WNW24" s="424"/>
      <c r="WNX24" s="424"/>
      <c r="WNY24" s="424"/>
      <c r="WNZ24" s="424"/>
      <c r="WOA24" s="424"/>
      <c r="WOB24" s="424"/>
      <c r="WOC24" s="424"/>
      <c r="WOD24" s="424"/>
      <c r="WOE24" s="424"/>
      <c r="WOF24" s="424"/>
      <c r="WOG24" s="424"/>
      <c r="WOH24" s="424"/>
      <c r="WOI24" s="424"/>
      <c r="WOJ24" s="424"/>
      <c r="WOK24" s="424"/>
      <c r="WOL24" s="424"/>
      <c r="WOM24" s="424"/>
      <c r="WON24" s="424"/>
      <c r="WOO24" s="424"/>
      <c r="WOP24" s="424"/>
      <c r="WOQ24" s="424"/>
      <c r="WOR24" s="424"/>
      <c r="WOS24" s="424"/>
      <c r="WOT24" s="424"/>
      <c r="WOU24" s="424"/>
      <c r="WOV24" s="424"/>
      <c r="WOW24" s="424"/>
      <c r="WOX24" s="424"/>
      <c r="WOY24" s="424"/>
      <c r="WOZ24" s="424"/>
      <c r="WPA24" s="424"/>
      <c r="WPB24" s="424"/>
      <c r="WPC24" s="424"/>
      <c r="WPD24" s="424"/>
      <c r="WPE24" s="424"/>
      <c r="WPF24" s="424"/>
      <c r="WPG24" s="424"/>
      <c r="WPH24" s="424"/>
      <c r="WPI24" s="424"/>
      <c r="WPJ24" s="424"/>
      <c r="WPK24" s="424"/>
      <c r="WPL24" s="424"/>
      <c r="WPM24" s="424"/>
      <c r="WPN24" s="424"/>
      <c r="WPO24" s="424"/>
      <c r="WPP24" s="424"/>
      <c r="WPQ24" s="424"/>
      <c r="WPR24" s="424"/>
      <c r="WPS24" s="424"/>
      <c r="WPT24" s="424"/>
      <c r="WPU24" s="424"/>
      <c r="WPV24" s="424"/>
      <c r="WPW24" s="424"/>
      <c r="WPX24" s="424"/>
      <c r="WPY24" s="424"/>
      <c r="WPZ24" s="424"/>
      <c r="WQA24" s="424"/>
      <c r="WQB24" s="424"/>
      <c r="WQC24" s="424"/>
      <c r="WQD24" s="424"/>
      <c r="WQE24" s="424"/>
      <c r="WQF24" s="424"/>
      <c r="WQG24" s="424"/>
      <c r="WQH24" s="424"/>
      <c r="WQI24" s="424"/>
      <c r="WQJ24" s="424"/>
      <c r="WQK24" s="424"/>
      <c r="WQL24" s="424"/>
      <c r="WQM24" s="424"/>
      <c r="WQN24" s="424"/>
      <c r="WQO24" s="424"/>
      <c r="WQP24" s="424"/>
      <c r="WQQ24" s="424"/>
      <c r="WQR24" s="424"/>
      <c r="WQS24" s="424"/>
      <c r="WQT24" s="424"/>
      <c r="WQU24" s="424"/>
      <c r="WQV24" s="424"/>
      <c r="WQW24" s="424"/>
      <c r="WQX24" s="424"/>
      <c r="WQY24" s="424"/>
      <c r="WQZ24" s="424"/>
      <c r="WRA24" s="424"/>
      <c r="WRB24" s="424"/>
      <c r="WRC24" s="424"/>
      <c r="WRD24" s="424"/>
      <c r="WRE24" s="424"/>
      <c r="WRF24" s="424"/>
      <c r="WRG24" s="424"/>
      <c r="WRH24" s="424"/>
      <c r="WRI24" s="424"/>
      <c r="WRJ24" s="424"/>
      <c r="WRK24" s="424"/>
      <c r="WRL24" s="424"/>
      <c r="WRM24" s="424"/>
      <c r="WRN24" s="424"/>
      <c r="WRO24" s="424"/>
      <c r="WRP24" s="424"/>
      <c r="WRQ24" s="424"/>
      <c r="WRR24" s="424"/>
      <c r="WRS24" s="424"/>
      <c r="WRT24" s="424"/>
      <c r="WRU24" s="424"/>
      <c r="WRV24" s="424"/>
      <c r="WRW24" s="424"/>
      <c r="WRX24" s="424"/>
      <c r="WRY24" s="424"/>
      <c r="WRZ24" s="424"/>
      <c r="WSA24" s="424"/>
      <c r="WSB24" s="424"/>
      <c r="WSC24" s="424"/>
      <c r="WSD24" s="424"/>
      <c r="WSE24" s="424"/>
      <c r="WSF24" s="424"/>
      <c r="WSG24" s="424"/>
      <c r="WSH24" s="424"/>
      <c r="WSI24" s="424"/>
      <c r="WSJ24" s="424"/>
      <c r="WSK24" s="424"/>
      <c r="WSL24" s="424"/>
      <c r="WSM24" s="424"/>
      <c r="WSN24" s="424"/>
      <c r="WSO24" s="424"/>
      <c r="WSP24" s="424"/>
      <c r="WSQ24" s="424"/>
      <c r="WSR24" s="424"/>
      <c r="WSS24" s="424"/>
      <c r="WST24" s="424"/>
      <c r="WSU24" s="424"/>
      <c r="WSV24" s="424"/>
      <c r="WSW24" s="424"/>
      <c r="WSX24" s="424"/>
      <c r="WSY24" s="424"/>
      <c r="WSZ24" s="424"/>
      <c r="WTA24" s="424"/>
      <c r="WTB24" s="424"/>
      <c r="WTC24" s="424"/>
      <c r="WTD24" s="424"/>
      <c r="WTE24" s="424"/>
      <c r="WTF24" s="424"/>
      <c r="WTG24" s="424"/>
      <c r="WTH24" s="424"/>
      <c r="WTI24" s="424"/>
      <c r="WTJ24" s="424"/>
      <c r="WTK24" s="424"/>
      <c r="WTL24" s="424"/>
      <c r="WTM24" s="424"/>
      <c r="WTN24" s="424"/>
      <c r="WTO24" s="424"/>
      <c r="WTP24" s="424"/>
      <c r="WTQ24" s="424"/>
      <c r="WTR24" s="424"/>
      <c r="WTS24" s="424"/>
      <c r="WTT24" s="424"/>
      <c r="WTU24" s="424"/>
      <c r="WTV24" s="424"/>
      <c r="WTW24" s="424"/>
      <c r="WTX24" s="424"/>
      <c r="WTY24" s="424"/>
      <c r="WTZ24" s="424"/>
      <c r="WUA24" s="424"/>
      <c r="WUB24" s="424"/>
      <c r="WUC24" s="424"/>
      <c r="WUD24" s="424"/>
      <c r="WUE24" s="424"/>
      <c r="WUF24" s="424"/>
      <c r="WUG24" s="424"/>
      <c r="WUH24" s="424"/>
      <c r="WUI24" s="424"/>
      <c r="WUJ24" s="424"/>
      <c r="WUK24" s="424"/>
      <c r="WUL24" s="424"/>
      <c r="WUM24" s="424"/>
      <c r="WUN24" s="424"/>
      <c r="WUO24" s="424"/>
      <c r="WUP24" s="424"/>
      <c r="WUQ24" s="424"/>
      <c r="WUR24" s="424"/>
      <c r="WUS24" s="424"/>
      <c r="WUT24" s="424"/>
      <c r="WUU24" s="424"/>
      <c r="WUV24" s="424"/>
      <c r="WUW24" s="424"/>
      <c r="WUX24" s="424"/>
      <c r="WUY24" s="424"/>
      <c r="WUZ24" s="424"/>
      <c r="WVA24" s="424"/>
      <c r="WVB24" s="424"/>
      <c r="WVC24" s="424"/>
      <c r="WVD24" s="424"/>
      <c r="WVE24" s="424"/>
      <c r="WVF24" s="424"/>
      <c r="WVG24" s="424"/>
      <c r="WVH24" s="424"/>
      <c r="WVI24" s="424"/>
      <c r="WVJ24" s="424"/>
      <c r="WVK24" s="424"/>
      <c r="WVL24" s="424"/>
      <c r="WVM24" s="424"/>
      <c r="WVN24" s="424"/>
      <c r="WVO24" s="424"/>
      <c r="WVP24" s="424"/>
      <c r="WVQ24" s="424"/>
      <c r="WVR24" s="424"/>
      <c r="WVS24" s="424"/>
      <c r="WVT24" s="424"/>
      <c r="WVU24" s="424"/>
      <c r="WVV24" s="424"/>
      <c r="WVW24" s="424"/>
      <c r="WVX24" s="424"/>
      <c r="WVY24" s="424"/>
      <c r="WVZ24" s="424"/>
      <c r="WWA24" s="424"/>
      <c r="WWB24" s="424"/>
      <c r="WWC24" s="424"/>
      <c r="WWD24" s="424"/>
      <c r="WWE24" s="424"/>
      <c r="WWF24" s="424"/>
      <c r="WWG24" s="424"/>
      <c r="WWH24" s="424"/>
      <c r="WWI24" s="424"/>
      <c r="WWJ24" s="424"/>
      <c r="WWK24" s="424"/>
      <c r="WWL24" s="424"/>
      <c r="WWM24" s="424"/>
      <c r="WWN24" s="424"/>
      <c r="WWO24" s="424"/>
      <c r="WWP24" s="424"/>
      <c r="WWQ24" s="424"/>
      <c r="WWR24" s="424"/>
      <c r="WWS24" s="424"/>
      <c r="WWT24" s="424"/>
      <c r="WWU24" s="424"/>
      <c r="WWV24" s="424"/>
      <c r="WWW24" s="424"/>
      <c r="WWX24" s="424"/>
      <c r="WWY24" s="424"/>
      <c r="WWZ24" s="424"/>
      <c r="WXA24" s="424"/>
      <c r="WXB24" s="424"/>
      <c r="WXC24" s="424"/>
      <c r="WXD24" s="424"/>
      <c r="WXE24" s="424"/>
      <c r="WXF24" s="424"/>
      <c r="WXG24" s="424"/>
      <c r="WXH24" s="424"/>
      <c r="WXI24" s="424"/>
      <c r="WXJ24" s="424"/>
      <c r="WXK24" s="424"/>
      <c r="WXL24" s="424"/>
      <c r="WXM24" s="424"/>
      <c r="WXN24" s="424"/>
      <c r="WXO24" s="424"/>
      <c r="WXP24" s="424"/>
      <c r="WXQ24" s="424"/>
      <c r="WXR24" s="424"/>
      <c r="WXS24" s="424"/>
      <c r="WXT24" s="424"/>
      <c r="WXU24" s="424"/>
      <c r="WXV24" s="424"/>
      <c r="WXW24" s="424"/>
      <c r="WXX24" s="424"/>
      <c r="WXY24" s="424"/>
      <c r="WXZ24" s="424"/>
      <c r="WYA24" s="424"/>
      <c r="WYB24" s="424"/>
      <c r="WYC24" s="424"/>
      <c r="WYD24" s="424"/>
      <c r="WYE24" s="424"/>
      <c r="WYF24" s="424"/>
      <c r="WYG24" s="424"/>
      <c r="WYH24" s="424"/>
      <c r="WYI24" s="424"/>
      <c r="WYJ24" s="424"/>
      <c r="WYK24" s="424"/>
      <c r="WYL24" s="424"/>
      <c r="WYM24" s="424"/>
      <c r="WYN24" s="424"/>
      <c r="WYO24" s="424"/>
      <c r="WYP24" s="424"/>
      <c r="WYQ24" s="424"/>
      <c r="WYR24" s="424"/>
      <c r="WYS24" s="424"/>
      <c r="WYT24" s="424"/>
      <c r="WYU24" s="424"/>
      <c r="WYV24" s="424"/>
      <c r="WYW24" s="424"/>
      <c r="WYX24" s="424"/>
      <c r="WYY24" s="424"/>
      <c r="WYZ24" s="424"/>
      <c r="WZA24" s="424"/>
      <c r="WZB24" s="424"/>
      <c r="WZC24" s="424"/>
      <c r="WZD24" s="424"/>
      <c r="WZE24" s="424"/>
      <c r="WZF24" s="424"/>
      <c r="WZG24" s="424"/>
      <c r="WZH24" s="424"/>
      <c r="WZI24" s="424"/>
      <c r="WZJ24" s="424"/>
      <c r="WZK24" s="424"/>
      <c r="WZL24" s="424"/>
      <c r="WZM24" s="424"/>
      <c r="WZN24" s="424"/>
      <c r="WZO24" s="424"/>
      <c r="WZP24" s="424"/>
      <c r="WZQ24" s="424"/>
      <c r="WZR24" s="424"/>
      <c r="WZS24" s="424"/>
      <c r="WZT24" s="424"/>
      <c r="WZU24" s="424"/>
      <c r="WZV24" s="424"/>
      <c r="WZW24" s="424"/>
      <c r="WZX24" s="424"/>
      <c r="WZY24" s="424"/>
      <c r="WZZ24" s="424"/>
      <c r="XAA24" s="424"/>
      <c r="XAB24" s="424"/>
      <c r="XAC24" s="424"/>
      <c r="XAD24" s="424"/>
      <c r="XAE24" s="424"/>
      <c r="XAF24" s="424"/>
      <c r="XAG24" s="424"/>
      <c r="XAH24" s="424"/>
      <c r="XAI24" s="424"/>
      <c r="XAJ24" s="424"/>
      <c r="XAK24" s="424"/>
      <c r="XAL24" s="424"/>
      <c r="XAM24" s="424"/>
      <c r="XAN24" s="424"/>
      <c r="XAO24" s="424"/>
      <c r="XAP24" s="424"/>
      <c r="XAQ24" s="424"/>
      <c r="XAR24" s="424"/>
      <c r="XAS24" s="424"/>
      <c r="XAT24" s="424"/>
      <c r="XAU24" s="424"/>
      <c r="XAV24" s="424"/>
      <c r="XAW24" s="424"/>
      <c r="XAX24" s="424"/>
      <c r="XAY24" s="424"/>
      <c r="XAZ24" s="424"/>
      <c r="XBA24" s="424"/>
      <c r="XBB24" s="424"/>
      <c r="XBC24" s="424"/>
      <c r="XBD24" s="424"/>
      <c r="XBE24" s="424"/>
      <c r="XBF24" s="424"/>
      <c r="XBG24" s="424"/>
      <c r="XBH24" s="424"/>
      <c r="XBI24" s="424"/>
      <c r="XBJ24" s="424"/>
      <c r="XBK24" s="424"/>
      <c r="XBL24" s="424"/>
      <c r="XBM24" s="424"/>
      <c r="XBN24" s="424"/>
      <c r="XBO24" s="424"/>
      <c r="XBP24" s="424"/>
      <c r="XBQ24" s="424"/>
      <c r="XBR24" s="424"/>
      <c r="XBS24" s="424"/>
      <c r="XBT24" s="424"/>
      <c r="XBU24" s="424"/>
      <c r="XBV24" s="424"/>
      <c r="XBW24" s="424"/>
      <c r="XBX24" s="424"/>
      <c r="XBY24" s="424"/>
      <c r="XBZ24" s="424"/>
      <c r="XCA24" s="424"/>
      <c r="XCB24" s="424"/>
      <c r="XCC24" s="424"/>
      <c r="XCD24" s="424"/>
      <c r="XCE24" s="424"/>
      <c r="XCF24" s="424"/>
      <c r="XCG24" s="424"/>
      <c r="XCH24" s="424"/>
      <c r="XCI24" s="424"/>
      <c r="XCJ24" s="424"/>
      <c r="XCK24" s="424"/>
      <c r="XCL24" s="424"/>
      <c r="XCM24" s="424"/>
      <c r="XCN24" s="424"/>
      <c r="XCO24" s="424"/>
      <c r="XCP24" s="424"/>
      <c r="XCQ24" s="424"/>
      <c r="XCR24" s="424"/>
      <c r="XCS24" s="424"/>
      <c r="XCT24" s="424"/>
      <c r="XCU24" s="424"/>
      <c r="XCV24" s="424"/>
      <c r="XCW24" s="424"/>
      <c r="XCX24" s="424"/>
      <c r="XCY24" s="424"/>
      <c r="XCZ24" s="424"/>
      <c r="XDA24" s="424"/>
      <c r="XDB24" s="424"/>
      <c r="XDC24" s="424"/>
      <c r="XDD24" s="424"/>
      <c r="XDE24" s="424"/>
      <c r="XDF24" s="424"/>
      <c r="XDG24" s="424"/>
      <c r="XDH24" s="424"/>
      <c r="XDI24" s="424"/>
      <c r="XDJ24" s="424"/>
      <c r="XDK24" s="424"/>
      <c r="XDL24" s="424"/>
      <c r="XDM24" s="424"/>
      <c r="XDN24" s="424"/>
      <c r="XDO24" s="424"/>
      <c r="XDP24" s="424"/>
      <c r="XDQ24" s="424"/>
      <c r="XDR24" s="424"/>
      <c r="XDS24" s="424"/>
      <c r="XDT24" s="424"/>
      <c r="XDU24" s="424"/>
      <c r="XDV24" s="424"/>
      <c r="XDW24" s="424"/>
      <c r="XDX24" s="424"/>
      <c r="XDY24" s="424"/>
      <c r="XDZ24" s="424"/>
      <c r="XEA24" s="424"/>
      <c r="XEB24" s="424"/>
      <c r="XEC24" s="424"/>
      <c r="XED24" s="424"/>
      <c r="XEE24" s="424"/>
      <c r="XEF24" s="424"/>
      <c r="XEG24" s="424"/>
      <c r="XEH24" s="424"/>
      <c r="XEI24" s="424"/>
      <c r="XEJ24" s="424"/>
      <c r="XEK24" s="424"/>
      <c r="XEL24" s="424"/>
      <c r="XEM24" s="424"/>
      <c r="XEN24" s="424"/>
      <c r="XEO24" s="424"/>
      <c r="XEP24" s="424"/>
      <c r="XEQ24" s="424"/>
      <c r="XER24" s="424"/>
      <c r="XES24" s="424"/>
      <c r="XET24" s="424"/>
      <c r="XEU24" s="424"/>
      <c r="XEV24" s="424"/>
      <c r="XEW24" s="424"/>
      <c r="XEX24" s="424"/>
      <c r="XEY24" s="424"/>
      <c r="XEZ24" s="424"/>
      <c r="XFA24" s="424"/>
      <c r="XFB24" s="424"/>
      <c r="XFC24" s="424"/>
    </row>
    <row r="25" spans="1:16383" s="439" customFormat="1" ht="47.4" customHeight="1" thickTop="1" thickBot="1">
      <c r="A25" s="431"/>
      <c r="B25" s="432"/>
      <c r="C25" s="433"/>
      <c r="D25" s="433"/>
      <c r="E25" s="434"/>
      <c r="F25" s="434"/>
      <c r="G25" s="435"/>
      <c r="H25" s="435">
        <f>SUM(H4:H24)</f>
        <v>28313840</v>
      </c>
      <c r="I25" s="435">
        <f t="shared" ref="I25:K25" si="4">SUM(I4:I24)</f>
        <v>3463689.9649999999</v>
      </c>
      <c r="J25" s="435">
        <f>SUM(J4:J24)</f>
        <v>947925</v>
      </c>
      <c r="K25" s="435">
        <f t="shared" si="4"/>
        <v>808686</v>
      </c>
      <c r="L25" s="435">
        <f t="shared" ref="L25" si="5">SUM(L4:L24)</f>
        <v>4230000</v>
      </c>
      <c r="M25" s="435">
        <f>SUM(M4:M24)</f>
        <v>25360790.965</v>
      </c>
      <c r="N25" s="432"/>
      <c r="O25" s="436"/>
      <c r="P25" s="437"/>
      <c r="Q25" s="437"/>
      <c r="R25" s="437"/>
      <c r="S25" s="437"/>
      <c r="T25" s="437"/>
      <c r="U25" s="437"/>
      <c r="V25" s="437"/>
      <c r="W25" s="437"/>
      <c r="X25" s="437"/>
      <c r="Y25" s="437"/>
      <c r="Z25" s="437"/>
      <c r="AA25" s="437"/>
      <c r="AB25" s="437"/>
      <c r="AC25" s="437"/>
      <c r="AD25" s="437"/>
      <c r="AE25" s="437"/>
      <c r="AF25" s="437"/>
      <c r="AG25" s="437"/>
      <c r="AH25" s="437"/>
      <c r="AI25" s="437"/>
      <c r="AJ25" s="437"/>
      <c r="AK25" s="437"/>
      <c r="AL25" s="437"/>
      <c r="AM25" s="437"/>
      <c r="AN25" s="437"/>
      <c r="AO25" s="437"/>
      <c r="AP25" s="437"/>
      <c r="AQ25" s="437"/>
      <c r="AR25" s="437"/>
      <c r="AS25" s="437"/>
      <c r="AT25" s="437"/>
      <c r="AU25" s="437"/>
      <c r="AV25" s="437"/>
      <c r="AW25" s="437"/>
      <c r="AX25" s="438"/>
      <c r="AY25" s="438"/>
      <c r="AZ25" s="438"/>
      <c r="BA25" s="438"/>
      <c r="BB25" s="438"/>
      <c r="BC25" s="438"/>
      <c r="BD25" s="438"/>
      <c r="BE25" s="438"/>
      <c r="BF25" s="438"/>
      <c r="BG25" s="438"/>
      <c r="BH25" s="438"/>
      <c r="BI25" s="438"/>
      <c r="BJ25" s="438"/>
      <c r="BK25" s="438"/>
      <c r="BL25" s="438"/>
      <c r="BM25" s="438"/>
      <c r="BN25" s="438"/>
      <c r="BO25" s="438"/>
      <c r="BP25" s="438"/>
      <c r="BQ25" s="438"/>
      <c r="BR25" s="438"/>
      <c r="BS25" s="438"/>
      <c r="BT25" s="438"/>
      <c r="BU25" s="438"/>
      <c r="BV25" s="438"/>
      <c r="BW25" s="438"/>
      <c r="BX25" s="438"/>
      <c r="BY25" s="438"/>
      <c r="BZ25" s="438"/>
      <c r="CA25" s="438"/>
      <c r="CB25" s="438"/>
      <c r="CC25" s="438"/>
      <c r="CD25" s="438"/>
      <c r="CE25" s="438"/>
      <c r="CF25" s="438"/>
      <c r="CG25" s="438"/>
      <c r="CH25" s="438"/>
      <c r="CI25" s="438"/>
      <c r="CJ25" s="438"/>
      <c r="CK25" s="438"/>
      <c r="CL25" s="438"/>
      <c r="CM25" s="438"/>
      <c r="CN25" s="438"/>
      <c r="CO25" s="438"/>
      <c r="CP25" s="438"/>
      <c r="CQ25" s="438"/>
      <c r="CR25" s="438"/>
      <c r="CS25" s="438"/>
      <c r="CT25" s="438"/>
      <c r="CU25" s="438"/>
      <c r="CV25" s="438"/>
      <c r="CW25" s="438"/>
      <c r="CX25" s="438"/>
      <c r="CY25" s="438"/>
      <c r="CZ25" s="438"/>
      <c r="DA25" s="438"/>
      <c r="DB25" s="438"/>
      <c r="DC25" s="438"/>
      <c r="DD25" s="438"/>
      <c r="DE25" s="438"/>
      <c r="DF25" s="438"/>
      <c r="DG25" s="438"/>
      <c r="DH25" s="438"/>
      <c r="DI25" s="438"/>
      <c r="DJ25" s="438"/>
      <c r="DK25" s="438"/>
      <c r="DL25" s="438"/>
      <c r="DM25" s="438"/>
      <c r="DN25" s="438"/>
      <c r="DO25" s="438"/>
      <c r="DP25" s="438"/>
      <c r="DQ25" s="438"/>
      <c r="DR25" s="438"/>
      <c r="DS25" s="438"/>
      <c r="DT25" s="438"/>
      <c r="DU25" s="438"/>
      <c r="DV25" s="438"/>
      <c r="DW25" s="438"/>
      <c r="DX25" s="438"/>
      <c r="DY25" s="438"/>
      <c r="DZ25" s="438"/>
      <c r="EA25" s="438"/>
      <c r="EB25" s="438"/>
      <c r="EC25" s="438"/>
      <c r="ED25" s="438"/>
      <c r="EE25" s="438"/>
      <c r="EF25" s="438"/>
      <c r="EG25" s="438"/>
      <c r="EH25" s="438"/>
      <c r="EI25" s="438"/>
      <c r="EJ25" s="438"/>
      <c r="EK25" s="438"/>
      <c r="EL25" s="438"/>
      <c r="EM25" s="438"/>
      <c r="EN25" s="438"/>
      <c r="EO25" s="438"/>
      <c r="EP25" s="438"/>
      <c r="EQ25" s="438"/>
      <c r="ER25" s="438"/>
      <c r="ES25" s="438"/>
      <c r="ET25" s="438"/>
      <c r="EU25" s="438"/>
      <c r="EV25" s="438"/>
      <c r="EW25" s="438"/>
      <c r="EX25" s="438"/>
      <c r="EY25" s="438"/>
      <c r="EZ25" s="438"/>
      <c r="FA25" s="438"/>
      <c r="FB25" s="438"/>
      <c r="FC25" s="438"/>
      <c r="FD25" s="438"/>
      <c r="FE25" s="438"/>
      <c r="FF25" s="438"/>
      <c r="FG25" s="438"/>
      <c r="FH25" s="438"/>
      <c r="FI25" s="438"/>
      <c r="FJ25" s="438"/>
      <c r="FK25" s="438"/>
      <c r="FL25" s="438"/>
      <c r="FM25" s="438"/>
      <c r="FN25" s="438"/>
      <c r="FO25" s="438"/>
      <c r="FP25" s="438"/>
      <c r="FQ25" s="438"/>
      <c r="FR25" s="438"/>
      <c r="FS25" s="438"/>
      <c r="FT25" s="438"/>
      <c r="FU25" s="438"/>
      <c r="FV25" s="438"/>
      <c r="FW25" s="438"/>
      <c r="FX25" s="438"/>
      <c r="FY25" s="438"/>
      <c r="FZ25" s="438"/>
      <c r="GA25" s="438"/>
      <c r="GB25" s="438"/>
      <c r="GC25" s="438"/>
      <c r="GD25" s="438"/>
      <c r="GE25" s="438"/>
      <c r="GF25" s="438"/>
      <c r="GG25" s="438"/>
      <c r="GH25" s="438"/>
      <c r="GI25" s="438"/>
      <c r="GJ25" s="438"/>
      <c r="GK25" s="438"/>
      <c r="GL25" s="438"/>
      <c r="GM25" s="438"/>
      <c r="GN25" s="438"/>
      <c r="GO25" s="438"/>
      <c r="GP25" s="438"/>
      <c r="GQ25" s="438"/>
      <c r="GR25" s="438"/>
      <c r="GS25" s="438"/>
      <c r="GT25" s="438"/>
      <c r="GU25" s="438"/>
      <c r="GV25" s="438"/>
      <c r="GW25" s="438"/>
      <c r="GX25" s="438"/>
      <c r="GY25" s="438"/>
      <c r="GZ25" s="438"/>
      <c r="HA25" s="438"/>
      <c r="HB25" s="438"/>
      <c r="HC25" s="438"/>
      <c r="HD25" s="438"/>
      <c r="HE25" s="438"/>
      <c r="HF25" s="438"/>
      <c r="HG25" s="438"/>
      <c r="HH25" s="438"/>
      <c r="HI25" s="438"/>
      <c r="HJ25" s="438"/>
      <c r="HK25" s="438"/>
      <c r="HL25" s="438"/>
      <c r="HM25" s="438"/>
      <c r="HN25" s="438"/>
      <c r="HO25" s="438"/>
      <c r="HP25" s="438"/>
      <c r="HQ25" s="438"/>
      <c r="HR25" s="438"/>
      <c r="HS25" s="438"/>
      <c r="HT25" s="438"/>
      <c r="HU25" s="438"/>
      <c r="HV25" s="438"/>
      <c r="HW25" s="438"/>
      <c r="HX25" s="438"/>
      <c r="HY25" s="438"/>
      <c r="HZ25" s="438"/>
      <c r="IA25" s="438"/>
      <c r="IB25" s="438"/>
      <c r="IC25" s="438"/>
      <c r="ID25" s="438"/>
      <c r="IE25" s="438"/>
      <c r="IF25" s="438"/>
      <c r="IG25" s="438"/>
      <c r="IH25" s="438"/>
      <c r="II25" s="438"/>
      <c r="IJ25" s="438"/>
      <c r="IK25" s="438"/>
      <c r="IL25" s="438"/>
      <c r="IM25" s="438"/>
      <c r="IN25" s="438"/>
      <c r="IO25" s="438"/>
      <c r="IP25" s="438"/>
      <c r="IQ25" s="438"/>
      <c r="IR25" s="438"/>
      <c r="IS25" s="438"/>
      <c r="IT25" s="438"/>
      <c r="IU25" s="438"/>
      <c r="IV25" s="438"/>
      <c r="IW25" s="438"/>
      <c r="IX25" s="438"/>
      <c r="IY25" s="438"/>
      <c r="IZ25" s="438"/>
      <c r="JA25" s="438"/>
      <c r="JB25" s="438"/>
      <c r="JC25" s="438"/>
      <c r="JD25" s="438"/>
      <c r="JE25" s="438"/>
      <c r="JF25" s="438"/>
      <c r="JG25" s="438"/>
      <c r="JH25" s="438"/>
      <c r="JI25" s="438"/>
      <c r="JJ25" s="438"/>
      <c r="JK25" s="438"/>
      <c r="JL25" s="438"/>
      <c r="JM25" s="438"/>
      <c r="JN25" s="438"/>
      <c r="JO25" s="438"/>
      <c r="JP25" s="438"/>
      <c r="JQ25" s="438"/>
      <c r="JR25" s="438"/>
      <c r="JS25" s="438"/>
      <c r="JT25" s="438"/>
      <c r="JU25" s="438"/>
      <c r="JV25" s="438"/>
      <c r="JW25" s="438"/>
      <c r="JX25" s="438"/>
      <c r="JY25" s="438"/>
      <c r="JZ25" s="438"/>
      <c r="KA25" s="438"/>
      <c r="KB25" s="438"/>
      <c r="KC25" s="438"/>
      <c r="KD25" s="438"/>
      <c r="KE25" s="438"/>
      <c r="KF25" s="438"/>
      <c r="KG25" s="438"/>
      <c r="KH25" s="438"/>
      <c r="KI25" s="438"/>
      <c r="KJ25" s="438"/>
      <c r="KK25" s="438"/>
      <c r="KL25" s="438"/>
      <c r="KM25" s="438"/>
      <c r="KN25" s="438"/>
      <c r="KO25" s="438"/>
      <c r="KP25" s="438"/>
      <c r="KQ25" s="438"/>
      <c r="KR25" s="438"/>
      <c r="KS25" s="438"/>
      <c r="KT25" s="438"/>
      <c r="KU25" s="438"/>
      <c r="KV25" s="438"/>
      <c r="KW25" s="438"/>
      <c r="KX25" s="438"/>
      <c r="KY25" s="438"/>
      <c r="KZ25" s="438"/>
      <c r="LA25" s="438"/>
      <c r="LB25" s="438"/>
      <c r="LC25" s="438"/>
      <c r="LD25" s="438"/>
      <c r="LE25" s="438"/>
      <c r="LF25" s="438"/>
      <c r="LG25" s="438"/>
      <c r="LH25" s="438"/>
      <c r="LI25" s="438"/>
      <c r="LJ25" s="438"/>
      <c r="LK25" s="438"/>
      <c r="LL25" s="438"/>
      <c r="LM25" s="438"/>
      <c r="LN25" s="438"/>
      <c r="LO25" s="438"/>
      <c r="LP25" s="438"/>
      <c r="LQ25" s="438"/>
      <c r="LR25" s="438"/>
      <c r="LS25" s="438"/>
      <c r="LT25" s="438"/>
      <c r="LU25" s="438"/>
      <c r="LV25" s="438"/>
      <c r="LW25" s="438"/>
      <c r="LX25" s="438"/>
      <c r="LY25" s="438"/>
      <c r="LZ25" s="438"/>
      <c r="MA25" s="438"/>
      <c r="MB25" s="438"/>
      <c r="MC25" s="438"/>
      <c r="MD25" s="438"/>
      <c r="ME25" s="438"/>
      <c r="MF25" s="438"/>
      <c r="MG25" s="438"/>
      <c r="MH25" s="438"/>
      <c r="MI25" s="438"/>
      <c r="MJ25" s="438"/>
      <c r="MK25" s="438"/>
      <c r="ML25" s="438"/>
      <c r="MM25" s="438"/>
      <c r="MN25" s="438"/>
      <c r="MO25" s="438"/>
      <c r="MP25" s="438"/>
      <c r="MQ25" s="438"/>
      <c r="MR25" s="438"/>
      <c r="MS25" s="438"/>
      <c r="MT25" s="438"/>
      <c r="MU25" s="438"/>
      <c r="MV25" s="438"/>
      <c r="MW25" s="438"/>
      <c r="MX25" s="438"/>
      <c r="MY25" s="438"/>
      <c r="MZ25" s="438"/>
      <c r="NA25" s="438"/>
      <c r="NB25" s="438"/>
      <c r="NC25" s="438"/>
      <c r="ND25" s="438"/>
      <c r="NE25" s="438"/>
      <c r="NF25" s="438"/>
      <c r="NG25" s="438"/>
      <c r="NH25" s="438"/>
      <c r="NI25" s="438"/>
      <c r="NJ25" s="438"/>
      <c r="NK25" s="438"/>
      <c r="NL25" s="438"/>
      <c r="NM25" s="438"/>
      <c r="NN25" s="438"/>
      <c r="NO25" s="438"/>
      <c r="NP25" s="438"/>
      <c r="NQ25" s="438"/>
      <c r="NR25" s="438"/>
      <c r="NS25" s="438"/>
      <c r="NT25" s="438"/>
      <c r="NU25" s="438"/>
      <c r="NV25" s="438"/>
      <c r="NW25" s="438"/>
      <c r="NX25" s="438"/>
      <c r="NY25" s="438"/>
      <c r="NZ25" s="438"/>
      <c r="OA25" s="438"/>
      <c r="OB25" s="438"/>
      <c r="OC25" s="438"/>
      <c r="OD25" s="438"/>
      <c r="OE25" s="438"/>
      <c r="OF25" s="438"/>
      <c r="OG25" s="438"/>
      <c r="OH25" s="438"/>
      <c r="OI25" s="438"/>
      <c r="OJ25" s="438"/>
      <c r="OK25" s="438"/>
      <c r="OL25" s="438"/>
      <c r="OM25" s="438"/>
      <c r="ON25" s="438"/>
      <c r="OO25" s="438"/>
      <c r="OP25" s="438"/>
      <c r="OQ25" s="438"/>
      <c r="OR25" s="438"/>
      <c r="OS25" s="438"/>
      <c r="OT25" s="438"/>
      <c r="OU25" s="438"/>
      <c r="OV25" s="438"/>
      <c r="OW25" s="438"/>
      <c r="OX25" s="438"/>
      <c r="OY25" s="438"/>
      <c r="OZ25" s="438"/>
      <c r="PA25" s="438"/>
      <c r="PB25" s="438"/>
      <c r="PC25" s="438"/>
      <c r="PD25" s="438"/>
      <c r="PE25" s="438"/>
      <c r="PF25" s="438"/>
      <c r="PG25" s="438"/>
      <c r="PH25" s="438"/>
      <c r="PI25" s="438"/>
      <c r="PJ25" s="438"/>
      <c r="PK25" s="438"/>
      <c r="PL25" s="438"/>
      <c r="PM25" s="438"/>
      <c r="PN25" s="438"/>
      <c r="PO25" s="438"/>
      <c r="PP25" s="438"/>
      <c r="PQ25" s="438"/>
      <c r="PR25" s="438"/>
      <c r="PS25" s="438"/>
      <c r="PT25" s="438"/>
      <c r="PU25" s="438"/>
      <c r="PV25" s="438"/>
      <c r="PW25" s="438"/>
      <c r="PX25" s="438"/>
      <c r="PY25" s="438"/>
      <c r="PZ25" s="438"/>
      <c r="QA25" s="438"/>
      <c r="QB25" s="438"/>
      <c r="QC25" s="438"/>
      <c r="QD25" s="438"/>
      <c r="QE25" s="438"/>
      <c r="QF25" s="438"/>
      <c r="QG25" s="438"/>
      <c r="QH25" s="438"/>
      <c r="QI25" s="438"/>
      <c r="QJ25" s="438"/>
      <c r="QK25" s="438"/>
      <c r="QL25" s="438"/>
      <c r="QM25" s="438"/>
      <c r="QN25" s="438"/>
      <c r="QO25" s="438"/>
      <c r="QP25" s="438"/>
      <c r="QQ25" s="438"/>
      <c r="QR25" s="438"/>
      <c r="QS25" s="438"/>
      <c r="QT25" s="438"/>
      <c r="QU25" s="438"/>
      <c r="QV25" s="438"/>
      <c r="QW25" s="438"/>
      <c r="QX25" s="438"/>
      <c r="QY25" s="438"/>
      <c r="QZ25" s="438"/>
      <c r="RA25" s="438"/>
      <c r="RB25" s="438"/>
      <c r="RC25" s="438"/>
      <c r="RD25" s="438"/>
      <c r="RE25" s="438"/>
      <c r="RF25" s="438"/>
      <c r="RG25" s="438"/>
      <c r="RH25" s="438"/>
      <c r="RI25" s="438"/>
      <c r="RJ25" s="438"/>
      <c r="RK25" s="438"/>
      <c r="RL25" s="438"/>
      <c r="RM25" s="438"/>
      <c r="RN25" s="438"/>
      <c r="RO25" s="438"/>
      <c r="RP25" s="438"/>
      <c r="RQ25" s="438"/>
      <c r="RR25" s="438"/>
      <c r="RS25" s="438"/>
      <c r="RT25" s="438"/>
      <c r="RU25" s="438"/>
      <c r="RV25" s="438"/>
      <c r="RW25" s="438"/>
      <c r="RX25" s="438"/>
      <c r="RY25" s="438"/>
      <c r="RZ25" s="438"/>
      <c r="SA25" s="438"/>
      <c r="SB25" s="438"/>
      <c r="SC25" s="438"/>
      <c r="SD25" s="438"/>
      <c r="SE25" s="438"/>
      <c r="SF25" s="438"/>
      <c r="SG25" s="438"/>
      <c r="SH25" s="438"/>
      <c r="SI25" s="438"/>
      <c r="SJ25" s="438"/>
      <c r="SK25" s="438"/>
      <c r="SL25" s="438"/>
      <c r="SM25" s="438"/>
      <c r="SN25" s="438"/>
      <c r="SO25" s="438"/>
      <c r="SP25" s="438"/>
      <c r="SQ25" s="438"/>
      <c r="SR25" s="438"/>
      <c r="SS25" s="438"/>
      <c r="ST25" s="438"/>
      <c r="SU25" s="438"/>
      <c r="SV25" s="438"/>
      <c r="SW25" s="438"/>
      <c r="SX25" s="438"/>
      <c r="SY25" s="438"/>
      <c r="SZ25" s="438"/>
      <c r="TA25" s="438"/>
      <c r="TB25" s="438"/>
      <c r="TC25" s="438"/>
      <c r="TD25" s="438"/>
      <c r="TE25" s="438"/>
      <c r="TF25" s="438"/>
      <c r="TG25" s="438"/>
      <c r="TH25" s="438"/>
      <c r="TI25" s="438"/>
      <c r="TJ25" s="438"/>
      <c r="TK25" s="438"/>
      <c r="TL25" s="438"/>
      <c r="TM25" s="438"/>
      <c r="TN25" s="438"/>
      <c r="TO25" s="438"/>
      <c r="TP25" s="438"/>
      <c r="TQ25" s="438"/>
      <c r="TR25" s="438"/>
      <c r="TS25" s="438"/>
      <c r="TT25" s="438"/>
      <c r="TU25" s="438"/>
      <c r="TV25" s="438"/>
      <c r="TW25" s="438"/>
      <c r="TX25" s="438"/>
      <c r="TY25" s="438"/>
      <c r="TZ25" s="438"/>
      <c r="UA25" s="438"/>
      <c r="UB25" s="438"/>
      <c r="UC25" s="438"/>
      <c r="UD25" s="438"/>
      <c r="UE25" s="438"/>
      <c r="UF25" s="438"/>
      <c r="UG25" s="438"/>
      <c r="UH25" s="438"/>
      <c r="UI25" s="438"/>
      <c r="UJ25" s="438"/>
      <c r="UK25" s="438"/>
      <c r="UL25" s="438"/>
      <c r="UM25" s="438"/>
      <c r="UN25" s="438"/>
      <c r="UO25" s="438"/>
      <c r="UP25" s="438"/>
      <c r="UQ25" s="438"/>
      <c r="UR25" s="438"/>
      <c r="US25" s="438"/>
      <c r="UT25" s="438"/>
      <c r="UU25" s="438"/>
      <c r="UV25" s="438"/>
      <c r="UW25" s="438"/>
      <c r="UX25" s="438"/>
      <c r="UY25" s="438"/>
      <c r="UZ25" s="438"/>
      <c r="VA25" s="438"/>
      <c r="VB25" s="438"/>
      <c r="VC25" s="438"/>
      <c r="VD25" s="438"/>
      <c r="VE25" s="438"/>
      <c r="VF25" s="438"/>
      <c r="VG25" s="438"/>
      <c r="VH25" s="438"/>
      <c r="VI25" s="438"/>
      <c r="VJ25" s="438"/>
      <c r="VK25" s="438"/>
      <c r="VL25" s="438"/>
      <c r="VM25" s="438"/>
      <c r="VN25" s="438"/>
      <c r="VO25" s="438"/>
      <c r="VP25" s="438"/>
      <c r="VQ25" s="438"/>
      <c r="VR25" s="438"/>
      <c r="VS25" s="438"/>
      <c r="VT25" s="438"/>
      <c r="VU25" s="438"/>
      <c r="VV25" s="438"/>
      <c r="VW25" s="438"/>
      <c r="VX25" s="438"/>
      <c r="VY25" s="438"/>
      <c r="VZ25" s="438"/>
      <c r="WA25" s="438"/>
      <c r="WB25" s="438"/>
      <c r="WC25" s="438"/>
      <c r="WD25" s="438"/>
      <c r="WE25" s="438"/>
      <c r="WF25" s="438"/>
      <c r="WG25" s="438"/>
      <c r="WH25" s="438"/>
      <c r="WI25" s="438"/>
      <c r="WJ25" s="438"/>
      <c r="WK25" s="438"/>
      <c r="WL25" s="438"/>
      <c r="WM25" s="438"/>
      <c r="WN25" s="438"/>
      <c r="WO25" s="438"/>
      <c r="WP25" s="438"/>
      <c r="WQ25" s="438"/>
      <c r="WR25" s="438"/>
      <c r="WS25" s="438"/>
      <c r="WT25" s="438"/>
      <c r="WU25" s="438"/>
      <c r="WV25" s="438"/>
      <c r="WW25" s="438"/>
      <c r="WX25" s="438"/>
      <c r="WY25" s="438"/>
      <c r="WZ25" s="438"/>
      <c r="XA25" s="438"/>
      <c r="XB25" s="438"/>
      <c r="XC25" s="438"/>
      <c r="XD25" s="438"/>
      <c r="XE25" s="438"/>
      <c r="XF25" s="438"/>
      <c r="XG25" s="438"/>
      <c r="XH25" s="438"/>
      <c r="XI25" s="438"/>
      <c r="XJ25" s="438"/>
      <c r="XK25" s="438"/>
      <c r="XL25" s="438"/>
      <c r="XM25" s="438"/>
      <c r="XN25" s="438"/>
      <c r="XO25" s="438"/>
      <c r="XP25" s="438"/>
      <c r="XQ25" s="438"/>
      <c r="XR25" s="438"/>
      <c r="XS25" s="438"/>
      <c r="XT25" s="438"/>
      <c r="XU25" s="438"/>
      <c r="XV25" s="438"/>
      <c r="XW25" s="438"/>
      <c r="XX25" s="438"/>
      <c r="XY25" s="438"/>
      <c r="XZ25" s="438"/>
      <c r="YA25" s="438"/>
      <c r="YB25" s="438"/>
      <c r="YC25" s="438"/>
      <c r="YD25" s="438"/>
      <c r="YE25" s="438"/>
      <c r="YF25" s="438"/>
      <c r="YG25" s="438"/>
      <c r="YH25" s="438"/>
      <c r="YI25" s="438"/>
      <c r="YJ25" s="438"/>
      <c r="YK25" s="438"/>
      <c r="YL25" s="438"/>
      <c r="YM25" s="438"/>
      <c r="YN25" s="438"/>
      <c r="YO25" s="438"/>
      <c r="YP25" s="438"/>
      <c r="YQ25" s="438"/>
      <c r="YR25" s="438"/>
      <c r="YS25" s="438"/>
      <c r="YT25" s="438"/>
      <c r="YU25" s="438"/>
      <c r="YV25" s="438"/>
      <c r="YW25" s="438"/>
      <c r="YX25" s="438"/>
      <c r="YY25" s="438"/>
      <c r="YZ25" s="438"/>
      <c r="ZA25" s="438"/>
      <c r="ZB25" s="438"/>
      <c r="ZC25" s="438"/>
      <c r="ZD25" s="438"/>
      <c r="ZE25" s="438"/>
      <c r="ZF25" s="438"/>
      <c r="ZG25" s="438"/>
      <c r="ZH25" s="438"/>
      <c r="ZI25" s="438"/>
      <c r="ZJ25" s="438"/>
      <c r="ZK25" s="438"/>
      <c r="ZL25" s="438"/>
      <c r="ZM25" s="438"/>
      <c r="ZN25" s="438"/>
      <c r="ZO25" s="438"/>
      <c r="ZP25" s="438"/>
      <c r="ZQ25" s="438"/>
      <c r="ZR25" s="438"/>
      <c r="ZS25" s="438"/>
      <c r="ZT25" s="438"/>
      <c r="ZU25" s="438"/>
      <c r="ZV25" s="438"/>
      <c r="ZW25" s="438"/>
      <c r="ZX25" s="438"/>
      <c r="ZY25" s="438"/>
      <c r="ZZ25" s="438"/>
      <c r="AAA25" s="438"/>
      <c r="AAB25" s="438"/>
      <c r="AAC25" s="438"/>
      <c r="AAD25" s="438"/>
      <c r="AAE25" s="438"/>
      <c r="AAF25" s="438"/>
      <c r="AAG25" s="438"/>
      <c r="AAH25" s="438"/>
      <c r="AAI25" s="438"/>
      <c r="AAJ25" s="438"/>
      <c r="AAK25" s="438"/>
      <c r="AAL25" s="438"/>
      <c r="AAM25" s="438"/>
      <c r="AAN25" s="438"/>
      <c r="AAO25" s="438"/>
      <c r="AAP25" s="438"/>
      <c r="AAQ25" s="438"/>
      <c r="AAR25" s="438"/>
      <c r="AAS25" s="438"/>
      <c r="AAT25" s="438"/>
      <c r="AAU25" s="438"/>
      <c r="AAV25" s="438"/>
      <c r="AAW25" s="438"/>
      <c r="AAX25" s="438"/>
      <c r="AAY25" s="438"/>
      <c r="AAZ25" s="438"/>
      <c r="ABA25" s="438"/>
      <c r="ABB25" s="438"/>
      <c r="ABC25" s="438"/>
      <c r="ABD25" s="438"/>
      <c r="ABE25" s="438"/>
      <c r="ABF25" s="438"/>
      <c r="ABG25" s="438"/>
      <c r="ABH25" s="438"/>
      <c r="ABI25" s="438"/>
      <c r="ABJ25" s="438"/>
      <c r="ABK25" s="438"/>
      <c r="ABL25" s="438"/>
      <c r="ABM25" s="438"/>
      <c r="ABN25" s="438"/>
      <c r="ABO25" s="438"/>
      <c r="ABP25" s="438"/>
      <c r="ABQ25" s="438"/>
      <c r="ABR25" s="438"/>
      <c r="ABS25" s="438"/>
      <c r="ABT25" s="438"/>
      <c r="ABU25" s="438"/>
      <c r="ABV25" s="438"/>
      <c r="ABW25" s="438"/>
      <c r="ABX25" s="438"/>
      <c r="ABY25" s="438"/>
      <c r="ABZ25" s="438"/>
      <c r="ACA25" s="438"/>
      <c r="ACB25" s="438"/>
      <c r="ACC25" s="438"/>
      <c r="ACD25" s="438"/>
      <c r="ACE25" s="438"/>
      <c r="ACF25" s="438"/>
      <c r="ACG25" s="438"/>
      <c r="ACH25" s="438"/>
      <c r="ACI25" s="438"/>
      <c r="ACJ25" s="438"/>
      <c r="ACK25" s="438"/>
      <c r="ACL25" s="438"/>
      <c r="ACM25" s="438"/>
      <c r="ACN25" s="438"/>
      <c r="ACO25" s="438"/>
      <c r="ACP25" s="438"/>
      <c r="ACQ25" s="438"/>
      <c r="ACR25" s="438"/>
      <c r="ACS25" s="438"/>
      <c r="ACT25" s="438"/>
      <c r="ACU25" s="438"/>
      <c r="ACV25" s="438"/>
      <c r="ACW25" s="438"/>
      <c r="ACX25" s="438"/>
      <c r="ACY25" s="438"/>
      <c r="ACZ25" s="438"/>
      <c r="ADA25" s="438"/>
      <c r="ADB25" s="438"/>
      <c r="ADC25" s="438"/>
      <c r="ADD25" s="438"/>
      <c r="ADE25" s="438"/>
      <c r="ADF25" s="438"/>
      <c r="ADG25" s="438"/>
      <c r="ADH25" s="438"/>
      <c r="ADI25" s="438"/>
      <c r="ADJ25" s="438"/>
      <c r="ADK25" s="438"/>
      <c r="ADL25" s="438"/>
      <c r="ADM25" s="438"/>
      <c r="ADN25" s="438"/>
      <c r="ADO25" s="438"/>
      <c r="ADP25" s="438"/>
      <c r="ADQ25" s="438"/>
      <c r="ADR25" s="438"/>
      <c r="ADS25" s="438"/>
      <c r="ADT25" s="438"/>
      <c r="ADU25" s="438"/>
      <c r="ADV25" s="438"/>
      <c r="ADW25" s="438"/>
      <c r="ADX25" s="438"/>
      <c r="ADY25" s="438"/>
      <c r="ADZ25" s="438"/>
      <c r="AEA25" s="438"/>
      <c r="AEB25" s="438"/>
      <c r="AEC25" s="438"/>
      <c r="AED25" s="438"/>
      <c r="AEE25" s="438"/>
      <c r="AEF25" s="438"/>
      <c r="AEG25" s="438"/>
      <c r="AEH25" s="438"/>
      <c r="AEI25" s="438"/>
      <c r="AEJ25" s="438"/>
      <c r="AEK25" s="438"/>
      <c r="AEL25" s="438"/>
      <c r="AEM25" s="438"/>
      <c r="AEN25" s="438"/>
      <c r="AEO25" s="438"/>
      <c r="AEP25" s="438"/>
      <c r="AEQ25" s="438"/>
      <c r="AER25" s="438"/>
      <c r="AES25" s="438"/>
      <c r="AET25" s="438"/>
      <c r="AEU25" s="438"/>
      <c r="AEV25" s="438"/>
      <c r="AEW25" s="438"/>
      <c r="AEX25" s="438"/>
      <c r="AEY25" s="438"/>
      <c r="AEZ25" s="438"/>
      <c r="AFA25" s="438"/>
      <c r="AFB25" s="438"/>
      <c r="AFC25" s="438"/>
      <c r="AFD25" s="438"/>
      <c r="AFE25" s="438"/>
      <c r="AFF25" s="438"/>
      <c r="AFG25" s="438"/>
      <c r="AFH25" s="438"/>
      <c r="AFI25" s="438"/>
      <c r="AFJ25" s="438"/>
      <c r="AFK25" s="438"/>
      <c r="AFL25" s="438"/>
      <c r="AFM25" s="438"/>
      <c r="AFN25" s="438"/>
      <c r="AFO25" s="438"/>
      <c r="AFP25" s="438"/>
      <c r="AFQ25" s="438"/>
      <c r="AFR25" s="438"/>
      <c r="AFS25" s="438"/>
      <c r="AFT25" s="438"/>
      <c r="AFU25" s="438"/>
      <c r="AFV25" s="438"/>
      <c r="AFW25" s="438"/>
      <c r="AFX25" s="438"/>
      <c r="AFY25" s="438"/>
      <c r="AFZ25" s="438"/>
      <c r="AGA25" s="438"/>
      <c r="AGB25" s="438"/>
      <c r="AGC25" s="438"/>
      <c r="AGD25" s="438"/>
      <c r="AGE25" s="438"/>
      <c r="AGF25" s="438"/>
      <c r="AGG25" s="438"/>
      <c r="AGH25" s="438"/>
      <c r="AGI25" s="438"/>
      <c r="AGJ25" s="438"/>
      <c r="AGK25" s="438"/>
      <c r="AGL25" s="438"/>
      <c r="AGM25" s="438"/>
      <c r="AGN25" s="438"/>
      <c r="AGO25" s="438"/>
      <c r="AGP25" s="438"/>
      <c r="AGQ25" s="438"/>
      <c r="AGR25" s="438"/>
      <c r="AGS25" s="438"/>
      <c r="AGT25" s="438"/>
      <c r="AGU25" s="438"/>
      <c r="AGV25" s="438"/>
      <c r="AGW25" s="438"/>
      <c r="AGX25" s="438"/>
      <c r="AGY25" s="438"/>
      <c r="AGZ25" s="438"/>
      <c r="AHA25" s="438"/>
      <c r="AHB25" s="438"/>
      <c r="AHC25" s="438"/>
      <c r="AHD25" s="438"/>
      <c r="AHE25" s="438"/>
      <c r="AHF25" s="438"/>
      <c r="AHG25" s="438"/>
      <c r="AHH25" s="438"/>
      <c r="AHI25" s="438"/>
      <c r="AHJ25" s="438"/>
      <c r="AHK25" s="438"/>
      <c r="AHL25" s="438"/>
      <c r="AHM25" s="438"/>
      <c r="AHN25" s="438"/>
      <c r="AHO25" s="438"/>
      <c r="AHP25" s="438"/>
      <c r="AHQ25" s="438"/>
      <c r="AHR25" s="438"/>
      <c r="AHS25" s="438"/>
      <c r="AHT25" s="438"/>
      <c r="AHU25" s="438"/>
      <c r="AHV25" s="438"/>
      <c r="AHW25" s="438"/>
      <c r="AHX25" s="438"/>
      <c r="AHY25" s="438"/>
      <c r="AHZ25" s="438"/>
      <c r="AIA25" s="438"/>
      <c r="AIB25" s="438"/>
      <c r="AIC25" s="438"/>
      <c r="AID25" s="438"/>
      <c r="AIE25" s="438"/>
      <c r="AIF25" s="438"/>
      <c r="AIG25" s="438"/>
      <c r="AIH25" s="438"/>
      <c r="AII25" s="438"/>
      <c r="AIJ25" s="438"/>
      <c r="AIK25" s="438"/>
      <c r="AIL25" s="438"/>
      <c r="AIM25" s="438"/>
      <c r="AIN25" s="438"/>
      <c r="AIO25" s="438"/>
      <c r="AIP25" s="438"/>
      <c r="AIQ25" s="438"/>
      <c r="AIR25" s="438"/>
      <c r="AIS25" s="438"/>
      <c r="AIT25" s="438"/>
      <c r="AIU25" s="438"/>
      <c r="AIV25" s="438"/>
      <c r="AIW25" s="438"/>
      <c r="AIX25" s="438"/>
      <c r="AIY25" s="438"/>
      <c r="AIZ25" s="438"/>
      <c r="AJA25" s="438"/>
      <c r="AJB25" s="438"/>
      <c r="AJC25" s="438"/>
      <c r="AJD25" s="438"/>
      <c r="AJE25" s="438"/>
      <c r="AJF25" s="438"/>
      <c r="AJG25" s="438"/>
      <c r="AJH25" s="438"/>
      <c r="AJI25" s="438"/>
      <c r="AJJ25" s="438"/>
      <c r="AJK25" s="438"/>
      <c r="AJL25" s="438"/>
      <c r="AJM25" s="438"/>
      <c r="AJN25" s="438"/>
      <c r="AJO25" s="438"/>
      <c r="AJP25" s="438"/>
      <c r="AJQ25" s="438"/>
      <c r="AJR25" s="438"/>
      <c r="AJS25" s="438"/>
      <c r="AJT25" s="438"/>
      <c r="AJU25" s="438"/>
      <c r="AJV25" s="438"/>
      <c r="AJW25" s="438"/>
      <c r="AJX25" s="438"/>
      <c r="AJY25" s="438"/>
      <c r="AJZ25" s="438"/>
      <c r="AKA25" s="438"/>
      <c r="AKB25" s="438"/>
      <c r="AKC25" s="438"/>
      <c r="AKD25" s="438"/>
      <c r="AKE25" s="438"/>
      <c r="AKF25" s="438"/>
      <c r="AKG25" s="438"/>
      <c r="AKH25" s="438"/>
      <c r="AKI25" s="438"/>
      <c r="AKJ25" s="438"/>
      <c r="AKK25" s="438"/>
      <c r="AKL25" s="438"/>
      <c r="AKM25" s="438"/>
      <c r="AKN25" s="438"/>
      <c r="AKO25" s="438"/>
      <c r="AKP25" s="438"/>
      <c r="AKQ25" s="438"/>
      <c r="AKR25" s="438"/>
      <c r="AKS25" s="438"/>
      <c r="AKT25" s="438"/>
      <c r="AKU25" s="438"/>
      <c r="AKV25" s="438"/>
      <c r="AKW25" s="438"/>
      <c r="AKX25" s="438"/>
      <c r="AKY25" s="438"/>
      <c r="AKZ25" s="438"/>
      <c r="ALA25" s="438"/>
      <c r="ALB25" s="438"/>
      <c r="ALC25" s="438"/>
      <c r="ALD25" s="438"/>
      <c r="ALE25" s="438"/>
      <c r="ALF25" s="438"/>
      <c r="ALG25" s="438"/>
      <c r="ALH25" s="438"/>
      <c r="ALI25" s="438"/>
      <c r="ALJ25" s="438"/>
      <c r="ALK25" s="438"/>
      <c r="ALL25" s="438"/>
      <c r="ALM25" s="438"/>
      <c r="ALN25" s="438"/>
      <c r="ALO25" s="438"/>
      <c r="ALP25" s="438"/>
      <c r="ALQ25" s="438"/>
      <c r="ALR25" s="438"/>
      <c r="ALS25" s="438"/>
      <c r="ALT25" s="438"/>
      <c r="ALU25" s="438"/>
      <c r="ALV25" s="438"/>
      <c r="ALW25" s="438"/>
      <c r="ALX25" s="438"/>
      <c r="ALY25" s="438"/>
      <c r="ALZ25" s="438"/>
      <c r="AMA25" s="438"/>
      <c r="AMB25" s="438"/>
      <c r="AMC25" s="438"/>
      <c r="AMD25" s="438"/>
      <c r="AME25" s="438"/>
      <c r="AMF25" s="438"/>
      <c r="AMG25" s="438"/>
      <c r="AMH25" s="438"/>
      <c r="AMI25" s="438"/>
      <c r="AMJ25" s="438"/>
      <c r="AMK25" s="438"/>
      <c r="AML25" s="438"/>
      <c r="AMM25" s="438"/>
      <c r="AMN25" s="438"/>
      <c r="AMO25" s="438"/>
      <c r="AMP25" s="438"/>
      <c r="AMQ25" s="438"/>
      <c r="AMR25" s="438"/>
      <c r="AMS25" s="438"/>
      <c r="AMT25" s="438"/>
      <c r="AMU25" s="438"/>
      <c r="AMV25" s="438"/>
      <c r="AMW25" s="438"/>
      <c r="AMX25" s="438"/>
      <c r="AMY25" s="438"/>
      <c r="AMZ25" s="438"/>
      <c r="ANA25" s="438"/>
      <c r="ANB25" s="438"/>
      <c r="ANC25" s="438"/>
      <c r="AND25" s="438"/>
      <c r="ANE25" s="438"/>
      <c r="ANF25" s="438"/>
      <c r="ANG25" s="438"/>
      <c r="ANH25" s="438"/>
      <c r="ANI25" s="438"/>
      <c r="ANJ25" s="438"/>
      <c r="ANK25" s="438"/>
      <c r="ANL25" s="438"/>
      <c r="ANM25" s="438"/>
      <c r="ANN25" s="438"/>
      <c r="ANO25" s="438"/>
      <c r="ANP25" s="438"/>
      <c r="ANQ25" s="438"/>
      <c r="ANR25" s="438"/>
      <c r="ANS25" s="438"/>
      <c r="ANT25" s="438"/>
      <c r="ANU25" s="438"/>
      <c r="ANV25" s="438"/>
      <c r="ANW25" s="438"/>
      <c r="ANX25" s="438"/>
      <c r="ANY25" s="438"/>
      <c r="ANZ25" s="438"/>
      <c r="AOA25" s="438"/>
      <c r="AOB25" s="438"/>
      <c r="AOC25" s="438"/>
      <c r="AOD25" s="438"/>
      <c r="AOE25" s="438"/>
      <c r="AOF25" s="438"/>
      <c r="AOG25" s="438"/>
      <c r="AOH25" s="438"/>
      <c r="AOI25" s="438"/>
      <c r="AOJ25" s="438"/>
      <c r="AOK25" s="438"/>
      <c r="AOL25" s="438"/>
      <c r="AOM25" s="438"/>
      <c r="AON25" s="438"/>
      <c r="AOO25" s="438"/>
      <c r="AOP25" s="438"/>
      <c r="AOQ25" s="438"/>
      <c r="AOR25" s="438"/>
      <c r="AOS25" s="438"/>
      <c r="AOT25" s="438"/>
      <c r="AOU25" s="438"/>
      <c r="AOV25" s="438"/>
      <c r="AOW25" s="438"/>
      <c r="AOX25" s="438"/>
      <c r="AOY25" s="438"/>
      <c r="AOZ25" s="438"/>
      <c r="APA25" s="438"/>
      <c r="APB25" s="438"/>
      <c r="APC25" s="438"/>
      <c r="APD25" s="438"/>
      <c r="APE25" s="438"/>
      <c r="APF25" s="438"/>
      <c r="APG25" s="438"/>
      <c r="APH25" s="438"/>
      <c r="API25" s="438"/>
      <c r="APJ25" s="438"/>
      <c r="APK25" s="438"/>
      <c r="APL25" s="438"/>
      <c r="APM25" s="438"/>
      <c r="APN25" s="438"/>
      <c r="APO25" s="438"/>
      <c r="APP25" s="438"/>
      <c r="APQ25" s="438"/>
      <c r="APR25" s="438"/>
      <c r="APS25" s="438"/>
      <c r="APT25" s="438"/>
      <c r="APU25" s="438"/>
      <c r="APV25" s="438"/>
      <c r="APW25" s="438"/>
      <c r="APX25" s="438"/>
      <c r="APY25" s="438"/>
      <c r="APZ25" s="438"/>
      <c r="AQA25" s="438"/>
      <c r="AQB25" s="438"/>
      <c r="AQC25" s="438"/>
      <c r="AQD25" s="438"/>
      <c r="AQE25" s="438"/>
      <c r="AQF25" s="438"/>
      <c r="AQG25" s="438"/>
      <c r="AQH25" s="438"/>
      <c r="AQI25" s="438"/>
      <c r="AQJ25" s="438"/>
      <c r="AQK25" s="438"/>
      <c r="AQL25" s="438"/>
      <c r="AQM25" s="438"/>
      <c r="AQN25" s="438"/>
      <c r="AQO25" s="438"/>
      <c r="AQP25" s="438"/>
      <c r="AQQ25" s="438"/>
      <c r="AQR25" s="438"/>
      <c r="AQS25" s="438"/>
      <c r="AQT25" s="438"/>
      <c r="AQU25" s="438"/>
      <c r="AQV25" s="438"/>
      <c r="AQW25" s="438"/>
      <c r="AQX25" s="438"/>
      <c r="AQY25" s="438"/>
      <c r="AQZ25" s="438"/>
      <c r="ARA25" s="438"/>
      <c r="ARB25" s="438"/>
      <c r="ARC25" s="438"/>
      <c r="ARD25" s="438"/>
      <c r="ARE25" s="438"/>
      <c r="ARF25" s="438"/>
      <c r="ARG25" s="438"/>
      <c r="ARH25" s="438"/>
      <c r="ARI25" s="438"/>
      <c r="ARJ25" s="438"/>
      <c r="ARK25" s="438"/>
      <c r="ARL25" s="438"/>
      <c r="ARM25" s="438"/>
      <c r="ARN25" s="438"/>
      <c r="ARO25" s="438"/>
      <c r="ARP25" s="438"/>
      <c r="ARQ25" s="438"/>
      <c r="ARR25" s="438"/>
      <c r="ARS25" s="438"/>
      <c r="ART25" s="438"/>
      <c r="ARU25" s="438"/>
      <c r="ARV25" s="438"/>
      <c r="ARW25" s="438"/>
      <c r="ARX25" s="438"/>
      <c r="ARY25" s="438"/>
      <c r="ARZ25" s="438"/>
      <c r="ASA25" s="438"/>
      <c r="ASB25" s="438"/>
      <c r="ASC25" s="438"/>
      <c r="ASD25" s="438"/>
      <c r="ASE25" s="438"/>
      <c r="ASF25" s="438"/>
      <c r="ASG25" s="438"/>
      <c r="ASH25" s="438"/>
      <c r="ASI25" s="438"/>
      <c r="ASJ25" s="438"/>
      <c r="ASK25" s="438"/>
      <c r="ASL25" s="438"/>
      <c r="ASM25" s="438"/>
      <c r="ASN25" s="438"/>
      <c r="ASO25" s="438"/>
      <c r="ASP25" s="438"/>
      <c r="ASQ25" s="438"/>
      <c r="ASR25" s="438"/>
      <c r="ASS25" s="438"/>
      <c r="AST25" s="438"/>
      <c r="ASU25" s="438"/>
      <c r="ASV25" s="438"/>
      <c r="ASW25" s="438"/>
      <c r="ASX25" s="438"/>
      <c r="ASY25" s="438"/>
      <c r="ASZ25" s="438"/>
      <c r="ATA25" s="438"/>
      <c r="ATB25" s="438"/>
      <c r="ATC25" s="438"/>
      <c r="ATD25" s="438"/>
      <c r="ATE25" s="438"/>
      <c r="ATF25" s="438"/>
      <c r="ATG25" s="438"/>
      <c r="ATH25" s="438"/>
      <c r="ATI25" s="438"/>
      <c r="ATJ25" s="438"/>
      <c r="ATK25" s="438"/>
      <c r="ATL25" s="438"/>
      <c r="ATM25" s="438"/>
      <c r="ATN25" s="438"/>
      <c r="ATO25" s="438"/>
      <c r="ATP25" s="438"/>
      <c r="ATQ25" s="438"/>
      <c r="ATR25" s="438"/>
      <c r="ATS25" s="438"/>
      <c r="ATT25" s="438"/>
      <c r="ATU25" s="438"/>
      <c r="ATV25" s="438"/>
      <c r="ATW25" s="438"/>
      <c r="ATX25" s="438"/>
      <c r="ATY25" s="438"/>
      <c r="ATZ25" s="438"/>
      <c r="AUA25" s="438"/>
      <c r="AUB25" s="438"/>
      <c r="AUC25" s="438"/>
      <c r="AUD25" s="438"/>
      <c r="AUE25" s="438"/>
      <c r="AUF25" s="438"/>
      <c r="AUG25" s="438"/>
      <c r="AUH25" s="438"/>
      <c r="AUI25" s="438"/>
      <c r="AUJ25" s="438"/>
      <c r="AUK25" s="438"/>
      <c r="AUL25" s="438"/>
      <c r="AUM25" s="438"/>
      <c r="AUN25" s="438"/>
      <c r="AUO25" s="438"/>
      <c r="AUP25" s="438"/>
      <c r="AUQ25" s="438"/>
      <c r="AUR25" s="438"/>
      <c r="AUS25" s="438"/>
      <c r="AUT25" s="438"/>
      <c r="AUU25" s="438"/>
      <c r="AUV25" s="438"/>
      <c r="AUW25" s="438"/>
      <c r="AUX25" s="438"/>
      <c r="AUY25" s="438"/>
      <c r="AUZ25" s="438"/>
      <c r="AVA25" s="438"/>
      <c r="AVB25" s="438"/>
      <c r="AVC25" s="438"/>
      <c r="AVD25" s="438"/>
      <c r="AVE25" s="438"/>
      <c r="AVF25" s="438"/>
      <c r="AVG25" s="438"/>
      <c r="AVH25" s="438"/>
      <c r="AVI25" s="438"/>
      <c r="AVJ25" s="438"/>
      <c r="AVK25" s="438"/>
      <c r="AVL25" s="438"/>
      <c r="AVM25" s="438"/>
      <c r="AVN25" s="438"/>
      <c r="AVO25" s="438"/>
      <c r="AVP25" s="438"/>
      <c r="AVQ25" s="438"/>
      <c r="AVR25" s="438"/>
      <c r="AVS25" s="438"/>
      <c r="AVT25" s="438"/>
      <c r="AVU25" s="438"/>
      <c r="AVV25" s="438"/>
      <c r="AVW25" s="438"/>
      <c r="AVX25" s="438"/>
      <c r="AVY25" s="438"/>
      <c r="AVZ25" s="438"/>
      <c r="AWA25" s="438"/>
      <c r="AWB25" s="438"/>
      <c r="AWC25" s="438"/>
      <c r="AWD25" s="438"/>
      <c r="AWE25" s="438"/>
      <c r="AWF25" s="438"/>
      <c r="AWG25" s="438"/>
      <c r="AWH25" s="438"/>
      <c r="AWI25" s="438"/>
      <c r="AWJ25" s="438"/>
      <c r="AWK25" s="438"/>
      <c r="AWL25" s="438"/>
      <c r="AWM25" s="438"/>
      <c r="AWN25" s="438"/>
      <c r="AWO25" s="438"/>
      <c r="AWP25" s="438"/>
      <c r="AWQ25" s="438"/>
      <c r="AWR25" s="438"/>
      <c r="AWS25" s="438"/>
      <c r="AWT25" s="438"/>
      <c r="AWU25" s="438"/>
      <c r="AWV25" s="438"/>
      <c r="AWW25" s="438"/>
      <c r="AWX25" s="438"/>
      <c r="AWY25" s="438"/>
      <c r="AWZ25" s="438"/>
      <c r="AXA25" s="438"/>
      <c r="AXB25" s="438"/>
      <c r="AXC25" s="438"/>
      <c r="AXD25" s="438"/>
      <c r="AXE25" s="438"/>
      <c r="AXF25" s="438"/>
      <c r="AXG25" s="438"/>
      <c r="AXH25" s="438"/>
      <c r="AXI25" s="438"/>
      <c r="AXJ25" s="438"/>
      <c r="AXK25" s="438"/>
      <c r="AXL25" s="438"/>
      <c r="AXM25" s="438"/>
      <c r="AXN25" s="438"/>
      <c r="AXO25" s="438"/>
      <c r="AXP25" s="438"/>
      <c r="AXQ25" s="438"/>
      <c r="AXR25" s="438"/>
      <c r="AXS25" s="438"/>
      <c r="AXT25" s="438"/>
      <c r="AXU25" s="438"/>
      <c r="AXV25" s="438"/>
      <c r="AXW25" s="438"/>
      <c r="AXX25" s="438"/>
      <c r="AXY25" s="438"/>
      <c r="AXZ25" s="438"/>
      <c r="AYA25" s="438"/>
      <c r="AYB25" s="438"/>
      <c r="AYC25" s="438"/>
      <c r="AYD25" s="438"/>
      <c r="AYE25" s="438"/>
      <c r="AYF25" s="438"/>
      <c r="AYG25" s="438"/>
      <c r="AYH25" s="438"/>
      <c r="AYI25" s="438"/>
      <c r="AYJ25" s="438"/>
      <c r="AYK25" s="438"/>
      <c r="AYL25" s="438"/>
      <c r="AYM25" s="438"/>
      <c r="AYN25" s="438"/>
      <c r="AYO25" s="438"/>
      <c r="AYP25" s="438"/>
      <c r="AYQ25" s="438"/>
      <c r="AYR25" s="438"/>
      <c r="AYS25" s="438"/>
      <c r="AYT25" s="438"/>
      <c r="AYU25" s="438"/>
      <c r="AYV25" s="438"/>
      <c r="AYW25" s="438"/>
      <c r="AYX25" s="438"/>
      <c r="AYY25" s="438"/>
      <c r="AYZ25" s="438"/>
      <c r="AZA25" s="438"/>
      <c r="AZB25" s="438"/>
      <c r="AZC25" s="438"/>
      <c r="AZD25" s="438"/>
      <c r="AZE25" s="438"/>
      <c r="AZF25" s="438"/>
      <c r="AZG25" s="438"/>
      <c r="AZH25" s="438"/>
      <c r="AZI25" s="438"/>
      <c r="AZJ25" s="438"/>
      <c r="AZK25" s="438"/>
      <c r="AZL25" s="438"/>
      <c r="AZM25" s="438"/>
      <c r="AZN25" s="438"/>
      <c r="AZO25" s="438"/>
      <c r="AZP25" s="438"/>
      <c r="AZQ25" s="438"/>
      <c r="AZR25" s="438"/>
      <c r="AZS25" s="438"/>
      <c r="AZT25" s="438"/>
      <c r="AZU25" s="438"/>
      <c r="AZV25" s="438"/>
      <c r="AZW25" s="438"/>
      <c r="AZX25" s="438"/>
      <c r="AZY25" s="438"/>
      <c r="AZZ25" s="438"/>
      <c r="BAA25" s="438"/>
      <c r="BAB25" s="438"/>
      <c r="BAC25" s="438"/>
      <c r="BAD25" s="438"/>
      <c r="BAE25" s="438"/>
      <c r="BAF25" s="438"/>
      <c r="BAG25" s="438"/>
      <c r="BAH25" s="438"/>
      <c r="BAI25" s="438"/>
      <c r="BAJ25" s="438"/>
      <c r="BAK25" s="438"/>
      <c r="BAL25" s="438"/>
      <c r="BAM25" s="438"/>
      <c r="BAN25" s="438"/>
      <c r="BAO25" s="438"/>
      <c r="BAP25" s="438"/>
      <c r="BAQ25" s="438"/>
      <c r="BAR25" s="438"/>
      <c r="BAS25" s="438"/>
      <c r="BAT25" s="438"/>
      <c r="BAU25" s="438"/>
      <c r="BAV25" s="438"/>
      <c r="BAW25" s="438"/>
      <c r="BAX25" s="438"/>
      <c r="BAY25" s="438"/>
      <c r="BAZ25" s="438"/>
      <c r="BBA25" s="438"/>
      <c r="BBB25" s="438"/>
      <c r="BBC25" s="438"/>
      <c r="BBD25" s="438"/>
      <c r="BBE25" s="438"/>
      <c r="BBF25" s="438"/>
      <c r="BBG25" s="438"/>
      <c r="BBH25" s="438"/>
      <c r="BBI25" s="438"/>
      <c r="BBJ25" s="438"/>
      <c r="BBK25" s="438"/>
      <c r="BBL25" s="438"/>
      <c r="BBM25" s="438"/>
      <c r="BBN25" s="438"/>
      <c r="BBO25" s="438"/>
      <c r="BBP25" s="438"/>
      <c r="BBQ25" s="438"/>
      <c r="BBR25" s="438"/>
      <c r="BBS25" s="438"/>
      <c r="BBT25" s="438"/>
      <c r="BBU25" s="438"/>
      <c r="BBV25" s="438"/>
      <c r="BBW25" s="438"/>
      <c r="BBX25" s="438"/>
      <c r="BBY25" s="438"/>
      <c r="BBZ25" s="438"/>
      <c r="BCA25" s="438"/>
      <c r="BCB25" s="438"/>
      <c r="BCC25" s="438"/>
      <c r="BCD25" s="438"/>
      <c r="BCE25" s="438"/>
      <c r="BCF25" s="438"/>
      <c r="BCG25" s="438"/>
      <c r="BCH25" s="438"/>
      <c r="BCI25" s="438"/>
      <c r="BCJ25" s="438"/>
      <c r="BCK25" s="438"/>
      <c r="BCL25" s="438"/>
      <c r="BCM25" s="438"/>
      <c r="BCN25" s="438"/>
      <c r="BCO25" s="438"/>
      <c r="BCP25" s="438"/>
      <c r="BCQ25" s="438"/>
      <c r="BCR25" s="438"/>
      <c r="BCS25" s="438"/>
      <c r="BCT25" s="438"/>
      <c r="BCU25" s="438"/>
      <c r="BCV25" s="438"/>
      <c r="BCW25" s="438"/>
      <c r="BCX25" s="438"/>
      <c r="BCY25" s="438"/>
      <c r="BCZ25" s="438"/>
      <c r="BDA25" s="438"/>
      <c r="BDB25" s="438"/>
      <c r="BDC25" s="438"/>
      <c r="BDD25" s="438"/>
      <c r="BDE25" s="438"/>
      <c r="BDF25" s="438"/>
      <c r="BDG25" s="438"/>
      <c r="BDH25" s="438"/>
      <c r="BDI25" s="438"/>
      <c r="BDJ25" s="438"/>
      <c r="BDK25" s="438"/>
      <c r="BDL25" s="438"/>
      <c r="BDM25" s="438"/>
      <c r="BDN25" s="438"/>
      <c r="BDO25" s="438"/>
      <c r="BDP25" s="438"/>
      <c r="BDQ25" s="438"/>
      <c r="BDR25" s="438"/>
      <c r="BDS25" s="438"/>
      <c r="BDT25" s="438"/>
      <c r="BDU25" s="438"/>
      <c r="BDV25" s="438"/>
      <c r="BDW25" s="438"/>
      <c r="BDX25" s="438"/>
      <c r="BDY25" s="438"/>
      <c r="BDZ25" s="438"/>
      <c r="BEA25" s="438"/>
      <c r="BEB25" s="438"/>
      <c r="BEC25" s="438"/>
      <c r="BED25" s="438"/>
      <c r="BEE25" s="438"/>
      <c r="BEF25" s="438"/>
      <c r="BEG25" s="438"/>
      <c r="BEH25" s="438"/>
      <c r="BEI25" s="438"/>
      <c r="BEJ25" s="438"/>
      <c r="BEK25" s="438"/>
      <c r="BEL25" s="438"/>
      <c r="BEM25" s="438"/>
      <c r="BEN25" s="438"/>
      <c r="BEO25" s="438"/>
      <c r="BEP25" s="438"/>
      <c r="BEQ25" s="438"/>
      <c r="BER25" s="438"/>
      <c r="BES25" s="438"/>
      <c r="BET25" s="438"/>
      <c r="BEU25" s="438"/>
      <c r="BEV25" s="438"/>
      <c r="BEW25" s="438"/>
      <c r="BEX25" s="438"/>
      <c r="BEY25" s="438"/>
      <c r="BEZ25" s="438"/>
      <c r="BFA25" s="438"/>
      <c r="BFB25" s="438"/>
      <c r="BFC25" s="438"/>
      <c r="BFD25" s="438"/>
      <c r="BFE25" s="438"/>
      <c r="BFF25" s="438"/>
      <c r="BFG25" s="438"/>
      <c r="BFH25" s="438"/>
      <c r="BFI25" s="438"/>
      <c r="BFJ25" s="438"/>
      <c r="BFK25" s="438"/>
      <c r="BFL25" s="438"/>
      <c r="BFM25" s="438"/>
      <c r="BFN25" s="438"/>
      <c r="BFO25" s="438"/>
      <c r="BFP25" s="438"/>
      <c r="BFQ25" s="438"/>
      <c r="BFR25" s="438"/>
      <c r="BFS25" s="438"/>
      <c r="BFT25" s="438"/>
      <c r="BFU25" s="438"/>
      <c r="BFV25" s="438"/>
      <c r="BFW25" s="438"/>
      <c r="BFX25" s="438"/>
      <c r="BFY25" s="438"/>
      <c r="BFZ25" s="438"/>
      <c r="BGA25" s="438"/>
      <c r="BGB25" s="438"/>
      <c r="BGC25" s="438"/>
      <c r="BGD25" s="438"/>
      <c r="BGE25" s="438"/>
      <c r="BGF25" s="438"/>
      <c r="BGG25" s="438"/>
      <c r="BGH25" s="438"/>
      <c r="BGI25" s="438"/>
      <c r="BGJ25" s="438"/>
      <c r="BGK25" s="438"/>
      <c r="BGL25" s="438"/>
      <c r="BGM25" s="438"/>
      <c r="BGN25" s="438"/>
      <c r="BGO25" s="438"/>
      <c r="BGP25" s="438"/>
      <c r="BGQ25" s="438"/>
      <c r="BGR25" s="438"/>
      <c r="BGS25" s="438"/>
      <c r="BGT25" s="438"/>
      <c r="BGU25" s="438"/>
      <c r="BGV25" s="438"/>
      <c r="BGW25" s="438"/>
      <c r="BGX25" s="438"/>
      <c r="BGY25" s="438"/>
      <c r="BGZ25" s="438"/>
      <c r="BHA25" s="438"/>
      <c r="BHB25" s="438"/>
      <c r="BHC25" s="438"/>
      <c r="BHD25" s="438"/>
      <c r="BHE25" s="438"/>
      <c r="BHF25" s="438"/>
      <c r="BHG25" s="438"/>
      <c r="BHH25" s="438"/>
      <c r="BHI25" s="438"/>
      <c r="BHJ25" s="438"/>
      <c r="BHK25" s="438"/>
      <c r="BHL25" s="438"/>
      <c r="BHM25" s="438"/>
      <c r="BHN25" s="438"/>
      <c r="BHO25" s="438"/>
      <c r="BHP25" s="438"/>
      <c r="BHQ25" s="438"/>
      <c r="BHR25" s="438"/>
      <c r="BHS25" s="438"/>
      <c r="BHT25" s="438"/>
      <c r="BHU25" s="438"/>
      <c r="BHV25" s="438"/>
      <c r="BHW25" s="438"/>
      <c r="BHX25" s="438"/>
      <c r="BHY25" s="438"/>
      <c r="BHZ25" s="438"/>
      <c r="BIA25" s="438"/>
      <c r="BIB25" s="438"/>
      <c r="BIC25" s="438"/>
      <c r="BID25" s="438"/>
      <c r="BIE25" s="438"/>
      <c r="BIF25" s="438"/>
      <c r="BIG25" s="438"/>
      <c r="BIH25" s="438"/>
      <c r="BII25" s="438"/>
      <c r="BIJ25" s="438"/>
      <c r="BIK25" s="438"/>
      <c r="BIL25" s="438"/>
      <c r="BIM25" s="438"/>
      <c r="BIN25" s="438"/>
      <c r="BIO25" s="438"/>
      <c r="BIP25" s="438"/>
      <c r="BIQ25" s="438"/>
      <c r="BIR25" s="438"/>
      <c r="BIS25" s="438"/>
      <c r="BIT25" s="438"/>
      <c r="BIU25" s="438"/>
      <c r="BIV25" s="438"/>
      <c r="BIW25" s="438"/>
      <c r="BIX25" s="438"/>
      <c r="BIY25" s="438"/>
      <c r="BIZ25" s="438"/>
      <c r="BJA25" s="438"/>
      <c r="BJB25" s="438"/>
      <c r="BJC25" s="438"/>
      <c r="BJD25" s="438"/>
      <c r="BJE25" s="438"/>
      <c r="BJF25" s="438"/>
      <c r="BJG25" s="438"/>
      <c r="BJH25" s="438"/>
      <c r="BJI25" s="438"/>
      <c r="BJJ25" s="438"/>
      <c r="BJK25" s="438"/>
      <c r="BJL25" s="438"/>
      <c r="BJM25" s="438"/>
      <c r="BJN25" s="438"/>
      <c r="BJO25" s="438"/>
      <c r="BJP25" s="438"/>
      <c r="BJQ25" s="438"/>
      <c r="BJR25" s="438"/>
      <c r="BJS25" s="438"/>
      <c r="BJT25" s="438"/>
      <c r="BJU25" s="438"/>
      <c r="BJV25" s="438"/>
      <c r="BJW25" s="438"/>
      <c r="BJX25" s="438"/>
      <c r="BJY25" s="438"/>
      <c r="BJZ25" s="438"/>
      <c r="BKA25" s="438"/>
      <c r="BKB25" s="438"/>
      <c r="BKC25" s="438"/>
      <c r="BKD25" s="438"/>
      <c r="BKE25" s="438"/>
      <c r="BKF25" s="438"/>
      <c r="BKG25" s="438"/>
      <c r="BKH25" s="438"/>
      <c r="BKI25" s="438"/>
      <c r="BKJ25" s="438"/>
      <c r="BKK25" s="438"/>
      <c r="BKL25" s="438"/>
      <c r="BKM25" s="438"/>
      <c r="BKN25" s="438"/>
      <c r="BKO25" s="438"/>
      <c r="BKP25" s="438"/>
      <c r="BKQ25" s="438"/>
      <c r="BKR25" s="438"/>
      <c r="BKS25" s="438"/>
      <c r="BKT25" s="438"/>
      <c r="BKU25" s="438"/>
      <c r="BKV25" s="438"/>
      <c r="BKW25" s="438"/>
      <c r="BKX25" s="438"/>
      <c r="BKY25" s="438"/>
      <c r="BKZ25" s="438"/>
      <c r="BLA25" s="438"/>
      <c r="BLB25" s="438"/>
      <c r="BLC25" s="438"/>
      <c r="BLD25" s="438"/>
      <c r="BLE25" s="438"/>
      <c r="BLF25" s="438"/>
      <c r="BLG25" s="438"/>
      <c r="BLH25" s="438"/>
      <c r="BLI25" s="438"/>
      <c r="BLJ25" s="438"/>
      <c r="BLK25" s="438"/>
      <c r="BLL25" s="438"/>
      <c r="BLM25" s="438"/>
      <c r="BLN25" s="438"/>
      <c r="BLO25" s="438"/>
      <c r="BLP25" s="438"/>
      <c r="BLQ25" s="438"/>
      <c r="BLR25" s="438"/>
      <c r="BLS25" s="438"/>
      <c r="BLT25" s="438"/>
      <c r="BLU25" s="438"/>
      <c r="BLV25" s="438"/>
      <c r="BLW25" s="438"/>
      <c r="BLX25" s="438"/>
      <c r="BLY25" s="438"/>
      <c r="BLZ25" s="438"/>
      <c r="BMA25" s="438"/>
      <c r="BMB25" s="438"/>
      <c r="BMC25" s="438"/>
      <c r="BMD25" s="438"/>
      <c r="BME25" s="438"/>
      <c r="BMF25" s="438"/>
      <c r="BMG25" s="438"/>
      <c r="BMH25" s="438"/>
      <c r="BMI25" s="438"/>
      <c r="BMJ25" s="438"/>
      <c r="BMK25" s="438"/>
      <c r="BML25" s="438"/>
      <c r="BMM25" s="438"/>
      <c r="BMN25" s="438"/>
      <c r="BMO25" s="438"/>
      <c r="BMP25" s="438"/>
      <c r="BMQ25" s="438"/>
      <c r="BMR25" s="438"/>
      <c r="BMS25" s="438"/>
      <c r="BMT25" s="438"/>
      <c r="BMU25" s="438"/>
      <c r="BMV25" s="438"/>
      <c r="BMW25" s="438"/>
      <c r="BMX25" s="438"/>
      <c r="BMY25" s="438"/>
      <c r="BMZ25" s="438"/>
      <c r="BNA25" s="438"/>
      <c r="BNB25" s="438"/>
      <c r="BNC25" s="438"/>
      <c r="BND25" s="438"/>
      <c r="BNE25" s="438"/>
      <c r="BNF25" s="438"/>
      <c r="BNG25" s="438"/>
      <c r="BNH25" s="438"/>
      <c r="BNI25" s="438"/>
      <c r="BNJ25" s="438"/>
      <c r="BNK25" s="438"/>
      <c r="BNL25" s="438"/>
      <c r="BNM25" s="438"/>
      <c r="BNN25" s="438"/>
      <c r="BNO25" s="438"/>
      <c r="BNP25" s="438"/>
      <c r="BNQ25" s="438"/>
      <c r="BNR25" s="438"/>
      <c r="BNS25" s="438"/>
      <c r="BNT25" s="438"/>
      <c r="BNU25" s="438"/>
      <c r="BNV25" s="438"/>
      <c r="BNW25" s="438"/>
      <c r="BNX25" s="438"/>
      <c r="BNY25" s="438"/>
      <c r="BNZ25" s="438"/>
      <c r="BOA25" s="438"/>
      <c r="BOB25" s="438"/>
      <c r="BOC25" s="438"/>
      <c r="BOD25" s="438"/>
      <c r="BOE25" s="438"/>
      <c r="BOF25" s="438"/>
      <c r="BOG25" s="438"/>
      <c r="BOH25" s="438"/>
      <c r="BOI25" s="438"/>
      <c r="BOJ25" s="438"/>
      <c r="BOK25" s="438"/>
      <c r="BOL25" s="438"/>
      <c r="BOM25" s="438"/>
      <c r="BON25" s="438"/>
      <c r="BOO25" s="438"/>
      <c r="BOP25" s="438"/>
      <c r="BOQ25" s="438"/>
      <c r="BOR25" s="438"/>
      <c r="BOS25" s="438"/>
      <c r="BOT25" s="438"/>
      <c r="BOU25" s="438"/>
      <c r="BOV25" s="438"/>
      <c r="BOW25" s="438"/>
      <c r="BOX25" s="438"/>
      <c r="BOY25" s="438"/>
      <c r="BOZ25" s="438"/>
      <c r="BPA25" s="438"/>
      <c r="BPB25" s="438"/>
      <c r="BPC25" s="438"/>
      <c r="BPD25" s="438"/>
      <c r="BPE25" s="438"/>
      <c r="BPF25" s="438"/>
      <c r="BPG25" s="438"/>
      <c r="BPH25" s="438"/>
      <c r="BPI25" s="438"/>
      <c r="BPJ25" s="438"/>
      <c r="BPK25" s="438"/>
      <c r="BPL25" s="438"/>
      <c r="BPM25" s="438"/>
      <c r="BPN25" s="438"/>
      <c r="BPO25" s="438"/>
      <c r="BPP25" s="438"/>
      <c r="BPQ25" s="438"/>
      <c r="BPR25" s="438"/>
      <c r="BPS25" s="438"/>
      <c r="BPT25" s="438"/>
      <c r="BPU25" s="438"/>
      <c r="BPV25" s="438"/>
      <c r="BPW25" s="438"/>
      <c r="BPX25" s="438"/>
      <c r="BPY25" s="438"/>
      <c r="BPZ25" s="438"/>
      <c r="BQA25" s="438"/>
      <c r="BQB25" s="438"/>
      <c r="BQC25" s="438"/>
      <c r="BQD25" s="438"/>
      <c r="BQE25" s="438"/>
      <c r="BQF25" s="438"/>
      <c r="BQG25" s="438"/>
      <c r="BQH25" s="438"/>
      <c r="BQI25" s="438"/>
      <c r="BQJ25" s="438"/>
      <c r="BQK25" s="438"/>
      <c r="BQL25" s="438"/>
      <c r="BQM25" s="438"/>
      <c r="BQN25" s="438"/>
      <c r="BQO25" s="438"/>
      <c r="BQP25" s="438"/>
      <c r="BQQ25" s="438"/>
      <c r="BQR25" s="438"/>
      <c r="BQS25" s="438"/>
      <c r="BQT25" s="438"/>
      <c r="BQU25" s="438"/>
      <c r="BQV25" s="438"/>
      <c r="BQW25" s="438"/>
      <c r="BQX25" s="438"/>
      <c r="BQY25" s="438"/>
      <c r="BQZ25" s="438"/>
      <c r="BRA25" s="438"/>
      <c r="BRB25" s="438"/>
      <c r="BRC25" s="438"/>
      <c r="BRD25" s="438"/>
      <c r="BRE25" s="438"/>
      <c r="BRF25" s="438"/>
      <c r="BRG25" s="438"/>
      <c r="BRH25" s="438"/>
      <c r="BRI25" s="438"/>
      <c r="BRJ25" s="438"/>
      <c r="BRK25" s="438"/>
      <c r="BRL25" s="438"/>
      <c r="BRM25" s="438"/>
      <c r="BRN25" s="438"/>
      <c r="BRO25" s="438"/>
      <c r="BRP25" s="438"/>
      <c r="BRQ25" s="438"/>
      <c r="BRR25" s="438"/>
      <c r="BRS25" s="438"/>
      <c r="BRT25" s="438"/>
      <c r="BRU25" s="438"/>
      <c r="BRV25" s="438"/>
      <c r="BRW25" s="438"/>
      <c r="BRX25" s="438"/>
      <c r="BRY25" s="438"/>
      <c r="BRZ25" s="438"/>
      <c r="BSA25" s="438"/>
      <c r="BSB25" s="438"/>
      <c r="BSC25" s="438"/>
      <c r="BSD25" s="438"/>
      <c r="BSE25" s="438"/>
      <c r="BSF25" s="438"/>
      <c r="BSG25" s="438"/>
      <c r="BSH25" s="438"/>
      <c r="BSI25" s="438"/>
      <c r="BSJ25" s="438"/>
      <c r="BSK25" s="438"/>
      <c r="BSL25" s="438"/>
      <c r="BSM25" s="438"/>
      <c r="BSN25" s="438"/>
      <c r="BSO25" s="438"/>
      <c r="BSP25" s="438"/>
      <c r="BSQ25" s="438"/>
      <c r="BSR25" s="438"/>
      <c r="BSS25" s="438"/>
      <c r="BST25" s="438"/>
      <c r="BSU25" s="438"/>
      <c r="BSV25" s="438"/>
      <c r="BSW25" s="438"/>
      <c r="BSX25" s="438"/>
      <c r="BSY25" s="438"/>
      <c r="BSZ25" s="438"/>
      <c r="BTA25" s="438"/>
      <c r="BTB25" s="438"/>
      <c r="BTC25" s="438"/>
      <c r="BTD25" s="438"/>
      <c r="BTE25" s="438"/>
      <c r="BTF25" s="438"/>
      <c r="BTG25" s="438"/>
      <c r="BTH25" s="438"/>
      <c r="BTI25" s="438"/>
      <c r="BTJ25" s="438"/>
      <c r="BTK25" s="438"/>
      <c r="BTL25" s="438"/>
      <c r="BTM25" s="438"/>
      <c r="BTN25" s="438"/>
      <c r="BTO25" s="438"/>
      <c r="BTP25" s="438"/>
      <c r="BTQ25" s="438"/>
      <c r="BTR25" s="438"/>
      <c r="BTS25" s="438"/>
      <c r="BTT25" s="438"/>
      <c r="BTU25" s="438"/>
      <c r="BTV25" s="438"/>
      <c r="BTW25" s="438"/>
      <c r="BTX25" s="438"/>
      <c r="BTY25" s="438"/>
      <c r="BTZ25" s="438"/>
      <c r="BUA25" s="438"/>
      <c r="BUB25" s="438"/>
      <c r="BUC25" s="438"/>
      <c r="BUD25" s="438"/>
      <c r="BUE25" s="438"/>
      <c r="BUF25" s="438"/>
      <c r="BUG25" s="438"/>
      <c r="BUH25" s="438"/>
      <c r="BUI25" s="438"/>
      <c r="BUJ25" s="438"/>
      <c r="BUK25" s="438"/>
      <c r="BUL25" s="438"/>
      <c r="BUM25" s="438"/>
      <c r="BUN25" s="438"/>
      <c r="BUO25" s="438"/>
      <c r="BUP25" s="438"/>
      <c r="BUQ25" s="438"/>
      <c r="BUR25" s="438"/>
      <c r="BUS25" s="438"/>
      <c r="BUT25" s="438"/>
      <c r="BUU25" s="438"/>
      <c r="BUV25" s="438"/>
      <c r="BUW25" s="438"/>
      <c r="BUX25" s="438"/>
      <c r="BUY25" s="438"/>
      <c r="BUZ25" s="438"/>
      <c r="BVA25" s="438"/>
      <c r="BVB25" s="438"/>
      <c r="BVC25" s="438"/>
      <c r="BVD25" s="438"/>
      <c r="BVE25" s="438"/>
      <c r="BVF25" s="438"/>
      <c r="BVG25" s="438"/>
      <c r="BVH25" s="438"/>
      <c r="BVI25" s="438"/>
      <c r="BVJ25" s="438"/>
      <c r="BVK25" s="438"/>
      <c r="BVL25" s="438"/>
      <c r="BVM25" s="438"/>
      <c r="BVN25" s="438"/>
      <c r="BVO25" s="438"/>
      <c r="BVP25" s="438"/>
      <c r="BVQ25" s="438"/>
      <c r="BVR25" s="438"/>
      <c r="BVS25" s="438"/>
      <c r="BVT25" s="438"/>
      <c r="BVU25" s="438"/>
      <c r="BVV25" s="438"/>
      <c r="BVW25" s="438"/>
      <c r="BVX25" s="438"/>
      <c r="BVY25" s="438"/>
      <c r="BVZ25" s="438"/>
      <c r="BWA25" s="438"/>
      <c r="BWB25" s="438"/>
      <c r="BWC25" s="438"/>
      <c r="BWD25" s="438"/>
      <c r="BWE25" s="438"/>
      <c r="BWF25" s="438"/>
      <c r="BWG25" s="438"/>
      <c r="BWH25" s="438"/>
      <c r="BWI25" s="438"/>
      <c r="BWJ25" s="438"/>
      <c r="BWK25" s="438"/>
      <c r="BWL25" s="438"/>
      <c r="BWM25" s="438"/>
      <c r="BWN25" s="438"/>
      <c r="BWO25" s="438"/>
      <c r="BWP25" s="438"/>
      <c r="BWQ25" s="438"/>
      <c r="BWR25" s="438"/>
      <c r="BWS25" s="438"/>
      <c r="BWT25" s="438"/>
      <c r="BWU25" s="438"/>
      <c r="BWV25" s="438"/>
      <c r="BWW25" s="438"/>
      <c r="BWX25" s="438"/>
      <c r="BWY25" s="438"/>
      <c r="BWZ25" s="438"/>
      <c r="BXA25" s="438"/>
      <c r="BXB25" s="438"/>
      <c r="BXC25" s="438"/>
      <c r="BXD25" s="438"/>
      <c r="BXE25" s="438"/>
      <c r="BXF25" s="438"/>
      <c r="BXG25" s="438"/>
      <c r="BXH25" s="438"/>
      <c r="BXI25" s="438"/>
      <c r="BXJ25" s="438"/>
      <c r="BXK25" s="438"/>
      <c r="BXL25" s="438"/>
      <c r="BXM25" s="438"/>
      <c r="BXN25" s="438"/>
      <c r="BXO25" s="438"/>
      <c r="BXP25" s="438"/>
      <c r="BXQ25" s="438"/>
      <c r="BXR25" s="438"/>
      <c r="BXS25" s="438"/>
      <c r="BXT25" s="438"/>
      <c r="BXU25" s="438"/>
      <c r="BXV25" s="438"/>
      <c r="BXW25" s="438"/>
      <c r="BXX25" s="438"/>
      <c r="BXY25" s="438"/>
      <c r="BXZ25" s="438"/>
      <c r="BYA25" s="438"/>
      <c r="BYB25" s="438"/>
      <c r="BYC25" s="438"/>
      <c r="BYD25" s="438"/>
      <c r="BYE25" s="438"/>
      <c r="BYF25" s="438"/>
      <c r="BYG25" s="438"/>
      <c r="BYH25" s="438"/>
      <c r="BYI25" s="438"/>
      <c r="BYJ25" s="438"/>
      <c r="BYK25" s="438"/>
      <c r="BYL25" s="438"/>
      <c r="BYM25" s="438"/>
      <c r="BYN25" s="438"/>
      <c r="BYO25" s="438"/>
      <c r="BYP25" s="438"/>
      <c r="BYQ25" s="438"/>
      <c r="BYR25" s="438"/>
      <c r="BYS25" s="438"/>
      <c r="BYT25" s="438"/>
      <c r="BYU25" s="438"/>
      <c r="BYV25" s="438"/>
      <c r="BYW25" s="438"/>
      <c r="BYX25" s="438"/>
      <c r="BYY25" s="438"/>
      <c r="BYZ25" s="438"/>
      <c r="BZA25" s="438"/>
      <c r="BZB25" s="438"/>
      <c r="BZC25" s="438"/>
      <c r="BZD25" s="438"/>
      <c r="BZE25" s="438"/>
      <c r="BZF25" s="438"/>
      <c r="BZG25" s="438"/>
      <c r="BZH25" s="438"/>
      <c r="BZI25" s="438"/>
      <c r="BZJ25" s="438"/>
      <c r="BZK25" s="438"/>
      <c r="BZL25" s="438"/>
      <c r="BZM25" s="438"/>
      <c r="BZN25" s="438"/>
      <c r="BZO25" s="438"/>
      <c r="BZP25" s="438"/>
      <c r="BZQ25" s="438"/>
      <c r="BZR25" s="438"/>
      <c r="BZS25" s="438"/>
      <c r="BZT25" s="438"/>
      <c r="BZU25" s="438"/>
      <c r="BZV25" s="438"/>
      <c r="BZW25" s="438"/>
      <c r="BZX25" s="438"/>
      <c r="BZY25" s="438"/>
      <c r="BZZ25" s="438"/>
      <c r="CAA25" s="438"/>
      <c r="CAB25" s="438"/>
      <c r="CAC25" s="438"/>
      <c r="CAD25" s="438"/>
      <c r="CAE25" s="438"/>
      <c r="CAF25" s="438"/>
      <c r="CAG25" s="438"/>
      <c r="CAH25" s="438"/>
      <c r="CAI25" s="438"/>
      <c r="CAJ25" s="438"/>
      <c r="CAK25" s="438"/>
      <c r="CAL25" s="438"/>
      <c r="CAM25" s="438"/>
      <c r="CAN25" s="438"/>
      <c r="CAO25" s="438"/>
      <c r="CAP25" s="438"/>
      <c r="CAQ25" s="438"/>
      <c r="CAR25" s="438"/>
      <c r="CAS25" s="438"/>
      <c r="CAT25" s="438"/>
      <c r="CAU25" s="438"/>
      <c r="CAV25" s="438"/>
      <c r="CAW25" s="438"/>
      <c r="CAX25" s="438"/>
      <c r="CAY25" s="438"/>
      <c r="CAZ25" s="438"/>
      <c r="CBA25" s="438"/>
      <c r="CBB25" s="438"/>
      <c r="CBC25" s="438"/>
      <c r="CBD25" s="438"/>
      <c r="CBE25" s="438"/>
      <c r="CBF25" s="438"/>
      <c r="CBG25" s="438"/>
      <c r="CBH25" s="438"/>
      <c r="CBI25" s="438"/>
      <c r="CBJ25" s="438"/>
      <c r="CBK25" s="438"/>
      <c r="CBL25" s="438"/>
      <c r="CBM25" s="438"/>
      <c r="CBN25" s="438"/>
      <c r="CBO25" s="438"/>
      <c r="CBP25" s="438"/>
      <c r="CBQ25" s="438"/>
      <c r="CBR25" s="438"/>
      <c r="CBS25" s="438"/>
      <c r="CBT25" s="438"/>
      <c r="CBU25" s="438"/>
      <c r="CBV25" s="438"/>
      <c r="CBW25" s="438"/>
      <c r="CBX25" s="438"/>
      <c r="CBY25" s="438"/>
      <c r="CBZ25" s="438"/>
      <c r="CCA25" s="438"/>
      <c r="CCB25" s="438"/>
      <c r="CCC25" s="438"/>
      <c r="CCD25" s="438"/>
      <c r="CCE25" s="438"/>
      <c r="CCF25" s="438"/>
      <c r="CCG25" s="438"/>
      <c r="CCH25" s="438"/>
      <c r="CCI25" s="438"/>
      <c r="CCJ25" s="438"/>
      <c r="CCK25" s="438"/>
      <c r="CCL25" s="438"/>
      <c r="CCM25" s="438"/>
      <c r="CCN25" s="438"/>
      <c r="CCO25" s="438"/>
      <c r="CCP25" s="438"/>
      <c r="CCQ25" s="438"/>
      <c r="CCR25" s="438"/>
      <c r="CCS25" s="438"/>
      <c r="CCT25" s="438"/>
      <c r="CCU25" s="438"/>
      <c r="CCV25" s="438"/>
      <c r="CCW25" s="438"/>
      <c r="CCX25" s="438"/>
      <c r="CCY25" s="438"/>
      <c r="CCZ25" s="438"/>
      <c r="CDA25" s="438"/>
      <c r="CDB25" s="438"/>
      <c r="CDC25" s="438"/>
      <c r="CDD25" s="438"/>
      <c r="CDE25" s="438"/>
      <c r="CDF25" s="438"/>
      <c r="CDG25" s="438"/>
      <c r="CDH25" s="438"/>
      <c r="CDI25" s="438"/>
      <c r="CDJ25" s="438"/>
      <c r="CDK25" s="438"/>
      <c r="CDL25" s="438"/>
      <c r="CDM25" s="438"/>
      <c r="CDN25" s="438"/>
      <c r="CDO25" s="438"/>
      <c r="CDP25" s="438"/>
      <c r="CDQ25" s="438"/>
      <c r="CDR25" s="438"/>
      <c r="CDS25" s="438"/>
      <c r="CDT25" s="438"/>
      <c r="CDU25" s="438"/>
      <c r="CDV25" s="438"/>
      <c r="CDW25" s="438"/>
      <c r="CDX25" s="438"/>
      <c r="CDY25" s="438"/>
      <c r="CDZ25" s="438"/>
      <c r="CEA25" s="438"/>
      <c r="CEB25" s="438"/>
      <c r="CEC25" s="438"/>
      <c r="CED25" s="438"/>
      <c r="CEE25" s="438"/>
      <c r="CEF25" s="438"/>
      <c r="CEG25" s="438"/>
      <c r="CEH25" s="438"/>
      <c r="CEI25" s="438"/>
      <c r="CEJ25" s="438"/>
      <c r="CEK25" s="438"/>
      <c r="CEL25" s="438"/>
      <c r="CEM25" s="438"/>
      <c r="CEN25" s="438"/>
      <c r="CEO25" s="438"/>
      <c r="CEP25" s="438"/>
      <c r="CEQ25" s="438"/>
      <c r="CER25" s="438"/>
      <c r="CES25" s="438"/>
      <c r="CET25" s="438"/>
      <c r="CEU25" s="438"/>
      <c r="CEV25" s="438"/>
      <c r="CEW25" s="438"/>
      <c r="CEX25" s="438"/>
      <c r="CEY25" s="438"/>
      <c r="CEZ25" s="438"/>
      <c r="CFA25" s="438"/>
      <c r="CFB25" s="438"/>
      <c r="CFC25" s="438"/>
      <c r="CFD25" s="438"/>
      <c r="CFE25" s="438"/>
      <c r="CFF25" s="438"/>
      <c r="CFG25" s="438"/>
      <c r="CFH25" s="438"/>
      <c r="CFI25" s="438"/>
      <c r="CFJ25" s="438"/>
      <c r="CFK25" s="438"/>
      <c r="CFL25" s="438"/>
      <c r="CFM25" s="438"/>
      <c r="CFN25" s="438"/>
      <c r="CFO25" s="438"/>
      <c r="CFP25" s="438"/>
      <c r="CFQ25" s="438"/>
      <c r="CFR25" s="438"/>
      <c r="CFS25" s="438"/>
      <c r="CFT25" s="438"/>
      <c r="CFU25" s="438"/>
      <c r="CFV25" s="438"/>
      <c r="CFW25" s="438"/>
      <c r="CFX25" s="438"/>
      <c r="CFY25" s="438"/>
      <c r="CFZ25" s="438"/>
      <c r="CGA25" s="438"/>
      <c r="CGB25" s="438"/>
      <c r="CGC25" s="438"/>
      <c r="CGD25" s="438"/>
      <c r="CGE25" s="438"/>
      <c r="CGF25" s="438"/>
      <c r="CGG25" s="438"/>
      <c r="CGH25" s="438"/>
      <c r="CGI25" s="438"/>
      <c r="CGJ25" s="438"/>
      <c r="CGK25" s="438"/>
      <c r="CGL25" s="438"/>
      <c r="CGM25" s="438"/>
      <c r="CGN25" s="438"/>
      <c r="CGO25" s="438"/>
      <c r="CGP25" s="438"/>
      <c r="CGQ25" s="438"/>
      <c r="CGR25" s="438"/>
      <c r="CGS25" s="438"/>
      <c r="CGT25" s="438"/>
      <c r="CGU25" s="438"/>
      <c r="CGV25" s="438"/>
      <c r="CGW25" s="438"/>
      <c r="CGX25" s="438"/>
      <c r="CGY25" s="438"/>
      <c r="CGZ25" s="438"/>
      <c r="CHA25" s="438"/>
      <c r="CHB25" s="438"/>
      <c r="CHC25" s="438"/>
      <c r="CHD25" s="438"/>
      <c r="CHE25" s="438"/>
      <c r="CHF25" s="438"/>
      <c r="CHG25" s="438"/>
      <c r="CHH25" s="438"/>
      <c r="CHI25" s="438"/>
      <c r="CHJ25" s="438"/>
      <c r="CHK25" s="438"/>
      <c r="CHL25" s="438"/>
      <c r="CHM25" s="438"/>
      <c r="CHN25" s="438"/>
      <c r="CHO25" s="438"/>
      <c r="CHP25" s="438"/>
      <c r="CHQ25" s="438"/>
      <c r="CHR25" s="438"/>
      <c r="CHS25" s="438"/>
      <c r="CHT25" s="438"/>
      <c r="CHU25" s="438"/>
      <c r="CHV25" s="438"/>
      <c r="CHW25" s="438"/>
      <c r="CHX25" s="438"/>
      <c r="CHY25" s="438"/>
      <c r="CHZ25" s="438"/>
      <c r="CIA25" s="438"/>
      <c r="CIB25" s="438"/>
      <c r="CIC25" s="438"/>
      <c r="CID25" s="438"/>
      <c r="CIE25" s="438"/>
      <c r="CIF25" s="438"/>
      <c r="CIG25" s="438"/>
      <c r="CIH25" s="438"/>
      <c r="CII25" s="438"/>
      <c r="CIJ25" s="438"/>
      <c r="CIK25" s="438"/>
      <c r="CIL25" s="438"/>
      <c r="CIM25" s="438"/>
      <c r="CIN25" s="438"/>
      <c r="CIO25" s="438"/>
      <c r="CIP25" s="438"/>
      <c r="CIQ25" s="438"/>
      <c r="CIR25" s="438"/>
      <c r="CIS25" s="438"/>
      <c r="CIT25" s="438"/>
      <c r="CIU25" s="438"/>
      <c r="CIV25" s="438"/>
      <c r="CIW25" s="438"/>
      <c r="CIX25" s="438"/>
      <c r="CIY25" s="438"/>
      <c r="CIZ25" s="438"/>
      <c r="CJA25" s="438"/>
      <c r="CJB25" s="438"/>
      <c r="CJC25" s="438"/>
      <c r="CJD25" s="438"/>
      <c r="CJE25" s="438"/>
      <c r="CJF25" s="438"/>
      <c r="CJG25" s="438"/>
      <c r="CJH25" s="438"/>
      <c r="CJI25" s="438"/>
      <c r="CJJ25" s="438"/>
      <c r="CJK25" s="438"/>
      <c r="CJL25" s="438"/>
      <c r="CJM25" s="438"/>
      <c r="CJN25" s="438"/>
      <c r="CJO25" s="438"/>
      <c r="CJP25" s="438"/>
      <c r="CJQ25" s="438"/>
      <c r="CJR25" s="438"/>
      <c r="CJS25" s="438"/>
      <c r="CJT25" s="438"/>
      <c r="CJU25" s="438"/>
      <c r="CJV25" s="438"/>
      <c r="CJW25" s="438"/>
      <c r="CJX25" s="438"/>
      <c r="CJY25" s="438"/>
      <c r="CJZ25" s="438"/>
      <c r="CKA25" s="438"/>
      <c r="CKB25" s="438"/>
      <c r="CKC25" s="438"/>
      <c r="CKD25" s="438"/>
      <c r="CKE25" s="438"/>
      <c r="CKF25" s="438"/>
      <c r="CKG25" s="438"/>
      <c r="CKH25" s="438"/>
      <c r="CKI25" s="438"/>
      <c r="CKJ25" s="438"/>
      <c r="CKK25" s="438"/>
      <c r="CKL25" s="438"/>
      <c r="CKM25" s="438"/>
      <c r="CKN25" s="438"/>
      <c r="CKO25" s="438"/>
      <c r="CKP25" s="438"/>
      <c r="CKQ25" s="438"/>
      <c r="CKR25" s="438"/>
      <c r="CKS25" s="438"/>
      <c r="CKT25" s="438"/>
      <c r="CKU25" s="438"/>
      <c r="CKV25" s="438"/>
      <c r="CKW25" s="438"/>
      <c r="CKX25" s="438"/>
      <c r="CKY25" s="438"/>
      <c r="CKZ25" s="438"/>
      <c r="CLA25" s="438"/>
      <c r="CLB25" s="438"/>
      <c r="CLC25" s="438"/>
      <c r="CLD25" s="438"/>
      <c r="CLE25" s="438"/>
      <c r="CLF25" s="438"/>
      <c r="CLG25" s="438"/>
      <c r="CLH25" s="438"/>
      <c r="CLI25" s="438"/>
      <c r="CLJ25" s="438"/>
      <c r="CLK25" s="438"/>
      <c r="CLL25" s="438"/>
      <c r="CLM25" s="438"/>
      <c r="CLN25" s="438"/>
      <c r="CLO25" s="438"/>
      <c r="CLP25" s="438"/>
      <c r="CLQ25" s="438"/>
      <c r="CLR25" s="438"/>
      <c r="CLS25" s="438"/>
      <c r="CLT25" s="438"/>
      <c r="CLU25" s="438"/>
      <c r="CLV25" s="438"/>
      <c r="CLW25" s="438"/>
      <c r="CLX25" s="438"/>
      <c r="CLY25" s="438"/>
      <c r="CLZ25" s="438"/>
      <c r="CMA25" s="438"/>
      <c r="CMB25" s="438"/>
      <c r="CMC25" s="438"/>
      <c r="CMD25" s="438"/>
      <c r="CME25" s="438"/>
      <c r="CMF25" s="438"/>
      <c r="CMG25" s="438"/>
      <c r="CMH25" s="438"/>
      <c r="CMI25" s="438"/>
      <c r="CMJ25" s="438"/>
      <c r="CMK25" s="438"/>
      <c r="CML25" s="438"/>
      <c r="CMM25" s="438"/>
      <c r="CMN25" s="438"/>
      <c r="CMO25" s="438"/>
      <c r="CMP25" s="438"/>
      <c r="CMQ25" s="438"/>
      <c r="CMR25" s="438"/>
      <c r="CMS25" s="438"/>
      <c r="CMT25" s="438"/>
      <c r="CMU25" s="438"/>
      <c r="CMV25" s="438"/>
      <c r="CMW25" s="438"/>
      <c r="CMX25" s="438"/>
      <c r="CMY25" s="438"/>
      <c r="CMZ25" s="438"/>
      <c r="CNA25" s="438"/>
      <c r="CNB25" s="438"/>
      <c r="CNC25" s="438"/>
      <c r="CND25" s="438"/>
      <c r="CNE25" s="438"/>
      <c r="CNF25" s="438"/>
      <c r="CNG25" s="438"/>
      <c r="CNH25" s="438"/>
      <c r="CNI25" s="438"/>
      <c r="CNJ25" s="438"/>
      <c r="CNK25" s="438"/>
      <c r="CNL25" s="438"/>
      <c r="CNM25" s="438"/>
      <c r="CNN25" s="438"/>
      <c r="CNO25" s="438"/>
      <c r="CNP25" s="438"/>
      <c r="CNQ25" s="438"/>
      <c r="CNR25" s="438"/>
      <c r="CNS25" s="438"/>
      <c r="CNT25" s="438"/>
      <c r="CNU25" s="438"/>
      <c r="CNV25" s="438"/>
      <c r="CNW25" s="438"/>
      <c r="CNX25" s="438"/>
      <c r="CNY25" s="438"/>
      <c r="CNZ25" s="438"/>
      <c r="COA25" s="438"/>
      <c r="COB25" s="438"/>
      <c r="COC25" s="438"/>
      <c r="COD25" s="438"/>
      <c r="COE25" s="438"/>
      <c r="COF25" s="438"/>
      <c r="COG25" s="438"/>
      <c r="COH25" s="438"/>
      <c r="COI25" s="438"/>
      <c r="COJ25" s="438"/>
      <c r="COK25" s="438"/>
      <c r="COL25" s="438"/>
      <c r="COM25" s="438"/>
      <c r="CON25" s="438"/>
      <c r="COO25" s="438"/>
      <c r="COP25" s="438"/>
      <c r="COQ25" s="438"/>
      <c r="COR25" s="438"/>
      <c r="COS25" s="438"/>
      <c r="COT25" s="438"/>
      <c r="COU25" s="438"/>
      <c r="COV25" s="438"/>
      <c r="COW25" s="438"/>
      <c r="COX25" s="438"/>
      <c r="COY25" s="438"/>
      <c r="COZ25" s="438"/>
      <c r="CPA25" s="438"/>
      <c r="CPB25" s="438"/>
      <c r="CPC25" s="438"/>
      <c r="CPD25" s="438"/>
      <c r="CPE25" s="438"/>
      <c r="CPF25" s="438"/>
      <c r="CPG25" s="438"/>
      <c r="CPH25" s="438"/>
      <c r="CPI25" s="438"/>
      <c r="CPJ25" s="438"/>
      <c r="CPK25" s="438"/>
      <c r="CPL25" s="438"/>
      <c r="CPM25" s="438"/>
      <c r="CPN25" s="438"/>
      <c r="CPO25" s="438"/>
      <c r="CPP25" s="438"/>
      <c r="CPQ25" s="438"/>
      <c r="CPR25" s="438"/>
      <c r="CPS25" s="438"/>
      <c r="CPT25" s="438"/>
      <c r="CPU25" s="438"/>
      <c r="CPV25" s="438"/>
      <c r="CPW25" s="438"/>
      <c r="CPX25" s="438"/>
      <c r="CPY25" s="438"/>
      <c r="CPZ25" s="438"/>
      <c r="CQA25" s="438"/>
      <c r="CQB25" s="438"/>
      <c r="CQC25" s="438"/>
      <c r="CQD25" s="438"/>
      <c r="CQE25" s="438"/>
      <c r="CQF25" s="438"/>
      <c r="CQG25" s="438"/>
      <c r="CQH25" s="438"/>
      <c r="CQI25" s="438"/>
      <c r="CQJ25" s="438"/>
      <c r="CQK25" s="438"/>
      <c r="CQL25" s="438"/>
      <c r="CQM25" s="438"/>
      <c r="CQN25" s="438"/>
      <c r="CQO25" s="438"/>
      <c r="CQP25" s="438"/>
      <c r="CQQ25" s="438"/>
      <c r="CQR25" s="438"/>
      <c r="CQS25" s="438"/>
      <c r="CQT25" s="438"/>
      <c r="CQU25" s="438"/>
      <c r="CQV25" s="438"/>
      <c r="CQW25" s="438"/>
      <c r="CQX25" s="438"/>
      <c r="CQY25" s="438"/>
      <c r="CQZ25" s="438"/>
      <c r="CRA25" s="438"/>
      <c r="CRB25" s="438"/>
      <c r="CRC25" s="438"/>
      <c r="CRD25" s="438"/>
      <c r="CRE25" s="438"/>
      <c r="CRF25" s="438"/>
      <c r="CRG25" s="438"/>
      <c r="CRH25" s="438"/>
      <c r="CRI25" s="438"/>
      <c r="CRJ25" s="438"/>
      <c r="CRK25" s="438"/>
      <c r="CRL25" s="438"/>
      <c r="CRM25" s="438"/>
      <c r="CRN25" s="438"/>
      <c r="CRO25" s="438"/>
      <c r="CRP25" s="438"/>
      <c r="CRQ25" s="438"/>
      <c r="CRR25" s="438"/>
      <c r="CRS25" s="438"/>
      <c r="CRT25" s="438"/>
      <c r="CRU25" s="438"/>
      <c r="CRV25" s="438"/>
      <c r="CRW25" s="438"/>
      <c r="CRX25" s="438"/>
      <c r="CRY25" s="438"/>
      <c r="CRZ25" s="438"/>
      <c r="CSA25" s="438"/>
      <c r="CSB25" s="438"/>
      <c r="CSC25" s="438"/>
      <c r="CSD25" s="438"/>
      <c r="CSE25" s="438"/>
      <c r="CSF25" s="438"/>
      <c r="CSG25" s="438"/>
      <c r="CSH25" s="438"/>
      <c r="CSI25" s="438"/>
      <c r="CSJ25" s="438"/>
      <c r="CSK25" s="438"/>
      <c r="CSL25" s="438"/>
      <c r="CSM25" s="438"/>
      <c r="CSN25" s="438"/>
      <c r="CSO25" s="438"/>
      <c r="CSP25" s="438"/>
      <c r="CSQ25" s="438"/>
      <c r="CSR25" s="438"/>
      <c r="CSS25" s="438"/>
      <c r="CST25" s="438"/>
      <c r="CSU25" s="438"/>
      <c r="CSV25" s="438"/>
      <c r="CSW25" s="438"/>
      <c r="CSX25" s="438"/>
      <c r="CSY25" s="438"/>
      <c r="CSZ25" s="438"/>
      <c r="CTA25" s="438"/>
      <c r="CTB25" s="438"/>
      <c r="CTC25" s="438"/>
      <c r="CTD25" s="438"/>
      <c r="CTE25" s="438"/>
      <c r="CTF25" s="438"/>
      <c r="CTG25" s="438"/>
      <c r="CTH25" s="438"/>
      <c r="CTI25" s="438"/>
      <c r="CTJ25" s="438"/>
      <c r="CTK25" s="438"/>
      <c r="CTL25" s="438"/>
      <c r="CTM25" s="438"/>
      <c r="CTN25" s="438"/>
      <c r="CTO25" s="438"/>
      <c r="CTP25" s="438"/>
      <c r="CTQ25" s="438"/>
      <c r="CTR25" s="438"/>
      <c r="CTS25" s="438"/>
      <c r="CTT25" s="438"/>
      <c r="CTU25" s="438"/>
      <c r="CTV25" s="438"/>
      <c r="CTW25" s="438"/>
      <c r="CTX25" s="438"/>
      <c r="CTY25" s="438"/>
      <c r="CTZ25" s="438"/>
      <c r="CUA25" s="438"/>
      <c r="CUB25" s="438"/>
      <c r="CUC25" s="438"/>
      <c r="CUD25" s="438"/>
      <c r="CUE25" s="438"/>
      <c r="CUF25" s="438"/>
      <c r="CUG25" s="438"/>
      <c r="CUH25" s="438"/>
      <c r="CUI25" s="438"/>
      <c r="CUJ25" s="438"/>
      <c r="CUK25" s="438"/>
      <c r="CUL25" s="438"/>
      <c r="CUM25" s="438"/>
      <c r="CUN25" s="438"/>
      <c r="CUO25" s="438"/>
      <c r="CUP25" s="438"/>
      <c r="CUQ25" s="438"/>
      <c r="CUR25" s="438"/>
      <c r="CUS25" s="438"/>
      <c r="CUT25" s="438"/>
      <c r="CUU25" s="438"/>
      <c r="CUV25" s="438"/>
      <c r="CUW25" s="438"/>
      <c r="CUX25" s="438"/>
      <c r="CUY25" s="438"/>
      <c r="CUZ25" s="438"/>
      <c r="CVA25" s="438"/>
      <c r="CVB25" s="438"/>
      <c r="CVC25" s="438"/>
      <c r="CVD25" s="438"/>
      <c r="CVE25" s="438"/>
      <c r="CVF25" s="438"/>
      <c r="CVG25" s="438"/>
      <c r="CVH25" s="438"/>
      <c r="CVI25" s="438"/>
      <c r="CVJ25" s="438"/>
      <c r="CVK25" s="438"/>
      <c r="CVL25" s="438"/>
      <c r="CVM25" s="438"/>
      <c r="CVN25" s="438"/>
      <c r="CVO25" s="438"/>
      <c r="CVP25" s="438"/>
      <c r="CVQ25" s="438"/>
      <c r="CVR25" s="438"/>
      <c r="CVS25" s="438"/>
      <c r="CVT25" s="438"/>
      <c r="CVU25" s="438"/>
      <c r="CVV25" s="438"/>
      <c r="CVW25" s="438"/>
      <c r="CVX25" s="438"/>
      <c r="CVY25" s="438"/>
      <c r="CVZ25" s="438"/>
      <c r="CWA25" s="438"/>
      <c r="CWB25" s="438"/>
      <c r="CWC25" s="438"/>
      <c r="CWD25" s="438"/>
      <c r="CWE25" s="438"/>
      <c r="CWF25" s="438"/>
      <c r="CWG25" s="438"/>
      <c r="CWH25" s="438"/>
      <c r="CWI25" s="438"/>
      <c r="CWJ25" s="438"/>
      <c r="CWK25" s="438"/>
      <c r="CWL25" s="438"/>
      <c r="CWM25" s="438"/>
      <c r="CWN25" s="438"/>
      <c r="CWO25" s="438"/>
      <c r="CWP25" s="438"/>
      <c r="CWQ25" s="438"/>
      <c r="CWR25" s="438"/>
      <c r="CWS25" s="438"/>
      <c r="CWT25" s="438"/>
      <c r="CWU25" s="438"/>
      <c r="CWV25" s="438"/>
      <c r="CWW25" s="438"/>
      <c r="CWX25" s="438"/>
      <c r="CWY25" s="438"/>
      <c r="CWZ25" s="438"/>
      <c r="CXA25" s="438"/>
      <c r="CXB25" s="438"/>
      <c r="CXC25" s="438"/>
      <c r="CXD25" s="438"/>
      <c r="CXE25" s="438"/>
      <c r="CXF25" s="438"/>
      <c r="CXG25" s="438"/>
      <c r="CXH25" s="438"/>
      <c r="CXI25" s="438"/>
      <c r="CXJ25" s="438"/>
      <c r="CXK25" s="438"/>
      <c r="CXL25" s="438"/>
      <c r="CXM25" s="438"/>
      <c r="CXN25" s="438"/>
      <c r="CXO25" s="438"/>
      <c r="CXP25" s="438"/>
      <c r="CXQ25" s="438"/>
      <c r="CXR25" s="438"/>
      <c r="CXS25" s="438"/>
      <c r="CXT25" s="438"/>
      <c r="CXU25" s="438"/>
      <c r="CXV25" s="438"/>
      <c r="CXW25" s="438"/>
      <c r="CXX25" s="438"/>
      <c r="CXY25" s="438"/>
      <c r="CXZ25" s="438"/>
      <c r="CYA25" s="438"/>
      <c r="CYB25" s="438"/>
      <c r="CYC25" s="438"/>
      <c r="CYD25" s="438"/>
      <c r="CYE25" s="438"/>
      <c r="CYF25" s="438"/>
      <c r="CYG25" s="438"/>
      <c r="CYH25" s="438"/>
      <c r="CYI25" s="438"/>
      <c r="CYJ25" s="438"/>
      <c r="CYK25" s="438"/>
      <c r="CYL25" s="438"/>
      <c r="CYM25" s="438"/>
      <c r="CYN25" s="438"/>
      <c r="CYO25" s="438"/>
      <c r="CYP25" s="438"/>
      <c r="CYQ25" s="438"/>
      <c r="CYR25" s="438"/>
      <c r="CYS25" s="438"/>
      <c r="CYT25" s="438"/>
      <c r="CYU25" s="438"/>
      <c r="CYV25" s="438"/>
      <c r="CYW25" s="438"/>
      <c r="CYX25" s="438"/>
      <c r="CYY25" s="438"/>
      <c r="CYZ25" s="438"/>
      <c r="CZA25" s="438"/>
      <c r="CZB25" s="438"/>
      <c r="CZC25" s="438"/>
      <c r="CZD25" s="438"/>
      <c r="CZE25" s="438"/>
      <c r="CZF25" s="438"/>
      <c r="CZG25" s="438"/>
      <c r="CZH25" s="438"/>
      <c r="CZI25" s="438"/>
      <c r="CZJ25" s="438"/>
      <c r="CZK25" s="438"/>
      <c r="CZL25" s="438"/>
      <c r="CZM25" s="438"/>
      <c r="CZN25" s="438"/>
      <c r="CZO25" s="438"/>
      <c r="CZP25" s="438"/>
      <c r="CZQ25" s="438"/>
      <c r="CZR25" s="438"/>
      <c r="CZS25" s="438"/>
      <c r="CZT25" s="438"/>
      <c r="CZU25" s="438"/>
      <c r="CZV25" s="438"/>
      <c r="CZW25" s="438"/>
      <c r="CZX25" s="438"/>
      <c r="CZY25" s="438"/>
      <c r="CZZ25" s="438"/>
      <c r="DAA25" s="438"/>
      <c r="DAB25" s="438"/>
      <c r="DAC25" s="438"/>
      <c r="DAD25" s="438"/>
      <c r="DAE25" s="438"/>
      <c r="DAF25" s="438"/>
      <c r="DAG25" s="438"/>
      <c r="DAH25" s="438"/>
      <c r="DAI25" s="438"/>
      <c r="DAJ25" s="438"/>
      <c r="DAK25" s="438"/>
      <c r="DAL25" s="438"/>
      <c r="DAM25" s="438"/>
      <c r="DAN25" s="438"/>
      <c r="DAO25" s="438"/>
      <c r="DAP25" s="438"/>
      <c r="DAQ25" s="438"/>
      <c r="DAR25" s="438"/>
      <c r="DAS25" s="438"/>
      <c r="DAT25" s="438"/>
      <c r="DAU25" s="438"/>
      <c r="DAV25" s="438"/>
      <c r="DAW25" s="438"/>
      <c r="DAX25" s="438"/>
      <c r="DAY25" s="438"/>
      <c r="DAZ25" s="438"/>
      <c r="DBA25" s="438"/>
      <c r="DBB25" s="438"/>
      <c r="DBC25" s="438"/>
      <c r="DBD25" s="438"/>
      <c r="DBE25" s="438"/>
      <c r="DBF25" s="438"/>
      <c r="DBG25" s="438"/>
      <c r="DBH25" s="438"/>
      <c r="DBI25" s="438"/>
      <c r="DBJ25" s="438"/>
      <c r="DBK25" s="438"/>
      <c r="DBL25" s="438"/>
      <c r="DBM25" s="438"/>
      <c r="DBN25" s="438"/>
      <c r="DBO25" s="438"/>
      <c r="DBP25" s="438"/>
      <c r="DBQ25" s="438"/>
      <c r="DBR25" s="438"/>
      <c r="DBS25" s="438"/>
      <c r="DBT25" s="438"/>
      <c r="DBU25" s="438"/>
      <c r="DBV25" s="438"/>
      <c r="DBW25" s="438"/>
      <c r="DBX25" s="438"/>
      <c r="DBY25" s="438"/>
      <c r="DBZ25" s="438"/>
      <c r="DCA25" s="438"/>
      <c r="DCB25" s="438"/>
      <c r="DCC25" s="438"/>
      <c r="DCD25" s="438"/>
      <c r="DCE25" s="438"/>
      <c r="DCF25" s="438"/>
      <c r="DCG25" s="438"/>
      <c r="DCH25" s="438"/>
      <c r="DCI25" s="438"/>
      <c r="DCJ25" s="438"/>
      <c r="DCK25" s="438"/>
      <c r="DCL25" s="438"/>
      <c r="DCM25" s="438"/>
      <c r="DCN25" s="438"/>
      <c r="DCO25" s="438"/>
      <c r="DCP25" s="438"/>
      <c r="DCQ25" s="438"/>
      <c r="DCR25" s="438"/>
      <c r="DCS25" s="438"/>
      <c r="DCT25" s="438"/>
      <c r="DCU25" s="438"/>
      <c r="DCV25" s="438"/>
      <c r="DCW25" s="438"/>
      <c r="DCX25" s="438"/>
      <c r="DCY25" s="438"/>
      <c r="DCZ25" s="438"/>
      <c r="DDA25" s="438"/>
      <c r="DDB25" s="438"/>
      <c r="DDC25" s="438"/>
      <c r="DDD25" s="438"/>
      <c r="DDE25" s="438"/>
      <c r="DDF25" s="438"/>
      <c r="DDG25" s="438"/>
      <c r="DDH25" s="438"/>
      <c r="DDI25" s="438"/>
      <c r="DDJ25" s="438"/>
      <c r="DDK25" s="438"/>
      <c r="DDL25" s="438"/>
      <c r="DDM25" s="438"/>
      <c r="DDN25" s="438"/>
      <c r="DDO25" s="438"/>
      <c r="DDP25" s="438"/>
      <c r="DDQ25" s="438"/>
      <c r="DDR25" s="438"/>
      <c r="DDS25" s="438"/>
      <c r="DDT25" s="438"/>
      <c r="DDU25" s="438"/>
      <c r="DDV25" s="438"/>
      <c r="DDW25" s="438"/>
      <c r="DDX25" s="438"/>
      <c r="DDY25" s="438"/>
      <c r="DDZ25" s="438"/>
      <c r="DEA25" s="438"/>
      <c r="DEB25" s="438"/>
      <c r="DEC25" s="438"/>
      <c r="DED25" s="438"/>
      <c r="DEE25" s="438"/>
      <c r="DEF25" s="438"/>
      <c r="DEG25" s="438"/>
      <c r="DEH25" s="438"/>
      <c r="DEI25" s="438"/>
      <c r="DEJ25" s="438"/>
      <c r="DEK25" s="438"/>
      <c r="DEL25" s="438"/>
      <c r="DEM25" s="438"/>
      <c r="DEN25" s="438"/>
      <c r="DEO25" s="438"/>
      <c r="DEP25" s="438"/>
      <c r="DEQ25" s="438"/>
      <c r="DER25" s="438"/>
      <c r="DES25" s="438"/>
      <c r="DET25" s="438"/>
      <c r="DEU25" s="438"/>
      <c r="DEV25" s="438"/>
      <c r="DEW25" s="438"/>
      <c r="DEX25" s="438"/>
      <c r="DEY25" s="438"/>
      <c r="DEZ25" s="438"/>
      <c r="DFA25" s="438"/>
      <c r="DFB25" s="438"/>
      <c r="DFC25" s="438"/>
      <c r="DFD25" s="438"/>
      <c r="DFE25" s="438"/>
      <c r="DFF25" s="438"/>
      <c r="DFG25" s="438"/>
      <c r="DFH25" s="438"/>
      <c r="DFI25" s="438"/>
      <c r="DFJ25" s="438"/>
      <c r="DFK25" s="438"/>
      <c r="DFL25" s="438"/>
      <c r="DFM25" s="438"/>
      <c r="DFN25" s="438"/>
      <c r="DFO25" s="438"/>
      <c r="DFP25" s="438"/>
      <c r="DFQ25" s="438"/>
      <c r="DFR25" s="438"/>
      <c r="DFS25" s="438"/>
      <c r="DFT25" s="438"/>
      <c r="DFU25" s="438"/>
      <c r="DFV25" s="438"/>
      <c r="DFW25" s="438"/>
      <c r="DFX25" s="438"/>
      <c r="DFY25" s="438"/>
      <c r="DFZ25" s="438"/>
      <c r="DGA25" s="438"/>
      <c r="DGB25" s="438"/>
      <c r="DGC25" s="438"/>
      <c r="DGD25" s="438"/>
      <c r="DGE25" s="438"/>
      <c r="DGF25" s="438"/>
      <c r="DGG25" s="438"/>
      <c r="DGH25" s="438"/>
      <c r="DGI25" s="438"/>
      <c r="DGJ25" s="438"/>
      <c r="DGK25" s="438"/>
      <c r="DGL25" s="438"/>
      <c r="DGM25" s="438"/>
      <c r="DGN25" s="438"/>
      <c r="DGO25" s="438"/>
      <c r="DGP25" s="438"/>
      <c r="DGQ25" s="438"/>
      <c r="DGR25" s="438"/>
      <c r="DGS25" s="438"/>
      <c r="DGT25" s="438"/>
      <c r="DGU25" s="438"/>
      <c r="DGV25" s="438"/>
      <c r="DGW25" s="438"/>
      <c r="DGX25" s="438"/>
      <c r="DGY25" s="438"/>
      <c r="DGZ25" s="438"/>
      <c r="DHA25" s="438"/>
      <c r="DHB25" s="438"/>
      <c r="DHC25" s="438"/>
      <c r="DHD25" s="438"/>
      <c r="DHE25" s="438"/>
      <c r="DHF25" s="438"/>
      <c r="DHG25" s="438"/>
      <c r="DHH25" s="438"/>
      <c r="DHI25" s="438"/>
      <c r="DHJ25" s="438"/>
      <c r="DHK25" s="438"/>
      <c r="DHL25" s="438"/>
      <c r="DHM25" s="438"/>
      <c r="DHN25" s="438"/>
      <c r="DHO25" s="438"/>
      <c r="DHP25" s="438"/>
      <c r="DHQ25" s="438"/>
      <c r="DHR25" s="438"/>
      <c r="DHS25" s="438"/>
      <c r="DHT25" s="438"/>
      <c r="DHU25" s="438"/>
      <c r="DHV25" s="438"/>
      <c r="DHW25" s="438"/>
      <c r="DHX25" s="438"/>
      <c r="DHY25" s="438"/>
      <c r="DHZ25" s="438"/>
      <c r="DIA25" s="438"/>
      <c r="DIB25" s="438"/>
      <c r="DIC25" s="438"/>
      <c r="DID25" s="438"/>
      <c r="DIE25" s="438"/>
      <c r="DIF25" s="438"/>
      <c r="DIG25" s="438"/>
      <c r="DIH25" s="438"/>
      <c r="DII25" s="438"/>
      <c r="DIJ25" s="438"/>
      <c r="DIK25" s="438"/>
      <c r="DIL25" s="438"/>
      <c r="DIM25" s="438"/>
      <c r="DIN25" s="438"/>
      <c r="DIO25" s="438"/>
      <c r="DIP25" s="438"/>
      <c r="DIQ25" s="438"/>
      <c r="DIR25" s="438"/>
      <c r="DIS25" s="438"/>
      <c r="DIT25" s="438"/>
      <c r="DIU25" s="438"/>
      <c r="DIV25" s="438"/>
      <c r="DIW25" s="438"/>
      <c r="DIX25" s="438"/>
      <c r="DIY25" s="438"/>
      <c r="DIZ25" s="438"/>
      <c r="DJA25" s="438"/>
      <c r="DJB25" s="438"/>
      <c r="DJC25" s="438"/>
      <c r="DJD25" s="438"/>
      <c r="DJE25" s="438"/>
      <c r="DJF25" s="438"/>
      <c r="DJG25" s="438"/>
      <c r="DJH25" s="438"/>
      <c r="DJI25" s="438"/>
      <c r="DJJ25" s="438"/>
      <c r="DJK25" s="438"/>
      <c r="DJL25" s="438"/>
      <c r="DJM25" s="438"/>
      <c r="DJN25" s="438"/>
      <c r="DJO25" s="438"/>
      <c r="DJP25" s="438"/>
      <c r="DJQ25" s="438"/>
      <c r="DJR25" s="438"/>
      <c r="DJS25" s="438"/>
      <c r="DJT25" s="438"/>
      <c r="DJU25" s="438"/>
      <c r="DJV25" s="438"/>
      <c r="DJW25" s="438"/>
      <c r="DJX25" s="438"/>
      <c r="DJY25" s="438"/>
      <c r="DJZ25" s="438"/>
      <c r="DKA25" s="438"/>
      <c r="DKB25" s="438"/>
      <c r="DKC25" s="438"/>
      <c r="DKD25" s="438"/>
      <c r="DKE25" s="438"/>
      <c r="DKF25" s="438"/>
      <c r="DKG25" s="438"/>
      <c r="DKH25" s="438"/>
      <c r="DKI25" s="438"/>
      <c r="DKJ25" s="438"/>
      <c r="DKK25" s="438"/>
      <c r="DKL25" s="438"/>
      <c r="DKM25" s="438"/>
      <c r="DKN25" s="438"/>
      <c r="DKO25" s="438"/>
      <c r="DKP25" s="438"/>
      <c r="DKQ25" s="438"/>
      <c r="DKR25" s="438"/>
      <c r="DKS25" s="438"/>
      <c r="DKT25" s="438"/>
      <c r="DKU25" s="438"/>
      <c r="DKV25" s="438"/>
      <c r="DKW25" s="438"/>
      <c r="DKX25" s="438"/>
      <c r="DKY25" s="438"/>
      <c r="DKZ25" s="438"/>
      <c r="DLA25" s="438"/>
      <c r="DLB25" s="438"/>
      <c r="DLC25" s="438"/>
      <c r="DLD25" s="438"/>
      <c r="DLE25" s="438"/>
      <c r="DLF25" s="438"/>
      <c r="DLG25" s="438"/>
      <c r="DLH25" s="438"/>
      <c r="DLI25" s="438"/>
      <c r="DLJ25" s="438"/>
      <c r="DLK25" s="438"/>
      <c r="DLL25" s="438"/>
      <c r="DLM25" s="438"/>
      <c r="DLN25" s="438"/>
      <c r="DLO25" s="438"/>
      <c r="DLP25" s="438"/>
      <c r="DLQ25" s="438"/>
      <c r="DLR25" s="438"/>
      <c r="DLS25" s="438"/>
      <c r="DLT25" s="438"/>
      <c r="DLU25" s="438"/>
      <c r="DLV25" s="438"/>
      <c r="DLW25" s="438"/>
      <c r="DLX25" s="438"/>
      <c r="DLY25" s="438"/>
      <c r="DLZ25" s="438"/>
      <c r="DMA25" s="438"/>
      <c r="DMB25" s="438"/>
      <c r="DMC25" s="438"/>
      <c r="DMD25" s="438"/>
      <c r="DME25" s="438"/>
      <c r="DMF25" s="438"/>
      <c r="DMG25" s="438"/>
      <c r="DMH25" s="438"/>
      <c r="DMI25" s="438"/>
      <c r="DMJ25" s="438"/>
      <c r="DMK25" s="438"/>
      <c r="DML25" s="438"/>
      <c r="DMM25" s="438"/>
      <c r="DMN25" s="438"/>
      <c r="DMO25" s="438"/>
      <c r="DMP25" s="438"/>
      <c r="DMQ25" s="438"/>
      <c r="DMR25" s="438"/>
      <c r="DMS25" s="438"/>
      <c r="DMT25" s="438"/>
      <c r="DMU25" s="438"/>
      <c r="DMV25" s="438"/>
      <c r="DMW25" s="438"/>
      <c r="DMX25" s="438"/>
      <c r="DMY25" s="438"/>
      <c r="DMZ25" s="438"/>
      <c r="DNA25" s="438"/>
      <c r="DNB25" s="438"/>
      <c r="DNC25" s="438"/>
      <c r="DND25" s="438"/>
      <c r="DNE25" s="438"/>
      <c r="DNF25" s="438"/>
      <c r="DNG25" s="438"/>
      <c r="DNH25" s="438"/>
      <c r="DNI25" s="438"/>
      <c r="DNJ25" s="438"/>
      <c r="DNK25" s="438"/>
      <c r="DNL25" s="438"/>
      <c r="DNM25" s="438"/>
      <c r="DNN25" s="438"/>
      <c r="DNO25" s="438"/>
      <c r="DNP25" s="438"/>
      <c r="DNQ25" s="438"/>
      <c r="DNR25" s="438"/>
      <c r="DNS25" s="438"/>
      <c r="DNT25" s="438"/>
      <c r="DNU25" s="438"/>
      <c r="DNV25" s="438"/>
      <c r="DNW25" s="438"/>
      <c r="DNX25" s="438"/>
      <c r="DNY25" s="438"/>
      <c r="DNZ25" s="438"/>
      <c r="DOA25" s="438"/>
      <c r="DOB25" s="438"/>
      <c r="DOC25" s="438"/>
      <c r="DOD25" s="438"/>
      <c r="DOE25" s="438"/>
      <c r="DOF25" s="438"/>
      <c r="DOG25" s="438"/>
      <c r="DOH25" s="438"/>
      <c r="DOI25" s="438"/>
      <c r="DOJ25" s="438"/>
      <c r="DOK25" s="438"/>
      <c r="DOL25" s="438"/>
      <c r="DOM25" s="438"/>
      <c r="DON25" s="438"/>
      <c r="DOO25" s="438"/>
      <c r="DOP25" s="438"/>
      <c r="DOQ25" s="438"/>
      <c r="DOR25" s="438"/>
      <c r="DOS25" s="438"/>
      <c r="DOT25" s="438"/>
      <c r="DOU25" s="438"/>
      <c r="DOV25" s="438"/>
      <c r="DOW25" s="438"/>
      <c r="DOX25" s="438"/>
      <c r="DOY25" s="438"/>
      <c r="DOZ25" s="438"/>
      <c r="DPA25" s="438"/>
      <c r="DPB25" s="438"/>
      <c r="DPC25" s="438"/>
      <c r="DPD25" s="438"/>
      <c r="DPE25" s="438"/>
      <c r="DPF25" s="438"/>
      <c r="DPG25" s="438"/>
      <c r="DPH25" s="438"/>
      <c r="DPI25" s="438"/>
      <c r="DPJ25" s="438"/>
      <c r="DPK25" s="438"/>
      <c r="DPL25" s="438"/>
      <c r="DPM25" s="438"/>
      <c r="DPN25" s="438"/>
      <c r="DPO25" s="438"/>
      <c r="DPP25" s="438"/>
      <c r="DPQ25" s="438"/>
      <c r="DPR25" s="438"/>
      <c r="DPS25" s="438"/>
      <c r="DPT25" s="438"/>
      <c r="DPU25" s="438"/>
      <c r="DPV25" s="438"/>
      <c r="DPW25" s="438"/>
      <c r="DPX25" s="438"/>
      <c r="DPY25" s="438"/>
      <c r="DPZ25" s="438"/>
      <c r="DQA25" s="438"/>
      <c r="DQB25" s="438"/>
      <c r="DQC25" s="438"/>
      <c r="DQD25" s="438"/>
      <c r="DQE25" s="438"/>
      <c r="DQF25" s="438"/>
      <c r="DQG25" s="438"/>
      <c r="DQH25" s="438"/>
      <c r="DQI25" s="438"/>
      <c r="DQJ25" s="438"/>
      <c r="DQK25" s="438"/>
      <c r="DQL25" s="438"/>
      <c r="DQM25" s="438"/>
      <c r="DQN25" s="438"/>
      <c r="DQO25" s="438"/>
      <c r="DQP25" s="438"/>
      <c r="DQQ25" s="438"/>
      <c r="DQR25" s="438"/>
      <c r="DQS25" s="438"/>
      <c r="DQT25" s="438"/>
      <c r="DQU25" s="438"/>
      <c r="DQV25" s="438"/>
      <c r="DQW25" s="438"/>
      <c r="DQX25" s="438"/>
      <c r="DQY25" s="438"/>
      <c r="DQZ25" s="438"/>
      <c r="DRA25" s="438"/>
      <c r="DRB25" s="438"/>
      <c r="DRC25" s="438"/>
      <c r="DRD25" s="438"/>
      <c r="DRE25" s="438"/>
      <c r="DRF25" s="438"/>
      <c r="DRG25" s="438"/>
      <c r="DRH25" s="438"/>
      <c r="DRI25" s="438"/>
      <c r="DRJ25" s="438"/>
      <c r="DRK25" s="438"/>
      <c r="DRL25" s="438"/>
      <c r="DRM25" s="438"/>
      <c r="DRN25" s="438"/>
      <c r="DRO25" s="438"/>
      <c r="DRP25" s="438"/>
      <c r="DRQ25" s="438"/>
      <c r="DRR25" s="438"/>
      <c r="DRS25" s="438"/>
      <c r="DRT25" s="438"/>
      <c r="DRU25" s="438"/>
      <c r="DRV25" s="438"/>
      <c r="DRW25" s="438"/>
      <c r="DRX25" s="438"/>
      <c r="DRY25" s="438"/>
      <c r="DRZ25" s="438"/>
      <c r="DSA25" s="438"/>
      <c r="DSB25" s="438"/>
      <c r="DSC25" s="438"/>
      <c r="DSD25" s="438"/>
      <c r="DSE25" s="438"/>
      <c r="DSF25" s="438"/>
      <c r="DSG25" s="438"/>
      <c r="DSH25" s="438"/>
      <c r="DSI25" s="438"/>
      <c r="DSJ25" s="438"/>
      <c r="DSK25" s="438"/>
      <c r="DSL25" s="438"/>
      <c r="DSM25" s="438"/>
      <c r="DSN25" s="438"/>
      <c r="DSO25" s="438"/>
      <c r="DSP25" s="438"/>
      <c r="DSQ25" s="438"/>
      <c r="DSR25" s="438"/>
      <c r="DSS25" s="438"/>
      <c r="DST25" s="438"/>
      <c r="DSU25" s="438"/>
      <c r="DSV25" s="438"/>
      <c r="DSW25" s="438"/>
      <c r="DSX25" s="438"/>
      <c r="DSY25" s="438"/>
      <c r="DSZ25" s="438"/>
      <c r="DTA25" s="438"/>
      <c r="DTB25" s="438"/>
      <c r="DTC25" s="438"/>
      <c r="DTD25" s="438"/>
      <c r="DTE25" s="438"/>
      <c r="DTF25" s="438"/>
      <c r="DTG25" s="438"/>
      <c r="DTH25" s="438"/>
      <c r="DTI25" s="438"/>
      <c r="DTJ25" s="438"/>
      <c r="DTK25" s="438"/>
      <c r="DTL25" s="438"/>
      <c r="DTM25" s="438"/>
      <c r="DTN25" s="438"/>
      <c r="DTO25" s="438"/>
      <c r="DTP25" s="438"/>
      <c r="DTQ25" s="438"/>
      <c r="DTR25" s="438"/>
      <c r="DTS25" s="438"/>
      <c r="DTT25" s="438"/>
      <c r="DTU25" s="438"/>
      <c r="DTV25" s="438"/>
      <c r="DTW25" s="438"/>
      <c r="DTX25" s="438"/>
      <c r="DTY25" s="438"/>
      <c r="DTZ25" s="438"/>
      <c r="DUA25" s="438"/>
      <c r="DUB25" s="438"/>
      <c r="DUC25" s="438"/>
      <c r="DUD25" s="438"/>
      <c r="DUE25" s="438"/>
      <c r="DUF25" s="438"/>
      <c r="DUG25" s="438"/>
      <c r="DUH25" s="438"/>
      <c r="DUI25" s="438"/>
      <c r="DUJ25" s="438"/>
      <c r="DUK25" s="438"/>
      <c r="DUL25" s="438"/>
      <c r="DUM25" s="438"/>
      <c r="DUN25" s="438"/>
      <c r="DUO25" s="438"/>
      <c r="DUP25" s="438"/>
      <c r="DUQ25" s="438"/>
      <c r="DUR25" s="438"/>
      <c r="DUS25" s="438"/>
      <c r="DUT25" s="438"/>
      <c r="DUU25" s="438"/>
      <c r="DUV25" s="438"/>
      <c r="DUW25" s="438"/>
      <c r="DUX25" s="438"/>
      <c r="DUY25" s="438"/>
      <c r="DUZ25" s="438"/>
      <c r="DVA25" s="438"/>
      <c r="DVB25" s="438"/>
      <c r="DVC25" s="438"/>
      <c r="DVD25" s="438"/>
      <c r="DVE25" s="438"/>
      <c r="DVF25" s="438"/>
      <c r="DVG25" s="438"/>
      <c r="DVH25" s="438"/>
      <c r="DVI25" s="438"/>
      <c r="DVJ25" s="438"/>
      <c r="DVK25" s="438"/>
      <c r="DVL25" s="438"/>
      <c r="DVM25" s="438"/>
      <c r="DVN25" s="438"/>
      <c r="DVO25" s="438"/>
      <c r="DVP25" s="438"/>
      <c r="DVQ25" s="438"/>
      <c r="DVR25" s="438"/>
      <c r="DVS25" s="438"/>
      <c r="DVT25" s="438"/>
      <c r="DVU25" s="438"/>
      <c r="DVV25" s="438"/>
      <c r="DVW25" s="438"/>
      <c r="DVX25" s="438"/>
      <c r="DVY25" s="438"/>
      <c r="DVZ25" s="438"/>
      <c r="DWA25" s="438"/>
      <c r="DWB25" s="438"/>
      <c r="DWC25" s="438"/>
      <c r="DWD25" s="438"/>
      <c r="DWE25" s="438"/>
      <c r="DWF25" s="438"/>
      <c r="DWG25" s="438"/>
      <c r="DWH25" s="438"/>
      <c r="DWI25" s="438"/>
      <c r="DWJ25" s="438"/>
      <c r="DWK25" s="438"/>
      <c r="DWL25" s="438"/>
      <c r="DWM25" s="438"/>
      <c r="DWN25" s="438"/>
      <c r="DWO25" s="438"/>
      <c r="DWP25" s="438"/>
      <c r="DWQ25" s="438"/>
      <c r="DWR25" s="438"/>
      <c r="DWS25" s="438"/>
      <c r="DWT25" s="438"/>
      <c r="DWU25" s="438"/>
      <c r="DWV25" s="438"/>
      <c r="DWW25" s="438"/>
      <c r="DWX25" s="438"/>
      <c r="DWY25" s="438"/>
      <c r="DWZ25" s="438"/>
      <c r="DXA25" s="438"/>
      <c r="DXB25" s="438"/>
      <c r="DXC25" s="438"/>
      <c r="DXD25" s="438"/>
      <c r="DXE25" s="438"/>
      <c r="DXF25" s="438"/>
      <c r="DXG25" s="438"/>
      <c r="DXH25" s="438"/>
      <c r="DXI25" s="438"/>
      <c r="DXJ25" s="438"/>
      <c r="DXK25" s="438"/>
      <c r="DXL25" s="438"/>
      <c r="DXM25" s="438"/>
      <c r="DXN25" s="438"/>
      <c r="DXO25" s="438"/>
      <c r="DXP25" s="438"/>
      <c r="DXQ25" s="438"/>
      <c r="DXR25" s="438"/>
      <c r="DXS25" s="438"/>
      <c r="DXT25" s="438"/>
      <c r="DXU25" s="438"/>
      <c r="DXV25" s="438"/>
      <c r="DXW25" s="438"/>
      <c r="DXX25" s="438"/>
      <c r="DXY25" s="438"/>
      <c r="DXZ25" s="438"/>
      <c r="DYA25" s="438"/>
      <c r="DYB25" s="438"/>
      <c r="DYC25" s="438"/>
      <c r="DYD25" s="438"/>
      <c r="DYE25" s="438"/>
      <c r="DYF25" s="438"/>
      <c r="DYG25" s="438"/>
      <c r="DYH25" s="438"/>
      <c r="DYI25" s="438"/>
      <c r="DYJ25" s="438"/>
      <c r="DYK25" s="438"/>
      <c r="DYL25" s="438"/>
      <c r="DYM25" s="438"/>
      <c r="DYN25" s="438"/>
      <c r="DYO25" s="438"/>
      <c r="DYP25" s="438"/>
      <c r="DYQ25" s="438"/>
      <c r="DYR25" s="438"/>
      <c r="DYS25" s="438"/>
      <c r="DYT25" s="438"/>
      <c r="DYU25" s="438"/>
      <c r="DYV25" s="438"/>
      <c r="DYW25" s="438"/>
      <c r="DYX25" s="438"/>
      <c r="DYY25" s="438"/>
      <c r="DYZ25" s="438"/>
      <c r="DZA25" s="438"/>
      <c r="DZB25" s="438"/>
      <c r="DZC25" s="438"/>
      <c r="DZD25" s="438"/>
      <c r="DZE25" s="438"/>
      <c r="DZF25" s="438"/>
      <c r="DZG25" s="438"/>
      <c r="DZH25" s="438"/>
      <c r="DZI25" s="438"/>
      <c r="DZJ25" s="438"/>
      <c r="DZK25" s="438"/>
      <c r="DZL25" s="438"/>
      <c r="DZM25" s="438"/>
      <c r="DZN25" s="438"/>
      <c r="DZO25" s="438"/>
      <c r="DZP25" s="438"/>
      <c r="DZQ25" s="438"/>
      <c r="DZR25" s="438"/>
      <c r="DZS25" s="438"/>
      <c r="DZT25" s="438"/>
      <c r="DZU25" s="438"/>
      <c r="DZV25" s="438"/>
      <c r="DZW25" s="438"/>
      <c r="DZX25" s="438"/>
      <c r="DZY25" s="438"/>
      <c r="DZZ25" s="438"/>
      <c r="EAA25" s="438"/>
      <c r="EAB25" s="438"/>
      <c r="EAC25" s="438"/>
      <c r="EAD25" s="438"/>
      <c r="EAE25" s="438"/>
      <c r="EAF25" s="438"/>
      <c r="EAG25" s="438"/>
      <c r="EAH25" s="438"/>
      <c r="EAI25" s="438"/>
      <c r="EAJ25" s="438"/>
      <c r="EAK25" s="438"/>
      <c r="EAL25" s="438"/>
      <c r="EAM25" s="438"/>
      <c r="EAN25" s="438"/>
      <c r="EAO25" s="438"/>
      <c r="EAP25" s="438"/>
      <c r="EAQ25" s="438"/>
      <c r="EAR25" s="438"/>
      <c r="EAS25" s="438"/>
      <c r="EAT25" s="438"/>
      <c r="EAU25" s="438"/>
      <c r="EAV25" s="438"/>
      <c r="EAW25" s="438"/>
      <c r="EAX25" s="438"/>
      <c r="EAY25" s="438"/>
      <c r="EAZ25" s="438"/>
      <c r="EBA25" s="438"/>
      <c r="EBB25" s="438"/>
      <c r="EBC25" s="438"/>
      <c r="EBD25" s="438"/>
      <c r="EBE25" s="438"/>
      <c r="EBF25" s="438"/>
      <c r="EBG25" s="438"/>
      <c r="EBH25" s="438"/>
      <c r="EBI25" s="438"/>
      <c r="EBJ25" s="438"/>
      <c r="EBK25" s="438"/>
      <c r="EBL25" s="438"/>
      <c r="EBM25" s="438"/>
      <c r="EBN25" s="438"/>
      <c r="EBO25" s="438"/>
      <c r="EBP25" s="438"/>
      <c r="EBQ25" s="438"/>
      <c r="EBR25" s="438"/>
      <c r="EBS25" s="438"/>
      <c r="EBT25" s="438"/>
      <c r="EBU25" s="438"/>
      <c r="EBV25" s="438"/>
      <c r="EBW25" s="438"/>
      <c r="EBX25" s="438"/>
      <c r="EBY25" s="438"/>
      <c r="EBZ25" s="438"/>
      <c r="ECA25" s="438"/>
      <c r="ECB25" s="438"/>
      <c r="ECC25" s="438"/>
      <c r="ECD25" s="438"/>
      <c r="ECE25" s="438"/>
      <c r="ECF25" s="438"/>
      <c r="ECG25" s="438"/>
      <c r="ECH25" s="438"/>
      <c r="ECI25" s="438"/>
      <c r="ECJ25" s="438"/>
      <c r="ECK25" s="438"/>
      <c r="ECL25" s="438"/>
      <c r="ECM25" s="438"/>
      <c r="ECN25" s="438"/>
      <c r="ECO25" s="438"/>
      <c r="ECP25" s="438"/>
      <c r="ECQ25" s="438"/>
      <c r="ECR25" s="438"/>
      <c r="ECS25" s="438"/>
      <c r="ECT25" s="438"/>
      <c r="ECU25" s="438"/>
      <c r="ECV25" s="438"/>
      <c r="ECW25" s="438"/>
      <c r="ECX25" s="438"/>
      <c r="ECY25" s="438"/>
      <c r="ECZ25" s="438"/>
      <c r="EDA25" s="438"/>
      <c r="EDB25" s="438"/>
      <c r="EDC25" s="438"/>
      <c r="EDD25" s="438"/>
      <c r="EDE25" s="438"/>
      <c r="EDF25" s="438"/>
      <c r="EDG25" s="438"/>
      <c r="EDH25" s="438"/>
      <c r="EDI25" s="438"/>
      <c r="EDJ25" s="438"/>
      <c r="EDK25" s="438"/>
      <c r="EDL25" s="438"/>
      <c r="EDM25" s="438"/>
      <c r="EDN25" s="438"/>
      <c r="EDO25" s="438"/>
      <c r="EDP25" s="438"/>
      <c r="EDQ25" s="438"/>
      <c r="EDR25" s="438"/>
      <c r="EDS25" s="438"/>
      <c r="EDT25" s="438"/>
      <c r="EDU25" s="438"/>
      <c r="EDV25" s="438"/>
      <c r="EDW25" s="438"/>
      <c r="EDX25" s="438"/>
      <c r="EDY25" s="438"/>
      <c r="EDZ25" s="438"/>
      <c r="EEA25" s="438"/>
      <c r="EEB25" s="438"/>
      <c r="EEC25" s="438"/>
      <c r="EED25" s="438"/>
      <c r="EEE25" s="438"/>
      <c r="EEF25" s="438"/>
      <c r="EEG25" s="438"/>
      <c r="EEH25" s="438"/>
      <c r="EEI25" s="438"/>
      <c r="EEJ25" s="438"/>
      <c r="EEK25" s="438"/>
      <c r="EEL25" s="438"/>
      <c r="EEM25" s="438"/>
      <c r="EEN25" s="438"/>
      <c r="EEO25" s="438"/>
      <c r="EEP25" s="438"/>
      <c r="EEQ25" s="438"/>
      <c r="EER25" s="438"/>
      <c r="EES25" s="438"/>
      <c r="EET25" s="438"/>
      <c r="EEU25" s="438"/>
      <c r="EEV25" s="438"/>
      <c r="EEW25" s="438"/>
      <c r="EEX25" s="438"/>
      <c r="EEY25" s="438"/>
      <c r="EEZ25" s="438"/>
      <c r="EFA25" s="438"/>
      <c r="EFB25" s="438"/>
      <c r="EFC25" s="438"/>
      <c r="EFD25" s="438"/>
      <c r="EFE25" s="438"/>
      <c r="EFF25" s="438"/>
      <c r="EFG25" s="438"/>
      <c r="EFH25" s="438"/>
      <c r="EFI25" s="438"/>
      <c r="EFJ25" s="438"/>
      <c r="EFK25" s="438"/>
      <c r="EFL25" s="438"/>
      <c r="EFM25" s="438"/>
      <c r="EFN25" s="438"/>
      <c r="EFO25" s="438"/>
      <c r="EFP25" s="438"/>
      <c r="EFQ25" s="438"/>
      <c r="EFR25" s="438"/>
      <c r="EFS25" s="438"/>
      <c r="EFT25" s="438"/>
      <c r="EFU25" s="438"/>
      <c r="EFV25" s="438"/>
      <c r="EFW25" s="438"/>
      <c r="EFX25" s="438"/>
      <c r="EFY25" s="438"/>
      <c r="EFZ25" s="438"/>
      <c r="EGA25" s="438"/>
      <c r="EGB25" s="438"/>
      <c r="EGC25" s="438"/>
      <c r="EGD25" s="438"/>
      <c r="EGE25" s="438"/>
      <c r="EGF25" s="438"/>
      <c r="EGG25" s="438"/>
      <c r="EGH25" s="438"/>
      <c r="EGI25" s="438"/>
      <c r="EGJ25" s="438"/>
      <c r="EGK25" s="438"/>
      <c r="EGL25" s="438"/>
      <c r="EGM25" s="438"/>
      <c r="EGN25" s="438"/>
      <c r="EGO25" s="438"/>
      <c r="EGP25" s="438"/>
      <c r="EGQ25" s="438"/>
      <c r="EGR25" s="438"/>
      <c r="EGS25" s="438"/>
      <c r="EGT25" s="438"/>
      <c r="EGU25" s="438"/>
      <c r="EGV25" s="438"/>
      <c r="EGW25" s="438"/>
      <c r="EGX25" s="438"/>
      <c r="EGY25" s="438"/>
      <c r="EGZ25" s="438"/>
      <c r="EHA25" s="438"/>
      <c r="EHB25" s="438"/>
      <c r="EHC25" s="438"/>
      <c r="EHD25" s="438"/>
      <c r="EHE25" s="438"/>
      <c r="EHF25" s="438"/>
      <c r="EHG25" s="438"/>
      <c r="EHH25" s="438"/>
      <c r="EHI25" s="438"/>
      <c r="EHJ25" s="438"/>
      <c r="EHK25" s="438"/>
      <c r="EHL25" s="438"/>
      <c r="EHM25" s="438"/>
      <c r="EHN25" s="438"/>
      <c r="EHO25" s="438"/>
      <c r="EHP25" s="438"/>
      <c r="EHQ25" s="438"/>
      <c r="EHR25" s="438"/>
      <c r="EHS25" s="438"/>
      <c r="EHT25" s="438"/>
      <c r="EHU25" s="438"/>
      <c r="EHV25" s="438"/>
      <c r="EHW25" s="438"/>
      <c r="EHX25" s="438"/>
      <c r="EHY25" s="438"/>
      <c r="EHZ25" s="438"/>
      <c r="EIA25" s="438"/>
      <c r="EIB25" s="438"/>
      <c r="EIC25" s="438"/>
      <c r="EID25" s="438"/>
      <c r="EIE25" s="438"/>
      <c r="EIF25" s="438"/>
      <c r="EIG25" s="438"/>
      <c r="EIH25" s="438"/>
      <c r="EII25" s="438"/>
      <c r="EIJ25" s="438"/>
      <c r="EIK25" s="438"/>
      <c r="EIL25" s="438"/>
      <c r="EIM25" s="438"/>
      <c r="EIN25" s="438"/>
      <c r="EIO25" s="438"/>
      <c r="EIP25" s="438"/>
      <c r="EIQ25" s="438"/>
      <c r="EIR25" s="438"/>
      <c r="EIS25" s="438"/>
      <c r="EIT25" s="438"/>
      <c r="EIU25" s="438"/>
      <c r="EIV25" s="438"/>
      <c r="EIW25" s="438"/>
      <c r="EIX25" s="438"/>
      <c r="EIY25" s="438"/>
      <c r="EIZ25" s="438"/>
      <c r="EJA25" s="438"/>
      <c r="EJB25" s="438"/>
      <c r="EJC25" s="438"/>
      <c r="EJD25" s="438"/>
      <c r="EJE25" s="438"/>
      <c r="EJF25" s="438"/>
      <c r="EJG25" s="438"/>
      <c r="EJH25" s="438"/>
      <c r="EJI25" s="438"/>
      <c r="EJJ25" s="438"/>
      <c r="EJK25" s="438"/>
      <c r="EJL25" s="438"/>
      <c r="EJM25" s="438"/>
      <c r="EJN25" s="438"/>
      <c r="EJO25" s="438"/>
      <c r="EJP25" s="438"/>
      <c r="EJQ25" s="438"/>
      <c r="EJR25" s="438"/>
      <c r="EJS25" s="438"/>
      <c r="EJT25" s="438"/>
      <c r="EJU25" s="438"/>
      <c r="EJV25" s="438"/>
      <c r="EJW25" s="438"/>
      <c r="EJX25" s="438"/>
      <c r="EJY25" s="438"/>
      <c r="EJZ25" s="438"/>
      <c r="EKA25" s="438"/>
      <c r="EKB25" s="438"/>
      <c r="EKC25" s="438"/>
      <c r="EKD25" s="438"/>
      <c r="EKE25" s="438"/>
      <c r="EKF25" s="438"/>
      <c r="EKG25" s="438"/>
      <c r="EKH25" s="438"/>
      <c r="EKI25" s="438"/>
      <c r="EKJ25" s="438"/>
      <c r="EKK25" s="438"/>
      <c r="EKL25" s="438"/>
      <c r="EKM25" s="438"/>
      <c r="EKN25" s="438"/>
      <c r="EKO25" s="438"/>
      <c r="EKP25" s="438"/>
      <c r="EKQ25" s="438"/>
      <c r="EKR25" s="438"/>
      <c r="EKS25" s="438"/>
      <c r="EKT25" s="438"/>
      <c r="EKU25" s="438"/>
      <c r="EKV25" s="438"/>
      <c r="EKW25" s="438"/>
      <c r="EKX25" s="438"/>
      <c r="EKY25" s="438"/>
      <c r="EKZ25" s="438"/>
      <c r="ELA25" s="438"/>
      <c r="ELB25" s="438"/>
      <c r="ELC25" s="438"/>
      <c r="ELD25" s="438"/>
      <c r="ELE25" s="438"/>
      <c r="ELF25" s="438"/>
      <c r="ELG25" s="438"/>
      <c r="ELH25" s="438"/>
      <c r="ELI25" s="438"/>
      <c r="ELJ25" s="438"/>
      <c r="ELK25" s="438"/>
      <c r="ELL25" s="438"/>
      <c r="ELM25" s="438"/>
      <c r="ELN25" s="438"/>
      <c r="ELO25" s="438"/>
      <c r="ELP25" s="438"/>
      <c r="ELQ25" s="438"/>
      <c r="ELR25" s="438"/>
      <c r="ELS25" s="438"/>
      <c r="ELT25" s="438"/>
      <c r="ELU25" s="438"/>
      <c r="ELV25" s="438"/>
      <c r="ELW25" s="438"/>
      <c r="ELX25" s="438"/>
      <c r="ELY25" s="438"/>
      <c r="ELZ25" s="438"/>
      <c r="EMA25" s="438"/>
      <c r="EMB25" s="438"/>
      <c r="EMC25" s="438"/>
      <c r="EMD25" s="438"/>
      <c r="EME25" s="438"/>
      <c r="EMF25" s="438"/>
      <c r="EMG25" s="438"/>
      <c r="EMH25" s="438"/>
      <c r="EMI25" s="438"/>
      <c r="EMJ25" s="438"/>
      <c r="EMK25" s="438"/>
      <c r="EML25" s="438"/>
      <c r="EMM25" s="438"/>
      <c r="EMN25" s="438"/>
      <c r="EMO25" s="438"/>
      <c r="EMP25" s="438"/>
      <c r="EMQ25" s="438"/>
      <c r="EMR25" s="438"/>
      <c r="EMS25" s="438"/>
      <c r="EMT25" s="438"/>
      <c r="EMU25" s="438"/>
      <c r="EMV25" s="438"/>
      <c r="EMW25" s="438"/>
      <c r="EMX25" s="438"/>
      <c r="EMY25" s="438"/>
      <c r="EMZ25" s="438"/>
      <c r="ENA25" s="438"/>
      <c r="ENB25" s="438"/>
      <c r="ENC25" s="438"/>
      <c r="END25" s="438"/>
      <c r="ENE25" s="438"/>
      <c r="ENF25" s="438"/>
      <c r="ENG25" s="438"/>
      <c r="ENH25" s="438"/>
      <c r="ENI25" s="438"/>
      <c r="ENJ25" s="438"/>
      <c r="ENK25" s="438"/>
      <c r="ENL25" s="438"/>
      <c r="ENM25" s="438"/>
      <c r="ENN25" s="438"/>
      <c r="ENO25" s="438"/>
      <c r="ENP25" s="438"/>
      <c r="ENQ25" s="438"/>
      <c r="ENR25" s="438"/>
      <c r="ENS25" s="438"/>
      <c r="ENT25" s="438"/>
      <c r="ENU25" s="438"/>
      <c r="ENV25" s="438"/>
      <c r="ENW25" s="438"/>
      <c r="ENX25" s="438"/>
      <c r="ENY25" s="438"/>
      <c r="ENZ25" s="438"/>
      <c r="EOA25" s="438"/>
      <c r="EOB25" s="438"/>
      <c r="EOC25" s="438"/>
      <c r="EOD25" s="438"/>
      <c r="EOE25" s="438"/>
      <c r="EOF25" s="438"/>
      <c r="EOG25" s="438"/>
      <c r="EOH25" s="438"/>
      <c r="EOI25" s="438"/>
      <c r="EOJ25" s="438"/>
      <c r="EOK25" s="438"/>
      <c r="EOL25" s="438"/>
      <c r="EOM25" s="438"/>
      <c r="EON25" s="438"/>
      <c r="EOO25" s="438"/>
      <c r="EOP25" s="438"/>
      <c r="EOQ25" s="438"/>
      <c r="EOR25" s="438"/>
      <c r="EOS25" s="438"/>
      <c r="EOT25" s="438"/>
      <c r="EOU25" s="438"/>
      <c r="EOV25" s="438"/>
      <c r="EOW25" s="438"/>
      <c r="EOX25" s="438"/>
      <c r="EOY25" s="438"/>
      <c r="EOZ25" s="438"/>
      <c r="EPA25" s="438"/>
      <c r="EPB25" s="438"/>
      <c r="EPC25" s="438"/>
      <c r="EPD25" s="438"/>
      <c r="EPE25" s="438"/>
      <c r="EPF25" s="438"/>
      <c r="EPG25" s="438"/>
      <c r="EPH25" s="438"/>
      <c r="EPI25" s="438"/>
      <c r="EPJ25" s="438"/>
      <c r="EPK25" s="438"/>
      <c r="EPL25" s="438"/>
      <c r="EPM25" s="438"/>
      <c r="EPN25" s="438"/>
      <c r="EPO25" s="438"/>
      <c r="EPP25" s="438"/>
      <c r="EPQ25" s="438"/>
      <c r="EPR25" s="438"/>
      <c r="EPS25" s="438"/>
      <c r="EPT25" s="438"/>
      <c r="EPU25" s="438"/>
      <c r="EPV25" s="438"/>
      <c r="EPW25" s="438"/>
      <c r="EPX25" s="438"/>
      <c r="EPY25" s="438"/>
      <c r="EPZ25" s="438"/>
      <c r="EQA25" s="438"/>
      <c r="EQB25" s="438"/>
      <c r="EQC25" s="438"/>
      <c r="EQD25" s="438"/>
      <c r="EQE25" s="438"/>
      <c r="EQF25" s="438"/>
      <c r="EQG25" s="438"/>
      <c r="EQH25" s="438"/>
      <c r="EQI25" s="438"/>
      <c r="EQJ25" s="438"/>
      <c r="EQK25" s="438"/>
      <c r="EQL25" s="438"/>
      <c r="EQM25" s="438"/>
      <c r="EQN25" s="438"/>
      <c r="EQO25" s="438"/>
      <c r="EQP25" s="438"/>
      <c r="EQQ25" s="438"/>
      <c r="EQR25" s="438"/>
      <c r="EQS25" s="438"/>
      <c r="EQT25" s="438"/>
      <c r="EQU25" s="438"/>
      <c r="EQV25" s="438"/>
      <c r="EQW25" s="438"/>
      <c r="EQX25" s="438"/>
      <c r="EQY25" s="438"/>
      <c r="EQZ25" s="438"/>
      <c r="ERA25" s="438"/>
      <c r="ERB25" s="438"/>
      <c r="ERC25" s="438"/>
      <c r="ERD25" s="438"/>
      <c r="ERE25" s="438"/>
      <c r="ERF25" s="438"/>
      <c r="ERG25" s="438"/>
      <c r="ERH25" s="438"/>
      <c r="ERI25" s="438"/>
      <c r="ERJ25" s="438"/>
      <c r="ERK25" s="438"/>
      <c r="ERL25" s="438"/>
      <c r="ERM25" s="438"/>
      <c r="ERN25" s="438"/>
      <c r="ERO25" s="438"/>
      <c r="ERP25" s="438"/>
      <c r="ERQ25" s="438"/>
      <c r="ERR25" s="438"/>
      <c r="ERS25" s="438"/>
      <c r="ERT25" s="438"/>
      <c r="ERU25" s="438"/>
      <c r="ERV25" s="438"/>
      <c r="ERW25" s="438"/>
      <c r="ERX25" s="438"/>
      <c r="ERY25" s="438"/>
      <c r="ERZ25" s="438"/>
      <c r="ESA25" s="438"/>
      <c r="ESB25" s="438"/>
      <c r="ESC25" s="438"/>
      <c r="ESD25" s="438"/>
      <c r="ESE25" s="438"/>
      <c r="ESF25" s="438"/>
      <c r="ESG25" s="438"/>
      <c r="ESH25" s="438"/>
      <c r="ESI25" s="438"/>
      <c r="ESJ25" s="438"/>
      <c r="ESK25" s="438"/>
      <c r="ESL25" s="438"/>
      <c r="ESM25" s="438"/>
      <c r="ESN25" s="438"/>
      <c r="ESO25" s="438"/>
      <c r="ESP25" s="438"/>
      <c r="ESQ25" s="438"/>
      <c r="ESR25" s="438"/>
      <c r="ESS25" s="438"/>
      <c r="EST25" s="438"/>
      <c r="ESU25" s="438"/>
      <c r="ESV25" s="438"/>
      <c r="ESW25" s="438"/>
      <c r="ESX25" s="438"/>
      <c r="ESY25" s="438"/>
      <c r="ESZ25" s="438"/>
      <c r="ETA25" s="438"/>
      <c r="ETB25" s="438"/>
      <c r="ETC25" s="438"/>
      <c r="ETD25" s="438"/>
      <c r="ETE25" s="438"/>
      <c r="ETF25" s="438"/>
      <c r="ETG25" s="438"/>
      <c r="ETH25" s="438"/>
      <c r="ETI25" s="438"/>
      <c r="ETJ25" s="438"/>
      <c r="ETK25" s="438"/>
      <c r="ETL25" s="438"/>
      <c r="ETM25" s="438"/>
      <c r="ETN25" s="438"/>
      <c r="ETO25" s="438"/>
      <c r="ETP25" s="438"/>
      <c r="ETQ25" s="438"/>
      <c r="ETR25" s="438"/>
      <c r="ETS25" s="438"/>
      <c r="ETT25" s="438"/>
      <c r="ETU25" s="438"/>
      <c r="ETV25" s="438"/>
      <c r="ETW25" s="438"/>
      <c r="ETX25" s="438"/>
      <c r="ETY25" s="438"/>
      <c r="ETZ25" s="438"/>
      <c r="EUA25" s="438"/>
      <c r="EUB25" s="438"/>
      <c r="EUC25" s="438"/>
      <c r="EUD25" s="438"/>
      <c r="EUE25" s="438"/>
      <c r="EUF25" s="438"/>
      <c r="EUG25" s="438"/>
      <c r="EUH25" s="438"/>
      <c r="EUI25" s="438"/>
      <c r="EUJ25" s="438"/>
      <c r="EUK25" s="438"/>
      <c r="EUL25" s="438"/>
      <c r="EUM25" s="438"/>
      <c r="EUN25" s="438"/>
      <c r="EUO25" s="438"/>
      <c r="EUP25" s="438"/>
      <c r="EUQ25" s="438"/>
      <c r="EUR25" s="438"/>
      <c r="EUS25" s="438"/>
      <c r="EUT25" s="438"/>
      <c r="EUU25" s="438"/>
      <c r="EUV25" s="438"/>
      <c r="EUW25" s="438"/>
      <c r="EUX25" s="438"/>
      <c r="EUY25" s="438"/>
      <c r="EUZ25" s="438"/>
      <c r="EVA25" s="438"/>
      <c r="EVB25" s="438"/>
      <c r="EVC25" s="438"/>
      <c r="EVD25" s="438"/>
      <c r="EVE25" s="438"/>
      <c r="EVF25" s="438"/>
      <c r="EVG25" s="438"/>
      <c r="EVH25" s="438"/>
      <c r="EVI25" s="438"/>
      <c r="EVJ25" s="438"/>
      <c r="EVK25" s="438"/>
      <c r="EVL25" s="438"/>
      <c r="EVM25" s="438"/>
      <c r="EVN25" s="438"/>
      <c r="EVO25" s="438"/>
      <c r="EVP25" s="438"/>
      <c r="EVQ25" s="438"/>
      <c r="EVR25" s="438"/>
      <c r="EVS25" s="438"/>
      <c r="EVT25" s="438"/>
      <c r="EVU25" s="438"/>
      <c r="EVV25" s="438"/>
      <c r="EVW25" s="438"/>
      <c r="EVX25" s="438"/>
      <c r="EVY25" s="438"/>
      <c r="EVZ25" s="438"/>
      <c r="EWA25" s="438"/>
      <c r="EWB25" s="438"/>
      <c r="EWC25" s="438"/>
      <c r="EWD25" s="438"/>
      <c r="EWE25" s="438"/>
      <c r="EWF25" s="438"/>
      <c r="EWG25" s="438"/>
      <c r="EWH25" s="438"/>
      <c r="EWI25" s="438"/>
      <c r="EWJ25" s="438"/>
      <c r="EWK25" s="438"/>
      <c r="EWL25" s="438"/>
      <c r="EWM25" s="438"/>
      <c r="EWN25" s="438"/>
      <c r="EWO25" s="438"/>
      <c r="EWP25" s="438"/>
      <c r="EWQ25" s="438"/>
      <c r="EWR25" s="438"/>
      <c r="EWS25" s="438"/>
      <c r="EWT25" s="438"/>
      <c r="EWU25" s="438"/>
      <c r="EWV25" s="438"/>
      <c r="EWW25" s="438"/>
      <c r="EWX25" s="438"/>
      <c r="EWY25" s="438"/>
      <c r="EWZ25" s="438"/>
      <c r="EXA25" s="438"/>
      <c r="EXB25" s="438"/>
      <c r="EXC25" s="438"/>
      <c r="EXD25" s="438"/>
      <c r="EXE25" s="438"/>
      <c r="EXF25" s="438"/>
      <c r="EXG25" s="438"/>
      <c r="EXH25" s="438"/>
      <c r="EXI25" s="438"/>
      <c r="EXJ25" s="438"/>
      <c r="EXK25" s="438"/>
      <c r="EXL25" s="438"/>
      <c r="EXM25" s="438"/>
      <c r="EXN25" s="438"/>
      <c r="EXO25" s="438"/>
      <c r="EXP25" s="438"/>
      <c r="EXQ25" s="438"/>
      <c r="EXR25" s="438"/>
      <c r="EXS25" s="438"/>
      <c r="EXT25" s="438"/>
      <c r="EXU25" s="438"/>
      <c r="EXV25" s="438"/>
      <c r="EXW25" s="438"/>
      <c r="EXX25" s="438"/>
      <c r="EXY25" s="438"/>
      <c r="EXZ25" s="438"/>
      <c r="EYA25" s="438"/>
      <c r="EYB25" s="438"/>
      <c r="EYC25" s="438"/>
      <c r="EYD25" s="438"/>
      <c r="EYE25" s="438"/>
      <c r="EYF25" s="438"/>
      <c r="EYG25" s="438"/>
      <c r="EYH25" s="438"/>
      <c r="EYI25" s="438"/>
      <c r="EYJ25" s="438"/>
      <c r="EYK25" s="438"/>
      <c r="EYL25" s="438"/>
      <c r="EYM25" s="438"/>
      <c r="EYN25" s="438"/>
      <c r="EYO25" s="438"/>
      <c r="EYP25" s="438"/>
      <c r="EYQ25" s="438"/>
      <c r="EYR25" s="438"/>
      <c r="EYS25" s="438"/>
      <c r="EYT25" s="438"/>
      <c r="EYU25" s="438"/>
      <c r="EYV25" s="438"/>
      <c r="EYW25" s="438"/>
      <c r="EYX25" s="438"/>
      <c r="EYY25" s="438"/>
      <c r="EYZ25" s="438"/>
      <c r="EZA25" s="438"/>
      <c r="EZB25" s="438"/>
      <c r="EZC25" s="438"/>
      <c r="EZD25" s="438"/>
      <c r="EZE25" s="438"/>
      <c r="EZF25" s="438"/>
      <c r="EZG25" s="438"/>
      <c r="EZH25" s="438"/>
      <c r="EZI25" s="438"/>
      <c r="EZJ25" s="438"/>
      <c r="EZK25" s="438"/>
      <c r="EZL25" s="438"/>
      <c r="EZM25" s="438"/>
      <c r="EZN25" s="438"/>
      <c r="EZO25" s="438"/>
      <c r="EZP25" s="438"/>
      <c r="EZQ25" s="438"/>
      <c r="EZR25" s="438"/>
      <c r="EZS25" s="438"/>
      <c r="EZT25" s="438"/>
      <c r="EZU25" s="438"/>
      <c r="EZV25" s="438"/>
      <c r="EZW25" s="438"/>
      <c r="EZX25" s="438"/>
      <c r="EZY25" s="438"/>
      <c r="EZZ25" s="438"/>
      <c r="FAA25" s="438"/>
      <c r="FAB25" s="438"/>
      <c r="FAC25" s="438"/>
      <c r="FAD25" s="438"/>
      <c r="FAE25" s="438"/>
      <c r="FAF25" s="438"/>
      <c r="FAG25" s="438"/>
      <c r="FAH25" s="438"/>
      <c r="FAI25" s="438"/>
      <c r="FAJ25" s="438"/>
      <c r="FAK25" s="438"/>
      <c r="FAL25" s="438"/>
      <c r="FAM25" s="438"/>
      <c r="FAN25" s="438"/>
      <c r="FAO25" s="438"/>
      <c r="FAP25" s="438"/>
      <c r="FAQ25" s="438"/>
      <c r="FAR25" s="438"/>
      <c r="FAS25" s="438"/>
      <c r="FAT25" s="438"/>
      <c r="FAU25" s="438"/>
      <c r="FAV25" s="438"/>
      <c r="FAW25" s="438"/>
      <c r="FAX25" s="438"/>
      <c r="FAY25" s="438"/>
      <c r="FAZ25" s="438"/>
      <c r="FBA25" s="438"/>
      <c r="FBB25" s="438"/>
      <c r="FBC25" s="438"/>
      <c r="FBD25" s="438"/>
      <c r="FBE25" s="438"/>
      <c r="FBF25" s="438"/>
      <c r="FBG25" s="438"/>
      <c r="FBH25" s="438"/>
      <c r="FBI25" s="438"/>
      <c r="FBJ25" s="438"/>
      <c r="FBK25" s="438"/>
      <c r="FBL25" s="438"/>
      <c r="FBM25" s="438"/>
      <c r="FBN25" s="438"/>
      <c r="FBO25" s="438"/>
      <c r="FBP25" s="438"/>
      <c r="FBQ25" s="438"/>
      <c r="FBR25" s="438"/>
      <c r="FBS25" s="438"/>
      <c r="FBT25" s="438"/>
      <c r="FBU25" s="438"/>
      <c r="FBV25" s="438"/>
      <c r="FBW25" s="438"/>
      <c r="FBX25" s="438"/>
      <c r="FBY25" s="438"/>
      <c r="FBZ25" s="438"/>
      <c r="FCA25" s="438"/>
      <c r="FCB25" s="438"/>
      <c r="FCC25" s="438"/>
      <c r="FCD25" s="438"/>
      <c r="FCE25" s="438"/>
      <c r="FCF25" s="438"/>
      <c r="FCG25" s="438"/>
      <c r="FCH25" s="438"/>
      <c r="FCI25" s="438"/>
      <c r="FCJ25" s="438"/>
      <c r="FCK25" s="438"/>
      <c r="FCL25" s="438"/>
      <c r="FCM25" s="438"/>
      <c r="FCN25" s="438"/>
      <c r="FCO25" s="438"/>
      <c r="FCP25" s="438"/>
      <c r="FCQ25" s="438"/>
      <c r="FCR25" s="438"/>
      <c r="FCS25" s="438"/>
      <c r="FCT25" s="438"/>
      <c r="FCU25" s="438"/>
      <c r="FCV25" s="438"/>
      <c r="FCW25" s="438"/>
      <c r="FCX25" s="438"/>
      <c r="FCY25" s="438"/>
      <c r="FCZ25" s="438"/>
      <c r="FDA25" s="438"/>
      <c r="FDB25" s="438"/>
      <c r="FDC25" s="438"/>
      <c r="FDD25" s="438"/>
      <c r="FDE25" s="438"/>
      <c r="FDF25" s="438"/>
      <c r="FDG25" s="438"/>
      <c r="FDH25" s="438"/>
      <c r="FDI25" s="438"/>
      <c r="FDJ25" s="438"/>
      <c r="FDK25" s="438"/>
      <c r="FDL25" s="438"/>
      <c r="FDM25" s="438"/>
      <c r="FDN25" s="438"/>
      <c r="FDO25" s="438"/>
      <c r="FDP25" s="438"/>
      <c r="FDQ25" s="438"/>
      <c r="FDR25" s="438"/>
      <c r="FDS25" s="438"/>
      <c r="FDT25" s="438"/>
      <c r="FDU25" s="438"/>
      <c r="FDV25" s="438"/>
      <c r="FDW25" s="438"/>
      <c r="FDX25" s="438"/>
      <c r="FDY25" s="438"/>
      <c r="FDZ25" s="438"/>
      <c r="FEA25" s="438"/>
      <c r="FEB25" s="438"/>
      <c r="FEC25" s="438"/>
      <c r="FED25" s="438"/>
      <c r="FEE25" s="438"/>
      <c r="FEF25" s="438"/>
      <c r="FEG25" s="438"/>
      <c r="FEH25" s="438"/>
      <c r="FEI25" s="438"/>
      <c r="FEJ25" s="438"/>
      <c r="FEK25" s="438"/>
      <c r="FEL25" s="438"/>
      <c r="FEM25" s="438"/>
      <c r="FEN25" s="438"/>
      <c r="FEO25" s="438"/>
      <c r="FEP25" s="438"/>
      <c r="FEQ25" s="438"/>
      <c r="FER25" s="438"/>
      <c r="FES25" s="438"/>
      <c r="FET25" s="438"/>
      <c r="FEU25" s="438"/>
      <c r="FEV25" s="438"/>
      <c r="FEW25" s="438"/>
      <c r="FEX25" s="438"/>
      <c r="FEY25" s="438"/>
      <c r="FEZ25" s="438"/>
      <c r="FFA25" s="438"/>
      <c r="FFB25" s="438"/>
      <c r="FFC25" s="438"/>
      <c r="FFD25" s="438"/>
      <c r="FFE25" s="438"/>
      <c r="FFF25" s="438"/>
      <c r="FFG25" s="438"/>
      <c r="FFH25" s="438"/>
      <c r="FFI25" s="438"/>
      <c r="FFJ25" s="438"/>
      <c r="FFK25" s="438"/>
      <c r="FFL25" s="438"/>
      <c r="FFM25" s="438"/>
      <c r="FFN25" s="438"/>
      <c r="FFO25" s="438"/>
      <c r="FFP25" s="438"/>
      <c r="FFQ25" s="438"/>
      <c r="FFR25" s="438"/>
      <c r="FFS25" s="438"/>
      <c r="FFT25" s="438"/>
      <c r="FFU25" s="438"/>
      <c r="FFV25" s="438"/>
      <c r="FFW25" s="438"/>
      <c r="FFX25" s="438"/>
      <c r="FFY25" s="438"/>
      <c r="FFZ25" s="438"/>
      <c r="FGA25" s="438"/>
      <c r="FGB25" s="438"/>
      <c r="FGC25" s="438"/>
      <c r="FGD25" s="438"/>
      <c r="FGE25" s="438"/>
      <c r="FGF25" s="438"/>
      <c r="FGG25" s="438"/>
      <c r="FGH25" s="438"/>
      <c r="FGI25" s="438"/>
      <c r="FGJ25" s="438"/>
      <c r="FGK25" s="438"/>
      <c r="FGL25" s="438"/>
      <c r="FGM25" s="438"/>
      <c r="FGN25" s="438"/>
      <c r="FGO25" s="438"/>
      <c r="FGP25" s="438"/>
      <c r="FGQ25" s="438"/>
      <c r="FGR25" s="438"/>
      <c r="FGS25" s="438"/>
      <c r="FGT25" s="438"/>
      <c r="FGU25" s="438"/>
      <c r="FGV25" s="438"/>
      <c r="FGW25" s="438"/>
      <c r="FGX25" s="438"/>
      <c r="FGY25" s="438"/>
      <c r="FGZ25" s="438"/>
      <c r="FHA25" s="438"/>
      <c r="FHB25" s="438"/>
      <c r="FHC25" s="438"/>
      <c r="FHD25" s="438"/>
      <c r="FHE25" s="438"/>
      <c r="FHF25" s="438"/>
      <c r="FHG25" s="438"/>
      <c r="FHH25" s="438"/>
      <c r="FHI25" s="438"/>
      <c r="FHJ25" s="438"/>
      <c r="FHK25" s="438"/>
      <c r="FHL25" s="438"/>
      <c r="FHM25" s="438"/>
      <c r="FHN25" s="438"/>
      <c r="FHO25" s="438"/>
      <c r="FHP25" s="438"/>
      <c r="FHQ25" s="438"/>
      <c r="FHR25" s="438"/>
      <c r="FHS25" s="438"/>
      <c r="FHT25" s="438"/>
      <c r="FHU25" s="438"/>
      <c r="FHV25" s="438"/>
      <c r="FHW25" s="438"/>
      <c r="FHX25" s="438"/>
      <c r="FHY25" s="438"/>
      <c r="FHZ25" s="438"/>
      <c r="FIA25" s="438"/>
      <c r="FIB25" s="438"/>
      <c r="FIC25" s="438"/>
      <c r="FID25" s="438"/>
      <c r="FIE25" s="438"/>
      <c r="FIF25" s="438"/>
      <c r="FIG25" s="438"/>
      <c r="FIH25" s="438"/>
      <c r="FII25" s="438"/>
      <c r="FIJ25" s="438"/>
      <c r="FIK25" s="438"/>
      <c r="FIL25" s="438"/>
      <c r="FIM25" s="438"/>
      <c r="FIN25" s="438"/>
      <c r="FIO25" s="438"/>
      <c r="FIP25" s="438"/>
      <c r="FIQ25" s="438"/>
      <c r="FIR25" s="438"/>
      <c r="FIS25" s="438"/>
      <c r="FIT25" s="438"/>
      <c r="FIU25" s="438"/>
      <c r="FIV25" s="438"/>
      <c r="FIW25" s="438"/>
      <c r="FIX25" s="438"/>
      <c r="FIY25" s="438"/>
      <c r="FIZ25" s="438"/>
      <c r="FJA25" s="438"/>
      <c r="FJB25" s="438"/>
      <c r="FJC25" s="438"/>
      <c r="FJD25" s="438"/>
      <c r="FJE25" s="438"/>
      <c r="FJF25" s="438"/>
      <c r="FJG25" s="438"/>
      <c r="FJH25" s="438"/>
      <c r="FJI25" s="438"/>
      <c r="FJJ25" s="438"/>
      <c r="FJK25" s="438"/>
      <c r="FJL25" s="438"/>
      <c r="FJM25" s="438"/>
      <c r="FJN25" s="438"/>
      <c r="FJO25" s="438"/>
      <c r="FJP25" s="438"/>
      <c r="FJQ25" s="438"/>
      <c r="FJR25" s="438"/>
      <c r="FJS25" s="438"/>
      <c r="FJT25" s="438"/>
      <c r="FJU25" s="438"/>
      <c r="FJV25" s="438"/>
      <c r="FJW25" s="438"/>
      <c r="FJX25" s="438"/>
      <c r="FJY25" s="438"/>
      <c r="FJZ25" s="438"/>
      <c r="FKA25" s="438"/>
      <c r="FKB25" s="438"/>
      <c r="FKC25" s="438"/>
      <c r="FKD25" s="438"/>
      <c r="FKE25" s="438"/>
      <c r="FKF25" s="438"/>
      <c r="FKG25" s="438"/>
      <c r="FKH25" s="438"/>
      <c r="FKI25" s="438"/>
      <c r="FKJ25" s="438"/>
      <c r="FKK25" s="438"/>
      <c r="FKL25" s="438"/>
      <c r="FKM25" s="438"/>
      <c r="FKN25" s="438"/>
      <c r="FKO25" s="438"/>
      <c r="FKP25" s="438"/>
      <c r="FKQ25" s="438"/>
      <c r="FKR25" s="438"/>
      <c r="FKS25" s="438"/>
      <c r="FKT25" s="438"/>
      <c r="FKU25" s="438"/>
      <c r="FKV25" s="438"/>
      <c r="FKW25" s="438"/>
      <c r="FKX25" s="438"/>
      <c r="FKY25" s="438"/>
      <c r="FKZ25" s="438"/>
      <c r="FLA25" s="438"/>
      <c r="FLB25" s="438"/>
      <c r="FLC25" s="438"/>
      <c r="FLD25" s="438"/>
      <c r="FLE25" s="438"/>
      <c r="FLF25" s="438"/>
      <c r="FLG25" s="438"/>
      <c r="FLH25" s="438"/>
      <c r="FLI25" s="438"/>
      <c r="FLJ25" s="438"/>
      <c r="FLK25" s="438"/>
      <c r="FLL25" s="438"/>
      <c r="FLM25" s="438"/>
      <c r="FLN25" s="438"/>
      <c r="FLO25" s="438"/>
      <c r="FLP25" s="438"/>
      <c r="FLQ25" s="438"/>
      <c r="FLR25" s="438"/>
      <c r="FLS25" s="438"/>
      <c r="FLT25" s="438"/>
      <c r="FLU25" s="438"/>
      <c r="FLV25" s="438"/>
      <c r="FLW25" s="438"/>
      <c r="FLX25" s="438"/>
      <c r="FLY25" s="438"/>
      <c r="FLZ25" s="438"/>
      <c r="FMA25" s="438"/>
      <c r="FMB25" s="438"/>
      <c r="FMC25" s="438"/>
      <c r="FMD25" s="438"/>
      <c r="FME25" s="438"/>
      <c r="FMF25" s="438"/>
      <c r="FMG25" s="438"/>
      <c r="FMH25" s="438"/>
      <c r="FMI25" s="438"/>
      <c r="FMJ25" s="438"/>
      <c r="FMK25" s="438"/>
      <c r="FML25" s="438"/>
      <c r="FMM25" s="438"/>
      <c r="FMN25" s="438"/>
      <c r="FMO25" s="438"/>
      <c r="FMP25" s="438"/>
      <c r="FMQ25" s="438"/>
      <c r="FMR25" s="438"/>
      <c r="FMS25" s="438"/>
      <c r="FMT25" s="438"/>
      <c r="FMU25" s="438"/>
      <c r="FMV25" s="438"/>
      <c r="FMW25" s="438"/>
      <c r="FMX25" s="438"/>
      <c r="FMY25" s="438"/>
      <c r="FMZ25" s="438"/>
      <c r="FNA25" s="438"/>
      <c r="FNB25" s="438"/>
      <c r="FNC25" s="438"/>
      <c r="FND25" s="438"/>
      <c r="FNE25" s="438"/>
      <c r="FNF25" s="438"/>
      <c r="FNG25" s="438"/>
      <c r="FNH25" s="438"/>
      <c r="FNI25" s="438"/>
      <c r="FNJ25" s="438"/>
      <c r="FNK25" s="438"/>
      <c r="FNL25" s="438"/>
      <c r="FNM25" s="438"/>
      <c r="FNN25" s="438"/>
      <c r="FNO25" s="438"/>
      <c r="FNP25" s="438"/>
      <c r="FNQ25" s="438"/>
      <c r="FNR25" s="438"/>
      <c r="FNS25" s="438"/>
      <c r="FNT25" s="438"/>
      <c r="FNU25" s="438"/>
      <c r="FNV25" s="438"/>
      <c r="FNW25" s="438"/>
      <c r="FNX25" s="438"/>
      <c r="FNY25" s="438"/>
      <c r="FNZ25" s="438"/>
      <c r="FOA25" s="438"/>
      <c r="FOB25" s="438"/>
      <c r="FOC25" s="438"/>
      <c r="FOD25" s="438"/>
      <c r="FOE25" s="438"/>
      <c r="FOF25" s="438"/>
      <c r="FOG25" s="438"/>
      <c r="FOH25" s="438"/>
      <c r="FOI25" s="438"/>
      <c r="FOJ25" s="438"/>
      <c r="FOK25" s="438"/>
      <c r="FOL25" s="438"/>
      <c r="FOM25" s="438"/>
      <c r="FON25" s="438"/>
      <c r="FOO25" s="438"/>
      <c r="FOP25" s="438"/>
      <c r="FOQ25" s="438"/>
      <c r="FOR25" s="438"/>
      <c r="FOS25" s="438"/>
      <c r="FOT25" s="438"/>
      <c r="FOU25" s="438"/>
      <c r="FOV25" s="438"/>
      <c r="FOW25" s="438"/>
      <c r="FOX25" s="438"/>
      <c r="FOY25" s="438"/>
      <c r="FOZ25" s="438"/>
      <c r="FPA25" s="438"/>
      <c r="FPB25" s="438"/>
      <c r="FPC25" s="438"/>
      <c r="FPD25" s="438"/>
      <c r="FPE25" s="438"/>
      <c r="FPF25" s="438"/>
      <c r="FPG25" s="438"/>
      <c r="FPH25" s="438"/>
      <c r="FPI25" s="438"/>
      <c r="FPJ25" s="438"/>
      <c r="FPK25" s="438"/>
      <c r="FPL25" s="438"/>
      <c r="FPM25" s="438"/>
      <c r="FPN25" s="438"/>
      <c r="FPO25" s="438"/>
      <c r="FPP25" s="438"/>
      <c r="FPQ25" s="438"/>
      <c r="FPR25" s="438"/>
      <c r="FPS25" s="438"/>
      <c r="FPT25" s="438"/>
      <c r="FPU25" s="438"/>
      <c r="FPV25" s="438"/>
      <c r="FPW25" s="438"/>
      <c r="FPX25" s="438"/>
      <c r="FPY25" s="438"/>
      <c r="FPZ25" s="438"/>
      <c r="FQA25" s="438"/>
      <c r="FQB25" s="438"/>
      <c r="FQC25" s="438"/>
      <c r="FQD25" s="438"/>
      <c r="FQE25" s="438"/>
      <c r="FQF25" s="438"/>
      <c r="FQG25" s="438"/>
      <c r="FQH25" s="438"/>
      <c r="FQI25" s="438"/>
      <c r="FQJ25" s="438"/>
      <c r="FQK25" s="438"/>
      <c r="FQL25" s="438"/>
      <c r="FQM25" s="438"/>
      <c r="FQN25" s="438"/>
      <c r="FQO25" s="438"/>
      <c r="FQP25" s="438"/>
      <c r="FQQ25" s="438"/>
      <c r="FQR25" s="438"/>
      <c r="FQS25" s="438"/>
      <c r="FQT25" s="438"/>
      <c r="FQU25" s="438"/>
      <c r="FQV25" s="438"/>
      <c r="FQW25" s="438"/>
      <c r="FQX25" s="438"/>
      <c r="FQY25" s="438"/>
      <c r="FQZ25" s="438"/>
      <c r="FRA25" s="438"/>
      <c r="FRB25" s="438"/>
      <c r="FRC25" s="438"/>
      <c r="FRD25" s="438"/>
      <c r="FRE25" s="438"/>
      <c r="FRF25" s="438"/>
      <c r="FRG25" s="438"/>
      <c r="FRH25" s="438"/>
      <c r="FRI25" s="438"/>
      <c r="FRJ25" s="438"/>
      <c r="FRK25" s="438"/>
      <c r="FRL25" s="438"/>
      <c r="FRM25" s="438"/>
      <c r="FRN25" s="438"/>
      <c r="FRO25" s="438"/>
      <c r="FRP25" s="438"/>
      <c r="FRQ25" s="438"/>
      <c r="FRR25" s="438"/>
      <c r="FRS25" s="438"/>
      <c r="FRT25" s="438"/>
      <c r="FRU25" s="438"/>
      <c r="FRV25" s="438"/>
      <c r="FRW25" s="438"/>
      <c r="FRX25" s="438"/>
      <c r="FRY25" s="438"/>
      <c r="FRZ25" s="438"/>
      <c r="FSA25" s="438"/>
      <c r="FSB25" s="438"/>
      <c r="FSC25" s="438"/>
      <c r="FSD25" s="438"/>
      <c r="FSE25" s="438"/>
      <c r="FSF25" s="438"/>
      <c r="FSG25" s="438"/>
      <c r="FSH25" s="438"/>
      <c r="FSI25" s="438"/>
      <c r="FSJ25" s="438"/>
      <c r="FSK25" s="438"/>
      <c r="FSL25" s="438"/>
      <c r="FSM25" s="438"/>
      <c r="FSN25" s="438"/>
      <c r="FSO25" s="438"/>
      <c r="FSP25" s="438"/>
      <c r="FSQ25" s="438"/>
      <c r="FSR25" s="438"/>
      <c r="FSS25" s="438"/>
      <c r="FST25" s="438"/>
      <c r="FSU25" s="438"/>
      <c r="FSV25" s="438"/>
      <c r="FSW25" s="438"/>
      <c r="FSX25" s="438"/>
      <c r="FSY25" s="438"/>
      <c r="FSZ25" s="438"/>
      <c r="FTA25" s="438"/>
      <c r="FTB25" s="438"/>
      <c r="FTC25" s="438"/>
      <c r="FTD25" s="438"/>
      <c r="FTE25" s="438"/>
      <c r="FTF25" s="438"/>
      <c r="FTG25" s="438"/>
      <c r="FTH25" s="438"/>
      <c r="FTI25" s="438"/>
      <c r="FTJ25" s="438"/>
      <c r="FTK25" s="438"/>
      <c r="FTL25" s="438"/>
      <c r="FTM25" s="438"/>
      <c r="FTN25" s="438"/>
      <c r="FTO25" s="438"/>
      <c r="FTP25" s="438"/>
      <c r="FTQ25" s="438"/>
      <c r="FTR25" s="438"/>
      <c r="FTS25" s="438"/>
      <c r="FTT25" s="438"/>
      <c r="FTU25" s="438"/>
      <c r="FTV25" s="438"/>
      <c r="FTW25" s="438"/>
      <c r="FTX25" s="438"/>
      <c r="FTY25" s="438"/>
      <c r="FTZ25" s="438"/>
      <c r="FUA25" s="438"/>
      <c r="FUB25" s="438"/>
      <c r="FUC25" s="438"/>
      <c r="FUD25" s="438"/>
      <c r="FUE25" s="438"/>
      <c r="FUF25" s="438"/>
      <c r="FUG25" s="438"/>
      <c r="FUH25" s="438"/>
      <c r="FUI25" s="438"/>
      <c r="FUJ25" s="438"/>
      <c r="FUK25" s="438"/>
      <c r="FUL25" s="438"/>
      <c r="FUM25" s="438"/>
      <c r="FUN25" s="438"/>
      <c r="FUO25" s="438"/>
      <c r="FUP25" s="438"/>
      <c r="FUQ25" s="438"/>
      <c r="FUR25" s="438"/>
      <c r="FUS25" s="438"/>
      <c r="FUT25" s="438"/>
      <c r="FUU25" s="438"/>
      <c r="FUV25" s="438"/>
      <c r="FUW25" s="438"/>
      <c r="FUX25" s="438"/>
      <c r="FUY25" s="438"/>
      <c r="FUZ25" s="438"/>
      <c r="FVA25" s="438"/>
      <c r="FVB25" s="438"/>
      <c r="FVC25" s="438"/>
      <c r="FVD25" s="438"/>
      <c r="FVE25" s="438"/>
      <c r="FVF25" s="438"/>
      <c r="FVG25" s="438"/>
      <c r="FVH25" s="438"/>
      <c r="FVI25" s="438"/>
      <c r="FVJ25" s="438"/>
      <c r="FVK25" s="438"/>
      <c r="FVL25" s="438"/>
      <c r="FVM25" s="438"/>
      <c r="FVN25" s="438"/>
      <c r="FVO25" s="438"/>
      <c r="FVP25" s="438"/>
      <c r="FVQ25" s="438"/>
      <c r="FVR25" s="438"/>
      <c r="FVS25" s="438"/>
      <c r="FVT25" s="438"/>
      <c r="FVU25" s="438"/>
      <c r="FVV25" s="438"/>
      <c r="FVW25" s="438"/>
      <c r="FVX25" s="438"/>
      <c r="FVY25" s="438"/>
      <c r="FVZ25" s="438"/>
      <c r="FWA25" s="438"/>
      <c r="FWB25" s="438"/>
      <c r="FWC25" s="438"/>
      <c r="FWD25" s="438"/>
      <c r="FWE25" s="438"/>
      <c r="FWF25" s="438"/>
      <c r="FWG25" s="438"/>
      <c r="FWH25" s="438"/>
      <c r="FWI25" s="438"/>
      <c r="FWJ25" s="438"/>
      <c r="FWK25" s="438"/>
      <c r="FWL25" s="438"/>
      <c r="FWM25" s="438"/>
      <c r="FWN25" s="438"/>
      <c r="FWO25" s="438"/>
      <c r="FWP25" s="438"/>
      <c r="FWQ25" s="438"/>
      <c r="FWR25" s="438"/>
      <c r="FWS25" s="438"/>
      <c r="FWT25" s="438"/>
      <c r="FWU25" s="438"/>
      <c r="FWV25" s="438"/>
      <c r="FWW25" s="438"/>
      <c r="FWX25" s="438"/>
      <c r="FWY25" s="438"/>
      <c r="FWZ25" s="438"/>
      <c r="FXA25" s="438"/>
      <c r="FXB25" s="438"/>
      <c r="FXC25" s="438"/>
      <c r="FXD25" s="438"/>
      <c r="FXE25" s="438"/>
      <c r="FXF25" s="438"/>
      <c r="FXG25" s="438"/>
      <c r="FXH25" s="438"/>
      <c r="FXI25" s="438"/>
      <c r="FXJ25" s="438"/>
      <c r="FXK25" s="438"/>
      <c r="FXL25" s="438"/>
      <c r="FXM25" s="438"/>
      <c r="FXN25" s="438"/>
      <c r="FXO25" s="438"/>
      <c r="FXP25" s="438"/>
      <c r="FXQ25" s="438"/>
      <c r="FXR25" s="438"/>
      <c r="FXS25" s="438"/>
      <c r="FXT25" s="438"/>
      <c r="FXU25" s="438"/>
      <c r="FXV25" s="438"/>
      <c r="FXW25" s="438"/>
      <c r="FXX25" s="438"/>
      <c r="FXY25" s="438"/>
      <c r="FXZ25" s="438"/>
      <c r="FYA25" s="438"/>
      <c r="FYB25" s="438"/>
      <c r="FYC25" s="438"/>
      <c r="FYD25" s="438"/>
      <c r="FYE25" s="438"/>
      <c r="FYF25" s="438"/>
      <c r="FYG25" s="438"/>
      <c r="FYH25" s="438"/>
      <c r="FYI25" s="438"/>
      <c r="FYJ25" s="438"/>
      <c r="FYK25" s="438"/>
      <c r="FYL25" s="438"/>
      <c r="FYM25" s="438"/>
      <c r="FYN25" s="438"/>
      <c r="FYO25" s="438"/>
      <c r="FYP25" s="438"/>
      <c r="FYQ25" s="438"/>
      <c r="FYR25" s="438"/>
      <c r="FYS25" s="438"/>
      <c r="FYT25" s="438"/>
      <c r="FYU25" s="438"/>
      <c r="FYV25" s="438"/>
      <c r="FYW25" s="438"/>
      <c r="FYX25" s="438"/>
      <c r="FYY25" s="438"/>
      <c r="FYZ25" s="438"/>
      <c r="FZA25" s="438"/>
      <c r="FZB25" s="438"/>
      <c r="FZC25" s="438"/>
      <c r="FZD25" s="438"/>
      <c r="FZE25" s="438"/>
      <c r="FZF25" s="438"/>
      <c r="FZG25" s="438"/>
      <c r="FZH25" s="438"/>
      <c r="FZI25" s="438"/>
      <c r="FZJ25" s="438"/>
      <c r="FZK25" s="438"/>
      <c r="FZL25" s="438"/>
      <c r="FZM25" s="438"/>
      <c r="FZN25" s="438"/>
      <c r="FZO25" s="438"/>
      <c r="FZP25" s="438"/>
      <c r="FZQ25" s="438"/>
      <c r="FZR25" s="438"/>
      <c r="FZS25" s="438"/>
      <c r="FZT25" s="438"/>
      <c r="FZU25" s="438"/>
      <c r="FZV25" s="438"/>
      <c r="FZW25" s="438"/>
      <c r="FZX25" s="438"/>
      <c r="FZY25" s="438"/>
      <c r="FZZ25" s="438"/>
      <c r="GAA25" s="438"/>
      <c r="GAB25" s="438"/>
      <c r="GAC25" s="438"/>
      <c r="GAD25" s="438"/>
      <c r="GAE25" s="438"/>
      <c r="GAF25" s="438"/>
      <c r="GAG25" s="438"/>
      <c r="GAH25" s="438"/>
      <c r="GAI25" s="438"/>
      <c r="GAJ25" s="438"/>
      <c r="GAK25" s="438"/>
      <c r="GAL25" s="438"/>
      <c r="GAM25" s="438"/>
      <c r="GAN25" s="438"/>
      <c r="GAO25" s="438"/>
      <c r="GAP25" s="438"/>
      <c r="GAQ25" s="438"/>
      <c r="GAR25" s="438"/>
      <c r="GAS25" s="438"/>
      <c r="GAT25" s="438"/>
      <c r="GAU25" s="438"/>
      <c r="GAV25" s="438"/>
      <c r="GAW25" s="438"/>
      <c r="GAX25" s="438"/>
      <c r="GAY25" s="438"/>
      <c r="GAZ25" s="438"/>
      <c r="GBA25" s="438"/>
      <c r="GBB25" s="438"/>
      <c r="GBC25" s="438"/>
      <c r="GBD25" s="438"/>
      <c r="GBE25" s="438"/>
      <c r="GBF25" s="438"/>
      <c r="GBG25" s="438"/>
      <c r="GBH25" s="438"/>
      <c r="GBI25" s="438"/>
      <c r="GBJ25" s="438"/>
      <c r="GBK25" s="438"/>
      <c r="GBL25" s="438"/>
      <c r="GBM25" s="438"/>
      <c r="GBN25" s="438"/>
      <c r="GBO25" s="438"/>
      <c r="GBP25" s="438"/>
      <c r="GBQ25" s="438"/>
      <c r="GBR25" s="438"/>
      <c r="GBS25" s="438"/>
      <c r="GBT25" s="438"/>
      <c r="GBU25" s="438"/>
      <c r="GBV25" s="438"/>
      <c r="GBW25" s="438"/>
      <c r="GBX25" s="438"/>
      <c r="GBY25" s="438"/>
      <c r="GBZ25" s="438"/>
      <c r="GCA25" s="438"/>
      <c r="GCB25" s="438"/>
      <c r="GCC25" s="438"/>
      <c r="GCD25" s="438"/>
      <c r="GCE25" s="438"/>
      <c r="GCF25" s="438"/>
      <c r="GCG25" s="438"/>
      <c r="GCH25" s="438"/>
      <c r="GCI25" s="438"/>
      <c r="GCJ25" s="438"/>
      <c r="GCK25" s="438"/>
      <c r="GCL25" s="438"/>
      <c r="GCM25" s="438"/>
      <c r="GCN25" s="438"/>
      <c r="GCO25" s="438"/>
      <c r="GCP25" s="438"/>
      <c r="GCQ25" s="438"/>
      <c r="GCR25" s="438"/>
      <c r="GCS25" s="438"/>
      <c r="GCT25" s="438"/>
      <c r="GCU25" s="438"/>
      <c r="GCV25" s="438"/>
      <c r="GCW25" s="438"/>
      <c r="GCX25" s="438"/>
      <c r="GCY25" s="438"/>
      <c r="GCZ25" s="438"/>
      <c r="GDA25" s="438"/>
      <c r="GDB25" s="438"/>
      <c r="GDC25" s="438"/>
      <c r="GDD25" s="438"/>
      <c r="GDE25" s="438"/>
      <c r="GDF25" s="438"/>
      <c r="GDG25" s="438"/>
      <c r="GDH25" s="438"/>
      <c r="GDI25" s="438"/>
      <c r="GDJ25" s="438"/>
      <c r="GDK25" s="438"/>
      <c r="GDL25" s="438"/>
      <c r="GDM25" s="438"/>
      <c r="GDN25" s="438"/>
      <c r="GDO25" s="438"/>
      <c r="GDP25" s="438"/>
      <c r="GDQ25" s="438"/>
      <c r="GDR25" s="438"/>
      <c r="GDS25" s="438"/>
      <c r="GDT25" s="438"/>
      <c r="GDU25" s="438"/>
      <c r="GDV25" s="438"/>
      <c r="GDW25" s="438"/>
      <c r="GDX25" s="438"/>
      <c r="GDY25" s="438"/>
      <c r="GDZ25" s="438"/>
      <c r="GEA25" s="438"/>
      <c r="GEB25" s="438"/>
      <c r="GEC25" s="438"/>
      <c r="GED25" s="438"/>
      <c r="GEE25" s="438"/>
      <c r="GEF25" s="438"/>
      <c r="GEG25" s="438"/>
      <c r="GEH25" s="438"/>
      <c r="GEI25" s="438"/>
      <c r="GEJ25" s="438"/>
      <c r="GEK25" s="438"/>
      <c r="GEL25" s="438"/>
      <c r="GEM25" s="438"/>
      <c r="GEN25" s="438"/>
      <c r="GEO25" s="438"/>
      <c r="GEP25" s="438"/>
      <c r="GEQ25" s="438"/>
      <c r="GER25" s="438"/>
      <c r="GES25" s="438"/>
      <c r="GET25" s="438"/>
      <c r="GEU25" s="438"/>
      <c r="GEV25" s="438"/>
      <c r="GEW25" s="438"/>
      <c r="GEX25" s="438"/>
      <c r="GEY25" s="438"/>
      <c r="GEZ25" s="438"/>
      <c r="GFA25" s="438"/>
      <c r="GFB25" s="438"/>
      <c r="GFC25" s="438"/>
      <c r="GFD25" s="438"/>
      <c r="GFE25" s="438"/>
      <c r="GFF25" s="438"/>
      <c r="GFG25" s="438"/>
      <c r="GFH25" s="438"/>
      <c r="GFI25" s="438"/>
      <c r="GFJ25" s="438"/>
      <c r="GFK25" s="438"/>
      <c r="GFL25" s="438"/>
      <c r="GFM25" s="438"/>
      <c r="GFN25" s="438"/>
      <c r="GFO25" s="438"/>
      <c r="GFP25" s="438"/>
      <c r="GFQ25" s="438"/>
      <c r="GFR25" s="438"/>
      <c r="GFS25" s="438"/>
      <c r="GFT25" s="438"/>
      <c r="GFU25" s="438"/>
      <c r="GFV25" s="438"/>
      <c r="GFW25" s="438"/>
      <c r="GFX25" s="438"/>
      <c r="GFY25" s="438"/>
      <c r="GFZ25" s="438"/>
      <c r="GGA25" s="438"/>
      <c r="GGB25" s="438"/>
      <c r="GGC25" s="438"/>
      <c r="GGD25" s="438"/>
      <c r="GGE25" s="438"/>
      <c r="GGF25" s="438"/>
      <c r="GGG25" s="438"/>
      <c r="GGH25" s="438"/>
      <c r="GGI25" s="438"/>
      <c r="GGJ25" s="438"/>
      <c r="GGK25" s="438"/>
      <c r="GGL25" s="438"/>
      <c r="GGM25" s="438"/>
      <c r="GGN25" s="438"/>
      <c r="GGO25" s="438"/>
      <c r="GGP25" s="438"/>
      <c r="GGQ25" s="438"/>
      <c r="GGR25" s="438"/>
      <c r="GGS25" s="438"/>
      <c r="GGT25" s="438"/>
      <c r="GGU25" s="438"/>
      <c r="GGV25" s="438"/>
      <c r="GGW25" s="438"/>
      <c r="GGX25" s="438"/>
      <c r="GGY25" s="438"/>
      <c r="GGZ25" s="438"/>
      <c r="GHA25" s="438"/>
      <c r="GHB25" s="438"/>
      <c r="GHC25" s="438"/>
      <c r="GHD25" s="438"/>
      <c r="GHE25" s="438"/>
      <c r="GHF25" s="438"/>
      <c r="GHG25" s="438"/>
      <c r="GHH25" s="438"/>
      <c r="GHI25" s="438"/>
      <c r="GHJ25" s="438"/>
      <c r="GHK25" s="438"/>
      <c r="GHL25" s="438"/>
      <c r="GHM25" s="438"/>
      <c r="GHN25" s="438"/>
      <c r="GHO25" s="438"/>
      <c r="GHP25" s="438"/>
      <c r="GHQ25" s="438"/>
      <c r="GHR25" s="438"/>
      <c r="GHS25" s="438"/>
      <c r="GHT25" s="438"/>
      <c r="GHU25" s="438"/>
      <c r="GHV25" s="438"/>
      <c r="GHW25" s="438"/>
      <c r="GHX25" s="438"/>
      <c r="GHY25" s="438"/>
      <c r="GHZ25" s="438"/>
      <c r="GIA25" s="438"/>
      <c r="GIB25" s="438"/>
      <c r="GIC25" s="438"/>
      <c r="GID25" s="438"/>
      <c r="GIE25" s="438"/>
      <c r="GIF25" s="438"/>
      <c r="GIG25" s="438"/>
      <c r="GIH25" s="438"/>
      <c r="GII25" s="438"/>
      <c r="GIJ25" s="438"/>
      <c r="GIK25" s="438"/>
      <c r="GIL25" s="438"/>
      <c r="GIM25" s="438"/>
      <c r="GIN25" s="438"/>
      <c r="GIO25" s="438"/>
      <c r="GIP25" s="438"/>
      <c r="GIQ25" s="438"/>
      <c r="GIR25" s="438"/>
      <c r="GIS25" s="438"/>
      <c r="GIT25" s="438"/>
      <c r="GIU25" s="438"/>
      <c r="GIV25" s="438"/>
      <c r="GIW25" s="438"/>
      <c r="GIX25" s="438"/>
      <c r="GIY25" s="438"/>
      <c r="GIZ25" s="438"/>
      <c r="GJA25" s="438"/>
      <c r="GJB25" s="438"/>
      <c r="GJC25" s="438"/>
      <c r="GJD25" s="438"/>
      <c r="GJE25" s="438"/>
      <c r="GJF25" s="438"/>
      <c r="GJG25" s="438"/>
      <c r="GJH25" s="438"/>
      <c r="GJI25" s="438"/>
      <c r="GJJ25" s="438"/>
      <c r="GJK25" s="438"/>
      <c r="GJL25" s="438"/>
      <c r="GJM25" s="438"/>
      <c r="GJN25" s="438"/>
      <c r="GJO25" s="438"/>
      <c r="GJP25" s="438"/>
      <c r="GJQ25" s="438"/>
      <c r="GJR25" s="438"/>
      <c r="GJS25" s="438"/>
      <c r="GJT25" s="438"/>
      <c r="GJU25" s="438"/>
      <c r="GJV25" s="438"/>
      <c r="GJW25" s="438"/>
      <c r="GJX25" s="438"/>
      <c r="GJY25" s="438"/>
      <c r="GJZ25" s="438"/>
      <c r="GKA25" s="438"/>
      <c r="GKB25" s="438"/>
      <c r="GKC25" s="438"/>
      <c r="GKD25" s="438"/>
      <c r="GKE25" s="438"/>
      <c r="GKF25" s="438"/>
      <c r="GKG25" s="438"/>
      <c r="GKH25" s="438"/>
      <c r="GKI25" s="438"/>
      <c r="GKJ25" s="438"/>
      <c r="GKK25" s="438"/>
      <c r="GKL25" s="438"/>
      <c r="GKM25" s="438"/>
      <c r="GKN25" s="438"/>
      <c r="GKO25" s="438"/>
      <c r="GKP25" s="438"/>
      <c r="GKQ25" s="438"/>
      <c r="GKR25" s="438"/>
      <c r="GKS25" s="438"/>
      <c r="GKT25" s="438"/>
      <c r="GKU25" s="438"/>
      <c r="GKV25" s="438"/>
      <c r="GKW25" s="438"/>
      <c r="GKX25" s="438"/>
      <c r="GKY25" s="438"/>
      <c r="GKZ25" s="438"/>
      <c r="GLA25" s="438"/>
      <c r="GLB25" s="438"/>
      <c r="GLC25" s="438"/>
      <c r="GLD25" s="438"/>
      <c r="GLE25" s="438"/>
      <c r="GLF25" s="438"/>
      <c r="GLG25" s="438"/>
      <c r="GLH25" s="438"/>
      <c r="GLI25" s="438"/>
      <c r="GLJ25" s="438"/>
      <c r="GLK25" s="438"/>
      <c r="GLL25" s="438"/>
      <c r="GLM25" s="438"/>
      <c r="GLN25" s="438"/>
      <c r="GLO25" s="438"/>
      <c r="GLP25" s="438"/>
      <c r="GLQ25" s="438"/>
      <c r="GLR25" s="438"/>
      <c r="GLS25" s="438"/>
      <c r="GLT25" s="438"/>
      <c r="GLU25" s="438"/>
      <c r="GLV25" s="438"/>
      <c r="GLW25" s="438"/>
      <c r="GLX25" s="438"/>
      <c r="GLY25" s="438"/>
      <c r="GLZ25" s="438"/>
      <c r="GMA25" s="438"/>
      <c r="GMB25" s="438"/>
      <c r="GMC25" s="438"/>
      <c r="GMD25" s="438"/>
      <c r="GME25" s="438"/>
      <c r="GMF25" s="438"/>
      <c r="GMG25" s="438"/>
      <c r="GMH25" s="438"/>
      <c r="GMI25" s="438"/>
      <c r="GMJ25" s="438"/>
      <c r="GMK25" s="438"/>
      <c r="GML25" s="438"/>
      <c r="GMM25" s="438"/>
      <c r="GMN25" s="438"/>
      <c r="GMO25" s="438"/>
      <c r="GMP25" s="438"/>
      <c r="GMQ25" s="438"/>
      <c r="GMR25" s="438"/>
      <c r="GMS25" s="438"/>
      <c r="GMT25" s="438"/>
      <c r="GMU25" s="438"/>
      <c r="GMV25" s="438"/>
      <c r="GMW25" s="438"/>
      <c r="GMX25" s="438"/>
      <c r="GMY25" s="438"/>
      <c r="GMZ25" s="438"/>
      <c r="GNA25" s="438"/>
      <c r="GNB25" s="438"/>
      <c r="GNC25" s="438"/>
      <c r="GND25" s="438"/>
      <c r="GNE25" s="438"/>
      <c r="GNF25" s="438"/>
      <c r="GNG25" s="438"/>
      <c r="GNH25" s="438"/>
      <c r="GNI25" s="438"/>
      <c r="GNJ25" s="438"/>
      <c r="GNK25" s="438"/>
      <c r="GNL25" s="438"/>
      <c r="GNM25" s="438"/>
      <c r="GNN25" s="438"/>
      <c r="GNO25" s="438"/>
      <c r="GNP25" s="438"/>
      <c r="GNQ25" s="438"/>
      <c r="GNR25" s="438"/>
      <c r="GNS25" s="438"/>
      <c r="GNT25" s="438"/>
      <c r="GNU25" s="438"/>
      <c r="GNV25" s="438"/>
      <c r="GNW25" s="438"/>
      <c r="GNX25" s="438"/>
      <c r="GNY25" s="438"/>
      <c r="GNZ25" s="438"/>
      <c r="GOA25" s="438"/>
      <c r="GOB25" s="438"/>
      <c r="GOC25" s="438"/>
      <c r="GOD25" s="438"/>
      <c r="GOE25" s="438"/>
      <c r="GOF25" s="438"/>
      <c r="GOG25" s="438"/>
      <c r="GOH25" s="438"/>
      <c r="GOI25" s="438"/>
      <c r="GOJ25" s="438"/>
      <c r="GOK25" s="438"/>
      <c r="GOL25" s="438"/>
      <c r="GOM25" s="438"/>
      <c r="GON25" s="438"/>
      <c r="GOO25" s="438"/>
      <c r="GOP25" s="438"/>
      <c r="GOQ25" s="438"/>
      <c r="GOR25" s="438"/>
      <c r="GOS25" s="438"/>
      <c r="GOT25" s="438"/>
      <c r="GOU25" s="438"/>
      <c r="GOV25" s="438"/>
      <c r="GOW25" s="438"/>
      <c r="GOX25" s="438"/>
      <c r="GOY25" s="438"/>
      <c r="GOZ25" s="438"/>
      <c r="GPA25" s="438"/>
      <c r="GPB25" s="438"/>
      <c r="GPC25" s="438"/>
      <c r="GPD25" s="438"/>
      <c r="GPE25" s="438"/>
      <c r="GPF25" s="438"/>
      <c r="GPG25" s="438"/>
      <c r="GPH25" s="438"/>
      <c r="GPI25" s="438"/>
      <c r="GPJ25" s="438"/>
      <c r="GPK25" s="438"/>
      <c r="GPL25" s="438"/>
      <c r="GPM25" s="438"/>
      <c r="GPN25" s="438"/>
      <c r="GPO25" s="438"/>
      <c r="GPP25" s="438"/>
      <c r="GPQ25" s="438"/>
      <c r="GPR25" s="438"/>
      <c r="GPS25" s="438"/>
      <c r="GPT25" s="438"/>
      <c r="GPU25" s="438"/>
      <c r="GPV25" s="438"/>
      <c r="GPW25" s="438"/>
      <c r="GPX25" s="438"/>
      <c r="GPY25" s="438"/>
      <c r="GPZ25" s="438"/>
      <c r="GQA25" s="438"/>
      <c r="GQB25" s="438"/>
      <c r="GQC25" s="438"/>
      <c r="GQD25" s="438"/>
      <c r="GQE25" s="438"/>
      <c r="GQF25" s="438"/>
      <c r="GQG25" s="438"/>
      <c r="GQH25" s="438"/>
      <c r="GQI25" s="438"/>
      <c r="GQJ25" s="438"/>
      <c r="GQK25" s="438"/>
      <c r="GQL25" s="438"/>
      <c r="GQM25" s="438"/>
      <c r="GQN25" s="438"/>
      <c r="GQO25" s="438"/>
      <c r="GQP25" s="438"/>
      <c r="GQQ25" s="438"/>
      <c r="GQR25" s="438"/>
      <c r="GQS25" s="438"/>
      <c r="GQT25" s="438"/>
      <c r="GQU25" s="438"/>
      <c r="GQV25" s="438"/>
      <c r="GQW25" s="438"/>
      <c r="GQX25" s="438"/>
      <c r="GQY25" s="438"/>
      <c r="GQZ25" s="438"/>
      <c r="GRA25" s="438"/>
      <c r="GRB25" s="438"/>
      <c r="GRC25" s="438"/>
      <c r="GRD25" s="438"/>
      <c r="GRE25" s="438"/>
      <c r="GRF25" s="438"/>
      <c r="GRG25" s="438"/>
      <c r="GRH25" s="438"/>
      <c r="GRI25" s="438"/>
      <c r="GRJ25" s="438"/>
      <c r="GRK25" s="438"/>
      <c r="GRL25" s="438"/>
      <c r="GRM25" s="438"/>
      <c r="GRN25" s="438"/>
      <c r="GRO25" s="438"/>
      <c r="GRP25" s="438"/>
      <c r="GRQ25" s="438"/>
      <c r="GRR25" s="438"/>
      <c r="GRS25" s="438"/>
      <c r="GRT25" s="438"/>
      <c r="GRU25" s="438"/>
      <c r="GRV25" s="438"/>
      <c r="GRW25" s="438"/>
      <c r="GRX25" s="438"/>
      <c r="GRY25" s="438"/>
      <c r="GRZ25" s="438"/>
      <c r="GSA25" s="438"/>
      <c r="GSB25" s="438"/>
      <c r="GSC25" s="438"/>
      <c r="GSD25" s="438"/>
      <c r="GSE25" s="438"/>
      <c r="GSF25" s="438"/>
      <c r="GSG25" s="438"/>
      <c r="GSH25" s="438"/>
      <c r="GSI25" s="438"/>
      <c r="GSJ25" s="438"/>
      <c r="GSK25" s="438"/>
      <c r="GSL25" s="438"/>
      <c r="GSM25" s="438"/>
      <c r="GSN25" s="438"/>
      <c r="GSO25" s="438"/>
      <c r="GSP25" s="438"/>
      <c r="GSQ25" s="438"/>
      <c r="GSR25" s="438"/>
      <c r="GSS25" s="438"/>
      <c r="GST25" s="438"/>
      <c r="GSU25" s="438"/>
      <c r="GSV25" s="438"/>
      <c r="GSW25" s="438"/>
      <c r="GSX25" s="438"/>
      <c r="GSY25" s="438"/>
      <c r="GSZ25" s="438"/>
      <c r="GTA25" s="438"/>
      <c r="GTB25" s="438"/>
      <c r="GTC25" s="438"/>
      <c r="GTD25" s="438"/>
      <c r="GTE25" s="438"/>
      <c r="GTF25" s="438"/>
      <c r="GTG25" s="438"/>
      <c r="GTH25" s="438"/>
      <c r="GTI25" s="438"/>
      <c r="GTJ25" s="438"/>
      <c r="GTK25" s="438"/>
      <c r="GTL25" s="438"/>
      <c r="GTM25" s="438"/>
      <c r="GTN25" s="438"/>
      <c r="GTO25" s="438"/>
      <c r="GTP25" s="438"/>
      <c r="GTQ25" s="438"/>
      <c r="GTR25" s="438"/>
      <c r="GTS25" s="438"/>
      <c r="GTT25" s="438"/>
      <c r="GTU25" s="438"/>
      <c r="GTV25" s="438"/>
      <c r="GTW25" s="438"/>
      <c r="GTX25" s="438"/>
      <c r="GTY25" s="438"/>
      <c r="GTZ25" s="438"/>
      <c r="GUA25" s="438"/>
      <c r="GUB25" s="438"/>
      <c r="GUC25" s="438"/>
      <c r="GUD25" s="438"/>
      <c r="GUE25" s="438"/>
      <c r="GUF25" s="438"/>
      <c r="GUG25" s="438"/>
      <c r="GUH25" s="438"/>
      <c r="GUI25" s="438"/>
      <c r="GUJ25" s="438"/>
      <c r="GUK25" s="438"/>
      <c r="GUL25" s="438"/>
      <c r="GUM25" s="438"/>
      <c r="GUN25" s="438"/>
      <c r="GUO25" s="438"/>
      <c r="GUP25" s="438"/>
      <c r="GUQ25" s="438"/>
      <c r="GUR25" s="438"/>
      <c r="GUS25" s="438"/>
      <c r="GUT25" s="438"/>
      <c r="GUU25" s="438"/>
      <c r="GUV25" s="438"/>
      <c r="GUW25" s="438"/>
      <c r="GUX25" s="438"/>
      <c r="GUY25" s="438"/>
      <c r="GUZ25" s="438"/>
      <c r="GVA25" s="438"/>
      <c r="GVB25" s="438"/>
      <c r="GVC25" s="438"/>
      <c r="GVD25" s="438"/>
      <c r="GVE25" s="438"/>
      <c r="GVF25" s="438"/>
      <c r="GVG25" s="438"/>
      <c r="GVH25" s="438"/>
      <c r="GVI25" s="438"/>
      <c r="GVJ25" s="438"/>
      <c r="GVK25" s="438"/>
      <c r="GVL25" s="438"/>
      <c r="GVM25" s="438"/>
      <c r="GVN25" s="438"/>
      <c r="GVO25" s="438"/>
      <c r="GVP25" s="438"/>
      <c r="GVQ25" s="438"/>
      <c r="GVR25" s="438"/>
      <c r="GVS25" s="438"/>
      <c r="GVT25" s="438"/>
      <c r="GVU25" s="438"/>
      <c r="GVV25" s="438"/>
      <c r="GVW25" s="438"/>
      <c r="GVX25" s="438"/>
      <c r="GVY25" s="438"/>
      <c r="GVZ25" s="438"/>
      <c r="GWA25" s="438"/>
      <c r="GWB25" s="438"/>
      <c r="GWC25" s="438"/>
      <c r="GWD25" s="438"/>
      <c r="GWE25" s="438"/>
      <c r="GWF25" s="438"/>
      <c r="GWG25" s="438"/>
      <c r="GWH25" s="438"/>
      <c r="GWI25" s="438"/>
      <c r="GWJ25" s="438"/>
      <c r="GWK25" s="438"/>
      <c r="GWL25" s="438"/>
      <c r="GWM25" s="438"/>
      <c r="GWN25" s="438"/>
      <c r="GWO25" s="438"/>
      <c r="GWP25" s="438"/>
      <c r="GWQ25" s="438"/>
      <c r="GWR25" s="438"/>
      <c r="GWS25" s="438"/>
      <c r="GWT25" s="438"/>
      <c r="GWU25" s="438"/>
      <c r="GWV25" s="438"/>
      <c r="GWW25" s="438"/>
      <c r="GWX25" s="438"/>
      <c r="GWY25" s="438"/>
      <c r="GWZ25" s="438"/>
      <c r="GXA25" s="438"/>
      <c r="GXB25" s="438"/>
      <c r="GXC25" s="438"/>
      <c r="GXD25" s="438"/>
      <c r="GXE25" s="438"/>
      <c r="GXF25" s="438"/>
      <c r="GXG25" s="438"/>
      <c r="GXH25" s="438"/>
      <c r="GXI25" s="438"/>
      <c r="GXJ25" s="438"/>
      <c r="GXK25" s="438"/>
      <c r="GXL25" s="438"/>
      <c r="GXM25" s="438"/>
      <c r="GXN25" s="438"/>
      <c r="GXO25" s="438"/>
      <c r="GXP25" s="438"/>
      <c r="GXQ25" s="438"/>
      <c r="GXR25" s="438"/>
      <c r="GXS25" s="438"/>
      <c r="GXT25" s="438"/>
      <c r="GXU25" s="438"/>
      <c r="GXV25" s="438"/>
      <c r="GXW25" s="438"/>
      <c r="GXX25" s="438"/>
      <c r="GXY25" s="438"/>
      <c r="GXZ25" s="438"/>
      <c r="GYA25" s="438"/>
      <c r="GYB25" s="438"/>
      <c r="GYC25" s="438"/>
      <c r="GYD25" s="438"/>
      <c r="GYE25" s="438"/>
      <c r="GYF25" s="438"/>
      <c r="GYG25" s="438"/>
      <c r="GYH25" s="438"/>
      <c r="GYI25" s="438"/>
      <c r="GYJ25" s="438"/>
      <c r="GYK25" s="438"/>
      <c r="GYL25" s="438"/>
      <c r="GYM25" s="438"/>
      <c r="GYN25" s="438"/>
      <c r="GYO25" s="438"/>
      <c r="GYP25" s="438"/>
      <c r="GYQ25" s="438"/>
      <c r="GYR25" s="438"/>
      <c r="GYS25" s="438"/>
      <c r="GYT25" s="438"/>
      <c r="GYU25" s="438"/>
      <c r="GYV25" s="438"/>
      <c r="GYW25" s="438"/>
      <c r="GYX25" s="438"/>
      <c r="GYY25" s="438"/>
      <c r="GYZ25" s="438"/>
      <c r="GZA25" s="438"/>
      <c r="GZB25" s="438"/>
      <c r="GZC25" s="438"/>
      <c r="GZD25" s="438"/>
      <c r="GZE25" s="438"/>
      <c r="GZF25" s="438"/>
      <c r="GZG25" s="438"/>
      <c r="GZH25" s="438"/>
      <c r="GZI25" s="438"/>
      <c r="GZJ25" s="438"/>
      <c r="GZK25" s="438"/>
      <c r="GZL25" s="438"/>
      <c r="GZM25" s="438"/>
      <c r="GZN25" s="438"/>
      <c r="GZO25" s="438"/>
      <c r="GZP25" s="438"/>
      <c r="GZQ25" s="438"/>
      <c r="GZR25" s="438"/>
      <c r="GZS25" s="438"/>
      <c r="GZT25" s="438"/>
      <c r="GZU25" s="438"/>
      <c r="GZV25" s="438"/>
      <c r="GZW25" s="438"/>
      <c r="GZX25" s="438"/>
      <c r="GZY25" s="438"/>
      <c r="GZZ25" s="438"/>
      <c r="HAA25" s="438"/>
      <c r="HAB25" s="438"/>
      <c r="HAC25" s="438"/>
      <c r="HAD25" s="438"/>
      <c r="HAE25" s="438"/>
      <c r="HAF25" s="438"/>
      <c r="HAG25" s="438"/>
      <c r="HAH25" s="438"/>
      <c r="HAI25" s="438"/>
      <c r="HAJ25" s="438"/>
      <c r="HAK25" s="438"/>
      <c r="HAL25" s="438"/>
      <c r="HAM25" s="438"/>
      <c r="HAN25" s="438"/>
      <c r="HAO25" s="438"/>
      <c r="HAP25" s="438"/>
      <c r="HAQ25" s="438"/>
      <c r="HAR25" s="438"/>
      <c r="HAS25" s="438"/>
      <c r="HAT25" s="438"/>
      <c r="HAU25" s="438"/>
      <c r="HAV25" s="438"/>
      <c r="HAW25" s="438"/>
      <c r="HAX25" s="438"/>
      <c r="HAY25" s="438"/>
      <c r="HAZ25" s="438"/>
      <c r="HBA25" s="438"/>
      <c r="HBB25" s="438"/>
      <c r="HBC25" s="438"/>
      <c r="HBD25" s="438"/>
      <c r="HBE25" s="438"/>
      <c r="HBF25" s="438"/>
      <c r="HBG25" s="438"/>
      <c r="HBH25" s="438"/>
      <c r="HBI25" s="438"/>
      <c r="HBJ25" s="438"/>
      <c r="HBK25" s="438"/>
      <c r="HBL25" s="438"/>
      <c r="HBM25" s="438"/>
      <c r="HBN25" s="438"/>
      <c r="HBO25" s="438"/>
      <c r="HBP25" s="438"/>
      <c r="HBQ25" s="438"/>
      <c r="HBR25" s="438"/>
      <c r="HBS25" s="438"/>
      <c r="HBT25" s="438"/>
      <c r="HBU25" s="438"/>
      <c r="HBV25" s="438"/>
      <c r="HBW25" s="438"/>
      <c r="HBX25" s="438"/>
      <c r="HBY25" s="438"/>
      <c r="HBZ25" s="438"/>
      <c r="HCA25" s="438"/>
      <c r="HCB25" s="438"/>
      <c r="HCC25" s="438"/>
      <c r="HCD25" s="438"/>
      <c r="HCE25" s="438"/>
      <c r="HCF25" s="438"/>
      <c r="HCG25" s="438"/>
      <c r="HCH25" s="438"/>
      <c r="HCI25" s="438"/>
      <c r="HCJ25" s="438"/>
      <c r="HCK25" s="438"/>
      <c r="HCL25" s="438"/>
      <c r="HCM25" s="438"/>
      <c r="HCN25" s="438"/>
      <c r="HCO25" s="438"/>
      <c r="HCP25" s="438"/>
      <c r="HCQ25" s="438"/>
      <c r="HCR25" s="438"/>
      <c r="HCS25" s="438"/>
      <c r="HCT25" s="438"/>
      <c r="HCU25" s="438"/>
      <c r="HCV25" s="438"/>
      <c r="HCW25" s="438"/>
      <c r="HCX25" s="438"/>
      <c r="HCY25" s="438"/>
      <c r="HCZ25" s="438"/>
      <c r="HDA25" s="438"/>
      <c r="HDB25" s="438"/>
      <c r="HDC25" s="438"/>
      <c r="HDD25" s="438"/>
      <c r="HDE25" s="438"/>
      <c r="HDF25" s="438"/>
      <c r="HDG25" s="438"/>
      <c r="HDH25" s="438"/>
      <c r="HDI25" s="438"/>
      <c r="HDJ25" s="438"/>
      <c r="HDK25" s="438"/>
      <c r="HDL25" s="438"/>
      <c r="HDM25" s="438"/>
      <c r="HDN25" s="438"/>
      <c r="HDO25" s="438"/>
      <c r="HDP25" s="438"/>
      <c r="HDQ25" s="438"/>
      <c r="HDR25" s="438"/>
      <c r="HDS25" s="438"/>
      <c r="HDT25" s="438"/>
      <c r="HDU25" s="438"/>
      <c r="HDV25" s="438"/>
      <c r="HDW25" s="438"/>
      <c r="HDX25" s="438"/>
      <c r="HDY25" s="438"/>
      <c r="HDZ25" s="438"/>
      <c r="HEA25" s="438"/>
      <c r="HEB25" s="438"/>
      <c r="HEC25" s="438"/>
      <c r="HED25" s="438"/>
      <c r="HEE25" s="438"/>
      <c r="HEF25" s="438"/>
      <c r="HEG25" s="438"/>
      <c r="HEH25" s="438"/>
      <c r="HEI25" s="438"/>
      <c r="HEJ25" s="438"/>
      <c r="HEK25" s="438"/>
      <c r="HEL25" s="438"/>
      <c r="HEM25" s="438"/>
      <c r="HEN25" s="438"/>
      <c r="HEO25" s="438"/>
      <c r="HEP25" s="438"/>
      <c r="HEQ25" s="438"/>
      <c r="HER25" s="438"/>
      <c r="HES25" s="438"/>
      <c r="HET25" s="438"/>
      <c r="HEU25" s="438"/>
      <c r="HEV25" s="438"/>
      <c r="HEW25" s="438"/>
      <c r="HEX25" s="438"/>
      <c r="HEY25" s="438"/>
      <c r="HEZ25" s="438"/>
      <c r="HFA25" s="438"/>
      <c r="HFB25" s="438"/>
      <c r="HFC25" s="438"/>
      <c r="HFD25" s="438"/>
      <c r="HFE25" s="438"/>
      <c r="HFF25" s="438"/>
      <c r="HFG25" s="438"/>
      <c r="HFH25" s="438"/>
      <c r="HFI25" s="438"/>
      <c r="HFJ25" s="438"/>
      <c r="HFK25" s="438"/>
      <c r="HFL25" s="438"/>
      <c r="HFM25" s="438"/>
      <c r="HFN25" s="438"/>
      <c r="HFO25" s="438"/>
      <c r="HFP25" s="438"/>
      <c r="HFQ25" s="438"/>
      <c r="HFR25" s="438"/>
      <c r="HFS25" s="438"/>
      <c r="HFT25" s="438"/>
      <c r="HFU25" s="438"/>
      <c r="HFV25" s="438"/>
      <c r="HFW25" s="438"/>
      <c r="HFX25" s="438"/>
      <c r="HFY25" s="438"/>
      <c r="HFZ25" s="438"/>
      <c r="HGA25" s="438"/>
      <c r="HGB25" s="438"/>
      <c r="HGC25" s="438"/>
      <c r="HGD25" s="438"/>
      <c r="HGE25" s="438"/>
      <c r="HGF25" s="438"/>
      <c r="HGG25" s="438"/>
      <c r="HGH25" s="438"/>
      <c r="HGI25" s="438"/>
      <c r="HGJ25" s="438"/>
      <c r="HGK25" s="438"/>
      <c r="HGL25" s="438"/>
      <c r="HGM25" s="438"/>
      <c r="HGN25" s="438"/>
      <c r="HGO25" s="438"/>
      <c r="HGP25" s="438"/>
      <c r="HGQ25" s="438"/>
      <c r="HGR25" s="438"/>
      <c r="HGS25" s="438"/>
      <c r="HGT25" s="438"/>
      <c r="HGU25" s="438"/>
      <c r="HGV25" s="438"/>
      <c r="HGW25" s="438"/>
      <c r="HGX25" s="438"/>
      <c r="HGY25" s="438"/>
      <c r="HGZ25" s="438"/>
      <c r="HHA25" s="438"/>
      <c r="HHB25" s="438"/>
      <c r="HHC25" s="438"/>
      <c r="HHD25" s="438"/>
      <c r="HHE25" s="438"/>
      <c r="HHF25" s="438"/>
      <c r="HHG25" s="438"/>
      <c r="HHH25" s="438"/>
      <c r="HHI25" s="438"/>
      <c r="HHJ25" s="438"/>
      <c r="HHK25" s="438"/>
      <c r="HHL25" s="438"/>
      <c r="HHM25" s="438"/>
      <c r="HHN25" s="438"/>
      <c r="HHO25" s="438"/>
      <c r="HHP25" s="438"/>
      <c r="HHQ25" s="438"/>
      <c r="HHR25" s="438"/>
      <c r="HHS25" s="438"/>
      <c r="HHT25" s="438"/>
      <c r="HHU25" s="438"/>
      <c r="HHV25" s="438"/>
      <c r="HHW25" s="438"/>
      <c r="HHX25" s="438"/>
      <c r="HHY25" s="438"/>
      <c r="HHZ25" s="438"/>
      <c r="HIA25" s="438"/>
      <c r="HIB25" s="438"/>
      <c r="HIC25" s="438"/>
      <c r="HID25" s="438"/>
      <c r="HIE25" s="438"/>
      <c r="HIF25" s="438"/>
      <c r="HIG25" s="438"/>
      <c r="HIH25" s="438"/>
      <c r="HII25" s="438"/>
      <c r="HIJ25" s="438"/>
      <c r="HIK25" s="438"/>
      <c r="HIL25" s="438"/>
      <c r="HIM25" s="438"/>
      <c r="HIN25" s="438"/>
      <c r="HIO25" s="438"/>
      <c r="HIP25" s="438"/>
      <c r="HIQ25" s="438"/>
      <c r="HIR25" s="438"/>
      <c r="HIS25" s="438"/>
      <c r="HIT25" s="438"/>
      <c r="HIU25" s="438"/>
      <c r="HIV25" s="438"/>
      <c r="HIW25" s="438"/>
      <c r="HIX25" s="438"/>
      <c r="HIY25" s="438"/>
      <c r="HIZ25" s="438"/>
      <c r="HJA25" s="438"/>
      <c r="HJB25" s="438"/>
      <c r="HJC25" s="438"/>
      <c r="HJD25" s="438"/>
      <c r="HJE25" s="438"/>
      <c r="HJF25" s="438"/>
      <c r="HJG25" s="438"/>
      <c r="HJH25" s="438"/>
      <c r="HJI25" s="438"/>
      <c r="HJJ25" s="438"/>
      <c r="HJK25" s="438"/>
      <c r="HJL25" s="438"/>
      <c r="HJM25" s="438"/>
      <c r="HJN25" s="438"/>
      <c r="HJO25" s="438"/>
      <c r="HJP25" s="438"/>
      <c r="HJQ25" s="438"/>
      <c r="HJR25" s="438"/>
      <c r="HJS25" s="438"/>
      <c r="HJT25" s="438"/>
      <c r="HJU25" s="438"/>
      <c r="HJV25" s="438"/>
      <c r="HJW25" s="438"/>
      <c r="HJX25" s="438"/>
      <c r="HJY25" s="438"/>
      <c r="HJZ25" s="438"/>
      <c r="HKA25" s="438"/>
      <c r="HKB25" s="438"/>
      <c r="HKC25" s="438"/>
      <c r="HKD25" s="438"/>
      <c r="HKE25" s="438"/>
      <c r="HKF25" s="438"/>
      <c r="HKG25" s="438"/>
      <c r="HKH25" s="438"/>
      <c r="HKI25" s="438"/>
      <c r="HKJ25" s="438"/>
      <c r="HKK25" s="438"/>
      <c r="HKL25" s="438"/>
      <c r="HKM25" s="438"/>
      <c r="HKN25" s="438"/>
      <c r="HKO25" s="438"/>
      <c r="HKP25" s="438"/>
      <c r="HKQ25" s="438"/>
      <c r="HKR25" s="438"/>
      <c r="HKS25" s="438"/>
      <c r="HKT25" s="438"/>
      <c r="HKU25" s="438"/>
      <c r="HKV25" s="438"/>
      <c r="HKW25" s="438"/>
      <c r="HKX25" s="438"/>
      <c r="HKY25" s="438"/>
      <c r="HKZ25" s="438"/>
      <c r="HLA25" s="438"/>
      <c r="HLB25" s="438"/>
      <c r="HLC25" s="438"/>
      <c r="HLD25" s="438"/>
      <c r="HLE25" s="438"/>
      <c r="HLF25" s="438"/>
      <c r="HLG25" s="438"/>
      <c r="HLH25" s="438"/>
      <c r="HLI25" s="438"/>
      <c r="HLJ25" s="438"/>
      <c r="HLK25" s="438"/>
      <c r="HLL25" s="438"/>
      <c r="HLM25" s="438"/>
      <c r="HLN25" s="438"/>
      <c r="HLO25" s="438"/>
      <c r="HLP25" s="438"/>
      <c r="HLQ25" s="438"/>
      <c r="HLR25" s="438"/>
      <c r="HLS25" s="438"/>
      <c r="HLT25" s="438"/>
      <c r="HLU25" s="438"/>
      <c r="HLV25" s="438"/>
      <c r="HLW25" s="438"/>
      <c r="HLX25" s="438"/>
      <c r="HLY25" s="438"/>
      <c r="HLZ25" s="438"/>
      <c r="HMA25" s="438"/>
      <c r="HMB25" s="438"/>
      <c r="HMC25" s="438"/>
      <c r="HMD25" s="438"/>
      <c r="HME25" s="438"/>
      <c r="HMF25" s="438"/>
      <c r="HMG25" s="438"/>
      <c r="HMH25" s="438"/>
      <c r="HMI25" s="438"/>
      <c r="HMJ25" s="438"/>
      <c r="HMK25" s="438"/>
      <c r="HML25" s="438"/>
      <c r="HMM25" s="438"/>
      <c r="HMN25" s="438"/>
      <c r="HMO25" s="438"/>
      <c r="HMP25" s="438"/>
      <c r="HMQ25" s="438"/>
      <c r="HMR25" s="438"/>
      <c r="HMS25" s="438"/>
      <c r="HMT25" s="438"/>
      <c r="HMU25" s="438"/>
      <c r="HMV25" s="438"/>
      <c r="HMW25" s="438"/>
      <c r="HMX25" s="438"/>
      <c r="HMY25" s="438"/>
      <c r="HMZ25" s="438"/>
      <c r="HNA25" s="438"/>
      <c r="HNB25" s="438"/>
      <c r="HNC25" s="438"/>
      <c r="HND25" s="438"/>
      <c r="HNE25" s="438"/>
      <c r="HNF25" s="438"/>
      <c r="HNG25" s="438"/>
      <c r="HNH25" s="438"/>
      <c r="HNI25" s="438"/>
      <c r="HNJ25" s="438"/>
      <c r="HNK25" s="438"/>
      <c r="HNL25" s="438"/>
      <c r="HNM25" s="438"/>
      <c r="HNN25" s="438"/>
      <c r="HNO25" s="438"/>
      <c r="HNP25" s="438"/>
      <c r="HNQ25" s="438"/>
      <c r="HNR25" s="438"/>
      <c r="HNS25" s="438"/>
      <c r="HNT25" s="438"/>
      <c r="HNU25" s="438"/>
      <c r="HNV25" s="438"/>
      <c r="HNW25" s="438"/>
      <c r="HNX25" s="438"/>
      <c r="HNY25" s="438"/>
      <c r="HNZ25" s="438"/>
      <c r="HOA25" s="438"/>
      <c r="HOB25" s="438"/>
      <c r="HOC25" s="438"/>
      <c r="HOD25" s="438"/>
      <c r="HOE25" s="438"/>
      <c r="HOF25" s="438"/>
      <c r="HOG25" s="438"/>
      <c r="HOH25" s="438"/>
      <c r="HOI25" s="438"/>
      <c r="HOJ25" s="438"/>
      <c r="HOK25" s="438"/>
      <c r="HOL25" s="438"/>
      <c r="HOM25" s="438"/>
      <c r="HON25" s="438"/>
      <c r="HOO25" s="438"/>
      <c r="HOP25" s="438"/>
      <c r="HOQ25" s="438"/>
      <c r="HOR25" s="438"/>
      <c r="HOS25" s="438"/>
      <c r="HOT25" s="438"/>
      <c r="HOU25" s="438"/>
      <c r="HOV25" s="438"/>
      <c r="HOW25" s="438"/>
      <c r="HOX25" s="438"/>
      <c r="HOY25" s="438"/>
      <c r="HOZ25" s="438"/>
      <c r="HPA25" s="438"/>
      <c r="HPB25" s="438"/>
      <c r="HPC25" s="438"/>
      <c r="HPD25" s="438"/>
      <c r="HPE25" s="438"/>
      <c r="HPF25" s="438"/>
      <c r="HPG25" s="438"/>
      <c r="HPH25" s="438"/>
      <c r="HPI25" s="438"/>
      <c r="HPJ25" s="438"/>
      <c r="HPK25" s="438"/>
      <c r="HPL25" s="438"/>
      <c r="HPM25" s="438"/>
      <c r="HPN25" s="438"/>
      <c r="HPO25" s="438"/>
      <c r="HPP25" s="438"/>
      <c r="HPQ25" s="438"/>
      <c r="HPR25" s="438"/>
      <c r="HPS25" s="438"/>
      <c r="HPT25" s="438"/>
      <c r="HPU25" s="438"/>
      <c r="HPV25" s="438"/>
      <c r="HPW25" s="438"/>
      <c r="HPX25" s="438"/>
      <c r="HPY25" s="438"/>
      <c r="HPZ25" s="438"/>
      <c r="HQA25" s="438"/>
      <c r="HQB25" s="438"/>
      <c r="HQC25" s="438"/>
      <c r="HQD25" s="438"/>
      <c r="HQE25" s="438"/>
      <c r="HQF25" s="438"/>
      <c r="HQG25" s="438"/>
      <c r="HQH25" s="438"/>
      <c r="HQI25" s="438"/>
      <c r="HQJ25" s="438"/>
      <c r="HQK25" s="438"/>
      <c r="HQL25" s="438"/>
      <c r="HQM25" s="438"/>
      <c r="HQN25" s="438"/>
      <c r="HQO25" s="438"/>
      <c r="HQP25" s="438"/>
      <c r="HQQ25" s="438"/>
      <c r="HQR25" s="438"/>
      <c r="HQS25" s="438"/>
      <c r="HQT25" s="438"/>
      <c r="HQU25" s="438"/>
      <c r="HQV25" s="438"/>
      <c r="HQW25" s="438"/>
      <c r="HQX25" s="438"/>
      <c r="HQY25" s="438"/>
      <c r="HQZ25" s="438"/>
      <c r="HRA25" s="438"/>
      <c r="HRB25" s="438"/>
      <c r="HRC25" s="438"/>
      <c r="HRD25" s="438"/>
      <c r="HRE25" s="438"/>
      <c r="HRF25" s="438"/>
      <c r="HRG25" s="438"/>
      <c r="HRH25" s="438"/>
      <c r="HRI25" s="438"/>
      <c r="HRJ25" s="438"/>
      <c r="HRK25" s="438"/>
      <c r="HRL25" s="438"/>
      <c r="HRM25" s="438"/>
      <c r="HRN25" s="438"/>
      <c r="HRO25" s="438"/>
      <c r="HRP25" s="438"/>
      <c r="HRQ25" s="438"/>
      <c r="HRR25" s="438"/>
      <c r="HRS25" s="438"/>
      <c r="HRT25" s="438"/>
      <c r="HRU25" s="438"/>
      <c r="HRV25" s="438"/>
      <c r="HRW25" s="438"/>
      <c r="HRX25" s="438"/>
      <c r="HRY25" s="438"/>
      <c r="HRZ25" s="438"/>
      <c r="HSA25" s="438"/>
      <c r="HSB25" s="438"/>
      <c r="HSC25" s="438"/>
      <c r="HSD25" s="438"/>
      <c r="HSE25" s="438"/>
      <c r="HSF25" s="438"/>
      <c r="HSG25" s="438"/>
      <c r="HSH25" s="438"/>
      <c r="HSI25" s="438"/>
      <c r="HSJ25" s="438"/>
      <c r="HSK25" s="438"/>
      <c r="HSL25" s="438"/>
      <c r="HSM25" s="438"/>
      <c r="HSN25" s="438"/>
      <c r="HSO25" s="438"/>
      <c r="HSP25" s="438"/>
      <c r="HSQ25" s="438"/>
      <c r="HSR25" s="438"/>
      <c r="HSS25" s="438"/>
      <c r="HST25" s="438"/>
      <c r="HSU25" s="438"/>
      <c r="HSV25" s="438"/>
      <c r="HSW25" s="438"/>
      <c r="HSX25" s="438"/>
      <c r="HSY25" s="438"/>
      <c r="HSZ25" s="438"/>
      <c r="HTA25" s="438"/>
      <c r="HTB25" s="438"/>
      <c r="HTC25" s="438"/>
      <c r="HTD25" s="438"/>
      <c r="HTE25" s="438"/>
      <c r="HTF25" s="438"/>
      <c r="HTG25" s="438"/>
      <c r="HTH25" s="438"/>
      <c r="HTI25" s="438"/>
      <c r="HTJ25" s="438"/>
      <c r="HTK25" s="438"/>
      <c r="HTL25" s="438"/>
      <c r="HTM25" s="438"/>
      <c r="HTN25" s="438"/>
      <c r="HTO25" s="438"/>
      <c r="HTP25" s="438"/>
      <c r="HTQ25" s="438"/>
      <c r="HTR25" s="438"/>
      <c r="HTS25" s="438"/>
      <c r="HTT25" s="438"/>
      <c r="HTU25" s="438"/>
      <c r="HTV25" s="438"/>
      <c r="HTW25" s="438"/>
      <c r="HTX25" s="438"/>
      <c r="HTY25" s="438"/>
      <c r="HTZ25" s="438"/>
      <c r="HUA25" s="438"/>
      <c r="HUB25" s="438"/>
      <c r="HUC25" s="438"/>
      <c r="HUD25" s="438"/>
      <c r="HUE25" s="438"/>
      <c r="HUF25" s="438"/>
      <c r="HUG25" s="438"/>
      <c r="HUH25" s="438"/>
      <c r="HUI25" s="438"/>
      <c r="HUJ25" s="438"/>
      <c r="HUK25" s="438"/>
      <c r="HUL25" s="438"/>
      <c r="HUM25" s="438"/>
      <c r="HUN25" s="438"/>
      <c r="HUO25" s="438"/>
      <c r="HUP25" s="438"/>
      <c r="HUQ25" s="438"/>
      <c r="HUR25" s="438"/>
      <c r="HUS25" s="438"/>
      <c r="HUT25" s="438"/>
      <c r="HUU25" s="438"/>
      <c r="HUV25" s="438"/>
      <c r="HUW25" s="438"/>
      <c r="HUX25" s="438"/>
      <c r="HUY25" s="438"/>
      <c r="HUZ25" s="438"/>
      <c r="HVA25" s="438"/>
      <c r="HVB25" s="438"/>
      <c r="HVC25" s="438"/>
      <c r="HVD25" s="438"/>
      <c r="HVE25" s="438"/>
      <c r="HVF25" s="438"/>
      <c r="HVG25" s="438"/>
      <c r="HVH25" s="438"/>
      <c r="HVI25" s="438"/>
      <c r="HVJ25" s="438"/>
      <c r="HVK25" s="438"/>
      <c r="HVL25" s="438"/>
      <c r="HVM25" s="438"/>
      <c r="HVN25" s="438"/>
      <c r="HVO25" s="438"/>
      <c r="HVP25" s="438"/>
      <c r="HVQ25" s="438"/>
      <c r="HVR25" s="438"/>
      <c r="HVS25" s="438"/>
      <c r="HVT25" s="438"/>
      <c r="HVU25" s="438"/>
      <c r="HVV25" s="438"/>
      <c r="HVW25" s="438"/>
      <c r="HVX25" s="438"/>
      <c r="HVY25" s="438"/>
      <c r="HVZ25" s="438"/>
      <c r="HWA25" s="438"/>
      <c r="HWB25" s="438"/>
      <c r="HWC25" s="438"/>
      <c r="HWD25" s="438"/>
      <c r="HWE25" s="438"/>
      <c r="HWF25" s="438"/>
      <c r="HWG25" s="438"/>
      <c r="HWH25" s="438"/>
      <c r="HWI25" s="438"/>
      <c r="HWJ25" s="438"/>
      <c r="HWK25" s="438"/>
      <c r="HWL25" s="438"/>
      <c r="HWM25" s="438"/>
      <c r="HWN25" s="438"/>
      <c r="HWO25" s="438"/>
      <c r="HWP25" s="438"/>
      <c r="HWQ25" s="438"/>
      <c r="HWR25" s="438"/>
      <c r="HWS25" s="438"/>
      <c r="HWT25" s="438"/>
      <c r="HWU25" s="438"/>
      <c r="HWV25" s="438"/>
      <c r="HWW25" s="438"/>
      <c r="HWX25" s="438"/>
      <c r="HWY25" s="438"/>
      <c r="HWZ25" s="438"/>
      <c r="HXA25" s="438"/>
      <c r="HXB25" s="438"/>
      <c r="HXC25" s="438"/>
      <c r="HXD25" s="438"/>
      <c r="HXE25" s="438"/>
      <c r="HXF25" s="438"/>
      <c r="HXG25" s="438"/>
      <c r="HXH25" s="438"/>
      <c r="HXI25" s="438"/>
      <c r="HXJ25" s="438"/>
      <c r="HXK25" s="438"/>
      <c r="HXL25" s="438"/>
      <c r="HXM25" s="438"/>
      <c r="HXN25" s="438"/>
      <c r="HXO25" s="438"/>
      <c r="HXP25" s="438"/>
      <c r="HXQ25" s="438"/>
      <c r="HXR25" s="438"/>
      <c r="HXS25" s="438"/>
      <c r="HXT25" s="438"/>
      <c r="HXU25" s="438"/>
      <c r="HXV25" s="438"/>
      <c r="HXW25" s="438"/>
      <c r="HXX25" s="438"/>
      <c r="HXY25" s="438"/>
      <c r="HXZ25" s="438"/>
      <c r="HYA25" s="438"/>
      <c r="HYB25" s="438"/>
      <c r="HYC25" s="438"/>
      <c r="HYD25" s="438"/>
      <c r="HYE25" s="438"/>
      <c r="HYF25" s="438"/>
      <c r="HYG25" s="438"/>
      <c r="HYH25" s="438"/>
      <c r="HYI25" s="438"/>
      <c r="HYJ25" s="438"/>
      <c r="HYK25" s="438"/>
      <c r="HYL25" s="438"/>
      <c r="HYM25" s="438"/>
      <c r="HYN25" s="438"/>
      <c r="HYO25" s="438"/>
      <c r="HYP25" s="438"/>
      <c r="HYQ25" s="438"/>
      <c r="HYR25" s="438"/>
      <c r="HYS25" s="438"/>
      <c r="HYT25" s="438"/>
      <c r="HYU25" s="438"/>
      <c r="HYV25" s="438"/>
      <c r="HYW25" s="438"/>
      <c r="HYX25" s="438"/>
      <c r="HYY25" s="438"/>
      <c r="HYZ25" s="438"/>
      <c r="HZA25" s="438"/>
      <c r="HZB25" s="438"/>
      <c r="HZC25" s="438"/>
      <c r="HZD25" s="438"/>
      <c r="HZE25" s="438"/>
      <c r="HZF25" s="438"/>
      <c r="HZG25" s="438"/>
      <c r="HZH25" s="438"/>
      <c r="HZI25" s="438"/>
      <c r="HZJ25" s="438"/>
      <c r="HZK25" s="438"/>
      <c r="HZL25" s="438"/>
      <c r="HZM25" s="438"/>
      <c r="HZN25" s="438"/>
      <c r="HZO25" s="438"/>
      <c r="HZP25" s="438"/>
      <c r="HZQ25" s="438"/>
      <c r="HZR25" s="438"/>
      <c r="HZS25" s="438"/>
      <c r="HZT25" s="438"/>
      <c r="HZU25" s="438"/>
      <c r="HZV25" s="438"/>
      <c r="HZW25" s="438"/>
      <c r="HZX25" s="438"/>
      <c r="HZY25" s="438"/>
      <c r="HZZ25" s="438"/>
      <c r="IAA25" s="438"/>
      <c r="IAB25" s="438"/>
      <c r="IAC25" s="438"/>
      <c r="IAD25" s="438"/>
      <c r="IAE25" s="438"/>
      <c r="IAF25" s="438"/>
      <c r="IAG25" s="438"/>
      <c r="IAH25" s="438"/>
      <c r="IAI25" s="438"/>
      <c r="IAJ25" s="438"/>
      <c r="IAK25" s="438"/>
      <c r="IAL25" s="438"/>
      <c r="IAM25" s="438"/>
      <c r="IAN25" s="438"/>
      <c r="IAO25" s="438"/>
      <c r="IAP25" s="438"/>
      <c r="IAQ25" s="438"/>
      <c r="IAR25" s="438"/>
      <c r="IAS25" s="438"/>
      <c r="IAT25" s="438"/>
      <c r="IAU25" s="438"/>
      <c r="IAV25" s="438"/>
      <c r="IAW25" s="438"/>
      <c r="IAX25" s="438"/>
      <c r="IAY25" s="438"/>
      <c r="IAZ25" s="438"/>
      <c r="IBA25" s="438"/>
      <c r="IBB25" s="438"/>
      <c r="IBC25" s="438"/>
      <c r="IBD25" s="438"/>
      <c r="IBE25" s="438"/>
      <c r="IBF25" s="438"/>
      <c r="IBG25" s="438"/>
      <c r="IBH25" s="438"/>
      <c r="IBI25" s="438"/>
      <c r="IBJ25" s="438"/>
      <c r="IBK25" s="438"/>
      <c r="IBL25" s="438"/>
      <c r="IBM25" s="438"/>
      <c r="IBN25" s="438"/>
      <c r="IBO25" s="438"/>
      <c r="IBP25" s="438"/>
      <c r="IBQ25" s="438"/>
      <c r="IBR25" s="438"/>
      <c r="IBS25" s="438"/>
      <c r="IBT25" s="438"/>
      <c r="IBU25" s="438"/>
      <c r="IBV25" s="438"/>
      <c r="IBW25" s="438"/>
      <c r="IBX25" s="438"/>
      <c r="IBY25" s="438"/>
      <c r="IBZ25" s="438"/>
      <c r="ICA25" s="438"/>
      <c r="ICB25" s="438"/>
      <c r="ICC25" s="438"/>
      <c r="ICD25" s="438"/>
      <c r="ICE25" s="438"/>
      <c r="ICF25" s="438"/>
      <c r="ICG25" s="438"/>
      <c r="ICH25" s="438"/>
      <c r="ICI25" s="438"/>
      <c r="ICJ25" s="438"/>
      <c r="ICK25" s="438"/>
      <c r="ICL25" s="438"/>
      <c r="ICM25" s="438"/>
      <c r="ICN25" s="438"/>
      <c r="ICO25" s="438"/>
      <c r="ICP25" s="438"/>
      <c r="ICQ25" s="438"/>
      <c r="ICR25" s="438"/>
      <c r="ICS25" s="438"/>
      <c r="ICT25" s="438"/>
      <c r="ICU25" s="438"/>
      <c r="ICV25" s="438"/>
      <c r="ICW25" s="438"/>
      <c r="ICX25" s="438"/>
      <c r="ICY25" s="438"/>
      <c r="ICZ25" s="438"/>
      <c r="IDA25" s="438"/>
      <c r="IDB25" s="438"/>
      <c r="IDC25" s="438"/>
      <c r="IDD25" s="438"/>
      <c r="IDE25" s="438"/>
      <c r="IDF25" s="438"/>
      <c r="IDG25" s="438"/>
      <c r="IDH25" s="438"/>
      <c r="IDI25" s="438"/>
      <c r="IDJ25" s="438"/>
      <c r="IDK25" s="438"/>
      <c r="IDL25" s="438"/>
      <c r="IDM25" s="438"/>
      <c r="IDN25" s="438"/>
      <c r="IDO25" s="438"/>
      <c r="IDP25" s="438"/>
      <c r="IDQ25" s="438"/>
      <c r="IDR25" s="438"/>
      <c r="IDS25" s="438"/>
      <c r="IDT25" s="438"/>
      <c r="IDU25" s="438"/>
      <c r="IDV25" s="438"/>
      <c r="IDW25" s="438"/>
      <c r="IDX25" s="438"/>
      <c r="IDY25" s="438"/>
      <c r="IDZ25" s="438"/>
      <c r="IEA25" s="438"/>
      <c r="IEB25" s="438"/>
      <c r="IEC25" s="438"/>
      <c r="IED25" s="438"/>
      <c r="IEE25" s="438"/>
      <c r="IEF25" s="438"/>
      <c r="IEG25" s="438"/>
      <c r="IEH25" s="438"/>
      <c r="IEI25" s="438"/>
      <c r="IEJ25" s="438"/>
      <c r="IEK25" s="438"/>
      <c r="IEL25" s="438"/>
      <c r="IEM25" s="438"/>
      <c r="IEN25" s="438"/>
      <c r="IEO25" s="438"/>
      <c r="IEP25" s="438"/>
      <c r="IEQ25" s="438"/>
      <c r="IER25" s="438"/>
      <c r="IES25" s="438"/>
      <c r="IET25" s="438"/>
      <c r="IEU25" s="438"/>
      <c r="IEV25" s="438"/>
      <c r="IEW25" s="438"/>
      <c r="IEX25" s="438"/>
      <c r="IEY25" s="438"/>
      <c r="IEZ25" s="438"/>
      <c r="IFA25" s="438"/>
      <c r="IFB25" s="438"/>
      <c r="IFC25" s="438"/>
      <c r="IFD25" s="438"/>
      <c r="IFE25" s="438"/>
      <c r="IFF25" s="438"/>
      <c r="IFG25" s="438"/>
      <c r="IFH25" s="438"/>
      <c r="IFI25" s="438"/>
      <c r="IFJ25" s="438"/>
      <c r="IFK25" s="438"/>
      <c r="IFL25" s="438"/>
      <c r="IFM25" s="438"/>
      <c r="IFN25" s="438"/>
      <c r="IFO25" s="438"/>
      <c r="IFP25" s="438"/>
      <c r="IFQ25" s="438"/>
      <c r="IFR25" s="438"/>
      <c r="IFS25" s="438"/>
      <c r="IFT25" s="438"/>
      <c r="IFU25" s="438"/>
      <c r="IFV25" s="438"/>
      <c r="IFW25" s="438"/>
      <c r="IFX25" s="438"/>
      <c r="IFY25" s="438"/>
      <c r="IFZ25" s="438"/>
      <c r="IGA25" s="438"/>
      <c r="IGB25" s="438"/>
      <c r="IGC25" s="438"/>
      <c r="IGD25" s="438"/>
      <c r="IGE25" s="438"/>
      <c r="IGF25" s="438"/>
      <c r="IGG25" s="438"/>
      <c r="IGH25" s="438"/>
      <c r="IGI25" s="438"/>
      <c r="IGJ25" s="438"/>
      <c r="IGK25" s="438"/>
      <c r="IGL25" s="438"/>
      <c r="IGM25" s="438"/>
      <c r="IGN25" s="438"/>
      <c r="IGO25" s="438"/>
      <c r="IGP25" s="438"/>
      <c r="IGQ25" s="438"/>
      <c r="IGR25" s="438"/>
      <c r="IGS25" s="438"/>
      <c r="IGT25" s="438"/>
      <c r="IGU25" s="438"/>
      <c r="IGV25" s="438"/>
      <c r="IGW25" s="438"/>
      <c r="IGX25" s="438"/>
      <c r="IGY25" s="438"/>
      <c r="IGZ25" s="438"/>
      <c r="IHA25" s="438"/>
      <c r="IHB25" s="438"/>
      <c r="IHC25" s="438"/>
      <c r="IHD25" s="438"/>
      <c r="IHE25" s="438"/>
      <c r="IHF25" s="438"/>
      <c r="IHG25" s="438"/>
      <c r="IHH25" s="438"/>
      <c r="IHI25" s="438"/>
      <c r="IHJ25" s="438"/>
      <c r="IHK25" s="438"/>
      <c r="IHL25" s="438"/>
      <c r="IHM25" s="438"/>
      <c r="IHN25" s="438"/>
      <c r="IHO25" s="438"/>
      <c r="IHP25" s="438"/>
      <c r="IHQ25" s="438"/>
      <c r="IHR25" s="438"/>
      <c r="IHS25" s="438"/>
      <c r="IHT25" s="438"/>
      <c r="IHU25" s="438"/>
      <c r="IHV25" s="438"/>
      <c r="IHW25" s="438"/>
      <c r="IHX25" s="438"/>
      <c r="IHY25" s="438"/>
      <c r="IHZ25" s="438"/>
      <c r="IIA25" s="438"/>
      <c r="IIB25" s="438"/>
      <c r="IIC25" s="438"/>
      <c r="IID25" s="438"/>
      <c r="IIE25" s="438"/>
      <c r="IIF25" s="438"/>
      <c r="IIG25" s="438"/>
      <c r="IIH25" s="438"/>
      <c r="III25" s="438"/>
      <c r="IIJ25" s="438"/>
      <c r="IIK25" s="438"/>
      <c r="IIL25" s="438"/>
      <c r="IIM25" s="438"/>
      <c r="IIN25" s="438"/>
      <c r="IIO25" s="438"/>
      <c r="IIP25" s="438"/>
      <c r="IIQ25" s="438"/>
      <c r="IIR25" s="438"/>
      <c r="IIS25" s="438"/>
      <c r="IIT25" s="438"/>
      <c r="IIU25" s="438"/>
      <c r="IIV25" s="438"/>
      <c r="IIW25" s="438"/>
      <c r="IIX25" s="438"/>
      <c r="IIY25" s="438"/>
      <c r="IIZ25" s="438"/>
      <c r="IJA25" s="438"/>
      <c r="IJB25" s="438"/>
      <c r="IJC25" s="438"/>
      <c r="IJD25" s="438"/>
      <c r="IJE25" s="438"/>
      <c r="IJF25" s="438"/>
      <c r="IJG25" s="438"/>
      <c r="IJH25" s="438"/>
      <c r="IJI25" s="438"/>
      <c r="IJJ25" s="438"/>
      <c r="IJK25" s="438"/>
      <c r="IJL25" s="438"/>
      <c r="IJM25" s="438"/>
      <c r="IJN25" s="438"/>
      <c r="IJO25" s="438"/>
      <c r="IJP25" s="438"/>
      <c r="IJQ25" s="438"/>
      <c r="IJR25" s="438"/>
      <c r="IJS25" s="438"/>
      <c r="IJT25" s="438"/>
      <c r="IJU25" s="438"/>
      <c r="IJV25" s="438"/>
      <c r="IJW25" s="438"/>
      <c r="IJX25" s="438"/>
      <c r="IJY25" s="438"/>
      <c r="IJZ25" s="438"/>
      <c r="IKA25" s="438"/>
      <c r="IKB25" s="438"/>
      <c r="IKC25" s="438"/>
      <c r="IKD25" s="438"/>
      <c r="IKE25" s="438"/>
      <c r="IKF25" s="438"/>
      <c r="IKG25" s="438"/>
      <c r="IKH25" s="438"/>
      <c r="IKI25" s="438"/>
      <c r="IKJ25" s="438"/>
      <c r="IKK25" s="438"/>
      <c r="IKL25" s="438"/>
      <c r="IKM25" s="438"/>
      <c r="IKN25" s="438"/>
      <c r="IKO25" s="438"/>
      <c r="IKP25" s="438"/>
      <c r="IKQ25" s="438"/>
      <c r="IKR25" s="438"/>
      <c r="IKS25" s="438"/>
      <c r="IKT25" s="438"/>
      <c r="IKU25" s="438"/>
      <c r="IKV25" s="438"/>
      <c r="IKW25" s="438"/>
      <c r="IKX25" s="438"/>
      <c r="IKY25" s="438"/>
      <c r="IKZ25" s="438"/>
      <c r="ILA25" s="438"/>
      <c r="ILB25" s="438"/>
      <c r="ILC25" s="438"/>
      <c r="ILD25" s="438"/>
      <c r="ILE25" s="438"/>
      <c r="ILF25" s="438"/>
      <c r="ILG25" s="438"/>
      <c r="ILH25" s="438"/>
      <c r="ILI25" s="438"/>
      <c r="ILJ25" s="438"/>
      <c r="ILK25" s="438"/>
      <c r="ILL25" s="438"/>
      <c r="ILM25" s="438"/>
      <c r="ILN25" s="438"/>
      <c r="ILO25" s="438"/>
      <c r="ILP25" s="438"/>
      <c r="ILQ25" s="438"/>
      <c r="ILR25" s="438"/>
      <c r="ILS25" s="438"/>
      <c r="ILT25" s="438"/>
      <c r="ILU25" s="438"/>
      <c r="ILV25" s="438"/>
      <c r="ILW25" s="438"/>
      <c r="ILX25" s="438"/>
      <c r="ILY25" s="438"/>
      <c r="ILZ25" s="438"/>
      <c r="IMA25" s="438"/>
      <c r="IMB25" s="438"/>
      <c r="IMC25" s="438"/>
      <c r="IMD25" s="438"/>
      <c r="IME25" s="438"/>
      <c r="IMF25" s="438"/>
      <c r="IMG25" s="438"/>
      <c r="IMH25" s="438"/>
      <c r="IMI25" s="438"/>
      <c r="IMJ25" s="438"/>
      <c r="IMK25" s="438"/>
      <c r="IML25" s="438"/>
      <c r="IMM25" s="438"/>
      <c r="IMN25" s="438"/>
      <c r="IMO25" s="438"/>
      <c r="IMP25" s="438"/>
      <c r="IMQ25" s="438"/>
      <c r="IMR25" s="438"/>
      <c r="IMS25" s="438"/>
      <c r="IMT25" s="438"/>
      <c r="IMU25" s="438"/>
      <c r="IMV25" s="438"/>
      <c r="IMW25" s="438"/>
      <c r="IMX25" s="438"/>
      <c r="IMY25" s="438"/>
      <c r="IMZ25" s="438"/>
      <c r="INA25" s="438"/>
      <c r="INB25" s="438"/>
      <c r="INC25" s="438"/>
      <c r="IND25" s="438"/>
      <c r="INE25" s="438"/>
      <c r="INF25" s="438"/>
      <c r="ING25" s="438"/>
      <c r="INH25" s="438"/>
      <c r="INI25" s="438"/>
      <c r="INJ25" s="438"/>
      <c r="INK25" s="438"/>
      <c r="INL25" s="438"/>
      <c r="INM25" s="438"/>
      <c r="INN25" s="438"/>
      <c r="INO25" s="438"/>
      <c r="INP25" s="438"/>
      <c r="INQ25" s="438"/>
      <c r="INR25" s="438"/>
      <c r="INS25" s="438"/>
      <c r="INT25" s="438"/>
      <c r="INU25" s="438"/>
      <c r="INV25" s="438"/>
      <c r="INW25" s="438"/>
      <c r="INX25" s="438"/>
      <c r="INY25" s="438"/>
      <c r="INZ25" s="438"/>
      <c r="IOA25" s="438"/>
      <c r="IOB25" s="438"/>
      <c r="IOC25" s="438"/>
      <c r="IOD25" s="438"/>
      <c r="IOE25" s="438"/>
      <c r="IOF25" s="438"/>
      <c r="IOG25" s="438"/>
      <c r="IOH25" s="438"/>
      <c r="IOI25" s="438"/>
      <c r="IOJ25" s="438"/>
      <c r="IOK25" s="438"/>
      <c r="IOL25" s="438"/>
      <c r="IOM25" s="438"/>
      <c r="ION25" s="438"/>
      <c r="IOO25" s="438"/>
      <c r="IOP25" s="438"/>
      <c r="IOQ25" s="438"/>
      <c r="IOR25" s="438"/>
      <c r="IOS25" s="438"/>
      <c r="IOT25" s="438"/>
      <c r="IOU25" s="438"/>
      <c r="IOV25" s="438"/>
      <c r="IOW25" s="438"/>
      <c r="IOX25" s="438"/>
      <c r="IOY25" s="438"/>
      <c r="IOZ25" s="438"/>
      <c r="IPA25" s="438"/>
      <c r="IPB25" s="438"/>
      <c r="IPC25" s="438"/>
      <c r="IPD25" s="438"/>
      <c r="IPE25" s="438"/>
      <c r="IPF25" s="438"/>
      <c r="IPG25" s="438"/>
      <c r="IPH25" s="438"/>
      <c r="IPI25" s="438"/>
      <c r="IPJ25" s="438"/>
      <c r="IPK25" s="438"/>
      <c r="IPL25" s="438"/>
      <c r="IPM25" s="438"/>
      <c r="IPN25" s="438"/>
      <c r="IPO25" s="438"/>
      <c r="IPP25" s="438"/>
      <c r="IPQ25" s="438"/>
      <c r="IPR25" s="438"/>
      <c r="IPS25" s="438"/>
      <c r="IPT25" s="438"/>
      <c r="IPU25" s="438"/>
      <c r="IPV25" s="438"/>
      <c r="IPW25" s="438"/>
      <c r="IPX25" s="438"/>
      <c r="IPY25" s="438"/>
      <c r="IPZ25" s="438"/>
      <c r="IQA25" s="438"/>
      <c r="IQB25" s="438"/>
      <c r="IQC25" s="438"/>
      <c r="IQD25" s="438"/>
      <c r="IQE25" s="438"/>
      <c r="IQF25" s="438"/>
      <c r="IQG25" s="438"/>
      <c r="IQH25" s="438"/>
      <c r="IQI25" s="438"/>
      <c r="IQJ25" s="438"/>
      <c r="IQK25" s="438"/>
      <c r="IQL25" s="438"/>
      <c r="IQM25" s="438"/>
      <c r="IQN25" s="438"/>
      <c r="IQO25" s="438"/>
      <c r="IQP25" s="438"/>
      <c r="IQQ25" s="438"/>
      <c r="IQR25" s="438"/>
      <c r="IQS25" s="438"/>
      <c r="IQT25" s="438"/>
      <c r="IQU25" s="438"/>
      <c r="IQV25" s="438"/>
      <c r="IQW25" s="438"/>
      <c r="IQX25" s="438"/>
      <c r="IQY25" s="438"/>
      <c r="IQZ25" s="438"/>
      <c r="IRA25" s="438"/>
      <c r="IRB25" s="438"/>
      <c r="IRC25" s="438"/>
      <c r="IRD25" s="438"/>
      <c r="IRE25" s="438"/>
      <c r="IRF25" s="438"/>
      <c r="IRG25" s="438"/>
      <c r="IRH25" s="438"/>
      <c r="IRI25" s="438"/>
      <c r="IRJ25" s="438"/>
      <c r="IRK25" s="438"/>
      <c r="IRL25" s="438"/>
      <c r="IRM25" s="438"/>
      <c r="IRN25" s="438"/>
      <c r="IRO25" s="438"/>
      <c r="IRP25" s="438"/>
      <c r="IRQ25" s="438"/>
      <c r="IRR25" s="438"/>
      <c r="IRS25" s="438"/>
      <c r="IRT25" s="438"/>
      <c r="IRU25" s="438"/>
      <c r="IRV25" s="438"/>
      <c r="IRW25" s="438"/>
      <c r="IRX25" s="438"/>
      <c r="IRY25" s="438"/>
      <c r="IRZ25" s="438"/>
      <c r="ISA25" s="438"/>
      <c r="ISB25" s="438"/>
      <c r="ISC25" s="438"/>
      <c r="ISD25" s="438"/>
      <c r="ISE25" s="438"/>
      <c r="ISF25" s="438"/>
      <c r="ISG25" s="438"/>
      <c r="ISH25" s="438"/>
      <c r="ISI25" s="438"/>
      <c r="ISJ25" s="438"/>
      <c r="ISK25" s="438"/>
      <c r="ISL25" s="438"/>
      <c r="ISM25" s="438"/>
      <c r="ISN25" s="438"/>
      <c r="ISO25" s="438"/>
      <c r="ISP25" s="438"/>
      <c r="ISQ25" s="438"/>
      <c r="ISR25" s="438"/>
      <c r="ISS25" s="438"/>
      <c r="IST25" s="438"/>
      <c r="ISU25" s="438"/>
      <c r="ISV25" s="438"/>
      <c r="ISW25" s="438"/>
      <c r="ISX25" s="438"/>
      <c r="ISY25" s="438"/>
      <c r="ISZ25" s="438"/>
      <c r="ITA25" s="438"/>
      <c r="ITB25" s="438"/>
      <c r="ITC25" s="438"/>
      <c r="ITD25" s="438"/>
      <c r="ITE25" s="438"/>
      <c r="ITF25" s="438"/>
      <c r="ITG25" s="438"/>
      <c r="ITH25" s="438"/>
      <c r="ITI25" s="438"/>
      <c r="ITJ25" s="438"/>
      <c r="ITK25" s="438"/>
      <c r="ITL25" s="438"/>
      <c r="ITM25" s="438"/>
      <c r="ITN25" s="438"/>
      <c r="ITO25" s="438"/>
      <c r="ITP25" s="438"/>
      <c r="ITQ25" s="438"/>
      <c r="ITR25" s="438"/>
      <c r="ITS25" s="438"/>
      <c r="ITT25" s="438"/>
      <c r="ITU25" s="438"/>
      <c r="ITV25" s="438"/>
      <c r="ITW25" s="438"/>
      <c r="ITX25" s="438"/>
      <c r="ITY25" s="438"/>
      <c r="ITZ25" s="438"/>
      <c r="IUA25" s="438"/>
      <c r="IUB25" s="438"/>
      <c r="IUC25" s="438"/>
      <c r="IUD25" s="438"/>
      <c r="IUE25" s="438"/>
      <c r="IUF25" s="438"/>
      <c r="IUG25" s="438"/>
      <c r="IUH25" s="438"/>
      <c r="IUI25" s="438"/>
      <c r="IUJ25" s="438"/>
      <c r="IUK25" s="438"/>
      <c r="IUL25" s="438"/>
      <c r="IUM25" s="438"/>
      <c r="IUN25" s="438"/>
      <c r="IUO25" s="438"/>
      <c r="IUP25" s="438"/>
      <c r="IUQ25" s="438"/>
      <c r="IUR25" s="438"/>
      <c r="IUS25" s="438"/>
      <c r="IUT25" s="438"/>
      <c r="IUU25" s="438"/>
      <c r="IUV25" s="438"/>
      <c r="IUW25" s="438"/>
      <c r="IUX25" s="438"/>
      <c r="IUY25" s="438"/>
      <c r="IUZ25" s="438"/>
      <c r="IVA25" s="438"/>
      <c r="IVB25" s="438"/>
      <c r="IVC25" s="438"/>
      <c r="IVD25" s="438"/>
      <c r="IVE25" s="438"/>
      <c r="IVF25" s="438"/>
      <c r="IVG25" s="438"/>
      <c r="IVH25" s="438"/>
      <c r="IVI25" s="438"/>
      <c r="IVJ25" s="438"/>
      <c r="IVK25" s="438"/>
      <c r="IVL25" s="438"/>
      <c r="IVM25" s="438"/>
      <c r="IVN25" s="438"/>
      <c r="IVO25" s="438"/>
      <c r="IVP25" s="438"/>
      <c r="IVQ25" s="438"/>
      <c r="IVR25" s="438"/>
      <c r="IVS25" s="438"/>
      <c r="IVT25" s="438"/>
      <c r="IVU25" s="438"/>
      <c r="IVV25" s="438"/>
      <c r="IVW25" s="438"/>
      <c r="IVX25" s="438"/>
      <c r="IVY25" s="438"/>
      <c r="IVZ25" s="438"/>
      <c r="IWA25" s="438"/>
      <c r="IWB25" s="438"/>
      <c r="IWC25" s="438"/>
      <c r="IWD25" s="438"/>
      <c r="IWE25" s="438"/>
      <c r="IWF25" s="438"/>
      <c r="IWG25" s="438"/>
      <c r="IWH25" s="438"/>
      <c r="IWI25" s="438"/>
      <c r="IWJ25" s="438"/>
      <c r="IWK25" s="438"/>
      <c r="IWL25" s="438"/>
      <c r="IWM25" s="438"/>
      <c r="IWN25" s="438"/>
      <c r="IWO25" s="438"/>
      <c r="IWP25" s="438"/>
      <c r="IWQ25" s="438"/>
      <c r="IWR25" s="438"/>
      <c r="IWS25" s="438"/>
      <c r="IWT25" s="438"/>
      <c r="IWU25" s="438"/>
      <c r="IWV25" s="438"/>
      <c r="IWW25" s="438"/>
      <c r="IWX25" s="438"/>
      <c r="IWY25" s="438"/>
      <c r="IWZ25" s="438"/>
      <c r="IXA25" s="438"/>
      <c r="IXB25" s="438"/>
      <c r="IXC25" s="438"/>
      <c r="IXD25" s="438"/>
      <c r="IXE25" s="438"/>
      <c r="IXF25" s="438"/>
      <c r="IXG25" s="438"/>
      <c r="IXH25" s="438"/>
      <c r="IXI25" s="438"/>
      <c r="IXJ25" s="438"/>
      <c r="IXK25" s="438"/>
      <c r="IXL25" s="438"/>
      <c r="IXM25" s="438"/>
      <c r="IXN25" s="438"/>
      <c r="IXO25" s="438"/>
      <c r="IXP25" s="438"/>
      <c r="IXQ25" s="438"/>
      <c r="IXR25" s="438"/>
      <c r="IXS25" s="438"/>
      <c r="IXT25" s="438"/>
      <c r="IXU25" s="438"/>
      <c r="IXV25" s="438"/>
      <c r="IXW25" s="438"/>
      <c r="IXX25" s="438"/>
      <c r="IXY25" s="438"/>
      <c r="IXZ25" s="438"/>
      <c r="IYA25" s="438"/>
      <c r="IYB25" s="438"/>
      <c r="IYC25" s="438"/>
      <c r="IYD25" s="438"/>
      <c r="IYE25" s="438"/>
      <c r="IYF25" s="438"/>
      <c r="IYG25" s="438"/>
      <c r="IYH25" s="438"/>
      <c r="IYI25" s="438"/>
      <c r="IYJ25" s="438"/>
      <c r="IYK25" s="438"/>
      <c r="IYL25" s="438"/>
      <c r="IYM25" s="438"/>
      <c r="IYN25" s="438"/>
      <c r="IYO25" s="438"/>
      <c r="IYP25" s="438"/>
      <c r="IYQ25" s="438"/>
      <c r="IYR25" s="438"/>
      <c r="IYS25" s="438"/>
      <c r="IYT25" s="438"/>
      <c r="IYU25" s="438"/>
      <c r="IYV25" s="438"/>
      <c r="IYW25" s="438"/>
      <c r="IYX25" s="438"/>
      <c r="IYY25" s="438"/>
      <c r="IYZ25" s="438"/>
      <c r="IZA25" s="438"/>
      <c r="IZB25" s="438"/>
      <c r="IZC25" s="438"/>
      <c r="IZD25" s="438"/>
      <c r="IZE25" s="438"/>
      <c r="IZF25" s="438"/>
      <c r="IZG25" s="438"/>
      <c r="IZH25" s="438"/>
      <c r="IZI25" s="438"/>
      <c r="IZJ25" s="438"/>
      <c r="IZK25" s="438"/>
      <c r="IZL25" s="438"/>
      <c r="IZM25" s="438"/>
      <c r="IZN25" s="438"/>
      <c r="IZO25" s="438"/>
      <c r="IZP25" s="438"/>
      <c r="IZQ25" s="438"/>
      <c r="IZR25" s="438"/>
      <c r="IZS25" s="438"/>
      <c r="IZT25" s="438"/>
      <c r="IZU25" s="438"/>
      <c r="IZV25" s="438"/>
      <c r="IZW25" s="438"/>
      <c r="IZX25" s="438"/>
      <c r="IZY25" s="438"/>
      <c r="IZZ25" s="438"/>
      <c r="JAA25" s="438"/>
      <c r="JAB25" s="438"/>
      <c r="JAC25" s="438"/>
      <c r="JAD25" s="438"/>
      <c r="JAE25" s="438"/>
      <c r="JAF25" s="438"/>
      <c r="JAG25" s="438"/>
      <c r="JAH25" s="438"/>
      <c r="JAI25" s="438"/>
      <c r="JAJ25" s="438"/>
      <c r="JAK25" s="438"/>
      <c r="JAL25" s="438"/>
      <c r="JAM25" s="438"/>
      <c r="JAN25" s="438"/>
      <c r="JAO25" s="438"/>
      <c r="JAP25" s="438"/>
      <c r="JAQ25" s="438"/>
      <c r="JAR25" s="438"/>
      <c r="JAS25" s="438"/>
      <c r="JAT25" s="438"/>
      <c r="JAU25" s="438"/>
      <c r="JAV25" s="438"/>
      <c r="JAW25" s="438"/>
      <c r="JAX25" s="438"/>
      <c r="JAY25" s="438"/>
      <c r="JAZ25" s="438"/>
      <c r="JBA25" s="438"/>
      <c r="JBB25" s="438"/>
      <c r="JBC25" s="438"/>
      <c r="JBD25" s="438"/>
      <c r="JBE25" s="438"/>
      <c r="JBF25" s="438"/>
      <c r="JBG25" s="438"/>
      <c r="JBH25" s="438"/>
      <c r="JBI25" s="438"/>
      <c r="JBJ25" s="438"/>
      <c r="JBK25" s="438"/>
      <c r="JBL25" s="438"/>
      <c r="JBM25" s="438"/>
      <c r="JBN25" s="438"/>
      <c r="JBO25" s="438"/>
      <c r="JBP25" s="438"/>
      <c r="JBQ25" s="438"/>
      <c r="JBR25" s="438"/>
      <c r="JBS25" s="438"/>
      <c r="JBT25" s="438"/>
      <c r="JBU25" s="438"/>
      <c r="JBV25" s="438"/>
      <c r="JBW25" s="438"/>
      <c r="JBX25" s="438"/>
      <c r="JBY25" s="438"/>
      <c r="JBZ25" s="438"/>
      <c r="JCA25" s="438"/>
      <c r="JCB25" s="438"/>
      <c r="JCC25" s="438"/>
      <c r="JCD25" s="438"/>
      <c r="JCE25" s="438"/>
      <c r="JCF25" s="438"/>
      <c r="JCG25" s="438"/>
      <c r="JCH25" s="438"/>
      <c r="JCI25" s="438"/>
      <c r="JCJ25" s="438"/>
      <c r="JCK25" s="438"/>
      <c r="JCL25" s="438"/>
      <c r="JCM25" s="438"/>
      <c r="JCN25" s="438"/>
      <c r="JCO25" s="438"/>
      <c r="JCP25" s="438"/>
      <c r="JCQ25" s="438"/>
      <c r="JCR25" s="438"/>
      <c r="JCS25" s="438"/>
      <c r="JCT25" s="438"/>
      <c r="JCU25" s="438"/>
      <c r="JCV25" s="438"/>
      <c r="JCW25" s="438"/>
      <c r="JCX25" s="438"/>
      <c r="JCY25" s="438"/>
      <c r="JCZ25" s="438"/>
      <c r="JDA25" s="438"/>
      <c r="JDB25" s="438"/>
      <c r="JDC25" s="438"/>
      <c r="JDD25" s="438"/>
      <c r="JDE25" s="438"/>
      <c r="JDF25" s="438"/>
      <c r="JDG25" s="438"/>
      <c r="JDH25" s="438"/>
      <c r="JDI25" s="438"/>
      <c r="JDJ25" s="438"/>
      <c r="JDK25" s="438"/>
      <c r="JDL25" s="438"/>
      <c r="JDM25" s="438"/>
      <c r="JDN25" s="438"/>
      <c r="JDO25" s="438"/>
      <c r="JDP25" s="438"/>
      <c r="JDQ25" s="438"/>
      <c r="JDR25" s="438"/>
      <c r="JDS25" s="438"/>
      <c r="JDT25" s="438"/>
      <c r="JDU25" s="438"/>
      <c r="JDV25" s="438"/>
      <c r="JDW25" s="438"/>
      <c r="JDX25" s="438"/>
      <c r="JDY25" s="438"/>
      <c r="JDZ25" s="438"/>
      <c r="JEA25" s="438"/>
      <c r="JEB25" s="438"/>
      <c r="JEC25" s="438"/>
      <c r="JED25" s="438"/>
      <c r="JEE25" s="438"/>
      <c r="JEF25" s="438"/>
      <c r="JEG25" s="438"/>
      <c r="JEH25" s="438"/>
      <c r="JEI25" s="438"/>
      <c r="JEJ25" s="438"/>
      <c r="JEK25" s="438"/>
      <c r="JEL25" s="438"/>
      <c r="JEM25" s="438"/>
      <c r="JEN25" s="438"/>
      <c r="JEO25" s="438"/>
      <c r="JEP25" s="438"/>
      <c r="JEQ25" s="438"/>
      <c r="JER25" s="438"/>
      <c r="JES25" s="438"/>
      <c r="JET25" s="438"/>
      <c r="JEU25" s="438"/>
      <c r="JEV25" s="438"/>
      <c r="JEW25" s="438"/>
      <c r="JEX25" s="438"/>
      <c r="JEY25" s="438"/>
      <c r="JEZ25" s="438"/>
      <c r="JFA25" s="438"/>
      <c r="JFB25" s="438"/>
      <c r="JFC25" s="438"/>
      <c r="JFD25" s="438"/>
      <c r="JFE25" s="438"/>
      <c r="JFF25" s="438"/>
      <c r="JFG25" s="438"/>
      <c r="JFH25" s="438"/>
      <c r="JFI25" s="438"/>
      <c r="JFJ25" s="438"/>
      <c r="JFK25" s="438"/>
      <c r="JFL25" s="438"/>
      <c r="JFM25" s="438"/>
      <c r="JFN25" s="438"/>
      <c r="JFO25" s="438"/>
      <c r="JFP25" s="438"/>
      <c r="JFQ25" s="438"/>
      <c r="JFR25" s="438"/>
      <c r="JFS25" s="438"/>
      <c r="JFT25" s="438"/>
      <c r="JFU25" s="438"/>
      <c r="JFV25" s="438"/>
      <c r="JFW25" s="438"/>
      <c r="JFX25" s="438"/>
      <c r="JFY25" s="438"/>
      <c r="JFZ25" s="438"/>
      <c r="JGA25" s="438"/>
      <c r="JGB25" s="438"/>
      <c r="JGC25" s="438"/>
      <c r="JGD25" s="438"/>
      <c r="JGE25" s="438"/>
      <c r="JGF25" s="438"/>
      <c r="JGG25" s="438"/>
      <c r="JGH25" s="438"/>
      <c r="JGI25" s="438"/>
      <c r="JGJ25" s="438"/>
      <c r="JGK25" s="438"/>
      <c r="JGL25" s="438"/>
      <c r="JGM25" s="438"/>
      <c r="JGN25" s="438"/>
      <c r="JGO25" s="438"/>
      <c r="JGP25" s="438"/>
      <c r="JGQ25" s="438"/>
      <c r="JGR25" s="438"/>
      <c r="JGS25" s="438"/>
      <c r="JGT25" s="438"/>
      <c r="JGU25" s="438"/>
      <c r="JGV25" s="438"/>
      <c r="JGW25" s="438"/>
      <c r="JGX25" s="438"/>
      <c r="JGY25" s="438"/>
      <c r="JGZ25" s="438"/>
      <c r="JHA25" s="438"/>
      <c r="JHB25" s="438"/>
      <c r="JHC25" s="438"/>
      <c r="JHD25" s="438"/>
      <c r="JHE25" s="438"/>
      <c r="JHF25" s="438"/>
      <c r="JHG25" s="438"/>
      <c r="JHH25" s="438"/>
      <c r="JHI25" s="438"/>
      <c r="JHJ25" s="438"/>
      <c r="JHK25" s="438"/>
      <c r="JHL25" s="438"/>
      <c r="JHM25" s="438"/>
      <c r="JHN25" s="438"/>
      <c r="JHO25" s="438"/>
      <c r="JHP25" s="438"/>
      <c r="JHQ25" s="438"/>
      <c r="JHR25" s="438"/>
      <c r="JHS25" s="438"/>
      <c r="JHT25" s="438"/>
      <c r="JHU25" s="438"/>
      <c r="JHV25" s="438"/>
      <c r="JHW25" s="438"/>
      <c r="JHX25" s="438"/>
      <c r="JHY25" s="438"/>
      <c r="JHZ25" s="438"/>
      <c r="JIA25" s="438"/>
      <c r="JIB25" s="438"/>
      <c r="JIC25" s="438"/>
      <c r="JID25" s="438"/>
      <c r="JIE25" s="438"/>
      <c r="JIF25" s="438"/>
      <c r="JIG25" s="438"/>
      <c r="JIH25" s="438"/>
      <c r="JII25" s="438"/>
      <c r="JIJ25" s="438"/>
      <c r="JIK25" s="438"/>
      <c r="JIL25" s="438"/>
      <c r="JIM25" s="438"/>
      <c r="JIN25" s="438"/>
      <c r="JIO25" s="438"/>
      <c r="JIP25" s="438"/>
      <c r="JIQ25" s="438"/>
      <c r="JIR25" s="438"/>
      <c r="JIS25" s="438"/>
      <c r="JIT25" s="438"/>
      <c r="JIU25" s="438"/>
      <c r="JIV25" s="438"/>
      <c r="JIW25" s="438"/>
      <c r="JIX25" s="438"/>
      <c r="JIY25" s="438"/>
      <c r="JIZ25" s="438"/>
      <c r="JJA25" s="438"/>
      <c r="JJB25" s="438"/>
      <c r="JJC25" s="438"/>
      <c r="JJD25" s="438"/>
      <c r="JJE25" s="438"/>
      <c r="JJF25" s="438"/>
      <c r="JJG25" s="438"/>
      <c r="JJH25" s="438"/>
      <c r="JJI25" s="438"/>
      <c r="JJJ25" s="438"/>
      <c r="JJK25" s="438"/>
      <c r="JJL25" s="438"/>
      <c r="JJM25" s="438"/>
      <c r="JJN25" s="438"/>
      <c r="JJO25" s="438"/>
      <c r="JJP25" s="438"/>
      <c r="JJQ25" s="438"/>
      <c r="JJR25" s="438"/>
      <c r="JJS25" s="438"/>
      <c r="JJT25" s="438"/>
      <c r="JJU25" s="438"/>
      <c r="JJV25" s="438"/>
      <c r="JJW25" s="438"/>
      <c r="JJX25" s="438"/>
      <c r="JJY25" s="438"/>
      <c r="JJZ25" s="438"/>
      <c r="JKA25" s="438"/>
      <c r="JKB25" s="438"/>
      <c r="JKC25" s="438"/>
      <c r="JKD25" s="438"/>
      <c r="JKE25" s="438"/>
      <c r="JKF25" s="438"/>
      <c r="JKG25" s="438"/>
      <c r="JKH25" s="438"/>
      <c r="JKI25" s="438"/>
      <c r="JKJ25" s="438"/>
      <c r="JKK25" s="438"/>
      <c r="JKL25" s="438"/>
      <c r="JKM25" s="438"/>
      <c r="JKN25" s="438"/>
      <c r="JKO25" s="438"/>
      <c r="JKP25" s="438"/>
      <c r="JKQ25" s="438"/>
      <c r="JKR25" s="438"/>
      <c r="JKS25" s="438"/>
      <c r="JKT25" s="438"/>
      <c r="JKU25" s="438"/>
      <c r="JKV25" s="438"/>
      <c r="JKW25" s="438"/>
      <c r="JKX25" s="438"/>
      <c r="JKY25" s="438"/>
      <c r="JKZ25" s="438"/>
      <c r="JLA25" s="438"/>
      <c r="JLB25" s="438"/>
      <c r="JLC25" s="438"/>
      <c r="JLD25" s="438"/>
      <c r="JLE25" s="438"/>
      <c r="JLF25" s="438"/>
      <c r="JLG25" s="438"/>
      <c r="JLH25" s="438"/>
      <c r="JLI25" s="438"/>
      <c r="JLJ25" s="438"/>
      <c r="JLK25" s="438"/>
      <c r="JLL25" s="438"/>
      <c r="JLM25" s="438"/>
      <c r="JLN25" s="438"/>
      <c r="JLO25" s="438"/>
      <c r="JLP25" s="438"/>
      <c r="JLQ25" s="438"/>
      <c r="JLR25" s="438"/>
      <c r="JLS25" s="438"/>
      <c r="JLT25" s="438"/>
      <c r="JLU25" s="438"/>
      <c r="JLV25" s="438"/>
      <c r="JLW25" s="438"/>
      <c r="JLX25" s="438"/>
      <c r="JLY25" s="438"/>
      <c r="JLZ25" s="438"/>
      <c r="JMA25" s="438"/>
      <c r="JMB25" s="438"/>
      <c r="JMC25" s="438"/>
      <c r="JMD25" s="438"/>
      <c r="JME25" s="438"/>
      <c r="JMF25" s="438"/>
      <c r="JMG25" s="438"/>
      <c r="JMH25" s="438"/>
      <c r="JMI25" s="438"/>
      <c r="JMJ25" s="438"/>
      <c r="JMK25" s="438"/>
      <c r="JML25" s="438"/>
      <c r="JMM25" s="438"/>
      <c r="JMN25" s="438"/>
      <c r="JMO25" s="438"/>
      <c r="JMP25" s="438"/>
      <c r="JMQ25" s="438"/>
      <c r="JMR25" s="438"/>
      <c r="JMS25" s="438"/>
      <c r="JMT25" s="438"/>
      <c r="JMU25" s="438"/>
      <c r="JMV25" s="438"/>
      <c r="JMW25" s="438"/>
      <c r="JMX25" s="438"/>
      <c r="JMY25" s="438"/>
      <c r="JMZ25" s="438"/>
      <c r="JNA25" s="438"/>
      <c r="JNB25" s="438"/>
      <c r="JNC25" s="438"/>
      <c r="JND25" s="438"/>
      <c r="JNE25" s="438"/>
      <c r="JNF25" s="438"/>
      <c r="JNG25" s="438"/>
      <c r="JNH25" s="438"/>
      <c r="JNI25" s="438"/>
      <c r="JNJ25" s="438"/>
      <c r="JNK25" s="438"/>
      <c r="JNL25" s="438"/>
      <c r="JNM25" s="438"/>
      <c r="JNN25" s="438"/>
      <c r="JNO25" s="438"/>
      <c r="JNP25" s="438"/>
      <c r="JNQ25" s="438"/>
      <c r="JNR25" s="438"/>
      <c r="JNS25" s="438"/>
      <c r="JNT25" s="438"/>
      <c r="JNU25" s="438"/>
      <c r="JNV25" s="438"/>
      <c r="JNW25" s="438"/>
      <c r="JNX25" s="438"/>
      <c r="JNY25" s="438"/>
      <c r="JNZ25" s="438"/>
      <c r="JOA25" s="438"/>
      <c r="JOB25" s="438"/>
      <c r="JOC25" s="438"/>
      <c r="JOD25" s="438"/>
      <c r="JOE25" s="438"/>
      <c r="JOF25" s="438"/>
      <c r="JOG25" s="438"/>
      <c r="JOH25" s="438"/>
      <c r="JOI25" s="438"/>
      <c r="JOJ25" s="438"/>
      <c r="JOK25" s="438"/>
      <c r="JOL25" s="438"/>
      <c r="JOM25" s="438"/>
      <c r="JON25" s="438"/>
      <c r="JOO25" s="438"/>
      <c r="JOP25" s="438"/>
      <c r="JOQ25" s="438"/>
      <c r="JOR25" s="438"/>
      <c r="JOS25" s="438"/>
      <c r="JOT25" s="438"/>
      <c r="JOU25" s="438"/>
      <c r="JOV25" s="438"/>
      <c r="JOW25" s="438"/>
      <c r="JOX25" s="438"/>
      <c r="JOY25" s="438"/>
      <c r="JOZ25" s="438"/>
      <c r="JPA25" s="438"/>
      <c r="JPB25" s="438"/>
      <c r="JPC25" s="438"/>
      <c r="JPD25" s="438"/>
      <c r="JPE25" s="438"/>
      <c r="JPF25" s="438"/>
      <c r="JPG25" s="438"/>
      <c r="JPH25" s="438"/>
      <c r="JPI25" s="438"/>
      <c r="JPJ25" s="438"/>
      <c r="JPK25" s="438"/>
      <c r="JPL25" s="438"/>
      <c r="JPM25" s="438"/>
      <c r="JPN25" s="438"/>
      <c r="JPO25" s="438"/>
      <c r="JPP25" s="438"/>
      <c r="JPQ25" s="438"/>
      <c r="JPR25" s="438"/>
      <c r="JPS25" s="438"/>
      <c r="JPT25" s="438"/>
      <c r="JPU25" s="438"/>
      <c r="JPV25" s="438"/>
      <c r="JPW25" s="438"/>
      <c r="JPX25" s="438"/>
      <c r="JPY25" s="438"/>
      <c r="JPZ25" s="438"/>
      <c r="JQA25" s="438"/>
      <c r="JQB25" s="438"/>
      <c r="JQC25" s="438"/>
      <c r="JQD25" s="438"/>
      <c r="JQE25" s="438"/>
      <c r="JQF25" s="438"/>
      <c r="JQG25" s="438"/>
      <c r="JQH25" s="438"/>
      <c r="JQI25" s="438"/>
      <c r="JQJ25" s="438"/>
      <c r="JQK25" s="438"/>
      <c r="JQL25" s="438"/>
      <c r="JQM25" s="438"/>
      <c r="JQN25" s="438"/>
      <c r="JQO25" s="438"/>
      <c r="JQP25" s="438"/>
      <c r="JQQ25" s="438"/>
      <c r="JQR25" s="438"/>
      <c r="JQS25" s="438"/>
      <c r="JQT25" s="438"/>
      <c r="JQU25" s="438"/>
      <c r="JQV25" s="438"/>
      <c r="JQW25" s="438"/>
      <c r="JQX25" s="438"/>
      <c r="JQY25" s="438"/>
      <c r="JQZ25" s="438"/>
      <c r="JRA25" s="438"/>
      <c r="JRB25" s="438"/>
      <c r="JRC25" s="438"/>
      <c r="JRD25" s="438"/>
      <c r="JRE25" s="438"/>
      <c r="JRF25" s="438"/>
      <c r="JRG25" s="438"/>
      <c r="JRH25" s="438"/>
      <c r="JRI25" s="438"/>
      <c r="JRJ25" s="438"/>
      <c r="JRK25" s="438"/>
      <c r="JRL25" s="438"/>
      <c r="JRM25" s="438"/>
      <c r="JRN25" s="438"/>
      <c r="JRO25" s="438"/>
      <c r="JRP25" s="438"/>
      <c r="JRQ25" s="438"/>
      <c r="JRR25" s="438"/>
      <c r="JRS25" s="438"/>
      <c r="JRT25" s="438"/>
      <c r="JRU25" s="438"/>
      <c r="JRV25" s="438"/>
      <c r="JRW25" s="438"/>
      <c r="JRX25" s="438"/>
      <c r="JRY25" s="438"/>
      <c r="JRZ25" s="438"/>
      <c r="JSA25" s="438"/>
      <c r="JSB25" s="438"/>
      <c r="JSC25" s="438"/>
      <c r="JSD25" s="438"/>
      <c r="JSE25" s="438"/>
      <c r="JSF25" s="438"/>
      <c r="JSG25" s="438"/>
      <c r="JSH25" s="438"/>
      <c r="JSI25" s="438"/>
      <c r="JSJ25" s="438"/>
      <c r="JSK25" s="438"/>
      <c r="JSL25" s="438"/>
      <c r="JSM25" s="438"/>
      <c r="JSN25" s="438"/>
      <c r="JSO25" s="438"/>
      <c r="JSP25" s="438"/>
      <c r="JSQ25" s="438"/>
      <c r="JSR25" s="438"/>
      <c r="JSS25" s="438"/>
      <c r="JST25" s="438"/>
      <c r="JSU25" s="438"/>
      <c r="JSV25" s="438"/>
      <c r="JSW25" s="438"/>
      <c r="JSX25" s="438"/>
      <c r="JSY25" s="438"/>
      <c r="JSZ25" s="438"/>
      <c r="JTA25" s="438"/>
      <c r="JTB25" s="438"/>
      <c r="JTC25" s="438"/>
      <c r="JTD25" s="438"/>
      <c r="JTE25" s="438"/>
      <c r="JTF25" s="438"/>
      <c r="JTG25" s="438"/>
      <c r="JTH25" s="438"/>
      <c r="JTI25" s="438"/>
      <c r="JTJ25" s="438"/>
      <c r="JTK25" s="438"/>
      <c r="JTL25" s="438"/>
      <c r="JTM25" s="438"/>
      <c r="JTN25" s="438"/>
      <c r="JTO25" s="438"/>
      <c r="JTP25" s="438"/>
      <c r="JTQ25" s="438"/>
      <c r="JTR25" s="438"/>
      <c r="JTS25" s="438"/>
      <c r="JTT25" s="438"/>
      <c r="JTU25" s="438"/>
      <c r="JTV25" s="438"/>
      <c r="JTW25" s="438"/>
      <c r="JTX25" s="438"/>
      <c r="JTY25" s="438"/>
      <c r="JTZ25" s="438"/>
      <c r="JUA25" s="438"/>
      <c r="JUB25" s="438"/>
      <c r="JUC25" s="438"/>
      <c r="JUD25" s="438"/>
      <c r="JUE25" s="438"/>
      <c r="JUF25" s="438"/>
      <c r="JUG25" s="438"/>
      <c r="JUH25" s="438"/>
      <c r="JUI25" s="438"/>
      <c r="JUJ25" s="438"/>
      <c r="JUK25" s="438"/>
      <c r="JUL25" s="438"/>
      <c r="JUM25" s="438"/>
      <c r="JUN25" s="438"/>
      <c r="JUO25" s="438"/>
      <c r="JUP25" s="438"/>
      <c r="JUQ25" s="438"/>
      <c r="JUR25" s="438"/>
      <c r="JUS25" s="438"/>
      <c r="JUT25" s="438"/>
      <c r="JUU25" s="438"/>
      <c r="JUV25" s="438"/>
      <c r="JUW25" s="438"/>
      <c r="JUX25" s="438"/>
      <c r="JUY25" s="438"/>
      <c r="JUZ25" s="438"/>
      <c r="JVA25" s="438"/>
      <c r="JVB25" s="438"/>
      <c r="JVC25" s="438"/>
      <c r="JVD25" s="438"/>
      <c r="JVE25" s="438"/>
      <c r="JVF25" s="438"/>
      <c r="JVG25" s="438"/>
      <c r="JVH25" s="438"/>
      <c r="JVI25" s="438"/>
      <c r="JVJ25" s="438"/>
      <c r="JVK25" s="438"/>
      <c r="JVL25" s="438"/>
      <c r="JVM25" s="438"/>
      <c r="JVN25" s="438"/>
      <c r="JVO25" s="438"/>
      <c r="JVP25" s="438"/>
      <c r="JVQ25" s="438"/>
      <c r="JVR25" s="438"/>
      <c r="JVS25" s="438"/>
      <c r="JVT25" s="438"/>
      <c r="JVU25" s="438"/>
      <c r="JVV25" s="438"/>
      <c r="JVW25" s="438"/>
      <c r="JVX25" s="438"/>
      <c r="JVY25" s="438"/>
      <c r="JVZ25" s="438"/>
      <c r="JWA25" s="438"/>
      <c r="JWB25" s="438"/>
      <c r="JWC25" s="438"/>
      <c r="JWD25" s="438"/>
      <c r="JWE25" s="438"/>
      <c r="JWF25" s="438"/>
      <c r="JWG25" s="438"/>
      <c r="JWH25" s="438"/>
      <c r="JWI25" s="438"/>
      <c r="JWJ25" s="438"/>
      <c r="JWK25" s="438"/>
      <c r="JWL25" s="438"/>
      <c r="JWM25" s="438"/>
      <c r="JWN25" s="438"/>
      <c r="JWO25" s="438"/>
      <c r="JWP25" s="438"/>
      <c r="JWQ25" s="438"/>
      <c r="JWR25" s="438"/>
      <c r="JWS25" s="438"/>
      <c r="JWT25" s="438"/>
      <c r="JWU25" s="438"/>
      <c r="JWV25" s="438"/>
      <c r="JWW25" s="438"/>
      <c r="JWX25" s="438"/>
      <c r="JWY25" s="438"/>
      <c r="JWZ25" s="438"/>
      <c r="JXA25" s="438"/>
      <c r="JXB25" s="438"/>
      <c r="JXC25" s="438"/>
      <c r="JXD25" s="438"/>
      <c r="JXE25" s="438"/>
      <c r="JXF25" s="438"/>
      <c r="JXG25" s="438"/>
      <c r="JXH25" s="438"/>
      <c r="JXI25" s="438"/>
      <c r="JXJ25" s="438"/>
      <c r="JXK25" s="438"/>
      <c r="JXL25" s="438"/>
      <c r="JXM25" s="438"/>
      <c r="JXN25" s="438"/>
      <c r="JXO25" s="438"/>
      <c r="JXP25" s="438"/>
      <c r="JXQ25" s="438"/>
      <c r="JXR25" s="438"/>
      <c r="JXS25" s="438"/>
      <c r="JXT25" s="438"/>
      <c r="JXU25" s="438"/>
      <c r="JXV25" s="438"/>
      <c r="JXW25" s="438"/>
      <c r="JXX25" s="438"/>
      <c r="JXY25" s="438"/>
      <c r="JXZ25" s="438"/>
      <c r="JYA25" s="438"/>
      <c r="JYB25" s="438"/>
      <c r="JYC25" s="438"/>
      <c r="JYD25" s="438"/>
      <c r="JYE25" s="438"/>
      <c r="JYF25" s="438"/>
      <c r="JYG25" s="438"/>
      <c r="JYH25" s="438"/>
      <c r="JYI25" s="438"/>
      <c r="JYJ25" s="438"/>
      <c r="JYK25" s="438"/>
      <c r="JYL25" s="438"/>
      <c r="JYM25" s="438"/>
      <c r="JYN25" s="438"/>
      <c r="JYO25" s="438"/>
      <c r="JYP25" s="438"/>
      <c r="JYQ25" s="438"/>
      <c r="JYR25" s="438"/>
      <c r="JYS25" s="438"/>
      <c r="JYT25" s="438"/>
      <c r="JYU25" s="438"/>
      <c r="JYV25" s="438"/>
      <c r="JYW25" s="438"/>
      <c r="JYX25" s="438"/>
      <c r="JYY25" s="438"/>
      <c r="JYZ25" s="438"/>
      <c r="JZA25" s="438"/>
      <c r="JZB25" s="438"/>
      <c r="JZC25" s="438"/>
      <c r="JZD25" s="438"/>
      <c r="JZE25" s="438"/>
      <c r="JZF25" s="438"/>
      <c r="JZG25" s="438"/>
      <c r="JZH25" s="438"/>
      <c r="JZI25" s="438"/>
      <c r="JZJ25" s="438"/>
      <c r="JZK25" s="438"/>
      <c r="JZL25" s="438"/>
      <c r="JZM25" s="438"/>
      <c r="JZN25" s="438"/>
      <c r="JZO25" s="438"/>
      <c r="JZP25" s="438"/>
      <c r="JZQ25" s="438"/>
      <c r="JZR25" s="438"/>
      <c r="JZS25" s="438"/>
      <c r="JZT25" s="438"/>
      <c r="JZU25" s="438"/>
      <c r="JZV25" s="438"/>
      <c r="JZW25" s="438"/>
      <c r="JZX25" s="438"/>
      <c r="JZY25" s="438"/>
      <c r="JZZ25" s="438"/>
      <c r="KAA25" s="438"/>
      <c r="KAB25" s="438"/>
      <c r="KAC25" s="438"/>
      <c r="KAD25" s="438"/>
      <c r="KAE25" s="438"/>
      <c r="KAF25" s="438"/>
      <c r="KAG25" s="438"/>
      <c r="KAH25" s="438"/>
      <c r="KAI25" s="438"/>
      <c r="KAJ25" s="438"/>
      <c r="KAK25" s="438"/>
      <c r="KAL25" s="438"/>
      <c r="KAM25" s="438"/>
      <c r="KAN25" s="438"/>
      <c r="KAO25" s="438"/>
      <c r="KAP25" s="438"/>
      <c r="KAQ25" s="438"/>
      <c r="KAR25" s="438"/>
      <c r="KAS25" s="438"/>
      <c r="KAT25" s="438"/>
      <c r="KAU25" s="438"/>
      <c r="KAV25" s="438"/>
      <c r="KAW25" s="438"/>
      <c r="KAX25" s="438"/>
      <c r="KAY25" s="438"/>
      <c r="KAZ25" s="438"/>
      <c r="KBA25" s="438"/>
      <c r="KBB25" s="438"/>
      <c r="KBC25" s="438"/>
      <c r="KBD25" s="438"/>
      <c r="KBE25" s="438"/>
      <c r="KBF25" s="438"/>
      <c r="KBG25" s="438"/>
      <c r="KBH25" s="438"/>
      <c r="KBI25" s="438"/>
      <c r="KBJ25" s="438"/>
      <c r="KBK25" s="438"/>
      <c r="KBL25" s="438"/>
      <c r="KBM25" s="438"/>
      <c r="KBN25" s="438"/>
      <c r="KBO25" s="438"/>
      <c r="KBP25" s="438"/>
      <c r="KBQ25" s="438"/>
      <c r="KBR25" s="438"/>
      <c r="KBS25" s="438"/>
      <c r="KBT25" s="438"/>
      <c r="KBU25" s="438"/>
      <c r="KBV25" s="438"/>
      <c r="KBW25" s="438"/>
      <c r="KBX25" s="438"/>
      <c r="KBY25" s="438"/>
      <c r="KBZ25" s="438"/>
      <c r="KCA25" s="438"/>
      <c r="KCB25" s="438"/>
      <c r="KCC25" s="438"/>
      <c r="KCD25" s="438"/>
      <c r="KCE25" s="438"/>
      <c r="KCF25" s="438"/>
      <c r="KCG25" s="438"/>
      <c r="KCH25" s="438"/>
      <c r="KCI25" s="438"/>
      <c r="KCJ25" s="438"/>
      <c r="KCK25" s="438"/>
      <c r="KCL25" s="438"/>
      <c r="KCM25" s="438"/>
      <c r="KCN25" s="438"/>
      <c r="KCO25" s="438"/>
      <c r="KCP25" s="438"/>
      <c r="KCQ25" s="438"/>
      <c r="KCR25" s="438"/>
      <c r="KCS25" s="438"/>
      <c r="KCT25" s="438"/>
      <c r="KCU25" s="438"/>
      <c r="KCV25" s="438"/>
      <c r="KCW25" s="438"/>
      <c r="KCX25" s="438"/>
      <c r="KCY25" s="438"/>
      <c r="KCZ25" s="438"/>
      <c r="KDA25" s="438"/>
      <c r="KDB25" s="438"/>
      <c r="KDC25" s="438"/>
      <c r="KDD25" s="438"/>
      <c r="KDE25" s="438"/>
      <c r="KDF25" s="438"/>
      <c r="KDG25" s="438"/>
      <c r="KDH25" s="438"/>
      <c r="KDI25" s="438"/>
      <c r="KDJ25" s="438"/>
      <c r="KDK25" s="438"/>
      <c r="KDL25" s="438"/>
      <c r="KDM25" s="438"/>
      <c r="KDN25" s="438"/>
      <c r="KDO25" s="438"/>
      <c r="KDP25" s="438"/>
      <c r="KDQ25" s="438"/>
      <c r="KDR25" s="438"/>
      <c r="KDS25" s="438"/>
      <c r="KDT25" s="438"/>
      <c r="KDU25" s="438"/>
      <c r="KDV25" s="438"/>
      <c r="KDW25" s="438"/>
      <c r="KDX25" s="438"/>
      <c r="KDY25" s="438"/>
      <c r="KDZ25" s="438"/>
      <c r="KEA25" s="438"/>
      <c r="KEB25" s="438"/>
      <c r="KEC25" s="438"/>
      <c r="KED25" s="438"/>
      <c r="KEE25" s="438"/>
      <c r="KEF25" s="438"/>
      <c r="KEG25" s="438"/>
      <c r="KEH25" s="438"/>
      <c r="KEI25" s="438"/>
      <c r="KEJ25" s="438"/>
      <c r="KEK25" s="438"/>
      <c r="KEL25" s="438"/>
      <c r="KEM25" s="438"/>
      <c r="KEN25" s="438"/>
      <c r="KEO25" s="438"/>
      <c r="KEP25" s="438"/>
      <c r="KEQ25" s="438"/>
      <c r="KER25" s="438"/>
      <c r="KES25" s="438"/>
      <c r="KET25" s="438"/>
      <c r="KEU25" s="438"/>
      <c r="KEV25" s="438"/>
      <c r="KEW25" s="438"/>
      <c r="KEX25" s="438"/>
      <c r="KEY25" s="438"/>
      <c r="KEZ25" s="438"/>
      <c r="KFA25" s="438"/>
      <c r="KFB25" s="438"/>
      <c r="KFC25" s="438"/>
      <c r="KFD25" s="438"/>
      <c r="KFE25" s="438"/>
      <c r="KFF25" s="438"/>
      <c r="KFG25" s="438"/>
      <c r="KFH25" s="438"/>
      <c r="KFI25" s="438"/>
      <c r="KFJ25" s="438"/>
      <c r="KFK25" s="438"/>
      <c r="KFL25" s="438"/>
      <c r="KFM25" s="438"/>
      <c r="KFN25" s="438"/>
      <c r="KFO25" s="438"/>
      <c r="KFP25" s="438"/>
      <c r="KFQ25" s="438"/>
      <c r="KFR25" s="438"/>
      <c r="KFS25" s="438"/>
      <c r="KFT25" s="438"/>
      <c r="KFU25" s="438"/>
      <c r="KFV25" s="438"/>
      <c r="KFW25" s="438"/>
      <c r="KFX25" s="438"/>
      <c r="KFY25" s="438"/>
      <c r="KFZ25" s="438"/>
      <c r="KGA25" s="438"/>
      <c r="KGB25" s="438"/>
      <c r="KGC25" s="438"/>
      <c r="KGD25" s="438"/>
      <c r="KGE25" s="438"/>
      <c r="KGF25" s="438"/>
      <c r="KGG25" s="438"/>
      <c r="KGH25" s="438"/>
      <c r="KGI25" s="438"/>
      <c r="KGJ25" s="438"/>
      <c r="KGK25" s="438"/>
      <c r="KGL25" s="438"/>
      <c r="KGM25" s="438"/>
      <c r="KGN25" s="438"/>
      <c r="KGO25" s="438"/>
      <c r="KGP25" s="438"/>
      <c r="KGQ25" s="438"/>
      <c r="KGR25" s="438"/>
      <c r="KGS25" s="438"/>
      <c r="KGT25" s="438"/>
      <c r="KGU25" s="438"/>
      <c r="KGV25" s="438"/>
      <c r="KGW25" s="438"/>
      <c r="KGX25" s="438"/>
      <c r="KGY25" s="438"/>
      <c r="KGZ25" s="438"/>
      <c r="KHA25" s="438"/>
      <c r="KHB25" s="438"/>
      <c r="KHC25" s="438"/>
      <c r="KHD25" s="438"/>
      <c r="KHE25" s="438"/>
      <c r="KHF25" s="438"/>
      <c r="KHG25" s="438"/>
      <c r="KHH25" s="438"/>
      <c r="KHI25" s="438"/>
      <c r="KHJ25" s="438"/>
      <c r="KHK25" s="438"/>
      <c r="KHL25" s="438"/>
      <c r="KHM25" s="438"/>
      <c r="KHN25" s="438"/>
      <c r="KHO25" s="438"/>
      <c r="KHP25" s="438"/>
      <c r="KHQ25" s="438"/>
      <c r="KHR25" s="438"/>
      <c r="KHS25" s="438"/>
      <c r="KHT25" s="438"/>
      <c r="KHU25" s="438"/>
      <c r="KHV25" s="438"/>
      <c r="KHW25" s="438"/>
      <c r="KHX25" s="438"/>
      <c r="KHY25" s="438"/>
      <c r="KHZ25" s="438"/>
      <c r="KIA25" s="438"/>
      <c r="KIB25" s="438"/>
      <c r="KIC25" s="438"/>
      <c r="KID25" s="438"/>
      <c r="KIE25" s="438"/>
      <c r="KIF25" s="438"/>
      <c r="KIG25" s="438"/>
      <c r="KIH25" s="438"/>
      <c r="KII25" s="438"/>
      <c r="KIJ25" s="438"/>
      <c r="KIK25" s="438"/>
      <c r="KIL25" s="438"/>
      <c r="KIM25" s="438"/>
      <c r="KIN25" s="438"/>
      <c r="KIO25" s="438"/>
      <c r="KIP25" s="438"/>
      <c r="KIQ25" s="438"/>
      <c r="KIR25" s="438"/>
      <c r="KIS25" s="438"/>
      <c r="KIT25" s="438"/>
      <c r="KIU25" s="438"/>
      <c r="KIV25" s="438"/>
      <c r="KIW25" s="438"/>
      <c r="KIX25" s="438"/>
      <c r="KIY25" s="438"/>
      <c r="KIZ25" s="438"/>
      <c r="KJA25" s="438"/>
      <c r="KJB25" s="438"/>
      <c r="KJC25" s="438"/>
      <c r="KJD25" s="438"/>
      <c r="KJE25" s="438"/>
      <c r="KJF25" s="438"/>
      <c r="KJG25" s="438"/>
      <c r="KJH25" s="438"/>
      <c r="KJI25" s="438"/>
      <c r="KJJ25" s="438"/>
      <c r="KJK25" s="438"/>
      <c r="KJL25" s="438"/>
      <c r="KJM25" s="438"/>
      <c r="KJN25" s="438"/>
      <c r="KJO25" s="438"/>
      <c r="KJP25" s="438"/>
      <c r="KJQ25" s="438"/>
      <c r="KJR25" s="438"/>
      <c r="KJS25" s="438"/>
      <c r="KJT25" s="438"/>
      <c r="KJU25" s="438"/>
      <c r="KJV25" s="438"/>
      <c r="KJW25" s="438"/>
      <c r="KJX25" s="438"/>
      <c r="KJY25" s="438"/>
      <c r="KJZ25" s="438"/>
      <c r="KKA25" s="438"/>
      <c r="KKB25" s="438"/>
      <c r="KKC25" s="438"/>
      <c r="KKD25" s="438"/>
      <c r="KKE25" s="438"/>
      <c r="KKF25" s="438"/>
      <c r="KKG25" s="438"/>
      <c r="KKH25" s="438"/>
      <c r="KKI25" s="438"/>
      <c r="KKJ25" s="438"/>
      <c r="KKK25" s="438"/>
      <c r="KKL25" s="438"/>
      <c r="KKM25" s="438"/>
      <c r="KKN25" s="438"/>
      <c r="KKO25" s="438"/>
      <c r="KKP25" s="438"/>
      <c r="KKQ25" s="438"/>
      <c r="KKR25" s="438"/>
      <c r="KKS25" s="438"/>
      <c r="KKT25" s="438"/>
      <c r="KKU25" s="438"/>
      <c r="KKV25" s="438"/>
      <c r="KKW25" s="438"/>
      <c r="KKX25" s="438"/>
      <c r="KKY25" s="438"/>
      <c r="KKZ25" s="438"/>
      <c r="KLA25" s="438"/>
      <c r="KLB25" s="438"/>
      <c r="KLC25" s="438"/>
      <c r="KLD25" s="438"/>
      <c r="KLE25" s="438"/>
      <c r="KLF25" s="438"/>
      <c r="KLG25" s="438"/>
      <c r="KLH25" s="438"/>
      <c r="KLI25" s="438"/>
      <c r="KLJ25" s="438"/>
      <c r="KLK25" s="438"/>
      <c r="KLL25" s="438"/>
      <c r="KLM25" s="438"/>
      <c r="KLN25" s="438"/>
      <c r="KLO25" s="438"/>
      <c r="KLP25" s="438"/>
      <c r="KLQ25" s="438"/>
      <c r="KLR25" s="438"/>
      <c r="KLS25" s="438"/>
      <c r="KLT25" s="438"/>
      <c r="KLU25" s="438"/>
      <c r="KLV25" s="438"/>
      <c r="KLW25" s="438"/>
      <c r="KLX25" s="438"/>
      <c r="KLY25" s="438"/>
      <c r="KLZ25" s="438"/>
      <c r="KMA25" s="438"/>
      <c r="KMB25" s="438"/>
      <c r="KMC25" s="438"/>
      <c r="KMD25" s="438"/>
      <c r="KME25" s="438"/>
      <c r="KMF25" s="438"/>
      <c r="KMG25" s="438"/>
      <c r="KMH25" s="438"/>
      <c r="KMI25" s="438"/>
      <c r="KMJ25" s="438"/>
      <c r="KMK25" s="438"/>
      <c r="KML25" s="438"/>
      <c r="KMM25" s="438"/>
      <c r="KMN25" s="438"/>
      <c r="KMO25" s="438"/>
      <c r="KMP25" s="438"/>
      <c r="KMQ25" s="438"/>
      <c r="KMR25" s="438"/>
      <c r="KMS25" s="438"/>
      <c r="KMT25" s="438"/>
      <c r="KMU25" s="438"/>
      <c r="KMV25" s="438"/>
      <c r="KMW25" s="438"/>
      <c r="KMX25" s="438"/>
      <c r="KMY25" s="438"/>
      <c r="KMZ25" s="438"/>
      <c r="KNA25" s="438"/>
      <c r="KNB25" s="438"/>
      <c r="KNC25" s="438"/>
      <c r="KND25" s="438"/>
      <c r="KNE25" s="438"/>
      <c r="KNF25" s="438"/>
      <c r="KNG25" s="438"/>
      <c r="KNH25" s="438"/>
      <c r="KNI25" s="438"/>
      <c r="KNJ25" s="438"/>
      <c r="KNK25" s="438"/>
      <c r="KNL25" s="438"/>
      <c r="KNM25" s="438"/>
      <c r="KNN25" s="438"/>
      <c r="KNO25" s="438"/>
      <c r="KNP25" s="438"/>
      <c r="KNQ25" s="438"/>
      <c r="KNR25" s="438"/>
      <c r="KNS25" s="438"/>
      <c r="KNT25" s="438"/>
      <c r="KNU25" s="438"/>
      <c r="KNV25" s="438"/>
      <c r="KNW25" s="438"/>
      <c r="KNX25" s="438"/>
      <c r="KNY25" s="438"/>
      <c r="KNZ25" s="438"/>
      <c r="KOA25" s="438"/>
      <c r="KOB25" s="438"/>
      <c r="KOC25" s="438"/>
      <c r="KOD25" s="438"/>
      <c r="KOE25" s="438"/>
      <c r="KOF25" s="438"/>
      <c r="KOG25" s="438"/>
      <c r="KOH25" s="438"/>
      <c r="KOI25" s="438"/>
      <c r="KOJ25" s="438"/>
      <c r="KOK25" s="438"/>
      <c r="KOL25" s="438"/>
      <c r="KOM25" s="438"/>
      <c r="KON25" s="438"/>
      <c r="KOO25" s="438"/>
      <c r="KOP25" s="438"/>
      <c r="KOQ25" s="438"/>
      <c r="KOR25" s="438"/>
      <c r="KOS25" s="438"/>
      <c r="KOT25" s="438"/>
      <c r="KOU25" s="438"/>
      <c r="KOV25" s="438"/>
      <c r="KOW25" s="438"/>
      <c r="KOX25" s="438"/>
      <c r="KOY25" s="438"/>
      <c r="KOZ25" s="438"/>
      <c r="KPA25" s="438"/>
      <c r="KPB25" s="438"/>
      <c r="KPC25" s="438"/>
      <c r="KPD25" s="438"/>
      <c r="KPE25" s="438"/>
      <c r="KPF25" s="438"/>
      <c r="KPG25" s="438"/>
      <c r="KPH25" s="438"/>
      <c r="KPI25" s="438"/>
      <c r="KPJ25" s="438"/>
      <c r="KPK25" s="438"/>
      <c r="KPL25" s="438"/>
      <c r="KPM25" s="438"/>
      <c r="KPN25" s="438"/>
      <c r="KPO25" s="438"/>
      <c r="KPP25" s="438"/>
      <c r="KPQ25" s="438"/>
      <c r="KPR25" s="438"/>
      <c r="KPS25" s="438"/>
      <c r="KPT25" s="438"/>
      <c r="KPU25" s="438"/>
      <c r="KPV25" s="438"/>
      <c r="KPW25" s="438"/>
      <c r="KPX25" s="438"/>
      <c r="KPY25" s="438"/>
      <c r="KPZ25" s="438"/>
      <c r="KQA25" s="438"/>
      <c r="KQB25" s="438"/>
      <c r="KQC25" s="438"/>
      <c r="KQD25" s="438"/>
      <c r="KQE25" s="438"/>
      <c r="KQF25" s="438"/>
      <c r="KQG25" s="438"/>
      <c r="KQH25" s="438"/>
      <c r="KQI25" s="438"/>
      <c r="KQJ25" s="438"/>
      <c r="KQK25" s="438"/>
      <c r="KQL25" s="438"/>
      <c r="KQM25" s="438"/>
      <c r="KQN25" s="438"/>
      <c r="KQO25" s="438"/>
      <c r="KQP25" s="438"/>
      <c r="KQQ25" s="438"/>
      <c r="KQR25" s="438"/>
      <c r="KQS25" s="438"/>
      <c r="KQT25" s="438"/>
      <c r="KQU25" s="438"/>
      <c r="KQV25" s="438"/>
      <c r="KQW25" s="438"/>
      <c r="KQX25" s="438"/>
      <c r="KQY25" s="438"/>
      <c r="KQZ25" s="438"/>
      <c r="KRA25" s="438"/>
      <c r="KRB25" s="438"/>
      <c r="KRC25" s="438"/>
      <c r="KRD25" s="438"/>
      <c r="KRE25" s="438"/>
      <c r="KRF25" s="438"/>
      <c r="KRG25" s="438"/>
      <c r="KRH25" s="438"/>
      <c r="KRI25" s="438"/>
      <c r="KRJ25" s="438"/>
      <c r="KRK25" s="438"/>
      <c r="KRL25" s="438"/>
      <c r="KRM25" s="438"/>
      <c r="KRN25" s="438"/>
      <c r="KRO25" s="438"/>
      <c r="KRP25" s="438"/>
      <c r="KRQ25" s="438"/>
      <c r="KRR25" s="438"/>
      <c r="KRS25" s="438"/>
      <c r="KRT25" s="438"/>
      <c r="KRU25" s="438"/>
      <c r="KRV25" s="438"/>
      <c r="KRW25" s="438"/>
      <c r="KRX25" s="438"/>
      <c r="KRY25" s="438"/>
      <c r="KRZ25" s="438"/>
      <c r="KSA25" s="438"/>
      <c r="KSB25" s="438"/>
      <c r="KSC25" s="438"/>
      <c r="KSD25" s="438"/>
      <c r="KSE25" s="438"/>
      <c r="KSF25" s="438"/>
      <c r="KSG25" s="438"/>
      <c r="KSH25" s="438"/>
      <c r="KSI25" s="438"/>
      <c r="KSJ25" s="438"/>
      <c r="KSK25" s="438"/>
      <c r="KSL25" s="438"/>
      <c r="KSM25" s="438"/>
      <c r="KSN25" s="438"/>
      <c r="KSO25" s="438"/>
      <c r="KSP25" s="438"/>
      <c r="KSQ25" s="438"/>
      <c r="KSR25" s="438"/>
      <c r="KSS25" s="438"/>
      <c r="KST25" s="438"/>
      <c r="KSU25" s="438"/>
      <c r="KSV25" s="438"/>
      <c r="KSW25" s="438"/>
      <c r="KSX25" s="438"/>
      <c r="KSY25" s="438"/>
      <c r="KSZ25" s="438"/>
      <c r="KTA25" s="438"/>
      <c r="KTB25" s="438"/>
      <c r="KTC25" s="438"/>
      <c r="KTD25" s="438"/>
      <c r="KTE25" s="438"/>
      <c r="KTF25" s="438"/>
      <c r="KTG25" s="438"/>
      <c r="KTH25" s="438"/>
      <c r="KTI25" s="438"/>
      <c r="KTJ25" s="438"/>
      <c r="KTK25" s="438"/>
      <c r="KTL25" s="438"/>
      <c r="KTM25" s="438"/>
      <c r="KTN25" s="438"/>
      <c r="KTO25" s="438"/>
      <c r="KTP25" s="438"/>
      <c r="KTQ25" s="438"/>
      <c r="KTR25" s="438"/>
      <c r="KTS25" s="438"/>
      <c r="KTT25" s="438"/>
      <c r="KTU25" s="438"/>
      <c r="KTV25" s="438"/>
      <c r="KTW25" s="438"/>
      <c r="KTX25" s="438"/>
      <c r="KTY25" s="438"/>
      <c r="KTZ25" s="438"/>
      <c r="KUA25" s="438"/>
      <c r="KUB25" s="438"/>
      <c r="KUC25" s="438"/>
      <c r="KUD25" s="438"/>
      <c r="KUE25" s="438"/>
      <c r="KUF25" s="438"/>
      <c r="KUG25" s="438"/>
      <c r="KUH25" s="438"/>
      <c r="KUI25" s="438"/>
      <c r="KUJ25" s="438"/>
      <c r="KUK25" s="438"/>
      <c r="KUL25" s="438"/>
      <c r="KUM25" s="438"/>
      <c r="KUN25" s="438"/>
      <c r="KUO25" s="438"/>
      <c r="KUP25" s="438"/>
      <c r="KUQ25" s="438"/>
      <c r="KUR25" s="438"/>
      <c r="KUS25" s="438"/>
      <c r="KUT25" s="438"/>
      <c r="KUU25" s="438"/>
      <c r="KUV25" s="438"/>
      <c r="KUW25" s="438"/>
      <c r="KUX25" s="438"/>
      <c r="KUY25" s="438"/>
      <c r="KUZ25" s="438"/>
      <c r="KVA25" s="438"/>
      <c r="KVB25" s="438"/>
      <c r="KVC25" s="438"/>
      <c r="KVD25" s="438"/>
      <c r="KVE25" s="438"/>
      <c r="KVF25" s="438"/>
      <c r="KVG25" s="438"/>
      <c r="KVH25" s="438"/>
      <c r="KVI25" s="438"/>
      <c r="KVJ25" s="438"/>
      <c r="KVK25" s="438"/>
      <c r="KVL25" s="438"/>
      <c r="KVM25" s="438"/>
      <c r="KVN25" s="438"/>
      <c r="KVO25" s="438"/>
      <c r="KVP25" s="438"/>
      <c r="KVQ25" s="438"/>
      <c r="KVR25" s="438"/>
      <c r="KVS25" s="438"/>
      <c r="KVT25" s="438"/>
      <c r="KVU25" s="438"/>
      <c r="KVV25" s="438"/>
      <c r="KVW25" s="438"/>
      <c r="KVX25" s="438"/>
      <c r="KVY25" s="438"/>
      <c r="KVZ25" s="438"/>
      <c r="KWA25" s="438"/>
      <c r="KWB25" s="438"/>
      <c r="KWC25" s="438"/>
      <c r="KWD25" s="438"/>
      <c r="KWE25" s="438"/>
      <c r="KWF25" s="438"/>
      <c r="KWG25" s="438"/>
      <c r="KWH25" s="438"/>
      <c r="KWI25" s="438"/>
      <c r="KWJ25" s="438"/>
      <c r="KWK25" s="438"/>
      <c r="KWL25" s="438"/>
      <c r="KWM25" s="438"/>
      <c r="KWN25" s="438"/>
      <c r="KWO25" s="438"/>
      <c r="KWP25" s="438"/>
      <c r="KWQ25" s="438"/>
      <c r="KWR25" s="438"/>
      <c r="KWS25" s="438"/>
      <c r="KWT25" s="438"/>
      <c r="KWU25" s="438"/>
      <c r="KWV25" s="438"/>
      <c r="KWW25" s="438"/>
      <c r="KWX25" s="438"/>
      <c r="KWY25" s="438"/>
      <c r="KWZ25" s="438"/>
      <c r="KXA25" s="438"/>
      <c r="KXB25" s="438"/>
      <c r="KXC25" s="438"/>
      <c r="KXD25" s="438"/>
      <c r="KXE25" s="438"/>
      <c r="KXF25" s="438"/>
      <c r="KXG25" s="438"/>
      <c r="KXH25" s="438"/>
      <c r="KXI25" s="438"/>
      <c r="KXJ25" s="438"/>
      <c r="KXK25" s="438"/>
      <c r="KXL25" s="438"/>
      <c r="KXM25" s="438"/>
      <c r="KXN25" s="438"/>
      <c r="KXO25" s="438"/>
      <c r="KXP25" s="438"/>
      <c r="KXQ25" s="438"/>
      <c r="KXR25" s="438"/>
      <c r="KXS25" s="438"/>
      <c r="KXT25" s="438"/>
      <c r="KXU25" s="438"/>
      <c r="KXV25" s="438"/>
      <c r="KXW25" s="438"/>
      <c r="KXX25" s="438"/>
      <c r="KXY25" s="438"/>
      <c r="KXZ25" s="438"/>
      <c r="KYA25" s="438"/>
      <c r="KYB25" s="438"/>
      <c r="KYC25" s="438"/>
      <c r="KYD25" s="438"/>
      <c r="KYE25" s="438"/>
      <c r="KYF25" s="438"/>
      <c r="KYG25" s="438"/>
      <c r="KYH25" s="438"/>
      <c r="KYI25" s="438"/>
      <c r="KYJ25" s="438"/>
      <c r="KYK25" s="438"/>
      <c r="KYL25" s="438"/>
      <c r="KYM25" s="438"/>
      <c r="KYN25" s="438"/>
      <c r="KYO25" s="438"/>
      <c r="KYP25" s="438"/>
      <c r="KYQ25" s="438"/>
      <c r="KYR25" s="438"/>
      <c r="KYS25" s="438"/>
      <c r="KYT25" s="438"/>
      <c r="KYU25" s="438"/>
      <c r="KYV25" s="438"/>
      <c r="KYW25" s="438"/>
      <c r="KYX25" s="438"/>
      <c r="KYY25" s="438"/>
      <c r="KYZ25" s="438"/>
      <c r="KZA25" s="438"/>
      <c r="KZB25" s="438"/>
      <c r="KZC25" s="438"/>
      <c r="KZD25" s="438"/>
      <c r="KZE25" s="438"/>
      <c r="KZF25" s="438"/>
      <c r="KZG25" s="438"/>
      <c r="KZH25" s="438"/>
      <c r="KZI25" s="438"/>
      <c r="KZJ25" s="438"/>
      <c r="KZK25" s="438"/>
      <c r="KZL25" s="438"/>
      <c r="KZM25" s="438"/>
      <c r="KZN25" s="438"/>
      <c r="KZO25" s="438"/>
      <c r="KZP25" s="438"/>
      <c r="KZQ25" s="438"/>
      <c r="KZR25" s="438"/>
      <c r="KZS25" s="438"/>
      <c r="KZT25" s="438"/>
      <c r="KZU25" s="438"/>
      <c r="KZV25" s="438"/>
      <c r="KZW25" s="438"/>
      <c r="KZX25" s="438"/>
      <c r="KZY25" s="438"/>
      <c r="KZZ25" s="438"/>
      <c r="LAA25" s="438"/>
      <c r="LAB25" s="438"/>
      <c r="LAC25" s="438"/>
      <c r="LAD25" s="438"/>
      <c r="LAE25" s="438"/>
      <c r="LAF25" s="438"/>
      <c r="LAG25" s="438"/>
      <c r="LAH25" s="438"/>
      <c r="LAI25" s="438"/>
      <c r="LAJ25" s="438"/>
      <c r="LAK25" s="438"/>
      <c r="LAL25" s="438"/>
      <c r="LAM25" s="438"/>
      <c r="LAN25" s="438"/>
      <c r="LAO25" s="438"/>
      <c r="LAP25" s="438"/>
      <c r="LAQ25" s="438"/>
      <c r="LAR25" s="438"/>
      <c r="LAS25" s="438"/>
      <c r="LAT25" s="438"/>
      <c r="LAU25" s="438"/>
      <c r="LAV25" s="438"/>
      <c r="LAW25" s="438"/>
      <c r="LAX25" s="438"/>
      <c r="LAY25" s="438"/>
      <c r="LAZ25" s="438"/>
      <c r="LBA25" s="438"/>
      <c r="LBB25" s="438"/>
      <c r="LBC25" s="438"/>
      <c r="LBD25" s="438"/>
      <c r="LBE25" s="438"/>
      <c r="LBF25" s="438"/>
      <c r="LBG25" s="438"/>
      <c r="LBH25" s="438"/>
      <c r="LBI25" s="438"/>
      <c r="LBJ25" s="438"/>
      <c r="LBK25" s="438"/>
      <c r="LBL25" s="438"/>
      <c r="LBM25" s="438"/>
      <c r="LBN25" s="438"/>
      <c r="LBO25" s="438"/>
      <c r="LBP25" s="438"/>
      <c r="LBQ25" s="438"/>
      <c r="LBR25" s="438"/>
      <c r="LBS25" s="438"/>
      <c r="LBT25" s="438"/>
      <c r="LBU25" s="438"/>
      <c r="LBV25" s="438"/>
      <c r="LBW25" s="438"/>
      <c r="LBX25" s="438"/>
      <c r="LBY25" s="438"/>
      <c r="LBZ25" s="438"/>
      <c r="LCA25" s="438"/>
      <c r="LCB25" s="438"/>
      <c r="LCC25" s="438"/>
      <c r="LCD25" s="438"/>
      <c r="LCE25" s="438"/>
      <c r="LCF25" s="438"/>
      <c r="LCG25" s="438"/>
      <c r="LCH25" s="438"/>
      <c r="LCI25" s="438"/>
      <c r="LCJ25" s="438"/>
      <c r="LCK25" s="438"/>
      <c r="LCL25" s="438"/>
      <c r="LCM25" s="438"/>
      <c r="LCN25" s="438"/>
      <c r="LCO25" s="438"/>
      <c r="LCP25" s="438"/>
      <c r="LCQ25" s="438"/>
      <c r="LCR25" s="438"/>
      <c r="LCS25" s="438"/>
      <c r="LCT25" s="438"/>
      <c r="LCU25" s="438"/>
      <c r="LCV25" s="438"/>
      <c r="LCW25" s="438"/>
      <c r="LCX25" s="438"/>
      <c r="LCY25" s="438"/>
      <c r="LCZ25" s="438"/>
      <c r="LDA25" s="438"/>
      <c r="LDB25" s="438"/>
      <c r="LDC25" s="438"/>
      <c r="LDD25" s="438"/>
      <c r="LDE25" s="438"/>
      <c r="LDF25" s="438"/>
      <c r="LDG25" s="438"/>
      <c r="LDH25" s="438"/>
      <c r="LDI25" s="438"/>
      <c r="LDJ25" s="438"/>
      <c r="LDK25" s="438"/>
      <c r="LDL25" s="438"/>
      <c r="LDM25" s="438"/>
      <c r="LDN25" s="438"/>
      <c r="LDO25" s="438"/>
      <c r="LDP25" s="438"/>
      <c r="LDQ25" s="438"/>
      <c r="LDR25" s="438"/>
      <c r="LDS25" s="438"/>
      <c r="LDT25" s="438"/>
      <c r="LDU25" s="438"/>
      <c r="LDV25" s="438"/>
      <c r="LDW25" s="438"/>
      <c r="LDX25" s="438"/>
      <c r="LDY25" s="438"/>
      <c r="LDZ25" s="438"/>
      <c r="LEA25" s="438"/>
      <c r="LEB25" s="438"/>
      <c r="LEC25" s="438"/>
      <c r="LED25" s="438"/>
      <c r="LEE25" s="438"/>
      <c r="LEF25" s="438"/>
      <c r="LEG25" s="438"/>
      <c r="LEH25" s="438"/>
      <c r="LEI25" s="438"/>
      <c r="LEJ25" s="438"/>
      <c r="LEK25" s="438"/>
      <c r="LEL25" s="438"/>
      <c r="LEM25" s="438"/>
      <c r="LEN25" s="438"/>
      <c r="LEO25" s="438"/>
      <c r="LEP25" s="438"/>
      <c r="LEQ25" s="438"/>
      <c r="LER25" s="438"/>
      <c r="LES25" s="438"/>
      <c r="LET25" s="438"/>
      <c r="LEU25" s="438"/>
      <c r="LEV25" s="438"/>
      <c r="LEW25" s="438"/>
      <c r="LEX25" s="438"/>
      <c r="LEY25" s="438"/>
      <c r="LEZ25" s="438"/>
      <c r="LFA25" s="438"/>
      <c r="LFB25" s="438"/>
      <c r="LFC25" s="438"/>
      <c r="LFD25" s="438"/>
      <c r="LFE25" s="438"/>
      <c r="LFF25" s="438"/>
      <c r="LFG25" s="438"/>
      <c r="LFH25" s="438"/>
      <c r="LFI25" s="438"/>
      <c r="LFJ25" s="438"/>
      <c r="LFK25" s="438"/>
      <c r="LFL25" s="438"/>
      <c r="LFM25" s="438"/>
      <c r="LFN25" s="438"/>
      <c r="LFO25" s="438"/>
      <c r="LFP25" s="438"/>
      <c r="LFQ25" s="438"/>
      <c r="LFR25" s="438"/>
      <c r="LFS25" s="438"/>
      <c r="LFT25" s="438"/>
      <c r="LFU25" s="438"/>
      <c r="LFV25" s="438"/>
      <c r="LFW25" s="438"/>
      <c r="LFX25" s="438"/>
      <c r="LFY25" s="438"/>
      <c r="LFZ25" s="438"/>
      <c r="LGA25" s="438"/>
      <c r="LGB25" s="438"/>
      <c r="LGC25" s="438"/>
      <c r="LGD25" s="438"/>
      <c r="LGE25" s="438"/>
      <c r="LGF25" s="438"/>
      <c r="LGG25" s="438"/>
      <c r="LGH25" s="438"/>
      <c r="LGI25" s="438"/>
      <c r="LGJ25" s="438"/>
      <c r="LGK25" s="438"/>
      <c r="LGL25" s="438"/>
      <c r="LGM25" s="438"/>
      <c r="LGN25" s="438"/>
      <c r="LGO25" s="438"/>
      <c r="LGP25" s="438"/>
      <c r="LGQ25" s="438"/>
      <c r="LGR25" s="438"/>
      <c r="LGS25" s="438"/>
      <c r="LGT25" s="438"/>
      <c r="LGU25" s="438"/>
      <c r="LGV25" s="438"/>
      <c r="LGW25" s="438"/>
      <c r="LGX25" s="438"/>
      <c r="LGY25" s="438"/>
      <c r="LGZ25" s="438"/>
      <c r="LHA25" s="438"/>
      <c r="LHB25" s="438"/>
      <c r="LHC25" s="438"/>
      <c r="LHD25" s="438"/>
      <c r="LHE25" s="438"/>
      <c r="LHF25" s="438"/>
      <c r="LHG25" s="438"/>
      <c r="LHH25" s="438"/>
      <c r="LHI25" s="438"/>
      <c r="LHJ25" s="438"/>
      <c r="LHK25" s="438"/>
      <c r="LHL25" s="438"/>
      <c r="LHM25" s="438"/>
      <c r="LHN25" s="438"/>
      <c r="LHO25" s="438"/>
      <c r="LHP25" s="438"/>
      <c r="LHQ25" s="438"/>
      <c r="LHR25" s="438"/>
      <c r="LHS25" s="438"/>
      <c r="LHT25" s="438"/>
      <c r="LHU25" s="438"/>
      <c r="LHV25" s="438"/>
      <c r="LHW25" s="438"/>
      <c r="LHX25" s="438"/>
      <c r="LHY25" s="438"/>
      <c r="LHZ25" s="438"/>
      <c r="LIA25" s="438"/>
      <c r="LIB25" s="438"/>
      <c r="LIC25" s="438"/>
      <c r="LID25" s="438"/>
      <c r="LIE25" s="438"/>
      <c r="LIF25" s="438"/>
      <c r="LIG25" s="438"/>
      <c r="LIH25" s="438"/>
      <c r="LII25" s="438"/>
      <c r="LIJ25" s="438"/>
      <c r="LIK25" s="438"/>
      <c r="LIL25" s="438"/>
      <c r="LIM25" s="438"/>
      <c r="LIN25" s="438"/>
      <c r="LIO25" s="438"/>
      <c r="LIP25" s="438"/>
      <c r="LIQ25" s="438"/>
      <c r="LIR25" s="438"/>
      <c r="LIS25" s="438"/>
      <c r="LIT25" s="438"/>
      <c r="LIU25" s="438"/>
      <c r="LIV25" s="438"/>
      <c r="LIW25" s="438"/>
      <c r="LIX25" s="438"/>
      <c r="LIY25" s="438"/>
      <c r="LIZ25" s="438"/>
      <c r="LJA25" s="438"/>
      <c r="LJB25" s="438"/>
      <c r="LJC25" s="438"/>
      <c r="LJD25" s="438"/>
      <c r="LJE25" s="438"/>
      <c r="LJF25" s="438"/>
      <c r="LJG25" s="438"/>
      <c r="LJH25" s="438"/>
      <c r="LJI25" s="438"/>
      <c r="LJJ25" s="438"/>
      <c r="LJK25" s="438"/>
      <c r="LJL25" s="438"/>
      <c r="LJM25" s="438"/>
      <c r="LJN25" s="438"/>
      <c r="LJO25" s="438"/>
      <c r="LJP25" s="438"/>
      <c r="LJQ25" s="438"/>
      <c r="LJR25" s="438"/>
      <c r="LJS25" s="438"/>
      <c r="LJT25" s="438"/>
      <c r="LJU25" s="438"/>
      <c r="LJV25" s="438"/>
      <c r="LJW25" s="438"/>
      <c r="LJX25" s="438"/>
      <c r="LJY25" s="438"/>
      <c r="LJZ25" s="438"/>
      <c r="LKA25" s="438"/>
      <c r="LKB25" s="438"/>
      <c r="LKC25" s="438"/>
      <c r="LKD25" s="438"/>
      <c r="LKE25" s="438"/>
      <c r="LKF25" s="438"/>
      <c r="LKG25" s="438"/>
      <c r="LKH25" s="438"/>
      <c r="LKI25" s="438"/>
      <c r="LKJ25" s="438"/>
      <c r="LKK25" s="438"/>
      <c r="LKL25" s="438"/>
      <c r="LKM25" s="438"/>
      <c r="LKN25" s="438"/>
      <c r="LKO25" s="438"/>
      <c r="LKP25" s="438"/>
      <c r="LKQ25" s="438"/>
      <c r="LKR25" s="438"/>
      <c r="LKS25" s="438"/>
      <c r="LKT25" s="438"/>
      <c r="LKU25" s="438"/>
      <c r="LKV25" s="438"/>
      <c r="LKW25" s="438"/>
      <c r="LKX25" s="438"/>
      <c r="LKY25" s="438"/>
      <c r="LKZ25" s="438"/>
      <c r="LLA25" s="438"/>
      <c r="LLB25" s="438"/>
      <c r="LLC25" s="438"/>
      <c r="LLD25" s="438"/>
      <c r="LLE25" s="438"/>
      <c r="LLF25" s="438"/>
      <c r="LLG25" s="438"/>
      <c r="LLH25" s="438"/>
      <c r="LLI25" s="438"/>
      <c r="LLJ25" s="438"/>
      <c r="LLK25" s="438"/>
      <c r="LLL25" s="438"/>
      <c r="LLM25" s="438"/>
      <c r="LLN25" s="438"/>
      <c r="LLO25" s="438"/>
      <c r="LLP25" s="438"/>
      <c r="LLQ25" s="438"/>
      <c r="LLR25" s="438"/>
      <c r="LLS25" s="438"/>
      <c r="LLT25" s="438"/>
      <c r="LLU25" s="438"/>
      <c r="LLV25" s="438"/>
      <c r="LLW25" s="438"/>
      <c r="LLX25" s="438"/>
      <c r="LLY25" s="438"/>
      <c r="LLZ25" s="438"/>
      <c r="LMA25" s="438"/>
      <c r="LMB25" s="438"/>
      <c r="LMC25" s="438"/>
      <c r="LMD25" s="438"/>
      <c r="LME25" s="438"/>
      <c r="LMF25" s="438"/>
      <c r="LMG25" s="438"/>
      <c r="LMH25" s="438"/>
      <c r="LMI25" s="438"/>
      <c r="LMJ25" s="438"/>
      <c r="LMK25" s="438"/>
      <c r="LML25" s="438"/>
      <c r="LMM25" s="438"/>
      <c r="LMN25" s="438"/>
      <c r="LMO25" s="438"/>
      <c r="LMP25" s="438"/>
      <c r="LMQ25" s="438"/>
      <c r="LMR25" s="438"/>
      <c r="LMS25" s="438"/>
      <c r="LMT25" s="438"/>
      <c r="LMU25" s="438"/>
      <c r="LMV25" s="438"/>
      <c r="LMW25" s="438"/>
      <c r="LMX25" s="438"/>
      <c r="LMY25" s="438"/>
      <c r="LMZ25" s="438"/>
      <c r="LNA25" s="438"/>
      <c r="LNB25" s="438"/>
      <c r="LNC25" s="438"/>
      <c r="LND25" s="438"/>
      <c r="LNE25" s="438"/>
      <c r="LNF25" s="438"/>
      <c r="LNG25" s="438"/>
      <c r="LNH25" s="438"/>
      <c r="LNI25" s="438"/>
      <c r="LNJ25" s="438"/>
      <c r="LNK25" s="438"/>
      <c r="LNL25" s="438"/>
      <c r="LNM25" s="438"/>
      <c r="LNN25" s="438"/>
      <c r="LNO25" s="438"/>
      <c r="LNP25" s="438"/>
      <c r="LNQ25" s="438"/>
      <c r="LNR25" s="438"/>
      <c r="LNS25" s="438"/>
      <c r="LNT25" s="438"/>
      <c r="LNU25" s="438"/>
      <c r="LNV25" s="438"/>
      <c r="LNW25" s="438"/>
      <c r="LNX25" s="438"/>
      <c r="LNY25" s="438"/>
      <c r="LNZ25" s="438"/>
      <c r="LOA25" s="438"/>
      <c r="LOB25" s="438"/>
      <c r="LOC25" s="438"/>
      <c r="LOD25" s="438"/>
      <c r="LOE25" s="438"/>
      <c r="LOF25" s="438"/>
      <c r="LOG25" s="438"/>
      <c r="LOH25" s="438"/>
      <c r="LOI25" s="438"/>
      <c r="LOJ25" s="438"/>
      <c r="LOK25" s="438"/>
      <c r="LOL25" s="438"/>
      <c r="LOM25" s="438"/>
      <c r="LON25" s="438"/>
      <c r="LOO25" s="438"/>
      <c r="LOP25" s="438"/>
      <c r="LOQ25" s="438"/>
      <c r="LOR25" s="438"/>
      <c r="LOS25" s="438"/>
      <c r="LOT25" s="438"/>
      <c r="LOU25" s="438"/>
      <c r="LOV25" s="438"/>
      <c r="LOW25" s="438"/>
      <c r="LOX25" s="438"/>
      <c r="LOY25" s="438"/>
      <c r="LOZ25" s="438"/>
      <c r="LPA25" s="438"/>
      <c r="LPB25" s="438"/>
      <c r="LPC25" s="438"/>
      <c r="LPD25" s="438"/>
      <c r="LPE25" s="438"/>
      <c r="LPF25" s="438"/>
      <c r="LPG25" s="438"/>
      <c r="LPH25" s="438"/>
      <c r="LPI25" s="438"/>
      <c r="LPJ25" s="438"/>
      <c r="LPK25" s="438"/>
      <c r="LPL25" s="438"/>
      <c r="LPM25" s="438"/>
      <c r="LPN25" s="438"/>
      <c r="LPO25" s="438"/>
      <c r="LPP25" s="438"/>
      <c r="LPQ25" s="438"/>
      <c r="LPR25" s="438"/>
      <c r="LPS25" s="438"/>
      <c r="LPT25" s="438"/>
      <c r="LPU25" s="438"/>
      <c r="LPV25" s="438"/>
      <c r="LPW25" s="438"/>
      <c r="LPX25" s="438"/>
      <c r="LPY25" s="438"/>
      <c r="LPZ25" s="438"/>
      <c r="LQA25" s="438"/>
      <c r="LQB25" s="438"/>
      <c r="LQC25" s="438"/>
      <c r="LQD25" s="438"/>
      <c r="LQE25" s="438"/>
      <c r="LQF25" s="438"/>
      <c r="LQG25" s="438"/>
      <c r="LQH25" s="438"/>
      <c r="LQI25" s="438"/>
      <c r="LQJ25" s="438"/>
      <c r="LQK25" s="438"/>
      <c r="LQL25" s="438"/>
      <c r="LQM25" s="438"/>
      <c r="LQN25" s="438"/>
      <c r="LQO25" s="438"/>
      <c r="LQP25" s="438"/>
      <c r="LQQ25" s="438"/>
      <c r="LQR25" s="438"/>
      <c r="LQS25" s="438"/>
      <c r="LQT25" s="438"/>
      <c r="LQU25" s="438"/>
      <c r="LQV25" s="438"/>
      <c r="LQW25" s="438"/>
      <c r="LQX25" s="438"/>
      <c r="LQY25" s="438"/>
      <c r="LQZ25" s="438"/>
      <c r="LRA25" s="438"/>
      <c r="LRB25" s="438"/>
      <c r="LRC25" s="438"/>
      <c r="LRD25" s="438"/>
      <c r="LRE25" s="438"/>
      <c r="LRF25" s="438"/>
      <c r="LRG25" s="438"/>
      <c r="LRH25" s="438"/>
      <c r="LRI25" s="438"/>
      <c r="LRJ25" s="438"/>
      <c r="LRK25" s="438"/>
      <c r="LRL25" s="438"/>
      <c r="LRM25" s="438"/>
      <c r="LRN25" s="438"/>
      <c r="LRO25" s="438"/>
      <c r="LRP25" s="438"/>
      <c r="LRQ25" s="438"/>
      <c r="LRR25" s="438"/>
      <c r="LRS25" s="438"/>
      <c r="LRT25" s="438"/>
      <c r="LRU25" s="438"/>
      <c r="LRV25" s="438"/>
      <c r="LRW25" s="438"/>
      <c r="LRX25" s="438"/>
      <c r="LRY25" s="438"/>
      <c r="LRZ25" s="438"/>
      <c r="LSA25" s="438"/>
      <c r="LSB25" s="438"/>
      <c r="LSC25" s="438"/>
      <c r="LSD25" s="438"/>
      <c r="LSE25" s="438"/>
      <c r="LSF25" s="438"/>
      <c r="LSG25" s="438"/>
      <c r="LSH25" s="438"/>
      <c r="LSI25" s="438"/>
      <c r="LSJ25" s="438"/>
      <c r="LSK25" s="438"/>
      <c r="LSL25" s="438"/>
      <c r="LSM25" s="438"/>
      <c r="LSN25" s="438"/>
      <c r="LSO25" s="438"/>
      <c r="LSP25" s="438"/>
      <c r="LSQ25" s="438"/>
      <c r="LSR25" s="438"/>
      <c r="LSS25" s="438"/>
      <c r="LST25" s="438"/>
      <c r="LSU25" s="438"/>
      <c r="LSV25" s="438"/>
      <c r="LSW25" s="438"/>
      <c r="LSX25" s="438"/>
      <c r="LSY25" s="438"/>
      <c r="LSZ25" s="438"/>
      <c r="LTA25" s="438"/>
      <c r="LTB25" s="438"/>
      <c r="LTC25" s="438"/>
      <c r="LTD25" s="438"/>
      <c r="LTE25" s="438"/>
      <c r="LTF25" s="438"/>
      <c r="LTG25" s="438"/>
      <c r="LTH25" s="438"/>
      <c r="LTI25" s="438"/>
      <c r="LTJ25" s="438"/>
      <c r="LTK25" s="438"/>
      <c r="LTL25" s="438"/>
      <c r="LTM25" s="438"/>
      <c r="LTN25" s="438"/>
      <c r="LTO25" s="438"/>
      <c r="LTP25" s="438"/>
      <c r="LTQ25" s="438"/>
      <c r="LTR25" s="438"/>
      <c r="LTS25" s="438"/>
      <c r="LTT25" s="438"/>
      <c r="LTU25" s="438"/>
      <c r="LTV25" s="438"/>
      <c r="LTW25" s="438"/>
      <c r="LTX25" s="438"/>
      <c r="LTY25" s="438"/>
      <c r="LTZ25" s="438"/>
      <c r="LUA25" s="438"/>
      <c r="LUB25" s="438"/>
      <c r="LUC25" s="438"/>
      <c r="LUD25" s="438"/>
      <c r="LUE25" s="438"/>
      <c r="LUF25" s="438"/>
      <c r="LUG25" s="438"/>
      <c r="LUH25" s="438"/>
      <c r="LUI25" s="438"/>
      <c r="LUJ25" s="438"/>
      <c r="LUK25" s="438"/>
      <c r="LUL25" s="438"/>
      <c r="LUM25" s="438"/>
      <c r="LUN25" s="438"/>
      <c r="LUO25" s="438"/>
      <c r="LUP25" s="438"/>
      <c r="LUQ25" s="438"/>
      <c r="LUR25" s="438"/>
      <c r="LUS25" s="438"/>
      <c r="LUT25" s="438"/>
      <c r="LUU25" s="438"/>
      <c r="LUV25" s="438"/>
      <c r="LUW25" s="438"/>
      <c r="LUX25" s="438"/>
      <c r="LUY25" s="438"/>
      <c r="LUZ25" s="438"/>
      <c r="LVA25" s="438"/>
      <c r="LVB25" s="438"/>
      <c r="LVC25" s="438"/>
      <c r="LVD25" s="438"/>
      <c r="LVE25" s="438"/>
      <c r="LVF25" s="438"/>
      <c r="LVG25" s="438"/>
      <c r="LVH25" s="438"/>
      <c r="LVI25" s="438"/>
      <c r="LVJ25" s="438"/>
      <c r="LVK25" s="438"/>
      <c r="LVL25" s="438"/>
      <c r="LVM25" s="438"/>
      <c r="LVN25" s="438"/>
      <c r="LVO25" s="438"/>
      <c r="LVP25" s="438"/>
      <c r="LVQ25" s="438"/>
      <c r="LVR25" s="438"/>
      <c r="LVS25" s="438"/>
      <c r="LVT25" s="438"/>
      <c r="LVU25" s="438"/>
      <c r="LVV25" s="438"/>
      <c r="LVW25" s="438"/>
      <c r="LVX25" s="438"/>
      <c r="LVY25" s="438"/>
      <c r="LVZ25" s="438"/>
      <c r="LWA25" s="438"/>
      <c r="LWB25" s="438"/>
      <c r="LWC25" s="438"/>
      <c r="LWD25" s="438"/>
      <c r="LWE25" s="438"/>
      <c r="LWF25" s="438"/>
      <c r="LWG25" s="438"/>
      <c r="LWH25" s="438"/>
      <c r="LWI25" s="438"/>
      <c r="LWJ25" s="438"/>
      <c r="LWK25" s="438"/>
      <c r="LWL25" s="438"/>
      <c r="LWM25" s="438"/>
      <c r="LWN25" s="438"/>
      <c r="LWO25" s="438"/>
      <c r="LWP25" s="438"/>
      <c r="LWQ25" s="438"/>
      <c r="LWR25" s="438"/>
      <c r="LWS25" s="438"/>
      <c r="LWT25" s="438"/>
      <c r="LWU25" s="438"/>
      <c r="LWV25" s="438"/>
      <c r="LWW25" s="438"/>
      <c r="LWX25" s="438"/>
      <c r="LWY25" s="438"/>
      <c r="LWZ25" s="438"/>
      <c r="LXA25" s="438"/>
      <c r="LXB25" s="438"/>
      <c r="LXC25" s="438"/>
      <c r="LXD25" s="438"/>
      <c r="LXE25" s="438"/>
      <c r="LXF25" s="438"/>
      <c r="LXG25" s="438"/>
      <c r="LXH25" s="438"/>
      <c r="LXI25" s="438"/>
      <c r="LXJ25" s="438"/>
      <c r="LXK25" s="438"/>
      <c r="LXL25" s="438"/>
      <c r="LXM25" s="438"/>
      <c r="LXN25" s="438"/>
      <c r="LXO25" s="438"/>
      <c r="LXP25" s="438"/>
      <c r="LXQ25" s="438"/>
      <c r="LXR25" s="438"/>
      <c r="LXS25" s="438"/>
      <c r="LXT25" s="438"/>
      <c r="LXU25" s="438"/>
      <c r="LXV25" s="438"/>
      <c r="LXW25" s="438"/>
      <c r="LXX25" s="438"/>
      <c r="LXY25" s="438"/>
      <c r="LXZ25" s="438"/>
      <c r="LYA25" s="438"/>
      <c r="LYB25" s="438"/>
      <c r="LYC25" s="438"/>
      <c r="LYD25" s="438"/>
      <c r="LYE25" s="438"/>
      <c r="LYF25" s="438"/>
      <c r="LYG25" s="438"/>
      <c r="LYH25" s="438"/>
      <c r="LYI25" s="438"/>
      <c r="LYJ25" s="438"/>
      <c r="LYK25" s="438"/>
      <c r="LYL25" s="438"/>
      <c r="LYM25" s="438"/>
      <c r="LYN25" s="438"/>
      <c r="LYO25" s="438"/>
      <c r="LYP25" s="438"/>
      <c r="LYQ25" s="438"/>
      <c r="LYR25" s="438"/>
      <c r="LYS25" s="438"/>
      <c r="LYT25" s="438"/>
      <c r="LYU25" s="438"/>
      <c r="LYV25" s="438"/>
      <c r="LYW25" s="438"/>
      <c r="LYX25" s="438"/>
      <c r="LYY25" s="438"/>
      <c r="LYZ25" s="438"/>
      <c r="LZA25" s="438"/>
      <c r="LZB25" s="438"/>
      <c r="LZC25" s="438"/>
      <c r="LZD25" s="438"/>
      <c r="LZE25" s="438"/>
      <c r="LZF25" s="438"/>
      <c r="LZG25" s="438"/>
      <c r="LZH25" s="438"/>
      <c r="LZI25" s="438"/>
      <c r="LZJ25" s="438"/>
      <c r="LZK25" s="438"/>
      <c r="LZL25" s="438"/>
      <c r="LZM25" s="438"/>
      <c r="LZN25" s="438"/>
      <c r="LZO25" s="438"/>
      <c r="LZP25" s="438"/>
      <c r="LZQ25" s="438"/>
      <c r="LZR25" s="438"/>
      <c r="LZS25" s="438"/>
      <c r="LZT25" s="438"/>
      <c r="LZU25" s="438"/>
      <c r="LZV25" s="438"/>
      <c r="LZW25" s="438"/>
      <c r="LZX25" s="438"/>
      <c r="LZY25" s="438"/>
      <c r="LZZ25" s="438"/>
      <c r="MAA25" s="438"/>
      <c r="MAB25" s="438"/>
      <c r="MAC25" s="438"/>
      <c r="MAD25" s="438"/>
      <c r="MAE25" s="438"/>
      <c r="MAF25" s="438"/>
      <c r="MAG25" s="438"/>
      <c r="MAH25" s="438"/>
      <c r="MAI25" s="438"/>
      <c r="MAJ25" s="438"/>
      <c r="MAK25" s="438"/>
      <c r="MAL25" s="438"/>
      <c r="MAM25" s="438"/>
      <c r="MAN25" s="438"/>
      <c r="MAO25" s="438"/>
      <c r="MAP25" s="438"/>
      <c r="MAQ25" s="438"/>
      <c r="MAR25" s="438"/>
      <c r="MAS25" s="438"/>
      <c r="MAT25" s="438"/>
      <c r="MAU25" s="438"/>
      <c r="MAV25" s="438"/>
      <c r="MAW25" s="438"/>
      <c r="MAX25" s="438"/>
      <c r="MAY25" s="438"/>
      <c r="MAZ25" s="438"/>
      <c r="MBA25" s="438"/>
      <c r="MBB25" s="438"/>
      <c r="MBC25" s="438"/>
      <c r="MBD25" s="438"/>
      <c r="MBE25" s="438"/>
      <c r="MBF25" s="438"/>
      <c r="MBG25" s="438"/>
      <c r="MBH25" s="438"/>
      <c r="MBI25" s="438"/>
      <c r="MBJ25" s="438"/>
      <c r="MBK25" s="438"/>
      <c r="MBL25" s="438"/>
      <c r="MBM25" s="438"/>
      <c r="MBN25" s="438"/>
      <c r="MBO25" s="438"/>
      <c r="MBP25" s="438"/>
      <c r="MBQ25" s="438"/>
      <c r="MBR25" s="438"/>
      <c r="MBS25" s="438"/>
      <c r="MBT25" s="438"/>
      <c r="MBU25" s="438"/>
      <c r="MBV25" s="438"/>
      <c r="MBW25" s="438"/>
      <c r="MBX25" s="438"/>
      <c r="MBY25" s="438"/>
      <c r="MBZ25" s="438"/>
      <c r="MCA25" s="438"/>
      <c r="MCB25" s="438"/>
      <c r="MCC25" s="438"/>
      <c r="MCD25" s="438"/>
      <c r="MCE25" s="438"/>
      <c r="MCF25" s="438"/>
      <c r="MCG25" s="438"/>
      <c r="MCH25" s="438"/>
      <c r="MCI25" s="438"/>
      <c r="MCJ25" s="438"/>
      <c r="MCK25" s="438"/>
      <c r="MCL25" s="438"/>
      <c r="MCM25" s="438"/>
      <c r="MCN25" s="438"/>
      <c r="MCO25" s="438"/>
      <c r="MCP25" s="438"/>
      <c r="MCQ25" s="438"/>
      <c r="MCR25" s="438"/>
      <c r="MCS25" s="438"/>
      <c r="MCT25" s="438"/>
      <c r="MCU25" s="438"/>
      <c r="MCV25" s="438"/>
      <c r="MCW25" s="438"/>
      <c r="MCX25" s="438"/>
      <c r="MCY25" s="438"/>
      <c r="MCZ25" s="438"/>
      <c r="MDA25" s="438"/>
      <c r="MDB25" s="438"/>
      <c r="MDC25" s="438"/>
      <c r="MDD25" s="438"/>
      <c r="MDE25" s="438"/>
      <c r="MDF25" s="438"/>
      <c r="MDG25" s="438"/>
      <c r="MDH25" s="438"/>
      <c r="MDI25" s="438"/>
      <c r="MDJ25" s="438"/>
      <c r="MDK25" s="438"/>
      <c r="MDL25" s="438"/>
      <c r="MDM25" s="438"/>
      <c r="MDN25" s="438"/>
      <c r="MDO25" s="438"/>
      <c r="MDP25" s="438"/>
      <c r="MDQ25" s="438"/>
      <c r="MDR25" s="438"/>
      <c r="MDS25" s="438"/>
      <c r="MDT25" s="438"/>
      <c r="MDU25" s="438"/>
      <c r="MDV25" s="438"/>
      <c r="MDW25" s="438"/>
      <c r="MDX25" s="438"/>
      <c r="MDY25" s="438"/>
      <c r="MDZ25" s="438"/>
      <c r="MEA25" s="438"/>
      <c r="MEB25" s="438"/>
      <c r="MEC25" s="438"/>
      <c r="MED25" s="438"/>
      <c r="MEE25" s="438"/>
      <c r="MEF25" s="438"/>
      <c r="MEG25" s="438"/>
      <c r="MEH25" s="438"/>
      <c r="MEI25" s="438"/>
      <c r="MEJ25" s="438"/>
      <c r="MEK25" s="438"/>
      <c r="MEL25" s="438"/>
      <c r="MEM25" s="438"/>
      <c r="MEN25" s="438"/>
      <c r="MEO25" s="438"/>
      <c r="MEP25" s="438"/>
      <c r="MEQ25" s="438"/>
      <c r="MER25" s="438"/>
      <c r="MES25" s="438"/>
      <c r="MET25" s="438"/>
      <c r="MEU25" s="438"/>
      <c r="MEV25" s="438"/>
      <c r="MEW25" s="438"/>
      <c r="MEX25" s="438"/>
      <c r="MEY25" s="438"/>
      <c r="MEZ25" s="438"/>
      <c r="MFA25" s="438"/>
      <c r="MFB25" s="438"/>
      <c r="MFC25" s="438"/>
      <c r="MFD25" s="438"/>
      <c r="MFE25" s="438"/>
      <c r="MFF25" s="438"/>
      <c r="MFG25" s="438"/>
      <c r="MFH25" s="438"/>
      <c r="MFI25" s="438"/>
      <c r="MFJ25" s="438"/>
      <c r="MFK25" s="438"/>
      <c r="MFL25" s="438"/>
      <c r="MFM25" s="438"/>
      <c r="MFN25" s="438"/>
      <c r="MFO25" s="438"/>
      <c r="MFP25" s="438"/>
      <c r="MFQ25" s="438"/>
      <c r="MFR25" s="438"/>
      <c r="MFS25" s="438"/>
      <c r="MFT25" s="438"/>
      <c r="MFU25" s="438"/>
      <c r="MFV25" s="438"/>
      <c r="MFW25" s="438"/>
      <c r="MFX25" s="438"/>
      <c r="MFY25" s="438"/>
      <c r="MFZ25" s="438"/>
      <c r="MGA25" s="438"/>
      <c r="MGB25" s="438"/>
      <c r="MGC25" s="438"/>
      <c r="MGD25" s="438"/>
      <c r="MGE25" s="438"/>
      <c r="MGF25" s="438"/>
      <c r="MGG25" s="438"/>
      <c r="MGH25" s="438"/>
      <c r="MGI25" s="438"/>
      <c r="MGJ25" s="438"/>
      <c r="MGK25" s="438"/>
      <c r="MGL25" s="438"/>
      <c r="MGM25" s="438"/>
      <c r="MGN25" s="438"/>
      <c r="MGO25" s="438"/>
      <c r="MGP25" s="438"/>
      <c r="MGQ25" s="438"/>
      <c r="MGR25" s="438"/>
      <c r="MGS25" s="438"/>
      <c r="MGT25" s="438"/>
      <c r="MGU25" s="438"/>
      <c r="MGV25" s="438"/>
      <c r="MGW25" s="438"/>
      <c r="MGX25" s="438"/>
      <c r="MGY25" s="438"/>
      <c r="MGZ25" s="438"/>
      <c r="MHA25" s="438"/>
      <c r="MHB25" s="438"/>
      <c r="MHC25" s="438"/>
      <c r="MHD25" s="438"/>
      <c r="MHE25" s="438"/>
      <c r="MHF25" s="438"/>
      <c r="MHG25" s="438"/>
      <c r="MHH25" s="438"/>
      <c r="MHI25" s="438"/>
      <c r="MHJ25" s="438"/>
      <c r="MHK25" s="438"/>
      <c r="MHL25" s="438"/>
      <c r="MHM25" s="438"/>
      <c r="MHN25" s="438"/>
      <c r="MHO25" s="438"/>
      <c r="MHP25" s="438"/>
      <c r="MHQ25" s="438"/>
      <c r="MHR25" s="438"/>
      <c r="MHS25" s="438"/>
      <c r="MHT25" s="438"/>
      <c r="MHU25" s="438"/>
      <c r="MHV25" s="438"/>
      <c r="MHW25" s="438"/>
      <c r="MHX25" s="438"/>
      <c r="MHY25" s="438"/>
      <c r="MHZ25" s="438"/>
      <c r="MIA25" s="438"/>
      <c r="MIB25" s="438"/>
      <c r="MIC25" s="438"/>
      <c r="MID25" s="438"/>
      <c r="MIE25" s="438"/>
      <c r="MIF25" s="438"/>
      <c r="MIG25" s="438"/>
      <c r="MIH25" s="438"/>
      <c r="MII25" s="438"/>
      <c r="MIJ25" s="438"/>
      <c r="MIK25" s="438"/>
      <c r="MIL25" s="438"/>
      <c r="MIM25" s="438"/>
      <c r="MIN25" s="438"/>
      <c r="MIO25" s="438"/>
      <c r="MIP25" s="438"/>
      <c r="MIQ25" s="438"/>
      <c r="MIR25" s="438"/>
      <c r="MIS25" s="438"/>
      <c r="MIT25" s="438"/>
      <c r="MIU25" s="438"/>
      <c r="MIV25" s="438"/>
      <c r="MIW25" s="438"/>
      <c r="MIX25" s="438"/>
      <c r="MIY25" s="438"/>
      <c r="MIZ25" s="438"/>
      <c r="MJA25" s="438"/>
      <c r="MJB25" s="438"/>
      <c r="MJC25" s="438"/>
      <c r="MJD25" s="438"/>
      <c r="MJE25" s="438"/>
      <c r="MJF25" s="438"/>
      <c r="MJG25" s="438"/>
      <c r="MJH25" s="438"/>
      <c r="MJI25" s="438"/>
      <c r="MJJ25" s="438"/>
      <c r="MJK25" s="438"/>
      <c r="MJL25" s="438"/>
      <c r="MJM25" s="438"/>
      <c r="MJN25" s="438"/>
      <c r="MJO25" s="438"/>
      <c r="MJP25" s="438"/>
      <c r="MJQ25" s="438"/>
      <c r="MJR25" s="438"/>
      <c r="MJS25" s="438"/>
      <c r="MJT25" s="438"/>
      <c r="MJU25" s="438"/>
      <c r="MJV25" s="438"/>
      <c r="MJW25" s="438"/>
      <c r="MJX25" s="438"/>
      <c r="MJY25" s="438"/>
      <c r="MJZ25" s="438"/>
      <c r="MKA25" s="438"/>
      <c r="MKB25" s="438"/>
      <c r="MKC25" s="438"/>
      <c r="MKD25" s="438"/>
      <c r="MKE25" s="438"/>
      <c r="MKF25" s="438"/>
      <c r="MKG25" s="438"/>
      <c r="MKH25" s="438"/>
      <c r="MKI25" s="438"/>
      <c r="MKJ25" s="438"/>
      <c r="MKK25" s="438"/>
      <c r="MKL25" s="438"/>
      <c r="MKM25" s="438"/>
      <c r="MKN25" s="438"/>
      <c r="MKO25" s="438"/>
      <c r="MKP25" s="438"/>
      <c r="MKQ25" s="438"/>
      <c r="MKR25" s="438"/>
      <c r="MKS25" s="438"/>
      <c r="MKT25" s="438"/>
      <c r="MKU25" s="438"/>
      <c r="MKV25" s="438"/>
      <c r="MKW25" s="438"/>
      <c r="MKX25" s="438"/>
      <c r="MKY25" s="438"/>
      <c r="MKZ25" s="438"/>
      <c r="MLA25" s="438"/>
      <c r="MLB25" s="438"/>
      <c r="MLC25" s="438"/>
      <c r="MLD25" s="438"/>
      <c r="MLE25" s="438"/>
      <c r="MLF25" s="438"/>
      <c r="MLG25" s="438"/>
      <c r="MLH25" s="438"/>
      <c r="MLI25" s="438"/>
      <c r="MLJ25" s="438"/>
      <c r="MLK25" s="438"/>
      <c r="MLL25" s="438"/>
      <c r="MLM25" s="438"/>
      <c r="MLN25" s="438"/>
      <c r="MLO25" s="438"/>
      <c r="MLP25" s="438"/>
      <c r="MLQ25" s="438"/>
      <c r="MLR25" s="438"/>
      <c r="MLS25" s="438"/>
      <c r="MLT25" s="438"/>
      <c r="MLU25" s="438"/>
      <c r="MLV25" s="438"/>
      <c r="MLW25" s="438"/>
      <c r="MLX25" s="438"/>
      <c r="MLY25" s="438"/>
      <c r="MLZ25" s="438"/>
      <c r="MMA25" s="438"/>
      <c r="MMB25" s="438"/>
      <c r="MMC25" s="438"/>
      <c r="MMD25" s="438"/>
      <c r="MME25" s="438"/>
      <c r="MMF25" s="438"/>
      <c r="MMG25" s="438"/>
      <c r="MMH25" s="438"/>
      <c r="MMI25" s="438"/>
      <c r="MMJ25" s="438"/>
      <c r="MMK25" s="438"/>
      <c r="MML25" s="438"/>
      <c r="MMM25" s="438"/>
      <c r="MMN25" s="438"/>
      <c r="MMO25" s="438"/>
      <c r="MMP25" s="438"/>
      <c r="MMQ25" s="438"/>
      <c r="MMR25" s="438"/>
      <c r="MMS25" s="438"/>
      <c r="MMT25" s="438"/>
      <c r="MMU25" s="438"/>
      <c r="MMV25" s="438"/>
      <c r="MMW25" s="438"/>
      <c r="MMX25" s="438"/>
      <c r="MMY25" s="438"/>
      <c r="MMZ25" s="438"/>
      <c r="MNA25" s="438"/>
      <c r="MNB25" s="438"/>
      <c r="MNC25" s="438"/>
      <c r="MND25" s="438"/>
      <c r="MNE25" s="438"/>
      <c r="MNF25" s="438"/>
      <c r="MNG25" s="438"/>
      <c r="MNH25" s="438"/>
      <c r="MNI25" s="438"/>
      <c r="MNJ25" s="438"/>
      <c r="MNK25" s="438"/>
      <c r="MNL25" s="438"/>
      <c r="MNM25" s="438"/>
      <c r="MNN25" s="438"/>
      <c r="MNO25" s="438"/>
      <c r="MNP25" s="438"/>
      <c r="MNQ25" s="438"/>
      <c r="MNR25" s="438"/>
      <c r="MNS25" s="438"/>
      <c r="MNT25" s="438"/>
      <c r="MNU25" s="438"/>
      <c r="MNV25" s="438"/>
      <c r="MNW25" s="438"/>
      <c r="MNX25" s="438"/>
      <c r="MNY25" s="438"/>
      <c r="MNZ25" s="438"/>
      <c r="MOA25" s="438"/>
      <c r="MOB25" s="438"/>
      <c r="MOC25" s="438"/>
      <c r="MOD25" s="438"/>
      <c r="MOE25" s="438"/>
      <c r="MOF25" s="438"/>
      <c r="MOG25" s="438"/>
      <c r="MOH25" s="438"/>
      <c r="MOI25" s="438"/>
      <c r="MOJ25" s="438"/>
      <c r="MOK25" s="438"/>
      <c r="MOL25" s="438"/>
      <c r="MOM25" s="438"/>
      <c r="MON25" s="438"/>
      <c r="MOO25" s="438"/>
      <c r="MOP25" s="438"/>
      <c r="MOQ25" s="438"/>
      <c r="MOR25" s="438"/>
      <c r="MOS25" s="438"/>
      <c r="MOT25" s="438"/>
      <c r="MOU25" s="438"/>
      <c r="MOV25" s="438"/>
      <c r="MOW25" s="438"/>
      <c r="MOX25" s="438"/>
      <c r="MOY25" s="438"/>
      <c r="MOZ25" s="438"/>
      <c r="MPA25" s="438"/>
      <c r="MPB25" s="438"/>
      <c r="MPC25" s="438"/>
      <c r="MPD25" s="438"/>
      <c r="MPE25" s="438"/>
      <c r="MPF25" s="438"/>
      <c r="MPG25" s="438"/>
      <c r="MPH25" s="438"/>
      <c r="MPI25" s="438"/>
      <c r="MPJ25" s="438"/>
      <c r="MPK25" s="438"/>
      <c r="MPL25" s="438"/>
      <c r="MPM25" s="438"/>
      <c r="MPN25" s="438"/>
      <c r="MPO25" s="438"/>
      <c r="MPP25" s="438"/>
      <c r="MPQ25" s="438"/>
      <c r="MPR25" s="438"/>
      <c r="MPS25" s="438"/>
      <c r="MPT25" s="438"/>
      <c r="MPU25" s="438"/>
      <c r="MPV25" s="438"/>
      <c r="MPW25" s="438"/>
      <c r="MPX25" s="438"/>
      <c r="MPY25" s="438"/>
      <c r="MPZ25" s="438"/>
      <c r="MQA25" s="438"/>
      <c r="MQB25" s="438"/>
      <c r="MQC25" s="438"/>
      <c r="MQD25" s="438"/>
      <c r="MQE25" s="438"/>
      <c r="MQF25" s="438"/>
      <c r="MQG25" s="438"/>
      <c r="MQH25" s="438"/>
      <c r="MQI25" s="438"/>
      <c r="MQJ25" s="438"/>
      <c r="MQK25" s="438"/>
      <c r="MQL25" s="438"/>
      <c r="MQM25" s="438"/>
      <c r="MQN25" s="438"/>
      <c r="MQO25" s="438"/>
      <c r="MQP25" s="438"/>
      <c r="MQQ25" s="438"/>
      <c r="MQR25" s="438"/>
      <c r="MQS25" s="438"/>
      <c r="MQT25" s="438"/>
      <c r="MQU25" s="438"/>
      <c r="MQV25" s="438"/>
      <c r="MQW25" s="438"/>
      <c r="MQX25" s="438"/>
      <c r="MQY25" s="438"/>
      <c r="MQZ25" s="438"/>
      <c r="MRA25" s="438"/>
      <c r="MRB25" s="438"/>
      <c r="MRC25" s="438"/>
      <c r="MRD25" s="438"/>
      <c r="MRE25" s="438"/>
      <c r="MRF25" s="438"/>
      <c r="MRG25" s="438"/>
      <c r="MRH25" s="438"/>
      <c r="MRI25" s="438"/>
      <c r="MRJ25" s="438"/>
      <c r="MRK25" s="438"/>
      <c r="MRL25" s="438"/>
      <c r="MRM25" s="438"/>
      <c r="MRN25" s="438"/>
      <c r="MRO25" s="438"/>
      <c r="MRP25" s="438"/>
      <c r="MRQ25" s="438"/>
      <c r="MRR25" s="438"/>
      <c r="MRS25" s="438"/>
      <c r="MRT25" s="438"/>
      <c r="MRU25" s="438"/>
      <c r="MRV25" s="438"/>
      <c r="MRW25" s="438"/>
      <c r="MRX25" s="438"/>
      <c r="MRY25" s="438"/>
      <c r="MRZ25" s="438"/>
      <c r="MSA25" s="438"/>
      <c r="MSB25" s="438"/>
      <c r="MSC25" s="438"/>
      <c r="MSD25" s="438"/>
      <c r="MSE25" s="438"/>
      <c r="MSF25" s="438"/>
      <c r="MSG25" s="438"/>
      <c r="MSH25" s="438"/>
      <c r="MSI25" s="438"/>
      <c r="MSJ25" s="438"/>
      <c r="MSK25" s="438"/>
      <c r="MSL25" s="438"/>
      <c r="MSM25" s="438"/>
      <c r="MSN25" s="438"/>
      <c r="MSO25" s="438"/>
      <c r="MSP25" s="438"/>
      <c r="MSQ25" s="438"/>
      <c r="MSR25" s="438"/>
      <c r="MSS25" s="438"/>
      <c r="MST25" s="438"/>
      <c r="MSU25" s="438"/>
      <c r="MSV25" s="438"/>
      <c r="MSW25" s="438"/>
      <c r="MSX25" s="438"/>
      <c r="MSY25" s="438"/>
      <c r="MSZ25" s="438"/>
      <c r="MTA25" s="438"/>
      <c r="MTB25" s="438"/>
      <c r="MTC25" s="438"/>
      <c r="MTD25" s="438"/>
      <c r="MTE25" s="438"/>
      <c r="MTF25" s="438"/>
      <c r="MTG25" s="438"/>
      <c r="MTH25" s="438"/>
      <c r="MTI25" s="438"/>
      <c r="MTJ25" s="438"/>
      <c r="MTK25" s="438"/>
      <c r="MTL25" s="438"/>
      <c r="MTM25" s="438"/>
      <c r="MTN25" s="438"/>
      <c r="MTO25" s="438"/>
      <c r="MTP25" s="438"/>
      <c r="MTQ25" s="438"/>
      <c r="MTR25" s="438"/>
      <c r="MTS25" s="438"/>
      <c r="MTT25" s="438"/>
      <c r="MTU25" s="438"/>
      <c r="MTV25" s="438"/>
      <c r="MTW25" s="438"/>
      <c r="MTX25" s="438"/>
      <c r="MTY25" s="438"/>
      <c r="MTZ25" s="438"/>
      <c r="MUA25" s="438"/>
      <c r="MUB25" s="438"/>
      <c r="MUC25" s="438"/>
      <c r="MUD25" s="438"/>
      <c r="MUE25" s="438"/>
      <c r="MUF25" s="438"/>
      <c r="MUG25" s="438"/>
      <c r="MUH25" s="438"/>
      <c r="MUI25" s="438"/>
      <c r="MUJ25" s="438"/>
      <c r="MUK25" s="438"/>
      <c r="MUL25" s="438"/>
      <c r="MUM25" s="438"/>
      <c r="MUN25" s="438"/>
      <c r="MUO25" s="438"/>
      <c r="MUP25" s="438"/>
      <c r="MUQ25" s="438"/>
      <c r="MUR25" s="438"/>
      <c r="MUS25" s="438"/>
      <c r="MUT25" s="438"/>
      <c r="MUU25" s="438"/>
      <c r="MUV25" s="438"/>
      <c r="MUW25" s="438"/>
      <c r="MUX25" s="438"/>
      <c r="MUY25" s="438"/>
      <c r="MUZ25" s="438"/>
      <c r="MVA25" s="438"/>
      <c r="MVB25" s="438"/>
      <c r="MVC25" s="438"/>
      <c r="MVD25" s="438"/>
      <c r="MVE25" s="438"/>
      <c r="MVF25" s="438"/>
      <c r="MVG25" s="438"/>
      <c r="MVH25" s="438"/>
      <c r="MVI25" s="438"/>
      <c r="MVJ25" s="438"/>
      <c r="MVK25" s="438"/>
      <c r="MVL25" s="438"/>
      <c r="MVM25" s="438"/>
      <c r="MVN25" s="438"/>
      <c r="MVO25" s="438"/>
      <c r="MVP25" s="438"/>
      <c r="MVQ25" s="438"/>
      <c r="MVR25" s="438"/>
      <c r="MVS25" s="438"/>
      <c r="MVT25" s="438"/>
      <c r="MVU25" s="438"/>
      <c r="MVV25" s="438"/>
      <c r="MVW25" s="438"/>
      <c r="MVX25" s="438"/>
      <c r="MVY25" s="438"/>
      <c r="MVZ25" s="438"/>
      <c r="MWA25" s="438"/>
      <c r="MWB25" s="438"/>
      <c r="MWC25" s="438"/>
      <c r="MWD25" s="438"/>
      <c r="MWE25" s="438"/>
      <c r="MWF25" s="438"/>
      <c r="MWG25" s="438"/>
      <c r="MWH25" s="438"/>
      <c r="MWI25" s="438"/>
      <c r="MWJ25" s="438"/>
      <c r="MWK25" s="438"/>
      <c r="MWL25" s="438"/>
      <c r="MWM25" s="438"/>
      <c r="MWN25" s="438"/>
      <c r="MWO25" s="438"/>
      <c r="MWP25" s="438"/>
      <c r="MWQ25" s="438"/>
      <c r="MWR25" s="438"/>
      <c r="MWS25" s="438"/>
      <c r="MWT25" s="438"/>
      <c r="MWU25" s="438"/>
      <c r="MWV25" s="438"/>
      <c r="MWW25" s="438"/>
      <c r="MWX25" s="438"/>
      <c r="MWY25" s="438"/>
      <c r="MWZ25" s="438"/>
      <c r="MXA25" s="438"/>
      <c r="MXB25" s="438"/>
      <c r="MXC25" s="438"/>
      <c r="MXD25" s="438"/>
      <c r="MXE25" s="438"/>
      <c r="MXF25" s="438"/>
      <c r="MXG25" s="438"/>
      <c r="MXH25" s="438"/>
      <c r="MXI25" s="438"/>
      <c r="MXJ25" s="438"/>
      <c r="MXK25" s="438"/>
      <c r="MXL25" s="438"/>
      <c r="MXM25" s="438"/>
      <c r="MXN25" s="438"/>
      <c r="MXO25" s="438"/>
      <c r="MXP25" s="438"/>
      <c r="MXQ25" s="438"/>
      <c r="MXR25" s="438"/>
      <c r="MXS25" s="438"/>
      <c r="MXT25" s="438"/>
      <c r="MXU25" s="438"/>
      <c r="MXV25" s="438"/>
      <c r="MXW25" s="438"/>
      <c r="MXX25" s="438"/>
      <c r="MXY25" s="438"/>
      <c r="MXZ25" s="438"/>
      <c r="MYA25" s="438"/>
      <c r="MYB25" s="438"/>
      <c r="MYC25" s="438"/>
      <c r="MYD25" s="438"/>
      <c r="MYE25" s="438"/>
      <c r="MYF25" s="438"/>
      <c r="MYG25" s="438"/>
      <c r="MYH25" s="438"/>
      <c r="MYI25" s="438"/>
      <c r="MYJ25" s="438"/>
      <c r="MYK25" s="438"/>
      <c r="MYL25" s="438"/>
      <c r="MYM25" s="438"/>
      <c r="MYN25" s="438"/>
      <c r="MYO25" s="438"/>
      <c r="MYP25" s="438"/>
      <c r="MYQ25" s="438"/>
      <c r="MYR25" s="438"/>
      <c r="MYS25" s="438"/>
      <c r="MYT25" s="438"/>
      <c r="MYU25" s="438"/>
      <c r="MYV25" s="438"/>
      <c r="MYW25" s="438"/>
      <c r="MYX25" s="438"/>
      <c r="MYY25" s="438"/>
      <c r="MYZ25" s="438"/>
      <c r="MZA25" s="438"/>
      <c r="MZB25" s="438"/>
      <c r="MZC25" s="438"/>
      <c r="MZD25" s="438"/>
      <c r="MZE25" s="438"/>
      <c r="MZF25" s="438"/>
      <c r="MZG25" s="438"/>
      <c r="MZH25" s="438"/>
      <c r="MZI25" s="438"/>
      <c r="MZJ25" s="438"/>
      <c r="MZK25" s="438"/>
      <c r="MZL25" s="438"/>
      <c r="MZM25" s="438"/>
      <c r="MZN25" s="438"/>
      <c r="MZO25" s="438"/>
      <c r="MZP25" s="438"/>
      <c r="MZQ25" s="438"/>
      <c r="MZR25" s="438"/>
      <c r="MZS25" s="438"/>
      <c r="MZT25" s="438"/>
      <c r="MZU25" s="438"/>
      <c r="MZV25" s="438"/>
      <c r="MZW25" s="438"/>
      <c r="MZX25" s="438"/>
      <c r="MZY25" s="438"/>
      <c r="MZZ25" s="438"/>
      <c r="NAA25" s="438"/>
      <c r="NAB25" s="438"/>
      <c r="NAC25" s="438"/>
      <c r="NAD25" s="438"/>
      <c r="NAE25" s="438"/>
      <c r="NAF25" s="438"/>
      <c r="NAG25" s="438"/>
      <c r="NAH25" s="438"/>
      <c r="NAI25" s="438"/>
      <c r="NAJ25" s="438"/>
      <c r="NAK25" s="438"/>
      <c r="NAL25" s="438"/>
      <c r="NAM25" s="438"/>
      <c r="NAN25" s="438"/>
      <c r="NAO25" s="438"/>
      <c r="NAP25" s="438"/>
      <c r="NAQ25" s="438"/>
      <c r="NAR25" s="438"/>
      <c r="NAS25" s="438"/>
      <c r="NAT25" s="438"/>
      <c r="NAU25" s="438"/>
      <c r="NAV25" s="438"/>
      <c r="NAW25" s="438"/>
      <c r="NAX25" s="438"/>
      <c r="NAY25" s="438"/>
      <c r="NAZ25" s="438"/>
      <c r="NBA25" s="438"/>
      <c r="NBB25" s="438"/>
      <c r="NBC25" s="438"/>
      <c r="NBD25" s="438"/>
      <c r="NBE25" s="438"/>
      <c r="NBF25" s="438"/>
      <c r="NBG25" s="438"/>
      <c r="NBH25" s="438"/>
      <c r="NBI25" s="438"/>
      <c r="NBJ25" s="438"/>
      <c r="NBK25" s="438"/>
      <c r="NBL25" s="438"/>
      <c r="NBM25" s="438"/>
      <c r="NBN25" s="438"/>
      <c r="NBO25" s="438"/>
      <c r="NBP25" s="438"/>
      <c r="NBQ25" s="438"/>
      <c r="NBR25" s="438"/>
      <c r="NBS25" s="438"/>
      <c r="NBT25" s="438"/>
      <c r="NBU25" s="438"/>
      <c r="NBV25" s="438"/>
      <c r="NBW25" s="438"/>
      <c r="NBX25" s="438"/>
      <c r="NBY25" s="438"/>
      <c r="NBZ25" s="438"/>
      <c r="NCA25" s="438"/>
      <c r="NCB25" s="438"/>
      <c r="NCC25" s="438"/>
      <c r="NCD25" s="438"/>
      <c r="NCE25" s="438"/>
      <c r="NCF25" s="438"/>
      <c r="NCG25" s="438"/>
      <c r="NCH25" s="438"/>
      <c r="NCI25" s="438"/>
      <c r="NCJ25" s="438"/>
      <c r="NCK25" s="438"/>
      <c r="NCL25" s="438"/>
      <c r="NCM25" s="438"/>
      <c r="NCN25" s="438"/>
      <c r="NCO25" s="438"/>
      <c r="NCP25" s="438"/>
      <c r="NCQ25" s="438"/>
      <c r="NCR25" s="438"/>
      <c r="NCS25" s="438"/>
      <c r="NCT25" s="438"/>
      <c r="NCU25" s="438"/>
      <c r="NCV25" s="438"/>
      <c r="NCW25" s="438"/>
      <c r="NCX25" s="438"/>
      <c r="NCY25" s="438"/>
      <c r="NCZ25" s="438"/>
      <c r="NDA25" s="438"/>
      <c r="NDB25" s="438"/>
      <c r="NDC25" s="438"/>
      <c r="NDD25" s="438"/>
      <c r="NDE25" s="438"/>
      <c r="NDF25" s="438"/>
      <c r="NDG25" s="438"/>
      <c r="NDH25" s="438"/>
      <c r="NDI25" s="438"/>
      <c r="NDJ25" s="438"/>
      <c r="NDK25" s="438"/>
      <c r="NDL25" s="438"/>
      <c r="NDM25" s="438"/>
      <c r="NDN25" s="438"/>
      <c r="NDO25" s="438"/>
      <c r="NDP25" s="438"/>
      <c r="NDQ25" s="438"/>
      <c r="NDR25" s="438"/>
      <c r="NDS25" s="438"/>
      <c r="NDT25" s="438"/>
      <c r="NDU25" s="438"/>
      <c r="NDV25" s="438"/>
      <c r="NDW25" s="438"/>
      <c r="NDX25" s="438"/>
      <c r="NDY25" s="438"/>
      <c r="NDZ25" s="438"/>
      <c r="NEA25" s="438"/>
      <c r="NEB25" s="438"/>
      <c r="NEC25" s="438"/>
      <c r="NED25" s="438"/>
      <c r="NEE25" s="438"/>
      <c r="NEF25" s="438"/>
      <c r="NEG25" s="438"/>
      <c r="NEH25" s="438"/>
      <c r="NEI25" s="438"/>
      <c r="NEJ25" s="438"/>
      <c r="NEK25" s="438"/>
      <c r="NEL25" s="438"/>
      <c r="NEM25" s="438"/>
      <c r="NEN25" s="438"/>
      <c r="NEO25" s="438"/>
      <c r="NEP25" s="438"/>
      <c r="NEQ25" s="438"/>
      <c r="NER25" s="438"/>
      <c r="NES25" s="438"/>
      <c r="NET25" s="438"/>
      <c r="NEU25" s="438"/>
      <c r="NEV25" s="438"/>
      <c r="NEW25" s="438"/>
      <c r="NEX25" s="438"/>
      <c r="NEY25" s="438"/>
      <c r="NEZ25" s="438"/>
      <c r="NFA25" s="438"/>
      <c r="NFB25" s="438"/>
      <c r="NFC25" s="438"/>
      <c r="NFD25" s="438"/>
      <c r="NFE25" s="438"/>
      <c r="NFF25" s="438"/>
      <c r="NFG25" s="438"/>
      <c r="NFH25" s="438"/>
      <c r="NFI25" s="438"/>
      <c r="NFJ25" s="438"/>
      <c r="NFK25" s="438"/>
      <c r="NFL25" s="438"/>
      <c r="NFM25" s="438"/>
      <c r="NFN25" s="438"/>
      <c r="NFO25" s="438"/>
      <c r="NFP25" s="438"/>
      <c r="NFQ25" s="438"/>
      <c r="NFR25" s="438"/>
      <c r="NFS25" s="438"/>
      <c r="NFT25" s="438"/>
      <c r="NFU25" s="438"/>
      <c r="NFV25" s="438"/>
      <c r="NFW25" s="438"/>
      <c r="NFX25" s="438"/>
      <c r="NFY25" s="438"/>
      <c r="NFZ25" s="438"/>
      <c r="NGA25" s="438"/>
      <c r="NGB25" s="438"/>
      <c r="NGC25" s="438"/>
      <c r="NGD25" s="438"/>
      <c r="NGE25" s="438"/>
      <c r="NGF25" s="438"/>
      <c r="NGG25" s="438"/>
      <c r="NGH25" s="438"/>
      <c r="NGI25" s="438"/>
      <c r="NGJ25" s="438"/>
      <c r="NGK25" s="438"/>
      <c r="NGL25" s="438"/>
      <c r="NGM25" s="438"/>
      <c r="NGN25" s="438"/>
      <c r="NGO25" s="438"/>
      <c r="NGP25" s="438"/>
      <c r="NGQ25" s="438"/>
      <c r="NGR25" s="438"/>
      <c r="NGS25" s="438"/>
      <c r="NGT25" s="438"/>
      <c r="NGU25" s="438"/>
      <c r="NGV25" s="438"/>
      <c r="NGW25" s="438"/>
      <c r="NGX25" s="438"/>
      <c r="NGY25" s="438"/>
      <c r="NGZ25" s="438"/>
      <c r="NHA25" s="438"/>
      <c r="NHB25" s="438"/>
      <c r="NHC25" s="438"/>
      <c r="NHD25" s="438"/>
      <c r="NHE25" s="438"/>
      <c r="NHF25" s="438"/>
      <c r="NHG25" s="438"/>
      <c r="NHH25" s="438"/>
      <c r="NHI25" s="438"/>
      <c r="NHJ25" s="438"/>
      <c r="NHK25" s="438"/>
      <c r="NHL25" s="438"/>
      <c r="NHM25" s="438"/>
      <c r="NHN25" s="438"/>
      <c r="NHO25" s="438"/>
      <c r="NHP25" s="438"/>
      <c r="NHQ25" s="438"/>
      <c r="NHR25" s="438"/>
      <c r="NHS25" s="438"/>
      <c r="NHT25" s="438"/>
      <c r="NHU25" s="438"/>
      <c r="NHV25" s="438"/>
      <c r="NHW25" s="438"/>
      <c r="NHX25" s="438"/>
      <c r="NHY25" s="438"/>
      <c r="NHZ25" s="438"/>
      <c r="NIA25" s="438"/>
      <c r="NIB25" s="438"/>
      <c r="NIC25" s="438"/>
      <c r="NID25" s="438"/>
      <c r="NIE25" s="438"/>
      <c r="NIF25" s="438"/>
      <c r="NIG25" s="438"/>
      <c r="NIH25" s="438"/>
      <c r="NII25" s="438"/>
      <c r="NIJ25" s="438"/>
      <c r="NIK25" s="438"/>
      <c r="NIL25" s="438"/>
      <c r="NIM25" s="438"/>
      <c r="NIN25" s="438"/>
      <c r="NIO25" s="438"/>
      <c r="NIP25" s="438"/>
      <c r="NIQ25" s="438"/>
      <c r="NIR25" s="438"/>
      <c r="NIS25" s="438"/>
      <c r="NIT25" s="438"/>
      <c r="NIU25" s="438"/>
      <c r="NIV25" s="438"/>
      <c r="NIW25" s="438"/>
      <c r="NIX25" s="438"/>
      <c r="NIY25" s="438"/>
      <c r="NIZ25" s="438"/>
      <c r="NJA25" s="438"/>
      <c r="NJB25" s="438"/>
      <c r="NJC25" s="438"/>
      <c r="NJD25" s="438"/>
      <c r="NJE25" s="438"/>
      <c r="NJF25" s="438"/>
      <c r="NJG25" s="438"/>
      <c r="NJH25" s="438"/>
      <c r="NJI25" s="438"/>
      <c r="NJJ25" s="438"/>
      <c r="NJK25" s="438"/>
      <c r="NJL25" s="438"/>
      <c r="NJM25" s="438"/>
      <c r="NJN25" s="438"/>
      <c r="NJO25" s="438"/>
      <c r="NJP25" s="438"/>
      <c r="NJQ25" s="438"/>
      <c r="NJR25" s="438"/>
      <c r="NJS25" s="438"/>
      <c r="NJT25" s="438"/>
      <c r="NJU25" s="438"/>
      <c r="NJV25" s="438"/>
      <c r="NJW25" s="438"/>
      <c r="NJX25" s="438"/>
      <c r="NJY25" s="438"/>
      <c r="NJZ25" s="438"/>
      <c r="NKA25" s="438"/>
      <c r="NKB25" s="438"/>
      <c r="NKC25" s="438"/>
      <c r="NKD25" s="438"/>
      <c r="NKE25" s="438"/>
      <c r="NKF25" s="438"/>
      <c r="NKG25" s="438"/>
      <c r="NKH25" s="438"/>
      <c r="NKI25" s="438"/>
      <c r="NKJ25" s="438"/>
      <c r="NKK25" s="438"/>
      <c r="NKL25" s="438"/>
      <c r="NKM25" s="438"/>
      <c r="NKN25" s="438"/>
      <c r="NKO25" s="438"/>
      <c r="NKP25" s="438"/>
      <c r="NKQ25" s="438"/>
      <c r="NKR25" s="438"/>
      <c r="NKS25" s="438"/>
      <c r="NKT25" s="438"/>
      <c r="NKU25" s="438"/>
      <c r="NKV25" s="438"/>
      <c r="NKW25" s="438"/>
      <c r="NKX25" s="438"/>
      <c r="NKY25" s="438"/>
      <c r="NKZ25" s="438"/>
      <c r="NLA25" s="438"/>
      <c r="NLB25" s="438"/>
      <c r="NLC25" s="438"/>
      <c r="NLD25" s="438"/>
      <c r="NLE25" s="438"/>
      <c r="NLF25" s="438"/>
      <c r="NLG25" s="438"/>
      <c r="NLH25" s="438"/>
      <c r="NLI25" s="438"/>
      <c r="NLJ25" s="438"/>
      <c r="NLK25" s="438"/>
      <c r="NLL25" s="438"/>
      <c r="NLM25" s="438"/>
      <c r="NLN25" s="438"/>
      <c r="NLO25" s="438"/>
      <c r="NLP25" s="438"/>
      <c r="NLQ25" s="438"/>
      <c r="NLR25" s="438"/>
      <c r="NLS25" s="438"/>
      <c r="NLT25" s="438"/>
      <c r="NLU25" s="438"/>
      <c r="NLV25" s="438"/>
      <c r="NLW25" s="438"/>
      <c r="NLX25" s="438"/>
      <c r="NLY25" s="438"/>
      <c r="NLZ25" s="438"/>
      <c r="NMA25" s="438"/>
      <c r="NMB25" s="438"/>
      <c r="NMC25" s="438"/>
      <c r="NMD25" s="438"/>
      <c r="NME25" s="438"/>
      <c r="NMF25" s="438"/>
      <c r="NMG25" s="438"/>
      <c r="NMH25" s="438"/>
      <c r="NMI25" s="438"/>
      <c r="NMJ25" s="438"/>
      <c r="NMK25" s="438"/>
      <c r="NML25" s="438"/>
      <c r="NMM25" s="438"/>
      <c r="NMN25" s="438"/>
      <c r="NMO25" s="438"/>
      <c r="NMP25" s="438"/>
      <c r="NMQ25" s="438"/>
      <c r="NMR25" s="438"/>
      <c r="NMS25" s="438"/>
      <c r="NMT25" s="438"/>
      <c r="NMU25" s="438"/>
      <c r="NMV25" s="438"/>
      <c r="NMW25" s="438"/>
      <c r="NMX25" s="438"/>
      <c r="NMY25" s="438"/>
      <c r="NMZ25" s="438"/>
      <c r="NNA25" s="438"/>
      <c r="NNB25" s="438"/>
      <c r="NNC25" s="438"/>
      <c r="NND25" s="438"/>
      <c r="NNE25" s="438"/>
      <c r="NNF25" s="438"/>
      <c r="NNG25" s="438"/>
      <c r="NNH25" s="438"/>
      <c r="NNI25" s="438"/>
      <c r="NNJ25" s="438"/>
      <c r="NNK25" s="438"/>
      <c r="NNL25" s="438"/>
      <c r="NNM25" s="438"/>
      <c r="NNN25" s="438"/>
      <c r="NNO25" s="438"/>
      <c r="NNP25" s="438"/>
      <c r="NNQ25" s="438"/>
      <c r="NNR25" s="438"/>
      <c r="NNS25" s="438"/>
      <c r="NNT25" s="438"/>
      <c r="NNU25" s="438"/>
      <c r="NNV25" s="438"/>
      <c r="NNW25" s="438"/>
      <c r="NNX25" s="438"/>
      <c r="NNY25" s="438"/>
      <c r="NNZ25" s="438"/>
      <c r="NOA25" s="438"/>
      <c r="NOB25" s="438"/>
      <c r="NOC25" s="438"/>
      <c r="NOD25" s="438"/>
      <c r="NOE25" s="438"/>
      <c r="NOF25" s="438"/>
      <c r="NOG25" s="438"/>
      <c r="NOH25" s="438"/>
      <c r="NOI25" s="438"/>
      <c r="NOJ25" s="438"/>
      <c r="NOK25" s="438"/>
      <c r="NOL25" s="438"/>
      <c r="NOM25" s="438"/>
      <c r="NON25" s="438"/>
      <c r="NOO25" s="438"/>
      <c r="NOP25" s="438"/>
      <c r="NOQ25" s="438"/>
      <c r="NOR25" s="438"/>
      <c r="NOS25" s="438"/>
      <c r="NOT25" s="438"/>
      <c r="NOU25" s="438"/>
      <c r="NOV25" s="438"/>
      <c r="NOW25" s="438"/>
      <c r="NOX25" s="438"/>
      <c r="NOY25" s="438"/>
      <c r="NOZ25" s="438"/>
      <c r="NPA25" s="438"/>
      <c r="NPB25" s="438"/>
      <c r="NPC25" s="438"/>
      <c r="NPD25" s="438"/>
      <c r="NPE25" s="438"/>
      <c r="NPF25" s="438"/>
      <c r="NPG25" s="438"/>
      <c r="NPH25" s="438"/>
      <c r="NPI25" s="438"/>
      <c r="NPJ25" s="438"/>
      <c r="NPK25" s="438"/>
      <c r="NPL25" s="438"/>
      <c r="NPM25" s="438"/>
      <c r="NPN25" s="438"/>
      <c r="NPO25" s="438"/>
      <c r="NPP25" s="438"/>
      <c r="NPQ25" s="438"/>
      <c r="NPR25" s="438"/>
      <c r="NPS25" s="438"/>
      <c r="NPT25" s="438"/>
      <c r="NPU25" s="438"/>
      <c r="NPV25" s="438"/>
      <c r="NPW25" s="438"/>
      <c r="NPX25" s="438"/>
      <c r="NPY25" s="438"/>
      <c r="NPZ25" s="438"/>
      <c r="NQA25" s="438"/>
      <c r="NQB25" s="438"/>
      <c r="NQC25" s="438"/>
      <c r="NQD25" s="438"/>
      <c r="NQE25" s="438"/>
      <c r="NQF25" s="438"/>
      <c r="NQG25" s="438"/>
      <c r="NQH25" s="438"/>
      <c r="NQI25" s="438"/>
      <c r="NQJ25" s="438"/>
      <c r="NQK25" s="438"/>
      <c r="NQL25" s="438"/>
      <c r="NQM25" s="438"/>
      <c r="NQN25" s="438"/>
      <c r="NQO25" s="438"/>
      <c r="NQP25" s="438"/>
      <c r="NQQ25" s="438"/>
      <c r="NQR25" s="438"/>
      <c r="NQS25" s="438"/>
      <c r="NQT25" s="438"/>
      <c r="NQU25" s="438"/>
      <c r="NQV25" s="438"/>
      <c r="NQW25" s="438"/>
      <c r="NQX25" s="438"/>
      <c r="NQY25" s="438"/>
      <c r="NQZ25" s="438"/>
      <c r="NRA25" s="438"/>
      <c r="NRB25" s="438"/>
      <c r="NRC25" s="438"/>
      <c r="NRD25" s="438"/>
      <c r="NRE25" s="438"/>
      <c r="NRF25" s="438"/>
      <c r="NRG25" s="438"/>
      <c r="NRH25" s="438"/>
      <c r="NRI25" s="438"/>
      <c r="NRJ25" s="438"/>
      <c r="NRK25" s="438"/>
      <c r="NRL25" s="438"/>
      <c r="NRM25" s="438"/>
      <c r="NRN25" s="438"/>
      <c r="NRO25" s="438"/>
      <c r="NRP25" s="438"/>
      <c r="NRQ25" s="438"/>
      <c r="NRR25" s="438"/>
      <c r="NRS25" s="438"/>
      <c r="NRT25" s="438"/>
      <c r="NRU25" s="438"/>
      <c r="NRV25" s="438"/>
      <c r="NRW25" s="438"/>
      <c r="NRX25" s="438"/>
      <c r="NRY25" s="438"/>
      <c r="NRZ25" s="438"/>
      <c r="NSA25" s="438"/>
      <c r="NSB25" s="438"/>
      <c r="NSC25" s="438"/>
      <c r="NSD25" s="438"/>
      <c r="NSE25" s="438"/>
      <c r="NSF25" s="438"/>
      <c r="NSG25" s="438"/>
      <c r="NSH25" s="438"/>
      <c r="NSI25" s="438"/>
      <c r="NSJ25" s="438"/>
      <c r="NSK25" s="438"/>
      <c r="NSL25" s="438"/>
      <c r="NSM25" s="438"/>
      <c r="NSN25" s="438"/>
      <c r="NSO25" s="438"/>
      <c r="NSP25" s="438"/>
      <c r="NSQ25" s="438"/>
      <c r="NSR25" s="438"/>
      <c r="NSS25" s="438"/>
      <c r="NST25" s="438"/>
      <c r="NSU25" s="438"/>
      <c r="NSV25" s="438"/>
      <c r="NSW25" s="438"/>
      <c r="NSX25" s="438"/>
      <c r="NSY25" s="438"/>
      <c r="NSZ25" s="438"/>
      <c r="NTA25" s="438"/>
      <c r="NTB25" s="438"/>
      <c r="NTC25" s="438"/>
      <c r="NTD25" s="438"/>
      <c r="NTE25" s="438"/>
      <c r="NTF25" s="438"/>
      <c r="NTG25" s="438"/>
      <c r="NTH25" s="438"/>
      <c r="NTI25" s="438"/>
      <c r="NTJ25" s="438"/>
      <c r="NTK25" s="438"/>
      <c r="NTL25" s="438"/>
      <c r="NTM25" s="438"/>
      <c r="NTN25" s="438"/>
      <c r="NTO25" s="438"/>
      <c r="NTP25" s="438"/>
      <c r="NTQ25" s="438"/>
      <c r="NTR25" s="438"/>
      <c r="NTS25" s="438"/>
      <c r="NTT25" s="438"/>
      <c r="NTU25" s="438"/>
      <c r="NTV25" s="438"/>
      <c r="NTW25" s="438"/>
      <c r="NTX25" s="438"/>
      <c r="NTY25" s="438"/>
      <c r="NTZ25" s="438"/>
      <c r="NUA25" s="438"/>
      <c r="NUB25" s="438"/>
      <c r="NUC25" s="438"/>
      <c r="NUD25" s="438"/>
      <c r="NUE25" s="438"/>
      <c r="NUF25" s="438"/>
      <c r="NUG25" s="438"/>
      <c r="NUH25" s="438"/>
      <c r="NUI25" s="438"/>
      <c r="NUJ25" s="438"/>
      <c r="NUK25" s="438"/>
      <c r="NUL25" s="438"/>
      <c r="NUM25" s="438"/>
      <c r="NUN25" s="438"/>
      <c r="NUO25" s="438"/>
      <c r="NUP25" s="438"/>
      <c r="NUQ25" s="438"/>
      <c r="NUR25" s="438"/>
      <c r="NUS25" s="438"/>
      <c r="NUT25" s="438"/>
      <c r="NUU25" s="438"/>
      <c r="NUV25" s="438"/>
      <c r="NUW25" s="438"/>
      <c r="NUX25" s="438"/>
      <c r="NUY25" s="438"/>
      <c r="NUZ25" s="438"/>
      <c r="NVA25" s="438"/>
      <c r="NVB25" s="438"/>
      <c r="NVC25" s="438"/>
      <c r="NVD25" s="438"/>
      <c r="NVE25" s="438"/>
      <c r="NVF25" s="438"/>
      <c r="NVG25" s="438"/>
      <c r="NVH25" s="438"/>
      <c r="NVI25" s="438"/>
      <c r="NVJ25" s="438"/>
      <c r="NVK25" s="438"/>
      <c r="NVL25" s="438"/>
      <c r="NVM25" s="438"/>
      <c r="NVN25" s="438"/>
      <c r="NVO25" s="438"/>
      <c r="NVP25" s="438"/>
      <c r="NVQ25" s="438"/>
      <c r="NVR25" s="438"/>
      <c r="NVS25" s="438"/>
      <c r="NVT25" s="438"/>
      <c r="NVU25" s="438"/>
      <c r="NVV25" s="438"/>
      <c r="NVW25" s="438"/>
      <c r="NVX25" s="438"/>
      <c r="NVY25" s="438"/>
      <c r="NVZ25" s="438"/>
      <c r="NWA25" s="438"/>
      <c r="NWB25" s="438"/>
      <c r="NWC25" s="438"/>
      <c r="NWD25" s="438"/>
      <c r="NWE25" s="438"/>
      <c r="NWF25" s="438"/>
      <c r="NWG25" s="438"/>
      <c r="NWH25" s="438"/>
      <c r="NWI25" s="438"/>
      <c r="NWJ25" s="438"/>
      <c r="NWK25" s="438"/>
      <c r="NWL25" s="438"/>
      <c r="NWM25" s="438"/>
      <c r="NWN25" s="438"/>
      <c r="NWO25" s="438"/>
      <c r="NWP25" s="438"/>
      <c r="NWQ25" s="438"/>
      <c r="NWR25" s="438"/>
      <c r="NWS25" s="438"/>
      <c r="NWT25" s="438"/>
      <c r="NWU25" s="438"/>
      <c r="NWV25" s="438"/>
      <c r="NWW25" s="438"/>
      <c r="NWX25" s="438"/>
      <c r="NWY25" s="438"/>
      <c r="NWZ25" s="438"/>
      <c r="NXA25" s="438"/>
      <c r="NXB25" s="438"/>
      <c r="NXC25" s="438"/>
      <c r="NXD25" s="438"/>
      <c r="NXE25" s="438"/>
      <c r="NXF25" s="438"/>
      <c r="NXG25" s="438"/>
      <c r="NXH25" s="438"/>
      <c r="NXI25" s="438"/>
      <c r="NXJ25" s="438"/>
      <c r="NXK25" s="438"/>
      <c r="NXL25" s="438"/>
      <c r="NXM25" s="438"/>
      <c r="NXN25" s="438"/>
      <c r="NXO25" s="438"/>
      <c r="NXP25" s="438"/>
      <c r="NXQ25" s="438"/>
      <c r="NXR25" s="438"/>
      <c r="NXS25" s="438"/>
      <c r="NXT25" s="438"/>
      <c r="NXU25" s="438"/>
      <c r="NXV25" s="438"/>
      <c r="NXW25" s="438"/>
      <c r="NXX25" s="438"/>
      <c r="NXY25" s="438"/>
      <c r="NXZ25" s="438"/>
      <c r="NYA25" s="438"/>
      <c r="NYB25" s="438"/>
      <c r="NYC25" s="438"/>
      <c r="NYD25" s="438"/>
      <c r="NYE25" s="438"/>
      <c r="NYF25" s="438"/>
      <c r="NYG25" s="438"/>
      <c r="NYH25" s="438"/>
      <c r="NYI25" s="438"/>
      <c r="NYJ25" s="438"/>
      <c r="NYK25" s="438"/>
      <c r="NYL25" s="438"/>
      <c r="NYM25" s="438"/>
      <c r="NYN25" s="438"/>
      <c r="NYO25" s="438"/>
      <c r="NYP25" s="438"/>
      <c r="NYQ25" s="438"/>
      <c r="NYR25" s="438"/>
      <c r="NYS25" s="438"/>
      <c r="NYT25" s="438"/>
      <c r="NYU25" s="438"/>
      <c r="NYV25" s="438"/>
      <c r="NYW25" s="438"/>
      <c r="NYX25" s="438"/>
      <c r="NYY25" s="438"/>
      <c r="NYZ25" s="438"/>
      <c r="NZA25" s="438"/>
      <c r="NZB25" s="438"/>
      <c r="NZC25" s="438"/>
      <c r="NZD25" s="438"/>
      <c r="NZE25" s="438"/>
      <c r="NZF25" s="438"/>
      <c r="NZG25" s="438"/>
      <c r="NZH25" s="438"/>
      <c r="NZI25" s="438"/>
      <c r="NZJ25" s="438"/>
      <c r="NZK25" s="438"/>
      <c r="NZL25" s="438"/>
      <c r="NZM25" s="438"/>
      <c r="NZN25" s="438"/>
      <c r="NZO25" s="438"/>
      <c r="NZP25" s="438"/>
      <c r="NZQ25" s="438"/>
      <c r="NZR25" s="438"/>
      <c r="NZS25" s="438"/>
      <c r="NZT25" s="438"/>
      <c r="NZU25" s="438"/>
      <c r="NZV25" s="438"/>
      <c r="NZW25" s="438"/>
      <c r="NZX25" s="438"/>
      <c r="NZY25" s="438"/>
      <c r="NZZ25" s="438"/>
      <c r="OAA25" s="438"/>
      <c r="OAB25" s="438"/>
      <c r="OAC25" s="438"/>
      <c r="OAD25" s="438"/>
      <c r="OAE25" s="438"/>
      <c r="OAF25" s="438"/>
      <c r="OAG25" s="438"/>
      <c r="OAH25" s="438"/>
      <c r="OAI25" s="438"/>
      <c r="OAJ25" s="438"/>
      <c r="OAK25" s="438"/>
      <c r="OAL25" s="438"/>
      <c r="OAM25" s="438"/>
      <c r="OAN25" s="438"/>
      <c r="OAO25" s="438"/>
      <c r="OAP25" s="438"/>
      <c r="OAQ25" s="438"/>
      <c r="OAR25" s="438"/>
      <c r="OAS25" s="438"/>
      <c r="OAT25" s="438"/>
      <c r="OAU25" s="438"/>
      <c r="OAV25" s="438"/>
      <c r="OAW25" s="438"/>
      <c r="OAX25" s="438"/>
      <c r="OAY25" s="438"/>
      <c r="OAZ25" s="438"/>
      <c r="OBA25" s="438"/>
      <c r="OBB25" s="438"/>
      <c r="OBC25" s="438"/>
      <c r="OBD25" s="438"/>
      <c r="OBE25" s="438"/>
      <c r="OBF25" s="438"/>
      <c r="OBG25" s="438"/>
      <c r="OBH25" s="438"/>
      <c r="OBI25" s="438"/>
      <c r="OBJ25" s="438"/>
      <c r="OBK25" s="438"/>
      <c r="OBL25" s="438"/>
      <c r="OBM25" s="438"/>
      <c r="OBN25" s="438"/>
      <c r="OBO25" s="438"/>
      <c r="OBP25" s="438"/>
      <c r="OBQ25" s="438"/>
      <c r="OBR25" s="438"/>
      <c r="OBS25" s="438"/>
      <c r="OBT25" s="438"/>
      <c r="OBU25" s="438"/>
      <c r="OBV25" s="438"/>
      <c r="OBW25" s="438"/>
      <c r="OBX25" s="438"/>
      <c r="OBY25" s="438"/>
      <c r="OBZ25" s="438"/>
      <c r="OCA25" s="438"/>
      <c r="OCB25" s="438"/>
      <c r="OCC25" s="438"/>
      <c r="OCD25" s="438"/>
      <c r="OCE25" s="438"/>
      <c r="OCF25" s="438"/>
      <c r="OCG25" s="438"/>
      <c r="OCH25" s="438"/>
      <c r="OCI25" s="438"/>
      <c r="OCJ25" s="438"/>
      <c r="OCK25" s="438"/>
      <c r="OCL25" s="438"/>
      <c r="OCM25" s="438"/>
      <c r="OCN25" s="438"/>
      <c r="OCO25" s="438"/>
      <c r="OCP25" s="438"/>
      <c r="OCQ25" s="438"/>
      <c r="OCR25" s="438"/>
      <c r="OCS25" s="438"/>
      <c r="OCT25" s="438"/>
      <c r="OCU25" s="438"/>
      <c r="OCV25" s="438"/>
      <c r="OCW25" s="438"/>
      <c r="OCX25" s="438"/>
      <c r="OCY25" s="438"/>
      <c r="OCZ25" s="438"/>
      <c r="ODA25" s="438"/>
      <c r="ODB25" s="438"/>
      <c r="ODC25" s="438"/>
      <c r="ODD25" s="438"/>
      <c r="ODE25" s="438"/>
      <c r="ODF25" s="438"/>
      <c r="ODG25" s="438"/>
      <c r="ODH25" s="438"/>
      <c r="ODI25" s="438"/>
      <c r="ODJ25" s="438"/>
      <c r="ODK25" s="438"/>
      <c r="ODL25" s="438"/>
      <c r="ODM25" s="438"/>
      <c r="ODN25" s="438"/>
      <c r="ODO25" s="438"/>
      <c r="ODP25" s="438"/>
      <c r="ODQ25" s="438"/>
      <c r="ODR25" s="438"/>
      <c r="ODS25" s="438"/>
      <c r="ODT25" s="438"/>
      <c r="ODU25" s="438"/>
      <c r="ODV25" s="438"/>
      <c r="ODW25" s="438"/>
      <c r="ODX25" s="438"/>
      <c r="ODY25" s="438"/>
      <c r="ODZ25" s="438"/>
      <c r="OEA25" s="438"/>
      <c r="OEB25" s="438"/>
      <c r="OEC25" s="438"/>
      <c r="OED25" s="438"/>
      <c r="OEE25" s="438"/>
      <c r="OEF25" s="438"/>
      <c r="OEG25" s="438"/>
      <c r="OEH25" s="438"/>
      <c r="OEI25" s="438"/>
      <c r="OEJ25" s="438"/>
      <c r="OEK25" s="438"/>
      <c r="OEL25" s="438"/>
      <c r="OEM25" s="438"/>
      <c r="OEN25" s="438"/>
      <c r="OEO25" s="438"/>
      <c r="OEP25" s="438"/>
      <c r="OEQ25" s="438"/>
      <c r="OER25" s="438"/>
      <c r="OES25" s="438"/>
      <c r="OET25" s="438"/>
      <c r="OEU25" s="438"/>
      <c r="OEV25" s="438"/>
      <c r="OEW25" s="438"/>
      <c r="OEX25" s="438"/>
      <c r="OEY25" s="438"/>
      <c r="OEZ25" s="438"/>
      <c r="OFA25" s="438"/>
      <c r="OFB25" s="438"/>
      <c r="OFC25" s="438"/>
      <c r="OFD25" s="438"/>
      <c r="OFE25" s="438"/>
      <c r="OFF25" s="438"/>
      <c r="OFG25" s="438"/>
      <c r="OFH25" s="438"/>
      <c r="OFI25" s="438"/>
      <c r="OFJ25" s="438"/>
      <c r="OFK25" s="438"/>
      <c r="OFL25" s="438"/>
      <c r="OFM25" s="438"/>
      <c r="OFN25" s="438"/>
      <c r="OFO25" s="438"/>
      <c r="OFP25" s="438"/>
      <c r="OFQ25" s="438"/>
      <c r="OFR25" s="438"/>
      <c r="OFS25" s="438"/>
      <c r="OFT25" s="438"/>
      <c r="OFU25" s="438"/>
      <c r="OFV25" s="438"/>
      <c r="OFW25" s="438"/>
      <c r="OFX25" s="438"/>
      <c r="OFY25" s="438"/>
      <c r="OFZ25" s="438"/>
      <c r="OGA25" s="438"/>
      <c r="OGB25" s="438"/>
      <c r="OGC25" s="438"/>
      <c r="OGD25" s="438"/>
      <c r="OGE25" s="438"/>
      <c r="OGF25" s="438"/>
      <c r="OGG25" s="438"/>
      <c r="OGH25" s="438"/>
      <c r="OGI25" s="438"/>
      <c r="OGJ25" s="438"/>
      <c r="OGK25" s="438"/>
      <c r="OGL25" s="438"/>
      <c r="OGM25" s="438"/>
      <c r="OGN25" s="438"/>
      <c r="OGO25" s="438"/>
      <c r="OGP25" s="438"/>
      <c r="OGQ25" s="438"/>
      <c r="OGR25" s="438"/>
      <c r="OGS25" s="438"/>
      <c r="OGT25" s="438"/>
      <c r="OGU25" s="438"/>
      <c r="OGV25" s="438"/>
      <c r="OGW25" s="438"/>
      <c r="OGX25" s="438"/>
      <c r="OGY25" s="438"/>
      <c r="OGZ25" s="438"/>
      <c r="OHA25" s="438"/>
      <c r="OHB25" s="438"/>
      <c r="OHC25" s="438"/>
      <c r="OHD25" s="438"/>
      <c r="OHE25" s="438"/>
      <c r="OHF25" s="438"/>
      <c r="OHG25" s="438"/>
      <c r="OHH25" s="438"/>
      <c r="OHI25" s="438"/>
      <c r="OHJ25" s="438"/>
      <c r="OHK25" s="438"/>
      <c r="OHL25" s="438"/>
      <c r="OHM25" s="438"/>
      <c r="OHN25" s="438"/>
      <c r="OHO25" s="438"/>
      <c r="OHP25" s="438"/>
      <c r="OHQ25" s="438"/>
      <c r="OHR25" s="438"/>
      <c r="OHS25" s="438"/>
      <c r="OHT25" s="438"/>
      <c r="OHU25" s="438"/>
      <c r="OHV25" s="438"/>
      <c r="OHW25" s="438"/>
      <c r="OHX25" s="438"/>
      <c r="OHY25" s="438"/>
      <c r="OHZ25" s="438"/>
      <c r="OIA25" s="438"/>
      <c r="OIB25" s="438"/>
      <c r="OIC25" s="438"/>
      <c r="OID25" s="438"/>
      <c r="OIE25" s="438"/>
      <c r="OIF25" s="438"/>
      <c r="OIG25" s="438"/>
      <c r="OIH25" s="438"/>
      <c r="OII25" s="438"/>
      <c r="OIJ25" s="438"/>
      <c r="OIK25" s="438"/>
      <c r="OIL25" s="438"/>
      <c r="OIM25" s="438"/>
      <c r="OIN25" s="438"/>
      <c r="OIO25" s="438"/>
      <c r="OIP25" s="438"/>
      <c r="OIQ25" s="438"/>
      <c r="OIR25" s="438"/>
      <c r="OIS25" s="438"/>
      <c r="OIT25" s="438"/>
      <c r="OIU25" s="438"/>
      <c r="OIV25" s="438"/>
      <c r="OIW25" s="438"/>
      <c r="OIX25" s="438"/>
      <c r="OIY25" s="438"/>
      <c r="OIZ25" s="438"/>
      <c r="OJA25" s="438"/>
      <c r="OJB25" s="438"/>
      <c r="OJC25" s="438"/>
      <c r="OJD25" s="438"/>
      <c r="OJE25" s="438"/>
      <c r="OJF25" s="438"/>
      <c r="OJG25" s="438"/>
      <c r="OJH25" s="438"/>
      <c r="OJI25" s="438"/>
      <c r="OJJ25" s="438"/>
      <c r="OJK25" s="438"/>
      <c r="OJL25" s="438"/>
      <c r="OJM25" s="438"/>
      <c r="OJN25" s="438"/>
      <c r="OJO25" s="438"/>
      <c r="OJP25" s="438"/>
      <c r="OJQ25" s="438"/>
      <c r="OJR25" s="438"/>
      <c r="OJS25" s="438"/>
      <c r="OJT25" s="438"/>
      <c r="OJU25" s="438"/>
      <c r="OJV25" s="438"/>
      <c r="OJW25" s="438"/>
      <c r="OJX25" s="438"/>
      <c r="OJY25" s="438"/>
      <c r="OJZ25" s="438"/>
      <c r="OKA25" s="438"/>
      <c r="OKB25" s="438"/>
      <c r="OKC25" s="438"/>
      <c r="OKD25" s="438"/>
      <c r="OKE25" s="438"/>
      <c r="OKF25" s="438"/>
      <c r="OKG25" s="438"/>
      <c r="OKH25" s="438"/>
      <c r="OKI25" s="438"/>
      <c r="OKJ25" s="438"/>
      <c r="OKK25" s="438"/>
      <c r="OKL25" s="438"/>
      <c r="OKM25" s="438"/>
      <c r="OKN25" s="438"/>
      <c r="OKO25" s="438"/>
      <c r="OKP25" s="438"/>
      <c r="OKQ25" s="438"/>
      <c r="OKR25" s="438"/>
      <c r="OKS25" s="438"/>
      <c r="OKT25" s="438"/>
      <c r="OKU25" s="438"/>
      <c r="OKV25" s="438"/>
      <c r="OKW25" s="438"/>
      <c r="OKX25" s="438"/>
      <c r="OKY25" s="438"/>
      <c r="OKZ25" s="438"/>
      <c r="OLA25" s="438"/>
      <c r="OLB25" s="438"/>
      <c r="OLC25" s="438"/>
      <c r="OLD25" s="438"/>
      <c r="OLE25" s="438"/>
      <c r="OLF25" s="438"/>
      <c r="OLG25" s="438"/>
      <c r="OLH25" s="438"/>
      <c r="OLI25" s="438"/>
      <c r="OLJ25" s="438"/>
      <c r="OLK25" s="438"/>
      <c r="OLL25" s="438"/>
      <c r="OLM25" s="438"/>
      <c r="OLN25" s="438"/>
      <c r="OLO25" s="438"/>
      <c r="OLP25" s="438"/>
      <c r="OLQ25" s="438"/>
      <c r="OLR25" s="438"/>
      <c r="OLS25" s="438"/>
      <c r="OLT25" s="438"/>
      <c r="OLU25" s="438"/>
      <c r="OLV25" s="438"/>
      <c r="OLW25" s="438"/>
      <c r="OLX25" s="438"/>
      <c r="OLY25" s="438"/>
      <c r="OLZ25" s="438"/>
      <c r="OMA25" s="438"/>
      <c r="OMB25" s="438"/>
      <c r="OMC25" s="438"/>
      <c r="OMD25" s="438"/>
      <c r="OME25" s="438"/>
      <c r="OMF25" s="438"/>
      <c r="OMG25" s="438"/>
      <c r="OMH25" s="438"/>
      <c r="OMI25" s="438"/>
      <c r="OMJ25" s="438"/>
      <c r="OMK25" s="438"/>
      <c r="OML25" s="438"/>
      <c r="OMM25" s="438"/>
      <c r="OMN25" s="438"/>
      <c r="OMO25" s="438"/>
      <c r="OMP25" s="438"/>
      <c r="OMQ25" s="438"/>
      <c r="OMR25" s="438"/>
      <c r="OMS25" s="438"/>
      <c r="OMT25" s="438"/>
      <c r="OMU25" s="438"/>
      <c r="OMV25" s="438"/>
      <c r="OMW25" s="438"/>
      <c r="OMX25" s="438"/>
      <c r="OMY25" s="438"/>
      <c r="OMZ25" s="438"/>
      <c r="ONA25" s="438"/>
      <c r="ONB25" s="438"/>
      <c r="ONC25" s="438"/>
      <c r="OND25" s="438"/>
      <c r="ONE25" s="438"/>
      <c r="ONF25" s="438"/>
      <c r="ONG25" s="438"/>
      <c r="ONH25" s="438"/>
      <c r="ONI25" s="438"/>
      <c r="ONJ25" s="438"/>
      <c r="ONK25" s="438"/>
      <c r="ONL25" s="438"/>
      <c r="ONM25" s="438"/>
      <c r="ONN25" s="438"/>
      <c r="ONO25" s="438"/>
      <c r="ONP25" s="438"/>
      <c r="ONQ25" s="438"/>
      <c r="ONR25" s="438"/>
      <c r="ONS25" s="438"/>
      <c r="ONT25" s="438"/>
      <c r="ONU25" s="438"/>
      <c r="ONV25" s="438"/>
      <c r="ONW25" s="438"/>
      <c r="ONX25" s="438"/>
      <c r="ONY25" s="438"/>
      <c r="ONZ25" s="438"/>
      <c r="OOA25" s="438"/>
      <c r="OOB25" s="438"/>
      <c r="OOC25" s="438"/>
      <c r="OOD25" s="438"/>
      <c r="OOE25" s="438"/>
      <c r="OOF25" s="438"/>
      <c r="OOG25" s="438"/>
      <c r="OOH25" s="438"/>
      <c r="OOI25" s="438"/>
      <c r="OOJ25" s="438"/>
      <c r="OOK25" s="438"/>
      <c r="OOL25" s="438"/>
      <c r="OOM25" s="438"/>
      <c r="OON25" s="438"/>
      <c r="OOO25" s="438"/>
      <c r="OOP25" s="438"/>
      <c r="OOQ25" s="438"/>
      <c r="OOR25" s="438"/>
      <c r="OOS25" s="438"/>
      <c r="OOT25" s="438"/>
      <c r="OOU25" s="438"/>
      <c r="OOV25" s="438"/>
      <c r="OOW25" s="438"/>
      <c r="OOX25" s="438"/>
      <c r="OOY25" s="438"/>
      <c r="OOZ25" s="438"/>
      <c r="OPA25" s="438"/>
      <c r="OPB25" s="438"/>
      <c r="OPC25" s="438"/>
      <c r="OPD25" s="438"/>
      <c r="OPE25" s="438"/>
      <c r="OPF25" s="438"/>
      <c r="OPG25" s="438"/>
      <c r="OPH25" s="438"/>
      <c r="OPI25" s="438"/>
      <c r="OPJ25" s="438"/>
      <c r="OPK25" s="438"/>
      <c r="OPL25" s="438"/>
      <c r="OPM25" s="438"/>
      <c r="OPN25" s="438"/>
      <c r="OPO25" s="438"/>
      <c r="OPP25" s="438"/>
      <c r="OPQ25" s="438"/>
      <c r="OPR25" s="438"/>
      <c r="OPS25" s="438"/>
      <c r="OPT25" s="438"/>
      <c r="OPU25" s="438"/>
      <c r="OPV25" s="438"/>
      <c r="OPW25" s="438"/>
      <c r="OPX25" s="438"/>
      <c r="OPY25" s="438"/>
      <c r="OPZ25" s="438"/>
      <c r="OQA25" s="438"/>
      <c r="OQB25" s="438"/>
      <c r="OQC25" s="438"/>
      <c r="OQD25" s="438"/>
      <c r="OQE25" s="438"/>
      <c r="OQF25" s="438"/>
      <c r="OQG25" s="438"/>
      <c r="OQH25" s="438"/>
      <c r="OQI25" s="438"/>
      <c r="OQJ25" s="438"/>
      <c r="OQK25" s="438"/>
      <c r="OQL25" s="438"/>
      <c r="OQM25" s="438"/>
      <c r="OQN25" s="438"/>
      <c r="OQO25" s="438"/>
      <c r="OQP25" s="438"/>
      <c r="OQQ25" s="438"/>
      <c r="OQR25" s="438"/>
      <c r="OQS25" s="438"/>
      <c r="OQT25" s="438"/>
      <c r="OQU25" s="438"/>
      <c r="OQV25" s="438"/>
      <c r="OQW25" s="438"/>
      <c r="OQX25" s="438"/>
      <c r="OQY25" s="438"/>
      <c r="OQZ25" s="438"/>
      <c r="ORA25" s="438"/>
      <c r="ORB25" s="438"/>
      <c r="ORC25" s="438"/>
      <c r="ORD25" s="438"/>
      <c r="ORE25" s="438"/>
      <c r="ORF25" s="438"/>
      <c r="ORG25" s="438"/>
      <c r="ORH25" s="438"/>
      <c r="ORI25" s="438"/>
      <c r="ORJ25" s="438"/>
      <c r="ORK25" s="438"/>
      <c r="ORL25" s="438"/>
      <c r="ORM25" s="438"/>
      <c r="ORN25" s="438"/>
      <c r="ORO25" s="438"/>
      <c r="ORP25" s="438"/>
      <c r="ORQ25" s="438"/>
      <c r="ORR25" s="438"/>
      <c r="ORS25" s="438"/>
      <c r="ORT25" s="438"/>
      <c r="ORU25" s="438"/>
      <c r="ORV25" s="438"/>
      <c r="ORW25" s="438"/>
      <c r="ORX25" s="438"/>
      <c r="ORY25" s="438"/>
      <c r="ORZ25" s="438"/>
      <c r="OSA25" s="438"/>
      <c r="OSB25" s="438"/>
      <c r="OSC25" s="438"/>
      <c r="OSD25" s="438"/>
      <c r="OSE25" s="438"/>
      <c r="OSF25" s="438"/>
      <c r="OSG25" s="438"/>
      <c r="OSH25" s="438"/>
      <c r="OSI25" s="438"/>
      <c r="OSJ25" s="438"/>
      <c r="OSK25" s="438"/>
      <c r="OSL25" s="438"/>
      <c r="OSM25" s="438"/>
      <c r="OSN25" s="438"/>
      <c r="OSO25" s="438"/>
      <c r="OSP25" s="438"/>
      <c r="OSQ25" s="438"/>
      <c r="OSR25" s="438"/>
      <c r="OSS25" s="438"/>
      <c r="OST25" s="438"/>
      <c r="OSU25" s="438"/>
      <c r="OSV25" s="438"/>
      <c r="OSW25" s="438"/>
      <c r="OSX25" s="438"/>
      <c r="OSY25" s="438"/>
      <c r="OSZ25" s="438"/>
      <c r="OTA25" s="438"/>
      <c r="OTB25" s="438"/>
      <c r="OTC25" s="438"/>
      <c r="OTD25" s="438"/>
      <c r="OTE25" s="438"/>
      <c r="OTF25" s="438"/>
      <c r="OTG25" s="438"/>
      <c r="OTH25" s="438"/>
      <c r="OTI25" s="438"/>
      <c r="OTJ25" s="438"/>
      <c r="OTK25" s="438"/>
      <c r="OTL25" s="438"/>
      <c r="OTM25" s="438"/>
      <c r="OTN25" s="438"/>
      <c r="OTO25" s="438"/>
      <c r="OTP25" s="438"/>
      <c r="OTQ25" s="438"/>
      <c r="OTR25" s="438"/>
      <c r="OTS25" s="438"/>
      <c r="OTT25" s="438"/>
      <c r="OTU25" s="438"/>
      <c r="OTV25" s="438"/>
      <c r="OTW25" s="438"/>
      <c r="OTX25" s="438"/>
      <c r="OTY25" s="438"/>
      <c r="OTZ25" s="438"/>
      <c r="OUA25" s="438"/>
      <c r="OUB25" s="438"/>
      <c r="OUC25" s="438"/>
      <c r="OUD25" s="438"/>
      <c r="OUE25" s="438"/>
      <c r="OUF25" s="438"/>
      <c r="OUG25" s="438"/>
      <c r="OUH25" s="438"/>
      <c r="OUI25" s="438"/>
      <c r="OUJ25" s="438"/>
      <c r="OUK25" s="438"/>
      <c r="OUL25" s="438"/>
      <c r="OUM25" s="438"/>
      <c r="OUN25" s="438"/>
      <c r="OUO25" s="438"/>
      <c r="OUP25" s="438"/>
      <c r="OUQ25" s="438"/>
      <c r="OUR25" s="438"/>
      <c r="OUS25" s="438"/>
      <c r="OUT25" s="438"/>
      <c r="OUU25" s="438"/>
      <c r="OUV25" s="438"/>
      <c r="OUW25" s="438"/>
      <c r="OUX25" s="438"/>
      <c r="OUY25" s="438"/>
      <c r="OUZ25" s="438"/>
      <c r="OVA25" s="438"/>
      <c r="OVB25" s="438"/>
      <c r="OVC25" s="438"/>
      <c r="OVD25" s="438"/>
      <c r="OVE25" s="438"/>
      <c r="OVF25" s="438"/>
      <c r="OVG25" s="438"/>
      <c r="OVH25" s="438"/>
      <c r="OVI25" s="438"/>
      <c r="OVJ25" s="438"/>
      <c r="OVK25" s="438"/>
      <c r="OVL25" s="438"/>
      <c r="OVM25" s="438"/>
      <c r="OVN25" s="438"/>
      <c r="OVO25" s="438"/>
      <c r="OVP25" s="438"/>
      <c r="OVQ25" s="438"/>
      <c r="OVR25" s="438"/>
      <c r="OVS25" s="438"/>
      <c r="OVT25" s="438"/>
      <c r="OVU25" s="438"/>
      <c r="OVV25" s="438"/>
      <c r="OVW25" s="438"/>
      <c r="OVX25" s="438"/>
      <c r="OVY25" s="438"/>
      <c r="OVZ25" s="438"/>
      <c r="OWA25" s="438"/>
      <c r="OWB25" s="438"/>
      <c r="OWC25" s="438"/>
      <c r="OWD25" s="438"/>
      <c r="OWE25" s="438"/>
      <c r="OWF25" s="438"/>
      <c r="OWG25" s="438"/>
      <c r="OWH25" s="438"/>
      <c r="OWI25" s="438"/>
      <c r="OWJ25" s="438"/>
      <c r="OWK25" s="438"/>
      <c r="OWL25" s="438"/>
      <c r="OWM25" s="438"/>
      <c r="OWN25" s="438"/>
      <c r="OWO25" s="438"/>
      <c r="OWP25" s="438"/>
      <c r="OWQ25" s="438"/>
      <c r="OWR25" s="438"/>
      <c r="OWS25" s="438"/>
      <c r="OWT25" s="438"/>
      <c r="OWU25" s="438"/>
      <c r="OWV25" s="438"/>
      <c r="OWW25" s="438"/>
      <c r="OWX25" s="438"/>
      <c r="OWY25" s="438"/>
      <c r="OWZ25" s="438"/>
      <c r="OXA25" s="438"/>
      <c r="OXB25" s="438"/>
      <c r="OXC25" s="438"/>
      <c r="OXD25" s="438"/>
      <c r="OXE25" s="438"/>
      <c r="OXF25" s="438"/>
      <c r="OXG25" s="438"/>
      <c r="OXH25" s="438"/>
      <c r="OXI25" s="438"/>
      <c r="OXJ25" s="438"/>
      <c r="OXK25" s="438"/>
      <c r="OXL25" s="438"/>
      <c r="OXM25" s="438"/>
      <c r="OXN25" s="438"/>
      <c r="OXO25" s="438"/>
      <c r="OXP25" s="438"/>
      <c r="OXQ25" s="438"/>
      <c r="OXR25" s="438"/>
      <c r="OXS25" s="438"/>
      <c r="OXT25" s="438"/>
      <c r="OXU25" s="438"/>
      <c r="OXV25" s="438"/>
      <c r="OXW25" s="438"/>
      <c r="OXX25" s="438"/>
      <c r="OXY25" s="438"/>
      <c r="OXZ25" s="438"/>
      <c r="OYA25" s="438"/>
      <c r="OYB25" s="438"/>
      <c r="OYC25" s="438"/>
      <c r="OYD25" s="438"/>
      <c r="OYE25" s="438"/>
      <c r="OYF25" s="438"/>
      <c r="OYG25" s="438"/>
      <c r="OYH25" s="438"/>
      <c r="OYI25" s="438"/>
      <c r="OYJ25" s="438"/>
      <c r="OYK25" s="438"/>
      <c r="OYL25" s="438"/>
      <c r="OYM25" s="438"/>
      <c r="OYN25" s="438"/>
      <c r="OYO25" s="438"/>
      <c r="OYP25" s="438"/>
      <c r="OYQ25" s="438"/>
      <c r="OYR25" s="438"/>
      <c r="OYS25" s="438"/>
      <c r="OYT25" s="438"/>
      <c r="OYU25" s="438"/>
      <c r="OYV25" s="438"/>
      <c r="OYW25" s="438"/>
      <c r="OYX25" s="438"/>
      <c r="OYY25" s="438"/>
      <c r="OYZ25" s="438"/>
      <c r="OZA25" s="438"/>
      <c r="OZB25" s="438"/>
      <c r="OZC25" s="438"/>
      <c r="OZD25" s="438"/>
      <c r="OZE25" s="438"/>
      <c r="OZF25" s="438"/>
      <c r="OZG25" s="438"/>
      <c r="OZH25" s="438"/>
      <c r="OZI25" s="438"/>
      <c r="OZJ25" s="438"/>
      <c r="OZK25" s="438"/>
      <c r="OZL25" s="438"/>
      <c r="OZM25" s="438"/>
      <c r="OZN25" s="438"/>
      <c r="OZO25" s="438"/>
      <c r="OZP25" s="438"/>
      <c r="OZQ25" s="438"/>
      <c r="OZR25" s="438"/>
      <c r="OZS25" s="438"/>
      <c r="OZT25" s="438"/>
      <c r="OZU25" s="438"/>
      <c r="OZV25" s="438"/>
      <c r="OZW25" s="438"/>
      <c r="OZX25" s="438"/>
      <c r="OZY25" s="438"/>
      <c r="OZZ25" s="438"/>
      <c r="PAA25" s="438"/>
      <c r="PAB25" s="438"/>
      <c r="PAC25" s="438"/>
      <c r="PAD25" s="438"/>
      <c r="PAE25" s="438"/>
      <c r="PAF25" s="438"/>
      <c r="PAG25" s="438"/>
      <c r="PAH25" s="438"/>
      <c r="PAI25" s="438"/>
      <c r="PAJ25" s="438"/>
      <c r="PAK25" s="438"/>
      <c r="PAL25" s="438"/>
      <c r="PAM25" s="438"/>
      <c r="PAN25" s="438"/>
      <c r="PAO25" s="438"/>
      <c r="PAP25" s="438"/>
      <c r="PAQ25" s="438"/>
      <c r="PAR25" s="438"/>
      <c r="PAS25" s="438"/>
      <c r="PAT25" s="438"/>
      <c r="PAU25" s="438"/>
      <c r="PAV25" s="438"/>
      <c r="PAW25" s="438"/>
      <c r="PAX25" s="438"/>
      <c r="PAY25" s="438"/>
      <c r="PAZ25" s="438"/>
      <c r="PBA25" s="438"/>
      <c r="PBB25" s="438"/>
      <c r="PBC25" s="438"/>
      <c r="PBD25" s="438"/>
      <c r="PBE25" s="438"/>
      <c r="PBF25" s="438"/>
      <c r="PBG25" s="438"/>
      <c r="PBH25" s="438"/>
      <c r="PBI25" s="438"/>
      <c r="PBJ25" s="438"/>
      <c r="PBK25" s="438"/>
      <c r="PBL25" s="438"/>
      <c r="PBM25" s="438"/>
      <c r="PBN25" s="438"/>
      <c r="PBO25" s="438"/>
      <c r="PBP25" s="438"/>
      <c r="PBQ25" s="438"/>
      <c r="PBR25" s="438"/>
      <c r="PBS25" s="438"/>
      <c r="PBT25" s="438"/>
      <c r="PBU25" s="438"/>
      <c r="PBV25" s="438"/>
      <c r="PBW25" s="438"/>
      <c r="PBX25" s="438"/>
      <c r="PBY25" s="438"/>
      <c r="PBZ25" s="438"/>
      <c r="PCA25" s="438"/>
      <c r="PCB25" s="438"/>
      <c r="PCC25" s="438"/>
      <c r="PCD25" s="438"/>
      <c r="PCE25" s="438"/>
      <c r="PCF25" s="438"/>
      <c r="PCG25" s="438"/>
      <c r="PCH25" s="438"/>
      <c r="PCI25" s="438"/>
      <c r="PCJ25" s="438"/>
      <c r="PCK25" s="438"/>
      <c r="PCL25" s="438"/>
      <c r="PCM25" s="438"/>
      <c r="PCN25" s="438"/>
      <c r="PCO25" s="438"/>
      <c r="PCP25" s="438"/>
      <c r="PCQ25" s="438"/>
      <c r="PCR25" s="438"/>
      <c r="PCS25" s="438"/>
      <c r="PCT25" s="438"/>
      <c r="PCU25" s="438"/>
      <c r="PCV25" s="438"/>
      <c r="PCW25" s="438"/>
      <c r="PCX25" s="438"/>
      <c r="PCY25" s="438"/>
      <c r="PCZ25" s="438"/>
      <c r="PDA25" s="438"/>
      <c r="PDB25" s="438"/>
      <c r="PDC25" s="438"/>
      <c r="PDD25" s="438"/>
      <c r="PDE25" s="438"/>
      <c r="PDF25" s="438"/>
      <c r="PDG25" s="438"/>
      <c r="PDH25" s="438"/>
      <c r="PDI25" s="438"/>
      <c r="PDJ25" s="438"/>
      <c r="PDK25" s="438"/>
      <c r="PDL25" s="438"/>
      <c r="PDM25" s="438"/>
      <c r="PDN25" s="438"/>
      <c r="PDO25" s="438"/>
      <c r="PDP25" s="438"/>
      <c r="PDQ25" s="438"/>
      <c r="PDR25" s="438"/>
      <c r="PDS25" s="438"/>
      <c r="PDT25" s="438"/>
      <c r="PDU25" s="438"/>
      <c r="PDV25" s="438"/>
      <c r="PDW25" s="438"/>
      <c r="PDX25" s="438"/>
      <c r="PDY25" s="438"/>
      <c r="PDZ25" s="438"/>
      <c r="PEA25" s="438"/>
      <c r="PEB25" s="438"/>
      <c r="PEC25" s="438"/>
      <c r="PED25" s="438"/>
      <c r="PEE25" s="438"/>
      <c r="PEF25" s="438"/>
      <c r="PEG25" s="438"/>
      <c r="PEH25" s="438"/>
      <c r="PEI25" s="438"/>
      <c r="PEJ25" s="438"/>
      <c r="PEK25" s="438"/>
      <c r="PEL25" s="438"/>
      <c r="PEM25" s="438"/>
      <c r="PEN25" s="438"/>
      <c r="PEO25" s="438"/>
      <c r="PEP25" s="438"/>
      <c r="PEQ25" s="438"/>
      <c r="PER25" s="438"/>
      <c r="PES25" s="438"/>
      <c r="PET25" s="438"/>
      <c r="PEU25" s="438"/>
      <c r="PEV25" s="438"/>
      <c r="PEW25" s="438"/>
      <c r="PEX25" s="438"/>
      <c r="PEY25" s="438"/>
      <c r="PEZ25" s="438"/>
      <c r="PFA25" s="438"/>
      <c r="PFB25" s="438"/>
      <c r="PFC25" s="438"/>
      <c r="PFD25" s="438"/>
      <c r="PFE25" s="438"/>
      <c r="PFF25" s="438"/>
      <c r="PFG25" s="438"/>
      <c r="PFH25" s="438"/>
      <c r="PFI25" s="438"/>
      <c r="PFJ25" s="438"/>
      <c r="PFK25" s="438"/>
      <c r="PFL25" s="438"/>
      <c r="PFM25" s="438"/>
      <c r="PFN25" s="438"/>
      <c r="PFO25" s="438"/>
      <c r="PFP25" s="438"/>
      <c r="PFQ25" s="438"/>
      <c r="PFR25" s="438"/>
      <c r="PFS25" s="438"/>
      <c r="PFT25" s="438"/>
      <c r="PFU25" s="438"/>
      <c r="PFV25" s="438"/>
      <c r="PFW25" s="438"/>
      <c r="PFX25" s="438"/>
      <c r="PFY25" s="438"/>
      <c r="PFZ25" s="438"/>
      <c r="PGA25" s="438"/>
      <c r="PGB25" s="438"/>
      <c r="PGC25" s="438"/>
      <c r="PGD25" s="438"/>
      <c r="PGE25" s="438"/>
      <c r="PGF25" s="438"/>
      <c r="PGG25" s="438"/>
      <c r="PGH25" s="438"/>
      <c r="PGI25" s="438"/>
      <c r="PGJ25" s="438"/>
      <c r="PGK25" s="438"/>
      <c r="PGL25" s="438"/>
      <c r="PGM25" s="438"/>
      <c r="PGN25" s="438"/>
      <c r="PGO25" s="438"/>
      <c r="PGP25" s="438"/>
      <c r="PGQ25" s="438"/>
      <c r="PGR25" s="438"/>
      <c r="PGS25" s="438"/>
      <c r="PGT25" s="438"/>
      <c r="PGU25" s="438"/>
      <c r="PGV25" s="438"/>
      <c r="PGW25" s="438"/>
      <c r="PGX25" s="438"/>
      <c r="PGY25" s="438"/>
      <c r="PGZ25" s="438"/>
      <c r="PHA25" s="438"/>
      <c r="PHB25" s="438"/>
      <c r="PHC25" s="438"/>
      <c r="PHD25" s="438"/>
      <c r="PHE25" s="438"/>
      <c r="PHF25" s="438"/>
      <c r="PHG25" s="438"/>
      <c r="PHH25" s="438"/>
      <c r="PHI25" s="438"/>
      <c r="PHJ25" s="438"/>
      <c r="PHK25" s="438"/>
      <c r="PHL25" s="438"/>
      <c r="PHM25" s="438"/>
      <c r="PHN25" s="438"/>
      <c r="PHO25" s="438"/>
      <c r="PHP25" s="438"/>
      <c r="PHQ25" s="438"/>
      <c r="PHR25" s="438"/>
      <c r="PHS25" s="438"/>
      <c r="PHT25" s="438"/>
      <c r="PHU25" s="438"/>
      <c r="PHV25" s="438"/>
      <c r="PHW25" s="438"/>
      <c r="PHX25" s="438"/>
      <c r="PHY25" s="438"/>
      <c r="PHZ25" s="438"/>
      <c r="PIA25" s="438"/>
      <c r="PIB25" s="438"/>
      <c r="PIC25" s="438"/>
      <c r="PID25" s="438"/>
      <c r="PIE25" s="438"/>
      <c r="PIF25" s="438"/>
      <c r="PIG25" s="438"/>
      <c r="PIH25" s="438"/>
      <c r="PII25" s="438"/>
      <c r="PIJ25" s="438"/>
      <c r="PIK25" s="438"/>
      <c r="PIL25" s="438"/>
      <c r="PIM25" s="438"/>
      <c r="PIN25" s="438"/>
      <c r="PIO25" s="438"/>
      <c r="PIP25" s="438"/>
      <c r="PIQ25" s="438"/>
      <c r="PIR25" s="438"/>
      <c r="PIS25" s="438"/>
      <c r="PIT25" s="438"/>
      <c r="PIU25" s="438"/>
      <c r="PIV25" s="438"/>
      <c r="PIW25" s="438"/>
      <c r="PIX25" s="438"/>
      <c r="PIY25" s="438"/>
      <c r="PIZ25" s="438"/>
      <c r="PJA25" s="438"/>
      <c r="PJB25" s="438"/>
      <c r="PJC25" s="438"/>
      <c r="PJD25" s="438"/>
      <c r="PJE25" s="438"/>
      <c r="PJF25" s="438"/>
      <c r="PJG25" s="438"/>
      <c r="PJH25" s="438"/>
      <c r="PJI25" s="438"/>
      <c r="PJJ25" s="438"/>
      <c r="PJK25" s="438"/>
      <c r="PJL25" s="438"/>
      <c r="PJM25" s="438"/>
      <c r="PJN25" s="438"/>
      <c r="PJO25" s="438"/>
      <c r="PJP25" s="438"/>
      <c r="PJQ25" s="438"/>
      <c r="PJR25" s="438"/>
      <c r="PJS25" s="438"/>
      <c r="PJT25" s="438"/>
      <c r="PJU25" s="438"/>
      <c r="PJV25" s="438"/>
      <c r="PJW25" s="438"/>
      <c r="PJX25" s="438"/>
      <c r="PJY25" s="438"/>
      <c r="PJZ25" s="438"/>
      <c r="PKA25" s="438"/>
      <c r="PKB25" s="438"/>
      <c r="PKC25" s="438"/>
      <c r="PKD25" s="438"/>
      <c r="PKE25" s="438"/>
      <c r="PKF25" s="438"/>
      <c r="PKG25" s="438"/>
      <c r="PKH25" s="438"/>
      <c r="PKI25" s="438"/>
      <c r="PKJ25" s="438"/>
      <c r="PKK25" s="438"/>
      <c r="PKL25" s="438"/>
      <c r="PKM25" s="438"/>
      <c r="PKN25" s="438"/>
      <c r="PKO25" s="438"/>
      <c r="PKP25" s="438"/>
      <c r="PKQ25" s="438"/>
      <c r="PKR25" s="438"/>
      <c r="PKS25" s="438"/>
      <c r="PKT25" s="438"/>
      <c r="PKU25" s="438"/>
      <c r="PKV25" s="438"/>
      <c r="PKW25" s="438"/>
      <c r="PKX25" s="438"/>
      <c r="PKY25" s="438"/>
      <c r="PKZ25" s="438"/>
      <c r="PLA25" s="438"/>
      <c r="PLB25" s="438"/>
      <c r="PLC25" s="438"/>
      <c r="PLD25" s="438"/>
      <c r="PLE25" s="438"/>
      <c r="PLF25" s="438"/>
      <c r="PLG25" s="438"/>
      <c r="PLH25" s="438"/>
      <c r="PLI25" s="438"/>
      <c r="PLJ25" s="438"/>
      <c r="PLK25" s="438"/>
      <c r="PLL25" s="438"/>
      <c r="PLM25" s="438"/>
      <c r="PLN25" s="438"/>
      <c r="PLO25" s="438"/>
      <c r="PLP25" s="438"/>
      <c r="PLQ25" s="438"/>
      <c r="PLR25" s="438"/>
      <c r="PLS25" s="438"/>
      <c r="PLT25" s="438"/>
      <c r="PLU25" s="438"/>
      <c r="PLV25" s="438"/>
      <c r="PLW25" s="438"/>
      <c r="PLX25" s="438"/>
      <c r="PLY25" s="438"/>
      <c r="PLZ25" s="438"/>
      <c r="PMA25" s="438"/>
      <c r="PMB25" s="438"/>
      <c r="PMC25" s="438"/>
      <c r="PMD25" s="438"/>
      <c r="PME25" s="438"/>
      <c r="PMF25" s="438"/>
      <c r="PMG25" s="438"/>
      <c r="PMH25" s="438"/>
      <c r="PMI25" s="438"/>
      <c r="PMJ25" s="438"/>
      <c r="PMK25" s="438"/>
      <c r="PML25" s="438"/>
      <c r="PMM25" s="438"/>
      <c r="PMN25" s="438"/>
      <c r="PMO25" s="438"/>
      <c r="PMP25" s="438"/>
      <c r="PMQ25" s="438"/>
      <c r="PMR25" s="438"/>
      <c r="PMS25" s="438"/>
      <c r="PMT25" s="438"/>
      <c r="PMU25" s="438"/>
      <c r="PMV25" s="438"/>
      <c r="PMW25" s="438"/>
      <c r="PMX25" s="438"/>
      <c r="PMY25" s="438"/>
      <c r="PMZ25" s="438"/>
      <c r="PNA25" s="438"/>
      <c r="PNB25" s="438"/>
      <c r="PNC25" s="438"/>
      <c r="PND25" s="438"/>
      <c r="PNE25" s="438"/>
      <c r="PNF25" s="438"/>
      <c r="PNG25" s="438"/>
      <c r="PNH25" s="438"/>
      <c r="PNI25" s="438"/>
      <c r="PNJ25" s="438"/>
      <c r="PNK25" s="438"/>
      <c r="PNL25" s="438"/>
      <c r="PNM25" s="438"/>
      <c r="PNN25" s="438"/>
      <c r="PNO25" s="438"/>
      <c r="PNP25" s="438"/>
      <c r="PNQ25" s="438"/>
      <c r="PNR25" s="438"/>
      <c r="PNS25" s="438"/>
      <c r="PNT25" s="438"/>
      <c r="PNU25" s="438"/>
      <c r="PNV25" s="438"/>
      <c r="PNW25" s="438"/>
      <c r="PNX25" s="438"/>
      <c r="PNY25" s="438"/>
      <c r="PNZ25" s="438"/>
      <c r="POA25" s="438"/>
      <c r="POB25" s="438"/>
      <c r="POC25" s="438"/>
      <c r="POD25" s="438"/>
      <c r="POE25" s="438"/>
      <c r="POF25" s="438"/>
      <c r="POG25" s="438"/>
      <c r="POH25" s="438"/>
      <c r="POI25" s="438"/>
      <c r="POJ25" s="438"/>
      <c r="POK25" s="438"/>
      <c r="POL25" s="438"/>
      <c r="POM25" s="438"/>
      <c r="PON25" s="438"/>
      <c r="POO25" s="438"/>
      <c r="POP25" s="438"/>
      <c r="POQ25" s="438"/>
      <c r="POR25" s="438"/>
      <c r="POS25" s="438"/>
      <c r="POT25" s="438"/>
      <c r="POU25" s="438"/>
      <c r="POV25" s="438"/>
      <c r="POW25" s="438"/>
      <c r="POX25" s="438"/>
      <c r="POY25" s="438"/>
      <c r="POZ25" s="438"/>
      <c r="PPA25" s="438"/>
      <c r="PPB25" s="438"/>
      <c r="PPC25" s="438"/>
      <c r="PPD25" s="438"/>
      <c r="PPE25" s="438"/>
      <c r="PPF25" s="438"/>
      <c r="PPG25" s="438"/>
      <c r="PPH25" s="438"/>
      <c r="PPI25" s="438"/>
      <c r="PPJ25" s="438"/>
      <c r="PPK25" s="438"/>
      <c r="PPL25" s="438"/>
      <c r="PPM25" s="438"/>
      <c r="PPN25" s="438"/>
      <c r="PPO25" s="438"/>
      <c r="PPP25" s="438"/>
      <c r="PPQ25" s="438"/>
      <c r="PPR25" s="438"/>
      <c r="PPS25" s="438"/>
      <c r="PPT25" s="438"/>
      <c r="PPU25" s="438"/>
      <c r="PPV25" s="438"/>
      <c r="PPW25" s="438"/>
      <c r="PPX25" s="438"/>
      <c r="PPY25" s="438"/>
      <c r="PPZ25" s="438"/>
      <c r="PQA25" s="438"/>
      <c r="PQB25" s="438"/>
      <c r="PQC25" s="438"/>
      <c r="PQD25" s="438"/>
      <c r="PQE25" s="438"/>
      <c r="PQF25" s="438"/>
      <c r="PQG25" s="438"/>
      <c r="PQH25" s="438"/>
      <c r="PQI25" s="438"/>
      <c r="PQJ25" s="438"/>
      <c r="PQK25" s="438"/>
      <c r="PQL25" s="438"/>
      <c r="PQM25" s="438"/>
      <c r="PQN25" s="438"/>
      <c r="PQO25" s="438"/>
      <c r="PQP25" s="438"/>
      <c r="PQQ25" s="438"/>
      <c r="PQR25" s="438"/>
      <c r="PQS25" s="438"/>
      <c r="PQT25" s="438"/>
      <c r="PQU25" s="438"/>
      <c r="PQV25" s="438"/>
      <c r="PQW25" s="438"/>
      <c r="PQX25" s="438"/>
      <c r="PQY25" s="438"/>
      <c r="PQZ25" s="438"/>
      <c r="PRA25" s="438"/>
      <c r="PRB25" s="438"/>
      <c r="PRC25" s="438"/>
      <c r="PRD25" s="438"/>
      <c r="PRE25" s="438"/>
      <c r="PRF25" s="438"/>
      <c r="PRG25" s="438"/>
      <c r="PRH25" s="438"/>
      <c r="PRI25" s="438"/>
      <c r="PRJ25" s="438"/>
      <c r="PRK25" s="438"/>
      <c r="PRL25" s="438"/>
      <c r="PRM25" s="438"/>
      <c r="PRN25" s="438"/>
      <c r="PRO25" s="438"/>
      <c r="PRP25" s="438"/>
      <c r="PRQ25" s="438"/>
      <c r="PRR25" s="438"/>
      <c r="PRS25" s="438"/>
      <c r="PRT25" s="438"/>
      <c r="PRU25" s="438"/>
      <c r="PRV25" s="438"/>
      <c r="PRW25" s="438"/>
      <c r="PRX25" s="438"/>
      <c r="PRY25" s="438"/>
      <c r="PRZ25" s="438"/>
      <c r="PSA25" s="438"/>
      <c r="PSB25" s="438"/>
      <c r="PSC25" s="438"/>
      <c r="PSD25" s="438"/>
      <c r="PSE25" s="438"/>
      <c r="PSF25" s="438"/>
      <c r="PSG25" s="438"/>
      <c r="PSH25" s="438"/>
      <c r="PSI25" s="438"/>
      <c r="PSJ25" s="438"/>
      <c r="PSK25" s="438"/>
      <c r="PSL25" s="438"/>
      <c r="PSM25" s="438"/>
      <c r="PSN25" s="438"/>
      <c r="PSO25" s="438"/>
      <c r="PSP25" s="438"/>
      <c r="PSQ25" s="438"/>
      <c r="PSR25" s="438"/>
      <c r="PSS25" s="438"/>
      <c r="PST25" s="438"/>
      <c r="PSU25" s="438"/>
      <c r="PSV25" s="438"/>
      <c r="PSW25" s="438"/>
      <c r="PSX25" s="438"/>
      <c r="PSY25" s="438"/>
      <c r="PSZ25" s="438"/>
      <c r="PTA25" s="438"/>
      <c r="PTB25" s="438"/>
      <c r="PTC25" s="438"/>
      <c r="PTD25" s="438"/>
      <c r="PTE25" s="438"/>
      <c r="PTF25" s="438"/>
      <c r="PTG25" s="438"/>
      <c r="PTH25" s="438"/>
      <c r="PTI25" s="438"/>
      <c r="PTJ25" s="438"/>
      <c r="PTK25" s="438"/>
      <c r="PTL25" s="438"/>
      <c r="PTM25" s="438"/>
      <c r="PTN25" s="438"/>
      <c r="PTO25" s="438"/>
      <c r="PTP25" s="438"/>
      <c r="PTQ25" s="438"/>
      <c r="PTR25" s="438"/>
      <c r="PTS25" s="438"/>
      <c r="PTT25" s="438"/>
      <c r="PTU25" s="438"/>
      <c r="PTV25" s="438"/>
      <c r="PTW25" s="438"/>
      <c r="PTX25" s="438"/>
      <c r="PTY25" s="438"/>
      <c r="PTZ25" s="438"/>
      <c r="PUA25" s="438"/>
      <c r="PUB25" s="438"/>
      <c r="PUC25" s="438"/>
      <c r="PUD25" s="438"/>
      <c r="PUE25" s="438"/>
      <c r="PUF25" s="438"/>
      <c r="PUG25" s="438"/>
      <c r="PUH25" s="438"/>
      <c r="PUI25" s="438"/>
      <c r="PUJ25" s="438"/>
      <c r="PUK25" s="438"/>
      <c r="PUL25" s="438"/>
      <c r="PUM25" s="438"/>
      <c r="PUN25" s="438"/>
      <c r="PUO25" s="438"/>
      <c r="PUP25" s="438"/>
      <c r="PUQ25" s="438"/>
      <c r="PUR25" s="438"/>
      <c r="PUS25" s="438"/>
      <c r="PUT25" s="438"/>
      <c r="PUU25" s="438"/>
      <c r="PUV25" s="438"/>
      <c r="PUW25" s="438"/>
      <c r="PUX25" s="438"/>
      <c r="PUY25" s="438"/>
      <c r="PUZ25" s="438"/>
      <c r="PVA25" s="438"/>
      <c r="PVB25" s="438"/>
      <c r="PVC25" s="438"/>
      <c r="PVD25" s="438"/>
      <c r="PVE25" s="438"/>
      <c r="PVF25" s="438"/>
      <c r="PVG25" s="438"/>
      <c r="PVH25" s="438"/>
      <c r="PVI25" s="438"/>
      <c r="PVJ25" s="438"/>
      <c r="PVK25" s="438"/>
      <c r="PVL25" s="438"/>
      <c r="PVM25" s="438"/>
      <c r="PVN25" s="438"/>
      <c r="PVO25" s="438"/>
      <c r="PVP25" s="438"/>
      <c r="PVQ25" s="438"/>
      <c r="PVR25" s="438"/>
      <c r="PVS25" s="438"/>
      <c r="PVT25" s="438"/>
      <c r="PVU25" s="438"/>
      <c r="PVV25" s="438"/>
      <c r="PVW25" s="438"/>
      <c r="PVX25" s="438"/>
      <c r="PVY25" s="438"/>
      <c r="PVZ25" s="438"/>
      <c r="PWA25" s="438"/>
      <c r="PWB25" s="438"/>
      <c r="PWC25" s="438"/>
      <c r="PWD25" s="438"/>
      <c r="PWE25" s="438"/>
      <c r="PWF25" s="438"/>
      <c r="PWG25" s="438"/>
      <c r="PWH25" s="438"/>
      <c r="PWI25" s="438"/>
      <c r="PWJ25" s="438"/>
      <c r="PWK25" s="438"/>
      <c r="PWL25" s="438"/>
      <c r="PWM25" s="438"/>
      <c r="PWN25" s="438"/>
      <c r="PWO25" s="438"/>
      <c r="PWP25" s="438"/>
      <c r="PWQ25" s="438"/>
      <c r="PWR25" s="438"/>
      <c r="PWS25" s="438"/>
      <c r="PWT25" s="438"/>
      <c r="PWU25" s="438"/>
      <c r="PWV25" s="438"/>
      <c r="PWW25" s="438"/>
      <c r="PWX25" s="438"/>
      <c r="PWY25" s="438"/>
      <c r="PWZ25" s="438"/>
      <c r="PXA25" s="438"/>
      <c r="PXB25" s="438"/>
      <c r="PXC25" s="438"/>
      <c r="PXD25" s="438"/>
      <c r="PXE25" s="438"/>
      <c r="PXF25" s="438"/>
      <c r="PXG25" s="438"/>
      <c r="PXH25" s="438"/>
      <c r="PXI25" s="438"/>
      <c r="PXJ25" s="438"/>
      <c r="PXK25" s="438"/>
      <c r="PXL25" s="438"/>
      <c r="PXM25" s="438"/>
      <c r="PXN25" s="438"/>
      <c r="PXO25" s="438"/>
      <c r="PXP25" s="438"/>
      <c r="PXQ25" s="438"/>
      <c r="PXR25" s="438"/>
      <c r="PXS25" s="438"/>
      <c r="PXT25" s="438"/>
      <c r="PXU25" s="438"/>
      <c r="PXV25" s="438"/>
      <c r="PXW25" s="438"/>
      <c r="PXX25" s="438"/>
      <c r="PXY25" s="438"/>
      <c r="PXZ25" s="438"/>
      <c r="PYA25" s="438"/>
      <c r="PYB25" s="438"/>
      <c r="PYC25" s="438"/>
      <c r="PYD25" s="438"/>
      <c r="PYE25" s="438"/>
      <c r="PYF25" s="438"/>
      <c r="PYG25" s="438"/>
      <c r="PYH25" s="438"/>
      <c r="PYI25" s="438"/>
      <c r="PYJ25" s="438"/>
      <c r="PYK25" s="438"/>
      <c r="PYL25" s="438"/>
      <c r="PYM25" s="438"/>
      <c r="PYN25" s="438"/>
      <c r="PYO25" s="438"/>
      <c r="PYP25" s="438"/>
      <c r="PYQ25" s="438"/>
      <c r="PYR25" s="438"/>
      <c r="PYS25" s="438"/>
      <c r="PYT25" s="438"/>
      <c r="PYU25" s="438"/>
      <c r="PYV25" s="438"/>
      <c r="PYW25" s="438"/>
      <c r="PYX25" s="438"/>
      <c r="PYY25" s="438"/>
      <c r="PYZ25" s="438"/>
      <c r="PZA25" s="438"/>
      <c r="PZB25" s="438"/>
      <c r="PZC25" s="438"/>
      <c r="PZD25" s="438"/>
      <c r="PZE25" s="438"/>
      <c r="PZF25" s="438"/>
      <c r="PZG25" s="438"/>
      <c r="PZH25" s="438"/>
      <c r="PZI25" s="438"/>
      <c r="PZJ25" s="438"/>
      <c r="PZK25" s="438"/>
      <c r="PZL25" s="438"/>
      <c r="PZM25" s="438"/>
      <c r="PZN25" s="438"/>
      <c r="PZO25" s="438"/>
      <c r="PZP25" s="438"/>
      <c r="PZQ25" s="438"/>
      <c r="PZR25" s="438"/>
      <c r="PZS25" s="438"/>
      <c r="PZT25" s="438"/>
      <c r="PZU25" s="438"/>
      <c r="PZV25" s="438"/>
      <c r="PZW25" s="438"/>
      <c r="PZX25" s="438"/>
      <c r="PZY25" s="438"/>
      <c r="PZZ25" s="438"/>
      <c r="QAA25" s="438"/>
      <c r="QAB25" s="438"/>
      <c r="QAC25" s="438"/>
      <c r="QAD25" s="438"/>
      <c r="QAE25" s="438"/>
      <c r="QAF25" s="438"/>
      <c r="QAG25" s="438"/>
      <c r="QAH25" s="438"/>
      <c r="QAI25" s="438"/>
      <c r="QAJ25" s="438"/>
      <c r="QAK25" s="438"/>
      <c r="QAL25" s="438"/>
      <c r="QAM25" s="438"/>
      <c r="QAN25" s="438"/>
      <c r="QAO25" s="438"/>
      <c r="QAP25" s="438"/>
      <c r="QAQ25" s="438"/>
      <c r="QAR25" s="438"/>
      <c r="QAS25" s="438"/>
      <c r="QAT25" s="438"/>
      <c r="QAU25" s="438"/>
      <c r="QAV25" s="438"/>
      <c r="QAW25" s="438"/>
      <c r="QAX25" s="438"/>
      <c r="QAY25" s="438"/>
      <c r="QAZ25" s="438"/>
      <c r="QBA25" s="438"/>
      <c r="QBB25" s="438"/>
      <c r="QBC25" s="438"/>
      <c r="QBD25" s="438"/>
      <c r="QBE25" s="438"/>
      <c r="QBF25" s="438"/>
      <c r="QBG25" s="438"/>
      <c r="QBH25" s="438"/>
      <c r="QBI25" s="438"/>
      <c r="QBJ25" s="438"/>
      <c r="QBK25" s="438"/>
      <c r="QBL25" s="438"/>
      <c r="QBM25" s="438"/>
      <c r="QBN25" s="438"/>
      <c r="QBO25" s="438"/>
      <c r="QBP25" s="438"/>
      <c r="QBQ25" s="438"/>
      <c r="QBR25" s="438"/>
      <c r="QBS25" s="438"/>
      <c r="QBT25" s="438"/>
      <c r="QBU25" s="438"/>
      <c r="QBV25" s="438"/>
      <c r="QBW25" s="438"/>
      <c r="QBX25" s="438"/>
      <c r="QBY25" s="438"/>
      <c r="QBZ25" s="438"/>
      <c r="QCA25" s="438"/>
      <c r="QCB25" s="438"/>
      <c r="QCC25" s="438"/>
      <c r="QCD25" s="438"/>
      <c r="QCE25" s="438"/>
      <c r="QCF25" s="438"/>
      <c r="QCG25" s="438"/>
      <c r="QCH25" s="438"/>
      <c r="QCI25" s="438"/>
      <c r="QCJ25" s="438"/>
      <c r="QCK25" s="438"/>
      <c r="QCL25" s="438"/>
      <c r="QCM25" s="438"/>
      <c r="QCN25" s="438"/>
      <c r="QCO25" s="438"/>
      <c r="QCP25" s="438"/>
      <c r="QCQ25" s="438"/>
      <c r="QCR25" s="438"/>
      <c r="QCS25" s="438"/>
      <c r="QCT25" s="438"/>
      <c r="QCU25" s="438"/>
      <c r="QCV25" s="438"/>
      <c r="QCW25" s="438"/>
      <c r="QCX25" s="438"/>
      <c r="QCY25" s="438"/>
      <c r="QCZ25" s="438"/>
      <c r="QDA25" s="438"/>
      <c r="QDB25" s="438"/>
      <c r="QDC25" s="438"/>
      <c r="QDD25" s="438"/>
      <c r="QDE25" s="438"/>
      <c r="QDF25" s="438"/>
      <c r="QDG25" s="438"/>
      <c r="QDH25" s="438"/>
      <c r="QDI25" s="438"/>
      <c r="QDJ25" s="438"/>
      <c r="QDK25" s="438"/>
      <c r="QDL25" s="438"/>
      <c r="QDM25" s="438"/>
      <c r="QDN25" s="438"/>
      <c r="QDO25" s="438"/>
      <c r="QDP25" s="438"/>
      <c r="QDQ25" s="438"/>
      <c r="QDR25" s="438"/>
      <c r="QDS25" s="438"/>
      <c r="QDT25" s="438"/>
      <c r="QDU25" s="438"/>
      <c r="QDV25" s="438"/>
      <c r="QDW25" s="438"/>
      <c r="QDX25" s="438"/>
      <c r="QDY25" s="438"/>
      <c r="QDZ25" s="438"/>
      <c r="QEA25" s="438"/>
      <c r="QEB25" s="438"/>
      <c r="QEC25" s="438"/>
      <c r="QED25" s="438"/>
      <c r="QEE25" s="438"/>
      <c r="QEF25" s="438"/>
      <c r="QEG25" s="438"/>
      <c r="QEH25" s="438"/>
      <c r="QEI25" s="438"/>
      <c r="QEJ25" s="438"/>
      <c r="QEK25" s="438"/>
      <c r="QEL25" s="438"/>
      <c r="QEM25" s="438"/>
      <c r="QEN25" s="438"/>
      <c r="QEO25" s="438"/>
      <c r="QEP25" s="438"/>
      <c r="QEQ25" s="438"/>
      <c r="QER25" s="438"/>
      <c r="QES25" s="438"/>
      <c r="QET25" s="438"/>
      <c r="QEU25" s="438"/>
      <c r="QEV25" s="438"/>
      <c r="QEW25" s="438"/>
      <c r="QEX25" s="438"/>
      <c r="QEY25" s="438"/>
      <c r="QEZ25" s="438"/>
      <c r="QFA25" s="438"/>
      <c r="QFB25" s="438"/>
      <c r="QFC25" s="438"/>
      <c r="QFD25" s="438"/>
      <c r="QFE25" s="438"/>
      <c r="QFF25" s="438"/>
      <c r="QFG25" s="438"/>
      <c r="QFH25" s="438"/>
      <c r="QFI25" s="438"/>
      <c r="QFJ25" s="438"/>
      <c r="QFK25" s="438"/>
      <c r="QFL25" s="438"/>
      <c r="QFM25" s="438"/>
      <c r="QFN25" s="438"/>
      <c r="QFO25" s="438"/>
      <c r="QFP25" s="438"/>
      <c r="QFQ25" s="438"/>
      <c r="QFR25" s="438"/>
      <c r="QFS25" s="438"/>
      <c r="QFT25" s="438"/>
      <c r="QFU25" s="438"/>
      <c r="QFV25" s="438"/>
      <c r="QFW25" s="438"/>
      <c r="QFX25" s="438"/>
      <c r="QFY25" s="438"/>
      <c r="QFZ25" s="438"/>
      <c r="QGA25" s="438"/>
      <c r="QGB25" s="438"/>
      <c r="QGC25" s="438"/>
      <c r="QGD25" s="438"/>
      <c r="QGE25" s="438"/>
      <c r="QGF25" s="438"/>
      <c r="QGG25" s="438"/>
      <c r="QGH25" s="438"/>
      <c r="QGI25" s="438"/>
      <c r="QGJ25" s="438"/>
      <c r="QGK25" s="438"/>
      <c r="QGL25" s="438"/>
      <c r="QGM25" s="438"/>
      <c r="QGN25" s="438"/>
      <c r="QGO25" s="438"/>
      <c r="QGP25" s="438"/>
      <c r="QGQ25" s="438"/>
      <c r="QGR25" s="438"/>
      <c r="QGS25" s="438"/>
      <c r="QGT25" s="438"/>
      <c r="QGU25" s="438"/>
      <c r="QGV25" s="438"/>
      <c r="QGW25" s="438"/>
      <c r="QGX25" s="438"/>
      <c r="QGY25" s="438"/>
      <c r="QGZ25" s="438"/>
      <c r="QHA25" s="438"/>
      <c r="QHB25" s="438"/>
      <c r="QHC25" s="438"/>
      <c r="QHD25" s="438"/>
      <c r="QHE25" s="438"/>
      <c r="QHF25" s="438"/>
      <c r="QHG25" s="438"/>
      <c r="QHH25" s="438"/>
      <c r="QHI25" s="438"/>
      <c r="QHJ25" s="438"/>
      <c r="QHK25" s="438"/>
      <c r="QHL25" s="438"/>
      <c r="QHM25" s="438"/>
      <c r="QHN25" s="438"/>
      <c r="QHO25" s="438"/>
      <c r="QHP25" s="438"/>
      <c r="QHQ25" s="438"/>
      <c r="QHR25" s="438"/>
      <c r="QHS25" s="438"/>
      <c r="QHT25" s="438"/>
      <c r="QHU25" s="438"/>
      <c r="QHV25" s="438"/>
      <c r="QHW25" s="438"/>
      <c r="QHX25" s="438"/>
      <c r="QHY25" s="438"/>
      <c r="QHZ25" s="438"/>
      <c r="QIA25" s="438"/>
      <c r="QIB25" s="438"/>
      <c r="QIC25" s="438"/>
      <c r="QID25" s="438"/>
      <c r="QIE25" s="438"/>
      <c r="QIF25" s="438"/>
      <c r="QIG25" s="438"/>
      <c r="QIH25" s="438"/>
      <c r="QII25" s="438"/>
      <c r="QIJ25" s="438"/>
      <c r="QIK25" s="438"/>
      <c r="QIL25" s="438"/>
      <c r="QIM25" s="438"/>
      <c r="QIN25" s="438"/>
      <c r="QIO25" s="438"/>
      <c r="QIP25" s="438"/>
      <c r="QIQ25" s="438"/>
      <c r="QIR25" s="438"/>
      <c r="QIS25" s="438"/>
      <c r="QIT25" s="438"/>
      <c r="QIU25" s="438"/>
      <c r="QIV25" s="438"/>
      <c r="QIW25" s="438"/>
      <c r="QIX25" s="438"/>
      <c r="QIY25" s="438"/>
      <c r="QIZ25" s="438"/>
      <c r="QJA25" s="438"/>
      <c r="QJB25" s="438"/>
      <c r="QJC25" s="438"/>
      <c r="QJD25" s="438"/>
      <c r="QJE25" s="438"/>
      <c r="QJF25" s="438"/>
      <c r="QJG25" s="438"/>
      <c r="QJH25" s="438"/>
      <c r="QJI25" s="438"/>
      <c r="QJJ25" s="438"/>
      <c r="QJK25" s="438"/>
      <c r="QJL25" s="438"/>
      <c r="QJM25" s="438"/>
      <c r="QJN25" s="438"/>
      <c r="QJO25" s="438"/>
      <c r="QJP25" s="438"/>
      <c r="QJQ25" s="438"/>
      <c r="QJR25" s="438"/>
      <c r="QJS25" s="438"/>
      <c r="QJT25" s="438"/>
      <c r="QJU25" s="438"/>
      <c r="QJV25" s="438"/>
      <c r="QJW25" s="438"/>
      <c r="QJX25" s="438"/>
      <c r="QJY25" s="438"/>
      <c r="QJZ25" s="438"/>
      <c r="QKA25" s="438"/>
      <c r="QKB25" s="438"/>
      <c r="QKC25" s="438"/>
      <c r="QKD25" s="438"/>
      <c r="QKE25" s="438"/>
      <c r="QKF25" s="438"/>
      <c r="QKG25" s="438"/>
      <c r="QKH25" s="438"/>
      <c r="QKI25" s="438"/>
      <c r="QKJ25" s="438"/>
      <c r="QKK25" s="438"/>
      <c r="QKL25" s="438"/>
      <c r="QKM25" s="438"/>
      <c r="QKN25" s="438"/>
      <c r="QKO25" s="438"/>
      <c r="QKP25" s="438"/>
      <c r="QKQ25" s="438"/>
      <c r="QKR25" s="438"/>
      <c r="QKS25" s="438"/>
      <c r="QKT25" s="438"/>
      <c r="QKU25" s="438"/>
      <c r="QKV25" s="438"/>
      <c r="QKW25" s="438"/>
      <c r="QKX25" s="438"/>
      <c r="QKY25" s="438"/>
      <c r="QKZ25" s="438"/>
      <c r="QLA25" s="438"/>
      <c r="QLB25" s="438"/>
      <c r="QLC25" s="438"/>
      <c r="QLD25" s="438"/>
      <c r="QLE25" s="438"/>
      <c r="QLF25" s="438"/>
      <c r="QLG25" s="438"/>
      <c r="QLH25" s="438"/>
      <c r="QLI25" s="438"/>
      <c r="QLJ25" s="438"/>
      <c r="QLK25" s="438"/>
      <c r="QLL25" s="438"/>
      <c r="QLM25" s="438"/>
      <c r="QLN25" s="438"/>
      <c r="QLO25" s="438"/>
      <c r="QLP25" s="438"/>
      <c r="QLQ25" s="438"/>
      <c r="QLR25" s="438"/>
      <c r="QLS25" s="438"/>
      <c r="QLT25" s="438"/>
      <c r="QLU25" s="438"/>
      <c r="QLV25" s="438"/>
      <c r="QLW25" s="438"/>
      <c r="QLX25" s="438"/>
      <c r="QLY25" s="438"/>
      <c r="QLZ25" s="438"/>
      <c r="QMA25" s="438"/>
      <c r="QMB25" s="438"/>
      <c r="QMC25" s="438"/>
      <c r="QMD25" s="438"/>
      <c r="QME25" s="438"/>
      <c r="QMF25" s="438"/>
      <c r="QMG25" s="438"/>
      <c r="QMH25" s="438"/>
      <c r="QMI25" s="438"/>
      <c r="QMJ25" s="438"/>
      <c r="QMK25" s="438"/>
      <c r="QML25" s="438"/>
      <c r="QMM25" s="438"/>
      <c r="QMN25" s="438"/>
      <c r="QMO25" s="438"/>
      <c r="QMP25" s="438"/>
      <c r="QMQ25" s="438"/>
      <c r="QMR25" s="438"/>
      <c r="QMS25" s="438"/>
      <c r="QMT25" s="438"/>
      <c r="QMU25" s="438"/>
      <c r="QMV25" s="438"/>
      <c r="QMW25" s="438"/>
      <c r="QMX25" s="438"/>
      <c r="QMY25" s="438"/>
      <c r="QMZ25" s="438"/>
      <c r="QNA25" s="438"/>
      <c r="QNB25" s="438"/>
      <c r="QNC25" s="438"/>
      <c r="QND25" s="438"/>
      <c r="QNE25" s="438"/>
      <c r="QNF25" s="438"/>
      <c r="QNG25" s="438"/>
      <c r="QNH25" s="438"/>
      <c r="QNI25" s="438"/>
      <c r="QNJ25" s="438"/>
      <c r="QNK25" s="438"/>
      <c r="QNL25" s="438"/>
      <c r="QNM25" s="438"/>
      <c r="QNN25" s="438"/>
      <c r="QNO25" s="438"/>
      <c r="QNP25" s="438"/>
      <c r="QNQ25" s="438"/>
      <c r="QNR25" s="438"/>
      <c r="QNS25" s="438"/>
      <c r="QNT25" s="438"/>
      <c r="QNU25" s="438"/>
      <c r="QNV25" s="438"/>
      <c r="QNW25" s="438"/>
      <c r="QNX25" s="438"/>
      <c r="QNY25" s="438"/>
      <c r="QNZ25" s="438"/>
      <c r="QOA25" s="438"/>
      <c r="QOB25" s="438"/>
      <c r="QOC25" s="438"/>
      <c r="QOD25" s="438"/>
      <c r="QOE25" s="438"/>
      <c r="QOF25" s="438"/>
      <c r="QOG25" s="438"/>
      <c r="QOH25" s="438"/>
      <c r="QOI25" s="438"/>
      <c r="QOJ25" s="438"/>
      <c r="QOK25" s="438"/>
      <c r="QOL25" s="438"/>
      <c r="QOM25" s="438"/>
      <c r="QON25" s="438"/>
      <c r="QOO25" s="438"/>
      <c r="QOP25" s="438"/>
      <c r="QOQ25" s="438"/>
      <c r="QOR25" s="438"/>
      <c r="QOS25" s="438"/>
      <c r="QOT25" s="438"/>
      <c r="QOU25" s="438"/>
      <c r="QOV25" s="438"/>
      <c r="QOW25" s="438"/>
      <c r="QOX25" s="438"/>
      <c r="QOY25" s="438"/>
      <c r="QOZ25" s="438"/>
      <c r="QPA25" s="438"/>
      <c r="QPB25" s="438"/>
      <c r="QPC25" s="438"/>
      <c r="QPD25" s="438"/>
      <c r="QPE25" s="438"/>
      <c r="QPF25" s="438"/>
      <c r="QPG25" s="438"/>
      <c r="QPH25" s="438"/>
      <c r="QPI25" s="438"/>
      <c r="QPJ25" s="438"/>
      <c r="QPK25" s="438"/>
      <c r="QPL25" s="438"/>
      <c r="QPM25" s="438"/>
      <c r="QPN25" s="438"/>
      <c r="QPO25" s="438"/>
      <c r="QPP25" s="438"/>
      <c r="QPQ25" s="438"/>
      <c r="QPR25" s="438"/>
      <c r="QPS25" s="438"/>
      <c r="QPT25" s="438"/>
      <c r="QPU25" s="438"/>
      <c r="QPV25" s="438"/>
      <c r="QPW25" s="438"/>
      <c r="QPX25" s="438"/>
      <c r="QPY25" s="438"/>
      <c r="QPZ25" s="438"/>
      <c r="QQA25" s="438"/>
      <c r="QQB25" s="438"/>
      <c r="QQC25" s="438"/>
      <c r="QQD25" s="438"/>
      <c r="QQE25" s="438"/>
      <c r="QQF25" s="438"/>
      <c r="QQG25" s="438"/>
      <c r="QQH25" s="438"/>
      <c r="QQI25" s="438"/>
      <c r="QQJ25" s="438"/>
      <c r="QQK25" s="438"/>
      <c r="QQL25" s="438"/>
      <c r="QQM25" s="438"/>
      <c r="QQN25" s="438"/>
      <c r="QQO25" s="438"/>
      <c r="QQP25" s="438"/>
      <c r="QQQ25" s="438"/>
      <c r="QQR25" s="438"/>
      <c r="QQS25" s="438"/>
      <c r="QQT25" s="438"/>
      <c r="QQU25" s="438"/>
      <c r="QQV25" s="438"/>
      <c r="QQW25" s="438"/>
      <c r="QQX25" s="438"/>
      <c r="QQY25" s="438"/>
      <c r="QQZ25" s="438"/>
      <c r="QRA25" s="438"/>
      <c r="QRB25" s="438"/>
      <c r="QRC25" s="438"/>
      <c r="QRD25" s="438"/>
      <c r="QRE25" s="438"/>
      <c r="QRF25" s="438"/>
      <c r="QRG25" s="438"/>
      <c r="QRH25" s="438"/>
      <c r="QRI25" s="438"/>
      <c r="QRJ25" s="438"/>
      <c r="QRK25" s="438"/>
      <c r="QRL25" s="438"/>
      <c r="QRM25" s="438"/>
      <c r="QRN25" s="438"/>
      <c r="QRO25" s="438"/>
      <c r="QRP25" s="438"/>
      <c r="QRQ25" s="438"/>
      <c r="QRR25" s="438"/>
      <c r="QRS25" s="438"/>
      <c r="QRT25" s="438"/>
      <c r="QRU25" s="438"/>
      <c r="QRV25" s="438"/>
      <c r="QRW25" s="438"/>
      <c r="QRX25" s="438"/>
      <c r="QRY25" s="438"/>
      <c r="QRZ25" s="438"/>
      <c r="QSA25" s="438"/>
      <c r="QSB25" s="438"/>
      <c r="QSC25" s="438"/>
      <c r="QSD25" s="438"/>
      <c r="QSE25" s="438"/>
      <c r="QSF25" s="438"/>
      <c r="QSG25" s="438"/>
      <c r="QSH25" s="438"/>
      <c r="QSI25" s="438"/>
      <c r="QSJ25" s="438"/>
      <c r="QSK25" s="438"/>
      <c r="QSL25" s="438"/>
      <c r="QSM25" s="438"/>
      <c r="QSN25" s="438"/>
      <c r="QSO25" s="438"/>
      <c r="QSP25" s="438"/>
      <c r="QSQ25" s="438"/>
      <c r="QSR25" s="438"/>
      <c r="QSS25" s="438"/>
      <c r="QST25" s="438"/>
      <c r="QSU25" s="438"/>
      <c r="QSV25" s="438"/>
      <c r="QSW25" s="438"/>
      <c r="QSX25" s="438"/>
      <c r="QSY25" s="438"/>
      <c r="QSZ25" s="438"/>
      <c r="QTA25" s="438"/>
      <c r="QTB25" s="438"/>
      <c r="QTC25" s="438"/>
      <c r="QTD25" s="438"/>
      <c r="QTE25" s="438"/>
      <c r="QTF25" s="438"/>
      <c r="QTG25" s="438"/>
      <c r="QTH25" s="438"/>
      <c r="QTI25" s="438"/>
      <c r="QTJ25" s="438"/>
      <c r="QTK25" s="438"/>
      <c r="QTL25" s="438"/>
      <c r="QTM25" s="438"/>
      <c r="QTN25" s="438"/>
      <c r="QTO25" s="438"/>
      <c r="QTP25" s="438"/>
      <c r="QTQ25" s="438"/>
      <c r="QTR25" s="438"/>
      <c r="QTS25" s="438"/>
      <c r="QTT25" s="438"/>
      <c r="QTU25" s="438"/>
      <c r="QTV25" s="438"/>
      <c r="QTW25" s="438"/>
      <c r="QTX25" s="438"/>
      <c r="QTY25" s="438"/>
      <c r="QTZ25" s="438"/>
      <c r="QUA25" s="438"/>
      <c r="QUB25" s="438"/>
      <c r="QUC25" s="438"/>
      <c r="QUD25" s="438"/>
      <c r="QUE25" s="438"/>
      <c r="QUF25" s="438"/>
      <c r="QUG25" s="438"/>
      <c r="QUH25" s="438"/>
      <c r="QUI25" s="438"/>
      <c r="QUJ25" s="438"/>
      <c r="QUK25" s="438"/>
      <c r="QUL25" s="438"/>
      <c r="QUM25" s="438"/>
      <c r="QUN25" s="438"/>
      <c r="QUO25" s="438"/>
      <c r="QUP25" s="438"/>
      <c r="QUQ25" s="438"/>
      <c r="QUR25" s="438"/>
      <c r="QUS25" s="438"/>
      <c r="QUT25" s="438"/>
      <c r="QUU25" s="438"/>
      <c r="QUV25" s="438"/>
      <c r="QUW25" s="438"/>
      <c r="QUX25" s="438"/>
      <c r="QUY25" s="438"/>
      <c r="QUZ25" s="438"/>
      <c r="QVA25" s="438"/>
      <c r="QVB25" s="438"/>
      <c r="QVC25" s="438"/>
      <c r="QVD25" s="438"/>
      <c r="QVE25" s="438"/>
      <c r="QVF25" s="438"/>
      <c r="QVG25" s="438"/>
      <c r="QVH25" s="438"/>
      <c r="QVI25" s="438"/>
      <c r="QVJ25" s="438"/>
      <c r="QVK25" s="438"/>
      <c r="QVL25" s="438"/>
      <c r="QVM25" s="438"/>
      <c r="QVN25" s="438"/>
      <c r="QVO25" s="438"/>
      <c r="QVP25" s="438"/>
      <c r="QVQ25" s="438"/>
      <c r="QVR25" s="438"/>
      <c r="QVS25" s="438"/>
      <c r="QVT25" s="438"/>
      <c r="QVU25" s="438"/>
      <c r="QVV25" s="438"/>
      <c r="QVW25" s="438"/>
      <c r="QVX25" s="438"/>
      <c r="QVY25" s="438"/>
      <c r="QVZ25" s="438"/>
      <c r="QWA25" s="438"/>
      <c r="QWB25" s="438"/>
      <c r="QWC25" s="438"/>
      <c r="QWD25" s="438"/>
      <c r="QWE25" s="438"/>
      <c r="QWF25" s="438"/>
      <c r="QWG25" s="438"/>
      <c r="QWH25" s="438"/>
      <c r="QWI25" s="438"/>
      <c r="QWJ25" s="438"/>
      <c r="QWK25" s="438"/>
      <c r="QWL25" s="438"/>
      <c r="QWM25" s="438"/>
      <c r="QWN25" s="438"/>
      <c r="QWO25" s="438"/>
      <c r="QWP25" s="438"/>
      <c r="QWQ25" s="438"/>
      <c r="QWR25" s="438"/>
      <c r="QWS25" s="438"/>
      <c r="QWT25" s="438"/>
      <c r="QWU25" s="438"/>
      <c r="QWV25" s="438"/>
      <c r="QWW25" s="438"/>
      <c r="QWX25" s="438"/>
      <c r="QWY25" s="438"/>
      <c r="QWZ25" s="438"/>
      <c r="QXA25" s="438"/>
      <c r="QXB25" s="438"/>
      <c r="QXC25" s="438"/>
      <c r="QXD25" s="438"/>
      <c r="QXE25" s="438"/>
      <c r="QXF25" s="438"/>
      <c r="QXG25" s="438"/>
      <c r="QXH25" s="438"/>
      <c r="QXI25" s="438"/>
      <c r="QXJ25" s="438"/>
      <c r="QXK25" s="438"/>
      <c r="QXL25" s="438"/>
      <c r="QXM25" s="438"/>
      <c r="QXN25" s="438"/>
      <c r="QXO25" s="438"/>
      <c r="QXP25" s="438"/>
      <c r="QXQ25" s="438"/>
      <c r="QXR25" s="438"/>
      <c r="QXS25" s="438"/>
      <c r="QXT25" s="438"/>
      <c r="QXU25" s="438"/>
      <c r="QXV25" s="438"/>
      <c r="QXW25" s="438"/>
      <c r="QXX25" s="438"/>
      <c r="QXY25" s="438"/>
      <c r="QXZ25" s="438"/>
      <c r="QYA25" s="438"/>
      <c r="QYB25" s="438"/>
      <c r="QYC25" s="438"/>
      <c r="QYD25" s="438"/>
      <c r="QYE25" s="438"/>
      <c r="QYF25" s="438"/>
      <c r="QYG25" s="438"/>
      <c r="QYH25" s="438"/>
      <c r="QYI25" s="438"/>
      <c r="QYJ25" s="438"/>
      <c r="QYK25" s="438"/>
      <c r="QYL25" s="438"/>
      <c r="QYM25" s="438"/>
      <c r="QYN25" s="438"/>
      <c r="QYO25" s="438"/>
      <c r="QYP25" s="438"/>
      <c r="QYQ25" s="438"/>
      <c r="QYR25" s="438"/>
      <c r="QYS25" s="438"/>
      <c r="QYT25" s="438"/>
      <c r="QYU25" s="438"/>
      <c r="QYV25" s="438"/>
      <c r="QYW25" s="438"/>
      <c r="QYX25" s="438"/>
      <c r="QYY25" s="438"/>
      <c r="QYZ25" s="438"/>
      <c r="QZA25" s="438"/>
      <c r="QZB25" s="438"/>
      <c r="QZC25" s="438"/>
      <c r="QZD25" s="438"/>
      <c r="QZE25" s="438"/>
      <c r="QZF25" s="438"/>
      <c r="QZG25" s="438"/>
      <c r="QZH25" s="438"/>
      <c r="QZI25" s="438"/>
      <c r="QZJ25" s="438"/>
      <c r="QZK25" s="438"/>
      <c r="QZL25" s="438"/>
      <c r="QZM25" s="438"/>
      <c r="QZN25" s="438"/>
      <c r="QZO25" s="438"/>
      <c r="QZP25" s="438"/>
      <c r="QZQ25" s="438"/>
      <c r="QZR25" s="438"/>
      <c r="QZS25" s="438"/>
      <c r="QZT25" s="438"/>
      <c r="QZU25" s="438"/>
      <c r="QZV25" s="438"/>
      <c r="QZW25" s="438"/>
      <c r="QZX25" s="438"/>
      <c r="QZY25" s="438"/>
      <c r="QZZ25" s="438"/>
      <c r="RAA25" s="438"/>
      <c r="RAB25" s="438"/>
      <c r="RAC25" s="438"/>
      <c r="RAD25" s="438"/>
      <c r="RAE25" s="438"/>
      <c r="RAF25" s="438"/>
      <c r="RAG25" s="438"/>
      <c r="RAH25" s="438"/>
      <c r="RAI25" s="438"/>
      <c r="RAJ25" s="438"/>
      <c r="RAK25" s="438"/>
      <c r="RAL25" s="438"/>
      <c r="RAM25" s="438"/>
      <c r="RAN25" s="438"/>
      <c r="RAO25" s="438"/>
      <c r="RAP25" s="438"/>
      <c r="RAQ25" s="438"/>
      <c r="RAR25" s="438"/>
      <c r="RAS25" s="438"/>
      <c r="RAT25" s="438"/>
      <c r="RAU25" s="438"/>
      <c r="RAV25" s="438"/>
      <c r="RAW25" s="438"/>
      <c r="RAX25" s="438"/>
      <c r="RAY25" s="438"/>
      <c r="RAZ25" s="438"/>
      <c r="RBA25" s="438"/>
      <c r="RBB25" s="438"/>
      <c r="RBC25" s="438"/>
      <c r="RBD25" s="438"/>
      <c r="RBE25" s="438"/>
      <c r="RBF25" s="438"/>
      <c r="RBG25" s="438"/>
      <c r="RBH25" s="438"/>
      <c r="RBI25" s="438"/>
      <c r="RBJ25" s="438"/>
      <c r="RBK25" s="438"/>
      <c r="RBL25" s="438"/>
      <c r="RBM25" s="438"/>
      <c r="RBN25" s="438"/>
      <c r="RBO25" s="438"/>
      <c r="RBP25" s="438"/>
      <c r="RBQ25" s="438"/>
      <c r="RBR25" s="438"/>
      <c r="RBS25" s="438"/>
      <c r="RBT25" s="438"/>
      <c r="RBU25" s="438"/>
      <c r="RBV25" s="438"/>
      <c r="RBW25" s="438"/>
      <c r="RBX25" s="438"/>
      <c r="RBY25" s="438"/>
      <c r="RBZ25" s="438"/>
      <c r="RCA25" s="438"/>
      <c r="RCB25" s="438"/>
      <c r="RCC25" s="438"/>
      <c r="RCD25" s="438"/>
      <c r="RCE25" s="438"/>
      <c r="RCF25" s="438"/>
      <c r="RCG25" s="438"/>
      <c r="RCH25" s="438"/>
      <c r="RCI25" s="438"/>
      <c r="RCJ25" s="438"/>
      <c r="RCK25" s="438"/>
      <c r="RCL25" s="438"/>
      <c r="RCM25" s="438"/>
      <c r="RCN25" s="438"/>
      <c r="RCO25" s="438"/>
      <c r="RCP25" s="438"/>
      <c r="RCQ25" s="438"/>
      <c r="RCR25" s="438"/>
      <c r="RCS25" s="438"/>
      <c r="RCT25" s="438"/>
      <c r="RCU25" s="438"/>
      <c r="RCV25" s="438"/>
      <c r="RCW25" s="438"/>
      <c r="RCX25" s="438"/>
      <c r="RCY25" s="438"/>
      <c r="RCZ25" s="438"/>
      <c r="RDA25" s="438"/>
      <c r="RDB25" s="438"/>
      <c r="RDC25" s="438"/>
      <c r="RDD25" s="438"/>
      <c r="RDE25" s="438"/>
      <c r="RDF25" s="438"/>
      <c r="RDG25" s="438"/>
      <c r="RDH25" s="438"/>
      <c r="RDI25" s="438"/>
      <c r="RDJ25" s="438"/>
      <c r="RDK25" s="438"/>
      <c r="RDL25" s="438"/>
      <c r="RDM25" s="438"/>
      <c r="RDN25" s="438"/>
      <c r="RDO25" s="438"/>
      <c r="RDP25" s="438"/>
      <c r="RDQ25" s="438"/>
      <c r="RDR25" s="438"/>
      <c r="RDS25" s="438"/>
      <c r="RDT25" s="438"/>
      <c r="RDU25" s="438"/>
      <c r="RDV25" s="438"/>
      <c r="RDW25" s="438"/>
      <c r="RDX25" s="438"/>
      <c r="RDY25" s="438"/>
      <c r="RDZ25" s="438"/>
      <c r="REA25" s="438"/>
      <c r="REB25" s="438"/>
      <c r="REC25" s="438"/>
      <c r="RED25" s="438"/>
      <c r="REE25" s="438"/>
      <c r="REF25" s="438"/>
      <c r="REG25" s="438"/>
      <c r="REH25" s="438"/>
      <c r="REI25" s="438"/>
      <c r="REJ25" s="438"/>
      <c r="REK25" s="438"/>
      <c r="REL25" s="438"/>
      <c r="REM25" s="438"/>
      <c r="REN25" s="438"/>
      <c r="REO25" s="438"/>
      <c r="REP25" s="438"/>
      <c r="REQ25" s="438"/>
      <c r="RER25" s="438"/>
      <c r="RES25" s="438"/>
      <c r="RET25" s="438"/>
      <c r="REU25" s="438"/>
      <c r="REV25" s="438"/>
      <c r="REW25" s="438"/>
      <c r="REX25" s="438"/>
      <c r="REY25" s="438"/>
      <c r="REZ25" s="438"/>
      <c r="RFA25" s="438"/>
      <c r="RFB25" s="438"/>
      <c r="RFC25" s="438"/>
      <c r="RFD25" s="438"/>
      <c r="RFE25" s="438"/>
      <c r="RFF25" s="438"/>
      <c r="RFG25" s="438"/>
      <c r="RFH25" s="438"/>
      <c r="RFI25" s="438"/>
      <c r="RFJ25" s="438"/>
      <c r="RFK25" s="438"/>
      <c r="RFL25" s="438"/>
      <c r="RFM25" s="438"/>
      <c r="RFN25" s="438"/>
      <c r="RFO25" s="438"/>
      <c r="RFP25" s="438"/>
      <c r="RFQ25" s="438"/>
      <c r="RFR25" s="438"/>
      <c r="RFS25" s="438"/>
      <c r="RFT25" s="438"/>
      <c r="RFU25" s="438"/>
      <c r="RFV25" s="438"/>
      <c r="RFW25" s="438"/>
      <c r="RFX25" s="438"/>
      <c r="RFY25" s="438"/>
      <c r="RFZ25" s="438"/>
      <c r="RGA25" s="438"/>
      <c r="RGB25" s="438"/>
      <c r="RGC25" s="438"/>
      <c r="RGD25" s="438"/>
      <c r="RGE25" s="438"/>
      <c r="RGF25" s="438"/>
      <c r="RGG25" s="438"/>
      <c r="RGH25" s="438"/>
      <c r="RGI25" s="438"/>
      <c r="RGJ25" s="438"/>
      <c r="RGK25" s="438"/>
      <c r="RGL25" s="438"/>
      <c r="RGM25" s="438"/>
      <c r="RGN25" s="438"/>
      <c r="RGO25" s="438"/>
      <c r="RGP25" s="438"/>
      <c r="RGQ25" s="438"/>
      <c r="RGR25" s="438"/>
      <c r="RGS25" s="438"/>
      <c r="RGT25" s="438"/>
      <c r="RGU25" s="438"/>
      <c r="RGV25" s="438"/>
      <c r="RGW25" s="438"/>
      <c r="RGX25" s="438"/>
      <c r="RGY25" s="438"/>
      <c r="RGZ25" s="438"/>
      <c r="RHA25" s="438"/>
      <c r="RHB25" s="438"/>
      <c r="RHC25" s="438"/>
      <c r="RHD25" s="438"/>
      <c r="RHE25" s="438"/>
      <c r="RHF25" s="438"/>
      <c r="RHG25" s="438"/>
      <c r="RHH25" s="438"/>
      <c r="RHI25" s="438"/>
      <c r="RHJ25" s="438"/>
      <c r="RHK25" s="438"/>
      <c r="RHL25" s="438"/>
      <c r="RHM25" s="438"/>
      <c r="RHN25" s="438"/>
      <c r="RHO25" s="438"/>
      <c r="RHP25" s="438"/>
      <c r="RHQ25" s="438"/>
      <c r="RHR25" s="438"/>
      <c r="RHS25" s="438"/>
      <c r="RHT25" s="438"/>
      <c r="RHU25" s="438"/>
      <c r="RHV25" s="438"/>
      <c r="RHW25" s="438"/>
      <c r="RHX25" s="438"/>
      <c r="RHY25" s="438"/>
      <c r="RHZ25" s="438"/>
      <c r="RIA25" s="438"/>
      <c r="RIB25" s="438"/>
      <c r="RIC25" s="438"/>
      <c r="RID25" s="438"/>
      <c r="RIE25" s="438"/>
      <c r="RIF25" s="438"/>
      <c r="RIG25" s="438"/>
      <c r="RIH25" s="438"/>
      <c r="RII25" s="438"/>
      <c r="RIJ25" s="438"/>
      <c r="RIK25" s="438"/>
      <c r="RIL25" s="438"/>
      <c r="RIM25" s="438"/>
      <c r="RIN25" s="438"/>
      <c r="RIO25" s="438"/>
      <c r="RIP25" s="438"/>
      <c r="RIQ25" s="438"/>
      <c r="RIR25" s="438"/>
      <c r="RIS25" s="438"/>
      <c r="RIT25" s="438"/>
      <c r="RIU25" s="438"/>
      <c r="RIV25" s="438"/>
      <c r="RIW25" s="438"/>
      <c r="RIX25" s="438"/>
      <c r="RIY25" s="438"/>
      <c r="RIZ25" s="438"/>
      <c r="RJA25" s="438"/>
      <c r="RJB25" s="438"/>
      <c r="RJC25" s="438"/>
      <c r="RJD25" s="438"/>
      <c r="RJE25" s="438"/>
      <c r="RJF25" s="438"/>
      <c r="RJG25" s="438"/>
      <c r="RJH25" s="438"/>
      <c r="RJI25" s="438"/>
      <c r="RJJ25" s="438"/>
      <c r="RJK25" s="438"/>
      <c r="RJL25" s="438"/>
      <c r="RJM25" s="438"/>
      <c r="RJN25" s="438"/>
      <c r="RJO25" s="438"/>
      <c r="RJP25" s="438"/>
      <c r="RJQ25" s="438"/>
      <c r="RJR25" s="438"/>
      <c r="RJS25" s="438"/>
      <c r="RJT25" s="438"/>
      <c r="RJU25" s="438"/>
      <c r="RJV25" s="438"/>
      <c r="RJW25" s="438"/>
      <c r="RJX25" s="438"/>
      <c r="RJY25" s="438"/>
      <c r="RJZ25" s="438"/>
      <c r="RKA25" s="438"/>
      <c r="RKB25" s="438"/>
      <c r="RKC25" s="438"/>
      <c r="RKD25" s="438"/>
      <c r="RKE25" s="438"/>
      <c r="RKF25" s="438"/>
      <c r="RKG25" s="438"/>
      <c r="RKH25" s="438"/>
      <c r="RKI25" s="438"/>
      <c r="RKJ25" s="438"/>
      <c r="RKK25" s="438"/>
      <c r="RKL25" s="438"/>
      <c r="RKM25" s="438"/>
      <c r="RKN25" s="438"/>
      <c r="RKO25" s="438"/>
      <c r="RKP25" s="438"/>
      <c r="RKQ25" s="438"/>
      <c r="RKR25" s="438"/>
      <c r="RKS25" s="438"/>
      <c r="RKT25" s="438"/>
      <c r="RKU25" s="438"/>
      <c r="RKV25" s="438"/>
      <c r="RKW25" s="438"/>
      <c r="RKX25" s="438"/>
      <c r="RKY25" s="438"/>
      <c r="RKZ25" s="438"/>
      <c r="RLA25" s="438"/>
      <c r="RLB25" s="438"/>
      <c r="RLC25" s="438"/>
      <c r="RLD25" s="438"/>
      <c r="RLE25" s="438"/>
      <c r="RLF25" s="438"/>
      <c r="RLG25" s="438"/>
      <c r="RLH25" s="438"/>
      <c r="RLI25" s="438"/>
      <c r="RLJ25" s="438"/>
      <c r="RLK25" s="438"/>
      <c r="RLL25" s="438"/>
      <c r="RLM25" s="438"/>
      <c r="RLN25" s="438"/>
      <c r="RLO25" s="438"/>
      <c r="RLP25" s="438"/>
      <c r="RLQ25" s="438"/>
      <c r="RLR25" s="438"/>
      <c r="RLS25" s="438"/>
      <c r="RLT25" s="438"/>
      <c r="RLU25" s="438"/>
      <c r="RLV25" s="438"/>
      <c r="RLW25" s="438"/>
      <c r="RLX25" s="438"/>
      <c r="RLY25" s="438"/>
      <c r="RLZ25" s="438"/>
      <c r="RMA25" s="438"/>
      <c r="RMB25" s="438"/>
      <c r="RMC25" s="438"/>
      <c r="RMD25" s="438"/>
      <c r="RME25" s="438"/>
      <c r="RMF25" s="438"/>
      <c r="RMG25" s="438"/>
      <c r="RMH25" s="438"/>
      <c r="RMI25" s="438"/>
      <c r="RMJ25" s="438"/>
      <c r="RMK25" s="438"/>
      <c r="RML25" s="438"/>
      <c r="RMM25" s="438"/>
      <c r="RMN25" s="438"/>
      <c r="RMO25" s="438"/>
      <c r="RMP25" s="438"/>
      <c r="RMQ25" s="438"/>
      <c r="RMR25" s="438"/>
      <c r="RMS25" s="438"/>
      <c r="RMT25" s="438"/>
      <c r="RMU25" s="438"/>
      <c r="RMV25" s="438"/>
      <c r="RMW25" s="438"/>
      <c r="RMX25" s="438"/>
      <c r="RMY25" s="438"/>
      <c r="RMZ25" s="438"/>
      <c r="RNA25" s="438"/>
      <c r="RNB25" s="438"/>
      <c r="RNC25" s="438"/>
      <c r="RND25" s="438"/>
      <c r="RNE25" s="438"/>
      <c r="RNF25" s="438"/>
      <c r="RNG25" s="438"/>
      <c r="RNH25" s="438"/>
      <c r="RNI25" s="438"/>
      <c r="RNJ25" s="438"/>
      <c r="RNK25" s="438"/>
      <c r="RNL25" s="438"/>
      <c r="RNM25" s="438"/>
      <c r="RNN25" s="438"/>
      <c r="RNO25" s="438"/>
      <c r="RNP25" s="438"/>
      <c r="RNQ25" s="438"/>
      <c r="RNR25" s="438"/>
      <c r="RNS25" s="438"/>
      <c r="RNT25" s="438"/>
      <c r="RNU25" s="438"/>
      <c r="RNV25" s="438"/>
      <c r="RNW25" s="438"/>
      <c r="RNX25" s="438"/>
      <c r="RNY25" s="438"/>
      <c r="RNZ25" s="438"/>
      <c r="ROA25" s="438"/>
      <c r="ROB25" s="438"/>
      <c r="ROC25" s="438"/>
      <c r="ROD25" s="438"/>
      <c r="ROE25" s="438"/>
      <c r="ROF25" s="438"/>
      <c r="ROG25" s="438"/>
      <c r="ROH25" s="438"/>
      <c r="ROI25" s="438"/>
      <c r="ROJ25" s="438"/>
      <c r="ROK25" s="438"/>
      <c r="ROL25" s="438"/>
      <c r="ROM25" s="438"/>
      <c r="RON25" s="438"/>
      <c r="ROO25" s="438"/>
      <c r="ROP25" s="438"/>
      <c r="ROQ25" s="438"/>
      <c r="ROR25" s="438"/>
      <c r="ROS25" s="438"/>
      <c r="ROT25" s="438"/>
      <c r="ROU25" s="438"/>
      <c r="ROV25" s="438"/>
      <c r="ROW25" s="438"/>
      <c r="ROX25" s="438"/>
      <c r="ROY25" s="438"/>
      <c r="ROZ25" s="438"/>
      <c r="RPA25" s="438"/>
      <c r="RPB25" s="438"/>
      <c r="RPC25" s="438"/>
      <c r="RPD25" s="438"/>
      <c r="RPE25" s="438"/>
      <c r="RPF25" s="438"/>
      <c r="RPG25" s="438"/>
      <c r="RPH25" s="438"/>
      <c r="RPI25" s="438"/>
      <c r="RPJ25" s="438"/>
      <c r="RPK25" s="438"/>
      <c r="RPL25" s="438"/>
      <c r="RPM25" s="438"/>
      <c r="RPN25" s="438"/>
      <c r="RPO25" s="438"/>
      <c r="RPP25" s="438"/>
      <c r="RPQ25" s="438"/>
      <c r="RPR25" s="438"/>
      <c r="RPS25" s="438"/>
      <c r="RPT25" s="438"/>
      <c r="RPU25" s="438"/>
      <c r="RPV25" s="438"/>
      <c r="RPW25" s="438"/>
      <c r="RPX25" s="438"/>
      <c r="RPY25" s="438"/>
      <c r="RPZ25" s="438"/>
      <c r="RQA25" s="438"/>
      <c r="RQB25" s="438"/>
      <c r="RQC25" s="438"/>
      <c r="RQD25" s="438"/>
      <c r="RQE25" s="438"/>
      <c r="RQF25" s="438"/>
      <c r="RQG25" s="438"/>
      <c r="RQH25" s="438"/>
      <c r="RQI25" s="438"/>
      <c r="RQJ25" s="438"/>
      <c r="RQK25" s="438"/>
      <c r="RQL25" s="438"/>
      <c r="RQM25" s="438"/>
      <c r="RQN25" s="438"/>
      <c r="RQO25" s="438"/>
      <c r="RQP25" s="438"/>
      <c r="RQQ25" s="438"/>
      <c r="RQR25" s="438"/>
      <c r="RQS25" s="438"/>
      <c r="RQT25" s="438"/>
      <c r="RQU25" s="438"/>
      <c r="RQV25" s="438"/>
      <c r="RQW25" s="438"/>
      <c r="RQX25" s="438"/>
      <c r="RQY25" s="438"/>
      <c r="RQZ25" s="438"/>
      <c r="RRA25" s="438"/>
      <c r="RRB25" s="438"/>
      <c r="RRC25" s="438"/>
      <c r="RRD25" s="438"/>
      <c r="RRE25" s="438"/>
      <c r="RRF25" s="438"/>
      <c r="RRG25" s="438"/>
      <c r="RRH25" s="438"/>
      <c r="RRI25" s="438"/>
      <c r="RRJ25" s="438"/>
      <c r="RRK25" s="438"/>
      <c r="RRL25" s="438"/>
      <c r="RRM25" s="438"/>
      <c r="RRN25" s="438"/>
      <c r="RRO25" s="438"/>
      <c r="RRP25" s="438"/>
      <c r="RRQ25" s="438"/>
      <c r="RRR25" s="438"/>
      <c r="RRS25" s="438"/>
      <c r="RRT25" s="438"/>
      <c r="RRU25" s="438"/>
      <c r="RRV25" s="438"/>
      <c r="RRW25" s="438"/>
      <c r="RRX25" s="438"/>
      <c r="RRY25" s="438"/>
      <c r="RRZ25" s="438"/>
      <c r="RSA25" s="438"/>
      <c r="RSB25" s="438"/>
      <c r="RSC25" s="438"/>
      <c r="RSD25" s="438"/>
      <c r="RSE25" s="438"/>
      <c r="RSF25" s="438"/>
      <c r="RSG25" s="438"/>
      <c r="RSH25" s="438"/>
      <c r="RSI25" s="438"/>
      <c r="RSJ25" s="438"/>
      <c r="RSK25" s="438"/>
      <c r="RSL25" s="438"/>
      <c r="RSM25" s="438"/>
      <c r="RSN25" s="438"/>
      <c r="RSO25" s="438"/>
      <c r="RSP25" s="438"/>
      <c r="RSQ25" s="438"/>
      <c r="RSR25" s="438"/>
      <c r="RSS25" s="438"/>
      <c r="RST25" s="438"/>
      <c r="RSU25" s="438"/>
      <c r="RSV25" s="438"/>
      <c r="RSW25" s="438"/>
      <c r="RSX25" s="438"/>
      <c r="RSY25" s="438"/>
      <c r="RSZ25" s="438"/>
      <c r="RTA25" s="438"/>
      <c r="RTB25" s="438"/>
      <c r="RTC25" s="438"/>
      <c r="RTD25" s="438"/>
      <c r="RTE25" s="438"/>
      <c r="RTF25" s="438"/>
      <c r="RTG25" s="438"/>
      <c r="RTH25" s="438"/>
      <c r="RTI25" s="438"/>
      <c r="RTJ25" s="438"/>
      <c r="RTK25" s="438"/>
      <c r="RTL25" s="438"/>
      <c r="RTM25" s="438"/>
      <c r="RTN25" s="438"/>
      <c r="RTO25" s="438"/>
      <c r="RTP25" s="438"/>
      <c r="RTQ25" s="438"/>
      <c r="RTR25" s="438"/>
      <c r="RTS25" s="438"/>
      <c r="RTT25" s="438"/>
      <c r="RTU25" s="438"/>
      <c r="RTV25" s="438"/>
      <c r="RTW25" s="438"/>
      <c r="RTX25" s="438"/>
      <c r="RTY25" s="438"/>
      <c r="RTZ25" s="438"/>
      <c r="RUA25" s="438"/>
      <c r="RUB25" s="438"/>
      <c r="RUC25" s="438"/>
      <c r="RUD25" s="438"/>
      <c r="RUE25" s="438"/>
      <c r="RUF25" s="438"/>
      <c r="RUG25" s="438"/>
      <c r="RUH25" s="438"/>
      <c r="RUI25" s="438"/>
      <c r="RUJ25" s="438"/>
      <c r="RUK25" s="438"/>
      <c r="RUL25" s="438"/>
      <c r="RUM25" s="438"/>
      <c r="RUN25" s="438"/>
      <c r="RUO25" s="438"/>
      <c r="RUP25" s="438"/>
      <c r="RUQ25" s="438"/>
      <c r="RUR25" s="438"/>
      <c r="RUS25" s="438"/>
      <c r="RUT25" s="438"/>
      <c r="RUU25" s="438"/>
      <c r="RUV25" s="438"/>
      <c r="RUW25" s="438"/>
      <c r="RUX25" s="438"/>
      <c r="RUY25" s="438"/>
      <c r="RUZ25" s="438"/>
      <c r="RVA25" s="438"/>
      <c r="RVB25" s="438"/>
      <c r="RVC25" s="438"/>
      <c r="RVD25" s="438"/>
      <c r="RVE25" s="438"/>
      <c r="RVF25" s="438"/>
      <c r="RVG25" s="438"/>
      <c r="RVH25" s="438"/>
      <c r="RVI25" s="438"/>
      <c r="RVJ25" s="438"/>
      <c r="RVK25" s="438"/>
      <c r="RVL25" s="438"/>
      <c r="RVM25" s="438"/>
      <c r="RVN25" s="438"/>
      <c r="RVO25" s="438"/>
      <c r="RVP25" s="438"/>
      <c r="RVQ25" s="438"/>
      <c r="RVR25" s="438"/>
      <c r="RVS25" s="438"/>
      <c r="RVT25" s="438"/>
      <c r="RVU25" s="438"/>
      <c r="RVV25" s="438"/>
      <c r="RVW25" s="438"/>
      <c r="RVX25" s="438"/>
      <c r="RVY25" s="438"/>
      <c r="RVZ25" s="438"/>
      <c r="RWA25" s="438"/>
      <c r="RWB25" s="438"/>
      <c r="RWC25" s="438"/>
      <c r="RWD25" s="438"/>
      <c r="RWE25" s="438"/>
      <c r="RWF25" s="438"/>
      <c r="RWG25" s="438"/>
      <c r="RWH25" s="438"/>
      <c r="RWI25" s="438"/>
      <c r="RWJ25" s="438"/>
      <c r="RWK25" s="438"/>
      <c r="RWL25" s="438"/>
      <c r="RWM25" s="438"/>
      <c r="RWN25" s="438"/>
      <c r="RWO25" s="438"/>
      <c r="RWP25" s="438"/>
      <c r="RWQ25" s="438"/>
      <c r="RWR25" s="438"/>
      <c r="RWS25" s="438"/>
      <c r="RWT25" s="438"/>
      <c r="RWU25" s="438"/>
      <c r="RWV25" s="438"/>
      <c r="RWW25" s="438"/>
      <c r="RWX25" s="438"/>
      <c r="RWY25" s="438"/>
      <c r="RWZ25" s="438"/>
      <c r="RXA25" s="438"/>
      <c r="RXB25" s="438"/>
      <c r="RXC25" s="438"/>
      <c r="RXD25" s="438"/>
      <c r="RXE25" s="438"/>
      <c r="RXF25" s="438"/>
      <c r="RXG25" s="438"/>
      <c r="RXH25" s="438"/>
      <c r="RXI25" s="438"/>
      <c r="RXJ25" s="438"/>
      <c r="RXK25" s="438"/>
      <c r="RXL25" s="438"/>
      <c r="RXM25" s="438"/>
      <c r="RXN25" s="438"/>
      <c r="RXO25" s="438"/>
      <c r="RXP25" s="438"/>
      <c r="RXQ25" s="438"/>
      <c r="RXR25" s="438"/>
      <c r="RXS25" s="438"/>
      <c r="RXT25" s="438"/>
      <c r="RXU25" s="438"/>
      <c r="RXV25" s="438"/>
      <c r="RXW25" s="438"/>
      <c r="RXX25" s="438"/>
      <c r="RXY25" s="438"/>
      <c r="RXZ25" s="438"/>
      <c r="RYA25" s="438"/>
      <c r="RYB25" s="438"/>
      <c r="RYC25" s="438"/>
      <c r="RYD25" s="438"/>
      <c r="RYE25" s="438"/>
      <c r="RYF25" s="438"/>
      <c r="RYG25" s="438"/>
      <c r="RYH25" s="438"/>
      <c r="RYI25" s="438"/>
      <c r="RYJ25" s="438"/>
      <c r="RYK25" s="438"/>
      <c r="RYL25" s="438"/>
      <c r="RYM25" s="438"/>
      <c r="RYN25" s="438"/>
      <c r="RYO25" s="438"/>
      <c r="RYP25" s="438"/>
      <c r="RYQ25" s="438"/>
      <c r="RYR25" s="438"/>
      <c r="RYS25" s="438"/>
      <c r="RYT25" s="438"/>
      <c r="RYU25" s="438"/>
      <c r="RYV25" s="438"/>
      <c r="RYW25" s="438"/>
      <c r="RYX25" s="438"/>
      <c r="RYY25" s="438"/>
      <c r="RYZ25" s="438"/>
      <c r="RZA25" s="438"/>
      <c r="RZB25" s="438"/>
      <c r="RZC25" s="438"/>
      <c r="RZD25" s="438"/>
      <c r="RZE25" s="438"/>
      <c r="RZF25" s="438"/>
      <c r="RZG25" s="438"/>
      <c r="RZH25" s="438"/>
      <c r="RZI25" s="438"/>
      <c r="RZJ25" s="438"/>
      <c r="RZK25" s="438"/>
      <c r="RZL25" s="438"/>
      <c r="RZM25" s="438"/>
      <c r="RZN25" s="438"/>
      <c r="RZO25" s="438"/>
      <c r="RZP25" s="438"/>
      <c r="RZQ25" s="438"/>
      <c r="RZR25" s="438"/>
      <c r="RZS25" s="438"/>
      <c r="RZT25" s="438"/>
      <c r="RZU25" s="438"/>
      <c r="RZV25" s="438"/>
      <c r="RZW25" s="438"/>
      <c r="RZX25" s="438"/>
      <c r="RZY25" s="438"/>
      <c r="RZZ25" s="438"/>
      <c r="SAA25" s="438"/>
      <c r="SAB25" s="438"/>
      <c r="SAC25" s="438"/>
      <c r="SAD25" s="438"/>
      <c r="SAE25" s="438"/>
      <c r="SAF25" s="438"/>
      <c r="SAG25" s="438"/>
      <c r="SAH25" s="438"/>
      <c r="SAI25" s="438"/>
      <c r="SAJ25" s="438"/>
      <c r="SAK25" s="438"/>
      <c r="SAL25" s="438"/>
      <c r="SAM25" s="438"/>
      <c r="SAN25" s="438"/>
      <c r="SAO25" s="438"/>
      <c r="SAP25" s="438"/>
      <c r="SAQ25" s="438"/>
      <c r="SAR25" s="438"/>
      <c r="SAS25" s="438"/>
      <c r="SAT25" s="438"/>
      <c r="SAU25" s="438"/>
      <c r="SAV25" s="438"/>
      <c r="SAW25" s="438"/>
      <c r="SAX25" s="438"/>
      <c r="SAY25" s="438"/>
      <c r="SAZ25" s="438"/>
      <c r="SBA25" s="438"/>
      <c r="SBB25" s="438"/>
      <c r="SBC25" s="438"/>
      <c r="SBD25" s="438"/>
      <c r="SBE25" s="438"/>
      <c r="SBF25" s="438"/>
      <c r="SBG25" s="438"/>
      <c r="SBH25" s="438"/>
      <c r="SBI25" s="438"/>
      <c r="SBJ25" s="438"/>
      <c r="SBK25" s="438"/>
      <c r="SBL25" s="438"/>
      <c r="SBM25" s="438"/>
      <c r="SBN25" s="438"/>
      <c r="SBO25" s="438"/>
      <c r="SBP25" s="438"/>
      <c r="SBQ25" s="438"/>
      <c r="SBR25" s="438"/>
      <c r="SBS25" s="438"/>
      <c r="SBT25" s="438"/>
      <c r="SBU25" s="438"/>
      <c r="SBV25" s="438"/>
      <c r="SBW25" s="438"/>
      <c r="SBX25" s="438"/>
      <c r="SBY25" s="438"/>
      <c r="SBZ25" s="438"/>
      <c r="SCA25" s="438"/>
      <c r="SCB25" s="438"/>
      <c r="SCC25" s="438"/>
      <c r="SCD25" s="438"/>
      <c r="SCE25" s="438"/>
      <c r="SCF25" s="438"/>
      <c r="SCG25" s="438"/>
      <c r="SCH25" s="438"/>
      <c r="SCI25" s="438"/>
      <c r="SCJ25" s="438"/>
      <c r="SCK25" s="438"/>
      <c r="SCL25" s="438"/>
      <c r="SCM25" s="438"/>
      <c r="SCN25" s="438"/>
      <c r="SCO25" s="438"/>
      <c r="SCP25" s="438"/>
      <c r="SCQ25" s="438"/>
      <c r="SCR25" s="438"/>
      <c r="SCS25" s="438"/>
      <c r="SCT25" s="438"/>
      <c r="SCU25" s="438"/>
      <c r="SCV25" s="438"/>
      <c r="SCW25" s="438"/>
      <c r="SCX25" s="438"/>
      <c r="SCY25" s="438"/>
      <c r="SCZ25" s="438"/>
      <c r="SDA25" s="438"/>
      <c r="SDB25" s="438"/>
      <c r="SDC25" s="438"/>
      <c r="SDD25" s="438"/>
      <c r="SDE25" s="438"/>
      <c r="SDF25" s="438"/>
      <c r="SDG25" s="438"/>
      <c r="SDH25" s="438"/>
      <c r="SDI25" s="438"/>
      <c r="SDJ25" s="438"/>
      <c r="SDK25" s="438"/>
      <c r="SDL25" s="438"/>
      <c r="SDM25" s="438"/>
      <c r="SDN25" s="438"/>
      <c r="SDO25" s="438"/>
      <c r="SDP25" s="438"/>
      <c r="SDQ25" s="438"/>
      <c r="SDR25" s="438"/>
      <c r="SDS25" s="438"/>
      <c r="SDT25" s="438"/>
      <c r="SDU25" s="438"/>
      <c r="SDV25" s="438"/>
      <c r="SDW25" s="438"/>
      <c r="SDX25" s="438"/>
      <c r="SDY25" s="438"/>
      <c r="SDZ25" s="438"/>
      <c r="SEA25" s="438"/>
      <c r="SEB25" s="438"/>
      <c r="SEC25" s="438"/>
      <c r="SED25" s="438"/>
      <c r="SEE25" s="438"/>
      <c r="SEF25" s="438"/>
      <c r="SEG25" s="438"/>
      <c r="SEH25" s="438"/>
      <c r="SEI25" s="438"/>
      <c r="SEJ25" s="438"/>
      <c r="SEK25" s="438"/>
      <c r="SEL25" s="438"/>
      <c r="SEM25" s="438"/>
      <c r="SEN25" s="438"/>
      <c r="SEO25" s="438"/>
      <c r="SEP25" s="438"/>
      <c r="SEQ25" s="438"/>
      <c r="SER25" s="438"/>
      <c r="SES25" s="438"/>
      <c r="SET25" s="438"/>
      <c r="SEU25" s="438"/>
      <c r="SEV25" s="438"/>
      <c r="SEW25" s="438"/>
      <c r="SEX25" s="438"/>
      <c r="SEY25" s="438"/>
      <c r="SEZ25" s="438"/>
      <c r="SFA25" s="438"/>
      <c r="SFB25" s="438"/>
      <c r="SFC25" s="438"/>
      <c r="SFD25" s="438"/>
      <c r="SFE25" s="438"/>
      <c r="SFF25" s="438"/>
      <c r="SFG25" s="438"/>
      <c r="SFH25" s="438"/>
      <c r="SFI25" s="438"/>
      <c r="SFJ25" s="438"/>
      <c r="SFK25" s="438"/>
      <c r="SFL25" s="438"/>
      <c r="SFM25" s="438"/>
      <c r="SFN25" s="438"/>
      <c r="SFO25" s="438"/>
      <c r="SFP25" s="438"/>
      <c r="SFQ25" s="438"/>
      <c r="SFR25" s="438"/>
      <c r="SFS25" s="438"/>
      <c r="SFT25" s="438"/>
      <c r="SFU25" s="438"/>
      <c r="SFV25" s="438"/>
      <c r="SFW25" s="438"/>
      <c r="SFX25" s="438"/>
      <c r="SFY25" s="438"/>
      <c r="SFZ25" s="438"/>
      <c r="SGA25" s="438"/>
      <c r="SGB25" s="438"/>
      <c r="SGC25" s="438"/>
      <c r="SGD25" s="438"/>
      <c r="SGE25" s="438"/>
      <c r="SGF25" s="438"/>
      <c r="SGG25" s="438"/>
      <c r="SGH25" s="438"/>
      <c r="SGI25" s="438"/>
      <c r="SGJ25" s="438"/>
      <c r="SGK25" s="438"/>
      <c r="SGL25" s="438"/>
      <c r="SGM25" s="438"/>
      <c r="SGN25" s="438"/>
      <c r="SGO25" s="438"/>
      <c r="SGP25" s="438"/>
      <c r="SGQ25" s="438"/>
      <c r="SGR25" s="438"/>
      <c r="SGS25" s="438"/>
      <c r="SGT25" s="438"/>
      <c r="SGU25" s="438"/>
      <c r="SGV25" s="438"/>
      <c r="SGW25" s="438"/>
      <c r="SGX25" s="438"/>
      <c r="SGY25" s="438"/>
      <c r="SGZ25" s="438"/>
      <c r="SHA25" s="438"/>
      <c r="SHB25" s="438"/>
      <c r="SHC25" s="438"/>
      <c r="SHD25" s="438"/>
      <c r="SHE25" s="438"/>
      <c r="SHF25" s="438"/>
      <c r="SHG25" s="438"/>
      <c r="SHH25" s="438"/>
      <c r="SHI25" s="438"/>
      <c r="SHJ25" s="438"/>
      <c r="SHK25" s="438"/>
      <c r="SHL25" s="438"/>
      <c r="SHM25" s="438"/>
      <c r="SHN25" s="438"/>
      <c r="SHO25" s="438"/>
      <c r="SHP25" s="438"/>
      <c r="SHQ25" s="438"/>
      <c r="SHR25" s="438"/>
      <c r="SHS25" s="438"/>
      <c r="SHT25" s="438"/>
      <c r="SHU25" s="438"/>
      <c r="SHV25" s="438"/>
      <c r="SHW25" s="438"/>
      <c r="SHX25" s="438"/>
      <c r="SHY25" s="438"/>
      <c r="SHZ25" s="438"/>
      <c r="SIA25" s="438"/>
      <c r="SIB25" s="438"/>
      <c r="SIC25" s="438"/>
      <c r="SID25" s="438"/>
      <c r="SIE25" s="438"/>
      <c r="SIF25" s="438"/>
      <c r="SIG25" s="438"/>
      <c r="SIH25" s="438"/>
      <c r="SII25" s="438"/>
      <c r="SIJ25" s="438"/>
      <c r="SIK25" s="438"/>
      <c r="SIL25" s="438"/>
      <c r="SIM25" s="438"/>
      <c r="SIN25" s="438"/>
      <c r="SIO25" s="438"/>
      <c r="SIP25" s="438"/>
      <c r="SIQ25" s="438"/>
      <c r="SIR25" s="438"/>
      <c r="SIS25" s="438"/>
      <c r="SIT25" s="438"/>
      <c r="SIU25" s="438"/>
      <c r="SIV25" s="438"/>
      <c r="SIW25" s="438"/>
      <c r="SIX25" s="438"/>
      <c r="SIY25" s="438"/>
      <c r="SIZ25" s="438"/>
      <c r="SJA25" s="438"/>
      <c r="SJB25" s="438"/>
      <c r="SJC25" s="438"/>
      <c r="SJD25" s="438"/>
      <c r="SJE25" s="438"/>
      <c r="SJF25" s="438"/>
      <c r="SJG25" s="438"/>
      <c r="SJH25" s="438"/>
      <c r="SJI25" s="438"/>
      <c r="SJJ25" s="438"/>
      <c r="SJK25" s="438"/>
      <c r="SJL25" s="438"/>
      <c r="SJM25" s="438"/>
      <c r="SJN25" s="438"/>
      <c r="SJO25" s="438"/>
      <c r="SJP25" s="438"/>
      <c r="SJQ25" s="438"/>
      <c r="SJR25" s="438"/>
      <c r="SJS25" s="438"/>
      <c r="SJT25" s="438"/>
      <c r="SJU25" s="438"/>
      <c r="SJV25" s="438"/>
      <c r="SJW25" s="438"/>
      <c r="SJX25" s="438"/>
      <c r="SJY25" s="438"/>
      <c r="SJZ25" s="438"/>
      <c r="SKA25" s="438"/>
      <c r="SKB25" s="438"/>
      <c r="SKC25" s="438"/>
      <c r="SKD25" s="438"/>
      <c r="SKE25" s="438"/>
      <c r="SKF25" s="438"/>
      <c r="SKG25" s="438"/>
      <c r="SKH25" s="438"/>
      <c r="SKI25" s="438"/>
      <c r="SKJ25" s="438"/>
      <c r="SKK25" s="438"/>
      <c r="SKL25" s="438"/>
      <c r="SKM25" s="438"/>
      <c r="SKN25" s="438"/>
      <c r="SKO25" s="438"/>
      <c r="SKP25" s="438"/>
      <c r="SKQ25" s="438"/>
      <c r="SKR25" s="438"/>
      <c r="SKS25" s="438"/>
      <c r="SKT25" s="438"/>
      <c r="SKU25" s="438"/>
      <c r="SKV25" s="438"/>
      <c r="SKW25" s="438"/>
      <c r="SKX25" s="438"/>
      <c r="SKY25" s="438"/>
      <c r="SKZ25" s="438"/>
      <c r="SLA25" s="438"/>
      <c r="SLB25" s="438"/>
      <c r="SLC25" s="438"/>
      <c r="SLD25" s="438"/>
      <c r="SLE25" s="438"/>
      <c r="SLF25" s="438"/>
      <c r="SLG25" s="438"/>
      <c r="SLH25" s="438"/>
      <c r="SLI25" s="438"/>
      <c r="SLJ25" s="438"/>
      <c r="SLK25" s="438"/>
      <c r="SLL25" s="438"/>
      <c r="SLM25" s="438"/>
      <c r="SLN25" s="438"/>
      <c r="SLO25" s="438"/>
      <c r="SLP25" s="438"/>
      <c r="SLQ25" s="438"/>
      <c r="SLR25" s="438"/>
      <c r="SLS25" s="438"/>
      <c r="SLT25" s="438"/>
      <c r="SLU25" s="438"/>
      <c r="SLV25" s="438"/>
      <c r="SLW25" s="438"/>
      <c r="SLX25" s="438"/>
      <c r="SLY25" s="438"/>
      <c r="SLZ25" s="438"/>
      <c r="SMA25" s="438"/>
      <c r="SMB25" s="438"/>
      <c r="SMC25" s="438"/>
      <c r="SMD25" s="438"/>
      <c r="SME25" s="438"/>
      <c r="SMF25" s="438"/>
      <c r="SMG25" s="438"/>
      <c r="SMH25" s="438"/>
      <c r="SMI25" s="438"/>
      <c r="SMJ25" s="438"/>
      <c r="SMK25" s="438"/>
      <c r="SML25" s="438"/>
      <c r="SMM25" s="438"/>
      <c r="SMN25" s="438"/>
      <c r="SMO25" s="438"/>
      <c r="SMP25" s="438"/>
      <c r="SMQ25" s="438"/>
      <c r="SMR25" s="438"/>
      <c r="SMS25" s="438"/>
      <c r="SMT25" s="438"/>
      <c r="SMU25" s="438"/>
      <c r="SMV25" s="438"/>
      <c r="SMW25" s="438"/>
      <c r="SMX25" s="438"/>
      <c r="SMY25" s="438"/>
      <c r="SMZ25" s="438"/>
      <c r="SNA25" s="438"/>
      <c r="SNB25" s="438"/>
      <c r="SNC25" s="438"/>
      <c r="SND25" s="438"/>
      <c r="SNE25" s="438"/>
      <c r="SNF25" s="438"/>
      <c r="SNG25" s="438"/>
      <c r="SNH25" s="438"/>
      <c r="SNI25" s="438"/>
      <c r="SNJ25" s="438"/>
      <c r="SNK25" s="438"/>
      <c r="SNL25" s="438"/>
      <c r="SNM25" s="438"/>
      <c r="SNN25" s="438"/>
      <c r="SNO25" s="438"/>
      <c r="SNP25" s="438"/>
      <c r="SNQ25" s="438"/>
      <c r="SNR25" s="438"/>
      <c r="SNS25" s="438"/>
      <c r="SNT25" s="438"/>
      <c r="SNU25" s="438"/>
      <c r="SNV25" s="438"/>
      <c r="SNW25" s="438"/>
      <c r="SNX25" s="438"/>
      <c r="SNY25" s="438"/>
      <c r="SNZ25" s="438"/>
      <c r="SOA25" s="438"/>
      <c r="SOB25" s="438"/>
      <c r="SOC25" s="438"/>
      <c r="SOD25" s="438"/>
      <c r="SOE25" s="438"/>
      <c r="SOF25" s="438"/>
      <c r="SOG25" s="438"/>
      <c r="SOH25" s="438"/>
      <c r="SOI25" s="438"/>
      <c r="SOJ25" s="438"/>
      <c r="SOK25" s="438"/>
      <c r="SOL25" s="438"/>
      <c r="SOM25" s="438"/>
      <c r="SON25" s="438"/>
      <c r="SOO25" s="438"/>
      <c r="SOP25" s="438"/>
      <c r="SOQ25" s="438"/>
      <c r="SOR25" s="438"/>
      <c r="SOS25" s="438"/>
      <c r="SOT25" s="438"/>
      <c r="SOU25" s="438"/>
      <c r="SOV25" s="438"/>
      <c r="SOW25" s="438"/>
      <c r="SOX25" s="438"/>
      <c r="SOY25" s="438"/>
      <c r="SOZ25" s="438"/>
      <c r="SPA25" s="438"/>
      <c r="SPB25" s="438"/>
      <c r="SPC25" s="438"/>
      <c r="SPD25" s="438"/>
      <c r="SPE25" s="438"/>
      <c r="SPF25" s="438"/>
      <c r="SPG25" s="438"/>
      <c r="SPH25" s="438"/>
      <c r="SPI25" s="438"/>
      <c r="SPJ25" s="438"/>
      <c r="SPK25" s="438"/>
      <c r="SPL25" s="438"/>
      <c r="SPM25" s="438"/>
      <c r="SPN25" s="438"/>
      <c r="SPO25" s="438"/>
      <c r="SPP25" s="438"/>
      <c r="SPQ25" s="438"/>
      <c r="SPR25" s="438"/>
      <c r="SPS25" s="438"/>
      <c r="SPT25" s="438"/>
      <c r="SPU25" s="438"/>
      <c r="SPV25" s="438"/>
      <c r="SPW25" s="438"/>
      <c r="SPX25" s="438"/>
      <c r="SPY25" s="438"/>
      <c r="SPZ25" s="438"/>
      <c r="SQA25" s="438"/>
      <c r="SQB25" s="438"/>
      <c r="SQC25" s="438"/>
      <c r="SQD25" s="438"/>
      <c r="SQE25" s="438"/>
      <c r="SQF25" s="438"/>
      <c r="SQG25" s="438"/>
      <c r="SQH25" s="438"/>
      <c r="SQI25" s="438"/>
      <c r="SQJ25" s="438"/>
      <c r="SQK25" s="438"/>
      <c r="SQL25" s="438"/>
      <c r="SQM25" s="438"/>
      <c r="SQN25" s="438"/>
      <c r="SQO25" s="438"/>
      <c r="SQP25" s="438"/>
      <c r="SQQ25" s="438"/>
      <c r="SQR25" s="438"/>
      <c r="SQS25" s="438"/>
      <c r="SQT25" s="438"/>
      <c r="SQU25" s="438"/>
      <c r="SQV25" s="438"/>
      <c r="SQW25" s="438"/>
      <c r="SQX25" s="438"/>
      <c r="SQY25" s="438"/>
      <c r="SQZ25" s="438"/>
      <c r="SRA25" s="438"/>
      <c r="SRB25" s="438"/>
      <c r="SRC25" s="438"/>
      <c r="SRD25" s="438"/>
      <c r="SRE25" s="438"/>
      <c r="SRF25" s="438"/>
      <c r="SRG25" s="438"/>
      <c r="SRH25" s="438"/>
      <c r="SRI25" s="438"/>
      <c r="SRJ25" s="438"/>
      <c r="SRK25" s="438"/>
      <c r="SRL25" s="438"/>
      <c r="SRM25" s="438"/>
      <c r="SRN25" s="438"/>
      <c r="SRO25" s="438"/>
      <c r="SRP25" s="438"/>
      <c r="SRQ25" s="438"/>
      <c r="SRR25" s="438"/>
      <c r="SRS25" s="438"/>
      <c r="SRT25" s="438"/>
      <c r="SRU25" s="438"/>
      <c r="SRV25" s="438"/>
      <c r="SRW25" s="438"/>
      <c r="SRX25" s="438"/>
      <c r="SRY25" s="438"/>
      <c r="SRZ25" s="438"/>
      <c r="SSA25" s="438"/>
      <c r="SSB25" s="438"/>
      <c r="SSC25" s="438"/>
      <c r="SSD25" s="438"/>
      <c r="SSE25" s="438"/>
      <c r="SSF25" s="438"/>
      <c r="SSG25" s="438"/>
      <c r="SSH25" s="438"/>
      <c r="SSI25" s="438"/>
      <c r="SSJ25" s="438"/>
      <c r="SSK25" s="438"/>
      <c r="SSL25" s="438"/>
      <c r="SSM25" s="438"/>
      <c r="SSN25" s="438"/>
      <c r="SSO25" s="438"/>
      <c r="SSP25" s="438"/>
      <c r="SSQ25" s="438"/>
      <c r="SSR25" s="438"/>
      <c r="SSS25" s="438"/>
      <c r="SST25" s="438"/>
      <c r="SSU25" s="438"/>
      <c r="SSV25" s="438"/>
      <c r="SSW25" s="438"/>
      <c r="SSX25" s="438"/>
      <c r="SSY25" s="438"/>
      <c r="SSZ25" s="438"/>
      <c r="STA25" s="438"/>
      <c r="STB25" s="438"/>
      <c r="STC25" s="438"/>
      <c r="STD25" s="438"/>
      <c r="STE25" s="438"/>
      <c r="STF25" s="438"/>
      <c r="STG25" s="438"/>
      <c r="STH25" s="438"/>
      <c r="STI25" s="438"/>
      <c r="STJ25" s="438"/>
      <c r="STK25" s="438"/>
      <c r="STL25" s="438"/>
      <c r="STM25" s="438"/>
      <c r="STN25" s="438"/>
      <c r="STO25" s="438"/>
      <c r="STP25" s="438"/>
      <c r="STQ25" s="438"/>
      <c r="STR25" s="438"/>
      <c r="STS25" s="438"/>
      <c r="STT25" s="438"/>
      <c r="STU25" s="438"/>
      <c r="STV25" s="438"/>
      <c r="STW25" s="438"/>
      <c r="STX25" s="438"/>
      <c r="STY25" s="438"/>
      <c r="STZ25" s="438"/>
      <c r="SUA25" s="438"/>
      <c r="SUB25" s="438"/>
      <c r="SUC25" s="438"/>
      <c r="SUD25" s="438"/>
      <c r="SUE25" s="438"/>
      <c r="SUF25" s="438"/>
      <c r="SUG25" s="438"/>
      <c r="SUH25" s="438"/>
      <c r="SUI25" s="438"/>
      <c r="SUJ25" s="438"/>
      <c r="SUK25" s="438"/>
      <c r="SUL25" s="438"/>
      <c r="SUM25" s="438"/>
      <c r="SUN25" s="438"/>
      <c r="SUO25" s="438"/>
      <c r="SUP25" s="438"/>
      <c r="SUQ25" s="438"/>
      <c r="SUR25" s="438"/>
      <c r="SUS25" s="438"/>
      <c r="SUT25" s="438"/>
      <c r="SUU25" s="438"/>
      <c r="SUV25" s="438"/>
      <c r="SUW25" s="438"/>
      <c r="SUX25" s="438"/>
      <c r="SUY25" s="438"/>
      <c r="SUZ25" s="438"/>
      <c r="SVA25" s="438"/>
      <c r="SVB25" s="438"/>
      <c r="SVC25" s="438"/>
      <c r="SVD25" s="438"/>
      <c r="SVE25" s="438"/>
      <c r="SVF25" s="438"/>
      <c r="SVG25" s="438"/>
      <c r="SVH25" s="438"/>
      <c r="SVI25" s="438"/>
      <c r="SVJ25" s="438"/>
      <c r="SVK25" s="438"/>
      <c r="SVL25" s="438"/>
      <c r="SVM25" s="438"/>
      <c r="SVN25" s="438"/>
      <c r="SVO25" s="438"/>
      <c r="SVP25" s="438"/>
      <c r="SVQ25" s="438"/>
      <c r="SVR25" s="438"/>
      <c r="SVS25" s="438"/>
      <c r="SVT25" s="438"/>
      <c r="SVU25" s="438"/>
      <c r="SVV25" s="438"/>
      <c r="SVW25" s="438"/>
      <c r="SVX25" s="438"/>
      <c r="SVY25" s="438"/>
      <c r="SVZ25" s="438"/>
      <c r="SWA25" s="438"/>
      <c r="SWB25" s="438"/>
      <c r="SWC25" s="438"/>
      <c r="SWD25" s="438"/>
      <c r="SWE25" s="438"/>
      <c r="SWF25" s="438"/>
      <c r="SWG25" s="438"/>
      <c r="SWH25" s="438"/>
      <c r="SWI25" s="438"/>
      <c r="SWJ25" s="438"/>
      <c r="SWK25" s="438"/>
      <c r="SWL25" s="438"/>
      <c r="SWM25" s="438"/>
      <c r="SWN25" s="438"/>
      <c r="SWO25" s="438"/>
      <c r="SWP25" s="438"/>
      <c r="SWQ25" s="438"/>
      <c r="SWR25" s="438"/>
      <c r="SWS25" s="438"/>
      <c r="SWT25" s="438"/>
      <c r="SWU25" s="438"/>
      <c r="SWV25" s="438"/>
      <c r="SWW25" s="438"/>
      <c r="SWX25" s="438"/>
      <c r="SWY25" s="438"/>
      <c r="SWZ25" s="438"/>
      <c r="SXA25" s="438"/>
      <c r="SXB25" s="438"/>
      <c r="SXC25" s="438"/>
      <c r="SXD25" s="438"/>
      <c r="SXE25" s="438"/>
      <c r="SXF25" s="438"/>
      <c r="SXG25" s="438"/>
      <c r="SXH25" s="438"/>
      <c r="SXI25" s="438"/>
      <c r="SXJ25" s="438"/>
      <c r="SXK25" s="438"/>
      <c r="SXL25" s="438"/>
      <c r="SXM25" s="438"/>
      <c r="SXN25" s="438"/>
      <c r="SXO25" s="438"/>
      <c r="SXP25" s="438"/>
      <c r="SXQ25" s="438"/>
      <c r="SXR25" s="438"/>
      <c r="SXS25" s="438"/>
      <c r="SXT25" s="438"/>
      <c r="SXU25" s="438"/>
      <c r="SXV25" s="438"/>
      <c r="SXW25" s="438"/>
      <c r="SXX25" s="438"/>
      <c r="SXY25" s="438"/>
      <c r="SXZ25" s="438"/>
      <c r="SYA25" s="438"/>
      <c r="SYB25" s="438"/>
      <c r="SYC25" s="438"/>
      <c r="SYD25" s="438"/>
      <c r="SYE25" s="438"/>
      <c r="SYF25" s="438"/>
      <c r="SYG25" s="438"/>
      <c r="SYH25" s="438"/>
      <c r="SYI25" s="438"/>
      <c r="SYJ25" s="438"/>
      <c r="SYK25" s="438"/>
      <c r="SYL25" s="438"/>
      <c r="SYM25" s="438"/>
      <c r="SYN25" s="438"/>
      <c r="SYO25" s="438"/>
      <c r="SYP25" s="438"/>
      <c r="SYQ25" s="438"/>
      <c r="SYR25" s="438"/>
      <c r="SYS25" s="438"/>
      <c r="SYT25" s="438"/>
      <c r="SYU25" s="438"/>
      <c r="SYV25" s="438"/>
      <c r="SYW25" s="438"/>
      <c r="SYX25" s="438"/>
      <c r="SYY25" s="438"/>
      <c r="SYZ25" s="438"/>
      <c r="SZA25" s="438"/>
      <c r="SZB25" s="438"/>
      <c r="SZC25" s="438"/>
      <c r="SZD25" s="438"/>
      <c r="SZE25" s="438"/>
      <c r="SZF25" s="438"/>
      <c r="SZG25" s="438"/>
      <c r="SZH25" s="438"/>
      <c r="SZI25" s="438"/>
      <c r="SZJ25" s="438"/>
      <c r="SZK25" s="438"/>
      <c r="SZL25" s="438"/>
      <c r="SZM25" s="438"/>
      <c r="SZN25" s="438"/>
      <c r="SZO25" s="438"/>
      <c r="SZP25" s="438"/>
      <c r="SZQ25" s="438"/>
      <c r="SZR25" s="438"/>
      <c r="SZS25" s="438"/>
      <c r="SZT25" s="438"/>
      <c r="SZU25" s="438"/>
      <c r="SZV25" s="438"/>
      <c r="SZW25" s="438"/>
      <c r="SZX25" s="438"/>
      <c r="SZY25" s="438"/>
      <c r="SZZ25" s="438"/>
      <c r="TAA25" s="438"/>
      <c r="TAB25" s="438"/>
      <c r="TAC25" s="438"/>
      <c r="TAD25" s="438"/>
      <c r="TAE25" s="438"/>
      <c r="TAF25" s="438"/>
      <c r="TAG25" s="438"/>
      <c r="TAH25" s="438"/>
      <c r="TAI25" s="438"/>
      <c r="TAJ25" s="438"/>
      <c r="TAK25" s="438"/>
      <c r="TAL25" s="438"/>
      <c r="TAM25" s="438"/>
      <c r="TAN25" s="438"/>
      <c r="TAO25" s="438"/>
      <c r="TAP25" s="438"/>
      <c r="TAQ25" s="438"/>
      <c r="TAR25" s="438"/>
      <c r="TAS25" s="438"/>
      <c r="TAT25" s="438"/>
      <c r="TAU25" s="438"/>
      <c r="TAV25" s="438"/>
      <c r="TAW25" s="438"/>
      <c r="TAX25" s="438"/>
      <c r="TAY25" s="438"/>
      <c r="TAZ25" s="438"/>
      <c r="TBA25" s="438"/>
      <c r="TBB25" s="438"/>
      <c r="TBC25" s="438"/>
      <c r="TBD25" s="438"/>
      <c r="TBE25" s="438"/>
      <c r="TBF25" s="438"/>
      <c r="TBG25" s="438"/>
      <c r="TBH25" s="438"/>
      <c r="TBI25" s="438"/>
      <c r="TBJ25" s="438"/>
      <c r="TBK25" s="438"/>
      <c r="TBL25" s="438"/>
      <c r="TBM25" s="438"/>
      <c r="TBN25" s="438"/>
      <c r="TBO25" s="438"/>
      <c r="TBP25" s="438"/>
      <c r="TBQ25" s="438"/>
      <c r="TBR25" s="438"/>
      <c r="TBS25" s="438"/>
      <c r="TBT25" s="438"/>
      <c r="TBU25" s="438"/>
      <c r="TBV25" s="438"/>
      <c r="TBW25" s="438"/>
      <c r="TBX25" s="438"/>
      <c r="TBY25" s="438"/>
      <c r="TBZ25" s="438"/>
      <c r="TCA25" s="438"/>
      <c r="TCB25" s="438"/>
      <c r="TCC25" s="438"/>
      <c r="TCD25" s="438"/>
      <c r="TCE25" s="438"/>
      <c r="TCF25" s="438"/>
      <c r="TCG25" s="438"/>
      <c r="TCH25" s="438"/>
      <c r="TCI25" s="438"/>
      <c r="TCJ25" s="438"/>
      <c r="TCK25" s="438"/>
      <c r="TCL25" s="438"/>
      <c r="TCM25" s="438"/>
      <c r="TCN25" s="438"/>
      <c r="TCO25" s="438"/>
      <c r="TCP25" s="438"/>
      <c r="TCQ25" s="438"/>
      <c r="TCR25" s="438"/>
      <c r="TCS25" s="438"/>
      <c r="TCT25" s="438"/>
      <c r="TCU25" s="438"/>
      <c r="TCV25" s="438"/>
      <c r="TCW25" s="438"/>
      <c r="TCX25" s="438"/>
      <c r="TCY25" s="438"/>
      <c r="TCZ25" s="438"/>
      <c r="TDA25" s="438"/>
      <c r="TDB25" s="438"/>
      <c r="TDC25" s="438"/>
      <c r="TDD25" s="438"/>
      <c r="TDE25" s="438"/>
      <c r="TDF25" s="438"/>
      <c r="TDG25" s="438"/>
      <c r="TDH25" s="438"/>
      <c r="TDI25" s="438"/>
      <c r="TDJ25" s="438"/>
      <c r="TDK25" s="438"/>
      <c r="TDL25" s="438"/>
      <c r="TDM25" s="438"/>
      <c r="TDN25" s="438"/>
      <c r="TDO25" s="438"/>
      <c r="TDP25" s="438"/>
      <c r="TDQ25" s="438"/>
      <c r="TDR25" s="438"/>
      <c r="TDS25" s="438"/>
      <c r="TDT25" s="438"/>
      <c r="TDU25" s="438"/>
      <c r="TDV25" s="438"/>
      <c r="TDW25" s="438"/>
      <c r="TDX25" s="438"/>
      <c r="TDY25" s="438"/>
      <c r="TDZ25" s="438"/>
      <c r="TEA25" s="438"/>
      <c r="TEB25" s="438"/>
      <c r="TEC25" s="438"/>
      <c r="TED25" s="438"/>
      <c r="TEE25" s="438"/>
      <c r="TEF25" s="438"/>
      <c r="TEG25" s="438"/>
      <c r="TEH25" s="438"/>
      <c r="TEI25" s="438"/>
      <c r="TEJ25" s="438"/>
      <c r="TEK25" s="438"/>
      <c r="TEL25" s="438"/>
      <c r="TEM25" s="438"/>
      <c r="TEN25" s="438"/>
      <c r="TEO25" s="438"/>
      <c r="TEP25" s="438"/>
      <c r="TEQ25" s="438"/>
      <c r="TER25" s="438"/>
      <c r="TES25" s="438"/>
      <c r="TET25" s="438"/>
      <c r="TEU25" s="438"/>
      <c r="TEV25" s="438"/>
      <c r="TEW25" s="438"/>
      <c r="TEX25" s="438"/>
      <c r="TEY25" s="438"/>
      <c r="TEZ25" s="438"/>
      <c r="TFA25" s="438"/>
      <c r="TFB25" s="438"/>
      <c r="TFC25" s="438"/>
      <c r="TFD25" s="438"/>
      <c r="TFE25" s="438"/>
      <c r="TFF25" s="438"/>
      <c r="TFG25" s="438"/>
      <c r="TFH25" s="438"/>
      <c r="TFI25" s="438"/>
      <c r="TFJ25" s="438"/>
      <c r="TFK25" s="438"/>
      <c r="TFL25" s="438"/>
      <c r="TFM25" s="438"/>
      <c r="TFN25" s="438"/>
      <c r="TFO25" s="438"/>
      <c r="TFP25" s="438"/>
      <c r="TFQ25" s="438"/>
      <c r="TFR25" s="438"/>
      <c r="TFS25" s="438"/>
      <c r="TFT25" s="438"/>
      <c r="TFU25" s="438"/>
      <c r="TFV25" s="438"/>
      <c r="TFW25" s="438"/>
      <c r="TFX25" s="438"/>
      <c r="TFY25" s="438"/>
      <c r="TFZ25" s="438"/>
      <c r="TGA25" s="438"/>
      <c r="TGB25" s="438"/>
      <c r="TGC25" s="438"/>
      <c r="TGD25" s="438"/>
      <c r="TGE25" s="438"/>
      <c r="TGF25" s="438"/>
      <c r="TGG25" s="438"/>
      <c r="TGH25" s="438"/>
      <c r="TGI25" s="438"/>
      <c r="TGJ25" s="438"/>
      <c r="TGK25" s="438"/>
      <c r="TGL25" s="438"/>
      <c r="TGM25" s="438"/>
      <c r="TGN25" s="438"/>
      <c r="TGO25" s="438"/>
      <c r="TGP25" s="438"/>
      <c r="TGQ25" s="438"/>
      <c r="TGR25" s="438"/>
      <c r="TGS25" s="438"/>
      <c r="TGT25" s="438"/>
      <c r="TGU25" s="438"/>
      <c r="TGV25" s="438"/>
      <c r="TGW25" s="438"/>
      <c r="TGX25" s="438"/>
      <c r="TGY25" s="438"/>
      <c r="TGZ25" s="438"/>
      <c r="THA25" s="438"/>
      <c r="THB25" s="438"/>
      <c r="THC25" s="438"/>
      <c r="THD25" s="438"/>
      <c r="THE25" s="438"/>
      <c r="THF25" s="438"/>
      <c r="THG25" s="438"/>
      <c r="THH25" s="438"/>
      <c r="THI25" s="438"/>
      <c r="THJ25" s="438"/>
      <c r="THK25" s="438"/>
      <c r="THL25" s="438"/>
      <c r="THM25" s="438"/>
      <c r="THN25" s="438"/>
      <c r="THO25" s="438"/>
      <c r="THP25" s="438"/>
      <c r="THQ25" s="438"/>
      <c r="THR25" s="438"/>
      <c r="THS25" s="438"/>
      <c r="THT25" s="438"/>
      <c r="THU25" s="438"/>
      <c r="THV25" s="438"/>
      <c r="THW25" s="438"/>
      <c r="THX25" s="438"/>
      <c r="THY25" s="438"/>
      <c r="THZ25" s="438"/>
      <c r="TIA25" s="438"/>
      <c r="TIB25" s="438"/>
      <c r="TIC25" s="438"/>
      <c r="TID25" s="438"/>
      <c r="TIE25" s="438"/>
      <c r="TIF25" s="438"/>
      <c r="TIG25" s="438"/>
      <c r="TIH25" s="438"/>
      <c r="TII25" s="438"/>
      <c r="TIJ25" s="438"/>
      <c r="TIK25" s="438"/>
      <c r="TIL25" s="438"/>
      <c r="TIM25" s="438"/>
      <c r="TIN25" s="438"/>
      <c r="TIO25" s="438"/>
      <c r="TIP25" s="438"/>
      <c r="TIQ25" s="438"/>
      <c r="TIR25" s="438"/>
      <c r="TIS25" s="438"/>
      <c r="TIT25" s="438"/>
      <c r="TIU25" s="438"/>
      <c r="TIV25" s="438"/>
      <c r="TIW25" s="438"/>
      <c r="TIX25" s="438"/>
      <c r="TIY25" s="438"/>
      <c r="TIZ25" s="438"/>
      <c r="TJA25" s="438"/>
      <c r="TJB25" s="438"/>
      <c r="TJC25" s="438"/>
      <c r="TJD25" s="438"/>
      <c r="TJE25" s="438"/>
      <c r="TJF25" s="438"/>
      <c r="TJG25" s="438"/>
      <c r="TJH25" s="438"/>
      <c r="TJI25" s="438"/>
      <c r="TJJ25" s="438"/>
      <c r="TJK25" s="438"/>
      <c r="TJL25" s="438"/>
      <c r="TJM25" s="438"/>
      <c r="TJN25" s="438"/>
      <c r="TJO25" s="438"/>
      <c r="TJP25" s="438"/>
      <c r="TJQ25" s="438"/>
      <c r="TJR25" s="438"/>
      <c r="TJS25" s="438"/>
      <c r="TJT25" s="438"/>
      <c r="TJU25" s="438"/>
      <c r="TJV25" s="438"/>
      <c r="TJW25" s="438"/>
      <c r="TJX25" s="438"/>
      <c r="TJY25" s="438"/>
      <c r="TJZ25" s="438"/>
      <c r="TKA25" s="438"/>
      <c r="TKB25" s="438"/>
      <c r="TKC25" s="438"/>
      <c r="TKD25" s="438"/>
      <c r="TKE25" s="438"/>
      <c r="TKF25" s="438"/>
      <c r="TKG25" s="438"/>
      <c r="TKH25" s="438"/>
      <c r="TKI25" s="438"/>
      <c r="TKJ25" s="438"/>
      <c r="TKK25" s="438"/>
      <c r="TKL25" s="438"/>
      <c r="TKM25" s="438"/>
      <c r="TKN25" s="438"/>
      <c r="TKO25" s="438"/>
      <c r="TKP25" s="438"/>
      <c r="TKQ25" s="438"/>
      <c r="TKR25" s="438"/>
      <c r="TKS25" s="438"/>
      <c r="TKT25" s="438"/>
      <c r="TKU25" s="438"/>
      <c r="TKV25" s="438"/>
      <c r="TKW25" s="438"/>
      <c r="TKX25" s="438"/>
      <c r="TKY25" s="438"/>
      <c r="TKZ25" s="438"/>
      <c r="TLA25" s="438"/>
      <c r="TLB25" s="438"/>
      <c r="TLC25" s="438"/>
      <c r="TLD25" s="438"/>
      <c r="TLE25" s="438"/>
      <c r="TLF25" s="438"/>
      <c r="TLG25" s="438"/>
      <c r="TLH25" s="438"/>
      <c r="TLI25" s="438"/>
      <c r="TLJ25" s="438"/>
      <c r="TLK25" s="438"/>
      <c r="TLL25" s="438"/>
      <c r="TLM25" s="438"/>
      <c r="TLN25" s="438"/>
      <c r="TLO25" s="438"/>
      <c r="TLP25" s="438"/>
      <c r="TLQ25" s="438"/>
      <c r="TLR25" s="438"/>
      <c r="TLS25" s="438"/>
      <c r="TLT25" s="438"/>
      <c r="TLU25" s="438"/>
      <c r="TLV25" s="438"/>
      <c r="TLW25" s="438"/>
      <c r="TLX25" s="438"/>
      <c r="TLY25" s="438"/>
      <c r="TLZ25" s="438"/>
      <c r="TMA25" s="438"/>
      <c r="TMB25" s="438"/>
      <c r="TMC25" s="438"/>
      <c r="TMD25" s="438"/>
      <c r="TME25" s="438"/>
      <c r="TMF25" s="438"/>
      <c r="TMG25" s="438"/>
      <c r="TMH25" s="438"/>
      <c r="TMI25" s="438"/>
      <c r="TMJ25" s="438"/>
      <c r="TMK25" s="438"/>
      <c r="TML25" s="438"/>
      <c r="TMM25" s="438"/>
      <c r="TMN25" s="438"/>
      <c r="TMO25" s="438"/>
      <c r="TMP25" s="438"/>
      <c r="TMQ25" s="438"/>
      <c r="TMR25" s="438"/>
      <c r="TMS25" s="438"/>
      <c r="TMT25" s="438"/>
      <c r="TMU25" s="438"/>
      <c r="TMV25" s="438"/>
      <c r="TMW25" s="438"/>
      <c r="TMX25" s="438"/>
      <c r="TMY25" s="438"/>
      <c r="TMZ25" s="438"/>
      <c r="TNA25" s="438"/>
      <c r="TNB25" s="438"/>
      <c r="TNC25" s="438"/>
      <c r="TND25" s="438"/>
      <c r="TNE25" s="438"/>
      <c r="TNF25" s="438"/>
      <c r="TNG25" s="438"/>
      <c r="TNH25" s="438"/>
      <c r="TNI25" s="438"/>
      <c r="TNJ25" s="438"/>
      <c r="TNK25" s="438"/>
      <c r="TNL25" s="438"/>
      <c r="TNM25" s="438"/>
      <c r="TNN25" s="438"/>
      <c r="TNO25" s="438"/>
      <c r="TNP25" s="438"/>
      <c r="TNQ25" s="438"/>
      <c r="TNR25" s="438"/>
      <c r="TNS25" s="438"/>
      <c r="TNT25" s="438"/>
      <c r="TNU25" s="438"/>
      <c r="TNV25" s="438"/>
      <c r="TNW25" s="438"/>
      <c r="TNX25" s="438"/>
      <c r="TNY25" s="438"/>
      <c r="TNZ25" s="438"/>
      <c r="TOA25" s="438"/>
      <c r="TOB25" s="438"/>
      <c r="TOC25" s="438"/>
      <c r="TOD25" s="438"/>
      <c r="TOE25" s="438"/>
      <c r="TOF25" s="438"/>
      <c r="TOG25" s="438"/>
      <c r="TOH25" s="438"/>
      <c r="TOI25" s="438"/>
      <c r="TOJ25" s="438"/>
      <c r="TOK25" s="438"/>
      <c r="TOL25" s="438"/>
      <c r="TOM25" s="438"/>
      <c r="TON25" s="438"/>
      <c r="TOO25" s="438"/>
      <c r="TOP25" s="438"/>
      <c r="TOQ25" s="438"/>
      <c r="TOR25" s="438"/>
      <c r="TOS25" s="438"/>
      <c r="TOT25" s="438"/>
      <c r="TOU25" s="438"/>
      <c r="TOV25" s="438"/>
      <c r="TOW25" s="438"/>
      <c r="TOX25" s="438"/>
      <c r="TOY25" s="438"/>
      <c r="TOZ25" s="438"/>
      <c r="TPA25" s="438"/>
      <c r="TPB25" s="438"/>
      <c r="TPC25" s="438"/>
      <c r="TPD25" s="438"/>
      <c r="TPE25" s="438"/>
      <c r="TPF25" s="438"/>
      <c r="TPG25" s="438"/>
      <c r="TPH25" s="438"/>
      <c r="TPI25" s="438"/>
      <c r="TPJ25" s="438"/>
      <c r="TPK25" s="438"/>
      <c r="TPL25" s="438"/>
      <c r="TPM25" s="438"/>
      <c r="TPN25" s="438"/>
      <c r="TPO25" s="438"/>
      <c r="TPP25" s="438"/>
      <c r="TPQ25" s="438"/>
      <c r="TPR25" s="438"/>
      <c r="TPS25" s="438"/>
      <c r="TPT25" s="438"/>
      <c r="TPU25" s="438"/>
      <c r="TPV25" s="438"/>
      <c r="TPW25" s="438"/>
      <c r="TPX25" s="438"/>
      <c r="TPY25" s="438"/>
      <c r="TPZ25" s="438"/>
      <c r="TQA25" s="438"/>
      <c r="TQB25" s="438"/>
      <c r="TQC25" s="438"/>
      <c r="TQD25" s="438"/>
      <c r="TQE25" s="438"/>
      <c r="TQF25" s="438"/>
      <c r="TQG25" s="438"/>
      <c r="TQH25" s="438"/>
      <c r="TQI25" s="438"/>
      <c r="TQJ25" s="438"/>
      <c r="TQK25" s="438"/>
      <c r="TQL25" s="438"/>
      <c r="TQM25" s="438"/>
      <c r="TQN25" s="438"/>
      <c r="TQO25" s="438"/>
      <c r="TQP25" s="438"/>
      <c r="TQQ25" s="438"/>
      <c r="TQR25" s="438"/>
      <c r="TQS25" s="438"/>
      <c r="TQT25" s="438"/>
      <c r="TQU25" s="438"/>
      <c r="TQV25" s="438"/>
      <c r="TQW25" s="438"/>
      <c r="TQX25" s="438"/>
      <c r="TQY25" s="438"/>
      <c r="TQZ25" s="438"/>
      <c r="TRA25" s="438"/>
      <c r="TRB25" s="438"/>
      <c r="TRC25" s="438"/>
      <c r="TRD25" s="438"/>
      <c r="TRE25" s="438"/>
      <c r="TRF25" s="438"/>
      <c r="TRG25" s="438"/>
      <c r="TRH25" s="438"/>
      <c r="TRI25" s="438"/>
      <c r="TRJ25" s="438"/>
      <c r="TRK25" s="438"/>
      <c r="TRL25" s="438"/>
      <c r="TRM25" s="438"/>
      <c r="TRN25" s="438"/>
      <c r="TRO25" s="438"/>
      <c r="TRP25" s="438"/>
      <c r="TRQ25" s="438"/>
      <c r="TRR25" s="438"/>
      <c r="TRS25" s="438"/>
      <c r="TRT25" s="438"/>
      <c r="TRU25" s="438"/>
      <c r="TRV25" s="438"/>
      <c r="TRW25" s="438"/>
      <c r="TRX25" s="438"/>
      <c r="TRY25" s="438"/>
      <c r="TRZ25" s="438"/>
      <c r="TSA25" s="438"/>
      <c r="TSB25" s="438"/>
      <c r="TSC25" s="438"/>
      <c r="TSD25" s="438"/>
      <c r="TSE25" s="438"/>
      <c r="TSF25" s="438"/>
      <c r="TSG25" s="438"/>
      <c r="TSH25" s="438"/>
      <c r="TSI25" s="438"/>
      <c r="TSJ25" s="438"/>
      <c r="TSK25" s="438"/>
      <c r="TSL25" s="438"/>
      <c r="TSM25" s="438"/>
      <c r="TSN25" s="438"/>
      <c r="TSO25" s="438"/>
      <c r="TSP25" s="438"/>
      <c r="TSQ25" s="438"/>
      <c r="TSR25" s="438"/>
      <c r="TSS25" s="438"/>
      <c r="TST25" s="438"/>
      <c r="TSU25" s="438"/>
      <c r="TSV25" s="438"/>
      <c r="TSW25" s="438"/>
      <c r="TSX25" s="438"/>
      <c r="TSY25" s="438"/>
      <c r="TSZ25" s="438"/>
      <c r="TTA25" s="438"/>
      <c r="TTB25" s="438"/>
      <c r="TTC25" s="438"/>
      <c r="TTD25" s="438"/>
      <c r="TTE25" s="438"/>
      <c r="TTF25" s="438"/>
      <c r="TTG25" s="438"/>
      <c r="TTH25" s="438"/>
      <c r="TTI25" s="438"/>
      <c r="TTJ25" s="438"/>
      <c r="TTK25" s="438"/>
      <c r="TTL25" s="438"/>
      <c r="TTM25" s="438"/>
      <c r="TTN25" s="438"/>
      <c r="TTO25" s="438"/>
      <c r="TTP25" s="438"/>
      <c r="TTQ25" s="438"/>
      <c r="TTR25" s="438"/>
      <c r="TTS25" s="438"/>
      <c r="TTT25" s="438"/>
      <c r="TTU25" s="438"/>
      <c r="TTV25" s="438"/>
      <c r="TTW25" s="438"/>
      <c r="TTX25" s="438"/>
      <c r="TTY25" s="438"/>
      <c r="TTZ25" s="438"/>
      <c r="TUA25" s="438"/>
      <c r="TUB25" s="438"/>
      <c r="TUC25" s="438"/>
      <c r="TUD25" s="438"/>
      <c r="TUE25" s="438"/>
      <c r="TUF25" s="438"/>
      <c r="TUG25" s="438"/>
      <c r="TUH25" s="438"/>
      <c r="TUI25" s="438"/>
      <c r="TUJ25" s="438"/>
      <c r="TUK25" s="438"/>
      <c r="TUL25" s="438"/>
      <c r="TUM25" s="438"/>
      <c r="TUN25" s="438"/>
      <c r="TUO25" s="438"/>
      <c r="TUP25" s="438"/>
      <c r="TUQ25" s="438"/>
      <c r="TUR25" s="438"/>
      <c r="TUS25" s="438"/>
      <c r="TUT25" s="438"/>
      <c r="TUU25" s="438"/>
      <c r="TUV25" s="438"/>
      <c r="TUW25" s="438"/>
      <c r="TUX25" s="438"/>
      <c r="TUY25" s="438"/>
      <c r="TUZ25" s="438"/>
      <c r="TVA25" s="438"/>
      <c r="TVB25" s="438"/>
      <c r="TVC25" s="438"/>
      <c r="TVD25" s="438"/>
      <c r="TVE25" s="438"/>
      <c r="TVF25" s="438"/>
      <c r="TVG25" s="438"/>
      <c r="TVH25" s="438"/>
      <c r="TVI25" s="438"/>
      <c r="TVJ25" s="438"/>
      <c r="TVK25" s="438"/>
      <c r="TVL25" s="438"/>
      <c r="TVM25" s="438"/>
      <c r="TVN25" s="438"/>
      <c r="TVO25" s="438"/>
      <c r="TVP25" s="438"/>
      <c r="TVQ25" s="438"/>
      <c r="TVR25" s="438"/>
      <c r="TVS25" s="438"/>
      <c r="TVT25" s="438"/>
      <c r="TVU25" s="438"/>
      <c r="TVV25" s="438"/>
      <c r="TVW25" s="438"/>
      <c r="TVX25" s="438"/>
      <c r="TVY25" s="438"/>
      <c r="TVZ25" s="438"/>
      <c r="TWA25" s="438"/>
      <c r="TWB25" s="438"/>
      <c r="TWC25" s="438"/>
      <c r="TWD25" s="438"/>
      <c r="TWE25" s="438"/>
      <c r="TWF25" s="438"/>
      <c r="TWG25" s="438"/>
      <c r="TWH25" s="438"/>
      <c r="TWI25" s="438"/>
      <c r="TWJ25" s="438"/>
      <c r="TWK25" s="438"/>
      <c r="TWL25" s="438"/>
      <c r="TWM25" s="438"/>
      <c r="TWN25" s="438"/>
      <c r="TWO25" s="438"/>
      <c r="TWP25" s="438"/>
      <c r="TWQ25" s="438"/>
      <c r="TWR25" s="438"/>
      <c r="TWS25" s="438"/>
      <c r="TWT25" s="438"/>
      <c r="TWU25" s="438"/>
      <c r="TWV25" s="438"/>
      <c r="TWW25" s="438"/>
      <c r="TWX25" s="438"/>
      <c r="TWY25" s="438"/>
      <c r="TWZ25" s="438"/>
      <c r="TXA25" s="438"/>
      <c r="TXB25" s="438"/>
      <c r="TXC25" s="438"/>
      <c r="TXD25" s="438"/>
      <c r="TXE25" s="438"/>
      <c r="TXF25" s="438"/>
      <c r="TXG25" s="438"/>
      <c r="TXH25" s="438"/>
      <c r="TXI25" s="438"/>
      <c r="TXJ25" s="438"/>
      <c r="TXK25" s="438"/>
      <c r="TXL25" s="438"/>
      <c r="TXM25" s="438"/>
      <c r="TXN25" s="438"/>
      <c r="TXO25" s="438"/>
      <c r="TXP25" s="438"/>
      <c r="TXQ25" s="438"/>
      <c r="TXR25" s="438"/>
      <c r="TXS25" s="438"/>
      <c r="TXT25" s="438"/>
      <c r="TXU25" s="438"/>
      <c r="TXV25" s="438"/>
      <c r="TXW25" s="438"/>
      <c r="TXX25" s="438"/>
      <c r="TXY25" s="438"/>
      <c r="TXZ25" s="438"/>
      <c r="TYA25" s="438"/>
      <c r="TYB25" s="438"/>
      <c r="TYC25" s="438"/>
      <c r="TYD25" s="438"/>
      <c r="TYE25" s="438"/>
      <c r="TYF25" s="438"/>
      <c r="TYG25" s="438"/>
      <c r="TYH25" s="438"/>
      <c r="TYI25" s="438"/>
      <c r="TYJ25" s="438"/>
      <c r="TYK25" s="438"/>
      <c r="TYL25" s="438"/>
      <c r="TYM25" s="438"/>
      <c r="TYN25" s="438"/>
      <c r="TYO25" s="438"/>
      <c r="TYP25" s="438"/>
      <c r="TYQ25" s="438"/>
      <c r="TYR25" s="438"/>
      <c r="TYS25" s="438"/>
      <c r="TYT25" s="438"/>
      <c r="TYU25" s="438"/>
      <c r="TYV25" s="438"/>
      <c r="TYW25" s="438"/>
      <c r="TYX25" s="438"/>
      <c r="TYY25" s="438"/>
      <c r="TYZ25" s="438"/>
      <c r="TZA25" s="438"/>
      <c r="TZB25" s="438"/>
      <c r="TZC25" s="438"/>
      <c r="TZD25" s="438"/>
      <c r="TZE25" s="438"/>
      <c r="TZF25" s="438"/>
      <c r="TZG25" s="438"/>
      <c r="TZH25" s="438"/>
      <c r="TZI25" s="438"/>
      <c r="TZJ25" s="438"/>
      <c r="TZK25" s="438"/>
      <c r="TZL25" s="438"/>
      <c r="TZM25" s="438"/>
      <c r="TZN25" s="438"/>
      <c r="TZO25" s="438"/>
      <c r="TZP25" s="438"/>
      <c r="TZQ25" s="438"/>
      <c r="TZR25" s="438"/>
      <c r="TZS25" s="438"/>
      <c r="TZT25" s="438"/>
      <c r="TZU25" s="438"/>
      <c r="TZV25" s="438"/>
      <c r="TZW25" s="438"/>
      <c r="TZX25" s="438"/>
      <c r="TZY25" s="438"/>
      <c r="TZZ25" s="438"/>
      <c r="UAA25" s="438"/>
      <c r="UAB25" s="438"/>
      <c r="UAC25" s="438"/>
      <c r="UAD25" s="438"/>
      <c r="UAE25" s="438"/>
      <c r="UAF25" s="438"/>
      <c r="UAG25" s="438"/>
      <c r="UAH25" s="438"/>
      <c r="UAI25" s="438"/>
      <c r="UAJ25" s="438"/>
      <c r="UAK25" s="438"/>
      <c r="UAL25" s="438"/>
      <c r="UAM25" s="438"/>
      <c r="UAN25" s="438"/>
      <c r="UAO25" s="438"/>
      <c r="UAP25" s="438"/>
      <c r="UAQ25" s="438"/>
      <c r="UAR25" s="438"/>
      <c r="UAS25" s="438"/>
      <c r="UAT25" s="438"/>
      <c r="UAU25" s="438"/>
      <c r="UAV25" s="438"/>
      <c r="UAW25" s="438"/>
      <c r="UAX25" s="438"/>
      <c r="UAY25" s="438"/>
      <c r="UAZ25" s="438"/>
      <c r="UBA25" s="438"/>
      <c r="UBB25" s="438"/>
      <c r="UBC25" s="438"/>
      <c r="UBD25" s="438"/>
      <c r="UBE25" s="438"/>
      <c r="UBF25" s="438"/>
      <c r="UBG25" s="438"/>
      <c r="UBH25" s="438"/>
      <c r="UBI25" s="438"/>
      <c r="UBJ25" s="438"/>
      <c r="UBK25" s="438"/>
      <c r="UBL25" s="438"/>
      <c r="UBM25" s="438"/>
      <c r="UBN25" s="438"/>
      <c r="UBO25" s="438"/>
      <c r="UBP25" s="438"/>
      <c r="UBQ25" s="438"/>
      <c r="UBR25" s="438"/>
      <c r="UBS25" s="438"/>
      <c r="UBT25" s="438"/>
      <c r="UBU25" s="438"/>
      <c r="UBV25" s="438"/>
      <c r="UBW25" s="438"/>
      <c r="UBX25" s="438"/>
      <c r="UBY25" s="438"/>
      <c r="UBZ25" s="438"/>
      <c r="UCA25" s="438"/>
      <c r="UCB25" s="438"/>
      <c r="UCC25" s="438"/>
      <c r="UCD25" s="438"/>
      <c r="UCE25" s="438"/>
      <c r="UCF25" s="438"/>
      <c r="UCG25" s="438"/>
      <c r="UCH25" s="438"/>
      <c r="UCI25" s="438"/>
      <c r="UCJ25" s="438"/>
      <c r="UCK25" s="438"/>
      <c r="UCL25" s="438"/>
      <c r="UCM25" s="438"/>
      <c r="UCN25" s="438"/>
      <c r="UCO25" s="438"/>
      <c r="UCP25" s="438"/>
      <c r="UCQ25" s="438"/>
      <c r="UCR25" s="438"/>
      <c r="UCS25" s="438"/>
      <c r="UCT25" s="438"/>
      <c r="UCU25" s="438"/>
      <c r="UCV25" s="438"/>
      <c r="UCW25" s="438"/>
      <c r="UCX25" s="438"/>
      <c r="UCY25" s="438"/>
      <c r="UCZ25" s="438"/>
      <c r="UDA25" s="438"/>
      <c r="UDB25" s="438"/>
      <c r="UDC25" s="438"/>
      <c r="UDD25" s="438"/>
      <c r="UDE25" s="438"/>
      <c r="UDF25" s="438"/>
      <c r="UDG25" s="438"/>
      <c r="UDH25" s="438"/>
      <c r="UDI25" s="438"/>
      <c r="UDJ25" s="438"/>
      <c r="UDK25" s="438"/>
      <c r="UDL25" s="438"/>
      <c r="UDM25" s="438"/>
      <c r="UDN25" s="438"/>
      <c r="UDO25" s="438"/>
      <c r="UDP25" s="438"/>
      <c r="UDQ25" s="438"/>
      <c r="UDR25" s="438"/>
      <c r="UDS25" s="438"/>
      <c r="UDT25" s="438"/>
      <c r="UDU25" s="438"/>
      <c r="UDV25" s="438"/>
      <c r="UDW25" s="438"/>
      <c r="UDX25" s="438"/>
      <c r="UDY25" s="438"/>
      <c r="UDZ25" s="438"/>
      <c r="UEA25" s="438"/>
      <c r="UEB25" s="438"/>
      <c r="UEC25" s="438"/>
      <c r="UED25" s="438"/>
      <c r="UEE25" s="438"/>
      <c r="UEF25" s="438"/>
      <c r="UEG25" s="438"/>
      <c r="UEH25" s="438"/>
      <c r="UEI25" s="438"/>
      <c r="UEJ25" s="438"/>
      <c r="UEK25" s="438"/>
      <c r="UEL25" s="438"/>
      <c r="UEM25" s="438"/>
      <c r="UEN25" s="438"/>
      <c r="UEO25" s="438"/>
      <c r="UEP25" s="438"/>
      <c r="UEQ25" s="438"/>
      <c r="UER25" s="438"/>
      <c r="UES25" s="438"/>
      <c r="UET25" s="438"/>
      <c r="UEU25" s="438"/>
      <c r="UEV25" s="438"/>
      <c r="UEW25" s="438"/>
      <c r="UEX25" s="438"/>
      <c r="UEY25" s="438"/>
      <c r="UEZ25" s="438"/>
      <c r="UFA25" s="438"/>
      <c r="UFB25" s="438"/>
      <c r="UFC25" s="438"/>
      <c r="UFD25" s="438"/>
      <c r="UFE25" s="438"/>
      <c r="UFF25" s="438"/>
      <c r="UFG25" s="438"/>
      <c r="UFH25" s="438"/>
      <c r="UFI25" s="438"/>
      <c r="UFJ25" s="438"/>
      <c r="UFK25" s="438"/>
      <c r="UFL25" s="438"/>
      <c r="UFM25" s="438"/>
      <c r="UFN25" s="438"/>
      <c r="UFO25" s="438"/>
      <c r="UFP25" s="438"/>
      <c r="UFQ25" s="438"/>
      <c r="UFR25" s="438"/>
      <c r="UFS25" s="438"/>
      <c r="UFT25" s="438"/>
      <c r="UFU25" s="438"/>
      <c r="UFV25" s="438"/>
      <c r="UFW25" s="438"/>
      <c r="UFX25" s="438"/>
      <c r="UFY25" s="438"/>
      <c r="UFZ25" s="438"/>
      <c r="UGA25" s="438"/>
      <c r="UGB25" s="438"/>
      <c r="UGC25" s="438"/>
      <c r="UGD25" s="438"/>
      <c r="UGE25" s="438"/>
      <c r="UGF25" s="438"/>
      <c r="UGG25" s="438"/>
      <c r="UGH25" s="438"/>
      <c r="UGI25" s="438"/>
      <c r="UGJ25" s="438"/>
      <c r="UGK25" s="438"/>
      <c r="UGL25" s="438"/>
      <c r="UGM25" s="438"/>
      <c r="UGN25" s="438"/>
      <c r="UGO25" s="438"/>
      <c r="UGP25" s="438"/>
      <c r="UGQ25" s="438"/>
      <c r="UGR25" s="438"/>
      <c r="UGS25" s="438"/>
      <c r="UGT25" s="438"/>
      <c r="UGU25" s="438"/>
      <c r="UGV25" s="438"/>
      <c r="UGW25" s="438"/>
      <c r="UGX25" s="438"/>
      <c r="UGY25" s="438"/>
      <c r="UGZ25" s="438"/>
      <c r="UHA25" s="438"/>
      <c r="UHB25" s="438"/>
      <c r="UHC25" s="438"/>
      <c r="UHD25" s="438"/>
      <c r="UHE25" s="438"/>
      <c r="UHF25" s="438"/>
      <c r="UHG25" s="438"/>
      <c r="UHH25" s="438"/>
      <c r="UHI25" s="438"/>
      <c r="UHJ25" s="438"/>
      <c r="UHK25" s="438"/>
      <c r="UHL25" s="438"/>
      <c r="UHM25" s="438"/>
      <c r="UHN25" s="438"/>
      <c r="UHO25" s="438"/>
      <c r="UHP25" s="438"/>
      <c r="UHQ25" s="438"/>
      <c r="UHR25" s="438"/>
      <c r="UHS25" s="438"/>
      <c r="UHT25" s="438"/>
      <c r="UHU25" s="438"/>
      <c r="UHV25" s="438"/>
      <c r="UHW25" s="438"/>
      <c r="UHX25" s="438"/>
      <c r="UHY25" s="438"/>
      <c r="UHZ25" s="438"/>
      <c r="UIA25" s="438"/>
      <c r="UIB25" s="438"/>
      <c r="UIC25" s="438"/>
      <c r="UID25" s="438"/>
      <c r="UIE25" s="438"/>
      <c r="UIF25" s="438"/>
      <c r="UIG25" s="438"/>
      <c r="UIH25" s="438"/>
      <c r="UII25" s="438"/>
      <c r="UIJ25" s="438"/>
      <c r="UIK25" s="438"/>
      <c r="UIL25" s="438"/>
      <c r="UIM25" s="438"/>
      <c r="UIN25" s="438"/>
      <c r="UIO25" s="438"/>
      <c r="UIP25" s="438"/>
      <c r="UIQ25" s="438"/>
      <c r="UIR25" s="438"/>
      <c r="UIS25" s="438"/>
      <c r="UIT25" s="438"/>
      <c r="UIU25" s="438"/>
      <c r="UIV25" s="438"/>
      <c r="UIW25" s="438"/>
      <c r="UIX25" s="438"/>
      <c r="UIY25" s="438"/>
      <c r="UIZ25" s="438"/>
      <c r="UJA25" s="438"/>
      <c r="UJB25" s="438"/>
      <c r="UJC25" s="438"/>
      <c r="UJD25" s="438"/>
      <c r="UJE25" s="438"/>
      <c r="UJF25" s="438"/>
      <c r="UJG25" s="438"/>
      <c r="UJH25" s="438"/>
      <c r="UJI25" s="438"/>
      <c r="UJJ25" s="438"/>
      <c r="UJK25" s="438"/>
      <c r="UJL25" s="438"/>
      <c r="UJM25" s="438"/>
      <c r="UJN25" s="438"/>
      <c r="UJO25" s="438"/>
      <c r="UJP25" s="438"/>
      <c r="UJQ25" s="438"/>
      <c r="UJR25" s="438"/>
      <c r="UJS25" s="438"/>
      <c r="UJT25" s="438"/>
      <c r="UJU25" s="438"/>
      <c r="UJV25" s="438"/>
      <c r="UJW25" s="438"/>
      <c r="UJX25" s="438"/>
      <c r="UJY25" s="438"/>
      <c r="UJZ25" s="438"/>
      <c r="UKA25" s="438"/>
      <c r="UKB25" s="438"/>
      <c r="UKC25" s="438"/>
      <c r="UKD25" s="438"/>
      <c r="UKE25" s="438"/>
      <c r="UKF25" s="438"/>
      <c r="UKG25" s="438"/>
      <c r="UKH25" s="438"/>
      <c r="UKI25" s="438"/>
      <c r="UKJ25" s="438"/>
      <c r="UKK25" s="438"/>
      <c r="UKL25" s="438"/>
      <c r="UKM25" s="438"/>
      <c r="UKN25" s="438"/>
      <c r="UKO25" s="438"/>
      <c r="UKP25" s="438"/>
      <c r="UKQ25" s="438"/>
      <c r="UKR25" s="438"/>
      <c r="UKS25" s="438"/>
      <c r="UKT25" s="438"/>
      <c r="UKU25" s="438"/>
      <c r="UKV25" s="438"/>
      <c r="UKW25" s="438"/>
      <c r="UKX25" s="438"/>
      <c r="UKY25" s="438"/>
      <c r="UKZ25" s="438"/>
      <c r="ULA25" s="438"/>
      <c r="ULB25" s="438"/>
      <c r="ULC25" s="438"/>
      <c r="ULD25" s="438"/>
      <c r="ULE25" s="438"/>
      <c r="ULF25" s="438"/>
      <c r="ULG25" s="438"/>
      <c r="ULH25" s="438"/>
      <c r="ULI25" s="438"/>
      <c r="ULJ25" s="438"/>
      <c r="ULK25" s="438"/>
      <c r="ULL25" s="438"/>
      <c r="ULM25" s="438"/>
      <c r="ULN25" s="438"/>
      <c r="ULO25" s="438"/>
      <c r="ULP25" s="438"/>
      <c r="ULQ25" s="438"/>
      <c r="ULR25" s="438"/>
      <c r="ULS25" s="438"/>
      <c r="ULT25" s="438"/>
      <c r="ULU25" s="438"/>
      <c r="ULV25" s="438"/>
      <c r="ULW25" s="438"/>
      <c r="ULX25" s="438"/>
      <c r="ULY25" s="438"/>
      <c r="ULZ25" s="438"/>
      <c r="UMA25" s="438"/>
      <c r="UMB25" s="438"/>
      <c r="UMC25" s="438"/>
      <c r="UMD25" s="438"/>
      <c r="UME25" s="438"/>
      <c r="UMF25" s="438"/>
      <c r="UMG25" s="438"/>
      <c r="UMH25" s="438"/>
      <c r="UMI25" s="438"/>
      <c r="UMJ25" s="438"/>
      <c r="UMK25" s="438"/>
      <c r="UML25" s="438"/>
      <c r="UMM25" s="438"/>
      <c r="UMN25" s="438"/>
      <c r="UMO25" s="438"/>
      <c r="UMP25" s="438"/>
      <c r="UMQ25" s="438"/>
      <c r="UMR25" s="438"/>
      <c r="UMS25" s="438"/>
      <c r="UMT25" s="438"/>
      <c r="UMU25" s="438"/>
      <c r="UMV25" s="438"/>
      <c r="UMW25" s="438"/>
      <c r="UMX25" s="438"/>
      <c r="UMY25" s="438"/>
      <c r="UMZ25" s="438"/>
      <c r="UNA25" s="438"/>
      <c r="UNB25" s="438"/>
      <c r="UNC25" s="438"/>
      <c r="UND25" s="438"/>
      <c r="UNE25" s="438"/>
      <c r="UNF25" s="438"/>
      <c r="UNG25" s="438"/>
      <c r="UNH25" s="438"/>
      <c r="UNI25" s="438"/>
      <c r="UNJ25" s="438"/>
      <c r="UNK25" s="438"/>
      <c r="UNL25" s="438"/>
      <c r="UNM25" s="438"/>
      <c r="UNN25" s="438"/>
      <c r="UNO25" s="438"/>
      <c r="UNP25" s="438"/>
      <c r="UNQ25" s="438"/>
      <c r="UNR25" s="438"/>
      <c r="UNS25" s="438"/>
      <c r="UNT25" s="438"/>
      <c r="UNU25" s="438"/>
      <c r="UNV25" s="438"/>
      <c r="UNW25" s="438"/>
      <c r="UNX25" s="438"/>
      <c r="UNY25" s="438"/>
      <c r="UNZ25" s="438"/>
      <c r="UOA25" s="438"/>
      <c r="UOB25" s="438"/>
      <c r="UOC25" s="438"/>
      <c r="UOD25" s="438"/>
      <c r="UOE25" s="438"/>
      <c r="UOF25" s="438"/>
      <c r="UOG25" s="438"/>
      <c r="UOH25" s="438"/>
      <c r="UOI25" s="438"/>
      <c r="UOJ25" s="438"/>
      <c r="UOK25" s="438"/>
      <c r="UOL25" s="438"/>
      <c r="UOM25" s="438"/>
      <c r="UON25" s="438"/>
      <c r="UOO25" s="438"/>
      <c r="UOP25" s="438"/>
      <c r="UOQ25" s="438"/>
      <c r="UOR25" s="438"/>
      <c r="UOS25" s="438"/>
      <c r="UOT25" s="438"/>
      <c r="UOU25" s="438"/>
      <c r="UOV25" s="438"/>
      <c r="UOW25" s="438"/>
      <c r="UOX25" s="438"/>
      <c r="UOY25" s="438"/>
      <c r="UOZ25" s="438"/>
      <c r="UPA25" s="438"/>
      <c r="UPB25" s="438"/>
      <c r="UPC25" s="438"/>
      <c r="UPD25" s="438"/>
      <c r="UPE25" s="438"/>
      <c r="UPF25" s="438"/>
      <c r="UPG25" s="438"/>
      <c r="UPH25" s="438"/>
      <c r="UPI25" s="438"/>
      <c r="UPJ25" s="438"/>
      <c r="UPK25" s="438"/>
      <c r="UPL25" s="438"/>
      <c r="UPM25" s="438"/>
      <c r="UPN25" s="438"/>
      <c r="UPO25" s="438"/>
      <c r="UPP25" s="438"/>
      <c r="UPQ25" s="438"/>
      <c r="UPR25" s="438"/>
      <c r="UPS25" s="438"/>
      <c r="UPT25" s="438"/>
      <c r="UPU25" s="438"/>
      <c r="UPV25" s="438"/>
      <c r="UPW25" s="438"/>
      <c r="UPX25" s="438"/>
      <c r="UPY25" s="438"/>
      <c r="UPZ25" s="438"/>
      <c r="UQA25" s="438"/>
      <c r="UQB25" s="438"/>
      <c r="UQC25" s="438"/>
      <c r="UQD25" s="438"/>
      <c r="UQE25" s="438"/>
      <c r="UQF25" s="438"/>
      <c r="UQG25" s="438"/>
      <c r="UQH25" s="438"/>
      <c r="UQI25" s="438"/>
      <c r="UQJ25" s="438"/>
      <c r="UQK25" s="438"/>
      <c r="UQL25" s="438"/>
      <c r="UQM25" s="438"/>
      <c r="UQN25" s="438"/>
      <c r="UQO25" s="438"/>
      <c r="UQP25" s="438"/>
      <c r="UQQ25" s="438"/>
      <c r="UQR25" s="438"/>
      <c r="UQS25" s="438"/>
      <c r="UQT25" s="438"/>
      <c r="UQU25" s="438"/>
      <c r="UQV25" s="438"/>
      <c r="UQW25" s="438"/>
      <c r="UQX25" s="438"/>
      <c r="UQY25" s="438"/>
      <c r="UQZ25" s="438"/>
      <c r="URA25" s="438"/>
      <c r="URB25" s="438"/>
      <c r="URC25" s="438"/>
      <c r="URD25" s="438"/>
      <c r="URE25" s="438"/>
      <c r="URF25" s="438"/>
      <c r="URG25" s="438"/>
      <c r="URH25" s="438"/>
      <c r="URI25" s="438"/>
      <c r="URJ25" s="438"/>
      <c r="URK25" s="438"/>
      <c r="URL25" s="438"/>
      <c r="URM25" s="438"/>
      <c r="URN25" s="438"/>
      <c r="URO25" s="438"/>
      <c r="URP25" s="438"/>
      <c r="URQ25" s="438"/>
      <c r="URR25" s="438"/>
      <c r="URS25" s="438"/>
      <c r="URT25" s="438"/>
      <c r="URU25" s="438"/>
      <c r="URV25" s="438"/>
      <c r="URW25" s="438"/>
      <c r="URX25" s="438"/>
      <c r="URY25" s="438"/>
      <c r="URZ25" s="438"/>
      <c r="USA25" s="438"/>
      <c r="USB25" s="438"/>
      <c r="USC25" s="438"/>
      <c r="USD25" s="438"/>
      <c r="USE25" s="438"/>
      <c r="USF25" s="438"/>
      <c r="USG25" s="438"/>
      <c r="USH25" s="438"/>
      <c r="USI25" s="438"/>
      <c r="USJ25" s="438"/>
      <c r="USK25" s="438"/>
      <c r="USL25" s="438"/>
      <c r="USM25" s="438"/>
      <c r="USN25" s="438"/>
      <c r="USO25" s="438"/>
      <c r="USP25" s="438"/>
      <c r="USQ25" s="438"/>
      <c r="USR25" s="438"/>
      <c r="USS25" s="438"/>
      <c r="UST25" s="438"/>
      <c r="USU25" s="438"/>
      <c r="USV25" s="438"/>
      <c r="USW25" s="438"/>
      <c r="USX25" s="438"/>
      <c r="USY25" s="438"/>
      <c r="USZ25" s="438"/>
      <c r="UTA25" s="438"/>
      <c r="UTB25" s="438"/>
      <c r="UTC25" s="438"/>
      <c r="UTD25" s="438"/>
      <c r="UTE25" s="438"/>
      <c r="UTF25" s="438"/>
      <c r="UTG25" s="438"/>
      <c r="UTH25" s="438"/>
      <c r="UTI25" s="438"/>
      <c r="UTJ25" s="438"/>
      <c r="UTK25" s="438"/>
      <c r="UTL25" s="438"/>
      <c r="UTM25" s="438"/>
      <c r="UTN25" s="438"/>
      <c r="UTO25" s="438"/>
      <c r="UTP25" s="438"/>
      <c r="UTQ25" s="438"/>
      <c r="UTR25" s="438"/>
      <c r="UTS25" s="438"/>
      <c r="UTT25" s="438"/>
      <c r="UTU25" s="438"/>
      <c r="UTV25" s="438"/>
      <c r="UTW25" s="438"/>
      <c r="UTX25" s="438"/>
      <c r="UTY25" s="438"/>
      <c r="UTZ25" s="438"/>
      <c r="UUA25" s="438"/>
      <c r="UUB25" s="438"/>
      <c r="UUC25" s="438"/>
      <c r="UUD25" s="438"/>
      <c r="UUE25" s="438"/>
      <c r="UUF25" s="438"/>
      <c r="UUG25" s="438"/>
      <c r="UUH25" s="438"/>
      <c r="UUI25" s="438"/>
      <c r="UUJ25" s="438"/>
      <c r="UUK25" s="438"/>
      <c r="UUL25" s="438"/>
      <c r="UUM25" s="438"/>
      <c r="UUN25" s="438"/>
      <c r="UUO25" s="438"/>
      <c r="UUP25" s="438"/>
      <c r="UUQ25" s="438"/>
      <c r="UUR25" s="438"/>
      <c r="UUS25" s="438"/>
      <c r="UUT25" s="438"/>
      <c r="UUU25" s="438"/>
      <c r="UUV25" s="438"/>
      <c r="UUW25" s="438"/>
      <c r="UUX25" s="438"/>
      <c r="UUY25" s="438"/>
      <c r="UUZ25" s="438"/>
      <c r="UVA25" s="438"/>
      <c r="UVB25" s="438"/>
      <c r="UVC25" s="438"/>
      <c r="UVD25" s="438"/>
      <c r="UVE25" s="438"/>
      <c r="UVF25" s="438"/>
      <c r="UVG25" s="438"/>
      <c r="UVH25" s="438"/>
      <c r="UVI25" s="438"/>
      <c r="UVJ25" s="438"/>
      <c r="UVK25" s="438"/>
      <c r="UVL25" s="438"/>
      <c r="UVM25" s="438"/>
      <c r="UVN25" s="438"/>
      <c r="UVO25" s="438"/>
      <c r="UVP25" s="438"/>
      <c r="UVQ25" s="438"/>
      <c r="UVR25" s="438"/>
      <c r="UVS25" s="438"/>
      <c r="UVT25" s="438"/>
      <c r="UVU25" s="438"/>
      <c r="UVV25" s="438"/>
      <c r="UVW25" s="438"/>
      <c r="UVX25" s="438"/>
      <c r="UVY25" s="438"/>
      <c r="UVZ25" s="438"/>
      <c r="UWA25" s="438"/>
      <c r="UWB25" s="438"/>
      <c r="UWC25" s="438"/>
      <c r="UWD25" s="438"/>
      <c r="UWE25" s="438"/>
      <c r="UWF25" s="438"/>
      <c r="UWG25" s="438"/>
      <c r="UWH25" s="438"/>
      <c r="UWI25" s="438"/>
      <c r="UWJ25" s="438"/>
      <c r="UWK25" s="438"/>
      <c r="UWL25" s="438"/>
      <c r="UWM25" s="438"/>
      <c r="UWN25" s="438"/>
      <c r="UWO25" s="438"/>
      <c r="UWP25" s="438"/>
      <c r="UWQ25" s="438"/>
      <c r="UWR25" s="438"/>
      <c r="UWS25" s="438"/>
      <c r="UWT25" s="438"/>
      <c r="UWU25" s="438"/>
      <c r="UWV25" s="438"/>
      <c r="UWW25" s="438"/>
      <c r="UWX25" s="438"/>
      <c r="UWY25" s="438"/>
      <c r="UWZ25" s="438"/>
      <c r="UXA25" s="438"/>
      <c r="UXB25" s="438"/>
      <c r="UXC25" s="438"/>
      <c r="UXD25" s="438"/>
      <c r="UXE25" s="438"/>
      <c r="UXF25" s="438"/>
      <c r="UXG25" s="438"/>
      <c r="UXH25" s="438"/>
      <c r="UXI25" s="438"/>
      <c r="UXJ25" s="438"/>
      <c r="UXK25" s="438"/>
      <c r="UXL25" s="438"/>
      <c r="UXM25" s="438"/>
      <c r="UXN25" s="438"/>
      <c r="UXO25" s="438"/>
      <c r="UXP25" s="438"/>
      <c r="UXQ25" s="438"/>
      <c r="UXR25" s="438"/>
      <c r="UXS25" s="438"/>
      <c r="UXT25" s="438"/>
      <c r="UXU25" s="438"/>
      <c r="UXV25" s="438"/>
      <c r="UXW25" s="438"/>
      <c r="UXX25" s="438"/>
      <c r="UXY25" s="438"/>
      <c r="UXZ25" s="438"/>
      <c r="UYA25" s="438"/>
      <c r="UYB25" s="438"/>
      <c r="UYC25" s="438"/>
      <c r="UYD25" s="438"/>
      <c r="UYE25" s="438"/>
      <c r="UYF25" s="438"/>
      <c r="UYG25" s="438"/>
      <c r="UYH25" s="438"/>
      <c r="UYI25" s="438"/>
      <c r="UYJ25" s="438"/>
      <c r="UYK25" s="438"/>
      <c r="UYL25" s="438"/>
      <c r="UYM25" s="438"/>
      <c r="UYN25" s="438"/>
      <c r="UYO25" s="438"/>
      <c r="UYP25" s="438"/>
      <c r="UYQ25" s="438"/>
      <c r="UYR25" s="438"/>
      <c r="UYS25" s="438"/>
      <c r="UYT25" s="438"/>
      <c r="UYU25" s="438"/>
      <c r="UYV25" s="438"/>
      <c r="UYW25" s="438"/>
      <c r="UYX25" s="438"/>
      <c r="UYY25" s="438"/>
      <c r="UYZ25" s="438"/>
      <c r="UZA25" s="438"/>
      <c r="UZB25" s="438"/>
      <c r="UZC25" s="438"/>
      <c r="UZD25" s="438"/>
      <c r="UZE25" s="438"/>
      <c r="UZF25" s="438"/>
      <c r="UZG25" s="438"/>
      <c r="UZH25" s="438"/>
      <c r="UZI25" s="438"/>
      <c r="UZJ25" s="438"/>
      <c r="UZK25" s="438"/>
      <c r="UZL25" s="438"/>
      <c r="UZM25" s="438"/>
      <c r="UZN25" s="438"/>
      <c r="UZO25" s="438"/>
      <c r="UZP25" s="438"/>
      <c r="UZQ25" s="438"/>
      <c r="UZR25" s="438"/>
      <c r="UZS25" s="438"/>
      <c r="UZT25" s="438"/>
      <c r="UZU25" s="438"/>
      <c r="UZV25" s="438"/>
      <c r="UZW25" s="438"/>
      <c r="UZX25" s="438"/>
      <c r="UZY25" s="438"/>
      <c r="UZZ25" s="438"/>
      <c r="VAA25" s="438"/>
      <c r="VAB25" s="438"/>
      <c r="VAC25" s="438"/>
      <c r="VAD25" s="438"/>
      <c r="VAE25" s="438"/>
      <c r="VAF25" s="438"/>
      <c r="VAG25" s="438"/>
      <c r="VAH25" s="438"/>
      <c r="VAI25" s="438"/>
      <c r="VAJ25" s="438"/>
      <c r="VAK25" s="438"/>
      <c r="VAL25" s="438"/>
      <c r="VAM25" s="438"/>
      <c r="VAN25" s="438"/>
      <c r="VAO25" s="438"/>
      <c r="VAP25" s="438"/>
      <c r="VAQ25" s="438"/>
      <c r="VAR25" s="438"/>
      <c r="VAS25" s="438"/>
      <c r="VAT25" s="438"/>
      <c r="VAU25" s="438"/>
      <c r="VAV25" s="438"/>
      <c r="VAW25" s="438"/>
      <c r="VAX25" s="438"/>
      <c r="VAY25" s="438"/>
      <c r="VAZ25" s="438"/>
      <c r="VBA25" s="438"/>
      <c r="VBB25" s="438"/>
      <c r="VBC25" s="438"/>
      <c r="VBD25" s="438"/>
      <c r="VBE25" s="438"/>
      <c r="VBF25" s="438"/>
      <c r="VBG25" s="438"/>
      <c r="VBH25" s="438"/>
      <c r="VBI25" s="438"/>
      <c r="VBJ25" s="438"/>
      <c r="VBK25" s="438"/>
      <c r="VBL25" s="438"/>
      <c r="VBM25" s="438"/>
      <c r="VBN25" s="438"/>
      <c r="VBO25" s="438"/>
      <c r="VBP25" s="438"/>
      <c r="VBQ25" s="438"/>
      <c r="VBR25" s="438"/>
      <c r="VBS25" s="438"/>
      <c r="VBT25" s="438"/>
      <c r="VBU25" s="438"/>
      <c r="VBV25" s="438"/>
      <c r="VBW25" s="438"/>
      <c r="VBX25" s="438"/>
      <c r="VBY25" s="438"/>
      <c r="VBZ25" s="438"/>
      <c r="VCA25" s="438"/>
      <c r="VCB25" s="438"/>
      <c r="VCC25" s="438"/>
      <c r="VCD25" s="438"/>
      <c r="VCE25" s="438"/>
      <c r="VCF25" s="438"/>
      <c r="VCG25" s="438"/>
      <c r="VCH25" s="438"/>
      <c r="VCI25" s="438"/>
      <c r="VCJ25" s="438"/>
      <c r="VCK25" s="438"/>
      <c r="VCL25" s="438"/>
      <c r="VCM25" s="438"/>
      <c r="VCN25" s="438"/>
      <c r="VCO25" s="438"/>
      <c r="VCP25" s="438"/>
      <c r="VCQ25" s="438"/>
      <c r="VCR25" s="438"/>
      <c r="VCS25" s="438"/>
      <c r="VCT25" s="438"/>
      <c r="VCU25" s="438"/>
      <c r="VCV25" s="438"/>
      <c r="VCW25" s="438"/>
      <c r="VCX25" s="438"/>
      <c r="VCY25" s="438"/>
      <c r="VCZ25" s="438"/>
      <c r="VDA25" s="438"/>
      <c r="VDB25" s="438"/>
      <c r="VDC25" s="438"/>
      <c r="VDD25" s="438"/>
      <c r="VDE25" s="438"/>
      <c r="VDF25" s="438"/>
      <c r="VDG25" s="438"/>
      <c r="VDH25" s="438"/>
      <c r="VDI25" s="438"/>
      <c r="VDJ25" s="438"/>
      <c r="VDK25" s="438"/>
      <c r="VDL25" s="438"/>
      <c r="VDM25" s="438"/>
      <c r="VDN25" s="438"/>
      <c r="VDO25" s="438"/>
      <c r="VDP25" s="438"/>
      <c r="VDQ25" s="438"/>
      <c r="VDR25" s="438"/>
      <c r="VDS25" s="438"/>
      <c r="VDT25" s="438"/>
      <c r="VDU25" s="438"/>
      <c r="VDV25" s="438"/>
      <c r="VDW25" s="438"/>
      <c r="VDX25" s="438"/>
      <c r="VDY25" s="438"/>
      <c r="VDZ25" s="438"/>
      <c r="VEA25" s="438"/>
      <c r="VEB25" s="438"/>
      <c r="VEC25" s="438"/>
      <c r="VED25" s="438"/>
      <c r="VEE25" s="438"/>
      <c r="VEF25" s="438"/>
      <c r="VEG25" s="438"/>
      <c r="VEH25" s="438"/>
      <c r="VEI25" s="438"/>
      <c r="VEJ25" s="438"/>
      <c r="VEK25" s="438"/>
      <c r="VEL25" s="438"/>
      <c r="VEM25" s="438"/>
      <c r="VEN25" s="438"/>
      <c r="VEO25" s="438"/>
      <c r="VEP25" s="438"/>
      <c r="VEQ25" s="438"/>
      <c r="VER25" s="438"/>
      <c r="VES25" s="438"/>
      <c r="VET25" s="438"/>
      <c r="VEU25" s="438"/>
      <c r="VEV25" s="438"/>
      <c r="VEW25" s="438"/>
      <c r="VEX25" s="438"/>
      <c r="VEY25" s="438"/>
      <c r="VEZ25" s="438"/>
      <c r="VFA25" s="438"/>
      <c r="VFB25" s="438"/>
      <c r="VFC25" s="438"/>
      <c r="VFD25" s="438"/>
      <c r="VFE25" s="438"/>
      <c r="VFF25" s="438"/>
      <c r="VFG25" s="438"/>
      <c r="VFH25" s="438"/>
      <c r="VFI25" s="438"/>
      <c r="VFJ25" s="438"/>
      <c r="VFK25" s="438"/>
      <c r="VFL25" s="438"/>
      <c r="VFM25" s="438"/>
      <c r="VFN25" s="438"/>
      <c r="VFO25" s="438"/>
      <c r="VFP25" s="438"/>
      <c r="VFQ25" s="438"/>
      <c r="VFR25" s="438"/>
      <c r="VFS25" s="438"/>
      <c r="VFT25" s="438"/>
      <c r="VFU25" s="438"/>
      <c r="VFV25" s="438"/>
      <c r="VFW25" s="438"/>
      <c r="VFX25" s="438"/>
      <c r="VFY25" s="438"/>
      <c r="VFZ25" s="438"/>
      <c r="VGA25" s="438"/>
      <c r="VGB25" s="438"/>
      <c r="VGC25" s="438"/>
      <c r="VGD25" s="438"/>
      <c r="VGE25" s="438"/>
      <c r="VGF25" s="438"/>
      <c r="VGG25" s="438"/>
      <c r="VGH25" s="438"/>
      <c r="VGI25" s="438"/>
      <c r="VGJ25" s="438"/>
      <c r="VGK25" s="438"/>
      <c r="VGL25" s="438"/>
      <c r="VGM25" s="438"/>
      <c r="VGN25" s="438"/>
      <c r="VGO25" s="438"/>
      <c r="VGP25" s="438"/>
      <c r="VGQ25" s="438"/>
      <c r="VGR25" s="438"/>
      <c r="VGS25" s="438"/>
      <c r="VGT25" s="438"/>
      <c r="VGU25" s="438"/>
      <c r="VGV25" s="438"/>
      <c r="VGW25" s="438"/>
      <c r="VGX25" s="438"/>
      <c r="VGY25" s="438"/>
      <c r="VGZ25" s="438"/>
      <c r="VHA25" s="438"/>
      <c r="VHB25" s="438"/>
      <c r="VHC25" s="438"/>
      <c r="VHD25" s="438"/>
      <c r="VHE25" s="438"/>
      <c r="VHF25" s="438"/>
      <c r="VHG25" s="438"/>
      <c r="VHH25" s="438"/>
      <c r="VHI25" s="438"/>
      <c r="VHJ25" s="438"/>
      <c r="VHK25" s="438"/>
      <c r="VHL25" s="438"/>
      <c r="VHM25" s="438"/>
      <c r="VHN25" s="438"/>
      <c r="VHO25" s="438"/>
      <c r="VHP25" s="438"/>
      <c r="VHQ25" s="438"/>
      <c r="VHR25" s="438"/>
      <c r="VHS25" s="438"/>
      <c r="VHT25" s="438"/>
      <c r="VHU25" s="438"/>
      <c r="VHV25" s="438"/>
      <c r="VHW25" s="438"/>
      <c r="VHX25" s="438"/>
      <c r="VHY25" s="438"/>
      <c r="VHZ25" s="438"/>
      <c r="VIA25" s="438"/>
      <c r="VIB25" s="438"/>
      <c r="VIC25" s="438"/>
      <c r="VID25" s="438"/>
      <c r="VIE25" s="438"/>
      <c r="VIF25" s="438"/>
      <c r="VIG25" s="438"/>
      <c r="VIH25" s="438"/>
      <c r="VII25" s="438"/>
      <c r="VIJ25" s="438"/>
      <c r="VIK25" s="438"/>
      <c r="VIL25" s="438"/>
      <c r="VIM25" s="438"/>
      <c r="VIN25" s="438"/>
      <c r="VIO25" s="438"/>
      <c r="VIP25" s="438"/>
      <c r="VIQ25" s="438"/>
      <c r="VIR25" s="438"/>
      <c r="VIS25" s="438"/>
      <c r="VIT25" s="438"/>
      <c r="VIU25" s="438"/>
      <c r="VIV25" s="438"/>
      <c r="VIW25" s="438"/>
      <c r="VIX25" s="438"/>
      <c r="VIY25" s="438"/>
      <c r="VIZ25" s="438"/>
      <c r="VJA25" s="438"/>
      <c r="VJB25" s="438"/>
      <c r="VJC25" s="438"/>
      <c r="VJD25" s="438"/>
      <c r="VJE25" s="438"/>
      <c r="VJF25" s="438"/>
      <c r="VJG25" s="438"/>
      <c r="VJH25" s="438"/>
      <c r="VJI25" s="438"/>
      <c r="VJJ25" s="438"/>
      <c r="VJK25" s="438"/>
      <c r="VJL25" s="438"/>
      <c r="VJM25" s="438"/>
      <c r="VJN25" s="438"/>
      <c r="VJO25" s="438"/>
      <c r="VJP25" s="438"/>
      <c r="VJQ25" s="438"/>
      <c r="VJR25" s="438"/>
      <c r="VJS25" s="438"/>
      <c r="VJT25" s="438"/>
      <c r="VJU25" s="438"/>
      <c r="VJV25" s="438"/>
      <c r="VJW25" s="438"/>
      <c r="VJX25" s="438"/>
      <c r="VJY25" s="438"/>
      <c r="VJZ25" s="438"/>
      <c r="VKA25" s="438"/>
      <c r="VKB25" s="438"/>
      <c r="VKC25" s="438"/>
      <c r="VKD25" s="438"/>
      <c r="VKE25" s="438"/>
      <c r="VKF25" s="438"/>
      <c r="VKG25" s="438"/>
      <c r="VKH25" s="438"/>
      <c r="VKI25" s="438"/>
      <c r="VKJ25" s="438"/>
      <c r="VKK25" s="438"/>
      <c r="VKL25" s="438"/>
      <c r="VKM25" s="438"/>
      <c r="VKN25" s="438"/>
      <c r="VKO25" s="438"/>
      <c r="VKP25" s="438"/>
      <c r="VKQ25" s="438"/>
      <c r="VKR25" s="438"/>
      <c r="VKS25" s="438"/>
      <c r="VKT25" s="438"/>
      <c r="VKU25" s="438"/>
      <c r="VKV25" s="438"/>
      <c r="VKW25" s="438"/>
      <c r="VKX25" s="438"/>
      <c r="VKY25" s="438"/>
      <c r="VKZ25" s="438"/>
      <c r="VLA25" s="438"/>
      <c r="VLB25" s="438"/>
      <c r="VLC25" s="438"/>
      <c r="VLD25" s="438"/>
      <c r="VLE25" s="438"/>
      <c r="VLF25" s="438"/>
      <c r="VLG25" s="438"/>
      <c r="VLH25" s="438"/>
      <c r="VLI25" s="438"/>
      <c r="VLJ25" s="438"/>
      <c r="VLK25" s="438"/>
      <c r="VLL25" s="438"/>
      <c r="VLM25" s="438"/>
      <c r="VLN25" s="438"/>
      <c r="VLO25" s="438"/>
      <c r="VLP25" s="438"/>
      <c r="VLQ25" s="438"/>
      <c r="VLR25" s="438"/>
      <c r="VLS25" s="438"/>
      <c r="VLT25" s="438"/>
      <c r="VLU25" s="438"/>
      <c r="VLV25" s="438"/>
      <c r="VLW25" s="438"/>
      <c r="VLX25" s="438"/>
      <c r="VLY25" s="438"/>
      <c r="VLZ25" s="438"/>
      <c r="VMA25" s="438"/>
      <c r="VMB25" s="438"/>
      <c r="VMC25" s="438"/>
      <c r="VMD25" s="438"/>
      <c r="VME25" s="438"/>
      <c r="VMF25" s="438"/>
      <c r="VMG25" s="438"/>
      <c r="VMH25" s="438"/>
      <c r="VMI25" s="438"/>
      <c r="VMJ25" s="438"/>
      <c r="VMK25" s="438"/>
      <c r="VML25" s="438"/>
      <c r="VMM25" s="438"/>
      <c r="VMN25" s="438"/>
      <c r="VMO25" s="438"/>
      <c r="VMP25" s="438"/>
      <c r="VMQ25" s="438"/>
      <c r="VMR25" s="438"/>
      <c r="VMS25" s="438"/>
      <c r="VMT25" s="438"/>
      <c r="VMU25" s="438"/>
      <c r="VMV25" s="438"/>
      <c r="VMW25" s="438"/>
      <c r="VMX25" s="438"/>
      <c r="VMY25" s="438"/>
      <c r="VMZ25" s="438"/>
      <c r="VNA25" s="438"/>
      <c r="VNB25" s="438"/>
      <c r="VNC25" s="438"/>
      <c r="VND25" s="438"/>
      <c r="VNE25" s="438"/>
      <c r="VNF25" s="438"/>
      <c r="VNG25" s="438"/>
      <c r="VNH25" s="438"/>
      <c r="VNI25" s="438"/>
      <c r="VNJ25" s="438"/>
      <c r="VNK25" s="438"/>
      <c r="VNL25" s="438"/>
      <c r="VNM25" s="438"/>
      <c r="VNN25" s="438"/>
      <c r="VNO25" s="438"/>
      <c r="VNP25" s="438"/>
      <c r="VNQ25" s="438"/>
      <c r="VNR25" s="438"/>
      <c r="VNS25" s="438"/>
      <c r="VNT25" s="438"/>
      <c r="VNU25" s="438"/>
      <c r="VNV25" s="438"/>
      <c r="VNW25" s="438"/>
      <c r="VNX25" s="438"/>
      <c r="VNY25" s="438"/>
      <c r="VNZ25" s="438"/>
      <c r="VOA25" s="438"/>
      <c r="VOB25" s="438"/>
      <c r="VOC25" s="438"/>
      <c r="VOD25" s="438"/>
      <c r="VOE25" s="438"/>
      <c r="VOF25" s="438"/>
      <c r="VOG25" s="438"/>
      <c r="VOH25" s="438"/>
      <c r="VOI25" s="438"/>
      <c r="VOJ25" s="438"/>
      <c r="VOK25" s="438"/>
      <c r="VOL25" s="438"/>
      <c r="VOM25" s="438"/>
      <c r="VON25" s="438"/>
      <c r="VOO25" s="438"/>
      <c r="VOP25" s="438"/>
      <c r="VOQ25" s="438"/>
      <c r="VOR25" s="438"/>
      <c r="VOS25" s="438"/>
      <c r="VOT25" s="438"/>
      <c r="VOU25" s="438"/>
      <c r="VOV25" s="438"/>
      <c r="VOW25" s="438"/>
      <c r="VOX25" s="438"/>
      <c r="VOY25" s="438"/>
      <c r="VOZ25" s="438"/>
      <c r="VPA25" s="438"/>
      <c r="VPB25" s="438"/>
      <c r="VPC25" s="438"/>
      <c r="VPD25" s="438"/>
      <c r="VPE25" s="438"/>
      <c r="VPF25" s="438"/>
      <c r="VPG25" s="438"/>
      <c r="VPH25" s="438"/>
      <c r="VPI25" s="438"/>
      <c r="VPJ25" s="438"/>
      <c r="VPK25" s="438"/>
      <c r="VPL25" s="438"/>
      <c r="VPM25" s="438"/>
      <c r="VPN25" s="438"/>
      <c r="VPO25" s="438"/>
      <c r="VPP25" s="438"/>
      <c r="VPQ25" s="438"/>
      <c r="VPR25" s="438"/>
      <c r="VPS25" s="438"/>
      <c r="VPT25" s="438"/>
      <c r="VPU25" s="438"/>
      <c r="VPV25" s="438"/>
      <c r="VPW25" s="438"/>
      <c r="VPX25" s="438"/>
      <c r="VPY25" s="438"/>
      <c r="VPZ25" s="438"/>
      <c r="VQA25" s="438"/>
      <c r="VQB25" s="438"/>
      <c r="VQC25" s="438"/>
      <c r="VQD25" s="438"/>
      <c r="VQE25" s="438"/>
      <c r="VQF25" s="438"/>
      <c r="VQG25" s="438"/>
      <c r="VQH25" s="438"/>
      <c r="VQI25" s="438"/>
      <c r="VQJ25" s="438"/>
      <c r="VQK25" s="438"/>
      <c r="VQL25" s="438"/>
      <c r="VQM25" s="438"/>
      <c r="VQN25" s="438"/>
      <c r="VQO25" s="438"/>
      <c r="VQP25" s="438"/>
      <c r="VQQ25" s="438"/>
      <c r="VQR25" s="438"/>
      <c r="VQS25" s="438"/>
      <c r="VQT25" s="438"/>
      <c r="VQU25" s="438"/>
      <c r="VQV25" s="438"/>
      <c r="VQW25" s="438"/>
      <c r="VQX25" s="438"/>
      <c r="VQY25" s="438"/>
      <c r="VQZ25" s="438"/>
      <c r="VRA25" s="438"/>
      <c r="VRB25" s="438"/>
      <c r="VRC25" s="438"/>
      <c r="VRD25" s="438"/>
      <c r="VRE25" s="438"/>
      <c r="VRF25" s="438"/>
      <c r="VRG25" s="438"/>
      <c r="VRH25" s="438"/>
      <c r="VRI25" s="438"/>
      <c r="VRJ25" s="438"/>
      <c r="VRK25" s="438"/>
      <c r="VRL25" s="438"/>
      <c r="VRM25" s="438"/>
      <c r="VRN25" s="438"/>
      <c r="VRO25" s="438"/>
      <c r="VRP25" s="438"/>
      <c r="VRQ25" s="438"/>
      <c r="VRR25" s="438"/>
      <c r="VRS25" s="438"/>
      <c r="VRT25" s="438"/>
      <c r="VRU25" s="438"/>
      <c r="VRV25" s="438"/>
      <c r="VRW25" s="438"/>
      <c r="VRX25" s="438"/>
      <c r="VRY25" s="438"/>
      <c r="VRZ25" s="438"/>
      <c r="VSA25" s="438"/>
      <c r="VSB25" s="438"/>
      <c r="VSC25" s="438"/>
      <c r="VSD25" s="438"/>
      <c r="VSE25" s="438"/>
      <c r="VSF25" s="438"/>
      <c r="VSG25" s="438"/>
      <c r="VSH25" s="438"/>
      <c r="VSI25" s="438"/>
      <c r="VSJ25" s="438"/>
      <c r="VSK25" s="438"/>
      <c r="VSL25" s="438"/>
      <c r="VSM25" s="438"/>
      <c r="VSN25" s="438"/>
      <c r="VSO25" s="438"/>
      <c r="VSP25" s="438"/>
      <c r="VSQ25" s="438"/>
      <c r="VSR25" s="438"/>
      <c r="VSS25" s="438"/>
      <c r="VST25" s="438"/>
      <c r="VSU25" s="438"/>
      <c r="VSV25" s="438"/>
      <c r="VSW25" s="438"/>
      <c r="VSX25" s="438"/>
      <c r="VSY25" s="438"/>
      <c r="VSZ25" s="438"/>
      <c r="VTA25" s="438"/>
      <c r="VTB25" s="438"/>
      <c r="VTC25" s="438"/>
      <c r="VTD25" s="438"/>
      <c r="VTE25" s="438"/>
      <c r="VTF25" s="438"/>
      <c r="VTG25" s="438"/>
      <c r="VTH25" s="438"/>
      <c r="VTI25" s="438"/>
      <c r="VTJ25" s="438"/>
      <c r="VTK25" s="438"/>
      <c r="VTL25" s="438"/>
      <c r="VTM25" s="438"/>
      <c r="VTN25" s="438"/>
      <c r="VTO25" s="438"/>
      <c r="VTP25" s="438"/>
      <c r="VTQ25" s="438"/>
      <c r="VTR25" s="438"/>
      <c r="VTS25" s="438"/>
      <c r="VTT25" s="438"/>
      <c r="VTU25" s="438"/>
      <c r="VTV25" s="438"/>
      <c r="VTW25" s="438"/>
      <c r="VTX25" s="438"/>
      <c r="VTY25" s="438"/>
      <c r="VTZ25" s="438"/>
      <c r="VUA25" s="438"/>
      <c r="VUB25" s="438"/>
      <c r="VUC25" s="438"/>
      <c r="VUD25" s="438"/>
      <c r="VUE25" s="438"/>
      <c r="VUF25" s="438"/>
      <c r="VUG25" s="438"/>
      <c r="VUH25" s="438"/>
      <c r="VUI25" s="438"/>
      <c r="VUJ25" s="438"/>
      <c r="VUK25" s="438"/>
      <c r="VUL25" s="438"/>
      <c r="VUM25" s="438"/>
      <c r="VUN25" s="438"/>
      <c r="VUO25" s="438"/>
      <c r="VUP25" s="438"/>
      <c r="VUQ25" s="438"/>
      <c r="VUR25" s="438"/>
      <c r="VUS25" s="438"/>
      <c r="VUT25" s="438"/>
      <c r="VUU25" s="438"/>
      <c r="VUV25" s="438"/>
      <c r="VUW25" s="438"/>
      <c r="VUX25" s="438"/>
      <c r="VUY25" s="438"/>
      <c r="VUZ25" s="438"/>
      <c r="VVA25" s="438"/>
      <c r="VVB25" s="438"/>
      <c r="VVC25" s="438"/>
      <c r="VVD25" s="438"/>
      <c r="VVE25" s="438"/>
      <c r="VVF25" s="438"/>
      <c r="VVG25" s="438"/>
      <c r="VVH25" s="438"/>
      <c r="VVI25" s="438"/>
      <c r="VVJ25" s="438"/>
      <c r="VVK25" s="438"/>
      <c r="VVL25" s="438"/>
      <c r="VVM25" s="438"/>
      <c r="VVN25" s="438"/>
      <c r="VVO25" s="438"/>
      <c r="VVP25" s="438"/>
      <c r="VVQ25" s="438"/>
      <c r="VVR25" s="438"/>
      <c r="VVS25" s="438"/>
      <c r="VVT25" s="438"/>
      <c r="VVU25" s="438"/>
      <c r="VVV25" s="438"/>
      <c r="VVW25" s="438"/>
      <c r="VVX25" s="438"/>
      <c r="VVY25" s="438"/>
      <c r="VVZ25" s="438"/>
      <c r="VWA25" s="438"/>
      <c r="VWB25" s="438"/>
      <c r="VWC25" s="438"/>
      <c r="VWD25" s="438"/>
      <c r="VWE25" s="438"/>
      <c r="VWF25" s="438"/>
      <c r="VWG25" s="438"/>
      <c r="VWH25" s="438"/>
      <c r="VWI25" s="438"/>
      <c r="VWJ25" s="438"/>
      <c r="VWK25" s="438"/>
      <c r="VWL25" s="438"/>
      <c r="VWM25" s="438"/>
      <c r="VWN25" s="438"/>
      <c r="VWO25" s="438"/>
      <c r="VWP25" s="438"/>
      <c r="VWQ25" s="438"/>
      <c r="VWR25" s="438"/>
      <c r="VWS25" s="438"/>
      <c r="VWT25" s="438"/>
      <c r="VWU25" s="438"/>
      <c r="VWV25" s="438"/>
      <c r="VWW25" s="438"/>
      <c r="VWX25" s="438"/>
      <c r="VWY25" s="438"/>
      <c r="VWZ25" s="438"/>
      <c r="VXA25" s="438"/>
      <c r="VXB25" s="438"/>
      <c r="VXC25" s="438"/>
      <c r="VXD25" s="438"/>
      <c r="VXE25" s="438"/>
      <c r="VXF25" s="438"/>
      <c r="VXG25" s="438"/>
      <c r="VXH25" s="438"/>
      <c r="VXI25" s="438"/>
      <c r="VXJ25" s="438"/>
      <c r="VXK25" s="438"/>
      <c r="VXL25" s="438"/>
      <c r="VXM25" s="438"/>
      <c r="VXN25" s="438"/>
      <c r="VXO25" s="438"/>
      <c r="VXP25" s="438"/>
      <c r="VXQ25" s="438"/>
      <c r="VXR25" s="438"/>
      <c r="VXS25" s="438"/>
      <c r="VXT25" s="438"/>
      <c r="VXU25" s="438"/>
      <c r="VXV25" s="438"/>
      <c r="VXW25" s="438"/>
      <c r="VXX25" s="438"/>
      <c r="VXY25" s="438"/>
      <c r="VXZ25" s="438"/>
      <c r="VYA25" s="438"/>
      <c r="VYB25" s="438"/>
      <c r="VYC25" s="438"/>
      <c r="VYD25" s="438"/>
      <c r="VYE25" s="438"/>
      <c r="VYF25" s="438"/>
      <c r="VYG25" s="438"/>
      <c r="VYH25" s="438"/>
      <c r="VYI25" s="438"/>
      <c r="VYJ25" s="438"/>
      <c r="VYK25" s="438"/>
      <c r="VYL25" s="438"/>
      <c r="VYM25" s="438"/>
      <c r="VYN25" s="438"/>
      <c r="VYO25" s="438"/>
      <c r="VYP25" s="438"/>
      <c r="VYQ25" s="438"/>
      <c r="VYR25" s="438"/>
      <c r="VYS25" s="438"/>
      <c r="VYT25" s="438"/>
      <c r="VYU25" s="438"/>
      <c r="VYV25" s="438"/>
      <c r="VYW25" s="438"/>
      <c r="VYX25" s="438"/>
      <c r="VYY25" s="438"/>
      <c r="VYZ25" s="438"/>
      <c r="VZA25" s="438"/>
      <c r="VZB25" s="438"/>
      <c r="VZC25" s="438"/>
      <c r="VZD25" s="438"/>
      <c r="VZE25" s="438"/>
      <c r="VZF25" s="438"/>
      <c r="VZG25" s="438"/>
      <c r="VZH25" s="438"/>
      <c r="VZI25" s="438"/>
      <c r="VZJ25" s="438"/>
      <c r="VZK25" s="438"/>
      <c r="VZL25" s="438"/>
      <c r="VZM25" s="438"/>
      <c r="VZN25" s="438"/>
      <c r="VZO25" s="438"/>
      <c r="VZP25" s="438"/>
      <c r="VZQ25" s="438"/>
      <c r="VZR25" s="438"/>
      <c r="VZS25" s="438"/>
      <c r="VZT25" s="438"/>
      <c r="VZU25" s="438"/>
      <c r="VZV25" s="438"/>
      <c r="VZW25" s="438"/>
      <c r="VZX25" s="438"/>
      <c r="VZY25" s="438"/>
      <c r="VZZ25" s="438"/>
      <c r="WAA25" s="438"/>
      <c r="WAB25" s="438"/>
      <c r="WAC25" s="438"/>
      <c r="WAD25" s="438"/>
      <c r="WAE25" s="438"/>
      <c r="WAF25" s="438"/>
      <c r="WAG25" s="438"/>
      <c r="WAH25" s="438"/>
      <c r="WAI25" s="438"/>
      <c r="WAJ25" s="438"/>
      <c r="WAK25" s="438"/>
      <c r="WAL25" s="438"/>
      <c r="WAM25" s="438"/>
      <c r="WAN25" s="438"/>
      <c r="WAO25" s="438"/>
      <c r="WAP25" s="438"/>
      <c r="WAQ25" s="438"/>
      <c r="WAR25" s="438"/>
      <c r="WAS25" s="438"/>
      <c r="WAT25" s="438"/>
      <c r="WAU25" s="438"/>
      <c r="WAV25" s="438"/>
      <c r="WAW25" s="438"/>
      <c r="WAX25" s="438"/>
      <c r="WAY25" s="438"/>
      <c r="WAZ25" s="438"/>
      <c r="WBA25" s="438"/>
      <c r="WBB25" s="438"/>
      <c r="WBC25" s="438"/>
      <c r="WBD25" s="438"/>
      <c r="WBE25" s="438"/>
      <c r="WBF25" s="438"/>
      <c r="WBG25" s="438"/>
      <c r="WBH25" s="438"/>
      <c r="WBI25" s="438"/>
      <c r="WBJ25" s="438"/>
      <c r="WBK25" s="438"/>
      <c r="WBL25" s="438"/>
      <c r="WBM25" s="438"/>
      <c r="WBN25" s="438"/>
      <c r="WBO25" s="438"/>
      <c r="WBP25" s="438"/>
      <c r="WBQ25" s="438"/>
      <c r="WBR25" s="438"/>
      <c r="WBS25" s="438"/>
      <c r="WBT25" s="438"/>
      <c r="WBU25" s="438"/>
      <c r="WBV25" s="438"/>
      <c r="WBW25" s="438"/>
      <c r="WBX25" s="438"/>
      <c r="WBY25" s="438"/>
      <c r="WBZ25" s="438"/>
      <c r="WCA25" s="438"/>
      <c r="WCB25" s="438"/>
      <c r="WCC25" s="438"/>
      <c r="WCD25" s="438"/>
      <c r="WCE25" s="438"/>
      <c r="WCF25" s="438"/>
      <c r="WCG25" s="438"/>
      <c r="WCH25" s="438"/>
      <c r="WCI25" s="438"/>
      <c r="WCJ25" s="438"/>
      <c r="WCK25" s="438"/>
      <c r="WCL25" s="438"/>
      <c r="WCM25" s="438"/>
      <c r="WCN25" s="438"/>
      <c r="WCO25" s="438"/>
      <c r="WCP25" s="438"/>
      <c r="WCQ25" s="438"/>
      <c r="WCR25" s="438"/>
      <c r="WCS25" s="438"/>
      <c r="WCT25" s="438"/>
      <c r="WCU25" s="438"/>
      <c r="WCV25" s="438"/>
      <c r="WCW25" s="438"/>
      <c r="WCX25" s="438"/>
      <c r="WCY25" s="438"/>
      <c r="WCZ25" s="438"/>
      <c r="WDA25" s="438"/>
      <c r="WDB25" s="438"/>
      <c r="WDC25" s="438"/>
      <c r="WDD25" s="438"/>
      <c r="WDE25" s="438"/>
      <c r="WDF25" s="438"/>
      <c r="WDG25" s="438"/>
      <c r="WDH25" s="438"/>
      <c r="WDI25" s="438"/>
      <c r="WDJ25" s="438"/>
      <c r="WDK25" s="438"/>
      <c r="WDL25" s="438"/>
      <c r="WDM25" s="438"/>
      <c r="WDN25" s="438"/>
      <c r="WDO25" s="438"/>
      <c r="WDP25" s="438"/>
      <c r="WDQ25" s="438"/>
      <c r="WDR25" s="438"/>
      <c r="WDS25" s="438"/>
      <c r="WDT25" s="438"/>
      <c r="WDU25" s="438"/>
      <c r="WDV25" s="438"/>
      <c r="WDW25" s="438"/>
      <c r="WDX25" s="438"/>
      <c r="WDY25" s="438"/>
      <c r="WDZ25" s="438"/>
      <c r="WEA25" s="438"/>
      <c r="WEB25" s="438"/>
      <c r="WEC25" s="438"/>
      <c r="WED25" s="438"/>
      <c r="WEE25" s="438"/>
      <c r="WEF25" s="438"/>
      <c r="WEG25" s="438"/>
      <c r="WEH25" s="438"/>
      <c r="WEI25" s="438"/>
      <c r="WEJ25" s="438"/>
      <c r="WEK25" s="438"/>
      <c r="WEL25" s="438"/>
      <c r="WEM25" s="438"/>
      <c r="WEN25" s="438"/>
      <c r="WEO25" s="438"/>
      <c r="WEP25" s="438"/>
      <c r="WEQ25" s="438"/>
      <c r="WER25" s="438"/>
      <c r="WES25" s="438"/>
      <c r="WET25" s="438"/>
      <c r="WEU25" s="438"/>
      <c r="WEV25" s="438"/>
      <c r="WEW25" s="438"/>
      <c r="WEX25" s="438"/>
      <c r="WEY25" s="438"/>
      <c r="WEZ25" s="438"/>
      <c r="WFA25" s="438"/>
      <c r="WFB25" s="438"/>
      <c r="WFC25" s="438"/>
      <c r="WFD25" s="438"/>
      <c r="WFE25" s="438"/>
      <c r="WFF25" s="438"/>
      <c r="WFG25" s="438"/>
      <c r="WFH25" s="438"/>
      <c r="WFI25" s="438"/>
      <c r="WFJ25" s="438"/>
      <c r="WFK25" s="438"/>
      <c r="WFL25" s="438"/>
      <c r="WFM25" s="438"/>
      <c r="WFN25" s="438"/>
      <c r="WFO25" s="438"/>
      <c r="WFP25" s="438"/>
      <c r="WFQ25" s="438"/>
      <c r="WFR25" s="438"/>
      <c r="WFS25" s="438"/>
      <c r="WFT25" s="438"/>
      <c r="WFU25" s="438"/>
      <c r="WFV25" s="438"/>
      <c r="WFW25" s="438"/>
      <c r="WFX25" s="438"/>
      <c r="WFY25" s="438"/>
      <c r="WFZ25" s="438"/>
      <c r="WGA25" s="438"/>
      <c r="WGB25" s="438"/>
      <c r="WGC25" s="438"/>
      <c r="WGD25" s="438"/>
      <c r="WGE25" s="438"/>
      <c r="WGF25" s="438"/>
      <c r="WGG25" s="438"/>
      <c r="WGH25" s="438"/>
      <c r="WGI25" s="438"/>
      <c r="WGJ25" s="438"/>
      <c r="WGK25" s="438"/>
      <c r="WGL25" s="438"/>
      <c r="WGM25" s="438"/>
      <c r="WGN25" s="438"/>
      <c r="WGO25" s="438"/>
      <c r="WGP25" s="438"/>
      <c r="WGQ25" s="438"/>
      <c r="WGR25" s="438"/>
      <c r="WGS25" s="438"/>
      <c r="WGT25" s="438"/>
      <c r="WGU25" s="438"/>
      <c r="WGV25" s="438"/>
      <c r="WGW25" s="438"/>
      <c r="WGX25" s="438"/>
      <c r="WGY25" s="438"/>
      <c r="WGZ25" s="438"/>
      <c r="WHA25" s="438"/>
      <c r="WHB25" s="438"/>
      <c r="WHC25" s="438"/>
      <c r="WHD25" s="438"/>
      <c r="WHE25" s="438"/>
      <c r="WHF25" s="438"/>
      <c r="WHG25" s="438"/>
      <c r="WHH25" s="438"/>
      <c r="WHI25" s="438"/>
      <c r="WHJ25" s="438"/>
      <c r="WHK25" s="438"/>
      <c r="WHL25" s="438"/>
      <c r="WHM25" s="438"/>
      <c r="WHN25" s="438"/>
      <c r="WHO25" s="438"/>
      <c r="WHP25" s="438"/>
      <c r="WHQ25" s="438"/>
      <c r="WHR25" s="438"/>
      <c r="WHS25" s="438"/>
      <c r="WHT25" s="438"/>
      <c r="WHU25" s="438"/>
      <c r="WHV25" s="438"/>
      <c r="WHW25" s="438"/>
      <c r="WHX25" s="438"/>
      <c r="WHY25" s="438"/>
      <c r="WHZ25" s="438"/>
      <c r="WIA25" s="438"/>
      <c r="WIB25" s="438"/>
      <c r="WIC25" s="438"/>
      <c r="WID25" s="438"/>
      <c r="WIE25" s="438"/>
      <c r="WIF25" s="438"/>
      <c r="WIG25" s="438"/>
      <c r="WIH25" s="438"/>
      <c r="WII25" s="438"/>
      <c r="WIJ25" s="438"/>
      <c r="WIK25" s="438"/>
      <c r="WIL25" s="438"/>
      <c r="WIM25" s="438"/>
      <c r="WIN25" s="438"/>
      <c r="WIO25" s="438"/>
      <c r="WIP25" s="438"/>
      <c r="WIQ25" s="438"/>
      <c r="WIR25" s="438"/>
      <c r="WIS25" s="438"/>
      <c r="WIT25" s="438"/>
      <c r="WIU25" s="438"/>
      <c r="WIV25" s="438"/>
      <c r="WIW25" s="438"/>
      <c r="WIX25" s="438"/>
      <c r="WIY25" s="438"/>
      <c r="WIZ25" s="438"/>
      <c r="WJA25" s="438"/>
      <c r="WJB25" s="438"/>
      <c r="WJC25" s="438"/>
      <c r="WJD25" s="438"/>
      <c r="WJE25" s="438"/>
      <c r="WJF25" s="438"/>
      <c r="WJG25" s="438"/>
      <c r="WJH25" s="438"/>
      <c r="WJI25" s="438"/>
      <c r="WJJ25" s="438"/>
      <c r="WJK25" s="438"/>
      <c r="WJL25" s="438"/>
      <c r="WJM25" s="438"/>
      <c r="WJN25" s="438"/>
      <c r="WJO25" s="438"/>
      <c r="WJP25" s="438"/>
      <c r="WJQ25" s="438"/>
      <c r="WJR25" s="438"/>
      <c r="WJS25" s="438"/>
      <c r="WJT25" s="438"/>
      <c r="WJU25" s="438"/>
      <c r="WJV25" s="438"/>
      <c r="WJW25" s="438"/>
      <c r="WJX25" s="438"/>
      <c r="WJY25" s="438"/>
      <c r="WJZ25" s="438"/>
      <c r="WKA25" s="438"/>
      <c r="WKB25" s="438"/>
      <c r="WKC25" s="438"/>
      <c r="WKD25" s="438"/>
      <c r="WKE25" s="438"/>
      <c r="WKF25" s="438"/>
      <c r="WKG25" s="438"/>
      <c r="WKH25" s="438"/>
      <c r="WKI25" s="438"/>
      <c r="WKJ25" s="438"/>
      <c r="WKK25" s="438"/>
      <c r="WKL25" s="438"/>
      <c r="WKM25" s="438"/>
      <c r="WKN25" s="438"/>
      <c r="WKO25" s="438"/>
      <c r="WKP25" s="438"/>
      <c r="WKQ25" s="438"/>
      <c r="WKR25" s="438"/>
      <c r="WKS25" s="438"/>
      <c r="WKT25" s="438"/>
      <c r="WKU25" s="438"/>
      <c r="WKV25" s="438"/>
      <c r="WKW25" s="438"/>
      <c r="WKX25" s="438"/>
      <c r="WKY25" s="438"/>
      <c r="WKZ25" s="438"/>
      <c r="WLA25" s="438"/>
      <c r="WLB25" s="438"/>
      <c r="WLC25" s="438"/>
      <c r="WLD25" s="438"/>
      <c r="WLE25" s="438"/>
      <c r="WLF25" s="438"/>
      <c r="WLG25" s="438"/>
      <c r="WLH25" s="438"/>
      <c r="WLI25" s="438"/>
      <c r="WLJ25" s="438"/>
      <c r="WLK25" s="438"/>
      <c r="WLL25" s="438"/>
      <c r="WLM25" s="438"/>
      <c r="WLN25" s="438"/>
      <c r="WLO25" s="438"/>
      <c r="WLP25" s="438"/>
      <c r="WLQ25" s="438"/>
      <c r="WLR25" s="438"/>
      <c r="WLS25" s="438"/>
      <c r="WLT25" s="438"/>
      <c r="WLU25" s="438"/>
      <c r="WLV25" s="438"/>
      <c r="WLW25" s="438"/>
      <c r="WLX25" s="438"/>
      <c r="WLY25" s="438"/>
      <c r="WLZ25" s="438"/>
      <c r="WMA25" s="438"/>
      <c r="WMB25" s="438"/>
      <c r="WMC25" s="438"/>
      <c r="WMD25" s="438"/>
      <c r="WME25" s="438"/>
      <c r="WMF25" s="438"/>
      <c r="WMG25" s="438"/>
      <c r="WMH25" s="438"/>
      <c r="WMI25" s="438"/>
      <c r="WMJ25" s="438"/>
      <c r="WMK25" s="438"/>
      <c r="WML25" s="438"/>
      <c r="WMM25" s="438"/>
      <c r="WMN25" s="438"/>
      <c r="WMO25" s="438"/>
      <c r="WMP25" s="438"/>
      <c r="WMQ25" s="438"/>
      <c r="WMR25" s="438"/>
      <c r="WMS25" s="438"/>
      <c r="WMT25" s="438"/>
      <c r="WMU25" s="438"/>
      <c r="WMV25" s="438"/>
      <c r="WMW25" s="438"/>
      <c r="WMX25" s="438"/>
      <c r="WMY25" s="438"/>
      <c r="WMZ25" s="438"/>
      <c r="WNA25" s="438"/>
      <c r="WNB25" s="438"/>
      <c r="WNC25" s="438"/>
      <c r="WND25" s="438"/>
      <c r="WNE25" s="438"/>
      <c r="WNF25" s="438"/>
      <c r="WNG25" s="438"/>
      <c r="WNH25" s="438"/>
      <c r="WNI25" s="438"/>
      <c r="WNJ25" s="438"/>
      <c r="WNK25" s="438"/>
      <c r="WNL25" s="438"/>
      <c r="WNM25" s="438"/>
      <c r="WNN25" s="438"/>
      <c r="WNO25" s="438"/>
      <c r="WNP25" s="438"/>
      <c r="WNQ25" s="438"/>
      <c r="WNR25" s="438"/>
      <c r="WNS25" s="438"/>
      <c r="WNT25" s="438"/>
      <c r="WNU25" s="438"/>
      <c r="WNV25" s="438"/>
      <c r="WNW25" s="438"/>
      <c r="WNX25" s="438"/>
      <c r="WNY25" s="438"/>
      <c r="WNZ25" s="438"/>
      <c r="WOA25" s="438"/>
      <c r="WOB25" s="438"/>
      <c r="WOC25" s="438"/>
      <c r="WOD25" s="438"/>
      <c r="WOE25" s="438"/>
      <c r="WOF25" s="438"/>
      <c r="WOG25" s="438"/>
      <c r="WOH25" s="438"/>
      <c r="WOI25" s="438"/>
      <c r="WOJ25" s="438"/>
      <c r="WOK25" s="438"/>
      <c r="WOL25" s="438"/>
      <c r="WOM25" s="438"/>
      <c r="WON25" s="438"/>
      <c r="WOO25" s="438"/>
      <c r="WOP25" s="438"/>
      <c r="WOQ25" s="438"/>
      <c r="WOR25" s="438"/>
      <c r="WOS25" s="438"/>
      <c r="WOT25" s="438"/>
      <c r="WOU25" s="438"/>
      <c r="WOV25" s="438"/>
      <c r="WOW25" s="438"/>
      <c r="WOX25" s="438"/>
      <c r="WOY25" s="438"/>
      <c r="WOZ25" s="438"/>
      <c r="WPA25" s="438"/>
      <c r="WPB25" s="438"/>
      <c r="WPC25" s="438"/>
      <c r="WPD25" s="438"/>
      <c r="WPE25" s="438"/>
      <c r="WPF25" s="438"/>
      <c r="WPG25" s="438"/>
      <c r="WPH25" s="438"/>
      <c r="WPI25" s="438"/>
      <c r="WPJ25" s="438"/>
      <c r="WPK25" s="438"/>
      <c r="WPL25" s="438"/>
      <c r="WPM25" s="438"/>
      <c r="WPN25" s="438"/>
      <c r="WPO25" s="438"/>
      <c r="WPP25" s="438"/>
      <c r="WPQ25" s="438"/>
      <c r="WPR25" s="438"/>
      <c r="WPS25" s="438"/>
      <c r="WPT25" s="438"/>
      <c r="WPU25" s="438"/>
      <c r="WPV25" s="438"/>
      <c r="WPW25" s="438"/>
      <c r="WPX25" s="438"/>
      <c r="WPY25" s="438"/>
      <c r="WPZ25" s="438"/>
      <c r="WQA25" s="438"/>
      <c r="WQB25" s="438"/>
      <c r="WQC25" s="438"/>
      <c r="WQD25" s="438"/>
      <c r="WQE25" s="438"/>
      <c r="WQF25" s="438"/>
      <c r="WQG25" s="438"/>
      <c r="WQH25" s="438"/>
      <c r="WQI25" s="438"/>
      <c r="WQJ25" s="438"/>
      <c r="WQK25" s="438"/>
      <c r="WQL25" s="438"/>
      <c r="WQM25" s="438"/>
      <c r="WQN25" s="438"/>
      <c r="WQO25" s="438"/>
      <c r="WQP25" s="438"/>
      <c r="WQQ25" s="438"/>
      <c r="WQR25" s="438"/>
      <c r="WQS25" s="438"/>
      <c r="WQT25" s="438"/>
      <c r="WQU25" s="438"/>
      <c r="WQV25" s="438"/>
      <c r="WQW25" s="438"/>
      <c r="WQX25" s="438"/>
      <c r="WQY25" s="438"/>
      <c r="WQZ25" s="438"/>
      <c r="WRA25" s="438"/>
      <c r="WRB25" s="438"/>
      <c r="WRC25" s="438"/>
      <c r="WRD25" s="438"/>
      <c r="WRE25" s="438"/>
      <c r="WRF25" s="438"/>
      <c r="WRG25" s="438"/>
      <c r="WRH25" s="438"/>
      <c r="WRI25" s="438"/>
      <c r="WRJ25" s="438"/>
      <c r="WRK25" s="438"/>
      <c r="WRL25" s="438"/>
      <c r="WRM25" s="438"/>
      <c r="WRN25" s="438"/>
      <c r="WRO25" s="438"/>
      <c r="WRP25" s="438"/>
      <c r="WRQ25" s="438"/>
      <c r="WRR25" s="438"/>
      <c r="WRS25" s="438"/>
      <c r="WRT25" s="438"/>
      <c r="WRU25" s="438"/>
      <c r="WRV25" s="438"/>
      <c r="WRW25" s="438"/>
      <c r="WRX25" s="438"/>
      <c r="WRY25" s="438"/>
      <c r="WRZ25" s="438"/>
      <c r="WSA25" s="438"/>
      <c r="WSB25" s="438"/>
      <c r="WSC25" s="438"/>
      <c r="WSD25" s="438"/>
      <c r="WSE25" s="438"/>
      <c r="WSF25" s="438"/>
      <c r="WSG25" s="438"/>
      <c r="WSH25" s="438"/>
      <c r="WSI25" s="438"/>
      <c r="WSJ25" s="438"/>
      <c r="WSK25" s="438"/>
      <c r="WSL25" s="438"/>
      <c r="WSM25" s="438"/>
      <c r="WSN25" s="438"/>
      <c r="WSO25" s="438"/>
      <c r="WSP25" s="438"/>
      <c r="WSQ25" s="438"/>
      <c r="WSR25" s="438"/>
      <c r="WSS25" s="438"/>
      <c r="WST25" s="438"/>
      <c r="WSU25" s="438"/>
      <c r="WSV25" s="438"/>
      <c r="WSW25" s="438"/>
      <c r="WSX25" s="438"/>
      <c r="WSY25" s="438"/>
      <c r="WSZ25" s="438"/>
      <c r="WTA25" s="438"/>
      <c r="WTB25" s="438"/>
      <c r="WTC25" s="438"/>
      <c r="WTD25" s="438"/>
      <c r="WTE25" s="438"/>
      <c r="WTF25" s="438"/>
      <c r="WTG25" s="438"/>
      <c r="WTH25" s="438"/>
      <c r="WTI25" s="438"/>
      <c r="WTJ25" s="438"/>
      <c r="WTK25" s="438"/>
      <c r="WTL25" s="438"/>
      <c r="WTM25" s="438"/>
      <c r="WTN25" s="438"/>
      <c r="WTO25" s="438"/>
      <c r="WTP25" s="438"/>
      <c r="WTQ25" s="438"/>
      <c r="WTR25" s="438"/>
      <c r="WTS25" s="438"/>
      <c r="WTT25" s="438"/>
      <c r="WTU25" s="438"/>
      <c r="WTV25" s="438"/>
      <c r="WTW25" s="438"/>
      <c r="WTX25" s="438"/>
      <c r="WTY25" s="438"/>
      <c r="WTZ25" s="438"/>
      <c r="WUA25" s="438"/>
      <c r="WUB25" s="438"/>
      <c r="WUC25" s="438"/>
      <c r="WUD25" s="438"/>
      <c r="WUE25" s="438"/>
      <c r="WUF25" s="438"/>
      <c r="WUG25" s="438"/>
      <c r="WUH25" s="438"/>
      <c r="WUI25" s="438"/>
      <c r="WUJ25" s="438"/>
      <c r="WUK25" s="438"/>
      <c r="WUL25" s="438"/>
      <c r="WUM25" s="438"/>
      <c r="WUN25" s="438"/>
      <c r="WUO25" s="438"/>
      <c r="WUP25" s="438"/>
      <c r="WUQ25" s="438"/>
      <c r="WUR25" s="438"/>
      <c r="WUS25" s="438"/>
      <c r="WUT25" s="438"/>
      <c r="WUU25" s="438"/>
      <c r="WUV25" s="438"/>
      <c r="WUW25" s="438"/>
      <c r="WUX25" s="438"/>
      <c r="WUY25" s="438"/>
      <c r="WUZ25" s="438"/>
      <c r="WVA25" s="438"/>
      <c r="WVB25" s="438"/>
      <c r="WVC25" s="438"/>
      <c r="WVD25" s="438"/>
      <c r="WVE25" s="438"/>
      <c r="WVF25" s="438"/>
      <c r="WVG25" s="438"/>
      <c r="WVH25" s="438"/>
      <c r="WVI25" s="438"/>
      <c r="WVJ25" s="438"/>
      <c r="WVK25" s="438"/>
      <c r="WVL25" s="438"/>
      <c r="WVM25" s="438"/>
      <c r="WVN25" s="438"/>
      <c r="WVO25" s="438"/>
      <c r="WVP25" s="438"/>
      <c r="WVQ25" s="438"/>
      <c r="WVR25" s="438"/>
      <c r="WVS25" s="438"/>
      <c r="WVT25" s="438"/>
      <c r="WVU25" s="438"/>
      <c r="WVV25" s="438"/>
      <c r="WVW25" s="438"/>
      <c r="WVX25" s="438"/>
      <c r="WVY25" s="438"/>
      <c r="WVZ25" s="438"/>
      <c r="WWA25" s="438"/>
      <c r="WWB25" s="438"/>
      <c r="WWC25" s="438"/>
      <c r="WWD25" s="438"/>
      <c r="WWE25" s="438"/>
      <c r="WWF25" s="438"/>
      <c r="WWG25" s="438"/>
      <c r="WWH25" s="438"/>
      <c r="WWI25" s="438"/>
      <c r="WWJ25" s="438"/>
      <c r="WWK25" s="438"/>
      <c r="WWL25" s="438"/>
      <c r="WWM25" s="438"/>
      <c r="WWN25" s="438"/>
      <c r="WWO25" s="438"/>
      <c r="WWP25" s="438"/>
      <c r="WWQ25" s="438"/>
      <c r="WWR25" s="438"/>
      <c r="WWS25" s="438"/>
      <c r="WWT25" s="438"/>
      <c r="WWU25" s="438"/>
      <c r="WWV25" s="438"/>
      <c r="WWW25" s="438"/>
      <c r="WWX25" s="438"/>
      <c r="WWY25" s="438"/>
      <c r="WWZ25" s="438"/>
      <c r="WXA25" s="438"/>
      <c r="WXB25" s="438"/>
      <c r="WXC25" s="438"/>
      <c r="WXD25" s="438"/>
      <c r="WXE25" s="438"/>
      <c r="WXF25" s="438"/>
      <c r="WXG25" s="438"/>
      <c r="WXH25" s="438"/>
      <c r="WXI25" s="438"/>
      <c r="WXJ25" s="438"/>
      <c r="WXK25" s="438"/>
      <c r="WXL25" s="438"/>
      <c r="WXM25" s="438"/>
      <c r="WXN25" s="438"/>
      <c r="WXO25" s="438"/>
      <c r="WXP25" s="438"/>
      <c r="WXQ25" s="438"/>
      <c r="WXR25" s="438"/>
      <c r="WXS25" s="438"/>
      <c r="WXT25" s="438"/>
      <c r="WXU25" s="438"/>
      <c r="WXV25" s="438"/>
      <c r="WXW25" s="438"/>
      <c r="WXX25" s="438"/>
      <c r="WXY25" s="438"/>
      <c r="WXZ25" s="438"/>
      <c r="WYA25" s="438"/>
      <c r="WYB25" s="438"/>
      <c r="WYC25" s="438"/>
      <c r="WYD25" s="438"/>
      <c r="WYE25" s="438"/>
      <c r="WYF25" s="438"/>
      <c r="WYG25" s="438"/>
      <c r="WYH25" s="438"/>
      <c r="WYI25" s="438"/>
      <c r="WYJ25" s="438"/>
      <c r="WYK25" s="438"/>
      <c r="WYL25" s="438"/>
      <c r="WYM25" s="438"/>
      <c r="WYN25" s="438"/>
      <c r="WYO25" s="438"/>
      <c r="WYP25" s="438"/>
      <c r="WYQ25" s="438"/>
      <c r="WYR25" s="438"/>
      <c r="WYS25" s="438"/>
      <c r="WYT25" s="438"/>
      <c r="WYU25" s="438"/>
      <c r="WYV25" s="438"/>
      <c r="WYW25" s="438"/>
      <c r="WYX25" s="438"/>
      <c r="WYY25" s="438"/>
      <c r="WYZ25" s="438"/>
      <c r="WZA25" s="438"/>
      <c r="WZB25" s="438"/>
      <c r="WZC25" s="438"/>
      <c r="WZD25" s="438"/>
      <c r="WZE25" s="438"/>
      <c r="WZF25" s="438"/>
      <c r="WZG25" s="438"/>
      <c r="WZH25" s="438"/>
      <c r="WZI25" s="438"/>
      <c r="WZJ25" s="438"/>
      <c r="WZK25" s="438"/>
      <c r="WZL25" s="438"/>
      <c r="WZM25" s="438"/>
      <c r="WZN25" s="438"/>
      <c r="WZO25" s="438"/>
      <c r="WZP25" s="438"/>
      <c r="WZQ25" s="438"/>
      <c r="WZR25" s="438"/>
      <c r="WZS25" s="438"/>
      <c r="WZT25" s="438"/>
      <c r="WZU25" s="438"/>
      <c r="WZV25" s="438"/>
      <c r="WZW25" s="438"/>
      <c r="WZX25" s="438"/>
      <c r="WZY25" s="438"/>
      <c r="WZZ25" s="438"/>
      <c r="XAA25" s="438"/>
      <c r="XAB25" s="438"/>
      <c r="XAC25" s="438"/>
      <c r="XAD25" s="438"/>
      <c r="XAE25" s="438"/>
      <c r="XAF25" s="438"/>
      <c r="XAG25" s="438"/>
      <c r="XAH25" s="438"/>
      <c r="XAI25" s="438"/>
      <c r="XAJ25" s="438"/>
      <c r="XAK25" s="438"/>
      <c r="XAL25" s="438"/>
      <c r="XAM25" s="438"/>
      <c r="XAN25" s="438"/>
      <c r="XAO25" s="438"/>
      <c r="XAP25" s="438"/>
      <c r="XAQ25" s="438"/>
      <c r="XAR25" s="438"/>
      <c r="XAS25" s="438"/>
      <c r="XAT25" s="438"/>
      <c r="XAU25" s="438"/>
      <c r="XAV25" s="438"/>
      <c r="XAW25" s="438"/>
      <c r="XAX25" s="438"/>
      <c r="XAY25" s="438"/>
      <c r="XAZ25" s="438"/>
      <c r="XBA25" s="438"/>
      <c r="XBB25" s="438"/>
      <c r="XBC25" s="438"/>
      <c r="XBD25" s="438"/>
      <c r="XBE25" s="438"/>
      <c r="XBF25" s="438"/>
      <c r="XBG25" s="438"/>
      <c r="XBH25" s="438"/>
      <c r="XBI25" s="438"/>
      <c r="XBJ25" s="438"/>
      <c r="XBK25" s="438"/>
      <c r="XBL25" s="438"/>
      <c r="XBM25" s="438"/>
      <c r="XBN25" s="438"/>
      <c r="XBO25" s="438"/>
      <c r="XBP25" s="438"/>
      <c r="XBQ25" s="438"/>
      <c r="XBR25" s="438"/>
      <c r="XBS25" s="438"/>
      <c r="XBT25" s="438"/>
      <c r="XBU25" s="438"/>
      <c r="XBV25" s="438"/>
      <c r="XBW25" s="438"/>
      <c r="XBX25" s="438"/>
      <c r="XBY25" s="438"/>
      <c r="XBZ25" s="438"/>
      <c r="XCA25" s="438"/>
      <c r="XCB25" s="438"/>
      <c r="XCC25" s="438"/>
      <c r="XCD25" s="438"/>
      <c r="XCE25" s="438"/>
      <c r="XCF25" s="438"/>
      <c r="XCG25" s="438"/>
      <c r="XCH25" s="438"/>
      <c r="XCI25" s="438"/>
      <c r="XCJ25" s="438"/>
      <c r="XCK25" s="438"/>
      <c r="XCL25" s="438"/>
      <c r="XCM25" s="438"/>
      <c r="XCN25" s="438"/>
      <c r="XCO25" s="438"/>
      <c r="XCP25" s="438"/>
      <c r="XCQ25" s="438"/>
      <c r="XCR25" s="438"/>
      <c r="XCS25" s="438"/>
      <c r="XCT25" s="438"/>
      <c r="XCU25" s="438"/>
      <c r="XCV25" s="438"/>
      <c r="XCW25" s="438"/>
      <c r="XCX25" s="438"/>
      <c r="XCY25" s="438"/>
      <c r="XCZ25" s="438"/>
      <c r="XDA25" s="438"/>
      <c r="XDB25" s="438"/>
      <c r="XDC25" s="438"/>
      <c r="XDD25" s="438"/>
      <c r="XDE25" s="438"/>
      <c r="XDF25" s="438"/>
      <c r="XDG25" s="438"/>
      <c r="XDH25" s="438"/>
      <c r="XDI25" s="438"/>
      <c r="XDJ25" s="438"/>
      <c r="XDK25" s="438"/>
      <c r="XDL25" s="438"/>
      <c r="XDM25" s="438"/>
      <c r="XDN25" s="438"/>
      <c r="XDO25" s="438"/>
      <c r="XDP25" s="438"/>
      <c r="XDQ25" s="438"/>
      <c r="XDR25" s="438"/>
      <c r="XDS25" s="438"/>
      <c r="XDT25" s="438"/>
      <c r="XDU25" s="438"/>
      <c r="XDV25" s="438"/>
      <c r="XDW25" s="438"/>
      <c r="XDX25" s="438"/>
      <c r="XDY25" s="438"/>
      <c r="XDZ25" s="438"/>
      <c r="XEA25" s="438"/>
      <c r="XEB25" s="438"/>
      <c r="XEC25" s="438"/>
      <c r="XED25" s="438"/>
      <c r="XEE25" s="438"/>
      <c r="XEF25" s="438"/>
      <c r="XEG25" s="438"/>
      <c r="XEH25" s="438"/>
      <c r="XEI25" s="438"/>
      <c r="XEJ25" s="438"/>
      <c r="XEK25" s="438"/>
      <c r="XEL25" s="438"/>
      <c r="XEM25" s="438"/>
      <c r="XEN25" s="438"/>
      <c r="XEO25" s="438"/>
      <c r="XEP25" s="438"/>
      <c r="XEQ25" s="438"/>
      <c r="XER25" s="438"/>
      <c r="XES25" s="438"/>
      <c r="XET25" s="438"/>
      <c r="XEU25" s="438"/>
      <c r="XEV25" s="438"/>
      <c r="XEW25" s="438"/>
      <c r="XEX25" s="438"/>
      <c r="XEY25" s="438"/>
      <c r="XEZ25" s="438"/>
      <c r="XFA25" s="438"/>
      <c r="XFB25" s="438"/>
      <c r="XFC25" s="438"/>
    </row>
    <row r="26" spans="1:16383" s="386" customFormat="1" ht="47.4" customHeight="1">
      <c r="A26" s="440"/>
      <c r="C26" s="441"/>
      <c r="F26" s="442"/>
      <c r="G26" s="443"/>
      <c r="H26" s="443"/>
      <c r="I26" s="443"/>
      <c r="J26" s="443"/>
      <c r="K26" s="443"/>
      <c r="L26" s="443"/>
      <c r="M26" s="480"/>
      <c r="O26" s="444"/>
    </row>
    <row r="27" spans="1:16383" s="386" customFormat="1" ht="47.4" customHeight="1">
      <c r="A27" s="440"/>
      <c r="C27" s="441"/>
      <c r="F27" s="442"/>
      <c r="G27" s="443"/>
      <c r="H27" s="443"/>
      <c r="I27" s="443"/>
      <c r="J27" s="443"/>
      <c r="K27" s="443"/>
      <c r="L27" s="443"/>
      <c r="M27" s="443"/>
      <c r="O27" s="444"/>
    </row>
    <row r="28" spans="1:16383" s="386" customFormat="1" ht="47.4" customHeight="1">
      <c r="A28" s="445"/>
      <c r="B28" s="445" t="s">
        <v>65</v>
      </c>
      <c r="C28" s="446">
        <f>M25</f>
        <v>25360790.965</v>
      </c>
      <c r="D28" s="447"/>
      <c r="E28" s="447" t="s">
        <v>66</v>
      </c>
      <c r="F28" s="448"/>
      <c r="G28" s="449" t="s">
        <v>16659</v>
      </c>
      <c r="H28" s="449"/>
      <c r="I28" s="449"/>
      <c r="J28" s="447"/>
      <c r="K28" s="450" t="s">
        <v>68</v>
      </c>
      <c r="L28" s="450"/>
      <c r="M28" s="450"/>
      <c r="N28" s="447"/>
      <c r="O28" s="451"/>
      <c r="AX28" s="452"/>
      <c r="AY28" s="452"/>
      <c r="AZ28" s="452"/>
      <c r="BA28" s="452"/>
      <c r="BB28" s="452"/>
      <c r="BC28" s="452"/>
      <c r="BD28" s="452"/>
      <c r="BE28" s="452"/>
      <c r="BF28" s="452"/>
      <c r="BG28" s="452"/>
      <c r="BH28" s="452"/>
      <c r="BI28" s="452"/>
      <c r="BJ28" s="452"/>
      <c r="BK28" s="452"/>
      <c r="BL28" s="452"/>
      <c r="BM28" s="452"/>
      <c r="BN28" s="452"/>
      <c r="BO28" s="452"/>
      <c r="BP28" s="452"/>
      <c r="BQ28" s="452"/>
      <c r="BR28" s="452"/>
      <c r="BS28" s="452"/>
      <c r="BT28" s="452"/>
      <c r="BU28" s="452"/>
      <c r="BV28" s="452"/>
      <c r="BW28" s="452"/>
      <c r="BX28" s="452"/>
      <c r="BY28" s="452"/>
      <c r="BZ28" s="452"/>
      <c r="CA28" s="452"/>
      <c r="CB28" s="452"/>
      <c r="CC28" s="452"/>
      <c r="CD28" s="452"/>
      <c r="CE28" s="452"/>
      <c r="CF28" s="452"/>
      <c r="CG28" s="452"/>
      <c r="CH28" s="452"/>
      <c r="CI28" s="452"/>
      <c r="CJ28" s="452"/>
      <c r="CK28" s="452"/>
      <c r="CL28" s="452"/>
      <c r="CM28" s="452"/>
      <c r="CN28" s="452"/>
      <c r="CO28" s="452"/>
      <c r="CP28" s="452"/>
      <c r="CQ28" s="452"/>
      <c r="CR28" s="452"/>
      <c r="CS28" s="452"/>
      <c r="CT28" s="452"/>
      <c r="CU28" s="452"/>
      <c r="CV28" s="452"/>
      <c r="CW28" s="452"/>
      <c r="CX28" s="452"/>
      <c r="CY28" s="452"/>
      <c r="CZ28" s="452"/>
      <c r="DA28" s="452"/>
      <c r="DB28" s="452"/>
      <c r="DC28" s="452"/>
      <c r="DD28" s="452"/>
      <c r="DE28" s="452"/>
      <c r="DF28" s="452"/>
      <c r="DG28" s="452"/>
      <c r="DH28" s="452"/>
      <c r="DI28" s="452"/>
      <c r="DJ28" s="452"/>
      <c r="DK28" s="452"/>
      <c r="DL28" s="452"/>
      <c r="DM28" s="452"/>
      <c r="DN28" s="452"/>
      <c r="DO28" s="452"/>
      <c r="DP28" s="452"/>
      <c r="DQ28" s="452"/>
      <c r="DR28" s="452"/>
      <c r="DS28" s="452"/>
      <c r="DT28" s="452"/>
      <c r="DU28" s="452"/>
      <c r="DV28" s="452"/>
      <c r="DW28" s="452"/>
      <c r="DX28" s="452"/>
      <c r="DY28" s="452"/>
      <c r="DZ28" s="452"/>
      <c r="EA28" s="452"/>
      <c r="EB28" s="452"/>
      <c r="EC28" s="452"/>
      <c r="ED28" s="452"/>
      <c r="EE28" s="452"/>
      <c r="EF28" s="452"/>
      <c r="EG28" s="452"/>
      <c r="EH28" s="452"/>
      <c r="EI28" s="452"/>
      <c r="EJ28" s="452"/>
      <c r="EK28" s="452"/>
      <c r="EL28" s="452"/>
      <c r="EM28" s="452"/>
      <c r="EN28" s="452"/>
      <c r="EO28" s="452"/>
      <c r="EP28" s="452"/>
      <c r="EQ28" s="452"/>
      <c r="ER28" s="452"/>
      <c r="ES28" s="452"/>
      <c r="ET28" s="452"/>
      <c r="EU28" s="452"/>
      <c r="EV28" s="452"/>
      <c r="EW28" s="452"/>
      <c r="EX28" s="452"/>
      <c r="EY28" s="452"/>
      <c r="EZ28" s="452"/>
      <c r="FA28" s="452"/>
      <c r="FB28" s="452"/>
      <c r="FC28" s="452"/>
      <c r="FD28" s="452"/>
      <c r="FE28" s="452"/>
      <c r="FF28" s="452"/>
      <c r="FG28" s="452"/>
      <c r="FH28" s="452"/>
      <c r="FI28" s="452"/>
      <c r="FJ28" s="452"/>
      <c r="FK28" s="452"/>
      <c r="FL28" s="452"/>
      <c r="FM28" s="452"/>
      <c r="FN28" s="452"/>
      <c r="FO28" s="452"/>
      <c r="FP28" s="452"/>
      <c r="FQ28" s="452"/>
      <c r="FR28" s="452"/>
      <c r="FS28" s="452"/>
      <c r="FT28" s="452"/>
      <c r="FU28" s="452"/>
      <c r="FV28" s="452"/>
      <c r="FW28" s="452"/>
      <c r="FX28" s="452"/>
      <c r="FY28" s="452"/>
      <c r="FZ28" s="452"/>
      <c r="GA28" s="452"/>
      <c r="GB28" s="452"/>
      <c r="GC28" s="452"/>
      <c r="GD28" s="452"/>
      <c r="GE28" s="452"/>
      <c r="GF28" s="452"/>
      <c r="GG28" s="452"/>
      <c r="GH28" s="452"/>
      <c r="GI28" s="452"/>
      <c r="GJ28" s="452"/>
      <c r="GK28" s="452"/>
      <c r="GL28" s="452"/>
      <c r="GM28" s="452"/>
      <c r="GN28" s="452"/>
      <c r="GO28" s="452"/>
      <c r="GP28" s="452"/>
      <c r="GQ28" s="452"/>
      <c r="GR28" s="452"/>
      <c r="GS28" s="452"/>
      <c r="GT28" s="452"/>
      <c r="GU28" s="452"/>
      <c r="GV28" s="452"/>
      <c r="GW28" s="452"/>
      <c r="GX28" s="452"/>
      <c r="GY28" s="452"/>
      <c r="GZ28" s="452"/>
      <c r="HA28" s="452"/>
      <c r="HB28" s="452"/>
      <c r="HC28" s="452"/>
      <c r="HD28" s="452"/>
      <c r="HE28" s="452"/>
      <c r="HF28" s="452"/>
      <c r="HG28" s="452"/>
      <c r="HH28" s="452"/>
      <c r="HI28" s="452"/>
      <c r="HJ28" s="452"/>
      <c r="HK28" s="452"/>
      <c r="HL28" s="452"/>
      <c r="HM28" s="452"/>
      <c r="HN28" s="452"/>
      <c r="HO28" s="452"/>
      <c r="HP28" s="452"/>
      <c r="HQ28" s="452"/>
      <c r="HR28" s="452"/>
      <c r="HS28" s="452"/>
      <c r="HT28" s="452"/>
      <c r="HU28" s="452"/>
      <c r="HV28" s="452"/>
      <c r="HW28" s="452"/>
      <c r="HX28" s="452"/>
      <c r="HY28" s="452"/>
      <c r="HZ28" s="452"/>
      <c r="IA28" s="452"/>
      <c r="IB28" s="452"/>
      <c r="IC28" s="452"/>
      <c r="ID28" s="452"/>
      <c r="IE28" s="452"/>
      <c r="IF28" s="452"/>
      <c r="IG28" s="452"/>
      <c r="IH28" s="452"/>
      <c r="II28" s="452"/>
      <c r="IJ28" s="452"/>
      <c r="IK28" s="452"/>
      <c r="IL28" s="452"/>
      <c r="IM28" s="452"/>
      <c r="IN28" s="452"/>
      <c r="IO28" s="452"/>
      <c r="IP28" s="452"/>
      <c r="IQ28" s="452"/>
      <c r="IR28" s="452"/>
      <c r="IS28" s="452"/>
      <c r="IT28" s="452"/>
      <c r="IU28" s="452"/>
      <c r="IV28" s="452"/>
      <c r="IW28" s="452"/>
      <c r="IX28" s="452"/>
      <c r="IY28" s="452"/>
      <c r="IZ28" s="452"/>
      <c r="JA28" s="452"/>
      <c r="JB28" s="452"/>
      <c r="JC28" s="452"/>
      <c r="JD28" s="452"/>
      <c r="JE28" s="452"/>
      <c r="JF28" s="452"/>
      <c r="JG28" s="452"/>
      <c r="JH28" s="452"/>
      <c r="JI28" s="452"/>
      <c r="JJ28" s="452"/>
      <c r="JK28" s="452"/>
      <c r="JL28" s="452"/>
      <c r="JM28" s="452"/>
      <c r="JN28" s="452"/>
      <c r="JO28" s="452"/>
      <c r="JP28" s="452"/>
      <c r="JQ28" s="452"/>
      <c r="JR28" s="452"/>
      <c r="JS28" s="452"/>
      <c r="JT28" s="452"/>
      <c r="JU28" s="452"/>
      <c r="JV28" s="452"/>
      <c r="JW28" s="452"/>
      <c r="JX28" s="452"/>
      <c r="JY28" s="452"/>
      <c r="JZ28" s="452"/>
      <c r="KA28" s="452"/>
      <c r="KB28" s="452"/>
      <c r="KC28" s="452"/>
      <c r="KD28" s="452"/>
      <c r="KE28" s="452"/>
      <c r="KF28" s="452"/>
      <c r="KG28" s="452"/>
      <c r="KH28" s="452"/>
      <c r="KI28" s="452"/>
      <c r="KJ28" s="452"/>
      <c r="KK28" s="452"/>
      <c r="KL28" s="452"/>
      <c r="KM28" s="452"/>
      <c r="KN28" s="452"/>
      <c r="KO28" s="452"/>
      <c r="KP28" s="452"/>
      <c r="KQ28" s="452"/>
      <c r="KR28" s="452"/>
      <c r="KS28" s="452"/>
      <c r="KT28" s="452"/>
      <c r="KU28" s="452"/>
      <c r="KV28" s="452"/>
      <c r="KW28" s="452"/>
      <c r="KX28" s="452"/>
      <c r="KY28" s="452"/>
      <c r="KZ28" s="452"/>
      <c r="LA28" s="452"/>
      <c r="LB28" s="452"/>
      <c r="LC28" s="452"/>
      <c r="LD28" s="452"/>
      <c r="LE28" s="452"/>
      <c r="LF28" s="452"/>
      <c r="LG28" s="452"/>
      <c r="LH28" s="452"/>
      <c r="LI28" s="452"/>
      <c r="LJ28" s="452"/>
      <c r="LK28" s="452"/>
      <c r="LL28" s="452"/>
      <c r="LM28" s="452"/>
      <c r="LN28" s="452"/>
      <c r="LO28" s="452"/>
      <c r="LP28" s="452"/>
      <c r="LQ28" s="452"/>
      <c r="LR28" s="452"/>
      <c r="LS28" s="452"/>
      <c r="LT28" s="452"/>
      <c r="LU28" s="452"/>
      <c r="LV28" s="452"/>
      <c r="LW28" s="452"/>
      <c r="LX28" s="452"/>
      <c r="LY28" s="452"/>
      <c r="LZ28" s="452"/>
      <c r="MA28" s="452"/>
      <c r="MB28" s="452"/>
      <c r="MC28" s="452"/>
      <c r="MD28" s="452"/>
      <c r="ME28" s="452"/>
      <c r="MF28" s="452"/>
      <c r="MG28" s="452"/>
      <c r="MH28" s="452"/>
      <c r="MI28" s="452"/>
      <c r="MJ28" s="452"/>
      <c r="MK28" s="452"/>
      <c r="ML28" s="452"/>
      <c r="MM28" s="452"/>
      <c r="MN28" s="452"/>
      <c r="MO28" s="452"/>
      <c r="MP28" s="452"/>
      <c r="MQ28" s="452"/>
      <c r="MR28" s="452"/>
      <c r="MS28" s="452"/>
      <c r="MT28" s="452"/>
      <c r="MU28" s="452"/>
      <c r="MV28" s="452"/>
      <c r="MW28" s="452"/>
      <c r="MX28" s="452"/>
      <c r="MY28" s="452"/>
      <c r="MZ28" s="452"/>
      <c r="NA28" s="452"/>
      <c r="NB28" s="452"/>
      <c r="NC28" s="452"/>
      <c r="ND28" s="452"/>
      <c r="NE28" s="452"/>
      <c r="NF28" s="452"/>
      <c r="NG28" s="452"/>
      <c r="NH28" s="452"/>
      <c r="NI28" s="452"/>
      <c r="NJ28" s="452"/>
      <c r="NK28" s="452"/>
      <c r="NL28" s="452"/>
      <c r="NM28" s="452"/>
      <c r="NN28" s="452"/>
      <c r="NO28" s="452"/>
      <c r="NP28" s="452"/>
      <c r="NQ28" s="452"/>
      <c r="NR28" s="452"/>
      <c r="NS28" s="452"/>
      <c r="NT28" s="452"/>
      <c r="NU28" s="452"/>
      <c r="NV28" s="452"/>
      <c r="NW28" s="452"/>
      <c r="NX28" s="452"/>
      <c r="NY28" s="452"/>
      <c r="NZ28" s="452"/>
      <c r="OA28" s="452"/>
      <c r="OB28" s="452"/>
      <c r="OC28" s="452"/>
      <c r="OD28" s="452"/>
      <c r="OE28" s="452"/>
      <c r="OF28" s="452"/>
      <c r="OG28" s="452"/>
      <c r="OH28" s="452"/>
      <c r="OI28" s="452"/>
      <c r="OJ28" s="452"/>
      <c r="OK28" s="452"/>
      <c r="OL28" s="452"/>
      <c r="OM28" s="452"/>
      <c r="ON28" s="452"/>
      <c r="OO28" s="452"/>
      <c r="OP28" s="452"/>
      <c r="OQ28" s="452"/>
      <c r="OR28" s="452"/>
      <c r="OS28" s="452"/>
      <c r="OT28" s="452"/>
      <c r="OU28" s="452"/>
      <c r="OV28" s="452"/>
      <c r="OW28" s="452"/>
      <c r="OX28" s="452"/>
      <c r="OY28" s="452"/>
      <c r="OZ28" s="452"/>
      <c r="PA28" s="452"/>
      <c r="PB28" s="452"/>
      <c r="PC28" s="452"/>
      <c r="PD28" s="452"/>
      <c r="PE28" s="452"/>
      <c r="PF28" s="452"/>
      <c r="PG28" s="452"/>
      <c r="PH28" s="452"/>
      <c r="PI28" s="452"/>
      <c r="PJ28" s="452"/>
      <c r="PK28" s="452"/>
      <c r="PL28" s="452"/>
      <c r="PM28" s="452"/>
      <c r="PN28" s="452"/>
      <c r="PO28" s="452"/>
      <c r="PP28" s="452"/>
      <c r="PQ28" s="452"/>
      <c r="PR28" s="452"/>
      <c r="PS28" s="452"/>
      <c r="PT28" s="452"/>
      <c r="PU28" s="452"/>
      <c r="PV28" s="452"/>
      <c r="PW28" s="452"/>
      <c r="PX28" s="452"/>
      <c r="PY28" s="452"/>
      <c r="PZ28" s="452"/>
      <c r="QA28" s="452"/>
      <c r="QB28" s="452"/>
      <c r="QC28" s="452"/>
      <c r="QD28" s="452"/>
      <c r="QE28" s="452"/>
      <c r="QF28" s="452"/>
      <c r="QG28" s="452"/>
      <c r="QH28" s="452"/>
      <c r="QI28" s="452"/>
      <c r="QJ28" s="452"/>
      <c r="QK28" s="452"/>
      <c r="QL28" s="452"/>
      <c r="QM28" s="452"/>
      <c r="QN28" s="452"/>
      <c r="QO28" s="452"/>
      <c r="QP28" s="452"/>
      <c r="QQ28" s="452"/>
      <c r="QR28" s="452"/>
      <c r="QS28" s="452"/>
      <c r="QT28" s="452"/>
      <c r="QU28" s="452"/>
      <c r="QV28" s="452"/>
      <c r="QW28" s="452"/>
      <c r="QX28" s="452"/>
      <c r="QY28" s="452"/>
      <c r="QZ28" s="452"/>
      <c r="RA28" s="452"/>
      <c r="RB28" s="452"/>
      <c r="RC28" s="452"/>
      <c r="RD28" s="452"/>
      <c r="RE28" s="452"/>
      <c r="RF28" s="452"/>
      <c r="RG28" s="452"/>
      <c r="RH28" s="452"/>
      <c r="RI28" s="452"/>
      <c r="RJ28" s="452"/>
      <c r="RK28" s="452"/>
      <c r="RL28" s="452"/>
      <c r="RM28" s="452"/>
      <c r="RN28" s="452"/>
      <c r="RO28" s="452"/>
      <c r="RP28" s="452"/>
      <c r="RQ28" s="452"/>
      <c r="RR28" s="452"/>
      <c r="RS28" s="452"/>
      <c r="RT28" s="452"/>
      <c r="RU28" s="452"/>
      <c r="RV28" s="452"/>
      <c r="RW28" s="452"/>
      <c r="RX28" s="452"/>
      <c r="RY28" s="452"/>
      <c r="RZ28" s="452"/>
      <c r="SA28" s="452"/>
      <c r="SB28" s="452"/>
      <c r="SC28" s="452"/>
      <c r="SD28" s="452"/>
      <c r="SE28" s="452"/>
      <c r="SF28" s="452"/>
      <c r="SG28" s="452"/>
      <c r="SH28" s="452"/>
      <c r="SI28" s="452"/>
      <c r="SJ28" s="452"/>
      <c r="SK28" s="452"/>
      <c r="SL28" s="452"/>
      <c r="SM28" s="452"/>
      <c r="SN28" s="452"/>
      <c r="SO28" s="452"/>
      <c r="SP28" s="452"/>
      <c r="SQ28" s="452"/>
      <c r="SR28" s="452"/>
      <c r="SS28" s="452"/>
      <c r="ST28" s="452"/>
      <c r="SU28" s="452"/>
      <c r="SV28" s="452"/>
      <c r="SW28" s="452"/>
      <c r="SX28" s="452"/>
      <c r="SY28" s="452"/>
      <c r="SZ28" s="452"/>
      <c r="TA28" s="452"/>
      <c r="TB28" s="452"/>
      <c r="TC28" s="452"/>
      <c r="TD28" s="452"/>
      <c r="TE28" s="452"/>
      <c r="TF28" s="452"/>
      <c r="TG28" s="452"/>
      <c r="TH28" s="452"/>
      <c r="TI28" s="452"/>
      <c r="TJ28" s="452"/>
      <c r="TK28" s="452"/>
      <c r="TL28" s="452"/>
      <c r="TM28" s="452"/>
      <c r="TN28" s="452"/>
      <c r="TO28" s="452"/>
      <c r="TP28" s="452"/>
      <c r="TQ28" s="452"/>
      <c r="TR28" s="452"/>
      <c r="TS28" s="452"/>
      <c r="TT28" s="452"/>
      <c r="TU28" s="452"/>
      <c r="TV28" s="452"/>
      <c r="TW28" s="452"/>
      <c r="TX28" s="452"/>
      <c r="TY28" s="452"/>
      <c r="TZ28" s="452"/>
      <c r="UA28" s="452"/>
      <c r="UB28" s="452"/>
      <c r="UC28" s="452"/>
      <c r="UD28" s="452"/>
      <c r="UE28" s="452"/>
      <c r="UF28" s="452"/>
      <c r="UG28" s="452"/>
      <c r="UH28" s="452"/>
      <c r="UI28" s="452"/>
      <c r="UJ28" s="452"/>
      <c r="UK28" s="452"/>
      <c r="UL28" s="452"/>
      <c r="UM28" s="452"/>
      <c r="UN28" s="452"/>
      <c r="UO28" s="452"/>
      <c r="UP28" s="452"/>
      <c r="UQ28" s="452"/>
      <c r="UR28" s="452"/>
      <c r="US28" s="452"/>
      <c r="UT28" s="452"/>
      <c r="UU28" s="452"/>
      <c r="UV28" s="452"/>
      <c r="UW28" s="452"/>
      <c r="UX28" s="452"/>
      <c r="UY28" s="452"/>
      <c r="UZ28" s="452"/>
      <c r="VA28" s="452"/>
      <c r="VB28" s="452"/>
      <c r="VC28" s="452"/>
      <c r="VD28" s="452"/>
      <c r="VE28" s="452"/>
      <c r="VF28" s="452"/>
      <c r="VG28" s="452"/>
      <c r="VH28" s="452"/>
      <c r="VI28" s="452"/>
      <c r="VJ28" s="452"/>
      <c r="VK28" s="452"/>
      <c r="VL28" s="452"/>
      <c r="VM28" s="452"/>
      <c r="VN28" s="452"/>
      <c r="VO28" s="452"/>
      <c r="VP28" s="452"/>
      <c r="VQ28" s="452"/>
      <c r="VR28" s="452"/>
      <c r="VS28" s="452"/>
      <c r="VT28" s="452"/>
      <c r="VU28" s="452"/>
      <c r="VV28" s="452"/>
      <c r="VW28" s="452"/>
      <c r="VX28" s="452"/>
      <c r="VY28" s="452"/>
      <c r="VZ28" s="452"/>
      <c r="WA28" s="452"/>
      <c r="WB28" s="452"/>
      <c r="WC28" s="452"/>
      <c r="WD28" s="452"/>
      <c r="WE28" s="452"/>
      <c r="WF28" s="452"/>
      <c r="WG28" s="452"/>
      <c r="WH28" s="452"/>
      <c r="WI28" s="452"/>
      <c r="WJ28" s="452"/>
      <c r="WK28" s="452"/>
      <c r="WL28" s="452"/>
      <c r="WM28" s="452"/>
      <c r="WN28" s="452"/>
      <c r="WO28" s="452"/>
      <c r="WP28" s="452"/>
      <c r="WQ28" s="452"/>
      <c r="WR28" s="452"/>
      <c r="WS28" s="452"/>
      <c r="WT28" s="452"/>
      <c r="WU28" s="452"/>
      <c r="WV28" s="452"/>
      <c r="WW28" s="452"/>
      <c r="WX28" s="452"/>
      <c r="WY28" s="452"/>
      <c r="WZ28" s="452"/>
      <c r="XA28" s="452"/>
      <c r="XB28" s="452"/>
      <c r="XC28" s="452"/>
      <c r="XD28" s="452"/>
      <c r="XE28" s="452"/>
      <c r="XF28" s="452"/>
      <c r="XG28" s="452"/>
      <c r="XH28" s="452"/>
      <c r="XI28" s="452"/>
      <c r="XJ28" s="452"/>
      <c r="XK28" s="452"/>
      <c r="XL28" s="452"/>
      <c r="XM28" s="452"/>
      <c r="XN28" s="452"/>
      <c r="XO28" s="452"/>
      <c r="XP28" s="452"/>
      <c r="XQ28" s="452"/>
      <c r="XR28" s="452"/>
      <c r="XS28" s="452"/>
      <c r="XT28" s="452"/>
      <c r="XU28" s="452"/>
      <c r="XV28" s="452"/>
      <c r="XW28" s="452"/>
      <c r="XX28" s="452"/>
      <c r="XY28" s="452"/>
      <c r="XZ28" s="452"/>
      <c r="YA28" s="452"/>
      <c r="YB28" s="452"/>
      <c r="YC28" s="452"/>
      <c r="YD28" s="452"/>
      <c r="YE28" s="452"/>
      <c r="YF28" s="452"/>
      <c r="YG28" s="452"/>
      <c r="YH28" s="452"/>
      <c r="YI28" s="452"/>
      <c r="YJ28" s="452"/>
      <c r="YK28" s="452"/>
      <c r="YL28" s="452"/>
      <c r="YM28" s="452"/>
      <c r="YN28" s="452"/>
      <c r="YO28" s="452"/>
      <c r="YP28" s="452"/>
      <c r="YQ28" s="452"/>
      <c r="YR28" s="452"/>
      <c r="YS28" s="452"/>
      <c r="YT28" s="452"/>
      <c r="YU28" s="452"/>
      <c r="YV28" s="452"/>
      <c r="YW28" s="452"/>
      <c r="YX28" s="452"/>
      <c r="YY28" s="452"/>
      <c r="YZ28" s="452"/>
      <c r="ZA28" s="452"/>
      <c r="ZB28" s="452"/>
      <c r="ZC28" s="452"/>
      <c r="ZD28" s="452"/>
      <c r="ZE28" s="452"/>
      <c r="ZF28" s="452"/>
      <c r="ZG28" s="452"/>
      <c r="ZH28" s="452"/>
      <c r="ZI28" s="452"/>
      <c r="ZJ28" s="452"/>
      <c r="ZK28" s="452"/>
      <c r="ZL28" s="452"/>
      <c r="ZM28" s="452"/>
      <c r="ZN28" s="452"/>
      <c r="ZO28" s="452"/>
      <c r="ZP28" s="452"/>
      <c r="ZQ28" s="452"/>
      <c r="ZR28" s="452"/>
      <c r="ZS28" s="452"/>
      <c r="ZT28" s="452"/>
      <c r="ZU28" s="452"/>
      <c r="ZV28" s="452"/>
      <c r="ZW28" s="452"/>
      <c r="ZX28" s="452"/>
      <c r="ZY28" s="452"/>
      <c r="ZZ28" s="452"/>
      <c r="AAA28" s="452"/>
      <c r="AAB28" s="452"/>
      <c r="AAC28" s="452"/>
      <c r="AAD28" s="452"/>
      <c r="AAE28" s="452"/>
      <c r="AAF28" s="452"/>
      <c r="AAG28" s="452"/>
      <c r="AAH28" s="452"/>
      <c r="AAI28" s="452"/>
      <c r="AAJ28" s="452"/>
      <c r="AAK28" s="452"/>
      <c r="AAL28" s="452"/>
      <c r="AAM28" s="452"/>
      <c r="AAN28" s="452"/>
      <c r="AAO28" s="452"/>
      <c r="AAP28" s="452"/>
      <c r="AAQ28" s="452"/>
      <c r="AAR28" s="452"/>
      <c r="AAS28" s="452"/>
      <c r="AAT28" s="452"/>
      <c r="AAU28" s="452"/>
      <c r="AAV28" s="452"/>
      <c r="AAW28" s="452"/>
      <c r="AAX28" s="452"/>
      <c r="AAY28" s="452"/>
      <c r="AAZ28" s="452"/>
      <c r="ABA28" s="452"/>
      <c r="ABB28" s="452"/>
      <c r="ABC28" s="452"/>
      <c r="ABD28" s="452"/>
      <c r="ABE28" s="452"/>
      <c r="ABF28" s="452"/>
      <c r="ABG28" s="452"/>
      <c r="ABH28" s="452"/>
      <c r="ABI28" s="452"/>
      <c r="ABJ28" s="452"/>
      <c r="ABK28" s="452"/>
      <c r="ABL28" s="452"/>
      <c r="ABM28" s="452"/>
      <c r="ABN28" s="452"/>
      <c r="ABO28" s="452"/>
      <c r="ABP28" s="452"/>
      <c r="ABQ28" s="452"/>
      <c r="ABR28" s="452"/>
      <c r="ABS28" s="452"/>
      <c r="ABT28" s="452"/>
      <c r="ABU28" s="452"/>
      <c r="ABV28" s="452"/>
      <c r="ABW28" s="452"/>
      <c r="ABX28" s="452"/>
      <c r="ABY28" s="452"/>
      <c r="ABZ28" s="452"/>
      <c r="ACA28" s="452"/>
      <c r="ACB28" s="452"/>
      <c r="ACC28" s="452"/>
      <c r="ACD28" s="452"/>
      <c r="ACE28" s="452"/>
      <c r="ACF28" s="452"/>
      <c r="ACG28" s="452"/>
      <c r="ACH28" s="452"/>
      <c r="ACI28" s="452"/>
      <c r="ACJ28" s="452"/>
      <c r="ACK28" s="452"/>
      <c r="ACL28" s="452"/>
      <c r="ACM28" s="452"/>
      <c r="ACN28" s="452"/>
      <c r="ACO28" s="452"/>
      <c r="ACP28" s="452"/>
      <c r="ACQ28" s="452"/>
      <c r="ACR28" s="452"/>
      <c r="ACS28" s="452"/>
      <c r="ACT28" s="452"/>
      <c r="ACU28" s="452"/>
      <c r="ACV28" s="452"/>
      <c r="ACW28" s="452"/>
      <c r="ACX28" s="452"/>
      <c r="ACY28" s="452"/>
      <c r="ACZ28" s="452"/>
      <c r="ADA28" s="452"/>
      <c r="ADB28" s="452"/>
      <c r="ADC28" s="452"/>
      <c r="ADD28" s="452"/>
      <c r="ADE28" s="452"/>
      <c r="ADF28" s="452"/>
      <c r="ADG28" s="452"/>
      <c r="ADH28" s="452"/>
      <c r="ADI28" s="452"/>
      <c r="ADJ28" s="452"/>
      <c r="ADK28" s="452"/>
      <c r="ADL28" s="452"/>
      <c r="ADM28" s="452"/>
      <c r="ADN28" s="452"/>
      <c r="ADO28" s="452"/>
      <c r="ADP28" s="452"/>
      <c r="ADQ28" s="452"/>
      <c r="ADR28" s="452"/>
      <c r="ADS28" s="452"/>
      <c r="ADT28" s="452"/>
      <c r="ADU28" s="452"/>
      <c r="ADV28" s="452"/>
      <c r="ADW28" s="452"/>
      <c r="ADX28" s="452"/>
      <c r="ADY28" s="452"/>
      <c r="ADZ28" s="452"/>
      <c r="AEA28" s="452"/>
      <c r="AEB28" s="452"/>
      <c r="AEC28" s="452"/>
      <c r="AED28" s="452"/>
      <c r="AEE28" s="452"/>
      <c r="AEF28" s="452"/>
      <c r="AEG28" s="452"/>
      <c r="AEH28" s="452"/>
      <c r="AEI28" s="452"/>
      <c r="AEJ28" s="452"/>
      <c r="AEK28" s="452"/>
      <c r="AEL28" s="452"/>
      <c r="AEM28" s="452"/>
      <c r="AEN28" s="452"/>
      <c r="AEO28" s="452"/>
      <c r="AEP28" s="452"/>
      <c r="AEQ28" s="452"/>
      <c r="AER28" s="452"/>
      <c r="AES28" s="452"/>
      <c r="AET28" s="452"/>
      <c r="AEU28" s="452"/>
      <c r="AEV28" s="452"/>
      <c r="AEW28" s="452"/>
      <c r="AEX28" s="452"/>
      <c r="AEY28" s="452"/>
      <c r="AEZ28" s="452"/>
      <c r="AFA28" s="452"/>
      <c r="AFB28" s="452"/>
      <c r="AFC28" s="452"/>
      <c r="AFD28" s="452"/>
      <c r="AFE28" s="452"/>
      <c r="AFF28" s="452"/>
      <c r="AFG28" s="452"/>
      <c r="AFH28" s="452"/>
      <c r="AFI28" s="452"/>
      <c r="AFJ28" s="452"/>
      <c r="AFK28" s="452"/>
      <c r="AFL28" s="452"/>
      <c r="AFM28" s="452"/>
      <c r="AFN28" s="452"/>
      <c r="AFO28" s="452"/>
      <c r="AFP28" s="452"/>
      <c r="AFQ28" s="452"/>
      <c r="AFR28" s="452"/>
      <c r="AFS28" s="452"/>
      <c r="AFT28" s="452"/>
      <c r="AFU28" s="452"/>
      <c r="AFV28" s="452"/>
      <c r="AFW28" s="452"/>
      <c r="AFX28" s="452"/>
      <c r="AFY28" s="452"/>
      <c r="AFZ28" s="452"/>
      <c r="AGA28" s="452"/>
      <c r="AGB28" s="452"/>
      <c r="AGC28" s="452"/>
      <c r="AGD28" s="452"/>
      <c r="AGE28" s="452"/>
      <c r="AGF28" s="452"/>
      <c r="AGG28" s="452"/>
      <c r="AGH28" s="452"/>
      <c r="AGI28" s="452"/>
      <c r="AGJ28" s="452"/>
      <c r="AGK28" s="452"/>
      <c r="AGL28" s="452"/>
      <c r="AGM28" s="452"/>
      <c r="AGN28" s="452"/>
      <c r="AGO28" s="452"/>
      <c r="AGP28" s="452"/>
      <c r="AGQ28" s="452"/>
      <c r="AGR28" s="452"/>
      <c r="AGS28" s="452"/>
      <c r="AGT28" s="452"/>
      <c r="AGU28" s="452"/>
      <c r="AGV28" s="452"/>
      <c r="AGW28" s="452"/>
      <c r="AGX28" s="452"/>
      <c r="AGY28" s="452"/>
      <c r="AGZ28" s="452"/>
      <c r="AHA28" s="452"/>
      <c r="AHB28" s="452"/>
      <c r="AHC28" s="452"/>
      <c r="AHD28" s="452"/>
      <c r="AHE28" s="452"/>
      <c r="AHF28" s="452"/>
      <c r="AHG28" s="452"/>
      <c r="AHH28" s="452"/>
      <c r="AHI28" s="452"/>
      <c r="AHJ28" s="452"/>
      <c r="AHK28" s="452"/>
      <c r="AHL28" s="452"/>
      <c r="AHM28" s="452"/>
      <c r="AHN28" s="452"/>
      <c r="AHO28" s="452"/>
      <c r="AHP28" s="452"/>
      <c r="AHQ28" s="452"/>
      <c r="AHR28" s="452"/>
      <c r="AHS28" s="452"/>
      <c r="AHT28" s="452"/>
      <c r="AHU28" s="452"/>
      <c r="AHV28" s="452"/>
      <c r="AHW28" s="452"/>
      <c r="AHX28" s="452"/>
      <c r="AHY28" s="452"/>
      <c r="AHZ28" s="452"/>
      <c r="AIA28" s="452"/>
      <c r="AIB28" s="452"/>
      <c r="AIC28" s="452"/>
      <c r="AID28" s="452"/>
      <c r="AIE28" s="452"/>
      <c r="AIF28" s="452"/>
      <c r="AIG28" s="452"/>
      <c r="AIH28" s="452"/>
      <c r="AII28" s="452"/>
      <c r="AIJ28" s="452"/>
      <c r="AIK28" s="452"/>
      <c r="AIL28" s="452"/>
      <c r="AIM28" s="452"/>
      <c r="AIN28" s="452"/>
      <c r="AIO28" s="452"/>
      <c r="AIP28" s="452"/>
      <c r="AIQ28" s="452"/>
      <c r="AIR28" s="452"/>
      <c r="AIS28" s="452"/>
      <c r="AIT28" s="452"/>
      <c r="AIU28" s="452"/>
      <c r="AIV28" s="452"/>
      <c r="AIW28" s="452"/>
      <c r="AIX28" s="452"/>
      <c r="AIY28" s="452"/>
      <c r="AIZ28" s="452"/>
      <c r="AJA28" s="452"/>
      <c r="AJB28" s="452"/>
      <c r="AJC28" s="452"/>
      <c r="AJD28" s="452"/>
      <c r="AJE28" s="452"/>
      <c r="AJF28" s="452"/>
      <c r="AJG28" s="452"/>
      <c r="AJH28" s="452"/>
      <c r="AJI28" s="452"/>
      <c r="AJJ28" s="452"/>
      <c r="AJK28" s="452"/>
      <c r="AJL28" s="452"/>
      <c r="AJM28" s="452"/>
      <c r="AJN28" s="452"/>
      <c r="AJO28" s="452"/>
      <c r="AJP28" s="452"/>
      <c r="AJQ28" s="452"/>
      <c r="AJR28" s="452"/>
      <c r="AJS28" s="452"/>
      <c r="AJT28" s="452"/>
      <c r="AJU28" s="452"/>
      <c r="AJV28" s="452"/>
      <c r="AJW28" s="452"/>
      <c r="AJX28" s="452"/>
      <c r="AJY28" s="452"/>
      <c r="AJZ28" s="452"/>
      <c r="AKA28" s="452"/>
      <c r="AKB28" s="452"/>
      <c r="AKC28" s="452"/>
      <c r="AKD28" s="452"/>
      <c r="AKE28" s="452"/>
      <c r="AKF28" s="452"/>
      <c r="AKG28" s="452"/>
      <c r="AKH28" s="452"/>
      <c r="AKI28" s="452"/>
      <c r="AKJ28" s="452"/>
      <c r="AKK28" s="452"/>
      <c r="AKL28" s="452"/>
      <c r="AKM28" s="452"/>
      <c r="AKN28" s="452"/>
      <c r="AKO28" s="452"/>
      <c r="AKP28" s="452"/>
      <c r="AKQ28" s="452"/>
      <c r="AKR28" s="452"/>
      <c r="AKS28" s="452"/>
      <c r="AKT28" s="452"/>
      <c r="AKU28" s="452"/>
      <c r="AKV28" s="452"/>
      <c r="AKW28" s="452"/>
      <c r="AKX28" s="452"/>
      <c r="AKY28" s="452"/>
      <c r="AKZ28" s="452"/>
      <c r="ALA28" s="452"/>
      <c r="ALB28" s="452"/>
      <c r="ALC28" s="452"/>
      <c r="ALD28" s="452"/>
      <c r="ALE28" s="452"/>
      <c r="ALF28" s="452"/>
      <c r="ALG28" s="452"/>
      <c r="ALH28" s="452"/>
      <c r="ALI28" s="452"/>
      <c r="ALJ28" s="452"/>
      <c r="ALK28" s="452"/>
      <c r="ALL28" s="452"/>
      <c r="ALM28" s="452"/>
      <c r="ALN28" s="452"/>
      <c r="ALO28" s="452"/>
      <c r="ALP28" s="452"/>
      <c r="ALQ28" s="452"/>
      <c r="ALR28" s="452"/>
      <c r="ALS28" s="452"/>
      <c r="ALT28" s="452"/>
      <c r="ALU28" s="452"/>
      <c r="ALV28" s="452"/>
      <c r="ALW28" s="452"/>
      <c r="ALX28" s="452"/>
      <c r="ALY28" s="452"/>
      <c r="ALZ28" s="452"/>
      <c r="AMA28" s="452"/>
      <c r="AMB28" s="452"/>
      <c r="AMC28" s="452"/>
      <c r="AMD28" s="452"/>
      <c r="AME28" s="452"/>
      <c r="AMF28" s="452"/>
      <c r="AMG28" s="452"/>
      <c r="AMH28" s="452"/>
      <c r="AMI28" s="452"/>
      <c r="AMJ28" s="452"/>
      <c r="AMK28" s="452"/>
      <c r="AML28" s="452"/>
      <c r="AMM28" s="452"/>
      <c r="AMN28" s="452"/>
      <c r="AMO28" s="452"/>
      <c r="AMP28" s="452"/>
      <c r="AMQ28" s="452"/>
      <c r="AMR28" s="452"/>
      <c r="AMS28" s="452"/>
      <c r="AMT28" s="452"/>
      <c r="AMU28" s="452"/>
      <c r="AMV28" s="452"/>
      <c r="AMW28" s="452"/>
      <c r="AMX28" s="452"/>
      <c r="AMY28" s="452"/>
      <c r="AMZ28" s="452"/>
      <c r="ANA28" s="452"/>
      <c r="ANB28" s="452"/>
      <c r="ANC28" s="452"/>
      <c r="AND28" s="452"/>
      <c r="ANE28" s="452"/>
      <c r="ANF28" s="452"/>
      <c r="ANG28" s="452"/>
      <c r="ANH28" s="452"/>
      <c r="ANI28" s="452"/>
      <c r="ANJ28" s="452"/>
      <c r="ANK28" s="452"/>
      <c r="ANL28" s="452"/>
      <c r="ANM28" s="452"/>
      <c r="ANN28" s="452"/>
      <c r="ANO28" s="452"/>
      <c r="ANP28" s="452"/>
      <c r="ANQ28" s="452"/>
      <c r="ANR28" s="452"/>
      <c r="ANS28" s="452"/>
      <c r="ANT28" s="452"/>
      <c r="ANU28" s="452"/>
      <c r="ANV28" s="452"/>
      <c r="ANW28" s="452"/>
      <c r="ANX28" s="452"/>
      <c r="ANY28" s="452"/>
      <c r="ANZ28" s="452"/>
      <c r="AOA28" s="452"/>
      <c r="AOB28" s="452"/>
      <c r="AOC28" s="452"/>
      <c r="AOD28" s="452"/>
      <c r="AOE28" s="452"/>
      <c r="AOF28" s="452"/>
      <c r="AOG28" s="452"/>
      <c r="AOH28" s="452"/>
      <c r="AOI28" s="452"/>
      <c r="AOJ28" s="452"/>
      <c r="AOK28" s="452"/>
      <c r="AOL28" s="452"/>
      <c r="AOM28" s="452"/>
      <c r="AON28" s="452"/>
      <c r="AOO28" s="452"/>
      <c r="AOP28" s="452"/>
      <c r="AOQ28" s="452"/>
      <c r="AOR28" s="452"/>
      <c r="AOS28" s="452"/>
      <c r="AOT28" s="452"/>
      <c r="AOU28" s="452"/>
      <c r="AOV28" s="452"/>
      <c r="AOW28" s="452"/>
      <c r="AOX28" s="452"/>
      <c r="AOY28" s="452"/>
      <c r="AOZ28" s="452"/>
      <c r="APA28" s="452"/>
      <c r="APB28" s="452"/>
      <c r="APC28" s="452"/>
      <c r="APD28" s="452"/>
      <c r="APE28" s="452"/>
      <c r="APF28" s="452"/>
      <c r="APG28" s="452"/>
      <c r="APH28" s="452"/>
      <c r="API28" s="452"/>
      <c r="APJ28" s="452"/>
      <c r="APK28" s="452"/>
      <c r="APL28" s="452"/>
      <c r="APM28" s="452"/>
      <c r="APN28" s="452"/>
      <c r="APO28" s="452"/>
      <c r="APP28" s="452"/>
      <c r="APQ28" s="452"/>
      <c r="APR28" s="452"/>
      <c r="APS28" s="452"/>
      <c r="APT28" s="452"/>
      <c r="APU28" s="452"/>
      <c r="APV28" s="452"/>
      <c r="APW28" s="452"/>
      <c r="APX28" s="452"/>
      <c r="APY28" s="452"/>
      <c r="APZ28" s="452"/>
      <c r="AQA28" s="452"/>
      <c r="AQB28" s="452"/>
      <c r="AQC28" s="452"/>
      <c r="AQD28" s="452"/>
      <c r="AQE28" s="452"/>
      <c r="AQF28" s="452"/>
      <c r="AQG28" s="452"/>
      <c r="AQH28" s="452"/>
      <c r="AQI28" s="452"/>
      <c r="AQJ28" s="452"/>
      <c r="AQK28" s="452"/>
      <c r="AQL28" s="452"/>
      <c r="AQM28" s="452"/>
      <c r="AQN28" s="452"/>
      <c r="AQO28" s="452"/>
      <c r="AQP28" s="452"/>
      <c r="AQQ28" s="452"/>
      <c r="AQR28" s="452"/>
      <c r="AQS28" s="452"/>
      <c r="AQT28" s="452"/>
      <c r="AQU28" s="452"/>
      <c r="AQV28" s="452"/>
      <c r="AQW28" s="452"/>
      <c r="AQX28" s="452"/>
      <c r="AQY28" s="452"/>
      <c r="AQZ28" s="452"/>
      <c r="ARA28" s="452"/>
      <c r="ARB28" s="452"/>
      <c r="ARC28" s="452"/>
      <c r="ARD28" s="452"/>
      <c r="ARE28" s="452"/>
      <c r="ARF28" s="452"/>
      <c r="ARG28" s="452"/>
      <c r="ARH28" s="452"/>
      <c r="ARI28" s="452"/>
      <c r="ARJ28" s="452"/>
      <c r="ARK28" s="452"/>
      <c r="ARL28" s="452"/>
      <c r="ARM28" s="452"/>
      <c r="ARN28" s="452"/>
      <c r="ARO28" s="452"/>
      <c r="ARP28" s="452"/>
      <c r="ARQ28" s="452"/>
      <c r="ARR28" s="452"/>
      <c r="ARS28" s="452"/>
      <c r="ART28" s="452"/>
      <c r="ARU28" s="452"/>
      <c r="ARV28" s="452"/>
      <c r="ARW28" s="452"/>
      <c r="ARX28" s="452"/>
      <c r="ARY28" s="452"/>
      <c r="ARZ28" s="452"/>
      <c r="ASA28" s="452"/>
      <c r="ASB28" s="452"/>
      <c r="ASC28" s="452"/>
      <c r="ASD28" s="452"/>
      <c r="ASE28" s="452"/>
      <c r="ASF28" s="452"/>
      <c r="ASG28" s="452"/>
      <c r="ASH28" s="452"/>
      <c r="ASI28" s="452"/>
      <c r="ASJ28" s="452"/>
      <c r="ASK28" s="452"/>
      <c r="ASL28" s="452"/>
      <c r="ASM28" s="452"/>
      <c r="ASN28" s="452"/>
      <c r="ASO28" s="452"/>
      <c r="ASP28" s="452"/>
      <c r="ASQ28" s="452"/>
      <c r="ASR28" s="452"/>
      <c r="ASS28" s="452"/>
      <c r="AST28" s="452"/>
      <c r="ASU28" s="452"/>
      <c r="ASV28" s="452"/>
      <c r="ASW28" s="452"/>
      <c r="ASX28" s="452"/>
      <c r="ASY28" s="452"/>
      <c r="ASZ28" s="452"/>
      <c r="ATA28" s="452"/>
      <c r="ATB28" s="452"/>
      <c r="ATC28" s="452"/>
      <c r="ATD28" s="452"/>
      <c r="ATE28" s="452"/>
      <c r="ATF28" s="452"/>
      <c r="ATG28" s="452"/>
      <c r="ATH28" s="452"/>
      <c r="ATI28" s="452"/>
      <c r="ATJ28" s="452"/>
      <c r="ATK28" s="452"/>
      <c r="ATL28" s="452"/>
      <c r="ATM28" s="452"/>
      <c r="ATN28" s="452"/>
      <c r="ATO28" s="452"/>
      <c r="ATP28" s="452"/>
      <c r="ATQ28" s="452"/>
      <c r="ATR28" s="452"/>
      <c r="ATS28" s="452"/>
      <c r="ATT28" s="452"/>
      <c r="ATU28" s="452"/>
      <c r="ATV28" s="452"/>
      <c r="ATW28" s="452"/>
      <c r="ATX28" s="452"/>
      <c r="ATY28" s="452"/>
      <c r="ATZ28" s="452"/>
      <c r="AUA28" s="452"/>
      <c r="AUB28" s="452"/>
      <c r="AUC28" s="452"/>
      <c r="AUD28" s="452"/>
      <c r="AUE28" s="452"/>
      <c r="AUF28" s="452"/>
      <c r="AUG28" s="452"/>
      <c r="AUH28" s="452"/>
      <c r="AUI28" s="452"/>
      <c r="AUJ28" s="452"/>
      <c r="AUK28" s="452"/>
      <c r="AUL28" s="452"/>
      <c r="AUM28" s="452"/>
      <c r="AUN28" s="452"/>
      <c r="AUO28" s="452"/>
      <c r="AUP28" s="452"/>
      <c r="AUQ28" s="452"/>
      <c r="AUR28" s="452"/>
      <c r="AUS28" s="452"/>
      <c r="AUT28" s="452"/>
      <c r="AUU28" s="452"/>
      <c r="AUV28" s="452"/>
      <c r="AUW28" s="452"/>
      <c r="AUX28" s="452"/>
      <c r="AUY28" s="452"/>
      <c r="AUZ28" s="452"/>
      <c r="AVA28" s="452"/>
      <c r="AVB28" s="452"/>
      <c r="AVC28" s="452"/>
      <c r="AVD28" s="452"/>
      <c r="AVE28" s="452"/>
      <c r="AVF28" s="452"/>
      <c r="AVG28" s="452"/>
      <c r="AVH28" s="452"/>
      <c r="AVI28" s="452"/>
      <c r="AVJ28" s="452"/>
      <c r="AVK28" s="452"/>
      <c r="AVL28" s="452"/>
      <c r="AVM28" s="452"/>
      <c r="AVN28" s="452"/>
      <c r="AVO28" s="452"/>
      <c r="AVP28" s="452"/>
      <c r="AVQ28" s="452"/>
      <c r="AVR28" s="452"/>
      <c r="AVS28" s="452"/>
      <c r="AVT28" s="452"/>
      <c r="AVU28" s="452"/>
      <c r="AVV28" s="452"/>
      <c r="AVW28" s="452"/>
      <c r="AVX28" s="452"/>
      <c r="AVY28" s="452"/>
      <c r="AVZ28" s="452"/>
      <c r="AWA28" s="452"/>
      <c r="AWB28" s="452"/>
      <c r="AWC28" s="452"/>
      <c r="AWD28" s="452"/>
      <c r="AWE28" s="452"/>
      <c r="AWF28" s="452"/>
      <c r="AWG28" s="452"/>
      <c r="AWH28" s="452"/>
      <c r="AWI28" s="452"/>
      <c r="AWJ28" s="452"/>
      <c r="AWK28" s="452"/>
      <c r="AWL28" s="452"/>
      <c r="AWM28" s="452"/>
      <c r="AWN28" s="452"/>
      <c r="AWO28" s="452"/>
      <c r="AWP28" s="452"/>
      <c r="AWQ28" s="452"/>
      <c r="AWR28" s="452"/>
      <c r="AWS28" s="452"/>
      <c r="AWT28" s="452"/>
      <c r="AWU28" s="452"/>
      <c r="AWV28" s="452"/>
      <c r="AWW28" s="452"/>
      <c r="AWX28" s="452"/>
      <c r="AWY28" s="452"/>
      <c r="AWZ28" s="452"/>
      <c r="AXA28" s="452"/>
      <c r="AXB28" s="452"/>
      <c r="AXC28" s="452"/>
      <c r="AXD28" s="452"/>
      <c r="AXE28" s="452"/>
      <c r="AXF28" s="452"/>
      <c r="AXG28" s="452"/>
      <c r="AXH28" s="452"/>
      <c r="AXI28" s="452"/>
      <c r="AXJ28" s="452"/>
      <c r="AXK28" s="452"/>
      <c r="AXL28" s="452"/>
      <c r="AXM28" s="452"/>
      <c r="AXN28" s="452"/>
      <c r="AXO28" s="452"/>
      <c r="AXP28" s="452"/>
      <c r="AXQ28" s="452"/>
      <c r="AXR28" s="452"/>
      <c r="AXS28" s="452"/>
      <c r="AXT28" s="452"/>
      <c r="AXU28" s="452"/>
      <c r="AXV28" s="452"/>
      <c r="AXW28" s="452"/>
      <c r="AXX28" s="452"/>
      <c r="AXY28" s="452"/>
      <c r="AXZ28" s="452"/>
      <c r="AYA28" s="452"/>
      <c r="AYB28" s="452"/>
      <c r="AYC28" s="452"/>
      <c r="AYD28" s="452"/>
      <c r="AYE28" s="452"/>
      <c r="AYF28" s="452"/>
      <c r="AYG28" s="452"/>
      <c r="AYH28" s="452"/>
      <c r="AYI28" s="452"/>
      <c r="AYJ28" s="452"/>
      <c r="AYK28" s="452"/>
      <c r="AYL28" s="452"/>
      <c r="AYM28" s="452"/>
      <c r="AYN28" s="452"/>
      <c r="AYO28" s="452"/>
      <c r="AYP28" s="452"/>
      <c r="AYQ28" s="452"/>
      <c r="AYR28" s="452"/>
      <c r="AYS28" s="452"/>
      <c r="AYT28" s="452"/>
      <c r="AYU28" s="452"/>
      <c r="AYV28" s="452"/>
      <c r="AYW28" s="452"/>
      <c r="AYX28" s="452"/>
      <c r="AYY28" s="452"/>
      <c r="AYZ28" s="452"/>
      <c r="AZA28" s="452"/>
      <c r="AZB28" s="452"/>
      <c r="AZC28" s="452"/>
      <c r="AZD28" s="452"/>
      <c r="AZE28" s="452"/>
      <c r="AZF28" s="452"/>
      <c r="AZG28" s="452"/>
      <c r="AZH28" s="452"/>
      <c r="AZI28" s="452"/>
      <c r="AZJ28" s="452"/>
      <c r="AZK28" s="452"/>
      <c r="AZL28" s="452"/>
      <c r="AZM28" s="452"/>
      <c r="AZN28" s="452"/>
      <c r="AZO28" s="452"/>
      <c r="AZP28" s="452"/>
      <c r="AZQ28" s="452"/>
      <c r="AZR28" s="452"/>
      <c r="AZS28" s="452"/>
      <c r="AZT28" s="452"/>
      <c r="AZU28" s="452"/>
      <c r="AZV28" s="452"/>
      <c r="AZW28" s="452"/>
      <c r="AZX28" s="452"/>
      <c r="AZY28" s="452"/>
      <c r="AZZ28" s="452"/>
      <c r="BAA28" s="452"/>
      <c r="BAB28" s="452"/>
      <c r="BAC28" s="452"/>
      <c r="BAD28" s="452"/>
      <c r="BAE28" s="452"/>
      <c r="BAF28" s="452"/>
      <c r="BAG28" s="452"/>
      <c r="BAH28" s="452"/>
      <c r="BAI28" s="452"/>
      <c r="BAJ28" s="452"/>
      <c r="BAK28" s="452"/>
      <c r="BAL28" s="452"/>
      <c r="BAM28" s="452"/>
      <c r="BAN28" s="452"/>
      <c r="BAO28" s="452"/>
      <c r="BAP28" s="452"/>
      <c r="BAQ28" s="452"/>
      <c r="BAR28" s="452"/>
      <c r="BAS28" s="452"/>
      <c r="BAT28" s="452"/>
      <c r="BAU28" s="452"/>
      <c r="BAV28" s="452"/>
      <c r="BAW28" s="452"/>
      <c r="BAX28" s="452"/>
      <c r="BAY28" s="452"/>
      <c r="BAZ28" s="452"/>
      <c r="BBA28" s="452"/>
      <c r="BBB28" s="452"/>
      <c r="BBC28" s="452"/>
      <c r="BBD28" s="452"/>
      <c r="BBE28" s="452"/>
      <c r="BBF28" s="452"/>
      <c r="BBG28" s="452"/>
      <c r="BBH28" s="452"/>
      <c r="BBI28" s="452"/>
      <c r="BBJ28" s="452"/>
      <c r="BBK28" s="452"/>
      <c r="BBL28" s="452"/>
      <c r="BBM28" s="452"/>
      <c r="BBN28" s="452"/>
      <c r="BBO28" s="452"/>
      <c r="BBP28" s="452"/>
      <c r="BBQ28" s="452"/>
      <c r="BBR28" s="452"/>
      <c r="BBS28" s="452"/>
      <c r="BBT28" s="452"/>
      <c r="BBU28" s="452"/>
      <c r="BBV28" s="452"/>
      <c r="BBW28" s="452"/>
      <c r="BBX28" s="452"/>
      <c r="BBY28" s="452"/>
      <c r="BBZ28" s="452"/>
      <c r="BCA28" s="452"/>
      <c r="BCB28" s="452"/>
      <c r="BCC28" s="452"/>
      <c r="BCD28" s="452"/>
      <c r="BCE28" s="452"/>
      <c r="BCF28" s="452"/>
      <c r="BCG28" s="452"/>
      <c r="BCH28" s="452"/>
      <c r="BCI28" s="452"/>
      <c r="BCJ28" s="452"/>
      <c r="BCK28" s="452"/>
      <c r="BCL28" s="452"/>
      <c r="BCM28" s="452"/>
      <c r="BCN28" s="452"/>
      <c r="BCO28" s="452"/>
      <c r="BCP28" s="452"/>
      <c r="BCQ28" s="452"/>
      <c r="BCR28" s="452"/>
      <c r="BCS28" s="452"/>
      <c r="BCT28" s="452"/>
      <c r="BCU28" s="452"/>
      <c r="BCV28" s="452"/>
      <c r="BCW28" s="452"/>
      <c r="BCX28" s="452"/>
      <c r="BCY28" s="452"/>
      <c r="BCZ28" s="452"/>
      <c r="BDA28" s="452"/>
      <c r="BDB28" s="452"/>
      <c r="BDC28" s="452"/>
      <c r="BDD28" s="452"/>
      <c r="BDE28" s="452"/>
      <c r="BDF28" s="452"/>
      <c r="BDG28" s="452"/>
      <c r="BDH28" s="452"/>
      <c r="BDI28" s="452"/>
      <c r="BDJ28" s="452"/>
      <c r="BDK28" s="452"/>
      <c r="BDL28" s="452"/>
      <c r="BDM28" s="452"/>
      <c r="BDN28" s="452"/>
      <c r="BDO28" s="452"/>
      <c r="BDP28" s="452"/>
      <c r="BDQ28" s="452"/>
      <c r="BDR28" s="452"/>
      <c r="BDS28" s="452"/>
      <c r="BDT28" s="452"/>
      <c r="BDU28" s="452"/>
      <c r="BDV28" s="452"/>
      <c r="BDW28" s="452"/>
      <c r="BDX28" s="452"/>
      <c r="BDY28" s="452"/>
      <c r="BDZ28" s="452"/>
      <c r="BEA28" s="452"/>
      <c r="BEB28" s="452"/>
      <c r="BEC28" s="452"/>
      <c r="BED28" s="452"/>
      <c r="BEE28" s="452"/>
      <c r="BEF28" s="452"/>
      <c r="BEG28" s="452"/>
      <c r="BEH28" s="452"/>
      <c r="BEI28" s="452"/>
      <c r="BEJ28" s="452"/>
      <c r="BEK28" s="452"/>
      <c r="BEL28" s="452"/>
      <c r="BEM28" s="452"/>
      <c r="BEN28" s="452"/>
      <c r="BEO28" s="452"/>
      <c r="BEP28" s="452"/>
      <c r="BEQ28" s="452"/>
      <c r="BER28" s="452"/>
      <c r="BES28" s="452"/>
      <c r="BET28" s="452"/>
      <c r="BEU28" s="452"/>
      <c r="BEV28" s="452"/>
      <c r="BEW28" s="452"/>
      <c r="BEX28" s="452"/>
      <c r="BEY28" s="452"/>
      <c r="BEZ28" s="452"/>
      <c r="BFA28" s="452"/>
      <c r="BFB28" s="452"/>
      <c r="BFC28" s="452"/>
      <c r="BFD28" s="452"/>
      <c r="BFE28" s="452"/>
      <c r="BFF28" s="452"/>
      <c r="BFG28" s="452"/>
      <c r="BFH28" s="452"/>
      <c r="BFI28" s="452"/>
      <c r="BFJ28" s="452"/>
      <c r="BFK28" s="452"/>
      <c r="BFL28" s="452"/>
      <c r="BFM28" s="452"/>
      <c r="BFN28" s="452"/>
      <c r="BFO28" s="452"/>
      <c r="BFP28" s="452"/>
      <c r="BFQ28" s="452"/>
      <c r="BFR28" s="452"/>
      <c r="BFS28" s="452"/>
      <c r="BFT28" s="452"/>
      <c r="BFU28" s="452"/>
      <c r="BFV28" s="452"/>
      <c r="BFW28" s="452"/>
      <c r="BFX28" s="452"/>
      <c r="BFY28" s="452"/>
      <c r="BFZ28" s="452"/>
      <c r="BGA28" s="452"/>
      <c r="BGB28" s="452"/>
      <c r="BGC28" s="452"/>
      <c r="BGD28" s="452"/>
      <c r="BGE28" s="452"/>
      <c r="BGF28" s="452"/>
      <c r="BGG28" s="452"/>
      <c r="BGH28" s="452"/>
      <c r="BGI28" s="452"/>
      <c r="BGJ28" s="452"/>
      <c r="BGK28" s="452"/>
      <c r="BGL28" s="452"/>
      <c r="BGM28" s="452"/>
      <c r="BGN28" s="452"/>
      <c r="BGO28" s="452"/>
      <c r="BGP28" s="452"/>
      <c r="BGQ28" s="452"/>
      <c r="BGR28" s="452"/>
      <c r="BGS28" s="452"/>
      <c r="BGT28" s="452"/>
      <c r="BGU28" s="452"/>
      <c r="BGV28" s="452"/>
      <c r="BGW28" s="452"/>
      <c r="BGX28" s="452"/>
      <c r="BGY28" s="452"/>
      <c r="BGZ28" s="452"/>
      <c r="BHA28" s="452"/>
      <c r="BHB28" s="452"/>
      <c r="BHC28" s="452"/>
      <c r="BHD28" s="452"/>
      <c r="BHE28" s="452"/>
      <c r="BHF28" s="452"/>
      <c r="BHG28" s="452"/>
      <c r="BHH28" s="452"/>
      <c r="BHI28" s="452"/>
      <c r="BHJ28" s="452"/>
      <c r="BHK28" s="452"/>
      <c r="BHL28" s="452"/>
      <c r="BHM28" s="452"/>
      <c r="BHN28" s="452"/>
      <c r="BHO28" s="452"/>
      <c r="BHP28" s="452"/>
      <c r="BHQ28" s="452"/>
      <c r="BHR28" s="452"/>
      <c r="BHS28" s="452"/>
      <c r="BHT28" s="452"/>
      <c r="BHU28" s="452"/>
      <c r="BHV28" s="452"/>
      <c r="BHW28" s="452"/>
      <c r="BHX28" s="452"/>
      <c r="BHY28" s="452"/>
      <c r="BHZ28" s="452"/>
      <c r="BIA28" s="452"/>
      <c r="BIB28" s="452"/>
      <c r="BIC28" s="452"/>
      <c r="BID28" s="452"/>
      <c r="BIE28" s="452"/>
      <c r="BIF28" s="452"/>
      <c r="BIG28" s="452"/>
      <c r="BIH28" s="452"/>
      <c r="BII28" s="452"/>
      <c r="BIJ28" s="452"/>
      <c r="BIK28" s="452"/>
      <c r="BIL28" s="452"/>
      <c r="BIM28" s="452"/>
      <c r="BIN28" s="452"/>
      <c r="BIO28" s="452"/>
      <c r="BIP28" s="452"/>
      <c r="BIQ28" s="452"/>
      <c r="BIR28" s="452"/>
      <c r="BIS28" s="452"/>
      <c r="BIT28" s="452"/>
      <c r="BIU28" s="452"/>
      <c r="BIV28" s="452"/>
      <c r="BIW28" s="452"/>
      <c r="BIX28" s="452"/>
      <c r="BIY28" s="452"/>
      <c r="BIZ28" s="452"/>
      <c r="BJA28" s="452"/>
      <c r="BJB28" s="452"/>
      <c r="BJC28" s="452"/>
      <c r="BJD28" s="452"/>
      <c r="BJE28" s="452"/>
      <c r="BJF28" s="452"/>
      <c r="BJG28" s="452"/>
      <c r="BJH28" s="452"/>
      <c r="BJI28" s="452"/>
      <c r="BJJ28" s="452"/>
      <c r="BJK28" s="452"/>
      <c r="BJL28" s="452"/>
      <c r="BJM28" s="452"/>
      <c r="BJN28" s="452"/>
      <c r="BJO28" s="452"/>
      <c r="BJP28" s="452"/>
      <c r="BJQ28" s="452"/>
      <c r="BJR28" s="452"/>
      <c r="BJS28" s="452"/>
      <c r="BJT28" s="452"/>
      <c r="BJU28" s="452"/>
      <c r="BJV28" s="452"/>
      <c r="BJW28" s="452"/>
      <c r="BJX28" s="452"/>
      <c r="BJY28" s="452"/>
      <c r="BJZ28" s="452"/>
      <c r="BKA28" s="452"/>
      <c r="BKB28" s="452"/>
      <c r="BKC28" s="452"/>
      <c r="BKD28" s="452"/>
      <c r="BKE28" s="452"/>
      <c r="BKF28" s="452"/>
      <c r="BKG28" s="452"/>
      <c r="BKH28" s="452"/>
      <c r="BKI28" s="452"/>
      <c r="BKJ28" s="452"/>
      <c r="BKK28" s="452"/>
      <c r="BKL28" s="452"/>
      <c r="BKM28" s="452"/>
      <c r="BKN28" s="452"/>
      <c r="BKO28" s="452"/>
      <c r="BKP28" s="452"/>
      <c r="BKQ28" s="452"/>
      <c r="BKR28" s="452"/>
      <c r="BKS28" s="452"/>
      <c r="BKT28" s="452"/>
      <c r="BKU28" s="452"/>
      <c r="BKV28" s="452"/>
      <c r="BKW28" s="452"/>
      <c r="BKX28" s="452"/>
      <c r="BKY28" s="452"/>
      <c r="BKZ28" s="452"/>
      <c r="BLA28" s="452"/>
      <c r="BLB28" s="452"/>
      <c r="BLC28" s="452"/>
      <c r="BLD28" s="452"/>
      <c r="BLE28" s="452"/>
      <c r="BLF28" s="452"/>
      <c r="BLG28" s="452"/>
      <c r="BLH28" s="452"/>
      <c r="BLI28" s="452"/>
      <c r="BLJ28" s="452"/>
      <c r="BLK28" s="452"/>
      <c r="BLL28" s="452"/>
      <c r="BLM28" s="452"/>
      <c r="BLN28" s="452"/>
      <c r="BLO28" s="452"/>
      <c r="BLP28" s="452"/>
      <c r="BLQ28" s="452"/>
      <c r="BLR28" s="452"/>
      <c r="BLS28" s="452"/>
      <c r="BLT28" s="452"/>
      <c r="BLU28" s="452"/>
      <c r="BLV28" s="452"/>
      <c r="BLW28" s="452"/>
      <c r="BLX28" s="452"/>
      <c r="BLY28" s="452"/>
      <c r="BLZ28" s="452"/>
      <c r="BMA28" s="452"/>
      <c r="BMB28" s="452"/>
      <c r="BMC28" s="452"/>
      <c r="BMD28" s="452"/>
      <c r="BME28" s="452"/>
      <c r="BMF28" s="452"/>
      <c r="BMG28" s="452"/>
      <c r="BMH28" s="452"/>
      <c r="BMI28" s="452"/>
      <c r="BMJ28" s="452"/>
      <c r="BMK28" s="452"/>
      <c r="BML28" s="452"/>
      <c r="BMM28" s="452"/>
      <c r="BMN28" s="452"/>
      <c r="BMO28" s="452"/>
      <c r="BMP28" s="452"/>
      <c r="BMQ28" s="452"/>
      <c r="BMR28" s="452"/>
      <c r="BMS28" s="452"/>
      <c r="BMT28" s="452"/>
      <c r="BMU28" s="452"/>
      <c r="BMV28" s="452"/>
      <c r="BMW28" s="452"/>
      <c r="BMX28" s="452"/>
      <c r="BMY28" s="452"/>
      <c r="BMZ28" s="452"/>
      <c r="BNA28" s="452"/>
      <c r="BNB28" s="452"/>
      <c r="BNC28" s="452"/>
      <c r="BND28" s="452"/>
      <c r="BNE28" s="452"/>
      <c r="BNF28" s="452"/>
      <c r="BNG28" s="452"/>
      <c r="BNH28" s="452"/>
      <c r="BNI28" s="452"/>
      <c r="BNJ28" s="452"/>
      <c r="BNK28" s="452"/>
      <c r="BNL28" s="452"/>
      <c r="BNM28" s="452"/>
      <c r="BNN28" s="452"/>
      <c r="BNO28" s="452"/>
      <c r="BNP28" s="452"/>
      <c r="BNQ28" s="452"/>
      <c r="BNR28" s="452"/>
      <c r="BNS28" s="452"/>
      <c r="BNT28" s="452"/>
      <c r="BNU28" s="452"/>
      <c r="BNV28" s="452"/>
      <c r="BNW28" s="452"/>
      <c r="BNX28" s="452"/>
      <c r="BNY28" s="452"/>
      <c r="BNZ28" s="452"/>
      <c r="BOA28" s="452"/>
      <c r="BOB28" s="452"/>
      <c r="BOC28" s="452"/>
      <c r="BOD28" s="452"/>
      <c r="BOE28" s="452"/>
      <c r="BOF28" s="452"/>
      <c r="BOG28" s="452"/>
      <c r="BOH28" s="452"/>
      <c r="BOI28" s="452"/>
      <c r="BOJ28" s="452"/>
      <c r="BOK28" s="452"/>
      <c r="BOL28" s="452"/>
      <c r="BOM28" s="452"/>
      <c r="BON28" s="452"/>
      <c r="BOO28" s="452"/>
      <c r="BOP28" s="452"/>
      <c r="BOQ28" s="452"/>
      <c r="BOR28" s="452"/>
      <c r="BOS28" s="452"/>
      <c r="BOT28" s="452"/>
      <c r="BOU28" s="452"/>
      <c r="BOV28" s="452"/>
      <c r="BOW28" s="452"/>
      <c r="BOX28" s="452"/>
      <c r="BOY28" s="452"/>
      <c r="BOZ28" s="452"/>
      <c r="BPA28" s="452"/>
      <c r="BPB28" s="452"/>
      <c r="BPC28" s="452"/>
      <c r="BPD28" s="452"/>
      <c r="BPE28" s="452"/>
      <c r="BPF28" s="452"/>
      <c r="BPG28" s="452"/>
      <c r="BPH28" s="452"/>
      <c r="BPI28" s="452"/>
      <c r="BPJ28" s="452"/>
      <c r="BPK28" s="452"/>
      <c r="BPL28" s="452"/>
      <c r="BPM28" s="452"/>
      <c r="BPN28" s="452"/>
      <c r="BPO28" s="452"/>
      <c r="BPP28" s="452"/>
      <c r="BPQ28" s="452"/>
      <c r="BPR28" s="452"/>
      <c r="BPS28" s="452"/>
      <c r="BPT28" s="452"/>
      <c r="BPU28" s="452"/>
      <c r="BPV28" s="452"/>
      <c r="BPW28" s="452"/>
      <c r="BPX28" s="452"/>
      <c r="BPY28" s="452"/>
      <c r="BPZ28" s="452"/>
      <c r="BQA28" s="452"/>
      <c r="BQB28" s="452"/>
      <c r="BQC28" s="452"/>
      <c r="BQD28" s="452"/>
      <c r="BQE28" s="452"/>
      <c r="BQF28" s="452"/>
      <c r="BQG28" s="452"/>
      <c r="BQH28" s="452"/>
      <c r="BQI28" s="452"/>
      <c r="BQJ28" s="452"/>
      <c r="BQK28" s="452"/>
      <c r="BQL28" s="452"/>
      <c r="BQM28" s="452"/>
      <c r="BQN28" s="452"/>
      <c r="BQO28" s="452"/>
      <c r="BQP28" s="452"/>
      <c r="BQQ28" s="452"/>
      <c r="BQR28" s="452"/>
      <c r="BQS28" s="452"/>
      <c r="BQT28" s="452"/>
      <c r="BQU28" s="452"/>
      <c r="BQV28" s="452"/>
      <c r="BQW28" s="452"/>
      <c r="BQX28" s="452"/>
      <c r="BQY28" s="452"/>
      <c r="BQZ28" s="452"/>
      <c r="BRA28" s="452"/>
      <c r="BRB28" s="452"/>
      <c r="BRC28" s="452"/>
      <c r="BRD28" s="452"/>
      <c r="BRE28" s="452"/>
      <c r="BRF28" s="452"/>
      <c r="BRG28" s="452"/>
      <c r="BRH28" s="452"/>
      <c r="BRI28" s="452"/>
      <c r="BRJ28" s="452"/>
      <c r="BRK28" s="452"/>
      <c r="BRL28" s="452"/>
      <c r="BRM28" s="452"/>
      <c r="BRN28" s="452"/>
      <c r="BRO28" s="452"/>
      <c r="BRP28" s="452"/>
      <c r="BRQ28" s="452"/>
      <c r="BRR28" s="452"/>
      <c r="BRS28" s="452"/>
      <c r="BRT28" s="452"/>
      <c r="BRU28" s="452"/>
      <c r="BRV28" s="452"/>
      <c r="BRW28" s="452"/>
      <c r="BRX28" s="452"/>
      <c r="BRY28" s="452"/>
      <c r="BRZ28" s="452"/>
      <c r="BSA28" s="452"/>
      <c r="BSB28" s="452"/>
      <c r="BSC28" s="452"/>
      <c r="BSD28" s="452"/>
      <c r="BSE28" s="452"/>
      <c r="BSF28" s="452"/>
      <c r="BSG28" s="452"/>
      <c r="BSH28" s="452"/>
      <c r="BSI28" s="452"/>
      <c r="BSJ28" s="452"/>
      <c r="BSK28" s="452"/>
      <c r="BSL28" s="452"/>
      <c r="BSM28" s="452"/>
      <c r="BSN28" s="452"/>
      <c r="BSO28" s="452"/>
      <c r="BSP28" s="452"/>
      <c r="BSQ28" s="452"/>
      <c r="BSR28" s="452"/>
      <c r="BSS28" s="452"/>
      <c r="BST28" s="452"/>
      <c r="BSU28" s="452"/>
      <c r="BSV28" s="452"/>
      <c r="BSW28" s="452"/>
      <c r="BSX28" s="452"/>
      <c r="BSY28" s="452"/>
      <c r="BSZ28" s="452"/>
      <c r="BTA28" s="452"/>
      <c r="BTB28" s="452"/>
      <c r="BTC28" s="452"/>
      <c r="BTD28" s="452"/>
      <c r="BTE28" s="452"/>
      <c r="BTF28" s="452"/>
      <c r="BTG28" s="452"/>
      <c r="BTH28" s="452"/>
      <c r="BTI28" s="452"/>
      <c r="BTJ28" s="452"/>
      <c r="BTK28" s="452"/>
      <c r="BTL28" s="452"/>
      <c r="BTM28" s="452"/>
      <c r="BTN28" s="452"/>
      <c r="BTO28" s="452"/>
      <c r="BTP28" s="452"/>
      <c r="BTQ28" s="452"/>
      <c r="BTR28" s="452"/>
      <c r="BTS28" s="452"/>
      <c r="BTT28" s="452"/>
      <c r="BTU28" s="452"/>
      <c r="BTV28" s="452"/>
      <c r="BTW28" s="452"/>
      <c r="BTX28" s="452"/>
      <c r="BTY28" s="452"/>
      <c r="BTZ28" s="452"/>
      <c r="BUA28" s="452"/>
      <c r="BUB28" s="452"/>
      <c r="BUC28" s="452"/>
      <c r="BUD28" s="452"/>
      <c r="BUE28" s="452"/>
      <c r="BUF28" s="452"/>
      <c r="BUG28" s="452"/>
      <c r="BUH28" s="452"/>
      <c r="BUI28" s="452"/>
      <c r="BUJ28" s="452"/>
      <c r="BUK28" s="452"/>
      <c r="BUL28" s="452"/>
      <c r="BUM28" s="452"/>
      <c r="BUN28" s="452"/>
      <c r="BUO28" s="452"/>
      <c r="BUP28" s="452"/>
      <c r="BUQ28" s="452"/>
      <c r="BUR28" s="452"/>
      <c r="BUS28" s="452"/>
      <c r="BUT28" s="452"/>
      <c r="BUU28" s="452"/>
      <c r="BUV28" s="452"/>
      <c r="BUW28" s="452"/>
      <c r="BUX28" s="452"/>
      <c r="BUY28" s="452"/>
      <c r="BUZ28" s="452"/>
      <c r="BVA28" s="452"/>
      <c r="BVB28" s="452"/>
      <c r="BVC28" s="452"/>
      <c r="BVD28" s="452"/>
      <c r="BVE28" s="452"/>
      <c r="BVF28" s="452"/>
      <c r="BVG28" s="452"/>
      <c r="BVH28" s="452"/>
      <c r="BVI28" s="452"/>
      <c r="BVJ28" s="452"/>
      <c r="BVK28" s="452"/>
      <c r="BVL28" s="452"/>
      <c r="BVM28" s="452"/>
      <c r="BVN28" s="452"/>
      <c r="BVO28" s="452"/>
      <c r="BVP28" s="452"/>
      <c r="BVQ28" s="452"/>
      <c r="BVR28" s="452"/>
      <c r="BVS28" s="452"/>
      <c r="BVT28" s="452"/>
      <c r="BVU28" s="452"/>
      <c r="BVV28" s="452"/>
      <c r="BVW28" s="452"/>
      <c r="BVX28" s="452"/>
      <c r="BVY28" s="452"/>
      <c r="BVZ28" s="452"/>
      <c r="BWA28" s="452"/>
      <c r="BWB28" s="452"/>
      <c r="BWC28" s="452"/>
      <c r="BWD28" s="452"/>
      <c r="BWE28" s="452"/>
      <c r="BWF28" s="452"/>
      <c r="BWG28" s="452"/>
      <c r="BWH28" s="452"/>
      <c r="BWI28" s="452"/>
      <c r="BWJ28" s="452"/>
      <c r="BWK28" s="452"/>
      <c r="BWL28" s="452"/>
      <c r="BWM28" s="452"/>
      <c r="BWN28" s="452"/>
      <c r="BWO28" s="452"/>
      <c r="BWP28" s="452"/>
      <c r="BWQ28" s="452"/>
      <c r="BWR28" s="452"/>
      <c r="BWS28" s="452"/>
      <c r="BWT28" s="452"/>
      <c r="BWU28" s="452"/>
      <c r="BWV28" s="452"/>
      <c r="BWW28" s="452"/>
      <c r="BWX28" s="452"/>
      <c r="BWY28" s="452"/>
      <c r="BWZ28" s="452"/>
      <c r="BXA28" s="452"/>
      <c r="BXB28" s="452"/>
      <c r="BXC28" s="452"/>
      <c r="BXD28" s="452"/>
      <c r="BXE28" s="452"/>
      <c r="BXF28" s="452"/>
      <c r="BXG28" s="452"/>
      <c r="BXH28" s="452"/>
      <c r="BXI28" s="452"/>
      <c r="BXJ28" s="452"/>
      <c r="BXK28" s="452"/>
      <c r="BXL28" s="452"/>
      <c r="BXM28" s="452"/>
      <c r="BXN28" s="452"/>
      <c r="BXO28" s="452"/>
      <c r="BXP28" s="452"/>
      <c r="BXQ28" s="452"/>
      <c r="BXR28" s="452"/>
      <c r="BXS28" s="452"/>
      <c r="BXT28" s="452"/>
      <c r="BXU28" s="452"/>
      <c r="BXV28" s="452"/>
      <c r="BXW28" s="452"/>
      <c r="BXX28" s="452"/>
      <c r="BXY28" s="452"/>
      <c r="BXZ28" s="452"/>
      <c r="BYA28" s="452"/>
      <c r="BYB28" s="452"/>
      <c r="BYC28" s="452"/>
      <c r="BYD28" s="452"/>
      <c r="BYE28" s="452"/>
      <c r="BYF28" s="452"/>
      <c r="BYG28" s="452"/>
      <c r="BYH28" s="452"/>
      <c r="BYI28" s="452"/>
      <c r="BYJ28" s="452"/>
      <c r="BYK28" s="452"/>
      <c r="BYL28" s="452"/>
      <c r="BYM28" s="452"/>
      <c r="BYN28" s="452"/>
      <c r="BYO28" s="452"/>
      <c r="BYP28" s="452"/>
      <c r="BYQ28" s="452"/>
      <c r="BYR28" s="452"/>
      <c r="BYS28" s="452"/>
      <c r="BYT28" s="452"/>
      <c r="BYU28" s="452"/>
      <c r="BYV28" s="452"/>
      <c r="BYW28" s="452"/>
      <c r="BYX28" s="452"/>
      <c r="BYY28" s="452"/>
      <c r="BYZ28" s="452"/>
      <c r="BZA28" s="452"/>
      <c r="BZB28" s="452"/>
      <c r="BZC28" s="452"/>
      <c r="BZD28" s="452"/>
      <c r="BZE28" s="452"/>
      <c r="BZF28" s="452"/>
      <c r="BZG28" s="452"/>
      <c r="BZH28" s="452"/>
      <c r="BZI28" s="452"/>
      <c r="BZJ28" s="452"/>
      <c r="BZK28" s="452"/>
      <c r="BZL28" s="452"/>
      <c r="BZM28" s="452"/>
      <c r="BZN28" s="452"/>
      <c r="BZO28" s="452"/>
      <c r="BZP28" s="452"/>
      <c r="BZQ28" s="452"/>
      <c r="BZR28" s="452"/>
      <c r="BZS28" s="452"/>
      <c r="BZT28" s="452"/>
      <c r="BZU28" s="452"/>
      <c r="BZV28" s="452"/>
      <c r="BZW28" s="452"/>
      <c r="BZX28" s="452"/>
      <c r="BZY28" s="452"/>
      <c r="BZZ28" s="452"/>
      <c r="CAA28" s="452"/>
      <c r="CAB28" s="452"/>
      <c r="CAC28" s="452"/>
      <c r="CAD28" s="452"/>
      <c r="CAE28" s="452"/>
      <c r="CAF28" s="452"/>
      <c r="CAG28" s="452"/>
      <c r="CAH28" s="452"/>
      <c r="CAI28" s="452"/>
      <c r="CAJ28" s="452"/>
      <c r="CAK28" s="452"/>
      <c r="CAL28" s="452"/>
      <c r="CAM28" s="452"/>
      <c r="CAN28" s="452"/>
      <c r="CAO28" s="452"/>
      <c r="CAP28" s="452"/>
      <c r="CAQ28" s="452"/>
      <c r="CAR28" s="452"/>
      <c r="CAS28" s="452"/>
      <c r="CAT28" s="452"/>
      <c r="CAU28" s="452"/>
      <c r="CAV28" s="452"/>
      <c r="CAW28" s="452"/>
      <c r="CAX28" s="452"/>
      <c r="CAY28" s="452"/>
      <c r="CAZ28" s="452"/>
      <c r="CBA28" s="452"/>
      <c r="CBB28" s="452"/>
      <c r="CBC28" s="452"/>
      <c r="CBD28" s="452"/>
      <c r="CBE28" s="452"/>
      <c r="CBF28" s="452"/>
      <c r="CBG28" s="452"/>
      <c r="CBH28" s="452"/>
      <c r="CBI28" s="452"/>
      <c r="CBJ28" s="452"/>
      <c r="CBK28" s="452"/>
      <c r="CBL28" s="452"/>
      <c r="CBM28" s="452"/>
      <c r="CBN28" s="452"/>
      <c r="CBO28" s="452"/>
      <c r="CBP28" s="452"/>
      <c r="CBQ28" s="452"/>
      <c r="CBR28" s="452"/>
      <c r="CBS28" s="452"/>
      <c r="CBT28" s="452"/>
      <c r="CBU28" s="452"/>
      <c r="CBV28" s="452"/>
      <c r="CBW28" s="452"/>
      <c r="CBX28" s="452"/>
      <c r="CBY28" s="452"/>
      <c r="CBZ28" s="452"/>
      <c r="CCA28" s="452"/>
      <c r="CCB28" s="452"/>
      <c r="CCC28" s="452"/>
      <c r="CCD28" s="452"/>
      <c r="CCE28" s="452"/>
      <c r="CCF28" s="452"/>
      <c r="CCG28" s="452"/>
      <c r="CCH28" s="452"/>
      <c r="CCI28" s="452"/>
      <c r="CCJ28" s="452"/>
      <c r="CCK28" s="452"/>
      <c r="CCL28" s="452"/>
      <c r="CCM28" s="452"/>
      <c r="CCN28" s="452"/>
      <c r="CCO28" s="452"/>
      <c r="CCP28" s="452"/>
      <c r="CCQ28" s="452"/>
      <c r="CCR28" s="452"/>
      <c r="CCS28" s="452"/>
      <c r="CCT28" s="452"/>
      <c r="CCU28" s="452"/>
      <c r="CCV28" s="452"/>
      <c r="CCW28" s="452"/>
      <c r="CCX28" s="452"/>
      <c r="CCY28" s="452"/>
      <c r="CCZ28" s="452"/>
      <c r="CDA28" s="452"/>
      <c r="CDB28" s="452"/>
      <c r="CDC28" s="452"/>
      <c r="CDD28" s="452"/>
      <c r="CDE28" s="452"/>
      <c r="CDF28" s="452"/>
      <c r="CDG28" s="452"/>
      <c r="CDH28" s="452"/>
      <c r="CDI28" s="452"/>
      <c r="CDJ28" s="452"/>
      <c r="CDK28" s="452"/>
      <c r="CDL28" s="452"/>
      <c r="CDM28" s="452"/>
      <c r="CDN28" s="452"/>
      <c r="CDO28" s="452"/>
      <c r="CDP28" s="452"/>
      <c r="CDQ28" s="452"/>
      <c r="CDR28" s="452"/>
      <c r="CDS28" s="452"/>
      <c r="CDT28" s="452"/>
      <c r="CDU28" s="452"/>
      <c r="CDV28" s="452"/>
      <c r="CDW28" s="452"/>
      <c r="CDX28" s="452"/>
      <c r="CDY28" s="452"/>
      <c r="CDZ28" s="452"/>
      <c r="CEA28" s="452"/>
      <c r="CEB28" s="452"/>
      <c r="CEC28" s="452"/>
      <c r="CED28" s="452"/>
      <c r="CEE28" s="452"/>
      <c r="CEF28" s="452"/>
      <c r="CEG28" s="452"/>
      <c r="CEH28" s="452"/>
      <c r="CEI28" s="452"/>
      <c r="CEJ28" s="452"/>
      <c r="CEK28" s="452"/>
      <c r="CEL28" s="452"/>
      <c r="CEM28" s="452"/>
      <c r="CEN28" s="452"/>
      <c r="CEO28" s="452"/>
      <c r="CEP28" s="452"/>
      <c r="CEQ28" s="452"/>
      <c r="CER28" s="452"/>
      <c r="CES28" s="452"/>
      <c r="CET28" s="452"/>
      <c r="CEU28" s="452"/>
      <c r="CEV28" s="452"/>
      <c r="CEW28" s="452"/>
      <c r="CEX28" s="452"/>
      <c r="CEY28" s="452"/>
      <c r="CEZ28" s="452"/>
      <c r="CFA28" s="452"/>
      <c r="CFB28" s="452"/>
      <c r="CFC28" s="452"/>
      <c r="CFD28" s="452"/>
      <c r="CFE28" s="452"/>
      <c r="CFF28" s="452"/>
      <c r="CFG28" s="452"/>
      <c r="CFH28" s="452"/>
      <c r="CFI28" s="452"/>
      <c r="CFJ28" s="452"/>
      <c r="CFK28" s="452"/>
      <c r="CFL28" s="452"/>
      <c r="CFM28" s="452"/>
      <c r="CFN28" s="452"/>
      <c r="CFO28" s="452"/>
      <c r="CFP28" s="452"/>
      <c r="CFQ28" s="452"/>
      <c r="CFR28" s="452"/>
      <c r="CFS28" s="452"/>
      <c r="CFT28" s="452"/>
      <c r="CFU28" s="452"/>
      <c r="CFV28" s="452"/>
      <c r="CFW28" s="452"/>
      <c r="CFX28" s="452"/>
      <c r="CFY28" s="452"/>
      <c r="CFZ28" s="452"/>
      <c r="CGA28" s="452"/>
      <c r="CGB28" s="452"/>
      <c r="CGC28" s="452"/>
      <c r="CGD28" s="452"/>
      <c r="CGE28" s="452"/>
      <c r="CGF28" s="452"/>
      <c r="CGG28" s="452"/>
      <c r="CGH28" s="452"/>
      <c r="CGI28" s="452"/>
      <c r="CGJ28" s="452"/>
      <c r="CGK28" s="452"/>
      <c r="CGL28" s="452"/>
      <c r="CGM28" s="452"/>
      <c r="CGN28" s="452"/>
      <c r="CGO28" s="452"/>
      <c r="CGP28" s="452"/>
      <c r="CGQ28" s="452"/>
      <c r="CGR28" s="452"/>
      <c r="CGS28" s="452"/>
      <c r="CGT28" s="452"/>
      <c r="CGU28" s="452"/>
      <c r="CGV28" s="452"/>
      <c r="CGW28" s="452"/>
      <c r="CGX28" s="452"/>
      <c r="CGY28" s="452"/>
      <c r="CGZ28" s="452"/>
      <c r="CHA28" s="452"/>
      <c r="CHB28" s="452"/>
      <c r="CHC28" s="452"/>
      <c r="CHD28" s="452"/>
      <c r="CHE28" s="452"/>
      <c r="CHF28" s="452"/>
      <c r="CHG28" s="452"/>
      <c r="CHH28" s="452"/>
      <c r="CHI28" s="452"/>
      <c r="CHJ28" s="452"/>
      <c r="CHK28" s="452"/>
      <c r="CHL28" s="452"/>
      <c r="CHM28" s="452"/>
      <c r="CHN28" s="452"/>
      <c r="CHO28" s="452"/>
      <c r="CHP28" s="452"/>
      <c r="CHQ28" s="452"/>
      <c r="CHR28" s="452"/>
      <c r="CHS28" s="452"/>
      <c r="CHT28" s="452"/>
      <c r="CHU28" s="452"/>
      <c r="CHV28" s="452"/>
      <c r="CHW28" s="452"/>
      <c r="CHX28" s="452"/>
      <c r="CHY28" s="452"/>
      <c r="CHZ28" s="452"/>
      <c r="CIA28" s="452"/>
      <c r="CIB28" s="452"/>
      <c r="CIC28" s="452"/>
      <c r="CID28" s="452"/>
      <c r="CIE28" s="452"/>
      <c r="CIF28" s="452"/>
      <c r="CIG28" s="452"/>
      <c r="CIH28" s="452"/>
      <c r="CII28" s="452"/>
      <c r="CIJ28" s="452"/>
      <c r="CIK28" s="452"/>
      <c r="CIL28" s="452"/>
      <c r="CIM28" s="452"/>
      <c r="CIN28" s="452"/>
      <c r="CIO28" s="452"/>
      <c r="CIP28" s="452"/>
      <c r="CIQ28" s="452"/>
      <c r="CIR28" s="452"/>
      <c r="CIS28" s="452"/>
      <c r="CIT28" s="452"/>
      <c r="CIU28" s="452"/>
      <c r="CIV28" s="452"/>
      <c r="CIW28" s="452"/>
      <c r="CIX28" s="452"/>
      <c r="CIY28" s="452"/>
      <c r="CIZ28" s="452"/>
      <c r="CJA28" s="452"/>
      <c r="CJB28" s="452"/>
      <c r="CJC28" s="452"/>
      <c r="CJD28" s="452"/>
      <c r="CJE28" s="452"/>
      <c r="CJF28" s="452"/>
      <c r="CJG28" s="452"/>
      <c r="CJH28" s="452"/>
      <c r="CJI28" s="452"/>
      <c r="CJJ28" s="452"/>
      <c r="CJK28" s="452"/>
      <c r="CJL28" s="452"/>
      <c r="CJM28" s="452"/>
      <c r="CJN28" s="452"/>
      <c r="CJO28" s="452"/>
      <c r="CJP28" s="452"/>
      <c r="CJQ28" s="452"/>
      <c r="CJR28" s="452"/>
      <c r="CJS28" s="452"/>
      <c r="CJT28" s="452"/>
      <c r="CJU28" s="452"/>
      <c r="CJV28" s="452"/>
      <c r="CJW28" s="452"/>
      <c r="CJX28" s="452"/>
      <c r="CJY28" s="452"/>
      <c r="CJZ28" s="452"/>
      <c r="CKA28" s="452"/>
      <c r="CKB28" s="452"/>
      <c r="CKC28" s="452"/>
      <c r="CKD28" s="452"/>
      <c r="CKE28" s="452"/>
      <c r="CKF28" s="452"/>
      <c r="CKG28" s="452"/>
      <c r="CKH28" s="452"/>
      <c r="CKI28" s="452"/>
      <c r="CKJ28" s="452"/>
      <c r="CKK28" s="452"/>
      <c r="CKL28" s="452"/>
      <c r="CKM28" s="452"/>
      <c r="CKN28" s="452"/>
      <c r="CKO28" s="452"/>
      <c r="CKP28" s="452"/>
      <c r="CKQ28" s="452"/>
      <c r="CKR28" s="452"/>
      <c r="CKS28" s="452"/>
      <c r="CKT28" s="452"/>
      <c r="CKU28" s="452"/>
      <c r="CKV28" s="452"/>
      <c r="CKW28" s="452"/>
      <c r="CKX28" s="452"/>
      <c r="CKY28" s="452"/>
      <c r="CKZ28" s="452"/>
      <c r="CLA28" s="452"/>
      <c r="CLB28" s="452"/>
      <c r="CLC28" s="452"/>
      <c r="CLD28" s="452"/>
      <c r="CLE28" s="452"/>
      <c r="CLF28" s="452"/>
      <c r="CLG28" s="452"/>
      <c r="CLH28" s="452"/>
      <c r="CLI28" s="452"/>
      <c r="CLJ28" s="452"/>
      <c r="CLK28" s="452"/>
      <c r="CLL28" s="452"/>
      <c r="CLM28" s="452"/>
      <c r="CLN28" s="452"/>
      <c r="CLO28" s="452"/>
      <c r="CLP28" s="452"/>
      <c r="CLQ28" s="452"/>
      <c r="CLR28" s="452"/>
      <c r="CLS28" s="452"/>
      <c r="CLT28" s="452"/>
      <c r="CLU28" s="452"/>
      <c r="CLV28" s="452"/>
      <c r="CLW28" s="452"/>
      <c r="CLX28" s="452"/>
      <c r="CLY28" s="452"/>
      <c r="CLZ28" s="452"/>
      <c r="CMA28" s="452"/>
      <c r="CMB28" s="452"/>
      <c r="CMC28" s="452"/>
      <c r="CMD28" s="452"/>
      <c r="CME28" s="452"/>
      <c r="CMF28" s="452"/>
      <c r="CMG28" s="452"/>
      <c r="CMH28" s="452"/>
      <c r="CMI28" s="452"/>
      <c r="CMJ28" s="452"/>
      <c r="CMK28" s="452"/>
      <c r="CML28" s="452"/>
      <c r="CMM28" s="452"/>
      <c r="CMN28" s="452"/>
      <c r="CMO28" s="452"/>
      <c r="CMP28" s="452"/>
      <c r="CMQ28" s="452"/>
      <c r="CMR28" s="452"/>
      <c r="CMS28" s="452"/>
      <c r="CMT28" s="452"/>
      <c r="CMU28" s="452"/>
      <c r="CMV28" s="452"/>
      <c r="CMW28" s="452"/>
      <c r="CMX28" s="452"/>
      <c r="CMY28" s="452"/>
      <c r="CMZ28" s="452"/>
      <c r="CNA28" s="452"/>
      <c r="CNB28" s="452"/>
      <c r="CNC28" s="452"/>
      <c r="CND28" s="452"/>
      <c r="CNE28" s="452"/>
      <c r="CNF28" s="452"/>
      <c r="CNG28" s="452"/>
      <c r="CNH28" s="452"/>
      <c r="CNI28" s="452"/>
      <c r="CNJ28" s="452"/>
      <c r="CNK28" s="452"/>
      <c r="CNL28" s="452"/>
      <c r="CNM28" s="452"/>
      <c r="CNN28" s="452"/>
      <c r="CNO28" s="452"/>
      <c r="CNP28" s="452"/>
      <c r="CNQ28" s="452"/>
      <c r="CNR28" s="452"/>
      <c r="CNS28" s="452"/>
      <c r="CNT28" s="452"/>
      <c r="CNU28" s="452"/>
      <c r="CNV28" s="452"/>
      <c r="CNW28" s="452"/>
      <c r="CNX28" s="452"/>
      <c r="CNY28" s="452"/>
      <c r="CNZ28" s="452"/>
      <c r="COA28" s="452"/>
      <c r="COB28" s="452"/>
      <c r="COC28" s="452"/>
      <c r="COD28" s="452"/>
      <c r="COE28" s="452"/>
      <c r="COF28" s="452"/>
      <c r="COG28" s="452"/>
      <c r="COH28" s="452"/>
      <c r="COI28" s="452"/>
      <c r="COJ28" s="452"/>
      <c r="COK28" s="452"/>
      <c r="COL28" s="452"/>
      <c r="COM28" s="452"/>
      <c r="CON28" s="452"/>
      <c r="COO28" s="452"/>
      <c r="COP28" s="452"/>
      <c r="COQ28" s="452"/>
      <c r="COR28" s="452"/>
      <c r="COS28" s="452"/>
      <c r="COT28" s="452"/>
      <c r="COU28" s="452"/>
      <c r="COV28" s="452"/>
      <c r="COW28" s="452"/>
      <c r="COX28" s="452"/>
      <c r="COY28" s="452"/>
      <c r="COZ28" s="452"/>
      <c r="CPA28" s="452"/>
      <c r="CPB28" s="452"/>
      <c r="CPC28" s="452"/>
      <c r="CPD28" s="452"/>
      <c r="CPE28" s="452"/>
      <c r="CPF28" s="452"/>
      <c r="CPG28" s="452"/>
      <c r="CPH28" s="452"/>
      <c r="CPI28" s="452"/>
      <c r="CPJ28" s="452"/>
      <c r="CPK28" s="452"/>
      <c r="CPL28" s="452"/>
      <c r="CPM28" s="452"/>
      <c r="CPN28" s="452"/>
      <c r="CPO28" s="452"/>
      <c r="CPP28" s="452"/>
      <c r="CPQ28" s="452"/>
      <c r="CPR28" s="452"/>
      <c r="CPS28" s="452"/>
      <c r="CPT28" s="452"/>
      <c r="CPU28" s="452"/>
      <c r="CPV28" s="452"/>
      <c r="CPW28" s="452"/>
      <c r="CPX28" s="452"/>
      <c r="CPY28" s="452"/>
      <c r="CPZ28" s="452"/>
      <c r="CQA28" s="452"/>
      <c r="CQB28" s="452"/>
      <c r="CQC28" s="452"/>
      <c r="CQD28" s="452"/>
      <c r="CQE28" s="452"/>
      <c r="CQF28" s="452"/>
      <c r="CQG28" s="452"/>
      <c r="CQH28" s="452"/>
      <c r="CQI28" s="452"/>
      <c r="CQJ28" s="452"/>
      <c r="CQK28" s="452"/>
      <c r="CQL28" s="452"/>
      <c r="CQM28" s="452"/>
      <c r="CQN28" s="452"/>
      <c r="CQO28" s="452"/>
      <c r="CQP28" s="452"/>
      <c r="CQQ28" s="452"/>
      <c r="CQR28" s="452"/>
      <c r="CQS28" s="452"/>
      <c r="CQT28" s="452"/>
      <c r="CQU28" s="452"/>
      <c r="CQV28" s="452"/>
      <c r="CQW28" s="452"/>
      <c r="CQX28" s="452"/>
      <c r="CQY28" s="452"/>
      <c r="CQZ28" s="452"/>
      <c r="CRA28" s="452"/>
      <c r="CRB28" s="452"/>
      <c r="CRC28" s="452"/>
      <c r="CRD28" s="452"/>
      <c r="CRE28" s="452"/>
      <c r="CRF28" s="452"/>
      <c r="CRG28" s="452"/>
      <c r="CRH28" s="452"/>
      <c r="CRI28" s="452"/>
      <c r="CRJ28" s="452"/>
      <c r="CRK28" s="452"/>
      <c r="CRL28" s="452"/>
      <c r="CRM28" s="452"/>
      <c r="CRN28" s="452"/>
      <c r="CRO28" s="452"/>
      <c r="CRP28" s="452"/>
      <c r="CRQ28" s="452"/>
      <c r="CRR28" s="452"/>
      <c r="CRS28" s="452"/>
      <c r="CRT28" s="452"/>
      <c r="CRU28" s="452"/>
      <c r="CRV28" s="452"/>
      <c r="CRW28" s="452"/>
      <c r="CRX28" s="452"/>
      <c r="CRY28" s="452"/>
      <c r="CRZ28" s="452"/>
      <c r="CSA28" s="452"/>
      <c r="CSB28" s="452"/>
      <c r="CSC28" s="452"/>
      <c r="CSD28" s="452"/>
      <c r="CSE28" s="452"/>
      <c r="CSF28" s="452"/>
      <c r="CSG28" s="452"/>
      <c r="CSH28" s="452"/>
      <c r="CSI28" s="452"/>
      <c r="CSJ28" s="452"/>
      <c r="CSK28" s="452"/>
      <c r="CSL28" s="452"/>
      <c r="CSM28" s="452"/>
      <c r="CSN28" s="452"/>
      <c r="CSO28" s="452"/>
      <c r="CSP28" s="452"/>
      <c r="CSQ28" s="452"/>
      <c r="CSR28" s="452"/>
      <c r="CSS28" s="452"/>
      <c r="CST28" s="452"/>
      <c r="CSU28" s="452"/>
      <c r="CSV28" s="452"/>
      <c r="CSW28" s="452"/>
      <c r="CSX28" s="452"/>
      <c r="CSY28" s="452"/>
      <c r="CSZ28" s="452"/>
      <c r="CTA28" s="452"/>
      <c r="CTB28" s="452"/>
      <c r="CTC28" s="452"/>
      <c r="CTD28" s="452"/>
      <c r="CTE28" s="452"/>
      <c r="CTF28" s="452"/>
      <c r="CTG28" s="452"/>
      <c r="CTH28" s="452"/>
      <c r="CTI28" s="452"/>
      <c r="CTJ28" s="452"/>
      <c r="CTK28" s="452"/>
      <c r="CTL28" s="452"/>
      <c r="CTM28" s="452"/>
      <c r="CTN28" s="452"/>
      <c r="CTO28" s="452"/>
      <c r="CTP28" s="452"/>
      <c r="CTQ28" s="452"/>
      <c r="CTR28" s="452"/>
      <c r="CTS28" s="452"/>
      <c r="CTT28" s="452"/>
      <c r="CTU28" s="452"/>
      <c r="CTV28" s="452"/>
      <c r="CTW28" s="452"/>
      <c r="CTX28" s="452"/>
      <c r="CTY28" s="452"/>
      <c r="CTZ28" s="452"/>
      <c r="CUA28" s="452"/>
      <c r="CUB28" s="452"/>
      <c r="CUC28" s="452"/>
      <c r="CUD28" s="452"/>
      <c r="CUE28" s="452"/>
      <c r="CUF28" s="452"/>
      <c r="CUG28" s="452"/>
      <c r="CUH28" s="452"/>
      <c r="CUI28" s="452"/>
      <c r="CUJ28" s="452"/>
      <c r="CUK28" s="452"/>
      <c r="CUL28" s="452"/>
      <c r="CUM28" s="452"/>
      <c r="CUN28" s="452"/>
      <c r="CUO28" s="452"/>
      <c r="CUP28" s="452"/>
      <c r="CUQ28" s="452"/>
      <c r="CUR28" s="452"/>
      <c r="CUS28" s="452"/>
      <c r="CUT28" s="452"/>
      <c r="CUU28" s="452"/>
      <c r="CUV28" s="452"/>
      <c r="CUW28" s="452"/>
      <c r="CUX28" s="452"/>
      <c r="CUY28" s="452"/>
      <c r="CUZ28" s="452"/>
      <c r="CVA28" s="452"/>
      <c r="CVB28" s="452"/>
      <c r="CVC28" s="452"/>
      <c r="CVD28" s="452"/>
      <c r="CVE28" s="452"/>
      <c r="CVF28" s="452"/>
      <c r="CVG28" s="452"/>
      <c r="CVH28" s="452"/>
      <c r="CVI28" s="452"/>
      <c r="CVJ28" s="452"/>
      <c r="CVK28" s="452"/>
      <c r="CVL28" s="452"/>
      <c r="CVM28" s="452"/>
      <c r="CVN28" s="452"/>
      <c r="CVO28" s="452"/>
      <c r="CVP28" s="452"/>
      <c r="CVQ28" s="452"/>
      <c r="CVR28" s="452"/>
      <c r="CVS28" s="452"/>
      <c r="CVT28" s="452"/>
      <c r="CVU28" s="452"/>
      <c r="CVV28" s="452"/>
      <c r="CVW28" s="452"/>
      <c r="CVX28" s="452"/>
      <c r="CVY28" s="452"/>
      <c r="CVZ28" s="452"/>
      <c r="CWA28" s="452"/>
      <c r="CWB28" s="452"/>
      <c r="CWC28" s="452"/>
      <c r="CWD28" s="452"/>
      <c r="CWE28" s="452"/>
      <c r="CWF28" s="452"/>
      <c r="CWG28" s="452"/>
      <c r="CWH28" s="452"/>
      <c r="CWI28" s="452"/>
      <c r="CWJ28" s="452"/>
      <c r="CWK28" s="452"/>
      <c r="CWL28" s="452"/>
      <c r="CWM28" s="452"/>
      <c r="CWN28" s="452"/>
      <c r="CWO28" s="452"/>
      <c r="CWP28" s="452"/>
      <c r="CWQ28" s="452"/>
      <c r="CWR28" s="452"/>
      <c r="CWS28" s="452"/>
      <c r="CWT28" s="452"/>
      <c r="CWU28" s="452"/>
      <c r="CWV28" s="452"/>
      <c r="CWW28" s="452"/>
      <c r="CWX28" s="452"/>
      <c r="CWY28" s="452"/>
      <c r="CWZ28" s="452"/>
      <c r="CXA28" s="452"/>
      <c r="CXB28" s="452"/>
      <c r="CXC28" s="452"/>
      <c r="CXD28" s="452"/>
      <c r="CXE28" s="452"/>
      <c r="CXF28" s="452"/>
      <c r="CXG28" s="452"/>
      <c r="CXH28" s="452"/>
      <c r="CXI28" s="452"/>
      <c r="CXJ28" s="452"/>
      <c r="CXK28" s="452"/>
      <c r="CXL28" s="452"/>
      <c r="CXM28" s="452"/>
      <c r="CXN28" s="452"/>
      <c r="CXO28" s="452"/>
      <c r="CXP28" s="452"/>
      <c r="CXQ28" s="452"/>
      <c r="CXR28" s="452"/>
      <c r="CXS28" s="452"/>
      <c r="CXT28" s="452"/>
      <c r="CXU28" s="452"/>
      <c r="CXV28" s="452"/>
      <c r="CXW28" s="452"/>
      <c r="CXX28" s="452"/>
      <c r="CXY28" s="452"/>
      <c r="CXZ28" s="452"/>
      <c r="CYA28" s="452"/>
      <c r="CYB28" s="452"/>
      <c r="CYC28" s="452"/>
      <c r="CYD28" s="452"/>
      <c r="CYE28" s="452"/>
      <c r="CYF28" s="452"/>
      <c r="CYG28" s="452"/>
      <c r="CYH28" s="452"/>
      <c r="CYI28" s="452"/>
      <c r="CYJ28" s="452"/>
      <c r="CYK28" s="452"/>
      <c r="CYL28" s="452"/>
      <c r="CYM28" s="452"/>
      <c r="CYN28" s="452"/>
      <c r="CYO28" s="452"/>
      <c r="CYP28" s="452"/>
      <c r="CYQ28" s="452"/>
      <c r="CYR28" s="452"/>
      <c r="CYS28" s="452"/>
      <c r="CYT28" s="452"/>
      <c r="CYU28" s="452"/>
      <c r="CYV28" s="452"/>
      <c r="CYW28" s="452"/>
      <c r="CYX28" s="452"/>
      <c r="CYY28" s="452"/>
      <c r="CYZ28" s="452"/>
      <c r="CZA28" s="452"/>
      <c r="CZB28" s="452"/>
      <c r="CZC28" s="452"/>
      <c r="CZD28" s="452"/>
      <c r="CZE28" s="452"/>
      <c r="CZF28" s="452"/>
      <c r="CZG28" s="452"/>
      <c r="CZH28" s="452"/>
      <c r="CZI28" s="452"/>
      <c r="CZJ28" s="452"/>
      <c r="CZK28" s="452"/>
      <c r="CZL28" s="452"/>
      <c r="CZM28" s="452"/>
      <c r="CZN28" s="452"/>
      <c r="CZO28" s="452"/>
      <c r="CZP28" s="452"/>
      <c r="CZQ28" s="452"/>
      <c r="CZR28" s="452"/>
      <c r="CZS28" s="452"/>
      <c r="CZT28" s="452"/>
      <c r="CZU28" s="452"/>
      <c r="CZV28" s="452"/>
      <c r="CZW28" s="452"/>
      <c r="CZX28" s="452"/>
      <c r="CZY28" s="452"/>
      <c r="CZZ28" s="452"/>
      <c r="DAA28" s="452"/>
      <c r="DAB28" s="452"/>
      <c r="DAC28" s="452"/>
      <c r="DAD28" s="452"/>
      <c r="DAE28" s="452"/>
      <c r="DAF28" s="452"/>
      <c r="DAG28" s="452"/>
      <c r="DAH28" s="452"/>
      <c r="DAI28" s="452"/>
      <c r="DAJ28" s="452"/>
      <c r="DAK28" s="452"/>
      <c r="DAL28" s="452"/>
      <c r="DAM28" s="452"/>
      <c r="DAN28" s="452"/>
      <c r="DAO28" s="452"/>
      <c r="DAP28" s="452"/>
      <c r="DAQ28" s="452"/>
      <c r="DAR28" s="452"/>
      <c r="DAS28" s="452"/>
      <c r="DAT28" s="452"/>
      <c r="DAU28" s="452"/>
      <c r="DAV28" s="452"/>
      <c r="DAW28" s="452"/>
      <c r="DAX28" s="452"/>
      <c r="DAY28" s="452"/>
      <c r="DAZ28" s="452"/>
      <c r="DBA28" s="452"/>
      <c r="DBB28" s="452"/>
      <c r="DBC28" s="452"/>
      <c r="DBD28" s="452"/>
      <c r="DBE28" s="452"/>
      <c r="DBF28" s="452"/>
      <c r="DBG28" s="452"/>
      <c r="DBH28" s="452"/>
      <c r="DBI28" s="452"/>
      <c r="DBJ28" s="452"/>
      <c r="DBK28" s="452"/>
      <c r="DBL28" s="452"/>
      <c r="DBM28" s="452"/>
      <c r="DBN28" s="452"/>
      <c r="DBO28" s="452"/>
      <c r="DBP28" s="452"/>
      <c r="DBQ28" s="452"/>
      <c r="DBR28" s="452"/>
      <c r="DBS28" s="452"/>
      <c r="DBT28" s="452"/>
      <c r="DBU28" s="452"/>
      <c r="DBV28" s="452"/>
      <c r="DBW28" s="452"/>
      <c r="DBX28" s="452"/>
      <c r="DBY28" s="452"/>
      <c r="DBZ28" s="452"/>
      <c r="DCA28" s="452"/>
      <c r="DCB28" s="452"/>
      <c r="DCC28" s="452"/>
      <c r="DCD28" s="452"/>
      <c r="DCE28" s="452"/>
      <c r="DCF28" s="452"/>
      <c r="DCG28" s="452"/>
      <c r="DCH28" s="452"/>
      <c r="DCI28" s="452"/>
      <c r="DCJ28" s="452"/>
      <c r="DCK28" s="452"/>
      <c r="DCL28" s="452"/>
      <c r="DCM28" s="452"/>
      <c r="DCN28" s="452"/>
      <c r="DCO28" s="452"/>
      <c r="DCP28" s="452"/>
      <c r="DCQ28" s="452"/>
      <c r="DCR28" s="452"/>
      <c r="DCS28" s="452"/>
      <c r="DCT28" s="452"/>
      <c r="DCU28" s="452"/>
      <c r="DCV28" s="452"/>
      <c r="DCW28" s="452"/>
      <c r="DCX28" s="452"/>
      <c r="DCY28" s="452"/>
      <c r="DCZ28" s="452"/>
      <c r="DDA28" s="452"/>
      <c r="DDB28" s="452"/>
      <c r="DDC28" s="452"/>
      <c r="DDD28" s="452"/>
      <c r="DDE28" s="452"/>
      <c r="DDF28" s="452"/>
      <c r="DDG28" s="452"/>
      <c r="DDH28" s="452"/>
      <c r="DDI28" s="452"/>
      <c r="DDJ28" s="452"/>
      <c r="DDK28" s="452"/>
      <c r="DDL28" s="452"/>
      <c r="DDM28" s="452"/>
      <c r="DDN28" s="452"/>
      <c r="DDO28" s="452"/>
      <c r="DDP28" s="452"/>
      <c r="DDQ28" s="452"/>
      <c r="DDR28" s="452"/>
      <c r="DDS28" s="452"/>
      <c r="DDT28" s="452"/>
      <c r="DDU28" s="452"/>
      <c r="DDV28" s="452"/>
      <c r="DDW28" s="452"/>
      <c r="DDX28" s="452"/>
      <c r="DDY28" s="452"/>
      <c r="DDZ28" s="452"/>
      <c r="DEA28" s="452"/>
      <c r="DEB28" s="452"/>
      <c r="DEC28" s="452"/>
      <c r="DED28" s="452"/>
      <c r="DEE28" s="452"/>
      <c r="DEF28" s="452"/>
      <c r="DEG28" s="452"/>
      <c r="DEH28" s="452"/>
      <c r="DEI28" s="452"/>
      <c r="DEJ28" s="452"/>
      <c r="DEK28" s="452"/>
      <c r="DEL28" s="452"/>
      <c r="DEM28" s="452"/>
      <c r="DEN28" s="452"/>
      <c r="DEO28" s="452"/>
      <c r="DEP28" s="452"/>
      <c r="DEQ28" s="452"/>
      <c r="DER28" s="452"/>
      <c r="DES28" s="452"/>
      <c r="DET28" s="452"/>
      <c r="DEU28" s="452"/>
      <c r="DEV28" s="452"/>
      <c r="DEW28" s="452"/>
      <c r="DEX28" s="452"/>
      <c r="DEY28" s="452"/>
      <c r="DEZ28" s="452"/>
      <c r="DFA28" s="452"/>
      <c r="DFB28" s="452"/>
      <c r="DFC28" s="452"/>
      <c r="DFD28" s="452"/>
      <c r="DFE28" s="452"/>
      <c r="DFF28" s="452"/>
      <c r="DFG28" s="452"/>
      <c r="DFH28" s="452"/>
      <c r="DFI28" s="452"/>
      <c r="DFJ28" s="452"/>
      <c r="DFK28" s="452"/>
      <c r="DFL28" s="452"/>
      <c r="DFM28" s="452"/>
      <c r="DFN28" s="452"/>
      <c r="DFO28" s="452"/>
      <c r="DFP28" s="452"/>
      <c r="DFQ28" s="452"/>
      <c r="DFR28" s="452"/>
      <c r="DFS28" s="452"/>
      <c r="DFT28" s="452"/>
      <c r="DFU28" s="452"/>
      <c r="DFV28" s="452"/>
      <c r="DFW28" s="452"/>
      <c r="DFX28" s="452"/>
      <c r="DFY28" s="452"/>
      <c r="DFZ28" s="452"/>
      <c r="DGA28" s="452"/>
      <c r="DGB28" s="452"/>
      <c r="DGC28" s="452"/>
      <c r="DGD28" s="452"/>
      <c r="DGE28" s="452"/>
      <c r="DGF28" s="452"/>
      <c r="DGG28" s="452"/>
      <c r="DGH28" s="452"/>
      <c r="DGI28" s="452"/>
      <c r="DGJ28" s="452"/>
      <c r="DGK28" s="452"/>
      <c r="DGL28" s="452"/>
      <c r="DGM28" s="452"/>
      <c r="DGN28" s="452"/>
      <c r="DGO28" s="452"/>
      <c r="DGP28" s="452"/>
      <c r="DGQ28" s="452"/>
      <c r="DGR28" s="452"/>
      <c r="DGS28" s="452"/>
      <c r="DGT28" s="452"/>
      <c r="DGU28" s="452"/>
      <c r="DGV28" s="452"/>
      <c r="DGW28" s="452"/>
      <c r="DGX28" s="452"/>
      <c r="DGY28" s="452"/>
      <c r="DGZ28" s="452"/>
      <c r="DHA28" s="452"/>
      <c r="DHB28" s="452"/>
      <c r="DHC28" s="452"/>
      <c r="DHD28" s="452"/>
      <c r="DHE28" s="452"/>
      <c r="DHF28" s="452"/>
      <c r="DHG28" s="452"/>
      <c r="DHH28" s="452"/>
      <c r="DHI28" s="452"/>
      <c r="DHJ28" s="452"/>
      <c r="DHK28" s="452"/>
      <c r="DHL28" s="452"/>
      <c r="DHM28" s="452"/>
      <c r="DHN28" s="452"/>
      <c r="DHO28" s="452"/>
      <c r="DHP28" s="452"/>
      <c r="DHQ28" s="452"/>
      <c r="DHR28" s="452"/>
      <c r="DHS28" s="452"/>
      <c r="DHT28" s="452"/>
      <c r="DHU28" s="452"/>
      <c r="DHV28" s="452"/>
      <c r="DHW28" s="452"/>
      <c r="DHX28" s="452"/>
      <c r="DHY28" s="452"/>
      <c r="DHZ28" s="452"/>
      <c r="DIA28" s="452"/>
      <c r="DIB28" s="452"/>
      <c r="DIC28" s="452"/>
      <c r="DID28" s="452"/>
      <c r="DIE28" s="452"/>
      <c r="DIF28" s="452"/>
      <c r="DIG28" s="452"/>
      <c r="DIH28" s="452"/>
      <c r="DII28" s="452"/>
      <c r="DIJ28" s="452"/>
      <c r="DIK28" s="452"/>
      <c r="DIL28" s="452"/>
      <c r="DIM28" s="452"/>
      <c r="DIN28" s="452"/>
      <c r="DIO28" s="452"/>
      <c r="DIP28" s="452"/>
      <c r="DIQ28" s="452"/>
      <c r="DIR28" s="452"/>
      <c r="DIS28" s="452"/>
      <c r="DIT28" s="452"/>
      <c r="DIU28" s="452"/>
      <c r="DIV28" s="452"/>
      <c r="DIW28" s="452"/>
      <c r="DIX28" s="452"/>
      <c r="DIY28" s="452"/>
      <c r="DIZ28" s="452"/>
      <c r="DJA28" s="452"/>
      <c r="DJB28" s="452"/>
      <c r="DJC28" s="452"/>
      <c r="DJD28" s="452"/>
      <c r="DJE28" s="452"/>
      <c r="DJF28" s="452"/>
      <c r="DJG28" s="452"/>
      <c r="DJH28" s="452"/>
      <c r="DJI28" s="452"/>
      <c r="DJJ28" s="452"/>
      <c r="DJK28" s="452"/>
      <c r="DJL28" s="452"/>
      <c r="DJM28" s="452"/>
      <c r="DJN28" s="452"/>
      <c r="DJO28" s="452"/>
      <c r="DJP28" s="452"/>
      <c r="DJQ28" s="452"/>
      <c r="DJR28" s="452"/>
      <c r="DJS28" s="452"/>
      <c r="DJT28" s="452"/>
      <c r="DJU28" s="452"/>
      <c r="DJV28" s="452"/>
      <c r="DJW28" s="452"/>
      <c r="DJX28" s="452"/>
      <c r="DJY28" s="452"/>
      <c r="DJZ28" s="452"/>
      <c r="DKA28" s="452"/>
      <c r="DKB28" s="452"/>
      <c r="DKC28" s="452"/>
      <c r="DKD28" s="452"/>
      <c r="DKE28" s="452"/>
      <c r="DKF28" s="452"/>
      <c r="DKG28" s="452"/>
      <c r="DKH28" s="452"/>
      <c r="DKI28" s="452"/>
      <c r="DKJ28" s="452"/>
      <c r="DKK28" s="452"/>
      <c r="DKL28" s="452"/>
      <c r="DKM28" s="452"/>
      <c r="DKN28" s="452"/>
      <c r="DKO28" s="452"/>
      <c r="DKP28" s="452"/>
      <c r="DKQ28" s="452"/>
      <c r="DKR28" s="452"/>
      <c r="DKS28" s="452"/>
      <c r="DKT28" s="452"/>
      <c r="DKU28" s="452"/>
      <c r="DKV28" s="452"/>
      <c r="DKW28" s="452"/>
      <c r="DKX28" s="452"/>
      <c r="DKY28" s="452"/>
      <c r="DKZ28" s="452"/>
      <c r="DLA28" s="452"/>
      <c r="DLB28" s="452"/>
      <c r="DLC28" s="452"/>
      <c r="DLD28" s="452"/>
      <c r="DLE28" s="452"/>
      <c r="DLF28" s="452"/>
      <c r="DLG28" s="452"/>
      <c r="DLH28" s="452"/>
      <c r="DLI28" s="452"/>
      <c r="DLJ28" s="452"/>
      <c r="DLK28" s="452"/>
      <c r="DLL28" s="452"/>
      <c r="DLM28" s="452"/>
      <c r="DLN28" s="452"/>
      <c r="DLO28" s="452"/>
      <c r="DLP28" s="452"/>
      <c r="DLQ28" s="452"/>
      <c r="DLR28" s="452"/>
      <c r="DLS28" s="452"/>
      <c r="DLT28" s="452"/>
      <c r="DLU28" s="452"/>
      <c r="DLV28" s="452"/>
      <c r="DLW28" s="452"/>
      <c r="DLX28" s="452"/>
      <c r="DLY28" s="452"/>
      <c r="DLZ28" s="452"/>
      <c r="DMA28" s="452"/>
      <c r="DMB28" s="452"/>
      <c r="DMC28" s="452"/>
      <c r="DMD28" s="452"/>
      <c r="DME28" s="452"/>
      <c r="DMF28" s="452"/>
      <c r="DMG28" s="452"/>
      <c r="DMH28" s="452"/>
      <c r="DMI28" s="452"/>
      <c r="DMJ28" s="452"/>
      <c r="DMK28" s="452"/>
      <c r="DML28" s="452"/>
      <c r="DMM28" s="452"/>
      <c r="DMN28" s="452"/>
      <c r="DMO28" s="452"/>
      <c r="DMP28" s="452"/>
      <c r="DMQ28" s="452"/>
      <c r="DMR28" s="452"/>
      <c r="DMS28" s="452"/>
      <c r="DMT28" s="452"/>
      <c r="DMU28" s="452"/>
      <c r="DMV28" s="452"/>
      <c r="DMW28" s="452"/>
      <c r="DMX28" s="452"/>
      <c r="DMY28" s="452"/>
      <c r="DMZ28" s="452"/>
      <c r="DNA28" s="452"/>
      <c r="DNB28" s="452"/>
      <c r="DNC28" s="452"/>
      <c r="DND28" s="452"/>
      <c r="DNE28" s="452"/>
      <c r="DNF28" s="452"/>
      <c r="DNG28" s="452"/>
      <c r="DNH28" s="452"/>
      <c r="DNI28" s="452"/>
      <c r="DNJ28" s="452"/>
      <c r="DNK28" s="452"/>
      <c r="DNL28" s="452"/>
      <c r="DNM28" s="452"/>
      <c r="DNN28" s="452"/>
      <c r="DNO28" s="452"/>
      <c r="DNP28" s="452"/>
      <c r="DNQ28" s="452"/>
      <c r="DNR28" s="452"/>
      <c r="DNS28" s="452"/>
      <c r="DNT28" s="452"/>
      <c r="DNU28" s="452"/>
      <c r="DNV28" s="452"/>
      <c r="DNW28" s="452"/>
      <c r="DNX28" s="452"/>
      <c r="DNY28" s="452"/>
      <c r="DNZ28" s="452"/>
      <c r="DOA28" s="452"/>
      <c r="DOB28" s="452"/>
      <c r="DOC28" s="452"/>
      <c r="DOD28" s="452"/>
      <c r="DOE28" s="452"/>
      <c r="DOF28" s="452"/>
      <c r="DOG28" s="452"/>
      <c r="DOH28" s="452"/>
      <c r="DOI28" s="452"/>
      <c r="DOJ28" s="452"/>
      <c r="DOK28" s="452"/>
      <c r="DOL28" s="452"/>
      <c r="DOM28" s="452"/>
      <c r="DON28" s="452"/>
      <c r="DOO28" s="452"/>
      <c r="DOP28" s="452"/>
      <c r="DOQ28" s="452"/>
      <c r="DOR28" s="452"/>
      <c r="DOS28" s="452"/>
      <c r="DOT28" s="452"/>
      <c r="DOU28" s="452"/>
      <c r="DOV28" s="452"/>
      <c r="DOW28" s="452"/>
      <c r="DOX28" s="452"/>
      <c r="DOY28" s="452"/>
      <c r="DOZ28" s="452"/>
      <c r="DPA28" s="452"/>
      <c r="DPB28" s="452"/>
      <c r="DPC28" s="452"/>
      <c r="DPD28" s="452"/>
      <c r="DPE28" s="452"/>
      <c r="DPF28" s="452"/>
      <c r="DPG28" s="452"/>
      <c r="DPH28" s="452"/>
      <c r="DPI28" s="452"/>
      <c r="DPJ28" s="452"/>
      <c r="DPK28" s="452"/>
      <c r="DPL28" s="452"/>
      <c r="DPM28" s="452"/>
      <c r="DPN28" s="452"/>
      <c r="DPO28" s="452"/>
      <c r="DPP28" s="452"/>
      <c r="DPQ28" s="452"/>
      <c r="DPR28" s="452"/>
      <c r="DPS28" s="452"/>
      <c r="DPT28" s="452"/>
      <c r="DPU28" s="452"/>
      <c r="DPV28" s="452"/>
      <c r="DPW28" s="452"/>
      <c r="DPX28" s="452"/>
      <c r="DPY28" s="452"/>
      <c r="DPZ28" s="452"/>
      <c r="DQA28" s="452"/>
      <c r="DQB28" s="452"/>
      <c r="DQC28" s="452"/>
      <c r="DQD28" s="452"/>
      <c r="DQE28" s="452"/>
      <c r="DQF28" s="452"/>
      <c r="DQG28" s="452"/>
      <c r="DQH28" s="452"/>
      <c r="DQI28" s="452"/>
      <c r="DQJ28" s="452"/>
      <c r="DQK28" s="452"/>
      <c r="DQL28" s="452"/>
      <c r="DQM28" s="452"/>
      <c r="DQN28" s="452"/>
      <c r="DQO28" s="452"/>
      <c r="DQP28" s="452"/>
      <c r="DQQ28" s="452"/>
      <c r="DQR28" s="452"/>
      <c r="DQS28" s="452"/>
      <c r="DQT28" s="452"/>
      <c r="DQU28" s="452"/>
      <c r="DQV28" s="452"/>
      <c r="DQW28" s="452"/>
      <c r="DQX28" s="452"/>
      <c r="DQY28" s="452"/>
      <c r="DQZ28" s="452"/>
      <c r="DRA28" s="452"/>
      <c r="DRB28" s="452"/>
      <c r="DRC28" s="452"/>
      <c r="DRD28" s="452"/>
      <c r="DRE28" s="452"/>
      <c r="DRF28" s="452"/>
      <c r="DRG28" s="452"/>
      <c r="DRH28" s="452"/>
      <c r="DRI28" s="452"/>
      <c r="DRJ28" s="452"/>
      <c r="DRK28" s="452"/>
      <c r="DRL28" s="452"/>
      <c r="DRM28" s="452"/>
      <c r="DRN28" s="452"/>
      <c r="DRO28" s="452"/>
      <c r="DRP28" s="452"/>
      <c r="DRQ28" s="452"/>
      <c r="DRR28" s="452"/>
      <c r="DRS28" s="452"/>
      <c r="DRT28" s="452"/>
      <c r="DRU28" s="452"/>
      <c r="DRV28" s="452"/>
      <c r="DRW28" s="452"/>
      <c r="DRX28" s="452"/>
      <c r="DRY28" s="452"/>
      <c r="DRZ28" s="452"/>
      <c r="DSA28" s="452"/>
      <c r="DSB28" s="452"/>
      <c r="DSC28" s="452"/>
      <c r="DSD28" s="452"/>
      <c r="DSE28" s="452"/>
      <c r="DSF28" s="452"/>
      <c r="DSG28" s="452"/>
      <c r="DSH28" s="452"/>
      <c r="DSI28" s="452"/>
      <c r="DSJ28" s="452"/>
      <c r="DSK28" s="452"/>
      <c r="DSL28" s="452"/>
      <c r="DSM28" s="452"/>
      <c r="DSN28" s="452"/>
      <c r="DSO28" s="452"/>
      <c r="DSP28" s="452"/>
      <c r="DSQ28" s="452"/>
      <c r="DSR28" s="452"/>
      <c r="DSS28" s="452"/>
      <c r="DST28" s="452"/>
      <c r="DSU28" s="452"/>
      <c r="DSV28" s="452"/>
      <c r="DSW28" s="452"/>
      <c r="DSX28" s="452"/>
      <c r="DSY28" s="452"/>
      <c r="DSZ28" s="452"/>
      <c r="DTA28" s="452"/>
      <c r="DTB28" s="452"/>
      <c r="DTC28" s="452"/>
      <c r="DTD28" s="452"/>
      <c r="DTE28" s="452"/>
      <c r="DTF28" s="452"/>
      <c r="DTG28" s="452"/>
      <c r="DTH28" s="452"/>
      <c r="DTI28" s="452"/>
      <c r="DTJ28" s="452"/>
      <c r="DTK28" s="452"/>
      <c r="DTL28" s="452"/>
      <c r="DTM28" s="452"/>
      <c r="DTN28" s="452"/>
      <c r="DTO28" s="452"/>
      <c r="DTP28" s="452"/>
      <c r="DTQ28" s="452"/>
      <c r="DTR28" s="452"/>
      <c r="DTS28" s="452"/>
      <c r="DTT28" s="452"/>
      <c r="DTU28" s="452"/>
      <c r="DTV28" s="452"/>
      <c r="DTW28" s="452"/>
      <c r="DTX28" s="452"/>
      <c r="DTY28" s="452"/>
      <c r="DTZ28" s="452"/>
      <c r="DUA28" s="452"/>
      <c r="DUB28" s="452"/>
      <c r="DUC28" s="452"/>
      <c r="DUD28" s="452"/>
      <c r="DUE28" s="452"/>
      <c r="DUF28" s="452"/>
      <c r="DUG28" s="452"/>
      <c r="DUH28" s="452"/>
      <c r="DUI28" s="452"/>
      <c r="DUJ28" s="452"/>
      <c r="DUK28" s="452"/>
      <c r="DUL28" s="452"/>
      <c r="DUM28" s="452"/>
      <c r="DUN28" s="452"/>
      <c r="DUO28" s="452"/>
      <c r="DUP28" s="452"/>
      <c r="DUQ28" s="452"/>
      <c r="DUR28" s="452"/>
      <c r="DUS28" s="452"/>
      <c r="DUT28" s="452"/>
      <c r="DUU28" s="452"/>
      <c r="DUV28" s="452"/>
      <c r="DUW28" s="452"/>
      <c r="DUX28" s="452"/>
      <c r="DUY28" s="452"/>
      <c r="DUZ28" s="452"/>
      <c r="DVA28" s="452"/>
      <c r="DVB28" s="452"/>
      <c r="DVC28" s="452"/>
      <c r="DVD28" s="452"/>
      <c r="DVE28" s="452"/>
      <c r="DVF28" s="452"/>
      <c r="DVG28" s="452"/>
      <c r="DVH28" s="452"/>
      <c r="DVI28" s="452"/>
      <c r="DVJ28" s="452"/>
      <c r="DVK28" s="452"/>
      <c r="DVL28" s="452"/>
      <c r="DVM28" s="452"/>
      <c r="DVN28" s="452"/>
      <c r="DVO28" s="452"/>
      <c r="DVP28" s="452"/>
      <c r="DVQ28" s="452"/>
      <c r="DVR28" s="452"/>
      <c r="DVS28" s="452"/>
      <c r="DVT28" s="452"/>
      <c r="DVU28" s="452"/>
      <c r="DVV28" s="452"/>
      <c r="DVW28" s="452"/>
      <c r="DVX28" s="452"/>
      <c r="DVY28" s="452"/>
      <c r="DVZ28" s="452"/>
      <c r="DWA28" s="452"/>
      <c r="DWB28" s="452"/>
      <c r="DWC28" s="452"/>
      <c r="DWD28" s="452"/>
      <c r="DWE28" s="452"/>
      <c r="DWF28" s="452"/>
      <c r="DWG28" s="452"/>
      <c r="DWH28" s="452"/>
      <c r="DWI28" s="452"/>
      <c r="DWJ28" s="452"/>
      <c r="DWK28" s="452"/>
      <c r="DWL28" s="452"/>
      <c r="DWM28" s="452"/>
      <c r="DWN28" s="452"/>
      <c r="DWO28" s="452"/>
      <c r="DWP28" s="452"/>
      <c r="DWQ28" s="452"/>
      <c r="DWR28" s="452"/>
      <c r="DWS28" s="452"/>
      <c r="DWT28" s="452"/>
      <c r="DWU28" s="452"/>
      <c r="DWV28" s="452"/>
      <c r="DWW28" s="452"/>
      <c r="DWX28" s="452"/>
      <c r="DWY28" s="452"/>
      <c r="DWZ28" s="452"/>
      <c r="DXA28" s="452"/>
      <c r="DXB28" s="452"/>
      <c r="DXC28" s="452"/>
      <c r="DXD28" s="452"/>
      <c r="DXE28" s="452"/>
      <c r="DXF28" s="452"/>
      <c r="DXG28" s="452"/>
      <c r="DXH28" s="452"/>
      <c r="DXI28" s="452"/>
      <c r="DXJ28" s="452"/>
      <c r="DXK28" s="452"/>
      <c r="DXL28" s="452"/>
      <c r="DXM28" s="452"/>
      <c r="DXN28" s="452"/>
      <c r="DXO28" s="452"/>
      <c r="DXP28" s="452"/>
      <c r="DXQ28" s="452"/>
      <c r="DXR28" s="452"/>
      <c r="DXS28" s="452"/>
      <c r="DXT28" s="452"/>
      <c r="DXU28" s="452"/>
      <c r="DXV28" s="452"/>
      <c r="DXW28" s="452"/>
      <c r="DXX28" s="452"/>
      <c r="DXY28" s="452"/>
      <c r="DXZ28" s="452"/>
      <c r="DYA28" s="452"/>
      <c r="DYB28" s="452"/>
      <c r="DYC28" s="452"/>
      <c r="DYD28" s="452"/>
      <c r="DYE28" s="452"/>
      <c r="DYF28" s="452"/>
      <c r="DYG28" s="452"/>
      <c r="DYH28" s="452"/>
      <c r="DYI28" s="452"/>
      <c r="DYJ28" s="452"/>
      <c r="DYK28" s="452"/>
      <c r="DYL28" s="452"/>
      <c r="DYM28" s="452"/>
      <c r="DYN28" s="452"/>
      <c r="DYO28" s="452"/>
      <c r="DYP28" s="452"/>
      <c r="DYQ28" s="452"/>
      <c r="DYR28" s="452"/>
      <c r="DYS28" s="452"/>
      <c r="DYT28" s="452"/>
      <c r="DYU28" s="452"/>
      <c r="DYV28" s="452"/>
      <c r="DYW28" s="452"/>
      <c r="DYX28" s="452"/>
      <c r="DYY28" s="452"/>
      <c r="DYZ28" s="452"/>
      <c r="DZA28" s="452"/>
      <c r="DZB28" s="452"/>
      <c r="DZC28" s="452"/>
      <c r="DZD28" s="452"/>
      <c r="DZE28" s="452"/>
      <c r="DZF28" s="452"/>
      <c r="DZG28" s="452"/>
      <c r="DZH28" s="452"/>
      <c r="DZI28" s="452"/>
      <c r="DZJ28" s="452"/>
      <c r="DZK28" s="452"/>
      <c r="DZL28" s="452"/>
      <c r="DZM28" s="452"/>
      <c r="DZN28" s="452"/>
      <c r="DZO28" s="452"/>
      <c r="DZP28" s="452"/>
      <c r="DZQ28" s="452"/>
      <c r="DZR28" s="452"/>
      <c r="DZS28" s="452"/>
      <c r="DZT28" s="452"/>
      <c r="DZU28" s="452"/>
      <c r="DZV28" s="452"/>
      <c r="DZW28" s="452"/>
      <c r="DZX28" s="452"/>
      <c r="DZY28" s="452"/>
      <c r="DZZ28" s="452"/>
      <c r="EAA28" s="452"/>
      <c r="EAB28" s="452"/>
      <c r="EAC28" s="452"/>
      <c r="EAD28" s="452"/>
      <c r="EAE28" s="452"/>
      <c r="EAF28" s="452"/>
      <c r="EAG28" s="452"/>
      <c r="EAH28" s="452"/>
      <c r="EAI28" s="452"/>
      <c r="EAJ28" s="452"/>
      <c r="EAK28" s="452"/>
      <c r="EAL28" s="452"/>
      <c r="EAM28" s="452"/>
      <c r="EAN28" s="452"/>
      <c r="EAO28" s="452"/>
      <c r="EAP28" s="452"/>
      <c r="EAQ28" s="452"/>
      <c r="EAR28" s="452"/>
      <c r="EAS28" s="452"/>
      <c r="EAT28" s="452"/>
      <c r="EAU28" s="452"/>
      <c r="EAV28" s="452"/>
      <c r="EAW28" s="452"/>
      <c r="EAX28" s="452"/>
      <c r="EAY28" s="452"/>
      <c r="EAZ28" s="452"/>
      <c r="EBA28" s="452"/>
      <c r="EBB28" s="452"/>
      <c r="EBC28" s="452"/>
      <c r="EBD28" s="452"/>
      <c r="EBE28" s="452"/>
      <c r="EBF28" s="452"/>
      <c r="EBG28" s="452"/>
      <c r="EBH28" s="452"/>
      <c r="EBI28" s="452"/>
      <c r="EBJ28" s="452"/>
      <c r="EBK28" s="452"/>
      <c r="EBL28" s="452"/>
      <c r="EBM28" s="452"/>
      <c r="EBN28" s="452"/>
      <c r="EBO28" s="452"/>
      <c r="EBP28" s="452"/>
      <c r="EBQ28" s="452"/>
      <c r="EBR28" s="452"/>
      <c r="EBS28" s="452"/>
      <c r="EBT28" s="452"/>
      <c r="EBU28" s="452"/>
      <c r="EBV28" s="452"/>
      <c r="EBW28" s="452"/>
      <c r="EBX28" s="452"/>
      <c r="EBY28" s="452"/>
      <c r="EBZ28" s="452"/>
      <c r="ECA28" s="452"/>
      <c r="ECB28" s="452"/>
      <c r="ECC28" s="452"/>
      <c r="ECD28" s="452"/>
      <c r="ECE28" s="452"/>
      <c r="ECF28" s="452"/>
      <c r="ECG28" s="452"/>
      <c r="ECH28" s="452"/>
      <c r="ECI28" s="452"/>
      <c r="ECJ28" s="452"/>
      <c r="ECK28" s="452"/>
      <c r="ECL28" s="452"/>
      <c r="ECM28" s="452"/>
      <c r="ECN28" s="452"/>
      <c r="ECO28" s="452"/>
      <c r="ECP28" s="452"/>
      <c r="ECQ28" s="452"/>
      <c r="ECR28" s="452"/>
      <c r="ECS28" s="452"/>
      <c r="ECT28" s="452"/>
      <c r="ECU28" s="452"/>
      <c r="ECV28" s="452"/>
      <c r="ECW28" s="452"/>
      <c r="ECX28" s="452"/>
      <c r="ECY28" s="452"/>
      <c r="ECZ28" s="452"/>
      <c r="EDA28" s="452"/>
      <c r="EDB28" s="452"/>
      <c r="EDC28" s="452"/>
      <c r="EDD28" s="452"/>
      <c r="EDE28" s="452"/>
      <c r="EDF28" s="452"/>
      <c r="EDG28" s="452"/>
      <c r="EDH28" s="452"/>
      <c r="EDI28" s="452"/>
      <c r="EDJ28" s="452"/>
      <c r="EDK28" s="452"/>
      <c r="EDL28" s="452"/>
      <c r="EDM28" s="452"/>
      <c r="EDN28" s="452"/>
      <c r="EDO28" s="452"/>
      <c r="EDP28" s="452"/>
      <c r="EDQ28" s="452"/>
      <c r="EDR28" s="452"/>
      <c r="EDS28" s="452"/>
      <c r="EDT28" s="452"/>
      <c r="EDU28" s="452"/>
      <c r="EDV28" s="452"/>
      <c r="EDW28" s="452"/>
      <c r="EDX28" s="452"/>
      <c r="EDY28" s="452"/>
      <c r="EDZ28" s="452"/>
      <c r="EEA28" s="452"/>
      <c r="EEB28" s="452"/>
      <c r="EEC28" s="452"/>
      <c r="EED28" s="452"/>
      <c r="EEE28" s="452"/>
      <c r="EEF28" s="452"/>
      <c r="EEG28" s="452"/>
      <c r="EEH28" s="452"/>
      <c r="EEI28" s="452"/>
      <c r="EEJ28" s="452"/>
      <c r="EEK28" s="452"/>
      <c r="EEL28" s="452"/>
      <c r="EEM28" s="452"/>
      <c r="EEN28" s="452"/>
      <c r="EEO28" s="452"/>
      <c r="EEP28" s="452"/>
      <c r="EEQ28" s="452"/>
      <c r="EER28" s="452"/>
      <c r="EES28" s="452"/>
      <c r="EET28" s="452"/>
      <c r="EEU28" s="452"/>
      <c r="EEV28" s="452"/>
      <c r="EEW28" s="452"/>
      <c r="EEX28" s="452"/>
      <c r="EEY28" s="452"/>
      <c r="EEZ28" s="452"/>
      <c r="EFA28" s="452"/>
      <c r="EFB28" s="452"/>
      <c r="EFC28" s="452"/>
      <c r="EFD28" s="452"/>
      <c r="EFE28" s="452"/>
      <c r="EFF28" s="452"/>
      <c r="EFG28" s="452"/>
      <c r="EFH28" s="452"/>
      <c r="EFI28" s="452"/>
      <c r="EFJ28" s="452"/>
      <c r="EFK28" s="452"/>
      <c r="EFL28" s="452"/>
      <c r="EFM28" s="452"/>
      <c r="EFN28" s="452"/>
      <c r="EFO28" s="452"/>
      <c r="EFP28" s="452"/>
      <c r="EFQ28" s="452"/>
      <c r="EFR28" s="452"/>
      <c r="EFS28" s="452"/>
      <c r="EFT28" s="452"/>
      <c r="EFU28" s="452"/>
      <c r="EFV28" s="452"/>
      <c r="EFW28" s="452"/>
      <c r="EFX28" s="452"/>
      <c r="EFY28" s="452"/>
      <c r="EFZ28" s="452"/>
      <c r="EGA28" s="452"/>
      <c r="EGB28" s="452"/>
      <c r="EGC28" s="452"/>
      <c r="EGD28" s="452"/>
      <c r="EGE28" s="452"/>
      <c r="EGF28" s="452"/>
      <c r="EGG28" s="452"/>
      <c r="EGH28" s="452"/>
      <c r="EGI28" s="452"/>
      <c r="EGJ28" s="452"/>
      <c r="EGK28" s="452"/>
      <c r="EGL28" s="452"/>
      <c r="EGM28" s="452"/>
      <c r="EGN28" s="452"/>
      <c r="EGO28" s="452"/>
      <c r="EGP28" s="452"/>
      <c r="EGQ28" s="452"/>
      <c r="EGR28" s="452"/>
      <c r="EGS28" s="452"/>
      <c r="EGT28" s="452"/>
      <c r="EGU28" s="452"/>
      <c r="EGV28" s="452"/>
      <c r="EGW28" s="452"/>
      <c r="EGX28" s="452"/>
      <c r="EGY28" s="452"/>
      <c r="EGZ28" s="452"/>
      <c r="EHA28" s="452"/>
      <c r="EHB28" s="452"/>
      <c r="EHC28" s="452"/>
      <c r="EHD28" s="452"/>
      <c r="EHE28" s="452"/>
      <c r="EHF28" s="452"/>
      <c r="EHG28" s="452"/>
      <c r="EHH28" s="452"/>
      <c r="EHI28" s="452"/>
      <c r="EHJ28" s="452"/>
      <c r="EHK28" s="452"/>
      <c r="EHL28" s="452"/>
      <c r="EHM28" s="452"/>
      <c r="EHN28" s="452"/>
      <c r="EHO28" s="452"/>
      <c r="EHP28" s="452"/>
      <c r="EHQ28" s="452"/>
      <c r="EHR28" s="452"/>
      <c r="EHS28" s="452"/>
      <c r="EHT28" s="452"/>
      <c r="EHU28" s="452"/>
      <c r="EHV28" s="452"/>
      <c r="EHW28" s="452"/>
      <c r="EHX28" s="452"/>
      <c r="EHY28" s="452"/>
      <c r="EHZ28" s="452"/>
      <c r="EIA28" s="452"/>
      <c r="EIB28" s="452"/>
      <c r="EIC28" s="452"/>
      <c r="EID28" s="452"/>
      <c r="EIE28" s="452"/>
      <c r="EIF28" s="452"/>
      <c r="EIG28" s="452"/>
      <c r="EIH28" s="452"/>
      <c r="EII28" s="452"/>
      <c r="EIJ28" s="452"/>
      <c r="EIK28" s="452"/>
      <c r="EIL28" s="452"/>
      <c r="EIM28" s="452"/>
      <c r="EIN28" s="452"/>
      <c r="EIO28" s="452"/>
      <c r="EIP28" s="452"/>
      <c r="EIQ28" s="452"/>
      <c r="EIR28" s="452"/>
      <c r="EIS28" s="452"/>
      <c r="EIT28" s="452"/>
      <c r="EIU28" s="452"/>
      <c r="EIV28" s="452"/>
      <c r="EIW28" s="452"/>
      <c r="EIX28" s="452"/>
      <c r="EIY28" s="452"/>
      <c r="EIZ28" s="452"/>
      <c r="EJA28" s="452"/>
      <c r="EJB28" s="452"/>
      <c r="EJC28" s="452"/>
      <c r="EJD28" s="452"/>
      <c r="EJE28" s="452"/>
      <c r="EJF28" s="452"/>
      <c r="EJG28" s="452"/>
      <c r="EJH28" s="452"/>
      <c r="EJI28" s="452"/>
      <c r="EJJ28" s="452"/>
      <c r="EJK28" s="452"/>
      <c r="EJL28" s="452"/>
      <c r="EJM28" s="452"/>
      <c r="EJN28" s="452"/>
      <c r="EJO28" s="452"/>
      <c r="EJP28" s="452"/>
      <c r="EJQ28" s="452"/>
      <c r="EJR28" s="452"/>
      <c r="EJS28" s="452"/>
      <c r="EJT28" s="452"/>
      <c r="EJU28" s="452"/>
      <c r="EJV28" s="452"/>
      <c r="EJW28" s="452"/>
      <c r="EJX28" s="452"/>
      <c r="EJY28" s="452"/>
      <c r="EJZ28" s="452"/>
      <c r="EKA28" s="452"/>
      <c r="EKB28" s="452"/>
      <c r="EKC28" s="452"/>
      <c r="EKD28" s="452"/>
      <c r="EKE28" s="452"/>
      <c r="EKF28" s="452"/>
      <c r="EKG28" s="452"/>
      <c r="EKH28" s="452"/>
      <c r="EKI28" s="452"/>
      <c r="EKJ28" s="452"/>
      <c r="EKK28" s="452"/>
      <c r="EKL28" s="452"/>
      <c r="EKM28" s="452"/>
      <c r="EKN28" s="452"/>
      <c r="EKO28" s="452"/>
      <c r="EKP28" s="452"/>
      <c r="EKQ28" s="452"/>
      <c r="EKR28" s="452"/>
      <c r="EKS28" s="452"/>
      <c r="EKT28" s="452"/>
      <c r="EKU28" s="452"/>
      <c r="EKV28" s="452"/>
      <c r="EKW28" s="452"/>
      <c r="EKX28" s="452"/>
      <c r="EKY28" s="452"/>
      <c r="EKZ28" s="452"/>
      <c r="ELA28" s="452"/>
      <c r="ELB28" s="452"/>
      <c r="ELC28" s="452"/>
      <c r="ELD28" s="452"/>
      <c r="ELE28" s="452"/>
      <c r="ELF28" s="452"/>
      <c r="ELG28" s="452"/>
      <c r="ELH28" s="452"/>
      <c r="ELI28" s="452"/>
      <c r="ELJ28" s="452"/>
      <c r="ELK28" s="452"/>
      <c r="ELL28" s="452"/>
      <c r="ELM28" s="452"/>
      <c r="ELN28" s="452"/>
      <c r="ELO28" s="452"/>
      <c r="ELP28" s="452"/>
      <c r="ELQ28" s="452"/>
      <c r="ELR28" s="452"/>
      <c r="ELS28" s="452"/>
      <c r="ELT28" s="452"/>
      <c r="ELU28" s="452"/>
      <c r="ELV28" s="452"/>
      <c r="ELW28" s="452"/>
      <c r="ELX28" s="452"/>
      <c r="ELY28" s="452"/>
      <c r="ELZ28" s="452"/>
      <c r="EMA28" s="452"/>
      <c r="EMB28" s="452"/>
      <c r="EMC28" s="452"/>
      <c r="EMD28" s="452"/>
      <c r="EME28" s="452"/>
      <c r="EMF28" s="452"/>
      <c r="EMG28" s="452"/>
      <c r="EMH28" s="452"/>
      <c r="EMI28" s="452"/>
      <c r="EMJ28" s="452"/>
      <c r="EMK28" s="452"/>
      <c r="EML28" s="452"/>
      <c r="EMM28" s="452"/>
      <c r="EMN28" s="452"/>
      <c r="EMO28" s="452"/>
      <c r="EMP28" s="452"/>
      <c r="EMQ28" s="452"/>
      <c r="EMR28" s="452"/>
      <c r="EMS28" s="452"/>
      <c r="EMT28" s="452"/>
      <c r="EMU28" s="452"/>
      <c r="EMV28" s="452"/>
      <c r="EMW28" s="452"/>
      <c r="EMX28" s="452"/>
      <c r="EMY28" s="452"/>
      <c r="EMZ28" s="452"/>
      <c r="ENA28" s="452"/>
      <c r="ENB28" s="452"/>
      <c r="ENC28" s="452"/>
      <c r="END28" s="452"/>
      <c r="ENE28" s="452"/>
      <c r="ENF28" s="452"/>
      <c r="ENG28" s="452"/>
      <c r="ENH28" s="452"/>
      <c r="ENI28" s="452"/>
      <c r="ENJ28" s="452"/>
      <c r="ENK28" s="452"/>
      <c r="ENL28" s="452"/>
      <c r="ENM28" s="452"/>
      <c r="ENN28" s="452"/>
      <c r="ENO28" s="452"/>
      <c r="ENP28" s="452"/>
      <c r="ENQ28" s="452"/>
      <c r="ENR28" s="452"/>
      <c r="ENS28" s="452"/>
      <c r="ENT28" s="452"/>
      <c r="ENU28" s="452"/>
      <c r="ENV28" s="452"/>
      <c r="ENW28" s="452"/>
      <c r="ENX28" s="452"/>
      <c r="ENY28" s="452"/>
      <c r="ENZ28" s="452"/>
      <c r="EOA28" s="452"/>
      <c r="EOB28" s="452"/>
      <c r="EOC28" s="452"/>
      <c r="EOD28" s="452"/>
      <c r="EOE28" s="452"/>
      <c r="EOF28" s="452"/>
      <c r="EOG28" s="452"/>
      <c r="EOH28" s="452"/>
      <c r="EOI28" s="452"/>
      <c r="EOJ28" s="452"/>
      <c r="EOK28" s="452"/>
      <c r="EOL28" s="452"/>
      <c r="EOM28" s="452"/>
      <c r="EON28" s="452"/>
      <c r="EOO28" s="452"/>
      <c r="EOP28" s="452"/>
      <c r="EOQ28" s="452"/>
      <c r="EOR28" s="452"/>
      <c r="EOS28" s="452"/>
      <c r="EOT28" s="452"/>
      <c r="EOU28" s="452"/>
      <c r="EOV28" s="452"/>
      <c r="EOW28" s="452"/>
      <c r="EOX28" s="452"/>
      <c r="EOY28" s="452"/>
      <c r="EOZ28" s="452"/>
      <c r="EPA28" s="452"/>
      <c r="EPB28" s="452"/>
      <c r="EPC28" s="452"/>
      <c r="EPD28" s="452"/>
      <c r="EPE28" s="452"/>
      <c r="EPF28" s="452"/>
      <c r="EPG28" s="452"/>
      <c r="EPH28" s="452"/>
      <c r="EPI28" s="452"/>
      <c r="EPJ28" s="452"/>
      <c r="EPK28" s="452"/>
      <c r="EPL28" s="452"/>
      <c r="EPM28" s="452"/>
      <c r="EPN28" s="452"/>
      <c r="EPO28" s="452"/>
      <c r="EPP28" s="452"/>
      <c r="EPQ28" s="452"/>
      <c r="EPR28" s="452"/>
      <c r="EPS28" s="452"/>
      <c r="EPT28" s="452"/>
      <c r="EPU28" s="452"/>
      <c r="EPV28" s="452"/>
      <c r="EPW28" s="452"/>
      <c r="EPX28" s="452"/>
      <c r="EPY28" s="452"/>
      <c r="EPZ28" s="452"/>
      <c r="EQA28" s="452"/>
      <c r="EQB28" s="452"/>
      <c r="EQC28" s="452"/>
      <c r="EQD28" s="452"/>
      <c r="EQE28" s="452"/>
      <c r="EQF28" s="452"/>
      <c r="EQG28" s="452"/>
      <c r="EQH28" s="452"/>
      <c r="EQI28" s="452"/>
      <c r="EQJ28" s="452"/>
      <c r="EQK28" s="452"/>
      <c r="EQL28" s="452"/>
      <c r="EQM28" s="452"/>
      <c r="EQN28" s="452"/>
      <c r="EQO28" s="452"/>
      <c r="EQP28" s="452"/>
      <c r="EQQ28" s="452"/>
      <c r="EQR28" s="452"/>
      <c r="EQS28" s="452"/>
      <c r="EQT28" s="452"/>
      <c r="EQU28" s="452"/>
      <c r="EQV28" s="452"/>
      <c r="EQW28" s="452"/>
      <c r="EQX28" s="452"/>
      <c r="EQY28" s="452"/>
      <c r="EQZ28" s="452"/>
      <c r="ERA28" s="452"/>
      <c r="ERB28" s="452"/>
      <c r="ERC28" s="452"/>
      <c r="ERD28" s="452"/>
      <c r="ERE28" s="452"/>
      <c r="ERF28" s="452"/>
      <c r="ERG28" s="452"/>
      <c r="ERH28" s="452"/>
      <c r="ERI28" s="452"/>
      <c r="ERJ28" s="452"/>
      <c r="ERK28" s="452"/>
      <c r="ERL28" s="452"/>
      <c r="ERM28" s="452"/>
      <c r="ERN28" s="452"/>
      <c r="ERO28" s="452"/>
      <c r="ERP28" s="452"/>
      <c r="ERQ28" s="452"/>
      <c r="ERR28" s="452"/>
      <c r="ERS28" s="452"/>
      <c r="ERT28" s="452"/>
      <c r="ERU28" s="452"/>
      <c r="ERV28" s="452"/>
      <c r="ERW28" s="452"/>
      <c r="ERX28" s="452"/>
      <c r="ERY28" s="452"/>
      <c r="ERZ28" s="452"/>
      <c r="ESA28" s="452"/>
      <c r="ESB28" s="452"/>
      <c r="ESC28" s="452"/>
      <c r="ESD28" s="452"/>
      <c r="ESE28" s="452"/>
      <c r="ESF28" s="452"/>
      <c r="ESG28" s="452"/>
      <c r="ESH28" s="452"/>
      <c r="ESI28" s="452"/>
      <c r="ESJ28" s="452"/>
      <c r="ESK28" s="452"/>
      <c r="ESL28" s="452"/>
      <c r="ESM28" s="452"/>
      <c r="ESN28" s="452"/>
      <c r="ESO28" s="452"/>
      <c r="ESP28" s="452"/>
      <c r="ESQ28" s="452"/>
      <c r="ESR28" s="452"/>
      <c r="ESS28" s="452"/>
      <c r="EST28" s="452"/>
      <c r="ESU28" s="452"/>
      <c r="ESV28" s="452"/>
      <c r="ESW28" s="452"/>
      <c r="ESX28" s="452"/>
      <c r="ESY28" s="452"/>
      <c r="ESZ28" s="452"/>
      <c r="ETA28" s="452"/>
      <c r="ETB28" s="452"/>
      <c r="ETC28" s="452"/>
      <c r="ETD28" s="452"/>
      <c r="ETE28" s="452"/>
      <c r="ETF28" s="452"/>
      <c r="ETG28" s="452"/>
      <c r="ETH28" s="452"/>
      <c r="ETI28" s="452"/>
      <c r="ETJ28" s="452"/>
      <c r="ETK28" s="452"/>
      <c r="ETL28" s="452"/>
      <c r="ETM28" s="452"/>
      <c r="ETN28" s="452"/>
      <c r="ETO28" s="452"/>
      <c r="ETP28" s="452"/>
      <c r="ETQ28" s="452"/>
      <c r="ETR28" s="452"/>
      <c r="ETS28" s="452"/>
      <c r="ETT28" s="452"/>
      <c r="ETU28" s="452"/>
      <c r="ETV28" s="452"/>
      <c r="ETW28" s="452"/>
      <c r="ETX28" s="452"/>
      <c r="ETY28" s="452"/>
      <c r="ETZ28" s="452"/>
      <c r="EUA28" s="452"/>
      <c r="EUB28" s="452"/>
      <c r="EUC28" s="452"/>
      <c r="EUD28" s="452"/>
      <c r="EUE28" s="452"/>
      <c r="EUF28" s="452"/>
      <c r="EUG28" s="452"/>
      <c r="EUH28" s="452"/>
      <c r="EUI28" s="452"/>
      <c r="EUJ28" s="452"/>
      <c r="EUK28" s="452"/>
      <c r="EUL28" s="452"/>
      <c r="EUM28" s="452"/>
      <c r="EUN28" s="452"/>
      <c r="EUO28" s="452"/>
      <c r="EUP28" s="452"/>
      <c r="EUQ28" s="452"/>
      <c r="EUR28" s="452"/>
      <c r="EUS28" s="452"/>
      <c r="EUT28" s="452"/>
      <c r="EUU28" s="452"/>
      <c r="EUV28" s="452"/>
      <c r="EUW28" s="452"/>
      <c r="EUX28" s="452"/>
      <c r="EUY28" s="452"/>
      <c r="EUZ28" s="452"/>
      <c r="EVA28" s="452"/>
      <c r="EVB28" s="452"/>
      <c r="EVC28" s="452"/>
      <c r="EVD28" s="452"/>
      <c r="EVE28" s="452"/>
      <c r="EVF28" s="452"/>
      <c r="EVG28" s="452"/>
      <c r="EVH28" s="452"/>
      <c r="EVI28" s="452"/>
      <c r="EVJ28" s="452"/>
      <c r="EVK28" s="452"/>
      <c r="EVL28" s="452"/>
      <c r="EVM28" s="452"/>
      <c r="EVN28" s="452"/>
      <c r="EVO28" s="452"/>
      <c r="EVP28" s="452"/>
      <c r="EVQ28" s="452"/>
      <c r="EVR28" s="452"/>
      <c r="EVS28" s="452"/>
      <c r="EVT28" s="452"/>
      <c r="EVU28" s="452"/>
      <c r="EVV28" s="452"/>
      <c r="EVW28" s="452"/>
      <c r="EVX28" s="452"/>
      <c r="EVY28" s="452"/>
      <c r="EVZ28" s="452"/>
      <c r="EWA28" s="452"/>
      <c r="EWB28" s="452"/>
      <c r="EWC28" s="452"/>
      <c r="EWD28" s="452"/>
      <c r="EWE28" s="452"/>
      <c r="EWF28" s="452"/>
      <c r="EWG28" s="452"/>
      <c r="EWH28" s="452"/>
      <c r="EWI28" s="452"/>
      <c r="EWJ28" s="452"/>
      <c r="EWK28" s="452"/>
      <c r="EWL28" s="452"/>
      <c r="EWM28" s="452"/>
      <c r="EWN28" s="452"/>
      <c r="EWO28" s="452"/>
      <c r="EWP28" s="452"/>
      <c r="EWQ28" s="452"/>
      <c r="EWR28" s="452"/>
      <c r="EWS28" s="452"/>
      <c r="EWT28" s="452"/>
      <c r="EWU28" s="452"/>
      <c r="EWV28" s="452"/>
      <c r="EWW28" s="452"/>
      <c r="EWX28" s="452"/>
      <c r="EWY28" s="452"/>
      <c r="EWZ28" s="452"/>
      <c r="EXA28" s="452"/>
      <c r="EXB28" s="452"/>
      <c r="EXC28" s="452"/>
      <c r="EXD28" s="452"/>
      <c r="EXE28" s="452"/>
      <c r="EXF28" s="452"/>
      <c r="EXG28" s="452"/>
      <c r="EXH28" s="452"/>
      <c r="EXI28" s="452"/>
      <c r="EXJ28" s="452"/>
      <c r="EXK28" s="452"/>
      <c r="EXL28" s="452"/>
      <c r="EXM28" s="452"/>
      <c r="EXN28" s="452"/>
      <c r="EXO28" s="452"/>
      <c r="EXP28" s="452"/>
      <c r="EXQ28" s="452"/>
      <c r="EXR28" s="452"/>
      <c r="EXS28" s="452"/>
      <c r="EXT28" s="452"/>
      <c r="EXU28" s="452"/>
      <c r="EXV28" s="452"/>
      <c r="EXW28" s="452"/>
      <c r="EXX28" s="452"/>
      <c r="EXY28" s="452"/>
      <c r="EXZ28" s="452"/>
      <c r="EYA28" s="452"/>
      <c r="EYB28" s="452"/>
      <c r="EYC28" s="452"/>
      <c r="EYD28" s="452"/>
      <c r="EYE28" s="452"/>
      <c r="EYF28" s="452"/>
      <c r="EYG28" s="452"/>
      <c r="EYH28" s="452"/>
      <c r="EYI28" s="452"/>
      <c r="EYJ28" s="452"/>
      <c r="EYK28" s="452"/>
      <c r="EYL28" s="452"/>
      <c r="EYM28" s="452"/>
      <c r="EYN28" s="452"/>
      <c r="EYO28" s="452"/>
      <c r="EYP28" s="452"/>
      <c r="EYQ28" s="452"/>
      <c r="EYR28" s="452"/>
      <c r="EYS28" s="452"/>
      <c r="EYT28" s="452"/>
      <c r="EYU28" s="452"/>
      <c r="EYV28" s="452"/>
      <c r="EYW28" s="452"/>
      <c r="EYX28" s="452"/>
      <c r="EYY28" s="452"/>
      <c r="EYZ28" s="452"/>
      <c r="EZA28" s="452"/>
      <c r="EZB28" s="452"/>
      <c r="EZC28" s="452"/>
      <c r="EZD28" s="452"/>
      <c r="EZE28" s="452"/>
      <c r="EZF28" s="452"/>
      <c r="EZG28" s="452"/>
      <c r="EZH28" s="452"/>
      <c r="EZI28" s="452"/>
      <c r="EZJ28" s="452"/>
      <c r="EZK28" s="452"/>
      <c r="EZL28" s="452"/>
      <c r="EZM28" s="452"/>
      <c r="EZN28" s="452"/>
      <c r="EZO28" s="452"/>
      <c r="EZP28" s="452"/>
      <c r="EZQ28" s="452"/>
      <c r="EZR28" s="452"/>
      <c r="EZS28" s="452"/>
      <c r="EZT28" s="452"/>
      <c r="EZU28" s="452"/>
      <c r="EZV28" s="452"/>
      <c r="EZW28" s="452"/>
      <c r="EZX28" s="452"/>
      <c r="EZY28" s="452"/>
      <c r="EZZ28" s="452"/>
      <c r="FAA28" s="452"/>
      <c r="FAB28" s="452"/>
      <c r="FAC28" s="452"/>
      <c r="FAD28" s="452"/>
      <c r="FAE28" s="452"/>
      <c r="FAF28" s="452"/>
      <c r="FAG28" s="452"/>
      <c r="FAH28" s="452"/>
      <c r="FAI28" s="452"/>
      <c r="FAJ28" s="452"/>
      <c r="FAK28" s="452"/>
      <c r="FAL28" s="452"/>
      <c r="FAM28" s="452"/>
      <c r="FAN28" s="452"/>
      <c r="FAO28" s="452"/>
      <c r="FAP28" s="452"/>
      <c r="FAQ28" s="452"/>
      <c r="FAR28" s="452"/>
      <c r="FAS28" s="452"/>
      <c r="FAT28" s="452"/>
      <c r="FAU28" s="452"/>
      <c r="FAV28" s="452"/>
      <c r="FAW28" s="452"/>
      <c r="FAX28" s="452"/>
      <c r="FAY28" s="452"/>
      <c r="FAZ28" s="452"/>
      <c r="FBA28" s="452"/>
      <c r="FBB28" s="452"/>
      <c r="FBC28" s="452"/>
      <c r="FBD28" s="452"/>
      <c r="FBE28" s="452"/>
      <c r="FBF28" s="452"/>
      <c r="FBG28" s="452"/>
      <c r="FBH28" s="452"/>
      <c r="FBI28" s="452"/>
      <c r="FBJ28" s="452"/>
      <c r="FBK28" s="452"/>
      <c r="FBL28" s="452"/>
      <c r="FBM28" s="452"/>
      <c r="FBN28" s="452"/>
      <c r="FBO28" s="452"/>
      <c r="FBP28" s="452"/>
      <c r="FBQ28" s="452"/>
      <c r="FBR28" s="452"/>
      <c r="FBS28" s="452"/>
      <c r="FBT28" s="452"/>
      <c r="FBU28" s="452"/>
      <c r="FBV28" s="452"/>
      <c r="FBW28" s="452"/>
      <c r="FBX28" s="452"/>
      <c r="FBY28" s="452"/>
      <c r="FBZ28" s="452"/>
      <c r="FCA28" s="452"/>
      <c r="FCB28" s="452"/>
      <c r="FCC28" s="452"/>
      <c r="FCD28" s="452"/>
      <c r="FCE28" s="452"/>
      <c r="FCF28" s="452"/>
      <c r="FCG28" s="452"/>
      <c r="FCH28" s="452"/>
      <c r="FCI28" s="452"/>
      <c r="FCJ28" s="452"/>
      <c r="FCK28" s="452"/>
      <c r="FCL28" s="452"/>
      <c r="FCM28" s="452"/>
      <c r="FCN28" s="452"/>
      <c r="FCO28" s="452"/>
      <c r="FCP28" s="452"/>
      <c r="FCQ28" s="452"/>
      <c r="FCR28" s="452"/>
      <c r="FCS28" s="452"/>
      <c r="FCT28" s="452"/>
      <c r="FCU28" s="452"/>
      <c r="FCV28" s="452"/>
      <c r="FCW28" s="452"/>
      <c r="FCX28" s="452"/>
      <c r="FCY28" s="452"/>
      <c r="FCZ28" s="452"/>
      <c r="FDA28" s="452"/>
      <c r="FDB28" s="452"/>
      <c r="FDC28" s="452"/>
      <c r="FDD28" s="452"/>
      <c r="FDE28" s="452"/>
      <c r="FDF28" s="452"/>
      <c r="FDG28" s="452"/>
      <c r="FDH28" s="452"/>
      <c r="FDI28" s="452"/>
      <c r="FDJ28" s="452"/>
      <c r="FDK28" s="452"/>
      <c r="FDL28" s="452"/>
      <c r="FDM28" s="452"/>
      <c r="FDN28" s="452"/>
      <c r="FDO28" s="452"/>
      <c r="FDP28" s="452"/>
      <c r="FDQ28" s="452"/>
      <c r="FDR28" s="452"/>
      <c r="FDS28" s="452"/>
      <c r="FDT28" s="452"/>
      <c r="FDU28" s="452"/>
      <c r="FDV28" s="452"/>
      <c r="FDW28" s="452"/>
      <c r="FDX28" s="452"/>
      <c r="FDY28" s="452"/>
      <c r="FDZ28" s="452"/>
      <c r="FEA28" s="452"/>
      <c r="FEB28" s="452"/>
      <c r="FEC28" s="452"/>
      <c r="FED28" s="452"/>
      <c r="FEE28" s="452"/>
      <c r="FEF28" s="452"/>
      <c r="FEG28" s="452"/>
      <c r="FEH28" s="452"/>
      <c r="FEI28" s="452"/>
      <c r="FEJ28" s="452"/>
      <c r="FEK28" s="452"/>
      <c r="FEL28" s="452"/>
      <c r="FEM28" s="452"/>
      <c r="FEN28" s="452"/>
      <c r="FEO28" s="452"/>
      <c r="FEP28" s="452"/>
      <c r="FEQ28" s="452"/>
      <c r="FER28" s="452"/>
      <c r="FES28" s="452"/>
      <c r="FET28" s="452"/>
      <c r="FEU28" s="452"/>
      <c r="FEV28" s="452"/>
      <c r="FEW28" s="452"/>
      <c r="FEX28" s="452"/>
      <c r="FEY28" s="452"/>
      <c r="FEZ28" s="452"/>
      <c r="FFA28" s="452"/>
      <c r="FFB28" s="452"/>
      <c r="FFC28" s="452"/>
      <c r="FFD28" s="452"/>
      <c r="FFE28" s="452"/>
      <c r="FFF28" s="452"/>
      <c r="FFG28" s="452"/>
      <c r="FFH28" s="452"/>
      <c r="FFI28" s="452"/>
      <c r="FFJ28" s="452"/>
      <c r="FFK28" s="452"/>
      <c r="FFL28" s="452"/>
      <c r="FFM28" s="452"/>
      <c r="FFN28" s="452"/>
      <c r="FFO28" s="452"/>
      <c r="FFP28" s="452"/>
      <c r="FFQ28" s="452"/>
      <c r="FFR28" s="452"/>
      <c r="FFS28" s="452"/>
      <c r="FFT28" s="452"/>
      <c r="FFU28" s="452"/>
      <c r="FFV28" s="452"/>
      <c r="FFW28" s="452"/>
      <c r="FFX28" s="452"/>
      <c r="FFY28" s="452"/>
      <c r="FFZ28" s="452"/>
      <c r="FGA28" s="452"/>
      <c r="FGB28" s="452"/>
      <c r="FGC28" s="452"/>
      <c r="FGD28" s="452"/>
      <c r="FGE28" s="452"/>
      <c r="FGF28" s="452"/>
      <c r="FGG28" s="452"/>
      <c r="FGH28" s="452"/>
      <c r="FGI28" s="452"/>
      <c r="FGJ28" s="452"/>
      <c r="FGK28" s="452"/>
      <c r="FGL28" s="452"/>
      <c r="FGM28" s="452"/>
      <c r="FGN28" s="452"/>
      <c r="FGO28" s="452"/>
      <c r="FGP28" s="452"/>
      <c r="FGQ28" s="452"/>
      <c r="FGR28" s="452"/>
      <c r="FGS28" s="452"/>
      <c r="FGT28" s="452"/>
      <c r="FGU28" s="452"/>
      <c r="FGV28" s="452"/>
      <c r="FGW28" s="452"/>
      <c r="FGX28" s="452"/>
      <c r="FGY28" s="452"/>
      <c r="FGZ28" s="452"/>
      <c r="FHA28" s="452"/>
      <c r="FHB28" s="452"/>
      <c r="FHC28" s="452"/>
      <c r="FHD28" s="452"/>
      <c r="FHE28" s="452"/>
      <c r="FHF28" s="452"/>
      <c r="FHG28" s="452"/>
      <c r="FHH28" s="452"/>
      <c r="FHI28" s="452"/>
      <c r="FHJ28" s="452"/>
      <c r="FHK28" s="452"/>
      <c r="FHL28" s="452"/>
      <c r="FHM28" s="452"/>
      <c r="FHN28" s="452"/>
      <c r="FHO28" s="452"/>
      <c r="FHP28" s="452"/>
      <c r="FHQ28" s="452"/>
      <c r="FHR28" s="452"/>
      <c r="FHS28" s="452"/>
      <c r="FHT28" s="452"/>
      <c r="FHU28" s="452"/>
      <c r="FHV28" s="452"/>
      <c r="FHW28" s="452"/>
      <c r="FHX28" s="452"/>
      <c r="FHY28" s="452"/>
      <c r="FHZ28" s="452"/>
      <c r="FIA28" s="452"/>
      <c r="FIB28" s="452"/>
      <c r="FIC28" s="452"/>
      <c r="FID28" s="452"/>
      <c r="FIE28" s="452"/>
      <c r="FIF28" s="452"/>
      <c r="FIG28" s="452"/>
      <c r="FIH28" s="452"/>
      <c r="FII28" s="452"/>
      <c r="FIJ28" s="452"/>
      <c r="FIK28" s="452"/>
      <c r="FIL28" s="452"/>
      <c r="FIM28" s="452"/>
      <c r="FIN28" s="452"/>
      <c r="FIO28" s="452"/>
      <c r="FIP28" s="452"/>
      <c r="FIQ28" s="452"/>
      <c r="FIR28" s="452"/>
      <c r="FIS28" s="452"/>
      <c r="FIT28" s="452"/>
      <c r="FIU28" s="452"/>
      <c r="FIV28" s="452"/>
      <c r="FIW28" s="452"/>
      <c r="FIX28" s="452"/>
      <c r="FIY28" s="452"/>
      <c r="FIZ28" s="452"/>
      <c r="FJA28" s="452"/>
      <c r="FJB28" s="452"/>
      <c r="FJC28" s="452"/>
      <c r="FJD28" s="452"/>
      <c r="FJE28" s="452"/>
      <c r="FJF28" s="452"/>
      <c r="FJG28" s="452"/>
      <c r="FJH28" s="452"/>
      <c r="FJI28" s="452"/>
      <c r="FJJ28" s="452"/>
      <c r="FJK28" s="452"/>
      <c r="FJL28" s="452"/>
      <c r="FJM28" s="452"/>
      <c r="FJN28" s="452"/>
      <c r="FJO28" s="452"/>
      <c r="FJP28" s="452"/>
      <c r="FJQ28" s="452"/>
      <c r="FJR28" s="452"/>
      <c r="FJS28" s="452"/>
      <c r="FJT28" s="452"/>
      <c r="FJU28" s="452"/>
      <c r="FJV28" s="452"/>
      <c r="FJW28" s="452"/>
      <c r="FJX28" s="452"/>
      <c r="FJY28" s="452"/>
      <c r="FJZ28" s="452"/>
      <c r="FKA28" s="452"/>
      <c r="FKB28" s="452"/>
      <c r="FKC28" s="452"/>
      <c r="FKD28" s="452"/>
      <c r="FKE28" s="452"/>
      <c r="FKF28" s="452"/>
      <c r="FKG28" s="452"/>
      <c r="FKH28" s="452"/>
      <c r="FKI28" s="452"/>
      <c r="FKJ28" s="452"/>
      <c r="FKK28" s="452"/>
      <c r="FKL28" s="452"/>
      <c r="FKM28" s="452"/>
      <c r="FKN28" s="452"/>
      <c r="FKO28" s="452"/>
      <c r="FKP28" s="452"/>
      <c r="FKQ28" s="452"/>
      <c r="FKR28" s="452"/>
      <c r="FKS28" s="452"/>
      <c r="FKT28" s="452"/>
      <c r="FKU28" s="452"/>
      <c r="FKV28" s="452"/>
      <c r="FKW28" s="452"/>
      <c r="FKX28" s="452"/>
      <c r="FKY28" s="452"/>
      <c r="FKZ28" s="452"/>
      <c r="FLA28" s="452"/>
      <c r="FLB28" s="452"/>
      <c r="FLC28" s="452"/>
      <c r="FLD28" s="452"/>
      <c r="FLE28" s="452"/>
      <c r="FLF28" s="452"/>
      <c r="FLG28" s="452"/>
      <c r="FLH28" s="452"/>
      <c r="FLI28" s="452"/>
      <c r="FLJ28" s="452"/>
      <c r="FLK28" s="452"/>
      <c r="FLL28" s="452"/>
      <c r="FLM28" s="452"/>
      <c r="FLN28" s="452"/>
      <c r="FLO28" s="452"/>
      <c r="FLP28" s="452"/>
      <c r="FLQ28" s="452"/>
      <c r="FLR28" s="452"/>
      <c r="FLS28" s="452"/>
      <c r="FLT28" s="452"/>
      <c r="FLU28" s="452"/>
      <c r="FLV28" s="452"/>
      <c r="FLW28" s="452"/>
      <c r="FLX28" s="452"/>
      <c r="FLY28" s="452"/>
      <c r="FLZ28" s="452"/>
      <c r="FMA28" s="452"/>
      <c r="FMB28" s="452"/>
      <c r="FMC28" s="452"/>
      <c r="FMD28" s="452"/>
      <c r="FME28" s="452"/>
      <c r="FMF28" s="452"/>
      <c r="FMG28" s="452"/>
      <c r="FMH28" s="452"/>
      <c r="FMI28" s="452"/>
      <c r="FMJ28" s="452"/>
      <c r="FMK28" s="452"/>
      <c r="FML28" s="452"/>
      <c r="FMM28" s="452"/>
      <c r="FMN28" s="452"/>
      <c r="FMO28" s="452"/>
      <c r="FMP28" s="452"/>
      <c r="FMQ28" s="452"/>
      <c r="FMR28" s="452"/>
      <c r="FMS28" s="452"/>
      <c r="FMT28" s="452"/>
      <c r="FMU28" s="452"/>
      <c r="FMV28" s="452"/>
      <c r="FMW28" s="452"/>
      <c r="FMX28" s="452"/>
      <c r="FMY28" s="452"/>
      <c r="FMZ28" s="452"/>
      <c r="FNA28" s="452"/>
      <c r="FNB28" s="452"/>
      <c r="FNC28" s="452"/>
      <c r="FND28" s="452"/>
      <c r="FNE28" s="452"/>
      <c r="FNF28" s="452"/>
      <c r="FNG28" s="452"/>
      <c r="FNH28" s="452"/>
      <c r="FNI28" s="452"/>
      <c r="FNJ28" s="452"/>
      <c r="FNK28" s="452"/>
      <c r="FNL28" s="452"/>
      <c r="FNM28" s="452"/>
      <c r="FNN28" s="452"/>
      <c r="FNO28" s="452"/>
      <c r="FNP28" s="452"/>
      <c r="FNQ28" s="452"/>
      <c r="FNR28" s="452"/>
      <c r="FNS28" s="452"/>
      <c r="FNT28" s="452"/>
      <c r="FNU28" s="452"/>
      <c r="FNV28" s="452"/>
      <c r="FNW28" s="452"/>
      <c r="FNX28" s="452"/>
      <c r="FNY28" s="452"/>
      <c r="FNZ28" s="452"/>
      <c r="FOA28" s="452"/>
      <c r="FOB28" s="452"/>
      <c r="FOC28" s="452"/>
      <c r="FOD28" s="452"/>
      <c r="FOE28" s="452"/>
      <c r="FOF28" s="452"/>
      <c r="FOG28" s="452"/>
      <c r="FOH28" s="452"/>
      <c r="FOI28" s="452"/>
      <c r="FOJ28" s="452"/>
      <c r="FOK28" s="452"/>
      <c r="FOL28" s="452"/>
      <c r="FOM28" s="452"/>
      <c r="FON28" s="452"/>
      <c r="FOO28" s="452"/>
      <c r="FOP28" s="452"/>
      <c r="FOQ28" s="452"/>
      <c r="FOR28" s="452"/>
      <c r="FOS28" s="452"/>
      <c r="FOT28" s="452"/>
      <c r="FOU28" s="452"/>
      <c r="FOV28" s="452"/>
      <c r="FOW28" s="452"/>
      <c r="FOX28" s="452"/>
      <c r="FOY28" s="452"/>
      <c r="FOZ28" s="452"/>
      <c r="FPA28" s="452"/>
      <c r="FPB28" s="452"/>
      <c r="FPC28" s="452"/>
      <c r="FPD28" s="452"/>
      <c r="FPE28" s="452"/>
      <c r="FPF28" s="452"/>
      <c r="FPG28" s="452"/>
      <c r="FPH28" s="452"/>
      <c r="FPI28" s="452"/>
      <c r="FPJ28" s="452"/>
      <c r="FPK28" s="452"/>
      <c r="FPL28" s="452"/>
      <c r="FPM28" s="452"/>
      <c r="FPN28" s="452"/>
      <c r="FPO28" s="452"/>
      <c r="FPP28" s="452"/>
      <c r="FPQ28" s="452"/>
      <c r="FPR28" s="452"/>
      <c r="FPS28" s="452"/>
      <c r="FPT28" s="452"/>
      <c r="FPU28" s="452"/>
      <c r="FPV28" s="452"/>
      <c r="FPW28" s="452"/>
      <c r="FPX28" s="452"/>
      <c r="FPY28" s="452"/>
      <c r="FPZ28" s="452"/>
      <c r="FQA28" s="452"/>
      <c r="FQB28" s="452"/>
      <c r="FQC28" s="452"/>
      <c r="FQD28" s="452"/>
      <c r="FQE28" s="452"/>
      <c r="FQF28" s="452"/>
      <c r="FQG28" s="452"/>
      <c r="FQH28" s="452"/>
      <c r="FQI28" s="452"/>
      <c r="FQJ28" s="452"/>
      <c r="FQK28" s="452"/>
      <c r="FQL28" s="452"/>
      <c r="FQM28" s="452"/>
      <c r="FQN28" s="452"/>
      <c r="FQO28" s="452"/>
      <c r="FQP28" s="452"/>
      <c r="FQQ28" s="452"/>
      <c r="FQR28" s="452"/>
      <c r="FQS28" s="452"/>
      <c r="FQT28" s="452"/>
      <c r="FQU28" s="452"/>
      <c r="FQV28" s="452"/>
      <c r="FQW28" s="452"/>
      <c r="FQX28" s="452"/>
      <c r="FQY28" s="452"/>
      <c r="FQZ28" s="452"/>
      <c r="FRA28" s="452"/>
      <c r="FRB28" s="452"/>
      <c r="FRC28" s="452"/>
      <c r="FRD28" s="452"/>
      <c r="FRE28" s="452"/>
      <c r="FRF28" s="452"/>
      <c r="FRG28" s="452"/>
      <c r="FRH28" s="452"/>
      <c r="FRI28" s="452"/>
      <c r="FRJ28" s="452"/>
      <c r="FRK28" s="452"/>
      <c r="FRL28" s="452"/>
      <c r="FRM28" s="452"/>
      <c r="FRN28" s="452"/>
      <c r="FRO28" s="452"/>
      <c r="FRP28" s="452"/>
      <c r="FRQ28" s="452"/>
      <c r="FRR28" s="452"/>
      <c r="FRS28" s="452"/>
      <c r="FRT28" s="452"/>
      <c r="FRU28" s="452"/>
      <c r="FRV28" s="452"/>
      <c r="FRW28" s="452"/>
      <c r="FRX28" s="452"/>
      <c r="FRY28" s="452"/>
      <c r="FRZ28" s="452"/>
      <c r="FSA28" s="452"/>
      <c r="FSB28" s="452"/>
      <c r="FSC28" s="452"/>
      <c r="FSD28" s="452"/>
      <c r="FSE28" s="452"/>
      <c r="FSF28" s="452"/>
      <c r="FSG28" s="452"/>
      <c r="FSH28" s="452"/>
      <c r="FSI28" s="452"/>
      <c r="FSJ28" s="452"/>
      <c r="FSK28" s="452"/>
      <c r="FSL28" s="452"/>
      <c r="FSM28" s="452"/>
      <c r="FSN28" s="452"/>
      <c r="FSO28" s="452"/>
      <c r="FSP28" s="452"/>
      <c r="FSQ28" s="452"/>
      <c r="FSR28" s="452"/>
      <c r="FSS28" s="452"/>
      <c r="FST28" s="452"/>
      <c r="FSU28" s="452"/>
      <c r="FSV28" s="452"/>
      <c r="FSW28" s="452"/>
      <c r="FSX28" s="452"/>
      <c r="FSY28" s="452"/>
      <c r="FSZ28" s="452"/>
      <c r="FTA28" s="452"/>
      <c r="FTB28" s="452"/>
      <c r="FTC28" s="452"/>
      <c r="FTD28" s="452"/>
      <c r="FTE28" s="452"/>
      <c r="FTF28" s="452"/>
      <c r="FTG28" s="452"/>
      <c r="FTH28" s="452"/>
      <c r="FTI28" s="452"/>
      <c r="FTJ28" s="452"/>
      <c r="FTK28" s="452"/>
      <c r="FTL28" s="452"/>
      <c r="FTM28" s="452"/>
      <c r="FTN28" s="452"/>
      <c r="FTO28" s="452"/>
      <c r="FTP28" s="452"/>
      <c r="FTQ28" s="452"/>
      <c r="FTR28" s="452"/>
      <c r="FTS28" s="452"/>
      <c r="FTT28" s="452"/>
      <c r="FTU28" s="452"/>
      <c r="FTV28" s="452"/>
      <c r="FTW28" s="452"/>
      <c r="FTX28" s="452"/>
      <c r="FTY28" s="452"/>
      <c r="FTZ28" s="452"/>
      <c r="FUA28" s="452"/>
      <c r="FUB28" s="452"/>
      <c r="FUC28" s="452"/>
      <c r="FUD28" s="452"/>
      <c r="FUE28" s="452"/>
      <c r="FUF28" s="452"/>
      <c r="FUG28" s="452"/>
      <c r="FUH28" s="452"/>
      <c r="FUI28" s="452"/>
      <c r="FUJ28" s="452"/>
      <c r="FUK28" s="452"/>
      <c r="FUL28" s="452"/>
      <c r="FUM28" s="452"/>
      <c r="FUN28" s="452"/>
      <c r="FUO28" s="452"/>
      <c r="FUP28" s="452"/>
      <c r="FUQ28" s="452"/>
      <c r="FUR28" s="452"/>
      <c r="FUS28" s="452"/>
      <c r="FUT28" s="452"/>
      <c r="FUU28" s="452"/>
      <c r="FUV28" s="452"/>
      <c r="FUW28" s="452"/>
      <c r="FUX28" s="452"/>
      <c r="FUY28" s="452"/>
      <c r="FUZ28" s="452"/>
      <c r="FVA28" s="452"/>
      <c r="FVB28" s="452"/>
      <c r="FVC28" s="452"/>
      <c r="FVD28" s="452"/>
      <c r="FVE28" s="452"/>
      <c r="FVF28" s="452"/>
      <c r="FVG28" s="452"/>
      <c r="FVH28" s="452"/>
      <c r="FVI28" s="452"/>
      <c r="FVJ28" s="452"/>
      <c r="FVK28" s="452"/>
      <c r="FVL28" s="452"/>
      <c r="FVM28" s="452"/>
      <c r="FVN28" s="452"/>
      <c r="FVO28" s="452"/>
      <c r="FVP28" s="452"/>
      <c r="FVQ28" s="452"/>
      <c r="FVR28" s="452"/>
      <c r="FVS28" s="452"/>
      <c r="FVT28" s="452"/>
      <c r="FVU28" s="452"/>
      <c r="FVV28" s="452"/>
      <c r="FVW28" s="452"/>
      <c r="FVX28" s="452"/>
      <c r="FVY28" s="452"/>
      <c r="FVZ28" s="452"/>
      <c r="FWA28" s="452"/>
      <c r="FWB28" s="452"/>
      <c r="FWC28" s="452"/>
      <c r="FWD28" s="452"/>
      <c r="FWE28" s="452"/>
      <c r="FWF28" s="452"/>
      <c r="FWG28" s="452"/>
      <c r="FWH28" s="452"/>
      <c r="FWI28" s="452"/>
      <c r="FWJ28" s="452"/>
      <c r="FWK28" s="452"/>
      <c r="FWL28" s="452"/>
      <c r="FWM28" s="452"/>
      <c r="FWN28" s="452"/>
      <c r="FWO28" s="452"/>
      <c r="FWP28" s="452"/>
      <c r="FWQ28" s="452"/>
      <c r="FWR28" s="452"/>
      <c r="FWS28" s="452"/>
      <c r="FWT28" s="452"/>
      <c r="FWU28" s="452"/>
      <c r="FWV28" s="452"/>
      <c r="FWW28" s="452"/>
      <c r="FWX28" s="452"/>
      <c r="FWY28" s="452"/>
      <c r="FWZ28" s="452"/>
      <c r="FXA28" s="452"/>
      <c r="FXB28" s="452"/>
      <c r="FXC28" s="452"/>
      <c r="FXD28" s="452"/>
      <c r="FXE28" s="452"/>
      <c r="FXF28" s="452"/>
      <c r="FXG28" s="452"/>
      <c r="FXH28" s="452"/>
      <c r="FXI28" s="452"/>
      <c r="FXJ28" s="452"/>
      <c r="FXK28" s="452"/>
      <c r="FXL28" s="452"/>
      <c r="FXM28" s="452"/>
      <c r="FXN28" s="452"/>
      <c r="FXO28" s="452"/>
      <c r="FXP28" s="452"/>
      <c r="FXQ28" s="452"/>
      <c r="FXR28" s="452"/>
      <c r="FXS28" s="452"/>
      <c r="FXT28" s="452"/>
      <c r="FXU28" s="452"/>
      <c r="FXV28" s="452"/>
      <c r="FXW28" s="452"/>
      <c r="FXX28" s="452"/>
      <c r="FXY28" s="452"/>
      <c r="FXZ28" s="452"/>
      <c r="FYA28" s="452"/>
      <c r="FYB28" s="452"/>
      <c r="FYC28" s="452"/>
      <c r="FYD28" s="452"/>
      <c r="FYE28" s="452"/>
      <c r="FYF28" s="452"/>
      <c r="FYG28" s="452"/>
      <c r="FYH28" s="452"/>
      <c r="FYI28" s="452"/>
      <c r="FYJ28" s="452"/>
      <c r="FYK28" s="452"/>
      <c r="FYL28" s="452"/>
      <c r="FYM28" s="452"/>
      <c r="FYN28" s="452"/>
      <c r="FYO28" s="452"/>
      <c r="FYP28" s="452"/>
      <c r="FYQ28" s="452"/>
      <c r="FYR28" s="452"/>
      <c r="FYS28" s="452"/>
      <c r="FYT28" s="452"/>
      <c r="FYU28" s="452"/>
      <c r="FYV28" s="452"/>
      <c r="FYW28" s="452"/>
      <c r="FYX28" s="452"/>
      <c r="FYY28" s="452"/>
      <c r="FYZ28" s="452"/>
      <c r="FZA28" s="452"/>
      <c r="FZB28" s="452"/>
      <c r="FZC28" s="452"/>
      <c r="FZD28" s="452"/>
      <c r="FZE28" s="452"/>
      <c r="FZF28" s="452"/>
      <c r="FZG28" s="452"/>
      <c r="FZH28" s="452"/>
      <c r="FZI28" s="452"/>
      <c r="FZJ28" s="452"/>
      <c r="FZK28" s="452"/>
      <c r="FZL28" s="452"/>
      <c r="FZM28" s="452"/>
      <c r="FZN28" s="452"/>
      <c r="FZO28" s="452"/>
      <c r="FZP28" s="452"/>
      <c r="FZQ28" s="452"/>
      <c r="FZR28" s="452"/>
      <c r="FZS28" s="452"/>
      <c r="FZT28" s="452"/>
      <c r="FZU28" s="452"/>
      <c r="FZV28" s="452"/>
      <c r="FZW28" s="452"/>
      <c r="FZX28" s="452"/>
      <c r="FZY28" s="452"/>
      <c r="FZZ28" s="452"/>
      <c r="GAA28" s="452"/>
      <c r="GAB28" s="452"/>
      <c r="GAC28" s="452"/>
      <c r="GAD28" s="452"/>
      <c r="GAE28" s="452"/>
      <c r="GAF28" s="452"/>
      <c r="GAG28" s="452"/>
      <c r="GAH28" s="452"/>
      <c r="GAI28" s="452"/>
      <c r="GAJ28" s="452"/>
      <c r="GAK28" s="452"/>
      <c r="GAL28" s="452"/>
      <c r="GAM28" s="452"/>
      <c r="GAN28" s="452"/>
      <c r="GAO28" s="452"/>
      <c r="GAP28" s="452"/>
      <c r="GAQ28" s="452"/>
      <c r="GAR28" s="452"/>
      <c r="GAS28" s="452"/>
      <c r="GAT28" s="452"/>
      <c r="GAU28" s="452"/>
      <c r="GAV28" s="452"/>
      <c r="GAW28" s="452"/>
      <c r="GAX28" s="452"/>
      <c r="GAY28" s="452"/>
      <c r="GAZ28" s="452"/>
      <c r="GBA28" s="452"/>
      <c r="GBB28" s="452"/>
      <c r="GBC28" s="452"/>
      <c r="GBD28" s="452"/>
      <c r="GBE28" s="452"/>
      <c r="GBF28" s="452"/>
      <c r="GBG28" s="452"/>
      <c r="GBH28" s="452"/>
      <c r="GBI28" s="452"/>
      <c r="GBJ28" s="452"/>
      <c r="GBK28" s="452"/>
      <c r="GBL28" s="452"/>
      <c r="GBM28" s="452"/>
      <c r="GBN28" s="452"/>
      <c r="GBO28" s="452"/>
      <c r="GBP28" s="452"/>
      <c r="GBQ28" s="452"/>
      <c r="GBR28" s="452"/>
      <c r="GBS28" s="452"/>
      <c r="GBT28" s="452"/>
      <c r="GBU28" s="452"/>
      <c r="GBV28" s="452"/>
      <c r="GBW28" s="452"/>
      <c r="GBX28" s="452"/>
      <c r="GBY28" s="452"/>
      <c r="GBZ28" s="452"/>
      <c r="GCA28" s="452"/>
      <c r="GCB28" s="452"/>
      <c r="GCC28" s="452"/>
      <c r="GCD28" s="452"/>
      <c r="GCE28" s="452"/>
      <c r="GCF28" s="452"/>
      <c r="GCG28" s="452"/>
      <c r="GCH28" s="452"/>
      <c r="GCI28" s="452"/>
      <c r="GCJ28" s="452"/>
      <c r="GCK28" s="452"/>
      <c r="GCL28" s="452"/>
      <c r="GCM28" s="452"/>
      <c r="GCN28" s="452"/>
      <c r="GCO28" s="452"/>
      <c r="GCP28" s="452"/>
      <c r="GCQ28" s="452"/>
      <c r="GCR28" s="452"/>
      <c r="GCS28" s="452"/>
      <c r="GCT28" s="452"/>
      <c r="GCU28" s="452"/>
      <c r="GCV28" s="452"/>
      <c r="GCW28" s="452"/>
      <c r="GCX28" s="452"/>
      <c r="GCY28" s="452"/>
      <c r="GCZ28" s="452"/>
      <c r="GDA28" s="452"/>
      <c r="GDB28" s="452"/>
      <c r="GDC28" s="452"/>
      <c r="GDD28" s="452"/>
      <c r="GDE28" s="452"/>
      <c r="GDF28" s="452"/>
      <c r="GDG28" s="452"/>
      <c r="GDH28" s="452"/>
      <c r="GDI28" s="452"/>
      <c r="GDJ28" s="452"/>
      <c r="GDK28" s="452"/>
      <c r="GDL28" s="452"/>
      <c r="GDM28" s="452"/>
      <c r="GDN28" s="452"/>
      <c r="GDO28" s="452"/>
      <c r="GDP28" s="452"/>
      <c r="GDQ28" s="452"/>
      <c r="GDR28" s="452"/>
      <c r="GDS28" s="452"/>
      <c r="GDT28" s="452"/>
      <c r="GDU28" s="452"/>
      <c r="GDV28" s="452"/>
      <c r="GDW28" s="452"/>
      <c r="GDX28" s="452"/>
      <c r="GDY28" s="452"/>
      <c r="GDZ28" s="452"/>
      <c r="GEA28" s="452"/>
      <c r="GEB28" s="452"/>
      <c r="GEC28" s="452"/>
      <c r="GED28" s="452"/>
      <c r="GEE28" s="452"/>
      <c r="GEF28" s="452"/>
      <c r="GEG28" s="452"/>
      <c r="GEH28" s="452"/>
      <c r="GEI28" s="452"/>
      <c r="GEJ28" s="452"/>
      <c r="GEK28" s="452"/>
      <c r="GEL28" s="452"/>
      <c r="GEM28" s="452"/>
      <c r="GEN28" s="452"/>
      <c r="GEO28" s="452"/>
      <c r="GEP28" s="452"/>
      <c r="GEQ28" s="452"/>
      <c r="GER28" s="452"/>
      <c r="GES28" s="452"/>
      <c r="GET28" s="452"/>
      <c r="GEU28" s="452"/>
      <c r="GEV28" s="452"/>
      <c r="GEW28" s="452"/>
      <c r="GEX28" s="452"/>
      <c r="GEY28" s="452"/>
      <c r="GEZ28" s="452"/>
      <c r="GFA28" s="452"/>
      <c r="GFB28" s="452"/>
      <c r="GFC28" s="452"/>
      <c r="GFD28" s="452"/>
      <c r="GFE28" s="452"/>
      <c r="GFF28" s="452"/>
      <c r="GFG28" s="452"/>
      <c r="GFH28" s="452"/>
      <c r="GFI28" s="452"/>
      <c r="GFJ28" s="452"/>
      <c r="GFK28" s="452"/>
      <c r="GFL28" s="452"/>
      <c r="GFM28" s="452"/>
      <c r="GFN28" s="452"/>
      <c r="GFO28" s="452"/>
      <c r="GFP28" s="452"/>
      <c r="GFQ28" s="452"/>
      <c r="GFR28" s="452"/>
      <c r="GFS28" s="452"/>
      <c r="GFT28" s="452"/>
      <c r="GFU28" s="452"/>
      <c r="GFV28" s="452"/>
      <c r="GFW28" s="452"/>
      <c r="GFX28" s="452"/>
      <c r="GFY28" s="452"/>
      <c r="GFZ28" s="452"/>
      <c r="GGA28" s="452"/>
      <c r="GGB28" s="452"/>
      <c r="GGC28" s="452"/>
      <c r="GGD28" s="452"/>
      <c r="GGE28" s="452"/>
      <c r="GGF28" s="452"/>
      <c r="GGG28" s="452"/>
      <c r="GGH28" s="452"/>
      <c r="GGI28" s="452"/>
      <c r="GGJ28" s="452"/>
      <c r="GGK28" s="452"/>
      <c r="GGL28" s="452"/>
      <c r="GGM28" s="452"/>
      <c r="GGN28" s="452"/>
      <c r="GGO28" s="452"/>
      <c r="GGP28" s="452"/>
      <c r="GGQ28" s="452"/>
      <c r="GGR28" s="452"/>
      <c r="GGS28" s="452"/>
      <c r="GGT28" s="452"/>
      <c r="GGU28" s="452"/>
      <c r="GGV28" s="452"/>
      <c r="GGW28" s="452"/>
      <c r="GGX28" s="452"/>
      <c r="GGY28" s="452"/>
      <c r="GGZ28" s="452"/>
      <c r="GHA28" s="452"/>
      <c r="GHB28" s="452"/>
      <c r="GHC28" s="452"/>
      <c r="GHD28" s="452"/>
      <c r="GHE28" s="452"/>
      <c r="GHF28" s="452"/>
      <c r="GHG28" s="452"/>
      <c r="GHH28" s="452"/>
      <c r="GHI28" s="452"/>
      <c r="GHJ28" s="452"/>
      <c r="GHK28" s="452"/>
      <c r="GHL28" s="452"/>
      <c r="GHM28" s="452"/>
      <c r="GHN28" s="452"/>
      <c r="GHO28" s="452"/>
      <c r="GHP28" s="452"/>
      <c r="GHQ28" s="452"/>
      <c r="GHR28" s="452"/>
      <c r="GHS28" s="452"/>
      <c r="GHT28" s="452"/>
      <c r="GHU28" s="452"/>
      <c r="GHV28" s="452"/>
      <c r="GHW28" s="452"/>
      <c r="GHX28" s="452"/>
      <c r="GHY28" s="452"/>
      <c r="GHZ28" s="452"/>
      <c r="GIA28" s="452"/>
      <c r="GIB28" s="452"/>
      <c r="GIC28" s="452"/>
      <c r="GID28" s="452"/>
      <c r="GIE28" s="452"/>
      <c r="GIF28" s="452"/>
      <c r="GIG28" s="452"/>
      <c r="GIH28" s="452"/>
      <c r="GII28" s="452"/>
      <c r="GIJ28" s="452"/>
      <c r="GIK28" s="452"/>
      <c r="GIL28" s="452"/>
      <c r="GIM28" s="452"/>
      <c r="GIN28" s="452"/>
      <c r="GIO28" s="452"/>
      <c r="GIP28" s="452"/>
      <c r="GIQ28" s="452"/>
      <c r="GIR28" s="452"/>
      <c r="GIS28" s="452"/>
      <c r="GIT28" s="452"/>
      <c r="GIU28" s="452"/>
      <c r="GIV28" s="452"/>
      <c r="GIW28" s="452"/>
      <c r="GIX28" s="452"/>
      <c r="GIY28" s="452"/>
      <c r="GIZ28" s="452"/>
      <c r="GJA28" s="452"/>
      <c r="GJB28" s="452"/>
      <c r="GJC28" s="452"/>
      <c r="GJD28" s="452"/>
      <c r="GJE28" s="452"/>
      <c r="GJF28" s="452"/>
      <c r="GJG28" s="452"/>
      <c r="GJH28" s="452"/>
      <c r="GJI28" s="452"/>
      <c r="GJJ28" s="452"/>
      <c r="GJK28" s="452"/>
      <c r="GJL28" s="452"/>
      <c r="GJM28" s="452"/>
      <c r="GJN28" s="452"/>
      <c r="GJO28" s="452"/>
      <c r="GJP28" s="452"/>
      <c r="GJQ28" s="452"/>
      <c r="GJR28" s="452"/>
      <c r="GJS28" s="452"/>
      <c r="GJT28" s="452"/>
      <c r="GJU28" s="452"/>
      <c r="GJV28" s="452"/>
      <c r="GJW28" s="452"/>
      <c r="GJX28" s="452"/>
      <c r="GJY28" s="452"/>
      <c r="GJZ28" s="452"/>
      <c r="GKA28" s="452"/>
      <c r="GKB28" s="452"/>
      <c r="GKC28" s="452"/>
      <c r="GKD28" s="452"/>
      <c r="GKE28" s="452"/>
      <c r="GKF28" s="452"/>
      <c r="GKG28" s="452"/>
      <c r="GKH28" s="452"/>
      <c r="GKI28" s="452"/>
      <c r="GKJ28" s="452"/>
      <c r="GKK28" s="452"/>
      <c r="GKL28" s="452"/>
      <c r="GKM28" s="452"/>
      <c r="GKN28" s="452"/>
      <c r="GKO28" s="452"/>
      <c r="GKP28" s="452"/>
      <c r="GKQ28" s="452"/>
      <c r="GKR28" s="452"/>
      <c r="GKS28" s="452"/>
      <c r="GKT28" s="452"/>
      <c r="GKU28" s="452"/>
      <c r="GKV28" s="452"/>
      <c r="GKW28" s="452"/>
      <c r="GKX28" s="452"/>
      <c r="GKY28" s="452"/>
      <c r="GKZ28" s="452"/>
      <c r="GLA28" s="452"/>
      <c r="GLB28" s="452"/>
      <c r="GLC28" s="452"/>
      <c r="GLD28" s="452"/>
      <c r="GLE28" s="452"/>
      <c r="GLF28" s="452"/>
      <c r="GLG28" s="452"/>
      <c r="GLH28" s="452"/>
      <c r="GLI28" s="452"/>
      <c r="GLJ28" s="452"/>
      <c r="GLK28" s="452"/>
      <c r="GLL28" s="452"/>
      <c r="GLM28" s="452"/>
      <c r="GLN28" s="452"/>
      <c r="GLO28" s="452"/>
      <c r="GLP28" s="452"/>
      <c r="GLQ28" s="452"/>
      <c r="GLR28" s="452"/>
      <c r="GLS28" s="452"/>
      <c r="GLT28" s="452"/>
      <c r="GLU28" s="452"/>
      <c r="GLV28" s="452"/>
      <c r="GLW28" s="452"/>
      <c r="GLX28" s="452"/>
      <c r="GLY28" s="452"/>
      <c r="GLZ28" s="452"/>
      <c r="GMA28" s="452"/>
      <c r="GMB28" s="452"/>
      <c r="GMC28" s="452"/>
      <c r="GMD28" s="452"/>
      <c r="GME28" s="452"/>
      <c r="GMF28" s="452"/>
      <c r="GMG28" s="452"/>
      <c r="GMH28" s="452"/>
      <c r="GMI28" s="452"/>
      <c r="GMJ28" s="452"/>
      <c r="GMK28" s="452"/>
      <c r="GML28" s="452"/>
      <c r="GMM28" s="452"/>
      <c r="GMN28" s="452"/>
      <c r="GMO28" s="452"/>
      <c r="GMP28" s="452"/>
      <c r="GMQ28" s="452"/>
      <c r="GMR28" s="452"/>
      <c r="GMS28" s="452"/>
      <c r="GMT28" s="452"/>
      <c r="GMU28" s="452"/>
      <c r="GMV28" s="452"/>
      <c r="GMW28" s="452"/>
      <c r="GMX28" s="452"/>
      <c r="GMY28" s="452"/>
      <c r="GMZ28" s="452"/>
      <c r="GNA28" s="452"/>
      <c r="GNB28" s="452"/>
      <c r="GNC28" s="452"/>
      <c r="GND28" s="452"/>
      <c r="GNE28" s="452"/>
      <c r="GNF28" s="452"/>
      <c r="GNG28" s="452"/>
      <c r="GNH28" s="452"/>
      <c r="GNI28" s="452"/>
      <c r="GNJ28" s="452"/>
      <c r="GNK28" s="452"/>
      <c r="GNL28" s="452"/>
      <c r="GNM28" s="452"/>
      <c r="GNN28" s="452"/>
      <c r="GNO28" s="452"/>
      <c r="GNP28" s="452"/>
      <c r="GNQ28" s="452"/>
      <c r="GNR28" s="452"/>
      <c r="GNS28" s="452"/>
      <c r="GNT28" s="452"/>
      <c r="GNU28" s="452"/>
      <c r="GNV28" s="452"/>
      <c r="GNW28" s="452"/>
      <c r="GNX28" s="452"/>
      <c r="GNY28" s="452"/>
      <c r="GNZ28" s="452"/>
      <c r="GOA28" s="452"/>
      <c r="GOB28" s="452"/>
      <c r="GOC28" s="452"/>
      <c r="GOD28" s="452"/>
      <c r="GOE28" s="452"/>
      <c r="GOF28" s="452"/>
      <c r="GOG28" s="452"/>
      <c r="GOH28" s="452"/>
      <c r="GOI28" s="452"/>
      <c r="GOJ28" s="452"/>
      <c r="GOK28" s="452"/>
      <c r="GOL28" s="452"/>
      <c r="GOM28" s="452"/>
      <c r="GON28" s="452"/>
      <c r="GOO28" s="452"/>
      <c r="GOP28" s="452"/>
      <c r="GOQ28" s="452"/>
      <c r="GOR28" s="452"/>
      <c r="GOS28" s="452"/>
      <c r="GOT28" s="452"/>
      <c r="GOU28" s="452"/>
      <c r="GOV28" s="452"/>
      <c r="GOW28" s="452"/>
      <c r="GOX28" s="452"/>
      <c r="GOY28" s="452"/>
      <c r="GOZ28" s="452"/>
      <c r="GPA28" s="452"/>
      <c r="GPB28" s="452"/>
      <c r="GPC28" s="452"/>
      <c r="GPD28" s="452"/>
      <c r="GPE28" s="452"/>
      <c r="GPF28" s="452"/>
      <c r="GPG28" s="452"/>
      <c r="GPH28" s="452"/>
      <c r="GPI28" s="452"/>
      <c r="GPJ28" s="452"/>
      <c r="GPK28" s="452"/>
      <c r="GPL28" s="452"/>
      <c r="GPM28" s="452"/>
      <c r="GPN28" s="452"/>
      <c r="GPO28" s="452"/>
      <c r="GPP28" s="452"/>
      <c r="GPQ28" s="452"/>
      <c r="GPR28" s="452"/>
      <c r="GPS28" s="452"/>
      <c r="GPT28" s="452"/>
      <c r="GPU28" s="452"/>
      <c r="GPV28" s="452"/>
      <c r="GPW28" s="452"/>
      <c r="GPX28" s="452"/>
      <c r="GPY28" s="452"/>
      <c r="GPZ28" s="452"/>
      <c r="GQA28" s="452"/>
      <c r="GQB28" s="452"/>
      <c r="GQC28" s="452"/>
      <c r="GQD28" s="452"/>
      <c r="GQE28" s="452"/>
      <c r="GQF28" s="452"/>
      <c r="GQG28" s="452"/>
      <c r="GQH28" s="452"/>
      <c r="GQI28" s="452"/>
      <c r="GQJ28" s="452"/>
      <c r="GQK28" s="452"/>
      <c r="GQL28" s="452"/>
      <c r="GQM28" s="452"/>
      <c r="GQN28" s="452"/>
      <c r="GQO28" s="452"/>
      <c r="GQP28" s="452"/>
      <c r="GQQ28" s="452"/>
      <c r="GQR28" s="452"/>
      <c r="GQS28" s="452"/>
      <c r="GQT28" s="452"/>
      <c r="GQU28" s="452"/>
      <c r="GQV28" s="452"/>
      <c r="GQW28" s="452"/>
      <c r="GQX28" s="452"/>
      <c r="GQY28" s="452"/>
      <c r="GQZ28" s="452"/>
      <c r="GRA28" s="452"/>
      <c r="GRB28" s="452"/>
      <c r="GRC28" s="452"/>
      <c r="GRD28" s="452"/>
      <c r="GRE28" s="452"/>
      <c r="GRF28" s="452"/>
      <c r="GRG28" s="452"/>
      <c r="GRH28" s="452"/>
      <c r="GRI28" s="452"/>
      <c r="GRJ28" s="452"/>
      <c r="GRK28" s="452"/>
      <c r="GRL28" s="452"/>
      <c r="GRM28" s="452"/>
      <c r="GRN28" s="452"/>
      <c r="GRO28" s="452"/>
      <c r="GRP28" s="452"/>
      <c r="GRQ28" s="452"/>
      <c r="GRR28" s="452"/>
      <c r="GRS28" s="452"/>
      <c r="GRT28" s="452"/>
      <c r="GRU28" s="452"/>
      <c r="GRV28" s="452"/>
      <c r="GRW28" s="452"/>
      <c r="GRX28" s="452"/>
      <c r="GRY28" s="452"/>
      <c r="GRZ28" s="452"/>
      <c r="GSA28" s="452"/>
      <c r="GSB28" s="452"/>
      <c r="GSC28" s="452"/>
      <c r="GSD28" s="452"/>
      <c r="GSE28" s="452"/>
      <c r="GSF28" s="452"/>
      <c r="GSG28" s="452"/>
      <c r="GSH28" s="452"/>
      <c r="GSI28" s="452"/>
      <c r="GSJ28" s="452"/>
      <c r="GSK28" s="452"/>
      <c r="GSL28" s="452"/>
      <c r="GSM28" s="452"/>
      <c r="GSN28" s="452"/>
      <c r="GSO28" s="452"/>
      <c r="GSP28" s="452"/>
      <c r="GSQ28" s="452"/>
      <c r="GSR28" s="452"/>
      <c r="GSS28" s="452"/>
      <c r="GST28" s="452"/>
      <c r="GSU28" s="452"/>
      <c r="GSV28" s="452"/>
      <c r="GSW28" s="452"/>
      <c r="GSX28" s="452"/>
      <c r="GSY28" s="452"/>
      <c r="GSZ28" s="452"/>
      <c r="GTA28" s="452"/>
      <c r="GTB28" s="452"/>
      <c r="GTC28" s="452"/>
      <c r="GTD28" s="452"/>
      <c r="GTE28" s="452"/>
      <c r="GTF28" s="452"/>
      <c r="GTG28" s="452"/>
      <c r="GTH28" s="452"/>
      <c r="GTI28" s="452"/>
      <c r="GTJ28" s="452"/>
      <c r="GTK28" s="452"/>
      <c r="GTL28" s="452"/>
      <c r="GTM28" s="452"/>
      <c r="GTN28" s="452"/>
      <c r="GTO28" s="452"/>
      <c r="GTP28" s="452"/>
      <c r="GTQ28" s="452"/>
      <c r="GTR28" s="452"/>
      <c r="GTS28" s="452"/>
      <c r="GTT28" s="452"/>
      <c r="GTU28" s="452"/>
      <c r="GTV28" s="452"/>
      <c r="GTW28" s="452"/>
      <c r="GTX28" s="452"/>
      <c r="GTY28" s="452"/>
      <c r="GTZ28" s="452"/>
      <c r="GUA28" s="452"/>
      <c r="GUB28" s="452"/>
      <c r="GUC28" s="452"/>
      <c r="GUD28" s="452"/>
      <c r="GUE28" s="452"/>
      <c r="GUF28" s="452"/>
      <c r="GUG28" s="452"/>
      <c r="GUH28" s="452"/>
      <c r="GUI28" s="452"/>
      <c r="GUJ28" s="452"/>
      <c r="GUK28" s="452"/>
      <c r="GUL28" s="452"/>
      <c r="GUM28" s="452"/>
      <c r="GUN28" s="452"/>
      <c r="GUO28" s="452"/>
      <c r="GUP28" s="452"/>
      <c r="GUQ28" s="452"/>
      <c r="GUR28" s="452"/>
      <c r="GUS28" s="452"/>
      <c r="GUT28" s="452"/>
      <c r="GUU28" s="452"/>
      <c r="GUV28" s="452"/>
      <c r="GUW28" s="452"/>
      <c r="GUX28" s="452"/>
      <c r="GUY28" s="452"/>
      <c r="GUZ28" s="452"/>
      <c r="GVA28" s="452"/>
      <c r="GVB28" s="452"/>
      <c r="GVC28" s="452"/>
      <c r="GVD28" s="452"/>
      <c r="GVE28" s="452"/>
      <c r="GVF28" s="452"/>
      <c r="GVG28" s="452"/>
      <c r="GVH28" s="452"/>
      <c r="GVI28" s="452"/>
      <c r="GVJ28" s="452"/>
      <c r="GVK28" s="452"/>
      <c r="GVL28" s="452"/>
      <c r="GVM28" s="452"/>
      <c r="GVN28" s="452"/>
      <c r="GVO28" s="452"/>
      <c r="GVP28" s="452"/>
      <c r="GVQ28" s="452"/>
      <c r="GVR28" s="452"/>
      <c r="GVS28" s="452"/>
      <c r="GVT28" s="452"/>
      <c r="GVU28" s="452"/>
      <c r="GVV28" s="452"/>
      <c r="GVW28" s="452"/>
      <c r="GVX28" s="452"/>
      <c r="GVY28" s="452"/>
      <c r="GVZ28" s="452"/>
      <c r="GWA28" s="452"/>
      <c r="GWB28" s="452"/>
      <c r="GWC28" s="452"/>
      <c r="GWD28" s="452"/>
      <c r="GWE28" s="452"/>
      <c r="GWF28" s="452"/>
      <c r="GWG28" s="452"/>
      <c r="GWH28" s="452"/>
      <c r="GWI28" s="452"/>
      <c r="GWJ28" s="452"/>
      <c r="GWK28" s="452"/>
      <c r="GWL28" s="452"/>
      <c r="GWM28" s="452"/>
      <c r="GWN28" s="452"/>
      <c r="GWO28" s="452"/>
      <c r="GWP28" s="452"/>
      <c r="GWQ28" s="452"/>
      <c r="GWR28" s="452"/>
      <c r="GWS28" s="452"/>
      <c r="GWT28" s="452"/>
      <c r="GWU28" s="452"/>
      <c r="GWV28" s="452"/>
      <c r="GWW28" s="452"/>
      <c r="GWX28" s="452"/>
      <c r="GWY28" s="452"/>
      <c r="GWZ28" s="452"/>
      <c r="GXA28" s="452"/>
      <c r="GXB28" s="452"/>
      <c r="GXC28" s="452"/>
      <c r="GXD28" s="452"/>
      <c r="GXE28" s="452"/>
      <c r="GXF28" s="452"/>
      <c r="GXG28" s="452"/>
      <c r="GXH28" s="452"/>
      <c r="GXI28" s="452"/>
      <c r="GXJ28" s="452"/>
      <c r="GXK28" s="452"/>
      <c r="GXL28" s="452"/>
      <c r="GXM28" s="452"/>
      <c r="GXN28" s="452"/>
      <c r="GXO28" s="452"/>
      <c r="GXP28" s="452"/>
      <c r="GXQ28" s="452"/>
      <c r="GXR28" s="452"/>
      <c r="GXS28" s="452"/>
      <c r="GXT28" s="452"/>
      <c r="GXU28" s="452"/>
      <c r="GXV28" s="452"/>
      <c r="GXW28" s="452"/>
      <c r="GXX28" s="452"/>
      <c r="GXY28" s="452"/>
      <c r="GXZ28" s="452"/>
      <c r="GYA28" s="452"/>
      <c r="GYB28" s="452"/>
      <c r="GYC28" s="452"/>
      <c r="GYD28" s="452"/>
      <c r="GYE28" s="452"/>
      <c r="GYF28" s="452"/>
      <c r="GYG28" s="452"/>
      <c r="GYH28" s="452"/>
      <c r="GYI28" s="452"/>
      <c r="GYJ28" s="452"/>
      <c r="GYK28" s="452"/>
      <c r="GYL28" s="452"/>
      <c r="GYM28" s="452"/>
      <c r="GYN28" s="452"/>
      <c r="GYO28" s="452"/>
      <c r="GYP28" s="452"/>
      <c r="GYQ28" s="452"/>
      <c r="GYR28" s="452"/>
      <c r="GYS28" s="452"/>
      <c r="GYT28" s="452"/>
      <c r="GYU28" s="452"/>
      <c r="GYV28" s="452"/>
      <c r="GYW28" s="452"/>
      <c r="GYX28" s="452"/>
      <c r="GYY28" s="452"/>
      <c r="GYZ28" s="452"/>
      <c r="GZA28" s="452"/>
      <c r="GZB28" s="452"/>
      <c r="GZC28" s="452"/>
      <c r="GZD28" s="452"/>
      <c r="GZE28" s="452"/>
      <c r="GZF28" s="452"/>
      <c r="GZG28" s="452"/>
      <c r="GZH28" s="452"/>
      <c r="GZI28" s="452"/>
      <c r="GZJ28" s="452"/>
      <c r="GZK28" s="452"/>
      <c r="GZL28" s="452"/>
      <c r="GZM28" s="452"/>
      <c r="GZN28" s="452"/>
      <c r="GZO28" s="452"/>
      <c r="GZP28" s="452"/>
      <c r="GZQ28" s="452"/>
      <c r="GZR28" s="452"/>
      <c r="GZS28" s="452"/>
      <c r="GZT28" s="452"/>
      <c r="GZU28" s="452"/>
      <c r="GZV28" s="452"/>
      <c r="GZW28" s="452"/>
      <c r="GZX28" s="452"/>
      <c r="GZY28" s="452"/>
      <c r="GZZ28" s="452"/>
      <c r="HAA28" s="452"/>
      <c r="HAB28" s="452"/>
      <c r="HAC28" s="452"/>
      <c r="HAD28" s="452"/>
      <c r="HAE28" s="452"/>
      <c r="HAF28" s="452"/>
      <c r="HAG28" s="452"/>
      <c r="HAH28" s="452"/>
      <c r="HAI28" s="452"/>
      <c r="HAJ28" s="452"/>
      <c r="HAK28" s="452"/>
      <c r="HAL28" s="452"/>
      <c r="HAM28" s="452"/>
      <c r="HAN28" s="452"/>
      <c r="HAO28" s="452"/>
      <c r="HAP28" s="452"/>
      <c r="HAQ28" s="452"/>
      <c r="HAR28" s="452"/>
      <c r="HAS28" s="452"/>
      <c r="HAT28" s="452"/>
      <c r="HAU28" s="452"/>
      <c r="HAV28" s="452"/>
      <c r="HAW28" s="452"/>
      <c r="HAX28" s="452"/>
      <c r="HAY28" s="452"/>
      <c r="HAZ28" s="452"/>
      <c r="HBA28" s="452"/>
      <c r="HBB28" s="452"/>
      <c r="HBC28" s="452"/>
      <c r="HBD28" s="452"/>
      <c r="HBE28" s="452"/>
      <c r="HBF28" s="452"/>
      <c r="HBG28" s="452"/>
      <c r="HBH28" s="452"/>
      <c r="HBI28" s="452"/>
      <c r="HBJ28" s="452"/>
      <c r="HBK28" s="452"/>
      <c r="HBL28" s="452"/>
      <c r="HBM28" s="452"/>
      <c r="HBN28" s="452"/>
      <c r="HBO28" s="452"/>
      <c r="HBP28" s="452"/>
      <c r="HBQ28" s="452"/>
      <c r="HBR28" s="452"/>
      <c r="HBS28" s="452"/>
      <c r="HBT28" s="452"/>
      <c r="HBU28" s="452"/>
      <c r="HBV28" s="452"/>
      <c r="HBW28" s="452"/>
      <c r="HBX28" s="452"/>
      <c r="HBY28" s="452"/>
      <c r="HBZ28" s="452"/>
      <c r="HCA28" s="452"/>
      <c r="HCB28" s="452"/>
      <c r="HCC28" s="452"/>
      <c r="HCD28" s="452"/>
      <c r="HCE28" s="452"/>
      <c r="HCF28" s="452"/>
      <c r="HCG28" s="452"/>
      <c r="HCH28" s="452"/>
      <c r="HCI28" s="452"/>
      <c r="HCJ28" s="452"/>
      <c r="HCK28" s="452"/>
      <c r="HCL28" s="452"/>
      <c r="HCM28" s="452"/>
      <c r="HCN28" s="452"/>
      <c r="HCO28" s="452"/>
      <c r="HCP28" s="452"/>
      <c r="HCQ28" s="452"/>
      <c r="HCR28" s="452"/>
      <c r="HCS28" s="452"/>
      <c r="HCT28" s="452"/>
      <c r="HCU28" s="452"/>
      <c r="HCV28" s="452"/>
      <c r="HCW28" s="452"/>
      <c r="HCX28" s="452"/>
      <c r="HCY28" s="452"/>
      <c r="HCZ28" s="452"/>
      <c r="HDA28" s="452"/>
      <c r="HDB28" s="452"/>
      <c r="HDC28" s="452"/>
      <c r="HDD28" s="452"/>
      <c r="HDE28" s="452"/>
      <c r="HDF28" s="452"/>
      <c r="HDG28" s="452"/>
      <c r="HDH28" s="452"/>
      <c r="HDI28" s="452"/>
      <c r="HDJ28" s="452"/>
      <c r="HDK28" s="452"/>
      <c r="HDL28" s="452"/>
      <c r="HDM28" s="452"/>
      <c r="HDN28" s="452"/>
      <c r="HDO28" s="452"/>
      <c r="HDP28" s="452"/>
      <c r="HDQ28" s="452"/>
      <c r="HDR28" s="452"/>
      <c r="HDS28" s="452"/>
      <c r="HDT28" s="452"/>
      <c r="HDU28" s="452"/>
      <c r="HDV28" s="452"/>
      <c r="HDW28" s="452"/>
      <c r="HDX28" s="452"/>
      <c r="HDY28" s="452"/>
      <c r="HDZ28" s="452"/>
      <c r="HEA28" s="452"/>
      <c r="HEB28" s="452"/>
      <c r="HEC28" s="452"/>
      <c r="HED28" s="452"/>
      <c r="HEE28" s="452"/>
      <c r="HEF28" s="452"/>
      <c r="HEG28" s="452"/>
      <c r="HEH28" s="452"/>
      <c r="HEI28" s="452"/>
      <c r="HEJ28" s="452"/>
      <c r="HEK28" s="452"/>
      <c r="HEL28" s="452"/>
      <c r="HEM28" s="452"/>
      <c r="HEN28" s="452"/>
      <c r="HEO28" s="452"/>
      <c r="HEP28" s="452"/>
      <c r="HEQ28" s="452"/>
      <c r="HER28" s="452"/>
      <c r="HES28" s="452"/>
      <c r="HET28" s="452"/>
      <c r="HEU28" s="452"/>
      <c r="HEV28" s="452"/>
      <c r="HEW28" s="452"/>
      <c r="HEX28" s="452"/>
      <c r="HEY28" s="452"/>
      <c r="HEZ28" s="452"/>
      <c r="HFA28" s="452"/>
      <c r="HFB28" s="452"/>
      <c r="HFC28" s="452"/>
      <c r="HFD28" s="452"/>
      <c r="HFE28" s="452"/>
      <c r="HFF28" s="452"/>
      <c r="HFG28" s="452"/>
      <c r="HFH28" s="452"/>
      <c r="HFI28" s="452"/>
      <c r="HFJ28" s="452"/>
      <c r="HFK28" s="452"/>
      <c r="HFL28" s="452"/>
      <c r="HFM28" s="452"/>
      <c r="HFN28" s="452"/>
      <c r="HFO28" s="452"/>
      <c r="HFP28" s="452"/>
      <c r="HFQ28" s="452"/>
      <c r="HFR28" s="452"/>
      <c r="HFS28" s="452"/>
      <c r="HFT28" s="452"/>
      <c r="HFU28" s="452"/>
      <c r="HFV28" s="452"/>
      <c r="HFW28" s="452"/>
      <c r="HFX28" s="452"/>
      <c r="HFY28" s="452"/>
      <c r="HFZ28" s="452"/>
      <c r="HGA28" s="452"/>
      <c r="HGB28" s="452"/>
      <c r="HGC28" s="452"/>
      <c r="HGD28" s="452"/>
      <c r="HGE28" s="452"/>
      <c r="HGF28" s="452"/>
      <c r="HGG28" s="452"/>
      <c r="HGH28" s="452"/>
      <c r="HGI28" s="452"/>
      <c r="HGJ28" s="452"/>
      <c r="HGK28" s="452"/>
      <c r="HGL28" s="452"/>
      <c r="HGM28" s="452"/>
      <c r="HGN28" s="452"/>
      <c r="HGO28" s="452"/>
      <c r="HGP28" s="452"/>
      <c r="HGQ28" s="452"/>
      <c r="HGR28" s="452"/>
      <c r="HGS28" s="452"/>
      <c r="HGT28" s="452"/>
      <c r="HGU28" s="452"/>
      <c r="HGV28" s="452"/>
      <c r="HGW28" s="452"/>
      <c r="HGX28" s="452"/>
      <c r="HGY28" s="452"/>
      <c r="HGZ28" s="452"/>
      <c r="HHA28" s="452"/>
      <c r="HHB28" s="452"/>
      <c r="HHC28" s="452"/>
      <c r="HHD28" s="452"/>
      <c r="HHE28" s="452"/>
      <c r="HHF28" s="452"/>
      <c r="HHG28" s="452"/>
      <c r="HHH28" s="452"/>
      <c r="HHI28" s="452"/>
      <c r="HHJ28" s="452"/>
      <c r="HHK28" s="452"/>
      <c r="HHL28" s="452"/>
      <c r="HHM28" s="452"/>
      <c r="HHN28" s="452"/>
      <c r="HHO28" s="452"/>
      <c r="HHP28" s="452"/>
      <c r="HHQ28" s="452"/>
      <c r="HHR28" s="452"/>
      <c r="HHS28" s="452"/>
      <c r="HHT28" s="452"/>
      <c r="HHU28" s="452"/>
      <c r="HHV28" s="452"/>
      <c r="HHW28" s="452"/>
      <c r="HHX28" s="452"/>
      <c r="HHY28" s="452"/>
      <c r="HHZ28" s="452"/>
      <c r="HIA28" s="452"/>
      <c r="HIB28" s="452"/>
      <c r="HIC28" s="452"/>
      <c r="HID28" s="452"/>
      <c r="HIE28" s="452"/>
      <c r="HIF28" s="452"/>
      <c r="HIG28" s="452"/>
      <c r="HIH28" s="452"/>
      <c r="HII28" s="452"/>
      <c r="HIJ28" s="452"/>
      <c r="HIK28" s="452"/>
      <c r="HIL28" s="452"/>
      <c r="HIM28" s="452"/>
      <c r="HIN28" s="452"/>
      <c r="HIO28" s="452"/>
      <c r="HIP28" s="452"/>
      <c r="HIQ28" s="452"/>
      <c r="HIR28" s="452"/>
      <c r="HIS28" s="452"/>
      <c r="HIT28" s="452"/>
      <c r="HIU28" s="452"/>
      <c r="HIV28" s="452"/>
      <c r="HIW28" s="452"/>
      <c r="HIX28" s="452"/>
      <c r="HIY28" s="452"/>
      <c r="HIZ28" s="452"/>
      <c r="HJA28" s="452"/>
      <c r="HJB28" s="452"/>
      <c r="HJC28" s="452"/>
      <c r="HJD28" s="452"/>
      <c r="HJE28" s="452"/>
      <c r="HJF28" s="452"/>
      <c r="HJG28" s="452"/>
      <c r="HJH28" s="452"/>
      <c r="HJI28" s="452"/>
      <c r="HJJ28" s="452"/>
      <c r="HJK28" s="452"/>
      <c r="HJL28" s="452"/>
      <c r="HJM28" s="452"/>
      <c r="HJN28" s="452"/>
      <c r="HJO28" s="452"/>
      <c r="HJP28" s="452"/>
      <c r="HJQ28" s="452"/>
      <c r="HJR28" s="452"/>
      <c r="HJS28" s="452"/>
      <c r="HJT28" s="452"/>
      <c r="HJU28" s="452"/>
      <c r="HJV28" s="452"/>
      <c r="HJW28" s="452"/>
      <c r="HJX28" s="452"/>
      <c r="HJY28" s="452"/>
      <c r="HJZ28" s="452"/>
      <c r="HKA28" s="452"/>
      <c r="HKB28" s="452"/>
      <c r="HKC28" s="452"/>
      <c r="HKD28" s="452"/>
      <c r="HKE28" s="452"/>
      <c r="HKF28" s="452"/>
      <c r="HKG28" s="452"/>
      <c r="HKH28" s="452"/>
      <c r="HKI28" s="452"/>
      <c r="HKJ28" s="452"/>
      <c r="HKK28" s="452"/>
      <c r="HKL28" s="452"/>
      <c r="HKM28" s="452"/>
      <c r="HKN28" s="452"/>
      <c r="HKO28" s="452"/>
      <c r="HKP28" s="452"/>
      <c r="HKQ28" s="452"/>
      <c r="HKR28" s="452"/>
      <c r="HKS28" s="452"/>
      <c r="HKT28" s="452"/>
      <c r="HKU28" s="452"/>
      <c r="HKV28" s="452"/>
      <c r="HKW28" s="452"/>
      <c r="HKX28" s="452"/>
      <c r="HKY28" s="452"/>
      <c r="HKZ28" s="452"/>
      <c r="HLA28" s="452"/>
      <c r="HLB28" s="452"/>
      <c r="HLC28" s="452"/>
      <c r="HLD28" s="452"/>
      <c r="HLE28" s="452"/>
      <c r="HLF28" s="452"/>
      <c r="HLG28" s="452"/>
      <c r="HLH28" s="452"/>
      <c r="HLI28" s="452"/>
      <c r="HLJ28" s="452"/>
      <c r="HLK28" s="452"/>
      <c r="HLL28" s="452"/>
      <c r="HLM28" s="452"/>
      <c r="HLN28" s="452"/>
      <c r="HLO28" s="452"/>
      <c r="HLP28" s="452"/>
      <c r="HLQ28" s="452"/>
      <c r="HLR28" s="452"/>
      <c r="HLS28" s="452"/>
      <c r="HLT28" s="452"/>
      <c r="HLU28" s="452"/>
      <c r="HLV28" s="452"/>
      <c r="HLW28" s="452"/>
      <c r="HLX28" s="452"/>
      <c r="HLY28" s="452"/>
      <c r="HLZ28" s="452"/>
      <c r="HMA28" s="452"/>
      <c r="HMB28" s="452"/>
      <c r="HMC28" s="452"/>
      <c r="HMD28" s="452"/>
      <c r="HME28" s="452"/>
      <c r="HMF28" s="452"/>
      <c r="HMG28" s="452"/>
      <c r="HMH28" s="452"/>
      <c r="HMI28" s="452"/>
      <c r="HMJ28" s="452"/>
      <c r="HMK28" s="452"/>
      <c r="HML28" s="452"/>
      <c r="HMM28" s="452"/>
      <c r="HMN28" s="452"/>
      <c r="HMO28" s="452"/>
      <c r="HMP28" s="452"/>
      <c r="HMQ28" s="452"/>
      <c r="HMR28" s="452"/>
      <c r="HMS28" s="452"/>
      <c r="HMT28" s="452"/>
      <c r="HMU28" s="452"/>
      <c r="HMV28" s="452"/>
      <c r="HMW28" s="452"/>
      <c r="HMX28" s="452"/>
      <c r="HMY28" s="452"/>
      <c r="HMZ28" s="452"/>
      <c r="HNA28" s="452"/>
      <c r="HNB28" s="452"/>
      <c r="HNC28" s="452"/>
      <c r="HND28" s="452"/>
      <c r="HNE28" s="452"/>
      <c r="HNF28" s="452"/>
      <c r="HNG28" s="452"/>
      <c r="HNH28" s="452"/>
      <c r="HNI28" s="452"/>
      <c r="HNJ28" s="452"/>
      <c r="HNK28" s="452"/>
      <c r="HNL28" s="452"/>
      <c r="HNM28" s="452"/>
      <c r="HNN28" s="452"/>
      <c r="HNO28" s="452"/>
      <c r="HNP28" s="452"/>
      <c r="HNQ28" s="452"/>
      <c r="HNR28" s="452"/>
      <c r="HNS28" s="452"/>
      <c r="HNT28" s="452"/>
      <c r="HNU28" s="452"/>
      <c r="HNV28" s="452"/>
      <c r="HNW28" s="452"/>
      <c r="HNX28" s="452"/>
      <c r="HNY28" s="452"/>
      <c r="HNZ28" s="452"/>
      <c r="HOA28" s="452"/>
      <c r="HOB28" s="452"/>
      <c r="HOC28" s="452"/>
      <c r="HOD28" s="452"/>
      <c r="HOE28" s="452"/>
      <c r="HOF28" s="452"/>
      <c r="HOG28" s="452"/>
      <c r="HOH28" s="452"/>
      <c r="HOI28" s="452"/>
      <c r="HOJ28" s="452"/>
      <c r="HOK28" s="452"/>
      <c r="HOL28" s="452"/>
      <c r="HOM28" s="452"/>
      <c r="HON28" s="452"/>
      <c r="HOO28" s="452"/>
      <c r="HOP28" s="452"/>
      <c r="HOQ28" s="452"/>
      <c r="HOR28" s="452"/>
      <c r="HOS28" s="452"/>
      <c r="HOT28" s="452"/>
      <c r="HOU28" s="452"/>
      <c r="HOV28" s="452"/>
      <c r="HOW28" s="452"/>
      <c r="HOX28" s="452"/>
      <c r="HOY28" s="452"/>
      <c r="HOZ28" s="452"/>
      <c r="HPA28" s="452"/>
      <c r="HPB28" s="452"/>
      <c r="HPC28" s="452"/>
      <c r="HPD28" s="452"/>
      <c r="HPE28" s="452"/>
      <c r="HPF28" s="452"/>
      <c r="HPG28" s="452"/>
      <c r="HPH28" s="452"/>
      <c r="HPI28" s="452"/>
      <c r="HPJ28" s="452"/>
      <c r="HPK28" s="452"/>
      <c r="HPL28" s="452"/>
      <c r="HPM28" s="452"/>
      <c r="HPN28" s="452"/>
      <c r="HPO28" s="452"/>
      <c r="HPP28" s="452"/>
      <c r="HPQ28" s="452"/>
      <c r="HPR28" s="452"/>
      <c r="HPS28" s="452"/>
      <c r="HPT28" s="452"/>
      <c r="HPU28" s="452"/>
      <c r="HPV28" s="452"/>
      <c r="HPW28" s="452"/>
      <c r="HPX28" s="452"/>
      <c r="HPY28" s="452"/>
      <c r="HPZ28" s="452"/>
      <c r="HQA28" s="452"/>
      <c r="HQB28" s="452"/>
      <c r="HQC28" s="452"/>
      <c r="HQD28" s="452"/>
      <c r="HQE28" s="452"/>
      <c r="HQF28" s="452"/>
      <c r="HQG28" s="452"/>
      <c r="HQH28" s="452"/>
      <c r="HQI28" s="452"/>
      <c r="HQJ28" s="452"/>
      <c r="HQK28" s="452"/>
      <c r="HQL28" s="452"/>
      <c r="HQM28" s="452"/>
      <c r="HQN28" s="452"/>
      <c r="HQO28" s="452"/>
      <c r="HQP28" s="452"/>
      <c r="HQQ28" s="452"/>
      <c r="HQR28" s="452"/>
      <c r="HQS28" s="452"/>
      <c r="HQT28" s="452"/>
      <c r="HQU28" s="452"/>
      <c r="HQV28" s="452"/>
      <c r="HQW28" s="452"/>
      <c r="HQX28" s="452"/>
      <c r="HQY28" s="452"/>
      <c r="HQZ28" s="452"/>
      <c r="HRA28" s="452"/>
      <c r="HRB28" s="452"/>
      <c r="HRC28" s="452"/>
      <c r="HRD28" s="452"/>
      <c r="HRE28" s="452"/>
      <c r="HRF28" s="452"/>
      <c r="HRG28" s="452"/>
      <c r="HRH28" s="452"/>
      <c r="HRI28" s="452"/>
      <c r="HRJ28" s="452"/>
      <c r="HRK28" s="452"/>
      <c r="HRL28" s="452"/>
      <c r="HRM28" s="452"/>
      <c r="HRN28" s="452"/>
      <c r="HRO28" s="452"/>
      <c r="HRP28" s="452"/>
      <c r="HRQ28" s="452"/>
      <c r="HRR28" s="452"/>
      <c r="HRS28" s="452"/>
      <c r="HRT28" s="452"/>
      <c r="HRU28" s="452"/>
      <c r="HRV28" s="452"/>
      <c r="HRW28" s="452"/>
      <c r="HRX28" s="452"/>
      <c r="HRY28" s="452"/>
      <c r="HRZ28" s="452"/>
      <c r="HSA28" s="452"/>
      <c r="HSB28" s="452"/>
      <c r="HSC28" s="452"/>
      <c r="HSD28" s="452"/>
      <c r="HSE28" s="452"/>
      <c r="HSF28" s="452"/>
      <c r="HSG28" s="452"/>
      <c r="HSH28" s="452"/>
      <c r="HSI28" s="452"/>
      <c r="HSJ28" s="452"/>
      <c r="HSK28" s="452"/>
      <c r="HSL28" s="452"/>
      <c r="HSM28" s="452"/>
      <c r="HSN28" s="452"/>
      <c r="HSO28" s="452"/>
      <c r="HSP28" s="452"/>
      <c r="HSQ28" s="452"/>
      <c r="HSR28" s="452"/>
      <c r="HSS28" s="452"/>
      <c r="HST28" s="452"/>
      <c r="HSU28" s="452"/>
      <c r="HSV28" s="452"/>
      <c r="HSW28" s="452"/>
      <c r="HSX28" s="452"/>
      <c r="HSY28" s="452"/>
      <c r="HSZ28" s="452"/>
      <c r="HTA28" s="452"/>
      <c r="HTB28" s="452"/>
      <c r="HTC28" s="452"/>
      <c r="HTD28" s="452"/>
      <c r="HTE28" s="452"/>
      <c r="HTF28" s="452"/>
      <c r="HTG28" s="452"/>
      <c r="HTH28" s="452"/>
      <c r="HTI28" s="452"/>
      <c r="HTJ28" s="452"/>
      <c r="HTK28" s="452"/>
      <c r="HTL28" s="452"/>
      <c r="HTM28" s="452"/>
      <c r="HTN28" s="452"/>
      <c r="HTO28" s="452"/>
      <c r="HTP28" s="452"/>
      <c r="HTQ28" s="452"/>
      <c r="HTR28" s="452"/>
      <c r="HTS28" s="452"/>
      <c r="HTT28" s="452"/>
      <c r="HTU28" s="452"/>
      <c r="HTV28" s="452"/>
      <c r="HTW28" s="452"/>
      <c r="HTX28" s="452"/>
      <c r="HTY28" s="452"/>
      <c r="HTZ28" s="452"/>
      <c r="HUA28" s="452"/>
      <c r="HUB28" s="452"/>
      <c r="HUC28" s="452"/>
      <c r="HUD28" s="452"/>
      <c r="HUE28" s="452"/>
      <c r="HUF28" s="452"/>
      <c r="HUG28" s="452"/>
      <c r="HUH28" s="452"/>
      <c r="HUI28" s="452"/>
      <c r="HUJ28" s="452"/>
      <c r="HUK28" s="452"/>
      <c r="HUL28" s="452"/>
      <c r="HUM28" s="452"/>
      <c r="HUN28" s="452"/>
      <c r="HUO28" s="452"/>
      <c r="HUP28" s="452"/>
      <c r="HUQ28" s="452"/>
      <c r="HUR28" s="452"/>
      <c r="HUS28" s="452"/>
      <c r="HUT28" s="452"/>
      <c r="HUU28" s="452"/>
      <c r="HUV28" s="452"/>
      <c r="HUW28" s="452"/>
      <c r="HUX28" s="452"/>
      <c r="HUY28" s="452"/>
      <c r="HUZ28" s="452"/>
      <c r="HVA28" s="452"/>
      <c r="HVB28" s="452"/>
      <c r="HVC28" s="452"/>
      <c r="HVD28" s="452"/>
      <c r="HVE28" s="452"/>
      <c r="HVF28" s="452"/>
      <c r="HVG28" s="452"/>
      <c r="HVH28" s="452"/>
      <c r="HVI28" s="452"/>
      <c r="HVJ28" s="452"/>
      <c r="HVK28" s="452"/>
      <c r="HVL28" s="452"/>
      <c r="HVM28" s="452"/>
      <c r="HVN28" s="452"/>
      <c r="HVO28" s="452"/>
      <c r="HVP28" s="452"/>
      <c r="HVQ28" s="452"/>
      <c r="HVR28" s="452"/>
      <c r="HVS28" s="452"/>
      <c r="HVT28" s="452"/>
      <c r="HVU28" s="452"/>
      <c r="HVV28" s="452"/>
      <c r="HVW28" s="452"/>
      <c r="HVX28" s="452"/>
      <c r="HVY28" s="452"/>
      <c r="HVZ28" s="452"/>
      <c r="HWA28" s="452"/>
      <c r="HWB28" s="452"/>
      <c r="HWC28" s="452"/>
      <c r="HWD28" s="452"/>
      <c r="HWE28" s="452"/>
      <c r="HWF28" s="452"/>
      <c r="HWG28" s="452"/>
      <c r="HWH28" s="452"/>
      <c r="HWI28" s="452"/>
      <c r="HWJ28" s="452"/>
      <c r="HWK28" s="452"/>
      <c r="HWL28" s="452"/>
      <c r="HWM28" s="452"/>
      <c r="HWN28" s="452"/>
      <c r="HWO28" s="452"/>
      <c r="HWP28" s="452"/>
      <c r="HWQ28" s="452"/>
      <c r="HWR28" s="452"/>
      <c r="HWS28" s="452"/>
      <c r="HWT28" s="452"/>
      <c r="HWU28" s="452"/>
      <c r="HWV28" s="452"/>
      <c r="HWW28" s="452"/>
      <c r="HWX28" s="452"/>
      <c r="HWY28" s="452"/>
      <c r="HWZ28" s="452"/>
      <c r="HXA28" s="452"/>
      <c r="HXB28" s="452"/>
      <c r="HXC28" s="452"/>
      <c r="HXD28" s="452"/>
      <c r="HXE28" s="452"/>
      <c r="HXF28" s="452"/>
      <c r="HXG28" s="452"/>
      <c r="HXH28" s="452"/>
      <c r="HXI28" s="452"/>
      <c r="HXJ28" s="452"/>
      <c r="HXK28" s="452"/>
      <c r="HXL28" s="452"/>
      <c r="HXM28" s="452"/>
      <c r="HXN28" s="452"/>
      <c r="HXO28" s="452"/>
      <c r="HXP28" s="452"/>
      <c r="HXQ28" s="452"/>
      <c r="HXR28" s="452"/>
      <c r="HXS28" s="452"/>
      <c r="HXT28" s="452"/>
      <c r="HXU28" s="452"/>
      <c r="HXV28" s="452"/>
      <c r="HXW28" s="452"/>
      <c r="HXX28" s="452"/>
      <c r="HXY28" s="452"/>
      <c r="HXZ28" s="452"/>
      <c r="HYA28" s="452"/>
      <c r="HYB28" s="452"/>
      <c r="HYC28" s="452"/>
      <c r="HYD28" s="452"/>
      <c r="HYE28" s="452"/>
      <c r="HYF28" s="452"/>
      <c r="HYG28" s="452"/>
      <c r="HYH28" s="452"/>
      <c r="HYI28" s="452"/>
      <c r="HYJ28" s="452"/>
      <c r="HYK28" s="452"/>
      <c r="HYL28" s="452"/>
      <c r="HYM28" s="452"/>
      <c r="HYN28" s="452"/>
      <c r="HYO28" s="452"/>
      <c r="HYP28" s="452"/>
      <c r="HYQ28" s="452"/>
      <c r="HYR28" s="452"/>
      <c r="HYS28" s="452"/>
      <c r="HYT28" s="452"/>
      <c r="HYU28" s="452"/>
      <c r="HYV28" s="452"/>
      <c r="HYW28" s="452"/>
      <c r="HYX28" s="452"/>
      <c r="HYY28" s="452"/>
      <c r="HYZ28" s="452"/>
      <c r="HZA28" s="452"/>
      <c r="HZB28" s="452"/>
      <c r="HZC28" s="452"/>
      <c r="HZD28" s="452"/>
      <c r="HZE28" s="452"/>
      <c r="HZF28" s="452"/>
      <c r="HZG28" s="452"/>
      <c r="HZH28" s="452"/>
      <c r="HZI28" s="452"/>
      <c r="HZJ28" s="452"/>
      <c r="HZK28" s="452"/>
      <c r="HZL28" s="452"/>
      <c r="HZM28" s="452"/>
      <c r="HZN28" s="452"/>
      <c r="HZO28" s="452"/>
      <c r="HZP28" s="452"/>
      <c r="HZQ28" s="452"/>
      <c r="HZR28" s="452"/>
      <c r="HZS28" s="452"/>
      <c r="HZT28" s="452"/>
      <c r="HZU28" s="452"/>
      <c r="HZV28" s="452"/>
      <c r="HZW28" s="452"/>
      <c r="HZX28" s="452"/>
      <c r="HZY28" s="452"/>
      <c r="HZZ28" s="452"/>
      <c r="IAA28" s="452"/>
      <c r="IAB28" s="452"/>
      <c r="IAC28" s="452"/>
      <c r="IAD28" s="452"/>
      <c r="IAE28" s="452"/>
      <c r="IAF28" s="452"/>
      <c r="IAG28" s="452"/>
      <c r="IAH28" s="452"/>
      <c r="IAI28" s="452"/>
      <c r="IAJ28" s="452"/>
      <c r="IAK28" s="452"/>
      <c r="IAL28" s="452"/>
      <c r="IAM28" s="452"/>
      <c r="IAN28" s="452"/>
      <c r="IAO28" s="452"/>
      <c r="IAP28" s="452"/>
      <c r="IAQ28" s="452"/>
      <c r="IAR28" s="452"/>
      <c r="IAS28" s="452"/>
      <c r="IAT28" s="452"/>
      <c r="IAU28" s="452"/>
      <c r="IAV28" s="452"/>
      <c r="IAW28" s="452"/>
      <c r="IAX28" s="452"/>
      <c r="IAY28" s="452"/>
      <c r="IAZ28" s="452"/>
      <c r="IBA28" s="452"/>
      <c r="IBB28" s="452"/>
      <c r="IBC28" s="452"/>
      <c r="IBD28" s="452"/>
      <c r="IBE28" s="452"/>
      <c r="IBF28" s="452"/>
      <c r="IBG28" s="452"/>
      <c r="IBH28" s="452"/>
      <c r="IBI28" s="452"/>
      <c r="IBJ28" s="452"/>
      <c r="IBK28" s="452"/>
      <c r="IBL28" s="452"/>
      <c r="IBM28" s="452"/>
      <c r="IBN28" s="452"/>
      <c r="IBO28" s="452"/>
      <c r="IBP28" s="452"/>
      <c r="IBQ28" s="452"/>
      <c r="IBR28" s="452"/>
      <c r="IBS28" s="452"/>
      <c r="IBT28" s="452"/>
      <c r="IBU28" s="452"/>
      <c r="IBV28" s="452"/>
      <c r="IBW28" s="452"/>
      <c r="IBX28" s="452"/>
      <c r="IBY28" s="452"/>
      <c r="IBZ28" s="452"/>
      <c r="ICA28" s="452"/>
      <c r="ICB28" s="452"/>
      <c r="ICC28" s="452"/>
      <c r="ICD28" s="452"/>
      <c r="ICE28" s="452"/>
      <c r="ICF28" s="452"/>
      <c r="ICG28" s="452"/>
      <c r="ICH28" s="452"/>
      <c r="ICI28" s="452"/>
      <c r="ICJ28" s="452"/>
      <c r="ICK28" s="452"/>
      <c r="ICL28" s="452"/>
      <c r="ICM28" s="452"/>
      <c r="ICN28" s="452"/>
      <c r="ICO28" s="452"/>
      <c r="ICP28" s="452"/>
      <c r="ICQ28" s="452"/>
      <c r="ICR28" s="452"/>
      <c r="ICS28" s="452"/>
      <c r="ICT28" s="452"/>
      <c r="ICU28" s="452"/>
      <c r="ICV28" s="452"/>
      <c r="ICW28" s="452"/>
      <c r="ICX28" s="452"/>
      <c r="ICY28" s="452"/>
      <c r="ICZ28" s="452"/>
      <c r="IDA28" s="452"/>
      <c r="IDB28" s="452"/>
      <c r="IDC28" s="452"/>
      <c r="IDD28" s="452"/>
      <c r="IDE28" s="452"/>
      <c r="IDF28" s="452"/>
      <c r="IDG28" s="452"/>
      <c r="IDH28" s="452"/>
      <c r="IDI28" s="452"/>
      <c r="IDJ28" s="452"/>
      <c r="IDK28" s="452"/>
      <c r="IDL28" s="452"/>
      <c r="IDM28" s="452"/>
      <c r="IDN28" s="452"/>
      <c r="IDO28" s="452"/>
      <c r="IDP28" s="452"/>
      <c r="IDQ28" s="452"/>
      <c r="IDR28" s="452"/>
      <c r="IDS28" s="452"/>
      <c r="IDT28" s="452"/>
      <c r="IDU28" s="452"/>
      <c r="IDV28" s="452"/>
      <c r="IDW28" s="452"/>
      <c r="IDX28" s="452"/>
      <c r="IDY28" s="452"/>
      <c r="IDZ28" s="452"/>
      <c r="IEA28" s="452"/>
      <c r="IEB28" s="452"/>
      <c r="IEC28" s="452"/>
      <c r="IED28" s="452"/>
      <c r="IEE28" s="452"/>
      <c r="IEF28" s="452"/>
      <c r="IEG28" s="452"/>
      <c r="IEH28" s="452"/>
      <c r="IEI28" s="452"/>
      <c r="IEJ28" s="452"/>
      <c r="IEK28" s="452"/>
      <c r="IEL28" s="452"/>
      <c r="IEM28" s="452"/>
      <c r="IEN28" s="452"/>
      <c r="IEO28" s="452"/>
      <c r="IEP28" s="452"/>
      <c r="IEQ28" s="452"/>
      <c r="IER28" s="452"/>
      <c r="IES28" s="452"/>
      <c r="IET28" s="452"/>
      <c r="IEU28" s="452"/>
      <c r="IEV28" s="452"/>
      <c r="IEW28" s="452"/>
      <c r="IEX28" s="452"/>
      <c r="IEY28" s="452"/>
      <c r="IEZ28" s="452"/>
      <c r="IFA28" s="452"/>
      <c r="IFB28" s="452"/>
      <c r="IFC28" s="452"/>
      <c r="IFD28" s="452"/>
      <c r="IFE28" s="452"/>
      <c r="IFF28" s="452"/>
      <c r="IFG28" s="452"/>
      <c r="IFH28" s="452"/>
      <c r="IFI28" s="452"/>
      <c r="IFJ28" s="452"/>
      <c r="IFK28" s="452"/>
      <c r="IFL28" s="452"/>
      <c r="IFM28" s="452"/>
      <c r="IFN28" s="452"/>
      <c r="IFO28" s="452"/>
      <c r="IFP28" s="452"/>
      <c r="IFQ28" s="452"/>
      <c r="IFR28" s="452"/>
      <c r="IFS28" s="452"/>
      <c r="IFT28" s="452"/>
      <c r="IFU28" s="452"/>
      <c r="IFV28" s="452"/>
      <c r="IFW28" s="452"/>
      <c r="IFX28" s="452"/>
      <c r="IFY28" s="452"/>
      <c r="IFZ28" s="452"/>
      <c r="IGA28" s="452"/>
      <c r="IGB28" s="452"/>
      <c r="IGC28" s="452"/>
      <c r="IGD28" s="452"/>
      <c r="IGE28" s="452"/>
      <c r="IGF28" s="452"/>
      <c r="IGG28" s="452"/>
      <c r="IGH28" s="452"/>
      <c r="IGI28" s="452"/>
      <c r="IGJ28" s="452"/>
      <c r="IGK28" s="452"/>
      <c r="IGL28" s="452"/>
      <c r="IGM28" s="452"/>
      <c r="IGN28" s="452"/>
      <c r="IGO28" s="452"/>
      <c r="IGP28" s="452"/>
      <c r="IGQ28" s="452"/>
      <c r="IGR28" s="452"/>
      <c r="IGS28" s="452"/>
      <c r="IGT28" s="452"/>
      <c r="IGU28" s="452"/>
      <c r="IGV28" s="452"/>
      <c r="IGW28" s="452"/>
      <c r="IGX28" s="452"/>
      <c r="IGY28" s="452"/>
      <c r="IGZ28" s="452"/>
      <c r="IHA28" s="452"/>
      <c r="IHB28" s="452"/>
      <c r="IHC28" s="452"/>
      <c r="IHD28" s="452"/>
      <c r="IHE28" s="452"/>
      <c r="IHF28" s="452"/>
      <c r="IHG28" s="452"/>
      <c r="IHH28" s="452"/>
      <c r="IHI28" s="452"/>
      <c r="IHJ28" s="452"/>
      <c r="IHK28" s="452"/>
      <c r="IHL28" s="452"/>
      <c r="IHM28" s="452"/>
      <c r="IHN28" s="452"/>
      <c r="IHO28" s="452"/>
      <c r="IHP28" s="452"/>
      <c r="IHQ28" s="452"/>
      <c r="IHR28" s="452"/>
      <c r="IHS28" s="452"/>
      <c r="IHT28" s="452"/>
      <c r="IHU28" s="452"/>
      <c r="IHV28" s="452"/>
      <c r="IHW28" s="452"/>
      <c r="IHX28" s="452"/>
      <c r="IHY28" s="452"/>
      <c r="IHZ28" s="452"/>
      <c r="IIA28" s="452"/>
      <c r="IIB28" s="452"/>
      <c r="IIC28" s="452"/>
      <c r="IID28" s="452"/>
      <c r="IIE28" s="452"/>
      <c r="IIF28" s="452"/>
      <c r="IIG28" s="452"/>
      <c r="IIH28" s="452"/>
      <c r="III28" s="452"/>
      <c r="IIJ28" s="452"/>
      <c r="IIK28" s="452"/>
      <c r="IIL28" s="452"/>
      <c r="IIM28" s="452"/>
      <c r="IIN28" s="452"/>
      <c r="IIO28" s="452"/>
      <c r="IIP28" s="452"/>
      <c r="IIQ28" s="452"/>
      <c r="IIR28" s="452"/>
      <c r="IIS28" s="452"/>
      <c r="IIT28" s="452"/>
      <c r="IIU28" s="452"/>
      <c r="IIV28" s="452"/>
      <c r="IIW28" s="452"/>
      <c r="IIX28" s="452"/>
      <c r="IIY28" s="452"/>
      <c r="IIZ28" s="452"/>
      <c r="IJA28" s="452"/>
      <c r="IJB28" s="452"/>
      <c r="IJC28" s="452"/>
      <c r="IJD28" s="452"/>
      <c r="IJE28" s="452"/>
      <c r="IJF28" s="452"/>
      <c r="IJG28" s="452"/>
      <c r="IJH28" s="452"/>
      <c r="IJI28" s="452"/>
      <c r="IJJ28" s="452"/>
      <c r="IJK28" s="452"/>
      <c r="IJL28" s="452"/>
      <c r="IJM28" s="452"/>
      <c r="IJN28" s="452"/>
      <c r="IJO28" s="452"/>
      <c r="IJP28" s="452"/>
      <c r="IJQ28" s="452"/>
      <c r="IJR28" s="452"/>
      <c r="IJS28" s="452"/>
      <c r="IJT28" s="452"/>
      <c r="IJU28" s="452"/>
      <c r="IJV28" s="452"/>
      <c r="IJW28" s="452"/>
      <c r="IJX28" s="452"/>
      <c r="IJY28" s="452"/>
      <c r="IJZ28" s="452"/>
      <c r="IKA28" s="452"/>
      <c r="IKB28" s="452"/>
      <c r="IKC28" s="452"/>
      <c r="IKD28" s="452"/>
      <c r="IKE28" s="452"/>
      <c r="IKF28" s="452"/>
      <c r="IKG28" s="452"/>
      <c r="IKH28" s="452"/>
      <c r="IKI28" s="452"/>
      <c r="IKJ28" s="452"/>
      <c r="IKK28" s="452"/>
      <c r="IKL28" s="452"/>
      <c r="IKM28" s="452"/>
      <c r="IKN28" s="452"/>
      <c r="IKO28" s="452"/>
      <c r="IKP28" s="452"/>
      <c r="IKQ28" s="452"/>
      <c r="IKR28" s="452"/>
      <c r="IKS28" s="452"/>
      <c r="IKT28" s="452"/>
      <c r="IKU28" s="452"/>
      <c r="IKV28" s="452"/>
      <c r="IKW28" s="452"/>
      <c r="IKX28" s="452"/>
      <c r="IKY28" s="452"/>
      <c r="IKZ28" s="452"/>
      <c r="ILA28" s="452"/>
      <c r="ILB28" s="452"/>
      <c r="ILC28" s="452"/>
      <c r="ILD28" s="452"/>
      <c r="ILE28" s="452"/>
      <c r="ILF28" s="452"/>
      <c r="ILG28" s="452"/>
      <c r="ILH28" s="452"/>
      <c r="ILI28" s="452"/>
      <c r="ILJ28" s="452"/>
      <c r="ILK28" s="452"/>
      <c r="ILL28" s="452"/>
      <c r="ILM28" s="452"/>
      <c r="ILN28" s="452"/>
      <c r="ILO28" s="452"/>
      <c r="ILP28" s="452"/>
      <c r="ILQ28" s="452"/>
      <c r="ILR28" s="452"/>
      <c r="ILS28" s="452"/>
      <c r="ILT28" s="452"/>
      <c r="ILU28" s="452"/>
      <c r="ILV28" s="452"/>
      <c r="ILW28" s="452"/>
      <c r="ILX28" s="452"/>
      <c r="ILY28" s="452"/>
      <c r="ILZ28" s="452"/>
      <c r="IMA28" s="452"/>
      <c r="IMB28" s="452"/>
      <c r="IMC28" s="452"/>
      <c r="IMD28" s="452"/>
      <c r="IME28" s="452"/>
      <c r="IMF28" s="452"/>
      <c r="IMG28" s="452"/>
      <c r="IMH28" s="452"/>
      <c r="IMI28" s="452"/>
      <c r="IMJ28" s="452"/>
      <c r="IMK28" s="452"/>
      <c r="IML28" s="452"/>
      <c r="IMM28" s="452"/>
      <c r="IMN28" s="452"/>
      <c r="IMO28" s="452"/>
      <c r="IMP28" s="452"/>
      <c r="IMQ28" s="452"/>
      <c r="IMR28" s="452"/>
      <c r="IMS28" s="452"/>
      <c r="IMT28" s="452"/>
      <c r="IMU28" s="452"/>
      <c r="IMV28" s="452"/>
      <c r="IMW28" s="452"/>
      <c r="IMX28" s="452"/>
      <c r="IMY28" s="452"/>
      <c r="IMZ28" s="452"/>
      <c r="INA28" s="452"/>
      <c r="INB28" s="452"/>
      <c r="INC28" s="452"/>
      <c r="IND28" s="452"/>
      <c r="INE28" s="452"/>
      <c r="INF28" s="452"/>
      <c r="ING28" s="452"/>
      <c r="INH28" s="452"/>
      <c r="INI28" s="452"/>
      <c r="INJ28" s="452"/>
      <c r="INK28" s="452"/>
      <c r="INL28" s="452"/>
      <c r="INM28" s="452"/>
      <c r="INN28" s="452"/>
      <c r="INO28" s="452"/>
      <c r="INP28" s="452"/>
      <c r="INQ28" s="452"/>
      <c r="INR28" s="452"/>
      <c r="INS28" s="452"/>
      <c r="INT28" s="452"/>
      <c r="INU28" s="452"/>
      <c r="INV28" s="452"/>
      <c r="INW28" s="452"/>
      <c r="INX28" s="452"/>
      <c r="INY28" s="452"/>
      <c r="INZ28" s="452"/>
      <c r="IOA28" s="452"/>
      <c r="IOB28" s="452"/>
      <c r="IOC28" s="452"/>
      <c r="IOD28" s="452"/>
      <c r="IOE28" s="452"/>
      <c r="IOF28" s="452"/>
      <c r="IOG28" s="452"/>
      <c r="IOH28" s="452"/>
      <c r="IOI28" s="452"/>
      <c r="IOJ28" s="452"/>
      <c r="IOK28" s="452"/>
      <c r="IOL28" s="452"/>
      <c r="IOM28" s="452"/>
      <c r="ION28" s="452"/>
      <c r="IOO28" s="452"/>
      <c r="IOP28" s="452"/>
      <c r="IOQ28" s="452"/>
      <c r="IOR28" s="452"/>
      <c r="IOS28" s="452"/>
      <c r="IOT28" s="452"/>
      <c r="IOU28" s="452"/>
      <c r="IOV28" s="452"/>
      <c r="IOW28" s="452"/>
      <c r="IOX28" s="452"/>
      <c r="IOY28" s="452"/>
      <c r="IOZ28" s="452"/>
      <c r="IPA28" s="452"/>
      <c r="IPB28" s="452"/>
      <c r="IPC28" s="452"/>
      <c r="IPD28" s="452"/>
      <c r="IPE28" s="452"/>
      <c r="IPF28" s="452"/>
      <c r="IPG28" s="452"/>
      <c r="IPH28" s="452"/>
      <c r="IPI28" s="452"/>
      <c r="IPJ28" s="452"/>
      <c r="IPK28" s="452"/>
      <c r="IPL28" s="452"/>
      <c r="IPM28" s="452"/>
      <c r="IPN28" s="452"/>
      <c r="IPO28" s="452"/>
      <c r="IPP28" s="452"/>
      <c r="IPQ28" s="452"/>
      <c r="IPR28" s="452"/>
      <c r="IPS28" s="452"/>
      <c r="IPT28" s="452"/>
      <c r="IPU28" s="452"/>
      <c r="IPV28" s="452"/>
      <c r="IPW28" s="452"/>
      <c r="IPX28" s="452"/>
      <c r="IPY28" s="452"/>
      <c r="IPZ28" s="452"/>
      <c r="IQA28" s="452"/>
      <c r="IQB28" s="452"/>
      <c r="IQC28" s="452"/>
      <c r="IQD28" s="452"/>
      <c r="IQE28" s="452"/>
      <c r="IQF28" s="452"/>
      <c r="IQG28" s="452"/>
      <c r="IQH28" s="452"/>
      <c r="IQI28" s="452"/>
      <c r="IQJ28" s="452"/>
      <c r="IQK28" s="452"/>
      <c r="IQL28" s="452"/>
      <c r="IQM28" s="452"/>
      <c r="IQN28" s="452"/>
      <c r="IQO28" s="452"/>
      <c r="IQP28" s="452"/>
      <c r="IQQ28" s="452"/>
      <c r="IQR28" s="452"/>
      <c r="IQS28" s="452"/>
      <c r="IQT28" s="452"/>
      <c r="IQU28" s="452"/>
      <c r="IQV28" s="452"/>
      <c r="IQW28" s="452"/>
      <c r="IQX28" s="452"/>
      <c r="IQY28" s="452"/>
      <c r="IQZ28" s="452"/>
      <c r="IRA28" s="452"/>
      <c r="IRB28" s="452"/>
      <c r="IRC28" s="452"/>
      <c r="IRD28" s="452"/>
      <c r="IRE28" s="452"/>
      <c r="IRF28" s="452"/>
      <c r="IRG28" s="452"/>
      <c r="IRH28" s="452"/>
      <c r="IRI28" s="452"/>
      <c r="IRJ28" s="452"/>
      <c r="IRK28" s="452"/>
      <c r="IRL28" s="452"/>
      <c r="IRM28" s="452"/>
      <c r="IRN28" s="452"/>
      <c r="IRO28" s="452"/>
      <c r="IRP28" s="452"/>
      <c r="IRQ28" s="452"/>
      <c r="IRR28" s="452"/>
      <c r="IRS28" s="452"/>
      <c r="IRT28" s="452"/>
      <c r="IRU28" s="452"/>
      <c r="IRV28" s="452"/>
      <c r="IRW28" s="452"/>
      <c r="IRX28" s="452"/>
      <c r="IRY28" s="452"/>
      <c r="IRZ28" s="452"/>
      <c r="ISA28" s="452"/>
      <c r="ISB28" s="452"/>
      <c r="ISC28" s="452"/>
      <c r="ISD28" s="452"/>
      <c r="ISE28" s="452"/>
      <c r="ISF28" s="452"/>
      <c r="ISG28" s="452"/>
      <c r="ISH28" s="452"/>
      <c r="ISI28" s="452"/>
      <c r="ISJ28" s="452"/>
      <c r="ISK28" s="452"/>
      <c r="ISL28" s="452"/>
      <c r="ISM28" s="452"/>
      <c r="ISN28" s="452"/>
      <c r="ISO28" s="452"/>
      <c r="ISP28" s="452"/>
      <c r="ISQ28" s="452"/>
      <c r="ISR28" s="452"/>
      <c r="ISS28" s="452"/>
      <c r="IST28" s="452"/>
      <c r="ISU28" s="452"/>
      <c r="ISV28" s="452"/>
      <c r="ISW28" s="452"/>
      <c r="ISX28" s="452"/>
      <c r="ISY28" s="452"/>
      <c r="ISZ28" s="452"/>
      <c r="ITA28" s="452"/>
      <c r="ITB28" s="452"/>
      <c r="ITC28" s="452"/>
      <c r="ITD28" s="452"/>
      <c r="ITE28" s="452"/>
      <c r="ITF28" s="452"/>
      <c r="ITG28" s="452"/>
      <c r="ITH28" s="452"/>
      <c r="ITI28" s="452"/>
      <c r="ITJ28" s="452"/>
      <c r="ITK28" s="452"/>
      <c r="ITL28" s="452"/>
      <c r="ITM28" s="452"/>
      <c r="ITN28" s="452"/>
      <c r="ITO28" s="452"/>
      <c r="ITP28" s="452"/>
      <c r="ITQ28" s="452"/>
      <c r="ITR28" s="452"/>
      <c r="ITS28" s="452"/>
      <c r="ITT28" s="452"/>
      <c r="ITU28" s="452"/>
      <c r="ITV28" s="452"/>
      <c r="ITW28" s="452"/>
      <c r="ITX28" s="452"/>
      <c r="ITY28" s="452"/>
      <c r="ITZ28" s="452"/>
      <c r="IUA28" s="452"/>
      <c r="IUB28" s="452"/>
      <c r="IUC28" s="452"/>
      <c r="IUD28" s="452"/>
      <c r="IUE28" s="452"/>
      <c r="IUF28" s="452"/>
      <c r="IUG28" s="452"/>
      <c r="IUH28" s="452"/>
      <c r="IUI28" s="452"/>
      <c r="IUJ28" s="452"/>
      <c r="IUK28" s="452"/>
      <c r="IUL28" s="452"/>
      <c r="IUM28" s="452"/>
      <c r="IUN28" s="452"/>
      <c r="IUO28" s="452"/>
      <c r="IUP28" s="452"/>
      <c r="IUQ28" s="452"/>
      <c r="IUR28" s="452"/>
      <c r="IUS28" s="452"/>
      <c r="IUT28" s="452"/>
      <c r="IUU28" s="452"/>
      <c r="IUV28" s="452"/>
      <c r="IUW28" s="452"/>
      <c r="IUX28" s="452"/>
      <c r="IUY28" s="452"/>
      <c r="IUZ28" s="452"/>
      <c r="IVA28" s="452"/>
      <c r="IVB28" s="452"/>
      <c r="IVC28" s="452"/>
      <c r="IVD28" s="452"/>
      <c r="IVE28" s="452"/>
      <c r="IVF28" s="452"/>
      <c r="IVG28" s="452"/>
      <c r="IVH28" s="452"/>
      <c r="IVI28" s="452"/>
      <c r="IVJ28" s="452"/>
      <c r="IVK28" s="452"/>
      <c r="IVL28" s="452"/>
      <c r="IVM28" s="452"/>
      <c r="IVN28" s="452"/>
      <c r="IVO28" s="452"/>
      <c r="IVP28" s="452"/>
      <c r="IVQ28" s="452"/>
      <c r="IVR28" s="452"/>
      <c r="IVS28" s="452"/>
      <c r="IVT28" s="452"/>
      <c r="IVU28" s="452"/>
      <c r="IVV28" s="452"/>
      <c r="IVW28" s="452"/>
      <c r="IVX28" s="452"/>
      <c r="IVY28" s="452"/>
      <c r="IVZ28" s="452"/>
      <c r="IWA28" s="452"/>
      <c r="IWB28" s="452"/>
      <c r="IWC28" s="452"/>
      <c r="IWD28" s="452"/>
      <c r="IWE28" s="452"/>
      <c r="IWF28" s="452"/>
      <c r="IWG28" s="452"/>
      <c r="IWH28" s="452"/>
      <c r="IWI28" s="452"/>
      <c r="IWJ28" s="452"/>
      <c r="IWK28" s="452"/>
      <c r="IWL28" s="452"/>
      <c r="IWM28" s="452"/>
      <c r="IWN28" s="452"/>
      <c r="IWO28" s="452"/>
      <c r="IWP28" s="452"/>
      <c r="IWQ28" s="452"/>
      <c r="IWR28" s="452"/>
      <c r="IWS28" s="452"/>
      <c r="IWT28" s="452"/>
      <c r="IWU28" s="452"/>
      <c r="IWV28" s="452"/>
      <c r="IWW28" s="452"/>
      <c r="IWX28" s="452"/>
      <c r="IWY28" s="452"/>
      <c r="IWZ28" s="452"/>
      <c r="IXA28" s="452"/>
      <c r="IXB28" s="452"/>
      <c r="IXC28" s="452"/>
      <c r="IXD28" s="452"/>
      <c r="IXE28" s="452"/>
      <c r="IXF28" s="452"/>
      <c r="IXG28" s="452"/>
      <c r="IXH28" s="452"/>
      <c r="IXI28" s="452"/>
      <c r="IXJ28" s="452"/>
      <c r="IXK28" s="452"/>
      <c r="IXL28" s="452"/>
      <c r="IXM28" s="452"/>
      <c r="IXN28" s="452"/>
      <c r="IXO28" s="452"/>
      <c r="IXP28" s="452"/>
      <c r="IXQ28" s="452"/>
      <c r="IXR28" s="452"/>
      <c r="IXS28" s="452"/>
      <c r="IXT28" s="452"/>
      <c r="IXU28" s="452"/>
      <c r="IXV28" s="452"/>
      <c r="IXW28" s="452"/>
      <c r="IXX28" s="452"/>
      <c r="IXY28" s="452"/>
      <c r="IXZ28" s="452"/>
      <c r="IYA28" s="452"/>
      <c r="IYB28" s="452"/>
      <c r="IYC28" s="452"/>
      <c r="IYD28" s="452"/>
      <c r="IYE28" s="452"/>
      <c r="IYF28" s="452"/>
      <c r="IYG28" s="452"/>
      <c r="IYH28" s="452"/>
      <c r="IYI28" s="452"/>
      <c r="IYJ28" s="452"/>
      <c r="IYK28" s="452"/>
      <c r="IYL28" s="452"/>
      <c r="IYM28" s="452"/>
      <c r="IYN28" s="452"/>
      <c r="IYO28" s="452"/>
      <c r="IYP28" s="452"/>
      <c r="IYQ28" s="452"/>
      <c r="IYR28" s="452"/>
      <c r="IYS28" s="452"/>
      <c r="IYT28" s="452"/>
      <c r="IYU28" s="452"/>
      <c r="IYV28" s="452"/>
      <c r="IYW28" s="452"/>
      <c r="IYX28" s="452"/>
      <c r="IYY28" s="452"/>
      <c r="IYZ28" s="452"/>
      <c r="IZA28" s="452"/>
      <c r="IZB28" s="452"/>
      <c r="IZC28" s="452"/>
      <c r="IZD28" s="452"/>
      <c r="IZE28" s="452"/>
      <c r="IZF28" s="452"/>
      <c r="IZG28" s="452"/>
      <c r="IZH28" s="452"/>
      <c r="IZI28" s="452"/>
      <c r="IZJ28" s="452"/>
      <c r="IZK28" s="452"/>
      <c r="IZL28" s="452"/>
      <c r="IZM28" s="452"/>
      <c r="IZN28" s="452"/>
      <c r="IZO28" s="452"/>
      <c r="IZP28" s="452"/>
      <c r="IZQ28" s="452"/>
      <c r="IZR28" s="452"/>
      <c r="IZS28" s="452"/>
      <c r="IZT28" s="452"/>
      <c r="IZU28" s="452"/>
      <c r="IZV28" s="452"/>
      <c r="IZW28" s="452"/>
      <c r="IZX28" s="452"/>
      <c r="IZY28" s="452"/>
      <c r="IZZ28" s="452"/>
      <c r="JAA28" s="452"/>
      <c r="JAB28" s="452"/>
      <c r="JAC28" s="452"/>
      <c r="JAD28" s="452"/>
      <c r="JAE28" s="452"/>
      <c r="JAF28" s="452"/>
      <c r="JAG28" s="452"/>
      <c r="JAH28" s="452"/>
      <c r="JAI28" s="452"/>
      <c r="JAJ28" s="452"/>
      <c r="JAK28" s="452"/>
      <c r="JAL28" s="452"/>
      <c r="JAM28" s="452"/>
      <c r="JAN28" s="452"/>
      <c r="JAO28" s="452"/>
      <c r="JAP28" s="452"/>
      <c r="JAQ28" s="452"/>
      <c r="JAR28" s="452"/>
      <c r="JAS28" s="452"/>
      <c r="JAT28" s="452"/>
      <c r="JAU28" s="452"/>
      <c r="JAV28" s="452"/>
      <c r="JAW28" s="452"/>
      <c r="JAX28" s="452"/>
      <c r="JAY28" s="452"/>
      <c r="JAZ28" s="452"/>
      <c r="JBA28" s="452"/>
      <c r="JBB28" s="452"/>
      <c r="JBC28" s="452"/>
      <c r="JBD28" s="452"/>
      <c r="JBE28" s="452"/>
      <c r="JBF28" s="452"/>
      <c r="JBG28" s="452"/>
      <c r="JBH28" s="452"/>
      <c r="JBI28" s="452"/>
      <c r="JBJ28" s="452"/>
      <c r="JBK28" s="452"/>
      <c r="JBL28" s="452"/>
      <c r="JBM28" s="452"/>
      <c r="JBN28" s="452"/>
      <c r="JBO28" s="452"/>
      <c r="JBP28" s="452"/>
      <c r="JBQ28" s="452"/>
      <c r="JBR28" s="452"/>
      <c r="JBS28" s="452"/>
      <c r="JBT28" s="452"/>
      <c r="JBU28" s="452"/>
      <c r="JBV28" s="452"/>
      <c r="JBW28" s="452"/>
      <c r="JBX28" s="452"/>
      <c r="JBY28" s="452"/>
      <c r="JBZ28" s="452"/>
      <c r="JCA28" s="452"/>
      <c r="JCB28" s="452"/>
      <c r="JCC28" s="452"/>
      <c r="JCD28" s="452"/>
      <c r="JCE28" s="452"/>
      <c r="JCF28" s="452"/>
      <c r="JCG28" s="452"/>
      <c r="JCH28" s="452"/>
      <c r="JCI28" s="452"/>
      <c r="JCJ28" s="452"/>
      <c r="JCK28" s="452"/>
      <c r="JCL28" s="452"/>
      <c r="JCM28" s="452"/>
      <c r="JCN28" s="452"/>
      <c r="JCO28" s="452"/>
      <c r="JCP28" s="452"/>
      <c r="JCQ28" s="452"/>
      <c r="JCR28" s="452"/>
      <c r="JCS28" s="452"/>
      <c r="JCT28" s="452"/>
      <c r="JCU28" s="452"/>
      <c r="JCV28" s="452"/>
      <c r="JCW28" s="452"/>
      <c r="JCX28" s="452"/>
      <c r="JCY28" s="452"/>
      <c r="JCZ28" s="452"/>
      <c r="JDA28" s="452"/>
      <c r="JDB28" s="452"/>
      <c r="JDC28" s="452"/>
      <c r="JDD28" s="452"/>
      <c r="JDE28" s="452"/>
      <c r="JDF28" s="452"/>
      <c r="JDG28" s="452"/>
      <c r="JDH28" s="452"/>
      <c r="JDI28" s="452"/>
      <c r="JDJ28" s="452"/>
      <c r="JDK28" s="452"/>
      <c r="JDL28" s="452"/>
      <c r="JDM28" s="452"/>
      <c r="JDN28" s="452"/>
      <c r="JDO28" s="452"/>
      <c r="JDP28" s="452"/>
      <c r="JDQ28" s="452"/>
      <c r="JDR28" s="452"/>
      <c r="JDS28" s="452"/>
      <c r="JDT28" s="452"/>
      <c r="JDU28" s="452"/>
      <c r="JDV28" s="452"/>
      <c r="JDW28" s="452"/>
      <c r="JDX28" s="452"/>
      <c r="JDY28" s="452"/>
      <c r="JDZ28" s="452"/>
      <c r="JEA28" s="452"/>
      <c r="JEB28" s="452"/>
      <c r="JEC28" s="452"/>
      <c r="JED28" s="452"/>
      <c r="JEE28" s="452"/>
      <c r="JEF28" s="452"/>
      <c r="JEG28" s="452"/>
      <c r="JEH28" s="452"/>
      <c r="JEI28" s="452"/>
      <c r="JEJ28" s="452"/>
      <c r="JEK28" s="452"/>
      <c r="JEL28" s="452"/>
      <c r="JEM28" s="452"/>
      <c r="JEN28" s="452"/>
      <c r="JEO28" s="452"/>
      <c r="JEP28" s="452"/>
      <c r="JEQ28" s="452"/>
      <c r="JER28" s="452"/>
      <c r="JES28" s="452"/>
      <c r="JET28" s="452"/>
      <c r="JEU28" s="452"/>
      <c r="JEV28" s="452"/>
      <c r="JEW28" s="452"/>
      <c r="JEX28" s="452"/>
      <c r="JEY28" s="452"/>
      <c r="JEZ28" s="452"/>
      <c r="JFA28" s="452"/>
      <c r="JFB28" s="452"/>
      <c r="JFC28" s="452"/>
      <c r="JFD28" s="452"/>
      <c r="JFE28" s="452"/>
      <c r="JFF28" s="452"/>
      <c r="JFG28" s="452"/>
      <c r="JFH28" s="452"/>
      <c r="JFI28" s="452"/>
      <c r="JFJ28" s="452"/>
      <c r="JFK28" s="452"/>
      <c r="JFL28" s="452"/>
      <c r="JFM28" s="452"/>
      <c r="JFN28" s="452"/>
      <c r="JFO28" s="452"/>
      <c r="JFP28" s="452"/>
      <c r="JFQ28" s="452"/>
      <c r="JFR28" s="452"/>
      <c r="JFS28" s="452"/>
      <c r="JFT28" s="452"/>
      <c r="JFU28" s="452"/>
      <c r="JFV28" s="452"/>
      <c r="JFW28" s="452"/>
      <c r="JFX28" s="452"/>
      <c r="JFY28" s="452"/>
      <c r="JFZ28" s="452"/>
      <c r="JGA28" s="452"/>
      <c r="JGB28" s="452"/>
      <c r="JGC28" s="452"/>
      <c r="JGD28" s="452"/>
      <c r="JGE28" s="452"/>
      <c r="JGF28" s="452"/>
      <c r="JGG28" s="452"/>
      <c r="JGH28" s="452"/>
      <c r="JGI28" s="452"/>
      <c r="JGJ28" s="452"/>
      <c r="JGK28" s="452"/>
      <c r="JGL28" s="452"/>
      <c r="JGM28" s="452"/>
      <c r="JGN28" s="452"/>
      <c r="JGO28" s="452"/>
      <c r="JGP28" s="452"/>
      <c r="JGQ28" s="452"/>
      <c r="JGR28" s="452"/>
      <c r="JGS28" s="452"/>
      <c r="JGT28" s="452"/>
      <c r="JGU28" s="452"/>
      <c r="JGV28" s="452"/>
      <c r="JGW28" s="452"/>
      <c r="JGX28" s="452"/>
      <c r="JGY28" s="452"/>
      <c r="JGZ28" s="452"/>
      <c r="JHA28" s="452"/>
      <c r="JHB28" s="452"/>
      <c r="JHC28" s="452"/>
      <c r="JHD28" s="452"/>
      <c r="JHE28" s="452"/>
      <c r="JHF28" s="452"/>
      <c r="JHG28" s="452"/>
      <c r="JHH28" s="452"/>
      <c r="JHI28" s="452"/>
      <c r="JHJ28" s="452"/>
      <c r="JHK28" s="452"/>
      <c r="JHL28" s="452"/>
      <c r="JHM28" s="452"/>
      <c r="JHN28" s="452"/>
      <c r="JHO28" s="452"/>
      <c r="JHP28" s="452"/>
      <c r="JHQ28" s="452"/>
      <c r="JHR28" s="452"/>
      <c r="JHS28" s="452"/>
      <c r="JHT28" s="452"/>
      <c r="JHU28" s="452"/>
      <c r="JHV28" s="452"/>
      <c r="JHW28" s="452"/>
      <c r="JHX28" s="452"/>
      <c r="JHY28" s="452"/>
      <c r="JHZ28" s="452"/>
      <c r="JIA28" s="452"/>
      <c r="JIB28" s="452"/>
      <c r="JIC28" s="452"/>
      <c r="JID28" s="452"/>
      <c r="JIE28" s="452"/>
      <c r="JIF28" s="452"/>
      <c r="JIG28" s="452"/>
      <c r="JIH28" s="452"/>
      <c r="JII28" s="452"/>
      <c r="JIJ28" s="452"/>
      <c r="JIK28" s="452"/>
      <c r="JIL28" s="452"/>
      <c r="JIM28" s="452"/>
      <c r="JIN28" s="452"/>
      <c r="JIO28" s="452"/>
      <c r="JIP28" s="452"/>
      <c r="JIQ28" s="452"/>
      <c r="JIR28" s="452"/>
      <c r="JIS28" s="452"/>
      <c r="JIT28" s="452"/>
      <c r="JIU28" s="452"/>
      <c r="JIV28" s="452"/>
      <c r="JIW28" s="452"/>
      <c r="JIX28" s="452"/>
      <c r="JIY28" s="452"/>
      <c r="JIZ28" s="452"/>
      <c r="JJA28" s="452"/>
      <c r="JJB28" s="452"/>
      <c r="JJC28" s="452"/>
      <c r="JJD28" s="452"/>
      <c r="JJE28" s="452"/>
      <c r="JJF28" s="452"/>
      <c r="JJG28" s="452"/>
      <c r="JJH28" s="452"/>
      <c r="JJI28" s="452"/>
      <c r="JJJ28" s="452"/>
      <c r="JJK28" s="452"/>
      <c r="JJL28" s="452"/>
      <c r="JJM28" s="452"/>
      <c r="JJN28" s="452"/>
      <c r="JJO28" s="452"/>
      <c r="JJP28" s="452"/>
      <c r="JJQ28" s="452"/>
      <c r="JJR28" s="452"/>
      <c r="JJS28" s="452"/>
      <c r="JJT28" s="452"/>
      <c r="JJU28" s="452"/>
      <c r="JJV28" s="452"/>
      <c r="JJW28" s="452"/>
      <c r="JJX28" s="452"/>
      <c r="JJY28" s="452"/>
      <c r="JJZ28" s="452"/>
      <c r="JKA28" s="452"/>
      <c r="JKB28" s="452"/>
      <c r="JKC28" s="452"/>
      <c r="JKD28" s="452"/>
      <c r="JKE28" s="452"/>
      <c r="JKF28" s="452"/>
      <c r="JKG28" s="452"/>
      <c r="JKH28" s="452"/>
      <c r="JKI28" s="452"/>
      <c r="JKJ28" s="452"/>
      <c r="JKK28" s="452"/>
      <c r="JKL28" s="452"/>
      <c r="JKM28" s="452"/>
      <c r="JKN28" s="452"/>
      <c r="JKO28" s="452"/>
      <c r="JKP28" s="452"/>
      <c r="JKQ28" s="452"/>
      <c r="JKR28" s="452"/>
      <c r="JKS28" s="452"/>
      <c r="JKT28" s="452"/>
      <c r="JKU28" s="452"/>
      <c r="JKV28" s="452"/>
      <c r="JKW28" s="452"/>
      <c r="JKX28" s="452"/>
      <c r="JKY28" s="452"/>
      <c r="JKZ28" s="452"/>
      <c r="JLA28" s="452"/>
      <c r="JLB28" s="452"/>
      <c r="JLC28" s="452"/>
      <c r="JLD28" s="452"/>
      <c r="JLE28" s="452"/>
      <c r="JLF28" s="452"/>
      <c r="JLG28" s="452"/>
      <c r="JLH28" s="452"/>
      <c r="JLI28" s="452"/>
      <c r="JLJ28" s="452"/>
      <c r="JLK28" s="452"/>
      <c r="JLL28" s="452"/>
      <c r="JLM28" s="452"/>
      <c r="JLN28" s="452"/>
      <c r="JLO28" s="452"/>
      <c r="JLP28" s="452"/>
      <c r="JLQ28" s="452"/>
      <c r="JLR28" s="452"/>
      <c r="JLS28" s="452"/>
      <c r="JLT28" s="452"/>
      <c r="JLU28" s="452"/>
      <c r="JLV28" s="452"/>
      <c r="JLW28" s="452"/>
      <c r="JLX28" s="452"/>
      <c r="JLY28" s="452"/>
      <c r="JLZ28" s="452"/>
      <c r="JMA28" s="452"/>
      <c r="JMB28" s="452"/>
      <c r="JMC28" s="452"/>
      <c r="JMD28" s="452"/>
      <c r="JME28" s="452"/>
      <c r="JMF28" s="452"/>
      <c r="JMG28" s="452"/>
      <c r="JMH28" s="452"/>
      <c r="JMI28" s="452"/>
      <c r="JMJ28" s="452"/>
      <c r="JMK28" s="452"/>
      <c r="JML28" s="452"/>
      <c r="JMM28" s="452"/>
      <c r="JMN28" s="452"/>
      <c r="JMO28" s="452"/>
      <c r="JMP28" s="452"/>
      <c r="JMQ28" s="452"/>
      <c r="JMR28" s="452"/>
      <c r="JMS28" s="452"/>
      <c r="JMT28" s="452"/>
      <c r="JMU28" s="452"/>
      <c r="JMV28" s="452"/>
      <c r="JMW28" s="452"/>
      <c r="JMX28" s="452"/>
      <c r="JMY28" s="452"/>
      <c r="JMZ28" s="452"/>
      <c r="JNA28" s="452"/>
      <c r="JNB28" s="452"/>
      <c r="JNC28" s="452"/>
      <c r="JND28" s="452"/>
      <c r="JNE28" s="452"/>
      <c r="JNF28" s="452"/>
      <c r="JNG28" s="452"/>
      <c r="JNH28" s="452"/>
      <c r="JNI28" s="452"/>
      <c r="JNJ28" s="452"/>
      <c r="JNK28" s="452"/>
      <c r="JNL28" s="452"/>
      <c r="JNM28" s="452"/>
      <c r="JNN28" s="452"/>
      <c r="JNO28" s="452"/>
      <c r="JNP28" s="452"/>
      <c r="JNQ28" s="452"/>
      <c r="JNR28" s="452"/>
      <c r="JNS28" s="452"/>
      <c r="JNT28" s="452"/>
      <c r="JNU28" s="452"/>
      <c r="JNV28" s="452"/>
      <c r="JNW28" s="452"/>
      <c r="JNX28" s="452"/>
      <c r="JNY28" s="452"/>
      <c r="JNZ28" s="452"/>
      <c r="JOA28" s="452"/>
      <c r="JOB28" s="452"/>
      <c r="JOC28" s="452"/>
      <c r="JOD28" s="452"/>
      <c r="JOE28" s="452"/>
      <c r="JOF28" s="452"/>
      <c r="JOG28" s="452"/>
      <c r="JOH28" s="452"/>
      <c r="JOI28" s="452"/>
      <c r="JOJ28" s="452"/>
      <c r="JOK28" s="452"/>
      <c r="JOL28" s="452"/>
      <c r="JOM28" s="452"/>
      <c r="JON28" s="452"/>
      <c r="JOO28" s="452"/>
      <c r="JOP28" s="452"/>
      <c r="JOQ28" s="452"/>
      <c r="JOR28" s="452"/>
      <c r="JOS28" s="452"/>
      <c r="JOT28" s="452"/>
      <c r="JOU28" s="452"/>
      <c r="JOV28" s="452"/>
      <c r="JOW28" s="452"/>
      <c r="JOX28" s="452"/>
      <c r="JOY28" s="452"/>
      <c r="JOZ28" s="452"/>
      <c r="JPA28" s="452"/>
      <c r="JPB28" s="452"/>
      <c r="JPC28" s="452"/>
      <c r="JPD28" s="452"/>
      <c r="JPE28" s="452"/>
      <c r="JPF28" s="452"/>
      <c r="JPG28" s="452"/>
      <c r="JPH28" s="452"/>
      <c r="JPI28" s="452"/>
      <c r="JPJ28" s="452"/>
      <c r="JPK28" s="452"/>
      <c r="JPL28" s="452"/>
      <c r="JPM28" s="452"/>
      <c r="JPN28" s="452"/>
      <c r="JPO28" s="452"/>
      <c r="JPP28" s="452"/>
      <c r="JPQ28" s="452"/>
      <c r="JPR28" s="452"/>
      <c r="JPS28" s="452"/>
      <c r="JPT28" s="452"/>
      <c r="JPU28" s="452"/>
      <c r="JPV28" s="452"/>
      <c r="JPW28" s="452"/>
      <c r="JPX28" s="452"/>
      <c r="JPY28" s="452"/>
      <c r="JPZ28" s="452"/>
      <c r="JQA28" s="452"/>
      <c r="JQB28" s="452"/>
      <c r="JQC28" s="452"/>
      <c r="JQD28" s="452"/>
      <c r="JQE28" s="452"/>
      <c r="JQF28" s="452"/>
      <c r="JQG28" s="452"/>
      <c r="JQH28" s="452"/>
      <c r="JQI28" s="452"/>
      <c r="JQJ28" s="452"/>
      <c r="JQK28" s="452"/>
      <c r="JQL28" s="452"/>
      <c r="JQM28" s="452"/>
      <c r="JQN28" s="452"/>
      <c r="JQO28" s="452"/>
      <c r="JQP28" s="452"/>
      <c r="JQQ28" s="452"/>
      <c r="JQR28" s="452"/>
      <c r="JQS28" s="452"/>
      <c r="JQT28" s="452"/>
      <c r="JQU28" s="452"/>
      <c r="JQV28" s="452"/>
      <c r="JQW28" s="452"/>
      <c r="JQX28" s="452"/>
      <c r="JQY28" s="452"/>
      <c r="JQZ28" s="452"/>
      <c r="JRA28" s="452"/>
      <c r="JRB28" s="452"/>
      <c r="JRC28" s="452"/>
      <c r="JRD28" s="452"/>
      <c r="JRE28" s="452"/>
      <c r="JRF28" s="452"/>
      <c r="JRG28" s="452"/>
      <c r="JRH28" s="452"/>
      <c r="JRI28" s="452"/>
      <c r="JRJ28" s="452"/>
      <c r="JRK28" s="452"/>
      <c r="JRL28" s="452"/>
      <c r="JRM28" s="452"/>
      <c r="JRN28" s="452"/>
      <c r="JRO28" s="452"/>
      <c r="JRP28" s="452"/>
      <c r="JRQ28" s="452"/>
      <c r="JRR28" s="452"/>
      <c r="JRS28" s="452"/>
      <c r="JRT28" s="452"/>
      <c r="JRU28" s="452"/>
      <c r="JRV28" s="452"/>
      <c r="JRW28" s="452"/>
      <c r="JRX28" s="452"/>
      <c r="JRY28" s="452"/>
      <c r="JRZ28" s="452"/>
      <c r="JSA28" s="452"/>
      <c r="JSB28" s="452"/>
      <c r="JSC28" s="452"/>
      <c r="JSD28" s="452"/>
      <c r="JSE28" s="452"/>
      <c r="JSF28" s="452"/>
      <c r="JSG28" s="452"/>
      <c r="JSH28" s="452"/>
      <c r="JSI28" s="452"/>
      <c r="JSJ28" s="452"/>
      <c r="JSK28" s="452"/>
      <c r="JSL28" s="452"/>
      <c r="JSM28" s="452"/>
      <c r="JSN28" s="452"/>
      <c r="JSO28" s="452"/>
      <c r="JSP28" s="452"/>
      <c r="JSQ28" s="452"/>
      <c r="JSR28" s="452"/>
      <c r="JSS28" s="452"/>
      <c r="JST28" s="452"/>
      <c r="JSU28" s="452"/>
      <c r="JSV28" s="452"/>
      <c r="JSW28" s="452"/>
      <c r="JSX28" s="452"/>
      <c r="JSY28" s="452"/>
      <c r="JSZ28" s="452"/>
      <c r="JTA28" s="452"/>
      <c r="JTB28" s="452"/>
      <c r="JTC28" s="452"/>
      <c r="JTD28" s="452"/>
      <c r="JTE28" s="452"/>
      <c r="JTF28" s="452"/>
      <c r="JTG28" s="452"/>
      <c r="JTH28" s="452"/>
      <c r="JTI28" s="452"/>
      <c r="JTJ28" s="452"/>
      <c r="JTK28" s="452"/>
      <c r="JTL28" s="452"/>
      <c r="JTM28" s="452"/>
      <c r="JTN28" s="452"/>
      <c r="JTO28" s="452"/>
      <c r="JTP28" s="452"/>
      <c r="JTQ28" s="452"/>
      <c r="JTR28" s="452"/>
      <c r="JTS28" s="452"/>
      <c r="JTT28" s="452"/>
      <c r="JTU28" s="452"/>
      <c r="JTV28" s="452"/>
      <c r="JTW28" s="452"/>
      <c r="JTX28" s="452"/>
      <c r="JTY28" s="452"/>
      <c r="JTZ28" s="452"/>
      <c r="JUA28" s="452"/>
      <c r="JUB28" s="452"/>
      <c r="JUC28" s="452"/>
      <c r="JUD28" s="452"/>
      <c r="JUE28" s="452"/>
      <c r="JUF28" s="452"/>
      <c r="JUG28" s="452"/>
      <c r="JUH28" s="452"/>
      <c r="JUI28" s="452"/>
      <c r="JUJ28" s="452"/>
      <c r="JUK28" s="452"/>
      <c r="JUL28" s="452"/>
      <c r="JUM28" s="452"/>
      <c r="JUN28" s="452"/>
      <c r="JUO28" s="452"/>
      <c r="JUP28" s="452"/>
      <c r="JUQ28" s="452"/>
      <c r="JUR28" s="452"/>
      <c r="JUS28" s="452"/>
      <c r="JUT28" s="452"/>
      <c r="JUU28" s="452"/>
      <c r="JUV28" s="452"/>
      <c r="JUW28" s="452"/>
      <c r="JUX28" s="452"/>
      <c r="JUY28" s="452"/>
      <c r="JUZ28" s="452"/>
      <c r="JVA28" s="452"/>
      <c r="JVB28" s="452"/>
      <c r="JVC28" s="452"/>
      <c r="JVD28" s="452"/>
      <c r="JVE28" s="452"/>
      <c r="JVF28" s="452"/>
      <c r="JVG28" s="452"/>
      <c r="JVH28" s="452"/>
      <c r="JVI28" s="452"/>
      <c r="JVJ28" s="452"/>
      <c r="JVK28" s="452"/>
      <c r="JVL28" s="452"/>
      <c r="JVM28" s="452"/>
      <c r="JVN28" s="452"/>
      <c r="JVO28" s="452"/>
      <c r="JVP28" s="452"/>
      <c r="JVQ28" s="452"/>
      <c r="JVR28" s="452"/>
      <c r="JVS28" s="452"/>
      <c r="JVT28" s="452"/>
      <c r="JVU28" s="452"/>
      <c r="JVV28" s="452"/>
      <c r="JVW28" s="452"/>
      <c r="JVX28" s="452"/>
      <c r="JVY28" s="452"/>
      <c r="JVZ28" s="452"/>
      <c r="JWA28" s="452"/>
      <c r="JWB28" s="452"/>
      <c r="JWC28" s="452"/>
      <c r="JWD28" s="452"/>
      <c r="JWE28" s="452"/>
      <c r="JWF28" s="452"/>
      <c r="JWG28" s="452"/>
      <c r="JWH28" s="452"/>
      <c r="JWI28" s="452"/>
      <c r="JWJ28" s="452"/>
      <c r="JWK28" s="452"/>
      <c r="JWL28" s="452"/>
      <c r="JWM28" s="452"/>
      <c r="JWN28" s="452"/>
      <c r="JWO28" s="452"/>
      <c r="JWP28" s="452"/>
      <c r="JWQ28" s="452"/>
      <c r="JWR28" s="452"/>
      <c r="JWS28" s="452"/>
      <c r="JWT28" s="452"/>
      <c r="JWU28" s="452"/>
      <c r="JWV28" s="452"/>
      <c r="JWW28" s="452"/>
      <c r="JWX28" s="452"/>
      <c r="JWY28" s="452"/>
      <c r="JWZ28" s="452"/>
      <c r="JXA28" s="452"/>
      <c r="JXB28" s="452"/>
      <c r="JXC28" s="452"/>
      <c r="JXD28" s="452"/>
      <c r="JXE28" s="452"/>
      <c r="JXF28" s="452"/>
      <c r="JXG28" s="452"/>
      <c r="JXH28" s="452"/>
      <c r="JXI28" s="452"/>
      <c r="JXJ28" s="452"/>
      <c r="JXK28" s="452"/>
      <c r="JXL28" s="452"/>
      <c r="JXM28" s="452"/>
      <c r="JXN28" s="452"/>
      <c r="JXO28" s="452"/>
      <c r="JXP28" s="452"/>
      <c r="JXQ28" s="452"/>
      <c r="JXR28" s="452"/>
      <c r="JXS28" s="452"/>
      <c r="JXT28" s="452"/>
      <c r="JXU28" s="452"/>
      <c r="JXV28" s="452"/>
      <c r="JXW28" s="452"/>
      <c r="JXX28" s="452"/>
      <c r="JXY28" s="452"/>
      <c r="JXZ28" s="452"/>
      <c r="JYA28" s="452"/>
      <c r="JYB28" s="452"/>
      <c r="JYC28" s="452"/>
      <c r="JYD28" s="452"/>
      <c r="JYE28" s="452"/>
      <c r="JYF28" s="452"/>
      <c r="JYG28" s="452"/>
      <c r="JYH28" s="452"/>
      <c r="JYI28" s="452"/>
      <c r="JYJ28" s="452"/>
      <c r="JYK28" s="452"/>
      <c r="JYL28" s="452"/>
      <c r="JYM28" s="452"/>
      <c r="JYN28" s="452"/>
      <c r="JYO28" s="452"/>
      <c r="JYP28" s="452"/>
      <c r="JYQ28" s="452"/>
      <c r="JYR28" s="452"/>
      <c r="JYS28" s="452"/>
      <c r="JYT28" s="452"/>
      <c r="JYU28" s="452"/>
      <c r="JYV28" s="452"/>
      <c r="JYW28" s="452"/>
      <c r="JYX28" s="452"/>
      <c r="JYY28" s="452"/>
      <c r="JYZ28" s="452"/>
      <c r="JZA28" s="452"/>
      <c r="JZB28" s="452"/>
      <c r="JZC28" s="452"/>
      <c r="JZD28" s="452"/>
      <c r="JZE28" s="452"/>
      <c r="JZF28" s="452"/>
      <c r="JZG28" s="452"/>
      <c r="JZH28" s="452"/>
      <c r="JZI28" s="452"/>
      <c r="JZJ28" s="452"/>
      <c r="JZK28" s="452"/>
      <c r="JZL28" s="452"/>
      <c r="JZM28" s="452"/>
      <c r="JZN28" s="452"/>
      <c r="JZO28" s="452"/>
      <c r="JZP28" s="452"/>
      <c r="JZQ28" s="452"/>
      <c r="JZR28" s="452"/>
      <c r="JZS28" s="452"/>
      <c r="JZT28" s="452"/>
      <c r="JZU28" s="452"/>
      <c r="JZV28" s="452"/>
      <c r="JZW28" s="452"/>
      <c r="JZX28" s="452"/>
      <c r="JZY28" s="452"/>
      <c r="JZZ28" s="452"/>
      <c r="KAA28" s="452"/>
      <c r="KAB28" s="452"/>
      <c r="KAC28" s="452"/>
      <c r="KAD28" s="452"/>
      <c r="KAE28" s="452"/>
      <c r="KAF28" s="452"/>
      <c r="KAG28" s="452"/>
      <c r="KAH28" s="452"/>
      <c r="KAI28" s="452"/>
      <c r="KAJ28" s="452"/>
      <c r="KAK28" s="452"/>
      <c r="KAL28" s="452"/>
      <c r="KAM28" s="452"/>
      <c r="KAN28" s="452"/>
      <c r="KAO28" s="452"/>
      <c r="KAP28" s="452"/>
      <c r="KAQ28" s="452"/>
      <c r="KAR28" s="452"/>
      <c r="KAS28" s="452"/>
      <c r="KAT28" s="452"/>
      <c r="KAU28" s="452"/>
      <c r="KAV28" s="452"/>
      <c r="KAW28" s="452"/>
      <c r="KAX28" s="452"/>
      <c r="KAY28" s="452"/>
      <c r="KAZ28" s="452"/>
      <c r="KBA28" s="452"/>
      <c r="KBB28" s="452"/>
      <c r="KBC28" s="452"/>
      <c r="KBD28" s="452"/>
      <c r="KBE28" s="452"/>
      <c r="KBF28" s="452"/>
      <c r="KBG28" s="452"/>
      <c r="KBH28" s="452"/>
      <c r="KBI28" s="452"/>
      <c r="KBJ28" s="452"/>
      <c r="KBK28" s="452"/>
      <c r="KBL28" s="452"/>
      <c r="KBM28" s="452"/>
      <c r="KBN28" s="452"/>
      <c r="KBO28" s="452"/>
      <c r="KBP28" s="452"/>
      <c r="KBQ28" s="452"/>
      <c r="KBR28" s="452"/>
      <c r="KBS28" s="452"/>
      <c r="KBT28" s="452"/>
      <c r="KBU28" s="452"/>
      <c r="KBV28" s="452"/>
      <c r="KBW28" s="452"/>
      <c r="KBX28" s="452"/>
      <c r="KBY28" s="452"/>
      <c r="KBZ28" s="452"/>
      <c r="KCA28" s="452"/>
      <c r="KCB28" s="452"/>
      <c r="KCC28" s="452"/>
      <c r="KCD28" s="452"/>
      <c r="KCE28" s="452"/>
      <c r="KCF28" s="452"/>
      <c r="KCG28" s="452"/>
      <c r="KCH28" s="452"/>
      <c r="KCI28" s="452"/>
      <c r="KCJ28" s="452"/>
      <c r="KCK28" s="452"/>
      <c r="KCL28" s="452"/>
      <c r="KCM28" s="452"/>
      <c r="KCN28" s="452"/>
      <c r="KCO28" s="452"/>
      <c r="KCP28" s="452"/>
      <c r="KCQ28" s="452"/>
      <c r="KCR28" s="452"/>
      <c r="KCS28" s="452"/>
      <c r="KCT28" s="452"/>
      <c r="KCU28" s="452"/>
      <c r="KCV28" s="452"/>
      <c r="KCW28" s="452"/>
      <c r="KCX28" s="452"/>
      <c r="KCY28" s="452"/>
      <c r="KCZ28" s="452"/>
      <c r="KDA28" s="452"/>
      <c r="KDB28" s="452"/>
      <c r="KDC28" s="452"/>
      <c r="KDD28" s="452"/>
      <c r="KDE28" s="452"/>
      <c r="KDF28" s="452"/>
      <c r="KDG28" s="452"/>
      <c r="KDH28" s="452"/>
      <c r="KDI28" s="452"/>
      <c r="KDJ28" s="452"/>
      <c r="KDK28" s="452"/>
      <c r="KDL28" s="452"/>
      <c r="KDM28" s="452"/>
      <c r="KDN28" s="452"/>
      <c r="KDO28" s="452"/>
      <c r="KDP28" s="452"/>
      <c r="KDQ28" s="452"/>
      <c r="KDR28" s="452"/>
      <c r="KDS28" s="452"/>
      <c r="KDT28" s="452"/>
      <c r="KDU28" s="452"/>
      <c r="KDV28" s="452"/>
      <c r="KDW28" s="452"/>
      <c r="KDX28" s="452"/>
      <c r="KDY28" s="452"/>
      <c r="KDZ28" s="452"/>
      <c r="KEA28" s="452"/>
      <c r="KEB28" s="452"/>
      <c r="KEC28" s="452"/>
      <c r="KED28" s="452"/>
      <c r="KEE28" s="452"/>
      <c r="KEF28" s="452"/>
      <c r="KEG28" s="452"/>
      <c r="KEH28" s="452"/>
      <c r="KEI28" s="452"/>
      <c r="KEJ28" s="452"/>
      <c r="KEK28" s="452"/>
      <c r="KEL28" s="452"/>
      <c r="KEM28" s="452"/>
      <c r="KEN28" s="452"/>
      <c r="KEO28" s="452"/>
      <c r="KEP28" s="452"/>
      <c r="KEQ28" s="452"/>
      <c r="KER28" s="452"/>
      <c r="KES28" s="452"/>
      <c r="KET28" s="452"/>
      <c r="KEU28" s="452"/>
      <c r="KEV28" s="452"/>
      <c r="KEW28" s="452"/>
      <c r="KEX28" s="452"/>
      <c r="KEY28" s="452"/>
      <c r="KEZ28" s="452"/>
      <c r="KFA28" s="452"/>
      <c r="KFB28" s="452"/>
      <c r="KFC28" s="452"/>
      <c r="KFD28" s="452"/>
      <c r="KFE28" s="452"/>
      <c r="KFF28" s="452"/>
      <c r="KFG28" s="452"/>
      <c r="KFH28" s="452"/>
      <c r="KFI28" s="452"/>
      <c r="KFJ28" s="452"/>
      <c r="KFK28" s="452"/>
      <c r="KFL28" s="452"/>
      <c r="KFM28" s="452"/>
      <c r="KFN28" s="452"/>
      <c r="KFO28" s="452"/>
      <c r="KFP28" s="452"/>
      <c r="KFQ28" s="452"/>
      <c r="KFR28" s="452"/>
      <c r="KFS28" s="452"/>
      <c r="KFT28" s="452"/>
      <c r="KFU28" s="452"/>
      <c r="KFV28" s="452"/>
      <c r="KFW28" s="452"/>
      <c r="KFX28" s="452"/>
      <c r="KFY28" s="452"/>
      <c r="KFZ28" s="452"/>
      <c r="KGA28" s="452"/>
      <c r="KGB28" s="452"/>
      <c r="KGC28" s="452"/>
      <c r="KGD28" s="452"/>
      <c r="KGE28" s="452"/>
      <c r="KGF28" s="452"/>
      <c r="KGG28" s="452"/>
      <c r="KGH28" s="452"/>
      <c r="KGI28" s="452"/>
      <c r="KGJ28" s="452"/>
      <c r="KGK28" s="452"/>
      <c r="KGL28" s="452"/>
      <c r="KGM28" s="452"/>
      <c r="KGN28" s="452"/>
      <c r="KGO28" s="452"/>
      <c r="KGP28" s="452"/>
      <c r="KGQ28" s="452"/>
      <c r="KGR28" s="452"/>
      <c r="KGS28" s="452"/>
      <c r="KGT28" s="452"/>
      <c r="KGU28" s="452"/>
      <c r="KGV28" s="452"/>
      <c r="KGW28" s="452"/>
      <c r="KGX28" s="452"/>
      <c r="KGY28" s="452"/>
      <c r="KGZ28" s="452"/>
      <c r="KHA28" s="452"/>
      <c r="KHB28" s="452"/>
      <c r="KHC28" s="452"/>
      <c r="KHD28" s="452"/>
      <c r="KHE28" s="452"/>
      <c r="KHF28" s="452"/>
      <c r="KHG28" s="452"/>
      <c r="KHH28" s="452"/>
      <c r="KHI28" s="452"/>
      <c r="KHJ28" s="452"/>
      <c r="KHK28" s="452"/>
      <c r="KHL28" s="452"/>
      <c r="KHM28" s="452"/>
      <c r="KHN28" s="452"/>
      <c r="KHO28" s="452"/>
      <c r="KHP28" s="452"/>
      <c r="KHQ28" s="452"/>
      <c r="KHR28" s="452"/>
      <c r="KHS28" s="452"/>
      <c r="KHT28" s="452"/>
      <c r="KHU28" s="452"/>
      <c r="KHV28" s="452"/>
      <c r="KHW28" s="452"/>
      <c r="KHX28" s="452"/>
      <c r="KHY28" s="452"/>
      <c r="KHZ28" s="452"/>
      <c r="KIA28" s="452"/>
      <c r="KIB28" s="452"/>
      <c r="KIC28" s="452"/>
      <c r="KID28" s="452"/>
      <c r="KIE28" s="452"/>
      <c r="KIF28" s="452"/>
      <c r="KIG28" s="452"/>
      <c r="KIH28" s="452"/>
      <c r="KII28" s="452"/>
      <c r="KIJ28" s="452"/>
      <c r="KIK28" s="452"/>
      <c r="KIL28" s="452"/>
      <c r="KIM28" s="452"/>
      <c r="KIN28" s="452"/>
      <c r="KIO28" s="452"/>
      <c r="KIP28" s="452"/>
      <c r="KIQ28" s="452"/>
      <c r="KIR28" s="452"/>
      <c r="KIS28" s="452"/>
      <c r="KIT28" s="452"/>
      <c r="KIU28" s="452"/>
      <c r="KIV28" s="452"/>
      <c r="KIW28" s="452"/>
      <c r="KIX28" s="452"/>
      <c r="KIY28" s="452"/>
      <c r="KIZ28" s="452"/>
      <c r="KJA28" s="452"/>
      <c r="KJB28" s="452"/>
      <c r="KJC28" s="452"/>
      <c r="KJD28" s="452"/>
      <c r="KJE28" s="452"/>
      <c r="KJF28" s="452"/>
      <c r="KJG28" s="452"/>
      <c r="KJH28" s="452"/>
      <c r="KJI28" s="452"/>
      <c r="KJJ28" s="452"/>
      <c r="KJK28" s="452"/>
      <c r="KJL28" s="452"/>
      <c r="KJM28" s="452"/>
      <c r="KJN28" s="452"/>
      <c r="KJO28" s="452"/>
      <c r="KJP28" s="452"/>
      <c r="KJQ28" s="452"/>
      <c r="KJR28" s="452"/>
      <c r="KJS28" s="452"/>
      <c r="KJT28" s="452"/>
      <c r="KJU28" s="452"/>
      <c r="KJV28" s="452"/>
      <c r="KJW28" s="452"/>
      <c r="KJX28" s="452"/>
      <c r="KJY28" s="452"/>
      <c r="KJZ28" s="452"/>
      <c r="KKA28" s="452"/>
      <c r="KKB28" s="452"/>
      <c r="KKC28" s="452"/>
      <c r="KKD28" s="452"/>
      <c r="KKE28" s="452"/>
      <c r="KKF28" s="452"/>
      <c r="KKG28" s="452"/>
      <c r="KKH28" s="452"/>
      <c r="KKI28" s="452"/>
      <c r="KKJ28" s="452"/>
      <c r="KKK28" s="452"/>
      <c r="KKL28" s="452"/>
      <c r="KKM28" s="452"/>
      <c r="KKN28" s="452"/>
      <c r="KKO28" s="452"/>
      <c r="KKP28" s="452"/>
      <c r="KKQ28" s="452"/>
      <c r="KKR28" s="452"/>
      <c r="KKS28" s="452"/>
      <c r="KKT28" s="452"/>
      <c r="KKU28" s="452"/>
      <c r="KKV28" s="452"/>
      <c r="KKW28" s="452"/>
      <c r="KKX28" s="452"/>
      <c r="KKY28" s="452"/>
      <c r="KKZ28" s="452"/>
      <c r="KLA28" s="452"/>
      <c r="KLB28" s="452"/>
      <c r="KLC28" s="452"/>
      <c r="KLD28" s="452"/>
      <c r="KLE28" s="452"/>
      <c r="KLF28" s="452"/>
      <c r="KLG28" s="452"/>
      <c r="KLH28" s="452"/>
      <c r="KLI28" s="452"/>
      <c r="KLJ28" s="452"/>
      <c r="KLK28" s="452"/>
      <c r="KLL28" s="452"/>
      <c r="KLM28" s="452"/>
      <c r="KLN28" s="452"/>
      <c r="KLO28" s="452"/>
      <c r="KLP28" s="452"/>
      <c r="KLQ28" s="452"/>
      <c r="KLR28" s="452"/>
      <c r="KLS28" s="452"/>
      <c r="KLT28" s="452"/>
      <c r="KLU28" s="452"/>
      <c r="KLV28" s="452"/>
      <c r="KLW28" s="452"/>
      <c r="KLX28" s="452"/>
      <c r="KLY28" s="452"/>
      <c r="KLZ28" s="452"/>
      <c r="KMA28" s="452"/>
      <c r="KMB28" s="452"/>
      <c r="KMC28" s="452"/>
      <c r="KMD28" s="452"/>
      <c r="KME28" s="452"/>
      <c r="KMF28" s="452"/>
      <c r="KMG28" s="452"/>
      <c r="KMH28" s="452"/>
      <c r="KMI28" s="452"/>
      <c r="KMJ28" s="452"/>
      <c r="KMK28" s="452"/>
      <c r="KML28" s="452"/>
      <c r="KMM28" s="452"/>
      <c r="KMN28" s="452"/>
      <c r="KMO28" s="452"/>
      <c r="KMP28" s="452"/>
      <c r="KMQ28" s="452"/>
      <c r="KMR28" s="452"/>
      <c r="KMS28" s="452"/>
      <c r="KMT28" s="452"/>
      <c r="KMU28" s="452"/>
      <c r="KMV28" s="452"/>
      <c r="KMW28" s="452"/>
      <c r="KMX28" s="452"/>
      <c r="KMY28" s="452"/>
      <c r="KMZ28" s="452"/>
      <c r="KNA28" s="452"/>
      <c r="KNB28" s="452"/>
      <c r="KNC28" s="452"/>
      <c r="KND28" s="452"/>
      <c r="KNE28" s="452"/>
      <c r="KNF28" s="452"/>
      <c r="KNG28" s="452"/>
      <c r="KNH28" s="452"/>
      <c r="KNI28" s="452"/>
      <c r="KNJ28" s="452"/>
      <c r="KNK28" s="452"/>
      <c r="KNL28" s="452"/>
      <c r="KNM28" s="452"/>
      <c r="KNN28" s="452"/>
      <c r="KNO28" s="452"/>
      <c r="KNP28" s="452"/>
      <c r="KNQ28" s="452"/>
      <c r="KNR28" s="452"/>
      <c r="KNS28" s="452"/>
      <c r="KNT28" s="452"/>
      <c r="KNU28" s="452"/>
      <c r="KNV28" s="452"/>
      <c r="KNW28" s="452"/>
      <c r="KNX28" s="452"/>
      <c r="KNY28" s="452"/>
      <c r="KNZ28" s="452"/>
      <c r="KOA28" s="452"/>
      <c r="KOB28" s="452"/>
      <c r="KOC28" s="452"/>
      <c r="KOD28" s="452"/>
      <c r="KOE28" s="452"/>
      <c r="KOF28" s="452"/>
      <c r="KOG28" s="452"/>
      <c r="KOH28" s="452"/>
      <c r="KOI28" s="452"/>
      <c r="KOJ28" s="452"/>
      <c r="KOK28" s="452"/>
      <c r="KOL28" s="452"/>
      <c r="KOM28" s="452"/>
      <c r="KON28" s="452"/>
      <c r="KOO28" s="452"/>
      <c r="KOP28" s="452"/>
      <c r="KOQ28" s="452"/>
      <c r="KOR28" s="452"/>
      <c r="KOS28" s="452"/>
      <c r="KOT28" s="452"/>
      <c r="KOU28" s="452"/>
      <c r="KOV28" s="452"/>
      <c r="KOW28" s="452"/>
      <c r="KOX28" s="452"/>
      <c r="KOY28" s="452"/>
      <c r="KOZ28" s="452"/>
      <c r="KPA28" s="452"/>
      <c r="KPB28" s="452"/>
      <c r="KPC28" s="452"/>
      <c r="KPD28" s="452"/>
      <c r="KPE28" s="452"/>
      <c r="KPF28" s="452"/>
      <c r="KPG28" s="452"/>
      <c r="KPH28" s="452"/>
      <c r="KPI28" s="452"/>
      <c r="KPJ28" s="452"/>
      <c r="KPK28" s="452"/>
      <c r="KPL28" s="452"/>
      <c r="KPM28" s="452"/>
      <c r="KPN28" s="452"/>
      <c r="KPO28" s="452"/>
      <c r="KPP28" s="452"/>
      <c r="KPQ28" s="452"/>
      <c r="KPR28" s="452"/>
      <c r="KPS28" s="452"/>
      <c r="KPT28" s="452"/>
      <c r="KPU28" s="452"/>
      <c r="KPV28" s="452"/>
      <c r="KPW28" s="452"/>
      <c r="KPX28" s="452"/>
      <c r="KPY28" s="452"/>
      <c r="KPZ28" s="452"/>
      <c r="KQA28" s="452"/>
      <c r="KQB28" s="452"/>
      <c r="KQC28" s="452"/>
      <c r="KQD28" s="452"/>
      <c r="KQE28" s="452"/>
      <c r="KQF28" s="452"/>
      <c r="KQG28" s="452"/>
      <c r="KQH28" s="452"/>
      <c r="KQI28" s="452"/>
      <c r="KQJ28" s="452"/>
      <c r="KQK28" s="452"/>
      <c r="KQL28" s="452"/>
      <c r="KQM28" s="452"/>
      <c r="KQN28" s="452"/>
      <c r="KQO28" s="452"/>
      <c r="KQP28" s="452"/>
      <c r="KQQ28" s="452"/>
      <c r="KQR28" s="452"/>
      <c r="KQS28" s="452"/>
      <c r="KQT28" s="452"/>
      <c r="KQU28" s="452"/>
      <c r="KQV28" s="452"/>
      <c r="KQW28" s="452"/>
      <c r="KQX28" s="452"/>
      <c r="KQY28" s="452"/>
      <c r="KQZ28" s="452"/>
      <c r="KRA28" s="452"/>
      <c r="KRB28" s="452"/>
      <c r="KRC28" s="452"/>
      <c r="KRD28" s="452"/>
      <c r="KRE28" s="452"/>
      <c r="KRF28" s="452"/>
      <c r="KRG28" s="452"/>
      <c r="KRH28" s="452"/>
      <c r="KRI28" s="452"/>
      <c r="KRJ28" s="452"/>
      <c r="KRK28" s="452"/>
      <c r="KRL28" s="452"/>
      <c r="KRM28" s="452"/>
      <c r="KRN28" s="452"/>
      <c r="KRO28" s="452"/>
      <c r="KRP28" s="452"/>
      <c r="KRQ28" s="452"/>
      <c r="KRR28" s="452"/>
      <c r="KRS28" s="452"/>
      <c r="KRT28" s="452"/>
      <c r="KRU28" s="452"/>
      <c r="KRV28" s="452"/>
      <c r="KRW28" s="452"/>
      <c r="KRX28" s="452"/>
      <c r="KRY28" s="452"/>
      <c r="KRZ28" s="452"/>
      <c r="KSA28" s="452"/>
      <c r="KSB28" s="452"/>
      <c r="KSC28" s="452"/>
      <c r="KSD28" s="452"/>
      <c r="KSE28" s="452"/>
      <c r="KSF28" s="452"/>
      <c r="KSG28" s="452"/>
      <c r="KSH28" s="452"/>
      <c r="KSI28" s="452"/>
      <c r="KSJ28" s="452"/>
      <c r="KSK28" s="452"/>
      <c r="KSL28" s="452"/>
      <c r="KSM28" s="452"/>
      <c r="KSN28" s="452"/>
      <c r="KSO28" s="452"/>
      <c r="KSP28" s="452"/>
      <c r="KSQ28" s="452"/>
      <c r="KSR28" s="452"/>
      <c r="KSS28" s="452"/>
      <c r="KST28" s="452"/>
      <c r="KSU28" s="452"/>
      <c r="KSV28" s="452"/>
      <c r="KSW28" s="452"/>
      <c r="KSX28" s="452"/>
      <c r="KSY28" s="452"/>
      <c r="KSZ28" s="452"/>
      <c r="KTA28" s="452"/>
      <c r="KTB28" s="452"/>
      <c r="KTC28" s="452"/>
      <c r="KTD28" s="452"/>
      <c r="KTE28" s="452"/>
      <c r="KTF28" s="452"/>
      <c r="KTG28" s="452"/>
      <c r="KTH28" s="452"/>
      <c r="KTI28" s="452"/>
      <c r="KTJ28" s="452"/>
      <c r="KTK28" s="452"/>
      <c r="KTL28" s="452"/>
      <c r="KTM28" s="452"/>
      <c r="KTN28" s="452"/>
      <c r="KTO28" s="452"/>
      <c r="KTP28" s="452"/>
      <c r="KTQ28" s="452"/>
      <c r="KTR28" s="452"/>
      <c r="KTS28" s="452"/>
      <c r="KTT28" s="452"/>
      <c r="KTU28" s="452"/>
      <c r="KTV28" s="452"/>
      <c r="KTW28" s="452"/>
      <c r="KTX28" s="452"/>
      <c r="KTY28" s="452"/>
      <c r="KTZ28" s="452"/>
      <c r="KUA28" s="452"/>
      <c r="KUB28" s="452"/>
      <c r="KUC28" s="452"/>
      <c r="KUD28" s="452"/>
      <c r="KUE28" s="452"/>
      <c r="KUF28" s="452"/>
      <c r="KUG28" s="452"/>
      <c r="KUH28" s="452"/>
      <c r="KUI28" s="452"/>
      <c r="KUJ28" s="452"/>
      <c r="KUK28" s="452"/>
      <c r="KUL28" s="452"/>
      <c r="KUM28" s="452"/>
      <c r="KUN28" s="452"/>
      <c r="KUO28" s="452"/>
      <c r="KUP28" s="452"/>
      <c r="KUQ28" s="452"/>
      <c r="KUR28" s="452"/>
      <c r="KUS28" s="452"/>
      <c r="KUT28" s="452"/>
      <c r="KUU28" s="452"/>
      <c r="KUV28" s="452"/>
      <c r="KUW28" s="452"/>
      <c r="KUX28" s="452"/>
      <c r="KUY28" s="452"/>
      <c r="KUZ28" s="452"/>
      <c r="KVA28" s="452"/>
      <c r="KVB28" s="452"/>
      <c r="KVC28" s="452"/>
      <c r="KVD28" s="452"/>
      <c r="KVE28" s="452"/>
      <c r="KVF28" s="452"/>
      <c r="KVG28" s="452"/>
      <c r="KVH28" s="452"/>
      <c r="KVI28" s="452"/>
      <c r="KVJ28" s="452"/>
      <c r="KVK28" s="452"/>
      <c r="KVL28" s="452"/>
      <c r="KVM28" s="452"/>
      <c r="KVN28" s="452"/>
      <c r="KVO28" s="452"/>
      <c r="KVP28" s="452"/>
      <c r="KVQ28" s="452"/>
      <c r="KVR28" s="452"/>
      <c r="KVS28" s="452"/>
      <c r="KVT28" s="452"/>
      <c r="KVU28" s="452"/>
      <c r="KVV28" s="452"/>
      <c r="KVW28" s="452"/>
      <c r="KVX28" s="452"/>
      <c r="KVY28" s="452"/>
      <c r="KVZ28" s="452"/>
      <c r="KWA28" s="452"/>
      <c r="KWB28" s="452"/>
      <c r="KWC28" s="452"/>
      <c r="KWD28" s="452"/>
      <c r="KWE28" s="452"/>
      <c r="KWF28" s="452"/>
      <c r="KWG28" s="452"/>
      <c r="KWH28" s="452"/>
      <c r="KWI28" s="452"/>
      <c r="KWJ28" s="452"/>
      <c r="KWK28" s="452"/>
      <c r="KWL28" s="452"/>
      <c r="KWM28" s="452"/>
      <c r="KWN28" s="452"/>
      <c r="KWO28" s="452"/>
      <c r="KWP28" s="452"/>
      <c r="KWQ28" s="452"/>
      <c r="KWR28" s="452"/>
      <c r="KWS28" s="452"/>
      <c r="KWT28" s="452"/>
      <c r="KWU28" s="452"/>
      <c r="KWV28" s="452"/>
      <c r="KWW28" s="452"/>
      <c r="KWX28" s="452"/>
      <c r="KWY28" s="452"/>
      <c r="KWZ28" s="452"/>
      <c r="KXA28" s="452"/>
      <c r="KXB28" s="452"/>
      <c r="KXC28" s="452"/>
      <c r="KXD28" s="452"/>
      <c r="KXE28" s="452"/>
      <c r="KXF28" s="452"/>
      <c r="KXG28" s="452"/>
      <c r="KXH28" s="452"/>
      <c r="KXI28" s="452"/>
      <c r="KXJ28" s="452"/>
      <c r="KXK28" s="452"/>
      <c r="KXL28" s="452"/>
      <c r="KXM28" s="452"/>
      <c r="KXN28" s="452"/>
      <c r="KXO28" s="452"/>
      <c r="KXP28" s="452"/>
      <c r="KXQ28" s="452"/>
      <c r="KXR28" s="452"/>
      <c r="KXS28" s="452"/>
      <c r="KXT28" s="452"/>
      <c r="KXU28" s="452"/>
      <c r="KXV28" s="452"/>
      <c r="KXW28" s="452"/>
      <c r="KXX28" s="452"/>
      <c r="KXY28" s="452"/>
      <c r="KXZ28" s="452"/>
      <c r="KYA28" s="452"/>
      <c r="KYB28" s="452"/>
      <c r="KYC28" s="452"/>
      <c r="KYD28" s="452"/>
      <c r="KYE28" s="452"/>
      <c r="KYF28" s="452"/>
      <c r="KYG28" s="452"/>
      <c r="KYH28" s="452"/>
      <c r="KYI28" s="452"/>
      <c r="KYJ28" s="452"/>
      <c r="KYK28" s="452"/>
      <c r="KYL28" s="452"/>
      <c r="KYM28" s="452"/>
      <c r="KYN28" s="452"/>
      <c r="KYO28" s="452"/>
      <c r="KYP28" s="452"/>
      <c r="KYQ28" s="452"/>
      <c r="KYR28" s="452"/>
      <c r="KYS28" s="452"/>
      <c r="KYT28" s="452"/>
      <c r="KYU28" s="452"/>
      <c r="KYV28" s="452"/>
      <c r="KYW28" s="452"/>
      <c r="KYX28" s="452"/>
      <c r="KYY28" s="452"/>
      <c r="KYZ28" s="452"/>
      <c r="KZA28" s="452"/>
      <c r="KZB28" s="452"/>
      <c r="KZC28" s="452"/>
      <c r="KZD28" s="452"/>
      <c r="KZE28" s="452"/>
      <c r="KZF28" s="452"/>
      <c r="KZG28" s="452"/>
      <c r="KZH28" s="452"/>
      <c r="KZI28" s="452"/>
      <c r="KZJ28" s="452"/>
      <c r="KZK28" s="452"/>
      <c r="KZL28" s="452"/>
      <c r="KZM28" s="452"/>
      <c r="KZN28" s="452"/>
      <c r="KZO28" s="452"/>
      <c r="KZP28" s="452"/>
      <c r="KZQ28" s="452"/>
      <c r="KZR28" s="452"/>
      <c r="KZS28" s="452"/>
      <c r="KZT28" s="452"/>
      <c r="KZU28" s="452"/>
      <c r="KZV28" s="452"/>
      <c r="KZW28" s="452"/>
      <c r="KZX28" s="452"/>
      <c r="KZY28" s="452"/>
      <c r="KZZ28" s="452"/>
      <c r="LAA28" s="452"/>
      <c r="LAB28" s="452"/>
      <c r="LAC28" s="452"/>
      <c r="LAD28" s="452"/>
      <c r="LAE28" s="452"/>
      <c r="LAF28" s="452"/>
      <c r="LAG28" s="452"/>
      <c r="LAH28" s="452"/>
      <c r="LAI28" s="452"/>
      <c r="LAJ28" s="452"/>
      <c r="LAK28" s="452"/>
      <c r="LAL28" s="452"/>
      <c r="LAM28" s="452"/>
      <c r="LAN28" s="452"/>
      <c r="LAO28" s="452"/>
      <c r="LAP28" s="452"/>
      <c r="LAQ28" s="452"/>
      <c r="LAR28" s="452"/>
      <c r="LAS28" s="452"/>
      <c r="LAT28" s="452"/>
      <c r="LAU28" s="452"/>
      <c r="LAV28" s="452"/>
      <c r="LAW28" s="452"/>
      <c r="LAX28" s="452"/>
      <c r="LAY28" s="452"/>
      <c r="LAZ28" s="452"/>
      <c r="LBA28" s="452"/>
      <c r="LBB28" s="452"/>
      <c r="LBC28" s="452"/>
      <c r="LBD28" s="452"/>
      <c r="LBE28" s="452"/>
      <c r="LBF28" s="452"/>
      <c r="LBG28" s="452"/>
      <c r="LBH28" s="452"/>
      <c r="LBI28" s="452"/>
      <c r="LBJ28" s="452"/>
      <c r="LBK28" s="452"/>
      <c r="LBL28" s="452"/>
      <c r="LBM28" s="452"/>
      <c r="LBN28" s="452"/>
      <c r="LBO28" s="452"/>
      <c r="LBP28" s="452"/>
      <c r="LBQ28" s="452"/>
      <c r="LBR28" s="452"/>
      <c r="LBS28" s="452"/>
      <c r="LBT28" s="452"/>
      <c r="LBU28" s="452"/>
      <c r="LBV28" s="452"/>
      <c r="LBW28" s="452"/>
      <c r="LBX28" s="452"/>
      <c r="LBY28" s="452"/>
      <c r="LBZ28" s="452"/>
      <c r="LCA28" s="452"/>
      <c r="LCB28" s="452"/>
      <c r="LCC28" s="452"/>
      <c r="LCD28" s="452"/>
      <c r="LCE28" s="452"/>
      <c r="LCF28" s="452"/>
      <c r="LCG28" s="452"/>
      <c r="LCH28" s="452"/>
      <c r="LCI28" s="452"/>
      <c r="LCJ28" s="452"/>
      <c r="LCK28" s="452"/>
      <c r="LCL28" s="452"/>
      <c r="LCM28" s="452"/>
      <c r="LCN28" s="452"/>
      <c r="LCO28" s="452"/>
      <c r="LCP28" s="452"/>
      <c r="LCQ28" s="452"/>
      <c r="LCR28" s="452"/>
      <c r="LCS28" s="452"/>
      <c r="LCT28" s="452"/>
      <c r="LCU28" s="452"/>
      <c r="LCV28" s="452"/>
      <c r="LCW28" s="452"/>
      <c r="LCX28" s="452"/>
      <c r="LCY28" s="452"/>
      <c r="LCZ28" s="452"/>
      <c r="LDA28" s="452"/>
      <c r="LDB28" s="452"/>
      <c r="LDC28" s="452"/>
      <c r="LDD28" s="452"/>
      <c r="LDE28" s="452"/>
      <c r="LDF28" s="452"/>
      <c r="LDG28" s="452"/>
      <c r="LDH28" s="452"/>
      <c r="LDI28" s="452"/>
      <c r="LDJ28" s="452"/>
      <c r="LDK28" s="452"/>
      <c r="LDL28" s="452"/>
      <c r="LDM28" s="452"/>
      <c r="LDN28" s="452"/>
      <c r="LDO28" s="452"/>
      <c r="LDP28" s="452"/>
      <c r="LDQ28" s="452"/>
      <c r="LDR28" s="452"/>
      <c r="LDS28" s="452"/>
      <c r="LDT28" s="452"/>
      <c r="LDU28" s="452"/>
      <c r="LDV28" s="452"/>
      <c r="LDW28" s="452"/>
      <c r="LDX28" s="452"/>
      <c r="LDY28" s="452"/>
      <c r="LDZ28" s="452"/>
      <c r="LEA28" s="452"/>
      <c r="LEB28" s="452"/>
      <c r="LEC28" s="452"/>
      <c r="LED28" s="452"/>
      <c r="LEE28" s="452"/>
      <c r="LEF28" s="452"/>
      <c r="LEG28" s="452"/>
      <c r="LEH28" s="452"/>
      <c r="LEI28" s="452"/>
      <c r="LEJ28" s="452"/>
      <c r="LEK28" s="452"/>
      <c r="LEL28" s="452"/>
      <c r="LEM28" s="452"/>
      <c r="LEN28" s="452"/>
      <c r="LEO28" s="452"/>
      <c r="LEP28" s="452"/>
      <c r="LEQ28" s="452"/>
      <c r="LER28" s="452"/>
      <c r="LES28" s="452"/>
      <c r="LET28" s="452"/>
      <c r="LEU28" s="452"/>
      <c r="LEV28" s="452"/>
      <c r="LEW28" s="452"/>
      <c r="LEX28" s="452"/>
      <c r="LEY28" s="452"/>
      <c r="LEZ28" s="452"/>
      <c r="LFA28" s="452"/>
      <c r="LFB28" s="452"/>
      <c r="LFC28" s="452"/>
      <c r="LFD28" s="452"/>
      <c r="LFE28" s="452"/>
      <c r="LFF28" s="452"/>
      <c r="LFG28" s="452"/>
      <c r="LFH28" s="452"/>
      <c r="LFI28" s="452"/>
      <c r="LFJ28" s="452"/>
      <c r="LFK28" s="452"/>
      <c r="LFL28" s="452"/>
      <c r="LFM28" s="452"/>
      <c r="LFN28" s="452"/>
      <c r="LFO28" s="452"/>
      <c r="LFP28" s="452"/>
      <c r="LFQ28" s="452"/>
      <c r="LFR28" s="452"/>
      <c r="LFS28" s="452"/>
      <c r="LFT28" s="452"/>
      <c r="LFU28" s="452"/>
      <c r="LFV28" s="452"/>
      <c r="LFW28" s="452"/>
      <c r="LFX28" s="452"/>
      <c r="LFY28" s="452"/>
      <c r="LFZ28" s="452"/>
      <c r="LGA28" s="452"/>
      <c r="LGB28" s="452"/>
      <c r="LGC28" s="452"/>
      <c r="LGD28" s="452"/>
      <c r="LGE28" s="452"/>
      <c r="LGF28" s="452"/>
      <c r="LGG28" s="452"/>
      <c r="LGH28" s="452"/>
      <c r="LGI28" s="452"/>
      <c r="LGJ28" s="452"/>
      <c r="LGK28" s="452"/>
      <c r="LGL28" s="452"/>
      <c r="LGM28" s="452"/>
      <c r="LGN28" s="452"/>
      <c r="LGO28" s="452"/>
      <c r="LGP28" s="452"/>
      <c r="LGQ28" s="452"/>
      <c r="LGR28" s="452"/>
      <c r="LGS28" s="452"/>
      <c r="LGT28" s="452"/>
      <c r="LGU28" s="452"/>
      <c r="LGV28" s="452"/>
      <c r="LGW28" s="452"/>
      <c r="LGX28" s="452"/>
      <c r="LGY28" s="452"/>
      <c r="LGZ28" s="452"/>
      <c r="LHA28" s="452"/>
      <c r="LHB28" s="452"/>
      <c r="LHC28" s="452"/>
      <c r="LHD28" s="452"/>
      <c r="LHE28" s="452"/>
      <c r="LHF28" s="452"/>
      <c r="LHG28" s="452"/>
      <c r="LHH28" s="452"/>
      <c r="LHI28" s="452"/>
      <c r="LHJ28" s="452"/>
      <c r="LHK28" s="452"/>
      <c r="LHL28" s="452"/>
      <c r="LHM28" s="452"/>
      <c r="LHN28" s="452"/>
      <c r="LHO28" s="452"/>
      <c r="LHP28" s="452"/>
      <c r="LHQ28" s="452"/>
      <c r="LHR28" s="452"/>
      <c r="LHS28" s="452"/>
      <c r="LHT28" s="452"/>
      <c r="LHU28" s="452"/>
      <c r="LHV28" s="452"/>
      <c r="LHW28" s="452"/>
      <c r="LHX28" s="452"/>
      <c r="LHY28" s="452"/>
      <c r="LHZ28" s="452"/>
      <c r="LIA28" s="452"/>
      <c r="LIB28" s="452"/>
      <c r="LIC28" s="452"/>
      <c r="LID28" s="452"/>
      <c r="LIE28" s="452"/>
      <c r="LIF28" s="452"/>
      <c r="LIG28" s="452"/>
      <c r="LIH28" s="452"/>
      <c r="LII28" s="452"/>
      <c r="LIJ28" s="452"/>
      <c r="LIK28" s="452"/>
      <c r="LIL28" s="452"/>
      <c r="LIM28" s="452"/>
      <c r="LIN28" s="452"/>
      <c r="LIO28" s="452"/>
      <c r="LIP28" s="452"/>
      <c r="LIQ28" s="452"/>
      <c r="LIR28" s="452"/>
      <c r="LIS28" s="452"/>
      <c r="LIT28" s="452"/>
      <c r="LIU28" s="452"/>
      <c r="LIV28" s="452"/>
      <c r="LIW28" s="452"/>
      <c r="LIX28" s="452"/>
      <c r="LIY28" s="452"/>
      <c r="LIZ28" s="452"/>
      <c r="LJA28" s="452"/>
      <c r="LJB28" s="452"/>
      <c r="LJC28" s="452"/>
      <c r="LJD28" s="452"/>
      <c r="LJE28" s="452"/>
      <c r="LJF28" s="452"/>
      <c r="LJG28" s="452"/>
      <c r="LJH28" s="452"/>
      <c r="LJI28" s="452"/>
      <c r="LJJ28" s="452"/>
      <c r="LJK28" s="452"/>
      <c r="LJL28" s="452"/>
      <c r="LJM28" s="452"/>
      <c r="LJN28" s="452"/>
      <c r="LJO28" s="452"/>
      <c r="LJP28" s="452"/>
      <c r="LJQ28" s="452"/>
      <c r="LJR28" s="452"/>
      <c r="LJS28" s="452"/>
      <c r="LJT28" s="452"/>
      <c r="LJU28" s="452"/>
      <c r="LJV28" s="452"/>
      <c r="LJW28" s="452"/>
      <c r="LJX28" s="452"/>
      <c r="LJY28" s="452"/>
      <c r="LJZ28" s="452"/>
      <c r="LKA28" s="452"/>
      <c r="LKB28" s="452"/>
      <c r="LKC28" s="452"/>
      <c r="LKD28" s="452"/>
      <c r="LKE28" s="452"/>
      <c r="LKF28" s="452"/>
      <c r="LKG28" s="452"/>
      <c r="LKH28" s="452"/>
      <c r="LKI28" s="452"/>
      <c r="LKJ28" s="452"/>
      <c r="LKK28" s="452"/>
      <c r="LKL28" s="452"/>
      <c r="LKM28" s="452"/>
      <c r="LKN28" s="452"/>
      <c r="LKO28" s="452"/>
      <c r="LKP28" s="452"/>
      <c r="LKQ28" s="452"/>
      <c r="LKR28" s="452"/>
      <c r="LKS28" s="452"/>
      <c r="LKT28" s="452"/>
      <c r="LKU28" s="452"/>
      <c r="LKV28" s="452"/>
      <c r="LKW28" s="452"/>
      <c r="LKX28" s="452"/>
      <c r="LKY28" s="452"/>
      <c r="LKZ28" s="452"/>
      <c r="LLA28" s="452"/>
      <c r="LLB28" s="452"/>
      <c r="LLC28" s="452"/>
      <c r="LLD28" s="452"/>
      <c r="LLE28" s="452"/>
      <c r="LLF28" s="452"/>
      <c r="LLG28" s="452"/>
      <c r="LLH28" s="452"/>
      <c r="LLI28" s="452"/>
      <c r="LLJ28" s="452"/>
      <c r="LLK28" s="452"/>
      <c r="LLL28" s="452"/>
      <c r="LLM28" s="452"/>
      <c r="LLN28" s="452"/>
      <c r="LLO28" s="452"/>
      <c r="LLP28" s="452"/>
      <c r="LLQ28" s="452"/>
      <c r="LLR28" s="452"/>
      <c r="LLS28" s="452"/>
      <c r="LLT28" s="452"/>
      <c r="LLU28" s="452"/>
      <c r="LLV28" s="452"/>
      <c r="LLW28" s="452"/>
      <c r="LLX28" s="452"/>
      <c r="LLY28" s="452"/>
      <c r="LLZ28" s="452"/>
      <c r="LMA28" s="452"/>
      <c r="LMB28" s="452"/>
      <c r="LMC28" s="452"/>
      <c r="LMD28" s="452"/>
      <c r="LME28" s="452"/>
      <c r="LMF28" s="452"/>
      <c r="LMG28" s="452"/>
      <c r="LMH28" s="452"/>
      <c r="LMI28" s="452"/>
      <c r="LMJ28" s="452"/>
      <c r="LMK28" s="452"/>
      <c r="LML28" s="452"/>
      <c r="LMM28" s="452"/>
      <c r="LMN28" s="452"/>
      <c r="LMO28" s="452"/>
      <c r="LMP28" s="452"/>
      <c r="LMQ28" s="452"/>
      <c r="LMR28" s="452"/>
      <c r="LMS28" s="452"/>
      <c r="LMT28" s="452"/>
      <c r="LMU28" s="452"/>
      <c r="LMV28" s="452"/>
      <c r="LMW28" s="452"/>
      <c r="LMX28" s="452"/>
      <c r="LMY28" s="452"/>
      <c r="LMZ28" s="452"/>
      <c r="LNA28" s="452"/>
      <c r="LNB28" s="452"/>
      <c r="LNC28" s="452"/>
      <c r="LND28" s="452"/>
      <c r="LNE28" s="452"/>
      <c r="LNF28" s="452"/>
      <c r="LNG28" s="452"/>
      <c r="LNH28" s="452"/>
      <c r="LNI28" s="452"/>
      <c r="LNJ28" s="452"/>
      <c r="LNK28" s="452"/>
      <c r="LNL28" s="452"/>
      <c r="LNM28" s="452"/>
      <c r="LNN28" s="452"/>
      <c r="LNO28" s="452"/>
      <c r="LNP28" s="452"/>
      <c r="LNQ28" s="452"/>
      <c r="LNR28" s="452"/>
      <c r="LNS28" s="452"/>
      <c r="LNT28" s="452"/>
      <c r="LNU28" s="452"/>
      <c r="LNV28" s="452"/>
      <c r="LNW28" s="452"/>
      <c r="LNX28" s="452"/>
      <c r="LNY28" s="452"/>
      <c r="LNZ28" s="452"/>
      <c r="LOA28" s="452"/>
      <c r="LOB28" s="452"/>
      <c r="LOC28" s="452"/>
      <c r="LOD28" s="452"/>
      <c r="LOE28" s="452"/>
      <c r="LOF28" s="452"/>
      <c r="LOG28" s="452"/>
      <c r="LOH28" s="452"/>
      <c r="LOI28" s="452"/>
      <c r="LOJ28" s="452"/>
      <c r="LOK28" s="452"/>
      <c r="LOL28" s="452"/>
      <c r="LOM28" s="452"/>
      <c r="LON28" s="452"/>
      <c r="LOO28" s="452"/>
      <c r="LOP28" s="452"/>
      <c r="LOQ28" s="452"/>
      <c r="LOR28" s="452"/>
      <c r="LOS28" s="452"/>
      <c r="LOT28" s="452"/>
      <c r="LOU28" s="452"/>
      <c r="LOV28" s="452"/>
      <c r="LOW28" s="452"/>
      <c r="LOX28" s="452"/>
      <c r="LOY28" s="452"/>
      <c r="LOZ28" s="452"/>
      <c r="LPA28" s="452"/>
      <c r="LPB28" s="452"/>
      <c r="LPC28" s="452"/>
      <c r="LPD28" s="452"/>
      <c r="LPE28" s="452"/>
      <c r="LPF28" s="452"/>
      <c r="LPG28" s="452"/>
      <c r="LPH28" s="452"/>
      <c r="LPI28" s="452"/>
      <c r="LPJ28" s="452"/>
      <c r="LPK28" s="452"/>
      <c r="LPL28" s="452"/>
      <c r="LPM28" s="452"/>
      <c r="LPN28" s="452"/>
      <c r="LPO28" s="452"/>
      <c r="LPP28" s="452"/>
      <c r="LPQ28" s="452"/>
      <c r="LPR28" s="452"/>
      <c r="LPS28" s="452"/>
      <c r="LPT28" s="452"/>
      <c r="LPU28" s="452"/>
      <c r="LPV28" s="452"/>
      <c r="LPW28" s="452"/>
      <c r="LPX28" s="452"/>
      <c r="LPY28" s="452"/>
      <c r="LPZ28" s="452"/>
      <c r="LQA28" s="452"/>
      <c r="LQB28" s="452"/>
      <c r="LQC28" s="452"/>
      <c r="LQD28" s="452"/>
      <c r="LQE28" s="452"/>
      <c r="LQF28" s="452"/>
      <c r="LQG28" s="452"/>
      <c r="LQH28" s="452"/>
      <c r="LQI28" s="452"/>
      <c r="LQJ28" s="452"/>
      <c r="LQK28" s="452"/>
      <c r="LQL28" s="452"/>
      <c r="LQM28" s="452"/>
      <c r="LQN28" s="452"/>
      <c r="LQO28" s="452"/>
      <c r="LQP28" s="452"/>
      <c r="LQQ28" s="452"/>
      <c r="LQR28" s="452"/>
      <c r="LQS28" s="452"/>
      <c r="LQT28" s="452"/>
      <c r="LQU28" s="452"/>
      <c r="LQV28" s="452"/>
      <c r="LQW28" s="452"/>
      <c r="LQX28" s="452"/>
      <c r="LQY28" s="452"/>
      <c r="LQZ28" s="452"/>
      <c r="LRA28" s="452"/>
      <c r="LRB28" s="452"/>
      <c r="LRC28" s="452"/>
      <c r="LRD28" s="452"/>
      <c r="LRE28" s="452"/>
      <c r="LRF28" s="452"/>
      <c r="LRG28" s="452"/>
      <c r="LRH28" s="452"/>
      <c r="LRI28" s="452"/>
      <c r="LRJ28" s="452"/>
      <c r="LRK28" s="452"/>
      <c r="LRL28" s="452"/>
      <c r="LRM28" s="452"/>
      <c r="LRN28" s="452"/>
      <c r="LRO28" s="452"/>
      <c r="LRP28" s="452"/>
      <c r="LRQ28" s="452"/>
      <c r="LRR28" s="452"/>
      <c r="LRS28" s="452"/>
      <c r="LRT28" s="452"/>
      <c r="LRU28" s="452"/>
      <c r="LRV28" s="452"/>
      <c r="LRW28" s="452"/>
      <c r="LRX28" s="452"/>
      <c r="LRY28" s="452"/>
      <c r="LRZ28" s="452"/>
      <c r="LSA28" s="452"/>
      <c r="LSB28" s="452"/>
      <c r="LSC28" s="452"/>
      <c r="LSD28" s="452"/>
      <c r="LSE28" s="452"/>
      <c r="LSF28" s="452"/>
      <c r="LSG28" s="452"/>
      <c r="LSH28" s="452"/>
      <c r="LSI28" s="452"/>
      <c r="LSJ28" s="452"/>
      <c r="LSK28" s="452"/>
      <c r="LSL28" s="452"/>
      <c r="LSM28" s="452"/>
      <c r="LSN28" s="452"/>
      <c r="LSO28" s="452"/>
      <c r="LSP28" s="452"/>
      <c r="LSQ28" s="452"/>
      <c r="LSR28" s="452"/>
      <c r="LSS28" s="452"/>
      <c r="LST28" s="452"/>
      <c r="LSU28" s="452"/>
      <c r="LSV28" s="452"/>
      <c r="LSW28" s="452"/>
      <c r="LSX28" s="452"/>
      <c r="LSY28" s="452"/>
      <c r="LSZ28" s="452"/>
      <c r="LTA28" s="452"/>
      <c r="LTB28" s="452"/>
      <c r="LTC28" s="452"/>
      <c r="LTD28" s="452"/>
      <c r="LTE28" s="452"/>
      <c r="LTF28" s="452"/>
      <c r="LTG28" s="452"/>
      <c r="LTH28" s="452"/>
      <c r="LTI28" s="452"/>
      <c r="LTJ28" s="452"/>
      <c r="LTK28" s="452"/>
      <c r="LTL28" s="452"/>
      <c r="LTM28" s="452"/>
      <c r="LTN28" s="452"/>
      <c r="LTO28" s="452"/>
      <c r="LTP28" s="452"/>
      <c r="LTQ28" s="452"/>
      <c r="LTR28" s="452"/>
      <c r="LTS28" s="452"/>
      <c r="LTT28" s="452"/>
      <c r="LTU28" s="452"/>
      <c r="LTV28" s="452"/>
      <c r="LTW28" s="452"/>
      <c r="LTX28" s="452"/>
      <c r="LTY28" s="452"/>
      <c r="LTZ28" s="452"/>
      <c r="LUA28" s="452"/>
      <c r="LUB28" s="452"/>
      <c r="LUC28" s="452"/>
      <c r="LUD28" s="452"/>
      <c r="LUE28" s="452"/>
      <c r="LUF28" s="452"/>
      <c r="LUG28" s="452"/>
      <c r="LUH28" s="452"/>
      <c r="LUI28" s="452"/>
      <c r="LUJ28" s="452"/>
      <c r="LUK28" s="452"/>
      <c r="LUL28" s="452"/>
      <c r="LUM28" s="452"/>
      <c r="LUN28" s="452"/>
      <c r="LUO28" s="452"/>
      <c r="LUP28" s="452"/>
      <c r="LUQ28" s="452"/>
      <c r="LUR28" s="452"/>
      <c r="LUS28" s="452"/>
      <c r="LUT28" s="452"/>
      <c r="LUU28" s="452"/>
      <c r="LUV28" s="452"/>
      <c r="LUW28" s="452"/>
      <c r="LUX28" s="452"/>
      <c r="LUY28" s="452"/>
      <c r="LUZ28" s="452"/>
      <c r="LVA28" s="452"/>
      <c r="LVB28" s="452"/>
      <c r="LVC28" s="452"/>
      <c r="LVD28" s="452"/>
      <c r="LVE28" s="452"/>
      <c r="LVF28" s="452"/>
      <c r="LVG28" s="452"/>
      <c r="LVH28" s="452"/>
      <c r="LVI28" s="452"/>
      <c r="LVJ28" s="452"/>
      <c r="LVK28" s="452"/>
      <c r="LVL28" s="452"/>
      <c r="LVM28" s="452"/>
      <c r="LVN28" s="452"/>
      <c r="LVO28" s="452"/>
      <c r="LVP28" s="452"/>
      <c r="LVQ28" s="452"/>
      <c r="LVR28" s="452"/>
      <c r="LVS28" s="452"/>
      <c r="LVT28" s="452"/>
      <c r="LVU28" s="452"/>
      <c r="LVV28" s="452"/>
      <c r="LVW28" s="452"/>
      <c r="LVX28" s="452"/>
      <c r="LVY28" s="452"/>
      <c r="LVZ28" s="452"/>
      <c r="LWA28" s="452"/>
      <c r="LWB28" s="452"/>
      <c r="LWC28" s="452"/>
      <c r="LWD28" s="452"/>
      <c r="LWE28" s="452"/>
      <c r="LWF28" s="452"/>
      <c r="LWG28" s="452"/>
      <c r="LWH28" s="452"/>
      <c r="LWI28" s="452"/>
      <c r="LWJ28" s="452"/>
      <c r="LWK28" s="452"/>
      <c r="LWL28" s="452"/>
      <c r="LWM28" s="452"/>
      <c r="LWN28" s="452"/>
      <c r="LWO28" s="452"/>
      <c r="LWP28" s="452"/>
      <c r="LWQ28" s="452"/>
      <c r="LWR28" s="452"/>
      <c r="LWS28" s="452"/>
      <c r="LWT28" s="452"/>
      <c r="LWU28" s="452"/>
      <c r="LWV28" s="452"/>
      <c r="LWW28" s="452"/>
      <c r="LWX28" s="452"/>
      <c r="LWY28" s="452"/>
      <c r="LWZ28" s="452"/>
      <c r="LXA28" s="452"/>
      <c r="LXB28" s="452"/>
      <c r="LXC28" s="452"/>
      <c r="LXD28" s="452"/>
      <c r="LXE28" s="452"/>
      <c r="LXF28" s="452"/>
      <c r="LXG28" s="452"/>
      <c r="LXH28" s="452"/>
      <c r="LXI28" s="452"/>
      <c r="LXJ28" s="452"/>
      <c r="LXK28" s="452"/>
      <c r="LXL28" s="452"/>
      <c r="LXM28" s="452"/>
      <c r="LXN28" s="452"/>
      <c r="LXO28" s="452"/>
      <c r="LXP28" s="452"/>
      <c r="LXQ28" s="452"/>
      <c r="LXR28" s="452"/>
      <c r="LXS28" s="452"/>
      <c r="LXT28" s="452"/>
      <c r="LXU28" s="452"/>
      <c r="LXV28" s="452"/>
      <c r="LXW28" s="452"/>
      <c r="LXX28" s="452"/>
      <c r="LXY28" s="452"/>
      <c r="LXZ28" s="452"/>
      <c r="LYA28" s="452"/>
      <c r="LYB28" s="452"/>
      <c r="LYC28" s="452"/>
      <c r="LYD28" s="452"/>
      <c r="LYE28" s="452"/>
      <c r="LYF28" s="452"/>
      <c r="LYG28" s="452"/>
      <c r="LYH28" s="452"/>
      <c r="LYI28" s="452"/>
      <c r="LYJ28" s="452"/>
      <c r="LYK28" s="452"/>
      <c r="LYL28" s="452"/>
      <c r="LYM28" s="452"/>
      <c r="LYN28" s="452"/>
      <c r="LYO28" s="452"/>
      <c r="LYP28" s="452"/>
      <c r="LYQ28" s="452"/>
      <c r="LYR28" s="452"/>
      <c r="LYS28" s="452"/>
      <c r="LYT28" s="452"/>
      <c r="LYU28" s="452"/>
      <c r="LYV28" s="452"/>
      <c r="LYW28" s="452"/>
      <c r="LYX28" s="452"/>
      <c r="LYY28" s="452"/>
      <c r="LYZ28" s="452"/>
      <c r="LZA28" s="452"/>
      <c r="LZB28" s="452"/>
      <c r="LZC28" s="452"/>
      <c r="LZD28" s="452"/>
      <c r="LZE28" s="452"/>
      <c r="LZF28" s="452"/>
      <c r="LZG28" s="452"/>
      <c r="LZH28" s="452"/>
      <c r="LZI28" s="452"/>
      <c r="LZJ28" s="452"/>
      <c r="LZK28" s="452"/>
      <c r="LZL28" s="452"/>
      <c r="LZM28" s="452"/>
      <c r="LZN28" s="452"/>
      <c r="LZO28" s="452"/>
      <c r="LZP28" s="452"/>
      <c r="LZQ28" s="452"/>
      <c r="LZR28" s="452"/>
      <c r="LZS28" s="452"/>
      <c r="LZT28" s="452"/>
      <c r="LZU28" s="452"/>
      <c r="LZV28" s="452"/>
      <c r="LZW28" s="452"/>
      <c r="LZX28" s="452"/>
      <c r="LZY28" s="452"/>
      <c r="LZZ28" s="452"/>
      <c r="MAA28" s="452"/>
      <c r="MAB28" s="452"/>
      <c r="MAC28" s="452"/>
      <c r="MAD28" s="452"/>
      <c r="MAE28" s="452"/>
      <c r="MAF28" s="452"/>
      <c r="MAG28" s="452"/>
      <c r="MAH28" s="452"/>
      <c r="MAI28" s="452"/>
      <c r="MAJ28" s="452"/>
      <c r="MAK28" s="452"/>
      <c r="MAL28" s="452"/>
      <c r="MAM28" s="452"/>
      <c r="MAN28" s="452"/>
      <c r="MAO28" s="452"/>
      <c r="MAP28" s="452"/>
      <c r="MAQ28" s="452"/>
      <c r="MAR28" s="452"/>
      <c r="MAS28" s="452"/>
      <c r="MAT28" s="452"/>
      <c r="MAU28" s="452"/>
      <c r="MAV28" s="452"/>
      <c r="MAW28" s="452"/>
      <c r="MAX28" s="452"/>
      <c r="MAY28" s="452"/>
      <c r="MAZ28" s="452"/>
      <c r="MBA28" s="452"/>
      <c r="MBB28" s="452"/>
      <c r="MBC28" s="452"/>
      <c r="MBD28" s="452"/>
      <c r="MBE28" s="452"/>
      <c r="MBF28" s="452"/>
      <c r="MBG28" s="452"/>
      <c r="MBH28" s="452"/>
      <c r="MBI28" s="452"/>
      <c r="MBJ28" s="452"/>
      <c r="MBK28" s="452"/>
      <c r="MBL28" s="452"/>
      <c r="MBM28" s="452"/>
      <c r="MBN28" s="452"/>
      <c r="MBO28" s="452"/>
      <c r="MBP28" s="452"/>
      <c r="MBQ28" s="452"/>
      <c r="MBR28" s="452"/>
      <c r="MBS28" s="452"/>
      <c r="MBT28" s="452"/>
      <c r="MBU28" s="452"/>
      <c r="MBV28" s="452"/>
      <c r="MBW28" s="452"/>
      <c r="MBX28" s="452"/>
      <c r="MBY28" s="452"/>
      <c r="MBZ28" s="452"/>
      <c r="MCA28" s="452"/>
      <c r="MCB28" s="452"/>
      <c r="MCC28" s="452"/>
      <c r="MCD28" s="452"/>
      <c r="MCE28" s="452"/>
      <c r="MCF28" s="452"/>
      <c r="MCG28" s="452"/>
      <c r="MCH28" s="452"/>
      <c r="MCI28" s="452"/>
      <c r="MCJ28" s="452"/>
      <c r="MCK28" s="452"/>
      <c r="MCL28" s="452"/>
      <c r="MCM28" s="452"/>
      <c r="MCN28" s="452"/>
      <c r="MCO28" s="452"/>
      <c r="MCP28" s="452"/>
      <c r="MCQ28" s="452"/>
      <c r="MCR28" s="452"/>
      <c r="MCS28" s="452"/>
      <c r="MCT28" s="452"/>
      <c r="MCU28" s="452"/>
      <c r="MCV28" s="452"/>
      <c r="MCW28" s="452"/>
      <c r="MCX28" s="452"/>
      <c r="MCY28" s="452"/>
      <c r="MCZ28" s="452"/>
      <c r="MDA28" s="452"/>
      <c r="MDB28" s="452"/>
      <c r="MDC28" s="452"/>
      <c r="MDD28" s="452"/>
      <c r="MDE28" s="452"/>
      <c r="MDF28" s="452"/>
      <c r="MDG28" s="452"/>
      <c r="MDH28" s="452"/>
      <c r="MDI28" s="452"/>
      <c r="MDJ28" s="452"/>
      <c r="MDK28" s="452"/>
      <c r="MDL28" s="452"/>
      <c r="MDM28" s="452"/>
      <c r="MDN28" s="452"/>
      <c r="MDO28" s="452"/>
      <c r="MDP28" s="452"/>
      <c r="MDQ28" s="452"/>
      <c r="MDR28" s="452"/>
      <c r="MDS28" s="452"/>
      <c r="MDT28" s="452"/>
      <c r="MDU28" s="452"/>
      <c r="MDV28" s="452"/>
      <c r="MDW28" s="452"/>
      <c r="MDX28" s="452"/>
      <c r="MDY28" s="452"/>
      <c r="MDZ28" s="452"/>
      <c r="MEA28" s="452"/>
      <c r="MEB28" s="452"/>
      <c r="MEC28" s="452"/>
      <c r="MED28" s="452"/>
      <c r="MEE28" s="452"/>
      <c r="MEF28" s="452"/>
      <c r="MEG28" s="452"/>
      <c r="MEH28" s="452"/>
      <c r="MEI28" s="452"/>
      <c r="MEJ28" s="452"/>
      <c r="MEK28" s="452"/>
      <c r="MEL28" s="452"/>
      <c r="MEM28" s="452"/>
      <c r="MEN28" s="452"/>
      <c r="MEO28" s="452"/>
      <c r="MEP28" s="452"/>
      <c r="MEQ28" s="452"/>
      <c r="MER28" s="452"/>
      <c r="MES28" s="452"/>
      <c r="MET28" s="452"/>
      <c r="MEU28" s="452"/>
      <c r="MEV28" s="452"/>
      <c r="MEW28" s="452"/>
      <c r="MEX28" s="452"/>
      <c r="MEY28" s="452"/>
      <c r="MEZ28" s="452"/>
      <c r="MFA28" s="452"/>
      <c r="MFB28" s="452"/>
      <c r="MFC28" s="452"/>
      <c r="MFD28" s="452"/>
      <c r="MFE28" s="452"/>
      <c r="MFF28" s="452"/>
      <c r="MFG28" s="452"/>
      <c r="MFH28" s="452"/>
      <c r="MFI28" s="452"/>
      <c r="MFJ28" s="452"/>
      <c r="MFK28" s="452"/>
      <c r="MFL28" s="452"/>
      <c r="MFM28" s="452"/>
      <c r="MFN28" s="452"/>
      <c r="MFO28" s="452"/>
      <c r="MFP28" s="452"/>
      <c r="MFQ28" s="452"/>
      <c r="MFR28" s="452"/>
      <c r="MFS28" s="452"/>
      <c r="MFT28" s="452"/>
      <c r="MFU28" s="452"/>
      <c r="MFV28" s="452"/>
      <c r="MFW28" s="452"/>
      <c r="MFX28" s="452"/>
      <c r="MFY28" s="452"/>
      <c r="MFZ28" s="452"/>
      <c r="MGA28" s="452"/>
      <c r="MGB28" s="452"/>
      <c r="MGC28" s="452"/>
      <c r="MGD28" s="452"/>
      <c r="MGE28" s="452"/>
      <c r="MGF28" s="452"/>
      <c r="MGG28" s="452"/>
      <c r="MGH28" s="452"/>
      <c r="MGI28" s="452"/>
      <c r="MGJ28" s="452"/>
      <c r="MGK28" s="452"/>
      <c r="MGL28" s="452"/>
      <c r="MGM28" s="452"/>
      <c r="MGN28" s="452"/>
      <c r="MGO28" s="452"/>
      <c r="MGP28" s="452"/>
      <c r="MGQ28" s="452"/>
      <c r="MGR28" s="452"/>
      <c r="MGS28" s="452"/>
      <c r="MGT28" s="452"/>
      <c r="MGU28" s="452"/>
      <c r="MGV28" s="452"/>
      <c r="MGW28" s="452"/>
      <c r="MGX28" s="452"/>
      <c r="MGY28" s="452"/>
      <c r="MGZ28" s="452"/>
      <c r="MHA28" s="452"/>
      <c r="MHB28" s="452"/>
      <c r="MHC28" s="452"/>
      <c r="MHD28" s="452"/>
      <c r="MHE28" s="452"/>
      <c r="MHF28" s="452"/>
      <c r="MHG28" s="452"/>
      <c r="MHH28" s="452"/>
      <c r="MHI28" s="452"/>
      <c r="MHJ28" s="452"/>
      <c r="MHK28" s="452"/>
      <c r="MHL28" s="452"/>
      <c r="MHM28" s="452"/>
      <c r="MHN28" s="452"/>
      <c r="MHO28" s="452"/>
      <c r="MHP28" s="452"/>
      <c r="MHQ28" s="452"/>
      <c r="MHR28" s="452"/>
      <c r="MHS28" s="452"/>
      <c r="MHT28" s="452"/>
      <c r="MHU28" s="452"/>
      <c r="MHV28" s="452"/>
      <c r="MHW28" s="452"/>
      <c r="MHX28" s="452"/>
      <c r="MHY28" s="452"/>
      <c r="MHZ28" s="452"/>
      <c r="MIA28" s="452"/>
      <c r="MIB28" s="452"/>
      <c r="MIC28" s="452"/>
      <c r="MID28" s="452"/>
      <c r="MIE28" s="452"/>
      <c r="MIF28" s="452"/>
      <c r="MIG28" s="452"/>
      <c r="MIH28" s="452"/>
      <c r="MII28" s="452"/>
      <c r="MIJ28" s="452"/>
      <c r="MIK28" s="452"/>
      <c r="MIL28" s="452"/>
      <c r="MIM28" s="452"/>
      <c r="MIN28" s="452"/>
      <c r="MIO28" s="452"/>
      <c r="MIP28" s="452"/>
      <c r="MIQ28" s="452"/>
      <c r="MIR28" s="452"/>
      <c r="MIS28" s="452"/>
      <c r="MIT28" s="452"/>
      <c r="MIU28" s="452"/>
      <c r="MIV28" s="452"/>
      <c r="MIW28" s="452"/>
      <c r="MIX28" s="452"/>
      <c r="MIY28" s="452"/>
      <c r="MIZ28" s="452"/>
      <c r="MJA28" s="452"/>
      <c r="MJB28" s="452"/>
      <c r="MJC28" s="452"/>
      <c r="MJD28" s="452"/>
      <c r="MJE28" s="452"/>
      <c r="MJF28" s="452"/>
      <c r="MJG28" s="452"/>
      <c r="MJH28" s="452"/>
      <c r="MJI28" s="452"/>
      <c r="MJJ28" s="452"/>
      <c r="MJK28" s="452"/>
      <c r="MJL28" s="452"/>
      <c r="MJM28" s="452"/>
      <c r="MJN28" s="452"/>
      <c r="MJO28" s="452"/>
      <c r="MJP28" s="452"/>
      <c r="MJQ28" s="452"/>
      <c r="MJR28" s="452"/>
      <c r="MJS28" s="452"/>
      <c r="MJT28" s="452"/>
      <c r="MJU28" s="452"/>
      <c r="MJV28" s="452"/>
      <c r="MJW28" s="452"/>
      <c r="MJX28" s="452"/>
      <c r="MJY28" s="452"/>
      <c r="MJZ28" s="452"/>
      <c r="MKA28" s="452"/>
      <c r="MKB28" s="452"/>
      <c r="MKC28" s="452"/>
      <c r="MKD28" s="452"/>
      <c r="MKE28" s="452"/>
      <c r="MKF28" s="452"/>
      <c r="MKG28" s="452"/>
      <c r="MKH28" s="452"/>
      <c r="MKI28" s="452"/>
      <c r="MKJ28" s="452"/>
      <c r="MKK28" s="452"/>
      <c r="MKL28" s="452"/>
      <c r="MKM28" s="452"/>
      <c r="MKN28" s="452"/>
      <c r="MKO28" s="452"/>
      <c r="MKP28" s="452"/>
      <c r="MKQ28" s="452"/>
      <c r="MKR28" s="452"/>
      <c r="MKS28" s="452"/>
      <c r="MKT28" s="452"/>
      <c r="MKU28" s="452"/>
      <c r="MKV28" s="452"/>
      <c r="MKW28" s="452"/>
      <c r="MKX28" s="452"/>
      <c r="MKY28" s="452"/>
      <c r="MKZ28" s="452"/>
      <c r="MLA28" s="452"/>
      <c r="MLB28" s="452"/>
      <c r="MLC28" s="452"/>
      <c r="MLD28" s="452"/>
      <c r="MLE28" s="452"/>
      <c r="MLF28" s="452"/>
      <c r="MLG28" s="452"/>
      <c r="MLH28" s="452"/>
      <c r="MLI28" s="452"/>
      <c r="MLJ28" s="452"/>
      <c r="MLK28" s="452"/>
      <c r="MLL28" s="452"/>
      <c r="MLM28" s="452"/>
      <c r="MLN28" s="452"/>
      <c r="MLO28" s="452"/>
      <c r="MLP28" s="452"/>
      <c r="MLQ28" s="452"/>
      <c r="MLR28" s="452"/>
      <c r="MLS28" s="452"/>
      <c r="MLT28" s="452"/>
      <c r="MLU28" s="452"/>
      <c r="MLV28" s="452"/>
      <c r="MLW28" s="452"/>
      <c r="MLX28" s="452"/>
      <c r="MLY28" s="452"/>
      <c r="MLZ28" s="452"/>
      <c r="MMA28" s="452"/>
      <c r="MMB28" s="452"/>
      <c r="MMC28" s="452"/>
      <c r="MMD28" s="452"/>
      <c r="MME28" s="452"/>
      <c r="MMF28" s="452"/>
      <c r="MMG28" s="452"/>
      <c r="MMH28" s="452"/>
      <c r="MMI28" s="452"/>
      <c r="MMJ28" s="452"/>
      <c r="MMK28" s="452"/>
      <c r="MML28" s="452"/>
      <c r="MMM28" s="452"/>
      <c r="MMN28" s="452"/>
      <c r="MMO28" s="452"/>
      <c r="MMP28" s="452"/>
      <c r="MMQ28" s="452"/>
      <c r="MMR28" s="452"/>
      <c r="MMS28" s="452"/>
      <c r="MMT28" s="452"/>
      <c r="MMU28" s="452"/>
      <c r="MMV28" s="452"/>
      <c r="MMW28" s="452"/>
      <c r="MMX28" s="452"/>
      <c r="MMY28" s="452"/>
      <c r="MMZ28" s="452"/>
      <c r="MNA28" s="452"/>
      <c r="MNB28" s="452"/>
      <c r="MNC28" s="452"/>
      <c r="MND28" s="452"/>
      <c r="MNE28" s="452"/>
      <c r="MNF28" s="452"/>
      <c r="MNG28" s="452"/>
      <c r="MNH28" s="452"/>
      <c r="MNI28" s="452"/>
      <c r="MNJ28" s="452"/>
      <c r="MNK28" s="452"/>
      <c r="MNL28" s="452"/>
      <c r="MNM28" s="452"/>
      <c r="MNN28" s="452"/>
      <c r="MNO28" s="452"/>
      <c r="MNP28" s="452"/>
      <c r="MNQ28" s="452"/>
      <c r="MNR28" s="452"/>
      <c r="MNS28" s="452"/>
      <c r="MNT28" s="452"/>
      <c r="MNU28" s="452"/>
      <c r="MNV28" s="452"/>
      <c r="MNW28" s="452"/>
      <c r="MNX28" s="452"/>
      <c r="MNY28" s="452"/>
      <c r="MNZ28" s="452"/>
      <c r="MOA28" s="452"/>
      <c r="MOB28" s="452"/>
      <c r="MOC28" s="452"/>
      <c r="MOD28" s="452"/>
      <c r="MOE28" s="452"/>
      <c r="MOF28" s="452"/>
      <c r="MOG28" s="452"/>
      <c r="MOH28" s="452"/>
      <c r="MOI28" s="452"/>
      <c r="MOJ28" s="452"/>
      <c r="MOK28" s="452"/>
      <c r="MOL28" s="452"/>
      <c r="MOM28" s="452"/>
      <c r="MON28" s="452"/>
      <c r="MOO28" s="452"/>
      <c r="MOP28" s="452"/>
      <c r="MOQ28" s="452"/>
      <c r="MOR28" s="452"/>
      <c r="MOS28" s="452"/>
      <c r="MOT28" s="452"/>
      <c r="MOU28" s="452"/>
      <c r="MOV28" s="452"/>
      <c r="MOW28" s="452"/>
      <c r="MOX28" s="452"/>
      <c r="MOY28" s="452"/>
      <c r="MOZ28" s="452"/>
      <c r="MPA28" s="452"/>
      <c r="MPB28" s="452"/>
      <c r="MPC28" s="452"/>
      <c r="MPD28" s="452"/>
      <c r="MPE28" s="452"/>
      <c r="MPF28" s="452"/>
      <c r="MPG28" s="452"/>
      <c r="MPH28" s="452"/>
      <c r="MPI28" s="452"/>
      <c r="MPJ28" s="452"/>
      <c r="MPK28" s="452"/>
      <c r="MPL28" s="452"/>
      <c r="MPM28" s="452"/>
      <c r="MPN28" s="452"/>
      <c r="MPO28" s="452"/>
      <c r="MPP28" s="452"/>
      <c r="MPQ28" s="452"/>
      <c r="MPR28" s="452"/>
      <c r="MPS28" s="452"/>
      <c r="MPT28" s="452"/>
      <c r="MPU28" s="452"/>
      <c r="MPV28" s="452"/>
      <c r="MPW28" s="452"/>
      <c r="MPX28" s="452"/>
      <c r="MPY28" s="452"/>
      <c r="MPZ28" s="452"/>
      <c r="MQA28" s="452"/>
      <c r="MQB28" s="452"/>
      <c r="MQC28" s="452"/>
      <c r="MQD28" s="452"/>
      <c r="MQE28" s="452"/>
      <c r="MQF28" s="452"/>
      <c r="MQG28" s="452"/>
      <c r="MQH28" s="452"/>
      <c r="MQI28" s="452"/>
      <c r="MQJ28" s="452"/>
      <c r="MQK28" s="452"/>
      <c r="MQL28" s="452"/>
      <c r="MQM28" s="452"/>
      <c r="MQN28" s="452"/>
      <c r="MQO28" s="452"/>
      <c r="MQP28" s="452"/>
      <c r="MQQ28" s="452"/>
      <c r="MQR28" s="452"/>
      <c r="MQS28" s="452"/>
      <c r="MQT28" s="452"/>
      <c r="MQU28" s="452"/>
      <c r="MQV28" s="452"/>
      <c r="MQW28" s="452"/>
      <c r="MQX28" s="452"/>
      <c r="MQY28" s="452"/>
      <c r="MQZ28" s="452"/>
      <c r="MRA28" s="452"/>
      <c r="MRB28" s="452"/>
      <c r="MRC28" s="452"/>
      <c r="MRD28" s="452"/>
      <c r="MRE28" s="452"/>
      <c r="MRF28" s="452"/>
      <c r="MRG28" s="452"/>
      <c r="MRH28" s="452"/>
      <c r="MRI28" s="452"/>
      <c r="MRJ28" s="452"/>
      <c r="MRK28" s="452"/>
      <c r="MRL28" s="452"/>
      <c r="MRM28" s="452"/>
      <c r="MRN28" s="452"/>
      <c r="MRO28" s="452"/>
      <c r="MRP28" s="452"/>
      <c r="MRQ28" s="452"/>
      <c r="MRR28" s="452"/>
      <c r="MRS28" s="452"/>
      <c r="MRT28" s="452"/>
      <c r="MRU28" s="452"/>
      <c r="MRV28" s="452"/>
      <c r="MRW28" s="452"/>
      <c r="MRX28" s="452"/>
      <c r="MRY28" s="452"/>
      <c r="MRZ28" s="452"/>
      <c r="MSA28" s="452"/>
      <c r="MSB28" s="452"/>
      <c r="MSC28" s="452"/>
      <c r="MSD28" s="452"/>
      <c r="MSE28" s="452"/>
      <c r="MSF28" s="452"/>
      <c r="MSG28" s="452"/>
      <c r="MSH28" s="452"/>
      <c r="MSI28" s="452"/>
      <c r="MSJ28" s="452"/>
      <c r="MSK28" s="452"/>
      <c r="MSL28" s="452"/>
      <c r="MSM28" s="452"/>
      <c r="MSN28" s="452"/>
      <c r="MSO28" s="452"/>
      <c r="MSP28" s="452"/>
      <c r="MSQ28" s="452"/>
      <c r="MSR28" s="452"/>
      <c r="MSS28" s="452"/>
      <c r="MST28" s="452"/>
      <c r="MSU28" s="452"/>
      <c r="MSV28" s="452"/>
      <c r="MSW28" s="452"/>
      <c r="MSX28" s="452"/>
      <c r="MSY28" s="452"/>
      <c r="MSZ28" s="452"/>
      <c r="MTA28" s="452"/>
      <c r="MTB28" s="452"/>
      <c r="MTC28" s="452"/>
      <c r="MTD28" s="452"/>
      <c r="MTE28" s="452"/>
      <c r="MTF28" s="452"/>
      <c r="MTG28" s="452"/>
      <c r="MTH28" s="452"/>
      <c r="MTI28" s="452"/>
      <c r="MTJ28" s="452"/>
      <c r="MTK28" s="452"/>
      <c r="MTL28" s="452"/>
      <c r="MTM28" s="452"/>
      <c r="MTN28" s="452"/>
      <c r="MTO28" s="452"/>
      <c r="MTP28" s="452"/>
      <c r="MTQ28" s="452"/>
      <c r="MTR28" s="452"/>
      <c r="MTS28" s="452"/>
      <c r="MTT28" s="452"/>
      <c r="MTU28" s="452"/>
      <c r="MTV28" s="452"/>
      <c r="MTW28" s="452"/>
      <c r="MTX28" s="452"/>
      <c r="MTY28" s="452"/>
      <c r="MTZ28" s="452"/>
      <c r="MUA28" s="452"/>
      <c r="MUB28" s="452"/>
      <c r="MUC28" s="452"/>
      <c r="MUD28" s="452"/>
      <c r="MUE28" s="452"/>
      <c r="MUF28" s="452"/>
      <c r="MUG28" s="452"/>
      <c r="MUH28" s="452"/>
      <c r="MUI28" s="452"/>
      <c r="MUJ28" s="452"/>
      <c r="MUK28" s="452"/>
      <c r="MUL28" s="452"/>
      <c r="MUM28" s="452"/>
      <c r="MUN28" s="452"/>
      <c r="MUO28" s="452"/>
      <c r="MUP28" s="452"/>
      <c r="MUQ28" s="452"/>
      <c r="MUR28" s="452"/>
      <c r="MUS28" s="452"/>
      <c r="MUT28" s="452"/>
      <c r="MUU28" s="452"/>
      <c r="MUV28" s="452"/>
      <c r="MUW28" s="452"/>
      <c r="MUX28" s="452"/>
      <c r="MUY28" s="452"/>
      <c r="MUZ28" s="452"/>
      <c r="MVA28" s="452"/>
      <c r="MVB28" s="452"/>
      <c r="MVC28" s="452"/>
      <c r="MVD28" s="452"/>
      <c r="MVE28" s="452"/>
      <c r="MVF28" s="452"/>
      <c r="MVG28" s="452"/>
      <c r="MVH28" s="452"/>
      <c r="MVI28" s="452"/>
      <c r="MVJ28" s="452"/>
      <c r="MVK28" s="452"/>
      <c r="MVL28" s="452"/>
      <c r="MVM28" s="452"/>
      <c r="MVN28" s="452"/>
      <c r="MVO28" s="452"/>
      <c r="MVP28" s="452"/>
      <c r="MVQ28" s="452"/>
      <c r="MVR28" s="452"/>
      <c r="MVS28" s="452"/>
      <c r="MVT28" s="452"/>
      <c r="MVU28" s="452"/>
      <c r="MVV28" s="452"/>
      <c r="MVW28" s="452"/>
      <c r="MVX28" s="452"/>
      <c r="MVY28" s="452"/>
      <c r="MVZ28" s="452"/>
      <c r="MWA28" s="452"/>
      <c r="MWB28" s="452"/>
      <c r="MWC28" s="452"/>
      <c r="MWD28" s="452"/>
      <c r="MWE28" s="452"/>
      <c r="MWF28" s="452"/>
      <c r="MWG28" s="452"/>
      <c r="MWH28" s="452"/>
      <c r="MWI28" s="452"/>
      <c r="MWJ28" s="452"/>
      <c r="MWK28" s="452"/>
      <c r="MWL28" s="452"/>
      <c r="MWM28" s="452"/>
      <c r="MWN28" s="452"/>
      <c r="MWO28" s="452"/>
      <c r="MWP28" s="452"/>
      <c r="MWQ28" s="452"/>
      <c r="MWR28" s="452"/>
      <c r="MWS28" s="452"/>
      <c r="MWT28" s="452"/>
      <c r="MWU28" s="452"/>
      <c r="MWV28" s="452"/>
      <c r="MWW28" s="452"/>
      <c r="MWX28" s="452"/>
      <c r="MWY28" s="452"/>
      <c r="MWZ28" s="452"/>
      <c r="MXA28" s="452"/>
      <c r="MXB28" s="452"/>
      <c r="MXC28" s="452"/>
      <c r="MXD28" s="452"/>
      <c r="MXE28" s="452"/>
      <c r="MXF28" s="452"/>
      <c r="MXG28" s="452"/>
      <c r="MXH28" s="452"/>
      <c r="MXI28" s="452"/>
      <c r="MXJ28" s="452"/>
      <c r="MXK28" s="452"/>
      <c r="MXL28" s="452"/>
      <c r="MXM28" s="452"/>
      <c r="MXN28" s="452"/>
      <c r="MXO28" s="452"/>
      <c r="MXP28" s="452"/>
      <c r="MXQ28" s="452"/>
      <c r="MXR28" s="452"/>
      <c r="MXS28" s="452"/>
      <c r="MXT28" s="452"/>
      <c r="MXU28" s="452"/>
      <c r="MXV28" s="452"/>
      <c r="MXW28" s="452"/>
      <c r="MXX28" s="452"/>
      <c r="MXY28" s="452"/>
      <c r="MXZ28" s="452"/>
      <c r="MYA28" s="452"/>
      <c r="MYB28" s="452"/>
      <c r="MYC28" s="452"/>
      <c r="MYD28" s="452"/>
      <c r="MYE28" s="452"/>
      <c r="MYF28" s="452"/>
      <c r="MYG28" s="452"/>
      <c r="MYH28" s="452"/>
      <c r="MYI28" s="452"/>
      <c r="MYJ28" s="452"/>
      <c r="MYK28" s="452"/>
      <c r="MYL28" s="452"/>
      <c r="MYM28" s="452"/>
      <c r="MYN28" s="452"/>
      <c r="MYO28" s="452"/>
      <c r="MYP28" s="452"/>
      <c r="MYQ28" s="452"/>
      <c r="MYR28" s="452"/>
      <c r="MYS28" s="452"/>
      <c r="MYT28" s="452"/>
      <c r="MYU28" s="452"/>
      <c r="MYV28" s="452"/>
      <c r="MYW28" s="452"/>
      <c r="MYX28" s="452"/>
      <c r="MYY28" s="452"/>
      <c r="MYZ28" s="452"/>
      <c r="MZA28" s="452"/>
      <c r="MZB28" s="452"/>
      <c r="MZC28" s="452"/>
      <c r="MZD28" s="452"/>
      <c r="MZE28" s="452"/>
      <c r="MZF28" s="452"/>
      <c r="MZG28" s="452"/>
      <c r="MZH28" s="452"/>
      <c r="MZI28" s="452"/>
      <c r="MZJ28" s="452"/>
      <c r="MZK28" s="452"/>
      <c r="MZL28" s="452"/>
      <c r="MZM28" s="452"/>
      <c r="MZN28" s="452"/>
      <c r="MZO28" s="452"/>
      <c r="MZP28" s="452"/>
      <c r="MZQ28" s="452"/>
      <c r="MZR28" s="452"/>
      <c r="MZS28" s="452"/>
      <c r="MZT28" s="452"/>
      <c r="MZU28" s="452"/>
      <c r="MZV28" s="452"/>
      <c r="MZW28" s="452"/>
      <c r="MZX28" s="452"/>
      <c r="MZY28" s="452"/>
      <c r="MZZ28" s="452"/>
      <c r="NAA28" s="452"/>
      <c r="NAB28" s="452"/>
      <c r="NAC28" s="452"/>
      <c r="NAD28" s="452"/>
      <c r="NAE28" s="452"/>
      <c r="NAF28" s="452"/>
      <c r="NAG28" s="452"/>
      <c r="NAH28" s="452"/>
      <c r="NAI28" s="452"/>
      <c r="NAJ28" s="452"/>
      <c r="NAK28" s="452"/>
      <c r="NAL28" s="452"/>
      <c r="NAM28" s="452"/>
      <c r="NAN28" s="452"/>
      <c r="NAO28" s="452"/>
      <c r="NAP28" s="452"/>
      <c r="NAQ28" s="452"/>
      <c r="NAR28" s="452"/>
      <c r="NAS28" s="452"/>
      <c r="NAT28" s="452"/>
      <c r="NAU28" s="452"/>
      <c r="NAV28" s="452"/>
      <c r="NAW28" s="452"/>
      <c r="NAX28" s="452"/>
      <c r="NAY28" s="452"/>
      <c r="NAZ28" s="452"/>
      <c r="NBA28" s="452"/>
      <c r="NBB28" s="452"/>
      <c r="NBC28" s="452"/>
      <c r="NBD28" s="452"/>
      <c r="NBE28" s="452"/>
      <c r="NBF28" s="452"/>
      <c r="NBG28" s="452"/>
      <c r="NBH28" s="452"/>
      <c r="NBI28" s="452"/>
      <c r="NBJ28" s="452"/>
      <c r="NBK28" s="452"/>
      <c r="NBL28" s="452"/>
      <c r="NBM28" s="452"/>
      <c r="NBN28" s="452"/>
      <c r="NBO28" s="452"/>
      <c r="NBP28" s="452"/>
      <c r="NBQ28" s="452"/>
      <c r="NBR28" s="452"/>
      <c r="NBS28" s="452"/>
      <c r="NBT28" s="452"/>
      <c r="NBU28" s="452"/>
      <c r="NBV28" s="452"/>
      <c r="NBW28" s="452"/>
      <c r="NBX28" s="452"/>
      <c r="NBY28" s="452"/>
      <c r="NBZ28" s="452"/>
      <c r="NCA28" s="452"/>
      <c r="NCB28" s="452"/>
      <c r="NCC28" s="452"/>
      <c r="NCD28" s="452"/>
      <c r="NCE28" s="452"/>
      <c r="NCF28" s="452"/>
      <c r="NCG28" s="452"/>
      <c r="NCH28" s="452"/>
      <c r="NCI28" s="452"/>
      <c r="NCJ28" s="452"/>
      <c r="NCK28" s="452"/>
      <c r="NCL28" s="452"/>
      <c r="NCM28" s="452"/>
      <c r="NCN28" s="452"/>
      <c r="NCO28" s="452"/>
      <c r="NCP28" s="452"/>
      <c r="NCQ28" s="452"/>
      <c r="NCR28" s="452"/>
      <c r="NCS28" s="452"/>
      <c r="NCT28" s="452"/>
      <c r="NCU28" s="452"/>
      <c r="NCV28" s="452"/>
      <c r="NCW28" s="452"/>
      <c r="NCX28" s="452"/>
      <c r="NCY28" s="452"/>
      <c r="NCZ28" s="452"/>
      <c r="NDA28" s="452"/>
      <c r="NDB28" s="452"/>
      <c r="NDC28" s="452"/>
      <c r="NDD28" s="452"/>
      <c r="NDE28" s="452"/>
      <c r="NDF28" s="452"/>
      <c r="NDG28" s="452"/>
      <c r="NDH28" s="452"/>
      <c r="NDI28" s="452"/>
      <c r="NDJ28" s="452"/>
      <c r="NDK28" s="452"/>
      <c r="NDL28" s="452"/>
      <c r="NDM28" s="452"/>
      <c r="NDN28" s="452"/>
      <c r="NDO28" s="452"/>
      <c r="NDP28" s="452"/>
      <c r="NDQ28" s="452"/>
      <c r="NDR28" s="452"/>
      <c r="NDS28" s="452"/>
      <c r="NDT28" s="452"/>
      <c r="NDU28" s="452"/>
      <c r="NDV28" s="452"/>
      <c r="NDW28" s="452"/>
      <c r="NDX28" s="452"/>
      <c r="NDY28" s="452"/>
      <c r="NDZ28" s="452"/>
      <c r="NEA28" s="452"/>
      <c r="NEB28" s="452"/>
      <c r="NEC28" s="452"/>
      <c r="NED28" s="452"/>
      <c r="NEE28" s="452"/>
      <c r="NEF28" s="452"/>
      <c r="NEG28" s="452"/>
      <c r="NEH28" s="452"/>
      <c r="NEI28" s="452"/>
      <c r="NEJ28" s="452"/>
      <c r="NEK28" s="452"/>
      <c r="NEL28" s="452"/>
      <c r="NEM28" s="452"/>
      <c r="NEN28" s="452"/>
      <c r="NEO28" s="452"/>
      <c r="NEP28" s="452"/>
      <c r="NEQ28" s="452"/>
      <c r="NER28" s="452"/>
      <c r="NES28" s="452"/>
      <c r="NET28" s="452"/>
      <c r="NEU28" s="452"/>
      <c r="NEV28" s="452"/>
      <c r="NEW28" s="452"/>
      <c r="NEX28" s="452"/>
      <c r="NEY28" s="452"/>
      <c r="NEZ28" s="452"/>
      <c r="NFA28" s="452"/>
      <c r="NFB28" s="452"/>
      <c r="NFC28" s="452"/>
      <c r="NFD28" s="452"/>
      <c r="NFE28" s="452"/>
      <c r="NFF28" s="452"/>
      <c r="NFG28" s="452"/>
      <c r="NFH28" s="452"/>
      <c r="NFI28" s="452"/>
      <c r="NFJ28" s="452"/>
      <c r="NFK28" s="452"/>
      <c r="NFL28" s="452"/>
      <c r="NFM28" s="452"/>
      <c r="NFN28" s="452"/>
      <c r="NFO28" s="452"/>
      <c r="NFP28" s="452"/>
      <c r="NFQ28" s="452"/>
      <c r="NFR28" s="452"/>
      <c r="NFS28" s="452"/>
      <c r="NFT28" s="452"/>
      <c r="NFU28" s="452"/>
      <c r="NFV28" s="452"/>
      <c r="NFW28" s="452"/>
      <c r="NFX28" s="452"/>
      <c r="NFY28" s="452"/>
      <c r="NFZ28" s="452"/>
      <c r="NGA28" s="452"/>
      <c r="NGB28" s="452"/>
      <c r="NGC28" s="452"/>
      <c r="NGD28" s="452"/>
      <c r="NGE28" s="452"/>
      <c r="NGF28" s="452"/>
      <c r="NGG28" s="452"/>
      <c r="NGH28" s="452"/>
      <c r="NGI28" s="452"/>
      <c r="NGJ28" s="452"/>
      <c r="NGK28" s="452"/>
      <c r="NGL28" s="452"/>
      <c r="NGM28" s="452"/>
      <c r="NGN28" s="452"/>
      <c r="NGO28" s="452"/>
      <c r="NGP28" s="452"/>
      <c r="NGQ28" s="452"/>
      <c r="NGR28" s="452"/>
      <c r="NGS28" s="452"/>
      <c r="NGT28" s="452"/>
      <c r="NGU28" s="452"/>
      <c r="NGV28" s="452"/>
      <c r="NGW28" s="452"/>
      <c r="NGX28" s="452"/>
      <c r="NGY28" s="452"/>
      <c r="NGZ28" s="452"/>
      <c r="NHA28" s="452"/>
      <c r="NHB28" s="452"/>
      <c r="NHC28" s="452"/>
      <c r="NHD28" s="452"/>
      <c r="NHE28" s="452"/>
      <c r="NHF28" s="452"/>
      <c r="NHG28" s="452"/>
      <c r="NHH28" s="452"/>
      <c r="NHI28" s="452"/>
      <c r="NHJ28" s="452"/>
      <c r="NHK28" s="452"/>
      <c r="NHL28" s="452"/>
      <c r="NHM28" s="452"/>
      <c r="NHN28" s="452"/>
      <c r="NHO28" s="452"/>
      <c r="NHP28" s="452"/>
      <c r="NHQ28" s="452"/>
      <c r="NHR28" s="452"/>
      <c r="NHS28" s="452"/>
      <c r="NHT28" s="452"/>
      <c r="NHU28" s="452"/>
      <c r="NHV28" s="452"/>
      <c r="NHW28" s="452"/>
      <c r="NHX28" s="452"/>
      <c r="NHY28" s="452"/>
      <c r="NHZ28" s="452"/>
      <c r="NIA28" s="452"/>
      <c r="NIB28" s="452"/>
      <c r="NIC28" s="452"/>
      <c r="NID28" s="452"/>
      <c r="NIE28" s="452"/>
      <c r="NIF28" s="452"/>
      <c r="NIG28" s="452"/>
      <c r="NIH28" s="452"/>
      <c r="NII28" s="452"/>
      <c r="NIJ28" s="452"/>
      <c r="NIK28" s="452"/>
      <c r="NIL28" s="452"/>
      <c r="NIM28" s="452"/>
      <c r="NIN28" s="452"/>
      <c r="NIO28" s="452"/>
      <c r="NIP28" s="452"/>
      <c r="NIQ28" s="452"/>
      <c r="NIR28" s="452"/>
      <c r="NIS28" s="452"/>
      <c r="NIT28" s="452"/>
      <c r="NIU28" s="452"/>
      <c r="NIV28" s="452"/>
      <c r="NIW28" s="452"/>
      <c r="NIX28" s="452"/>
      <c r="NIY28" s="452"/>
      <c r="NIZ28" s="452"/>
      <c r="NJA28" s="452"/>
      <c r="NJB28" s="452"/>
      <c r="NJC28" s="452"/>
      <c r="NJD28" s="452"/>
      <c r="NJE28" s="452"/>
      <c r="NJF28" s="452"/>
      <c r="NJG28" s="452"/>
      <c r="NJH28" s="452"/>
      <c r="NJI28" s="452"/>
      <c r="NJJ28" s="452"/>
      <c r="NJK28" s="452"/>
      <c r="NJL28" s="452"/>
      <c r="NJM28" s="452"/>
      <c r="NJN28" s="452"/>
      <c r="NJO28" s="452"/>
      <c r="NJP28" s="452"/>
      <c r="NJQ28" s="452"/>
      <c r="NJR28" s="452"/>
      <c r="NJS28" s="452"/>
      <c r="NJT28" s="452"/>
      <c r="NJU28" s="452"/>
      <c r="NJV28" s="452"/>
      <c r="NJW28" s="452"/>
      <c r="NJX28" s="452"/>
      <c r="NJY28" s="452"/>
      <c r="NJZ28" s="452"/>
      <c r="NKA28" s="452"/>
      <c r="NKB28" s="452"/>
      <c r="NKC28" s="452"/>
      <c r="NKD28" s="452"/>
      <c r="NKE28" s="452"/>
      <c r="NKF28" s="452"/>
      <c r="NKG28" s="452"/>
      <c r="NKH28" s="452"/>
      <c r="NKI28" s="452"/>
      <c r="NKJ28" s="452"/>
      <c r="NKK28" s="452"/>
      <c r="NKL28" s="452"/>
      <c r="NKM28" s="452"/>
      <c r="NKN28" s="452"/>
      <c r="NKO28" s="452"/>
      <c r="NKP28" s="452"/>
      <c r="NKQ28" s="452"/>
      <c r="NKR28" s="452"/>
      <c r="NKS28" s="452"/>
      <c r="NKT28" s="452"/>
      <c r="NKU28" s="452"/>
      <c r="NKV28" s="452"/>
      <c r="NKW28" s="452"/>
      <c r="NKX28" s="452"/>
      <c r="NKY28" s="452"/>
      <c r="NKZ28" s="452"/>
      <c r="NLA28" s="452"/>
      <c r="NLB28" s="452"/>
      <c r="NLC28" s="452"/>
      <c r="NLD28" s="452"/>
      <c r="NLE28" s="452"/>
      <c r="NLF28" s="452"/>
      <c r="NLG28" s="452"/>
      <c r="NLH28" s="452"/>
      <c r="NLI28" s="452"/>
      <c r="NLJ28" s="452"/>
      <c r="NLK28" s="452"/>
      <c r="NLL28" s="452"/>
      <c r="NLM28" s="452"/>
      <c r="NLN28" s="452"/>
      <c r="NLO28" s="452"/>
      <c r="NLP28" s="452"/>
      <c r="NLQ28" s="452"/>
      <c r="NLR28" s="452"/>
      <c r="NLS28" s="452"/>
      <c r="NLT28" s="452"/>
      <c r="NLU28" s="452"/>
      <c r="NLV28" s="452"/>
      <c r="NLW28" s="452"/>
      <c r="NLX28" s="452"/>
      <c r="NLY28" s="452"/>
      <c r="NLZ28" s="452"/>
      <c r="NMA28" s="452"/>
      <c r="NMB28" s="452"/>
      <c r="NMC28" s="452"/>
      <c r="NMD28" s="452"/>
      <c r="NME28" s="452"/>
      <c r="NMF28" s="452"/>
      <c r="NMG28" s="452"/>
      <c r="NMH28" s="452"/>
      <c r="NMI28" s="452"/>
      <c r="NMJ28" s="452"/>
      <c r="NMK28" s="452"/>
      <c r="NML28" s="452"/>
      <c r="NMM28" s="452"/>
      <c r="NMN28" s="452"/>
      <c r="NMO28" s="452"/>
      <c r="NMP28" s="452"/>
      <c r="NMQ28" s="452"/>
      <c r="NMR28" s="452"/>
      <c r="NMS28" s="452"/>
      <c r="NMT28" s="452"/>
      <c r="NMU28" s="452"/>
      <c r="NMV28" s="452"/>
      <c r="NMW28" s="452"/>
      <c r="NMX28" s="452"/>
      <c r="NMY28" s="452"/>
      <c r="NMZ28" s="452"/>
      <c r="NNA28" s="452"/>
      <c r="NNB28" s="452"/>
      <c r="NNC28" s="452"/>
      <c r="NND28" s="452"/>
      <c r="NNE28" s="452"/>
      <c r="NNF28" s="452"/>
      <c r="NNG28" s="452"/>
      <c r="NNH28" s="452"/>
      <c r="NNI28" s="452"/>
      <c r="NNJ28" s="452"/>
      <c r="NNK28" s="452"/>
      <c r="NNL28" s="452"/>
      <c r="NNM28" s="452"/>
      <c r="NNN28" s="452"/>
      <c r="NNO28" s="452"/>
      <c r="NNP28" s="452"/>
      <c r="NNQ28" s="452"/>
      <c r="NNR28" s="452"/>
      <c r="NNS28" s="452"/>
      <c r="NNT28" s="452"/>
      <c r="NNU28" s="452"/>
      <c r="NNV28" s="452"/>
      <c r="NNW28" s="452"/>
      <c r="NNX28" s="452"/>
      <c r="NNY28" s="452"/>
      <c r="NNZ28" s="452"/>
      <c r="NOA28" s="452"/>
      <c r="NOB28" s="452"/>
      <c r="NOC28" s="452"/>
      <c r="NOD28" s="452"/>
      <c r="NOE28" s="452"/>
      <c r="NOF28" s="452"/>
      <c r="NOG28" s="452"/>
      <c r="NOH28" s="452"/>
      <c r="NOI28" s="452"/>
      <c r="NOJ28" s="452"/>
      <c r="NOK28" s="452"/>
      <c r="NOL28" s="452"/>
      <c r="NOM28" s="452"/>
      <c r="NON28" s="452"/>
      <c r="NOO28" s="452"/>
      <c r="NOP28" s="452"/>
      <c r="NOQ28" s="452"/>
      <c r="NOR28" s="452"/>
      <c r="NOS28" s="452"/>
      <c r="NOT28" s="452"/>
      <c r="NOU28" s="452"/>
      <c r="NOV28" s="452"/>
      <c r="NOW28" s="452"/>
      <c r="NOX28" s="452"/>
      <c r="NOY28" s="452"/>
      <c r="NOZ28" s="452"/>
      <c r="NPA28" s="452"/>
      <c r="NPB28" s="452"/>
      <c r="NPC28" s="452"/>
      <c r="NPD28" s="452"/>
      <c r="NPE28" s="452"/>
      <c r="NPF28" s="452"/>
      <c r="NPG28" s="452"/>
      <c r="NPH28" s="452"/>
      <c r="NPI28" s="452"/>
      <c r="NPJ28" s="452"/>
      <c r="NPK28" s="452"/>
      <c r="NPL28" s="452"/>
      <c r="NPM28" s="452"/>
      <c r="NPN28" s="452"/>
      <c r="NPO28" s="452"/>
      <c r="NPP28" s="452"/>
      <c r="NPQ28" s="452"/>
      <c r="NPR28" s="452"/>
      <c r="NPS28" s="452"/>
      <c r="NPT28" s="452"/>
      <c r="NPU28" s="452"/>
      <c r="NPV28" s="452"/>
      <c r="NPW28" s="452"/>
      <c r="NPX28" s="452"/>
      <c r="NPY28" s="452"/>
      <c r="NPZ28" s="452"/>
      <c r="NQA28" s="452"/>
      <c r="NQB28" s="452"/>
      <c r="NQC28" s="452"/>
      <c r="NQD28" s="452"/>
      <c r="NQE28" s="452"/>
      <c r="NQF28" s="452"/>
      <c r="NQG28" s="452"/>
      <c r="NQH28" s="452"/>
      <c r="NQI28" s="452"/>
      <c r="NQJ28" s="452"/>
      <c r="NQK28" s="452"/>
      <c r="NQL28" s="452"/>
      <c r="NQM28" s="452"/>
      <c r="NQN28" s="452"/>
      <c r="NQO28" s="452"/>
      <c r="NQP28" s="452"/>
      <c r="NQQ28" s="452"/>
      <c r="NQR28" s="452"/>
      <c r="NQS28" s="452"/>
      <c r="NQT28" s="452"/>
      <c r="NQU28" s="452"/>
      <c r="NQV28" s="452"/>
      <c r="NQW28" s="452"/>
      <c r="NQX28" s="452"/>
      <c r="NQY28" s="452"/>
      <c r="NQZ28" s="452"/>
      <c r="NRA28" s="452"/>
      <c r="NRB28" s="452"/>
      <c r="NRC28" s="452"/>
      <c r="NRD28" s="452"/>
      <c r="NRE28" s="452"/>
      <c r="NRF28" s="452"/>
      <c r="NRG28" s="452"/>
      <c r="NRH28" s="452"/>
      <c r="NRI28" s="452"/>
      <c r="NRJ28" s="452"/>
      <c r="NRK28" s="452"/>
      <c r="NRL28" s="452"/>
      <c r="NRM28" s="452"/>
      <c r="NRN28" s="452"/>
      <c r="NRO28" s="452"/>
      <c r="NRP28" s="452"/>
      <c r="NRQ28" s="452"/>
      <c r="NRR28" s="452"/>
      <c r="NRS28" s="452"/>
      <c r="NRT28" s="452"/>
      <c r="NRU28" s="452"/>
      <c r="NRV28" s="452"/>
      <c r="NRW28" s="452"/>
      <c r="NRX28" s="452"/>
      <c r="NRY28" s="452"/>
      <c r="NRZ28" s="452"/>
      <c r="NSA28" s="452"/>
      <c r="NSB28" s="452"/>
      <c r="NSC28" s="452"/>
      <c r="NSD28" s="452"/>
      <c r="NSE28" s="452"/>
      <c r="NSF28" s="452"/>
      <c r="NSG28" s="452"/>
      <c r="NSH28" s="452"/>
      <c r="NSI28" s="452"/>
      <c r="NSJ28" s="452"/>
      <c r="NSK28" s="452"/>
      <c r="NSL28" s="452"/>
      <c r="NSM28" s="452"/>
      <c r="NSN28" s="452"/>
      <c r="NSO28" s="452"/>
      <c r="NSP28" s="452"/>
      <c r="NSQ28" s="452"/>
      <c r="NSR28" s="452"/>
      <c r="NSS28" s="452"/>
      <c r="NST28" s="452"/>
      <c r="NSU28" s="452"/>
      <c r="NSV28" s="452"/>
      <c r="NSW28" s="452"/>
      <c r="NSX28" s="452"/>
      <c r="NSY28" s="452"/>
      <c r="NSZ28" s="452"/>
      <c r="NTA28" s="452"/>
      <c r="NTB28" s="452"/>
      <c r="NTC28" s="452"/>
      <c r="NTD28" s="452"/>
      <c r="NTE28" s="452"/>
      <c r="NTF28" s="452"/>
      <c r="NTG28" s="452"/>
      <c r="NTH28" s="452"/>
      <c r="NTI28" s="452"/>
      <c r="NTJ28" s="452"/>
      <c r="NTK28" s="452"/>
      <c r="NTL28" s="452"/>
      <c r="NTM28" s="452"/>
      <c r="NTN28" s="452"/>
      <c r="NTO28" s="452"/>
      <c r="NTP28" s="452"/>
      <c r="NTQ28" s="452"/>
      <c r="NTR28" s="452"/>
      <c r="NTS28" s="452"/>
      <c r="NTT28" s="452"/>
      <c r="NTU28" s="452"/>
      <c r="NTV28" s="452"/>
      <c r="NTW28" s="452"/>
      <c r="NTX28" s="452"/>
      <c r="NTY28" s="452"/>
      <c r="NTZ28" s="452"/>
      <c r="NUA28" s="452"/>
      <c r="NUB28" s="452"/>
      <c r="NUC28" s="452"/>
      <c r="NUD28" s="452"/>
      <c r="NUE28" s="452"/>
      <c r="NUF28" s="452"/>
      <c r="NUG28" s="452"/>
      <c r="NUH28" s="452"/>
      <c r="NUI28" s="452"/>
      <c r="NUJ28" s="452"/>
      <c r="NUK28" s="452"/>
      <c r="NUL28" s="452"/>
      <c r="NUM28" s="452"/>
      <c r="NUN28" s="452"/>
      <c r="NUO28" s="452"/>
      <c r="NUP28" s="452"/>
      <c r="NUQ28" s="452"/>
      <c r="NUR28" s="452"/>
      <c r="NUS28" s="452"/>
      <c r="NUT28" s="452"/>
      <c r="NUU28" s="452"/>
      <c r="NUV28" s="452"/>
      <c r="NUW28" s="452"/>
      <c r="NUX28" s="452"/>
      <c r="NUY28" s="452"/>
      <c r="NUZ28" s="452"/>
      <c r="NVA28" s="452"/>
      <c r="NVB28" s="452"/>
      <c r="NVC28" s="452"/>
      <c r="NVD28" s="452"/>
      <c r="NVE28" s="452"/>
      <c r="NVF28" s="452"/>
      <c r="NVG28" s="452"/>
      <c r="NVH28" s="452"/>
      <c r="NVI28" s="452"/>
      <c r="NVJ28" s="452"/>
      <c r="NVK28" s="452"/>
      <c r="NVL28" s="452"/>
      <c r="NVM28" s="452"/>
      <c r="NVN28" s="452"/>
      <c r="NVO28" s="452"/>
      <c r="NVP28" s="452"/>
      <c r="NVQ28" s="452"/>
      <c r="NVR28" s="452"/>
      <c r="NVS28" s="452"/>
      <c r="NVT28" s="452"/>
      <c r="NVU28" s="452"/>
      <c r="NVV28" s="452"/>
      <c r="NVW28" s="452"/>
      <c r="NVX28" s="452"/>
      <c r="NVY28" s="452"/>
      <c r="NVZ28" s="452"/>
      <c r="NWA28" s="452"/>
      <c r="NWB28" s="452"/>
      <c r="NWC28" s="452"/>
      <c r="NWD28" s="452"/>
      <c r="NWE28" s="452"/>
      <c r="NWF28" s="452"/>
      <c r="NWG28" s="452"/>
      <c r="NWH28" s="452"/>
      <c r="NWI28" s="452"/>
      <c r="NWJ28" s="452"/>
      <c r="NWK28" s="452"/>
      <c r="NWL28" s="452"/>
      <c r="NWM28" s="452"/>
      <c r="NWN28" s="452"/>
      <c r="NWO28" s="452"/>
      <c r="NWP28" s="452"/>
      <c r="NWQ28" s="452"/>
      <c r="NWR28" s="452"/>
      <c r="NWS28" s="452"/>
      <c r="NWT28" s="452"/>
      <c r="NWU28" s="452"/>
      <c r="NWV28" s="452"/>
      <c r="NWW28" s="452"/>
      <c r="NWX28" s="452"/>
      <c r="NWY28" s="452"/>
      <c r="NWZ28" s="452"/>
      <c r="NXA28" s="452"/>
      <c r="NXB28" s="452"/>
      <c r="NXC28" s="452"/>
      <c r="NXD28" s="452"/>
      <c r="NXE28" s="452"/>
      <c r="NXF28" s="452"/>
      <c r="NXG28" s="452"/>
      <c r="NXH28" s="452"/>
      <c r="NXI28" s="452"/>
      <c r="NXJ28" s="452"/>
      <c r="NXK28" s="452"/>
      <c r="NXL28" s="452"/>
      <c r="NXM28" s="452"/>
      <c r="NXN28" s="452"/>
      <c r="NXO28" s="452"/>
      <c r="NXP28" s="452"/>
      <c r="NXQ28" s="452"/>
      <c r="NXR28" s="452"/>
      <c r="NXS28" s="452"/>
      <c r="NXT28" s="452"/>
      <c r="NXU28" s="452"/>
      <c r="NXV28" s="452"/>
      <c r="NXW28" s="452"/>
      <c r="NXX28" s="452"/>
      <c r="NXY28" s="452"/>
      <c r="NXZ28" s="452"/>
      <c r="NYA28" s="452"/>
      <c r="NYB28" s="452"/>
      <c r="NYC28" s="452"/>
      <c r="NYD28" s="452"/>
      <c r="NYE28" s="452"/>
      <c r="NYF28" s="452"/>
      <c r="NYG28" s="452"/>
      <c r="NYH28" s="452"/>
      <c r="NYI28" s="452"/>
      <c r="NYJ28" s="452"/>
      <c r="NYK28" s="452"/>
      <c r="NYL28" s="452"/>
      <c r="NYM28" s="452"/>
      <c r="NYN28" s="452"/>
      <c r="NYO28" s="452"/>
      <c r="NYP28" s="452"/>
      <c r="NYQ28" s="452"/>
      <c r="NYR28" s="452"/>
      <c r="NYS28" s="452"/>
      <c r="NYT28" s="452"/>
      <c r="NYU28" s="452"/>
      <c r="NYV28" s="452"/>
      <c r="NYW28" s="452"/>
      <c r="NYX28" s="452"/>
      <c r="NYY28" s="452"/>
      <c r="NYZ28" s="452"/>
      <c r="NZA28" s="452"/>
      <c r="NZB28" s="452"/>
      <c r="NZC28" s="452"/>
      <c r="NZD28" s="452"/>
      <c r="NZE28" s="452"/>
      <c r="NZF28" s="452"/>
      <c r="NZG28" s="452"/>
      <c r="NZH28" s="452"/>
      <c r="NZI28" s="452"/>
      <c r="NZJ28" s="452"/>
      <c r="NZK28" s="452"/>
      <c r="NZL28" s="452"/>
      <c r="NZM28" s="452"/>
      <c r="NZN28" s="452"/>
      <c r="NZO28" s="452"/>
      <c r="NZP28" s="452"/>
      <c r="NZQ28" s="452"/>
      <c r="NZR28" s="452"/>
      <c r="NZS28" s="452"/>
      <c r="NZT28" s="452"/>
      <c r="NZU28" s="452"/>
      <c r="NZV28" s="452"/>
      <c r="NZW28" s="452"/>
      <c r="NZX28" s="452"/>
      <c r="NZY28" s="452"/>
      <c r="NZZ28" s="452"/>
      <c r="OAA28" s="452"/>
      <c r="OAB28" s="452"/>
      <c r="OAC28" s="452"/>
      <c r="OAD28" s="452"/>
      <c r="OAE28" s="452"/>
      <c r="OAF28" s="452"/>
      <c r="OAG28" s="452"/>
      <c r="OAH28" s="452"/>
      <c r="OAI28" s="452"/>
      <c r="OAJ28" s="452"/>
      <c r="OAK28" s="452"/>
      <c r="OAL28" s="452"/>
      <c r="OAM28" s="452"/>
      <c r="OAN28" s="452"/>
      <c r="OAO28" s="452"/>
      <c r="OAP28" s="452"/>
      <c r="OAQ28" s="452"/>
      <c r="OAR28" s="452"/>
      <c r="OAS28" s="452"/>
      <c r="OAT28" s="452"/>
      <c r="OAU28" s="452"/>
      <c r="OAV28" s="452"/>
      <c r="OAW28" s="452"/>
      <c r="OAX28" s="452"/>
      <c r="OAY28" s="452"/>
      <c r="OAZ28" s="452"/>
      <c r="OBA28" s="452"/>
      <c r="OBB28" s="452"/>
      <c r="OBC28" s="452"/>
      <c r="OBD28" s="452"/>
      <c r="OBE28" s="452"/>
      <c r="OBF28" s="452"/>
      <c r="OBG28" s="452"/>
      <c r="OBH28" s="452"/>
      <c r="OBI28" s="452"/>
      <c r="OBJ28" s="452"/>
      <c r="OBK28" s="452"/>
      <c r="OBL28" s="452"/>
      <c r="OBM28" s="452"/>
      <c r="OBN28" s="452"/>
      <c r="OBO28" s="452"/>
      <c r="OBP28" s="452"/>
      <c r="OBQ28" s="452"/>
      <c r="OBR28" s="452"/>
      <c r="OBS28" s="452"/>
      <c r="OBT28" s="452"/>
      <c r="OBU28" s="452"/>
      <c r="OBV28" s="452"/>
      <c r="OBW28" s="452"/>
      <c r="OBX28" s="452"/>
      <c r="OBY28" s="452"/>
      <c r="OBZ28" s="452"/>
      <c r="OCA28" s="452"/>
      <c r="OCB28" s="452"/>
      <c r="OCC28" s="452"/>
      <c r="OCD28" s="452"/>
      <c r="OCE28" s="452"/>
      <c r="OCF28" s="452"/>
      <c r="OCG28" s="452"/>
      <c r="OCH28" s="452"/>
      <c r="OCI28" s="452"/>
      <c r="OCJ28" s="452"/>
      <c r="OCK28" s="452"/>
      <c r="OCL28" s="452"/>
      <c r="OCM28" s="452"/>
      <c r="OCN28" s="452"/>
      <c r="OCO28" s="452"/>
      <c r="OCP28" s="452"/>
      <c r="OCQ28" s="452"/>
      <c r="OCR28" s="452"/>
      <c r="OCS28" s="452"/>
      <c r="OCT28" s="452"/>
      <c r="OCU28" s="452"/>
      <c r="OCV28" s="452"/>
      <c r="OCW28" s="452"/>
      <c r="OCX28" s="452"/>
      <c r="OCY28" s="452"/>
      <c r="OCZ28" s="452"/>
      <c r="ODA28" s="452"/>
      <c r="ODB28" s="452"/>
      <c r="ODC28" s="452"/>
      <c r="ODD28" s="452"/>
      <c r="ODE28" s="452"/>
      <c r="ODF28" s="452"/>
      <c r="ODG28" s="452"/>
      <c r="ODH28" s="452"/>
      <c r="ODI28" s="452"/>
      <c r="ODJ28" s="452"/>
      <c r="ODK28" s="452"/>
      <c r="ODL28" s="452"/>
      <c r="ODM28" s="452"/>
      <c r="ODN28" s="452"/>
      <c r="ODO28" s="452"/>
      <c r="ODP28" s="452"/>
      <c r="ODQ28" s="452"/>
      <c r="ODR28" s="452"/>
      <c r="ODS28" s="452"/>
      <c r="ODT28" s="452"/>
      <c r="ODU28" s="452"/>
      <c r="ODV28" s="452"/>
      <c r="ODW28" s="452"/>
      <c r="ODX28" s="452"/>
      <c r="ODY28" s="452"/>
      <c r="ODZ28" s="452"/>
      <c r="OEA28" s="452"/>
      <c r="OEB28" s="452"/>
      <c r="OEC28" s="452"/>
      <c r="OED28" s="452"/>
      <c r="OEE28" s="452"/>
      <c r="OEF28" s="452"/>
      <c r="OEG28" s="452"/>
      <c r="OEH28" s="452"/>
      <c r="OEI28" s="452"/>
      <c r="OEJ28" s="452"/>
      <c r="OEK28" s="452"/>
      <c r="OEL28" s="452"/>
      <c r="OEM28" s="452"/>
      <c r="OEN28" s="452"/>
      <c r="OEO28" s="452"/>
      <c r="OEP28" s="452"/>
      <c r="OEQ28" s="452"/>
      <c r="OER28" s="452"/>
      <c r="OES28" s="452"/>
      <c r="OET28" s="452"/>
      <c r="OEU28" s="452"/>
      <c r="OEV28" s="452"/>
      <c r="OEW28" s="452"/>
      <c r="OEX28" s="452"/>
      <c r="OEY28" s="452"/>
      <c r="OEZ28" s="452"/>
      <c r="OFA28" s="452"/>
      <c r="OFB28" s="452"/>
      <c r="OFC28" s="452"/>
      <c r="OFD28" s="452"/>
      <c r="OFE28" s="452"/>
      <c r="OFF28" s="452"/>
      <c r="OFG28" s="452"/>
      <c r="OFH28" s="452"/>
      <c r="OFI28" s="452"/>
      <c r="OFJ28" s="452"/>
      <c r="OFK28" s="452"/>
      <c r="OFL28" s="452"/>
      <c r="OFM28" s="452"/>
      <c r="OFN28" s="452"/>
      <c r="OFO28" s="452"/>
      <c r="OFP28" s="452"/>
      <c r="OFQ28" s="452"/>
      <c r="OFR28" s="452"/>
      <c r="OFS28" s="452"/>
      <c r="OFT28" s="452"/>
      <c r="OFU28" s="452"/>
      <c r="OFV28" s="452"/>
      <c r="OFW28" s="452"/>
      <c r="OFX28" s="452"/>
      <c r="OFY28" s="452"/>
      <c r="OFZ28" s="452"/>
      <c r="OGA28" s="452"/>
      <c r="OGB28" s="452"/>
      <c r="OGC28" s="452"/>
      <c r="OGD28" s="452"/>
      <c r="OGE28" s="452"/>
      <c r="OGF28" s="452"/>
      <c r="OGG28" s="452"/>
      <c r="OGH28" s="452"/>
      <c r="OGI28" s="452"/>
      <c r="OGJ28" s="452"/>
      <c r="OGK28" s="452"/>
      <c r="OGL28" s="452"/>
      <c r="OGM28" s="452"/>
      <c r="OGN28" s="452"/>
      <c r="OGO28" s="452"/>
      <c r="OGP28" s="452"/>
      <c r="OGQ28" s="452"/>
      <c r="OGR28" s="452"/>
      <c r="OGS28" s="452"/>
      <c r="OGT28" s="452"/>
      <c r="OGU28" s="452"/>
      <c r="OGV28" s="452"/>
      <c r="OGW28" s="452"/>
      <c r="OGX28" s="452"/>
      <c r="OGY28" s="452"/>
      <c r="OGZ28" s="452"/>
      <c r="OHA28" s="452"/>
      <c r="OHB28" s="452"/>
      <c r="OHC28" s="452"/>
      <c r="OHD28" s="452"/>
      <c r="OHE28" s="452"/>
      <c r="OHF28" s="452"/>
      <c r="OHG28" s="452"/>
      <c r="OHH28" s="452"/>
      <c r="OHI28" s="452"/>
      <c r="OHJ28" s="452"/>
      <c r="OHK28" s="452"/>
      <c r="OHL28" s="452"/>
      <c r="OHM28" s="452"/>
      <c r="OHN28" s="452"/>
      <c r="OHO28" s="452"/>
      <c r="OHP28" s="452"/>
      <c r="OHQ28" s="452"/>
      <c r="OHR28" s="452"/>
      <c r="OHS28" s="452"/>
      <c r="OHT28" s="452"/>
      <c r="OHU28" s="452"/>
      <c r="OHV28" s="452"/>
      <c r="OHW28" s="452"/>
      <c r="OHX28" s="452"/>
      <c r="OHY28" s="452"/>
      <c r="OHZ28" s="452"/>
      <c r="OIA28" s="452"/>
      <c r="OIB28" s="452"/>
      <c r="OIC28" s="452"/>
      <c r="OID28" s="452"/>
      <c r="OIE28" s="452"/>
      <c r="OIF28" s="452"/>
      <c r="OIG28" s="452"/>
      <c r="OIH28" s="452"/>
      <c r="OII28" s="452"/>
      <c r="OIJ28" s="452"/>
      <c r="OIK28" s="452"/>
      <c r="OIL28" s="452"/>
      <c r="OIM28" s="452"/>
      <c r="OIN28" s="452"/>
      <c r="OIO28" s="452"/>
      <c r="OIP28" s="452"/>
      <c r="OIQ28" s="452"/>
      <c r="OIR28" s="452"/>
      <c r="OIS28" s="452"/>
      <c r="OIT28" s="452"/>
      <c r="OIU28" s="452"/>
      <c r="OIV28" s="452"/>
      <c r="OIW28" s="452"/>
      <c r="OIX28" s="452"/>
      <c r="OIY28" s="452"/>
      <c r="OIZ28" s="452"/>
      <c r="OJA28" s="452"/>
      <c r="OJB28" s="452"/>
      <c r="OJC28" s="452"/>
      <c r="OJD28" s="452"/>
      <c r="OJE28" s="452"/>
      <c r="OJF28" s="452"/>
      <c r="OJG28" s="452"/>
      <c r="OJH28" s="452"/>
      <c r="OJI28" s="452"/>
      <c r="OJJ28" s="452"/>
      <c r="OJK28" s="452"/>
      <c r="OJL28" s="452"/>
      <c r="OJM28" s="452"/>
      <c r="OJN28" s="452"/>
      <c r="OJO28" s="452"/>
      <c r="OJP28" s="452"/>
      <c r="OJQ28" s="452"/>
      <c r="OJR28" s="452"/>
      <c r="OJS28" s="452"/>
      <c r="OJT28" s="452"/>
      <c r="OJU28" s="452"/>
      <c r="OJV28" s="452"/>
      <c r="OJW28" s="452"/>
      <c r="OJX28" s="452"/>
      <c r="OJY28" s="452"/>
      <c r="OJZ28" s="452"/>
      <c r="OKA28" s="452"/>
      <c r="OKB28" s="452"/>
      <c r="OKC28" s="452"/>
      <c r="OKD28" s="452"/>
      <c r="OKE28" s="452"/>
      <c r="OKF28" s="452"/>
      <c r="OKG28" s="452"/>
      <c r="OKH28" s="452"/>
      <c r="OKI28" s="452"/>
      <c r="OKJ28" s="452"/>
      <c r="OKK28" s="452"/>
      <c r="OKL28" s="452"/>
      <c r="OKM28" s="452"/>
      <c r="OKN28" s="452"/>
      <c r="OKO28" s="452"/>
      <c r="OKP28" s="452"/>
      <c r="OKQ28" s="452"/>
      <c r="OKR28" s="452"/>
      <c r="OKS28" s="452"/>
      <c r="OKT28" s="452"/>
      <c r="OKU28" s="452"/>
      <c r="OKV28" s="452"/>
      <c r="OKW28" s="452"/>
      <c r="OKX28" s="452"/>
      <c r="OKY28" s="452"/>
      <c r="OKZ28" s="452"/>
      <c r="OLA28" s="452"/>
      <c r="OLB28" s="452"/>
      <c r="OLC28" s="452"/>
      <c r="OLD28" s="452"/>
      <c r="OLE28" s="452"/>
      <c r="OLF28" s="452"/>
      <c r="OLG28" s="452"/>
      <c r="OLH28" s="452"/>
      <c r="OLI28" s="452"/>
      <c r="OLJ28" s="452"/>
      <c r="OLK28" s="452"/>
      <c r="OLL28" s="452"/>
      <c r="OLM28" s="452"/>
      <c r="OLN28" s="452"/>
      <c r="OLO28" s="452"/>
      <c r="OLP28" s="452"/>
      <c r="OLQ28" s="452"/>
      <c r="OLR28" s="452"/>
      <c r="OLS28" s="452"/>
      <c r="OLT28" s="452"/>
      <c r="OLU28" s="452"/>
      <c r="OLV28" s="452"/>
      <c r="OLW28" s="452"/>
      <c r="OLX28" s="452"/>
      <c r="OLY28" s="452"/>
      <c r="OLZ28" s="452"/>
      <c r="OMA28" s="452"/>
      <c r="OMB28" s="452"/>
      <c r="OMC28" s="452"/>
      <c r="OMD28" s="452"/>
      <c r="OME28" s="452"/>
      <c r="OMF28" s="452"/>
      <c r="OMG28" s="452"/>
      <c r="OMH28" s="452"/>
      <c r="OMI28" s="452"/>
      <c r="OMJ28" s="452"/>
      <c r="OMK28" s="452"/>
      <c r="OML28" s="452"/>
      <c r="OMM28" s="452"/>
      <c r="OMN28" s="452"/>
      <c r="OMO28" s="452"/>
      <c r="OMP28" s="452"/>
      <c r="OMQ28" s="452"/>
      <c r="OMR28" s="452"/>
      <c r="OMS28" s="452"/>
      <c r="OMT28" s="452"/>
      <c r="OMU28" s="452"/>
      <c r="OMV28" s="452"/>
      <c r="OMW28" s="452"/>
      <c r="OMX28" s="452"/>
      <c r="OMY28" s="452"/>
      <c r="OMZ28" s="452"/>
      <c r="ONA28" s="452"/>
      <c r="ONB28" s="452"/>
      <c r="ONC28" s="452"/>
      <c r="OND28" s="452"/>
      <c r="ONE28" s="452"/>
      <c r="ONF28" s="452"/>
      <c r="ONG28" s="452"/>
      <c r="ONH28" s="452"/>
      <c r="ONI28" s="452"/>
      <c r="ONJ28" s="452"/>
      <c r="ONK28" s="452"/>
      <c r="ONL28" s="452"/>
      <c r="ONM28" s="452"/>
      <c r="ONN28" s="452"/>
      <c r="ONO28" s="452"/>
      <c r="ONP28" s="452"/>
      <c r="ONQ28" s="452"/>
      <c r="ONR28" s="452"/>
      <c r="ONS28" s="452"/>
      <c r="ONT28" s="452"/>
      <c r="ONU28" s="452"/>
      <c r="ONV28" s="452"/>
      <c r="ONW28" s="452"/>
      <c r="ONX28" s="452"/>
      <c r="ONY28" s="452"/>
      <c r="ONZ28" s="452"/>
      <c r="OOA28" s="452"/>
      <c r="OOB28" s="452"/>
      <c r="OOC28" s="452"/>
      <c r="OOD28" s="452"/>
      <c r="OOE28" s="452"/>
      <c r="OOF28" s="452"/>
      <c r="OOG28" s="452"/>
      <c r="OOH28" s="452"/>
      <c r="OOI28" s="452"/>
      <c r="OOJ28" s="452"/>
      <c r="OOK28" s="452"/>
      <c r="OOL28" s="452"/>
      <c r="OOM28" s="452"/>
      <c r="OON28" s="452"/>
      <c r="OOO28" s="452"/>
      <c r="OOP28" s="452"/>
      <c r="OOQ28" s="452"/>
      <c r="OOR28" s="452"/>
      <c r="OOS28" s="452"/>
      <c r="OOT28" s="452"/>
      <c r="OOU28" s="452"/>
      <c r="OOV28" s="452"/>
      <c r="OOW28" s="452"/>
      <c r="OOX28" s="452"/>
      <c r="OOY28" s="452"/>
      <c r="OOZ28" s="452"/>
      <c r="OPA28" s="452"/>
      <c r="OPB28" s="452"/>
      <c r="OPC28" s="452"/>
      <c r="OPD28" s="452"/>
      <c r="OPE28" s="452"/>
      <c r="OPF28" s="452"/>
      <c r="OPG28" s="452"/>
      <c r="OPH28" s="452"/>
      <c r="OPI28" s="452"/>
      <c r="OPJ28" s="452"/>
      <c r="OPK28" s="452"/>
      <c r="OPL28" s="452"/>
      <c r="OPM28" s="452"/>
      <c r="OPN28" s="452"/>
      <c r="OPO28" s="452"/>
      <c r="OPP28" s="452"/>
      <c r="OPQ28" s="452"/>
      <c r="OPR28" s="452"/>
      <c r="OPS28" s="452"/>
      <c r="OPT28" s="452"/>
      <c r="OPU28" s="452"/>
      <c r="OPV28" s="452"/>
      <c r="OPW28" s="452"/>
      <c r="OPX28" s="452"/>
      <c r="OPY28" s="452"/>
      <c r="OPZ28" s="452"/>
      <c r="OQA28" s="452"/>
      <c r="OQB28" s="452"/>
      <c r="OQC28" s="452"/>
      <c r="OQD28" s="452"/>
      <c r="OQE28" s="452"/>
      <c r="OQF28" s="452"/>
      <c r="OQG28" s="452"/>
      <c r="OQH28" s="452"/>
      <c r="OQI28" s="452"/>
      <c r="OQJ28" s="452"/>
      <c r="OQK28" s="452"/>
      <c r="OQL28" s="452"/>
      <c r="OQM28" s="452"/>
      <c r="OQN28" s="452"/>
      <c r="OQO28" s="452"/>
      <c r="OQP28" s="452"/>
      <c r="OQQ28" s="452"/>
      <c r="OQR28" s="452"/>
      <c r="OQS28" s="452"/>
      <c r="OQT28" s="452"/>
      <c r="OQU28" s="452"/>
      <c r="OQV28" s="452"/>
      <c r="OQW28" s="452"/>
      <c r="OQX28" s="452"/>
      <c r="OQY28" s="452"/>
      <c r="OQZ28" s="452"/>
      <c r="ORA28" s="452"/>
      <c r="ORB28" s="452"/>
      <c r="ORC28" s="452"/>
      <c r="ORD28" s="452"/>
      <c r="ORE28" s="452"/>
      <c r="ORF28" s="452"/>
      <c r="ORG28" s="452"/>
      <c r="ORH28" s="452"/>
      <c r="ORI28" s="452"/>
      <c r="ORJ28" s="452"/>
      <c r="ORK28" s="452"/>
      <c r="ORL28" s="452"/>
      <c r="ORM28" s="452"/>
      <c r="ORN28" s="452"/>
      <c r="ORO28" s="452"/>
      <c r="ORP28" s="452"/>
      <c r="ORQ28" s="452"/>
      <c r="ORR28" s="452"/>
      <c r="ORS28" s="452"/>
      <c r="ORT28" s="452"/>
      <c r="ORU28" s="452"/>
      <c r="ORV28" s="452"/>
      <c r="ORW28" s="452"/>
      <c r="ORX28" s="452"/>
      <c r="ORY28" s="452"/>
      <c r="ORZ28" s="452"/>
      <c r="OSA28" s="452"/>
      <c r="OSB28" s="452"/>
      <c r="OSC28" s="452"/>
      <c r="OSD28" s="452"/>
      <c r="OSE28" s="452"/>
      <c r="OSF28" s="452"/>
      <c r="OSG28" s="452"/>
      <c r="OSH28" s="452"/>
      <c r="OSI28" s="452"/>
      <c r="OSJ28" s="452"/>
      <c r="OSK28" s="452"/>
      <c r="OSL28" s="452"/>
      <c r="OSM28" s="452"/>
      <c r="OSN28" s="452"/>
      <c r="OSO28" s="452"/>
      <c r="OSP28" s="452"/>
      <c r="OSQ28" s="452"/>
      <c r="OSR28" s="452"/>
      <c r="OSS28" s="452"/>
      <c r="OST28" s="452"/>
      <c r="OSU28" s="452"/>
      <c r="OSV28" s="452"/>
      <c r="OSW28" s="452"/>
      <c r="OSX28" s="452"/>
      <c r="OSY28" s="452"/>
      <c r="OSZ28" s="452"/>
      <c r="OTA28" s="452"/>
      <c r="OTB28" s="452"/>
      <c r="OTC28" s="452"/>
      <c r="OTD28" s="452"/>
      <c r="OTE28" s="452"/>
      <c r="OTF28" s="452"/>
      <c r="OTG28" s="452"/>
      <c r="OTH28" s="452"/>
      <c r="OTI28" s="452"/>
      <c r="OTJ28" s="452"/>
      <c r="OTK28" s="452"/>
      <c r="OTL28" s="452"/>
      <c r="OTM28" s="452"/>
      <c r="OTN28" s="452"/>
      <c r="OTO28" s="452"/>
      <c r="OTP28" s="452"/>
      <c r="OTQ28" s="452"/>
      <c r="OTR28" s="452"/>
      <c r="OTS28" s="452"/>
      <c r="OTT28" s="452"/>
      <c r="OTU28" s="452"/>
      <c r="OTV28" s="452"/>
      <c r="OTW28" s="452"/>
      <c r="OTX28" s="452"/>
      <c r="OTY28" s="452"/>
      <c r="OTZ28" s="452"/>
      <c r="OUA28" s="452"/>
      <c r="OUB28" s="452"/>
      <c r="OUC28" s="452"/>
      <c r="OUD28" s="452"/>
      <c r="OUE28" s="452"/>
      <c r="OUF28" s="452"/>
      <c r="OUG28" s="452"/>
      <c r="OUH28" s="452"/>
      <c r="OUI28" s="452"/>
      <c r="OUJ28" s="452"/>
      <c r="OUK28" s="452"/>
      <c r="OUL28" s="452"/>
      <c r="OUM28" s="452"/>
      <c r="OUN28" s="452"/>
      <c r="OUO28" s="452"/>
      <c r="OUP28" s="452"/>
      <c r="OUQ28" s="452"/>
      <c r="OUR28" s="452"/>
      <c r="OUS28" s="452"/>
      <c r="OUT28" s="452"/>
      <c r="OUU28" s="452"/>
      <c r="OUV28" s="452"/>
      <c r="OUW28" s="452"/>
      <c r="OUX28" s="452"/>
      <c r="OUY28" s="452"/>
      <c r="OUZ28" s="452"/>
      <c r="OVA28" s="452"/>
      <c r="OVB28" s="452"/>
      <c r="OVC28" s="452"/>
      <c r="OVD28" s="452"/>
      <c r="OVE28" s="452"/>
      <c r="OVF28" s="452"/>
      <c r="OVG28" s="452"/>
      <c r="OVH28" s="452"/>
      <c r="OVI28" s="452"/>
      <c r="OVJ28" s="452"/>
      <c r="OVK28" s="452"/>
      <c r="OVL28" s="452"/>
      <c r="OVM28" s="452"/>
      <c r="OVN28" s="452"/>
      <c r="OVO28" s="452"/>
      <c r="OVP28" s="452"/>
      <c r="OVQ28" s="452"/>
      <c r="OVR28" s="452"/>
      <c r="OVS28" s="452"/>
      <c r="OVT28" s="452"/>
      <c r="OVU28" s="452"/>
      <c r="OVV28" s="452"/>
      <c r="OVW28" s="452"/>
      <c r="OVX28" s="452"/>
      <c r="OVY28" s="452"/>
      <c r="OVZ28" s="452"/>
      <c r="OWA28" s="452"/>
      <c r="OWB28" s="452"/>
      <c r="OWC28" s="452"/>
      <c r="OWD28" s="452"/>
      <c r="OWE28" s="452"/>
      <c r="OWF28" s="452"/>
      <c r="OWG28" s="452"/>
      <c r="OWH28" s="452"/>
      <c r="OWI28" s="452"/>
      <c r="OWJ28" s="452"/>
      <c r="OWK28" s="452"/>
      <c r="OWL28" s="452"/>
      <c r="OWM28" s="452"/>
      <c r="OWN28" s="452"/>
      <c r="OWO28" s="452"/>
      <c r="OWP28" s="452"/>
      <c r="OWQ28" s="452"/>
      <c r="OWR28" s="452"/>
      <c r="OWS28" s="452"/>
      <c r="OWT28" s="452"/>
      <c r="OWU28" s="452"/>
      <c r="OWV28" s="452"/>
      <c r="OWW28" s="452"/>
      <c r="OWX28" s="452"/>
      <c r="OWY28" s="452"/>
      <c r="OWZ28" s="452"/>
      <c r="OXA28" s="452"/>
      <c r="OXB28" s="452"/>
      <c r="OXC28" s="452"/>
      <c r="OXD28" s="452"/>
      <c r="OXE28" s="452"/>
      <c r="OXF28" s="452"/>
      <c r="OXG28" s="452"/>
      <c r="OXH28" s="452"/>
      <c r="OXI28" s="452"/>
      <c r="OXJ28" s="452"/>
      <c r="OXK28" s="452"/>
      <c r="OXL28" s="452"/>
      <c r="OXM28" s="452"/>
      <c r="OXN28" s="452"/>
      <c r="OXO28" s="452"/>
      <c r="OXP28" s="452"/>
      <c r="OXQ28" s="452"/>
      <c r="OXR28" s="452"/>
      <c r="OXS28" s="452"/>
      <c r="OXT28" s="452"/>
      <c r="OXU28" s="452"/>
      <c r="OXV28" s="452"/>
      <c r="OXW28" s="452"/>
      <c r="OXX28" s="452"/>
      <c r="OXY28" s="452"/>
      <c r="OXZ28" s="452"/>
      <c r="OYA28" s="452"/>
      <c r="OYB28" s="452"/>
      <c r="OYC28" s="452"/>
      <c r="OYD28" s="452"/>
      <c r="OYE28" s="452"/>
      <c r="OYF28" s="452"/>
      <c r="OYG28" s="452"/>
      <c r="OYH28" s="452"/>
      <c r="OYI28" s="452"/>
      <c r="OYJ28" s="452"/>
      <c r="OYK28" s="452"/>
      <c r="OYL28" s="452"/>
      <c r="OYM28" s="452"/>
      <c r="OYN28" s="452"/>
      <c r="OYO28" s="452"/>
      <c r="OYP28" s="452"/>
      <c r="OYQ28" s="452"/>
      <c r="OYR28" s="452"/>
      <c r="OYS28" s="452"/>
      <c r="OYT28" s="452"/>
      <c r="OYU28" s="452"/>
      <c r="OYV28" s="452"/>
      <c r="OYW28" s="452"/>
      <c r="OYX28" s="452"/>
      <c r="OYY28" s="452"/>
      <c r="OYZ28" s="452"/>
      <c r="OZA28" s="452"/>
      <c r="OZB28" s="452"/>
      <c r="OZC28" s="452"/>
      <c r="OZD28" s="452"/>
      <c r="OZE28" s="452"/>
      <c r="OZF28" s="452"/>
      <c r="OZG28" s="452"/>
      <c r="OZH28" s="452"/>
      <c r="OZI28" s="452"/>
      <c r="OZJ28" s="452"/>
      <c r="OZK28" s="452"/>
      <c r="OZL28" s="452"/>
      <c r="OZM28" s="452"/>
      <c r="OZN28" s="452"/>
      <c r="OZO28" s="452"/>
      <c r="OZP28" s="452"/>
      <c r="OZQ28" s="452"/>
      <c r="OZR28" s="452"/>
      <c r="OZS28" s="452"/>
      <c r="OZT28" s="452"/>
      <c r="OZU28" s="452"/>
      <c r="OZV28" s="452"/>
      <c r="OZW28" s="452"/>
      <c r="OZX28" s="452"/>
      <c r="OZY28" s="452"/>
      <c r="OZZ28" s="452"/>
      <c r="PAA28" s="452"/>
      <c r="PAB28" s="452"/>
      <c r="PAC28" s="452"/>
      <c r="PAD28" s="452"/>
      <c r="PAE28" s="452"/>
      <c r="PAF28" s="452"/>
      <c r="PAG28" s="452"/>
      <c r="PAH28" s="452"/>
      <c r="PAI28" s="452"/>
      <c r="PAJ28" s="452"/>
      <c r="PAK28" s="452"/>
      <c r="PAL28" s="452"/>
      <c r="PAM28" s="452"/>
      <c r="PAN28" s="452"/>
      <c r="PAO28" s="452"/>
      <c r="PAP28" s="452"/>
      <c r="PAQ28" s="452"/>
      <c r="PAR28" s="452"/>
      <c r="PAS28" s="452"/>
      <c r="PAT28" s="452"/>
      <c r="PAU28" s="452"/>
      <c r="PAV28" s="452"/>
      <c r="PAW28" s="452"/>
      <c r="PAX28" s="452"/>
      <c r="PAY28" s="452"/>
      <c r="PAZ28" s="452"/>
      <c r="PBA28" s="452"/>
      <c r="PBB28" s="452"/>
      <c r="PBC28" s="452"/>
      <c r="PBD28" s="452"/>
      <c r="PBE28" s="452"/>
      <c r="PBF28" s="452"/>
      <c r="PBG28" s="452"/>
      <c r="PBH28" s="452"/>
      <c r="PBI28" s="452"/>
      <c r="PBJ28" s="452"/>
      <c r="PBK28" s="452"/>
      <c r="PBL28" s="452"/>
      <c r="PBM28" s="452"/>
      <c r="PBN28" s="452"/>
      <c r="PBO28" s="452"/>
      <c r="PBP28" s="452"/>
      <c r="PBQ28" s="452"/>
      <c r="PBR28" s="452"/>
      <c r="PBS28" s="452"/>
      <c r="PBT28" s="452"/>
      <c r="PBU28" s="452"/>
      <c r="PBV28" s="452"/>
      <c r="PBW28" s="452"/>
      <c r="PBX28" s="452"/>
      <c r="PBY28" s="452"/>
      <c r="PBZ28" s="452"/>
      <c r="PCA28" s="452"/>
      <c r="PCB28" s="452"/>
      <c r="PCC28" s="452"/>
      <c r="PCD28" s="452"/>
      <c r="PCE28" s="452"/>
      <c r="PCF28" s="452"/>
      <c r="PCG28" s="452"/>
      <c r="PCH28" s="452"/>
      <c r="PCI28" s="452"/>
      <c r="PCJ28" s="452"/>
      <c r="PCK28" s="452"/>
      <c r="PCL28" s="452"/>
      <c r="PCM28" s="452"/>
      <c r="PCN28" s="452"/>
      <c r="PCO28" s="452"/>
      <c r="PCP28" s="452"/>
      <c r="PCQ28" s="452"/>
      <c r="PCR28" s="452"/>
      <c r="PCS28" s="452"/>
      <c r="PCT28" s="452"/>
      <c r="PCU28" s="452"/>
      <c r="PCV28" s="452"/>
      <c r="PCW28" s="452"/>
      <c r="PCX28" s="452"/>
      <c r="PCY28" s="452"/>
      <c r="PCZ28" s="452"/>
      <c r="PDA28" s="452"/>
      <c r="PDB28" s="452"/>
      <c r="PDC28" s="452"/>
      <c r="PDD28" s="452"/>
      <c r="PDE28" s="452"/>
      <c r="PDF28" s="452"/>
      <c r="PDG28" s="452"/>
      <c r="PDH28" s="452"/>
      <c r="PDI28" s="452"/>
      <c r="PDJ28" s="452"/>
      <c r="PDK28" s="452"/>
      <c r="PDL28" s="452"/>
      <c r="PDM28" s="452"/>
      <c r="PDN28" s="452"/>
      <c r="PDO28" s="452"/>
      <c r="PDP28" s="452"/>
      <c r="PDQ28" s="452"/>
      <c r="PDR28" s="452"/>
      <c r="PDS28" s="452"/>
      <c r="PDT28" s="452"/>
      <c r="PDU28" s="452"/>
      <c r="PDV28" s="452"/>
      <c r="PDW28" s="452"/>
      <c r="PDX28" s="452"/>
      <c r="PDY28" s="452"/>
      <c r="PDZ28" s="452"/>
      <c r="PEA28" s="452"/>
      <c r="PEB28" s="452"/>
      <c r="PEC28" s="452"/>
      <c r="PED28" s="452"/>
      <c r="PEE28" s="452"/>
      <c r="PEF28" s="452"/>
      <c r="PEG28" s="452"/>
      <c r="PEH28" s="452"/>
      <c r="PEI28" s="452"/>
      <c r="PEJ28" s="452"/>
      <c r="PEK28" s="452"/>
      <c r="PEL28" s="452"/>
      <c r="PEM28" s="452"/>
      <c r="PEN28" s="452"/>
      <c r="PEO28" s="452"/>
      <c r="PEP28" s="452"/>
      <c r="PEQ28" s="452"/>
      <c r="PER28" s="452"/>
      <c r="PES28" s="452"/>
      <c r="PET28" s="452"/>
      <c r="PEU28" s="452"/>
      <c r="PEV28" s="452"/>
      <c r="PEW28" s="452"/>
      <c r="PEX28" s="452"/>
      <c r="PEY28" s="452"/>
      <c r="PEZ28" s="452"/>
      <c r="PFA28" s="452"/>
      <c r="PFB28" s="452"/>
      <c r="PFC28" s="452"/>
      <c r="PFD28" s="452"/>
      <c r="PFE28" s="452"/>
      <c r="PFF28" s="452"/>
      <c r="PFG28" s="452"/>
      <c r="PFH28" s="452"/>
      <c r="PFI28" s="452"/>
      <c r="PFJ28" s="452"/>
      <c r="PFK28" s="452"/>
      <c r="PFL28" s="452"/>
      <c r="PFM28" s="452"/>
      <c r="PFN28" s="452"/>
      <c r="PFO28" s="452"/>
      <c r="PFP28" s="452"/>
      <c r="PFQ28" s="452"/>
      <c r="PFR28" s="452"/>
      <c r="PFS28" s="452"/>
      <c r="PFT28" s="452"/>
      <c r="PFU28" s="452"/>
      <c r="PFV28" s="452"/>
      <c r="PFW28" s="452"/>
      <c r="PFX28" s="452"/>
      <c r="PFY28" s="452"/>
      <c r="PFZ28" s="452"/>
      <c r="PGA28" s="452"/>
      <c r="PGB28" s="452"/>
      <c r="PGC28" s="452"/>
      <c r="PGD28" s="452"/>
      <c r="PGE28" s="452"/>
      <c r="PGF28" s="452"/>
      <c r="PGG28" s="452"/>
      <c r="PGH28" s="452"/>
      <c r="PGI28" s="452"/>
      <c r="PGJ28" s="452"/>
      <c r="PGK28" s="452"/>
      <c r="PGL28" s="452"/>
      <c r="PGM28" s="452"/>
      <c r="PGN28" s="452"/>
      <c r="PGO28" s="452"/>
      <c r="PGP28" s="452"/>
      <c r="PGQ28" s="452"/>
      <c r="PGR28" s="452"/>
      <c r="PGS28" s="452"/>
      <c r="PGT28" s="452"/>
      <c r="PGU28" s="452"/>
      <c r="PGV28" s="452"/>
      <c r="PGW28" s="452"/>
      <c r="PGX28" s="452"/>
      <c r="PGY28" s="452"/>
      <c r="PGZ28" s="452"/>
      <c r="PHA28" s="452"/>
      <c r="PHB28" s="452"/>
      <c r="PHC28" s="452"/>
      <c r="PHD28" s="452"/>
      <c r="PHE28" s="452"/>
      <c r="PHF28" s="452"/>
      <c r="PHG28" s="452"/>
      <c r="PHH28" s="452"/>
      <c r="PHI28" s="452"/>
      <c r="PHJ28" s="452"/>
      <c r="PHK28" s="452"/>
      <c r="PHL28" s="452"/>
      <c r="PHM28" s="452"/>
      <c r="PHN28" s="452"/>
      <c r="PHO28" s="452"/>
      <c r="PHP28" s="452"/>
      <c r="PHQ28" s="452"/>
      <c r="PHR28" s="452"/>
      <c r="PHS28" s="452"/>
      <c r="PHT28" s="452"/>
      <c r="PHU28" s="452"/>
      <c r="PHV28" s="452"/>
      <c r="PHW28" s="452"/>
      <c r="PHX28" s="452"/>
      <c r="PHY28" s="452"/>
      <c r="PHZ28" s="452"/>
      <c r="PIA28" s="452"/>
      <c r="PIB28" s="452"/>
      <c r="PIC28" s="452"/>
      <c r="PID28" s="452"/>
      <c r="PIE28" s="452"/>
      <c r="PIF28" s="452"/>
      <c r="PIG28" s="452"/>
      <c r="PIH28" s="452"/>
      <c r="PII28" s="452"/>
      <c r="PIJ28" s="452"/>
      <c r="PIK28" s="452"/>
      <c r="PIL28" s="452"/>
      <c r="PIM28" s="452"/>
      <c r="PIN28" s="452"/>
      <c r="PIO28" s="452"/>
      <c r="PIP28" s="452"/>
      <c r="PIQ28" s="452"/>
      <c r="PIR28" s="452"/>
      <c r="PIS28" s="452"/>
      <c r="PIT28" s="452"/>
      <c r="PIU28" s="452"/>
      <c r="PIV28" s="452"/>
      <c r="PIW28" s="452"/>
      <c r="PIX28" s="452"/>
      <c r="PIY28" s="452"/>
      <c r="PIZ28" s="452"/>
      <c r="PJA28" s="452"/>
      <c r="PJB28" s="452"/>
      <c r="PJC28" s="452"/>
      <c r="PJD28" s="452"/>
      <c r="PJE28" s="452"/>
      <c r="PJF28" s="452"/>
      <c r="PJG28" s="452"/>
      <c r="PJH28" s="452"/>
      <c r="PJI28" s="452"/>
      <c r="PJJ28" s="452"/>
      <c r="PJK28" s="452"/>
      <c r="PJL28" s="452"/>
      <c r="PJM28" s="452"/>
      <c r="PJN28" s="452"/>
      <c r="PJO28" s="452"/>
      <c r="PJP28" s="452"/>
      <c r="PJQ28" s="452"/>
      <c r="PJR28" s="452"/>
      <c r="PJS28" s="452"/>
      <c r="PJT28" s="452"/>
      <c r="PJU28" s="452"/>
      <c r="PJV28" s="452"/>
      <c r="PJW28" s="452"/>
      <c r="PJX28" s="452"/>
      <c r="PJY28" s="452"/>
      <c r="PJZ28" s="452"/>
      <c r="PKA28" s="452"/>
      <c r="PKB28" s="452"/>
      <c r="PKC28" s="452"/>
      <c r="PKD28" s="452"/>
      <c r="PKE28" s="452"/>
      <c r="PKF28" s="452"/>
      <c r="PKG28" s="452"/>
      <c r="PKH28" s="452"/>
      <c r="PKI28" s="452"/>
      <c r="PKJ28" s="452"/>
      <c r="PKK28" s="452"/>
      <c r="PKL28" s="452"/>
      <c r="PKM28" s="452"/>
      <c r="PKN28" s="452"/>
      <c r="PKO28" s="452"/>
      <c r="PKP28" s="452"/>
      <c r="PKQ28" s="452"/>
      <c r="PKR28" s="452"/>
      <c r="PKS28" s="452"/>
      <c r="PKT28" s="452"/>
      <c r="PKU28" s="452"/>
      <c r="PKV28" s="452"/>
      <c r="PKW28" s="452"/>
      <c r="PKX28" s="452"/>
      <c r="PKY28" s="452"/>
      <c r="PKZ28" s="452"/>
      <c r="PLA28" s="452"/>
      <c r="PLB28" s="452"/>
      <c r="PLC28" s="452"/>
      <c r="PLD28" s="452"/>
      <c r="PLE28" s="452"/>
      <c r="PLF28" s="452"/>
      <c r="PLG28" s="452"/>
      <c r="PLH28" s="452"/>
      <c r="PLI28" s="452"/>
      <c r="PLJ28" s="452"/>
      <c r="PLK28" s="452"/>
      <c r="PLL28" s="452"/>
      <c r="PLM28" s="452"/>
      <c r="PLN28" s="452"/>
      <c r="PLO28" s="452"/>
      <c r="PLP28" s="452"/>
      <c r="PLQ28" s="452"/>
      <c r="PLR28" s="452"/>
      <c r="PLS28" s="452"/>
      <c r="PLT28" s="452"/>
      <c r="PLU28" s="452"/>
      <c r="PLV28" s="452"/>
      <c r="PLW28" s="452"/>
      <c r="PLX28" s="452"/>
      <c r="PLY28" s="452"/>
      <c r="PLZ28" s="452"/>
      <c r="PMA28" s="452"/>
      <c r="PMB28" s="452"/>
      <c r="PMC28" s="452"/>
      <c r="PMD28" s="452"/>
      <c r="PME28" s="452"/>
      <c r="PMF28" s="452"/>
      <c r="PMG28" s="452"/>
      <c r="PMH28" s="452"/>
      <c r="PMI28" s="452"/>
      <c r="PMJ28" s="452"/>
      <c r="PMK28" s="452"/>
      <c r="PML28" s="452"/>
      <c r="PMM28" s="452"/>
      <c r="PMN28" s="452"/>
      <c r="PMO28" s="452"/>
      <c r="PMP28" s="452"/>
      <c r="PMQ28" s="452"/>
      <c r="PMR28" s="452"/>
      <c r="PMS28" s="452"/>
      <c r="PMT28" s="452"/>
      <c r="PMU28" s="452"/>
      <c r="PMV28" s="452"/>
      <c r="PMW28" s="452"/>
      <c r="PMX28" s="452"/>
      <c r="PMY28" s="452"/>
      <c r="PMZ28" s="452"/>
      <c r="PNA28" s="452"/>
      <c r="PNB28" s="452"/>
      <c r="PNC28" s="452"/>
      <c r="PND28" s="452"/>
      <c r="PNE28" s="452"/>
      <c r="PNF28" s="452"/>
      <c r="PNG28" s="452"/>
      <c r="PNH28" s="452"/>
      <c r="PNI28" s="452"/>
      <c r="PNJ28" s="452"/>
      <c r="PNK28" s="452"/>
      <c r="PNL28" s="452"/>
      <c r="PNM28" s="452"/>
      <c r="PNN28" s="452"/>
      <c r="PNO28" s="452"/>
      <c r="PNP28" s="452"/>
      <c r="PNQ28" s="452"/>
      <c r="PNR28" s="452"/>
      <c r="PNS28" s="452"/>
      <c r="PNT28" s="452"/>
      <c r="PNU28" s="452"/>
      <c r="PNV28" s="452"/>
      <c r="PNW28" s="452"/>
      <c r="PNX28" s="452"/>
      <c r="PNY28" s="452"/>
      <c r="PNZ28" s="452"/>
      <c r="POA28" s="452"/>
      <c r="POB28" s="452"/>
      <c r="POC28" s="452"/>
      <c r="POD28" s="452"/>
      <c r="POE28" s="452"/>
      <c r="POF28" s="452"/>
      <c r="POG28" s="452"/>
      <c r="POH28" s="452"/>
      <c r="POI28" s="452"/>
      <c r="POJ28" s="452"/>
      <c r="POK28" s="452"/>
      <c r="POL28" s="452"/>
      <c r="POM28" s="452"/>
      <c r="PON28" s="452"/>
      <c r="POO28" s="452"/>
      <c r="POP28" s="452"/>
      <c r="POQ28" s="452"/>
      <c r="POR28" s="452"/>
      <c r="POS28" s="452"/>
      <c r="POT28" s="452"/>
      <c r="POU28" s="452"/>
      <c r="POV28" s="452"/>
      <c r="POW28" s="452"/>
      <c r="POX28" s="452"/>
      <c r="POY28" s="452"/>
      <c r="POZ28" s="452"/>
      <c r="PPA28" s="452"/>
      <c r="PPB28" s="452"/>
      <c r="PPC28" s="452"/>
      <c r="PPD28" s="452"/>
      <c r="PPE28" s="452"/>
      <c r="PPF28" s="452"/>
      <c r="PPG28" s="452"/>
      <c r="PPH28" s="452"/>
      <c r="PPI28" s="452"/>
      <c r="PPJ28" s="452"/>
      <c r="PPK28" s="452"/>
      <c r="PPL28" s="452"/>
      <c r="PPM28" s="452"/>
      <c r="PPN28" s="452"/>
      <c r="PPO28" s="452"/>
      <c r="PPP28" s="452"/>
      <c r="PPQ28" s="452"/>
      <c r="PPR28" s="452"/>
      <c r="PPS28" s="452"/>
      <c r="PPT28" s="452"/>
      <c r="PPU28" s="452"/>
      <c r="PPV28" s="452"/>
      <c r="PPW28" s="452"/>
      <c r="PPX28" s="452"/>
      <c r="PPY28" s="452"/>
      <c r="PPZ28" s="452"/>
      <c r="PQA28" s="452"/>
      <c r="PQB28" s="452"/>
      <c r="PQC28" s="452"/>
      <c r="PQD28" s="452"/>
      <c r="PQE28" s="452"/>
      <c r="PQF28" s="452"/>
      <c r="PQG28" s="452"/>
      <c r="PQH28" s="452"/>
      <c r="PQI28" s="452"/>
      <c r="PQJ28" s="452"/>
      <c r="PQK28" s="452"/>
      <c r="PQL28" s="452"/>
      <c r="PQM28" s="452"/>
      <c r="PQN28" s="452"/>
      <c r="PQO28" s="452"/>
      <c r="PQP28" s="452"/>
      <c r="PQQ28" s="452"/>
      <c r="PQR28" s="452"/>
      <c r="PQS28" s="452"/>
      <c r="PQT28" s="452"/>
      <c r="PQU28" s="452"/>
      <c r="PQV28" s="452"/>
      <c r="PQW28" s="452"/>
      <c r="PQX28" s="452"/>
      <c r="PQY28" s="452"/>
      <c r="PQZ28" s="452"/>
      <c r="PRA28" s="452"/>
      <c r="PRB28" s="452"/>
      <c r="PRC28" s="452"/>
      <c r="PRD28" s="452"/>
      <c r="PRE28" s="452"/>
      <c r="PRF28" s="452"/>
      <c r="PRG28" s="452"/>
      <c r="PRH28" s="452"/>
      <c r="PRI28" s="452"/>
      <c r="PRJ28" s="452"/>
      <c r="PRK28" s="452"/>
      <c r="PRL28" s="452"/>
      <c r="PRM28" s="452"/>
      <c r="PRN28" s="452"/>
      <c r="PRO28" s="452"/>
      <c r="PRP28" s="452"/>
      <c r="PRQ28" s="452"/>
      <c r="PRR28" s="452"/>
      <c r="PRS28" s="452"/>
      <c r="PRT28" s="452"/>
      <c r="PRU28" s="452"/>
      <c r="PRV28" s="452"/>
      <c r="PRW28" s="452"/>
      <c r="PRX28" s="452"/>
      <c r="PRY28" s="452"/>
      <c r="PRZ28" s="452"/>
      <c r="PSA28" s="452"/>
      <c r="PSB28" s="452"/>
      <c r="PSC28" s="452"/>
      <c r="PSD28" s="452"/>
      <c r="PSE28" s="452"/>
      <c r="PSF28" s="452"/>
      <c r="PSG28" s="452"/>
      <c r="PSH28" s="452"/>
      <c r="PSI28" s="452"/>
      <c r="PSJ28" s="452"/>
      <c r="PSK28" s="452"/>
      <c r="PSL28" s="452"/>
      <c r="PSM28" s="452"/>
      <c r="PSN28" s="452"/>
      <c r="PSO28" s="452"/>
      <c r="PSP28" s="452"/>
      <c r="PSQ28" s="452"/>
      <c r="PSR28" s="452"/>
      <c r="PSS28" s="452"/>
      <c r="PST28" s="452"/>
      <c r="PSU28" s="452"/>
      <c r="PSV28" s="452"/>
      <c r="PSW28" s="452"/>
      <c r="PSX28" s="452"/>
      <c r="PSY28" s="452"/>
      <c r="PSZ28" s="452"/>
      <c r="PTA28" s="452"/>
      <c r="PTB28" s="452"/>
      <c r="PTC28" s="452"/>
      <c r="PTD28" s="452"/>
      <c r="PTE28" s="452"/>
      <c r="PTF28" s="452"/>
      <c r="PTG28" s="452"/>
      <c r="PTH28" s="452"/>
      <c r="PTI28" s="452"/>
      <c r="PTJ28" s="452"/>
      <c r="PTK28" s="452"/>
      <c r="PTL28" s="452"/>
      <c r="PTM28" s="452"/>
      <c r="PTN28" s="452"/>
      <c r="PTO28" s="452"/>
      <c r="PTP28" s="452"/>
      <c r="PTQ28" s="452"/>
      <c r="PTR28" s="452"/>
      <c r="PTS28" s="452"/>
      <c r="PTT28" s="452"/>
      <c r="PTU28" s="452"/>
      <c r="PTV28" s="452"/>
      <c r="PTW28" s="452"/>
      <c r="PTX28" s="452"/>
      <c r="PTY28" s="452"/>
      <c r="PTZ28" s="452"/>
      <c r="PUA28" s="452"/>
      <c r="PUB28" s="452"/>
      <c r="PUC28" s="452"/>
      <c r="PUD28" s="452"/>
      <c r="PUE28" s="452"/>
      <c r="PUF28" s="452"/>
      <c r="PUG28" s="452"/>
      <c r="PUH28" s="452"/>
      <c r="PUI28" s="452"/>
      <c r="PUJ28" s="452"/>
      <c r="PUK28" s="452"/>
      <c r="PUL28" s="452"/>
      <c r="PUM28" s="452"/>
      <c r="PUN28" s="452"/>
      <c r="PUO28" s="452"/>
      <c r="PUP28" s="452"/>
      <c r="PUQ28" s="452"/>
      <c r="PUR28" s="452"/>
      <c r="PUS28" s="452"/>
      <c r="PUT28" s="452"/>
      <c r="PUU28" s="452"/>
      <c r="PUV28" s="452"/>
      <c r="PUW28" s="452"/>
      <c r="PUX28" s="452"/>
      <c r="PUY28" s="452"/>
      <c r="PUZ28" s="452"/>
      <c r="PVA28" s="452"/>
      <c r="PVB28" s="452"/>
      <c r="PVC28" s="452"/>
      <c r="PVD28" s="452"/>
      <c r="PVE28" s="452"/>
      <c r="PVF28" s="452"/>
      <c r="PVG28" s="452"/>
      <c r="PVH28" s="452"/>
      <c r="PVI28" s="452"/>
      <c r="PVJ28" s="452"/>
      <c r="PVK28" s="452"/>
      <c r="PVL28" s="452"/>
      <c r="PVM28" s="452"/>
      <c r="PVN28" s="452"/>
      <c r="PVO28" s="452"/>
      <c r="PVP28" s="452"/>
      <c r="PVQ28" s="452"/>
      <c r="PVR28" s="452"/>
      <c r="PVS28" s="452"/>
      <c r="PVT28" s="452"/>
      <c r="PVU28" s="452"/>
      <c r="PVV28" s="452"/>
      <c r="PVW28" s="452"/>
      <c r="PVX28" s="452"/>
      <c r="PVY28" s="452"/>
      <c r="PVZ28" s="452"/>
      <c r="PWA28" s="452"/>
      <c r="PWB28" s="452"/>
      <c r="PWC28" s="452"/>
      <c r="PWD28" s="452"/>
      <c r="PWE28" s="452"/>
      <c r="PWF28" s="452"/>
      <c r="PWG28" s="452"/>
      <c r="PWH28" s="452"/>
      <c r="PWI28" s="452"/>
      <c r="PWJ28" s="452"/>
      <c r="PWK28" s="452"/>
      <c r="PWL28" s="452"/>
      <c r="PWM28" s="452"/>
      <c r="PWN28" s="452"/>
      <c r="PWO28" s="452"/>
      <c r="PWP28" s="452"/>
      <c r="PWQ28" s="452"/>
      <c r="PWR28" s="452"/>
      <c r="PWS28" s="452"/>
      <c r="PWT28" s="452"/>
      <c r="PWU28" s="452"/>
      <c r="PWV28" s="452"/>
      <c r="PWW28" s="452"/>
      <c r="PWX28" s="452"/>
      <c r="PWY28" s="452"/>
      <c r="PWZ28" s="452"/>
      <c r="PXA28" s="452"/>
      <c r="PXB28" s="452"/>
      <c r="PXC28" s="452"/>
      <c r="PXD28" s="452"/>
      <c r="PXE28" s="452"/>
      <c r="PXF28" s="452"/>
      <c r="PXG28" s="452"/>
      <c r="PXH28" s="452"/>
      <c r="PXI28" s="452"/>
      <c r="PXJ28" s="452"/>
      <c r="PXK28" s="452"/>
      <c r="PXL28" s="452"/>
      <c r="PXM28" s="452"/>
      <c r="PXN28" s="452"/>
      <c r="PXO28" s="452"/>
      <c r="PXP28" s="452"/>
      <c r="PXQ28" s="452"/>
      <c r="PXR28" s="452"/>
      <c r="PXS28" s="452"/>
      <c r="PXT28" s="452"/>
      <c r="PXU28" s="452"/>
      <c r="PXV28" s="452"/>
      <c r="PXW28" s="452"/>
      <c r="PXX28" s="452"/>
      <c r="PXY28" s="452"/>
      <c r="PXZ28" s="452"/>
      <c r="PYA28" s="452"/>
      <c r="PYB28" s="452"/>
      <c r="PYC28" s="452"/>
      <c r="PYD28" s="452"/>
      <c r="PYE28" s="452"/>
      <c r="PYF28" s="452"/>
      <c r="PYG28" s="452"/>
      <c r="PYH28" s="452"/>
      <c r="PYI28" s="452"/>
      <c r="PYJ28" s="452"/>
      <c r="PYK28" s="452"/>
      <c r="PYL28" s="452"/>
      <c r="PYM28" s="452"/>
      <c r="PYN28" s="452"/>
      <c r="PYO28" s="452"/>
      <c r="PYP28" s="452"/>
      <c r="PYQ28" s="452"/>
      <c r="PYR28" s="452"/>
      <c r="PYS28" s="452"/>
      <c r="PYT28" s="452"/>
      <c r="PYU28" s="452"/>
      <c r="PYV28" s="452"/>
      <c r="PYW28" s="452"/>
      <c r="PYX28" s="452"/>
      <c r="PYY28" s="452"/>
      <c r="PYZ28" s="452"/>
      <c r="PZA28" s="452"/>
      <c r="PZB28" s="452"/>
      <c r="PZC28" s="452"/>
      <c r="PZD28" s="452"/>
      <c r="PZE28" s="452"/>
      <c r="PZF28" s="452"/>
      <c r="PZG28" s="452"/>
      <c r="PZH28" s="452"/>
      <c r="PZI28" s="452"/>
      <c r="PZJ28" s="452"/>
      <c r="PZK28" s="452"/>
      <c r="PZL28" s="452"/>
      <c r="PZM28" s="452"/>
      <c r="PZN28" s="452"/>
      <c r="PZO28" s="452"/>
      <c r="PZP28" s="452"/>
      <c r="PZQ28" s="452"/>
      <c r="PZR28" s="452"/>
      <c r="PZS28" s="452"/>
      <c r="PZT28" s="452"/>
      <c r="PZU28" s="452"/>
      <c r="PZV28" s="452"/>
      <c r="PZW28" s="452"/>
      <c r="PZX28" s="452"/>
      <c r="PZY28" s="452"/>
      <c r="PZZ28" s="452"/>
      <c r="QAA28" s="452"/>
      <c r="QAB28" s="452"/>
      <c r="QAC28" s="452"/>
      <c r="QAD28" s="452"/>
      <c r="QAE28" s="452"/>
      <c r="QAF28" s="452"/>
      <c r="QAG28" s="452"/>
      <c r="QAH28" s="452"/>
      <c r="QAI28" s="452"/>
      <c r="QAJ28" s="452"/>
      <c r="QAK28" s="452"/>
      <c r="QAL28" s="452"/>
      <c r="QAM28" s="452"/>
      <c r="QAN28" s="452"/>
      <c r="QAO28" s="452"/>
      <c r="QAP28" s="452"/>
      <c r="QAQ28" s="452"/>
      <c r="QAR28" s="452"/>
      <c r="QAS28" s="452"/>
      <c r="QAT28" s="452"/>
      <c r="QAU28" s="452"/>
      <c r="QAV28" s="452"/>
      <c r="QAW28" s="452"/>
      <c r="QAX28" s="452"/>
      <c r="QAY28" s="452"/>
      <c r="QAZ28" s="452"/>
      <c r="QBA28" s="452"/>
      <c r="QBB28" s="452"/>
      <c r="QBC28" s="452"/>
      <c r="QBD28" s="452"/>
      <c r="QBE28" s="452"/>
      <c r="QBF28" s="452"/>
      <c r="QBG28" s="452"/>
      <c r="QBH28" s="452"/>
      <c r="QBI28" s="452"/>
      <c r="QBJ28" s="452"/>
      <c r="QBK28" s="452"/>
      <c r="QBL28" s="452"/>
      <c r="QBM28" s="452"/>
      <c r="QBN28" s="452"/>
      <c r="QBO28" s="452"/>
      <c r="QBP28" s="452"/>
      <c r="QBQ28" s="452"/>
      <c r="QBR28" s="452"/>
      <c r="QBS28" s="452"/>
      <c r="QBT28" s="452"/>
      <c r="QBU28" s="452"/>
      <c r="QBV28" s="452"/>
      <c r="QBW28" s="452"/>
      <c r="QBX28" s="452"/>
      <c r="QBY28" s="452"/>
      <c r="QBZ28" s="452"/>
      <c r="QCA28" s="452"/>
      <c r="QCB28" s="452"/>
      <c r="QCC28" s="452"/>
      <c r="QCD28" s="452"/>
      <c r="QCE28" s="452"/>
      <c r="QCF28" s="452"/>
      <c r="QCG28" s="452"/>
      <c r="QCH28" s="452"/>
      <c r="QCI28" s="452"/>
      <c r="QCJ28" s="452"/>
      <c r="QCK28" s="452"/>
      <c r="QCL28" s="452"/>
      <c r="QCM28" s="452"/>
      <c r="QCN28" s="452"/>
      <c r="QCO28" s="452"/>
      <c r="QCP28" s="452"/>
      <c r="QCQ28" s="452"/>
      <c r="QCR28" s="452"/>
      <c r="QCS28" s="452"/>
      <c r="QCT28" s="452"/>
      <c r="QCU28" s="452"/>
      <c r="QCV28" s="452"/>
      <c r="QCW28" s="452"/>
      <c r="QCX28" s="452"/>
      <c r="QCY28" s="452"/>
      <c r="QCZ28" s="452"/>
      <c r="QDA28" s="452"/>
      <c r="QDB28" s="452"/>
      <c r="QDC28" s="452"/>
      <c r="QDD28" s="452"/>
      <c r="QDE28" s="452"/>
      <c r="QDF28" s="452"/>
      <c r="QDG28" s="452"/>
      <c r="QDH28" s="452"/>
      <c r="QDI28" s="452"/>
      <c r="QDJ28" s="452"/>
      <c r="QDK28" s="452"/>
      <c r="QDL28" s="452"/>
      <c r="QDM28" s="452"/>
      <c r="QDN28" s="452"/>
      <c r="QDO28" s="452"/>
      <c r="QDP28" s="452"/>
      <c r="QDQ28" s="452"/>
      <c r="QDR28" s="452"/>
      <c r="QDS28" s="452"/>
      <c r="QDT28" s="452"/>
      <c r="QDU28" s="452"/>
      <c r="QDV28" s="452"/>
      <c r="QDW28" s="452"/>
      <c r="QDX28" s="452"/>
      <c r="QDY28" s="452"/>
      <c r="QDZ28" s="452"/>
      <c r="QEA28" s="452"/>
      <c r="QEB28" s="452"/>
      <c r="QEC28" s="452"/>
      <c r="QED28" s="452"/>
      <c r="QEE28" s="452"/>
      <c r="QEF28" s="452"/>
      <c r="QEG28" s="452"/>
      <c r="QEH28" s="452"/>
      <c r="QEI28" s="452"/>
      <c r="QEJ28" s="452"/>
      <c r="QEK28" s="452"/>
      <c r="QEL28" s="452"/>
      <c r="QEM28" s="452"/>
      <c r="QEN28" s="452"/>
      <c r="QEO28" s="452"/>
      <c r="QEP28" s="452"/>
      <c r="QEQ28" s="452"/>
      <c r="QER28" s="452"/>
      <c r="QES28" s="452"/>
      <c r="QET28" s="452"/>
      <c r="QEU28" s="452"/>
      <c r="QEV28" s="452"/>
      <c r="QEW28" s="452"/>
      <c r="QEX28" s="452"/>
      <c r="QEY28" s="452"/>
      <c r="QEZ28" s="452"/>
      <c r="QFA28" s="452"/>
      <c r="QFB28" s="452"/>
      <c r="QFC28" s="452"/>
      <c r="QFD28" s="452"/>
      <c r="QFE28" s="452"/>
      <c r="QFF28" s="452"/>
      <c r="QFG28" s="452"/>
      <c r="QFH28" s="452"/>
      <c r="QFI28" s="452"/>
      <c r="QFJ28" s="452"/>
      <c r="QFK28" s="452"/>
      <c r="QFL28" s="452"/>
      <c r="QFM28" s="452"/>
      <c r="QFN28" s="452"/>
      <c r="QFO28" s="452"/>
      <c r="QFP28" s="452"/>
      <c r="QFQ28" s="452"/>
      <c r="QFR28" s="452"/>
      <c r="QFS28" s="452"/>
      <c r="QFT28" s="452"/>
      <c r="QFU28" s="452"/>
      <c r="QFV28" s="452"/>
      <c r="QFW28" s="452"/>
      <c r="QFX28" s="452"/>
      <c r="QFY28" s="452"/>
      <c r="QFZ28" s="452"/>
      <c r="QGA28" s="452"/>
      <c r="QGB28" s="452"/>
      <c r="QGC28" s="452"/>
      <c r="QGD28" s="452"/>
      <c r="QGE28" s="452"/>
      <c r="QGF28" s="452"/>
      <c r="QGG28" s="452"/>
      <c r="QGH28" s="452"/>
      <c r="QGI28" s="452"/>
      <c r="QGJ28" s="452"/>
      <c r="QGK28" s="452"/>
      <c r="QGL28" s="452"/>
      <c r="QGM28" s="452"/>
      <c r="QGN28" s="452"/>
      <c r="QGO28" s="452"/>
      <c r="QGP28" s="452"/>
      <c r="QGQ28" s="452"/>
      <c r="QGR28" s="452"/>
      <c r="QGS28" s="452"/>
      <c r="QGT28" s="452"/>
      <c r="QGU28" s="452"/>
      <c r="QGV28" s="452"/>
      <c r="QGW28" s="452"/>
      <c r="QGX28" s="452"/>
      <c r="QGY28" s="452"/>
      <c r="QGZ28" s="452"/>
      <c r="QHA28" s="452"/>
      <c r="QHB28" s="452"/>
      <c r="QHC28" s="452"/>
      <c r="QHD28" s="452"/>
      <c r="QHE28" s="452"/>
      <c r="QHF28" s="452"/>
      <c r="QHG28" s="452"/>
      <c r="QHH28" s="452"/>
      <c r="QHI28" s="452"/>
      <c r="QHJ28" s="452"/>
      <c r="QHK28" s="452"/>
      <c r="QHL28" s="452"/>
      <c r="QHM28" s="452"/>
      <c r="QHN28" s="452"/>
      <c r="QHO28" s="452"/>
      <c r="QHP28" s="452"/>
      <c r="QHQ28" s="452"/>
      <c r="QHR28" s="452"/>
      <c r="QHS28" s="452"/>
      <c r="QHT28" s="452"/>
      <c r="QHU28" s="452"/>
      <c r="QHV28" s="452"/>
      <c r="QHW28" s="452"/>
      <c r="QHX28" s="452"/>
      <c r="QHY28" s="452"/>
      <c r="QHZ28" s="452"/>
      <c r="QIA28" s="452"/>
      <c r="QIB28" s="452"/>
      <c r="QIC28" s="452"/>
      <c r="QID28" s="452"/>
      <c r="QIE28" s="452"/>
      <c r="QIF28" s="452"/>
      <c r="QIG28" s="452"/>
      <c r="QIH28" s="452"/>
      <c r="QII28" s="452"/>
      <c r="QIJ28" s="452"/>
      <c r="QIK28" s="452"/>
      <c r="QIL28" s="452"/>
      <c r="QIM28" s="452"/>
      <c r="QIN28" s="452"/>
      <c r="QIO28" s="452"/>
      <c r="QIP28" s="452"/>
      <c r="QIQ28" s="452"/>
      <c r="QIR28" s="452"/>
      <c r="QIS28" s="452"/>
      <c r="QIT28" s="452"/>
      <c r="QIU28" s="452"/>
      <c r="QIV28" s="452"/>
      <c r="QIW28" s="452"/>
      <c r="QIX28" s="452"/>
      <c r="QIY28" s="452"/>
      <c r="QIZ28" s="452"/>
      <c r="QJA28" s="452"/>
      <c r="QJB28" s="452"/>
      <c r="QJC28" s="452"/>
      <c r="QJD28" s="452"/>
      <c r="QJE28" s="452"/>
      <c r="QJF28" s="452"/>
      <c r="QJG28" s="452"/>
      <c r="QJH28" s="452"/>
      <c r="QJI28" s="452"/>
      <c r="QJJ28" s="452"/>
      <c r="QJK28" s="452"/>
      <c r="QJL28" s="452"/>
      <c r="QJM28" s="452"/>
      <c r="QJN28" s="452"/>
      <c r="QJO28" s="452"/>
      <c r="QJP28" s="452"/>
      <c r="QJQ28" s="452"/>
      <c r="QJR28" s="452"/>
      <c r="QJS28" s="452"/>
      <c r="QJT28" s="452"/>
      <c r="QJU28" s="452"/>
      <c r="QJV28" s="452"/>
      <c r="QJW28" s="452"/>
      <c r="QJX28" s="452"/>
      <c r="QJY28" s="452"/>
      <c r="QJZ28" s="452"/>
      <c r="QKA28" s="452"/>
      <c r="QKB28" s="452"/>
      <c r="QKC28" s="452"/>
      <c r="QKD28" s="452"/>
      <c r="QKE28" s="452"/>
      <c r="QKF28" s="452"/>
      <c r="QKG28" s="452"/>
      <c r="QKH28" s="452"/>
      <c r="QKI28" s="452"/>
      <c r="QKJ28" s="452"/>
      <c r="QKK28" s="452"/>
      <c r="QKL28" s="452"/>
      <c r="QKM28" s="452"/>
      <c r="QKN28" s="452"/>
      <c r="QKO28" s="452"/>
      <c r="QKP28" s="452"/>
      <c r="QKQ28" s="452"/>
      <c r="QKR28" s="452"/>
      <c r="QKS28" s="452"/>
      <c r="QKT28" s="452"/>
      <c r="QKU28" s="452"/>
      <c r="QKV28" s="452"/>
      <c r="QKW28" s="452"/>
      <c r="QKX28" s="452"/>
      <c r="QKY28" s="452"/>
      <c r="QKZ28" s="452"/>
      <c r="QLA28" s="452"/>
      <c r="QLB28" s="452"/>
      <c r="QLC28" s="452"/>
      <c r="QLD28" s="452"/>
      <c r="QLE28" s="452"/>
      <c r="QLF28" s="452"/>
      <c r="QLG28" s="452"/>
      <c r="QLH28" s="452"/>
      <c r="QLI28" s="452"/>
      <c r="QLJ28" s="452"/>
      <c r="QLK28" s="452"/>
      <c r="QLL28" s="452"/>
      <c r="QLM28" s="452"/>
      <c r="QLN28" s="452"/>
      <c r="QLO28" s="452"/>
      <c r="QLP28" s="452"/>
      <c r="QLQ28" s="452"/>
      <c r="QLR28" s="452"/>
      <c r="QLS28" s="452"/>
      <c r="QLT28" s="452"/>
      <c r="QLU28" s="452"/>
      <c r="QLV28" s="452"/>
      <c r="QLW28" s="452"/>
      <c r="QLX28" s="452"/>
      <c r="QLY28" s="452"/>
      <c r="QLZ28" s="452"/>
      <c r="QMA28" s="452"/>
      <c r="QMB28" s="452"/>
      <c r="QMC28" s="452"/>
      <c r="QMD28" s="452"/>
      <c r="QME28" s="452"/>
      <c r="QMF28" s="452"/>
      <c r="QMG28" s="452"/>
      <c r="QMH28" s="452"/>
      <c r="QMI28" s="452"/>
      <c r="QMJ28" s="452"/>
      <c r="QMK28" s="452"/>
      <c r="QML28" s="452"/>
      <c r="QMM28" s="452"/>
      <c r="QMN28" s="452"/>
      <c r="QMO28" s="452"/>
      <c r="QMP28" s="452"/>
      <c r="QMQ28" s="452"/>
      <c r="QMR28" s="452"/>
      <c r="QMS28" s="452"/>
      <c r="QMT28" s="452"/>
      <c r="QMU28" s="452"/>
      <c r="QMV28" s="452"/>
      <c r="QMW28" s="452"/>
      <c r="QMX28" s="452"/>
      <c r="QMY28" s="452"/>
      <c r="QMZ28" s="452"/>
      <c r="QNA28" s="452"/>
      <c r="QNB28" s="452"/>
      <c r="QNC28" s="452"/>
      <c r="QND28" s="452"/>
      <c r="QNE28" s="452"/>
      <c r="QNF28" s="452"/>
      <c r="QNG28" s="452"/>
      <c r="QNH28" s="452"/>
      <c r="QNI28" s="452"/>
      <c r="QNJ28" s="452"/>
      <c r="QNK28" s="452"/>
      <c r="QNL28" s="452"/>
      <c r="QNM28" s="452"/>
      <c r="QNN28" s="452"/>
      <c r="QNO28" s="452"/>
      <c r="QNP28" s="452"/>
      <c r="QNQ28" s="452"/>
      <c r="QNR28" s="452"/>
      <c r="QNS28" s="452"/>
      <c r="QNT28" s="452"/>
      <c r="QNU28" s="452"/>
      <c r="QNV28" s="452"/>
      <c r="QNW28" s="452"/>
      <c r="QNX28" s="452"/>
      <c r="QNY28" s="452"/>
      <c r="QNZ28" s="452"/>
      <c r="QOA28" s="452"/>
      <c r="QOB28" s="452"/>
      <c r="QOC28" s="452"/>
      <c r="QOD28" s="452"/>
      <c r="QOE28" s="452"/>
      <c r="QOF28" s="452"/>
      <c r="QOG28" s="452"/>
      <c r="QOH28" s="452"/>
      <c r="QOI28" s="452"/>
      <c r="QOJ28" s="452"/>
      <c r="QOK28" s="452"/>
      <c r="QOL28" s="452"/>
      <c r="QOM28" s="452"/>
      <c r="QON28" s="452"/>
      <c r="QOO28" s="452"/>
      <c r="QOP28" s="452"/>
      <c r="QOQ28" s="452"/>
      <c r="QOR28" s="452"/>
      <c r="QOS28" s="452"/>
      <c r="QOT28" s="452"/>
      <c r="QOU28" s="452"/>
      <c r="QOV28" s="452"/>
      <c r="QOW28" s="452"/>
      <c r="QOX28" s="452"/>
      <c r="QOY28" s="452"/>
      <c r="QOZ28" s="452"/>
      <c r="QPA28" s="452"/>
      <c r="QPB28" s="452"/>
      <c r="QPC28" s="452"/>
      <c r="QPD28" s="452"/>
      <c r="QPE28" s="452"/>
      <c r="QPF28" s="452"/>
      <c r="QPG28" s="452"/>
      <c r="QPH28" s="452"/>
      <c r="QPI28" s="452"/>
      <c r="QPJ28" s="452"/>
      <c r="QPK28" s="452"/>
      <c r="QPL28" s="452"/>
      <c r="QPM28" s="452"/>
      <c r="QPN28" s="452"/>
      <c r="QPO28" s="452"/>
      <c r="QPP28" s="452"/>
      <c r="QPQ28" s="452"/>
      <c r="QPR28" s="452"/>
      <c r="QPS28" s="452"/>
      <c r="QPT28" s="452"/>
      <c r="QPU28" s="452"/>
      <c r="QPV28" s="452"/>
      <c r="QPW28" s="452"/>
      <c r="QPX28" s="452"/>
      <c r="QPY28" s="452"/>
      <c r="QPZ28" s="452"/>
      <c r="QQA28" s="452"/>
      <c r="QQB28" s="452"/>
      <c r="QQC28" s="452"/>
      <c r="QQD28" s="452"/>
      <c r="QQE28" s="452"/>
      <c r="QQF28" s="452"/>
      <c r="QQG28" s="452"/>
      <c r="QQH28" s="452"/>
      <c r="QQI28" s="452"/>
      <c r="QQJ28" s="452"/>
      <c r="QQK28" s="452"/>
      <c r="QQL28" s="452"/>
      <c r="QQM28" s="452"/>
      <c r="QQN28" s="452"/>
      <c r="QQO28" s="452"/>
      <c r="QQP28" s="452"/>
      <c r="QQQ28" s="452"/>
      <c r="QQR28" s="452"/>
      <c r="QQS28" s="452"/>
      <c r="QQT28" s="452"/>
      <c r="QQU28" s="452"/>
      <c r="QQV28" s="452"/>
      <c r="QQW28" s="452"/>
      <c r="QQX28" s="452"/>
      <c r="QQY28" s="452"/>
      <c r="QQZ28" s="452"/>
      <c r="QRA28" s="452"/>
      <c r="QRB28" s="452"/>
      <c r="QRC28" s="452"/>
      <c r="QRD28" s="452"/>
      <c r="QRE28" s="452"/>
      <c r="QRF28" s="452"/>
      <c r="QRG28" s="452"/>
      <c r="QRH28" s="452"/>
      <c r="QRI28" s="452"/>
      <c r="QRJ28" s="452"/>
      <c r="QRK28" s="452"/>
      <c r="QRL28" s="452"/>
      <c r="QRM28" s="452"/>
      <c r="QRN28" s="452"/>
      <c r="QRO28" s="452"/>
      <c r="QRP28" s="452"/>
      <c r="QRQ28" s="452"/>
      <c r="QRR28" s="452"/>
      <c r="QRS28" s="452"/>
      <c r="QRT28" s="452"/>
      <c r="QRU28" s="452"/>
      <c r="QRV28" s="452"/>
      <c r="QRW28" s="452"/>
      <c r="QRX28" s="452"/>
      <c r="QRY28" s="452"/>
      <c r="QRZ28" s="452"/>
      <c r="QSA28" s="452"/>
      <c r="QSB28" s="452"/>
      <c r="QSC28" s="452"/>
      <c r="QSD28" s="452"/>
      <c r="QSE28" s="452"/>
      <c r="QSF28" s="452"/>
      <c r="QSG28" s="452"/>
      <c r="QSH28" s="452"/>
      <c r="QSI28" s="452"/>
      <c r="QSJ28" s="452"/>
      <c r="QSK28" s="452"/>
      <c r="QSL28" s="452"/>
      <c r="QSM28" s="452"/>
      <c r="QSN28" s="452"/>
      <c r="QSO28" s="452"/>
      <c r="QSP28" s="452"/>
      <c r="QSQ28" s="452"/>
      <c r="QSR28" s="452"/>
      <c r="QSS28" s="452"/>
      <c r="QST28" s="452"/>
      <c r="QSU28" s="452"/>
      <c r="QSV28" s="452"/>
      <c r="QSW28" s="452"/>
      <c r="QSX28" s="452"/>
      <c r="QSY28" s="452"/>
      <c r="QSZ28" s="452"/>
      <c r="QTA28" s="452"/>
      <c r="QTB28" s="452"/>
      <c r="QTC28" s="452"/>
      <c r="QTD28" s="452"/>
      <c r="QTE28" s="452"/>
      <c r="QTF28" s="452"/>
      <c r="QTG28" s="452"/>
      <c r="QTH28" s="452"/>
      <c r="QTI28" s="452"/>
      <c r="QTJ28" s="452"/>
      <c r="QTK28" s="452"/>
      <c r="QTL28" s="452"/>
      <c r="QTM28" s="452"/>
      <c r="QTN28" s="452"/>
      <c r="QTO28" s="452"/>
      <c r="QTP28" s="452"/>
      <c r="QTQ28" s="452"/>
      <c r="QTR28" s="452"/>
      <c r="QTS28" s="452"/>
      <c r="QTT28" s="452"/>
      <c r="QTU28" s="452"/>
      <c r="QTV28" s="452"/>
      <c r="QTW28" s="452"/>
      <c r="QTX28" s="452"/>
      <c r="QTY28" s="452"/>
      <c r="QTZ28" s="452"/>
      <c r="QUA28" s="452"/>
      <c r="QUB28" s="452"/>
      <c r="QUC28" s="452"/>
      <c r="QUD28" s="452"/>
      <c r="QUE28" s="452"/>
      <c r="QUF28" s="452"/>
      <c r="QUG28" s="452"/>
      <c r="QUH28" s="452"/>
      <c r="QUI28" s="452"/>
      <c r="QUJ28" s="452"/>
      <c r="QUK28" s="452"/>
      <c r="QUL28" s="452"/>
      <c r="QUM28" s="452"/>
      <c r="QUN28" s="452"/>
      <c r="QUO28" s="452"/>
      <c r="QUP28" s="452"/>
      <c r="QUQ28" s="452"/>
      <c r="QUR28" s="452"/>
      <c r="QUS28" s="452"/>
      <c r="QUT28" s="452"/>
      <c r="QUU28" s="452"/>
      <c r="QUV28" s="452"/>
      <c r="QUW28" s="452"/>
      <c r="QUX28" s="452"/>
      <c r="QUY28" s="452"/>
      <c r="QUZ28" s="452"/>
      <c r="QVA28" s="452"/>
      <c r="QVB28" s="452"/>
      <c r="QVC28" s="452"/>
      <c r="QVD28" s="452"/>
      <c r="QVE28" s="452"/>
      <c r="QVF28" s="452"/>
      <c r="QVG28" s="452"/>
      <c r="QVH28" s="452"/>
      <c r="QVI28" s="452"/>
      <c r="QVJ28" s="452"/>
      <c r="QVK28" s="452"/>
      <c r="QVL28" s="452"/>
      <c r="QVM28" s="452"/>
      <c r="QVN28" s="452"/>
      <c r="QVO28" s="452"/>
      <c r="QVP28" s="452"/>
      <c r="QVQ28" s="452"/>
      <c r="QVR28" s="452"/>
      <c r="QVS28" s="452"/>
      <c r="QVT28" s="452"/>
      <c r="QVU28" s="452"/>
      <c r="QVV28" s="452"/>
      <c r="QVW28" s="452"/>
      <c r="QVX28" s="452"/>
      <c r="QVY28" s="452"/>
      <c r="QVZ28" s="452"/>
      <c r="QWA28" s="452"/>
      <c r="QWB28" s="452"/>
      <c r="QWC28" s="452"/>
      <c r="QWD28" s="452"/>
      <c r="QWE28" s="452"/>
      <c r="QWF28" s="452"/>
      <c r="QWG28" s="452"/>
      <c r="QWH28" s="452"/>
      <c r="QWI28" s="452"/>
      <c r="QWJ28" s="452"/>
      <c r="QWK28" s="452"/>
      <c r="QWL28" s="452"/>
      <c r="QWM28" s="452"/>
      <c r="QWN28" s="452"/>
      <c r="QWO28" s="452"/>
      <c r="QWP28" s="452"/>
      <c r="QWQ28" s="452"/>
      <c r="QWR28" s="452"/>
      <c r="QWS28" s="452"/>
      <c r="QWT28" s="452"/>
      <c r="QWU28" s="452"/>
      <c r="QWV28" s="452"/>
      <c r="QWW28" s="452"/>
      <c r="QWX28" s="452"/>
      <c r="QWY28" s="452"/>
      <c r="QWZ28" s="452"/>
      <c r="QXA28" s="452"/>
      <c r="QXB28" s="452"/>
      <c r="QXC28" s="452"/>
      <c r="QXD28" s="452"/>
      <c r="QXE28" s="452"/>
      <c r="QXF28" s="452"/>
      <c r="QXG28" s="452"/>
      <c r="QXH28" s="452"/>
      <c r="QXI28" s="452"/>
      <c r="QXJ28" s="452"/>
      <c r="QXK28" s="452"/>
      <c r="QXL28" s="452"/>
      <c r="QXM28" s="452"/>
      <c r="QXN28" s="452"/>
      <c r="QXO28" s="452"/>
      <c r="QXP28" s="452"/>
      <c r="QXQ28" s="452"/>
      <c r="QXR28" s="452"/>
      <c r="QXS28" s="452"/>
      <c r="QXT28" s="452"/>
      <c r="QXU28" s="452"/>
      <c r="QXV28" s="452"/>
      <c r="QXW28" s="452"/>
      <c r="QXX28" s="452"/>
      <c r="QXY28" s="452"/>
      <c r="QXZ28" s="452"/>
      <c r="QYA28" s="452"/>
      <c r="QYB28" s="452"/>
      <c r="QYC28" s="452"/>
      <c r="QYD28" s="452"/>
      <c r="QYE28" s="452"/>
      <c r="QYF28" s="452"/>
      <c r="QYG28" s="452"/>
      <c r="QYH28" s="452"/>
      <c r="QYI28" s="452"/>
      <c r="QYJ28" s="452"/>
      <c r="QYK28" s="452"/>
      <c r="QYL28" s="452"/>
      <c r="QYM28" s="452"/>
      <c r="QYN28" s="452"/>
      <c r="QYO28" s="452"/>
      <c r="QYP28" s="452"/>
      <c r="QYQ28" s="452"/>
      <c r="QYR28" s="452"/>
      <c r="QYS28" s="452"/>
      <c r="QYT28" s="452"/>
      <c r="QYU28" s="452"/>
      <c r="QYV28" s="452"/>
      <c r="QYW28" s="452"/>
      <c r="QYX28" s="452"/>
      <c r="QYY28" s="452"/>
      <c r="QYZ28" s="452"/>
      <c r="QZA28" s="452"/>
      <c r="QZB28" s="452"/>
      <c r="QZC28" s="452"/>
      <c r="QZD28" s="452"/>
      <c r="QZE28" s="452"/>
      <c r="QZF28" s="452"/>
      <c r="QZG28" s="452"/>
      <c r="QZH28" s="452"/>
      <c r="QZI28" s="452"/>
      <c r="QZJ28" s="452"/>
      <c r="QZK28" s="452"/>
      <c r="QZL28" s="452"/>
      <c r="QZM28" s="452"/>
      <c r="QZN28" s="452"/>
      <c r="QZO28" s="452"/>
      <c r="QZP28" s="452"/>
      <c r="QZQ28" s="452"/>
      <c r="QZR28" s="452"/>
      <c r="QZS28" s="452"/>
      <c r="QZT28" s="452"/>
      <c r="QZU28" s="452"/>
      <c r="QZV28" s="452"/>
      <c r="QZW28" s="452"/>
      <c r="QZX28" s="452"/>
      <c r="QZY28" s="452"/>
      <c r="QZZ28" s="452"/>
      <c r="RAA28" s="452"/>
      <c r="RAB28" s="452"/>
      <c r="RAC28" s="452"/>
      <c r="RAD28" s="452"/>
      <c r="RAE28" s="452"/>
      <c r="RAF28" s="452"/>
      <c r="RAG28" s="452"/>
      <c r="RAH28" s="452"/>
      <c r="RAI28" s="452"/>
      <c r="RAJ28" s="452"/>
      <c r="RAK28" s="452"/>
      <c r="RAL28" s="452"/>
      <c r="RAM28" s="452"/>
      <c r="RAN28" s="452"/>
      <c r="RAO28" s="452"/>
      <c r="RAP28" s="452"/>
      <c r="RAQ28" s="452"/>
      <c r="RAR28" s="452"/>
      <c r="RAS28" s="452"/>
      <c r="RAT28" s="452"/>
      <c r="RAU28" s="452"/>
      <c r="RAV28" s="452"/>
      <c r="RAW28" s="452"/>
      <c r="RAX28" s="452"/>
      <c r="RAY28" s="452"/>
      <c r="RAZ28" s="452"/>
      <c r="RBA28" s="452"/>
      <c r="RBB28" s="452"/>
      <c r="RBC28" s="452"/>
      <c r="RBD28" s="452"/>
      <c r="RBE28" s="452"/>
      <c r="RBF28" s="452"/>
      <c r="RBG28" s="452"/>
      <c r="RBH28" s="452"/>
      <c r="RBI28" s="452"/>
      <c r="RBJ28" s="452"/>
      <c r="RBK28" s="452"/>
      <c r="RBL28" s="452"/>
      <c r="RBM28" s="452"/>
      <c r="RBN28" s="452"/>
      <c r="RBO28" s="452"/>
      <c r="RBP28" s="452"/>
      <c r="RBQ28" s="452"/>
      <c r="RBR28" s="452"/>
      <c r="RBS28" s="452"/>
      <c r="RBT28" s="452"/>
      <c r="RBU28" s="452"/>
      <c r="RBV28" s="452"/>
      <c r="RBW28" s="452"/>
      <c r="RBX28" s="452"/>
      <c r="RBY28" s="452"/>
      <c r="RBZ28" s="452"/>
      <c r="RCA28" s="452"/>
      <c r="RCB28" s="452"/>
      <c r="RCC28" s="452"/>
      <c r="RCD28" s="452"/>
      <c r="RCE28" s="452"/>
      <c r="RCF28" s="452"/>
      <c r="RCG28" s="452"/>
      <c r="RCH28" s="452"/>
      <c r="RCI28" s="452"/>
      <c r="RCJ28" s="452"/>
      <c r="RCK28" s="452"/>
      <c r="RCL28" s="452"/>
      <c r="RCM28" s="452"/>
      <c r="RCN28" s="452"/>
      <c r="RCO28" s="452"/>
      <c r="RCP28" s="452"/>
      <c r="RCQ28" s="452"/>
      <c r="RCR28" s="452"/>
      <c r="RCS28" s="452"/>
      <c r="RCT28" s="452"/>
      <c r="RCU28" s="452"/>
      <c r="RCV28" s="452"/>
      <c r="RCW28" s="452"/>
      <c r="RCX28" s="452"/>
      <c r="RCY28" s="452"/>
      <c r="RCZ28" s="452"/>
      <c r="RDA28" s="452"/>
      <c r="RDB28" s="452"/>
      <c r="RDC28" s="452"/>
      <c r="RDD28" s="452"/>
      <c r="RDE28" s="452"/>
      <c r="RDF28" s="452"/>
      <c r="RDG28" s="452"/>
      <c r="RDH28" s="452"/>
      <c r="RDI28" s="452"/>
      <c r="RDJ28" s="452"/>
      <c r="RDK28" s="452"/>
      <c r="RDL28" s="452"/>
      <c r="RDM28" s="452"/>
      <c r="RDN28" s="452"/>
      <c r="RDO28" s="452"/>
      <c r="RDP28" s="452"/>
      <c r="RDQ28" s="452"/>
      <c r="RDR28" s="452"/>
      <c r="RDS28" s="452"/>
      <c r="RDT28" s="452"/>
      <c r="RDU28" s="452"/>
      <c r="RDV28" s="452"/>
      <c r="RDW28" s="452"/>
      <c r="RDX28" s="452"/>
      <c r="RDY28" s="452"/>
      <c r="RDZ28" s="452"/>
      <c r="REA28" s="452"/>
      <c r="REB28" s="452"/>
      <c r="REC28" s="452"/>
      <c r="RED28" s="452"/>
      <c r="REE28" s="452"/>
      <c r="REF28" s="452"/>
      <c r="REG28" s="452"/>
      <c r="REH28" s="452"/>
      <c r="REI28" s="452"/>
      <c r="REJ28" s="452"/>
      <c r="REK28" s="452"/>
      <c r="REL28" s="452"/>
      <c r="REM28" s="452"/>
      <c r="REN28" s="452"/>
      <c r="REO28" s="452"/>
      <c r="REP28" s="452"/>
      <c r="REQ28" s="452"/>
      <c r="RER28" s="452"/>
      <c r="RES28" s="452"/>
      <c r="RET28" s="452"/>
      <c r="REU28" s="452"/>
      <c r="REV28" s="452"/>
      <c r="REW28" s="452"/>
      <c r="REX28" s="452"/>
      <c r="REY28" s="452"/>
      <c r="REZ28" s="452"/>
      <c r="RFA28" s="452"/>
      <c r="RFB28" s="452"/>
      <c r="RFC28" s="452"/>
      <c r="RFD28" s="452"/>
      <c r="RFE28" s="452"/>
      <c r="RFF28" s="452"/>
      <c r="RFG28" s="452"/>
      <c r="RFH28" s="452"/>
      <c r="RFI28" s="452"/>
      <c r="RFJ28" s="452"/>
      <c r="RFK28" s="452"/>
      <c r="RFL28" s="452"/>
      <c r="RFM28" s="452"/>
      <c r="RFN28" s="452"/>
      <c r="RFO28" s="452"/>
      <c r="RFP28" s="452"/>
      <c r="RFQ28" s="452"/>
      <c r="RFR28" s="452"/>
      <c r="RFS28" s="452"/>
      <c r="RFT28" s="452"/>
      <c r="RFU28" s="452"/>
      <c r="RFV28" s="452"/>
      <c r="RFW28" s="452"/>
      <c r="RFX28" s="452"/>
      <c r="RFY28" s="452"/>
      <c r="RFZ28" s="452"/>
      <c r="RGA28" s="452"/>
      <c r="RGB28" s="452"/>
      <c r="RGC28" s="452"/>
      <c r="RGD28" s="452"/>
      <c r="RGE28" s="452"/>
      <c r="RGF28" s="452"/>
      <c r="RGG28" s="452"/>
      <c r="RGH28" s="452"/>
      <c r="RGI28" s="452"/>
      <c r="RGJ28" s="452"/>
      <c r="RGK28" s="452"/>
      <c r="RGL28" s="452"/>
      <c r="RGM28" s="452"/>
      <c r="RGN28" s="452"/>
      <c r="RGO28" s="452"/>
      <c r="RGP28" s="452"/>
      <c r="RGQ28" s="452"/>
      <c r="RGR28" s="452"/>
      <c r="RGS28" s="452"/>
      <c r="RGT28" s="452"/>
      <c r="RGU28" s="452"/>
      <c r="RGV28" s="452"/>
      <c r="RGW28" s="452"/>
      <c r="RGX28" s="452"/>
      <c r="RGY28" s="452"/>
      <c r="RGZ28" s="452"/>
      <c r="RHA28" s="452"/>
      <c r="RHB28" s="452"/>
      <c r="RHC28" s="452"/>
      <c r="RHD28" s="452"/>
      <c r="RHE28" s="452"/>
      <c r="RHF28" s="452"/>
      <c r="RHG28" s="452"/>
      <c r="RHH28" s="452"/>
      <c r="RHI28" s="452"/>
      <c r="RHJ28" s="452"/>
      <c r="RHK28" s="452"/>
      <c r="RHL28" s="452"/>
      <c r="RHM28" s="452"/>
      <c r="RHN28" s="452"/>
      <c r="RHO28" s="452"/>
      <c r="RHP28" s="452"/>
      <c r="RHQ28" s="452"/>
      <c r="RHR28" s="452"/>
      <c r="RHS28" s="452"/>
      <c r="RHT28" s="452"/>
      <c r="RHU28" s="452"/>
      <c r="RHV28" s="452"/>
      <c r="RHW28" s="452"/>
      <c r="RHX28" s="452"/>
      <c r="RHY28" s="452"/>
      <c r="RHZ28" s="452"/>
      <c r="RIA28" s="452"/>
      <c r="RIB28" s="452"/>
      <c r="RIC28" s="452"/>
      <c r="RID28" s="452"/>
      <c r="RIE28" s="452"/>
      <c r="RIF28" s="452"/>
      <c r="RIG28" s="452"/>
      <c r="RIH28" s="452"/>
      <c r="RII28" s="452"/>
      <c r="RIJ28" s="452"/>
      <c r="RIK28" s="452"/>
      <c r="RIL28" s="452"/>
      <c r="RIM28" s="452"/>
      <c r="RIN28" s="452"/>
      <c r="RIO28" s="452"/>
      <c r="RIP28" s="452"/>
      <c r="RIQ28" s="452"/>
      <c r="RIR28" s="452"/>
      <c r="RIS28" s="452"/>
      <c r="RIT28" s="452"/>
      <c r="RIU28" s="452"/>
      <c r="RIV28" s="452"/>
      <c r="RIW28" s="452"/>
      <c r="RIX28" s="452"/>
      <c r="RIY28" s="452"/>
      <c r="RIZ28" s="452"/>
      <c r="RJA28" s="452"/>
      <c r="RJB28" s="452"/>
      <c r="RJC28" s="452"/>
      <c r="RJD28" s="452"/>
      <c r="RJE28" s="452"/>
      <c r="RJF28" s="452"/>
      <c r="RJG28" s="452"/>
      <c r="RJH28" s="452"/>
      <c r="RJI28" s="452"/>
      <c r="RJJ28" s="452"/>
      <c r="RJK28" s="452"/>
      <c r="RJL28" s="452"/>
      <c r="RJM28" s="452"/>
      <c r="RJN28" s="452"/>
      <c r="RJO28" s="452"/>
      <c r="RJP28" s="452"/>
      <c r="RJQ28" s="452"/>
      <c r="RJR28" s="452"/>
      <c r="RJS28" s="452"/>
      <c r="RJT28" s="452"/>
      <c r="RJU28" s="452"/>
      <c r="RJV28" s="452"/>
      <c r="RJW28" s="452"/>
      <c r="RJX28" s="452"/>
      <c r="RJY28" s="452"/>
      <c r="RJZ28" s="452"/>
      <c r="RKA28" s="452"/>
      <c r="RKB28" s="452"/>
      <c r="RKC28" s="452"/>
      <c r="RKD28" s="452"/>
      <c r="RKE28" s="452"/>
      <c r="RKF28" s="452"/>
      <c r="RKG28" s="452"/>
      <c r="RKH28" s="452"/>
      <c r="RKI28" s="452"/>
      <c r="RKJ28" s="452"/>
      <c r="RKK28" s="452"/>
      <c r="RKL28" s="452"/>
      <c r="RKM28" s="452"/>
      <c r="RKN28" s="452"/>
      <c r="RKO28" s="452"/>
      <c r="RKP28" s="452"/>
      <c r="RKQ28" s="452"/>
      <c r="RKR28" s="452"/>
      <c r="RKS28" s="452"/>
      <c r="RKT28" s="452"/>
      <c r="RKU28" s="452"/>
      <c r="RKV28" s="452"/>
      <c r="RKW28" s="452"/>
      <c r="RKX28" s="452"/>
      <c r="RKY28" s="452"/>
      <c r="RKZ28" s="452"/>
      <c r="RLA28" s="452"/>
      <c r="RLB28" s="452"/>
      <c r="RLC28" s="452"/>
      <c r="RLD28" s="452"/>
      <c r="RLE28" s="452"/>
      <c r="RLF28" s="452"/>
      <c r="RLG28" s="452"/>
      <c r="RLH28" s="452"/>
      <c r="RLI28" s="452"/>
      <c r="RLJ28" s="452"/>
      <c r="RLK28" s="452"/>
      <c r="RLL28" s="452"/>
      <c r="RLM28" s="452"/>
      <c r="RLN28" s="452"/>
      <c r="RLO28" s="452"/>
      <c r="RLP28" s="452"/>
      <c r="RLQ28" s="452"/>
      <c r="RLR28" s="452"/>
      <c r="RLS28" s="452"/>
      <c r="RLT28" s="452"/>
      <c r="RLU28" s="452"/>
      <c r="RLV28" s="452"/>
      <c r="RLW28" s="452"/>
      <c r="RLX28" s="452"/>
      <c r="RLY28" s="452"/>
      <c r="RLZ28" s="452"/>
      <c r="RMA28" s="452"/>
      <c r="RMB28" s="452"/>
      <c r="RMC28" s="452"/>
      <c r="RMD28" s="452"/>
      <c r="RME28" s="452"/>
      <c r="RMF28" s="452"/>
      <c r="RMG28" s="452"/>
      <c r="RMH28" s="452"/>
      <c r="RMI28" s="452"/>
      <c r="RMJ28" s="452"/>
      <c r="RMK28" s="452"/>
      <c r="RML28" s="452"/>
      <c r="RMM28" s="452"/>
      <c r="RMN28" s="452"/>
      <c r="RMO28" s="452"/>
      <c r="RMP28" s="452"/>
      <c r="RMQ28" s="452"/>
      <c r="RMR28" s="452"/>
      <c r="RMS28" s="452"/>
      <c r="RMT28" s="452"/>
      <c r="RMU28" s="452"/>
      <c r="RMV28" s="452"/>
      <c r="RMW28" s="452"/>
      <c r="RMX28" s="452"/>
      <c r="RMY28" s="452"/>
      <c r="RMZ28" s="452"/>
      <c r="RNA28" s="452"/>
      <c r="RNB28" s="452"/>
      <c r="RNC28" s="452"/>
      <c r="RND28" s="452"/>
      <c r="RNE28" s="452"/>
      <c r="RNF28" s="452"/>
      <c r="RNG28" s="452"/>
      <c r="RNH28" s="452"/>
      <c r="RNI28" s="452"/>
      <c r="RNJ28" s="452"/>
      <c r="RNK28" s="452"/>
      <c r="RNL28" s="452"/>
      <c r="RNM28" s="452"/>
      <c r="RNN28" s="452"/>
      <c r="RNO28" s="452"/>
      <c r="RNP28" s="452"/>
      <c r="RNQ28" s="452"/>
      <c r="RNR28" s="452"/>
      <c r="RNS28" s="452"/>
      <c r="RNT28" s="452"/>
      <c r="RNU28" s="452"/>
      <c r="RNV28" s="452"/>
      <c r="RNW28" s="452"/>
      <c r="RNX28" s="452"/>
      <c r="RNY28" s="452"/>
      <c r="RNZ28" s="452"/>
      <c r="ROA28" s="452"/>
      <c r="ROB28" s="452"/>
      <c r="ROC28" s="452"/>
      <c r="ROD28" s="452"/>
      <c r="ROE28" s="452"/>
      <c r="ROF28" s="452"/>
      <c r="ROG28" s="452"/>
      <c r="ROH28" s="452"/>
      <c r="ROI28" s="452"/>
      <c r="ROJ28" s="452"/>
      <c r="ROK28" s="452"/>
      <c r="ROL28" s="452"/>
      <c r="ROM28" s="452"/>
      <c r="RON28" s="452"/>
      <c r="ROO28" s="452"/>
      <c r="ROP28" s="452"/>
      <c r="ROQ28" s="452"/>
      <c r="ROR28" s="452"/>
      <c r="ROS28" s="452"/>
      <c r="ROT28" s="452"/>
      <c r="ROU28" s="452"/>
      <c r="ROV28" s="452"/>
      <c r="ROW28" s="452"/>
      <c r="ROX28" s="452"/>
      <c r="ROY28" s="452"/>
      <c r="ROZ28" s="452"/>
      <c r="RPA28" s="452"/>
      <c r="RPB28" s="452"/>
      <c r="RPC28" s="452"/>
      <c r="RPD28" s="452"/>
      <c r="RPE28" s="452"/>
      <c r="RPF28" s="452"/>
      <c r="RPG28" s="452"/>
      <c r="RPH28" s="452"/>
      <c r="RPI28" s="452"/>
      <c r="RPJ28" s="452"/>
      <c r="RPK28" s="452"/>
      <c r="RPL28" s="452"/>
      <c r="RPM28" s="452"/>
      <c r="RPN28" s="452"/>
      <c r="RPO28" s="452"/>
      <c r="RPP28" s="452"/>
      <c r="RPQ28" s="452"/>
      <c r="RPR28" s="452"/>
      <c r="RPS28" s="452"/>
      <c r="RPT28" s="452"/>
      <c r="RPU28" s="452"/>
      <c r="RPV28" s="452"/>
      <c r="RPW28" s="452"/>
      <c r="RPX28" s="452"/>
      <c r="RPY28" s="452"/>
      <c r="RPZ28" s="452"/>
      <c r="RQA28" s="452"/>
      <c r="RQB28" s="452"/>
      <c r="RQC28" s="452"/>
      <c r="RQD28" s="452"/>
      <c r="RQE28" s="452"/>
      <c r="RQF28" s="452"/>
      <c r="RQG28" s="452"/>
      <c r="RQH28" s="452"/>
      <c r="RQI28" s="452"/>
      <c r="RQJ28" s="452"/>
      <c r="RQK28" s="452"/>
      <c r="RQL28" s="452"/>
      <c r="RQM28" s="452"/>
      <c r="RQN28" s="452"/>
      <c r="RQO28" s="452"/>
      <c r="RQP28" s="452"/>
      <c r="RQQ28" s="452"/>
      <c r="RQR28" s="452"/>
      <c r="RQS28" s="452"/>
      <c r="RQT28" s="452"/>
      <c r="RQU28" s="452"/>
      <c r="RQV28" s="452"/>
      <c r="RQW28" s="452"/>
      <c r="RQX28" s="452"/>
      <c r="RQY28" s="452"/>
      <c r="RQZ28" s="452"/>
      <c r="RRA28" s="452"/>
      <c r="RRB28" s="452"/>
      <c r="RRC28" s="452"/>
      <c r="RRD28" s="452"/>
      <c r="RRE28" s="452"/>
      <c r="RRF28" s="452"/>
      <c r="RRG28" s="452"/>
      <c r="RRH28" s="452"/>
      <c r="RRI28" s="452"/>
      <c r="RRJ28" s="452"/>
      <c r="RRK28" s="452"/>
      <c r="RRL28" s="452"/>
      <c r="RRM28" s="452"/>
      <c r="RRN28" s="452"/>
      <c r="RRO28" s="452"/>
      <c r="RRP28" s="452"/>
      <c r="RRQ28" s="452"/>
      <c r="RRR28" s="452"/>
      <c r="RRS28" s="452"/>
      <c r="RRT28" s="452"/>
      <c r="RRU28" s="452"/>
      <c r="RRV28" s="452"/>
      <c r="RRW28" s="452"/>
      <c r="RRX28" s="452"/>
      <c r="RRY28" s="452"/>
      <c r="RRZ28" s="452"/>
      <c r="RSA28" s="452"/>
      <c r="RSB28" s="452"/>
      <c r="RSC28" s="452"/>
      <c r="RSD28" s="452"/>
      <c r="RSE28" s="452"/>
      <c r="RSF28" s="452"/>
      <c r="RSG28" s="452"/>
      <c r="RSH28" s="452"/>
      <c r="RSI28" s="452"/>
      <c r="RSJ28" s="452"/>
      <c r="RSK28" s="452"/>
      <c r="RSL28" s="452"/>
      <c r="RSM28" s="452"/>
      <c r="RSN28" s="452"/>
      <c r="RSO28" s="452"/>
      <c r="RSP28" s="452"/>
      <c r="RSQ28" s="452"/>
      <c r="RSR28" s="452"/>
      <c r="RSS28" s="452"/>
      <c r="RST28" s="452"/>
      <c r="RSU28" s="452"/>
      <c r="RSV28" s="452"/>
      <c r="RSW28" s="452"/>
      <c r="RSX28" s="452"/>
      <c r="RSY28" s="452"/>
      <c r="RSZ28" s="452"/>
      <c r="RTA28" s="452"/>
      <c r="RTB28" s="452"/>
      <c r="RTC28" s="452"/>
      <c r="RTD28" s="452"/>
      <c r="RTE28" s="452"/>
      <c r="RTF28" s="452"/>
      <c r="RTG28" s="452"/>
      <c r="RTH28" s="452"/>
      <c r="RTI28" s="452"/>
      <c r="RTJ28" s="452"/>
      <c r="RTK28" s="452"/>
      <c r="RTL28" s="452"/>
      <c r="RTM28" s="452"/>
      <c r="RTN28" s="452"/>
      <c r="RTO28" s="452"/>
      <c r="RTP28" s="452"/>
      <c r="RTQ28" s="452"/>
      <c r="RTR28" s="452"/>
      <c r="RTS28" s="452"/>
      <c r="RTT28" s="452"/>
      <c r="RTU28" s="452"/>
      <c r="RTV28" s="452"/>
      <c r="RTW28" s="452"/>
      <c r="RTX28" s="452"/>
      <c r="RTY28" s="452"/>
      <c r="RTZ28" s="452"/>
      <c r="RUA28" s="452"/>
      <c r="RUB28" s="452"/>
      <c r="RUC28" s="452"/>
      <c r="RUD28" s="452"/>
      <c r="RUE28" s="452"/>
      <c r="RUF28" s="452"/>
      <c r="RUG28" s="452"/>
      <c r="RUH28" s="452"/>
      <c r="RUI28" s="452"/>
      <c r="RUJ28" s="452"/>
      <c r="RUK28" s="452"/>
      <c r="RUL28" s="452"/>
      <c r="RUM28" s="452"/>
      <c r="RUN28" s="452"/>
      <c r="RUO28" s="452"/>
      <c r="RUP28" s="452"/>
      <c r="RUQ28" s="452"/>
      <c r="RUR28" s="452"/>
      <c r="RUS28" s="452"/>
      <c r="RUT28" s="452"/>
      <c r="RUU28" s="452"/>
      <c r="RUV28" s="452"/>
      <c r="RUW28" s="452"/>
      <c r="RUX28" s="452"/>
      <c r="RUY28" s="452"/>
      <c r="RUZ28" s="452"/>
      <c r="RVA28" s="452"/>
      <c r="RVB28" s="452"/>
      <c r="RVC28" s="452"/>
      <c r="RVD28" s="452"/>
      <c r="RVE28" s="452"/>
      <c r="RVF28" s="452"/>
      <c r="RVG28" s="452"/>
      <c r="RVH28" s="452"/>
      <c r="RVI28" s="452"/>
      <c r="RVJ28" s="452"/>
      <c r="RVK28" s="452"/>
      <c r="RVL28" s="452"/>
      <c r="RVM28" s="452"/>
      <c r="RVN28" s="452"/>
      <c r="RVO28" s="452"/>
      <c r="RVP28" s="452"/>
      <c r="RVQ28" s="452"/>
      <c r="RVR28" s="452"/>
      <c r="RVS28" s="452"/>
      <c r="RVT28" s="452"/>
      <c r="RVU28" s="452"/>
      <c r="RVV28" s="452"/>
      <c r="RVW28" s="452"/>
      <c r="RVX28" s="452"/>
      <c r="RVY28" s="452"/>
      <c r="RVZ28" s="452"/>
      <c r="RWA28" s="452"/>
      <c r="RWB28" s="452"/>
      <c r="RWC28" s="452"/>
      <c r="RWD28" s="452"/>
      <c r="RWE28" s="452"/>
      <c r="RWF28" s="452"/>
      <c r="RWG28" s="452"/>
      <c r="RWH28" s="452"/>
      <c r="RWI28" s="452"/>
      <c r="RWJ28" s="452"/>
      <c r="RWK28" s="452"/>
      <c r="RWL28" s="452"/>
      <c r="RWM28" s="452"/>
      <c r="RWN28" s="452"/>
      <c r="RWO28" s="452"/>
      <c r="RWP28" s="452"/>
      <c r="RWQ28" s="452"/>
      <c r="RWR28" s="452"/>
      <c r="RWS28" s="452"/>
      <c r="RWT28" s="452"/>
      <c r="RWU28" s="452"/>
      <c r="RWV28" s="452"/>
      <c r="RWW28" s="452"/>
      <c r="RWX28" s="452"/>
      <c r="RWY28" s="452"/>
      <c r="RWZ28" s="452"/>
      <c r="RXA28" s="452"/>
      <c r="RXB28" s="452"/>
      <c r="RXC28" s="452"/>
      <c r="RXD28" s="452"/>
      <c r="RXE28" s="452"/>
      <c r="RXF28" s="452"/>
      <c r="RXG28" s="452"/>
      <c r="RXH28" s="452"/>
      <c r="RXI28" s="452"/>
      <c r="RXJ28" s="452"/>
      <c r="RXK28" s="452"/>
      <c r="RXL28" s="452"/>
      <c r="RXM28" s="452"/>
      <c r="RXN28" s="452"/>
      <c r="RXO28" s="452"/>
      <c r="RXP28" s="452"/>
      <c r="RXQ28" s="452"/>
      <c r="RXR28" s="452"/>
      <c r="RXS28" s="452"/>
      <c r="RXT28" s="452"/>
      <c r="RXU28" s="452"/>
      <c r="RXV28" s="452"/>
      <c r="RXW28" s="452"/>
      <c r="RXX28" s="452"/>
      <c r="RXY28" s="452"/>
      <c r="RXZ28" s="452"/>
      <c r="RYA28" s="452"/>
      <c r="RYB28" s="452"/>
      <c r="RYC28" s="452"/>
      <c r="RYD28" s="452"/>
      <c r="RYE28" s="452"/>
      <c r="RYF28" s="452"/>
      <c r="RYG28" s="452"/>
      <c r="RYH28" s="452"/>
      <c r="RYI28" s="452"/>
      <c r="RYJ28" s="452"/>
      <c r="RYK28" s="452"/>
      <c r="RYL28" s="452"/>
      <c r="RYM28" s="452"/>
      <c r="RYN28" s="452"/>
      <c r="RYO28" s="452"/>
      <c r="RYP28" s="452"/>
      <c r="RYQ28" s="452"/>
      <c r="RYR28" s="452"/>
      <c r="RYS28" s="452"/>
      <c r="RYT28" s="452"/>
      <c r="RYU28" s="452"/>
      <c r="RYV28" s="452"/>
      <c r="RYW28" s="452"/>
      <c r="RYX28" s="452"/>
      <c r="RYY28" s="452"/>
      <c r="RYZ28" s="452"/>
      <c r="RZA28" s="452"/>
      <c r="RZB28" s="452"/>
      <c r="RZC28" s="452"/>
      <c r="RZD28" s="452"/>
      <c r="RZE28" s="452"/>
      <c r="RZF28" s="452"/>
      <c r="RZG28" s="452"/>
      <c r="RZH28" s="452"/>
      <c r="RZI28" s="452"/>
      <c r="RZJ28" s="452"/>
      <c r="RZK28" s="452"/>
      <c r="RZL28" s="452"/>
      <c r="RZM28" s="452"/>
      <c r="RZN28" s="452"/>
      <c r="RZO28" s="452"/>
      <c r="RZP28" s="452"/>
      <c r="RZQ28" s="452"/>
      <c r="RZR28" s="452"/>
      <c r="RZS28" s="452"/>
      <c r="RZT28" s="452"/>
      <c r="RZU28" s="452"/>
      <c r="RZV28" s="452"/>
      <c r="RZW28" s="452"/>
      <c r="RZX28" s="452"/>
      <c r="RZY28" s="452"/>
      <c r="RZZ28" s="452"/>
      <c r="SAA28" s="452"/>
      <c r="SAB28" s="452"/>
      <c r="SAC28" s="452"/>
      <c r="SAD28" s="452"/>
      <c r="SAE28" s="452"/>
      <c r="SAF28" s="452"/>
      <c r="SAG28" s="452"/>
      <c r="SAH28" s="452"/>
      <c r="SAI28" s="452"/>
      <c r="SAJ28" s="452"/>
      <c r="SAK28" s="452"/>
      <c r="SAL28" s="452"/>
      <c r="SAM28" s="452"/>
      <c r="SAN28" s="452"/>
      <c r="SAO28" s="452"/>
      <c r="SAP28" s="452"/>
      <c r="SAQ28" s="452"/>
      <c r="SAR28" s="452"/>
      <c r="SAS28" s="452"/>
      <c r="SAT28" s="452"/>
      <c r="SAU28" s="452"/>
      <c r="SAV28" s="452"/>
      <c r="SAW28" s="452"/>
      <c r="SAX28" s="452"/>
      <c r="SAY28" s="452"/>
      <c r="SAZ28" s="452"/>
      <c r="SBA28" s="452"/>
      <c r="SBB28" s="452"/>
      <c r="SBC28" s="452"/>
      <c r="SBD28" s="452"/>
      <c r="SBE28" s="452"/>
      <c r="SBF28" s="452"/>
      <c r="SBG28" s="452"/>
      <c r="SBH28" s="452"/>
      <c r="SBI28" s="452"/>
      <c r="SBJ28" s="452"/>
      <c r="SBK28" s="452"/>
      <c r="SBL28" s="452"/>
      <c r="SBM28" s="452"/>
      <c r="SBN28" s="452"/>
      <c r="SBO28" s="452"/>
      <c r="SBP28" s="452"/>
      <c r="SBQ28" s="452"/>
      <c r="SBR28" s="452"/>
      <c r="SBS28" s="452"/>
      <c r="SBT28" s="452"/>
      <c r="SBU28" s="452"/>
      <c r="SBV28" s="452"/>
      <c r="SBW28" s="452"/>
      <c r="SBX28" s="452"/>
      <c r="SBY28" s="452"/>
      <c r="SBZ28" s="452"/>
      <c r="SCA28" s="452"/>
      <c r="SCB28" s="452"/>
      <c r="SCC28" s="452"/>
      <c r="SCD28" s="452"/>
      <c r="SCE28" s="452"/>
      <c r="SCF28" s="452"/>
      <c r="SCG28" s="452"/>
      <c r="SCH28" s="452"/>
      <c r="SCI28" s="452"/>
      <c r="SCJ28" s="452"/>
      <c r="SCK28" s="452"/>
      <c r="SCL28" s="452"/>
      <c r="SCM28" s="452"/>
      <c r="SCN28" s="452"/>
      <c r="SCO28" s="452"/>
      <c r="SCP28" s="452"/>
      <c r="SCQ28" s="452"/>
      <c r="SCR28" s="452"/>
      <c r="SCS28" s="452"/>
      <c r="SCT28" s="452"/>
      <c r="SCU28" s="452"/>
      <c r="SCV28" s="452"/>
      <c r="SCW28" s="452"/>
      <c r="SCX28" s="452"/>
      <c r="SCY28" s="452"/>
      <c r="SCZ28" s="452"/>
      <c r="SDA28" s="452"/>
      <c r="SDB28" s="452"/>
      <c r="SDC28" s="452"/>
      <c r="SDD28" s="452"/>
      <c r="SDE28" s="452"/>
      <c r="SDF28" s="452"/>
      <c r="SDG28" s="452"/>
      <c r="SDH28" s="452"/>
      <c r="SDI28" s="452"/>
      <c r="SDJ28" s="452"/>
      <c r="SDK28" s="452"/>
      <c r="SDL28" s="452"/>
      <c r="SDM28" s="452"/>
      <c r="SDN28" s="452"/>
      <c r="SDO28" s="452"/>
      <c r="SDP28" s="452"/>
      <c r="SDQ28" s="452"/>
      <c r="SDR28" s="452"/>
      <c r="SDS28" s="452"/>
      <c r="SDT28" s="452"/>
      <c r="SDU28" s="452"/>
      <c r="SDV28" s="452"/>
      <c r="SDW28" s="452"/>
      <c r="SDX28" s="452"/>
      <c r="SDY28" s="452"/>
      <c r="SDZ28" s="452"/>
      <c r="SEA28" s="452"/>
      <c r="SEB28" s="452"/>
      <c r="SEC28" s="452"/>
      <c r="SED28" s="452"/>
      <c r="SEE28" s="452"/>
      <c r="SEF28" s="452"/>
      <c r="SEG28" s="452"/>
      <c r="SEH28" s="452"/>
      <c r="SEI28" s="452"/>
      <c r="SEJ28" s="452"/>
      <c r="SEK28" s="452"/>
      <c r="SEL28" s="452"/>
      <c r="SEM28" s="452"/>
      <c r="SEN28" s="452"/>
      <c r="SEO28" s="452"/>
      <c r="SEP28" s="452"/>
      <c r="SEQ28" s="452"/>
      <c r="SER28" s="452"/>
      <c r="SES28" s="452"/>
      <c r="SET28" s="452"/>
      <c r="SEU28" s="452"/>
      <c r="SEV28" s="452"/>
      <c r="SEW28" s="452"/>
      <c r="SEX28" s="452"/>
      <c r="SEY28" s="452"/>
      <c r="SEZ28" s="452"/>
      <c r="SFA28" s="452"/>
      <c r="SFB28" s="452"/>
      <c r="SFC28" s="452"/>
      <c r="SFD28" s="452"/>
      <c r="SFE28" s="452"/>
      <c r="SFF28" s="452"/>
      <c r="SFG28" s="452"/>
      <c r="SFH28" s="452"/>
      <c r="SFI28" s="452"/>
      <c r="SFJ28" s="452"/>
      <c r="SFK28" s="452"/>
      <c r="SFL28" s="452"/>
      <c r="SFM28" s="452"/>
      <c r="SFN28" s="452"/>
      <c r="SFO28" s="452"/>
      <c r="SFP28" s="452"/>
      <c r="SFQ28" s="452"/>
      <c r="SFR28" s="452"/>
      <c r="SFS28" s="452"/>
      <c r="SFT28" s="452"/>
      <c r="SFU28" s="452"/>
      <c r="SFV28" s="452"/>
      <c r="SFW28" s="452"/>
      <c r="SFX28" s="452"/>
      <c r="SFY28" s="452"/>
      <c r="SFZ28" s="452"/>
      <c r="SGA28" s="452"/>
      <c r="SGB28" s="452"/>
      <c r="SGC28" s="452"/>
      <c r="SGD28" s="452"/>
      <c r="SGE28" s="452"/>
      <c r="SGF28" s="452"/>
      <c r="SGG28" s="452"/>
      <c r="SGH28" s="452"/>
      <c r="SGI28" s="452"/>
      <c r="SGJ28" s="452"/>
      <c r="SGK28" s="452"/>
      <c r="SGL28" s="452"/>
      <c r="SGM28" s="452"/>
      <c r="SGN28" s="452"/>
      <c r="SGO28" s="452"/>
      <c r="SGP28" s="452"/>
      <c r="SGQ28" s="452"/>
      <c r="SGR28" s="452"/>
      <c r="SGS28" s="452"/>
      <c r="SGT28" s="452"/>
      <c r="SGU28" s="452"/>
      <c r="SGV28" s="452"/>
      <c r="SGW28" s="452"/>
      <c r="SGX28" s="452"/>
      <c r="SGY28" s="452"/>
      <c r="SGZ28" s="452"/>
      <c r="SHA28" s="452"/>
      <c r="SHB28" s="452"/>
      <c r="SHC28" s="452"/>
      <c r="SHD28" s="452"/>
      <c r="SHE28" s="452"/>
      <c r="SHF28" s="452"/>
      <c r="SHG28" s="452"/>
      <c r="SHH28" s="452"/>
      <c r="SHI28" s="452"/>
      <c r="SHJ28" s="452"/>
      <c r="SHK28" s="452"/>
      <c r="SHL28" s="452"/>
      <c r="SHM28" s="452"/>
      <c r="SHN28" s="452"/>
      <c r="SHO28" s="452"/>
      <c r="SHP28" s="452"/>
      <c r="SHQ28" s="452"/>
      <c r="SHR28" s="452"/>
      <c r="SHS28" s="452"/>
      <c r="SHT28" s="452"/>
      <c r="SHU28" s="452"/>
      <c r="SHV28" s="452"/>
      <c r="SHW28" s="452"/>
      <c r="SHX28" s="452"/>
      <c r="SHY28" s="452"/>
      <c r="SHZ28" s="452"/>
      <c r="SIA28" s="452"/>
      <c r="SIB28" s="452"/>
      <c r="SIC28" s="452"/>
      <c r="SID28" s="452"/>
      <c r="SIE28" s="452"/>
      <c r="SIF28" s="452"/>
      <c r="SIG28" s="452"/>
      <c r="SIH28" s="452"/>
      <c r="SII28" s="452"/>
      <c r="SIJ28" s="452"/>
      <c r="SIK28" s="452"/>
      <c r="SIL28" s="452"/>
      <c r="SIM28" s="452"/>
      <c r="SIN28" s="452"/>
      <c r="SIO28" s="452"/>
      <c r="SIP28" s="452"/>
      <c r="SIQ28" s="452"/>
      <c r="SIR28" s="452"/>
      <c r="SIS28" s="452"/>
      <c r="SIT28" s="452"/>
      <c r="SIU28" s="452"/>
      <c r="SIV28" s="452"/>
      <c r="SIW28" s="452"/>
      <c r="SIX28" s="452"/>
      <c r="SIY28" s="452"/>
      <c r="SIZ28" s="452"/>
      <c r="SJA28" s="452"/>
      <c r="SJB28" s="452"/>
      <c r="SJC28" s="452"/>
      <c r="SJD28" s="452"/>
      <c r="SJE28" s="452"/>
      <c r="SJF28" s="452"/>
      <c r="SJG28" s="452"/>
      <c r="SJH28" s="452"/>
      <c r="SJI28" s="452"/>
      <c r="SJJ28" s="452"/>
      <c r="SJK28" s="452"/>
      <c r="SJL28" s="452"/>
      <c r="SJM28" s="452"/>
      <c r="SJN28" s="452"/>
      <c r="SJO28" s="452"/>
      <c r="SJP28" s="452"/>
      <c r="SJQ28" s="452"/>
      <c r="SJR28" s="452"/>
      <c r="SJS28" s="452"/>
      <c r="SJT28" s="452"/>
      <c r="SJU28" s="452"/>
      <c r="SJV28" s="452"/>
      <c r="SJW28" s="452"/>
      <c r="SJX28" s="452"/>
      <c r="SJY28" s="452"/>
      <c r="SJZ28" s="452"/>
      <c r="SKA28" s="452"/>
      <c r="SKB28" s="452"/>
      <c r="SKC28" s="452"/>
      <c r="SKD28" s="452"/>
      <c r="SKE28" s="452"/>
      <c r="SKF28" s="452"/>
      <c r="SKG28" s="452"/>
      <c r="SKH28" s="452"/>
      <c r="SKI28" s="452"/>
      <c r="SKJ28" s="452"/>
      <c r="SKK28" s="452"/>
      <c r="SKL28" s="452"/>
      <c r="SKM28" s="452"/>
      <c r="SKN28" s="452"/>
      <c r="SKO28" s="452"/>
      <c r="SKP28" s="452"/>
      <c r="SKQ28" s="452"/>
      <c r="SKR28" s="452"/>
      <c r="SKS28" s="452"/>
      <c r="SKT28" s="452"/>
      <c r="SKU28" s="452"/>
      <c r="SKV28" s="452"/>
      <c r="SKW28" s="452"/>
      <c r="SKX28" s="452"/>
      <c r="SKY28" s="452"/>
      <c r="SKZ28" s="452"/>
      <c r="SLA28" s="452"/>
      <c r="SLB28" s="452"/>
      <c r="SLC28" s="452"/>
      <c r="SLD28" s="452"/>
      <c r="SLE28" s="452"/>
      <c r="SLF28" s="452"/>
      <c r="SLG28" s="452"/>
      <c r="SLH28" s="452"/>
      <c r="SLI28" s="452"/>
      <c r="SLJ28" s="452"/>
      <c r="SLK28" s="452"/>
      <c r="SLL28" s="452"/>
      <c r="SLM28" s="452"/>
      <c r="SLN28" s="452"/>
      <c r="SLO28" s="452"/>
      <c r="SLP28" s="452"/>
      <c r="SLQ28" s="452"/>
      <c r="SLR28" s="452"/>
      <c r="SLS28" s="452"/>
      <c r="SLT28" s="452"/>
      <c r="SLU28" s="452"/>
      <c r="SLV28" s="452"/>
      <c r="SLW28" s="452"/>
      <c r="SLX28" s="452"/>
      <c r="SLY28" s="452"/>
      <c r="SLZ28" s="452"/>
      <c r="SMA28" s="452"/>
      <c r="SMB28" s="452"/>
      <c r="SMC28" s="452"/>
      <c r="SMD28" s="452"/>
      <c r="SME28" s="452"/>
      <c r="SMF28" s="452"/>
      <c r="SMG28" s="452"/>
      <c r="SMH28" s="452"/>
      <c r="SMI28" s="452"/>
      <c r="SMJ28" s="452"/>
      <c r="SMK28" s="452"/>
      <c r="SML28" s="452"/>
      <c r="SMM28" s="452"/>
      <c r="SMN28" s="452"/>
      <c r="SMO28" s="452"/>
      <c r="SMP28" s="452"/>
      <c r="SMQ28" s="452"/>
      <c r="SMR28" s="452"/>
      <c r="SMS28" s="452"/>
      <c r="SMT28" s="452"/>
      <c r="SMU28" s="452"/>
      <c r="SMV28" s="452"/>
      <c r="SMW28" s="452"/>
      <c r="SMX28" s="452"/>
      <c r="SMY28" s="452"/>
      <c r="SMZ28" s="452"/>
      <c r="SNA28" s="452"/>
      <c r="SNB28" s="452"/>
      <c r="SNC28" s="452"/>
      <c r="SND28" s="452"/>
      <c r="SNE28" s="452"/>
      <c r="SNF28" s="452"/>
      <c r="SNG28" s="452"/>
      <c r="SNH28" s="452"/>
      <c r="SNI28" s="452"/>
      <c r="SNJ28" s="452"/>
      <c r="SNK28" s="452"/>
      <c r="SNL28" s="452"/>
      <c r="SNM28" s="452"/>
      <c r="SNN28" s="452"/>
      <c r="SNO28" s="452"/>
      <c r="SNP28" s="452"/>
      <c r="SNQ28" s="452"/>
      <c r="SNR28" s="452"/>
      <c r="SNS28" s="452"/>
      <c r="SNT28" s="452"/>
      <c r="SNU28" s="452"/>
      <c r="SNV28" s="452"/>
      <c r="SNW28" s="452"/>
      <c r="SNX28" s="452"/>
      <c r="SNY28" s="452"/>
      <c r="SNZ28" s="452"/>
      <c r="SOA28" s="452"/>
      <c r="SOB28" s="452"/>
      <c r="SOC28" s="452"/>
      <c r="SOD28" s="452"/>
      <c r="SOE28" s="452"/>
      <c r="SOF28" s="452"/>
      <c r="SOG28" s="452"/>
      <c r="SOH28" s="452"/>
      <c r="SOI28" s="452"/>
      <c r="SOJ28" s="452"/>
      <c r="SOK28" s="452"/>
      <c r="SOL28" s="452"/>
      <c r="SOM28" s="452"/>
      <c r="SON28" s="452"/>
      <c r="SOO28" s="452"/>
      <c r="SOP28" s="452"/>
      <c r="SOQ28" s="452"/>
      <c r="SOR28" s="452"/>
      <c r="SOS28" s="452"/>
      <c r="SOT28" s="452"/>
      <c r="SOU28" s="452"/>
      <c r="SOV28" s="452"/>
      <c r="SOW28" s="452"/>
      <c r="SOX28" s="452"/>
      <c r="SOY28" s="452"/>
      <c r="SOZ28" s="452"/>
      <c r="SPA28" s="452"/>
      <c r="SPB28" s="452"/>
      <c r="SPC28" s="452"/>
      <c r="SPD28" s="452"/>
      <c r="SPE28" s="452"/>
      <c r="SPF28" s="452"/>
      <c r="SPG28" s="452"/>
      <c r="SPH28" s="452"/>
      <c r="SPI28" s="452"/>
      <c r="SPJ28" s="452"/>
      <c r="SPK28" s="452"/>
      <c r="SPL28" s="452"/>
      <c r="SPM28" s="452"/>
      <c r="SPN28" s="452"/>
      <c r="SPO28" s="452"/>
      <c r="SPP28" s="452"/>
      <c r="SPQ28" s="452"/>
      <c r="SPR28" s="452"/>
      <c r="SPS28" s="452"/>
      <c r="SPT28" s="452"/>
      <c r="SPU28" s="452"/>
      <c r="SPV28" s="452"/>
      <c r="SPW28" s="452"/>
      <c r="SPX28" s="452"/>
      <c r="SPY28" s="452"/>
      <c r="SPZ28" s="452"/>
      <c r="SQA28" s="452"/>
      <c r="SQB28" s="452"/>
      <c r="SQC28" s="452"/>
      <c r="SQD28" s="452"/>
      <c r="SQE28" s="452"/>
      <c r="SQF28" s="452"/>
      <c r="SQG28" s="452"/>
      <c r="SQH28" s="452"/>
      <c r="SQI28" s="452"/>
      <c r="SQJ28" s="452"/>
      <c r="SQK28" s="452"/>
      <c r="SQL28" s="452"/>
      <c r="SQM28" s="452"/>
      <c r="SQN28" s="452"/>
      <c r="SQO28" s="452"/>
      <c r="SQP28" s="452"/>
      <c r="SQQ28" s="452"/>
      <c r="SQR28" s="452"/>
      <c r="SQS28" s="452"/>
      <c r="SQT28" s="452"/>
      <c r="SQU28" s="452"/>
      <c r="SQV28" s="452"/>
      <c r="SQW28" s="452"/>
      <c r="SQX28" s="452"/>
      <c r="SQY28" s="452"/>
      <c r="SQZ28" s="452"/>
      <c r="SRA28" s="452"/>
      <c r="SRB28" s="452"/>
      <c r="SRC28" s="452"/>
      <c r="SRD28" s="452"/>
      <c r="SRE28" s="452"/>
      <c r="SRF28" s="452"/>
      <c r="SRG28" s="452"/>
      <c r="SRH28" s="452"/>
      <c r="SRI28" s="452"/>
      <c r="SRJ28" s="452"/>
      <c r="SRK28" s="452"/>
      <c r="SRL28" s="452"/>
      <c r="SRM28" s="452"/>
      <c r="SRN28" s="452"/>
      <c r="SRO28" s="452"/>
      <c r="SRP28" s="452"/>
      <c r="SRQ28" s="452"/>
      <c r="SRR28" s="452"/>
      <c r="SRS28" s="452"/>
      <c r="SRT28" s="452"/>
      <c r="SRU28" s="452"/>
      <c r="SRV28" s="452"/>
      <c r="SRW28" s="452"/>
      <c r="SRX28" s="452"/>
      <c r="SRY28" s="452"/>
      <c r="SRZ28" s="452"/>
      <c r="SSA28" s="452"/>
      <c r="SSB28" s="452"/>
      <c r="SSC28" s="452"/>
      <c r="SSD28" s="452"/>
      <c r="SSE28" s="452"/>
      <c r="SSF28" s="452"/>
      <c r="SSG28" s="452"/>
      <c r="SSH28" s="452"/>
      <c r="SSI28" s="452"/>
      <c r="SSJ28" s="452"/>
      <c r="SSK28" s="452"/>
      <c r="SSL28" s="452"/>
      <c r="SSM28" s="452"/>
      <c r="SSN28" s="452"/>
      <c r="SSO28" s="452"/>
      <c r="SSP28" s="452"/>
      <c r="SSQ28" s="452"/>
      <c r="SSR28" s="452"/>
      <c r="SSS28" s="452"/>
      <c r="SST28" s="452"/>
      <c r="SSU28" s="452"/>
      <c r="SSV28" s="452"/>
      <c r="SSW28" s="452"/>
      <c r="SSX28" s="452"/>
      <c r="SSY28" s="452"/>
      <c r="SSZ28" s="452"/>
      <c r="STA28" s="452"/>
      <c r="STB28" s="452"/>
      <c r="STC28" s="452"/>
      <c r="STD28" s="452"/>
      <c r="STE28" s="452"/>
      <c r="STF28" s="452"/>
      <c r="STG28" s="452"/>
      <c r="STH28" s="452"/>
      <c r="STI28" s="452"/>
      <c r="STJ28" s="452"/>
      <c r="STK28" s="452"/>
      <c r="STL28" s="452"/>
      <c r="STM28" s="452"/>
      <c r="STN28" s="452"/>
      <c r="STO28" s="452"/>
      <c r="STP28" s="452"/>
      <c r="STQ28" s="452"/>
      <c r="STR28" s="452"/>
      <c r="STS28" s="452"/>
      <c r="STT28" s="452"/>
      <c r="STU28" s="452"/>
      <c r="STV28" s="452"/>
      <c r="STW28" s="452"/>
      <c r="STX28" s="452"/>
      <c r="STY28" s="452"/>
      <c r="STZ28" s="452"/>
      <c r="SUA28" s="452"/>
      <c r="SUB28" s="452"/>
      <c r="SUC28" s="452"/>
      <c r="SUD28" s="452"/>
      <c r="SUE28" s="452"/>
      <c r="SUF28" s="452"/>
      <c r="SUG28" s="452"/>
      <c r="SUH28" s="452"/>
      <c r="SUI28" s="452"/>
      <c r="SUJ28" s="452"/>
      <c r="SUK28" s="452"/>
      <c r="SUL28" s="452"/>
      <c r="SUM28" s="452"/>
      <c r="SUN28" s="452"/>
      <c r="SUO28" s="452"/>
      <c r="SUP28" s="452"/>
      <c r="SUQ28" s="452"/>
      <c r="SUR28" s="452"/>
      <c r="SUS28" s="452"/>
      <c r="SUT28" s="452"/>
      <c r="SUU28" s="452"/>
      <c r="SUV28" s="452"/>
      <c r="SUW28" s="452"/>
      <c r="SUX28" s="452"/>
      <c r="SUY28" s="452"/>
      <c r="SUZ28" s="452"/>
      <c r="SVA28" s="452"/>
      <c r="SVB28" s="452"/>
      <c r="SVC28" s="452"/>
      <c r="SVD28" s="452"/>
      <c r="SVE28" s="452"/>
      <c r="SVF28" s="452"/>
      <c r="SVG28" s="452"/>
      <c r="SVH28" s="452"/>
      <c r="SVI28" s="452"/>
      <c r="SVJ28" s="452"/>
      <c r="SVK28" s="452"/>
      <c r="SVL28" s="452"/>
      <c r="SVM28" s="452"/>
      <c r="SVN28" s="452"/>
      <c r="SVO28" s="452"/>
      <c r="SVP28" s="452"/>
      <c r="SVQ28" s="452"/>
      <c r="SVR28" s="452"/>
      <c r="SVS28" s="452"/>
      <c r="SVT28" s="452"/>
      <c r="SVU28" s="452"/>
      <c r="SVV28" s="452"/>
      <c r="SVW28" s="452"/>
      <c r="SVX28" s="452"/>
      <c r="SVY28" s="452"/>
      <c r="SVZ28" s="452"/>
      <c r="SWA28" s="452"/>
      <c r="SWB28" s="452"/>
      <c r="SWC28" s="452"/>
      <c r="SWD28" s="452"/>
      <c r="SWE28" s="452"/>
      <c r="SWF28" s="452"/>
      <c r="SWG28" s="452"/>
      <c r="SWH28" s="452"/>
      <c r="SWI28" s="452"/>
      <c r="SWJ28" s="452"/>
      <c r="SWK28" s="452"/>
      <c r="SWL28" s="452"/>
      <c r="SWM28" s="452"/>
      <c r="SWN28" s="452"/>
      <c r="SWO28" s="452"/>
      <c r="SWP28" s="452"/>
      <c r="SWQ28" s="452"/>
      <c r="SWR28" s="452"/>
      <c r="SWS28" s="452"/>
      <c r="SWT28" s="452"/>
      <c r="SWU28" s="452"/>
      <c r="SWV28" s="452"/>
      <c r="SWW28" s="452"/>
      <c r="SWX28" s="452"/>
      <c r="SWY28" s="452"/>
      <c r="SWZ28" s="452"/>
      <c r="SXA28" s="452"/>
      <c r="SXB28" s="452"/>
      <c r="SXC28" s="452"/>
      <c r="SXD28" s="452"/>
      <c r="SXE28" s="452"/>
      <c r="SXF28" s="452"/>
      <c r="SXG28" s="452"/>
      <c r="SXH28" s="452"/>
      <c r="SXI28" s="452"/>
      <c r="SXJ28" s="452"/>
      <c r="SXK28" s="452"/>
      <c r="SXL28" s="452"/>
      <c r="SXM28" s="452"/>
      <c r="SXN28" s="452"/>
      <c r="SXO28" s="452"/>
      <c r="SXP28" s="452"/>
      <c r="SXQ28" s="452"/>
      <c r="SXR28" s="452"/>
      <c r="SXS28" s="452"/>
      <c r="SXT28" s="452"/>
      <c r="SXU28" s="452"/>
      <c r="SXV28" s="452"/>
      <c r="SXW28" s="452"/>
      <c r="SXX28" s="452"/>
      <c r="SXY28" s="452"/>
      <c r="SXZ28" s="452"/>
      <c r="SYA28" s="452"/>
      <c r="SYB28" s="452"/>
      <c r="SYC28" s="452"/>
      <c r="SYD28" s="452"/>
      <c r="SYE28" s="452"/>
      <c r="SYF28" s="452"/>
      <c r="SYG28" s="452"/>
      <c r="SYH28" s="452"/>
      <c r="SYI28" s="452"/>
      <c r="SYJ28" s="452"/>
      <c r="SYK28" s="452"/>
      <c r="SYL28" s="452"/>
      <c r="SYM28" s="452"/>
      <c r="SYN28" s="452"/>
      <c r="SYO28" s="452"/>
      <c r="SYP28" s="452"/>
      <c r="SYQ28" s="452"/>
      <c r="SYR28" s="452"/>
      <c r="SYS28" s="452"/>
      <c r="SYT28" s="452"/>
      <c r="SYU28" s="452"/>
      <c r="SYV28" s="452"/>
      <c r="SYW28" s="452"/>
      <c r="SYX28" s="452"/>
      <c r="SYY28" s="452"/>
      <c r="SYZ28" s="452"/>
      <c r="SZA28" s="452"/>
      <c r="SZB28" s="452"/>
      <c r="SZC28" s="452"/>
      <c r="SZD28" s="452"/>
      <c r="SZE28" s="452"/>
      <c r="SZF28" s="452"/>
      <c r="SZG28" s="452"/>
      <c r="SZH28" s="452"/>
      <c r="SZI28" s="452"/>
      <c r="SZJ28" s="452"/>
      <c r="SZK28" s="452"/>
      <c r="SZL28" s="452"/>
      <c r="SZM28" s="452"/>
      <c r="SZN28" s="452"/>
      <c r="SZO28" s="452"/>
      <c r="SZP28" s="452"/>
      <c r="SZQ28" s="452"/>
      <c r="SZR28" s="452"/>
      <c r="SZS28" s="452"/>
      <c r="SZT28" s="452"/>
      <c r="SZU28" s="452"/>
      <c r="SZV28" s="452"/>
      <c r="SZW28" s="452"/>
      <c r="SZX28" s="452"/>
      <c r="SZY28" s="452"/>
      <c r="SZZ28" s="452"/>
      <c r="TAA28" s="452"/>
      <c r="TAB28" s="452"/>
      <c r="TAC28" s="452"/>
      <c r="TAD28" s="452"/>
      <c r="TAE28" s="452"/>
      <c r="TAF28" s="452"/>
      <c r="TAG28" s="452"/>
      <c r="TAH28" s="452"/>
      <c r="TAI28" s="452"/>
      <c r="TAJ28" s="452"/>
      <c r="TAK28" s="452"/>
      <c r="TAL28" s="452"/>
      <c r="TAM28" s="452"/>
      <c r="TAN28" s="452"/>
      <c r="TAO28" s="452"/>
      <c r="TAP28" s="452"/>
      <c r="TAQ28" s="452"/>
      <c r="TAR28" s="452"/>
      <c r="TAS28" s="452"/>
      <c r="TAT28" s="452"/>
      <c r="TAU28" s="452"/>
      <c r="TAV28" s="452"/>
      <c r="TAW28" s="452"/>
      <c r="TAX28" s="452"/>
      <c r="TAY28" s="452"/>
      <c r="TAZ28" s="452"/>
      <c r="TBA28" s="452"/>
      <c r="TBB28" s="452"/>
      <c r="TBC28" s="452"/>
      <c r="TBD28" s="452"/>
      <c r="TBE28" s="452"/>
      <c r="TBF28" s="452"/>
      <c r="TBG28" s="452"/>
      <c r="TBH28" s="452"/>
      <c r="TBI28" s="452"/>
      <c r="TBJ28" s="452"/>
      <c r="TBK28" s="452"/>
      <c r="TBL28" s="452"/>
      <c r="TBM28" s="452"/>
      <c r="TBN28" s="452"/>
      <c r="TBO28" s="452"/>
      <c r="TBP28" s="452"/>
      <c r="TBQ28" s="452"/>
      <c r="TBR28" s="452"/>
      <c r="TBS28" s="452"/>
      <c r="TBT28" s="452"/>
      <c r="TBU28" s="452"/>
      <c r="TBV28" s="452"/>
      <c r="TBW28" s="452"/>
      <c r="TBX28" s="452"/>
      <c r="TBY28" s="452"/>
      <c r="TBZ28" s="452"/>
      <c r="TCA28" s="452"/>
      <c r="TCB28" s="452"/>
      <c r="TCC28" s="452"/>
      <c r="TCD28" s="452"/>
      <c r="TCE28" s="452"/>
      <c r="TCF28" s="452"/>
      <c r="TCG28" s="452"/>
      <c r="TCH28" s="452"/>
      <c r="TCI28" s="452"/>
      <c r="TCJ28" s="452"/>
      <c r="TCK28" s="452"/>
      <c r="TCL28" s="452"/>
      <c r="TCM28" s="452"/>
      <c r="TCN28" s="452"/>
      <c r="TCO28" s="452"/>
      <c r="TCP28" s="452"/>
      <c r="TCQ28" s="452"/>
      <c r="TCR28" s="452"/>
      <c r="TCS28" s="452"/>
      <c r="TCT28" s="452"/>
      <c r="TCU28" s="452"/>
      <c r="TCV28" s="452"/>
      <c r="TCW28" s="452"/>
      <c r="TCX28" s="452"/>
      <c r="TCY28" s="452"/>
      <c r="TCZ28" s="452"/>
      <c r="TDA28" s="452"/>
      <c r="TDB28" s="452"/>
      <c r="TDC28" s="452"/>
      <c r="TDD28" s="452"/>
      <c r="TDE28" s="452"/>
      <c r="TDF28" s="452"/>
      <c r="TDG28" s="452"/>
      <c r="TDH28" s="452"/>
      <c r="TDI28" s="452"/>
      <c r="TDJ28" s="452"/>
      <c r="TDK28" s="452"/>
      <c r="TDL28" s="452"/>
      <c r="TDM28" s="452"/>
      <c r="TDN28" s="452"/>
      <c r="TDO28" s="452"/>
      <c r="TDP28" s="452"/>
      <c r="TDQ28" s="452"/>
      <c r="TDR28" s="452"/>
      <c r="TDS28" s="452"/>
      <c r="TDT28" s="452"/>
      <c r="TDU28" s="452"/>
      <c r="TDV28" s="452"/>
      <c r="TDW28" s="452"/>
      <c r="TDX28" s="452"/>
      <c r="TDY28" s="452"/>
      <c r="TDZ28" s="452"/>
      <c r="TEA28" s="452"/>
      <c r="TEB28" s="452"/>
      <c r="TEC28" s="452"/>
      <c r="TED28" s="452"/>
      <c r="TEE28" s="452"/>
      <c r="TEF28" s="452"/>
      <c r="TEG28" s="452"/>
      <c r="TEH28" s="452"/>
      <c r="TEI28" s="452"/>
      <c r="TEJ28" s="452"/>
      <c r="TEK28" s="452"/>
      <c r="TEL28" s="452"/>
      <c r="TEM28" s="452"/>
      <c r="TEN28" s="452"/>
      <c r="TEO28" s="452"/>
      <c r="TEP28" s="452"/>
      <c r="TEQ28" s="452"/>
      <c r="TER28" s="452"/>
      <c r="TES28" s="452"/>
      <c r="TET28" s="452"/>
      <c r="TEU28" s="452"/>
      <c r="TEV28" s="452"/>
      <c r="TEW28" s="452"/>
      <c r="TEX28" s="452"/>
      <c r="TEY28" s="452"/>
      <c r="TEZ28" s="452"/>
      <c r="TFA28" s="452"/>
      <c r="TFB28" s="452"/>
      <c r="TFC28" s="452"/>
      <c r="TFD28" s="452"/>
      <c r="TFE28" s="452"/>
      <c r="TFF28" s="452"/>
      <c r="TFG28" s="452"/>
      <c r="TFH28" s="452"/>
      <c r="TFI28" s="452"/>
      <c r="TFJ28" s="452"/>
      <c r="TFK28" s="452"/>
      <c r="TFL28" s="452"/>
      <c r="TFM28" s="452"/>
      <c r="TFN28" s="452"/>
      <c r="TFO28" s="452"/>
      <c r="TFP28" s="452"/>
      <c r="TFQ28" s="452"/>
      <c r="TFR28" s="452"/>
      <c r="TFS28" s="452"/>
      <c r="TFT28" s="452"/>
      <c r="TFU28" s="452"/>
      <c r="TFV28" s="452"/>
      <c r="TFW28" s="452"/>
      <c r="TFX28" s="452"/>
      <c r="TFY28" s="452"/>
      <c r="TFZ28" s="452"/>
      <c r="TGA28" s="452"/>
      <c r="TGB28" s="452"/>
      <c r="TGC28" s="452"/>
      <c r="TGD28" s="452"/>
      <c r="TGE28" s="452"/>
      <c r="TGF28" s="452"/>
      <c r="TGG28" s="452"/>
      <c r="TGH28" s="452"/>
      <c r="TGI28" s="452"/>
      <c r="TGJ28" s="452"/>
      <c r="TGK28" s="452"/>
      <c r="TGL28" s="452"/>
      <c r="TGM28" s="452"/>
      <c r="TGN28" s="452"/>
      <c r="TGO28" s="452"/>
      <c r="TGP28" s="452"/>
      <c r="TGQ28" s="452"/>
      <c r="TGR28" s="452"/>
      <c r="TGS28" s="452"/>
      <c r="TGT28" s="452"/>
      <c r="TGU28" s="452"/>
      <c r="TGV28" s="452"/>
      <c r="TGW28" s="452"/>
      <c r="TGX28" s="452"/>
      <c r="TGY28" s="452"/>
      <c r="TGZ28" s="452"/>
      <c r="THA28" s="452"/>
      <c r="THB28" s="452"/>
      <c r="THC28" s="452"/>
      <c r="THD28" s="452"/>
      <c r="THE28" s="452"/>
      <c r="THF28" s="452"/>
      <c r="THG28" s="452"/>
      <c r="THH28" s="452"/>
      <c r="THI28" s="452"/>
      <c r="THJ28" s="452"/>
      <c r="THK28" s="452"/>
      <c r="THL28" s="452"/>
      <c r="THM28" s="452"/>
      <c r="THN28" s="452"/>
      <c r="THO28" s="452"/>
      <c r="THP28" s="452"/>
      <c r="THQ28" s="452"/>
      <c r="THR28" s="452"/>
      <c r="THS28" s="452"/>
      <c r="THT28" s="452"/>
      <c r="THU28" s="452"/>
      <c r="THV28" s="452"/>
      <c r="THW28" s="452"/>
      <c r="THX28" s="452"/>
      <c r="THY28" s="452"/>
      <c r="THZ28" s="452"/>
      <c r="TIA28" s="452"/>
      <c r="TIB28" s="452"/>
      <c r="TIC28" s="452"/>
      <c r="TID28" s="452"/>
      <c r="TIE28" s="452"/>
      <c r="TIF28" s="452"/>
      <c r="TIG28" s="452"/>
      <c r="TIH28" s="452"/>
      <c r="TII28" s="452"/>
      <c r="TIJ28" s="452"/>
      <c r="TIK28" s="452"/>
      <c r="TIL28" s="452"/>
      <c r="TIM28" s="452"/>
      <c r="TIN28" s="452"/>
      <c r="TIO28" s="452"/>
      <c r="TIP28" s="452"/>
      <c r="TIQ28" s="452"/>
      <c r="TIR28" s="452"/>
      <c r="TIS28" s="452"/>
      <c r="TIT28" s="452"/>
      <c r="TIU28" s="452"/>
      <c r="TIV28" s="452"/>
      <c r="TIW28" s="452"/>
      <c r="TIX28" s="452"/>
      <c r="TIY28" s="452"/>
      <c r="TIZ28" s="452"/>
      <c r="TJA28" s="452"/>
      <c r="TJB28" s="452"/>
      <c r="TJC28" s="452"/>
      <c r="TJD28" s="452"/>
      <c r="TJE28" s="452"/>
      <c r="TJF28" s="452"/>
      <c r="TJG28" s="452"/>
      <c r="TJH28" s="452"/>
      <c r="TJI28" s="452"/>
      <c r="TJJ28" s="452"/>
      <c r="TJK28" s="452"/>
      <c r="TJL28" s="452"/>
      <c r="TJM28" s="452"/>
      <c r="TJN28" s="452"/>
      <c r="TJO28" s="452"/>
      <c r="TJP28" s="452"/>
      <c r="TJQ28" s="452"/>
      <c r="TJR28" s="452"/>
      <c r="TJS28" s="452"/>
      <c r="TJT28" s="452"/>
      <c r="TJU28" s="452"/>
      <c r="TJV28" s="452"/>
      <c r="TJW28" s="452"/>
      <c r="TJX28" s="452"/>
      <c r="TJY28" s="452"/>
      <c r="TJZ28" s="452"/>
      <c r="TKA28" s="452"/>
      <c r="TKB28" s="452"/>
      <c r="TKC28" s="452"/>
      <c r="TKD28" s="452"/>
      <c r="TKE28" s="452"/>
      <c r="TKF28" s="452"/>
      <c r="TKG28" s="452"/>
      <c r="TKH28" s="452"/>
      <c r="TKI28" s="452"/>
      <c r="TKJ28" s="452"/>
      <c r="TKK28" s="452"/>
      <c r="TKL28" s="452"/>
      <c r="TKM28" s="452"/>
      <c r="TKN28" s="452"/>
      <c r="TKO28" s="452"/>
      <c r="TKP28" s="452"/>
      <c r="TKQ28" s="452"/>
      <c r="TKR28" s="452"/>
      <c r="TKS28" s="452"/>
      <c r="TKT28" s="452"/>
      <c r="TKU28" s="452"/>
      <c r="TKV28" s="452"/>
      <c r="TKW28" s="452"/>
      <c r="TKX28" s="452"/>
      <c r="TKY28" s="452"/>
      <c r="TKZ28" s="452"/>
      <c r="TLA28" s="452"/>
      <c r="TLB28" s="452"/>
      <c r="TLC28" s="452"/>
      <c r="TLD28" s="452"/>
      <c r="TLE28" s="452"/>
      <c r="TLF28" s="452"/>
      <c r="TLG28" s="452"/>
      <c r="TLH28" s="452"/>
      <c r="TLI28" s="452"/>
      <c r="TLJ28" s="452"/>
      <c r="TLK28" s="452"/>
      <c r="TLL28" s="452"/>
      <c r="TLM28" s="452"/>
      <c r="TLN28" s="452"/>
      <c r="TLO28" s="452"/>
      <c r="TLP28" s="452"/>
      <c r="TLQ28" s="452"/>
      <c r="TLR28" s="452"/>
      <c r="TLS28" s="452"/>
      <c r="TLT28" s="452"/>
      <c r="TLU28" s="452"/>
      <c r="TLV28" s="452"/>
      <c r="TLW28" s="452"/>
      <c r="TLX28" s="452"/>
      <c r="TLY28" s="452"/>
      <c r="TLZ28" s="452"/>
      <c r="TMA28" s="452"/>
      <c r="TMB28" s="452"/>
      <c r="TMC28" s="452"/>
      <c r="TMD28" s="452"/>
      <c r="TME28" s="452"/>
      <c r="TMF28" s="452"/>
      <c r="TMG28" s="452"/>
      <c r="TMH28" s="452"/>
      <c r="TMI28" s="452"/>
      <c r="TMJ28" s="452"/>
      <c r="TMK28" s="452"/>
      <c r="TML28" s="452"/>
      <c r="TMM28" s="452"/>
      <c r="TMN28" s="452"/>
      <c r="TMO28" s="452"/>
      <c r="TMP28" s="452"/>
      <c r="TMQ28" s="452"/>
      <c r="TMR28" s="452"/>
      <c r="TMS28" s="452"/>
      <c r="TMT28" s="452"/>
      <c r="TMU28" s="452"/>
      <c r="TMV28" s="452"/>
      <c r="TMW28" s="452"/>
      <c r="TMX28" s="452"/>
      <c r="TMY28" s="452"/>
      <c r="TMZ28" s="452"/>
      <c r="TNA28" s="452"/>
      <c r="TNB28" s="452"/>
      <c r="TNC28" s="452"/>
      <c r="TND28" s="452"/>
      <c r="TNE28" s="452"/>
      <c r="TNF28" s="452"/>
      <c r="TNG28" s="452"/>
      <c r="TNH28" s="452"/>
      <c r="TNI28" s="452"/>
      <c r="TNJ28" s="452"/>
      <c r="TNK28" s="452"/>
      <c r="TNL28" s="452"/>
      <c r="TNM28" s="452"/>
      <c r="TNN28" s="452"/>
      <c r="TNO28" s="452"/>
      <c r="TNP28" s="452"/>
      <c r="TNQ28" s="452"/>
      <c r="TNR28" s="452"/>
      <c r="TNS28" s="452"/>
      <c r="TNT28" s="452"/>
      <c r="TNU28" s="452"/>
      <c r="TNV28" s="452"/>
      <c r="TNW28" s="452"/>
      <c r="TNX28" s="452"/>
      <c r="TNY28" s="452"/>
      <c r="TNZ28" s="452"/>
      <c r="TOA28" s="452"/>
      <c r="TOB28" s="452"/>
      <c r="TOC28" s="452"/>
      <c r="TOD28" s="452"/>
      <c r="TOE28" s="452"/>
      <c r="TOF28" s="452"/>
      <c r="TOG28" s="452"/>
      <c r="TOH28" s="452"/>
      <c r="TOI28" s="452"/>
      <c r="TOJ28" s="452"/>
      <c r="TOK28" s="452"/>
      <c r="TOL28" s="452"/>
      <c r="TOM28" s="452"/>
      <c r="TON28" s="452"/>
      <c r="TOO28" s="452"/>
      <c r="TOP28" s="452"/>
      <c r="TOQ28" s="452"/>
      <c r="TOR28" s="452"/>
      <c r="TOS28" s="452"/>
      <c r="TOT28" s="452"/>
      <c r="TOU28" s="452"/>
      <c r="TOV28" s="452"/>
      <c r="TOW28" s="452"/>
      <c r="TOX28" s="452"/>
      <c r="TOY28" s="452"/>
      <c r="TOZ28" s="452"/>
      <c r="TPA28" s="452"/>
      <c r="TPB28" s="452"/>
      <c r="TPC28" s="452"/>
      <c r="TPD28" s="452"/>
      <c r="TPE28" s="452"/>
      <c r="TPF28" s="452"/>
      <c r="TPG28" s="452"/>
      <c r="TPH28" s="452"/>
      <c r="TPI28" s="452"/>
      <c r="TPJ28" s="452"/>
      <c r="TPK28" s="452"/>
      <c r="TPL28" s="452"/>
      <c r="TPM28" s="452"/>
      <c r="TPN28" s="452"/>
      <c r="TPO28" s="452"/>
      <c r="TPP28" s="452"/>
      <c r="TPQ28" s="452"/>
      <c r="TPR28" s="452"/>
      <c r="TPS28" s="452"/>
      <c r="TPT28" s="452"/>
      <c r="TPU28" s="452"/>
      <c r="TPV28" s="452"/>
      <c r="TPW28" s="452"/>
      <c r="TPX28" s="452"/>
      <c r="TPY28" s="452"/>
      <c r="TPZ28" s="452"/>
      <c r="TQA28" s="452"/>
      <c r="TQB28" s="452"/>
      <c r="TQC28" s="452"/>
      <c r="TQD28" s="452"/>
      <c r="TQE28" s="452"/>
      <c r="TQF28" s="452"/>
      <c r="TQG28" s="452"/>
      <c r="TQH28" s="452"/>
      <c r="TQI28" s="452"/>
      <c r="TQJ28" s="452"/>
      <c r="TQK28" s="452"/>
      <c r="TQL28" s="452"/>
      <c r="TQM28" s="452"/>
      <c r="TQN28" s="452"/>
      <c r="TQO28" s="452"/>
      <c r="TQP28" s="452"/>
      <c r="TQQ28" s="452"/>
      <c r="TQR28" s="452"/>
      <c r="TQS28" s="452"/>
      <c r="TQT28" s="452"/>
      <c r="TQU28" s="452"/>
      <c r="TQV28" s="452"/>
      <c r="TQW28" s="452"/>
      <c r="TQX28" s="452"/>
      <c r="TQY28" s="452"/>
      <c r="TQZ28" s="452"/>
      <c r="TRA28" s="452"/>
      <c r="TRB28" s="452"/>
      <c r="TRC28" s="452"/>
      <c r="TRD28" s="452"/>
      <c r="TRE28" s="452"/>
      <c r="TRF28" s="452"/>
      <c r="TRG28" s="452"/>
      <c r="TRH28" s="452"/>
      <c r="TRI28" s="452"/>
      <c r="TRJ28" s="452"/>
      <c r="TRK28" s="452"/>
      <c r="TRL28" s="452"/>
      <c r="TRM28" s="452"/>
      <c r="TRN28" s="452"/>
      <c r="TRO28" s="452"/>
      <c r="TRP28" s="452"/>
      <c r="TRQ28" s="452"/>
      <c r="TRR28" s="452"/>
      <c r="TRS28" s="452"/>
      <c r="TRT28" s="452"/>
      <c r="TRU28" s="452"/>
      <c r="TRV28" s="452"/>
      <c r="TRW28" s="452"/>
      <c r="TRX28" s="452"/>
      <c r="TRY28" s="452"/>
      <c r="TRZ28" s="452"/>
      <c r="TSA28" s="452"/>
      <c r="TSB28" s="452"/>
      <c r="TSC28" s="452"/>
      <c r="TSD28" s="452"/>
      <c r="TSE28" s="452"/>
      <c r="TSF28" s="452"/>
      <c r="TSG28" s="452"/>
      <c r="TSH28" s="452"/>
      <c r="TSI28" s="452"/>
      <c r="TSJ28" s="452"/>
      <c r="TSK28" s="452"/>
      <c r="TSL28" s="452"/>
      <c r="TSM28" s="452"/>
      <c r="TSN28" s="452"/>
      <c r="TSO28" s="452"/>
      <c r="TSP28" s="452"/>
      <c r="TSQ28" s="452"/>
      <c r="TSR28" s="452"/>
      <c r="TSS28" s="452"/>
      <c r="TST28" s="452"/>
      <c r="TSU28" s="452"/>
      <c r="TSV28" s="452"/>
      <c r="TSW28" s="452"/>
      <c r="TSX28" s="452"/>
      <c r="TSY28" s="452"/>
      <c r="TSZ28" s="452"/>
      <c r="TTA28" s="452"/>
      <c r="TTB28" s="452"/>
      <c r="TTC28" s="452"/>
      <c r="TTD28" s="452"/>
      <c r="TTE28" s="452"/>
      <c r="TTF28" s="452"/>
      <c r="TTG28" s="452"/>
      <c r="TTH28" s="452"/>
      <c r="TTI28" s="452"/>
      <c r="TTJ28" s="452"/>
      <c r="TTK28" s="452"/>
      <c r="TTL28" s="452"/>
      <c r="TTM28" s="452"/>
      <c r="TTN28" s="452"/>
      <c r="TTO28" s="452"/>
      <c r="TTP28" s="452"/>
      <c r="TTQ28" s="452"/>
      <c r="TTR28" s="452"/>
      <c r="TTS28" s="452"/>
      <c r="TTT28" s="452"/>
      <c r="TTU28" s="452"/>
      <c r="TTV28" s="452"/>
      <c r="TTW28" s="452"/>
      <c r="TTX28" s="452"/>
      <c r="TTY28" s="452"/>
      <c r="TTZ28" s="452"/>
      <c r="TUA28" s="452"/>
      <c r="TUB28" s="452"/>
      <c r="TUC28" s="452"/>
      <c r="TUD28" s="452"/>
      <c r="TUE28" s="452"/>
      <c r="TUF28" s="452"/>
      <c r="TUG28" s="452"/>
      <c r="TUH28" s="452"/>
      <c r="TUI28" s="452"/>
      <c r="TUJ28" s="452"/>
      <c r="TUK28" s="452"/>
      <c r="TUL28" s="452"/>
      <c r="TUM28" s="452"/>
      <c r="TUN28" s="452"/>
      <c r="TUO28" s="452"/>
      <c r="TUP28" s="452"/>
      <c r="TUQ28" s="452"/>
      <c r="TUR28" s="452"/>
      <c r="TUS28" s="452"/>
      <c r="TUT28" s="452"/>
      <c r="TUU28" s="452"/>
      <c r="TUV28" s="452"/>
      <c r="TUW28" s="452"/>
      <c r="TUX28" s="452"/>
      <c r="TUY28" s="452"/>
      <c r="TUZ28" s="452"/>
      <c r="TVA28" s="452"/>
      <c r="TVB28" s="452"/>
      <c r="TVC28" s="452"/>
      <c r="TVD28" s="452"/>
      <c r="TVE28" s="452"/>
      <c r="TVF28" s="452"/>
      <c r="TVG28" s="452"/>
      <c r="TVH28" s="452"/>
      <c r="TVI28" s="452"/>
      <c r="TVJ28" s="452"/>
      <c r="TVK28" s="452"/>
      <c r="TVL28" s="452"/>
      <c r="TVM28" s="452"/>
      <c r="TVN28" s="452"/>
      <c r="TVO28" s="452"/>
      <c r="TVP28" s="452"/>
      <c r="TVQ28" s="452"/>
      <c r="TVR28" s="452"/>
      <c r="TVS28" s="452"/>
      <c r="TVT28" s="452"/>
      <c r="TVU28" s="452"/>
      <c r="TVV28" s="452"/>
      <c r="TVW28" s="452"/>
      <c r="TVX28" s="452"/>
      <c r="TVY28" s="452"/>
      <c r="TVZ28" s="452"/>
      <c r="TWA28" s="452"/>
      <c r="TWB28" s="452"/>
      <c r="TWC28" s="452"/>
      <c r="TWD28" s="452"/>
      <c r="TWE28" s="452"/>
      <c r="TWF28" s="452"/>
      <c r="TWG28" s="452"/>
      <c r="TWH28" s="452"/>
      <c r="TWI28" s="452"/>
      <c r="TWJ28" s="452"/>
      <c r="TWK28" s="452"/>
      <c r="TWL28" s="452"/>
      <c r="TWM28" s="452"/>
      <c r="TWN28" s="452"/>
      <c r="TWO28" s="452"/>
      <c r="TWP28" s="452"/>
      <c r="TWQ28" s="452"/>
      <c r="TWR28" s="452"/>
      <c r="TWS28" s="452"/>
      <c r="TWT28" s="452"/>
      <c r="TWU28" s="452"/>
      <c r="TWV28" s="452"/>
      <c r="TWW28" s="452"/>
      <c r="TWX28" s="452"/>
      <c r="TWY28" s="452"/>
      <c r="TWZ28" s="452"/>
      <c r="TXA28" s="452"/>
      <c r="TXB28" s="452"/>
      <c r="TXC28" s="452"/>
      <c r="TXD28" s="452"/>
      <c r="TXE28" s="452"/>
      <c r="TXF28" s="452"/>
      <c r="TXG28" s="452"/>
      <c r="TXH28" s="452"/>
      <c r="TXI28" s="452"/>
      <c r="TXJ28" s="452"/>
      <c r="TXK28" s="452"/>
      <c r="TXL28" s="452"/>
      <c r="TXM28" s="452"/>
      <c r="TXN28" s="452"/>
      <c r="TXO28" s="452"/>
      <c r="TXP28" s="452"/>
      <c r="TXQ28" s="452"/>
      <c r="TXR28" s="452"/>
      <c r="TXS28" s="452"/>
      <c r="TXT28" s="452"/>
      <c r="TXU28" s="452"/>
      <c r="TXV28" s="452"/>
      <c r="TXW28" s="452"/>
      <c r="TXX28" s="452"/>
      <c r="TXY28" s="452"/>
      <c r="TXZ28" s="452"/>
      <c r="TYA28" s="452"/>
      <c r="TYB28" s="452"/>
      <c r="TYC28" s="452"/>
      <c r="TYD28" s="452"/>
      <c r="TYE28" s="452"/>
      <c r="TYF28" s="452"/>
      <c r="TYG28" s="452"/>
      <c r="TYH28" s="452"/>
      <c r="TYI28" s="452"/>
      <c r="TYJ28" s="452"/>
      <c r="TYK28" s="452"/>
      <c r="TYL28" s="452"/>
      <c r="TYM28" s="452"/>
      <c r="TYN28" s="452"/>
      <c r="TYO28" s="452"/>
      <c r="TYP28" s="452"/>
      <c r="TYQ28" s="452"/>
      <c r="TYR28" s="452"/>
      <c r="TYS28" s="452"/>
      <c r="TYT28" s="452"/>
      <c r="TYU28" s="452"/>
      <c r="TYV28" s="452"/>
      <c r="TYW28" s="452"/>
      <c r="TYX28" s="452"/>
      <c r="TYY28" s="452"/>
      <c r="TYZ28" s="452"/>
      <c r="TZA28" s="452"/>
      <c r="TZB28" s="452"/>
      <c r="TZC28" s="452"/>
      <c r="TZD28" s="452"/>
      <c r="TZE28" s="452"/>
      <c r="TZF28" s="452"/>
      <c r="TZG28" s="452"/>
      <c r="TZH28" s="452"/>
      <c r="TZI28" s="452"/>
      <c r="TZJ28" s="452"/>
      <c r="TZK28" s="452"/>
      <c r="TZL28" s="452"/>
      <c r="TZM28" s="452"/>
      <c r="TZN28" s="452"/>
      <c r="TZO28" s="452"/>
      <c r="TZP28" s="452"/>
      <c r="TZQ28" s="452"/>
      <c r="TZR28" s="452"/>
      <c r="TZS28" s="452"/>
      <c r="TZT28" s="452"/>
      <c r="TZU28" s="452"/>
      <c r="TZV28" s="452"/>
      <c r="TZW28" s="452"/>
      <c r="TZX28" s="452"/>
      <c r="TZY28" s="452"/>
      <c r="TZZ28" s="452"/>
      <c r="UAA28" s="452"/>
      <c r="UAB28" s="452"/>
      <c r="UAC28" s="452"/>
      <c r="UAD28" s="452"/>
      <c r="UAE28" s="452"/>
      <c r="UAF28" s="452"/>
      <c r="UAG28" s="452"/>
      <c r="UAH28" s="452"/>
      <c r="UAI28" s="452"/>
      <c r="UAJ28" s="452"/>
      <c r="UAK28" s="452"/>
      <c r="UAL28" s="452"/>
      <c r="UAM28" s="452"/>
      <c r="UAN28" s="452"/>
      <c r="UAO28" s="452"/>
      <c r="UAP28" s="452"/>
      <c r="UAQ28" s="452"/>
      <c r="UAR28" s="452"/>
      <c r="UAS28" s="452"/>
      <c r="UAT28" s="452"/>
      <c r="UAU28" s="452"/>
      <c r="UAV28" s="452"/>
      <c r="UAW28" s="452"/>
      <c r="UAX28" s="452"/>
      <c r="UAY28" s="452"/>
      <c r="UAZ28" s="452"/>
      <c r="UBA28" s="452"/>
      <c r="UBB28" s="452"/>
      <c r="UBC28" s="452"/>
      <c r="UBD28" s="452"/>
      <c r="UBE28" s="452"/>
      <c r="UBF28" s="452"/>
      <c r="UBG28" s="452"/>
      <c r="UBH28" s="452"/>
      <c r="UBI28" s="452"/>
      <c r="UBJ28" s="452"/>
      <c r="UBK28" s="452"/>
      <c r="UBL28" s="452"/>
      <c r="UBM28" s="452"/>
      <c r="UBN28" s="452"/>
      <c r="UBO28" s="452"/>
      <c r="UBP28" s="452"/>
      <c r="UBQ28" s="452"/>
      <c r="UBR28" s="452"/>
      <c r="UBS28" s="452"/>
      <c r="UBT28" s="452"/>
      <c r="UBU28" s="452"/>
      <c r="UBV28" s="452"/>
      <c r="UBW28" s="452"/>
      <c r="UBX28" s="452"/>
      <c r="UBY28" s="452"/>
      <c r="UBZ28" s="452"/>
      <c r="UCA28" s="452"/>
      <c r="UCB28" s="452"/>
      <c r="UCC28" s="452"/>
      <c r="UCD28" s="452"/>
      <c r="UCE28" s="452"/>
      <c r="UCF28" s="452"/>
      <c r="UCG28" s="452"/>
      <c r="UCH28" s="452"/>
      <c r="UCI28" s="452"/>
      <c r="UCJ28" s="452"/>
      <c r="UCK28" s="452"/>
      <c r="UCL28" s="452"/>
      <c r="UCM28" s="452"/>
      <c r="UCN28" s="452"/>
      <c r="UCO28" s="452"/>
      <c r="UCP28" s="452"/>
      <c r="UCQ28" s="452"/>
      <c r="UCR28" s="452"/>
      <c r="UCS28" s="452"/>
      <c r="UCT28" s="452"/>
      <c r="UCU28" s="452"/>
      <c r="UCV28" s="452"/>
      <c r="UCW28" s="452"/>
      <c r="UCX28" s="452"/>
      <c r="UCY28" s="452"/>
      <c r="UCZ28" s="452"/>
      <c r="UDA28" s="452"/>
      <c r="UDB28" s="452"/>
      <c r="UDC28" s="452"/>
      <c r="UDD28" s="452"/>
      <c r="UDE28" s="452"/>
      <c r="UDF28" s="452"/>
      <c r="UDG28" s="452"/>
      <c r="UDH28" s="452"/>
      <c r="UDI28" s="452"/>
      <c r="UDJ28" s="452"/>
      <c r="UDK28" s="452"/>
      <c r="UDL28" s="452"/>
      <c r="UDM28" s="452"/>
      <c r="UDN28" s="452"/>
      <c r="UDO28" s="452"/>
      <c r="UDP28" s="452"/>
      <c r="UDQ28" s="452"/>
      <c r="UDR28" s="452"/>
      <c r="UDS28" s="452"/>
      <c r="UDT28" s="452"/>
      <c r="UDU28" s="452"/>
      <c r="UDV28" s="452"/>
      <c r="UDW28" s="452"/>
      <c r="UDX28" s="452"/>
      <c r="UDY28" s="452"/>
      <c r="UDZ28" s="452"/>
      <c r="UEA28" s="452"/>
      <c r="UEB28" s="452"/>
      <c r="UEC28" s="452"/>
      <c r="UED28" s="452"/>
      <c r="UEE28" s="452"/>
      <c r="UEF28" s="452"/>
      <c r="UEG28" s="452"/>
      <c r="UEH28" s="452"/>
      <c r="UEI28" s="452"/>
      <c r="UEJ28" s="452"/>
      <c r="UEK28" s="452"/>
      <c r="UEL28" s="452"/>
      <c r="UEM28" s="452"/>
      <c r="UEN28" s="452"/>
      <c r="UEO28" s="452"/>
      <c r="UEP28" s="452"/>
      <c r="UEQ28" s="452"/>
      <c r="UER28" s="452"/>
      <c r="UES28" s="452"/>
      <c r="UET28" s="452"/>
      <c r="UEU28" s="452"/>
      <c r="UEV28" s="452"/>
      <c r="UEW28" s="452"/>
      <c r="UEX28" s="452"/>
      <c r="UEY28" s="452"/>
      <c r="UEZ28" s="452"/>
      <c r="UFA28" s="452"/>
      <c r="UFB28" s="452"/>
      <c r="UFC28" s="452"/>
      <c r="UFD28" s="452"/>
      <c r="UFE28" s="452"/>
      <c r="UFF28" s="452"/>
      <c r="UFG28" s="452"/>
      <c r="UFH28" s="452"/>
      <c r="UFI28" s="452"/>
      <c r="UFJ28" s="452"/>
      <c r="UFK28" s="452"/>
      <c r="UFL28" s="452"/>
      <c r="UFM28" s="452"/>
      <c r="UFN28" s="452"/>
      <c r="UFO28" s="452"/>
      <c r="UFP28" s="452"/>
      <c r="UFQ28" s="452"/>
      <c r="UFR28" s="452"/>
      <c r="UFS28" s="452"/>
      <c r="UFT28" s="452"/>
      <c r="UFU28" s="452"/>
      <c r="UFV28" s="452"/>
      <c r="UFW28" s="452"/>
      <c r="UFX28" s="452"/>
      <c r="UFY28" s="452"/>
      <c r="UFZ28" s="452"/>
      <c r="UGA28" s="452"/>
      <c r="UGB28" s="452"/>
      <c r="UGC28" s="452"/>
      <c r="UGD28" s="452"/>
      <c r="UGE28" s="452"/>
      <c r="UGF28" s="452"/>
      <c r="UGG28" s="452"/>
      <c r="UGH28" s="452"/>
      <c r="UGI28" s="452"/>
      <c r="UGJ28" s="452"/>
      <c r="UGK28" s="452"/>
      <c r="UGL28" s="452"/>
      <c r="UGM28" s="452"/>
      <c r="UGN28" s="452"/>
      <c r="UGO28" s="452"/>
      <c r="UGP28" s="452"/>
      <c r="UGQ28" s="452"/>
      <c r="UGR28" s="452"/>
      <c r="UGS28" s="452"/>
      <c r="UGT28" s="452"/>
      <c r="UGU28" s="452"/>
      <c r="UGV28" s="452"/>
      <c r="UGW28" s="452"/>
      <c r="UGX28" s="452"/>
      <c r="UGY28" s="452"/>
      <c r="UGZ28" s="452"/>
      <c r="UHA28" s="452"/>
      <c r="UHB28" s="452"/>
      <c r="UHC28" s="452"/>
      <c r="UHD28" s="452"/>
      <c r="UHE28" s="452"/>
      <c r="UHF28" s="452"/>
      <c r="UHG28" s="452"/>
      <c r="UHH28" s="452"/>
      <c r="UHI28" s="452"/>
      <c r="UHJ28" s="452"/>
      <c r="UHK28" s="452"/>
      <c r="UHL28" s="452"/>
      <c r="UHM28" s="452"/>
      <c r="UHN28" s="452"/>
      <c r="UHO28" s="452"/>
      <c r="UHP28" s="452"/>
      <c r="UHQ28" s="452"/>
      <c r="UHR28" s="452"/>
      <c r="UHS28" s="452"/>
      <c r="UHT28" s="452"/>
      <c r="UHU28" s="452"/>
      <c r="UHV28" s="452"/>
      <c r="UHW28" s="452"/>
      <c r="UHX28" s="452"/>
      <c r="UHY28" s="452"/>
      <c r="UHZ28" s="452"/>
      <c r="UIA28" s="452"/>
      <c r="UIB28" s="452"/>
      <c r="UIC28" s="452"/>
      <c r="UID28" s="452"/>
      <c r="UIE28" s="452"/>
      <c r="UIF28" s="452"/>
      <c r="UIG28" s="452"/>
      <c r="UIH28" s="452"/>
      <c r="UII28" s="452"/>
      <c r="UIJ28" s="452"/>
      <c r="UIK28" s="452"/>
      <c r="UIL28" s="452"/>
      <c r="UIM28" s="452"/>
      <c r="UIN28" s="452"/>
      <c r="UIO28" s="452"/>
      <c r="UIP28" s="452"/>
      <c r="UIQ28" s="452"/>
      <c r="UIR28" s="452"/>
      <c r="UIS28" s="452"/>
      <c r="UIT28" s="452"/>
      <c r="UIU28" s="452"/>
      <c r="UIV28" s="452"/>
      <c r="UIW28" s="452"/>
      <c r="UIX28" s="452"/>
      <c r="UIY28" s="452"/>
      <c r="UIZ28" s="452"/>
      <c r="UJA28" s="452"/>
      <c r="UJB28" s="452"/>
      <c r="UJC28" s="452"/>
      <c r="UJD28" s="452"/>
      <c r="UJE28" s="452"/>
      <c r="UJF28" s="452"/>
      <c r="UJG28" s="452"/>
      <c r="UJH28" s="452"/>
      <c r="UJI28" s="452"/>
      <c r="UJJ28" s="452"/>
      <c r="UJK28" s="452"/>
      <c r="UJL28" s="452"/>
      <c r="UJM28" s="452"/>
      <c r="UJN28" s="452"/>
      <c r="UJO28" s="452"/>
      <c r="UJP28" s="452"/>
      <c r="UJQ28" s="452"/>
      <c r="UJR28" s="452"/>
      <c r="UJS28" s="452"/>
      <c r="UJT28" s="452"/>
      <c r="UJU28" s="452"/>
      <c r="UJV28" s="452"/>
      <c r="UJW28" s="452"/>
      <c r="UJX28" s="452"/>
      <c r="UJY28" s="452"/>
      <c r="UJZ28" s="452"/>
      <c r="UKA28" s="452"/>
      <c r="UKB28" s="452"/>
      <c r="UKC28" s="452"/>
      <c r="UKD28" s="452"/>
      <c r="UKE28" s="452"/>
      <c r="UKF28" s="452"/>
      <c r="UKG28" s="452"/>
      <c r="UKH28" s="452"/>
      <c r="UKI28" s="452"/>
      <c r="UKJ28" s="452"/>
      <c r="UKK28" s="452"/>
      <c r="UKL28" s="452"/>
      <c r="UKM28" s="452"/>
      <c r="UKN28" s="452"/>
      <c r="UKO28" s="452"/>
      <c r="UKP28" s="452"/>
      <c r="UKQ28" s="452"/>
      <c r="UKR28" s="452"/>
      <c r="UKS28" s="452"/>
      <c r="UKT28" s="452"/>
      <c r="UKU28" s="452"/>
      <c r="UKV28" s="452"/>
      <c r="UKW28" s="452"/>
      <c r="UKX28" s="452"/>
      <c r="UKY28" s="452"/>
      <c r="UKZ28" s="452"/>
      <c r="ULA28" s="452"/>
      <c r="ULB28" s="452"/>
      <c r="ULC28" s="452"/>
      <c r="ULD28" s="452"/>
      <c r="ULE28" s="452"/>
      <c r="ULF28" s="452"/>
      <c r="ULG28" s="452"/>
      <c r="ULH28" s="452"/>
      <c r="ULI28" s="452"/>
      <c r="ULJ28" s="452"/>
      <c r="ULK28" s="452"/>
      <c r="ULL28" s="452"/>
      <c r="ULM28" s="452"/>
      <c r="ULN28" s="452"/>
      <c r="ULO28" s="452"/>
      <c r="ULP28" s="452"/>
      <c r="ULQ28" s="452"/>
      <c r="ULR28" s="452"/>
      <c r="ULS28" s="452"/>
      <c r="ULT28" s="452"/>
      <c r="ULU28" s="452"/>
      <c r="ULV28" s="452"/>
      <c r="ULW28" s="452"/>
      <c r="ULX28" s="452"/>
      <c r="ULY28" s="452"/>
      <c r="ULZ28" s="452"/>
      <c r="UMA28" s="452"/>
      <c r="UMB28" s="452"/>
      <c r="UMC28" s="452"/>
      <c r="UMD28" s="452"/>
      <c r="UME28" s="452"/>
      <c r="UMF28" s="452"/>
      <c r="UMG28" s="452"/>
      <c r="UMH28" s="452"/>
      <c r="UMI28" s="452"/>
      <c r="UMJ28" s="452"/>
      <c r="UMK28" s="452"/>
      <c r="UML28" s="452"/>
      <c r="UMM28" s="452"/>
      <c r="UMN28" s="452"/>
      <c r="UMO28" s="452"/>
      <c r="UMP28" s="452"/>
      <c r="UMQ28" s="452"/>
      <c r="UMR28" s="452"/>
      <c r="UMS28" s="452"/>
      <c r="UMT28" s="452"/>
      <c r="UMU28" s="452"/>
      <c r="UMV28" s="452"/>
      <c r="UMW28" s="452"/>
      <c r="UMX28" s="452"/>
      <c r="UMY28" s="452"/>
      <c r="UMZ28" s="452"/>
      <c r="UNA28" s="452"/>
      <c r="UNB28" s="452"/>
      <c r="UNC28" s="452"/>
      <c r="UND28" s="452"/>
      <c r="UNE28" s="452"/>
      <c r="UNF28" s="452"/>
      <c r="UNG28" s="452"/>
      <c r="UNH28" s="452"/>
      <c r="UNI28" s="452"/>
      <c r="UNJ28" s="452"/>
      <c r="UNK28" s="452"/>
      <c r="UNL28" s="452"/>
      <c r="UNM28" s="452"/>
      <c r="UNN28" s="452"/>
      <c r="UNO28" s="452"/>
      <c r="UNP28" s="452"/>
      <c r="UNQ28" s="452"/>
      <c r="UNR28" s="452"/>
      <c r="UNS28" s="452"/>
      <c r="UNT28" s="452"/>
      <c r="UNU28" s="452"/>
      <c r="UNV28" s="452"/>
      <c r="UNW28" s="452"/>
      <c r="UNX28" s="452"/>
      <c r="UNY28" s="452"/>
      <c r="UNZ28" s="452"/>
      <c r="UOA28" s="452"/>
      <c r="UOB28" s="452"/>
      <c r="UOC28" s="452"/>
      <c r="UOD28" s="452"/>
      <c r="UOE28" s="452"/>
      <c r="UOF28" s="452"/>
      <c r="UOG28" s="452"/>
      <c r="UOH28" s="452"/>
      <c r="UOI28" s="452"/>
      <c r="UOJ28" s="452"/>
      <c r="UOK28" s="452"/>
      <c r="UOL28" s="452"/>
      <c r="UOM28" s="452"/>
      <c r="UON28" s="452"/>
      <c r="UOO28" s="452"/>
      <c r="UOP28" s="452"/>
      <c r="UOQ28" s="452"/>
      <c r="UOR28" s="452"/>
      <c r="UOS28" s="452"/>
      <c r="UOT28" s="452"/>
      <c r="UOU28" s="452"/>
      <c r="UOV28" s="452"/>
      <c r="UOW28" s="452"/>
      <c r="UOX28" s="452"/>
      <c r="UOY28" s="452"/>
      <c r="UOZ28" s="452"/>
      <c r="UPA28" s="452"/>
      <c r="UPB28" s="452"/>
      <c r="UPC28" s="452"/>
      <c r="UPD28" s="452"/>
      <c r="UPE28" s="452"/>
      <c r="UPF28" s="452"/>
      <c r="UPG28" s="452"/>
      <c r="UPH28" s="452"/>
      <c r="UPI28" s="452"/>
      <c r="UPJ28" s="452"/>
      <c r="UPK28" s="452"/>
      <c r="UPL28" s="452"/>
      <c r="UPM28" s="452"/>
      <c r="UPN28" s="452"/>
      <c r="UPO28" s="452"/>
      <c r="UPP28" s="452"/>
      <c r="UPQ28" s="452"/>
      <c r="UPR28" s="452"/>
      <c r="UPS28" s="452"/>
      <c r="UPT28" s="452"/>
      <c r="UPU28" s="452"/>
      <c r="UPV28" s="452"/>
      <c r="UPW28" s="452"/>
      <c r="UPX28" s="452"/>
      <c r="UPY28" s="452"/>
      <c r="UPZ28" s="452"/>
      <c r="UQA28" s="452"/>
      <c r="UQB28" s="452"/>
      <c r="UQC28" s="452"/>
      <c r="UQD28" s="452"/>
      <c r="UQE28" s="452"/>
      <c r="UQF28" s="452"/>
      <c r="UQG28" s="452"/>
      <c r="UQH28" s="452"/>
      <c r="UQI28" s="452"/>
      <c r="UQJ28" s="452"/>
      <c r="UQK28" s="452"/>
      <c r="UQL28" s="452"/>
      <c r="UQM28" s="452"/>
      <c r="UQN28" s="452"/>
      <c r="UQO28" s="452"/>
      <c r="UQP28" s="452"/>
      <c r="UQQ28" s="452"/>
      <c r="UQR28" s="452"/>
      <c r="UQS28" s="452"/>
      <c r="UQT28" s="452"/>
      <c r="UQU28" s="452"/>
      <c r="UQV28" s="452"/>
      <c r="UQW28" s="452"/>
      <c r="UQX28" s="452"/>
      <c r="UQY28" s="452"/>
      <c r="UQZ28" s="452"/>
      <c r="URA28" s="452"/>
      <c r="URB28" s="452"/>
      <c r="URC28" s="452"/>
      <c r="URD28" s="452"/>
      <c r="URE28" s="452"/>
      <c r="URF28" s="452"/>
      <c r="URG28" s="452"/>
      <c r="URH28" s="452"/>
      <c r="URI28" s="452"/>
      <c r="URJ28" s="452"/>
      <c r="URK28" s="452"/>
      <c r="URL28" s="452"/>
      <c r="URM28" s="452"/>
      <c r="URN28" s="452"/>
      <c r="URO28" s="452"/>
      <c r="URP28" s="452"/>
      <c r="URQ28" s="452"/>
      <c r="URR28" s="452"/>
      <c r="URS28" s="452"/>
      <c r="URT28" s="452"/>
      <c r="URU28" s="452"/>
      <c r="URV28" s="452"/>
      <c r="URW28" s="452"/>
      <c r="URX28" s="452"/>
      <c r="URY28" s="452"/>
      <c r="URZ28" s="452"/>
      <c r="USA28" s="452"/>
      <c r="USB28" s="452"/>
      <c r="USC28" s="452"/>
      <c r="USD28" s="452"/>
      <c r="USE28" s="452"/>
      <c r="USF28" s="452"/>
      <c r="USG28" s="452"/>
      <c r="USH28" s="452"/>
      <c r="USI28" s="452"/>
      <c r="USJ28" s="452"/>
      <c r="USK28" s="452"/>
      <c r="USL28" s="452"/>
      <c r="USM28" s="452"/>
      <c r="USN28" s="452"/>
      <c r="USO28" s="452"/>
      <c r="USP28" s="452"/>
      <c r="USQ28" s="452"/>
      <c r="USR28" s="452"/>
      <c r="USS28" s="452"/>
      <c r="UST28" s="452"/>
      <c r="USU28" s="452"/>
      <c r="USV28" s="452"/>
      <c r="USW28" s="452"/>
      <c r="USX28" s="452"/>
      <c r="USY28" s="452"/>
      <c r="USZ28" s="452"/>
      <c r="UTA28" s="452"/>
      <c r="UTB28" s="452"/>
      <c r="UTC28" s="452"/>
      <c r="UTD28" s="452"/>
      <c r="UTE28" s="452"/>
      <c r="UTF28" s="452"/>
      <c r="UTG28" s="452"/>
      <c r="UTH28" s="452"/>
      <c r="UTI28" s="452"/>
      <c r="UTJ28" s="452"/>
      <c r="UTK28" s="452"/>
      <c r="UTL28" s="452"/>
      <c r="UTM28" s="452"/>
      <c r="UTN28" s="452"/>
      <c r="UTO28" s="452"/>
      <c r="UTP28" s="452"/>
      <c r="UTQ28" s="452"/>
      <c r="UTR28" s="452"/>
      <c r="UTS28" s="452"/>
      <c r="UTT28" s="452"/>
      <c r="UTU28" s="452"/>
      <c r="UTV28" s="452"/>
      <c r="UTW28" s="452"/>
      <c r="UTX28" s="452"/>
      <c r="UTY28" s="452"/>
      <c r="UTZ28" s="452"/>
      <c r="UUA28" s="452"/>
      <c r="UUB28" s="452"/>
      <c r="UUC28" s="452"/>
      <c r="UUD28" s="452"/>
      <c r="UUE28" s="452"/>
      <c r="UUF28" s="452"/>
      <c r="UUG28" s="452"/>
      <c r="UUH28" s="452"/>
      <c r="UUI28" s="452"/>
      <c r="UUJ28" s="452"/>
      <c r="UUK28" s="452"/>
      <c r="UUL28" s="452"/>
      <c r="UUM28" s="452"/>
      <c r="UUN28" s="452"/>
      <c r="UUO28" s="452"/>
      <c r="UUP28" s="452"/>
      <c r="UUQ28" s="452"/>
      <c r="UUR28" s="452"/>
      <c r="UUS28" s="452"/>
      <c r="UUT28" s="452"/>
      <c r="UUU28" s="452"/>
      <c r="UUV28" s="452"/>
      <c r="UUW28" s="452"/>
      <c r="UUX28" s="452"/>
      <c r="UUY28" s="452"/>
      <c r="UUZ28" s="452"/>
      <c r="UVA28" s="452"/>
      <c r="UVB28" s="452"/>
      <c r="UVC28" s="452"/>
      <c r="UVD28" s="452"/>
      <c r="UVE28" s="452"/>
      <c r="UVF28" s="452"/>
      <c r="UVG28" s="452"/>
      <c r="UVH28" s="452"/>
      <c r="UVI28" s="452"/>
      <c r="UVJ28" s="452"/>
      <c r="UVK28" s="452"/>
      <c r="UVL28" s="452"/>
      <c r="UVM28" s="452"/>
      <c r="UVN28" s="452"/>
      <c r="UVO28" s="452"/>
      <c r="UVP28" s="452"/>
      <c r="UVQ28" s="452"/>
      <c r="UVR28" s="452"/>
      <c r="UVS28" s="452"/>
      <c r="UVT28" s="452"/>
      <c r="UVU28" s="452"/>
      <c r="UVV28" s="452"/>
      <c r="UVW28" s="452"/>
      <c r="UVX28" s="452"/>
      <c r="UVY28" s="452"/>
      <c r="UVZ28" s="452"/>
      <c r="UWA28" s="452"/>
      <c r="UWB28" s="452"/>
      <c r="UWC28" s="452"/>
      <c r="UWD28" s="452"/>
      <c r="UWE28" s="452"/>
      <c r="UWF28" s="452"/>
      <c r="UWG28" s="452"/>
      <c r="UWH28" s="452"/>
      <c r="UWI28" s="452"/>
      <c r="UWJ28" s="452"/>
      <c r="UWK28" s="452"/>
      <c r="UWL28" s="452"/>
      <c r="UWM28" s="452"/>
      <c r="UWN28" s="452"/>
      <c r="UWO28" s="452"/>
      <c r="UWP28" s="452"/>
      <c r="UWQ28" s="452"/>
      <c r="UWR28" s="452"/>
      <c r="UWS28" s="452"/>
      <c r="UWT28" s="452"/>
      <c r="UWU28" s="452"/>
      <c r="UWV28" s="452"/>
      <c r="UWW28" s="452"/>
      <c r="UWX28" s="452"/>
      <c r="UWY28" s="452"/>
      <c r="UWZ28" s="452"/>
      <c r="UXA28" s="452"/>
      <c r="UXB28" s="452"/>
      <c r="UXC28" s="452"/>
      <c r="UXD28" s="452"/>
      <c r="UXE28" s="452"/>
      <c r="UXF28" s="452"/>
      <c r="UXG28" s="452"/>
      <c r="UXH28" s="452"/>
      <c r="UXI28" s="452"/>
      <c r="UXJ28" s="452"/>
      <c r="UXK28" s="452"/>
      <c r="UXL28" s="452"/>
      <c r="UXM28" s="452"/>
      <c r="UXN28" s="452"/>
      <c r="UXO28" s="452"/>
      <c r="UXP28" s="452"/>
      <c r="UXQ28" s="452"/>
      <c r="UXR28" s="452"/>
      <c r="UXS28" s="452"/>
      <c r="UXT28" s="452"/>
      <c r="UXU28" s="452"/>
      <c r="UXV28" s="452"/>
      <c r="UXW28" s="452"/>
      <c r="UXX28" s="452"/>
      <c r="UXY28" s="452"/>
      <c r="UXZ28" s="452"/>
      <c r="UYA28" s="452"/>
      <c r="UYB28" s="452"/>
      <c r="UYC28" s="452"/>
      <c r="UYD28" s="452"/>
      <c r="UYE28" s="452"/>
      <c r="UYF28" s="452"/>
      <c r="UYG28" s="452"/>
      <c r="UYH28" s="452"/>
      <c r="UYI28" s="452"/>
      <c r="UYJ28" s="452"/>
      <c r="UYK28" s="452"/>
      <c r="UYL28" s="452"/>
      <c r="UYM28" s="452"/>
      <c r="UYN28" s="452"/>
      <c r="UYO28" s="452"/>
      <c r="UYP28" s="452"/>
      <c r="UYQ28" s="452"/>
      <c r="UYR28" s="452"/>
      <c r="UYS28" s="452"/>
      <c r="UYT28" s="452"/>
      <c r="UYU28" s="452"/>
      <c r="UYV28" s="452"/>
      <c r="UYW28" s="452"/>
      <c r="UYX28" s="452"/>
      <c r="UYY28" s="452"/>
      <c r="UYZ28" s="452"/>
      <c r="UZA28" s="452"/>
      <c r="UZB28" s="452"/>
      <c r="UZC28" s="452"/>
      <c r="UZD28" s="452"/>
      <c r="UZE28" s="452"/>
      <c r="UZF28" s="452"/>
      <c r="UZG28" s="452"/>
      <c r="UZH28" s="452"/>
      <c r="UZI28" s="452"/>
      <c r="UZJ28" s="452"/>
      <c r="UZK28" s="452"/>
      <c r="UZL28" s="452"/>
      <c r="UZM28" s="452"/>
      <c r="UZN28" s="452"/>
      <c r="UZO28" s="452"/>
      <c r="UZP28" s="452"/>
      <c r="UZQ28" s="452"/>
      <c r="UZR28" s="452"/>
      <c r="UZS28" s="452"/>
      <c r="UZT28" s="452"/>
      <c r="UZU28" s="452"/>
      <c r="UZV28" s="452"/>
      <c r="UZW28" s="452"/>
      <c r="UZX28" s="452"/>
      <c r="UZY28" s="452"/>
      <c r="UZZ28" s="452"/>
      <c r="VAA28" s="452"/>
      <c r="VAB28" s="452"/>
      <c r="VAC28" s="452"/>
      <c r="VAD28" s="452"/>
      <c r="VAE28" s="452"/>
      <c r="VAF28" s="452"/>
      <c r="VAG28" s="452"/>
      <c r="VAH28" s="452"/>
      <c r="VAI28" s="452"/>
      <c r="VAJ28" s="452"/>
      <c r="VAK28" s="452"/>
      <c r="VAL28" s="452"/>
      <c r="VAM28" s="452"/>
      <c r="VAN28" s="452"/>
      <c r="VAO28" s="452"/>
      <c r="VAP28" s="452"/>
      <c r="VAQ28" s="452"/>
      <c r="VAR28" s="452"/>
      <c r="VAS28" s="452"/>
      <c r="VAT28" s="452"/>
      <c r="VAU28" s="452"/>
      <c r="VAV28" s="452"/>
      <c r="VAW28" s="452"/>
      <c r="VAX28" s="452"/>
      <c r="VAY28" s="452"/>
      <c r="VAZ28" s="452"/>
      <c r="VBA28" s="452"/>
      <c r="VBB28" s="452"/>
      <c r="VBC28" s="452"/>
      <c r="VBD28" s="452"/>
      <c r="VBE28" s="452"/>
      <c r="VBF28" s="452"/>
      <c r="VBG28" s="452"/>
      <c r="VBH28" s="452"/>
      <c r="VBI28" s="452"/>
      <c r="VBJ28" s="452"/>
      <c r="VBK28" s="452"/>
      <c r="VBL28" s="452"/>
      <c r="VBM28" s="452"/>
      <c r="VBN28" s="452"/>
      <c r="VBO28" s="452"/>
      <c r="VBP28" s="452"/>
      <c r="VBQ28" s="452"/>
      <c r="VBR28" s="452"/>
      <c r="VBS28" s="452"/>
      <c r="VBT28" s="452"/>
      <c r="VBU28" s="452"/>
      <c r="VBV28" s="452"/>
      <c r="VBW28" s="452"/>
      <c r="VBX28" s="452"/>
      <c r="VBY28" s="452"/>
      <c r="VBZ28" s="452"/>
      <c r="VCA28" s="452"/>
      <c r="VCB28" s="452"/>
      <c r="VCC28" s="452"/>
      <c r="VCD28" s="452"/>
      <c r="VCE28" s="452"/>
      <c r="VCF28" s="452"/>
      <c r="VCG28" s="452"/>
      <c r="VCH28" s="452"/>
      <c r="VCI28" s="452"/>
      <c r="VCJ28" s="452"/>
      <c r="VCK28" s="452"/>
      <c r="VCL28" s="452"/>
      <c r="VCM28" s="452"/>
      <c r="VCN28" s="452"/>
      <c r="VCO28" s="452"/>
      <c r="VCP28" s="452"/>
      <c r="VCQ28" s="452"/>
      <c r="VCR28" s="452"/>
      <c r="VCS28" s="452"/>
      <c r="VCT28" s="452"/>
      <c r="VCU28" s="452"/>
      <c r="VCV28" s="452"/>
      <c r="VCW28" s="452"/>
      <c r="VCX28" s="452"/>
      <c r="VCY28" s="452"/>
      <c r="VCZ28" s="452"/>
      <c r="VDA28" s="452"/>
      <c r="VDB28" s="452"/>
      <c r="VDC28" s="452"/>
      <c r="VDD28" s="452"/>
      <c r="VDE28" s="452"/>
      <c r="VDF28" s="452"/>
      <c r="VDG28" s="452"/>
      <c r="VDH28" s="452"/>
      <c r="VDI28" s="452"/>
      <c r="VDJ28" s="452"/>
      <c r="VDK28" s="452"/>
      <c r="VDL28" s="452"/>
      <c r="VDM28" s="452"/>
      <c r="VDN28" s="452"/>
      <c r="VDO28" s="452"/>
      <c r="VDP28" s="452"/>
      <c r="VDQ28" s="452"/>
      <c r="VDR28" s="452"/>
      <c r="VDS28" s="452"/>
      <c r="VDT28" s="452"/>
      <c r="VDU28" s="452"/>
      <c r="VDV28" s="452"/>
      <c r="VDW28" s="452"/>
      <c r="VDX28" s="452"/>
      <c r="VDY28" s="452"/>
      <c r="VDZ28" s="452"/>
      <c r="VEA28" s="452"/>
      <c r="VEB28" s="452"/>
      <c r="VEC28" s="452"/>
      <c r="VED28" s="452"/>
      <c r="VEE28" s="452"/>
      <c r="VEF28" s="452"/>
      <c r="VEG28" s="452"/>
      <c r="VEH28" s="452"/>
      <c r="VEI28" s="452"/>
      <c r="VEJ28" s="452"/>
      <c r="VEK28" s="452"/>
      <c r="VEL28" s="452"/>
      <c r="VEM28" s="452"/>
      <c r="VEN28" s="452"/>
      <c r="VEO28" s="452"/>
      <c r="VEP28" s="452"/>
      <c r="VEQ28" s="452"/>
      <c r="VER28" s="452"/>
      <c r="VES28" s="452"/>
      <c r="VET28" s="452"/>
      <c r="VEU28" s="452"/>
      <c r="VEV28" s="452"/>
      <c r="VEW28" s="452"/>
      <c r="VEX28" s="452"/>
      <c r="VEY28" s="452"/>
      <c r="VEZ28" s="452"/>
      <c r="VFA28" s="452"/>
      <c r="VFB28" s="452"/>
      <c r="VFC28" s="452"/>
      <c r="VFD28" s="452"/>
      <c r="VFE28" s="452"/>
      <c r="VFF28" s="452"/>
      <c r="VFG28" s="452"/>
      <c r="VFH28" s="452"/>
      <c r="VFI28" s="452"/>
      <c r="VFJ28" s="452"/>
      <c r="VFK28" s="452"/>
      <c r="VFL28" s="452"/>
      <c r="VFM28" s="452"/>
      <c r="VFN28" s="452"/>
      <c r="VFO28" s="452"/>
      <c r="VFP28" s="452"/>
      <c r="VFQ28" s="452"/>
      <c r="VFR28" s="452"/>
      <c r="VFS28" s="452"/>
      <c r="VFT28" s="452"/>
      <c r="VFU28" s="452"/>
      <c r="VFV28" s="452"/>
      <c r="VFW28" s="452"/>
      <c r="VFX28" s="452"/>
      <c r="VFY28" s="452"/>
      <c r="VFZ28" s="452"/>
      <c r="VGA28" s="452"/>
      <c r="VGB28" s="452"/>
      <c r="VGC28" s="452"/>
      <c r="VGD28" s="452"/>
      <c r="VGE28" s="452"/>
      <c r="VGF28" s="452"/>
      <c r="VGG28" s="452"/>
      <c r="VGH28" s="452"/>
      <c r="VGI28" s="452"/>
      <c r="VGJ28" s="452"/>
      <c r="VGK28" s="452"/>
      <c r="VGL28" s="452"/>
      <c r="VGM28" s="452"/>
      <c r="VGN28" s="452"/>
      <c r="VGO28" s="452"/>
      <c r="VGP28" s="452"/>
      <c r="VGQ28" s="452"/>
      <c r="VGR28" s="452"/>
      <c r="VGS28" s="452"/>
      <c r="VGT28" s="452"/>
      <c r="VGU28" s="452"/>
      <c r="VGV28" s="452"/>
      <c r="VGW28" s="452"/>
      <c r="VGX28" s="452"/>
      <c r="VGY28" s="452"/>
      <c r="VGZ28" s="452"/>
      <c r="VHA28" s="452"/>
      <c r="VHB28" s="452"/>
      <c r="VHC28" s="452"/>
      <c r="VHD28" s="452"/>
      <c r="VHE28" s="452"/>
      <c r="VHF28" s="452"/>
      <c r="VHG28" s="452"/>
      <c r="VHH28" s="452"/>
      <c r="VHI28" s="452"/>
      <c r="VHJ28" s="452"/>
      <c r="VHK28" s="452"/>
      <c r="VHL28" s="452"/>
      <c r="VHM28" s="452"/>
      <c r="VHN28" s="452"/>
      <c r="VHO28" s="452"/>
      <c r="VHP28" s="452"/>
      <c r="VHQ28" s="452"/>
      <c r="VHR28" s="452"/>
      <c r="VHS28" s="452"/>
      <c r="VHT28" s="452"/>
      <c r="VHU28" s="452"/>
      <c r="VHV28" s="452"/>
      <c r="VHW28" s="452"/>
      <c r="VHX28" s="452"/>
      <c r="VHY28" s="452"/>
      <c r="VHZ28" s="452"/>
      <c r="VIA28" s="452"/>
      <c r="VIB28" s="452"/>
      <c r="VIC28" s="452"/>
      <c r="VID28" s="452"/>
      <c r="VIE28" s="452"/>
      <c r="VIF28" s="452"/>
      <c r="VIG28" s="452"/>
      <c r="VIH28" s="452"/>
      <c r="VII28" s="452"/>
      <c r="VIJ28" s="452"/>
      <c r="VIK28" s="452"/>
      <c r="VIL28" s="452"/>
      <c r="VIM28" s="452"/>
      <c r="VIN28" s="452"/>
      <c r="VIO28" s="452"/>
      <c r="VIP28" s="452"/>
      <c r="VIQ28" s="452"/>
      <c r="VIR28" s="452"/>
      <c r="VIS28" s="452"/>
      <c r="VIT28" s="452"/>
      <c r="VIU28" s="452"/>
      <c r="VIV28" s="452"/>
      <c r="VIW28" s="452"/>
      <c r="VIX28" s="452"/>
      <c r="VIY28" s="452"/>
      <c r="VIZ28" s="452"/>
      <c r="VJA28" s="452"/>
      <c r="VJB28" s="452"/>
      <c r="VJC28" s="452"/>
      <c r="VJD28" s="452"/>
      <c r="VJE28" s="452"/>
      <c r="VJF28" s="452"/>
      <c r="VJG28" s="452"/>
      <c r="VJH28" s="452"/>
      <c r="VJI28" s="452"/>
      <c r="VJJ28" s="452"/>
      <c r="VJK28" s="452"/>
      <c r="VJL28" s="452"/>
      <c r="VJM28" s="452"/>
      <c r="VJN28" s="452"/>
      <c r="VJO28" s="452"/>
      <c r="VJP28" s="452"/>
      <c r="VJQ28" s="452"/>
      <c r="VJR28" s="452"/>
      <c r="VJS28" s="452"/>
      <c r="VJT28" s="452"/>
      <c r="VJU28" s="452"/>
      <c r="VJV28" s="452"/>
      <c r="VJW28" s="452"/>
      <c r="VJX28" s="452"/>
      <c r="VJY28" s="452"/>
      <c r="VJZ28" s="452"/>
      <c r="VKA28" s="452"/>
      <c r="VKB28" s="452"/>
      <c r="VKC28" s="452"/>
      <c r="VKD28" s="452"/>
      <c r="VKE28" s="452"/>
      <c r="VKF28" s="452"/>
      <c r="VKG28" s="452"/>
      <c r="VKH28" s="452"/>
      <c r="VKI28" s="452"/>
      <c r="VKJ28" s="452"/>
      <c r="VKK28" s="452"/>
      <c r="VKL28" s="452"/>
      <c r="VKM28" s="452"/>
      <c r="VKN28" s="452"/>
      <c r="VKO28" s="452"/>
      <c r="VKP28" s="452"/>
      <c r="VKQ28" s="452"/>
      <c r="VKR28" s="452"/>
      <c r="VKS28" s="452"/>
      <c r="VKT28" s="452"/>
      <c r="VKU28" s="452"/>
      <c r="VKV28" s="452"/>
      <c r="VKW28" s="452"/>
      <c r="VKX28" s="452"/>
      <c r="VKY28" s="452"/>
      <c r="VKZ28" s="452"/>
      <c r="VLA28" s="452"/>
      <c r="VLB28" s="452"/>
      <c r="VLC28" s="452"/>
      <c r="VLD28" s="452"/>
      <c r="VLE28" s="452"/>
      <c r="VLF28" s="452"/>
      <c r="VLG28" s="452"/>
      <c r="VLH28" s="452"/>
      <c r="VLI28" s="452"/>
      <c r="VLJ28" s="452"/>
      <c r="VLK28" s="452"/>
      <c r="VLL28" s="452"/>
      <c r="VLM28" s="452"/>
      <c r="VLN28" s="452"/>
      <c r="VLO28" s="452"/>
      <c r="VLP28" s="452"/>
      <c r="VLQ28" s="452"/>
      <c r="VLR28" s="452"/>
      <c r="VLS28" s="452"/>
      <c r="VLT28" s="452"/>
      <c r="VLU28" s="452"/>
      <c r="VLV28" s="452"/>
      <c r="VLW28" s="452"/>
      <c r="VLX28" s="452"/>
      <c r="VLY28" s="452"/>
      <c r="VLZ28" s="452"/>
      <c r="VMA28" s="452"/>
      <c r="VMB28" s="452"/>
      <c r="VMC28" s="452"/>
      <c r="VMD28" s="452"/>
      <c r="VME28" s="452"/>
      <c r="VMF28" s="452"/>
      <c r="VMG28" s="452"/>
      <c r="VMH28" s="452"/>
      <c r="VMI28" s="452"/>
      <c r="VMJ28" s="452"/>
      <c r="VMK28" s="452"/>
      <c r="VML28" s="452"/>
      <c r="VMM28" s="452"/>
      <c r="VMN28" s="452"/>
      <c r="VMO28" s="452"/>
      <c r="VMP28" s="452"/>
      <c r="VMQ28" s="452"/>
      <c r="VMR28" s="452"/>
      <c r="VMS28" s="452"/>
      <c r="VMT28" s="452"/>
      <c r="VMU28" s="452"/>
      <c r="VMV28" s="452"/>
      <c r="VMW28" s="452"/>
      <c r="VMX28" s="452"/>
      <c r="VMY28" s="452"/>
      <c r="VMZ28" s="452"/>
      <c r="VNA28" s="452"/>
      <c r="VNB28" s="452"/>
      <c r="VNC28" s="452"/>
      <c r="VND28" s="452"/>
      <c r="VNE28" s="452"/>
      <c r="VNF28" s="452"/>
      <c r="VNG28" s="452"/>
      <c r="VNH28" s="452"/>
      <c r="VNI28" s="452"/>
      <c r="VNJ28" s="452"/>
      <c r="VNK28" s="452"/>
      <c r="VNL28" s="452"/>
      <c r="VNM28" s="452"/>
      <c r="VNN28" s="452"/>
      <c r="VNO28" s="452"/>
      <c r="VNP28" s="452"/>
      <c r="VNQ28" s="452"/>
      <c r="VNR28" s="452"/>
      <c r="VNS28" s="452"/>
      <c r="VNT28" s="452"/>
      <c r="VNU28" s="452"/>
      <c r="VNV28" s="452"/>
      <c r="VNW28" s="452"/>
      <c r="VNX28" s="452"/>
      <c r="VNY28" s="452"/>
      <c r="VNZ28" s="452"/>
      <c r="VOA28" s="452"/>
      <c r="VOB28" s="452"/>
      <c r="VOC28" s="452"/>
      <c r="VOD28" s="452"/>
      <c r="VOE28" s="452"/>
      <c r="VOF28" s="452"/>
      <c r="VOG28" s="452"/>
      <c r="VOH28" s="452"/>
      <c r="VOI28" s="452"/>
      <c r="VOJ28" s="452"/>
      <c r="VOK28" s="452"/>
      <c r="VOL28" s="452"/>
      <c r="VOM28" s="452"/>
      <c r="VON28" s="452"/>
      <c r="VOO28" s="452"/>
      <c r="VOP28" s="452"/>
      <c r="VOQ28" s="452"/>
      <c r="VOR28" s="452"/>
      <c r="VOS28" s="452"/>
      <c r="VOT28" s="452"/>
      <c r="VOU28" s="452"/>
      <c r="VOV28" s="452"/>
      <c r="VOW28" s="452"/>
      <c r="VOX28" s="452"/>
      <c r="VOY28" s="452"/>
      <c r="VOZ28" s="452"/>
      <c r="VPA28" s="452"/>
      <c r="VPB28" s="452"/>
      <c r="VPC28" s="452"/>
      <c r="VPD28" s="452"/>
      <c r="VPE28" s="452"/>
      <c r="VPF28" s="452"/>
      <c r="VPG28" s="452"/>
      <c r="VPH28" s="452"/>
      <c r="VPI28" s="452"/>
      <c r="VPJ28" s="452"/>
      <c r="VPK28" s="452"/>
      <c r="VPL28" s="452"/>
      <c r="VPM28" s="452"/>
      <c r="VPN28" s="452"/>
      <c r="VPO28" s="452"/>
      <c r="VPP28" s="452"/>
      <c r="VPQ28" s="452"/>
      <c r="VPR28" s="452"/>
      <c r="VPS28" s="452"/>
      <c r="VPT28" s="452"/>
      <c r="VPU28" s="452"/>
      <c r="VPV28" s="452"/>
      <c r="VPW28" s="452"/>
      <c r="VPX28" s="452"/>
      <c r="VPY28" s="452"/>
      <c r="VPZ28" s="452"/>
      <c r="VQA28" s="452"/>
      <c r="VQB28" s="452"/>
      <c r="VQC28" s="452"/>
      <c r="VQD28" s="452"/>
      <c r="VQE28" s="452"/>
      <c r="VQF28" s="452"/>
      <c r="VQG28" s="452"/>
      <c r="VQH28" s="452"/>
      <c r="VQI28" s="452"/>
      <c r="VQJ28" s="452"/>
      <c r="VQK28" s="452"/>
      <c r="VQL28" s="452"/>
      <c r="VQM28" s="452"/>
      <c r="VQN28" s="452"/>
      <c r="VQO28" s="452"/>
      <c r="VQP28" s="452"/>
      <c r="VQQ28" s="452"/>
      <c r="VQR28" s="452"/>
      <c r="VQS28" s="452"/>
      <c r="VQT28" s="452"/>
      <c r="VQU28" s="452"/>
      <c r="VQV28" s="452"/>
      <c r="VQW28" s="452"/>
      <c r="VQX28" s="452"/>
      <c r="VQY28" s="452"/>
      <c r="VQZ28" s="452"/>
      <c r="VRA28" s="452"/>
      <c r="VRB28" s="452"/>
      <c r="VRC28" s="452"/>
      <c r="VRD28" s="452"/>
      <c r="VRE28" s="452"/>
      <c r="VRF28" s="452"/>
      <c r="VRG28" s="452"/>
      <c r="VRH28" s="452"/>
      <c r="VRI28" s="452"/>
      <c r="VRJ28" s="452"/>
      <c r="VRK28" s="452"/>
      <c r="VRL28" s="452"/>
      <c r="VRM28" s="452"/>
      <c r="VRN28" s="452"/>
      <c r="VRO28" s="452"/>
      <c r="VRP28" s="452"/>
      <c r="VRQ28" s="452"/>
      <c r="VRR28" s="452"/>
      <c r="VRS28" s="452"/>
      <c r="VRT28" s="452"/>
      <c r="VRU28" s="452"/>
      <c r="VRV28" s="452"/>
      <c r="VRW28" s="452"/>
      <c r="VRX28" s="452"/>
      <c r="VRY28" s="452"/>
      <c r="VRZ28" s="452"/>
      <c r="VSA28" s="452"/>
      <c r="VSB28" s="452"/>
      <c r="VSC28" s="452"/>
      <c r="VSD28" s="452"/>
      <c r="VSE28" s="452"/>
      <c r="VSF28" s="452"/>
      <c r="VSG28" s="452"/>
      <c r="VSH28" s="452"/>
      <c r="VSI28" s="452"/>
      <c r="VSJ28" s="452"/>
      <c r="VSK28" s="452"/>
      <c r="VSL28" s="452"/>
      <c r="VSM28" s="452"/>
      <c r="VSN28" s="452"/>
      <c r="VSO28" s="452"/>
      <c r="VSP28" s="452"/>
      <c r="VSQ28" s="452"/>
      <c r="VSR28" s="452"/>
      <c r="VSS28" s="452"/>
      <c r="VST28" s="452"/>
      <c r="VSU28" s="452"/>
      <c r="VSV28" s="452"/>
      <c r="VSW28" s="452"/>
      <c r="VSX28" s="452"/>
      <c r="VSY28" s="452"/>
      <c r="VSZ28" s="452"/>
      <c r="VTA28" s="452"/>
      <c r="VTB28" s="452"/>
      <c r="VTC28" s="452"/>
      <c r="VTD28" s="452"/>
      <c r="VTE28" s="452"/>
      <c r="VTF28" s="452"/>
      <c r="VTG28" s="452"/>
      <c r="VTH28" s="452"/>
      <c r="VTI28" s="452"/>
      <c r="VTJ28" s="452"/>
      <c r="VTK28" s="452"/>
      <c r="VTL28" s="452"/>
      <c r="VTM28" s="452"/>
      <c r="VTN28" s="452"/>
      <c r="VTO28" s="452"/>
      <c r="VTP28" s="452"/>
      <c r="VTQ28" s="452"/>
      <c r="VTR28" s="452"/>
      <c r="VTS28" s="452"/>
      <c r="VTT28" s="452"/>
      <c r="VTU28" s="452"/>
      <c r="VTV28" s="452"/>
      <c r="VTW28" s="452"/>
      <c r="VTX28" s="452"/>
      <c r="VTY28" s="452"/>
      <c r="VTZ28" s="452"/>
      <c r="VUA28" s="452"/>
      <c r="VUB28" s="452"/>
      <c r="VUC28" s="452"/>
      <c r="VUD28" s="452"/>
      <c r="VUE28" s="452"/>
      <c r="VUF28" s="452"/>
      <c r="VUG28" s="452"/>
      <c r="VUH28" s="452"/>
      <c r="VUI28" s="452"/>
      <c r="VUJ28" s="452"/>
      <c r="VUK28" s="452"/>
      <c r="VUL28" s="452"/>
      <c r="VUM28" s="452"/>
      <c r="VUN28" s="452"/>
      <c r="VUO28" s="452"/>
      <c r="VUP28" s="452"/>
      <c r="VUQ28" s="452"/>
      <c r="VUR28" s="452"/>
      <c r="VUS28" s="452"/>
      <c r="VUT28" s="452"/>
      <c r="VUU28" s="452"/>
      <c r="VUV28" s="452"/>
      <c r="VUW28" s="452"/>
      <c r="VUX28" s="452"/>
      <c r="VUY28" s="452"/>
      <c r="VUZ28" s="452"/>
      <c r="VVA28" s="452"/>
      <c r="VVB28" s="452"/>
      <c r="VVC28" s="452"/>
      <c r="VVD28" s="452"/>
      <c r="VVE28" s="452"/>
      <c r="VVF28" s="452"/>
      <c r="VVG28" s="452"/>
      <c r="VVH28" s="452"/>
      <c r="VVI28" s="452"/>
      <c r="VVJ28" s="452"/>
      <c r="VVK28" s="452"/>
      <c r="VVL28" s="452"/>
      <c r="VVM28" s="452"/>
      <c r="VVN28" s="452"/>
      <c r="VVO28" s="452"/>
      <c r="VVP28" s="452"/>
      <c r="VVQ28" s="452"/>
      <c r="VVR28" s="452"/>
      <c r="VVS28" s="452"/>
      <c r="VVT28" s="452"/>
      <c r="VVU28" s="452"/>
      <c r="VVV28" s="452"/>
      <c r="VVW28" s="452"/>
      <c r="VVX28" s="452"/>
      <c r="VVY28" s="452"/>
      <c r="VVZ28" s="452"/>
      <c r="VWA28" s="452"/>
      <c r="VWB28" s="452"/>
      <c r="VWC28" s="452"/>
      <c r="VWD28" s="452"/>
      <c r="VWE28" s="452"/>
      <c r="VWF28" s="452"/>
      <c r="VWG28" s="452"/>
      <c r="VWH28" s="452"/>
      <c r="VWI28" s="452"/>
      <c r="VWJ28" s="452"/>
      <c r="VWK28" s="452"/>
      <c r="VWL28" s="452"/>
      <c r="VWM28" s="452"/>
      <c r="VWN28" s="452"/>
      <c r="VWO28" s="452"/>
      <c r="VWP28" s="452"/>
      <c r="VWQ28" s="452"/>
      <c r="VWR28" s="452"/>
      <c r="VWS28" s="452"/>
      <c r="VWT28" s="452"/>
      <c r="VWU28" s="452"/>
      <c r="VWV28" s="452"/>
      <c r="VWW28" s="452"/>
      <c r="VWX28" s="452"/>
      <c r="VWY28" s="452"/>
      <c r="VWZ28" s="452"/>
      <c r="VXA28" s="452"/>
      <c r="VXB28" s="452"/>
      <c r="VXC28" s="452"/>
      <c r="VXD28" s="452"/>
      <c r="VXE28" s="452"/>
      <c r="VXF28" s="452"/>
      <c r="VXG28" s="452"/>
      <c r="VXH28" s="452"/>
      <c r="VXI28" s="452"/>
      <c r="VXJ28" s="452"/>
      <c r="VXK28" s="452"/>
      <c r="VXL28" s="452"/>
      <c r="VXM28" s="452"/>
      <c r="VXN28" s="452"/>
      <c r="VXO28" s="452"/>
      <c r="VXP28" s="452"/>
      <c r="VXQ28" s="452"/>
      <c r="VXR28" s="452"/>
      <c r="VXS28" s="452"/>
      <c r="VXT28" s="452"/>
      <c r="VXU28" s="452"/>
      <c r="VXV28" s="452"/>
      <c r="VXW28" s="452"/>
      <c r="VXX28" s="452"/>
      <c r="VXY28" s="452"/>
      <c r="VXZ28" s="452"/>
      <c r="VYA28" s="452"/>
      <c r="VYB28" s="452"/>
      <c r="VYC28" s="452"/>
      <c r="VYD28" s="452"/>
      <c r="VYE28" s="452"/>
      <c r="VYF28" s="452"/>
      <c r="VYG28" s="452"/>
      <c r="VYH28" s="452"/>
      <c r="VYI28" s="452"/>
      <c r="VYJ28" s="452"/>
      <c r="VYK28" s="452"/>
      <c r="VYL28" s="452"/>
      <c r="VYM28" s="452"/>
      <c r="VYN28" s="452"/>
      <c r="VYO28" s="452"/>
      <c r="VYP28" s="452"/>
      <c r="VYQ28" s="452"/>
      <c r="VYR28" s="452"/>
      <c r="VYS28" s="452"/>
      <c r="VYT28" s="452"/>
      <c r="VYU28" s="452"/>
      <c r="VYV28" s="452"/>
      <c r="VYW28" s="452"/>
      <c r="VYX28" s="452"/>
      <c r="VYY28" s="452"/>
      <c r="VYZ28" s="452"/>
      <c r="VZA28" s="452"/>
      <c r="VZB28" s="452"/>
      <c r="VZC28" s="452"/>
      <c r="VZD28" s="452"/>
      <c r="VZE28" s="452"/>
      <c r="VZF28" s="452"/>
      <c r="VZG28" s="452"/>
      <c r="VZH28" s="452"/>
      <c r="VZI28" s="452"/>
      <c r="VZJ28" s="452"/>
      <c r="VZK28" s="452"/>
      <c r="VZL28" s="452"/>
      <c r="VZM28" s="452"/>
      <c r="VZN28" s="452"/>
      <c r="VZO28" s="452"/>
      <c r="VZP28" s="452"/>
      <c r="VZQ28" s="452"/>
      <c r="VZR28" s="452"/>
      <c r="VZS28" s="452"/>
      <c r="VZT28" s="452"/>
      <c r="VZU28" s="452"/>
      <c r="VZV28" s="452"/>
      <c r="VZW28" s="452"/>
      <c r="VZX28" s="452"/>
      <c r="VZY28" s="452"/>
      <c r="VZZ28" s="452"/>
      <c r="WAA28" s="452"/>
      <c r="WAB28" s="452"/>
      <c r="WAC28" s="452"/>
      <c r="WAD28" s="452"/>
      <c r="WAE28" s="452"/>
      <c r="WAF28" s="452"/>
      <c r="WAG28" s="452"/>
      <c r="WAH28" s="452"/>
      <c r="WAI28" s="452"/>
      <c r="WAJ28" s="452"/>
      <c r="WAK28" s="452"/>
      <c r="WAL28" s="452"/>
      <c r="WAM28" s="452"/>
      <c r="WAN28" s="452"/>
      <c r="WAO28" s="452"/>
      <c r="WAP28" s="452"/>
      <c r="WAQ28" s="452"/>
      <c r="WAR28" s="452"/>
      <c r="WAS28" s="452"/>
      <c r="WAT28" s="452"/>
      <c r="WAU28" s="452"/>
      <c r="WAV28" s="452"/>
      <c r="WAW28" s="452"/>
      <c r="WAX28" s="452"/>
      <c r="WAY28" s="452"/>
      <c r="WAZ28" s="452"/>
      <c r="WBA28" s="452"/>
      <c r="WBB28" s="452"/>
      <c r="WBC28" s="452"/>
      <c r="WBD28" s="452"/>
      <c r="WBE28" s="452"/>
      <c r="WBF28" s="452"/>
      <c r="WBG28" s="452"/>
      <c r="WBH28" s="452"/>
      <c r="WBI28" s="452"/>
      <c r="WBJ28" s="452"/>
      <c r="WBK28" s="452"/>
      <c r="WBL28" s="452"/>
      <c r="WBM28" s="452"/>
      <c r="WBN28" s="452"/>
      <c r="WBO28" s="452"/>
      <c r="WBP28" s="452"/>
      <c r="WBQ28" s="452"/>
      <c r="WBR28" s="452"/>
      <c r="WBS28" s="452"/>
      <c r="WBT28" s="452"/>
      <c r="WBU28" s="452"/>
      <c r="WBV28" s="452"/>
      <c r="WBW28" s="452"/>
      <c r="WBX28" s="452"/>
      <c r="WBY28" s="452"/>
      <c r="WBZ28" s="452"/>
      <c r="WCA28" s="452"/>
      <c r="WCB28" s="452"/>
      <c r="WCC28" s="452"/>
      <c r="WCD28" s="452"/>
      <c r="WCE28" s="452"/>
      <c r="WCF28" s="452"/>
      <c r="WCG28" s="452"/>
      <c r="WCH28" s="452"/>
      <c r="WCI28" s="452"/>
      <c r="WCJ28" s="452"/>
      <c r="WCK28" s="452"/>
      <c r="WCL28" s="452"/>
      <c r="WCM28" s="452"/>
      <c r="WCN28" s="452"/>
      <c r="WCO28" s="452"/>
      <c r="WCP28" s="452"/>
      <c r="WCQ28" s="452"/>
      <c r="WCR28" s="452"/>
      <c r="WCS28" s="452"/>
      <c r="WCT28" s="452"/>
      <c r="WCU28" s="452"/>
      <c r="WCV28" s="452"/>
      <c r="WCW28" s="452"/>
      <c r="WCX28" s="452"/>
      <c r="WCY28" s="452"/>
      <c r="WCZ28" s="452"/>
      <c r="WDA28" s="452"/>
      <c r="WDB28" s="452"/>
      <c r="WDC28" s="452"/>
      <c r="WDD28" s="452"/>
      <c r="WDE28" s="452"/>
      <c r="WDF28" s="452"/>
      <c r="WDG28" s="452"/>
      <c r="WDH28" s="452"/>
      <c r="WDI28" s="452"/>
      <c r="WDJ28" s="452"/>
      <c r="WDK28" s="452"/>
      <c r="WDL28" s="452"/>
      <c r="WDM28" s="452"/>
      <c r="WDN28" s="452"/>
      <c r="WDO28" s="452"/>
      <c r="WDP28" s="452"/>
      <c r="WDQ28" s="452"/>
      <c r="WDR28" s="452"/>
      <c r="WDS28" s="452"/>
      <c r="WDT28" s="452"/>
      <c r="WDU28" s="452"/>
      <c r="WDV28" s="452"/>
      <c r="WDW28" s="452"/>
      <c r="WDX28" s="452"/>
      <c r="WDY28" s="452"/>
      <c r="WDZ28" s="452"/>
      <c r="WEA28" s="452"/>
      <c r="WEB28" s="452"/>
      <c r="WEC28" s="452"/>
      <c r="WED28" s="452"/>
      <c r="WEE28" s="452"/>
      <c r="WEF28" s="452"/>
      <c r="WEG28" s="452"/>
      <c r="WEH28" s="452"/>
      <c r="WEI28" s="452"/>
      <c r="WEJ28" s="452"/>
      <c r="WEK28" s="452"/>
      <c r="WEL28" s="452"/>
      <c r="WEM28" s="452"/>
      <c r="WEN28" s="452"/>
      <c r="WEO28" s="452"/>
      <c r="WEP28" s="452"/>
      <c r="WEQ28" s="452"/>
      <c r="WER28" s="452"/>
      <c r="WES28" s="452"/>
      <c r="WET28" s="452"/>
      <c r="WEU28" s="452"/>
      <c r="WEV28" s="452"/>
      <c r="WEW28" s="452"/>
      <c r="WEX28" s="452"/>
      <c r="WEY28" s="452"/>
      <c r="WEZ28" s="452"/>
      <c r="WFA28" s="452"/>
      <c r="WFB28" s="452"/>
      <c r="WFC28" s="452"/>
      <c r="WFD28" s="452"/>
      <c r="WFE28" s="452"/>
      <c r="WFF28" s="452"/>
      <c r="WFG28" s="452"/>
      <c r="WFH28" s="452"/>
      <c r="WFI28" s="452"/>
      <c r="WFJ28" s="452"/>
      <c r="WFK28" s="452"/>
      <c r="WFL28" s="452"/>
      <c r="WFM28" s="452"/>
      <c r="WFN28" s="452"/>
      <c r="WFO28" s="452"/>
      <c r="WFP28" s="452"/>
      <c r="WFQ28" s="452"/>
      <c r="WFR28" s="452"/>
      <c r="WFS28" s="452"/>
      <c r="WFT28" s="452"/>
      <c r="WFU28" s="452"/>
      <c r="WFV28" s="452"/>
      <c r="WFW28" s="452"/>
      <c r="WFX28" s="452"/>
      <c r="WFY28" s="452"/>
      <c r="WFZ28" s="452"/>
      <c r="WGA28" s="452"/>
      <c r="WGB28" s="452"/>
      <c r="WGC28" s="452"/>
      <c r="WGD28" s="452"/>
      <c r="WGE28" s="452"/>
      <c r="WGF28" s="452"/>
      <c r="WGG28" s="452"/>
      <c r="WGH28" s="452"/>
      <c r="WGI28" s="452"/>
      <c r="WGJ28" s="452"/>
      <c r="WGK28" s="452"/>
      <c r="WGL28" s="452"/>
      <c r="WGM28" s="452"/>
      <c r="WGN28" s="452"/>
      <c r="WGO28" s="452"/>
      <c r="WGP28" s="452"/>
      <c r="WGQ28" s="452"/>
      <c r="WGR28" s="452"/>
      <c r="WGS28" s="452"/>
      <c r="WGT28" s="452"/>
      <c r="WGU28" s="452"/>
      <c r="WGV28" s="452"/>
      <c r="WGW28" s="452"/>
      <c r="WGX28" s="452"/>
      <c r="WGY28" s="452"/>
      <c r="WGZ28" s="452"/>
      <c r="WHA28" s="452"/>
      <c r="WHB28" s="452"/>
      <c r="WHC28" s="452"/>
      <c r="WHD28" s="452"/>
      <c r="WHE28" s="452"/>
      <c r="WHF28" s="452"/>
      <c r="WHG28" s="452"/>
      <c r="WHH28" s="452"/>
      <c r="WHI28" s="452"/>
      <c r="WHJ28" s="452"/>
      <c r="WHK28" s="452"/>
      <c r="WHL28" s="452"/>
      <c r="WHM28" s="452"/>
      <c r="WHN28" s="452"/>
      <c r="WHO28" s="452"/>
      <c r="WHP28" s="452"/>
      <c r="WHQ28" s="452"/>
      <c r="WHR28" s="452"/>
      <c r="WHS28" s="452"/>
      <c r="WHT28" s="452"/>
      <c r="WHU28" s="452"/>
      <c r="WHV28" s="452"/>
      <c r="WHW28" s="452"/>
      <c r="WHX28" s="452"/>
      <c r="WHY28" s="452"/>
      <c r="WHZ28" s="452"/>
      <c r="WIA28" s="452"/>
      <c r="WIB28" s="452"/>
      <c r="WIC28" s="452"/>
      <c r="WID28" s="452"/>
      <c r="WIE28" s="452"/>
      <c r="WIF28" s="452"/>
      <c r="WIG28" s="452"/>
      <c r="WIH28" s="452"/>
      <c r="WII28" s="452"/>
      <c r="WIJ28" s="452"/>
      <c r="WIK28" s="452"/>
      <c r="WIL28" s="452"/>
      <c r="WIM28" s="452"/>
      <c r="WIN28" s="452"/>
      <c r="WIO28" s="452"/>
      <c r="WIP28" s="452"/>
      <c r="WIQ28" s="452"/>
      <c r="WIR28" s="452"/>
      <c r="WIS28" s="452"/>
      <c r="WIT28" s="452"/>
      <c r="WIU28" s="452"/>
      <c r="WIV28" s="452"/>
      <c r="WIW28" s="452"/>
      <c r="WIX28" s="452"/>
      <c r="WIY28" s="452"/>
      <c r="WIZ28" s="452"/>
      <c r="WJA28" s="452"/>
      <c r="WJB28" s="452"/>
      <c r="WJC28" s="452"/>
      <c r="WJD28" s="452"/>
      <c r="WJE28" s="452"/>
      <c r="WJF28" s="452"/>
      <c r="WJG28" s="452"/>
      <c r="WJH28" s="452"/>
      <c r="WJI28" s="452"/>
      <c r="WJJ28" s="452"/>
      <c r="WJK28" s="452"/>
      <c r="WJL28" s="452"/>
      <c r="WJM28" s="452"/>
      <c r="WJN28" s="452"/>
      <c r="WJO28" s="452"/>
      <c r="WJP28" s="452"/>
      <c r="WJQ28" s="452"/>
      <c r="WJR28" s="452"/>
      <c r="WJS28" s="452"/>
      <c r="WJT28" s="452"/>
      <c r="WJU28" s="452"/>
      <c r="WJV28" s="452"/>
      <c r="WJW28" s="452"/>
      <c r="WJX28" s="452"/>
      <c r="WJY28" s="452"/>
      <c r="WJZ28" s="452"/>
      <c r="WKA28" s="452"/>
      <c r="WKB28" s="452"/>
      <c r="WKC28" s="452"/>
      <c r="WKD28" s="452"/>
      <c r="WKE28" s="452"/>
      <c r="WKF28" s="452"/>
      <c r="WKG28" s="452"/>
      <c r="WKH28" s="452"/>
      <c r="WKI28" s="452"/>
      <c r="WKJ28" s="452"/>
      <c r="WKK28" s="452"/>
      <c r="WKL28" s="452"/>
      <c r="WKM28" s="452"/>
      <c r="WKN28" s="452"/>
      <c r="WKO28" s="452"/>
      <c r="WKP28" s="452"/>
      <c r="WKQ28" s="452"/>
      <c r="WKR28" s="452"/>
      <c r="WKS28" s="452"/>
      <c r="WKT28" s="452"/>
      <c r="WKU28" s="452"/>
      <c r="WKV28" s="452"/>
      <c r="WKW28" s="452"/>
      <c r="WKX28" s="452"/>
      <c r="WKY28" s="452"/>
      <c r="WKZ28" s="452"/>
      <c r="WLA28" s="452"/>
      <c r="WLB28" s="452"/>
      <c r="WLC28" s="452"/>
      <c r="WLD28" s="452"/>
      <c r="WLE28" s="452"/>
      <c r="WLF28" s="452"/>
      <c r="WLG28" s="452"/>
      <c r="WLH28" s="452"/>
      <c r="WLI28" s="452"/>
      <c r="WLJ28" s="452"/>
      <c r="WLK28" s="452"/>
      <c r="WLL28" s="452"/>
      <c r="WLM28" s="452"/>
      <c r="WLN28" s="452"/>
      <c r="WLO28" s="452"/>
      <c r="WLP28" s="452"/>
      <c r="WLQ28" s="452"/>
      <c r="WLR28" s="452"/>
      <c r="WLS28" s="452"/>
      <c r="WLT28" s="452"/>
      <c r="WLU28" s="452"/>
      <c r="WLV28" s="452"/>
      <c r="WLW28" s="452"/>
      <c r="WLX28" s="452"/>
      <c r="WLY28" s="452"/>
      <c r="WLZ28" s="452"/>
      <c r="WMA28" s="452"/>
      <c r="WMB28" s="452"/>
      <c r="WMC28" s="452"/>
      <c r="WMD28" s="452"/>
      <c r="WME28" s="452"/>
      <c r="WMF28" s="452"/>
      <c r="WMG28" s="452"/>
      <c r="WMH28" s="452"/>
      <c r="WMI28" s="452"/>
      <c r="WMJ28" s="452"/>
      <c r="WMK28" s="452"/>
      <c r="WML28" s="452"/>
      <c r="WMM28" s="452"/>
      <c r="WMN28" s="452"/>
      <c r="WMO28" s="452"/>
      <c r="WMP28" s="452"/>
      <c r="WMQ28" s="452"/>
      <c r="WMR28" s="452"/>
      <c r="WMS28" s="452"/>
      <c r="WMT28" s="452"/>
      <c r="WMU28" s="452"/>
      <c r="WMV28" s="452"/>
      <c r="WMW28" s="452"/>
      <c r="WMX28" s="452"/>
      <c r="WMY28" s="452"/>
      <c r="WMZ28" s="452"/>
      <c r="WNA28" s="452"/>
      <c r="WNB28" s="452"/>
      <c r="WNC28" s="452"/>
      <c r="WND28" s="452"/>
      <c r="WNE28" s="452"/>
      <c r="WNF28" s="452"/>
      <c r="WNG28" s="452"/>
      <c r="WNH28" s="452"/>
      <c r="WNI28" s="452"/>
      <c r="WNJ28" s="452"/>
      <c r="WNK28" s="452"/>
      <c r="WNL28" s="452"/>
      <c r="WNM28" s="452"/>
      <c r="WNN28" s="452"/>
      <c r="WNO28" s="452"/>
      <c r="WNP28" s="452"/>
      <c r="WNQ28" s="452"/>
      <c r="WNR28" s="452"/>
      <c r="WNS28" s="452"/>
      <c r="WNT28" s="452"/>
      <c r="WNU28" s="452"/>
      <c r="WNV28" s="452"/>
      <c r="WNW28" s="452"/>
      <c r="WNX28" s="452"/>
      <c r="WNY28" s="452"/>
      <c r="WNZ28" s="452"/>
      <c r="WOA28" s="452"/>
      <c r="WOB28" s="452"/>
      <c r="WOC28" s="452"/>
      <c r="WOD28" s="452"/>
      <c r="WOE28" s="452"/>
      <c r="WOF28" s="452"/>
      <c r="WOG28" s="452"/>
      <c r="WOH28" s="452"/>
      <c r="WOI28" s="452"/>
      <c r="WOJ28" s="452"/>
      <c r="WOK28" s="452"/>
      <c r="WOL28" s="452"/>
      <c r="WOM28" s="452"/>
      <c r="WON28" s="452"/>
      <c r="WOO28" s="452"/>
      <c r="WOP28" s="452"/>
      <c r="WOQ28" s="452"/>
      <c r="WOR28" s="452"/>
      <c r="WOS28" s="452"/>
      <c r="WOT28" s="452"/>
      <c r="WOU28" s="452"/>
      <c r="WOV28" s="452"/>
      <c r="WOW28" s="452"/>
      <c r="WOX28" s="452"/>
      <c r="WOY28" s="452"/>
      <c r="WOZ28" s="452"/>
      <c r="WPA28" s="452"/>
      <c r="WPB28" s="452"/>
      <c r="WPC28" s="452"/>
      <c r="WPD28" s="452"/>
      <c r="WPE28" s="452"/>
      <c r="WPF28" s="452"/>
      <c r="WPG28" s="452"/>
      <c r="WPH28" s="452"/>
      <c r="WPI28" s="452"/>
      <c r="WPJ28" s="452"/>
      <c r="WPK28" s="452"/>
      <c r="WPL28" s="452"/>
      <c r="WPM28" s="452"/>
      <c r="WPN28" s="452"/>
      <c r="WPO28" s="452"/>
      <c r="WPP28" s="452"/>
      <c r="WPQ28" s="452"/>
      <c r="WPR28" s="452"/>
      <c r="WPS28" s="452"/>
      <c r="WPT28" s="452"/>
      <c r="WPU28" s="452"/>
      <c r="WPV28" s="452"/>
      <c r="WPW28" s="452"/>
      <c r="WPX28" s="452"/>
      <c r="WPY28" s="452"/>
      <c r="WPZ28" s="452"/>
      <c r="WQA28" s="452"/>
      <c r="WQB28" s="452"/>
      <c r="WQC28" s="452"/>
      <c r="WQD28" s="452"/>
      <c r="WQE28" s="452"/>
      <c r="WQF28" s="452"/>
      <c r="WQG28" s="452"/>
      <c r="WQH28" s="452"/>
      <c r="WQI28" s="452"/>
      <c r="WQJ28" s="452"/>
      <c r="WQK28" s="452"/>
      <c r="WQL28" s="452"/>
      <c r="WQM28" s="452"/>
      <c r="WQN28" s="452"/>
      <c r="WQO28" s="452"/>
      <c r="WQP28" s="452"/>
      <c r="WQQ28" s="452"/>
      <c r="WQR28" s="452"/>
      <c r="WQS28" s="452"/>
      <c r="WQT28" s="452"/>
      <c r="WQU28" s="452"/>
      <c r="WQV28" s="452"/>
      <c r="WQW28" s="452"/>
      <c r="WQX28" s="452"/>
      <c r="WQY28" s="452"/>
      <c r="WQZ28" s="452"/>
      <c r="WRA28" s="452"/>
      <c r="WRB28" s="452"/>
      <c r="WRC28" s="452"/>
      <c r="WRD28" s="452"/>
      <c r="WRE28" s="452"/>
      <c r="WRF28" s="452"/>
      <c r="WRG28" s="452"/>
      <c r="WRH28" s="452"/>
      <c r="WRI28" s="452"/>
      <c r="WRJ28" s="452"/>
      <c r="WRK28" s="452"/>
      <c r="WRL28" s="452"/>
      <c r="WRM28" s="452"/>
      <c r="WRN28" s="452"/>
      <c r="WRO28" s="452"/>
      <c r="WRP28" s="452"/>
      <c r="WRQ28" s="452"/>
      <c r="WRR28" s="452"/>
      <c r="WRS28" s="452"/>
      <c r="WRT28" s="452"/>
      <c r="WRU28" s="452"/>
      <c r="WRV28" s="452"/>
      <c r="WRW28" s="452"/>
      <c r="WRX28" s="452"/>
      <c r="WRY28" s="452"/>
      <c r="WRZ28" s="452"/>
      <c r="WSA28" s="452"/>
      <c r="WSB28" s="452"/>
      <c r="WSC28" s="452"/>
      <c r="WSD28" s="452"/>
      <c r="WSE28" s="452"/>
      <c r="WSF28" s="452"/>
      <c r="WSG28" s="452"/>
      <c r="WSH28" s="452"/>
      <c r="WSI28" s="452"/>
      <c r="WSJ28" s="452"/>
      <c r="WSK28" s="452"/>
      <c r="WSL28" s="452"/>
      <c r="WSM28" s="452"/>
      <c r="WSN28" s="452"/>
      <c r="WSO28" s="452"/>
      <c r="WSP28" s="452"/>
      <c r="WSQ28" s="452"/>
      <c r="WSR28" s="452"/>
      <c r="WSS28" s="452"/>
      <c r="WST28" s="452"/>
      <c r="WSU28" s="452"/>
      <c r="WSV28" s="452"/>
      <c r="WSW28" s="452"/>
      <c r="WSX28" s="452"/>
      <c r="WSY28" s="452"/>
      <c r="WSZ28" s="452"/>
      <c r="WTA28" s="452"/>
      <c r="WTB28" s="452"/>
      <c r="WTC28" s="452"/>
      <c r="WTD28" s="452"/>
      <c r="WTE28" s="452"/>
      <c r="WTF28" s="452"/>
      <c r="WTG28" s="452"/>
      <c r="WTH28" s="452"/>
      <c r="WTI28" s="452"/>
      <c r="WTJ28" s="452"/>
      <c r="WTK28" s="452"/>
      <c r="WTL28" s="452"/>
      <c r="WTM28" s="452"/>
      <c r="WTN28" s="452"/>
      <c r="WTO28" s="452"/>
      <c r="WTP28" s="452"/>
      <c r="WTQ28" s="452"/>
      <c r="WTR28" s="452"/>
      <c r="WTS28" s="452"/>
      <c r="WTT28" s="452"/>
      <c r="WTU28" s="452"/>
      <c r="WTV28" s="452"/>
      <c r="WTW28" s="452"/>
      <c r="WTX28" s="452"/>
      <c r="WTY28" s="452"/>
      <c r="WTZ28" s="452"/>
      <c r="WUA28" s="452"/>
      <c r="WUB28" s="452"/>
      <c r="WUC28" s="452"/>
      <c r="WUD28" s="452"/>
      <c r="WUE28" s="452"/>
      <c r="WUF28" s="452"/>
      <c r="WUG28" s="452"/>
      <c r="WUH28" s="452"/>
      <c r="WUI28" s="452"/>
      <c r="WUJ28" s="452"/>
      <c r="WUK28" s="452"/>
      <c r="WUL28" s="452"/>
      <c r="WUM28" s="452"/>
      <c r="WUN28" s="452"/>
      <c r="WUO28" s="452"/>
      <c r="WUP28" s="452"/>
      <c r="WUQ28" s="452"/>
      <c r="WUR28" s="452"/>
      <c r="WUS28" s="452"/>
      <c r="WUT28" s="452"/>
      <c r="WUU28" s="452"/>
      <c r="WUV28" s="452"/>
      <c r="WUW28" s="452"/>
      <c r="WUX28" s="452"/>
      <c r="WUY28" s="452"/>
      <c r="WUZ28" s="452"/>
      <c r="WVA28" s="452"/>
      <c r="WVB28" s="452"/>
      <c r="WVC28" s="452"/>
      <c r="WVD28" s="452"/>
      <c r="WVE28" s="452"/>
      <c r="WVF28" s="452"/>
      <c r="WVG28" s="452"/>
      <c r="WVH28" s="452"/>
      <c r="WVI28" s="452"/>
      <c r="WVJ28" s="452"/>
      <c r="WVK28" s="452"/>
      <c r="WVL28" s="452"/>
      <c r="WVM28" s="452"/>
      <c r="WVN28" s="452"/>
      <c r="WVO28" s="452"/>
      <c r="WVP28" s="452"/>
      <c r="WVQ28" s="452"/>
      <c r="WVR28" s="452"/>
      <c r="WVS28" s="452"/>
      <c r="WVT28" s="452"/>
      <c r="WVU28" s="452"/>
      <c r="WVV28" s="452"/>
      <c r="WVW28" s="452"/>
      <c r="WVX28" s="452"/>
      <c r="WVY28" s="452"/>
      <c r="WVZ28" s="452"/>
      <c r="WWA28" s="452"/>
      <c r="WWB28" s="452"/>
      <c r="WWC28" s="452"/>
      <c r="WWD28" s="452"/>
      <c r="WWE28" s="452"/>
      <c r="WWF28" s="452"/>
      <c r="WWG28" s="452"/>
      <c r="WWH28" s="452"/>
      <c r="WWI28" s="452"/>
      <c r="WWJ28" s="452"/>
      <c r="WWK28" s="452"/>
      <c r="WWL28" s="452"/>
      <c r="WWM28" s="452"/>
      <c r="WWN28" s="452"/>
      <c r="WWO28" s="452"/>
      <c r="WWP28" s="452"/>
      <c r="WWQ28" s="452"/>
      <c r="WWR28" s="452"/>
      <c r="WWS28" s="452"/>
      <c r="WWT28" s="452"/>
      <c r="WWU28" s="452"/>
      <c r="WWV28" s="452"/>
      <c r="WWW28" s="452"/>
      <c r="WWX28" s="452"/>
      <c r="WWY28" s="452"/>
      <c r="WWZ28" s="452"/>
      <c r="WXA28" s="452"/>
      <c r="WXB28" s="452"/>
      <c r="WXC28" s="452"/>
      <c r="WXD28" s="452"/>
      <c r="WXE28" s="452"/>
      <c r="WXF28" s="452"/>
      <c r="WXG28" s="452"/>
      <c r="WXH28" s="452"/>
      <c r="WXI28" s="452"/>
      <c r="WXJ28" s="452"/>
      <c r="WXK28" s="452"/>
      <c r="WXL28" s="452"/>
      <c r="WXM28" s="452"/>
      <c r="WXN28" s="452"/>
      <c r="WXO28" s="452"/>
      <c r="WXP28" s="452"/>
      <c r="WXQ28" s="452"/>
      <c r="WXR28" s="452"/>
      <c r="WXS28" s="452"/>
      <c r="WXT28" s="452"/>
      <c r="WXU28" s="452"/>
      <c r="WXV28" s="452"/>
      <c r="WXW28" s="452"/>
      <c r="WXX28" s="452"/>
      <c r="WXY28" s="452"/>
      <c r="WXZ28" s="452"/>
      <c r="WYA28" s="452"/>
      <c r="WYB28" s="452"/>
      <c r="WYC28" s="452"/>
      <c r="WYD28" s="452"/>
      <c r="WYE28" s="452"/>
      <c r="WYF28" s="452"/>
      <c r="WYG28" s="452"/>
      <c r="WYH28" s="452"/>
      <c r="WYI28" s="452"/>
      <c r="WYJ28" s="452"/>
      <c r="WYK28" s="452"/>
      <c r="WYL28" s="452"/>
      <c r="WYM28" s="452"/>
      <c r="WYN28" s="452"/>
      <c r="WYO28" s="452"/>
      <c r="WYP28" s="452"/>
      <c r="WYQ28" s="452"/>
      <c r="WYR28" s="452"/>
      <c r="WYS28" s="452"/>
      <c r="WYT28" s="452"/>
      <c r="WYU28" s="452"/>
      <c r="WYV28" s="452"/>
      <c r="WYW28" s="452"/>
      <c r="WYX28" s="452"/>
      <c r="WYY28" s="452"/>
      <c r="WYZ28" s="452"/>
      <c r="WZA28" s="452"/>
      <c r="WZB28" s="452"/>
      <c r="WZC28" s="452"/>
      <c r="WZD28" s="452"/>
      <c r="WZE28" s="452"/>
      <c r="WZF28" s="452"/>
      <c r="WZG28" s="452"/>
      <c r="WZH28" s="452"/>
      <c r="WZI28" s="452"/>
      <c r="WZJ28" s="452"/>
      <c r="WZK28" s="452"/>
      <c r="WZL28" s="452"/>
      <c r="WZM28" s="452"/>
      <c r="WZN28" s="452"/>
      <c r="WZO28" s="452"/>
      <c r="WZP28" s="452"/>
      <c r="WZQ28" s="452"/>
      <c r="WZR28" s="452"/>
      <c r="WZS28" s="452"/>
      <c r="WZT28" s="452"/>
      <c r="WZU28" s="452"/>
      <c r="WZV28" s="452"/>
      <c r="WZW28" s="452"/>
      <c r="WZX28" s="452"/>
      <c r="WZY28" s="452"/>
      <c r="WZZ28" s="452"/>
      <c r="XAA28" s="452"/>
      <c r="XAB28" s="452"/>
      <c r="XAC28" s="452"/>
      <c r="XAD28" s="452"/>
      <c r="XAE28" s="452"/>
      <c r="XAF28" s="452"/>
      <c r="XAG28" s="452"/>
      <c r="XAH28" s="452"/>
      <c r="XAI28" s="452"/>
      <c r="XAJ28" s="452"/>
      <c r="XAK28" s="452"/>
      <c r="XAL28" s="452"/>
      <c r="XAM28" s="452"/>
      <c r="XAN28" s="452"/>
      <c r="XAO28" s="452"/>
      <c r="XAP28" s="452"/>
      <c r="XAQ28" s="452"/>
      <c r="XAR28" s="452"/>
      <c r="XAS28" s="452"/>
      <c r="XAT28" s="452"/>
      <c r="XAU28" s="452"/>
      <c r="XAV28" s="452"/>
      <c r="XAW28" s="452"/>
      <c r="XAX28" s="452"/>
      <c r="XAY28" s="452"/>
      <c r="XAZ28" s="452"/>
      <c r="XBA28" s="452"/>
      <c r="XBB28" s="452"/>
      <c r="XBC28" s="452"/>
      <c r="XBD28" s="452"/>
      <c r="XBE28" s="452"/>
      <c r="XBF28" s="452"/>
      <c r="XBG28" s="452"/>
      <c r="XBH28" s="452"/>
      <c r="XBI28" s="452"/>
      <c r="XBJ28" s="452"/>
      <c r="XBK28" s="452"/>
      <c r="XBL28" s="452"/>
      <c r="XBM28" s="452"/>
      <c r="XBN28" s="452"/>
      <c r="XBO28" s="452"/>
      <c r="XBP28" s="452"/>
      <c r="XBQ28" s="452"/>
      <c r="XBR28" s="452"/>
      <c r="XBS28" s="452"/>
      <c r="XBT28" s="452"/>
      <c r="XBU28" s="452"/>
      <c r="XBV28" s="452"/>
      <c r="XBW28" s="452"/>
      <c r="XBX28" s="452"/>
      <c r="XBY28" s="452"/>
      <c r="XBZ28" s="452"/>
      <c r="XCA28" s="452"/>
      <c r="XCB28" s="452"/>
      <c r="XCC28" s="452"/>
      <c r="XCD28" s="452"/>
      <c r="XCE28" s="452"/>
      <c r="XCF28" s="452"/>
      <c r="XCG28" s="452"/>
      <c r="XCH28" s="452"/>
      <c r="XCI28" s="452"/>
      <c r="XCJ28" s="452"/>
      <c r="XCK28" s="452"/>
      <c r="XCL28" s="452"/>
      <c r="XCM28" s="452"/>
      <c r="XCN28" s="452"/>
      <c r="XCO28" s="452"/>
      <c r="XCP28" s="452"/>
      <c r="XCQ28" s="452"/>
      <c r="XCR28" s="452"/>
      <c r="XCS28" s="452"/>
      <c r="XCT28" s="452"/>
      <c r="XCU28" s="452"/>
      <c r="XCV28" s="452"/>
      <c r="XCW28" s="452"/>
      <c r="XCX28" s="452"/>
      <c r="XCY28" s="452"/>
      <c r="XCZ28" s="452"/>
      <c r="XDA28" s="452"/>
      <c r="XDB28" s="452"/>
      <c r="XDC28" s="452"/>
      <c r="XDD28" s="452"/>
      <c r="XDE28" s="452"/>
      <c r="XDF28" s="452"/>
      <c r="XDG28" s="452"/>
      <c r="XDH28" s="452"/>
      <c r="XDI28" s="452"/>
      <c r="XDJ28" s="452"/>
      <c r="XDK28" s="452"/>
      <c r="XDL28" s="452"/>
      <c r="XDM28" s="452"/>
      <c r="XDN28" s="452"/>
      <c r="XDO28" s="452"/>
      <c r="XDP28" s="452"/>
      <c r="XDQ28" s="452"/>
      <c r="XDR28" s="452"/>
      <c r="XDS28" s="452"/>
      <c r="XDT28" s="452"/>
      <c r="XDU28" s="452"/>
      <c r="XDV28" s="452"/>
      <c r="XDW28" s="452"/>
      <c r="XDX28" s="452"/>
      <c r="XDY28" s="452"/>
      <c r="XDZ28" s="452"/>
      <c r="XEA28" s="452"/>
      <c r="XEB28" s="452"/>
      <c r="XEC28" s="452"/>
      <c r="XED28" s="452"/>
      <c r="XEE28" s="452"/>
      <c r="XEF28" s="452"/>
      <c r="XEG28" s="452"/>
      <c r="XEH28" s="452"/>
      <c r="XEI28" s="452"/>
      <c r="XEJ28" s="452"/>
      <c r="XEK28" s="452"/>
      <c r="XEL28" s="452"/>
      <c r="XEM28" s="452"/>
      <c r="XEN28" s="452"/>
      <c r="XEO28" s="452"/>
      <c r="XEP28" s="452"/>
      <c r="XEQ28" s="452"/>
      <c r="XER28" s="452"/>
      <c r="XES28" s="452"/>
      <c r="XET28" s="452"/>
      <c r="XEU28" s="452"/>
      <c r="XEV28" s="452"/>
      <c r="XEW28" s="452"/>
      <c r="XEX28" s="452"/>
      <c r="XEY28" s="452"/>
      <c r="XEZ28" s="452"/>
      <c r="XFA28" s="452"/>
      <c r="XFB28" s="452"/>
      <c r="XFC28" s="452"/>
    </row>
    <row r="29" spans="1:16383" s="386" customFormat="1" ht="47.4" customHeight="1">
      <c r="A29" s="453"/>
      <c r="B29" s="453" t="s">
        <v>69</v>
      </c>
      <c r="C29" s="454">
        <f>SUM(M7:M24)</f>
        <v>17398290.965</v>
      </c>
      <c r="D29" s="447"/>
      <c r="E29" s="447"/>
      <c r="F29" s="447"/>
      <c r="G29" s="455"/>
      <c r="H29" s="456"/>
      <c r="I29" s="456"/>
      <c r="J29" s="456" t="s">
        <v>70</v>
      </c>
      <c r="K29" s="447"/>
      <c r="L29" s="447"/>
      <c r="M29" s="447"/>
      <c r="N29" s="447"/>
      <c r="O29" s="451"/>
    </row>
    <row r="30" spans="1:16383" s="386" customFormat="1" ht="47.4" customHeight="1">
      <c r="A30" s="457"/>
      <c r="B30" s="457" t="s">
        <v>71</v>
      </c>
      <c r="C30" s="458">
        <f>SUM(M4:M6)</f>
        <v>7962500</v>
      </c>
      <c r="D30" s="447"/>
      <c r="E30" s="447"/>
      <c r="F30" s="447"/>
      <c r="G30" s="447"/>
      <c r="H30" s="447"/>
      <c r="I30" s="447"/>
      <c r="J30" s="447"/>
      <c r="K30" s="447"/>
      <c r="L30" s="447"/>
      <c r="M30" s="447"/>
      <c r="N30" s="447"/>
      <c r="O30" s="451"/>
      <c r="AX30" s="459"/>
      <c r="AY30" s="459"/>
      <c r="AZ30" s="459"/>
      <c r="BA30" s="459"/>
      <c r="BB30" s="459"/>
      <c r="BC30" s="459"/>
      <c r="BD30" s="459"/>
      <c r="BE30" s="459"/>
      <c r="BF30" s="459"/>
      <c r="BG30" s="459"/>
      <c r="BH30" s="459"/>
      <c r="BI30" s="459"/>
      <c r="BJ30" s="459"/>
      <c r="BK30" s="459"/>
      <c r="BL30" s="459"/>
      <c r="BM30" s="459"/>
      <c r="BN30" s="459"/>
      <c r="BO30" s="459"/>
      <c r="BP30" s="459"/>
      <c r="BQ30" s="459"/>
      <c r="BR30" s="459"/>
      <c r="BS30" s="459"/>
      <c r="BT30" s="459"/>
      <c r="BU30" s="459"/>
      <c r="BV30" s="459"/>
      <c r="BW30" s="459"/>
      <c r="BX30" s="459"/>
      <c r="BY30" s="459"/>
      <c r="BZ30" s="459"/>
      <c r="CA30" s="459"/>
      <c r="CB30" s="459"/>
      <c r="CC30" s="459"/>
      <c r="CD30" s="459"/>
      <c r="CE30" s="459"/>
      <c r="CF30" s="459"/>
      <c r="CG30" s="459"/>
      <c r="CH30" s="459"/>
      <c r="CI30" s="459"/>
      <c r="CJ30" s="459"/>
      <c r="CK30" s="459"/>
      <c r="CL30" s="459"/>
      <c r="CM30" s="459"/>
      <c r="CN30" s="459"/>
      <c r="CO30" s="459"/>
      <c r="CP30" s="459"/>
      <c r="CQ30" s="459"/>
      <c r="CR30" s="459"/>
      <c r="CS30" s="459"/>
      <c r="CT30" s="459"/>
      <c r="CU30" s="459"/>
      <c r="CV30" s="459"/>
      <c r="CW30" s="459"/>
      <c r="CX30" s="459"/>
      <c r="CY30" s="459"/>
      <c r="CZ30" s="459"/>
      <c r="DA30" s="459"/>
      <c r="DB30" s="459"/>
      <c r="DC30" s="459"/>
      <c r="DD30" s="459"/>
      <c r="DE30" s="459"/>
      <c r="DF30" s="459"/>
      <c r="DG30" s="459"/>
      <c r="DH30" s="459"/>
      <c r="DI30" s="459"/>
      <c r="DJ30" s="459"/>
      <c r="DK30" s="459"/>
      <c r="DL30" s="459"/>
      <c r="DM30" s="459"/>
      <c r="DN30" s="459"/>
      <c r="DO30" s="459"/>
      <c r="DP30" s="459"/>
      <c r="DQ30" s="459"/>
      <c r="DR30" s="459"/>
      <c r="DS30" s="459"/>
      <c r="DT30" s="459"/>
      <c r="DU30" s="459"/>
      <c r="DV30" s="459"/>
      <c r="DW30" s="459"/>
      <c r="DX30" s="459"/>
      <c r="DY30" s="459"/>
      <c r="DZ30" s="459"/>
      <c r="EA30" s="459"/>
      <c r="EB30" s="459"/>
      <c r="EC30" s="459"/>
      <c r="ED30" s="459"/>
      <c r="EE30" s="459"/>
      <c r="EF30" s="459"/>
      <c r="EG30" s="459"/>
      <c r="EH30" s="459"/>
      <c r="EI30" s="459"/>
      <c r="EJ30" s="459"/>
      <c r="EK30" s="459"/>
      <c r="EL30" s="459"/>
      <c r="EM30" s="459"/>
      <c r="EN30" s="459"/>
      <c r="EO30" s="459"/>
      <c r="EP30" s="459"/>
      <c r="EQ30" s="459"/>
      <c r="ER30" s="459"/>
      <c r="ES30" s="459"/>
      <c r="ET30" s="459"/>
      <c r="EU30" s="459"/>
      <c r="EV30" s="459"/>
      <c r="EW30" s="459"/>
      <c r="EX30" s="459"/>
      <c r="EY30" s="459"/>
      <c r="EZ30" s="459"/>
      <c r="FA30" s="459"/>
      <c r="FB30" s="459"/>
      <c r="FC30" s="459"/>
      <c r="FD30" s="459"/>
      <c r="FE30" s="459"/>
      <c r="FF30" s="459"/>
      <c r="FG30" s="459"/>
      <c r="FH30" s="459"/>
      <c r="FI30" s="459"/>
      <c r="FJ30" s="459"/>
      <c r="FK30" s="459"/>
      <c r="FL30" s="459"/>
      <c r="FM30" s="459"/>
      <c r="FN30" s="459"/>
      <c r="FO30" s="459"/>
      <c r="FP30" s="459"/>
      <c r="FQ30" s="459"/>
      <c r="FR30" s="459"/>
      <c r="FS30" s="459"/>
      <c r="FT30" s="459"/>
      <c r="FU30" s="459"/>
      <c r="FV30" s="459"/>
      <c r="FW30" s="459"/>
      <c r="FX30" s="459"/>
      <c r="FY30" s="459"/>
      <c r="FZ30" s="459"/>
      <c r="GA30" s="459"/>
      <c r="GB30" s="459"/>
      <c r="GC30" s="459"/>
      <c r="GD30" s="459"/>
      <c r="GE30" s="459"/>
      <c r="GF30" s="459"/>
      <c r="GG30" s="459"/>
      <c r="GH30" s="459"/>
      <c r="GI30" s="459"/>
      <c r="GJ30" s="459"/>
      <c r="GK30" s="459"/>
      <c r="GL30" s="459"/>
      <c r="GM30" s="459"/>
      <c r="GN30" s="459"/>
      <c r="GO30" s="459"/>
      <c r="GP30" s="459"/>
      <c r="GQ30" s="459"/>
      <c r="GR30" s="459"/>
      <c r="GS30" s="459"/>
      <c r="GT30" s="459"/>
      <c r="GU30" s="459"/>
      <c r="GV30" s="459"/>
      <c r="GW30" s="459"/>
      <c r="GX30" s="459"/>
      <c r="GY30" s="459"/>
      <c r="GZ30" s="459"/>
      <c r="HA30" s="459"/>
      <c r="HB30" s="459"/>
      <c r="HC30" s="459"/>
      <c r="HD30" s="459"/>
      <c r="HE30" s="459"/>
      <c r="HF30" s="459"/>
      <c r="HG30" s="459"/>
      <c r="HH30" s="459"/>
      <c r="HI30" s="459"/>
      <c r="HJ30" s="459"/>
      <c r="HK30" s="459"/>
      <c r="HL30" s="459"/>
      <c r="HM30" s="459"/>
      <c r="HN30" s="459"/>
      <c r="HO30" s="459"/>
      <c r="HP30" s="459"/>
      <c r="HQ30" s="459"/>
      <c r="HR30" s="459"/>
      <c r="HS30" s="459"/>
      <c r="HT30" s="459"/>
      <c r="HU30" s="459"/>
      <c r="HV30" s="459"/>
      <c r="HW30" s="459"/>
      <c r="HX30" s="459"/>
      <c r="HY30" s="459"/>
      <c r="HZ30" s="459"/>
      <c r="IA30" s="459"/>
      <c r="IB30" s="459"/>
      <c r="IC30" s="459"/>
      <c r="ID30" s="459"/>
      <c r="IE30" s="459"/>
      <c r="IF30" s="459"/>
      <c r="IG30" s="459"/>
      <c r="IH30" s="459"/>
      <c r="II30" s="459"/>
      <c r="IJ30" s="459"/>
      <c r="IK30" s="459"/>
      <c r="IL30" s="459"/>
      <c r="IM30" s="459"/>
      <c r="IN30" s="459"/>
      <c r="IO30" s="459"/>
      <c r="IP30" s="459"/>
      <c r="IQ30" s="459"/>
      <c r="IR30" s="459"/>
      <c r="IS30" s="459"/>
      <c r="IT30" s="459"/>
      <c r="IU30" s="459"/>
      <c r="IV30" s="459"/>
      <c r="IW30" s="459"/>
      <c r="IX30" s="459"/>
      <c r="IY30" s="459"/>
      <c r="IZ30" s="459"/>
      <c r="JA30" s="459"/>
      <c r="JB30" s="459"/>
      <c r="JC30" s="459"/>
      <c r="JD30" s="459"/>
      <c r="JE30" s="459"/>
      <c r="JF30" s="459"/>
      <c r="JG30" s="459"/>
      <c r="JH30" s="459"/>
      <c r="JI30" s="459"/>
      <c r="JJ30" s="459"/>
      <c r="JK30" s="459"/>
      <c r="JL30" s="459"/>
      <c r="JM30" s="459"/>
      <c r="JN30" s="459"/>
      <c r="JO30" s="459"/>
      <c r="JP30" s="459"/>
      <c r="JQ30" s="459"/>
      <c r="JR30" s="459"/>
      <c r="JS30" s="459"/>
      <c r="JT30" s="459"/>
      <c r="JU30" s="459"/>
      <c r="JV30" s="459"/>
      <c r="JW30" s="459"/>
      <c r="JX30" s="459"/>
      <c r="JY30" s="459"/>
      <c r="JZ30" s="459"/>
      <c r="KA30" s="459"/>
      <c r="KB30" s="459"/>
      <c r="KC30" s="459"/>
      <c r="KD30" s="459"/>
      <c r="KE30" s="459"/>
      <c r="KF30" s="459"/>
      <c r="KG30" s="459"/>
      <c r="KH30" s="459"/>
      <c r="KI30" s="459"/>
      <c r="KJ30" s="459"/>
      <c r="KK30" s="459"/>
      <c r="KL30" s="459"/>
      <c r="KM30" s="459"/>
      <c r="KN30" s="459"/>
      <c r="KO30" s="459"/>
      <c r="KP30" s="459"/>
      <c r="KQ30" s="459"/>
      <c r="KR30" s="459"/>
      <c r="KS30" s="459"/>
      <c r="KT30" s="459"/>
      <c r="KU30" s="459"/>
      <c r="KV30" s="459"/>
      <c r="KW30" s="459"/>
      <c r="KX30" s="459"/>
      <c r="KY30" s="459"/>
      <c r="KZ30" s="459"/>
      <c r="LA30" s="459"/>
      <c r="LB30" s="459"/>
      <c r="LC30" s="459"/>
      <c r="LD30" s="459"/>
      <c r="LE30" s="459"/>
      <c r="LF30" s="459"/>
      <c r="LG30" s="459"/>
      <c r="LH30" s="459"/>
      <c r="LI30" s="459"/>
      <c r="LJ30" s="459"/>
      <c r="LK30" s="459"/>
      <c r="LL30" s="459"/>
      <c r="LM30" s="459"/>
      <c r="LN30" s="459"/>
      <c r="LO30" s="459"/>
      <c r="LP30" s="459"/>
      <c r="LQ30" s="459"/>
      <c r="LR30" s="459"/>
      <c r="LS30" s="459"/>
      <c r="LT30" s="459"/>
      <c r="LU30" s="459"/>
      <c r="LV30" s="459"/>
      <c r="LW30" s="459"/>
      <c r="LX30" s="459"/>
      <c r="LY30" s="459"/>
      <c r="LZ30" s="459"/>
      <c r="MA30" s="459"/>
      <c r="MB30" s="459"/>
      <c r="MC30" s="459"/>
      <c r="MD30" s="459"/>
      <c r="ME30" s="459"/>
      <c r="MF30" s="459"/>
      <c r="MG30" s="459"/>
      <c r="MH30" s="459"/>
      <c r="MI30" s="459"/>
      <c r="MJ30" s="459"/>
      <c r="MK30" s="459"/>
      <c r="ML30" s="459"/>
      <c r="MM30" s="459"/>
      <c r="MN30" s="459"/>
      <c r="MO30" s="459"/>
      <c r="MP30" s="459"/>
      <c r="MQ30" s="459"/>
      <c r="MR30" s="459"/>
      <c r="MS30" s="459"/>
      <c r="MT30" s="459"/>
      <c r="MU30" s="459"/>
      <c r="MV30" s="459"/>
      <c r="MW30" s="459"/>
      <c r="MX30" s="459"/>
      <c r="MY30" s="459"/>
      <c r="MZ30" s="459"/>
      <c r="NA30" s="459"/>
      <c r="NB30" s="459"/>
      <c r="NC30" s="459"/>
      <c r="ND30" s="459"/>
      <c r="NE30" s="459"/>
      <c r="NF30" s="459"/>
      <c r="NG30" s="459"/>
      <c r="NH30" s="459"/>
      <c r="NI30" s="459"/>
      <c r="NJ30" s="459"/>
      <c r="NK30" s="459"/>
      <c r="NL30" s="459"/>
      <c r="NM30" s="459"/>
      <c r="NN30" s="459"/>
      <c r="NO30" s="459"/>
      <c r="NP30" s="459"/>
      <c r="NQ30" s="459"/>
      <c r="NR30" s="459"/>
      <c r="NS30" s="459"/>
      <c r="NT30" s="459"/>
      <c r="NU30" s="459"/>
      <c r="NV30" s="459"/>
      <c r="NW30" s="459"/>
      <c r="NX30" s="459"/>
      <c r="NY30" s="459"/>
      <c r="NZ30" s="459"/>
      <c r="OA30" s="459"/>
      <c r="OB30" s="459"/>
      <c r="OC30" s="459"/>
      <c r="OD30" s="459"/>
      <c r="OE30" s="459"/>
      <c r="OF30" s="459"/>
      <c r="OG30" s="459"/>
      <c r="OH30" s="459"/>
      <c r="OI30" s="459"/>
      <c r="OJ30" s="459"/>
      <c r="OK30" s="459"/>
      <c r="OL30" s="459"/>
      <c r="OM30" s="459"/>
      <c r="ON30" s="459"/>
      <c r="OO30" s="459"/>
      <c r="OP30" s="459"/>
      <c r="OQ30" s="459"/>
      <c r="OR30" s="459"/>
      <c r="OS30" s="459"/>
      <c r="OT30" s="459"/>
      <c r="OU30" s="459"/>
      <c r="OV30" s="459"/>
      <c r="OW30" s="459"/>
      <c r="OX30" s="459"/>
      <c r="OY30" s="459"/>
      <c r="OZ30" s="459"/>
      <c r="PA30" s="459"/>
      <c r="PB30" s="459"/>
      <c r="PC30" s="459"/>
      <c r="PD30" s="459"/>
      <c r="PE30" s="459"/>
      <c r="PF30" s="459"/>
      <c r="PG30" s="459"/>
      <c r="PH30" s="459"/>
      <c r="PI30" s="459"/>
      <c r="PJ30" s="459"/>
      <c r="PK30" s="459"/>
      <c r="PL30" s="459"/>
      <c r="PM30" s="459"/>
      <c r="PN30" s="459"/>
      <c r="PO30" s="459"/>
      <c r="PP30" s="459"/>
      <c r="PQ30" s="459"/>
      <c r="PR30" s="459"/>
      <c r="PS30" s="459"/>
      <c r="PT30" s="459"/>
      <c r="PU30" s="459"/>
      <c r="PV30" s="459"/>
      <c r="PW30" s="459"/>
      <c r="PX30" s="459"/>
      <c r="PY30" s="459"/>
      <c r="PZ30" s="459"/>
      <c r="QA30" s="459"/>
      <c r="QB30" s="459"/>
      <c r="QC30" s="459"/>
      <c r="QD30" s="459"/>
      <c r="QE30" s="459"/>
      <c r="QF30" s="459"/>
      <c r="QG30" s="459"/>
      <c r="QH30" s="459"/>
      <c r="QI30" s="459"/>
      <c r="QJ30" s="459"/>
      <c r="QK30" s="459"/>
      <c r="QL30" s="459"/>
      <c r="QM30" s="459"/>
      <c r="QN30" s="459"/>
      <c r="QO30" s="459"/>
      <c r="QP30" s="459"/>
      <c r="QQ30" s="459"/>
      <c r="QR30" s="459"/>
      <c r="QS30" s="459"/>
      <c r="QT30" s="459"/>
      <c r="QU30" s="459"/>
      <c r="QV30" s="459"/>
      <c r="QW30" s="459"/>
      <c r="QX30" s="459"/>
      <c r="QY30" s="459"/>
      <c r="QZ30" s="459"/>
      <c r="RA30" s="459"/>
      <c r="RB30" s="459"/>
      <c r="RC30" s="459"/>
      <c r="RD30" s="459"/>
      <c r="RE30" s="459"/>
      <c r="RF30" s="459"/>
      <c r="RG30" s="459"/>
      <c r="RH30" s="459"/>
      <c r="RI30" s="459"/>
      <c r="RJ30" s="459"/>
      <c r="RK30" s="459"/>
      <c r="RL30" s="459"/>
      <c r="RM30" s="459"/>
      <c r="RN30" s="459"/>
      <c r="RO30" s="459"/>
      <c r="RP30" s="459"/>
      <c r="RQ30" s="459"/>
      <c r="RR30" s="459"/>
      <c r="RS30" s="459"/>
      <c r="RT30" s="459"/>
      <c r="RU30" s="459"/>
      <c r="RV30" s="459"/>
      <c r="RW30" s="459"/>
      <c r="RX30" s="459"/>
      <c r="RY30" s="459"/>
      <c r="RZ30" s="459"/>
      <c r="SA30" s="459"/>
      <c r="SB30" s="459"/>
      <c r="SC30" s="459"/>
      <c r="SD30" s="459"/>
      <c r="SE30" s="459"/>
      <c r="SF30" s="459"/>
      <c r="SG30" s="459"/>
      <c r="SH30" s="459"/>
      <c r="SI30" s="459"/>
      <c r="SJ30" s="459"/>
      <c r="SK30" s="459"/>
      <c r="SL30" s="459"/>
      <c r="SM30" s="459"/>
      <c r="SN30" s="459"/>
      <c r="SO30" s="459"/>
      <c r="SP30" s="459"/>
      <c r="SQ30" s="459"/>
      <c r="SR30" s="459"/>
      <c r="SS30" s="459"/>
      <c r="ST30" s="459"/>
      <c r="SU30" s="459"/>
      <c r="SV30" s="459"/>
      <c r="SW30" s="459"/>
      <c r="SX30" s="459"/>
      <c r="SY30" s="459"/>
      <c r="SZ30" s="459"/>
      <c r="TA30" s="459"/>
      <c r="TB30" s="459"/>
      <c r="TC30" s="459"/>
      <c r="TD30" s="459"/>
      <c r="TE30" s="459"/>
      <c r="TF30" s="459"/>
      <c r="TG30" s="459"/>
      <c r="TH30" s="459"/>
      <c r="TI30" s="459"/>
      <c r="TJ30" s="459"/>
      <c r="TK30" s="459"/>
      <c r="TL30" s="459"/>
      <c r="TM30" s="459"/>
      <c r="TN30" s="459"/>
      <c r="TO30" s="459"/>
      <c r="TP30" s="459"/>
      <c r="TQ30" s="459"/>
      <c r="TR30" s="459"/>
      <c r="TS30" s="459"/>
      <c r="TT30" s="459"/>
      <c r="TU30" s="459"/>
      <c r="TV30" s="459"/>
      <c r="TW30" s="459"/>
      <c r="TX30" s="459"/>
      <c r="TY30" s="459"/>
      <c r="TZ30" s="459"/>
      <c r="UA30" s="459"/>
      <c r="UB30" s="459"/>
      <c r="UC30" s="459"/>
      <c r="UD30" s="459"/>
      <c r="UE30" s="459"/>
      <c r="UF30" s="459"/>
      <c r="UG30" s="459"/>
      <c r="UH30" s="459"/>
      <c r="UI30" s="459"/>
      <c r="UJ30" s="459"/>
      <c r="UK30" s="459"/>
      <c r="UL30" s="459"/>
      <c r="UM30" s="459"/>
      <c r="UN30" s="459"/>
      <c r="UO30" s="459"/>
      <c r="UP30" s="459"/>
      <c r="UQ30" s="459"/>
      <c r="UR30" s="459"/>
      <c r="US30" s="459"/>
      <c r="UT30" s="459"/>
      <c r="UU30" s="459"/>
      <c r="UV30" s="459"/>
      <c r="UW30" s="459"/>
      <c r="UX30" s="459"/>
      <c r="UY30" s="459"/>
      <c r="UZ30" s="459"/>
      <c r="VA30" s="459"/>
      <c r="VB30" s="459"/>
      <c r="VC30" s="459"/>
      <c r="VD30" s="459"/>
      <c r="VE30" s="459"/>
      <c r="VF30" s="459"/>
      <c r="VG30" s="459"/>
      <c r="VH30" s="459"/>
      <c r="VI30" s="459"/>
      <c r="VJ30" s="459"/>
      <c r="VK30" s="459"/>
      <c r="VL30" s="459"/>
      <c r="VM30" s="459"/>
      <c r="VN30" s="459"/>
      <c r="VO30" s="459"/>
      <c r="VP30" s="459"/>
      <c r="VQ30" s="459"/>
      <c r="VR30" s="459"/>
      <c r="VS30" s="459"/>
      <c r="VT30" s="459"/>
      <c r="VU30" s="459"/>
      <c r="VV30" s="459"/>
      <c r="VW30" s="459"/>
      <c r="VX30" s="459"/>
      <c r="VY30" s="459"/>
      <c r="VZ30" s="459"/>
      <c r="WA30" s="459"/>
      <c r="WB30" s="459"/>
      <c r="WC30" s="459"/>
      <c r="WD30" s="459"/>
      <c r="WE30" s="459"/>
      <c r="WF30" s="459"/>
      <c r="WG30" s="459"/>
      <c r="WH30" s="459"/>
      <c r="WI30" s="459"/>
      <c r="WJ30" s="459"/>
      <c r="WK30" s="459"/>
      <c r="WL30" s="459"/>
      <c r="WM30" s="459"/>
      <c r="WN30" s="459"/>
      <c r="WO30" s="459"/>
      <c r="WP30" s="459"/>
      <c r="WQ30" s="459"/>
      <c r="WR30" s="459"/>
      <c r="WS30" s="459"/>
      <c r="WT30" s="459"/>
      <c r="WU30" s="459"/>
      <c r="WV30" s="459"/>
      <c r="WW30" s="459"/>
      <c r="WX30" s="459"/>
      <c r="WY30" s="459"/>
      <c r="WZ30" s="459"/>
      <c r="XA30" s="459"/>
      <c r="XB30" s="459"/>
      <c r="XC30" s="459"/>
      <c r="XD30" s="459"/>
      <c r="XE30" s="459"/>
      <c r="XF30" s="459"/>
      <c r="XG30" s="459"/>
      <c r="XH30" s="459"/>
      <c r="XI30" s="459"/>
      <c r="XJ30" s="459"/>
      <c r="XK30" s="459"/>
      <c r="XL30" s="459"/>
      <c r="XM30" s="459"/>
      <c r="XN30" s="459"/>
      <c r="XO30" s="459"/>
      <c r="XP30" s="459"/>
      <c r="XQ30" s="459"/>
      <c r="XR30" s="459"/>
      <c r="XS30" s="459"/>
      <c r="XT30" s="459"/>
      <c r="XU30" s="459"/>
      <c r="XV30" s="459"/>
      <c r="XW30" s="459"/>
      <c r="XX30" s="459"/>
      <c r="XY30" s="459"/>
      <c r="XZ30" s="459"/>
      <c r="YA30" s="459"/>
      <c r="YB30" s="459"/>
      <c r="YC30" s="459"/>
      <c r="YD30" s="459"/>
      <c r="YE30" s="459"/>
      <c r="YF30" s="459"/>
      <c r="YG30" s="459"/>
      <c r="YH30" s="459"/>
      <c r="YI30" s="459"/>
      <c r="YJ30" s="459"/>
      <c r="YK30" s="459"/>
      <c r="YL30" s="459"/>
      <c r="YM30" s="459"/>
      <c r="YN30" s="459"/>
      <c r="YO30" s="459"/>
      <c r="YP30" s="459"/>
      <c r="YQ30" s="459"/>
      <c r="YR30" s="459"/>
      <c r="YS30" s="459"/>
      <c r="YT30" s="459"/>
      <c r="YU30" s="459"/>
      <c r="YV30" s="459"/>
      <c r="YW30" s="459"/>
      <c r="YX30" s="459"/>
      <c r="YY30" s="459"/>
      <c r="YZ30" s="459"/>
      <c r="ZA30" s="459"/>
      <c r="ZB30" s="459"/>
      <c r="ZC30" s="459"/>
      <c r="ZD30" s="459"/>
      <c r="ZE30" s="459"/>
      <c r="ZF30" s="459"/>
      <c r="ZG30" s="459"/>
      <c r="ZH30" s="459"/>
      <c r="ZI30" s="459"/>
      <c r="ZJ30" s="459"/>
      <c r="ZK30" s="459"/>
      <c r="ZL30" s="459"/>
      <c r="ZM30" s="459"/>
      <c r="ZN30" s="459"/>
      <c r="ZO30" s="459"/>
      <c r="ZP30" s="459"/>
      <c r="ZQ30" s="459"/>
      <c r="ZR30" s="459"/>
      <c r="ZS30" s="459"/>
      <c r="ZT30" s="459"/>
      <c r="ZU30" s="459"/>
      <c r="ZV30" s="459"/>
      <c r="ZW30" s="459"/>
      <c r="ZX30" s="459"/>
      <c r="ZY30" s="459"/>
      <c r="ZZ30" s="459"/>
      <c r="AAA30" s="459"/>
      <c r="AAB30" s="459"/>
      <c r="AAC30" s="459"/>
      <c r="AAD30" s="459"/>
      <c r="AAE30" s="459"/>
      <c r="AAF30" s="459"/>
      <c r="AAG30" s="459"/>
      <c r="AAH30" s="459"/>
      <c r="AAI30" s="459"/>
      <c r="AAJ30" s="459"/>
      <c r="AAK30" s="459"/>
      <c r="AAL30" s="459"/>
      <c r="AAM30" s="459"/>
      <c r="AAN30" s="459"/>
      <c r="AAO30" s="459"/>
      <c r="AAP30" s="459"/>
      <c r="AAQ30" s="459"/>
      <c r="AAR30" s="459"/>
      <c r="AAS30" s="459"/>
      <c r="AAT30" s="459"/>
      <c r="AAU30" s="459"/>
      <c r="AAV30" s="459"/>
      <c r="AAW30" s="459"/>
      <c r="AAX30" s="459"/>
      <c r="AAY30" s="459"/>
      <c r="AAZ30" s="459"/>
      <c r="ABA30" s="459"/>
      <c r="ABB30" s="459"/>
      <c r="ABC30" s="459"/>
      <c r="ABD30" s="459"/>
      <c r="ABE30" s="459"/>
      <c r="ABF30" s="459"/>
      <c r="ABG30" s="459"/>
      <c r="ABH30" s="459"/>
      <c r="ABI30" s="459"/>
      <c r="ABJ30" s="459"/>
      <c r="ABK30" s="459"/>
      <c r="ABL30" s="459"/>
      <c r="ABM30" s="459"/>
      <c r="ABN30" s="459"/>
      <c r="ABO30" s="459"/>
      <c r="ABP30" s="459"/>
      <c r="ABQ30" s="459"/>
      <c r="ABR30" s="459"/>
      <c r="ABS30" s="459"/>
      <c r="ABT30" s="459"/>
      <c r="ABU30" s="459"/>
      <c r="ABV30" s="459"/>
      <c r="ABW30" s="459"/>
      <c r="ABX30" s="459"/>
      <c r="ABY30" s="459"/>
      <c r="ABZ30" s="459"/>
      <c r="ACA30" s="459"/>
      <c r="ACB30" s="459"/>
      <c r="ACC30" s="459"/>
      <c r="ACD30" s="459"/>
      <c r="ACE30" s="459"/>
      <c r="ACF30" s="459"/>
      <c r="ACG30" s="459"/>
      <c r="ACH30" s="459"/>
      <c r="ACI30" s="459"/>
      <c r="ACJ30" s="459"/>
      <c r="ACK30" s="459"/>
      <c r="ACL30" s="459"/>
      <c r="ACM30" s="459"/>
      <c r="ACN30" s="459"/>
      <c r="ACO30" s="459"/>
      <c r="ACP30" s="459"/>
      <c r="ACQ30" s="459"/>
      <c r="ACR30" s="459"/>
      <c r="ACS30" s="459"/>
      <c r="ACT30" s="459"/>
      <c r="ACU30" s="459"/>
      <c r="ACV30" s="459"/>
      <c r="ACW30" s="459"/>
      <c r="ACX30" s="459"/>
      <c r="ACY30" s="459"/>
      <c r="ACZ30" s="459"/>
      <c r="ADA30" s="459"/>
      <c r="ADB30" s="459"/>
      <c r="ADC30" s="459"/>
      <c r="ADD30" s="459"/>
      <c r="ADE30" s="459"/>
      <c r="ADF30" s="459"/>
      <c r="ADG30" s="459"/>
      <c r="ADH30" s="459"/>
      <c r="ADI30" s="459"/>
      <c r="ADJ30" s="459"/>
      <c r="ADK30" s="459"/>
      <c r="ADL30" s="459"/>
      <c r="ADM30" s="459"/>
      <c r="ADN30" s="459"/>
      <c r="ADO30" s="459"/>
      <c r="ADP30" s="459"/>
      <c r="ADQ30" s="459"/>
      <c r="ADR30" s="459"/>
      <c r="ADS30" s="459"/>
      <c r="ADT30" s="459"/>
      <c r="ADU30" s="459"/>
      <c r="ADV30" s="459"/>
      <c r="ADW30" s="459"/>
      <c r="ADX30" s="459"/>
      <c r="ADY30" s="459"/>
      <c r="ADZ30" s="459"/>
      <c r="AEA30" s="459"/>
      <c r="AEB30" s="459"/>
      <c r="AEC30" s="459"/>
      <c r="AED30" s="459"/>
      <c r="AEE30" s="459"/>
      <c r="AEF30" s="459"/>
      <c r="AEG30" s="459"/>
      <c r="AEH30" s="459"/>
      <c r="AEI30" s="459"/>
      <c r="AEJ30" s="459"/>
      <c r="AEK30" s="459"/>
      <c r="AEL30" s="459"/>
      <c r="AEM30" s="459"/>
      <c r="AEN30" s="459"/>
      <c r="AEO30" s="459"/>
      <c r="AEP30" s="459"/>
      <c r="AEQ30" s="459"/>
      <c r="AER30" s="459"/>
      <c r="AES30" s="459"/>
      <c r="AET30" s="459"/>
      <c r="AEU30" s="459"/>
      <c r="AEV30" s="459"/>
      <c r="AEW30" s="459"/>
      <c r="AEX30" s="459"/>
      <c r="AEY30" s="459"/>
      <c r="AEZ30" s="459"/>
      <c r="AFA30" s="459"/>
      <c r="AFB30" s="459"/>
      <c r="AFC30" s="459"/>
      <c r="AFD30" s="459"/>
      <c r="AFE30" s="459"/>
      <c r="AFF30" s="459"/>
      <c r="AFG30" s="459"/>
      <c r="AFH30" s="459"/>
      <c r="AFI30" s="459"/>
      <c r="AFJ30" s="459"/>
      <c r="AFK30" s="459"/>
      <c r="AFL30" s="459"/>
      <c r="AFM30" s="459"/>
      <c r="AFN30" s="459"/>
      <c r="AFO30" s="459"/>
      <c r="AFP30" s="459"/>
      <c r="AFQ30" s="459"/>
      <c r="AFR30" s="459"/>
      <c r="AFS30" s="459"/>
      <c r="AFT30" s="459"/>
      <c r="AFU30" s="459"/>
      <c r="AFV30" s="459"/>
      <c r="AFW30" s="459"/>
      <c r="AFX30" s="459"/>
      <c r="AFY30" s="459"/>
      <c r="AFZ30" s="459"/>
      <c r="AGA30" s="459"/>
      <c r="AGB30" s="459"/>
      <c r="AGC30" s="459"/>
      <c r="AGD30" s="459"/>
      <c r="AGE30" s="459"/>
      <c r="AGF30" s="459"/>
      <c r="AGG30" s="459"/>
      <c r="AGH30" s="459"/>
      <c r="AGI30" s="459"/>
      <c r="AGJ30" s="459"/>
      <c r="AGK30" s="459"/>
      <c r="AGL30" s="459"/>
      <c r="AGM30" s="459"/>
      <c r="AGN30" s="459"/>
      <c r="AGO30" s="459"/>
      <c r="AGP30" s="459"/>
      <c r="AGQ30" s="459"/>
      <c r="AGR30" s="459"/>
      <c r="AGS30" s="459"/>
      <c r="AGT30" s="459"/>
      <c r="AGU30" s="459"/>
      <c r="AGV30" s="459"/>
      <c r="AGW30" s="459"/>
      <c r="AGX30" s="459"/>
      <c r="AGY30" s="459"/>
      <c r="AGZ30" s="459"/>
      <c r="AHA30" s="459"/>
      <c r="AHB30" s="459"/>
      <c r="AHC30" s="459"/>
      <c r="AHD30" s="459"/>
      <c r="AHE30" s="459"/>
      <c r="AHF30" s="459"/>
      <c r="AHG30" s="459"/>
      <c r="AHH30" s="459"/>
      <c r="AHI30" s="459"/>
      <c r="AHJ30" s="459"/>
      <c r="AHK30" s="459"/>
      <c r="AHL30" s="459"/>
      <c r="AHM30" s="459"/>
      <c r="AHN30" s="459"/>
      <c r="AHO30" s="459"/>
      <c r="AHP30" s="459"/>
      <c r="AHQ30" s="459"/>
      <c r="AHR30" s="459"/>
      <c r="AHS30" s="459"/>
      <c r="AHT30" s="459"/>
      <c r="AHU30" s="459"/>
      <c r="AHV30" s="459"/>
      <c r="AHW30" s="459"/>
      <c r="AHX30" s="459"/>
      <c r="AHY30" s="459"/>
      <c r="AHZ30" s="459"/>
      <c r="AIA30" s="459"/>
      <c r="AIB30" s="459"/>
      <c r="AIC30" s="459"/>
      <c r="AID30" s="459"/>
      <c r="AIE30" s="459"/>
      <c r="AIF30" s="459"/>
      <c r="AIG30" s="459"/>
      <c r="AIH30" s="459"/>
      <c r="AII30" s="459"/>
      <c r="AIJ30" s="459"/>
      <c r="AIK30" s="459"/>
      <c r="AIL30" s="459"/>
      <c r="AIM30" s="459"/>
      <c r="AIN30" s="459"/>
      <c r="AIO30" s="459"/>
      <c r="AIP30" s="459"/>
      <c r="AIQ30" s="459"/>
      <c r="AIR30" s="459"/>
      <c r="AIS30" s="459"/>
      <c r="AIT30" s="459"/>
      <c r="AIU30" s="459"/>
      <c r="AIV30" s="459"/>
      <c r="AIW30" s="459"/>
      <c r="AIX30" s="459"/>
      <c r="AIY30" s="459"/>
      <c r="AIZ30" s="459"/>
      <c r="AJA30" s="459"/>
      <c r="AJB30" s="459"/>
      <c r="AJC30" s="459"/>
      <c r="AJD30" s="459"/>
      <c r="AJE30" s="459"/>
      <c r="AJF30" s="459"/>
      <c r="AJG30" s="459"/>
      <c r="AJH30" s="459"/>
      <c r="AJI30" s="459"/>
      <c r="AJJ30" s="459"/>
      <c r="AJK30" s="459"/>
      <c r="AJL30" s="459"/>
      <c r="AJM30" s="459"/>
      <c r="AJN30" s="459"/>
      <c r="AJO30" s="459"/>
      <c r="AJP30" s="459"/>
      <c r="AJQ30" s="459"/>
      <c r="AJR30" s="459"/>
      <c r="AJS30" s="459"/>
      <c r="AJT30" s="459"/>
      <c r="AJU30" s="459"/>
      <c r="AJV30" s="459"/>
      <c r="AJW30" s="459"/>
      <c r="AJX30" s="459"/>
      <c r="AJY30" s="459"/>
      <c r="AJZ30" s="459"/>
      <c r="AKA30" s="459"/>
      <c r="AKB30" s="459"/>
      <c r="AKC30" s="459"/>
      <c r="AKD30" s="459"/>
      <c r="AKE30" s="459"/>
      <c r="AKF30" s="459"/>
      <c r="AKG30" s="459"/>
      <c r="AKH30" s="459"/>
      <c r="AKI30" s="459"/>
      <c r="AKJ30" s="459"/>
      <c r="AKK30" s="459"/>
      <c r="AKL30" s="459"/>
      <c r="AKM30" s="459"/>
      <c r="AKN30" s="459"/>
      <c r="AKO30" s="459"/>
      <c r="AKP30" s="459"/>
      <c r="AKQ30" s="459"/>
      <c r="AKR30" s="459"/>
      <c r="AKS30" s="459"/>
      <c r="AKT30" s="459"/>
      <c r="AKU30" s="459"/>
      <c r="AKV30" s="459"/>
      <c r="AKW30" s="459"/>
      <c r="AKX30" s="459"/>
      <c r="AKY30" s="459"/>
      <c r="AKZ30" s="459"/>
      <c r="ALA30" s="459"/>
      <c r="ALB30" s="459"/>
      <c r="ALC30" s="459"/>
      <c r="ALD30" s="459"/>
      <c r="ALE30" s="459"/>
      <c r="ALF30" s="459"/>
      <c r="ALG30" s="459"/>
      <c r="ALH30" s="459"/>
      <c r="ALI30" s="459"/>
      <c r="ALJ30" s="459"/>
      <c r="ALK30" s="459"/>
      <c r="ALL30" s="459"/>
      <c r="ALM30" s="459"/>
      <c r="ALN30" s="459"/>
      <c r="ALO30" s="459"/>
      <c r="ALP30" s="459"/>
      <c r="ALQ30" s="459"/>
      <c r="ALR30" s="459"/>
      <c r="ALS30" s="459"/>
      <c r="ALT30" s="459"/>
      <c r="ALU30" s="459"/>
      <c r="ALV30" s="459"/>
      <c r="ALW30" s="459"/>
      <c r="ALX30" s="459"/>
      <c r="ALY30" s="459"/>
      <c r="ALZ30" s="459"/>
      <c r="AMA30" s="459"/>
      <c r="AMB30" s="459"/>
      <c r="AMC30" s="459"/>
      <c r="AMD30" s="459"/>
      <c r="AME30" s="459"/>
      <c r="AMF30" s="459"/>
      <c r="AMG30" s="459"/>
      <c r="AMH30" s="459"/>
      <c r="AMI30" s="459"/>
      <c r="AMJ30" s="459"/>
      <c r="AMK30" s="459"/>
      <c r="AML30" s="459"/>
      <c r="AMM30" s="459"/>
      <c r="AMN30" s="459"/>
      <c r="AMO30" s="459"/>
      <c r="AMP30" s="459"/>
      <c r="AMQ30" s="459"/>
      <c r="AMR30" s="459"/>
      <c r="AMS30" s="459"/>
      <c r="AMT30" s="459"/>
      <c r="AMU30" s="459"/>
      <c r="AMV30" s="459"/>
      <c r="AMW30" s="459"/>
      <c r="AMX30" s="459"/>
      <c r="AMY30" s="459"/>
      <c r="AMZ30" s="459"/>
      <c r="ANA30" s="459"/>
      <c r="ANB30" s="459"/>
      <c r="ANC30" s="459"/>
      <c r="AND30" s="459"/>
      <c r="ANE30" s="459"/>
      <c r="ANF30" s="459"/>
      <c r="ANG30" s="459"/>
      <c r="ANH30" s="459"/>
      <c r="ANI30" s="459"/>
      <c r="ANJ30" s="459"/>
      <c r="ANK30" s="459"/>
      <c r="ANL30" s="459"/>
      <c r="ANM30" s="459"/>
      <c r="ANN30" s="459"/>
      <c r="ANO30" s="459"/>
      <c r="ANP30" s="459"/>
      <c r="ANQ30" s="459"/>
      <c r="ANR30" s="459"/>
      <c r="ANS30" s="459"/>
      <c r="ANT30" s="459"/>
      <c r="ANU30" s="459"/>
      <c r="ANV30" s="459"/>
      <c r="ANW30" s="459"/>
      <c r="ANX30" s="459"/>
      <c r="ANY30" s="459"/>
      <c r="ANZ30" s="459"/>
      <c r="AOA30" s="459"/>
      <c r="AOB30" s="459"/>
      <c r="AOC30" s="459"/>
      <c r="AOD30" s="459"/>
      <c r="AOE30" s="459"/>
      <c r="AOF30" s="459"/>
      <c r="AOG30" s="459"/>
      <c r="AOH30" s="459"/>
      <c r="AOI30" s="459"/>
      <c r="AOJ30" s="459"/>
      <c r="AOK30" s="459"/>
      <c r="AOL30" s="459"/>
      <c r="AOM30" s="459"/>
      <c r="AON30" s="459"/>
      <c r="AOO30" s="459"/>
      <c r="AOP30" s="459"/>
      <c r="AOQ30" s="459"/>
      <c r="AOR30" s="459"/>
      <c r="AOS30" s="459"/>
      <c r="AOT30" s="459"/>
      <c r="AOU30" s="459"/>
      <c r="AOV30" s="459"/>
      <c r="AOW30" s="459"/>
      <c r="AOX30" s="459"/>
      <c r="AOY30" s="459"/>
      <c r="AOZ30" s="459"/>
      <c r="APA30" s="459"/>
      <c r="APB30" s="459"/>
      <c r="APC30" s="459"/>
      <c r="APD30" s="459"/>
      <c r="APE30" s="459"/>
      <c r="APF30" s="459"/>
      <c r="APG30" s="459"/>
      <c r="APH30" s="459"/>
      <c r="API30" s="459"/>
      <c r="APJ30" s="459"/>
      <c r="APK30" s="459"/>
      <c r="APL30" s="459"/>
      <c r="APM30" s="459"/>
      <c r="APN30" s="459"/>
      <c r="APO30" s="459"/>
      <c r="APP30" s="459"/>
      <c r="APQ30" s="459"/>
      <c r="APR30" s="459"/>
      <c r="APS30" s="459"/>
      <c r="APT30" s="459"/>
      <c r="APU30" s="459"/>
      <c r="APV30" s="459"/>
      <c r="APW30" s="459"/>
      <c r="APX30" s="459"/>
      <c r="APY30" s="459"/>
      <c r="APZ30" s="459"/>
      <c r="AQA30" s="459"/>
      <c r="AQB30" s="459"/>
      <c r="AQC30" s="459"/>
      <c r="AQD30" s="459"/>
      <c r="AQE30" s="459"/>
      <c r="AQF30" s="459"/>
      <c r="AQG30" s="459"/>
      <c r="AQH30" s="459"/>
      <c r="AQI30" s="459"/>
      <c r="AQJ30" s="459"/>
      <c r="AQK30" s="459"/>
      <c r="AQL30" s="459"/>
      <c r="AQM30" s="459"/>
      <c r="AQN30" s="459"/>
      <c r="AQO30" s="459"/>
      <c r="AQP30" s="459"/>
      <c r="AQQ30" s="459"/>
      <c r="AQR30" s="459"/>
      <c r="AQS30" s="459"/>
      <c r="AQT30" s="459"/>
      <c r="AQU30" s="459"/>
      <c r="AQV30" s="459"/>
      <c r="AQW30" s="459"/>
      <c r="AQX30" s="459"/>
      <c r="AQY30" s="459"/>
      <c r="AQZ30" s="459"/>
      <c r="ARA30" s="459"/>
      <c r="ARB30" s="459"/>
      <c r="ARC30" s="459"/>
      <c r="ARD30" s="459"/>
      <c r="ARE30" s="459"/>
      <c r="ARF30" s="459"/>
      <c r="ARG30" s="459"/>
      <c r="ARH30" s="459"/>
      <c r="ARI30" s="459"/>
      <c r="ARJ30" s="459"/>
      <c r="ARK30" s="459"/>
      <c r="ARL30" s="459"/>
      <c r="ARM30" s="459"/>
      <c r="ARN30" s="459"/>
      <c r="ARO30" s="459"/>
      <c r="ARP30" s="459"/>
      <c r="ARQ30" s="459"/>
      <c r="ARR30" s="459"/>
      <c r="ARS30" s="459"/>
      <c r="ART30" s="459"/>
      <c r="ARU30" s="459"/>
      <c r="ARV30" s="459"/>
      <c r="ARW30" s="459"/>
      <c r="ARX30" s="459"/>
      <c r="ARY30" s="459"/>
      <c r="ARZ30" s="459"/>
      <c r="ASA30" s="459"/>
      <c r="ASB30" s="459"/>
      <c r="ASC30" s="459"/>
      <c r="ASD30" s="459"/>
      <c r="ASE30" s="459"/>
      <c r="ASF30" s="459"/>
      <c r="ASG30" s="459"/>
      <c r="ASH30" s="459"/>
      <c r="ASI30" s="459"/>
      <c r="ASJ30" s="459"/>
      <c r="ASK30" s="459"/>
      <c r="ASL30" s="459"/>
      <c r="ASM30" s="459"/>
      <c r="ASN30" s="459"/>
      <c r="ASO30" s="459"/>
      <c r="ASP30" s="459"/>
      <c r="ASQ30" s="459"/>
      <c r="ASR30" s="459"/>
      <c r="ASS30" s="459"/>
      <c r="AST30" s="459"/>
      <c r="ASU30" s="459"/>
      <c r="ASV30" s="459"/>
      <c r="ASW30" s="459"/>
      <c r="ASX30" s="459"/>
      <c r="ASY30" s="459"/>
      <c r="ASZ30" s="459"/>
      <c r="ATA30" s="459"/>
      <c r="ATB30" s="459"/>
      <c r="ATC30" s="459"/>
      <c r="ATD30" s="459"/>
      <c r="ATE30" s="459"/>
      <c r="ATF30" s="459"/>
      <c r="ATG30" s="459"/>
      <c r="ATH30" s="459"/>
      <c r="ATI30" s="459"/>
      <c r="ATJ30" s="459"/>
      <c r="ATK30" s="459"/>
      <c r="ATL30" s="459"/>
      <c r="ATM30" s="459"/>
      <c r="ATN30" s="459"/>
      <c r="ATO30" s="459"/>
      <c r="ATP30" s="459"/>
      <c r="ATQ30" s="459"/>
      <c r="ATR30" s="459"/>
      <c r="ATS30" s="459"/>
      <c r="ATT30" s="459"/>
      <c r="ATU30" s="459"/>
      <c r="ATV30" s="459"/>
      <c r="ATW30" s="459"/>
      <c r="ATX30" s="459"/>
      <c r="ATY30" s="459"/>
      <c r="ATZ30" s="459"/>
      <c r="AUA30" s="459"/>
      <c r="AUB30" s="459"/>
      <c r="AUC30" s="459"/>
      <c r="AUD30" s="459"/>
      <c r="AUE30" s="459"/>
      <c r="AUF30" s="459"/>
      <c r="AUG30" s="459"/>
      <c r="AUH30" s="459"/>
      <c r="AUI30" s="459"/>
      <c r="AUJ30" s="459"/>
      <c r="AUK30" s="459"/>
      <c r="AUL30" s="459"/>
      <c r="AUM30" s="459"/>
      <c r="AUN30" s="459"/>
      <c r="AUO30" s="459"/>
      <c r="AUP30" s="459"/>
      <c r="AUQ30" s="459"/>
      <c r="AUR30" s="459"/>
      <c r="AUS30" s="459"/>
      <c r="AUT30" s="459"/>
      <c r="AUU30" s="459"/>
      <c r="AUV30" s="459"/>
      <c r="AUW30" s="459"/>
      <c r="AUX30" s="459"/>
      <c r="AUY30" s="459"/>
      <c r="AUZ30" s="459"/>
      <c r="AVA30" s="459"/>
      <c r="AVB30" s="459"/>
      <c r="AVC30" s="459"/>
      <c r="AVD30" s="459"/>
      <c r="AVE30" s="459"/>
      <c r="AVF30" s="459"/>
      <c r="AVG30" s="459"/>
      <c r="AVH30" s="459"/>
      <c r="AVI30" s="459"/>
      <c r="AVJ30" s="459"/>
      <c r="AVK30" s="459"/>
      <c r="AVL30" s="459"/>
      <c r="AVM30" s="459"/>
      <c r="AVN30" s="459"/>
      <c r="AVO30" s="459"/>
      <c r="AVP30" s="459"/>
      <c r="AVQ30" s="459"/>
      <c r="AVR30" s="459"/>
      <c r="AVS30" s="459"/>
      <c r="AVT30" s="459"/>
      <c r="AVU30" s="459"/>
      <c r="AVV30" s="459"/>
      <c r="AVW30" s="459"/>
      <c r="AVX30" s="459"/>
      <c r="AVY30" s="459"/>
      <c r="AVZ30" s="459"/>
      <c r="AWA30" s="459"/>
      <c r="AWB30" s="459"/>
      <c r="AWC30" s="459"/>
      <c r="AWD30" s="459"/>
      <c r="AWE30" s="459"/>
      <c r="AWF30" s="459"/>
      <c r="AWG30" s="459"/>
      <c r="AWH30" s="459"/>
      <c r="AWI30" s="459"/>
      <c r="AWJ30" s="459"/>
      <c r="AWK30" s="459"/>
      <c r="AWL30" s="459"/>
      <c r="AWM30" s="459"/>
      <c r="AWN30" s="459"/>
      <c r="AWO30" s="459"/>
      <c r="AWP30" s="459"/>
      <c r="AWQ30" s="459"/>
      <c r="AWR30" s="459"/>
      <c r="AWS30" s="459"/>
      <c r="AWT30" s="459"/>
      <c r="AWU30" s="459"/>
      <c r="AWV30" s="459"/>
      <c r="AWW30" s="459"/>
      <c r="AWX30" s="459"/>
      <c r="AWY30" s="459"/>
      <c r="AWZ30" s="459"/>
      <c r="AXA30" s="459"/>
      <c r="AXB30" s="459"/>
      <c r="AXC30" s="459"/>
      <c r="AXD30" s="459"/>
      <c r="AXE30" s="459"/>
      <c r="AXF30" s="459"/>
      <c r="AXG30" s="459"/>
      <c r="AXH30" s="459"/>
      <c r="AXI30" s="459"/>
      <c r="AXJ30" s="459"/>
      <c r="AXK30" s="459"/>
      <c r="AXL30" s="459"/>
      <c r="AXM30" s="459"/>
      <c r="AXN30" s="459"/>
      <c r="AXO30" s="459"/>
      <c r="AXP30" s="459"/>
      <c r="AXQ30" s="459"/>
      <c r="AXR30" s="459"/>
      <c r="AXS30" s="459"/>
      <c r="AXT30" s="459"/>
      <c r="AXU30" s="459"/>
      <c r="AXV30" s="459"/>
      <c r="AXW30" s="459"/>
      <c r="AXX30" s="459"/>
      <c r="AXY30" s="459"/>
      <c r="AXZ30" s="459"/>
      <c r="AYA30" s="459"/>
      <c r="AYB30" s="459"/>
      <c r="AYC30" s="459"/>
      <c r="AYD30" s="459"/>
      <c r="AYE30" s="459"/>
      <c r="AYF30" s="459"/>
      <c r="AYG30" s="459"/>
      <c r="AYH30" s="459"/>
      <c r="AYI30" s="459"/>
      <c r="AYJ30" s="459"/>
      <c r="AYK30" s="459"/>
      <c r="AYL30" s="459"/>
      <c r="AYM30" s="459"/>
      <c r="AYN30" s="459"/>
      <c r="AYO30" s="459"/>
      <c r="AYP30" s="459"/>
      <c r="AYQ30" s="459"/>
      <c r="AYR30" s="459"/>
      <c r="AYS30" s="459"/>
      <c r="AYT30" s="459"/>
      <c r="AYU30" s="459"/>
      <c r="AYV30" s="459"/>
      <c r="AYW30" s="459"/>
      <c r="AYX30" s="459"/>
      <c r="AYY30" s="459"/>
      <c r="AYZ30" s="459"/>
      <c r="AZA30" s="459"/>
      <c r="AZB30" s="459"/>
      <c r="AZC30" s="459"/>
      <c r="AZD30" s="459"/>
      <c r="AZE30" s="459"/>
      <c r="AZF30" s="459"/>
      <c r="AZG30" s="459"/>
      <c r="AZH30" s="459"/>
      <c r="AZI30" s="459"/>
      <c r="AZJ30" s="459"/>
      <c r="AZK30" s="459"/>
      <c r="AZL30" s="459"/>
      <c r="AZM30" s="459"/>
      <c r="AZN30" s="459"/>
      <c r="AZO30" s="459"/>
      <c r="AZP30" s="459"/>
      <c r="AZQ30" s="459"/>
      <c r="AZR30" s="459"/>
      <c r="AZS30" s="459"/>
      <c r="AZT30" s="459"/>
      <c r="AZU30" s="459"/>
      <c r="AZV30" s="459"/>
      <c r="AZW30" s="459"/>
      <c r="AZX30" s="459"/>
      <c r="AZY30" s="459"/>
      <c r="AZZ30" s="459"/>
      <c r="BAA30" s="459"/>
      <c r="BAB30" s="459"/>
      <c r="BAC30" s="459"/>
      <c r="BAD30" s="459"/>
      <c r="BAE30" s="459"/>
      <c r="BAF30" s="459"/>
      <c r="BAG30" s="459"/>
      <c r="BAH30" s="459"/>
      <c r="BAI30" s="459"/>
      <c r="BAJ30" s="459"/>
      <c r="BAK30" s="459"/>
      <c r="BAL30" s="459"/>
      <c r="BAM30" s="459"/>
      <c r="BAN30" s="459"/>
      <c r="BAO30" s="459"/>
      <c r="BAP30" s="459"/>
      <c r="BAQ30" s="459"/>
      <c r="BAR30" s="459"/>
      <c r="BAS30" s="459"/>
      <c r="BAT30" s="459"/>
      <c r="BAU30" s="459"/>
      <c r="BAV30" s="459"/>
      <c r="BAW30" s="459"/>
      <c r="BAX30" s="459"/>
      <c r="BAY30" s="459"/>
      <c r="BAZ30" s="459"/>
      <c r="BBA30" s="459"/>
      <c r="BBB30" s="459"/>
      <c r="BBC30" s="459"/>
      <c r="BBD30" s="459"/>
      <c r="BBE30" s="459"/>
      <c r="BBF30" s="459"/>
      <c r="BBG30" s="459"/>
      <c r="BBH30" s="459"/>
      <c r="BBI30" s="459"/>
      <c r="BBJ30" s="459"/>
      <c r="BBK30" s="459"/>
      <c r="BBL30" s="459"/>
      <c r="BBM30" s="459"/>
      <c r="BBN30" s="459"/>
      <c r="BBO30" s="459"/>
      <c r="BBP30" s="459"/>
      <c r="BBQ30" s="459"/>
      <c r="BBR30" s="459"/>
      <c r="BBS30" s="459"/>
      <c r="BBT30" s="459"/>
      <c r="BBU30" s="459"/>
      <c r="BBV30" s="459"/>
      <c r="BBW30" s="459"/>
      <c r="BBX30" s="459"/>
      <c r="BBY30" s="459"/>
      <c r="BBZ30" s="459"/>
      <c r="BCA30" s="459"/>
      <c r="BCB30" s="459"/>
      <c r="BCC30" s="459"/>
      <c r="BCD30" s="459"/>
      <c r="BCE30" s="459"/>
      <c r="BCF30" s="459"/>
      <c r="BCG30" s="459"/>
      <c r="BCH30" s="459"/>
      <c r="BCI30" s="459"/>
      <c r="BCJ30" s="459"/>
      <c r="BCK30" s="459"/>
      <c r="BCL30" s="459"/>
      <c r="BCM30" s="459"/>
      <c r="BCN30" s="459"/>
      <c r="BCO30" s="459"/>
      <c r="BCP30" s="459"/>
      <c r="BCQ30" s="459"/>
      <c r="BCR30" s="459"/>
      <c r="BCS30" s="459"/>
      <c r="BCT30" s="459"/>
      <c r="BCU30" s="459"/>
      <c r="BCV30" s="459"/>
      <c r="BCW30" s="459"/>
      <c r="BCX30" s="459"/>
      <c r="BCY30" s="459"/>
      <c r="BCZ30" s="459"/>
      <c r="BDA30" s="459"/>
      <c r="BDB30" s="459"/>
      <c r="BDC30" s="459"/>
      <c r="BDD30" s="459"/>
      <c r="BDE30" s="459"/>
      <c r="BDF30" s="459"/>
      <c r="BDG30" s="459"/>
      <c r="BDH30" s="459"/>
      <c r="BDI30" s="459"/>
      <c r="BDJ30" s="459"/>
      <c r="BDK30" s="459"/>
      <c r="BDL30" s="459"/>
      <c r="BDM30" s="459"/>
      <c r="BDN30" s="459"/>
      <c r="BDO30" s="459"/>
      <c r="BDP30" s="459"/>
      <c r="BDQ30" s="459"/>
      <c r="BDR30" s="459"/>
      <c r="BDS30" s="459"/>
      <c r="BDT30" s="459"/>
      <c r="BDU30" s="459"/>
      <c r="BDV30" s="459"/>
      <c r="BDW30" s="459"/>
      <c r="BDX30" s="459"/>
      <c r="BDY30" s="459"/>
      <c r="BDZ30" s="459"/>
      <c r="BEA30" s="459"/>
      <c r="BEB30" s="459"/>
      <c r="BEC30" s="459"/>
      <c r="BED30" s="459"/>
      <c r="BEE30" s="459"/>
      <c r="BEF30" s="459"/>
      <c r="BEG30" s="459"/>
      <c r="BEH30" s="459"/>
      <c r="BEI30" s="459"/>
      <c r="BEJ30" s="459"/>
      <c r="BEK30" s="459"/>
      <c r="BEL30" s="459"/>
      <c r="BEM30" s="459"/>
      <c r="BEN30" s="459"/>
      <c r="BEO30" s="459"/>
      <c r="BEP30" s="459"/>
      <c r="BEQ30" s="459"/>
      <c r="BER30" s="459"/>
      <c r="BES30" s="459"/>
      <c r="BET30" s="459"/>
      <c r="BEU30" s="459"/>
      <c r="BEV30" s="459"/>
      <c r="BEW30" s="459"/>
      <c r="BEX30" s="459"/>
      <c r="BEY30" s="459"/>
      <c r="BEZ30" s="459"/>
      <c r="BFA30" s="459"/>
      <c r="BFB30" s="459"/>
      <c r="BFC30" s="459"/>
      <c r="BFD30" s="459"/>
      <c r="BFE30" s="459"/>
      <c r="BFF30" s="459"/>
      <c r="BFG30" s="459"/>
      <c r="BFH30" s="459"/>
      <c r="BFI30" s="459"/>
      <c r="BFJ30" s="459"/>
      <c r="BFK30" s="459"/>
      <c r="BFL30" s="459"/>
      <c r="BFM30" s="459"/>
      <c r="BFN30" s="459"/>
      <c r="BFO30" s="459"/>
      <c r="BFP30" s="459"/>
      <c r="BFQ30" s="459"/>
      <c r="BFR30" s="459"/>
      <c r="BFS30" s="459"/>
      <c r="BFT30" s="459"/>
      <c r="BFU30" s="459"/>
      <c r="BFV30" s="459"/>
      <c r="BFW30" s="459"/>
      <c r="BFX30" s="459"/>
      <c r="BFY30" s="459"/>
      <c r="BFZ30" s="459"/>
      <c r="BGA30" s="459"/>
      <c r="BGB30" s="459"/>
      <c r="BGC30" s="459"/>
      <c r="BGD30" s="459"/>
      <c r="BGE30" s="459"/>
      <c r="BGF30" s="459"/>
      <c r="BGG30" s="459"/>
      <c r="BGH30" s="459"/>
      <c r="BGI30" s="459"/>
      <c r="BGJ30" s="459"/>
      <c r="BGK30" s="459"/>
      <c r="BGL30" s="459"/>
      <c r="BGM30" s="459"/>
      <c r="BGN30" s="459"/>
      <c r="BGO30" s="459"/>
      <c r="BGP30" s="459"/>
      <c r="BGQ30" s="459"/>
      <c r="BGR30" s="459"/>
      <c r="BGS30" s="459"/>
      <c r="BGT30" s="459"/>
      <c r="BGU30" s="459"/>
      <c r="BGV30" s="459"/>
      <c r="BGW30" s="459"/>
      <c r="BGX30" s="459"/>
      <c r="BGY30" s="459"/>
      <c r="BGZ30" s="459"/>
      <c r="BHA30" s="459"/>
      <c r="BHB30" s="459"/>
      <c r="BHC30" s="459"/>
      <c r="BHD30" s="459"/>
      <c r="BHE30" s="459"/>
      <c r="BHF30" s="459"/>
      <c r="BHG30" s="459"/>
      <c r="BHH30" s="459"/>
      <c r="BHI30" s="459"/>
      <c r="BHJ30" s="459"/>
      <c r="BHK30" s="459"/>
      <c r="BHL30" s="459"/>
      <c r="BHM30" s="459"/>
      <c r="BHN30" s="459"/>
      <c r="BHO30" s="459"/>
      <c r="BHP30" s="459"/>
      <c r="BHQ30" s="459"/>
      <c r="BHR30" s="459"/>
      <c r="BHS30" s="459"/>
      <c r="BHT30" s="459"/>
      <c r="BHU30" s="459"/>
      <c r="BHV30" s="459"/>
      <c r="BHW30" s="459"/>
      <c r="BHX30" s="459"/>
      <c r="BHY30" s="459"/>
      <c r="BHZ30" s="459"/>
      <c r="BIA30" s="459"/>
      <c r="BIB30" s="459"/>
      <c r="BIC30" s="459"/>
      <c r="BID30" s="459"/>
      <c r="BIE30" s="459"/>
      <c r="BIF30" s="459"/>
      <c r="BIG30" s="459"/>
      <c r="BIH30" s="459"/>
      <c r="BII30" s="459"/>
      <c r="BIJ30" s="459"/>
      <c r="BIK30" s="459"/>
      <c r="BIL30" s="459"/>
      <c r="BIM30" s="459"/>
      <c r="BIN30" s="459"/>
      <c r="BIO30" s="459"/>
      <c r="BIP30" s="459"/>
      <c r="BIQ30" s="459"/>
      <c r="BIR30" s="459"/>
      <c r="BIS30" s="459"/>
      <c r="BIT30" s="459"/>
      <c r="BIU30" s="459"/>
      <c r="BIV30" s="459"/>
      <c r="BIW30" s="459"/>
      <c r="BIX30" s="459"/>
      <c r="BIY30" s="459"/>
      <c r="BIZ30" s="459"/>
      <c r="BJA30" s="459"/>
      <c r="BJB30" s="459"/>
      <c r="BJC30" s="459"/>
      <c r="BJD30" s="459"/>
      <c r="BJE30" s="459"/>
      <c r="BJF30" s="459"/>
      <c r="BJG30" s="459"/>
      <c r="BJH30" s="459"/>
      <c r="BJI30" s="459"/>
      <c r="BJJ30" s="459"/>
      <c r="BJK30" s="459"/>
      <c r="BJL30" s="459"/>
      <c r="BJM30" s="459"/>
      <c r="BJN30" s="459"/>
      <c r="BJO30" s="459"/>
      <c r="BJP30" s="459"/>
      <c r="BJQ30" s="459"/>
      <c r="BJR30" s="459"/>
      <c r="BJS30" s="459"/>
      <c r="BJT30" s="459"/>
      <c r="BJU30" s="459"/>
      <c r="BJV30" s="459"/>
      <c r="BJW30" s="459"/>
      <c r="BJX30" s="459"/>
      <c r="BJY30" s="459"/>
      <c r="BJZ30" s="459"/>
      <c r="BKA30" s="459"/>
      <c r="BKB30" s="459"/>
      <c r="BKC30" s="459"/>
      <c r="BKD30" s="459"/>
      <c r="BKE30" s="459"/>
      <c r="BKF30" s="459"/>
      <c r="BKG30" s="459"/>
      <c r="BKH30" s="459"/>
      <c r="BKI30" s="459"/>
      <c r="BKJ30" s="459"/>
      <c r="BKK30" s="459"/>
      <c r="BKL30" s="459"/>
      <c r="BKM30" s="459"/>
      <c r="BKN30" s="459"/>
      <c r="BKO30" s="459"/>
      <c r="BKP30" s="459"/>
      <c r="BKQ30" s="459"/>
      <c r="BKR30" s="459"/>
      <c r="BKS30" s="459"/>
      <c r="BKT30" s="459"/>
      <c r="BKU30" s="459"/>
      <c r="BKV30" s="459"/>
      <c r="BKW30" s="459"/>
      <c r="BKX30" s="459"/>
      <c r="BKY30" s="459"/>
      <c r="BKZ30" s="459"/>
      <c r="BLA30" s="459"/>
      <c r="BLB30" s="459"/>
      <c r="BLC30" s="459"/>
      <c r="BLD30" s="459"/>
      <c r="BLE30" s="459"/>
      <c r="BLF30" s="459"/>
      <c r="BLG30" s="459"/>
      <c r="BLH30" s="459"/>
      <c r="BLI30" s="459"/>
      <c r="BLJ30" s="459"/>
      <c r="BLK30" s="459"/>
      <c r="BLL30" s="459"/>
      <c r="BLM30" s="459"/>
      <c r="BLN30" s="459"/>
      <c r="BLO30" s="459"/>
      <c r="BLP30" s="459"/>
      <c r="BLQ30" s="459"/>
      <c r="BLR30" s="459"/>
      <c r="BLS30" s="459"/>
      <c r="BLT30" s="459"/>
      <c r="BLU30" s="459"/>
      <c r="BLV30" s="459"/>
      <c r="BLW30" s="459"/>
      <c r="BLX30" s="459"/>
      <c r="BLY30" s="459"/>
      <c r="BLZ30" s="459"/>
      <c r="BMA30" s="459"/>
      <c r="BMB30" s="459"/>
      <c r="BMC30" s="459"/>
      <c r="BMD30" s="459"/>
      <c r="BME30" s="459"/>
      <c r="BMF30" s="459"/>
      <c r="BMG30" s="459"/>
      <c r="BMH30" s="459"/>
      <c r="BMI30" s="459"/>
      <c r="BMJ30" s="459"/>
      <c r="BMK30" s="459"/>
      <c r="BML30" s="459"/>
      <c r="BMM30" s="459"/>
      <c r="BMN30" s="459"/>
      <c r="BMO30" s="459"/>
      <c r="BMP30" s="459"/>
      <c r="BMQ30" s="459"/>
      <c r="BMR30" s="459"/>
      <c r="BMS30" s="459"/>
      <c r="BMT30" s="459"/>
      <c r="BMU30" s="459"/>
      <c r="BMV30" s="459"/>
      <c r="BMW30" s="459"/>
      <c r="BMX30" s="459"/>
      <c r="BMY30" s="459"/>
      <c r="BMZ30" s="459"/>
      <c r="BNA30" s="459"/>
      <c r="BNB30" s="459"/>
      <c r="BNC30" s="459"/>
      <c r="BND30" s="459"/>
      <c r="BNE30" s="459"/>
      <c r="BNF30" s="459"/>
      <c r="BNG30" s="459"/>
      <c r="BNH30" s="459"/>
      <c r="BNI30" s="459"/>
      <c r="BNJ30" s="459"/>
      <c r="BNK30" s="459"/>
      <c r="BNL30" s="459"/>
      <c r="BNM30" s="459"/>
      <c r="BNN30" s="459"/>
      <c r="BNO30" s="459"/>
      <c r="BNP30" s="459"/>
      <c r="BNQ30" s="459"/>
      <c r="BNR30" s="459"/>
      <c r="BNS30" s="459"/>
      <c r="BNT30" s="459"/>
      <c r="BNU30" s="459"/>
      <c r="BNV30" s="459"/>
      <c r="BNW30" s="459"/>
      <c r="BNX30" s="459"/>
      <c r="BNY30" s="459"/>
      <c r="BNZ30" s="459"/>
      <c r="BOA30" s="459"/>
      <c r="BOB30" s="459"/>
      <c r="BOC30" s="459"/>
      <c r="BOD30" s="459"/>
      <c r="BOE30" s="459"/>
      <c r="BOF30" s="459"/>
      <c r="BOG30" s="459"/>
      <c r="BOH30" s="459"/>
      <c r="BOI30" s="459"/>
      <c r="BOJ30" s="459"/>
      <c r="BOK30" s="459"/>
      <c r="BOL30" s="459"/>
      <c r="BOM30" s="459"/>
      <c r="BON30" s="459"/>
      <c r="BOO30" s="459"/>
      <c r="BOP30" s="459"/>
      <c r="BOQ30" s="459"/>
      <c r="BOR30" s="459"/>
      <c r="BOS30" s="459"/>
      <c r="BOT30" s="459"/>
      <c r="BOU30" s="459"/>
      <c r="BOV30" s="459"/>
      <c r="BOW30" s="459"/>
      <c r="BOX30" s="459"/>
      <c r="BOY30" s="459"/>
      <c r="BOZ30" s="459"/>
      <c r="BPA30" s="459"/>
      <c r="BPB30" s="459"/>
      <c r="BPC30" s="459"/>
      <c r="BPD30" s="459"/>
      <c r="BPE30" s="459"/>
      <c r="BPF30" s="459"/>
      <c r="BPG30" s="459"/>
      <c r="BPH30" s="459"/>
      <c r="BPI30" s="459"/>
      <c r="BPJ30" s="459"/>
      <c r="BPK30" s="459"/>
      <c r="BPL30" s="459"/>
      <c r="BPM30" s="459"/>
      <c r="BPN30" s="459"/>
      <c r="BPO30" s="459"/>
      <c r="BPP30" s="459"/>
      <c r="BPQ30" s="459"/>
      <c r="BPR30" s="459"/>
      <c r="BPS30" s="459"/>
      <c r="BPT30" s="459"/>
      <c r="BPU30" s="459"/>
      <c r="BPV30" s="459"/>
      <c r="BPW30" s="459"/>
      <c r="BPX30" s="459"/>
      <c r="BPY30" s="459"/>
      <c r="BPZ30" s="459"/>
      <c r="BQA30" s="459"/>
      <c r="BQB30" s="459"/>
      <c r="BQC30" s="459"/>
      <c r="BQD30" s="459"/>
      <c r="BQE30" s="459"/>
      <c r="BQF30" s="459"/>
      <c r="BQG30" s="459"/>
      <c r="BQH30" s="459"/>
      <c r="BQI30" s="459"/>
      <c r="BQJ30" s="459"/>
      <c r="BQK30" s="459"/>
      <c r="BQL30" s="459"/>
      <c r="BQM30" s="459"/>
      <c r="BQN30" s="459"/>
      <c r="BQO30" s="459"/>
      <c r="BQP30" s="459"/>
      <c r="BQQ30" s="459"/>
      <c r="BQR30" s="459"/>
      <c r="BQS30" s="459"/>
      <c r="BQT30" s="459"/>
      <c r="BQU30" s="459"/>
      <c r="BQV30" s="459"/>
      <c r="BQW30" s="459"/>
      <c r="BQX30" s="459"/>
      <c r="BQY30" s="459"/>
      <c r="BQZ30" s="459"/>
      <c r="BRA30" s="459"/>
      <c r="BRB30" s="459"/>
      <c r="BRC30" s="459"/>
      <c r="BRD30" s="459"/>
      <c r="BRE30" s="459"/>
      <c r="BRF30" s="459"/>
      <c r="BRG30" s="459"/>
      <c r="BRH30" s="459"/>
      <c r="BRI30" s="459"/>
      <c r="BRJ30" s="459"/>
      <c r="BRK30" s="459"/>
      <c r="BRL30" s="459"/>
      <c r="BRM30" s="459"/>
      <c r="BRN30" s="459"/>
      <c r="BRO30" s="459"/>
      <c r="BRP30" s="459"/>
      <c r="BRQ30" s="459"/>
      <c r="BRR30" s="459"/>
      <c r="BRS30" s="459"/>
      <c r="BRT30" s="459"/>
      <c r="BRU30" s="459"/>
      <c r="BRV30" s="459"/>
      <c r="BRW30" s="459"/>
      <c r="BRX30" s="459"/>
      <c r="BRY30" s="459"/>
      <c r="BRZ30" s="459"/>
      <c r="BSA30" s="459"/>
      <c r="BSB30" s="459"/>
      <c r="BSC30" s="459"/>
      <c r="BSD30" s="459"/>
      <c r="BSE30" s="459"/>
      <c r="BSF30" s="459"/>
      <c r="BSG30" s="459"/>
      <c r="BSH30" s="459"/>
      <c r="BSI30" s="459"/>
      <c r="BSJ30" s="459"/>
      <c r="BSK30" s="459"/>
      <c r="BSL30" s="459"/>
      <c r="BSM30" s="459"/>
      <c r="BSN30" s="459"/>
      <c r="BSO30" s="459"/>
      <c r="BSP30" s="459"/>
      <c r="BSQ30" s="459"/>
      <c r="BSR30" s="459"/>
      <c r="BSS30" s="459"/>
      <c r="BST30" s="459"/>
      <c r="BSU30" s="459"/>
      <c r="BSV30" s="459"/>
      <c r="BSW30" s="459"/>
      <c r="BSX30" s="459"/>
      <c r="BSY30" s="459"/>
      <c r="BSZ30" s="459"/>
      <c r="BTA30" s="459"/>
      <c r="BTB30" s="459"/>
      <c r="BTC30" s="459"/>
      <c r="BTD30" s="459"/>
      <c r="BTE30" s="459"/>
      <c r="BTF30" s="459"/>
      <c r="BTG30" s="459"/>
      <c r="BTH30" s="459"/>
      <c r="BTI30" s="459"/>
      <c r="BTJ30" s="459"/>
      <c r="BTK30" s="459"/>
      <c r="BTL30" s="459"/>
      <c r="BTM30" s="459"/>
      <c r="BTN30" s="459"/>
      <c r="BTO30" s="459"/>
      <c r="BTP30" s="459"/>
      <c r="BTQ30" s="459"/>
      <c r="BTR30" s="459"/>
      <c r="BTS30" s="459"/>
      <c r="BTT30" s="459"/>
      <c r="BTU30" s="459"/>
      <c r="BTV30" s="459"/>
      <c r="BTW30" s="459"/>
      <c r="BTX30" s="459"/>
      <c r="BTY30" s="459"/>
      <c r="BTZ30" s="459"/>
      <c r="BUA30" s="459"/>
      <c r="BUB30" s="459"/>
      <c r="BUC30" s="459"/>
      <c r="BUD30" s="459"/>
      <c r="BUE30" s="459"/>
      <c r="BUF30" s="459"/>
      <c r="BUG30" s="459"/>
      <c r="BUH30" s="459"/>
      <c r="BUI30" s="459"/>
      <c r="BUJ30" s="459"/>
      <c r="BUK30" s="459"/>
      <c r="BUL30" s="459"/>
      <c r="BUM30" s="459"/>
      <c r="BUN30" s="459"/>
      <c r="BUO30" s="459"/>
      <c r="BUP30" s="459"/>
      <c r="BUQ30" s="459"/>
      <c r="BUR30" s="459"/>
      <c r="BUS30" s="459"/>
      <c r="BUT30" s="459"/>
      <c r="BUU30" s="459"/>
      <c r="BUV30" s="459"/>
      <c r="BUW30" s="459"/>
      <c r="BUX30" s="459"/>
      <c r="BUY30" s="459"/>
      <c r="BUZ30" s="459"/>
      <c r="BVA30" s="459"/>
      <c r="BVB30" s="459"/>
      <c r="BVC30" s="459"/>
      <c r="BVD30" s="459"/>
      <c r="BVE30" s="459"/>
      <c r="BVF30" s="459"/>
      <c r="BVG30" s="459"/>
      <c r="BVH30" s="459"/>
      <c r="BVI30" s="459"/>
      <c r="BVJ30" s="459"/>
      <c r="BVK30" s="459"/>
      <c r="BVL30" s="459"/>
      <c r="BVM30" s="459"/>
      <c r="BVN30" s="459"/>
      <c r="BVO30" s="459"/>
      <c r="BVP30" s="459"/>
      <c r="BVQ30" s="459"/>
      <c r="BVR30" s="459"/>
      <c r="BVS30" s="459"/>
      <c r="BVT30" s="459"/>
      <c r="BVU30" s="459"/>
      <c r="BVV30" s="459"/>
      <c r="BVW30" s="459"/>
      <c r="BVX30" s="459"/>
      <c r="BVY30" s="459"/>
      <c r="BVZ30" s="459"/>
      <c r="BWA30" s="459"/>
      <c r="BWB30" s="459"/>
      <c r="BWC30" s="459"/>
      <c r="BWD30" s="459"/>
      <c r="BWE30" s="459"/>
      <c r="BWF30" s="459"/>
      <c r="BWG30" s="459"/>
      <c r="BWH30" s="459"/>
      <c r="BWI30" s="459"/>
      <c r="BWJ30" s="459"/>
      <c r="BWK30" s="459"/>
      <c r="BWL30" s="459"/>
      <c r="BWM30" s="459"/>
      <c r="BWN30" s="459"/>
      <c r="BWO30" s="459"/>
      <c r="BWP30" s="459"/>
      <c r="BWQ30" s="459"/>
      <c r="BWR30" s="459"/>
      <c r="BWS30" s="459"/>
      <c r="BWT30" s="459"/>
      <c r="BWU30" s="459"/>
      <c r="BWV30" s="459"/>
      <c r="BWW30" s="459"/>
      <c r="BWX30" s="459"/>
      <c r="BWY30" s="459"/>
      <c r="BWZ30" s="459"/>
      <c r="BXA30" s="459"/>
      <c r="BXB30" s="459"/>
      <c r="BXC30" s="459"/>
      <c r="BXD30" s="459"/>
      <c r="BXE30" s="459"/>
      <c r="BXF30" s="459"/>
      <c r="BXG30" s="459"/>
      <c r="BXH30" s="459"/>
      <c r="BXI30" s="459"/>
      <c r="BXJ30" s="459"/>
      <c r="BXK30" s="459"/>
      <c r="BXL30" s="459"/>
      <c r="BXM30" s="459"/>
      <c r="BXN30" s="459"/>
      <c r="BXO30" s="459"/>
      <c r="BXP30" s="459"/>
      <c r="BXQ30" s="459"/>
      <c r="BXR30" s="459"/>
      <c r="BXS30" s="459"/>
      <c r="BXT30" s="459"/>
      <c r="BXU30" s="459"/>
      <c r="BXV30" s="459"/>
      <c r="BXW30" s="459"/>
      <c r="BXX30" s="459"/>
      <c r="BXY30" s="459"/>
      <c r="BXZ30" s="459"/>
      <c r="BYA30" s="459"/>
      <c r="BYB30" s="459"/>
      <c r="BYC30" s="459"/>
      <c r="BYD30" s="459"/>
      <c r="BYE30" s="459"/>
      <c r="BYF30" s="459"/>
      <c r="BYG30" s="459"/>
      <c r="BYH30" s="459"/>
      <c r="BYI30" s="459"/>
      <c r="BYJ30" s="459"/>
      <c r="BYK30" s="459"/>
      <c r="BYL30" s="459"/>
      <c r="BYM30" s="459"/>
      <c r="BYN30" s="459"/>
      <c r="BYO30" s="459"/>
      <c r="BYP30" s="459"/>
      <c r="BYQ30" s="459"/>
      <c r="BYR30" s="459"/>
      <c r="BYS30" s="459"/>
      <c r="BYT30" s="459"/>
      <c r="BYU30" s="459"/>
      <c r="BYV30" s="459"/>
      <c r="BYW30" s="459"/>
      <c r="BYX30" s="459"/>
      <c r="BYY30" s="459"/>
      <c r="BYZ30" s="459"/>
      <c r="BZA30" s="459"/>
      <c r="BZB30" s="459"/>
      <c r="BZC30" s="459"/>
      <c r="BZD30" s="459"/>
      <c r="BZE30" s="459"/>
      <c r="BZF30" s="459"/>
      <c r="BZG30" s="459"/>
      <c r="BZH30" s="459"/>
      <c r="BZI30" s="459"/>
      <c r="BZJ30" s="459"/>
      <c r="BZK30" s="459"/>
      <c r="BZL30" s="459"/>
      <c r="BZM30" s="459"/>
      <c r="BZN30" s="459"/>
      <c r="BZO30" s="459"/>
      <c r="BZP30" s="459"/>
      <c r="BZQ30" s="459"/>
      <c r="BZR30" s="459"/>
      <c r="BZS30" s="459"/>
      <c r="BZT30" s="459"/>
      <c r="BZU30" s="459"/>
      <c r="BZV30" s="459"/>
      <c r="BZW30" s="459"/>
      <c r="BZX30" s="459"/>
      <c r="BZY30" s="459"/>
      <c r="BZZ30" s="459"/>
      <c r="CAA30" s="459"/>
      <c r="CAB30" s="459"/>
      <c r="CAC30" s="459"/>
      <c r="CAD30" s="459"/>
      <c r="CAE30" s="459"/>
      <c r="CAF30" s="459"/>
      <c r="CAG30" s="459"/>
      <c r="CAH30" s="459"/>
      <c r="CAI30" s="459"/>
      <c r="CAJ30" s="459"/>
      <c r="CAK30" s="459"/>
      <c r="CAL30" s="459"/>
      <c r="CAM30" s="459"/>
      <c r="CAN30" s="459"/>
      <c r="CAO30" s="459"/>
      <c r="CAP30" s="459"/>
      <c r="CAQ30" s="459"/>
      <c r="CAR30" s="459"/>
      <c r="CAS30" s="459"/>
      <c r="CAT30" s="459"/>
      <c r="CAU30" s="459"/>
      <c r="CAV30" s="459"/>
      <c r="CAW30" s="459"/>
      <c r="CAX30" s="459"/>
      <c r="CAY30" s="459"/>
      <c r="CAZ30" s="459"/>
      <c r="CBA30" s="459"/>
      <c r="CBB30" s="459"/>
      <c r="CBC30" s="459"/>
      <c r="CBD30" s="459"/>
      <c r="CBE30" s="459"/>
      <c r="CBF30" s="459"/>
      <c r="CBG30" s="459"/>
      <c r="CBH30" s="459"/>
      <c r="CBI30" s="459"/>
      <c r="CBJ30" s="459"/>
      <c r="CBK30" s="459"/>
      <c r="CBL30" s="459"/>
      <c r="CBM30" s="459"/>
      <c r="CBN30" s="459"/>
      <c r="CBO30" s="459"/>
      <c r="CBP30" s="459"/>
      <c r="CBQ30" s="459"/>
      <c r="CBR30" s="459"/>
      <c r="CBS30" s="459"/>
      <c r="CBT30" s="459"/>
      <c r="CBU30" s="459"/>
      <c r="CBV30" s="459"/>
      <c r="CBW30" s="459"/>
      <c r="CBX30" s="459"/>
      <c r="CBY30" s="459"/>
      <c r="CBZ30" s="459"/>
      <c r="CCA30" s="459"/>
      <c r="CCB30" s="459"/>
      <c r="CCC30" s="459"/>
      <c r="CCD30" s="459"/>
      <c r="CCE30" s="459"/>
      <c r="CCF30" s="459"/>
      <c r="CCG30" s="459"/>
      <c r="CCH30" s="459"/>
      <c r="CCI30" s="459"/>
      <c r="CCJ30" s="459"/>
      <c r="CCK30" s="459"/>
      <c r="CCL30" s="459"/>
      <c r="CCM30" s="459"/>
      <c r="CCN30" s="459"/>
      <c r="CCO30" s="459"/>
      <c r="CCP30" s="459"/>
      <c r="CCQ30" s="459"/>
      <c r="CCR30" s="459"/>
      <c r="CCS30" s="459"/>
      <c r="CCT30" s="459"/>
      <c r="CCU30" s="459"/>
      <c r="CCV30" s="459"/>
      <c r="CCW30" s="459"/>
      <c r="CCX30" s="459"/>
      <c r="CCY30" s="459"/>
      <c r="CCZ30" s="459"/>
      <c r="CDA30" s="459"/>
      <c r="CDB30" s="459"/>
      <c r="CDC30" s="459"/>
      <c r="CDD30" s="459"/>
      <c r="CDE30" s="459"/>
      <c r="CDF30" s="459"/>
      <c r="CDG30" s="459"/>
      <c r="CDH30" s="459"/>
      <c r="CDI30" s="459"/>
      <c r="CDJ30" s="459"/>
      <c r="CDK30" s="459"/>
      <c r="CDL30" s="459"/>
      <c r="CDM30" s="459"/>
      <c r="CDN30" s="459"/>
      <c r="CDO30" s="459"/>
      <c r="CDP30" s="459"/>
      <c r="CDQ30" s="459"/>
      <c r="CDR30" s="459"/>
      <c r="CDS30" s="459"/>
      <c r="CDT30" s="459"/>
      <c r="CDU30" s="459"/>
      <c r="CDV30" s="459"/>
      <c r="CDW30" s="459"/>
      <c r="CDX30" s="459"/>
      <c r="CDY30" s="459"/>
      <c r="CDZ30" s="459"/>
      <c r="CEA30" s="459"/>
      <c r="CEB30" s="459"/>
      <c r="CEC30" s="459"/>
      <c r="CED30" s="459"/>
      <c r="CEE30" s="459"/>
      <c r="CEF30" s="459"/>
      <c r="CEG30" s="459"/>
      <c r="CEH30" s="459"/>
      <c r="CEI30" s="459"/>
      <c r="CEJ30" s="459"/>
      <c r="CEK30" s="459"/>
      <c r="CEL30" s="459"/>
      <c r="CEM30" s="459"/>
      <c r="CEN30" s="459"/>
      <c r="CEO30" s="459"/>
      <c r="CEP30" s="459"/>
      <c r="CEQ30" s="459"/>
      <c r="CER30" s="459"/>
      <c r="CES30" s="459"/>
      <c r="CET30" s="459"/>
      <c r="CEU30" s="459"/>
      <c r="CEV30" s="459"/>
      <c r="CEW30" s="459"/>
      <c r="CEX30" s="459"/>
      <c r="CEY30" s="459"/>
      <c r="CEZ30" s="459"/>
      <c r="CFA30" s="459"/>
      <c r="CFB30" s="459"/>
      <c r="CFC30" s="459"/>
      <c r="CFD30" s="459"/>
      <c r="CFE30" s="459"/>
      <c r="CFF30" s="459"/>
      <c r="CFG30" s="459"/>
      <c r="CFH30" s="459"/>
      <c r="CFI30" s="459"/>
      <c r="CFJ30" s="459"/>
      <c r="CFK30" s="459"/>
      <c r="CFL30" s="459"/>
      <c r="CFM30" s="459"/>
      <c r="CFN30" s="459"/>
      <c r="CFO30" s="459"/>
      <c r="CFP30" s="459"/>
      <c r="CFQ30" s="459"/>
      <c r="CFR30" s="459"/>
      <c r="CFS30" s="459"/>
      <c r="CFT30" s="459"/>
      <c r="CFU30" s="459"/>
      <c r="CFV30" s="459"/>
      <c r="CFW30" s="459"/>
      <c r="CFX30" s="459"/>
      <c r="CFY30" s="459"/>
      <c r="CFZ30" s="459"/>
      <c r="CGA30" s="459"/>
      <c r="CGB30" s="459"/>
      <c r="CGC30" s="459"/>
      <c r="CGD30" s="459"/>
      <c r="CGE30" s="459"/>
      <c r="CGF30" s="459"/>
      <c r="CGG30" s="459"/>
      <c r="CGH30" s="459"/>
      <c r="CGI30" s="459"/>
      <c r="CGJ30" s="459"/>
      <c r="CGK30" s="459"/>
      <c r="CGL30" s="459"/>
      <c r="CGM30" s="459"/>
      <c r="CGN30" s="459"/>
      <c r="CGO30" s="459"/>
      <c r="CGP30" s="459"/>
      <c r="CGQ30" s="459"/>
      <c r="CGR30" s="459"/>
      <c r="CGS30" s="459"/>
      <c r="CGT30" s="459"/>
      <c r="CGU30" s="459"/>
      <c r="CGV30" s="459"/>
      <c r="CGW30" s="459"/>
      <c r="CGX30" s="459"/>
      <c r="CGY30" s="459"/>
      <c r="CGZ30" s="459"/>
      <c r="CHA30" s="459"/>
      <c r="CHB30" s="459"/>
      <c r="CHC30" s="459"/>
      <c r="CHD30" s="459"/>
      <c r="CHE30" s="459"/>
      <c r="CHF30" s="459"/>
      <c r="CHG30" s="459"/>
      <c r="CHH30" s="459"/>
      <c r="CHI30" s="459"/>
      <c r="CHJ30" s="459"/>
      <c r="CHK30" s="459"/>
      <c r="CHL30" s="459"/>
      <c r="CHM30" s="459"/>
      <c r="CHN30" s="459"/>
      <c r="CHO30" s="459"/>
      <c r="CHP30" s="459"/>
      <c r="CHQ30" s="459"/>
      <c r="CHR30" s="459"/>
      <c r="CHS30" s="459"/>
      <c r="CHT30" s="459"/>
      <c r="CHU30" s="459"/>
      <c r="CHV30" s="459"/>
      <c r="CHW30" s="459"/>
      <c r="CHX30" s="459"/>
      <c r="CHY30" s="459"/>
      <c r="CHZ30" s="459"/>
      <c r="CIA30" s="459"/>
      <c r="CIB30" s="459"/>
      <c r="CIC30" s="459"/>
      <c r="CID30" s="459"/>
      <c r="CIE30" s="459"/>
      <c r="CIF30" s="459"/>
      <c r="CIG30" s="459"/>
      <c r="CIH30" s="459"/>
      <c r="CII30" s="459"/>
      <c r="CIJ30" s="459"/>
      <c r="CIK30" s="459"/>
      <c r="CIL30" s="459"/>
      <c r="CIM30" s="459"/>
      <c r="CIN30" s="459"/>
      <c r="CIO30" s="459"/>
      <c r="CIP30" s="459"/>
      <c r="CIQ30" s="459"/>
      <c r="CIR30" s="459"/>
      <c r="CIS30" s="459"/>
      <c r="CIT30" s="459"/>
      <c r="CIU30" s="459"/>
      <c r="CIV30" s="459"/>
      <c r="CIW30" s="459"/>
      <c r="CIX30" s="459"/>
      <c r="CIY30" s="459"/>
      <c r="CIZ30" s="459"/>
      <c r="CJA30" s="459"/>
      <c r="CJB30" s="459"/>
      <c r="CJC30" s="459"/>
      <c r="CJD30" s="459"/>
      <c r="CJE30" s="459"/>
      <c r="CJF30" s="459"/>
      <c r="CJG30" s="459"/>
      <c r="CJH30" s="459"/>
      <c r="CJI30" s="459"/>
      <c r="CJJ30" s="459"/>
      <c r="CJK30" s="459"/>
      <c r="CJL30" s="459"/>
      <c r="CJM30" s="459"/>
      <c r="CJN30" s="459"/>
      <c r="CJO30" s="459"/>
      <c r="CJP30" s="459"/>
      <c r="CJQ30" s="459"/>
      <c r="CJR30" s="459"/>
      <c r="CJS30" s="459"/>
      <c r="CJT30" s="459"/>
      <c r="CJU30" s="459"/>
      <c r="CJV30" s="459"/>
      <c r="CJW30" s="459"/>
      <c r="CJX30" s="459"/>
      <c r="CJY30" s="459"/>
      <c r="CJZ30" s="459"/>
      <c r="CKA30" s="459"/>
      <c r="CKB30" s="459"/>
      <c r="CKC30" s="459"/>
      <c r="CKD30" s="459"/>
      <c r="CKE30" s="459"/>
      <c r="CKF30" s="459"/>
      <c r="CKG30" s="459"/>
      <c r="CKH30" s="459"/>
      <c r="CKI30" s="459"/>
      <c r="CKJ30" s="459"/>
      <c r="CKK30" s="459"/>
      <c r="CKL30" s="459"/>
      <c r="CKM30" s="459"/>
      <c r="CKN30" s="459"/>
      <c r="CKO30" s="459"/>
      <c r="CKP30" s="459"/>
      <c r="CKQ30" s="459"/>
      <c r="CKR30" s="459"/>
      <c r="CKS30" s="459"/>
      <c r="CKT30" s="459"/>
      <c r="CKU30" s="459"/>
      <c r="CKV30" s="459"/>
      <c r="CKW30" s="459"/>
      <c r="CKX30" s="459"/>
      <c r="CKY30" s="459"/>
      <c r="CKZ30" s="459"/>
      <c r="CLA30" s="459"/>
      <c r="CLB30" s="459"/>
      <c r="CLC30" s="459"/>
      <c r="CLD30" s="459"/>
      <c r="CLE30" s="459"/>
      <c r="CLF30" s="459"/>
      <c r="CLG30" s="459"/>
      <c r="CLH30" s="459"/>
      <c r="CLI30" s="459"/>
      <c r="CLJ30" s="459"/>
      <c r="CLK30" s="459"/>
      <c r="CLL30" s="459"/>
      <c r="CLM30" s="459"/>
      <c r="CLN30" s="459"/>
      <c r="CLO30" s="459"/>
      <c r="CLP30" s="459"/>
      <c r="CLQ30" s="459"/>
      <c r="CLR30" s="459"/>
      <c r="CLS30" s="459"/>
      <c r="CLT30" s="459"/>
      <c r="CLU30" s="459"/>
      <c r="CLV30" s="459"/>
      <c r="CLW30" s="459"/>
      <c r="CLX30" s="459"/>
      <c r="CLY30" s="459"/>
      <c r="CLZ30" s="459"/>
      <c r="CMA30" s="459"/>
      <c r="CMB30" s="459"/>
      <c r="CMC30" s="459"/>
      <c r="CMD30" s="459"/>
      <c r="CME30" s="459"/>
      <c r="CMF30" s="459"/>
      <c r="CMG30" s="459"/>
      <c r="CMH30" s="459"/>
      <c r="CMI30" s="459"/>
      <c r="CMJ30" s="459"/>
      <c r="CMK30" s="459"/>
      <c r="CML30" s="459"/>
      <c r="CMM30" s="459"/>
      <c r="CMN30" s="459"/>
      <c r="CMO30" s="459"/>
      <c r="CMP30" s="459"/>
      <c r="CMQ30" s="459"/>
      <c r="CMR30" s="459"/>
      <c r="CMS30" s="459"/>
      <c r="CMT30" s="459"/>
      <c r="CMU30" s="459"/>
      <c r="CMV30" s="459"/>
      <c r="CMW30" s="459"/>
      <c r="CMX30" s="459"/>
      <c r="CMY30" s="459"/>
      <c r="CMZ30" s="459"/>
      <c r="CNA30" s="459"/>
      <c r="CNB30" s="459"/>
      <c r="CNC30" s="459"/>
      <c r="CND30" s="459"/>
      <c r="CNE30" s="459"/>
      <c r="CNF30" s="459"/>
      <c r="CNG30" s="459"/>
      <c r="CNH30" s="459"/>
      <c r="CNI30" s="459"/>
      <c r="CNJ30" s="459"/>
      <c r="CNK30" s="459"/>
      <c r="CNL30" s="459"/>
      <c r="CNM30" s="459"/>
      <c r="CNN30" s="459"/>
      <c r="CNO30" s="459"/>
      <c r="CNP30" s="459"/>
      <c r="CNQ30" s="459"/>
      <c r="CNR30" s="459"/>
      <c r="CNS30" s="459"/>
      <c r="CNT30" s="459"/>
      <c r="CNU30" s="459"/>
      <c r="CNV30" s="459"/>
      <c r="CNW30" s="459"/>
      <c r="CNX30" s="459"/>
      <c r="CNY30" s="459"/>
      <c r="CNZ30" s="459"/>
      <c r="COA30" s="459"/>
      <c r="COB30" s="459"/>
      <c r="COC30" s="459"/>
      <c r="COD30" s="459"/>
      <c r="COE30" s="459"/>
      <c r="COF30" s="459"/>
      <c r="COG30" s="459"/>
      <c r="COH30" s="459"/>
      <c r="COI30" s="459"/>
      <c r="COJ30" s="459"/>
      <c r="COK30" s="459"/>
      <c r="COL30" s="459"/>
      <c r="COM30" s="459"/>
      <c r="CON30" s="459"/>
      <c r="COO30" s="459"/>
      <c r="COP30" s="459"/>
      <c r="COQ30" s="459"/>
      <c r="COR30" s="459"/>
      <c r="COS30" s="459"/>
      <c r="COT30" s="459"/>
      <c r="COU30" s="459"/>
      <c r="COV30" s="459"/>
      <c r="COW30" s="459"/>
      <c r="COX30" s="459"/>
      <c r="COY30" s="459"/>
      <c r="COZ30" s="459"/>
      <c r="CPA30" s="459"/>
      <c r="CPB30" s="459"/>
      <c r="CPC30" s="459"/>
      <c r="CPD30" s="459"/>
      <c r="CPE30" s="459"/>
      <c r="CPF30" s="459"/>
      <c r="CPG30" s="459"/>
      <c r="CPH30" s="459"/>
      <c r="CPI30" s="459"/>
      <c r="CPJ30" s="459"/>
      <c r="CPK30" s="459"/>
      <c r="CPL30" s="459"/>
      <c r="CPM30" s="459"/>
      <c r="CPN30" s="459"/>
      <c r="CPO30" s="459"/>
      <c r="CPP30" s="459"/>
      <c r="CPQ30" s="459"/>
      <c r="CPR30" s="459"/>
      <c r="CPS30" s="459"/>
      <c r="CPT30" s="459"/>
      <c r="CPU30" s="459"/>
      <c r="CPV30" s="459"/>
      <c r="CPW30" s="459"/>
      <c r="CPX30" s="459"/>
      <c r="CPY30" s="459"/>
      <c r="CPZ30" s="459"/>
      <c r="CQA30" s="459"/>
      <c r="CQB30" s="459"/>
      <c r="CQC30" s="459"/>
      <c r="CQD30" s="459"/>
      <c r="CQE30" s="459"/>
      <c r="CQF30" s="459"/>
      <c r="CQG30" s="459"/>
      <c r="CQH30" s="459"/>
      <c r="CQI30" s="459"/>
      <c r="CQJ30" s="459"/>
      <c r="CQK30" s="459"/>
      <c r="CQL30" s="459"/>
      <c r="CQM30" s="459"/>
      <c r="CQN30" s="459"/>
      <c r="CQO30" s="459"/>
      <c r="CQP30" s="459"/>
      <c r="CQQ30" s="459"/>
      <c r="CQR30" s="459"/>
      <c r="CQS30" s="459"/>
      <c r="CQT30" s="459"/>
      <c r="CQU30" s="459"/>
      <c r="CQV30" s="459"/>
      <c r="CQW30" s="459"/>
      <c r="CQX30" s="459"/>
      <c r="CQY30" s="459"/>
      <c r="CQZ30" s="459"/>
      <c r="CRA30" s="459"/>
      <c r="CRB30" s="459"/>
      <c r="CRC30" s="459"/>
      <c r="CRD30" s="459"/>
      <c r="CRE30" s="459"/>
      <c r="CRF30" s="459"/>
      <c r="CRG30" s="459"/>
      <c r="CRH30" s="459"/>
      <c r="CRI30" s="459"/>
      <c r="CRJ30" s="459"/>
      <c r="CRK30" s="459"/>
      <c r="CRL30" s="459"/>
      <c r="CRM30" s="459"/>
      <c r="CRN30" s="459"/>
      <c r="CRO30" s="459"/>
      <c r="CRP30" s="459"/>
      <c r="CRQ30" s="459"/>
      <c r="CRR30" s="459"/>
      <c r="CRS30" s="459"/>
      <c r="CRT30" s="459"/>
      <c r="CRU30" s="459"/>
      <c r="CRV30" s="459"/>
      <c r="CRW30" s="459"/>
      <c r="CRX30" s="459"/>
      <c r="CRY30" s="459"/>
      <c r="CRZ30" s="459"/>
      <c r="CSA30" s="459"/>
      <c r="CSB30" s="459"/>
      <c r="CSC30" s="459"/>
      <c r="CSD30" s="459"/>
      <c r="CSE30" s="459"/>
      <c r="CSF30" s="459"/>
      <c r="CSG30" s="459"/>
      <c r="CSH30" s="459"/>
      <c r="CSI30" s="459"/>
      <c r="CSJ30" s="459"/>
      <c r="CSK30" s="459"/>
      <c r="CSL30" s="459"/>
      <c r="CSM30" s="459"/>
      <c r="CSN30" s="459"/>
      <c r="CSO30" s="459"/>
      <c r="CSP30" s="459"/>
      <c r="CSQ30" s="459"/>
      <c r="CSR30" s="459"/>
      <c r="CSS30" s="459"/>
      <c r="CST30" s="459"/>
      <c r="CSU30" s="459"/>
      <c r="CSV30" s="459"/>
      <c r="CSW30" s="459"/>
      <c r="CSX30" s="459"/>
      <c r="CSY30" s="459"/>
      <c r="CSZ30" s="459"/>
      <c r="CTA30" s="459"/>
      <c r="CTB30" s="459"/>
      <c r="CTC30" s="459"/>
      <c r="CTD30" s="459"/>
      <c r="CTE30" s="459"/>
      <c r="CTF30" s="459"/>
      <c r="CTG30" s="459"/>
      <c r="CTH30" s="459"/>
      <c r="CTI30" s="459"/>
      <c r="CTJ30" s="459"/>
      <c r="CTK30" s="459"/>
      <c r="CTL30" s="459"/>
      <c r="CTM30" s="459"/>
      <c r="CTN30" s="459"/>
      <c r="CTO30" s="459"/>
      <c r="CTP30" s="459"/>
      <c r="CTQ30" s="459"/>
      <c r="CTR30" s="459"/>
      <c r="CTS30" s="459"/>
      <c r="CTT30" s="459"/>
      <c r="CTU30" s="459"/>
      <c r="CTV30" s="459"/>
      <c r="CTW30" s="459"/>
      <c r="CTX30" s="459"/>
      <c r="CTY30" s="459"/>
      <c r="CTZ30" s="459"/>
      <c r="CUA30" s="459"/>
      <c r="CUB30" s="459"/>
      <c r="CUC30" s="459"/>
      <c r="CUD30" s="459"/>
      <c r="CUE30" s="459"/>
      <c r="CUF30" s="459"/>
      <c r="CUG30" s="459"/>
      <c r="CUH30" s="459"/>
      <c r="CUI30" s="459"/>
      <c r="CUJ30" s="459"/>
      <c r="CUK30" s="459"/>
      <c r="CUL30" s="459"/>
      <c r="CUM30" s="459"/>
      <c r="CUN30" s="459"/>
      <c r="CUO30" s="459"/>
      <c r="CUP30" s="459"/>
      <c r="CUQ30" s="459"/>
      <c r="CUR30" s="459"/>
      <c r="CUS30" s="459"/>
      <c r="CUT30" s="459"/>
      <c r="CUU30" s="459"/>
      <c r="CUV30" s="459"/>
      <c r="CUW30" s="459"/>
      <c r="CUX30" s="459"/>
      <c r="CUY30" s="459"/>
      <c r="CUZ30" s="459"/>
      <c r="CVA30" s="459"/>
      <c r="CVB30" s="459"/>
      <c r="CVC30" s="459"/>
      <c r="CVD30" s="459"/>
      <c r="CVE30" s="459"/>
      <c r="CVF30" s="459"/>
      <c r="CVG30" s="459"/>
      <c r="CVH30" s="459"/>
      <c r="CVI30" s="459"/>
      <c r="CVJ30" s="459"/>
      <c r="CVK30" s="459"/>
      <c r="CVL30" s="459"/>
      <c r="CVM30" s="459"/>
      <c r="CVN30" s="459"/>
      <c r="CVO30" s="459"/>
      <c r="CVP30" s="459"/>
      <c r="CVQ30" s="459"/>
      <c r="CVR30" s="459"/>
      <c r="CVS30" s="459"/>
      <c r="CVT30" s="459"/>
      <c r="CVU30" s="459"/>
      <c r="CVV30" s="459"/>
      <c r="CVW30" s="459"/>
      <c r="CVX30" s="459"/>
      <c r="CVY30" s="459"/>
      <c r="CVZ30" s="459"/>
      <c r="CWA30" s="459"/>
      <c r="CWB30" s="459"/>
      <c r="CWC30" s="459"/>
      <c r="CWD30" s="459"/>
      <c r="CWE30" s="459"/>
      <c r="CWF30" s="459"/>
      <c r="CWG30" s="459"/>
      <c r="CWH30" s="459"/>
      <c r="CWI30" s="459"/>
      <c r="CWJ30" s="459"/>
      <c r="CWK30" s="459"/>
      <c r="CWL30" s="459"/>
      <c r="CWM30" s="459"/>
      <c r="CWN30" s="459"/>
      <c r="CWO30" s="459"/>
      <c r="CWP30" s="459"/>
      <c r="CWQ30" s="459"/>
      <c r="CWR30" s="459"/>
      <c r="CWS30" s="459"/>
      <c r="CWT30" s="459"/>
      <c r="CWU30" s="459"/>
      <c r="CWV30" s="459"/>
      <c r="CWW30" s="459"/>
      <c r="CWX30" s="459"/>
      <c r="CWY30" s="459"/>
      <c r="CWZ30" s="459"/>
      <c r="CXA30" s="459"/>
      <c r="CXB30" s="459"/>
      <c r="CXC30" s="459"/>
      <c r="CXD30" s="459"/>
      <c r="CXE30" s="459"/>
      <c r="CXF30" s="459"/>
      <c r="CXG30" s="459"/>
      <c r="CXH30" s="459"/>
      <c r="CXI30" s="459"/>
      <c r="CXJ30" s="459"/>
      <c r="CXK30" s="459"/>
      <c r="CXL30" s="459"/>
      <c r="CXM30" s="459"/>
      <c r="CXN30" s="459"/>
      <c r="CXO30" s="459"/>
      <c r="CXP30" s="459"/>
      <c r="CXQ30" s="459"/>
      <c r="CXR30" s="459"/>
      <c r="CXS30" s="459"/>
      <c r="CXT30" s="459"/>
      <c r="CXU30" s="459"/>
      <c r="CXV30" s="459"/>
      <c r="CXW30" s="459"/>
      <c r="CXX30" s="459"/>
      <c r="CXY30" s="459"/>
      <c r="CXZ30" s="459"/>
      <c r="CYA30" s="459"/>
      <c r="CYB30" s="459"/>
      <c r="CYC30" s="459"/>
      <c r="CYD30" s="459"/>
      <c r="CYE30" s="459"/>
      <c r="CYF30" s="459"/>
      <c r="CYG30" s="459"/>
      <c r="CYH30" s="459"/>
      <c r="CYI30" s="459"/>
      <c r="CYJ30" s="459"/>
      <c r="CYK30" s="459"/>
      <c r="CYL30" s="459"/>
      <c r="CYM30" s="459"/>
      <c r="CYN30" s="459"/>
      <c r="CYO30" s="459"/>
      <c r="CYP30" s="459"/>
      <c r="CYQ30" s="459"/>
      <c r="CYR30" s="459"/>
      <c r="CYS30" s="459"/>
      <c r="CYT30" s="459"/>
      <c r="CYU30" s="459"/>
      <c r="CYV30" s="459"/>
      <c r="CYW30" s="459"/>
      <c r="CYX30" s="459"/>
      <c r="CYY30" s="459"/>
      <c r="CYZ30" s="459"/>
      <c r="CZA30" s="459"/>
      <c r="CZB30" s="459"/>
      <c r="CZC30" s="459"/>
      <c r="CZD30" s="459"/>
      <c r="CZE30" s="459"/>
      <c r="CZF30" s="459"/>
      <c r="CZG30" s="459"/>
      <c r="CZH30" s="459"/>
      <c r="CZI30" s="459"/>
      <c r="CZJ30" s="459"/>
      <c r="CZK30" s="459"/>
      <c r="CZL30" s="459"/>
      <c r="CZM30" s="459"/>
      <c r="CZN30" s="459"/>
      <c r="CZO30" s="459"/>
      <c r="CZP30" s="459"/>
      <c r="CZQ30" s="459"/>
      <c r="CZR30" s="459"/>
      <c r="CZS30" s="459"/>
      <c r="CZT30" s="459"/>
      <c r="CZU30" s="459"/>
      <c r="CZV30" s="459"/>
      <c r="CZW30" s="459"/>
      <c r="CZX30" s="459"/>
      <c r="CZY30" s="459"/>
      <c r="CZZ30" s="459"/>
      <c r="DAA30" s="459"/>
      <c r="DAB30" s="459"/>
      <c r="DAC30" s="459"/>
      <c r="DAD30" s="459"/>
      <c r="DAE30" s="459"/>
      <c r="DAF30" s="459"/>
      <c r="DAG30" s="459"/>
      <c r="DAH30" s="459"/>
      <c r="DAI30" s="459"/>
      <c r="DAJ30" s="459"/>
      <c r="DAK30" s="459"/>
      <c r="DAL30" s="459"/>
      <c r="DAM30" s="459"/>
      <c r="DAN30" s="459"/>
      <c r="DAO30" s="459"/>
      <c r="DAP30" s="459"/>
      <c r="DAQ30" s="459"/>
      <c r="DAR30" s="459"/>
      <c r="DAS30" s="459"/>
      <c r="DAT30" s="459"/>
      <c r="DAU30" s="459"/>
      <c r="DAV30" s="459"/>
      <c r="DAW30" s="459"/>
      <c r="DAX30" s="459"/>
      <c r="DAY30" s="459"/>
      <c r="DAZ30" s="459"/>
      <c r="DBA30" s="459"/>
      <c r="DBB30" s="459"/>
      <c r="DBC30" s="459"/>
      <c r="DBD30" s="459"/>
      <c r="DBE30" s="459"/>
      <c r="DBF30" s="459"/>
      <c r="DBG30" s="459"/>
      <c r="DBH30" s="459"/>
      <c r="DBI30" s="459"/>
      <c r="DBJ30" s="459"/>
      <c r="DBK30" s="459"/>
      <c r="DBL30" s="459"/>
      <c r="DBM30" s="459"/>
      <c r="DBN30" s="459"/>
      <c r="DBO30" s="459"/>
      <c r="DBP30" s="459"/>
      <c r="DBQ30" s="459"/>
      <c r="DBR30" s="459"/>
      <c r="DBS30" s="459"/>
      <c r="DBT30" s="459"/>
      <c r="DBU30" s="459"/>
      <c r="DBV30" s="459"/>
      <c r="DBW30" s="459"/>
      <c r="DBX30" s="459"/>
      <c r="DBY30" s="459"/>
      <c r="DBZ30" s="459"/>
      <c r="DCA30" s="459"/>
      <c r="DCB30" s="459"/>
      <c r="DCC30" s="459"/>
      <c r="DCD30" s="459"/>
      <c r="DCE30" s="459"/>
      <c r="DCF30" s="459"/>
      <c r="DCG30" s="459"/>
      <c r="DCH30" s="459"/>
      <c r="DCI30" s="459"/>
      <c r="DCJ30" s="459"/>
      <c r="DCK30" s="459"/>
      <c r="DCL30" s="459"/>
      <c r="DCM30" s="459"/>
      <c r="DCN30" s="459"/>
      <c r="DCO30" s="459"/>
      <c r="DCP30" s="459"/>
      <c r="DCQ30" s="459"/>
      <c r="DCR30" s="459"/>
      <c r="DCS30" s="459"/>
      <c r="DCT30" s="459"/>
      <c r="DCU30" s="459"/>
      <c r="DCV30" s="459"/>
      <c r="DCW30" s="459"/>
      <c r="DCX30" s="459"/>
      <c r="DCY30" s="459"/>
      <c r="DCZ30" s="459"/>
      <c r="DDA30" s="459"/>
      <c r="DDB30" s="459"/>
      <c r="DDC30" s="459"/>
      <c r="DDD30" s="459"/>
      <c r="DDE30" s="459"/>
      <c r="DDF30" s="459"/>
      <c r="DDG30" s="459"/>
      <c r="DDH30" s="459"/>
      <c r="DDI30" s="459"/>
      <c r="DDJ30" s="459"/>
      <c r="DDK30" s="459"/>
      <c r="DDL30" s="459"/>
      <c r="DDM30" s="459"/>
      <c r="DDN30" s="459"/>
      <c r="DDO30" s="459"/>
      <c r="DDP30" s="459"/>
      <c r="DDQ30" s="459"/>
      <c r="DDR30" s="459"/>
      <c r="DDS30" s="459"/>
      <c r="DDT30" s="459"/>
      <c r="DDU30" s="459"/>
      <c r="DDV30" s="459"/>
      <c r="DDW30" s="459"/>
      <c r="DDX30" s="459"/>
      <c r="DDY30" s="459"/>
      <c r="DDZ30" s="459"/>
      <c r="DEA30" s="459"/>
      <c r="DEB30" s="459"/>
      <c r="DEC30" s="459"/>
      <c r="DED30" s="459"/>
      <c r="DEE30" s="459"/>
      <c r="DEF30" s="459"/>
      <c r="DEG30" s="459"/>
      <c r="DEH30" s="459"/>
      <c r="DEI30" s="459"/>
      <c r="DEJ30" s="459"/>
      <c r="DEK30" s="459"/>
      <c r="DEL30" s="459"/>
      <c r="DEM30" s="459"/>
      <c r="DEN30" s="459"/>
      <c r="DEO30" s="459"/>
      <c r="DEP30" s="459"/>
      <c r="DEQ30" s="459"/>
      <c r="DER30" s="459"/>
      <c r="DES30" s="459"/>
      <c r="DET30" s="459"/>
      <c r="DEU30" s="459"/>
      <c r="DEV30" s="459"/>
      <c r="DEW30" s="459"/>
      <c r="DEX30" s="459"/>
      <c r="DEY30" s="459"/>
      <c r="DEZ30" s="459"/>
      <c r="DFA30" s="459"/>
      <c r="DFB30" s="459"/>
      <c r="DFC30" s="459"/>
      <c r="DFD30" s="459"/>
      <c r="DFE30" s="459"/>
      <c r="DFF30" s="459"/>
      <c r="DFG30" s="459"/>
      <c r="DFH30" s="459"/>
      <c r="DFI30" s="459"/>
      <c r="DFJ30" s="459"/>
      <c r="DFK30" s="459"/>
      <c r="DFL30" s="459"/>
      <c r="DFM30" s="459"/>
      <c r="DFN30" s="459"/>
      <c r="DFO30" s="459"/>
      <c r="DFP30" s="459"/>
      <c r="DFQ30" s="459"/>
      <c r="DFR30" s="459"/>
      <c r="DFS30" s="459"/>
      <c r="DFT30" s="459"/>
      <c r="DFU30" s="459"/>
      <c r="DFV30" s="459"/>
      <c r="DFW30" s="459"/>
      <c r="DFX30" s="459"/>
      <c r="DFY30" s="459"/>
      <c r="DFZ30" s="459"/>
      <c r="DGA30" s="459"/>
      <c r="DGB30" s="459"/>
      <c r="DGC30" s="459"/>
      <c r="DGD30" s="459"/>
      <c r="DGE30" s="459"/>
      <c r="DGF30" s="459"/>
      <c r="DGG30" s="459"/>
      <c r="DGH30" s="459"/>
      <c r="DGI30" s="459"/>
      <c r="DGJ30" s="459"/>
      <c r="DGK30" s="459"/>
      <c r="DGL30" s="459"/>
      <c r="DGM30" s="459"/>
      <c r="DGN30" s="459"/>
      <c r="DGO30" s="459"/>
      <c r="DGP30" s="459"/>
      <c r="DGQ30" s="459"/>
      <c r="DGR30" s="459"/>
      <c r="DGS30" s="459"/>
      <c r="DGT30" s="459"/>
      <c r="DGU30" s="459"/>
      <c r="DGV30" s="459"/>
      <c r="DGW30" s="459"/>
      <c r="DGX30" s="459"/>
      <c r="DGY30" s="459"/>
      <c r="DGZ30" s="459"/>
      <c r="DHA30" s="459"/>
      <c r="DHB30" s="459"/>
      <c r="DHC30" s="459"/>
      <c r="DHD30" s="459"/>
      <c r="DHE30" s="459"/>
      <c r="DHF30" s="459"/>
      <c r="DHG30" s="459"/>
      <c r="DHH30" s="459"/>
      <c r="DHI30" s="459"/>
      <c r="DHJ30" s="459"/>
      <c r="DHK30" s="459"/>
      <c r="DHL30" s="459"/>
      <c r="DHM30" s="459"/>
      <c r="DHN30" s="459"/>
      <c r="DHO30" s="459"/>
      <c r="DHP30" s="459"/>
      <c r="DHQ30" s="459"/>
      <c r="DHR30" s="459"/>
      <c r="DHS30" s="459"/>
      <c r="DHT30" s="459"/>
      <c r="DHU30" s="459"/>
      <c r="DHV30" s="459"/>
      <c r="DHW30" s="459"/>
      <c r="DHX30" s="459"/>
      <c r="DHY30" s="459"/>
      <c r="DHZ30" s="459"/>
      <c r="DIA30" s="459"/>
      <c r="DIB30" s="459"/>
      <c r="DIC30" s="459"/>
      <c r="DID30" s="459"/>
      <c r="DIE30" s="459"/>
      <c r="DIF30" s="459"/>
      <c r="DIG30" s="459"/>
      <c r="DIH30" s="459"/>
      <c r="DII30" s="459"/>
      <c r="DIJ30" s="459"/>
      <c r="DIK30" s="459"/>
      <c r="DIL30" s="459"/>
      <c r="DIM30" s="459"/>
      <c r="DIN30" s="459"/>
      <c r="DIO30" s="459"/>
      <c r="DIP30" s="459"/>
      <c r="DIQ30" s="459"/>
      <c r="DIR30" s="459"/>
      <c r="DIS30" s="459"/>
      <c r="DIT30" s="459"/>
      <c r="DIU30" s="459"/>
      <c r="DIV30" s="459"/>
      <c r="DIW30" s="459"/>
      <c r="DIX30" s="459"/>
      <c r="DIY30" s="459"/>
      <c r="DIZ30" s="459"/>
      <c r="DJA30" s="459"/>
      <c r="DJB30" s="459"/>
      <c r="DJC30" s="459"/>
      <c r="DJD30" s="459"/>
      <c r="DJE30" s="459"/>
      <c r="DJF30" s="459"/>
      <c r="DJG30" s="459"/>
      <c r="DJH30" s="459"/>
      <c r="DJI30" s="459"/>
      <c r="DJJ30" s="459"/>
      <c r="DJK30" s="459"/>
      <c r="DJL30" s="459"/>
      <c r="DJM30" s="459"/>
      <c r="DJN30" s="459"/>
      <c r="DJO30" s="459"/>
      <c r="DJP30" s="459"/>
      <c r="DJQ30" s="459"/>
      <c r="DJR30" s="459"/>
      <c r="DJS30" s="459"/>
      <c r="DJT30" s="459"/>
      <c r="DJU30" s="459"/>
      <c r="DJV30" s="459"/>
      <c r="DJW30" s="459"/>
      <c r="DJX30" s="459"/>
      <c r="DJY30" s="459"/>
      <c r="DJZ30" s="459"/>
      <c r="DKA30" s="459"/>
      <c r="DKB30" s="459"/>
      <c r="DKC30" s="459"/>
      <c r="DKD30" s="459"/>
      <c r="DKE30" s="459"/>
      <c r="DKF30" s="459"/>
      <c r="DKG30" s="459"/>
      <c r="DKH30" s="459"/>
      <c r="DKI30" s="459"/>
      <c r="DKJ30" s="459"/>
      <c r="DKK30" s="459"/>
      <c r="DKL30" s="459"/>
      <c r="DKM30" s="459"/>
      <c r="DKN30" s="459"/>
      <c r="DKO30" s="459"/>
      <c r="DKP30" s="459"/>
      <c r="DKQ30" s="459"/>
      <c r="DKR30" s="459"/>
      <c r="DKS30" s="459"/>
      <c r="DKT30" s="459"/>
      <c r="DKU30" s="459"/>
      <c r="DKV30" s="459"/>
      <c r="DKW30" s="459"/>
      <c r="DKX30" s="459"/>
      <c r="DKY30" s="459"/>
      <c r="DKZ30" s="459"/>
      <c r="DLA30" s="459"/>
      <c r="DLB30" s="459"/>
      <c r="DLC30" s="459"/>
      <c r="DLD30" s="459"/>
      <c r="DLE30" s="459"/>
      <c r="DLF30" s="459"/>
      <c r="DLG30" s="459"/>
      <c r="DLH30" s="459"/>
      <c r="DLI30" s="459"/>
      <c r="DLJ30" s="459"/>
      <c r="DLK30" s="459"/>
      <c r="DLL30" s="459"/>
      <c r="DLM30" s="459"/>
      <c r="DLN30" s="459"/>
      <c r="DLO30" s="459"/>
      <c r="DLP30" s="459"/>
      <c r="DLQ30" s="459"/>
      <c r="DLR30" s="459"/>
      <c r="DLS30" s="459"/>
      <c r="DLT30" s="459"/>
      <c r="DLU30" s="459"/>
      <c r="DLV30" s="459"/>
      <c r="DLW30" s="459"/>
      <c r="DLX30" s="459"/>
      <c r="DLY30" s="459"/>
      <c r="DLZ30" s="459"/>
      <c r="DMA30" s="459"/>
      <c r="DMB30" s="459"/>
      <c r="DMC30" s="459"/>
      <c r="DMD30" s="459"/>
      <c r="DME30" s="459"/>
      <c r="DMF30" s="459"/>
      <c r="DMG30" s="459"/>
      <c r="DMH30" s="459"/>
      <c r="DMI30" s="459"/>
      <c r="DMJ30" s="459"/>
      <c r="DMK30" s="459"/>
      <c r="DML30" s="459"/>
      <c r="DMM30" s="459"/>
      <c r="DMN30" s="459"/>
      <c r="DMO30" s="459"/>
      <c r="DMP30" s="459"/>
      <c r="DMQ30" s="459"/>
      <c r="DMR30" s="459"/>
      <c r="DMS30" s="459"/>
      <c r="DMT30" s="459"/>
      <c r="DMU30" s="459"/>
      <c r="DMV30" s="459"/>
      <c r="DMW30" s="459"/>
      <c r="DMX30" s="459"/>
      <c r="DMY30" s="459"/>
      <c r="DMZ30" s="459"/>
      <c r="DNA30" s="459"/>
      <c r="DNB30" s="459"/>
      <c r="DNC30" s="459"/>
      <c r="DND30" s="459"/>
      <c r="DNE30" s="459"/>
      <c r="DNF30" s="459"/>
      <c r="DNG30" s="459"/>
      <c r="DNH30" s="459"/>
      <c r="DNI30" s="459"/>
      <c r="DNJ30" s="459"/>
      <c r="DNK30" s="459"/>
      <c r="DNL30" s="459"/>
      <c r="DNM30" s="459"/>
      <c r="DNN30" s="459"/>
      <c r="DNO30" s="459"/>
      <c r="DNP30" s="459"/>
      <c r="DNQ30" s="459"/>
      <c r="DNR30" s="459"/>
      <c r="DNS30" s="459"/>
      <c r="DNT30" s="459"/>
      <c r="DNU30" s="459"/>
      <c r="DNV30" s="459"/>
      <c r="DNW30" s="459"/>
      <c r="DNX30" s="459"/>
      <c r="DNY30" s="459"/>
      <c r="DNZ30" s="459"/>
      <c r="DOA30" s="459"/>
      <c r="DOB30" s="459"/>
      <c r="DOC30" s="459"/>
      <c r="DOD30" s="459"/>
      <c r="DOE30" s="459"/>
      <c r="DOF30" s="459"/>
      <c r="DOG30" s="459"/>
      <c r="DOH30" s="459"/>
      <c r="DOI30" s="459"/>
      <c r="DOJ30" s="459"/>
      <c r="DOK30" s="459"/>
      <c r="DOL30" s="459"/>
      <c r="DOM30" s="459"/>
      <c r="DON30" s="459"/>
      <c r="DOO30" s="459"/>
      <c r="DOP30" s="459"/>
      <c r="DOQ30" s="459"/>
      <c r="DOR30" s="459"/>
      <c r="DOS30" s="459"/>
      <c r="DOT30" s="459"/>
      <c r="DOU30" s="459"/>
      <c r="DOV30" s="459"/>
      <c r="DOW30" s="459"/>
      <c r="DOX30" s="459"/>
      <c r="DOY30" s="459"/>
      <c r="DOZ30" s="459"/>
      <c r="DPA30" s="459"/>
      <c r="DPB30" s="459"/>
      <c r="DPC30" s="459"/>
      <c r="DPD30" s="459"/>
      <c r="DPE30" s="459"/>
      <c r="DPF30" s="459"/>
      <c r="DPG30" s="459"/>
      <c r="DPH30" s="459"/>
      <c r="DPI30" s="459"/>
      <c r="DPJ30" s="459"/>
      <c r="DPK30" s="459"/>
      <c r="DPL30" s="459"/>
      <c r="DPM30" s="459"/>
      <c r="DPN30" s="459"/>
      <c r="DPO30" s="459"/>
      <c r="DPP30" s="459"/>
      <c r="DPQ30" s="459"/>
      <c r="DPR30" s="459"/>
      <c r="DPS30" s="459"/>
      <c r="DPT30" s="459"/>
      <c r="DPU30" s="459"/>
      <c r="DPV30" s="459"/>
      <c r="DPW30" s="459"/>
      <c r="DPX30" s="459"/>
      <c r="DPY30" s="459"/>
      <c r="DPZ30" s="459"/>
      <c r="DQA30" s="459"/>
      <c r="DQB30" s="459"/>
      <c r="DQC30" s="459"/>
      <c r="DQD30" s="459"/>
      <c r="DQE30" s="459"/>
      <c r="DQF30" s="459"/>
      <c r="DQG30" s="459"/>
      <c r="DQH30" s="459"/>
      <c r="DQI30" s="459"/>
      <c r="DQJ30" s="459"/>
      <c r="DQK30" s="459"/>
      <c r="DQL30" s="459"/>
      <c r="DQM30" s="459"/>
      <c r="DQN30" s="459"/>
      <c r="DQO30" s="459"/>
      <c r="DQP30" s="459"/>
      <c r="DQQ30" s="459"/>
      <c r="DQR30" s="459"/>
      <c r="DQS30" s="459"/>
      <c r="DQT30" s="459"/>
      <c r="DQU30" s="459"/>
      <c r="DQV30" s="459"/>
      <c r="DQW30" s="459"/>
      <c r="DQX30" s="459"/>
      <c r="DQY30" s="459"/>
      <c r="DQZ30" s="459"/>
      <c r="DRA30" s="459"/>
      <c r="DRB30" s="459"/>
      <c r="DRC30" s="459"/>
      <c r="DRD30" s="459"/>
      <c r="DRE30" s="459"/>
      <c r="DRF30" s="459"/>
      <c r="DRG30" s="459"/>
      <c r="DRH30" s="459"/>
      <c r="DRI30" s="459"/>
      <c r="DRJ30" s="459"/>
      <c r="DRK30" s="459"/>
      <c r="DRL30" s="459"/>
      <c r="DRM30" s="459"/>
      <c r="DRN30" s="459"/>
      <c r="DRO30" s="459"/>
      <c r="DRP30" s="459"/>
      <c r="DRQ30" s="459"/>
      <c r="DRR30" s="459"/>
      <c r="DRS30" s="459"/>
      <c r="DRT30" s="459"/>
      <c r="DRU30" s="459"/>
      <c r="DRV30" s="459"/>
      <c r="DRW30" s="459"/>
      <c r="DRX30" s="459"/>
      <c r="DRY30" s="459"/>
      <c r="DRZ30" s="459"/>
      <c r="DSA30" s="459"/>
      <c r="DSB30" s="459"/>
      <c r="DSC30" s="459"/>
      <c r="DSD30" s="459"/>
      <c r="DSE30" s="459"/>
      <c r="DSF30" s="459"/>
      <c r="DSG30" s="459"/>
      <c r="DSH30" s="459"/>
      <c r="DSI30" s="459"/>
      <c r="DSJ30" s="459"/>
      <c r="DSK30" s="459"/>
      <c r="DSL30" s="459"/>
      <c r="DSM30" s="459"/>
      <c r="DSN30" s="459"/>
      <c r="DSO30" s="459"/>
      <c r="DSP30" s="459"/>
      <c r="DSQ30" s="459"/>
      <c r="DSR30" s="459"/>
      <c r="DSS30" s="459"/>
      <c r="DST30" s="459"/>
      <c r="DSU30" s="459"/>
      <c r="DSV30" s="459"/>
      <c r="DSW30" s="459"/>
      <c r="DSX30" s="459"/>
      <c r="DSY30" s="459"/>
      <c r="DSZ30" s="459"/>
      <c r="DTA30" s="459"/>
      <c r="DTB30" s="459"/>
      <c r="DTC30" s="459"/>
      <c r="DTD30" s="459"/>
      <c r="DTE30" s="459"/>
      <c r="DTF30" s="459"/>
      <c r="DTG30" s="459"/>
      <c r="DTH30" s="459"/>
      <c r="DTI30" s="459"/>
      <c r="DTJ30" s="459"/>
      <c r="DTK30" s="459"/>
      <c r="DTL30" s="459"/>
      <c r="DTM30" s="459"/>
      <c r="DTN30" s="459"/>
      <c r="DTO30" s="459"/>
      <c r="DTP30" s="459"/>
      <c r="DTQ30" s="459"/>
      <c r="DTR30" s="459"/>
      <c r="DTS30" s="459"/>
      <c r="DTT30" s="459"/>
      <c r="DTU30" s="459"/>
      <c r="DTV30" s="459"/>
      <c r="DTW30" s="459"/>
      <c r="DTX30" s="459"/>
      <c r="DTY30" s="459"/>
      <c r="DTZ30" s="459"/>
      <c r="DUA30" s="459"/>
      <c r="DUB30" s="459"/>
      <c r="DUC30" s="459"/>
      <c r="DUD30" s="459"/>
      <c r="DUE30" s="459"/>
      <c r="DUF30" s="459"/>
      <c r="DUG30" s="459"/>
      <c r="DUH30" s="459"/>
      <c r="DUI30" s="459"/>
      <c r="DUJ30" s="459"/>
      <c r="DUK30" s="459"/>
      <c r="DUL30" s="459"/>
      <c r="DUM30" s="459"/>
      <c r="DUN30" s="459"/>
      <c r="DUO30" s="459"/>
      <c r="DUP30" s="459"/>
      <c r="DUQ30" s="459"/>
      <c r="DUR30" s="459"/>
      <c r="DUS30" s="459"/>
      <c r="DUT30" s="459"/>
      <c r="DUU30" s="459"/>
      <c r="DUV30" s="459"/>
      <c r="DUW30" s="459"/>
      <c r="DUX30" s="459"/>
      <c r="DUY30" s="459"/>
      <c r="DUZ30" s="459"/>
      <c r="DVA30" s="459"/>
      <c r="DVB30" s="459"/>
      <c r="DVC30" s="459"/>
      <c r="DVD30" s="459"/>
      <c r="DVE30" s="459"/>
      <c r="DVF30" s="459"/>
      <c r="DVG30" s="459"/>
      <c r="DVH30" s="459"/>
      <c r="DVI30" s="459"/>
      <c r="DVJ30" s="459"/>
      <c r="DVK30" s="459"/>
      <c r="DVL30" s="459"/>
      <c r="DVM30" s="459"/>
      <c r="DVN30" s="459"/>
      <c r="DVO30" s="459"/>
      <c r="DVP30" s="459"/>
      <c r="DVQ30" s="459"/>
      <c r="DVR30" s="459"/>
      <c r="DVS30" s="459"/>
      <c r="DVT30" s="459"/>
      <c r="DVU30" s="459"/>
      <c r="DVV30" s="459"/>
      <c r="DVW30" s="459"/>
      <c r="DVX30" s="459"/>
      <c r="DVY30" s="459"/>
      <c r="DVZ30" s="459"/>
      <c r="DWA30" s="459"/>
      <c r="DWB30" s="459"/>
      <c r="DWC30" s="459"/>
      <c r="DWD30" s="459"/>
      <c r="DWE30" s="459"/>
      <c r="DWF30" s="459"/>
      <c r="DWG30" s="459"/>
      <c r="DWH30" s="459"/>
      <c r="DWI30" s="459"/>
      <c r="DWJ30" s="459"/>
      <c r="DWK30" s="459"/>
      <c r="DWL30" s="459"/>
      <c r="DWM30" s="459"/>
      <c r="DWN30" s="459"/>
      <c r="DWO30" s="459"/>
      <c r="DWP30" s="459"/>
      <c r="DWQ30" s="459"/>
      <c r="DWR30" s="459"/>
      <c r="DWS30" s="459"/>
      <c r="DWT30" s="459"/>
      <c r="DWU30" s="459"/>
      <c r="DWV30" s="459"/>
      <c r="DWW30" s="459"/>
      <c r="DWX30" s="459"/>
      <c r="DWY30" s="459"/>
      <c r="DWZ30" s="459"/>
      <c r="DXA30" s="459"/>
      <c r="DXB30" s="459"/>
      <c r="DXC30" s="459"/>
      <c r="DXD30" s="459"/>
      <c r="DXE30" s="459"/>
      <c r="DXF30" s="459"/>
      <c r="DXG30" s="459"/>
      <c r="DXH30" s="459"/>
      <c r="DXI30" s="459"/>
      <c r="DXJ30" s="459"/>
      <c r="DXK30" s="459"/>
      <c r="DXL30" s="459"/>
      <c r="DXM30" s="459"/>
      <c r="DXN30" s="459"/>
      <c r="DXO30" s="459"/>
      <c r="DXP30" s="459"/>
      <c r="DXQ30" s="459"/>
      <c r="DXR30" s="459"/>
      <c r="DXS30" s="459"/>
      <c r="DXT30" s="459"/>
      <c r="DXU30" s="459"/>
      <c r="DXV30" s="459"/>
      <c r="DXW30" s="459"/>
      <c r="DXX30" s="459"/>
      <c r="DXY30" s="459"/>
      <c r="DXZ30" s="459"/>
      <c r="DYA30" s="459"/>
      <c r="DYB30" s="459"/>
      <c r="DYC30" s="459"/>
      <c r="DYD30" s="459"/>
      <c r="DYE30" s="459"/>
      <c r="DYF30" s="459"/>
      <c r="DYG30" s="459"/>
      <c r="DYH30" s="459"/>
      <c r="DYI30" s="459"/>
      <c r="DYJ30" s="459"/>
      <c r="DYK30" s="459"/>
      <c r="DYL30" s="459"/>
      <c r="DYM30" s="459"/>
      <c r="DYN30" s="459"/>
      <c r="DYO30" s="459"/>
      <c r="DYP30" s="459"/>
      <c r="DYQ30" s="459"/>
      <c r="DYR30" s="459"/>
      <c r="DYS30" s="459"/>
      <c r="DYT30" s="459"/>
      <c r="DYU30" s="459"/>
      <c r="DYV30" s="459"/>
      <c r="DYW30" s="459"/>
      <c r="DYX30" s="459"/>
      <c r="DYY30" s="459"/>
      <c r="DYZ30" s="459"/>
      <c r="DZA30" s="459"/>
      <c r="DZB30" s="459"/>
      <c r="DZC30" s="459"/>
      <c r="DZD30" s="459"/>
      <c r="DZE30" s="459"/>
      <c r="DZF30" s="459"/>
      <c r="DZG30" s="459"/>
      <c r="DZH30" s="459"/>
      <c r="DZI30" s="459"/>
      <c r="DZJ30" s="459"/>
      <c r="DZK30" s="459"/>
      <c r="DZL30" s="459"/>
      <c r="DZM30" s="459"/>
      <c r="DZN30" s="459"/>
      <c r="DZO30" s="459"/>
      <c r="DZP30" s="459"/>
      <c r="DZQ30" s="459"/>
      <c r="DZR30" s="459"/>
      <c r="DZS30" s="459"/>
      <c r="DZT30" s="459"/>
      <c r="DZU30" s="459"/>
      <c r="DZV30" s="459"/>
      <c r="DZW30" s="459"/>
      <c r="DZX30" s="459"/>
      <c r="DZY30" s="459"/>
      <c r="DZZ30" s="459"/>
      <c r="EAA30" s="459"/>
      <c r="EAB30" s="459"/>
      <c r="EAC30" s="459"/>
      <c r="EAD30" s="459"/>
      <c r="EAE30" s="459"/>
      <c r="EAF30" s="459"/>
      <c r="EAG30" s="459"/>
      <c r="EAH30" s="459"/>
      <c r="EAI30" s="459"/>
      <c r="EAJ30" s="459"/>
      <c r="EAK30" s="459"/>
      <c r="EAL30" s="459"/>
      <c r="EAM30" s="459"/>
      <c r="EAN30" s="459"/>
      <c r="EAO30" s="459"/>
      <c r="EAP30" s="459"/>
      <c r="EAQ30" s="459"/>
      <c r="EAR30" s="459"/>
      <c r="EAS30" s="459"/>
      <c r="EAT30" s="459"/>
      <c r="EAU30" s="459"/>
      <c r="EAV30" s="459"/>
      <c r="EAW30" s="459"/>
      <c r="EAX30" s="459"/>
      <c r="EAY30" s="459"/>
      <c r="EAZ30" s="459"/>
      <c r="EBA30" s="459"/>
      <c r="EBB30" s="459"/>
      <c r="EBC30" s="459"/>
      <c r="EBD30" s="459"/>
      <c r="EBE30" s="459"/>
      <c r="EBF30" s="459"/>
      <c r="EBG30" s="459"/>
      <c r="EBH30" s="459"/>
      <c r="EBI30" s="459"/>
      <c r="EBJ30" s="459"/>
      <c r="EBK30" s="459"/>
      <c r="EBL30" s="459"/>
      <c r="EBM30" s="459"/>
      <c r="EBN30" s="459"/>
      <c r="EBO30" s="459"/>
      <c r="EBP30" s="459"/>
      <c r="EBQ30" s="459"/>
      <c r="EBR30" s="459"/>
      <c r="EBS30" s="459"/>
      <c r="EBT30" s="459"/>
      <c r="EBU30" s="459"/>
      <c r="EBV30" s="459"/>
      <c r="EBW30" s="459"/>
      <c r="EBX30" s="459"/>
      <c r="EBY30" s="459"/>
      <c r="EBZ30" s="459"/>
      <c r="ECA30" s="459"/>
      <c r="ECB30" s="459"/>
      <c r="ECC30" s="459"/>
      <c r="ECD30" s="459"/>
      <c r="ECE30" s="459"/>
      <c r="ECF30" s="459"/>
      <c r="ECG30" s="459"/>
      <c r="ECH30" s="459"/>
      <c r="ECI30" s="459"/>
      <c r="ECJ30" s="459"/>
      <c r="ECK30" s="459"/>
      <c r="ECL30" s="459"/>
      <c r="ECM30" s="459"/>
      <c r="ECN30" s="459"/>
      <c r="ECO30" s="459"/>
      <c r="ECP30" s="459"/>
      <c r="ECQ30" s="459"/>
      <c r="ECR30" s="459"/>
      <c r="ECS30" s="459"/>
      <c r="ECT30" s="459"/>
      <c r="ECU30" s="459"/>
      <c r="ECV30" s="459"/>
      <c r="ECW30" s="459"/>
      <c r="ECX30" s="459"/>
      <c r="ECY30" s="459"/>
      <c r="ECZ30" s="459"/>
      <c r="EDA30" s="459"/>
      <c r="EDB30" s="459"/>
      <c r="EDC30" s="459"/>
      <c r="EDD30" s="459"/>
      <c r="EDE30" s="459"/>
      <c r="EDF30" s="459"/>
      <c r="EDG30" s="459"/>
      <c r="EDH30" s="459"/>
      <c r="EDI30" s="459"/>
      <c r="EDJ30" s="459"/>
      <c r="EDK30" s="459"/>
      <c r="EDL30" s="459"/>
      <c r="EDM30" s="459"/>
      <c r="EDN30" s="459"/>
      <c r="EDO30" s="459"/>
      <c r="EDP30" s="459"/>
      <c r="EDQ30" s="459"/>
      <c r="EDR30" s="459"/>
      <c r="EDS30" s="459"/>
      <c r="EDT30" s="459"/>
      <c r="EDU30" s="459"/>
      <c r="EDV30" s="459"/>
      <c r="EDW30" s="459"/>
      <c r="EDX30" s="459"/>
      <c r="EDY30" s="459"/>
      <c r="EDZ30" s="459"/>
      <c r="EEA30" s="459"/>
      <c r="EEB30" s="459"/>
      <c r="EEC30" s="459"/>
      <c r="EED30" s="459"/>
      <c r="EEE30" s="459"/>
      <c r="EEF30" s="459"/>
      <c r="EEG30" s="459"/>
      <c r="EEH30" s="459"/>
      <c r="EEI30" s="459"/>
      <c r="EEJ30" s="459"/>
      <c r="EEK30" s="459"/>
      <c r="EEL30" s="459"/>
      <c r="EEM30" s="459"/>
      <c r="EEN30" s="459"/>
      <c r="EEO30" s="459"/>
      <c r="EEP30" s="459"/>
      <c r="EEQ30" s="459"/>
      <c r="EER30" s="459"/>
      <c r="EES30" s="459"/>
      <c r="EET30" s="459"/>
      <c r="EEU30" s="459"/>
      <c r="EEV30" s="459"/>
      <c r="EEW30" s="459"/>
      <c r="EEX30" s="459"/>
      <c r="EEY30" s="459"/>
      <c r="EEZ30" s="459"/>
      <c r="EFA30" s="459"/>
      <c r="EFB30" s="459"/>
      <c r="EFC30" s="459"/>
      <c r="EFD30" s="459"/>
      <c r="EFE30" s="459"/>
      <c r="EFF30" s="459"/>
      <c r="EFG30" s="459"/>
      <c r="EFH30" s="459"/>
      <c r="EFI30" s="459"/>
      <c r="EFJ30" s="459"/>
      <c r="EFK30" s="459"/>
      <c r="EFL30" s="459"/>
      <c r="EFM30" s="459"/>
      <c r="EFN30" s="459"/>
      <c r="EFO30" s="459"/>
      <c r="EFP30" s="459"/>
      <c r="EFQ30" s="459"/>
      <c r="EFR30" s="459"/>
      <c r="EFS30" s="459"/>
      <c r="EFT30" s="459"/>
      <c r="EFU30" s="459"/>
      <c r="EFV30" s="459"/>
      <c r="EFW30" s="459"/>
      <c r="EFX30" s="459"/>
      <c r="EFY30" s="459"/>
      <c r="EFZ30" s="459"/>
      <c r="EGA30" s="459"/>
      <c r="EGB30" s="459"/>
      <c r="EGC30" s="459"/>
      <c r="EGD30" s="459"/>
      <c r="EGE30" s="459"/>
      <c r="EGF30" s="459"/>
      <c r="EGG30" s="459"/>
      <c r="EGH30" s="459"/>
      <c r="EGI30" s="459"/>
      <c r="EGJ30" s="459"/>
      <c r="EGK30" s="459"/>
      <c r="EGL30" s="459"/>
      <c r="EGM30" s="459"/>
      <c r="EGN30" s="459"/>
      <c r="EGO30" s="459"/>
      <c r="EGP30" s="459"/>
      <c r="EGQ30" s="459"/>
      <c r="EGR30" s="459"/>
      <c r="EGS30" s="459"/>
      <c r="EGT30" s="459"/>
      <c r="EGU30" s="459"/>
      <c r="EGV30" s="459"/>
      <c r="EGW30" s="459"/>
      <c r="EGX30" s="459"/>
      <c r="EGY30" s="459"/>
      <c r="EGZ30" s="459"/>
      <c r="EHA30" s="459"/>
      <c r="EHB30" s="459"/>
      <c r="EHC30" s="459"/>
      <c r="EHD30" s="459"/>
      <c r="EHE30" s="459"/>
      <c r="EHF30" s="459"/>
      <c r="EHG30" s="459"/>
      <c r="EHH30" s="459"/>
      <c r="EHI30" s="459"/>
      <c r="EHJ30" s="459"/>
      <c r="EHK30" s="459"/>
      <c r="EHL30" s="459"/>
      <c r="EHM30" s="459"/>
      <c r="EHN30" s="459"/>
      <c r="EHO30" s="459"/>
      <c r="EHP30" s="459"/>
      <c r="EHQ30" s="459"/>
      <c r="EHR30" s="459"/>
      <c r="EHS30" s="459"/>
      <c r="EHT30" s="459"/>
      <c r="EHU30" s="459"/>
      <c r="EHV30" s="459"/>
      <c r="EHW30" s="459"/>
      <c r="EHX30" s="459"/>
      <c r="EHY30" s="459"/>
      <c r="EHZ30" s="459"/>
      <c r="EIA30" s="459"/>
      <c r="EIB30" s="459"/>
      <c r="EIC30" s="459"/>
      <c r="EID30" s="459"/>
      <c r="EIE30" s="459"/>
      <c r="EIF30" s="459"/>
      <c r="EIG30" s="459"/>
      <c r="EIH30" s="459"/>
      <c r="EII30" s="459"/>
      <c r="EIJ30" s="459"/>
      <c r="EIK30" s="459"/>
      <c r="EIL30" s="459"/>
      <c r="EIM30" s="459"/>
      <c r="EIN30" s="459"/>
      <c r="EIO30" s="459"/>
      <c r="EIP30" s="459"/>
      <c r="EIQ30" s="459"/>
      <c r="EIR30" s="459"/>
      <c r="EIS30" s="459"/>
      <c r="EIT30" s="459"/>
      <c r="EIU30" s="459"/>
      <c r="EIV30" s="459"/>
      <c r="EIW30" s="459"/>
      <c r="EIX30" s="459"/>
      <c r="EIY30" s="459"/>
      <c r="EIZ30" s="459"/>
      <c r="EJA30" s="459"/>
      <c r="EJB30" s="459"/>
      <c r="EJC30" s="459"/>
      <c r="EJD30" s="459"/>
      <c r="EJE30" s="459"/>
      <c r="EJF30" s="459"/>
      <c r="EJG30" s="459"/>
      <c r="EJH30" s="459"/>
      <c r="EJI30" s="459"/>
      <c r="EJJ30" s="459"/>
      <c r="EJK30" s="459"/>
      <c r="EJL30" s="459"/>
      <c r="EJM30" s="459"/>
      <c r="EJN30" s="459"/>
      <c r="EJO30" s="459"/>
      <c r="EJP30" s="459"/>
      <c r="EJQ30" s="459"/>
      <c r="EJR30" s="459"/>
      <c r="EJS30" s="459"/>
      <c r="EJT30" s="459"/>
      <c r="EJU30" s="459"/>
      <c r="EJV30" s="459"/>
      <c r="EJW30" s="459"/>
      <c r="EJX30" s="459"/>
      <c r="EJY30" s="459"/>
      <c r="EJZ30" s="459"/>
      <c r="EKA30" s="459"/>
      <c r="EKB30" s="459"/>
      <c r="EKC30" s="459"/>
      <c r="EKD30" s="459"/>
      <c r="EKE30" s="459"/>
      <c r="EKF30" s="459"/>
      <c r="EKG30" s="459"/>
      <c r="EKH30" s="459"/>
      <c r="EKI30" s="459"/>
      <c r="EKJ30" s="459"/>
      <c r="EKK30" s="459"/>
      <c r="EKL30" s="459"/>
      <c r="EKM30" s="459"/>
      <c r="EKN30" s="459"/>
      <c r="EKO30" s="459"/>
      <c r="EKP30" s="459"/>
      <c r="EKQ30" s="459"/>
      <c r="EKR30" s="459"/>
      <c r="EKS30" s="459"/>
      <c r="EKT30" s="459"/>
      <c r="EKU30" s="459"/>
      <c r="EKV30" s="459"/>
      <c r="EKW30" s="459"/>
      <c r="EKX30" s="459"/>
      <c r="EKY30" s="459"/>
      <c r="EKZ30" s="459"/>
      <c r="ELA30" s="459"/>
      <c r="ELB30" s="459"/>
      <c r="ELC30" s="459"/>
      <c r="ELD30" s="459"/>
      <c r="ELE30" s="459"/>
      <c r="ELF30" s="459"/>
      <c r="ELG30" s="459"/>
      <c r="ELH30" s="459"/>
      <c r="ELI30" s="459"/>
      <c r="ELJ30" s="459"/>
      <c r="ELK30" s="459"/>
      <c r="ELL30" s="459"/>
      <c r="ELM30" s="459"/>
      <c r="ELN30" s="459"/>
      <c r="ELO30" s="459"/>
      <c r="ELP30" s="459"/>
      <c r="ELQ30" s="459"/>
      <c r="ELR30" s="459"/>
      <c r="ELS30" s="459"/>
      <c r="ELT30" s="459"/>
      <c r="ELU30" s="459"/>
      <c r="ELV30" s="459"/>
      <c r="ELW30" s="459"/>
      <c r="ELX30" s="459"/>
      <c r="ELY30" s="459"/>
      <c r="ELZ30" s="459"/>
      <c r="EMA30" s="459"/>
      <c r="EMB30" s="459"/>
      <c r="EMC30" s="459"/>
      <c r="EMD30" s="459"/>
      <c r="EME30" s="459"/>
      <c r="EMF30" s="459"/>
      <c r="EMG30" s="459"/>
      <c r="EMH30" s="459"/>
      <c r="EMI30" s="459"/>
      <c r="EMJ30" s="459"/>
      <c r="EMK30" s="459"/>
      <c r="EML30" s="459"/>
      <c r="EMM30" s="459"/>
      <c r="EMN30" s="459"/>
      <c r="EMO30" s="459"/>
      <c r="EMP30" s="459"/>
      <c r="EMQ30" s="459"/>
      <c r="EMR30" s="459"/>
      <c r="EMS30" s="459"/>
      <c r="EMT30" s="459"/>
      <c r="EMU30" s="459"/>
      <c r="EMV30" s="459"/>
      <c r="EMW30" s="459"/>
      <c r="EMX30" s="459"/>
      <c r="EMY30" s="459"/>
      <c r="EMZ30" s="459"/>
      <c r="ENA30" s="459"/>
      <c r="ENB30" s="459"/>
      <c r="ENC30" s="459"/>
      <c r="END30" s="459"/>
      <c r="ENE30" s="459"/>
      <c r="ENF30" s="459"/>
      <c r="ENG30" s="459"/>
      <c r="ENH30" s="459"/>
      <c r="ENI30" s="459"/>
      <c r="ENJ30" s="459"/>
      <c r="ENK30" s="459"/>
      <c r="ENL30" s="459"/>
      <c r="ENM30" s="459"/>
      <c r="ENN30" s="459"/>
      <c r="ENO30" s="459"/>
      <c r="ENP30" s="459"/>
      <c r="ENQ30" s="459"/>
      <c r="ENR30" s="459"/>
      <c r="ENS30" s="459"/>
      <c r="ENT30" s="459"/>
      <c r="ENU30" s="459"/>
      <c r="ENV30" s="459"/>
      <c r="ENW30" s="459"/>
      <c r="ENX30" s="459"/>
      <c r="ENY30" s="459"/>
      <c r="ENZ30" s="459"/>
      <c r="EOA30" s="459"/>
      <c r="EOB30" s="459"/>
      <c r="EOC30" s="459"/>
      <c r="EOD30" s="459"/>
      <c r="EOE30" s="459"/>
      <c r="EOF30" s="459"/>
      <c r="EOG30" s="459"/>
      <c r="EOH30" s="459"/>
      <c r="EOI30" s="459"/>
      <c r="EOJ30" s="459"/>
      <c r="EOK30" s="459"/>
      <c r="EOL30" s="459"/>
      <c r="EOM30" s="459"/>
      <c r="EON30" s="459"/>
      <c r="EOO30" s="459"/>
      <c r="EOP30" s="459"/>
      <c r="EOQ30" s="459"/>
      <c r="EOR30" s="459"/>
      <c r="EOS30" s="459"/>
      <c r="EOT30" s="459"/>
      <c r="EOU30" s="459"/>
      <c r="EOV30" s="459"/>
      <c r="EOW30" s="459"/>
      <c r="EOX30" s="459"/>
      <c r="EOY30" s="459"/>
      <c r="EOZ30" s="459"/>
      <c r="EPA30" s="459"/>
      <c r="EPB30" s="459"/>
      <c r="EPC30" s="459"/>
      <c r="EPD30" s="459"/>
      <c r="EPE30" s="459"/>
      <c r="EPF30" s="459"/>
      <c r="EPG30" s="459"/>
      <c r="EPH30" s="459"/>
      <c r="EPI30" s="459"/>
      <c r="EPJ30" s="459"/>
      <c r="EPK30" s="459"/>
      <c r="EPL30" s="459"/>
      <c r="EPM30" s="459"/>
      <c r="EPN30" s="459"/>
      <c r="EPO30" s="459"/>
      <c r="EPP30" s="459"/>
      <c r="EPQ30" s="459"/>
      <c r="EPR30" s="459"/>
      <c r="EPS30" s="459"/>
      <c r="EPT30" s="459"/>
      <c r="EPU30" s="459"/>
      <c r="EPV30" s="459"/>
      <c r="EPW30" s="459"/>
      <c r="EPX30" s="459"/>
      <c r="EPY30" s="459"/>
      <c r="EPZ30" s="459"/>
      <c r="EQA30" s="459"/>
      <c r="EQB30" s="459"/>
      <c r="EQC30" s="459"/>
      <c r="EQD30" s="459"/>
      <c r="EQE30" s="459"/>
      <c r="EQF30" s="459"/>
      <c r="EQG30" s="459"/>
      <c r="EQH30" s="459"/>
      <c r="EQI30" s="459"/>
      <c r="EQJ30" s="459"/>
      <c r="EQK30" s="459"/>
      <c r="EQL30" s="459"/>
      <c r="EQM30" s="459"/>
      <c r="EQN30" s="459"/>
      <c r="EQO30" s="459"/>
      <c r="EQP30" s="459"/>
      <c r="EQQ30" s="459"/>
      <c r="EQR30" s="459"/>
      <c r="EQS30" s="459"/>
      <c r="EQT30" s="459"/>
      <c r="EQU30" s="459"/>
      <c r="EQV30" s="459"/>
      <c r="EQW30" s="459"/>
      <c r="EQX30" s="459"/>
      <c r="EQY30" s="459"/>
      <c r="EQZ30" s="459"/>
      <c r="ERA30" s="459"/>
      <c r="ERB30" s="459"/>
      <c r="ERC30" s="459"/>
      <c r="ERD30" s="459"/>
      <c r="ERE30" s="459"/>
      <c r="ERF30" s="459"/>
      <c r="ERG30" s="459"/>
      <c r="ERH30" s="459"/>
      <c r="ERI30" s="459"/>
      <c r="ERJ30" s="459"/>
      <c r="ERK30" s="459"/>
      <c r="ERL30" s="459"/>
      <c r="ERM30" s="459"/>
      <c r="ERN30" s="459"/>
      <c r="ERO30" s="459"/>
      <c r="ERP30" s="459"/>
      <c r="ERQ30" s="459"/>
      <c r="ERR30" s="459"/>
      <c r="ERS30" s="459"/>
      <c r="ERT30" s="459"/>
      <c r="ERU30" s="459"/>
      <c r="ERV30" s="459"/>
      <c r="ERW30" s="459"/>
      <c r="ERX30" s="459"/>
      <c r="ERY30" s="459"/>
      <c r="ERZ30" s="459"/>
      <c r="ESA30" s="459"/>
      <c r="ESB30" s="459"/>
      <c r="ESC30" s="459"/>
      <c r="ESD30" s="459"/>
      <c r="ESE30" s="459"/>
      <c r="ESF30" s="459"/>
      <c r="ESG30" s="459"/>
      <c r="ESH30" s="459"/>
      <c r="ESI30" s="459"/>
      <c r="ESJ30" s="459"/>
      <c r="ESK30" s="459"/>
      <c r="ESL30" s="459"/>
      <c r="ESM30" s="459"/>
      <c r="ESN30" s="459"/>
      <c r="ESO30" s="459"/>
      <c r="ESP30" s="459"/>
      <c r="ESQ30" s="459"/>
      <c r="ESR30" s="459"/>
      <c r="ESS30" s="459"/>
      <c r="EST30" s="459"/>
      <c r="ESU30" s="459"/>
      <c r="ESV30" s="459"/>
      <c r="ESW30" s="459"/>
      <c r="ESX30" s="459"/>
      <c r="ESY30" s="459"/>
      <c r="ESZ30" s="459"/>
      <c r="ETA30" s="459"/>
      <c r="ETB30" s="459"/>
      <c r="ETC30" s="459"/>
      <c r="ETD30" s="459"/>
      <c r="ETE30" s="459"/>
      <c r="ETF30" s="459"/>
      <c r="ETG30" s="459"/>
      <c r="ETH30" s="459"/>
      <c r="ETI30" s="459"/>
      <c r="ETJ30" s="459"/>
      <c r="ETK30" s="459"/>
      <c r="ETL30" s="459"/>
      <c r="ETM30" s="459"/>
      <c r="ETN30" s="459"/>
      <c r="ETO30" s="459"/>
      <c r="ETP30" s="459"/>
      <c r="ETQ30" s="459"/>
      <c r="ETR30" s="459"/>
      <c r="ETS30" s="459"/>
      <c r="ETT30" s="459"/>
      <c r="ETU30" s="459"/>
      <c r="ETV30" s="459"/>
      <c r="ETW30" s="459"/>
      <c r="ETX30" s="459"/>
      <c r="ETY30" s="459"/>
      <c r="ETZ30" s="459"/>
      <c r="EUA30" s="459"/>
      <c r="EUB30" s="459"/>
      <c r="EUC30" s="459"/>
      <c r="EUD30" s="459"/>
      <c r="EUE30" s="459"/>
      <c r="EUF30" s="459"/>
      <c r="EUG30" s="459"/>
      <c r="EUH30" s="459"/>
      <c r="EUI30" s="459"/>
      <c r="EUJ30" s="459"/>
      <c r="EUK30" s="459"/>
      <c r="EUL30" s="459"/>
      <c r="EUM30" s="459"/>
      <c r="EUN30" s="459"/>
      <c r="EUO30" s="459"/>
      <c r="EUP30" s="459"/>
      <c r="EUQ30" s="459"/>
      <c r="EUR30" s="459"/>
      <c r="EUS30" s="459"/>
      <c r="EUT30" s="459"/>
      <c r="EUU30" s="459"/>
      <c r="EUV30" s="459"/>
      <c r="EUW30" s="459"/>
      <c r="EUX30" s="459"/>
      <c r="EUY30" s="459"/>
      <c r="EUZ30" s="459"/>
      <c r="EVA30" s="459"/>
      <c r="EVB30" s="459"/>
      <c r="EVC30" s="459"/>
      <c r="EVD30" s="459"/>
      <c r="EVE30" s="459"/>
      <c r="EVF30" s="459"/>
      <c r="EVG30" s="459"/>
      <c r="EVH30" s="459"/>
      <c r="EVI30" s="459"/>
      <c r="EVJ30" s="459"/>
      <c r="EVK30" s="459"/>
      <c r="EVL30" s="459"/>
      <c r="EVM30" s="459"/>
      <c r="EVN30" s="459"/>
      <c r="EVO30" s="459"/>
      <c r="EVP30" s="459"/>
      <c r="EVQ30" s="459"/>
      <c r="EVR30" s="459"/>
      <c r="EVS30" s="459"/>
      <c r="EVT30" s="459"/>
      <c r="EVU30" s="459"/>
      <c r="EVV30" s="459"/>
      <c r="EVW30" s="459"/>
      <c r="EVX30" s="459"/>
      <c r="EVY30" s="459"/>
      <c r="EVZ30" s="459"/>
      <c r="EWA30" s="459"/>
      <c r="EWB30" s="459"/>
      <c r="EWC30" s="459"/>
      <c r="EWD30" s="459"/>
      <c r="EWE30" s="459"/>
      <c r="EWF30" s="459"/>
      <c r="EWG30" s="459"/>
      <c r="EWH30" s="459"/>
      <c r="EWI30" s="459"/>
      <c r="EWJ30" s="459"/>
      <c r="EWK30" s="459"/>
      <c r="EWL30" s="459"/>
      <c r="EWM30" s="459"/>
      <c r="EWN30" s="459"/>
      <c r="EWO30" s="459"/>
      <c r="EWP30" s="459"/>
      <c r="EWQ30" s="459"/>
      <c r="EWR30" s="459"/>
      <c r="EWS30" s="459"/>
      <c r="EWT30" s="459"/>
      <c r="EWU30" s="459"/>
      <c r="EWV30" s="459"/>
      <c r="EWW30" s="459"/>
      <c r="EWX30" s="459"/>
      <c r="EWY30" s="459"/>
      <c r="EWZ30" s="459"/>
      <c r="EXA30" s="459"/>
      <c r="EXB30" s="459"/>
      <c r="EXC30" s="459"/>
      <c r="EXD30" s="459"/>
      <c r="EXE30" s="459"/>
      <c r="EXF30" s="459"/>
      <c r="EXG30" s="459"/>
      <c r="EXH30" s="459"/>
      <c r="EXI30" s="459"/>
      <c r="EXJ30" s="459"/>
      <c r="EXK30" s="459"/>
      <c r="EXL30" s="459"/>
      <c r="EXM30" s="459"/>
      <c r="EXN30" s="459"/>
      <c r="EXO30" s="459"/>
      <c r="EXP30" s="459"/>
      <c r="EXQ30" s="459"/>
      <c r="EXR30" s="459"/>
      <c r="EXS30" s="459"/>
      <c r="EXT30" s="459"/>
      <c r="EXU30" s="459"/>
      <c r="EXV30" s="459"/>
      <c r="EXW30" s="459"/>
      <c r="EXX30" s="459"/>
      <c r="EXY30" s="459"/>
      <c r="EXZ30" s="459"/>
      <c r="EYA30" s="459"/>
      <c r="EYB30" s="459"/>
      <c r="EYC30" s="459"/>
      <c r="EYD30" s="459"/>
      <c r="EYE30" s="459"/>
      <c r="EYF30" s="459"/>
      <c r="EYG30" s="459"/>
      <c r="EYH30" s="459"/>
      <c r="EYI30" s="459"/>
      <c r="EYJ30" s="459"/>
      <c r="EYK30" s="459"/>
      <c r="EYL30" s="459"/>
      <c r="EYM30" s="459"/>
      <c r="EYN30" s="459"/>
      <c r="EYO30" s="459"/>
      <c r="EYP30" s="459"/>
      <c r="EYQ30" s="459"/>
      <c r="EYR30" s="459"/>
      <c r="EYS30" s="459"/>
      <c r="EYT30" s="459"/>
      <c r="EYU30" s="459"/>
      <c r="EYV30" s="459"/>
      <c r="EYW30" s="459"/>
      <c r="EYX30" s="459"/>
      <c r="EYY30" s="459"/>
      <c r="EYZ30" s="459"/>
      <c r="EZA30" s="459"/>
      <c r="EZB30" s="459"/>
      <c r="EZC30" s="459"/>
      <c r="EZD30" s="459"/>
      <c r="EZE30" s="459"/>
      <c r="EZF30" s="459"/>
      <c r="EZG30" s="459"/>
      <c r="EZH30" s="459"/>
      <c r="EZI30" s="459"/>
      <c r="EZJ30" s="459"/>
      <c r="EZK30" s="459"/>
      <c r="EZL30" s="459"/>
      <c r="EZM30" s="459"/>
      <c r="EZN30" s="459"/>
      <c r="EZO30" s="459"/>
      <c r="EZP30" s="459"/>
      <c r="EZQ30" s="459"/>
      <c r="EZR30" s="459"/>
      <c r="EZS30" s="459"/>
      <c r="EZT30" s="459"/>
      <c r="EZU30" s="459"/>
      <c r="EZV30" s="459"/>
      <c r="EZW30" s="459"/>
      <c r="EZX30" s="459"/>
      <c r="EZY30" s="459"/>
      <c r="EZZ30" s="459"/>
      <c r="FAA30" s="459"/>
      <c r="FAB30" s="459"/>
      <c r="FAC30" s="459"/>
      <c r="FAD30" s="459"/>
      <c r="FAE30" s="459"/>
      <c r="FAF30" s="459"/>
      <c r="FAG30" s="459"/>
      <c r="FAH30" s="459"/>
      <c r="FAI30" s="459"/>
      <c r="FAJ30" s="459"/>
      <c r="FAK30" s="459"/>
      <c r="FAL30" s="459"/>
      <c r="FAM30" s="459"/>
      <c r="FAN30" s="459"/>
      <c r="FAO30" s="459"/>
      <c r="FAP30" s="459"/>
      <c r="FAQ30" s="459"/>
      <c r="FAR30" s="459"/>
      <c r="FAS30" s="459"/>
      <c r="FAT30" s="459"/>
      <c r="FAU30" s="459"/>
      <c r="FAV30" s="459"/>
      <c r="FAW30" s="459"/>
      <c r="FAX30" s="459"/>
      <c r="FAY30" s="459"/>
      <c r="FAZ30" s="459"/>
      <c r="FBA30" s="459"/>
      <c r="FBB30" s="459"/>
      <c r="FBC30" s="459"/>
      <c r="FBD30" s="459"/>
      <c r="FBE30" s="459"/>
      <c r="FBF30" s="459"/>
      <c r="FBG30" s="459"/>
      <c r="FBH30" s="459"/>
      <c r="FBI30" s="459"/>
      <c r="FBJ30" s="459"/>
      <c r="FBK30" s="459"/>
      <c r="FBL30" s="459"/>
      <c r="FBM30" s="459"/>
      <c r="FBN30" s="459"/>
      <c r="FBO30" s="459"/>
      <c r="FBP30" s="459"/>
      <c r="FBQ30" s="459"/>
      <c r="FBR30" s="459"/>
      <c r="FBS30" s="459"/>
      <c r="FBT30" s="459"/>
      <c r="FBU30" s="459"/>
      <c r="FBV30" s="459"/>
      <c r="FBW30" s="459"/>
      <c r="FBX30" s="459"/>
      <c r="FBY30" s="459"/>
      <c r="FBZ30" s="459"/>
      <c r="FCA30" s="459"/>
      <c r="FCB30" s="459"/>
      <c r="FCC30" s="459"/>
      <c r="FCD30" s="459"/>
      <c r="FCE30" s="459"/>
      <c r="FCF30" s="459"/>
      <c r="FCG30" s="459"/>
      <c r="FCH30" s="459"/>
      <c r="FCI30" s="459"/>
      <c r="FCJ30" s="459"/>
      <c r="FCK30" s="459"/>
      <c r="FCL30" s="459"/>
      <c r="FCM30" s="459"/>
      <c r="FCN30" s="459"/>
      <c r="FCO30" s="459"/>
      <c r="FCP30" s="459"/>
      <c r="FCQ30" s="459"/>
      <c r="FCR30" s="459"/>
      <c r="FCS30" s="459"/>
      <c r="FCT30" s="459"/>
      <c r="FCU30" s="459"/>
      <c r="FCV30" s="459"/>
      <c r="FCW30" s="459"/>
      <c r="FCX30" s="459"/>
      <c r="FCY30" s="459"/>
      <c r="FCZ30" s="459"/>
      <c r="FDA30" s="459"/>
      <c r="FDB30" s="459"/>
      <c r="FDC30" s="459"/>
      <c r="FDD30" s="459"/>
      <c r="FDE30" s="459"/>
      <c r="FDF30" s="459"/>
      <c r="FDG30" s="459"/>
      <c r="FDH30" s="459"/>
      <c r="FDI30" s="459"/>
      <c r="FDJ30" s="459"/>
      <c r="FDK30" s="459"/>
      <c r="FDL30" s="459"/>
      <c r="FDM30" s="459"/>
      <c r="FDN30" s="459"/>
      <c r="FDO30" s="459"/>
      <c r="FDP30" s="459"/>
      <c r="FDQ30" s="459"/>
      <c r="FDR30" s="459"/>
      <c r="FDS30" s="459"/>
      <c r="FDT30" s="459"/>
      <c r="FDU30" s="459"/>
      <c r="FDV30" s="459"/>
      <c r="FDW30" s="459"/>
      <c r="FDX30" s="459"/>
      <c r="FDY30" s="459"/>
      <c r="FDZ30" s="459"/>
      <c r="FEA30" s="459"/>
      <c r="FEB30" s="459"/>
      <c r="FEC30" s="459"/>
      <c r="FED30" s="459"/>
      <c r="FEE30" s="459"/>
      <c r="FEF30" s="459"/>
      <c r="FEG30" s="459"/>
      <c r="FEH30" s="459"/>
      <c r="FEI30" s="459"/>
      <c r="FEJ30" s="459"/>
      <c r="FEK30" s="459"/>
      <c r="FEL30" s="459"/>
      <c r="FEM30" s="459"/>
      <c r="FEN30" s="459"/>
      <c r="FEO30" s="459"/>
      <c r="FEP30" s="459"/>
      <c r="FEQ30" s="459"/>
      <c r="FER30" s="459"/>
      <c r="FES30" s="459"/>
      <c r="FET30" s="459"/>
      <c r="FEU30" s="459"/>
      <c r="FEV30" s="459"/>
      <c r="FEW30" s="459"/>
      <c r="FEX30" s="459"/>
      <c r="FEY30" s="459"/>
      <c r="FEZ30" s="459"/>
      <c r="FFA30" s="459"/>
      <c r="FFB30" s="459"/>
      <c r="FFC30" s="459"/>
      <c r="FFD30" s="459"/>
      <c r="FFE30" s="459"/>
      <c r="FFF30" s="459"/>
      <c r="FFG30" s="459"/>
      <c r="FFH30" s="459"/>
      <c r="FFI30" s="459"/>
      <c r="FFJ30" s="459"/>
      <c r="FFK30" s="459"/>
      <c r="FFL30" s="459"/>
      <c r="FFM30" s="459"/>
      <c r="FFN30" s="459"/>
      <c r="FFO30" s="459"/>
      <c r="FFP30" s="459"/>
      <c r="FFQ30" s="459"/>
      <c r="FFR30" s="459"/>
      <c r="FFS30" s="459"/>
      <c r="FFT30" s="459"/>
      <c r="FFU30" s="459"/>
      <c r="FFV30" s="459"/>
      <c r="FFW30" s="459"/>
      <c r="FFX30" s="459"/>
      <c r="FFY30" s="459"/>
      <c r="FFZ30" s="459"/>
      <c r="FGA30" s="459"/>
      <c r="FGB30" s="459"/>
      <c r="FGC30" s="459"/>
      <c r="FGD30" s="459"/>
      <c r="FGE30" s="459"/>
      <c r="FGF30" s="459"/>
      <c r="FGG30" s="459"/>
      <c r="FGH30" s="459"/>
      <c r="FGI30" s="459"/>
      <c r="FGJ30" s="459"/>
      <c r="FGK30" s="459"/>
      <c r="FGL30" s="459"/>
      <c r="FGM30" s="459"/>
      <c r="FGN30" s="459"/>
      <c r="FGO30" s="459"/>
      <c r="FGP30" s="459"/>
      <c r="FGQ30" s="459"/>
      <c r="FGR30" s="459"/>
      <c r="FGS30" s="459"/>
      <c r="FGT30" s="459"/>
      <c r="FGU30" s="459"/>
      <c r="FGV30" s="459"/>
      <c r="FGW30" s="459"/>
      <c r="FGX30" s="459"/>
      <c r="FGY30" s="459"/>
      <c r="FGZ30" s="459"/>
      <c r="FHA30" s="459"/>
      <c r="FHB30" s="459"/>
      <c r="FHC30" s="459"/>
      <c r="FHD30" s="459"/>
      <c r="FHE30" s="459"/>
      <c r="FHF30" s="459"/>
      <c r="FHG30" s="459"/>
      <c r="FHH30" s="459"/>
      <c r="FHI30" s="459"/>
      <c r="FHJ30" s="459"/>
      <c r="FHK30" s="459"/>
      <c r="FHL30" s="459"/>
      <c r="FHM30" s="459"/>
      <c r="FHN30" s="459"/>
      <c r="FHO30" s="459"/>
      <c r="FHP30" s="459"/>
      <c r="FHQ30" s="459"/>
      <c r="FHR30" s="459"/>
      <c r="FHS30" s="459"/>
      <c r="FHT30" s="459"/>
      <c r="FHU30" s="459"/>
      <c r="FHV30" s="459"/>
      <c r="FHW30" s="459"/>
      <c r="FHX30" s="459"/>
      <c r="FHY30" s="459"/>
      <c r="FHZ30" s="459"/>
      <c r="FIA30" s="459"/>
      <c r="FIB30" s="459"/>
      <c r="FIC30" s="459"/>
      <c r="FID30" s="459"/>
      <c r="FIE30" s="459"/>
      <c r="FIF30" s="459"/>
      <c r="FIG30" s="459"/>
      <c r="FIH30" s="459"/>
      <c r="FII30" s="459"/>
      <c r="FIJ30" s="459"/>
      <c r="FIK30" s="459"/>
      <c r="FIL30" s="459"/>
      <c r="FIM30" s="459"/>
      <c r="FIN30" s="459"/>
      <c r="FIO30" s="459"/>
      <c r="FIP30" s="459"/>
      <c r="FIQ30" s="459"/>
      <c r="FIR30" s="459"/>
      <c r="FIS30" s="459"/>
      <c r="FIT30" s="459"/>
      <c r="FIU30" s="459"/>
      <c r="FIV30" s="459"/>
      <c r="FIW30" s="459"/>
      <c r="FIX30" s="459"/>
      <c r="FIY30" s="459"/>
      <c r="FIZ30" s="459"/>
      <c r="FJA30" s="459"/>
      <c r="FJB30" s="459"/>
      <c r="FJC30" s="459"/>
      <c r="FJD30" s="459"/>
      <c r="FJE30" s="459"/>
      <c r="FJF30" s="459"/>
      <c r="FJG30" s="459"/>
      <c r="FJH30" s="459"/>
      <c r="FJI30" s="459"/>
      <c r="FJJ30" s="459"/>
      <c r="FJK30" s="459"/>
      <c r="FJL30" s="459"/>
      <c r="FJM30" s="459"/>
      <c r="FJN30" s="459"/>
      <c r="FJO30" s="459"/>
      <c r="FJP30" s="459"/>
      <c r="FJQ30" s="459"/>
      <c r="FJR30" s="459"/>
      <c r="FJS30" s="459"/>
      <c r="FJT30" s="459"/>
      <c r="FJU30" s="459"/>
      <c r="FJV30" s="459"/>
      <c r="FJW30" s="459"/>
      <c r="FJX30" s="459"/>
      <c r="FJY30" s="459"/>
      <c r="FJZ30" s="459"/>
      <c r="FKA30" s="459"/>
      <c r="FKB30" s="459"/>
      <c r="FKC30" s="459"/>
      <c r="FKD30" s="459"/>
      <c r="FKE30" s="459"/>
      <c r="FKF30" s="459"/>
      <c r="FKG30" s="459"/>
      <c r="FKH30" s="459"/>
      <c r="FKI30" s="459"/>
      <c r="FKJ30" s="459"/>
      <c r="FKK30" s="459"/>
      <c r="FKL30" s="459"/>
      <c r="FKM30" s="459"/>
      <c r="FKN30" s="459"/>
      <c r="FKO30" s="459"/>
      <c r="FKP30" s="459"/>
      <c r="FKQ30" s="459"/>
      <c r="FKR30" s="459"/>
      <c r="FKS30" s="459"/>
      <c r="FKT30" s="459"/>
      <c r="FKU30" s="459"/>
      <c r="FKV30" s="459"/>
      <c r="FKW30" s="459"/>
      <c r="FKX30" s="459"/>
      <c r="FKY30" s="459"/>
      <c r="FKZ30" s="459"/>
      <c r="FLA30" s="459"/>
      <c r="FLB30" s="459"/>
      <c r="FLC30" s="459"/>
      <c r="FLD30" s="459"/>
      <c r="FLE30" s="459"/>
      <c r="FLF30" s="459"/>
      <c r="FLG30" s="459"/>
      <c r="FLH30" s="459"/>
      <c r="FLI30" s="459"/>
      <c r="FLJ30" s="459"/>
      <c r="FLK30" s="459"/>
      <c r="FLL30" s="459"/>
      <c r="FLM30" s="459"/>
      <c r="FLN30" s="459"/>
      <c r="FLO30" s="459"/>
      <c r="FLP30" s="459"/>
      <c r="FLQ30" s="459"/>
      <c r="FLR30" s="459"/>
      <c r="FLS30" s="459"/>
      <c r="FLT30" s="459"/>
      <c r="FLU30" s="459"/>
      <c r="FLV30" s="459"/>
      <c r="FLW30" s="459"/>
      <c r="FLX30" s="459"/>
      <c r="FLY30" s="459"/>
      <c r="FLZ30" s="459"/>
      <c r="FMA30" s="459"/>
      <c r="FMB30" s="459"/>
      <c r="FMC30" s="459"/>
      <c r="FMD30" s="459"/>
      <c r="FME30" s="459"/>
      <c r="FMF30" s="459"/>
      <c r="FMG30" s="459"/>
      <c r="FMH30" s="459"/>
      <c r="FMI30" s="459"/>
      <c r="FMJ30" s="459"/>
      <c r="FMK30" s="459"/>
      <c r="FML30" s="459"/>
      <c r="FMM30" s="459"/>
      <c r="FMN30" s="459"/>
      <c r="FMO30" s="459"/>
      <c r="FMP30" s="459"/>
      <c r="FMQ30" s="459"/>
      <c r="FMR30" s="459"/>
      <c r="FMS30" s="459"/>
      <c r="FMT30" s="459"/>
      <c r="FMU30" s="459"/>
      <c r="FMV30" s="459"/>
      <c r="FMW30" s="459"/>
      <c r="FMX30" s="459"/>
      <c r="FMY30" s="459"/>
      <c r="FMZ30" s="459"/>
      <c r="FNA30" s="459"/>
      <c r="FNB30" s="459"/>
      <c r="FNC30" s="459"/>
      <c r="FND30" s="459"/>
      <c r="FNE30" s="459"/>
      <c r="FNF30" s="459"/>
      <c r="FNG30" s="459"/>
      <c r="FNH30" s="459"/>
      <c r="FNI30" s="459"/>
      <c r="FNJ30" s="459"/>
      <c r="FNK30" s="459"/>
      <c r="FNL30" s="459"/>
      <c r="FNM30" s="459"/>
      <c r="FNN30" s="459"/>
      <c r="FNO30" s="459"/>
      <c r="FNP30" s="459"/>
      <c r="FNQ30" s="459"/>
      <c r="FNR30" s="459"/>
      <c r="FNS30" s="459"/>
      <c r="FNT30" s="459"/>
      <c r="FNU30" s="459"/>
      <c r="FNV30" s="459"/>
      <c r="FNW30" s="459"/>
      <c r="FNX30" s="459"/>
      <c r="FNY30" s="459"/>
      <c r="FNZ30" s="459"/>
      <c r="FOA30" s="459"/>
      <c r="FOB30" s="459"/>
      <c r="FOC30" s="459"/>
      <c r="FOD30" s="459"/>
      <c r="FOE30" s="459"/>
      <c r="FOF30" s="459"/>
      <c r="FOG30" s="459"/>
      <c r="FOH30" s="459"/>
      <c r="FOI30" s="459"/>
      <c r="FOJ30" s="459"/>
      <c r="FOK30" s="459"/>
      <c r="FOL30" s="459"/>
      <c r="FOM30" s="459"/>
      <c r="FON30" s="459"/>
      <c r="FOO30" s="459"/>
      <c r="FOP30" s="459"/>
      <c r="FOQ30" s="459"/>
      <c r="FOR30" s="459"/>
      <c r="FOS30" s="459"/>
      <c r="FOT30" s="459"/>
      <c r="FOU30" s="459"/>
      <c r="FOV30" s="459"/>
      <c r="FOW30" s="459"/>
      <c r="FOX30" s="459"/>
      <c r="FOY30" s="459"/>
      <c r="FOZ30" s="459"/>
      <c r="FPA30" s="459"/>
      <c r="FPB30" s="459"/>
      <c r="FPC30" s="459"/>
      <c r="FPD30" s="459"/>
      <c r="FPE30" s="459"/>
      <c r="FPF30" s="459"/>
      <c r="FPG30" s="459"/>
      <c r="FPH30" s="459"/>
      <c r="FPI30" s="459"/>
      <c r="FPJ30" s="459"/>
      <c r="FPK30" s="459"/>
      <c r="FPL30" s="459"/>
      <c r="FPM30" s="459"/>
      <c r="FPN30" s="459"/>
      <c r="FPO30" s="459"/>
      <c r="FPP30" s="459"/>
      <c r="FPQ30" s="459"/>
      <c r="FPR30" s="459"/>
      <c r="FPS30" s="459"/>
      <c r="FPT30" s="459"/>
      <c r="FPU30" s="459"/>
      <c r="FPV30" s="459"/>
      <c r="FPW30" s="459"/>
      <c r="FPX30" s="459"/>
      <c r="FPY30" s="459"/>
      <c r="FPZ30" s="459"/>
      <c r="FQA30" s="459"/>
      <c r="FQB30" s="459"/>
      <c r="FQC30" s="459"/>
      <c r="FQD30" s="459"/>
      <c r="FQE30" s="459"/>
      <c r="FQF30" s="459"/>
      <c r="FQG30" s="459"/>
      <c r="FQH30" s="459"/>
      <c r="FQI30" s="459"/>
      <c r="FQJ30" s="459"/>
      <c r="FQK30" s="459"/>
      <c r="FQL30" s="459"/>
      <c r="FQM30" s="459"/>
      <c r="FQN30" s="459"/>
      <c r="FQO30" s="459"/>
      <c r="FQP30" s="459"/>
      <c r="FQQ30" s="459"/>
      <c r="FQR30" s="459"/>
      <c r="FQS30" s="459"/>
      <c r="FQT30" s="459"/>
      <c r="FQU30" s="459"/>
      <c r="FQV30" s="459"/>
      <c r="FQW30" s="459"/>
      <c r="FQX30" s="459"/>
      <c r="FQY30" s="459"/>
      <c r="FQZ30" s="459"/>
      <c r="FRA30" s="459"/>
      <c r="FRB30" s="459"/>
      <c r="FRC30" s="459"/>
      <c r="FRD30" s="459"/>
      <c r="FRE30" s="459"/>
      <c r="FRF30" s="459"/>
      <c r="FRG30" s="459"/>
      <c r="FRH30" s="459"/>
      <c r="FRI30" s="459"/>
      <c r="FRJ30" s="459"/>
      <c r="FRK30" s="459"/>
      <c r="FRL30" s="459"/>
      <c r="FRM30" s="459"/>
      <c r="FRN30" s="459"/>
      <c r="FRO30" s="459"/>
      <c r="FRP30" s="459"/>
      <c r="FRQ30" s="459"/>
      <c r="FRR30" s="459"/>
      <c r="FRS30" s="459"/>
      <c r="FRT30" s="459"/>
      <c r="FRU30" s="459"/>
      <c r="FRV30" s="459"/>
      <c r="FRW30" s="459"/>
      <c r="FRX30" s="459"/>
      <c r="FRY30" s="459"/>
      <c r="FRZ30" s="459"/>
      <c r="FSA30" s="459"/>
      <c r="FSB30" s="459"/>
      <c r="FSC30" s="459"/>
      <c r="FSD30" s="459"/>
      <c r="FSE30" s="459"/>
      <c r="FSF30" s="459"/>
      <c r="FSG30" s="459"/>
      <c r="FSH30" s="459"/>
      <c r="FSI30" s="459"/>
      <c r="FSJ30" s="459"/>
      <c r="FSK30" s="459"/>
      <c r="FSL30" s="459"/>
      <c r="FSM30" s="459"/>
      <c r="FSN30" s="459"/>
      <c r="FSO30" s="459"/>
      <c r="FSP30" s="459"/>
      <c r="FSQ30" s="459"/>
      <c r="FSR30" s="459"/>
      <c r="FSS30" s="459"/>
      <c r="FST30" s="459"/>
      <c r="FSU30" s="459"/>
      <c r="FSV30" s="459"/>
      <c r="FSW30" s="459"/>
      <c r="FSX30" s="459"/>
      <c r="FSY30" s="459"/>
      <c r="FSZ30" s="459"/>
      <c r="FTA30" s="459"/>
      <c r="FTB30" s="459"/>
      <c r="FTC30" s="459"/>
      <c r="FTD30" s="459"/>
      <c r="FTE30" s="459"/>
      <c r="FTF30" s="459"/>
      <c r="FTG30" s="459"/>
      <c r="FTH30" s="459"/>
      <c r="FTI30" s="459"/>
      <c r="FTJ30" s="459"/>
      <c r="FTK30" s="459"/>
      <c r="FTL30" s="459"/>
      <c r="FTM30" s="459"/>
      <c r="FTN30" s="459"/>
      <c r="FTO30" s="459"/>
      <c r="FTP30" s="459"/>
      <c r="FTQ30" s="459"/>
      <c r="FTR30" s="459"/>
      <c r="FTS30" s="459"/>
      <c r="FTT30" s="459"/>
      <c r="FTU30" s="459"/>
      <c r="FTV30" s="459"/>
      <c r="FTW30" s="459"/>
      <c r="FTX30" s="459"/>
      <c r="FTY30" s="459"/>
      <c r="FTZ30" s="459"/>
      <c r="FUA30" s="459"/>
      <c r="FUB30" s="459"/>
      <c r="FUC30" s="459"/>
      <c r="FUD30" s="459"/>
      <c r="FUE30" s="459"/>
      <c r="FUF30" s="459"/>
      <c r="FUG30" s="459"/>
      <c r="FUH30" s="459"/>
      <c r="FUI30" s="459"/>
      <c r="FUJ30" s="459"/>
      <c r="FUK30" s="459"/>
      <c r="FUL30" s="459"/>
      <c r="FUM30" s="459"/>
      <c r="FUN30" s="459"/>
      <c r="FUO30" s="459"/>
      <c r="FUP30" s="459"/>
      <c r="FUQ30" s="459"/>
      <c r="FUR30" s="459"/>
      <c r="FUS30" s="459"/>
      <c r="FUT30" s="459"/>
      <c r="FUU30" s="459"/>
      <c r="FUV30" s="459"/>
      <c r="FUW30" s="459"/>
      <c r="FUX30" s="459"/>
      <c r="FUY30" s="459"/>
      <c r="FUZ30" s="459"/>
      <c r="FVA30" s="459"/>
      <c r="FVB30" s="459"/>
      <c r="FVC30" s="459"/>
      <c r="FVD30" s="459"/>
      <c r="FVE30" s="459"/>
      <c r="FVF30" s="459"/>
      <c r="FVG30" s="459"/>
      <c r="FVH30" s="459"/>
      <c r="FVI30" s="459"/>
      <c r="FVJ30" s="459"/>
      <c r="FVK30" s="459"/>
      <c r="FVL30" s="459"/>
      <c r="FVM30" s="459"/>
      <c r="FVN30" s="459"/>
      <c r="FVO30" s="459"/>
      <c r="FVP30" s="459"/>
      <c r="FVQ30" s="459"/>
      <c r="FVR30" s="459"/>
      <c r="FVS30" s="459"/>
      <c r="FVT30" s="459"/>
      <c r="FVU30" s="459"/>
      <c r="FVV30" s="459"/>
      <c r="FVW30" s="459"/>
      <c r="FVX30" s="459"/>
      <c r="FVY30" s="459"/>
      <c r="FVZ30" s="459"/>
      <c r="FWA30" s="459"/>
      <c r="FWB30" s="459"/>
      <c r="FWC30" s="459"/>
      <c r="FWD30" s="459"/>
      <c r="FWE30" s="459"/>
      <c r="FWF30" s="459"/>
      <c r="FWG30" s="459"/>
      <c r="FWH30" s="459"/>
      <c r="FWI30" s="459"/>
      <c r="FWJ30" s="459"/>
      <c r="FWK30" s="459"/>
      <c r="FWL30" s="459"/>
      <c r="FWM30" s="459"/>
      <c r="FWN30" s="459"/>
      <c r="FWO30" s="459"/>
      <c r="FWP30" s="459"/>
      <c r="FWQ30" s="459"/>
      <c r="FWR30" s="459"/>
      <c r="FWS30" s="459"/>
      <c r="FWT30" s="459"/>
      <c r="FWU30" s="459"/>
      <c r="FWV30" s="459"/>
      <c r="FWW30" s="459"/>
      <c r="FWX30" s="459"/>
      <c r="FWY30" s="459"/>
      <c r="FWZ30" s="459"/>
      <c r="FXA30" s="459"/>
      <c r="FXB30" s="459"/>
      <c r="FXC30" s="459"/>
      <c r="FXD30" s="459"/>
      <c r="FXE30" s="459"/>
      <c r="FXF30" s="459"/>
      <c r="FXG30" s="459"/>
      <c r="FXH30" s="459"/>
      <c r="FXI30" s="459"/>
      <c r="FXJ30" s="459"/>
      <c r="FXK30" s="459"/>
      <c r="FXL30" s="459"/>
      <c r="FXM30" s="459"/>
      <c r="FXN30" s="459"/>
      <c r="FXO30" s="459"/>
      <c r="FXP30" s="459"/>
      <c r="FXQ30" s="459"/>
      <c r="FXR30" s="459"/>
      <c r="FXS30" s="459"/>
      <c r="FXT30" s="459"/>
      <c r="FXU30" s="459"/>
      <c r="FXV30" s="459"/>
      <c r="FXW30" s="459"/>
      <c r="FXX30" s="459"/>
      <c r="FXY30" s="459"/>
      <c r="FXZ30" s="459"/>
      <c r="FYA30" s="459"/>
      <c r="FYB30" s="459"/>
      <c r="FYC30" s="459"/>
      <c r="FYD30" s="459"/>
      <c r="FYE30" s="459"/>
      <c r="FYF30" s="459"/>
      <c r="FYG30" s="459"/>
      <c r="FYH30" s="459"/>
      <c r="FYI30" s="459"/>
      <c r="FYJ30" s="459"/>
      <c r="FYK30" s="459"/>
      <c r="FYL30" s="459"/>
      <c r="FYM30" s="459"/>
      <c r="FYN30" s="459"/>
      <c r="FYO30" s="459"/>
      <c r="FYP30" s="459"/>
      <c r="FYQ30" s="459"/>
      <c r="FYR30" s="459"/>
      <c r="FYS30" s="459"/>
      <c r="FYT30" s="459"/>
      <c r="FYU30" s="459"/>
      <c r="FYV30" s="459"/>
      <c r="FYW30" s="459"/>
      <c r="FYX30" s="459"/>
      <c r="FYY30" s="459"/>
      <c r="FYZ30" s="459"/>
      <c r="FZA30" s="459"/>
      <c r="FZB30" s="459"/>
      <c r="FZC30" s="459"/>
      <c r="FZD30" s="459"/>
      <c r="FZE30" s="459"/>
      <c r="FZF30" s="459"/>
      <c r="FZG30" s="459"/>
      <c r="FZH30" s="459"/>
      <c r="FZI30" s="459"/>
      <c r="FZJ30" s="459"/>
      <c r="FZK30" s="459"/>
      <c r="FZL30" s="459"/>
      <c r="FZM30" s="459"/>
      <c r="FZN30" s="459"/>
      <c r="FZO30" s="459"/>
      <c r="FZP30" s="459"/>
      <c r="FZQ30" s="459"/>
      <c r="FZR30" s="459"/>
      <c r="FZS30" s="459"/>
      <c r="FZT30" s="459"/>
      <c r="FZU30" s="459"/>
      <c r="FZV30" s="459"/>
      <c r="FZW30" s="459"/>
      <c r="FZX30" s="459"/>
      <c r="FZY30" s="459"/>
      <c r="FZZ30" s="459"/>
      <c r="GAA30" s="459"/>
      <c r="GAB30" s="459"/>
      <c r="GAC30" s="459"/>
      <c r="GAD30" s="459"/>
      <c r="GAE30" s="459"/>
      <c r="GAF30" s="459"/>
      <c r="GAG30" s="459"/>
      <c r="GAH30" s="459"/>
      <c r="GAI30" s="459"/>
      <c r="GAJ30" s="459"/>
      <c r="GAK30" s="459"/>
      <c r="GAL30" s="459"/>
      <c r="GAM30" s="459"/>
      <c r="GAN30" s="459"/>
      <c r="GAO30" s="459"/>
      <c r="GAP30" s="459"/>
      <c r="GAQ30" s="459"/>
      <c r="GAR30" s="459"/>
      <c r="GAS30" s="459"/>
      <c r="GAT30" s="459"/>
      <c r="GAU30" s="459"/>
      <c r="GAV30" s="459"/>
      <c r="GAW30" s="459"/>
      <c r="GAX30" s="459"/>
      <c r="GAY30" s="459"/>
      <c r="GAZ30" s="459"/>
      <c r="GBA30" s="459"/>
      <c r="GBB30" s="459"/>
      <c r="GBC30" s="459"/>
      <c r="GBD30" s="459"/>
      <c r="GBE30" s="459"/>
      <c r="GBF30" s="459"/>
      <c r="GBG30" s="459"/>
      <c r="GBH30" s="459"/>
      <c r="GBI30" s="459"/>
      <c r="GBJ30" s="459"/>
      <c r="GBK30" s="459"/>
      <c r="GBL30" s="459"/>
      <c r="GBM30" s="459"/>
      <c r="GBN30" s="459"/>
      <c r="GBO30" s="459"/>
      <c r="GBP30" s="459"/>
      <c r="GBQ30" s="459"/>
      <c r="GBR30" s="459"/>
      <c r="GBS30" s="459"/>
      <c r="GBT30" s="459"/>
      <c r="GBU30" s="459"/>
      <c r="GBV30" s="459"/>
      <c r="GBW30" s="459"/>
      <c r="GBX30" s="459"/>
      <c r="GBY30" s="459"/>
      <c r="GBZ30" s="459"/>
      <c r="GCA30" s="459"/>
      <c r="GCB30" s="459"/>
      <c r="GCC30" s="459"/>
      <c r="GCD30" s="459"/>
      <c r="GCE30" s="459"/>
      <c r="GCF30" s="459"/>
      <c r="GCG30" s="459"/>
      <c r="GCH30" s="459"/>
      <c r="GCI30" s="459"/>
      <c r="GCJ30" s="459"/>
      <c r="GCK30" s="459"/>
      <c r="GCL30" s="459"/>
      <c r="GCM30" s="459"/>
      <c r="GCN30" s="459"/>
      <c r="GCO30" s="459"/>
      <c r="GCP30" s="459"/>
      <c r="GCQ30" s="459"/>
      <c r="GCR30" s="459"/>
      <c r="GCS30" s="459"/>
      <c r="GCT30" s="459"/>
      <c r="GCU30" s="459"/>
      <c r="GCV30" s="459"/>
      <c r="GCW30" s="459"/>
      <c r="GCX30" s="459"/>
      <c r="GCY30" s="459"/>
      <c r="GCZ30" s="459"/>
      <c r="GDA30" s="459"/>
      <c r="GDB30" s="459"/>
      <c r="GDC30" s="459"/>
      <c r="GDD30" s="459"/>
      <c r="GDE30" s="459"/>
      <c r="GDF30" s="459"/>
      <c r="GDG30" s="459"/>
      <c r="GDH30" s="459"/>
      <c r="GDI30" s="459"/>
      <c r="GDJ30" s="459"/>
      <c r="GDK30" s="459"/>
      <c r="GDL30" s="459"/>
      <c r="GDM30" s="459"/>
      <c r="GDN30" s="459"/>
      <c r="GDO30" s="459"/>
      <c r="GDP30" s="459"/>
      <c r="GDQ30" s="459"/>
      <c r="GDR30" s="459"/>
      <c r="GDS30" s="459"/>
      <c r="GDT30" s="459"/>
      <c r="GDU30" s="459"/>
      <c r="GDV30" s="459"/>
      <c r="GDW30" s="459"/>
      <c r="GDX30" s="459"/>
      <c r="GDY30" s="459"/>
      <c r="GDZ30" s="459"/>
      <c r="GEA30" s="459"/>
      <c r="GEB30" s="459"/>
      <c r="GEC30" s="459"/>
      <c r="GED30" s="459"/>
      <c r="GEE30" s="459"/>
      <c r="GEF30" s="459"/>
      <c r="GEG30" s="459"/>
      <c r="GEH30" s="459"/>
      <c r="GEI30" s="459"/>
      <c r="GEJ30" s="459"/>
      <c r="GEK30" s="459"/>
      <c r="GEL30" s="459"/>
      <c r="GEM30" s="459"/>
      <c r="GEN30" s="459"/>
      <c r="GEO30" s="459"/>
      <c r="GEP30" s="459"/>
      <c r="GEQ30" s="459"/>
      <c r="GER30" s="459"/>
      <c r="GES30" s="459"/>
      <c r="GET30" s="459"/>
      <c r="GEU30" s="459"/>
      <c r="GEV30" s="459"/>
      <c r="GEW30" s="459"/>
      <c r="GEX30" s="459"/>
      <c r="GEY30" s="459"/>
      <c r="GEZ30" s="459"/>
      <c r="GFA30" s="459"/>
      <c r="GFB30" s="459"/>
      <c r="GFC30" s="459"/>
      <c r="GFD30" s="459"/>
      <c r="GFE30" s="459"/>
      <c r="GFF30" s="459"/>
      <c r="GFG30" s="459"/>
      <c r="GFH30" s="459"/>
      <c r="GFI30" s="459"/>
      <c r="GFJ30" s="459"/>
      <c r="GFK30" s="459"/>
      <c r="GFL30" s="459"/>
      <c r="GFM30" s="459"/>
      <c r="GFN30" s="459"/>
      <c r="GFO30" s="459"/>
      <c r="GFP30" s="459"/>
      <c r="GFQ30" s="459"/>
      <c r="GFR30" s="459"/>
      <c r="GFS30" s="459"/>
      <c r="GFT30" s="459"/>
      <c r="GFU30" s="459"/>
      <c r="GFV30" s="459"/>
      <c r="GFW30" s="459"/>
      <c r="GFX30" s="459"/>
      <c r="GFY30" s="459"/>
      <c r="GFZ30" s="459"/>
      <c r="GGA30" s="459"/>
      <c r="GGB30" s="459"/>
      <c r="GGC30" s="459"/>
      <c r="GGD30" s="459"/>
      <c r="GGE30" s="459"/>
      <c r="GGF30" s="459"/>
      <c r="GGG30" s="459"/>
      <c r="GGH30" s="459"/>
      <c r="GGI30" s="459"/>
      <c r="GGJ30" s="459"/>
      <c r="GGK30" s="459"/>
      <c r="GGL30" s="459"/>
      <c r="GGM30" s="459"/>
      <c r="GGN30" s="459"/>
      <c r="GGO30" s="459"/>
      <c r="GGP30" s="459"/>
      <c r="GGQ30" s="459"/>
      <c r="GGR30" s="459"/>
      <c r="GGS30" s="459"/>
      <c r="GGT30" s="459"/>
      <c r="GGU30" s="459"/>
      <c r="GGV30" s="459"/>
      <c r="GGW30" s="459"/>
      <c r="GGX30" s="459"/>
      <c r="GGY30" s="459"/>
      <c r="GGZ30" s="459"/>
      <c r="GHA30" s="459"/>
      <c r="GHB30" s="459"/>
      <c r="GHC30" s="459"/>
      <c r="GHD30" s="459"/>
      <c r="GHE30" s="459"/>
      <c r="GHF30" s="459"/>
      <c r="GHG30" s="459"/>
      <c r="GHH30" s="459"/>
      <c r="GHI30" s="459"/>
      <c r="GHJ30" s="459"/>
      <c r="GHK30" s="459"/>
      <c r="GHL30" s="459"/>
      <c r="GHM30" s="459"/>
      <c r="GHN30" s="459"/>
      <c r="GHO30" s="459"/>
      <c r="GHP30" s="459"/>
      <c r="GHQ30" s="459"/>
      <c r="GHR30" s="459"/>
      <c r="GHS30" s="459"/>
      <c r="GHT30" s="459"/>
      <c r="GHU30" s="459"/>
      <c r="GHV30" s="459"/>
      <c r="GHW30" s="459"/>
      <c r="GHX30" s="459"/>
      <c r="GHY30" s="459"/>
      <c r="GHZ30" s="459"/>
      <c r="GIA30" s="459"/>
      <c r="GIB30" s="459"/>
      <c r="GIC30" s="459"/>
      <c r="GID30" s="459"/>
      <c r="GIE30" s="459"/>
      <c r="GIF30" s="459"/>
      <c r="GIG30" s="459"/>
      <c r="GIH30" s="459"/>
      <c r="GII30" s="459"/>
      <c r="GIJ30" s="459"/>
      <c r="GIK30" s="459"/>
      <c r="GIL30" s="459"/>
      <c r="GIM30" s="459"/>
      <c r="GIN30" s="459"/>
      <c r="GIO30" s="459"/>
      <c r="GIP30" s="459"/>
      <c r="GIQ30" s="459"/>
      <c r="GIR30" s="459"/>
      <c r="GIS30" s="459"/>
      <c r="GIT30" s="459"/>
      <c r="GIU30" s="459"/>
      <c r="GIV30" s="459"/>
      <c r="GIW30" s="459"/>
      <c r="GIX30" s="459"/>
      <c r="GIY30" s="459"/>
      <c r="GIZ30" s="459"/>
      <c r="GJA30" s="459"/>
      <c r="GJB30" s="459"/>
      <c r="GJC30" s="459"/>
      <c r="GJD30" s="459"/>
      <c r="GJE30" s="459"/>
      <c r="GJF30" s="459"/>
      <c r="GJG30" s="459"/>
      <c r="GJH30" s="459"/>
      <c r="GJI30" s="459"/>
      <c r="GJJ30" s="459"/>
      <c r="GJK30" s="459"/>
      <c r="GJL30" s="459"/>
      <c r="GJM30" s="459"/>
      <c r="GJN30" s="459"/>
      <c r="GJO30" s="459"/>
      <c r="GJP30" s="459"/>
      <c r="GJQ30" s="459"/>
      <c r="GJR30" s="459"/>
      <c r="GJS30" s="459"/>
      <c r="GJT30" s="459"/>
      <c r="GJU30" s="459"/>
      <c r="GJV30" s="459"/>
      <c r="GJW30" s="459"/>
      <c r="GJX30" s="459"/>
      <c r="GJY30" s="459"/>
      <c r="GJZ30" s="459"/>
      <c r="GKA30" s="459"/>
      <c r="GKB30" s="459"/>
      <c r="GKC30" s="459"/>
      <c r="GKD30" s="459"/>
      <c r="GKE30" s="459"/>
      <c r="GKF30" s="459"/>
      <c r="GKG30" s="459"/>
      <c r="GKH30" s="459"/>
      <c r="GKI30" s="459"/>
      <c r="GKJ30" s="459"/>
      <c r="GKK30" s="459"/>
      <c r="GKL30" s="459"/>
      <c r="GKM30" s="459"/>
      <c r="GKN30" s="459"/>
      <c r="GKO30" s="459"/>
      <c r="GKP30" s="459"/>
      <c r="GKQ30" s="459"/>
      <c r="GKR30" s="459"/>
      <c r="GKS30" s="459"/>
      <c r="GKT30" s="459"/>
      <c r="GKU30" s="459"/>
      <c r="GKV30" s="459"/>
      <c r="GKW30" s="459"/>
      <c r="GKX30" s="459"/>
      <c r="GKY30" s="459"/>
      <c r="GKZ30" s="459"/>
      <c r="GLA30" s="459"/>
      <c r="GLB30" s="459"/>
      <c r="GLC30" s="459"/>
      <c r="GLD30" s="459"/>
      <c r="GLE30" s="459"/>
      <c r="GLF30" s="459"/>
      <c r="GLG30" s="459"/>
      <c r="GLH30" s="459"/>
      <c r="GLI30" s="459"/>
      <c r="GLJ30" s="459"/>
      <c r="GLK30" s="459"/>
      <c r="GLL30" s="459"/>
      <c r="GLM30" s="459"/>
      <c r="GLN30" s="459"/>
      <c r="GLO30" s="459"/>
      <c r="GLP30" s="459"/>
      <c r="GLQ30" s="459"/>
      <c r="GLR30" s="459"/>
      <c r="GLS30" s="459"/>
      <c r="GLT30" s="459"/>
      <c r="GLU30" s="459"/>
      <c r="GLV30" s="459"/>
      <c r="GLW30" s="459"/>
      <c r="GLX30" s="459"/>
      <c r="GLY30" s="459"/>
      <c r="GLZ30" s="459"/>
      <c r="GMA30" s="459"/>
      <c r="GMB30" s="459"/>
      <c r="GMC30" s="459"/>
      <c r="GMD30" s="459"/>
      <c r="GME30" s="459"/>
      <c r="GMF30" s="459"/>
      <c r="GMG30" s="459"/>
      <c r="GMH30" s="459"/>
      <c r="GMI30" s="459"/>
      <c r="GMJ30" s="459"/>
      <c r="GMK30" s="459"/>
      <c r="GML30" s="459"/>
      <c r="GMM30" s="459"/>
      <c r="GMN30" s="459"/>
      <c r="GMO30" s="459"/>
      <c r="GMP30" s="459"/>
      <c r="GMQ30" s="459"/>
      <c r="GMR30" s="459"/>
      <c r="GMS30" s="459"/>
      <c r="GMT30" s="459"/>
      <c r="GMU30" s="459"/>
      <c r="GMV30" s="459"/>
      <c r="GMW30" s="459"/>
      <c r="GMX30" s="459"/>
      <c r="GMY30" s="459"/>
      <c r="GMZ30" s="459"/>
      <c r="GNA30" s="459"/>
      <c r="GNB30" s="459"/>
      <c r="GNC30" s="459"/>
      <c r="GND30" s="459"/>
      <c r="GNE30" s="459"/>
      <c r="GNF30" s="459"/>
      <c r="GNG30" s="459"/>
      <c r="GNH30" s="459"/>
      <c r="GNI30" s="459"/>
      <c r="GNJ30" s="459"/>
      <c r="GNK30" s="459"/>
      <c r="GNL30" s="459"/>
      <c r="GNM30" s="459"/>
      <c r="GNN30" s="459"/>
      <c r="GNO30" s="459"/>
      <c r="GNP30" s="459"/>
      <c r="GNQ30" s="459"/>
      <c r="GNR30" s="459"/>
      <c r="GNS30" s="459"/>
      <c r="GNT30" s="459"/>
      <c r="GNU30" s="459"/>
      <c r="GNV30" s="459"/>
      <c r="GNW30" s="459"/>
      <c r="GNX30" s="459"/>
      <c r="GNY30" s="459"/>
      <c r="GNZ30" s="459"/>
      <c r="GOA30" s="459"/>
      <c r="GOB30" s="459"/>
      <c r="GOC30" s="459"/>
      <c r="GOD30" s="459"/>
      <c r="GOE30" s="459"/>
      <c r="GOF30" s="459"/>
      <c r="GOG30" s="459"/>
      <c r="GOH30" s="459"/>
      <c r="GOI30" s="459"/>
      <c r="GOJ30" s="459"/>
      <c r="GOK30" s="459"/>
      <c r="GOL30" s="459"/>
      <c r="GOM30" s="459"/>
      <c r="GON30" s="459"/>
      <c r="GOO30" s="459"/>
      <c r="GOP30" s="459"/>
      <c r="GOQ30" s="459"/>
      <c r="GOR30" s="459"/>
      <c r="GOS30" s="459"/>
      <c r="GOT30" s="459"/>
      <c r="GOU30" s="459"/>
      <c r="GOV30" s="459"/>
      <c r="GOW30" s="459"/>
      <c r="GOX30" s="459"/>
      <c r="GOY30" s="459"/>
      <c r="GOZ30" s="459"/>
      <c r="GPA30" s="459"/>
      <c r="GPB30" s="459"/>
      <c r="GPC30" s="459"/>
      <c r="GPD30" s="459"/>
      <c r="GPE30" s="459"/>
      <c r="GPF30" s="459"/>
      <c r="GPG30" s="459"/>
      <c r="GPH30" s="459"/>
      <c r="GPI30" s="459"/>
      <c r="GPJ30" s="459"/>
      <c r="GPK30" s="459"/>
      <c r="GPL30" s="459"/>
      <c r="GPM30" s="459"/>
      <c r="GPN30" s="459"/>
      <c r="GPO30" s="459"/>
      <c r="GPP30" s="459"/>
      <c r="GPQ30" s="459"/>
      <c r="GPR30" s="459"/>
      <c r="GPS30" s="459"/>
      <c r="GPT30" s="459"/>
      <c r="GPU30" s="459"/>
      <c r="GPV30" s="459"/>
      <c r="GPW30" s="459"/>
      <c r="GPX30" s="459"/>
      <c r="GPY30" s="459"/>
      <c r="GPZ30" s="459"/>
      <c r="GQA30" s="459"/>
      <c r="GQB30" s="459"/>
      <c r="GQC30" s="459"/>
      <c r="GQD30" s="459"/>
      <c r="GQE30" s="459"/>
      <c r="GQF30" s="459"/>
      <c r="GQG30" s="459"/>
      <c r="GQH30" s="459"/>
      <c r="GQI30" s="459"/>
      <c r="GQJ30" s="459"/>
      <c r="GQK30" s="459"/>
      <c r="GQL30" s="459"/>
      <c r="GQM30" s="459"/>
      <c r="GQN30" s="459"/>
      <c r="GQO30" s="459"/>
      <c r="GQP30" s="459"/>
      <c r="GQQ30" s="459"/>
      <c r="GQR30" s="459"/>
      <c r="GQS30" s="459"/>
      <c r="GQT30" s="459"/>
      <c r="GQU30" s="459"/>
      <c r="GQV30" s="459"/>
      <c r="GQW30" s="459"/>
      <c r="GQX30" s="459"/>
      <c r="GQY30" s="459"/>
      <c r="GQZ30" s="459"/>
      <c r="GRA30" s="459"/>
      <c r="GRB30" s="459"/>
      <c r="GRC30" s="459"/>
      <c r="GRD30" s="459"/>
      <c r="GRE30" s="459"/>
      <c r="GRF30" s="459"/>
      <c r="GRG30" s="459"/>
      <c r="GRH30" s="459"/>
      <c r="GRI30" s="459"/>
      <c r="GRJ30" s="459"/>
      <c r="GRK30" s="459"/>
      <c r="GRL30" s="459"/>
      <c r="GRM30" s="459"/>
      <c r="GRN30" s="459"/>
      <c r="GRO30" s="459"/>
      <c r="GRP30" s="459"/>
      <c r="GRQ30" s="459"/>
      <c r="GRR30" s="459"/>
      <c r="GRS30" s="459"/>
      <c r="GRT30" s="459"/>
      <c r="GRU30" s="459"/>
      <c r="GRV30" s="459"/>
      <c r="GRW30" s="459"/>
      <c r="GRX30" s="459"/>
      <c r="GRY30" s="459"/>
      <c r="GRZ30" s="459"/>
      <c r="GSA30" s="459"/>
      <c r="GSB30" s="459"/>
      <c r="GSC30" s="459"/>
      <c r="GSD30" s="459"/>
      <c r="GSE30" s="459"/>
      <c r="GSF30" s="459"/>
      <c r="GSG30" s="459"/>
      <c r="GSH30" s="459"/>
      <c r="GSI30" s="459"/>
      <c r="GSJ30" s="459"/>
      <c r="GSK30" s="459"/>
      <c r="GSL30" s="459"/>
      <c r="GSM30" s="459"/>
      <c r="GSN30" s="459"/>
      <c r="GSO30" s="459"/>
      <c r="GSP30" s="459"/>
      <c r="GSQ30" s="459"/>
      <c r="GSR30" s="459"/>
      <c r="GSS30" s="459"/>
      <c r="GST30" s="459"/>
      <c r="GSU30" s="459"/>
      <c r="GSV30" s="459"/>
      <c r="GSW30" s="459"/>
      <c r="GSX30" s="459"/>
      <c r="GSY30" s="459"/>
      <c r="GSZ30" s="459"/>
      <c r="GTA30" s="459"/>
      <c r="GTB30" s="459"/>
      <c r="GTC30" s="459"/>
      <c r="GTD30" s="459"/>
      <c r="GTE30" s="459"/>
      <c r="GTF30" s="459"/>
      <c r="GTG30" s="459"/>
      <c r="GTH30" s="459"/>
      <c r="GTI30" s="459"/>
      <c r="GTJ30" s="459"/>
      <c r="GTK30" s="459"/>
      <c r="GTL30" s="459"/>
      <c r="GTM30" s="459"/>
      <c r="GTN30" s="459"/>
      <c r="GTO30" s="459"/>
      <c r="GTP30" s="459"/>
      <c r="GTQ30" s="459"/>
      <c r="GTR30" s="459"/>
      <c r="GTS30" s="459"/>
      <c r="GTT30" s="459"/>
      <c r="GTU30" s="459"/>
      <c r="GTV30" s="459"/>
      <c r="GTW30" s="459"/>
      <c r="GTX30" s="459"/>
      <c r="GTY30" s="459"/>
      <c r="GTZ30" s="459"/>
      <c r="GUA30" s="459"/>
      <c r="GUB30" s="459"/>
      <c r="GUC30" s="459"/>
      <c r="GUD30" s="459"/>
      <c r="GUE30" s="459"/>
      <c r="GUF30" s="459"/>
      <c r="GUG30" s="459"/>
      <c r="GUH30" s="459"/>
      <c r="GUI30" s="459"/>
      <c r="GUJ30" s="459"/>
      <c r="GUK30" s="459"/>
      <c r="GUL30" s="459"/>
      <c r="GUM30" s="459"/>
      <c r="GUN30" s="459"/>
      <c r="GUO30" s="459"/>
      <c r="GUP30" s="459"/>
      <c r="GUQ30" s="459"/>
      <c r="GUR30" s="459"/>
      <c r="GUS30" s="459"/>
      <c r="GUT30" s="459"/>
      <c r="GUU30" s="459"/>
      <c r="GUV30" s="459"/>
      <c r="GUW30" s="459"/>
      <c r="GUX30" s="459"/>
      <c r="GUY30" s="459"/>
      <c r="GUZ30" s="459"/>
      <c r="GVA30" s="459"/>
      <c r="GVB30" s="459"/>
      <c r="GVC30" s="459"/>
      <c r="GVD30" s="459"/>
      <c r="GVE30" s="459"/>
      <c r="GVF30" s="459"/>
      <c r="GVG30" s="459"/>
      <c r="GVH30" s="459"/>
      <c r="GVI30" s="459"/>
      <c r="GVJ30" s="459"/>
      <c r="GVK30" s="459"/>
      <c r="GVL30" s="459"/>
      <c r="GVM30" s="459"/>
      <c r="GVN30" s="459"/>
      <c r="GVO30" s="459"/>
      <c r="GVP30" s="459"/>
      <c r="GVQ30" s="459"/>
      <c r="GVR30" s="459"/>
      <c r="GVS30" s="459"/>
      <c r="GVT30" s="459"/>
      <c r="GVU30" s="459"/>
      <c r="GVV30" s="459"/>
      <c r="GVW30" s="459"/>
      <c r="GVX30" s="459"/>
      <c r="GVY30" s="459"/>
      <c r="GVZ30" s="459"/>
      <c r="GWA30" s="459"/>
      <c r="GWB30" s="459"/>
      <c r="GWC30" s="459"/>
      <c r="GWD30" s="459"/>
      <c r="GWE30" s="459"/>
      <c r="GWF30" s="459"/>
      <c r="GWG30" s="459"/>
      <c r="GWH30" s="459"/>
      <c r="GWI30" s="459"/>
      <c r="GWJ30" s="459"/>
      <c r="GWK30" s="459"/>
      <c r="GWL30" s="459"/>
      <c r="GWM30" s="459"/>
      <c r="GWN30" s="459"/>
      <c r="GWO30" s="459"/>
      <c r="GWP30" s="459"/>
      <c r="GWQ30" s="459"/>
      <c r="GWR30" s="459"/>
      <c r="GWS30" s="459"/>
      <c r="GWT30" s="459"/>
      <c r="GWU30" s="459"/>
      <c r="GWV30" s="459"/>
      <c r="GWW30" s="459"/>
      <c r="GWX30" s="459"/>
      <c r="GWY30" s="459"/>
      <c r="GWZ30" s="459"/>
      <c r="GXA30" s="459"/>
      <c r="GXB30" s="459"/>
      <c r="GXC30" s="459"/>
      <c r="GXD30" s="459"/>
      <c r="GXE30" s="459"/>
      <c r="GXF30" s="459"/>
      <c r="GXG30" s="459"/>
      <c r="GXH30" s="459"/>
      <c r="GXI30" s="459"/>
      <c r="GXJ30" s="459"/>
      <c r="GXK30" s="459"/>
      <c r="GXL30" s="459"/>
      <c r="GXM30" s="459"/>
      <c r="GXN30" s="459"/>
      <c r="GXO30" s="459"/>
      <c r="GXP30" s="459"/>
      <c r="GXQ30" s="459"/>
      <c r="GXR30" s="459"/>
      <c r="GXS30" s="459"/>
      <c r="GXT30" s="459"/>
      <c r="GXU30" s="459"/>
      <c r="GXV30" s="459"/>
      <c r="GXW30" s="459"/>
      <c r="GXX30" s="459"/>
      <c r="GXY30" s="459"/>
      <c r="GXZ30" s="459"/>
      <c r="GYA30" s="459"/>
      <c r="GYB30" s="459"/>
      <c r="GYC30" s="459"/>
      <c r="GYD30" s="459"/>
      <c r="GYE30" s="459"/>
      <c r="GYF30" s="459"/>
      <c r="GYG30" s="459"/>
      <c r="GYH30" s="459"/>
      <c r="GYI30" s="459"/>
      <c r="GYJ30" s="459"/>
      <c r="GYK30" s="459"/>
      <c r="GYL30" s="459"/>
      <c r="GYM30" s="459"/>
      <c r="GYN30" s="459"/>
      <c r="GYO30" s="459"/>
      <c r="GYP30" s="459"/>
      <c r="GYQ30" s="459"/>
      <c r="GYR30" s="459"/>
      <c r="GYS30" s="459"/>
      <c r="GYT30" s="459"/>
      <c r="GYU30" s="459"/>
      <c r="GYV30" s="459"/>
      <c r="GYW30" s="459"/>
      <c r="GYX30" s="459"/>
      <c r="GYY30" s="459"/>
      <c r="GYZ30" s="459"/>
      <c r="GZA30" s="459"/>
      <c r="GZB30" s="459"/>
      <c r="GZC30" s="459"/>
      <c r="GZD30" s="459"/>
      <c r="GZE30" s="459"/>
      <c r="GZF30" s="459"/>
      <c r="GZG30" s="459"/>
      <c r="GZH30" s="459"/>
      <c r="GZI30" s="459"/>
      <c r="GZJ30" s="459"/>
      <c r="GZK30" s="459"/>
      <c r="GZL30" s="459"/>
      <c r="GZM30" s="459"/>
      <c r="GZN30" s="459"/>
      <c r="GZO30" s="459"/>
      <c r="GZP30" s="459"/>
      <c r="GZQ30" s="459"/>
      <c r="GZR30" s="459"/>
      <c r="GZS30" s="459"/>
      <c r="GZT30" s="459"/>
      <c r="GZU30" s="459"/>
      <c r="GZV30" s="459"/>
      <c r="GZW30" s="459"/>
      <c r="GZX30" s="459"/>
      <c r="GZY30" s="459"/>
      <c r="GZZ30" s="459"/>
      <c r="HAA30" s="459"/>
      <c r="HAB30" s="459"/>
      <c r="HAC30" s="459"/>
      <c r="HAD30" s="459"/>
      <c r="HAE30" s="459"/>
      <c r="HAF30" s="459"/>
      <c r="HAG30" s="459"/>
      <c r="HAH30" s="459"/>
      <c r="HAI30" s="459"/>
      <c r="HAJ30" s="459"/>
      <c r="HAK30" s="459"/>
      <c r="HAL30" s="459"/>
      <c r="HAM30" s="459"/>
      <c r="HAN30" s="459"/>
      <c r="HAO30" s="459"/>
      <c r="HAP30" s="459"/>
      <c r="HAQ30" s="459"/>
      <c r="HAR30" s="459"/>
      <c r="HAS30" s="459"/>
      <c r="HAT30" s="459"/>
      <c r="HAU30" s="459"/>
      <c r="HAV30" s="459"/>
      <c r="HAW30" s="459"/>
      <c r="HAX30" s="459"/>
      <c r="HAY30" s="459"/>
      <c r="HAZ30" s="459"/>
      <c r="HBA30" s="459"/>
      <c r="HBB30" s="459"/>
      <c r="HBC30" s="459"/>
      <c r="HBD30" s="459"/>
      <c r="HBE30" s="459"/>
      <c r="HBF30" s="459"/>
      <c r="HBG30" s="459"/>
      <c r="HBH30" s="459"/>
      <c r="HBI30" s="459"/>
      <c r="HBJ30" s="459"/>
      <c r="HBK30" s="459"/>
      <c r="HBL30" s="459"/>
      <c r="HBM30" s="459"/>
      <c r="HBN30" s="459"/>
      <c r="HBO30" s="459"/>
      <c r="HBP30" s="459"/>
      <c r="HBQ30" s="459"/>
      <c r="HBR30" s="459"/>
      <c r="HBS30" s="459"/>
      <c r="HBT30" s="459"/>
      <c r="HBU30" s="459"/>
      <c r="HBV30" s="459"/>
      <c r="HBW30" s="459"/>
      <c r="HBX30" s="459"/>
      <c r="HBY30" s="459"/>
      <c r="HBZ30" s="459"/>
      <c r="HCA30" s="459"/>
      <c r="HCB30" s="459"/>
      <c r="HCC30" s="459"/>
      <c r="HCD30" s="459"/>
      <c r="HCE30" s="459"/>
      <c r="HCF30" s="459"/>
      <c r="HCG30" s="459"/>
      <c r="HCH30" s="459"/>
      <c r="HCI30" s="459"/>
      <c r="HCJ30" s="459"/>
      <c r="HCK30" s="459"/>
      <c r="HCL30" s="459"/>
      <c r="HCM30" s="459"/>
      <c r="HCN30" s="459"/>
      <c r="HCO30" s="459"/>
      <c r="HCP30" s="459"/>
      <c r="HCQ30" s="459"/>
      <c r="HCR30" s="459"/>
      <c r="HCS30" s="459"/>
      <c r="HCT30" s="459"/>
      <c r="HCU30" s="459"/>
      <c r="HCV30" s="459"/>
      <c r="HCW30" s="459"/>
      <c r="HCX30" s="459"/>
      <c r="HCY30" s="459"/>
      <c r="HCZ30" s="459"/>
      <c r="HDA30" s="459"/>
      <c r="HDB30" s="459"/>
      <c r="HDC30" s="459"/>
      <c r="HDD30" s="459"/>
      <c r="HDE30" s="459"/>
      <c r="HDF30" s="459"/>
      <c r="HDG30" s="459"/>
      <c r="HDH30" s="459"/>
      <c r="HDI30" s="459"/>
      <c r="HDJ30" s="459"/>
      <c r="HDK30" s="459"/>
      <c r="HDL30" s="459"/>
      <c r="HDM30" s="459"/>
      <c r="HDN30" s="459"/>
      <c r="HDO30" s="459"/>
      <c r="HDP30" s="459"/>
      <c r="HDQ30" s="459"/>
      <c r="HDR30" s="459"/>
      <c r="HDS30" s="459"/>
      <c r="HDT30" s="459"/>
      <c r="HDU30" s="459"/>
      <c r="HDV30" s="459"/>
      <c r="HDW30" s="459"/>
      <c r="HDX30" s="459"/>
      <c r="HDY30" s="459"/>
      <c r="HDZ30" s="459"/>
      <c r="HEA30" s="459"/>
      <c r="HEB30" s="459"/>
      <c r="HEC30" s="459"/>
      <c r="HED30" s="459"/>
      <c r="HEE30" s="459"/>
      <c r="HEF30" s="459"/>
      <c r="HEG30" s="459"/>
      <c r="HEH30" s="459"/>
      <c r="HEI30" s="459"/>
      <c r="HEJ30" s="459"/>
      <c r="HEK30" s="459"/>
      <c r="HEL30" s="459"/>
      <c r="HEM30" s="459"/>
      <c r="HEN30" s="459"/>
      <c r="HEO30" s="459"/>
      <c r="HEP30" s="459"/>
      <c r="HEQ30" s="459"/>
      <c r="HER30" s="459"/>
      <c r="HES30" s="459"/>
      <c r="HET30" s="459"/>
      <c r="HEU30" s="459"/>
      <c r="HEV30" s="459"/>
      <c r="HEW30" s="459"/>
      <c r="HEX30" s="459"/>
      <c r="HEY30" s="459"/>
      <c r="HEZ30" s="459"/>
      <c r="HFA30" s="459"/>
      <c r="HFB30" s="459"/>
      <c r="HFC30" s="459"/>
      <c r="HFD30" s="459"/>
      <c r="HFE30" s="459"/>
      <c r="HFF30" s="459"/>
      <c r="HFG30" s="459"/>
      <c r="HFH30" s="459"/>
      <c r="HFI30" s="459"/>
      <c r="HFJ30" s="459"/>
      <c r="HFK30" s="459"/>
      <c r="HFL30" s="459"/>
      <c r="HFM30" s="459"/>
      <c r="HFN30" s="459"/>
      <c r="HFO30" s="459"/>
      <c r="HFP30" s="459"/>
      <c r="HFQ30" s="459"/>
      <c r="HFR30" s="459"/>
      <c r="HFS30" s="459"/>
      <c r="HFT30" s="459"/>
      <c r="HFU30" s="459"/>
      <c r="HFV30" s="459"/>
      <c r="HFW30" s="459"/>
      <c r="HFX30" s="459"/>
      <c r="HFY30" s="459"/>
      <c r="HFZ30" s="459"/>
      <c r="HGA30" s="459"/>
      <c r="HGB30" s="459"/>
      <c r="HGC30" s="459"/>
      <c r="HGD30" s="459"/>
      <c r="HGE30" s="459"/>
      <c r="HGF30" s="459"/>
      <c r="HGG30" s="459"/>
      <c r="HGH30" s="459"/>
      <c r="HGI30" s="459"/>
      <c r="HGJ30" s="459"/>
      <c r="HGK30" s="459"/>
      <c r="HGL30" s="459"/>
      <c r="HGM30" s="459"/>
      <c r="HGN30" s="459"/>
      <c r="HGO30" s="459"/>
      <c r="HGP30" s="459"/>
      <c r="HGQ30" s="459"/>
      <c r="HGR30" s="459"/>
      <c r="HGS30" s="459"/>
      <c r="HGT30" s="459"/>
      <c r="HGU30" s="459"/>
      <c r="HGV30" s="459"/>
      <c r="HGW30" s="459"/>
      <c r="HGX30" s="459"/>
      <c r="HGY30" s="459"/>
      <c r="HGZ30" s="459"/>
      <c r="HHA30" s="459"/>
      <c r="HHB30" s="459"/>
      <c r="HHC30" s="459"/>
      <c r="HHD30" s="459"/>
      <c r="HHE30" s="459"/>
      <c r="HHF30" s="459"/>
      <c r="HHG30" s="459"/>
      <c r="HHH30" s="459"/>
      <c r="HHI30" s="459"/>
      <c r="HHJ30" s="459"/>
      <c r="HHK30" s="459"/>
      <c r="HHL30" s="459"/>
      <c r="HHM30" s="459"/>
      <c r="HHN30" s="459"/>
      <c r="HHO30" s="459"/>
      <c r="HHP30" s="459"/>
      <c r="HHQ30" s="459"/>
      <c r="HHR30" s="459"/>
      <c r="HHS30" s="459"/>
      <c r="HHT30" s="459"/>
      <c r="HHU30" s="459"/>
      <c r="HHV30" s="459"/>
      <c r="HHW30" s="459"/>
      <c r="HHX30" s="459"/>
      <c r="HHY30" s="459"/>
      <c r="HHZ30" s="459"/>
      <c r="HIA30" s="459"/>
      <c r="HIB30" s="459"/>
      <c r="HIC30" s="459"/>
      <c r="HID30" s="459"/>
      <c r="HIE30" s="459"/>
      <c r="HIF30" s="459"/>
      <c r="HIG30" s="459"/>
      <c r="HIH30" s="459"/>
      <c r="HII30" s="459"/>
      <c r="HIJ30" s="459"/>
      <c r="HIK30" s="459"/>
      <c r="HIL30" s="459"/>
      <c r="HIM30" s="459"/>
      <c r="HIN30" s="459"/>
      <c r="HIO30" s="459"/>
      <c r="HIP30" s="459"/>
      <c r="HIQ30" s="459"/>
      <c r="HIR30" s="459"/>
      <c r="HIS30" s="459"/>
      <c r="HIT30" s="459"/>
      <c r="HIU30" s="459"/>
      <c r="HIV30" s="459"/>
      <c r="HIW30" s="459"/>
      <c r="HIX30" s="459"/>
      <c r="HIY30" s="459"/>
      <c r="HIZ30" s="459"/>
      <c r="HJA30" s="459"/>
      <c r="HJB30" s="459"/>
      <c r="HJC30" s="459"/>
      <c r="HJD30" s="459"/>
      <c r="HJE30" s="459"/>
      <c r="HJF30" s="459"/>
      <c r="HJG30" s="459"/>
      <c r="HJH30" s="459"/>
      <c r="HJI30" s="459"/>
      <c r="HJJ30" s="459"/>
      <c r="HJK30" s="459"/>
      <c r="HJL30" s="459"/>
      <c r="HJM30" s="459"/>
      <c r="HJN30" s="459"/>
      <c r="HJO30" s="459"/>
      <c r="HJP30" s="459"/>
      <c r="HJQ30" s="459"/>
      <c r="HJR30" s="459"/>
      <c r="HJS30" s="459"/>
      <c r="HJT30" s="459"/>
      <c r="HJU30" s="459"/>
      <c r="HJV30" s="459"/>
      <c r="HJW30" s="459"/>
      <c r="HJX30" s="459"/>
      <c r="HJY30" s="459"/>
      <c r="HJZ30" s="459"/>
      <c r="HKA30" s="459"/>
      <c r="HKB30" s="459"/>
      <c r="HKC30" s="459"/>
      <c r="HKD30" s="459"/>
      <c r="HKE30" s="459"/>
      <c r="HKF30" s="459"/>
      <c r="HKG30" s="459"/>
      <c r="HKH30" s="459"/>
      <c r="HKI30" s="459"/>
      <c r="HKJ30" s="459"/>
      <c r="HKK30" s="459"/>
      <c r="HKL30" s="459"/>
      <c r="HKM30" s="459"/>
      <c r="HKN30" s="459"/>
      <c r="HKO30" s="459"/>
      <c r="HKP30" s="459"/>
      <c r="HKQ30" s="459"/>
      <c r="HKR30" s="459"/>
      <c r="HKS30" s="459"/>
      <c r="HKT30" s="459"/>
      <c r="HKU30" s="459"/>
      <c r="HKV30" s="459"/>
      <c r="HKW30" s="459"/>
      <c r="HKX30" s="459"/>
      <c r="HKY30" s="459"/>
      <c r="HKZ30" s="459"/>
      <c r="HLA30" s="459"/>
      <c r="HLB30" s="459"/>
      <c r="HLC30" s="459"/>
      <c r="HLD30" s="459"/>
      <c r="HLE30" s="459"/>
      <c r="HLF30" s="459"/>
      <c r="HLG30" s="459"/>
      <c r="HLH30" s="459"/>
      <c r="HLI30" s="459"/>
      <c r="HLJ30" s="459"/>
      <c r="HLK30" s="459"/>
      <c r="HLL30" s="459"/>
      <c r="HLM30" s="459"/>
      <c r="HLN30" s="459"/>
      <c r="HLO30" s="459"/>
      <c r="HLP30" s="459"/>
      <c r="HLQ30" s="459"/>
      <c r="HLR30" s="459"/>
      <c r="HLS30" s="459"/>
      <c r="HLT30" s="459"/>
      <c r="HLU30" s="459"/>
      <c r="HLV30" s="459"/>
      <c r="HLW30" s="459"/>
      <c r="HLX30" s="459"/>
      <c r="HLY30" s="459"/>
      <c r="HLZ30" s="459"/>
      <c r="HMA30" s="459"/>
      <c r="HMB30" s="459"/>
      <c r="HMC30" s="459"/>
      <c r="HMD30" s="459"/>
      <c r="HME30" s="459"/>
      <c r="HMF30" s="459"/>
      <c r="HMG30" s="459"/>
      <c r="HMH30" s="459"/>
      <c r="HMI30" s="459"/>
      <c r="HMJ30" s="459"/>
      <c r="HMK30" s="459"/>
      <c r="HML30" s="459"/>
      <c r="HMM30" s="459"/>
      <c r="HMN30" s="459"/>
      <c r="HMO30" s="459"/>
      <c r="HMP30" s="459"/>
      <c r="HMQ30" s="459"/>
      <c r="HMR30" s="459"/>
      <c r="HMS30" s="459"/>
      <c r="HMT30" s="459"/>
      <c r="HMU30" s="459"/>
      <c r="HMV30" s="459"/>
      <c r="HMW30" s="459"/>
      <c r="HMX30" s="459"/>
      <c r="HMY30" s="459"/>
      <c r="HMZ30" s="459"/>
      <c r="HNA30" s="459"/>
      <c r="HNB30" s="459"/>
      <c r="HNC30" s="459"/>
      <c r="HND30" s="459"/>
      <c r="HNE30" s="459"/>
      <c r="HNF30" s="459"/>
      <c r="HNG30" s="459"/>
      <c r="HNH30" s="459"/>
      <c r="HNI30" s="459"/>
      <c r="HNJ30" s="459"/>
      <c r="HNK30" s="459"/>
      <c r="HNL30" s="459"/>
      <c r="HNM30" s="459"/>
      <c r="HNN30" s="459"/>
      <c r="HNO30" s="459"/>
      <c r="HNP30" s="459"/>
      <c r="HNQ30" s="459"/>
      <c r="HNR30" s="459"/>
      <c r="HNS30" s="459"/>
      <c r="HNT30" s="459"/>
      <c r="HNU30" s="459"/>
      <c r="HNV30" s="459"/>
      <c r="HNW30" s="459"/>
      <c r="HNX30" s="459"/>
      <c r="HNY30" s="459"/>
      <c r="HNZ30" s="459"/>
      <c r="HOA30" s="459"/>
      <c r="HOB30" s="459"/>
      <c r="HOC30" s="459"/>
      <c r="HOD30" s="459"/>
      <c r="HOE30" s="459"/>
      <c r="HOF30" s="459"/>
      <c r="HOG30" s="459"/>
      <c r="HOH30" s="459"/>
      <c r="HOI30" s="459"/>
      <c r="HOJ30" s="459"/>
      <c r="HOK30" s="459"/>
      <c r="HOL30" s="459"/>
      <c r="HOM30" s="459"/>
      <c r="HON30" s="459"/>
      <c r="HOO30" s="459"/>
      <c r="HOP30" s="459"/>
      <c r="HOQ30" s="459"/>
      <c r="HOR30" s="459"/>
      <c r="HOS30" s="459"/>
      <c r="HOT30" s="459"/>
      <c r="HOU30" s="459"/>
      <c r="HOV30" s="459"/>
      <c r="HOW30" s="459"/>
      <c r="HOX30" s="459"/>
      <c r="HOY30" s="459"/>
      <c r="HOZ30" s="459"/>
      <c r="HPA30" s="459"/>
      <c r="HPB30" s="459"/>
      <c r="HPC30" s="459"/>
      <c r="HPD30" s="459"/>
      <c r="HPE30" s="459"/>
      <c r="HPF30" s="459"/>
      <c r="HPG30" s="459"/>
      <c r="HPH30" s="459"/>
      <c r="HPI30" s="459"/>
      <c r="HPJ30" s="459"/>
      <c r="HPK30" s="459"/>
      <c r="HPL30" s="459"/>
      <c r="HPM30" s="459"/>
      <c r="HPN30" s="459"/>
      <c r="HPO30" s="459"/>
      <c r="HPP30" s="459"/>
      <c r="HPQ30" s="459"/>
      <c r="HPR30" s="459"/>
      <c r="HPS30" s="459"/>
      <c r="HPT30" s="459"/>
      <c r="HPU30" s="459"/>
      <c r="HPV30" s="459"/>
      <c r="HPW30" s="459"/>
      <c r="HPX30" s="459"/>
      <c r="HPY30" s="459"/>
      <c r="HPZ30" s="459"/>
      <c r="HQA30" s="459"/>
      <c r="HQB30" s="459"/>
      <c r="HQC30" s="459"/>
      <c r="HQD30" s="459"/>
      <c r="HQE30" s="459"/>
      <c r="HQF30" s="459"/>
      <c r="HQG30" s="459"/>
      <c r="HQH30" s="459"/>
      <c r="HQI30" s="459"/>
      <c r="HQJ30" s="459"/>
      <c r="HQK30" s="459"/>
      <c r="HQL30" s="459"/>
      <c r="HQM30" s="459"/>
      <c r="HQN30" s="459"/>
      <c r="HQO30" s="459"/>
      <c r="HQP30" s="459"/>
      <c r="HQQ30" s="459"/>
      <c r="HQR30" s="459"/>
      <c r="HQS30" s="459"/>
      <c r="HQT30" s="459"/>
      <c r="HQU30" s="459"/>
      <c r="HQV30" s="459"/>
      <c r="HQW30" s="459"/>
      <c r="HQX30" s="459"/>
      <c r="HQY30" s="459"/>
      <c r="HQZ30" s="459"/>
      <c r="HRA30" s="459"/>
      <c r="HRB30" s="459"/>
      <c r="HRC30" s="459"/>
      <c r="HRD30" s="459"/>
      <c r="HRE30" s="459"/>
      <c r="HRF30" s="459"/>
      <c r="HRG30" s="459"/>
      <c r="HRH30" s="459"/>
      <c r="HRI30" s="459"/>
      <c r="HRJ30" s="459"/>
      <c r="HRK30" s="459"/>
      <c r="HRL30" s="459"/>
      <c r="HRM30" s="459"/>
      <c r="HRN30" s="459"/>
      <c r="HRO30" s="459"/>
      <c r="HRP30" s="459"/>
      <c r="HRQ30" s="459"/>
      <c r="HRR30" s="459"/>
      <c r="HRS30" s="459"/>
      <c r="HRT30" s="459"/>
      <c r="HRU30" s="459"/>
      <c r="HRV30" s="459"/>
      <c r="HRW30" s="459"/>
      <c r="HRX30" s="459"/>
      <c r="HRY30" s="459"/>
      <c r="HRZ30" s="459"/>
      <c r="HSA30" s="459"/>
      <c r="HSB30" s="459"/>
      <c r="HSC30" s="459"/>
      <c r="HSD30" s="459"/>
      <c r="HSE30" s="459"/>
      <c r="HSF30" s="459"/>
      <c r="HSG30" s="459"/>
      <c r="HSH30" s="459"/>
      <c r="HSI30" s="459"/>
      <c r="HSJ30" s="459"/>
      <c r="HSK30" s="459"/>
      <c r="HSL30" s="459"/>
      <c r="HSM30" s="459"/>
      <c r="HSN30" s="459"/>
      <c r="HSO30" s="459"/>
      <c r="HSP30" s="459"/>
      <c r="HSQ30" s="459"/>
      <c r="HSR30" s="459"/>
      <c r="HSS30" s="459"/>
      <c r="HST30" s="459"/>
      <c r="HSU30" s="459"/>
      <c r="HSV30" s="459"/>
      <c r="HSW30" s="459"/>
      <c r="HSX30" s="459"/>
      <c r="HSY30" s="459"/>
      <c r="HSZ30" s="459"/>
      <c r="HTA30" s="459"/>
      <c r="HTB30" s="459"/>
      <c r="HTC30" s="459"/>
      <c r="HTD30" s="459"/>
      <c r="HTE30" s="459"/>
      <c r="HTF30" s="459"/>
      <c r="HTG30" s="459"/>
      <c r="HTH30" s="459"/>
      <c r="HTI30" s="459"/>
      <c r="HTJ30" s="459"/>
      <c r="HTK30" s="459"/>
      <c r="HTL30" s="459"/>
      <c r="HTM30" s="459"/>
      <c r="HTN30" s="459"/>
      <c r="HTO30" s="459"/>
      <c r="HTP30" s="459"/>
      <c r="HTQ30" s="459"/>
      <c r="HTR30" s="459"/>
      <c r="HTS30" s="459"/>
      <c r="HTT30" s="459"/>
      <c r="HTU30" s="459"/>
      <c r="HTV30" s="459"/>
      <c r="HTW30" s="459"/>
      <c r="HTX30" s="459"/>
      <c r="HTY30" s="459"/>
      <c r="HTZ30" s="459"/>
      <c r="HUA30" s="459"/>
      <c r="HUB30" s="459"/>
      <c r="HUC30" s="459"/>
      <c r="HUD30" s="459"/>
      <c r="HUE30" s="459"/>
      <c r="HUF30" s="459"/>
      <c r="HUG30" s="459"/>
      <c r="HUH30" s="459"/>
      <c r="HUI30" s="459"/>
      <c r="HUJ30" s="459"/>
      <c r="HUK30" s="459"/>
      <c r="HUL30" s="459"/>
      <c r="HUM30" s="459"/>
      <c r="HUN30" s="459"/>
      <c r="HUO30" s="459"/>
      <c r="HUP30" s="459"/>
      <c r="HUQ30" s="459"/>
      <c r="HUR30" s="459"/>
      <c r="HUS30" s="459"/>
      <c r="HUT30" s="459"/>
      <c r="HUU30" s="459"/>
      <c r="HUV30" s="459"/>
      <c r="HUW30" s="459"/>
      <c r="HUX30" s="459"/>
      <c r="HUY30" s="459"/>
      <c r="HUZ30" s="459"/>
      <c r="HVA30" s="459"/>
      <c r="HVB30" s="459"/>
      <c r="HVC30" s="459"/>
      <c r="HVD30" s="459"/>
      <c r="HVE30" s="459"/>
      <c r="HVF30" s="459"/>
      <c r="HVG30" s="459"/>
      <c r="HVH30" s="459"/>
      <c r="HVI30" s="459"/>
      <c r="HVJ30" s="459"/>
      <c r="HVK30" s="459"/>
      <c r="HVL30" s="459"/>
      <c r="HVM30" s="459"/>
      <c r="HVN30" s="459"/>
      <c r="HVO30" s="459"/>
      <c r="HVP30" s="459"/>
      <c r="HVQ30" s="459"/>
      <c r="HVR30" s="459"/>
      <c r="HVS30" s="459"/>
      <c r="HVT30" s="459"/>
      <c r="HVU30" s="459"/>
      <c r="HVV30" s="459"/>
      <c r="HVW30" s="459"/>
      <c r="HVX30" s="459"/>
      <c r="HVY30" s="459"/>
      <c r="HVZ30" s="459"/>
      <c r="HWA30" s="459"/>
      <c r="HWB30" s="459"/>
      <c r="HWC30" s="459"/>
      <c r="HWD30" s="459"/>
      <c r="HWE30" s="459"/>
      <c r="HWF30" s="459"/>
      <c r="HWG30" s="459"/>
      <c r="HWH30" s="459"/>
      <c r="HWI30" s="459"/>
      <c r="HWJ30" s="459"/>
      <c r="HWK30" s="459"/>
      <c r="HWL30" s="459"/>
      <c r="HWM30" s="459"/>
      <c r="HWN30" s="459"/>
      <c r="HWO30" s="459"/>
      <c r="HWP30" s="459"/>
      <c r="HWQ30" s="459"/>
      <c r="HWR30" s="459"/>
      <c r="HWS30" s="459"/>
      <c r="HWT30" s="459"/>
      <c r="HWU30" s="459"/>
      <c r="HWV30" s="459"/>
      <c r="HWW30" s="459"/>
      <c r="HWX30" s="459"/>
      <c r="HWY30" s="459"/>
      <c r="HWZ30" s="459"/>
      <c r="HXA30" s="459"/>
      <c r="HXB30" s="459"/>
      <c r="HXC30" s="459"/>
      <c r="HXD30" s="459"/>
      <c r="HXE30" s="459"/>
      <c r="HXF30" s="459"/>
      <c r="HXG30" s="459"/>
      <c r="HXH30" s="459"/>
      <c r="HXI30" s="459"/>
      <c r="HXJ30" s="459"/>
      <c r="HXK30" s="459"/>
      <c r="HXL30" s="459"/>
      <c r="HXM30" s="459"/>
      <c r="HXN30" s="459"/>
      <c r="HXO30" s="459"/>
      <c r="HXP30" s="459"/>
      <c r="HXQ30" s="459"/>
      <c r="HXR30" s="459"/>
      <c r="HXS30" s="459"/>
      <c r="HXT30" s="459"/>
      <c r="HXU30" s="459"/>
      <c r="HXV30" s="459"/>
      <c r="HXW30" s="459"/>
      <c r="HXX30" s="459"/>
      <c r="HXY30" s="459"/>
      <c r="HXZ30" s="459"/>
      <c r="HYA30" s="459"/>
      <c r="HYB30" s="459"/>
      <c r="HYC30" s="459"/>
      <c r="HYD30" s="459"/>
      <c r="HYE30" s="459"/>
      <c r="HYF30" s="459"/>
      <c r="HYG30" s="459"/>
      <c r="HYH30" s="459"/>
      <c r="HYI30" s="459"/>
      <c r="HYJ30" s="459"/>
      <c r="HYK30" s="459"/>
      <c r="HYL30" s="459"/>
      <c r="HYM30" s="459"/>
      <c r="HYN30" s="459"/>
      <c r="HYO30" s="459"/>
      <c r="HYP30" s="459"/>
      <c r="HYQ30" s="459"/>
      <c r="HYR30" s="459"/>
      <c r="HYS30" s="459"/>
      <c r="HYT30" s="459"/>
      <c r="HYU30" s="459"/>
      <c r="HYV30" s="459"/>
      <c r="HYW30" s="459"/>
      <c r="HYX30" s="459"/>
      <c r="HYY30" s="459"/>
      <c r="HYZ30" s="459"/>
      <c r="HZA30" s="459"/>
      <c r="HZB30" s="459"/>
      <c r="HZC30" s="459"/>
      <c r="HZD30" s="459"/>
      <c r="HZE30" s="459"/>
      <c r="HZF30" s="459"/>
      <c r="HZG30" s="459"/>
      <c r="HZH30" s="459"/>
      <c r="HZI30" s="459"/>
      <c r="HZJ30" s="459"/>
      <c r="HZK30" s="459"/>
      <c r="HZL30" s="459"/>
      <c r="HZM30" s="459"/>
      <c r="HZN30" s="459"/>
      <c r="HZO30" s="459"/>
      <c r="HZP30" s="459"/>
      <c r="HZQ30" s="459"/>
      <c r="HZR30" s="459"/>
      <c r="HZS30" s="459"/>
      <c r="HZT30" s="459"/>
      <c r="HZU30" s="459"/>
      <c r="HZV30" s="459"/>
      <c r="HZW30" s="459"/>
      <c r="HZX30" s="459"/>
      <c r="HZY30" s="459"/>
      <c r="HZZ30" s="459"/>
      <c r="IAA30" s="459"/>
      <c r="IAB30" s="459"/>
      <c r="IAC30" s="459"/>
      <c r="IAD30" s="459"/>
      <c r="IAE30" s="459"/>
      <c r="IAF30" s="459"/>
      <c r="IAG30" s="459"/>
      <c r="IAH30" s="459"/>
      <c r="IAI30" s="459"/>
      <c r="IAJ30" s="459"/>
      <c r="IAK30" s="459"/>
      <c r="IAL30" s="459"/>
      <c r="IAM30" s="459"/>
      <c r="IAN30" s="459"/>
      <c r="IAO30" s="459"/>
      <c r="IAP30" s="459"/>
      <c r="IAQ30" s="459"/>
      <c r="IAR30" s="459"/>
      <c r="IAS30" s="459"/>
      <c r="IAT30" s="459"/>
      <c r="IAU30" s="459"/>
      <c r="IAV30" s="459"/>
      <c r="IAW30" s="459"/>
      <c r="IAX30" s="459"/>
      <c r="IAY30" s="459"/>
      <c r="IAZ30" s="459"/>
      <c r="IBA30" s="459"/>
      <c r="IBB30" s="459"/>
      <c r="IBC30" s="459"/>
      <c r="IBD30" s="459"/>
      <c r="IBE30" s="459"/>
      <c r="IBF30" s="459"/>
      <c r="IBG30" s="459"/>
      <c r="IBH30" s="459"/>
      <c r="IBI30" s="459"/>
      <c r="IBJ30" s="459"/>
      <c r="IBK30" s="459"/>
      <c r="IBL30" s="459"/>
      <c r="IBM30" s="459"/>
      <c r="IBN30" s="459"/>
      <c r="IBO30" s="459"/>
      <c r="IBP30" s="459"/>
      <c r="IBQ30" s="459"/>
      <c r="IBR30" s="459"/>
      <c r="IBS30" s="459"/>
      <c r="IBT30" s="459"/>
      <c r="IBU30" s="459"/>
      <c r="IBV30" s="459"/>
      <c r="IBW30" s="459"/>
      <c r="IBX30" s="459"/>
      <c r="IBY30" s="459"/>
      <c r="IBZ30" s="459"/>
      <c r="ICA30" s="459"/>
      <c r="ICB30" s="459"/>
      <c r="ICC30" s="459"/>
      <c r="ICD30" s="459"/>
      <c r="ICE30" s="459"/>
      <c r="ICF30" s="459"/>
      <c r="ICG30" s="459"/>
      <c r="ICH30" s="459"/>
      <c r="ICI30" s="459"/>
      <c r="ICJ30" s="459"/>
      <c r="ICK30" s="459"/>
      <c r="ICL30" s="459"/>
      <c r="ICM30" s="459"/>
      <c r="ICN30" s="459"/>
      <c r="ICO30" s="459"/>
      <c r="ICP30" s="459"/>
      <c r="ICQ30" s="459"/>
      <c r="ICR30" s="459"/>
      <c r="ICS30" s="459"/>
      <c r="ICT30" s="459"/>
      <c r="ICU30" s="459"/>
      <c r="ICV30" s="459"/>
      <c r="ICW30" s="459"/>
      <c r="ICX30" s="459"/>
      <c r="ICY30" s="459"/>
      <c r="ICZ30" s="459"/>
      <c r="IDA30" s="459"/>
      <c r="IDB30" s="459"/>
      <c r="IDC30" s="459"/>
      <c r="IDD30" s="459"/>
      <c r="IDE30" s="459"/>
      <c r="IDF30" s="459"/>
      <c r="IDG30" s="459"/>
      <c r="IDH30" s="459"/>
      <c r="IDI30" s="459"/>
      <c r="IDJ30" s="459"/>
      <c r="IDK30" s="459"/>
      <c r="IDL30" s="459"/>
      <c r="IDM30" s="459"/>
      <c r="IDN30" s="459"/>
      <c r="IDO30" s="459"/>
      <c r="IDP30" s="459"/>
      <c r="IDQ30" s="459"/>
      <c r="IDR30" s="459"/>
      <c r="IDS30" s="459"/>
      <c r="IDT30" s="459"/>
      <c r="IDU30" s="459"/>
      <c r="IDV30" s="459"/>
      <c r="IDW30" s="459"/>
      <c r="IDX30" s="459"/>
      <c r="IDY30" s="459"/>
      <c r="IDZ30" s="459"/>
      <c r="IEA30" s="459"/>
      <c r="IEB30" s="459"/>
      <c r="IEC30" s="459"/>
      <c r="IED30" s="459"/>
      <c r="IEE30" s="459"/>
      <c r="IEF30" s="459"/>
      <c r="IEG30" s="459"/>
      <c r="IEH30" s="459"/>
      <c r="IEI30" s="459"/>
      <c r="IEJ30" s="459"/>
      <c r="IEK30" s="459"/>
      <c r="IEL30" s="459"/>
      <c r="IEM30" s="459"/>
      <c r="IEN30" s="459"/>
      <c r="IEO30" s="459"/>
      <c r="IEP30" s="459"/>
      <c r="IEQ30" s="459"/>
      <c r="IER30" s="459"/>
      <c r="IES30" s="459"/>
      <c r="IET30" s="459"/>
      <c r="IEU30" s="459"/>
      <c r="IEV30" s="459"/>
      <c r="IEW30" s="459"/>
      <c r="IEX30" s="459"/>
      <c r="IEY30" s="459"/>
      <c r="IEZ30" s="459"/>
      <c r="IFA30" s="459"/>
      <c r="IFB30" s="459"/>
      <c r="IFC30" s="459"/>
      <c r="IFD30" s="459"/>
      <c r="IFE30" s="459"/>
      <c r="IFF30" s="459"/>
      <c r="IFG30" s="459"/>
      <c r="IFH30" s="459"/>
      <c r="IFI30" s="459"/>
      <c r="IFJ30" s="459"/>
      <c r="IFK30" s="459"/>
      <c r="IFL30" s="459"/>
      <c r="IFM30" s="459"/>
      <c r="IFN30" s="459"/>
      <c r="IFO30" s="459"/>
      <c r="IFP30" s="459"/>
      <c r="IFQ30" s="459"/>
      <c r="IFR30" s="459"/>
      <c r="IFS30" s="459"/>
      <c r="IFT30" s="459"/>
      <c r="IFU30" s="459"/>
      <c r="IFV30" s="459"/>
      <c r="IFW30" s="459"/>
      <c r="IFX30" s="459"/>
      <c r="IFY30" s="459"/>
      <c r="IFZ30" s="459"/>
      <c r="IGA30" s="459"/>
      <c r="IGB30" s="459"/>
      <c r="IGC30" s="459"/>
      <c r="IGD30" s="459"/>
      <c r="IGE30" s="459"/>
      <c r="IGF30" s="459"/>
      <c r="IGG30" s="459"/>
      <c r="IGH30" s="459"/>
      <c r="IGI30" s="459"/>
      <c r="IGJ30" s="459"/>
      <c r="IGK30" s="459"/>
      <c r="IGL30" s="459"/>
      <c r="IGM30" s="459"/>
      <c r="IGN30" s="459"/>
      <c r="IGO30" s="459"/>
      <c r="IGP30" s="459"/>
      <c r="IGQ30" s="459"/>
      <c r="IGR30" s="459"/>
      <c r="IGS30" s="459"/>
      <c r="IGT30" s="459"/>
      <c r="IGU30" s="459"/>
      <c r="IGV30" s="459"/>
      <c r="IGW30" s="459"/>
      <c r="IGX30" s="459"/>
      <c r="IGY30" s="459"/>
      <c r="IGZ30" s="459"/>
      <c r="IHA30" s="459"/>
      <c r="IHB30" s="459"/>
      <c r="IHC30" s="459"/>
      <c r="IHD30" s="459"/>
      <c r="IHE30" s="459"/>
      <c r="IHF30" s="459"/>
      <c r="IHG30" s="459"/>
      <c r="IHH30" s="459"/>
      <c r="IHI30" s="459"/>
      <c r="IHJ30" s="459"/>
      <c r="IHK30" s="459"/>
      <c r="IHL30" s="459"/>
      <c r="IHM30" s="459"/>
      <c r="IHN30" s="459"/>
      <c r="IHO30" s="459"/>
      <c r="IHP30" s="459"/>
      <c r="IHQ30" s="459"/>
      <c r="IHR30" s="459"/>
      <c r="IHS30" s="459"/>
      <c r="IHT30" s="459"/>
      <c r="IHU30" s="459"/>
      <c r="IHV30" s="459"/>
      <c r="IHW30" s="459"/>
      <c r="IHX30" s="459"/>
      <c r="IHY30" s="459"/>
      <c r="IHZ30" s="459"/>
      <c r="IIA30" s="459"/>
      <c r="IIB30" s="459"/>
      <c r="IIC30" s="459"/>
      <c r="IID30" s="459"/>
      <c r="IIE30" s="459"/>
      <c r="IIF30" s="459"/>
      <c r="IIG30" s="459"/>
      <c r="IIH30" s="459"/>
      <c r="III30" s="459"/>
      <c r="IIJ30" s="459"/>
      <c r="IIK30" s="459"/>
      <c r="IIL30" s="459"/>
      <c r="IIM30" s="459"/>
      <c r="IIN30" s="459"/>
      <c r="IIO30" s="459"/>
      <c r="IIP30" s="459"/>
      <c r="IIQ30" s="459"/>
      <c r="IIR30" s="459"/>
      <c r="IIS30" s="459"/>
      <c r="IIT30" s="459"/>
      <c r="IIU30" s="459"/>
      <c r="IIV30" s="459"/>
      <c r="IIW30" s="459"/>
      <c r="IIX30" s="459"/>
      <c r="IIY30" s="459"/>
      <c r="IIZ30" s="459"/>
      <c r="IJA30" s="459"/>
      <c r="IJB30" s="459"/>
      <c r="IJC30" s="459"/>
      <c r="IJD30" s="459"/>
      <c r="IJE30" s="459"/>
      <c r="IJF30" s="459"/>
      <c r="IJG30" s="459"/>
      <c r="IJH30" s="459"/>
      <c r="IJI30" s="459"/>
      <c r="IJJ30" s="459"/>
      <c r="IJK30" s="459"/>
      <c r="IJL30" s="459"/>
      <c r="IJM30" s="459"/>
      <c r="IJN30" s="459"/>
      <c r="IJO30" s="459"/>
      <c r="IJP30" s="459"/>
      <c r="IJQ30" s="459"/>
      <c r="IJR30" s="459"/>
      <c r="IJS30" s="459"/>
      <c r="IJT30" s="459"/>
      <c r="IJU30" s="459"/>
      <c r="IJV30" s="459"/>
      <c r="IJW30" s="459"/>
      <c r="IJX30" s="459"/>
      <c r="IJY30" s="459"/>
      <c r="IJZ30" s="459"/>
      <c r="IKA30" s="459"/>
      <c r="IKB30" s="459"/>
      <c r="IKC30" s="459"/>
      <c r="IKD30" s="459"/>
      <c r="IKE30" s="459"/>
      <c r="IKF30" s="459"/>
      <c r="IKG30" s="459"/>
      <c r="IKH30" s="459"/>
      <c r="IKI30" s="459"/>
      <c r="IKJ30" s="459"/>
      <c r="IKK30" s="459"/>
      <c r="IKL30" s="459"/>
      <c r="IKM30" s="459"/>
      <c r="IKN30" s="459"/>
      <c r="IKO30" s="459"/>
      <c r="IKP30" s="459"/>
      <c r="IKQ30" s="459"/>
      <c r="IKR30" s="459"/>
      <c r="IKS30" s="459"/>
      <c r="IKT30" s="459"/>
      <c r="IKU30" s="459"/>
      <c r="IKV30" s="459"/>
      <c r="IKW30" s="459"/>
      <c r="IKX30" s="459"/>
      <c r="IKY30" s="459"/>
      <c r="IKZ30" s="459"/>
      <c r="ILA30" s="459"/>
      <c r="ILB30" s="459"/>
      <c r="ILC30" s="459"/>
      <c r="ILD30" s="459"/>
      <c r="ILE30" s="459"/>
      <c r="ILF30" s="459"/>
      <c r="ILG30" s="459"/>
      <c r="ILH30" s="459"/>
      <c r="ILI30" s="459"/>
      <c r="ILJ30" s="459"/>
      <c r="ILK30" s="459"/>
      <c r="ILL30" s="459"/>
      <c r="ILM30" s="459"/>
      <c r="ILN30" s="459"/>
      <c r="ILO30" s="459"/>
      <c r="ILP30" s="459"/>
      <c r="ILQ30" s="459"/>
      <c r="ILR30" s="459"/>
      <c r="ILS30" s="459"/>
      <c r="ILT30" s="459"/>
      <c r="ILU30" s="459"/>
      <c r="ILV30" s="459"/>
      <c r="ILW30" s="459"/>
      <c r="ILX30" s="459"/>
      <c r="ILY30" s="459"/>
      <c r="ILZ30" s="459"/>
      <c r="IMA30" s="459"/>
      <c r="IMB30" s="459"/>
      <c r="IMC30" s="459"/>
      <c r="IMD30" s="459"/>
      <c r="IME30" s="459"/>
      <c r="IMF30" s="459"/>
      <c r="IMG30" s="459"/>
      <c r="IMH30" s="459"/>
      <c r="IMI30" s="459"/>
      <c r="IMJ30" s="459"/>
      <c r="IMK30" s="459"/>
      <c r="IML30" s="459"/>
      <c r="IMM30" s="459"/>
      <c r="IMN30" s="459"/>
      <c r="IMO30" s="459"/>
      <c r="IMP30" s="459"/>
      <c r="IMQ30" s="459"/>
      <c r="IMR30" s="459"/>
      <c r="IMS30" s="459"/>
      <c r="IMT30" s="459"/>
      <c r="IMU30" s="459"/>
      <c r="IMV30" s="459"/>
      <c r="IMW30" s="459"/>
      <c r="IMX30" s="459"/>
      <c r="IMY30" s="459"/>
      <c r="IMZ30" s="459"/>
      <c r="INA30" s="459"/>
      <c r="INB30" s="459"/>
      <c r="INC30" s="459"/>
      <c r="IND30" s="459"/>
      <c r="INE30" s="459"/>
      <c r="INF30" s="459"/>
      <c r="ING30" s="459"/>
      <c r="INH30" s="459"/>
      <c r="INI30" s="459"/>
      <c r="INJ30" s="459"/>
      <c r="INK30" s="459"/>
      <c r="INL30" s="459"/>
      <c r="INM30" s="459"/>
      <c r="INN30" s="459"/>
      <c r="INO30" s="459"/>
      <c r="INP30" s="459"/>
      <c r="INQ30" s="459"/>
      <c r="INR30" s="459"/>
      <c r="INS30" s="459"/>
      <c r="INT30" s="459"/>
      <c r="INU30" s="459"/>
      <c r="INV30" s="459"/>
      <c r="INW30" s="459"/>
      <c r="INX30" s="459"/>
      <c r="INY30" s="459"/>
      <c r="INZ30" s="459"/>
      <c r="IOA30" s="459"/>
      <c r="IOB30" s="459"/>
      <c r="IOC30" s="459"/>
      <c r="IOD30" s="459"/>
      <c r="IOE30" s="459"/>
      <c r="IOF30" s="459"/>
      <c r="IOG30" s="459"/>
      <c r="IOH30" s="459"/>
      <c r="IOI30" s="459"/>
      <c r="IOJ30" s="459"/>
      <c r="IOK30" s="459"/>
      <c r="IOL30" s="459"/>
      <c r="IOM30" s="459"/>
      <c r="ION30" s="459"/>
      <c r="IOO30" s="459"/>
      <c r="IOP30" s="459"/>
      <c r="IOQ30" s="459"/>
      <c r="IOR30" s="459"/>
      <c r="IOS30" s="459"/>
      <c r="IOT30" s="459"/>
      <c r="IOU30" s="459"/>
      <c r="IOV30" s="459"/>
      <c r="IOW30" s="459"/>
      <c r="IOX30" s="459"/>
      <c r="IOY30" s="459"/>
      <c r="IOZ30" s="459"/>
      <c r="IPA30" s="459"/>
      <c r="IPB30" s="459"/>
      <c r="IPC30" s="459"/>
      <c r="IPD30" s="459"/>
      <c r="IPE30" s="459"/>
      <c r="IPF30" s="459"/>
      <c r="IPG30" s="459"/>
      <c r="IPH30" s="459"/>
      <c r="IPI30" s="459"/>
      <c r="IPJ30" s="459"/>
      <c r="IPK30" s="459"/>
      <c r="IPL30" s="459"/>
      <c r="IPM30" s="459"/>
      <c r="IPN30" s="459"/>
      <c r="IPO30" s="459"/>
      <c r="IPP30" s="459"/>
      <c r="IPQ30" s="459"/>
      <c r="IPR30" s="459"/>
      <c r="IPS30" s="459"/>
      <c r="IPT30" s="459"/>
      <c r="IPU30" s="459"/>
      <c r="IPV30" s="459"/>
      <c r="IPW30" s="459"/>
      <c r="IPX30" s="459"/>
      <c r="IPY30" s="459"/>
      <c r="IPZ30" s="459"/>
      <c r="IQA30" s="459"/>
      <c r="IQB30" s="459"/>
      <c r="IQC30" s="459"/>
      <c r="IQD30" s="459"/>
      <c r="IQE30" s="459"/>
      <c r="IQF30" s="459"/>
      <c r="IQG30" s="459"/>
      <c r="IQH30" s="459"/>
      <c r="IQI30" s="459"/>
      <c r="IQJ30" s="459"/>
      <c r="IQK30" s="459"/>
      <c r="IQL30" s="459"/>
      <c r="IQM30" s="459"/>
      <c r="IQN30" s="459"/>
      <c r="IQO30" s="459"/>
      <c r="IQP30" s="459"/>
      <c r="IQQ30" s="459"/>
      <c r="IQR30" s="459"/>
      <c r="IQS30" s="459"/>
      <c r="IQT30" s="459"/>
      <c r="IQU30" s="459"/>
      <c r="IQV30" s="459"/>
      <c r="IQW30" s="459"/>
      <c r="IQX30" s="459"/>
      <c r="IQY30" s="459"/>
      <c r="IQZ30" s="459"/>
      <c r="IRA30" s="459"/>
      <c r="IRB30" s="459"/>
      <c r="IRC30" s="459"/>
      <c r="IRD30" s="459"/>
      <c r="IRE30" s="459"/>
      <c r="IRF30" s="459"/>
      <c r="IRG30" s="459"/>
      <c r="IRH30" s="459"/>
      <c r="IRI30" s="459"/>
      <c r="IRJ30" s="459"/>
      <c r="IRK30" s="459"/>
      <c r="IRL30" s="459"/>
      <c r="IRM30" s="459"/>
      <c r="IRN30" s="459"/>
      <c r="IRO30" s="459"/>
      <c r="IRP30" s="459"/>
      <c r="IRQ30" s="459"/>
      <c r="IRR30" s="459"/>
      <c r="IRS30" s="459"/>
      <c r="IRT30" s="459"/>
      <c r="IRU30" s="459"/>
      <c r="IRV30" s="459"/>
      <c r="IRW30" s="459"/>
      <c r="IRX30" s="459"/>
      <c r="IRY30" s="459"/>
      <c r="IRZ30" s="459"/>
      <c r="ISA30" s="459"/>
      <c r="ISB30" s="459"/>
      <c r="ISC30" s="459"/>
      <c r="ISD30" s="459"/>
      <c r="ISE30" s="459"/>
      <c r="ISF30" s="459"/>
      <c r="ISG30" s="459"/>
      <c r="ISH30" s="459"/>
      <c r="ISI30" s="459"/>
      <c r="ISJ30" s="459"/>
      <c r="ISK30" s="459"/>
      <c r="ISL30" s="459"/>
      <c r="ISM30" s="459"/>
      <c r="ISN30" s="459"/>
      <c r="ISO30" s="459"/>
      <c r="ISP30" s="459"/>
      <c r="ISQ30" s="459"/>
      <c r="ISR30" s="459"/>
      <c r="ISS30" s="459"/>
      <c r="IST30" s="459"/>
      <c r="ISU30" s="459"/>
      <c r="ISV30" s="459"/>
      <c r="ISW30" s="459"/>
      <c r="ISX30" s="459"/>
      <c r="ISY30" s="459"/>
      <c r="ISZ30" s="459"/>
      <c r="ITA30" s="459"/>
      <c r="ITB30" s="459"/>
      <c r="ITC30" s="459"/>
      <c r="ITD30" s="459"/>
      <c r="ITE30" s="459"/>
      <c r="ITF30" s="459"/>
      <c r="ITG30" s="459"/>
      <c r="ITH30" s="459"/>
      <c r="ITI30" s="459"/>
      <c r="ITJ30" s="459"/>
      <c r="ITK30" s="459"/>
      <c r="ITL30" s="459"/>
      <c r="ITM30" s="459"/>
      <c r="ITN30" s="459"/>
      <c r="ITO30" s="459"/>
      <c r="ITP30" s="459"/>
      <c r="ITQ30" s="459"/>
      <c r="ITR30" s="459"/>
      <c r="ITS30" s="459"/>
      <c r="ITT30" s="459"/>
      <c r="ITU30" s="459"/>
      <c r="ITV30" s="459"/>
      <c r="ITW30" s="459"/>
      <c r="ITX30" s="459"/>
      <c r="ITY30" s="459"/>
      <c r="ITZ30" s="459"/>
      <c r="IUA30" s="459"/>
      <c r="IUB30" s="459"/>
      <c r="IUC30" s="459"/>
      <c r="IUD30" s="459"/>
      <c r="IUE30" s="459"/>
      <c r="IUF30" s="459"/>
      <c r="IUG30" s="459"/>
      <c r="IUH30" s="459"/>
      <c r="IUI30" s="459"/>
      <c r="IUJ30" s="459"/>
      <c r="IUK30" s="459"/>
      <c r="IUL30" s="459"/>
      <c r="IUM30" s="459"/>
      <c r="IUN30" s="459"/>
      <c r="IUO30" s="459"/>
      <c r="IUP30" s="459"/>
      <c r="IUQ30" s="459"/>
      <c r="IUR30" s="459"/>
      <c r="IUS30" s="459"/>
      <c r="IUT30" s="459"/>
      <c r="IUU30" s="459"/>
      <c r="IUV30" s="459"/>
      <c r="IUW30" s="459"/>
      <c r="IUX30" s="459"/>
      <c r="IUY30" s="459"/>
      <c r="IUZ30" s="459"/>
      <c r="IVA30" s="459"/>
      <c r="IVB30" s="459"/>
      <c r="IVC30" s="459"/>
      <c r="IVD30" s="459"/>
      <c r="IVE30" s="459"/>
      <c r="IVF30" s="459"/>
      <c r="IVG30" s="459"/>
      <c r="IVH30" s="459"/>
      <c r="IVI30" s="459"/>
      <c r="IVJ30" s="459"/>
      <c r="IVK30" s="459"/>
      <c r="IVL30" s="459"/>
      <c r="IVM30" s="459"/>
      <c r="IVN30" s="459"/>
      <c r="IVO30" s="459"/>
      <c r="IVP30" s="459"/>
      <c r="IVQ30" s="459"/>
      <c r="IVR30" s="459"/>
      <c r="IVS30" s="459"/>
      <c r="IVT30" s="459"/>
      <c r="IVU30" s="459"/>
      <c r="IVV30" s="459"/>
      <c r="IVW30" s="459"/>
      <c r="IVX30" s="459"/>
      <c r="IVY30" s="459"/>
      <c r="IVZ30" s="459"/>
      <c r="IWA30" s="459"/>
      <c r="IWB30" s="459"/>
      <c r="IWC30" s="459"/>
      <c r="IWD30" s="459"/>
      <c r="IWE30" s="459"/>
      <c r="IWF30" s="459"/>
      <c r="IWG30" s="459"/>
      <c r="IWH30" s="459"/>
      <c r="IWI30" s="459"/>
      <c r="IWJ30" s="459"/>
      <c r="IWK30" s="459"/>
      <c r="IWL30" s="459"/>
      <c r="IWM30" s="459"/>
      <c r="IWN30" s="459"/>
      <c r="IWO30" s="459"/>
      <c r="IWP30" s="459"/>
      <c r="IWQ30" s="459"/>
      <c r="IWR30" s="459"/>
      <c r="IWS30" s="459"/>
      <c r="IWT30" s="459"/>
      <c r="IWU30" s="459"/>
      <c r="IWV30" s="459"/>
      <c r="IWW30" s="459"/>
      <c r="IWX30" s="459"/>
      <c r="IWY30" s="459"/>
      <c r="IWZ30" s="459"/>
      <c r="IXA30" s="459"/>
      <c r="IXB30" s="459"/>
      <c r="IXC30" s="459"/>
      <c r="IXD30" s="459"/>
      <c r="IXE30" s="459"/>
      <c r="IXF30" s="459"/>
      <c r="IXG30" s="459"/>
      <c r="IXH30" s="459"/>
      <c r="IXI30" s="459"/>
      <c r="IXJ30" s="459"/>
      <c r="IXK30" s="459"/>
      <c r="IXL30" s="459"/>
      <c r="IXM30" s="459"/>
      <c r="IXN30" s="459"/>
      <c r="IXO30" s="459"/>
      <c r="IXP30" s="459"/>
      <c r="IXQ30" s="459"/>
      <c r="IXR30" s="459"/>
      <c r="IXS30" s="459"/>
      <c r="IXT30" s="459"/>
      <c r="IXU30" s="459"/>
      <c r="IXV30" s="459"/>
      <c r="IXW30" s="459"/>
      <c r="IXX30" s="459"/>
      <c r="IXY30" s="459"/>
      <c r="IXZ30" s="459"/>
      <c r="IYA30" s="459"/>
      <c r="IYB30" s="459"/>
      <c r="IYC30" s="459"/>
      <c r="IYD30" s="459"/>
      <c r="IYE30" s="459"/>
      <c r="IYF30" s="459"/>
      <c r="IYG30" s="459"/>
      <c r="IYH30" s="459"/>
      <c r="IYI30" s="459"/>
      <c r="IYJ30" s="459"/>
      <c r="IYK30" s="459"/>
      <c r="IYL30" s="459"/>
      <c r="IYM30" s="459"/>
      <c r="IYN30" s="459"/>
      <c r="IYO30" s="459"/>
      <c r="IYP30" s="459"/>
      <c r="IYQ30" s="459"/>
      <c r="IYR30" s="459"/>
      <c r="IYS30" s="459"/>
      <c r="IYT30" s="459"/>
      <c r="IYU30" s="459"/>
      <c r="IYV30" s="459"/>
      <c r="IYW30" s="459"/>
      <c r="IYX30" s="459"/>
      <c r="IYY30" s="459"/>
      <c r="IYZ30" s="459"/>
      <c r="IZA30" s="459"/>
      <c r="IZB30" s="459"/>
      <c r="IZC30" s="459"/>
      <c r="IZD30" s="459"/>
      <c r="IZE30" s="459"/>
      <c r="IZF30" s="459"/>
      <c r="IZG30" s="459"/>
      <c r="IZH30" s="459"/>
      <c r="IZI30" s="459"/>
      <c r="IZJ30" s="459"/>
      <c r="IZK30" s="459"/>
      <c r="IZL30" s="459"/>
      <c r="IZM30" s="459"/>
      <c r="IZN30" s="459"/>
      <c r="IZO30" s="459"/>
      <c r="IZP30" s="459"/>
      <c r="IZQ30" s="459"/>
      <c r="IZR30" s="459"/>
      <c r="IZS30" s="459"/>
      <c r="IZT30" s="459"/>
      <c r="IZU30" s="459"/>
      <c r="IZV30" s="459"/>
      <c r="IZW30" s="459"/>
      <c r="IZX30" s="459"/>
      <c r="IZY30" s="459"/>
      <c r="IZZ30" s="459"/>
      <c r="JAA30" s="459"/>
      <c r="JAB30" s="459"/>
      <c r="JAC30" s="459"/>
      <c r="JAD30" s="459"/>
      <c r="JAE30" s="459"/>
      <c r="JAF30" s="459"/>
      <c r="JAG30" s="459"/>
      <c r="JAH30" s="459"/>
      <c r="JAI30" s="459"/>
      <c r="JAJ30" s="459"/>
      <c r="JAK30" s="459"/>
      <c r="JAL30" s="459"/>
      <c r="JAM30" s="459"/>
      <c r="JAN30" s="459"/>
      <c r="JAO30" s="459"/>
      <c r="JAP30" s="459"/>
      <c r="JAQ30" s="459"/>
      <c r="JAR30" s="459"/>
      <c r="JAS30" s="459"/>
      <c r="JAT30" s="459"/>
      <c r="JAU30" s="459"/>
      <c r="JAV30" s="459"/>
      <c r="JAW30" s="459"/>
      <c r="JAX30" s="459"/>
      <c r="JAY30" s="459"/>
      <c r="JAZ30" s="459"/>
      <c r="JBA30" s="459"/>
      <c r="JBB30" s="459"/>
      <c r="JBC30" s="459"/>
      <c r="JBD30" s="459"/>
      <c r="JBE30" s="459"/>
      <c r="JBF30" s="459"/>
      <c r="JBG30" s="459"/>
      <c r="JBH30" s="459"/>
      <c r="JBI30" s="459"/>
      <c r="JBJ30" s="459"/>
      <c r="JBK30" s="459"/>
      <c r="JBL30" s="459"/>
      <c r="JBM30" s="459"/>
      <c r="JBN30" s="459"/>
      <c r="JBO30" s="459"/>
      <c r="JBP30" s="459"/>
      <c r="JBQ30" s="459"/>
      <c r="JBR30" s="459"/>
      <c r="JBS30" s="459"/>
      <c r="JBT30" s="459"/>
      <c r="JBU30" s="459"/>
      <c r="JBV30" s="459"/>
      <c r="JBW30" s="459"/>
      <c r="JBX30" s="459"/>
      <c r="JBY30" s="459"/>
      <c r="JBZ30" s="459"/>
      <c r="JCA30" s="459"/>
      <c r="JCB30" s="459"/>
      <c r="JCC30" s="459"/>
      <c r="JCD30" s="459"/>
      <c r="JCE30" s="459"/>
      <c r="JCF30" s="459"/>
      <c r="JCG30" s="459"/>
      <c r="JCH30" s="459"/>
      <c r="JCI30" s="459"/>
      <c r="JCJ30" s="459"/>
      <c r="JCK30" s="459"/>
      <c r="JCL30" s="459"/>
      <c r="JCM30" s="459"/>
      <c r="JCN30" s="459"/>
      <c r="JCO30" s="459"/>
      <c r="JCP30" s="459"/>
      <c r="JCQ30" s="459"/>
      <c r="JCR30" s="459"/>
      <c r="JCS30" s="459"/>
      <c r="JCT30" s="459"/>
      <c r="JCU30" s="459"/>
      <c r="JCV30" s="459"/>
      <c r="JCW30" s="459"/>
      <c r="JCX30" s="459"/>
      <c r="JCY30" s="459"/>
      <c r="JCZ30" s="459"/>
      <c r="JDA30" s="459"/>
      <c r="JDB30" s="459"/>
      <c r="JDC30" s="459"/>
      <c r="JDD30" s="459"/>
      <c r="JDE30" s="459"/>
      <c r="JDF30" s="459"/>
      <c r="JDG30" s="459"/>
      <c r="JDH30" s="459"/>
      <c r="JDI30" s="459"/>
      <c r="JDJ30" s="459"/>
      <c r="JDK30" s="459"/>
      <c r="JDL30" s="459"/>
      <c r="JDM30" s="459"/>
      <c r="JDN30" s="459"/>
      <c r="JDO30" s="459"/>
      <c r="JDP30" s="459"/>
      <c r="JDQ30" s="459"/>
      <c r="JDR30" s="459"/>
      <c r="JDS30" s="459"/>
      <c r="JDT30" s="459"/>
      <c r="JDU30" s="459"/>
      <c r="JDV30" s="459"/>
      <c r="JDW30" s="459"/>
      <c r="JDX30" s="459"/>
      <c r="JDY30" s="459"/>
      <c r="JDZ30" s="459"/>
      <c r="JEA30" s="459"/>
      <c r="JEB30" s="459"/>
      <c r="JEC30" s="459"/>
      <c r="JED30" s="459"/>
      <c r="JEE30" s="459"/>
      <c r="JEF30" s="459"/>
      <c r="JEG30" s="459"/>
      <c r="JEH30" s="459"/>
      <c r="JEI30" s="459"/>
      <c r="JEJ30" s="459"/>
      <c r="JEK30" s="459"/>
      <c r="JEL30" s="459"/>
      <c r="JEM30" s="459"/>
      <c r="JEN30" s="459"/>
      <c r="JEO30" s="459"/>
      <c r="JEP30" s="459"/>
      <c r="JEQ30" s="459"/>
      <c r="JER30" s="459"/>
      <c r="JES30" s="459"/>
      <c r="JET30" s="459"/>
      <c r="JEU30" s="459"/>
      <c r="JEV30" s="459"/>
      <c r="JEW30" s="459"/>
      <c r="JEX30" s="459"/>
      <c r="JEY30" s="459"/>
      <c r="JEZ30" s="459"/>
      <c r="JFA30" s="459"/>
      <c r="JFB30" s="459"/>
      <c r="JFC30" s="459"/>
      <c r="JFD30" s="459"/>
      <c r="JFE30" s="459"/>
      <c r="JFF30" s="459"/>
      <c r="JFG30" s="459"/>
      <c r="JFH30" s="459"/>
      <c r="JFI30" s="459"/>
      <c r="JFJ30" s="459"/>
      <c r="JFK30" s="459"/>
      <c r="JFL30" s="459"/>
      <c r="JFM30" s="459"/>
      <c r="JFN30" s="459"/>
      <c r="JFO30" s="459"/>
      <c r="JFP30" s="459"/>
      <c r="JFQ30" s="459"/>
      <c r="JFR30" s="459"/>
      <c r="JFS30" s="459"/>
      <c r="JFT30" s="459"/>
      <c r="JFU30" s="459"/>
      <c r="JFV30" s="459"/>
      <c r="JFW30" s="459"/>
      <c r="JFX30" s="459"/>
      <c r="JFY30" s="459"/>
      <c r="JFZ30" s="459"/>
      <c r="JGA30" s="459"/>
      <c r="JGB30" s="459"/>
      <c r="JGC30" s="459"/>
      <c r="JGD30" s="459"/>
      <c r="JGE30" s="459"/>
      <c r="JGF30" s="459"/>
      <c r="JGG30" s="459"/>
      <c r="JGH30" s="459"/>
      <c r="JGI30" s="459"/>
      <c r="JGJ30" s="459"/>
      <c r="JGK30" s="459"/>
      <c r="JGL30" s="459"/>
      <c r="JGM30" s="459"/>
      <c r="JGN30" s="459"/>
      <c r="JGO30" s="459"/>
      <c r="JGP30" s="459"/>
      <c r="JGQ30" s="459"/>
      <c r="JGR30" s="459"/>
      <c r="JGS30" s="459"/>
      <c r="JGT30" s="459"/>
      <c r="JGU30" s="459"/>
      <c r="JGV30" s="459"/>
      <c r="JGW30" s="459"/>
      <c r="JGX30" s="459"/>
      <c r="JGY30" s="459"/>
      <c r="JGZ30" s="459"/>
      <c r="JHA30" s="459"/>
      <c r="JHB30" s="459"/>
      <c r="JHC30" s="459"/>
      <c r="JHD30" s="459"/>
      <c r="JHE30" s="459"/>
      <c r="JHF30" s="459"/>
      <c r="JHG30" s="459"/>
      <c r="JHH30" s="459"/>
      <c r="JHI30" s="459"/>
      <c r="JHJ30" s="459"/>
      <c r="JHK30" s="459"/>
      <c r="JHL30" s="459"/>
      <c r="JHM30" s="459"/>
      <c r="JHN30" s="459"/>
      <c r="JHO30" s="459"/>
      <c r="JHP30" s="459"/>
      <c r="JHQ30" s="459"/>
      <c r="JHR30" s="459"/>
      <c r="JHS30" s="459"/>
      <c r="JHT30" s="459"/>
      <c r="JHU30" s="459"/>
      <c r="JHV30" s="459"/>
      <c r="JHW30" s="459"/>
      <c r="JHX30" s="459"/>
      <c r="JHY30" s="459"/>
      <c r="JHZ30" s="459"/>
      <c r="JIA30" s="459"/>
      <c r="JIB30" s="459"/>
      <c r="JIC30" s="459"/>
      <c r="JID30" s="459"/>
      <c r="JIE30" s="459"/>
      <c r="JIF30" s="459"/>
      <c r="JIG30" s="459"/>
      <c r="JIH30" s="459"/>
      <c r="JII30" s="459"/>
      <c r="JIJ30" s="459"/>
      <c r="JIK30" s="459"/>
      <c r="JIL30" s="459"/>
      <c r="JIM30" s="459"/>
      <c r="JIN30" s="459"/>
      <c r="JIO30" s="459"/>
      <c r="JIP30" s="459"/>
      <c r="JIQ30" s="459"/>
      <c r="JIR30" s="459"/>
      <c r="JIS30" s="459"/>
      <c r="JIT30" s="459"/>
      <c r="JIU30" s="459"/>
      <c r="JIV30" s="459"/>
      <c r="JIW30" s="459"/>
      <c r="JIX30" s="459"/>
      <c r="JIY30" s="459"/>
      <c r="JIZ30" s="459"/>
      <c r="JJA30" s="459"/>
      <c r="JJB30" s="459"/>
      <c r="JJC30" s="459"/>
      <c r="JJD30" s="459"/>
      <c r="JJE30" s="459"/>
      <c r="JJF30" s="459"/>
      <c r="JJG30" s="459"/>
      <c r="JJH30" s="459"/>
      <c r="JJI30" s="459"/>
      <c r="JJJ30" s="459"/>
      <c r="JJK30" s="459"/>
      <c r="JJL30" s="459"/>
      <c r="JJM30" s="459"/>
      <c r="JJN30" s="459"/>
      <c r="JJO30" s="459"/>
      <c r="JJP30" s="459"/>
      <c r="JJQ30" s="459"/>
      <c r="JJR30" s="459"/>
      <c r="JJS30" s="459"/>
      <c r="JJT30" s="459"/>
      <c r="JJU30" s="459"/>
      <c r="JJV30" s="459"/>
      <c r="JJW30" s="459"/>
      <c r="JJX30" s="459"/>
      <c r="JJY30" s="459"/>
      <c r="JJZ30" s="459"/>
      <c r="JKA30" s="459"/>
      <c r="JKB30" s="459"/>
      <c r="JKC30" s="459"/>
      <c r="JKD30" s="459"/>
      <c r="JKE30" s="459"/>
      <c r="JKF30" s="459"/>
      <c r="JKG30" s="459"/>
      <c r="JKH30" s="459"/>
      <c r="JKI30" s="459"/>
      <c r="JKJ30" s="459"/>
      <c r="JKK30" s="459"/>
      <c r="JKL30" s="459"/>
      <c r="JKM30" s="459"/>
      <c r="JKN30" s="459"/>
      <c r="JKO30" s="459"/>
      <c r="JKP30" s="459"/>
      <c r="JKQ30" s="459"/>
      <c r="JKR30" s="459"/>
      <c r="JKS30" s="459"/>
      <c r="JKT30" s="459"/>
      <c r="JKU30" s="459"/>
      <c r="JKV30" s="459"/>
      <c r="JKW30" s="459"/>
      <c r="JKX30" s="459"/>
      <c r="JKY30" s="459"/>
      <c r="JKZ30" s="459"/>
      <c r="JLA30" s="459"/>
      <c r="JLB30" s="459"/>
      <c r="JLC30" s="459"/>
      <c r="JLD30" s="459"/>
      <c r="JLE30" s="459"/>
      <c r="JLF30" s="459"/>
      <c r="JLG30" s="459"/>
      <c r="JLH30" s="459"/>
      <c r="JLI30" s="459"/>
      <c r="JLJ30" s="459"/>
      <c r="JLK30" s="459"/>
      <c r="JLL30" s="459"/>
      <c r="JLM30" s="459"/>
      <c r="JLN30" s="459"/>
      <c r="JLO30" s="459"/>
      <c r="JLP30" s="459"/>
      <c r="JLQ30" s="459"/>
      <c r="JLR30" s="459"/>
      <c r="JLS30" s="459"/>
      <c r="JLT30" s="459"/>
      <c r="JLU30" s="459"/>
      <c r="JLV30" s="459"/>
      <c r="JLW30" s="459"/>
      <c r="JLX30" s="459"/>
      <c r="JLY30" s="459"/>
      <c r="JLZ30" s="459"/>
      <c r="JMA30" s="459"/>
      <c r="JMB30" s="459"/>
      <c r="JMC30" s="459"/>
      <c r="JMD30" s="459"/>
      <c r="JME30" s="459"/>
      <c r="JMF30" s="459"/>
      <c r="JMG30" s="459"/>
      <c r="JMH30" s="459"/>
      <c r="JMI30" s="459"/>
      <c r="JMJ30" s="459"/>
      <c r="JMK30" s="459"/>
      <c r="JML30" s="459"/>
      <c r="JMM30" s="459"/>
      <c r="JMN30" s="459"/>
      <c r="JMO30" s="459"/>
      <c r="JMP30" s="459"/>
      <c r="JMQ30" s="459"/>
      <c r="JMR30" s="459"/>
      <c r="JMS30" s="459"/>
      <c r="JMT30" s="459"/>
      <c r="JMU30" s="459"/>
      <c r="JMV30" s="459"/>
      <c r="JMW30" s="459"/>
      <c r="JMX30" s="459"/>
      <c r="JMY30" s="459"/>
      <c r="JMZ30" s="459"/>
      <c r="JNA30" s="459"/>
      <c r="JNB30" s="459"/>
      <c r="JNC30" s="459"/>
      <c r="JND30" s="459"/>
      <c r="JNE30" s="459"/>
      <c r="JNF30" s="459"/>
      <c r="JNG30" s="459"/>
      <c r="JNH30" s="459"/>
      <c r="JNI30" s="459"/>
      <c r="JNJ30" s="459"/>
      <c r="JNK30" s="459"/>
      <c r="JNL30" s="459"/>
      <c r="JNM30" s="459"/>
      <c r="JNN30" s="459"/>
      <c r="JNO30" s="459"/>
      <c r="JNP30" s="459"/>
      <c r="JNQ30" s="459"/>
      <c r="JNR30" s="459"/>
      <c r="JNS30" s="459"/>
      <c r="JNT30" s="459"/>
      <c r="JNU30" s="459"/>
      <c r="JNV30" s="459"/>
      <c r="JNW30" s="459"/>
      <c r="JNX30" s="459"/>
      <c r="JNY30" s="459"/>
      <c r="JNZ30" s="459"/>
      <c r="JOA30" s="459"/>
      <c r="JOB30" s="459"/>
      <c r="JOC30" s="459"/>
      <c r="JOD30" s="459"/>
      <c r="JOE30" s="459"/>
      <c r="JOF30" s="459"/>
      <c r="JOG30" s="459"/>
      <c r="JOH30" s="459"/>
      <c r="JOI30" s="459"/>
      <c r="JOJ30" s="459"/>
      <c r="JOK30" s="459"/>
      <c r="JOL30" s="459"/>
      <c r="JOM30" s="459"/>
      <c r="JON30" s="459"/>
      <c r="JOO30" s="459"/>
      <c r="JOP30" s="459"/>
      <c r="JOQ30" s="459"/>
      <c r="JOR30" s="459"/>
      <c r="JOS30" s="459"/>
      <c r="JOT30" s="459"/>
      <c r="JOU30" s="459"/>
      <c r="JOV30" s="459"/>
      <c r="JOW30" s="459"/>
      <c r="JOX30" s="459"/>
      <c r="JOY30" s="459"/>
      <c r="JOZ30" s="459"/>
      <c r="JPA30" s="459"/>
      <c r="JPB30" s="459"/>
      <c r="JPC30" s="459"/>
      <c r="JPD30" s="459"/>
      <c r="JPE30" s="459"/>
      <c r="JPF30" s="459"/>
      <c r="JPG30" s="459"/>
      <c r="JPH30" s="459"/>
      <c r="JPI30" s="459"/>
      <c r="JPJ30" s="459"/>
      <c r="JPK30" s="459"/>
      <c r="JPL30" s="459"/>
      <c r="JPM30" s="459"/>
      <c r="JPN30" s="459"/>
      <c r="JPO30" s="459"/>
      <c r="JPP30" s="459"/>
      <c r="JPQ30" s="459"/>
      <c r="JPR30" s="459"/>
      <c r="JPS30" s="459"/>
      <c r="JPT30" s="459"/>
      <c r="JPU30" s="459"/>
      <c r="JPV30" s="459"/>
      <c r="JPW30" s="459"/>
      <c r="JPX30" s="459"/>
      <c r="JPY30" s="459"/>
      <c r="JPZ30" s="459"/>
      <c r="JQA30" s="459"/>
      <c r="JQB30" s="459"/>
      <c r="JQC30" s="459"/>
      <c r="JQD30" s="459"/>
      <c r="JQE30" s="459"/>
      <c r="JQF30" s="459"/>
      <c r="JQG30" s="459"/>
      <c r="JQH30" s="459"/>
      <c r="JQI30" s="459"/>
      <c r="JQJ30" s="459"/>
      <c r="JQK30" s="459"/>
      <c r="JQL30" s="459"/>
      <c r="JQM30" s="459"/>
      <c r="JQN30" s="459"/>
      <c r="JQO30" s="459"/>
      <c r="JQP30" s="459"/>
      <c r="JQQ30" s="459"/>
      <c r="JQR30" s="459"/>
      <c r="JQS30" s="459"/>
      <c r="JQT30" s="459"/>
      <c r="JQU30" s="459"/>
      <c r="JQV30" s="459"/>
      <c r="JQW30" s="459"/>
      <c r="JQX30" s="459"/>
      <c r="JQY30" s="459"/>
      <c r="JQZ30" s="459"/>
      <c r="JRA30" s="459"/>
      <c r="JRB30" s="459"/>
      <c r="JRC30" s="459"/>
      <c r="JRD30" s="459"/>
      <c r="JRE30" s="459"/>
      <c r="JRF30" s="459"/>
      <c r="JRG30" s="459"/>
      <c r="JRH30" s="459"/>
      <c r="JRI30" s="459"/>
      <c r="JRJ30" s="459"/>
      <c r="JRK30" s="459"/>
      <c r="JRL30" s="459"/>
      <c r="JRM30" s="459"/>
      <c r="JRN30" s="459"/>
      <c r="JRO30" s="459"/>
      <c r="JRP30" s="459"/>
      <c r="JRQ30" s="459"/>
      <c r="JRR30" s="459"/>
      <c r="JRS30" s="459"/>
      <c r="JRT30" s="459"/>
      <c r="JRU30" s="459"/>
      <c r="JRV30" s="459"/>
      <c r="JRW30" s="459"/>
      <c r="JRX30" s="459"/>
      <c r="JRY30" s="459"/>
      <c r="JRZ30" s="459"/>
      <c r="JSA30" s="459"/>
      <c r="JSB30" s="459"/>
      <c r="JSC30" s="459"/>
      <c r="JSD30" s="459"/>
      <c r="JSE30" s="459"/>
      <c r="JSF30" s="459"/>
      <c r="JSG30" s="459"/>
      <c r="JSH30" s="459"/>
      <c r="JSI30" s="459"/>
      <c r="JSJ30" s="459"/>
      <c r="JSK30" s="459"/>
      <c r="JSL30" s="459"/>
      <c r="JSM30" s="459"/>
      <c r="JSN30" s="459"/>
      <c r="JSO30" s="459"/>
      <c r="JSP30" s="459"/>
      <c r="JSQ30" s="459"/>
      <c r="JSR30" s="459"/>
      <c r="JSS30" s="459"/>
      <c r="JST30" s="459"/>
      <c r="JSU30" s="459"/>
      <c r="JSV30" s="459"/>
      <c r="JSW30" s="459"/>
      <c r="JSX30" s="459"/>
      <c r="JSY30" s="459"/>
      <c r="JSZ30" s="459"/>
      <c r="JTA30" s="459"/>
      <c r="JTB30" s="459"/>
      <c r="JTC30" s="459"/>
      <c r="JTD30" s="459"/>
      <c r="JTE30" s="459"/>
      <c r="JTF30" s="459"/>
      <c r="JTG30" s="459"/>
      <c r="JTH30" s="459"/>
      <c r="JTI30" s="459"/>
      <c r="JTJ30" s="459"/>
      <c r="JTK30" s="459"/>
      <c r="JTL30" s="459"/>
      <c r="JTM30" s="459"/>
      <c r="JTN30" s="459"/>
      <c r="JTO30" s="459"/>
      <c r="JTP30" s="459"/>
      <c r="JTQ30" s="459"/>
      <c r="JTR30" s="459"/>
      <c r="JTS30" s="459"/>
      <c r="JTT30" s="459"/>
      <c r="JTU30" s="459"/>
      <c r="JTV30" s="459"/>
      <c r="JTW30" s="459"/>
      <c r="JTX30" s="459"/>
      <c r="JTY30" s="459"/>
      <c r="JTZ30" s="459"/>
      <c r="JUA30" s="459"/>
      <c r="JUB30" s="459"/>
      <c r="JUC30" s="459"/>
      <c r="JUD30" s="459"/>
      <c r="JUE30" s="459"/>
      <c r="JUF30" s="459"/>
      <c r="JUG30" s="459"/>
      <c r="JUH30" s="459"/>
      <c r="JUI30" s="459"/>
      <c r="JUJ30" s="459"/>
      <c r="JUK30" s="459"/>
      <c r="JUL30" s="459"/>
      <c r="JUM30" s="459"/>
      <c r="JUN30" s="459"/>
      <c r="JUO30" s="459"/>
      <c r="JUP30" s="459"/>
      <c r="JUQ30" s="459"/>
      <c r="JUR30" s="459"/>
      <c r="JUS30" s="459"/>
      <c r="JUT30" s="459"/>
      <c r="JUU30" s="459"/>
      <c r="JUV30" s="459"/>
      <c r="JUW30" s="459"/>
      <c r="JUX30" s="459"/>
      <c r="JUY30" s="459"/>
      <c r="JUZ30" s="459"/>
      <c r="JVA30" s="459"/>
      <c r="JVB30" s="459"/>
      <c r="JVC30" s="459"/>
      <c r="JVD30" s="459"/>
      <c r="JVE30" s="459"/>
      <c r="JVF30" s="459"/>
      <c r="JVG30" s="459"/>
      <c r="JVH30" s="459"/>
      <c r="JVI30" s="459"/>
      <c r="JVJ30" s="459"/>
      <c r="JVK30" s="459"/>
      <c r="JVL30" s="459"/>
      <c r="JVM30" s="459"/>
      <c r="JVN30" s="459"/>
      <c r="JVO30" s="459"/>
      <c r="JVP30" s="459"/>
      <c r="JVQ30" s="459"/>
      <c r="JVR30" s="459"/>
      <c r="JVS30" s="459"/>
      <c r="JVT30" s="459"/>
      <c r="JVU30" s="459"/>
      <c r="JVV30" s="459"/>
      <c r="JVW30" s="459"/>
      <c r="JVX30" s="459"/>
      <c r="JVY30" s="459"/>
      <c r="JVZ30" s="459"/>
      <c r="JWA30" s="459"/>
      <c r="JWB30" s="459"/>
      <c r="JWC30" s="459"/>
      <c r="JWD30" s="459"/>
      <c r="JWE30" s="459"/>
      <c r="JWF30" s="459"/>
      <c r="JWG30" s="459"/>
      <c r="JWH30" s="459"/>
      <c r="JWI30" s="459"/>
      <c r="JWJ30" s="459"/>
      <c r="JWK30" s="459"/>
      <c r="JWL30" s="459"/>
      <c r="JWM30" s="459"/>
      <c r="JWN30" s="459"/>
      <c r="JWO30" s="459"/>
      <c r="JWP30" s="459"/>
      <c r="JWQ30" s="459"/>
      <c r="JWR30" s="459"/>
      <c r="JWS30" s="459"/>
      <c r="JWT30" s="459"/>
      <c r="JWU30" s="459"/>
      <c r="JWV30" s="459"/>
      <c r="JWW30" s="459"/>
      <c r="JWX30" s="459"/>
      <c r="JWY30" s="459"/>
      <c r="JWZ30" s="459"/>
      <c r="JXA30" s="459"/>
      <c r="JXB30" s="459"/>
      <c r="JXC30" s="459"/>
      <c r="JXD30" s="459"/>
      <c r="JXE30" s="459"/>
      <c r="JXF30" s="459"/>
      <c r="JXG30" s="459"/>
      <c r="JXH30" s="459"/>
      <c r="JXI30" s="459"/>
      <c r="JXJ30" s="459"/>
      <c r="JXK30" s="459"/>
      <c r="JXL30" s="459"/>
      <c r="JXM30" s="459"/>
      <c r="JXN30" s="459"/>
      <c r="JXO30" s="459"/>
      <c r="JXP30" s="459"/>
      <c r="JXQ30" s="459"/>
      <c r="JXR30" s="459"/>
      <c r="JXS30" s="459"/>
      <c r="JXT30" s="459"/>
      <c r="JXU30" s="459"/>
      <c r="JXV30" s="459"/>
      <c r="JXW30" s="459"/>
      <c r="JXX30" s="459"/>
      <c r="JXY30" s="459"/>
      <c r="JXZ30" s="459"/>
      <c r="JYA30" s="459"/>
      <c r="JYB30" s="459"/>
      <c r="JYC30" s="459"/>
      <c r="JYD30" s="459"/>
      <c r="JYE30" s="459"/>
      <c r="JYF30" s="459"/>
      <c r="JYG30" s="459"/>
      <c r="JYH30" s="459"/>
      <c r="JYI30" s="459"/>
      <c r="JYJ30" s="459"/>
      <c r="JYK30" s="459"/>
      <c r="JYL30" s="459"/>
      <c r="JYM30" s="459"/>
      <c r="JYN30" s="459"/>
      <c r="JYO30" s="459"/>
      <c r="JYP30" s="459"/>
      <c r="JYQ30" s="459"/>
      <c r="JYR30" s="459"/>
      <c r="JYS30" s="459"/>
      <c r="JYT30" s="459"/>
      <c r="JYU30" s="459"/>
      <c r="JYV30" s="459"/>
      <c r="JYW30" s="459"/>
      <c r="JYX30" s="459"/>
      <c r="JYY30" s="459"/>
      <c r="JYZ30" s="459"/>
      <c r="JZA30" s="459"/>
      <c r="JZB30" s="459"/>
      <c r="JZC30" s="459"/>
      <c r="JZD30" s="459"/>
      <c r="JZE30" s="459"/>
      <c r="JZF30" s="459"/>
      <c r="JZG30" s="459"/>
      <c r="JZH30" s="459"/>
      <c r="JZI30" s="459"/>
      <c r="JZJ30" s="459"/>
      <c r="JZK30" s="459"/>
      <c r="JZL30" s="459"/>
      <c r="JZM30" s="459"/>
      <c r="JZN30" s="459"/>
      <c r="JZO30" s="459"/>
      <c r="JZP30" s="459"/>
      <c r="JZQ30" s="459"/>
      <c r="JZR30" s="459"/>
      <c r="JZS30" s="459"/>
      <c r="JZT30" s="459"/>
      <c r="JZU30" s="459"/>
      <c r="JZV30" s="459"/>
      <c r="JZW30" s="459"/>
      <c r="JZX30" s="459"/>
      <c r="JZY30" s="459"/>
      <c r="JZZ30" s="459"/>
      <c r="KAA30" s="459"/>
      <c r="KAB30" s="459"/>
      <c r="KAC30" s="459"/>
      <c r="KAD30" s="459"/>
      <c r="KAE30" s="459"/>
      <c r="KAF30" s="459"/>
      <c r="KAG30" s="459"/>
      <c r="KAH30" s="459"/>
      <c r="KAI30" s="459"/>
      <c r="KAJ30" s="459"/>
      <c r="KAK30" s="459"/>
      <c r="KAL30" s="459"/>
      <c r="KAM30" s="459"/>
      <c r="KAN30" s="459"/>
      <c r="KAO30" s="459"/>
      <c r="KAP30" s="459"/>
      <c r="KAQ30" s="459"/>
      <c r="KAR30" s="459"/>
      <c r="KAS30" s="459"/>
      <c r="KAT30" s="459"/>
      <c r="KAU30" s="459"/>
      <c r="KAV30" s="459"/>
      <c r="KAW30" s="459"/>
      <c r="KAX30" s="459"/>
      <c r="KAY30" s="459"/>
      <c r="KAZ30" s="459"/>
      <c r="KBA30" s="459"/>
      <c r="KBB30" s="459"/>
      <c r="KBC30" s="459"/>
      <c r="KBD30" s="459"/>
      <c r="KBE30" s="459"/>
      <c r="KBF30" s="459"/>
      <c r="KBG30" s="459"/>
      <c r="KBH30" s="459"/>
      <c r="KBI30" s="459"/>
      <c r="KBJ30" s="459"/>
      <c r="KBK30" s="459"/>
      <c r="KBL30" s="459"/>
      <c r="KBM30" s="459"/>
      <c r="KBN30" s="459"/>
      <c r="KBO30" s="459"/>
      <c r="KBP30" s="459"/>
      <c r="KBQ30" s="459"/>
      <c r="KBR30" s="459"/>
      <c r="KBS30" s="459"/>
      <c r="KBT30" s="459"/>
      <c r="KBU30" s="459"/>
      <c r="KBV30" s="459"/>
      <c r="KBW30" s="459"/>
      <c r="KBX30" s="459"/>
      <c r="KBY30" s="459"/>
      <c r="KBZ30" s="459"/>
      <c r="KCA30" s="459"/>
      <c r="KCB30" s="459"/>
      <c r="KCC30" s="459"/>
      <c r="KCD30" s="459"/>
      <c r="KCE30" s="459"/>
      <c r="KCF30" s="459"/>
      <c r="KCG30" s="459"/>
      <c r="KCH30" s="459"/>
      <c r="KCI30" s="459"/>
      <c r="KCJ30" s="459"/>
      <c r="KCK30" s="459"/>
      <c r="KCL30" s="459"/>
      <c r="KCM30" s="459"/>
      <c r="KCN30" s="459"/>
      <c r="KCO30" s="459"/>
      <c r="KCP30" s="459"/>
      <c r="KCQ30" s="459"/>
      <c r="KCR30" s="459"/>
      <c r="KCS30" s="459"/>
      <c r="KCT30" s="459"/>
      <c r="KCU30" s="459"/>
      <c r="KCV30" s="459"/>
      <c r="KCW30" s="459"/>
      <c r="KCX30" s="459"/>
      <c r="KCY30" s="459"/>
      <c r="KCZ30" s="459"/>
      <c r="KDA30" s="459"/>
      <c r="KDB30" s="459"/>
      <c r="KDC30" s="459"/>
      <c r="KDD30" s="459"/>
      <c r="KDE30" s="459"/>
      <c r="KDF30" s="459"/>
      <c r="KDG30" s="459"/>
      <c r="KDH30" s="459"/>
      <c r="KDI30" s="459"/>
      <c r="KDJ30" s="459"/>
      <c r="KDK30" s="459"/>
      <c r="KDL30" s="459"/>
      <c r="KDM30" s="459"/>
      <c r="KDN30" s="459"/>
      <c r="KDO30" s="459"/>
      <c r="KDP30" s="459"/>
      <c r="KDQ30" s="459"/>
      <c r="KDR30" s="459"/>
      <c r="KDS30" s="459"/>
      <c r="KDT30" s="459"/>
      <c r="KDU30" s="459"/>
      <c r="KDV30" s="459"/>
      <c r="KDW30" s="459"/>
      <c r="KDX30" s="459"/>
      <c r="KDY30" s="459"/>
      <c r="KDZ30" s="459"/>
      <c r="KEA30" s="459"/>
      <c r="KEB30" s="459"/>
      <c r="KEC30" s="459"/>
      <c r="KED30" s="459"/>
      <c r="KEE30" s="459"/>
      <c r="KEF30" s="459"/>
      <c r="KEG30" s="459"/>
      <c r="KEH30" s="459"/>
      <c r="KEI30" s="459"/>
      <c r="KEJ30" s="459"/>
      <c r="KEK30" s="459"/>
      <c r="KEL30" s="459"/>
      <c r="KEM30" s="459"/>
      <c r="KEN30" s="459"/>
      <c r="KEO30" s="459"/>
      <c r="KEP30" s="459"/>
      <c r="KEQ30" s="459"/>
      <c r="KER30" s="459"/>
      <c r="KES30" s="459"/>
      <c r="KET30" s="459"/>
      <c r="KEU30" s="459"/>
      <c r="KEV30" s="459"/>
      <c r="KEW30" s="459"/>
      <c r="KEX30" s="459"/>
      <c r="KEY30" s="459"/>
      <c r="KEZ30" s="459"/>
      <c r="KFA30" s="459"/>
      <c r="KFB30" s="459"/>
      <c r="KFC30" s="459"/>
      <c r="KFD30" s="459"/>
      <c r="KFE30" s="459"/>
      <c r="KFF30" s="459"/>
      <c r="KFG30" s="459"/>
      <c r="KFH30" s="459"/>
      <c r="KFI30" s="459"/>
      <c r="KFJ30" s="459"/>
      <c r="KFK30" s="459"/>
      <c r="KFL30" s="459"/>
      <c r="KFM30" s="459"/>
      <c r="KFN30" s="459"/>
      <c r="KFO30" s="459"/>
      <c r="KFP30" s="459"/>
      <c r="KFQ30" s="459"/>
      <c r="KFR30" s="459"/>
      <c r="KFS30" s="459"/>
      <c r="KFT30" s="459"/>
      <c r="KFU30" s="459"/>
      <c r="KFV30" s="459"/>
      <c r="KFW30" s="459"/>
      <c r="KFX30" s="459"/>
      <c r="KFY30" s="459"/>
      <c r="KFZ30" s="459"/>
      <c r="KGA30" s="459"/>
      <c r="KGB30" s="459"/>
      <c r="KGC30" s="459"/>
      <c r="KGD30" s="459"/>
      <c r="KGE30" s="459"/>
      <c r="KGF30" s="459"/>
      <c r="KGG30" s="459"/>
      <c r="KGH30" s="459"/>
      <c r="KGI30" s="459"/>
      <c r="KGJ30" s="459"/>
      <c r="KGK30" s="459"/>
      <c r="KGL30" s="459"/>
      <c r="KGM30" s="459"/>
      <c r="KGN30" s="459"/>
      <c r="KGO30" s="459"/>
      <c r="KGP30" s="459"/>
      <c r="KGQ30" s="459"/>
      <c r="KGR30" s="459"/>
      <c r="KGS30" s="459"/>
      <c r="KGT30" s="459"/>
      <c r="KGU30" s="459"/>
      <c r="KGV30" s="459"/>
      <c r="KGW30" s="459"/>
      <c r="KGX30" s="459"/>
      <c r="KGY30" s="459"/>
      <c r="KGZ30" s="459"/>
      <c r="KHA30" s="459"/>
      <c r="KHB30" s="459"/>
      <c r="KHC30" s="459"/>
      <c r="KHD30" s="459"/>
      <c r="KHE30" s="459"/>
      <c r="KHF30" s="459"/>
      <c r="KHG30" s="459"/>
      <c r="KHH30" s="459"/>
      <c r="KHI30" s="459"/>
      <c r="KHJ30" s="459"/>
      <c r="KHK30" s="459"/>
      <c r="KHL30" s="459"/>
      <c r="KHM30" s="459"/>
      <c r="KHN30" s="459"/>
      <c r="KHO30" s="459"/>
      <c r="KHP30" s="459"/>
      <c r="KHQ30" s="459"/>
      <c r="KHR30" s="459"/>
      <c r="KHS30" s="459"/>
      <c r="KHT30" s="459"/>
      <c r="KHU30" s="459"/>
      <c r="KHV30" s="459"/>
      <c r="KHW30" s="459"/>
      <c r="KHX30" s="459"/>
      <c r="KHY30" s="459"/>
      <c r="KHZ30" s="459"/>
      <c r="KIA30" s="459"/>
      <c r="KIB30" s="459"/>
      <c r="KIC30" s="459"/>
      <c r="KID30" s="459"/>
      <c r="KIE30" s="459"/>
      <c r="KIF30" s="459"/>
      <c r="KIG30" s="459"/>
      <c r="KIH30" s="459"/>
      <c r="KII30" s="459"/>
      <c r="KIJ30" s="459"/>
      <c r="KIK30" s="459"/>
      <c r="KIL30" s="459"/>
      <c r="KIM30" s="459"/>
      <c r="KIN30" s="459"/>
      <c r="KIO30" s="459"/>
      <c r="KIP30" s="459"/>
      <c r="KIQ30" s="459"/>
      <c r="KIR30" s="459"/>
      <c r="KIS30" s="459"/>
      <c r="KIT30" s="459"/>
      <c r="KIU30" s="459"/>
      <c r="KIV30" s="459"/>
      <c r="KIW30" s="459"/>
      <c r="KIX30" s="459"/>
      <c r="KIY30" s="459"/>
      <c r="KIZ30" s="459"/>
      <c r="KJA30" s="459"/>
      <c r="KJB30" s="459"/>
      <c r="KJC30" s="459"/>
      <c r="KJD30" s="459"/>
      <c r="KJE30" s="459"/>
      <c r="KJF30" s="459"/>
      <c r="KJG30" s="459"/>
      <c r="KJH30" s="459"/>
      <c r="KJI30" s="459"/>
      <c r="KJJ30" s="459"/>
      <c r="KJK30" s="459"/>
      <c r="KJL30" s="459"/>
      <c r="KJM30" s="459"/>
      <c r="KJN30" s="459"/>
      <c r="KJO30" s="459"/>
      <c r="KJP30" s="459"/>
      <c r="KJQ30" s="459"/>
      <c r="KJR30" s="459"/>
      <c r="KJS30" s="459"/>
      <c r="KJT30" s="459"/>
      <c r="KJU30" s="459"/>
      <c r="KJV30" s="459"/>
      <c r="KJW30" s="459"/>
      <c r="KJX30" s="459"/>
      <c r="KJY30" s="459"/>
      <c r="KJZ30" s="459"/>
      <c r="KKA30" s="459"/>
      <c r="KKB30" s="459"/>
      <c r="KKC30" s="459"/>
      <c r="KKD30" s="459"/>
      <c r="KKE30" s="459"/>
      <c r="KKF30" s="459"/>
      <c r="KKG30" s="459"/>
      <c r="KKH30" s="459"/>
      <c r="KKI30" s="459"/>
      <c r="KKJ30" s="459"/>
      <c r="KKK30" s="459"/>
      <c r="KKL30" s="459"/>
      <c r="KKM30" s="459"/>
      <c r="KKN30" s="459"/>
      <c r="KKO30" s="459"/>
      <c r="KKP30" s="459"/>
      <c r="KKQ30" s="459"/>
      <c r="KKR30" s="459"/>
      <c r="KKS30" s="459"/>
      <c r="KKT30" s="459"/>
      <c r="KKU30" s="459"/>
      <c r="KKV30" s="459"/>
      <c r="KKW30" s="459"/>
      <c r="KKX30" s="459"/>
      <c r="KKY30" s="459"/>
      <c r="KKZ30" s="459"/>
      <c r="KLA30" s="459"/>
      <c r="KLB30" s="459"/>
      <c r="KLC30" s="459"/>
      <c r="KLD30" s="459"/>
      <c r="KLE30" s="459"/>
      <c r="KLF30" s="459"/>
      <c r="KLG30" s="459"/>
      <c r="KLH30" s="459"/>
      <c r="KLI30" s="459"/>
      <c r="KLJ30" s="459"/>
      <c r="KLK30" s="459"/>
      <c r="KLL30" s="459"/>
      <c r="KLM30" s="459"/>
      <c r="KLN30" s="459"/>
      <c r="KLO30" s="459"/>
      <c r="KLP30" s="459"/>
      <c r="KLQ30" s="459"/>
      <c r="KLR30" s="459"/>
      <c r="KLS30" s="459"/>
      <c r="KLT30" s="459"/>
      <c r="KLU30" s="459"/>
      <c r="KLV30" s="459"/>
      <c r="KLW30" s="459"/>
      <c r="KLX30" s="459"/>
      <c r="KLY30" s="459"/>
      <c r="KLZ30" s="459"/>
      <c r="KMA30" s="459"/>
      <c r="KMB30" s="459"/>
      <c r="KMC30" s="459"/>
      <c r="KMD30" s="459"/>
      <c r="KME30" s="459"/>
      <c r="KMF30" s="459"/>
      <c r="KMG30" s="459"/>
      <c r="KMH30" s="459"/>
      <c r="KMI30" s="459"/>
      <c r="KMJ30" s="459"/>
      <c r="KMK30" s="459"/>
      <c r="KML30" s="459"/>
      <c r="KMM30" s="459"/>
      <c r="KMN30" s="459"/>
      <c r="KMO30" s="459"/>
      <c r="KMP30" s="459"/>
      <c r="KMQ30" s="459"/>
      <c r="KMR30" s="459"/>
      <c r="KMS30" s="459"/>
      <c r="KMT30" s="459"/>
      <c r="KMU30" s="459"/>
      <c r="KMV30" s="459"/>
      <c r="KMW30" s="459"/>
      <c r="KMX30" s="459"/>
      <c r="KMY30" s="459"/>
      <c r="KMZ30" s="459"/>
      <c r="KNA30" s="459"/>
      <c r="KNB30" s="459"/>
      <c r="KNC30" s="459"/>
      <c r="KND30" s="459"/>
      <c r="KNE30" s="459"/>
      <c r="KNF30" s="459"/>
      <c r="KNG30" s="459"/>
      <c r="KNH30" s="459"/>
      <c r="KNI30" s="459"/>
      <c r="KNJ30" s="459"/>
      <c r="KNK30" s="459"/>
      <c r="KNL30" s="459"/>
      <c r="KNM30" s="459"/>
      <c r="KNN30" s="459"/>
      <c r="KNO30" s="459"/>
      <c r="KNP30" s="459"/>
      <c r="KNQ30" s="459"/>
      <c r="KNR30" s="459"/>
      <c r="KNS30" s="459"/>
      <c r="KNT30" s="459"/>
      <c r="KNU30" s="459"/>
      <c r="KNV30" s="459"/>
      <c r="KNW30" s="459"/>
      <c r="KNX30" s="459"/>
      <c r="KNY30" s="459"/>
      <c r="KNZ30" s="459"/>
      <c r="KOA30" s="459"/>
      <c r="KOB30" s="459"/>
      <c r="KOC30" s="459"/>
      <c r="KOD30" s="459"/>
      <c r="KOE30" s="459"/>
      <c r="KOF30" s="459"/>
      <c r="KOG30" s="459"/>
      <c r="KOH30" s="459"/>
      <c r="KOI30" s="459"/>
      <c r="KOJ30" s="459"/>
      <c r="KOK30" s="459"/>
      <c r="KOL30" s="459"/>
      <c r="KOM30" s="459"/>
      <c r="KON30" s="459"/>
      <c r="KOO30" s="459"/>
      <c r="KOP30" s="459"/>
      <c r="KOQ30" s="459"/>
      <c r="KOR30" s="459"/>
      <c r="KOS30" s="459"/>
      <c r="KOT30" s="459"/>
      <c r="KOU30" s="459"/>
      <c r="KOV30" s="459"/>
      <c r="KOW30" s="459"/>
      <c r="KOX30" s="459"/>
      <c r="KOY30" s="459"/>
      <c r="KOZ30" s="459"/>
      <c r="KPA30" s="459"/>
      <c r="KPB30" s="459"/>
      <c r="KPC30" s="459"/>
      <c r="KPD30" s="459"/>
      <c r="KPE30" s="459"/>
      <c r="KPF30" s="459"/>
      <c r="KPG30" s="459"/>
      <c r="KPH30" s="459"/>
      <c r="KPI30" s="459"/>
      <c r="KPJ30" s="459"/>
      <c r="KPK30" s="459"/>
      <c r="KPL30" s="459"/>
      <c r="KPM30" s="459"/>
      <c r="KPN30" s="459"/>
      <c r="KPO30" s="459"/>
      <c r="KPP30" s="459"/>
      <c r="KPQ30" s="459"/>
      <c r="KPR30" s="459"/>
      <c r="KPS30" s="459"/>
      <c r="KPT30" s="459"/>
      <c r="KPU30" s="459"/>
      <c r="KPV30" s="459"/>
      <c r="KPW30" s="459"/>
      <c r="KPX30" s="459"/>
      <c r="KPY30" s="459"/>
      <c r="KPZ30" s="459"/>
      <c r="KQA30" s="459"/>
      <c r="KQB30" s="459"/>
      <c r="KQC30" s="459"/>
      <c r="KQD30" s="459"/>
      <c r="KQE30" s="459"/>
      <c r="KQF30" s="459"/>
      <c r="KQG30" s="459"/>
      <c r="KQH30" s="459"/>
      <c r="KQI30" s="459"/>
      <c r="KQJ30" s="459"/>
      <c r="KQK30" s="459"/>
      <c r="KQL30" s="459"/>
      <c r="KQM30" s="459"/>
      <c r="KQN30" s="459"/>
      <c r="KQO30" s="459"/>
      <c r="KQP30" s="459"/>
      <c r="KQQ30" s="459"/>
      <c r="KQR30" s="459"/>
      <c r="KQS30" s="459"/>
      <c r="KQT30" s="459"/>
      <c r="KQU30" s="459"/>
      <c r="KQV30" s="459"/>
      <c r="KQW30" s="459"/>
      <c r="KQX30" s="459"/>
      <c r="KQY30" s="459"/>
      <c r="KQZ30" s="459"/>
      <c r="KRA30" s="459"/>
      <c r="KRB30" s="459"/>
      <c r="KRC30" s="459"/>
      <c r="KRD30" s="459"/>
      <c r="KRE30" s="459"/>
      <c r="KRF30" s="459"/>
      <c r="KRG30" s="459"/>
      <c r="KRH30" s="459"/>
      <c r="KRI30" s="459"/>
      <c r="KRJ30" s="459"/>
      <c r="KRK30" s="459"/>
      <c r="KRL30" s="459"/>
      <c r="KRM30" s="459"/>
      <c r="KRN30" s="459"/>
      <c r="KRO30" s="459"/>
      <c r="KRP30" s="459"/>
      <c r="KRQ30" s="459"/>
      <c r="KRR30" s="459"/>
      <c r="KRS30" s="459"/>
      <c r="KRT30" s="459"/>
      <c r="KRU30" s="459"/>
      <c r="KRV30" s="459"/>
      <c r="KRW30" s="459"/>
      <c r="KRX30" s="459"/>
      <c r="KRY30" s="459"/>
      <c r="KRZ30" s="459"/>
      <c r="KSA30" s="459"/>
      <c r="KSB30" s="459"/>
      <c r="KSC30" s="459"/>
      <c r="KSD30" s="459"/>
      <c r="KSE30" s="459"/>
      <c r="KSF30" s="459"/>
      <c r="KSG30" s="459"/>
      <c r="KSH30" s="459"/>
      <c r="KSI30" s="459"/>
      <c r="KSJ30" s="459"/>
      <c r="KSK30" s="459"/>
      <c r="KSL30" s="459"/>
      <c r="KSM30" s="459"/>
      <c r="KSN30" s="459"/>
      <c r="KSO30" s="459"/>
      <c r="KSP30" s="459"/>
      <c r="KSQ30" s="459"/>
      <c r="KSR30" s="459"/>
      <c r="KSS30" s="459"/>
      <c r="KST30" s="459"/>
      <c r="KSU30" s="459"/>
      <c r="KSV30" s="459"/>
      <c r="KSW30" s="459"/>
      <c r="KSX30" s="459"/>
      <c r="KSY30" s="459"/>
      <c r="KSZ30" s="459"/>
      <c r="KTA30" s="459"/>
      <c r="KTB30" s="459"/>
      <c r="KTC30" s="459"/>
      <c r="KTD30" s="459"/>
      <c r="KTE30" s="459"/>
      <c r="KTF30" s="459"/>
      <c r="KTG30" s="459"/>
      <c r="KTH30" s="459"/>
      <c r="KTI30" s="459"/>
      <c r="KTJ30" s="459"/>
      <c r="KTK30" s="459"/>
      <c r="KTL30" s="459"/>
      <c r="KTM30" s="459"/>
      <c r="KTN30" s="459"/>
      <c r="KTO30" s="459"/>
      <c r="KTP30" s="459"/>
      <c r="KTQ30" s="459"/>
      <c r="KTR30" s="459"/>
      <c r="KTS30" s="459"/>
      <c r="KTT30" s="459"/>
      <c r="KTU30" s="459"/>
      <c r="KTV30" s="459"/>
      <c r="KTW30" s="459"/>
      <c r="KTX30" s="459"/>
      <c r="KTY30" s="459"/>
      <c r="KTZ30" s="459"/>
      <c r="KUA30" s="459"/>
      <c r="KUB30" s="459"/>
      <c r="KUC30" s="459"/>
      <c r="KUD30" s="459"/>
      <c r="KUE30" s="459"/>
      <c r="KUF30" s="459"/>
      <c r="KUG30" s="459"/>
      <c r="KUH30" s="459"/>
      <c r="KUI30" s="459"/>
      <c r="KUJ30" s="459"/>
      <c r="KUK30" s="459"/>
      <c r="KUL30" s="459"/>
      <c r="KUM30" s="459"/>
      <c r="KUN30" s="459"/>
      <c r="KUO30" s="459"/>
      <c r="KUP30" s="459"/>
      <c r="KUQ30" s="459"/>
      <c r="KUR30" s="459"/>
      <c r="KUS30" s="459"/>
      <c r="KUT30" s="459"/>
      <c r="KUU30" s="459"/>
      <c r="KUV30" s="459"/>
      <c r="KUW30" s="459"/>
      <c r="KUX30" s="459"/>
      <c r="KUY30" s="459"/>
      <c r="KUZ30" s="459"/>
      <c r="KVA30" s="459"/>
      <c r="KVB30" s="459"/>
      <c r="KVC30" s="459"/>
      <c r="KVD30" s="459"/>
      <c r="KVE30" s="459"/>
      <c r="KVF30" s="459"/>
      <c r="KVG30" s="459"/>
      <c r="KVH30" s="459"/>
      <c r="KVI30" s="459"/>
      <c r="KVJ30" s="459"/>
      <c r="KVK30" s="459"/>
      <c r="KVL30" s="459"/>
      <c r="KVM30" s="459"/>
      <c r="KVN30" s="459"/>
      <c r="KVO30" s="459"/>
      <c r="KVP30" s="459"/>
      <c r="KVQ30" s="459"/>
      <c r="KVR30" s="459"/>
      <c r="KVS30" s="459"/>
      <c r="KVT30" s="459"/>
      <c r="KVU30" s="459"/>
      <c r="KVV30" s="459"/>
      <c r="KVW30" s="459"/>
      <c r="KVX30" s="459"/>
      <c r="KVY30" s="459"/>
      <c r="KVZ30" s="459"/>
      <c r="KWA30" s="459"/>
      <c r="KWB30" s="459"/>
      <c r="KWC30" s="459"/>
      <c r="KWD30" s="459"/>
      <c r="KWE30" s="459"/>
      <c r="KWF30" s="459"/>
      <c r="KWG30" s="459"/>
      <c r="KWH30" s="459"/>
      <c r="KWI30" s="459"/>
      <c r="KWJ30" s="459"/>
      <c r="KWK30" s="459"/>
      <c r="KWL30" s="459"/>
      <c r="KWM30" s="459"/>
      <c r="KWN30" s="459"/>
      <c r="KWO30" s="459"/>
      <c r="KWP30" s="459"/>
      <c r="KWQ30" s="459"/>
      <c r="KWR30" s="459"/>
      <c r="KWS30" s="459"/>
      <c r="KWT30" s="459"/>
      <c r="KWU30" s="459"/>
      <c r="KWV30" s="459"/>
      <c r="KWW30" s="459"/>
      <c r="KWX30" s="459"/>
      <c r="KWY30" s="459"/>
      <c r="KWZ30" s="459"/>
      <c r="KXA30" s="459"/>
      <c r="KXB30" s="459"/>
      <c r="KXC30" s="459"/>
      <c r="KXD30" s="459"/>
      <c r="KXE30" s="459"/>
      <c r="KXF30" s="459"/>
      <c r="KXG30" s="459"/>
      <c r="KXH30" s="459"/>
      <c r="KXI30" s="459"/>
      <c r="KXJ30" s="459"/>
      <c r="KXK30" s="459"/>
      <c r="KXL30" s="459"/>
      <c r="KXM30" s="459"/>
      <c r="KXN30" s="459"/>
      <c r="KXO30" s="459"/>
      <c r="KXP30" s="459"/>
      <c r="KXQ30" s="459"/>
      <c r="KXR30" s="459"/>
      <c r="KXS30" s="459"/>
      <c r="KXT30" s="459"/>
      <c r="KXU30" s="459"/>
      <c r="KXV30" s="459"/>
      <c r="KXW30" s="459"/>
      <c r="KXX30" s="459"/>
      <c r="KXY30" s="459"/>
      <c r="KXZ30" s="459"/>
      <c r="KYA30" s="459"/>
      <c r="KYB30" s="459"/>
      <c r="KYC30" s="459"/>
      <c r="KYD30" s="459"/>
      <c r="KYE30" s="459"/>
      <c r="KYF30" s="459"/>
      <c r="KYG30" s="459"/>
      <c r="KYH30" s="459"/>
      <c r="KYI30" s="459"/>
      <c r="KYJ30" s="459"/>
      <c r="KYK30" s="459"/>
      <c r="KYL30" s="459"/>
      <c r="KYM30" s="459"/>
      <c r="KYN30" s="459"/>
      <c r="KYO30" s="459"/>
      <c r="KYP30" s="459"/>
      <c r="KYQ30" s="459"/>
      <c r="KYR30" s="459"/>
      <c r="KYS30" s="459"/>
      <c r="KYT30" s="459"/>
      <c r="KYU30" s="459"/>
      <c r="KYV30" s="459"/>
      <c r="KYW30" s="459"/>
      <c r="KYX30" s="459"/>
      <c r="KYY30" s="459"/>
      <c r="KYZ30" s="459"/>
      <c r="KZA30" s="459"/>
      <c r="KZB30" s="459"/>
      <c r="KZC30" s="459"/>
      <c r="KZD30" s="459"/>
      <c r="KZE30" s="459"/>
      <c r="KZF30" s="459"/>
      <c r="KZG30" s="459"/>
      <c r="KZH30" s="459"/>
      <c r="KZI30" s="459"/>
      <c r="KZJ30" s="459"/>
      <c r="KZK30" s="459"/>
      <c r="KZL30" s="459"/>
      <c r="KZM30" s="459"/>
      <c r="KZN30" s="459"/>
      <c r="KZO30" s="459"/>
      <c r="KZP30" s="459"/>
      <c r="KZQ30" s="459"/>
      <c r="KZR30" s="459"/>
      <c r="KZS30" s="459"/>
      <c r="KZT30" s="459"/>
      <c r="KZU30" s="459"/>
      <c r="KZV30" s="459"/>
      <c r="KZW30" s="459"/>
      <c r="KZX30" s="459"/>
      <c r="KZY30" s="459"/>
      <c r="KZZ30" s="459"/>
      <c r="LAA30" s="459"/>
      <c r="LAB30" s="459"/>
      <c r="LAC30" s="459"/>
      <c r="LAD30" s="459"/>
      <c r="LAE30" s="459"/>
      <c r="LAF30" s="459"/>
      <c r="LAG30" s="459"/>
      <c r="LAH30" s="459"/>
      <c r="LAI30" s="459"/>
      <c r="LAJ30" s="459"/>
      <c r="LAK30" s="459"/>
      <c r="LAL30" s="459"/>
      <c r="LAM30" s="459"/>
      <c r="LAN30" s="459"/>
      <c r="LAO30" s="459"/>
      <c r="LAP30" s="459"/>
      <c r="LAQ30" s="459"/>
      <c r="LAR30" s="459"/>
      <c r="LAS30" s="459"/>
      <c r="LAT30" s="459"/>
      <c r="LAU30" s="459"/>
      <c r="LAV30" s="459"/>
      <c r="LAW30" s="459"/>
      <c r="LAX30" s="459"/>
      <c r="LAY30" s="459"/>
      <c r="LAZ30" s="459"/>
      <c r="LBA30" s="459"/>
      <c r="LBB30" s="459"/>
      <c r="LBC30" s="459"/>
      <c r="LBD30" s="459"/>
      <c r="LBE30" s="459"/>
      <c r="LBF30" s="459"/>
      <c r="LBG30" s="459"/>
      <c r="LBH30" s="459"/>
      <c r="LBI30" s="459"/>
      <c r="LBJ30" s="459"/>
      <c r="LBK30" s="459"/>
      <c r="LBL30" s="459"/>
      <c r="LBM30" s="459"/>
      <c r="LBN30" s="459"/>
      <c r="LBO30" s="459"/>
      <c r="LBP30" s="459"/>
      <c r="LBQ30" s="459"/>
      <c r="LBR30" s="459"/>
      <c r="LBS30" s="459"/>
      <c r="LBT30" s="459"/>
      <c r="LBU30" s="459"/>
      <c r="LBV30" s="459"/>
      <c r="LBW30" s="459"/>
      <c r="LBX30" s="459"/>
      <c r="LBY30" s="459"/>
      <c r="LBZ30" s="459"/>
      <c r="LCA30" s="459"/>
      <c r="LCB30" s="459"/>
      <c r="LCC30" s="459"/>
      <c r="LCD30" s="459"/>
      <c r="LCE30" s="459"/>
      <c r="LCF30" s="459"/>
      <c r="LCG30" s="459"/>
      <c r="LCH30" s="459"/>
      <c r="LCI30" s="459"/>
      <c r="LCJ30" s="459"/>
      <c r="LCK30" s="459"/>
      <c r="LCL30" s="459"/>
      <c r="LCM30" s="459"/>
      <c r="LCN30" s="459"/>
      <c r="LCO30" s="459"/>
      <c r="LCP30" s="459"/>
      <c r="LCQ30" s="459"/>
      <c r="LCR30" s="459"/>
      <c r="LCS30" s="459"/>
      <c r="LCT30" s="459"/>
      <c r="LCU30" s="459"/>
      <c r="LCV30" s="459"/>
      <c r="LCW30" s="459"/>
      <c r="LCX30" s="459"/>
      <c r="LCY30" s="459"/>
      <c r="LCZ30" s="459"/>
      <c r="LDA30" s="459"/>
      <c r="LDB30" s="459"/>
      <c r="LDC30" s="459"/>
      <c r="LDD30" s="459"/>
      <c r="LDE30" s="459"/>
      <c r="LDF30" s="459"/>
      <c r="LDG30" s="459"/>
      <c r="LDH30" s="459"/>
      <c r="LDI30" s="459"/>
      <c r="LDJ30" s="459"/>
      <c r="LDK30" s="459"/>
      <c r="LDL30" s="459"/>
      <c r="LDM30" s="459"/>
      <c r="LDN30" s="459"/>
      <c r="LDO30" s="459"/>
      <c r="LDP30" s="459"/>
      <c r="LDQ30" s="459"/>
      <c r="LDR30" s="459"/>
      <c r="LDS30" s="459"/>
      <c r="LDT30" s="459"/>
      <c r="LDU30" s="459"/>
      <c r="LDV30" s="459"/>
      <c r="LDW30" s="459"/>
      <c r="LDX30" s="459"/>
      <c r="LDY30" s="459"/>
      <c r="LDZ30" s="459"/>
      <c r="LEA30" s="459"/>
      <c r="LEB30" s="459"/>
      <c r="LEC30" s="459"/>
      <c r="LED30" s="459"/>
      <c r="LEE30" s="459"/>
      <c r="LEF30" s="459"/>
      <c r="LEG30" s="459"/>
      <c r="LEH30" s="459"/>
      <c r="LEI30" s="459"/>
      <c r="LEJ30" s="459"/>
      <c r="LEK30" s="459"/>
      <c r="LEL30" s="459"/>
      <c r="LEM30" s="459"/>
      <c r="LEN30" s="459"/>
      <c r="LEO30" s="459"/>
      <c r="LEP30" s="459"/>
      <c r="LEQ30" s="459"/>
      <c r="LER30" s="459"/>
      <c r="LES30" s="459"/>
      <c r="LET30" s="459"/>
      <c r="LEU30" s="459"/>
      <c r="LEV30" s="459"/>
      <c r="LEW30" s="459"/>
      <c r="LEX30" s="459"/>
      <c r="LEY30" s="459"/>
      <c r="LEZ30" s="459"/>
      <c r="LFA30" s="459"/>
      <c r="LFB30" s="459"/>
      <c r="LFC30" s="459"/>
      <c r="LFD30" s="459"/>
      <c r="LFE30" s="459"/>
      <c r="LFF30" s="459"/>
      <c r="LFG30" s="459"/>
      <c r="LFH30" s="459"/>
      <c r="LFI30" s="459"/>
      <c r="LFJ30" s="459"/>
      <c r="LFK30" s="459"/>
      <c r="LFL30" s="459"/>
      <c r="LFM30" s="459"/>
      <c r="LFN30" s="459"/>
      <c r="LFO30" s="459"/>
      <c r="LFP30" s="459"/>
      <c r="LFQ30" s="459"/>
      <c r="LFR30" s="459"/>
      <c r="LFS30" s="459"/>
      <c r="LFT30" s="459"/>
      <c r="LFU30" s="459"/>
      <c r="LFV30" s="459"/>
      <c r="LFW30" s="459"/>
      <c r="LFX30" s="459"/>
      <c r="LFY30" s="459"/>
      <c r="LFZ30" s="459"/>
      <c r="LGA30" s="459"/>
      <c r="LGB30" s="459"/>
      <c r="LGC30" s="459"/>
      <c r="LGD30" s="459"/>
      <c r="LGE30" s="459"/>
      <c r="LGF30" s="459"/>
      <c r="LGG30" s="459"/>
      <c r="LGH30" s="459"/>
      <c r="LGI30" s="459"/>
      <c r="LGJ30" s="459"/>
      <c r="LGK30" s="459"/>
      <c r="LGL30" s="459"/>
      <c r="LGM30" s="459"/>
      <c r="LGN30" s="459"/>
      <c r="LGO30" s="459"/>
      <c r="LGP30" s="459"/>
      <c r="LGQ30" s="459"/>
      <c r="LGR30" s="459"/>
      <c r="LGS30" s="459"/>
      <c r="LGT30" s="459"/>
      <c r="LGU30" s="459"/>
      <c r="LGV30" s="459"/>
      <c r="LGW30" s="459"/>
      <c r="LGX30" s="459"/>
      <c r="LGY30" s="459"/>
      <c r="LGZ30" s="459"/>
      <c r="LHA30" s="459"/>
      <c r="LHB30" s="459"/>
      <c r="LHC30" s="459"/>
      <c r="LHD30" s="459"/>
      <c r="LHE30" s="459"/>
      <c r="LHF30" s="459"/>
      <c r="LHG30" s="459"/>
      <c r="LHH30" s="459"/>
      <c r="LHI30" s="459"/>
      <c r="LHJ30" s="459"/>
      <c r="LHK30" s="459"/>
      <c r="LHL30" s="459"/>
      <c r="LHM30" s="459"/>
      <c r="LHN30" s="459"/>
      <c r="LHO30" s="459"/>
      <c r="LHP30" s="459"/>
      <c r="LHQ30" s="459"/>
      <c r="LHR30" s="459"/>
      <c r="LHS30" s="459"/>
      <c r="LHT30" s="459"/>
      <c r="LHU30" s="459"/>
      <c r="LHV30" s="459"/>
      <c r="LHW30" s="459"/>
      <c r="LHX30" s="459"/>
      <c r="LHY30" s="459"/>
      <c r="LHZ30" s="459"/>
      <c r="LIA30" s="459"/>
      <c r="LIB30" s="459"/>
      <c r="LIC30" s="459"/>
      <c r="LID30" s="459"/>
      <c r="LIE30" s="459"/>
      <c r="LIF30" s="459"/>
      <c r="LIG30" s="459"/>
      <c r="LIH30" s="459"/>
      <c r="LII30" s="459"/>
      <c r="LIJ30" s="459"/>
      <c r="LIK30" s="459"/>
      <c r="LIL30" s="459"/>
      <c r="LIM30" s="459"/>
      <c r="LIN30" s="459"/>
      <c r="LIO30" s="459"/>
      <c r="LIP30" s="459"/>
      <c r="LIQ30" s="459"/>
      <c r="LIR30" s="459"/>
      <c r="LIS30" s="459"/>
      <c r="LIT30" s="459"/>
      <c r="LIU30" s="459"/>
      <c r="LIV30" s="459"/>
      <c r="LIW30" s="459"/>
      <c r="LIX30" s="459"/>
      <c r="LIY30" s="459"/>
      <c r="LIZ30" s="459"/>
      <c r="LJA30" s="459"/>
      <c r="LJB30" s="459"/>
      <c r="LJC30" s="459"/>
      <c r="LJD30" s="459"/>
      <c r="LJE30" s="459"/>
      <c r="LJF30" s="459"/>
      <c r="LJG30" s="459"/>
      <c r="LJH30" s="459"/>
      <c r="LJI30" s="459"/>
      <c r="LJJ30" s="459"/>
      <c r="LJK30" s="459"/>
      <c r="LJL30" s="459"/>
      <c r="LJM30" s="459"/>
      <c r="LJN30" s="459"/>
      <c r="LJO30" s="459"/>
      <c r="LJP30" s="459"/>
      <c r="LJQ30" s="459"/>
      <c r="LJR30" s="459"/>
      <c r="LJS30" s="459"/>
      <c r="LJT30" s="459"/>
      <c r="LJU30" s="459"/>
      <c r="LJV30" s="459"/>
      <c r="LJW30" s="459"/>
      <c r="LJX30" s="459"/>
      <c r="LJY30" s="459"/>
      <c r="LJZ30" s="459"/>
      <c r="LKA30" s="459"/>
      <c r="LKB30" s="459"/>
      <c r="LKC30" s="459"/>
      <c r="LKD30" s="459"/>
      <c r="LKE30" s="459"/>
      <c r="LKF30" s="459"/>
      <c r="LKG30" s="459"/>
      <c r="LKH30" s="459"/>
      <c r="LKI30" s="459"/>
      <c r="LKJ30" s="459"/>
      <c r="LKK30" s="459"/>
      <c r="LKL30" s="459"/>
      <c r="LKM30" s="459"/>
      <c r="LKN30" s="459"/>
      <c r="LKO30" s="459"/>
      <c r="LKP30" s="459"/>
      <c r="LKQ30" s="459"/>
      <c r="LKR30" s="459"/>
      <c r="LKS30" s="459"/>
      <c r="LKT30" s="459"/>
      <c r="LKU30" s="459"/>
      <c r="LKV30" s="459"/>
      <c r="LKW30" s="459"/>
      <c r="LKX30" s="459"/>
      <c r="LKY30" s="459"/>
      <c r="LKZ30" s="459"/>
      <c r="LLA30" s="459"/>
      <c r="LLB30" s="459"/>
      <c r="LLC30" s="459"/>
      <c r="LLD30" s="459"/>
      <c r="LLE30" s="459"/>
      <c r="LLF30" s="459"/>
      <c r="LLG30" s="459"/>
      <c r="LLH30" s="459"/>
      <c r="LLI30" s="459"/>
      <c r="LLJ30" s="459"/>
      <c r="LLK30" s="459"/>
      <c r="LLL30" s="459"/>
      <c r="LLM30" s="459"/>
      <c r="LLN30" s="459"/>
      <c r="LLO30" s="459"/>
      <c r="LLP30" s="459"/>
      <c r="LLQ30" s="459"/>
      <c r="LLR30" s="459"/>
      <c r="LLS30" s="459"/>
      <c r="LLT30" s="459"/>
      <c r="LLU30" s="459"/>
      <c r="LLV30" s="459"/>
      <c r="LLW30" s="459"/>
      <c r="LLX30" s="459"/>
      <c r="LLY30" s="459"/>
      <c r="LLZ30" s="459"/>
      <c r="LMA30" s="459"/>
      <c r="LMB30" s="459"/>
      <c r="LMC30" s="459"/>
      <c r="LMD30" s="459"/>
      <c r="LME30" s="459"/>
      <c r="LMF30" s="459"/>
      <c r="LMG30" s="459"/>
      <c r="LMH30" s="459"/>
      <c r="LMI30" s="459"/>
      <c r="LMJ30" s="459"/>
      <c r="LMK30" s="459"/>
      <c r="LML30" s="459"/>
      <c r="LMM30" s="459"/>
      <c r="LMN30" s="459"/>
      <c r="LMO30" s="459"/>
      <c r="LMP30" s="459"/>
      <c r="LMQ30" s="459"/>
      <c r="LMR30" s="459"/>
      <c r="LMS30" s="459"/>
      <c r="LMT30" s="459"/>
      <c r="LMU30" s="459"/>
      <c r="LMV30" s="459"/>
      <c r="LMW30" s="459"/>
      <c r="LMX30" s="459"/>
      <c r="LMY30" s="459"/>
      <c r="LMZ30" s="459"/>
      <c r="LNA30" s="459"/>
      <c r="LNB30" s="459"/>
      <c r="LNC30" s="459"/>
      <c r="LND30" s="459"/>
      <c r="LNE30" s="459"/>
      <c r="LNF30" s="459"/>
      <c r="LNG30" s="459"/>
      <c r="LNH30" s="459"/>
      <c r="LNI30" s="459"/>
      <c r="LNJ30" s="459"/>
      <c r="LNK30" s="459"/>
      <c r="LNL30" s="459"/>
      <c r="LNM30" s="459"/>
      <c r="LNN30" s="459"/>
      <c r="LNO30" s="459"/>
      <c r="LNP30" s="459"/>
      <c r="LNQ30" s="459"/>
      <c r="LNR30" s="459"/>
      <c r="LNS30" s="459"/>
      <c r="LNT30" s="459"/>
      <c r="LNU30" s="459"/>
      <c r="LNV30" s="459"/>
      <c r="LNW30" s="459"/>
      <c r="LNX30" s="459"/>
      <c r="LNY30" s="459"/>
      <c r="LNZ30" s="459"/>
      <c r="LOA30" s="459"/>
      <c r="LOB30" s="459"/>
      <c r="LOC30" s="459"/>
      <c r="LOD30" s="459"/>
      <c r="LOE30" s="459"/>
      <c r="LOF30" s="459"/>
      <c r="LOG30" s="459"/>
      <c r="LOH30" s="459"/>
      <c r="LOI30" s="459"/>
      <c r="LOJ30" s="459"/>
      <c r="LOK30" s="459"/>
      <c r="LOL30" s="459"/>
      <c r="LOM30" s="459"/>
      <c r="LON30" s="459"/>
      <c r="LOO30" s="459"/>
      <c r="LOP30" s="459"/>
      <c r="LOQ30" s="459"/>
      <c r="LOR30" s="459"/>
      <c r="LOS30" s="459"/>
      <c r="LOT30" s="459"/>
      <c r="LOU30" s="459"/>
      <c r="LOV30" s="459"/>
      <c r="LOW30" s="459"/>
      <c r="LOX30" s="459"/>
      <c r="LOY30" s="459"/>
      <c r="LOZ30" s="459"/>
      <c r="LPA30" s="459"/>
      <c r="LPB30" s="459"/>
      <c r="LPC30" s="459"/>
      <c r="LPD30" s="459"/>
      <c r="LPE30" s="459"/>
      <c r="LPF30" s="459"/>
      <c r="LPG30" s="459"/>
      <c r="LPH30" s="459"/>
      <c r="LPI30" s="459"/>
      <c r="LPJ30" s="459"/>
      <c r="LPK30" s="459"/>
      <c r="LPL30" s="459"/>
      <c r="LPM30" s="459"/>
      <c r="LPN30" s="459"/>
      <c r="LPO30" s="459"/>
      <c r="LPP30" s="459"/>
      <c r="LPQ30" s="459"/>
      <c r="LPR30" s="459"/>
      <c r="LPS30" s="459"/>
      <c r="LPT30" s="459"/>
      <c r="LPU30" s="459"/>
      <c r="LPV30" s="459"/>
      <c r="LPW30" s="459"/>
      <c r="LPX30" s="459"/>
      <c r="LPY30" s="459"/>
      <c r="LPZ30" s="459"/>
      <c r="LQA30" s="459"/>
      <c r="LQB30" s="459"/>
      <c r="LQC30" s="459"/>
      <c r="LQD30" s="459"/>
      <c r="LQE30" s="459"/>
      <c r="LQF30" s="459"/>
      <c r="LQG30" s="459"/>
      <c r="LQH30" s="459"/>
      <c r="LQI30" s="459"/>
      <c r="LQJ30" s="459"/>
      <c r="LQK30" s="459"/>
      <c r="LQL30" s="459"/>
      <c r="LQM30" s="459"/>
      <c r="LQN30" s="459"/>
      <c r="LQO30" s="459"/>
      <c r="LQP30" s="459"/>
      <c r="LQQ30" s="459"/>
      <c r="LQR30" s="459"/>
      <c r="LQS30" s="459"/>
      <c r="LQT30" s="459"/>
      <c r="LQU30" s="459"/>
      <c r="LQV30" s="459"/>
      <c r="LQW30" s="459"/>
      <c r="LQX30" s="459"/>
      <c r="LQY30" s="459"/>
      <c r="LQZ30" s="459"/>
      <c r="LRA30" s="459"/>
      <c r="LRB30" s="459"/>
      <c r="LRC30" s="459"/>
      <c r="LRD30" s="459"/>
      <c r="LRE30" s="459"/>
      <c r="LRF30" s="459"/>
      <c r="LRG30" s="459"/>
      <c r="LRH30" s="459"/>
      <c r="LRI30" s="459"/>
      <c r="LRJ30" s="459"/>
      <c r="LRK30" s="459"/>
      <c r="LRL30" s="459"/>
      <c r="LRM30" s="459"/>
      <c r="LRN30" s="459"/>
      <c r="LRO30" s="459"/>
      <c r="LRP30" s="459"/>
      <c r="LRQ30" s="459"/>
      <c r="LRR30" s="459"/>
      <c r="LRS30" s="459"/>
      <c r="LRT30" s="459"/>
      <c r="LRU30" s="459"/>
      <c r="LRV30" s="459"/>
      <c r="LRW30" s="459"/>
      <c r="LRX30" s="459"/>
      <c r="LRY30" s="459"/>
      <c r="LRZ30" s="459"/>
      <c r="LSA30" s="459"/>
      <c r="LSB30" s="459"/>
      <c r="LSC30" s="459"/>
      <c r="LSD30" s="459"/>
      <c r="LSE30" s="459"/>
      <c r="LSF30" s="459"/>
      <c r="LSG30" s="459"/>
      <c r="LSH30" s="459"/>
      <c r="LSI30" s="459"/>
      <c r="LSJ30" s="459"/>
      <c r="LSK30" s="459"/>
      <c r="LSL30" s="459"/>
      <c r="LSM30" s="459"/>
      <c r="LSN30" s="459"/>
      <c r="LSO30" s="459"/>
      <c r="LSP30" s="459"/>
      <c r="LSQ30" s="459"/>
      <c r="LSR30" s="459"/>
      <c r="LSS30" s="459"/>
      <c r="LST30" s="459"/>
      <c r="LSU30" s="459"/>
      <c r="LSV30" s="459"/>
      <c r="LSW30" s="459"/>
      <c r="LSX30" s="459"/>
      <c r="LSY30" s="459"/>
      <c r="LSZ30" s="459"/>
      <c r="LTA30" s="459"/>
      <c r="LTB30" s="459"/>
      <c r="LTC30" s="459"/>
      <c r="LTD30" s="459"/>
      <c r="LTE30" s="459"/>
      <c r="LTF30" s="459"/>
      <c r="LTG30" s="459"/>
      <c r="LTH30" s="459"/>
      <c r="LTI30" s="459"/>
      <c r="LTJ30" s="459"/>
      <c r="LTK30" s="459"/>
      <c r="LTL30" s="459"/>
      <c r="LTM30" s="459"/>
      <c r="LTN30" s="459"/>
      <c r="LTO30" s="459"/>
      <c r="LTP30" s="459"/>
      <c r="LTQ30" s="459"/>
      <c r="LTR30" s="459"/>
      <c r="LTS30" s="459"/>
      <c r="LTT30" s="459"/>
      <c r="LTU30" s="459"/>
      <c r="LTV30" s="459"/>
      <c r="LTW30" s="459"/>
      <c r="LTX30" s="459"/>
      <c r="LTY30" s="459"/>
      <c r="LTZ30" s="459"/>
      <c r="LUA30" s="459"/>
      <c r="LUB30" s="459"/>
      <c r="LUC30" s="459"/>
      <c r="LUD30" s="459"/>
      <c r="LUE30" s="459"/>
      <c r="LUF30" s="459"/>
      <c r="LUG30" s="459"/>
      <c r="LUH30" s="459"/>
      <c r="LUI30" s="459"/>
      <c r="LUJ30" s="459"/>
      <c r="LUK30" s="459"/>
      <c r="LUL30" s="459"/>
      <c r="LUM30" s="459"/>
      <c r="LUN30" s="459"/>
      <c r="LUO30" s="459"/>
      <c r="LUP30" s="459"/>
      <c r="LUQ30" s="459"/>
      <c r="LUR30" s="459"/>
      <c r="LUS30" s="459"/>
      <c r="LUT30" s="459"/>
      <c r="LUU30" s="459"/>
      <c r="LUV30" s="459"/>
      <c r="LUW30" s="459"/>
      <c r="LUX30" s="459"/>
      <c r="LUY30" s="459"/>
      <c r="LUZ30" s="459"/>
      <c r="LVA30" s="459"/>
      <c r="LVB30" s="459"/>
      <c r="LVC30" s="459"/>
      <c r="LVD30" s="459"/>
      <c r="LVE30" s="459"/>
      <c r="LVF30" s="459"/>
      <c r="LVG30" s="459"/>
      <c r="LVH30" s="459"/>
      <c r="LVI30" s="459"/>
      <c r="LVJ30" s="459"/>
      <c r="LVK30" s="459"/>
      <c r="LVL30" s="459"/>
      <c r="LVM30" s="459"/>
      <c r="LVN30" s="459"/>
      <c r="LVO30" s="459"/>
      <c r="LVP30" s="459"/>
      <c r="LVQ30" s="459"/>
      <c r="LVR30" s="459"/>
      <c r="LVS30" s="459"/>
      <c r="LVT30" s="459"/>
      <c r="LVU30" s="459"/>
      <c r="LVV30" s="459"/>
      <c r="LVW30" s="459"/>
      <c r="LVX30" s="459"/>
      <c r="LVY30" s="459"/>
      <c r="LVZ30" s="459"/>
      <c r="LWA30" s="459"/>
      <c r="LWB30" s="459"/>
      <c r="LWC30" s="459"/>
      <c r="LWD30" s="459"/>
      <c r="LWE30" s="459"/>
      <c r="LWF30" s="459"/>
      <c r="LWG30" s="459"/>
      <c r="LWH30" s="459"/>
      <c r="LWI30" s="459"/>
      <c r="LWJ30" s="459"/>
      <c r="LWK30" s="459"/>
      <c r="LWL30" s="459"/>
      <c r="LWM30" s="459"/>
      <c r="LWN30" s="459"/>
      <c r="LWO30" s="459"/>
      <c r="LWP30" s="459"/>
      <c r="LWQ30" s="459"/>
      <c r="LWR30" s="459"/>
      <c r="LWS30" s="459"/>
      <c r="LWT30" s="459"/>
      <c r="LWU30" s="459"/>
      <c r="LWV30" s="459"/>
      <c r="LWW30" s="459"/>
      <c r="LWX30" s="459"/>
      <c r="LWY30" s="459"/>
      <c r="LWZ30" s="459"/>
      <c r="LXA30" s="459"/>
      <c r="LXB30" s="459"/>
      <c r="LXC30" s="459"/>
      <c r="LXD30" s="459"/>
      <c r="LXE30" s="459"/>
      <c r="LXF30" s="459"/>
      <c r="LXG30" s="459"/>
      <c r="LXH30" s="459"/>
      <c r="LXI30" s="459"/>
      <c r="LXJ30" s="459"/>
      <c r="LXK30" s="459"/>
      <c r="LXL30" s="459"/>
      <c r="LXM30" s="459"/>
      <c r="LXN30" s="459"/>
      <c r="LXO30" s="459"/>
      <c r="LXP30" s="459"/>
      <c r="LXQ30" s="459"/>
      <c r="LXR30" s="459"/>
      <c r="LXS30" s="459"/>
      <c r="LXT30" s="459"/>
      <c r="LXU30" s="459"/>
      <c r="LXV30" s="459"/>
      <c r="LXW30" s="459"/>
      <c r="LXX30" s="459"/>
      <c r="LXY30" s="459"/>
      <c r="LXZ30" s="459"/>
      <c r="LYA30" s="459"/>
      <c r="LYB30" s="459"/>
      <c r="LYC30" s="459"/>
      <c r="LYD30" s="459"/>
      <c r="LYE30" s="459"/>
      <c r="LYF30" s="459"/>
      <c r="LYG30" s="459"/>
      <c r="LYH30" s="459"/>
      <c r="LYI30" s="459"/>
      <c r="LYJ30" s="459"/>
      <c r="LYK30" s="459"/>
      <c r="LYL30" s="459"/>
      <c r="LYM30" s="459"/>
      <c r="LYN30" s="459"/>
      <c r="LYO30" s="459"/>
      <c r="LYP30" s="459"/>
      <c r="LYQ30" s="459"/>
      <c r="LYR30" s="459"/>
      <c r="LYS30" s="459"/>
      <c r="LYT30" s="459"/>
      <c r="LYU30" s="459"/>
      <c r="LYV30" s="459"/>
      <c r="LYW30" s="459"/>
      <c r="LYX30" s="459"/>
      <c r="LYY30" s="459"/>
      <c r="LYZ30" s="459"/>
      <c r="LZA30" s="459"/>
      <c r="LZB30" s="459"/>
      <c r="LZC30" s="459"/>
      <c r="LZD30" s="459"/>
      <c r="LZE30" s="459"/>
      <c r="LZF30" s="459"/>
      <c r="LZG30" s="459"/>
      <c r="LZH30" s="459"/>
      <c r="LZI30" s="459"/>
      <c r="LZJ30" s="459"/>
      <c r="LZK30" s="459"/>
      <c r="LZL30" s="459"/>
      <c r="LZM30" s="459"/>
      <c r="LZN30" s="459"/>
      <c r="LZO30" s="459"/>
      <c r="LZP30" s="459"/>
      <c r="LZQ30" s="459"/>
      <c r="LZR30" s="459"/>
      <c r="LZS30" s="459"/>
      <c r="LZT30" s="459"/>
      <c r="LZU30" s="459"/>
      <c r="LZV30" s="459"/>
      <c r="LZW30" s="459"/>
      <c r="LZX30" s="459"/>
      <c r="LZY30" s="459"/>
      <c r="LZZ30" s="459"/>
      <c r="MAA30" s="459"/>
      <c r="MAB30" s="459"/>
      <c r="MAC30" s="459"/>
      <c r="MAD30" s="459"/>
      <c r="MAE30" s="459"/>
      <c r="MAF30" s="459"/>
      <c r="MAG30" s="459"/>
      <c r="MAH30" s="459"/>
      <c r="MAI30" s="459"/>
      <c r="MAJ30" s="459"/>
      <c r="MAK30" s="459"/>
      <c r="MAL30" s="459"/>
      <c r="MAM30" s="459"/>
      <c r="MAN30" s="459"/>
      <c r="MAO30" s="459"/>
      <c r="MAP30" s="459"/>
      <c r="MAQ30" s="459"/>
      <c r="MAR30" s="459"/>
      <c r="MAS30" s="459"/>
      <c r="MAT30" s="459"/>
      <c r="MAU30" s="459"/>
      <c r="MAV30" s="459"/>
      <c r="MAW30" s="459"/>
      <c r="MAX30" s="459"/>
      <c r="MAY30" s="459"/>
      <c r="MAZ30" s="459"/>
      <c r="MBA30" s="459"/>
      <c r="MBB30" s="459"/>
      <c r="MBC30" s="459"/>
      <c r="MBD30" s="459"/>
      <c r="MBE30" s="459"/>
      <c r="MBF30" s="459"/>
      <c r="MBG30" s="459"/>
      <c r="MBH30" s="459"/>
      <c r="MBI30" s="459"/>
      <c r="MBJ30" s="459"/>
      <c r="MBK30" s="459"/>
      <c r="MBL30" s="459"/>
      <c r="MBM30" s="459"/>
      <c r="MBN30" s="459"/>
      <c r="MBO30" s="459"/>
      <c r="MBP30" s="459"/>
      <c r="MBQ30" s="459"/>
      <c r="MBR30" s="459"/>
      <c r="MBS30" s="459"/>
      <c r="MBT30" s="459"/>
      <c r="MBU30" s="459"/>
      <c r="MBV30" s="459"/>
      <c r="MBW30" s="459"/>
      <c r="MBX30" s="459"/>
      <c r="MBY30" s="459"/>
      <c r="MBZ30" s="459"/>
      <c r="MCA30" s="459"/>
      <c r="MCB30" s="459"/>
      <c r="MCC30" s="459"/>
      <c r="MCD30" s="459"/>
      <c r="MCE30" s="459"/>
      <c r="MCF30" s="459"/>
      <c r="MCG30" s="459"/>
      <c r="MCH30" s="459"/>
      <c r="MCI30" s="459"/>
      <c r="MCJ30" s="459"/>
      <c r="MCK30" s="459"/>
      <c r="MCL30" s="459"/>
      <c r="MCM30" s="459"/>
      <c r="MCN30" s="459"/>
      <c r="MCO30" s="459"/>
      <c r="MCP30" s="459"/>
      <c r="MCQ30" s="459"/>
      <c r="MCR30" s="459"/>
      <c r="MCS30" s="459"/>
      <c r="MCT30" s="459"/>
      <c r="MCU30" s="459"/>
      <c r="MCV30" s="459"/>
      <c r="MCW30" s="459"/>
      <c r="MCX30" s="459"/>
      <c r="MCY30" s="459"/>
      <c r="MCZ30" s="459"/>
      <c r="MDA30" s="459"/>
      <c r="MDB30" s="459"/>
      <c r="MDC30" s="459"/>
      <c r="MDD30" s="459"/>
      <c r="MDE30" s="459"/>
      <c r="MDF30" s="459"/>
      <c r="MDG30" s="459"/>
      <c r="MDH30" s="459"/>
      <c r="MDI30" s="459"/>
      <c r="MDJ30" s="459"/>
      <c r="MDK30" s="459"/>
      <c r="MDL30" s="459"/>
      <c r="MDM30" s="459"/>
      <c r="MDN30" s="459"/>
      <c r="MDO30" s="459"/>
      <c r="MDP30" s="459"/>
      <c r="MDQ30" s="459"/>
      <c r="MDR30" s="459"/>
      <c r="MDS30" s="459"/>
      <c r="MDT30" s="459"/>
      <c r="MDU30" s="459"/>
      <c r="MDV30" s="459"/>
      <c r="MDW30" s="459"/>
      <c r="MDX30" s="459"/>
      <c r="MDY30" s="459"/>
      <c r="MDZ30" s="459"/>
      <c r="MEA30" s="459"/>
      <c r="MEB30" s="459"/>
      <c r="MEC30" s="459"/>
      <c r="MED30" s="459"/>
      <c r="MEE30" s="459"/>
      <c r="MEF30" s="459"/>
      <c r="MEG30" s="459"/>
      <c r="MEH30" s="459"/>
      <c r="MEI30" s="459"/>
      <c r="MEJ30" s="459"/>
      <c r="MEK30" s="459"/>
      <c r="MEL30" s="459"/>
      <c r="MEM30" s="459"/>
      <c r="MEN30" s="459"/>
      <c r="MEO30" s="459"/>
      <c r="MEP30" s="459"/>
      <c r="MEQ30" s="459"/>
      <c r="MER30" s="459"/>
      <c r="MES30" s="459"/>
      <c r="MET30" s="459"/>
      <c r="MEU30" s="459"/>
      <c r="MEV30" s="459"/>
      <c r="MEW30" s="459"/>
      <c r="MEX30" s="459"/>
      <c r="MEY30" s="459"/>
      <c r="MEZ30" s="459"/>
      <c r="MFA30" s="459"/>
      <c r="MFB30" s="459"/>
      <c r="MFC30" s="459"/>
      <c r="MFD30" s="459"/>
      <c r="MFE30" s="459"/>
      <c r="MFF30" s="459"/>
      <c r="MFG30" s="459"/>
      <c r="MFH30" s="459"/>
      <c r="MFI30" s="459"/>
      <c r="MFJ30" s="459"/>
      <c r="MFK30" s="459"/>
      <c r="MFL30" s="459"/>
      <c r="MFM30" s="459"/>
      <c r="MFN30" s="459"/>
      <c r="MFO30" s="459"/>
      <c r="MFP30" s="459"/>
      <c r="MFQ30" s="459"/>
      <c r="MFR30" s="459"/>
      <c r="MFS30" s="459"/>
      <c r="MFT30" s="459"/>
      <c r="MFU30" s="459"/>
      <c r="MFV30" s="459"/>
      <c r="MFW30" s="459"/>
      <c r="MFX30" s="459"/>
      <c r="MFY30" s="459"/>
      <c r="MFZ30" s="459"/>
      <c r="MGA30" s="459"/>
      <c r="MGB30" s="459"/>
      <c r="MGC30" s="459"/>
      <c r="MGD30" s="459"/>
      <c r="MGE30" s="459"/>
      <c r="MGF30" s="459"/>
      <c r="MGG30" s="459"/>
      <c r="MGH30" s="459"/>
      <c r="MGI30" s="459"/>
      <c r="MGJ30" s="459"/>
      <c r="MGK30" s="459"/>
      <c r="MGL30" s="459"/>
      <c r="MGM30" s="459"/>
      <c r="MGN30" s="459"/>
      <c r="MGO30" s="459"/>
      <c r="MGP30" s="459"/>
      <c r="MGQ30" s="459"/>
      <c r="MGR30" s="459"/>
      <c r="MGS30" s="459"/>
      <c r="MGT30" s="459"/>
      <c r="MGU30" s="459"/>
      <c r="MGV30" s="459"/>
      <c r="MGW30" s="459"/>
      <c r="MGX30" s="459"/>
      <c r="MGY30" s="459"/>
      <c r="MGZ30" s="459"/>
      <c r="MHA30" s="459"/>
      <c r="MHB30" s="459"/>
      <c r="MHC30" s="459"/>
      <c r="MHD30" s="459"/>
      <c r="MHE30" s="459"/>
      <c r="MHF30" s="459"/>
      <c r="MHG30" s="459"/>
      <c r="MHH30" s="459"/>
      <c r="MHI30" s="459"/>
      <c r="MHJ30" s="459"/>
      <c r="MHK30" s="459"/>
      <c r="MHL30" s="459"/>
      <c r="MHM30" s="459"/>
      <c r="MHN30" s="459"/>
      <c r="MHO30" s="459"/>
      <c r="MHP30" s="459"/>
      <c r="MHQ30" s="459"/>
      <c r="MHR30" s="459"/>
      <c r="MHS30" s="459"/>
      <c r="MHT30" s="459"/>
      <c r="MHU30" s="459"/>
      <c r="MHV30" s="459"/>
      <c r="MHW30" s="459"/>
      <c r="MHX30" s="459"/>
      <c r="MHY30" s="459"/>
      <c r="MHZ30" s="459"/>
      <c r="MIA30" s="459"/>
      <c r="MIB30" s="459"/>
      <c r="MIC30" s="459"/>
      <c r="MID30" s="459"/>
      <c r="MIE30" s="459"/>
      <c r="MIF30" s="459"/>
      <c r="MIG30" s="459"/>
      <c r="MIH30" s="459"/>
      <c r="MII30" s="459"/>
      <c r="MIJ30" s="459"/>
      <c r="MIK30" s="459"/>
      <c r="MIL30" s="459"/>
      <c r="MIM30" s="459"/>
      <c r="MIN30" s="459"/>
      <c r="MIO30" s="459"/>
      <c r="MIP30" s="459"/>
      <c r="MIQ30" s="459"/>
      <c r="MIR30" s="459"/>
      <c r="MIS30" s="459"/>
      <c r="MIT30" s="459"/>
      <c r="MIU30" s="459"/>
      <c r="MIV30" s="459"/>
      <c r="MIW30" s="459"/>
      <c r="MIX30" s="459"/>
      <c r="MIY30" s="459"/>
      <c r="MIZ30" s="459"/>
      <c r="MJA30" s="459"/>
      <c r="MJB30" s="459"/>
      <c r="MJC30" s="459"/>
      <c r="MJD30" s="459"/>
      <c r="MJE30" s="459"/>
      <c r="MJF30" s="459"/>
      <c r="MJG30" s="459"/>
      <c r="MJH30" s="459"/>
      <c r="MJI30" s="459"/>
      <c r="MJJ30" s="459"/>
      <c r="MJK30" s="459"/>
      <c r="MJL30" s="459"/>
      <c r="MJM30" s="459"/>
      <c r="MJN30" s="459"/>
      <c r="MJO30" s="459"/>
      <c r="MJP30" s="459"/>
      <c r="MJQ30" s="459"/>
      <c r="MJR30" s="459"/>
      <c r="MJS30" s="459"/>
      <c r="MJT30" s="459"/>
      <c r="MJU30" s="459"/>
      <c r="MJV30" s="459"/>
      <c r="MJW30" s="459"/>
      <c r="MJX30" s="459"/>
      <c r="MJY30" s="459"/>
      <c r="MJZ30" s="459"/>
      <c r="MKA30" s="459"/>
      <c r="MKB30" s="459"/>
      <c r="MKC30" s="459"/>
      <c r="MKD30" s="459"/>
      <c r="MKE30" s="459"/>
      <c r="MKF30" s="459"/>
      <c r="MKG30" s="459"/>
      <c r="MKH30" s="459"/>
      <c r="MKI30" s="459"/>
      <c r="MKJ30" s="459"/>
      <c r="MKK30" s="459"/>
      <c r="MKL30" s="459"/>
      <c r="MKM30" s="459"/>
      <c r="MKN30" s="459"/>
      <c r="MKO30" s="459"/>
      <c r="MKP30" s="459"/>
      <c r="MKQ30" s="459"/>
      <c r="MKR30" s="459"/>
      <c r="MKS30" s="459"/>
      <c r="MKT30" s="459"/>
      <c r="MKU30" s="459"/>
      <c r="MKV30" s="459"/>
      <c r="MKW30" s="459"/>
      <c r="MKX30" s="459"/>
      <c r="MKY30" s="459"/>
      <c r="MKZ30" s="459"/>
      <c r="MLA30" s="459"/>
      <c r="MLB30" s="459"/>
      <c r="MLC30" s="459"/>
      <c r="MLD30" s="459"/>
      <c r="MLE30" s="459"/>
      <c r="MLF30" s="459"/>
      <c r="MLG30" s="459"/>
      <c r="MLH30" s="459"/>
      <c r="MLI30" s="459"/>
      <c r="MLJ30" s="459"/>
      <c r="MLK30" s="459"/>
      <c r="MLL30" s="459"/>
      <c r="MLM30" s="459"/>
      <c r="MLN30" s="459"/>
      <c r="MLO30" s="459"/>
      <c r="MLP30" s="459"/>
      <c r="MLQ30" s="459"/>
      <c r="MLR30" s="459"/>
      <c r="MLS30" s="459"/>
      <c r="MLT30" s="459"/>
      <c r="MLU30" s="459"/>
      <c r="MLV30" s="459"/>
      <c r="MLW30" s="459"/>
      <c r="MLX30" s="459"/>
      <c r="MLY30" s="459"/>
      <c r="MLZ30" s="459"/>
      <c r="MMA30" s="459"/>
      <c r="MMB30" s="459"/>
      <c r="MMC30" s="459"/>
      <c r="MMD30" s="459"/>
      <c r="MME30" s="459"/>
      <c r="MMF30" s="459"/>
      <c r="MMG30" s="459"/>
      <c r="MMH30" s="459"/>
      <c r="MMI30" s="459"/>
      <c r="MMJ30" s="459"/>
      <c r="MMK30" s="459"/>
      <c r="MML30" s="459"/>
      <c r="MMM30" s="459"/>
      <c r="MMN30" s="459"/>
      <c r="MMO30" s="459"/>
      <c r="MMP30" s="459"/>
      <c r="MMQ30" s="459"/>
      <c r="MMR30" s="459"/>
      <c r="MMS30" s="459"/>
      <c r="MMT30" s="459"/>
      <c r="MMU30" s="459"/>
      <c r="MMV30" s="459"/>
      <c r="MMW30" s="459"/>
      <c r="MMX30" s="459"/>
      <c r="MMY30" s="459"/>
      <c r="MMZ30" s="459"/>
      <c r="MNA30" s="459"/>
      <c r="MNB30" s="459"/>
      <c r="MNC30" s="459"/>
      <c r="MND30" s="459"/>
      <c r="MNE30" s="459"/>
      <c r="MNF30" s="459"/>
      <c r="MNG30" s="459"/>
      <c r="MNH30" s="459"/>
      <c r="MNI30" s="459"/>
      <c r="MNJ30" s="459"/>
      <c r="MNK30" s="459"/>
      <c r="MNL30" s="459"/>
      <c r="MNM30" s="459"/>
      <c r="MNN30" s="459"/>
      <c r="MNO30" s="459"/>
      <c r="MNP30" s="459"/>
      <c r="MNQ30" s="459"/>
      <c r="MNR30" s="459"/>
      <c r="MNS30" s="459"/>
      <c r="MNT30" s="459"/>
      <c r="MNU30" s="459"/>
      <c r="MNV30" s="459"/>
      <c r="MNW30" s="459"/>
      <c r="MNX30" s="459"/>
      <c r="MNY30" s="459"/>
      <c r="MNZ30" s="459"/>
      <c r="MOA30" s="459"/>
      <c r="MOB30" s="459"/>
      <c r="MOC30" s="459"/>
      <c r="MOD30" s="459"/>
      <c r="MOE30" s="459"/>
      <c r="MOF30" s="459"/>
      <c r="MOG30" s="459"/>
      <c r="MOH30" s="459"/>
      <c r="MOI30" s="459"/>
      <c r="MOJ30" s="459"/>
      <c r="MOK30" s="459"/>
      <c r="MOL30" s="459"/>
      <c r="MOM30" s="459"/>
      <c r="MON30" s="459"/>
      <c r="MOO30" s="459"/>
      <c r="MOP30" s="459"/>
      <c r="MOQ30" s="459"/>
      <c r="MOR30" s="459"/>
      <c r="MOS30" s="459"/>
      <c r="MOT30" s="459"/>
      <c r="MOU30" s="459"/>
      <c r="MOV30" s="459"/>
      <c r="MOW30" s="459"/>
      <c r="MOX30" s="459"/>
      <c r="MOY30" s="459"/>
      <c r="MOZ30" s="459"/>
      <c r="MPA30" s="459"/>
      <c r="MPB30" s="459"/>
      <c r="MPC30" s="459"/>
      <c r="MPD30" s="459"/>
      <c r="MPE30" s="459"/>
      <c r="MPF30" s="459"/>
      <c r="MPG30" s="459"/>
      <c r="MPH30" s="459"/>
      <c r="MPI30" s="459"/>
      <c r="MPJ30" s="459"/>
      <c r="MPK30" s="459"/>
      <c r="MPL30" s="459"/>
      <c r="MPM30" s="459"/>
      <c r="MPN30" s="459"/>
      <c r="MPO30" s="459"/>
      <c r="MPP30" s="459"/>
      <c r="MPQ30" s="459"/>
      <c r="MPR30" s="459"/>
      <c r="MPS30" s="459"/>
      <c r="MPT30" s="459"/>
      <c r="MPU30" s="459"/>
      <c r="MPV30" s="459"/>
      <c r="MPW30" s="459"/>
      <c r="MPX30" s="459"/>
      <c r="MPY30" s="459"/>
      <c r="MPZ30" s="459"/>
      <c r="MQA30" s="459"/>
      <c r="MQB30" s="459"/>
      <c r="MQC30" s="459"/>
      <c r="MQD30" s="459"/>
      <c r="MQE30" s="459"/>
      <c r="MQF30" s="459"/>
      <c r="MQG30" s="459"/>
      <c r="MQH30" s="459"/>
      <c r="MQI30" s="459"/>
      <c r="MQJ30" s="459"/>
      <c r="MQK30" s="459"/>
      <c r="MQL30" s="459"/>
      <c r="MQM30" s="459"/>
      <c r="MQN30" s="459"/>
      <c r="MQO30" s="459"/>
      <c r="MQP30" s="459"/>
      <c r="MQQ30" s="459"/>
      <c r="MQR30" s="459"/>
      <c r="MQS30" s="459"/>
      <c r="MQT30" s="459"/>
      <c r="MQU30" s="459"/>
      <c r="MQV30" s="459"/>
      <c r="MQW30" s="459"/>
      <c r="MQX30" s="459"/>
      <c r="MQY30" s="459"/>
      <c r="MQZ30" s="459"/>
      <c r="MRA30" s="459"/>
      <c r="MRB30" s="459"/>
      <c r="MRC30" s="459"/>
      <c r="MRD30" s="459"/>
      <c r="MRE30" s="459"/>
      <c r="MRF30" s="459"/>
      <c r="MRG30" s="459"/>
      <c r="MRH30" s="459"/>
      <c r="MRI30" s="459"/>
      <c r="MRJ30" s="459"/>
      <c r="MRK30" s="459"/>
      <c r="MRL30" s="459"/>
      <c r="MRM30" s="459"/>
      <c r="MRN30" s="459"/>
      <c r="MRO30" s="459"/>
      <c r="MRP30" s="459"/>
      <c r="MRQ30" s="459"/>
      <c r="MRR30" s="459"/>
      <c r="MRS30" s="459"/>
      <c r="MRT30" s="459"/>
      <c r="MRU30" s="459"/>
      <c r="MRV30" s="459"/>
      <c r="MRW30" s="459"/>
      <c r="MRX30" s="459"/>
      <c r="MRY30" s="459"/>
      <c r="MRZ30" s="459"/>
      <c r="MSA30" s="459"/>
      <c r="MSB30" s="459"/>
      <c r="MSC30" s="459"/>
      <c r="MSD30" s="459"/>
      <c r="MSE30" s="459"/>
      <c r="MSF30" s="459"/>
      <c r="MSG30" s="459"/>
      <c r="MSH30" s="459"/>
      <c r="MSI30" s="459"/>
      <c r="MSJ30" s="459"/>
      <c r="MSK30" s="459"/>
      <c r="MSL30" s="459"/>
      <c r="MSM30" s="459"/>
      <c r="MSN30" s="459"/>
      <c r="MSO30" s="459"/>
      <c r="MSP30" s="459"/>
      <c r="MSQ30" s="459"/>
      <c r="MSR30" s="459"/>
      <c r="MSS30" s="459"/>
      <c r="MST30" s="459"/>
      <c r="MSU30" s="459"/>
      <c r="MSV30" s="459"/>
      <c r="MSW30" s="459"/>
      <c r="MSX30" s="459"/>
      <c r="MSY30" s="459"/>
      <c r="MSZ30" s="459"/>
      <c r="MTA30" s="459"/>
      <c r="MTB30" s="459"/>
      <c r="MTC30" s="459"/>
      <c r="MTD30" s="459"/>
      <c r="MTE30" s="459"/>
      <c r="MTF30" s="459"/>
      <c r="MTG30" s="459"/>
      <c r="MTH30" s="459"/>
      <c r="MTI30" s="459"/>
      <c r="MTJ30" s="459"/>
      <c r="MTK30" s="459"/>
      <c r="MTL30" s="459"/>
      <c r="MTM30" s="459"/>
      <c r="MTN30" s="459"/>
      <c r="MTO30" s="459"/>
      <c r="MTP30" s="459"/>
      <c r="MTQ30" s="459"/>
      <c r="MTR30" s="459"/>
      <c r="MTS30" s="459"/>
      <c r="MTT30" s="459"/>
      <c r="MTU30" s="459"/>
      <c r="MTV30" s="459"/>
      <c r="MTW30" s="459"/>
      <c r="MTX30" s="459"/>
      <c r="MTY30" s="459"/>
      <c r="MTZ30" s="459"/>
      <c r="MUA30" s="459"/>
      <c r="MUB30" s="459"/>
      <c r="MUC30" s="459"/>
      <c r="MUD30" s="459"/>
      <c r="MUE30" s="459"/>
      <c r="MUF30" s="459"/>
      <c r="MUG30" s="459"/>
      <c r="MUH30" s="459"/>
      <c r="MUI30" s="459"/>
      <c r="MUJ30" s="459"/>
      <c r="MUK30" s="459"/>
      <c r="MUL30" s="459"/>
      <c r="MUM30" s="459"/>
      <c r="MUN30" s="459"/>
      <c r="MUO30" s="459"/>
      <c r="MUP30" s="459"/>
      <c r="MUQ30" s="459"/>
      <c r="MUR30" s="459"/>
      <c r="MUS30" s="459"/>
      <c r="MUT30" s="459"/>
      <c r="MUU30" s="459"/>
      <c r="MUV30" s="459"/>
      <c r="MUW30" s="459"/>
      <c r="MUX30" s="459"/>
      <c r="MUY30" s="459"/>
      <c r="MUZ30" s="459"/>
      <c r="MVA30" s="459"/>
      <c r="MVB30" s="459"/>
      <c r="MVC30" s="459"/>
      <c r="MVD30" s="459"/>
      <c r="MVE30" s="459"/>
      <c r="MVF30" s="459"/>
      <c r="MVG30" s="459"/>
      <c r="MVH30" s="459"/>
      <c r="MVI30" s="459"/>
      <c r="MVJ30" s="459"/>
      <c r="MVK30" s="459"/>
      <c r="MVL30" s="459"/>
      <c r="MVM30" s="459"/>
      <c r="MVN30" s="459"/>
      <c r="MVO30" s="459"/>
      <c r="MVP30" s="459"/>
      <c r="MVQ30" s="459"/>
      <c r="MVR30" s="459"/>
      <c r="MVS30" s="459"/>
      <c r="MVT30" s="459"/>
      <c r="MVU30" s="459"/>
      <c r="MVV30" s="459"/>
      <c r="MVW30" s="459"/>
      <c r="MVX30" s="459"/>
      <c r="MVY30" s="459"/>
      <c r="MVZ30" s="459"/>
      <c r="MWA30" s="459"/>
      <c r="MWB30" s="459"/>
      <c r="MWC30" s="459"/>
      <c r="MWD30" s="459"/>
      <c r="MWE30" s="459"/>
      <c r="MWF30" s="459"/>
      <c r="MWG30" s="459"/>
      <c r="MWH30" s="459"/>
      <c r="MWI30" s="459"/>
      <c r="MWJ30" s="459"/>
      <c r="MWK30" s="459"/>
      <c r="MWL30" s="459"/>
      <c r="MWM30" s="459"/>
      <c r="MWN30" s="459"/>
      <c r="MWO30" s="459"/>
      <c r="MWP30" s="459"/>
      <c r="MWQ30" s="459"/>
      <c r="MWR30" s="459"/>
      <c r="MWS30" s="459"/>
      <c r="MWT30" s="459"/>
      <c r="MWU30" s="459"/>
      <c r="MWV30" s="459"/>
      <c r="MWW30" s="459"/>
      <c r="MWX30" s="459"/>
      <c r="MWY30" s="459"/>
      <c r="MWZ30" s="459"/>
      <c r="MXA30" s="459"/>
      <c r="MXB30" s="459"/>
      <c r="MXC30" s="459"/>
      <c r="MXD30" s="459"/>
      <c r="MXE30" s="459"/>
      <c r="MXF30" s="459"/>
      <c r="MXG30" s="459"/>
      <c r="MXH30" s="459"/>
      <c r="MXI30" s="459"/>
      <c r="MXJ30" s="459"/>
      <c r="MXK30" s="459"/>
      <c r="MXL30" s="459"/>
      <c r="MXM30" s="459"/>
      <c r="MXN30" s="459"/>
      <c r="MXO30" s="459"/>
      <c r="MXP30" s="459"/>
      <c r="MXQ30" s="459"/>
      <c r="MXR30" s="459"/>
      <c r="MXS30" s="459"/>
      <c r="MXT30" s="459"/>
      <c r="MXU30" s="459"/>
      <c r="MXV30" s="459"/>
      <c r="MXW30" s="459"/>
      <c r="MXX30" s="459"/>
      <c r="MXY30" s="459"/>
      <c r="MXZ30" s="459"/>
      <c r="MYA30" s="459"/>
      <c r="MYB30" s="459"/>
      <c r="MYC30" s="459"/>
      <c r="MYD30" s="459"/>
      <c r="MYE30" s="459"/>
      <c r="MYF30" s="459"/>
      <c r="MYG30" s="459"/>
      <c r="MYH30" s="459"/>
      <c r="MYI30" s="459"/>
      <c r="MYJ30" s="459"/>
      <c r="MYK30" s="459"/>
      <c r="MYL30" s="459"/>
      <c r="MYM30" s="459"/>
      <c r="MYN30" s="459"/>
      <c r="MYO30" s="459"/>
      <c r="MYP30" s="459"/>
      <c r="MYQ30" s="459"/>
      <c r="MYR30" s="459"/>
      <c r="MYS30" s="459"/>
      <c r="MYT30" s="459"/>
      <c r="MYU30" s="459"/>
      <c r="MYV30" s="459"/>
      <c r="MYW30" s="459"/>
      <c r="MYX30" s="459"/>
      <c r="MYY30" s="459"/>
      <c r="MYZ30" s="459"/>
      <c r="MZA30" s="459"/>
      <c r="MZB30" s="459"/>
      <c r="MZC30" s="459"/>
      <c r="MZD30" s="459"/>
      <c r="MZE30" s="459"/>
      <c r="MZF30" s="459"/>
      <c r="MZG30" s="459"/>
      <c r="MZH30" s="459"/>
      <c r="MZI30" s="459"/>
      <c r="MZJ30" s="459"/>
      <c r="MZK30" s="459"/>
      <c r="MZL30" s="459"/>
      <c r="MZM30" s="459"/>
      <c r="MZN30" s="459"/>
      <c r="MZO30" s="459"/>
      <c r="MZP30" s="459"/>
      <c r="MZQ30" s="459"/>
      <c r="MZR30" s="459"/>
      <c r="MZS30" s="459"/>
      <c r="MZT30" s="459"/>
      <c r="MZU30" s="459"/>
      <c r="MZV30" s="459"/>
      <c r="MZW30" s="459"/>
      <c r="MZX30" s="459"/>
      <c r="MZY30" s="459"/>
      <c r="MZZ30" s="459"/>
      <c r="NAA30" s="459"/>
      <c r="NAB30" s="459"/>
      <c r="NAC30" s="459"/>
      <c r="NAD30" s="459"/>
      <c r="NAE30" s="459"/>
      <c r="NAF30" s="459"/>
      <c r="NAG30" s="459"/>
      <c r="NAH30" s="459"/>
      <c r="NAI30" s="459"/>
      <c r="NAJ30" s="459"/>
      <c r="NAK30" s="459"/>
      <c r="NAL30" s="459"/>
      <c r="NAM30" s="459"/>
      <c r="NAN30" s="459"/>
      <c r="NAO30" s="459"/>
      <c r="NAP30" s="459"/>
      <c r="NAQ30" s="459"/>
      <c r="NAR30" s="459"/>
      <c r="NAS30" s="459"/>
      <c r="NAT30" s="459"/>
      <c r="NAU30" s="459"/>
      <c r="NAV30" s="459"/>
      <c r="NAW30" s="459"/>
      <c r="NAX30" s="459"/>
      <c r="NAY30" s="459"/>
      <c r="NAZ30" s="459"/>
      <c r="NBA30" s="459"/>
      <c r="NBB30" s="459"/>
      <c r="NBC30" s="459"/>
      <c r="NBD30" s="459"/>
      <c r="NBE30" s="459"/>
      <c r="NBF30" s="459"/>
      <c r="NBG30" s="459"/>
      <c r="NBH30" s="459"/>
      <c r="NBI30" s="459"/>
      <c r="NBJ30" s="459"/>
      <c r="NBK30" s="459"/>
      <c r="NBL30" s="459"/>
      <c r="NBM30" s="459"/>
      <c r="NBN30" s="459"/>
      <c r="NBO30" s="459"/>
      <c r="NBP30" s="459"/>
      <c r="NBQ30" s="459"/>
      <c r="NBR30" s="459"/>
      <c r="NBS30" s="459"/>
      <c r="NBT30" s="459"/>
      <c r="NBU30" s="459"/>
      <c r="NBV30" s="459"/>
      <c r="NBW30" s="459"/>
      <c r="NBX30" s="459"/>
      <c r="NBY30" s="459"/>
      <c r="NBZ30" s="459"/>
      <c r="NCA30" s="459"/>
      <c r="NCB30" s="459"/>
      <c r="NCC30" s="459"/>
      <c r="NCD30" s="459"/>
      <c r="NCE30" s="459"/>
      <c r="NCF30" s="459"/>
      <c r="NCG30" s="459"/>
      <c r="NCH30" s="459"/>
      <c r="NCI30" s="459"/>
      <c r="NCJ30" s="459"/>
      <c r="NCK30" s="459"/>
      <c r="NCL30" s="459"/>
      <c r="NCM30" s="459"/>
      <c r="NCN30" s="459"/>
      <c r="NCO30" s="459"/>
      <c r="NCP30" s="459"/>
      <c r="NCQ30" s="459"/>
      <c r="NCR30" s="459"/>
      <c r="NCS30" s="459"/>
      <c r="NCT30" s="459"/>
      <c r="NCU30" s="459"/>
      <c r="NCV30" s="459"/>
      <c r="NCW30" s="459"/>
      <c r="NCX30" s="459"/>
      <c r="NCY30" s="459"/>
      <c r="NCZ30" s="459"/>
      <c r="NDA30" s="459"/>
      <c r="NDB30" s="459"/>
      <c r="NDC30" s="459"/>
      <c r="NDD30" s="459"/>
      <c r="NDE30" s="459"/>
      <c r="NDF30" s="459"/>
      <c r="NDG30" s="459"/>
      <c r="NDH30" s="459"/>
      <c r="NDI30" s="459"/>
      <c r="NDJ30" s="459"/>
      <c r="NDK30" s="459"/>
      <c r="NDL30" s="459"/>
      <c r="NDM30" s="459"/>
      <c r="NDN30" s="459"/>
      <c r="NDO30" s="459"/>
      <c r="NDP30" s="459"/>
      <c r="NDQ30" s="459"/>
      <c r="NDR30" s="459"/>
      <c r="NDS30" s="459"/>
      <c r="NDT30" s="459"/>
      <c r="NDU30" s="459"/>
      <c r="NDV30" s="459"/>
      <c r="NDW30" s="459"/>
      <c r="NDX30" s="459"/>
      <c r="NDY30" s="459"/>
      <c r="NDZ30" s="459"/>
      <c r="NEA30" s="459"/>
      <c r="NEB30" s="459"/>
      <c r="NEC30" s="459"/>
      <c r="NED30" s="459"/>
      <c r="NEE30" s="459"/>
      <c r="NEF30" s="459"/>
      <c r="NEG30" s="459"/>
      <c r="NEH30" s="459"/>
      <c r="NEI30" s="459"/>
      <c r="NEJ30" s="459"/>
      <c r="NEK30" s="459"/>
      <c r="NEL30" s="459"/>
      <c r="NEM30" s="459"/>
      <c r="NEN30" s="459"/>
      <c r="NEO30" s="459"/>
      <c r="NEP30" s="459"/>
      <c r="NEQ30" s="459"/>
      <c r="NER30" s="459"/>
      <c r="NES30" s="459"/>
      <c r="NET30" s="459"/>
      <c r="NEU30" s="459"/>
      <c r="NEV30" s="459"/>
      <c r="NEW30" s="459"/>
      <c r="NEX30" s="459"/>
      <c r="NEY30" s="459"/>
      <c r="NEZ30" s="459"/>
      <c r="NFA30" s="459"/>
      <c r="NFB30" s="459"/>
      <c r="NFC30" s="459"/>
      <c r="NFD30" s="459"/>
      <c r="NFE30" s="459"/>
      <c r="NFF30" s="459"/>
      <c r="NFG30" s="459"/>
      <c r="NFH30" s="459"/>
      <c r="NFI30" s="459"/>
      <c r="NFJ30" s="459"/>
      <c r="NFK30" s="459"/>
      <c r="NFL30" s="459"/>
      <c r="NFM30" s="459"/>
      <c r="NFN30" s="459"/>
      <c r="NFO30" s="459"/>
      <c r="NFP30" s="459"/>
      <c r="NFQ30" s="459"/>
      <c r="NFR30" s="459"/>
      <c r="NFS30" s="459"/>
      <c r="NFT30" s="459"/>
      <c r="NFU30" s="459"/>
      <c r="NFV30" s="459"/>
      <c r="NFW30" s="459"/>
      <c r="NFX30" s="459"/>
      <c r="NFY30" s="459"/>
      <c r="NFZ30" s="459"/>
      <c r="NGA30" s="459"/>
      <c r="NGB30" s="459"/>
      <c r="NGC30" s="459"/>
      <c r="NGD30" s="459"/>
      <c r="NGE30" s="459"/>
      <c r="NGF30" s="459"/>
      <c r="NGG30" s="459"/>
      <c r="NGH30" s="459"/>
      <c r="NGI30" s="459"/>
      <c r="NGJ30" s="459"/>
      <c r="NGK30" s="459"/>
      <c r="NGL30" s="459"/>
      <c r="NGM30" s="459"/>
      <c r="NGN30" s="459"/>
      <c r="NGO30" s="459"/>
      <c r="NGP30" s="459"/>
      <c r="NGQ30" s="459"/>
      <c r="NGR30" s="459"/>
      <c r="NGS30" s="459"/>
      <c r="NGT30" s="459"/>
      <c r="NGU30" s="459"/>
      <c r="NGV30" s="459"/>
      <c r="NGW30" s="459"/>
      <c r="NGX30" s="459"/>
      <c r="NGY30" s="459"/>
      <c r="NGZ30" s="459"/>
      <c r="NHA30" s="459"/>
      <c r="NHB30" s="459"/>
      <c r="NHC30" s="459"/>
      <c r="NHD30" s="459"/>
      <c r="NHE30" s="459"/>
      <c r="NHF30" s="459"/>
      <c r="NHG30" s="459"/>
      <c r="NHH30" s="459"/>
      <c r="NHI30" s="459"/>
      <c r="NHJ30" s="459"/>
      <c r="NHK30" s="459"/>
      <c r="NHL30" s="459"/>
      <c r="NHM30" s="459"/>
      <c r="NHN30" s="459"/>
      <c r="NHO30" s="459"/>
      <c r="NHP30" s="459"/>
      <c r="NHQ30" s="459"/>
      <c r="NHR30" s="459"/>
      <c r="NHS30" s="459"/>
      <c r="NHT30" s="459"/>
      <c r="NHU30" s="459"/>
      <c r="NHV30" s="459"/>
      <c r="NHW30" s="459"/>
      <c r="NHX30" s="459"/>
      <c r="NHY30" s="459"/>
      <c r="NHZ30" s="459"/>
      <c r="NIA30" s="459"/>
      <c r="NIB30" s="459"/>
      <c r="NIC30" s="459"/>
      <c r="NID30" s="459"/>
      <c r="NIE30" s="459"/>
      <c r="NIF30" s="459"/>
      <c r="NIG30" s="459"/>
      <c r="NIH30" s="459"/>
      <c r="NII30" s="459"/>
      <c r="NIJ30" s="459"/>
      <c r="NIK30" s="459"/>
      <c r="NIL30" s="459"/>
      <c r="NIM30" s="459"/>
      <c r="NIN30" s="459"/>
      <c r="NIO30" s="459"/>
      <c r="NIP30" s="459"/>
      <c r="NIQ30" s="459"/>
      <c r="NIR30" s="459"/>
      <c r="NIS30" s="459"/>
      <c r="NIT30" s="459"/>
      <c r="NIU30" s="459"/>
      <c r="NIV30" s="459"/>
      <c r="NIW30" s="459"/>
      <c r="NIX30" s="459"/>
      <c r="NIY30" s="459"/>
      <c r="NIZ30" s="459"/>
      <c r="NJA30" s="459"/>
      <c r="NJB30" s="459"/>
      <c r="NJC30" s="459"/>
      <c r="NJD30" s="459"/>
      <c r="NJE30" s="459"/>
      <c r="NJF30" s="459"/>
      <c r="NJG30" s="459"/>
      <c r="NJH30" s="459"/>
      <c r="NJI30" s="459"/>
      <c r="NJJ30" s="459"/>
      <c r="NJK30" s="459"/>
      <c r="NJL30" s="459"/>
      <c r="NJM30" s="459"/>
      <c r="NJN30" s="459"/>
      <c r="NJO30" s="459"/>
      <c r="NJP30" s="459"/>
      <c r="NJQ30" s="459"/>
      <c r="NJR30" s="459"/>
      <c r="NJS30" s="459"/>
      <c r="NJT30" s="459"/>
      <c r="NJU30" s="459"/>
      <c r="NJV30" s="459"/>
      <c r="NJW30" s="459"/>
      <c r="NJX30" s="459"/>
      <c r="NJY30" s="459"/>
      <c r="NJZ30" s="459"/>
      <c r="NKA30" s="459"/>
      <c r="NKB30" s="459"/>
      <c r="NKC30" s="459"/>
      <c r="NKD30" s="459"/>
      <c r="NKE30" s="459"/>
      <c r="NKF30" s="459"/>
      <c r="NKG30" s="459"/>
      <c r="NKH30" s="459"/>
      <c r="NKI30" s="459"/>
      <c r="NKJ30" s="459"/>
      <c r="NKK30" s="459"/>
      <c r="NKL30" s="459"/>
      <c r="NKM30" s="459"/>
      <c r="NKN30" s="459"/>
      <c r="NKO30" s="459"/>
      <c r="NKP30" s="459"/>
      <c r="NKQ30" s="459"/>
      <c r="NKR30" s="459"/>
      <c r="NKS30" s="459"/>
      <c r="NKT30" s="459"/>
      <c r="NKU30" s="459"/>
      <c r="NKV30" s="459"/>
      <c r="NKW30" s="459"/>
      <c r="NKX30" s="459"/>
      <c r="NKY30" s="459"/>
      <c r="NKZ30" s="459"/>
      <c r="NLA30" s="459"/>
      <c r="NLB30" s="459"/>
      <c r="NLC30" s="459"/>
      <c r="NLD30" s="459"/>
      <c r="NLE30" s="459"/>
      <c r="NLF30" s="459"/>
      <c r="NLG30" s="459"/>
      <c r="NLH30" s="459"/>
      <c r="NLI30" s="459"/>
      <c r="NLJ30" s="459"/>
      <c r="NLK30" s="459"/>
      <c r="NLL30" s="459"/>
      <c r="NLM30" s="459"/>
      <c r="NLN30" s="459"/>
      <c r="NLO30" s="459"/>
      <c r="NLP30" s="459"/>
      <c r="NLQ30" s="459"/>
      <c r="NLR30" s="459"/>
      <c r="NLS30" s="459"/>
      <c r="NLT30" s="459"/>
      <c r="NLU30" s="459"/>
      <c r="NLV30" s="459"/>
      <c r="NLW30" s="459"/>
      <c r="NLX30" s="459"/>
      <c r="NLY30" s="459"/>
      <c r="NLZ30" s="459"/>
      <c r="NMA30" s="459"/>
      <c r="NMB30" s="459"/>
      <c r="NMC30" s="459"/>
      <c r="NMD30" s="459"/>
      <c r="NME30" s="459"/>
      <c r="NMF30" s="459"/>
      <c r="NMG30" s="459"/>
      <c r="NMH30" s="459"/>
      <c r="NMI30" s="459"/>
      <c r="NMJ30" s="459"/>
      <c r="NMK30" s="459"/>
      <c r="NML30" s="459"/>
      <c r="NMM30" s="459"/>
      <c r="NMN30" s="459"/>
      <c r="NMO30" s="459"/>
      <c r="NMP30" s="459"/>
      <c r="NMQ30" s="459"/>
      <c r="NMR30" s="459"/>
      <c r="NMS30" s="459"/>
      <c r="NMT30" s="459"/>
      <c r="NMU30" s="459"/>
      <c r="NMV30" s="459"/>
      <c r="NMW30" s="459"/>
      <c r="NMX30" s="459"/>
      <c r="NMY30" s="459"/>
      <c r="NMZ30" s="459"/>
      <c r="NNA30" s="459"/>
      <c r="NNB30" s="459"/>
      <c r="NNC30" s="459"/>
      <c r="NND30" s="459"/>
      <c r="NNE30" s="459"/>
      <c r="NNF30" s="459"/>
      <c r="NNG30" s="459"/>
      <c r="NNH30" s="459"/>
      <c r="NNI30" s="459"/>
      <c r="NNJ30" s="459"/>
      <c r="NNK30" s="459"/>
      <c r="NNL30" s="459"/>
      <c r="NNM30" s="459"/>
      <c r="NNN30" s="459"/>
      <c r="NNO30" s="459"/>
      <c r="NNP30" s="459"/>
      <c r="NNQ30" s="459"/>
      <c r="NNR30" s="459"/>
      <c r="NNS30" s="459"/>
      <c r="NNT30" s="459"/>
      <c r="NNU30" s="459"/>
      <c r="NNV30" s="459"/>
      <c r="NNW30" s="459"/>
      <c r="NNX30" s="459"/>
      <c r="NNY30" s="459"/>
      <c r="NNZ30" s="459"/>
      <c r="NOA30" s="459"/>
      <c r="NOB30" s="459"/>
      <c r="NOC30" s="459"/>
      <c r="NOD30" s="459"/>
      <c r="NOE30" s="459"/>
      <c r="NOF30" s="459"/>
      <c r="NOG30" s="459"/>
      <c r="NOH30" s="459"/>
      <c r="NOI30" s="459"/>
      <c r="NOJ30" s="459"/>
      <c r="NOK30" s="459"/>
      <c r="NOL30" s="459"/>
      <c r="NOM30" s="459"/>
      <c r="NON30" s="459"/>
      <c r="NOO30" s="459"/>
      <c r="NOP30" s="459"/>
      <c r="NOQ30" s="459"/>
      <c r="NOR30" s="459"/>
      <c r="NOS30" s="459"/>
      <c r="NOT30" s="459"/>
      <c r="NOU30" s="459"/>
      <c r="NOV30" s="459"/>
      <c r="NOW30" s="459"/>
      <c r="NOX30" s="459"/>
      <c r="NOY30" s="459"/>
      <c r="NOZ30" s="459"/>
      <c r="NPA30" s="459"/>
      <c r="NPB30" s="459"/>
      <c r="NPC30" s="459"/>
      <c r="NPD30" s="459"/>
      <c r="NPE30" s="459"/>
      <c r="NPF30" s="459"/>
      <c r="NPG30" s="459"/>
      <c r="NPH30" s="459"/>
      <c r="NPI30" s="459"/>
      <c r="NPJ30" s="459"/>
      <c r="NPK30" s="459"/>
      <c r="NPL30" s="459"/>
      <c r="NPM30" s="459"/>
      <c r="NPN30" s="459"/>
      <c r="NPO30" s="459"/>
      <c r="NPP30" s="459"/>
      <c r="NPQ30" s="459"/>
      <c r="NPR30" s="459"/>
      <c r="NPS30" s="459"/>
      <c r="NPT30" s="459"/>
      <c r="NPU30" s="459"/>
      <c r="NPV30" s="459"/>
      <c r="NPW30" s="459"/>
      <c r="NPX30" s="459"/>
      <c r="NPY30" s="459"/>
      <c r="NPZ30" s="459"/>
      <c r="NQA30" s="459"/>
      <c r="NQB30" s="459"/>
      <c r="NQC30" s="459"/>
      <c r="NQD30" s="459"/>
      <c r="NQE30" s="459"/>
      <c r="NQF30" s="459"/>
      <c r="NQG30" s="459"/>
      <c r="NQH30" s="459"/>
      <c r="NQI30" s="459"/>
      <c r="NQJ30" s="459"/>
      <c r="NQK30" s="459"/>
      <c r="NQL30" s="459"/>
      <c r="NQM30" s="459"/>
      <c r="NQN30" s="459"/>
      <c r="NQO30" s="459"/>
      <c r="NQP30" s="459"/>
      <c r="NQQ30" s="459"/>
      <c r="NQR30" s="459"/>
      <c r="NQS30" s="459"/>
      <c r="NQT30" s="459"/>
      <c r="NQU30" s="459"/>
      <c r="NQV30" s="459"/>
      <c r="NQW30" s="459"/>
      <c r="NQX30" s="459"/>
      <c r="NQY30" s="459"/>
      <c r="NQZ30" s="459"/>
      <c r="NRA30" s="459"/>
      <c r="NRB30" s="459"/>
      <c r="NRC30" s="459"/>
      <c r="NRD30" s="459"/>
      <c r="NRE30" s="459"/>
      <c r="NRF30" s="459"/>
      <c r="NRG30" s="459"/>
      <c r="NRH30" s="459"/>
      <c r="NRI30" s="459"/>
      <c r="NRJ30" s="459"/>
      <c r="NRK30" s="459"/>
      <c r="NRL30" s="459"/>
      <c r="NRM30" s="459"/>
      <c r="NRN30" s="459"/>
      <c r="NRO30" s="459"/>
      <c r="NRP30" s="459"/>
      <c r="NRQ30" s="459"/>
      <c r="NRR30" s="459"/>
      <c r="NRS30" s="459"/>
      <c r="NRT30" s="459"/>
      <c r="NRU30" s="459"/>
      <c r="NRV30" s="459"/>
      <c r="NRW30" s="459"/>
      <c r="NRX30" s="459"/>
      <c r="NRY30" s="459"/>
      <c r="NRZ30" s="459"/>
      <c r="NSA30" s="459"/>
      <c r="NSB30" s="459"/>
      <c r="NSC30" s="459"/>
      <c r="NSD30" s="459"/>
      <c r="NSE30" s="459"/>
      <c r="NSF30" s="459"/>
      <c r="NSG30" s="459"/>
      <c r="NSH30" s="459"/>
      <c r="NSI30" s="459"/>
      <c r="NSJ30" s="459"/>
      <c r="NSK30" s="459"/>
      <c r="NSL30" s="459"/>
      <c r="NSM30" s="459"/>
      <c r="NSN30" s="459"/>
      <c r="NSO30" s="459"/>
      <c r="NSP30" s="459"/>
      <c r="NSQ30" s="459"/>
      <c r="NSR30" s="459"/>
      <c r="NSS30" s="459"/>
      <c r="NST30" s="459"/>
      <c r="NSU30" s="459"/>
      <c r="NSV30" s="459"/>
      <c r="NSW30" s="459"/>
      <c r="NSX30" s="459"/>
      <c r="NSY30" s="459"/>
      <c r="NSZ30" s="459"/>
      <c r="NTA30" s="459"/>
      <c r="NTB30" s="459"/>
      <c r="NTC30" s="459"/>
      <c r="NTD30" s="459"/>
      <c r="NTE30" s="459"/>
      <c r="NTF30" s="459"/>
      <c r="NTG30" s="459"/>
      <c r="NTH30" s="459"/>
      <c r="NTI30" s="459"/>
      <c r="NTJ30" s="459"/>
      <c r="NTK30" s="459"/>
      <c r="NTL30" s="459"/>
      <c r="NTM30" s="459"/>
      <c r="NTN30" s="459"/>
      <c r="NTO30" s="459"/>
      <c r="NTP30" s="459"/>
      <c r="NTQ30" s="459"/>
      <c r="NTR30" s="459"/>
      <c r="NTS30" s="459"/>
      <c r="NTT30" s="459"/>
      <c r="NTU30" s="459"/>
      <c r="NTV30" s="459"/>
      <c r="NTW30" s="459"/>
      <c r="NTX30" s="459"/>
      <c r="NTY30" s="459"/>
      <c r="NTZ30" s="459"/>
      <c r="NUA30" s="459"/>
      <c r="NUB30" s="459"/>
      <c r="NUC30" s="459"/>
      <c r="NUD30" s="459"/>
      <c r="NUE30" s="459"/>
      <c r="NUF30" s="459"/>
      <c r="NUG30" s="459"/>
      <c r="NUH30" s="459"/>
      <c r="NUI30" s="459"/>
      <c r="NUJ30" s="459"/>
      <c r="NUK30" s="459"/>
      <c r="NUL30" s="459"/>
      <c r="NUM30" s="459"/>
      <c r="NUN30" s="459"/>
      <c r="NUO30" s="459"/>
      <c r="NUP30" s="459"/>
      <c r="NUQ30" s="459"/>
      <c r="NUR30" s="459"/>
      <c r="NUS30" s="459"/>
      <c r="NUT30" s="459"/>
      <c r="NUU30" s="459"/>
      <c r="NUV30" s="459"/>
      <c r="NUW30" s="459"/>
      <c r="NUX30" s="459"/>
      <c r="NUY30" s="459"/>
      <c r="NUZ30" s="459"/>
      <c r="NVA30" s="459"/>
      <c r="NVB30" s="459"/>
      <c r="NVC30" s="459"/>
      <c r="NVD30" s="459"/>
      <c r="NVE30" s="459"/>
      <c r="NVF30" s="459"/>
      <c r="NVG30" s="459"/>
      <c r="NVH30" s="459"/>
      <c r="NVI30" s="459"/>
      <c r="NVJ30" s="459"/>
      <c r="NVK30" s="459"/>
      <c r="NVL30" s="459"/>
      <c r="NVM30" s="459"/>
      <c r="NVN30" s="459"/>
      <c r="NVO30" s="459"/>
      <c r="NVP30" s="459"/>
      <c r="NVQ30" s="459"/>
      <c r="NVR30" s="459"/>
      <c r="NVS30" s="459"/>
      <c r="NVT30" s="459"/>
      <c r="NVU30" s="459"/>
      <c r="NVV30" s="459"/>
      <c r="NVW30" s="459"/>
      <c r="NVX30" s="459"/>
      <c r="NVY30" s="459"/>
      <c r="NVZ30" s="459"/>
      <c r="NWA30" s="459"/>
      <c r="NWB30" s="459"/>
      <c r="NWC30" s="459"/>
      <c r="NWD30" s="459"/>
      <c r="NWE30" s="459"/>
      <c r="NWF30" s="459"/>
      <c r="NWG30" s="459"/>
      <c r="NWH30" s="459"/>
      <c r="NWI30" s="459"/>
      <c r="NWJ30" s="459"/>
      <c r="NWK30" s="459"/>
      <c r="NWL30" s="459"/>
      <c r="NWM30" s="459"/>
      <c r="NWN30" s="459"/>
      <c r="NWO30" s="459"/>
      <c r="NWP30" s="459"/>
      <c r="NWQ30" s="459"/>
      <c r="NWR30" s="459"/>
      <c r="NWS30" s="459"/>
      <c r="NWT30" s="459"/>
      <c r="NWU30" s="459"/>
      <c r="NWV30" s="459"/>
      <c r="NWW30" s="459"/>
      <c r="NWX30" s="459"/>
      <c r="NWY30" s="459"/>
      <c r="NWZ30" s="459"/>
      <c r="NXA30" s="459"/>
      <c r="NXB30" s="459"/>
      <c r="NXC30" s="459"/>
      <c r="NXD30" s="459"/>
      <c r="NXE30" s="459"/>
      <c r="NXF30" s="459"/>
      <c r="NXG30" s="459"/>
      <c r="NXH30" s="459"/>
      <c r="NXI30" s="459"/>
      <c r="NXJ30" s="459"/>
      <c r="NXK30" s="459"/>
      <c r="NXL30" s="459"/>
      <c r="NXM30" s="459"/>
      <c r="NXN30" s="459"/>
      <c r="NXO30" s="459"/>
      <c r="NXP30" s="459"/>
      <c r="NXQ30" s="459"/>
      <c r="NXR30" s="459"/>
      <c r="NXS30" s="459"/>
      <c r="NXT30" s="459"/>
      <c r="NXU30" s="459"/>
      <c r="NXV30" s="459"/>
      <c r="NXW30" s="459"/>
      <c r="NXX30" s="459"/>
      <c r="NXY30" s="459"/>
      <c r="NXZ30" s="459"/>
      <c r="NYA30" s="459"/>
      <c r="NYB30" s="459"/>
      <c r="NYC30" s="459"/>
      <c r="NYD30" s="459"/>
      <c r="NYE30" s="459"/>
      <c r="NYF30" s="459"/>
      <c r="NYG30" s="459"/>
      <c r="NYH30" s="459"/>
      <c r="NYI30" s="459"/>
      <c r="NYJ30" s="459"/>
      <c r="NYK30" s="459"/>
      <c r="NYL30" s="459"/>
      <c r="NYM30" s="459"/>
      <c r="NYN30" s="459"/>
      <c r="NYO30" s="459"/>
      <c r="NYP30" s="459"/>
      <c r="NYQ30" s="459"/>
      <c r="NYR30" s="459"/>
      <c r="NYS30" s="459"/>
      <c r="NYT30" s="459"/>
      <c r="NYU30" s="459"/>
      <c r="NYV30" s="459"/>
      <c r="NYW30" s="459"/>
      <c r="NYX30" s="459"/>
      <c r="NYY30" s="459"/>
      <c r="NYZ30" s="459"/>
      <c r="NZA30" s="459"/>
      <c r="NZB30" s="459"/>
      <c r="NZC30" s="459"/>
      <c r="NZD30" s="459"/>
      <c r="NZE30" s="459"/>
      <c r="NZF30" s="459"/>
      <c r="NZG30" s="459"/>
      <c r="NZH30" s="459"/>
      <c r="NZI30" s="459"/>
      <c r="NZJ30" s="459"/>
      <c r="NZK30" s="459"/>
      <c r="NZL30" s="459"/>
      <c r="NZM30" s="459"/>
      <c r="NZN30" s="459"/>
      <c r="NZO30" s="459"/>
      <c r="NZP30" s="459"/>
      <c r="NZQ30" s="459"/>
      <c r="NZR30" s="459"/>
      <c r="NZS30" s="459"/>
      <c r="NZT30" s="459"/>
      <c r="NZU30" s="459"/>
      <c r="NZV30" s="459"/>
      <c r="NZW30" s="459"/>
      <c r="NZX30" s="459"/>
      <c r="NZY30" s="459"/>
      <c r="NZZ30" s="459"/>
      <c r="OAA30" s="459"/>
      <c r="OAB30" s="459"/>
      <c r="OAC30" s="459"/>
      <c r="OAD30" s="459"/>
      <c r="OAE30" s="459"/>
      <c r="OAF30" s="459"/>
      <c r="OAG30" s="459"/>
      <c r="OAH30" s="459"/>
      <c r="OAI30" s="459"/>
      <c r="OAJ30" s="459"/>
      <c r="OAK30" s="459"/>
      <c r="OAL30" s="459"/>
      <c r="OAM30" s="459"/>
      <c r="OAN30" s="459"/>
      <c r="OAO30" s="459"/>
      <c r="OAP30" s="459"/>
      <c r="OAQ30" s="459"/>
      <c r="OAR30" s="459"/>
      <c r="OAS30" s="459"/>
      <c r="OAT30" s="459"/>
      <c r="OAU30" s="459"/>
      <c r="OAV30" s="459"/>
      <c r="OAW30" s="459"/>
      <c r="OAX30" s="459"/>
      <c r="OAY30" s="459"/>
      <c r="OAZ30" s="459"/>
      <c r="OBA30" s="459"/>
      <c r="OBB30" s="459"/>
      <c r="OBC30" s="459"/>
      <c r="OBD30" s="459"/>
      <c r="OBE30" s="459"/>
      <c r="OBF30" s="459"/>
      <c r="OBG30" s="459"/>
      <c r="OBH30" s="459"/>
      <c r="OBI30" s="459"/>
      <c r="OBJ30" s="459"/>
      <c r="OBK30" s="459"/>
      <c r="OBL30" s="459"/>
      <c r="OBM30" s="459"/>
      <c r="OBN30" s="459"/>
      <c r="OBO30" s="459"/>
      <c r="OBP30" s="459"/>
      <c r="OBQ30" s="459"/>
      <c r="OBR30" s="459"/>
      <c r="OBS30" s="459"/>
      <c r="OBT30" s="459"/>
      <c r="OBU30" s="459"/>
      <c r="OBV30" s="459"/>
      <c r="OBW30" s="459"/>
      <c r="OBX30" s="459"/>
      <c r="OBY30" s="459"/>
      <c r="OBZ30" s="459"/>
      <c r="OCA30" s="459"/>
      <c r="OCB30" s="459"/>
      <c r="OCC30" s="459"/>
      <c r="OCD30" s="459"/>
      <c r="OCE30" s="459"/>
      <c r="OCF30" s="459"/>
      <c r="OCG30" s="459"/>
      <c r="OCH30" s="459"/>
      <c r="OCI30" s="459"/>
      <c r="OCJ30" s="459"/>
      <c r="OCK30" s="459"/>
      <c r="OCL30" s="459"/>
      <c r="OCM30" s="459"/>
      <c r="OCN30" s="459"/>
      <c r="OCO30" s="459"/>
      <c r="OCP30" s="459"/>
      <c r="OCQ30" s="459"/>
      <c r="OCR30" s="459"/>
      <c r="OCS30" s="459"/>
      <c r="OCT30" s="459"/>
      <c r="OCU30" s="459"/>
      <c r="OCV30" s="459"/>
      <c r="OCW30" s="459"/>
      <c r="OCX30" s="459"/>
      <c r="OCY30" s="459"/>
      <c r="OCZ30" s="459"/>
      <c r="ODA30" s="459"/>
      <c r="ODB30" s="459"/>
      <c r="ODC30" s="459"/>
      <c r="ODD30" s="459"/>
      <c r="ODE30" s="459"/>
      <c r="ODF30" s="459"/>
      <c r="ODG30" s="459"/>
      <c r="ODH30" s="459"/>
      <c r="ODI30" s="459"/>
      <c r="ODJ30" s="459"/>
      <c r="ODK30" s="459"/>
      <c r="ODL30" s="459"/>
      <c r="ODM30" s="459"/>
      <c r="ODN30" s="459"/>
      <c r="ODO30" s="459"/>
      <c r="ODP30" s="459"/>
      <c r="ODQ30" s="459"/>
      <c r="ODR30" s="459"/>
      <c r="ODS30" s="459"/>
      <c r="ODT30" s="459"/>
      <c r="ODU30" s="459"/>
      <c r="ODV30" s="459"/>
      <c r="ODW30" s="459"/>
      <c r="ODX30" s="459"/>
      <c r="ODY30" s="459"/>
      <c r="ODZ30" s="459"/>
      <c r="OEA30" s="459"/>
      <c r="OEB30" s="459"/>
      <c r="OEC30" s="459"/>
      <c r="OED30" s="459"/>
      <c r="OEE30" s="459"/>
      <c r="OEF30" s="459"/>
      <c r="OEG30" s="459"/>
      <c r="OEH30" s="459"/>
      <c r="OEI30" s="459"/>
      <c r="OEJ30" s="459"/>
      <c r="OEK30" s="459"/>
      <c r="OEL30" s="459"/>
      <c r="OEM30" s="459"/>
      <c r="OEN30" s="459"/>
      <c r="OEO30" s="459"/>
      <c r="OEP30" s="459"/>
      <c r="OEQ30" s="459"/>
      <c r="OER30" s="459"/>
      <c r="OES30" s="459"/>
      <c r="OET30" s="459"/>
      <c r="OEU30" s="459"/>
      <c r="OEV30" s="459"/>
      <c r="OEW30" s="459"/>
      <c r="OEX30" s="459"/>
      <c r="OEY30" s="459"/>
      <c r="OEZ30" s="459"/>
      <c r="OFA30" s="459"/>
      <c r="OFB30" s="459"/>
      <c r="OFC30" s="459"/>
      <c r="OFD30" s="459"/>
      <c r="OFE30" s="459"/>
      <c r="OFF30" s="459"/>
      <c r="OFG30" s="459"/>
      <c r="OFH30" s="459"/>
      <c r="OFI30" s="459"/>
      <c r="OFJ30" s="459"/>
      <c r="OFK30" s="459"/>
      <c r="OFL30" s="459"/>
      <c r="OFM30" s="459"/>
      <c r="OFN30" s="459"/>
      <c r="OFO30" s="459"/>
      <c r="OFP30" s="459"/>
      <c r="OFQ30" s="459"/>
      <c r="OFR30" s="459"/>
      <c r="OFS30" s="459"/>
      <c r="OFT30" s="459"/>
      <c r="OFU30" s="459"/>
      <c r="OFV30" s="459"/>
      <c r="OFW30" s="459"/>
      <c r="OFX30" s="459"/>
      <c r="OFY30" s="459"/>
      <c r="OFZ30" s="459"/>
      <c r="OGA30" s="459"/>
      <c r="OGB30" s="459"/>
      <c r="OGC30" s="459"/>
      <c r="OGD30" s="459"/>
      <c r="OGE30" s="459"/>
      <c r="OGF30" s="459"/>
      <c r="OGG30" s="459"/>
      <c r="OGH30" s="459"/>
      <c r="OGI30" s="459"/>
      <c r="OGJ30" s="459"/>
      <c r="OGK30" s="459"/>
      <c r="OGL30" s="459"/>
      <c r="OGM30" s="459"/>
      <c r="OGN30" s="459"/>
      <c r="OGO30" s="459"/>
      <c r="OGP30" s="459"/>
      <c r="OGQ30" s="459"/>
      <c r="OGR30" s="459"/>
      <c r="OGS30" s="459"/>
      <c r="OGT30" s="459"/>
      <c r="OGU30" s="459"/>
      <c r="OGV30" s="459"/>
      <c r="OGW30" s="459"/>
      <c r="OGX30" s="459"/>
      <c r="OGY30" s="459"/>
      <c r="OGZ30" s="459"/>
      <c r="OHA30" s="459"/>
      <c r="OHB30" s="459"/>
      <c r="OHC30" s="459"/>
      <c r="OHD30" s="459"/>
      <c r="OHE30" s="459"/>
      <c r="OHF30" s="459"/>
      <c r="OHG30" s="459"/>
      <c r="OHH30" s="459"/>
      <c r="OHI30" s="459"/>
      <c r="OHJ30" s="459"/>
      <c r="OHK30" s="459"/>
      <c r="OHL30" s="459"/>
      <c r="OHM30" s="459"/>
      <c r="OHN30" s="459"/>
      <c r="OHO30" s="459"/>
      <c r="OHP30" s="459"/>
      <c r="OHQ30" s="459"/>
      <c r="OHR30" s="459"/>
      <c r="OHS30" s="459"/>
      <c r="OHT30" s="459"/>
      <c r="OHU30" s="459"/>
      <c r="OHV30" s="459"/>
      <c r="OHW30" s="459"/>
      <c r="OHX30" s="459"/>
      <c r="OHY30" s="459"/>
      <c r="OHZ30" s="459"/>
      <c r="OIA30" s="459"/>
      <c r="OIB30" s="459"/>
      <c r="OIC30" s="459"/>
      <c r="OID30" s="459"/>
      <c r="OIE30" s="459"/>
      <c r="OIF30" s="459"/>
      <c r="OIG30" s="459"/>
      <c r="OIH30" s="459"/>
      <c r="OII30" s="459"/>
      <c r="OIJ30" s="459"/>
      <c r="OIK30" s="459"/>
      <c r="OIL30" s="459"/>
      <c r="OIM30" s="459"/>
      <c r="OIN30" s="459"/>
      <c r="OIO30" s="459"/>
      <c r="OIP30" s="459"/>
      <c r="OIQ30" s="459"/>
      <c r="OIR30" s="459"/>
      <c r="OIS30" s="459"/>
      <c r="OIT30" s="459"/>
      <c r="OIU30" s="459"/>
      <c r="OIV30" s="459"/>
      <c r="OIW30" s="459"/>
      <c r="OIX30" s="459"/>
      <c r="OIY30" s="459"/>
      <c r="OIZ30" s="459"/>
      <c r="OJA30" s="459"/>
      <c r="OJB30" s="459"/>
      <c r="OJC30" s="459"/>
      <c r="OJD30" s="459"/>
      <c r="OJE30" s="459"/>
      <c r="OJF30" s="459"/>
      <c r="OJG30" s="459"/>
      <c r="OJH30" s="459"/>
      <c r="OJI30" s="459"/>
      <c r="OJJ30" s="459"/>
      <c r="OJK30" s="459"/>
      <c r="OJL30" s="459"/>
      <c r="OJM30" s="459"/>
      <c r="OJN30" s="459"/>
      <c r="OJO30" s="459"/>
      <c r="OJP30" s="459"/>
      <c r="OJQ30" s="459"/>
      <c r="OJR30" s="459"/>
      <c r="OJS30" s="459"/>
      <c r="OJT30" s="459"/>
      <c r="OJU30" s="459"/>
      <c r="OJV30" s="459"/>
      <c r="OJW30" s="459"/>
      <c r="OJX30" s="459"/>
      <c r="OJY30" s="459"/>
      <c r="OJZ30" s="459"/>
      <c r="OKA30" s="459"/>
      <c r="OKB30" s="459"/>
      <c r="OKC30" s="459"/>
      <c r="OKD30" s="459"/>
      <c r="OKE30" s="459"/>
      <c r="OKF30" s="459"/>
      <c r="OKG30" s="459"/>
      <c r="OKH30" s="459"/>
      <c r="OKI30" s="459"/>
      <c r="OKJ30" s="459"/>
      <c r="OKK30" s="459"/>
      <c r="OKL30" s="459"/>
      <c r="OKM30" s="459"/>
      <c r="OKN30" s="459"/>
      <c r="OKO30" s="459"/>
      <c r="OKP30" s="459"/>
      <c r="OKQ30" s="459"/>
      <c r="OKR30" s="459"/>
      <c r="OKS30" s="459"/>
      <c r="OKT30" s="459"/>
      <c r="OKU30" s="459"/>
      <c r="OKV30" s="459"/>
      <c r="OKW30" s="459"/>
      <c r="OKX30" s="459"/>
      <c r="OKY30" s="459"/>
      <c r="OKZ30" s="459"/>
      <c r="OLA30" s="459"/>
      <c r="OLB30" s="459"/>
      <c r="OLC30" s="459"/>
      <c r="OLD30" s="459"/>
      <c r="OLE30" s="459"/>
      <c r="OLF30" s="459"/>
      <c r="OLG30" s="459"/>
      <c r="OLH30" s="459"/>
      <c r="OLI30" s="459"/>
      <c r="OLJ30" s="459"/>
      <c r="OLK30" s="459"/>
      <c r="OLL30" s="459"/>
      <c r="OLM30" s="459"/>
      <c r="OLN30" s="459"/>
      <c r="OLO30" s="459"/>
      <c r="OLP30" s="459"/>
      <c r="OLQ30" s="459"/>
      <c r="OLR30" s="459"/>
      <c r="OLS30" s="459"/>
      <c r="OLT30" s="459"/>
      <c r="OLU30" s="459"/>
      <c r="OLV30" s="459"/>
      <c r="OLW30" s="459"/>
      <c r="OLX30" s="459"/>
      <c r="OLY30" s="459"/>
      <c r="OLZ30" s="459"/>
      <c r="OMA30" s="459"/>
      <c r="OMB30" s="459"/>
      <c r="OMC30" s="459"/>
      <c r="OMD30" s="459"/>
      <c r="OME30" s="459"/>
      <c r="OMF30" s="459"/>
      <c r="OMG30" s="459"/>
      <c r="OMH30" s="459"/>
      <c r="OMI30" s="459"/>
      <c r="OMJ30" s="459"/>
      <c r="OMK30" s="459"/>
      <c r="OML30" s="459"/>
      <c r="OMM30" s="459"/>
      <c r="OMN30" s="459"/>
      <c r="OMO30" s="459"/>
      <c r="OMP30" s="459"/>
      <c r="OMQ30" s="459"/>
      <c r="OMR30" s="459"/>
      <c r="OMS30" s="459"/>
      <c r="OMT30" s="459"/>
      <c r="OMU30" s="459"/>
      <c r="OMV30" s="459"/>
      <c r="OMW30" s="459"/>
      <c r="OMX30" s="459"/>
      <c r="OMY30" s="459"/>
      <c r="OMZ30" s="459"/>
      <c r="ONA30" s="459"/>
      <c r="ONB30" s="459"/>
      <c r="ONC30" s="459"/>
      <c r="OND30" s="459"/>
      <c r="ONE30" s="459"/>
      <c r="ONF30" s="459"/>
      <c r="ONG30" s="459"/>
      <c r="ONH30" s="459"/>
      <c r="ONI30" s="459"/>
      <c r="ONJ30" s="459"/>
      <c r="ONK30" s="459"/>
      <c r="ONL30" s="459"/>
      <c r="ONM30" s="459"/>
      <c r="ONN30" s="459"/>
      <c r="ONO30" s="459"/>
      <c r="ONP30" s="459"/>
      <c r="ONQ30" s="459"/>
      <c r="ONR30" s="459"/>
      <c r="ONS30" s="459"/>
      <c r="ONT30" s="459"/>
      <c r="ONU30" s="459"/>
      <c r="ONV30" s="459"/>
      <c r="ONW30" s="459"/>
      <c r="ONX30" s="459"/>
      <c r="ONY30" s="459"/>
      <c r="ONZ30" s="459"/>
      <c r="OOA30" s="459"/>
      <c r="OOB30" s="459"/>
      <c r="OOC30" s="459"/>
      <c r="OOD30" s="459"/>
      <c r="OOE30" s="459"/>
      <c r="OOF30" s="459"/>
      <c r="OOG30" s="459"/>
      <c r="OOH30" s="459"/>
      <c r="OOI30" s="459"/>
      <c r="OOJ30" s="459"/>
      <c r="OOK30" s="459"/>
      <c r="OOL30" s="459"/>
      <c r="OOM30" s="459"/>
      <c r="OON30" s="459"/>
      <c r="OOO30" s="459"/>
      <c r="OOP30" s="459"/>
      <c r="OOQ30" s="459"/>
      <c r="OOR30" s="459"/>
      <c r="OOS30" s="459"/>
      <c r="OOT30" s="459"/>
      <c r="OOU30" s="459"/>
      <c r="OOV30" s="459"/>
      <c r="OOW30" s="459"/>
      <c r="OOX30" s="459"/>
      <c r="OOY30" s="459"/>
      <c r="OOZ30" s="459"/>
      <c r="OPA30" s="459"/>
      <c r="OPB30" s="459"/>
      <c r="OPC30" s="459"/>
      <c r="OPD30" s="459"/>
      <c r="OPE30" s="459"/>
      <c r="OPF30" s="459"/>
      <c r="OPG30" s="459"/>
      <c r="OPH30" s="459"/>
      <c r="OPI30" s="459"/>
      <c r="OPJ30" s="459"/>
      <c r="OPK30" s="459"/>
      <c r="OPL30" s="459"/>
      <c r="OPM30" s="459"/>
      <c r="OPN30" s="459"/>
      <c r="OPO30" s="459"/>
      <c r="OPP30" s="459"/>
      <c r="OPQ30" s="459"/>
      <c r="OPR30" s="459"/>
      <c r="OPS30" s="459"/>
      <c r="OPT30" s="459"/>
      <c r="OPU30" s="459"/>
      <c r="OPV30" s="459"/>
      <c r="OPW30" s="459"/>
      <c r="OPX30" s="459"/>
      <c r="OPY30" s="459"/>
      <c r="OPZ30" s="459"/>
      <c r="OQA30" s="459"/>
      <c r="OQB30" s="459"/>
      <c r="OQC30" s="459"/>
      <c r="OQD30" s="459"/>
      <c r="OQE30" s="459"/>
      <c r="OQF30" s="459"/>
      <c r="OQG30" s="459"/>
      <c r="OQH30" s="459"/>
      <c r="OQI30" s="459"/>
      <c r="OQJ30" s="459"/>
      <c r="OQK30" s="459"/>
      <c r="OQL30" s="459"/>
      <c r="OQM30" s="459"/>
      <c r="OQN30" s="459"/>
      <c r="OQO30" s="459"/>
      <c r="OQP30" s="459"/>
      <c r="OQQ30" s="459"/>
      <c r="OQR30" s="459"/>
      <c r="OQS30" s="459"/>
      <c r="OQT30" s="459"/>
      <c r="OQU30" s="459"/>
      <c r="OQV30" s="459"/>
      <c r="OQW30" s="459"/>
      <c r="OQX30" s="459"/>
      <c r="OQY30" s="459"/>
      <c r="OQZ30" s="459"/>
      <c r="ORA30" s="459"/>
      <c r="ORB30" s="459"/>
      <c r="ORC30" s="459"/>
      <c r="ORD30" s="459"/>
      <c r="ORE30" s="459"/>
      <c r="ORF30" s="459"/>
      <c r="ORG30" s="459"/>
      <c r="ORH30" s="459"/>
      <c r="ORI30" s="459"/>
      <c r="ORJ30" s="459"/>
      <c r="ORK30" s="459"/>
      <c r="ORL30" s="459"/>
      <c r="ORM30" s="459"/>
      <c r="ORN30" s="459"/>
      <c r="ORO30" s="459"/>
      <c r="ORP30" s="459"/>
      <c r="ORQ30" s="459"/>
      <c r="ORR30" s="459"/>
      <c r="ORS30" s="459"/>
      <c r="ORT30" s="459"/>
      <c r="ORU30" s="459"/>
      <c r="ORV30" s="459"/>
      <c r="ORW30" s="459"/>
      <c r="ORX30" s="459"/>
      <c r="ORY30" s="459"/>
      <c r="ORZ30" s="459"/>
      <c r="OSA30" s="459"/>
      <c r="OSB30" s="459"/>
      <c r="OSC30" s="459"/>
      <c r="OSD30" s="459"/>
      <c r="OSE30" s="459"/>
      <c r="OSF30" s="459"/>
      <c r="OSG30" s="459"/>
      <c r="OSH30" s="459"/>
      <c r="OSI30" s="459"/>
      <c r="OSJ30" s="459"/>
      <c r="OSK30" s="459"/>
      <c r="OSL30" s="459"/>
      <c r="OSM30" s="459"/>
      <c r="OSN30" s="459"/>
      <c r="OSO30" s="459"/>
      <c r="OSP30" s="459"/>
      <c r="OSQ30" s="459"/>
      <c r="OSR30" s="459"/>
      <c r="OSS30" s="459"/>
      <c r="OST30" s="459"/>
      <c r="OSU30" s="459"/>
      <c r="OSV30" s="459"/>
      <c r="OSW30" s="459"/>
      <c r="OSX30" s="459"/>
      <c r="OSY30" s="459"/>
      <c r="OSZ30" s="459"/>
      <c r="OTA30" s="459"/>
      <c r="OTB30" s="459"/>
      <c r="OTC30" s="459"/>
      <c r="OTD30" s="459"/>
      <c r="OTE30" s="459"/>
      <c r="OTF30" s="459"/>
      <c r="OTG30" s="459"/>
      <c r="OTH30" s="459"/>
      <c r="OTI30" s="459"/>
      <c r="OTJ30" s="459"/>
      <c r="OTK30" s="459"/>
      <c r="OTL30" s="459"/>
      <c r="OTM30" s="459"/>
      <c r="OTN30" s="459"/>
      <c r="OTO30" s="459"/>
      <c r="OTP30" s="459"/>
      <c r="OTQ30" s="459"/>
      <c r="OTR30" s="459"/>
      <c r="OTS30" s="459"/>
      <c r="OTT30" s="459"/>
      <c r="OTU30" s="459"/>
      <c r="OTV30" s="459"/>
      <c r="OTW30" s="459"/>
      <c r="OTX30" s="459"/>
      <c r="OTY30" s="459"/>
      <c r="OTZ30" s="459"/>
      <c r="OUA30" s="459"/>
      <c r="OUB30" s="459"/>
      <c r="OUC30" s="459"/>
      <c r="OUD30" s="459"/>
      <c r="OUE30" s="459"/>
      <c r="OUF30" s="459"/>
      <c r="OUG30" s="459"/>
      <c r="OUH30" s="459"/>
      <c r="OUI30" s="459"/>
      <c r="OUJ30" s="459"/>
      <c r="OUK30" s="459"/>
      <c r="OUL30" s="459"/>
      <c r="OUM30" s="459"/>
      <c r="OUN30" s="459"/>
      <c r="OUO30" s="459"/>
      <c r="OUP30" s="459"/>
      <c r="OUQ30" s="459"/>
      <c r="OUR30" s="459"/>
      <c r="OUS30" s="459"/>
      <c r="OUT30" s="459"/>
      <c r="OUU30" s="459"/>
      <c r="OUV30" s="459"/>
      <c r="OUW30" s="459"/>
      <c r="OUX30" s="459"/>
      <c r="OUY30" s="459"/>
      <c r="OUZ30" s="459"/>
      <c r="OVA30" s="459"/>
      <c r="OVB30" s="459"/>
      <c r="OVC30" s="459"/>
      <c r="OVD30" s="459"/>
      <c r="OVE30" s="459"/>
      <c r="OVF30" s="459"/>
      <c r="OVG30" s="459"/>
      <c r="OVH30" s="459"/>
      <c r="OVI30" s="459"/>
      <c r="OVJ30" s="459"/>
      <c r="OVK30" s="459"/>
      <c r="OVL30" s="459"/>
      <c r="OVM30" s="459"/>
      <c r="OVN30" s="459"/>
      <c r="OVO30" s="459"/>
      <c r="OVP30" s="459"/>
      <c r="OVQ30" s="459"/>
      <c r="OVR30" s="459"/>
      <c r="OVS30" s="459"/>
      <c r="OVT30" s="459"/>
      <c r="OVU30" s="459"/>
      <c r="OVV30" s="459"/>
      <c r="OVW30" s="459"/>
      <c r="OVX30" s="459"/>
      <c r="OVY30" s="459"/>
      <c r="OVZ30" s="459"/>
      <c r="OWA30" s="459"/>
      <c r="OWB30" s="459"/>
      <c r="OWC30" s="459"/>
      <c r="OWD30" s="459"/>
      <c r="OWE30" s="459"/>
      <c r="OWF30" s="459"/>
      <c r="OWG30" s="459"/>
      <c r="OWH30" s="459"/>
      <c r="OWI30" s="459"/>
      <c r="OWJ30" s="459"/>
      <c r="OWK30" s="459"/>
      <c r="OWL30" s="459"/>
      <c r="OWM30" s="459"/>
      <c r="OWN30" s="459"/>
      <c r="OWO30" s="459"/>
      <c r="OWP30" s="459"/>
      <c r="OWQ30" s="459"/>
      <c r="OWR30" s="459"/>
      <c r="OWS30" s="459"/>
      <c r="OWT30" s="459"/>
      <c r="OWU30" s="459"/>
      <c r="OWV30" s="459"/>
      <c r="OWW30" s="459"/>
      <c r="OWX30" s="459"/>
      <c r="OWY30" s="459"/>
      <c r="OWZ30" s="459"/>
      <c r="OXA30" s="459"/>
      <c r="OXB30" s="459"/>
      <c r="OXC30" s="459"/>
      <c r="OXD30" s="459"/>
      <c r="OXE30" s="459"/>
      <c r="OXF30" s="459"/>
      <c r="OXG30" s="459"/>
      <c r="OXH30" s="459"/>
      <c r="OXI30" s="459"/>
      <c r="OXJ30" s="459"/>
      <c r="OXK30" s="459"/>
      <c r="OXL30" s="459"/>
      <c r="OXM30" s="459"/>
      <c r="OXN30" s="459"/>
      <c r="OXO30" s="459"/>
      <c r="OXP30" s="459"/>
      <c r="OXQ30" s="459"/>
      <c r="OXR30" s="459"/>
      <c r="OXS30" s="459"/>
      <c r="OXT30" s="459"/>
      <c r="OXU30" s="459"/>
      <c r="OXV30" s="459"/>
      <c r="OXW30" s="459"/>
      <c r="OXX30" s="459"/>
      <c r="OXY30" s="459"/>
      <c r="OXZ30" s="459"/>
      <c r="OYA30" s="459"/>
      <c r="OYB30" s="459"/>
      <c r="OYC30" s="459"/>
      <c r="OYD30" s="459"/>
      <c r="OYE30" s="459"/>
      <c r="OYF30" s="459"/>
      <c r="OYG30" s="459"/>
      <c r="OYH30" s="459"/>
      <c r="OYI30" s="459"/>
      <c r="OYJ30" s="459"/>
      <c r="OYK30" s="459"/>
      <c r="OYL30" s="459"/>
      <c r="OYM30" s="459"/>
      <c r="OYN30" s="459"/>
      <c r="OYO30" s="459"/>
      <c r="OYP30" s="459"/>
      <c r="OYQ30" s="459"/>
      <c r="OYR30" s="459"/>
      <c r="OYS30" s="459"/>
      <c r="OYT30" s="459"/>
      <c r="OYU30" s="459"/>
      <c r="OYV30" s="459"/>
      <c r="OYW30" s="459"/>
      <c r="OYX30" s="459"/>
      <c r="OYY30" s="459"/>
      <c r="OYZ30" s="459"/>
      <c r="OZA30" s="459"/>
      <c r="OZB30" s="459"/>
      <c r="OZC30" s="459"/>
      <c r="OZD30" s="459"/>
      <c r="OZE30" s="459"/>
      <c r="OZF30" s="459"/>
      <c r="OZG30" s="459"/>
      <c r="OZH30" s="459"/>
      <c r="OZI30" s="459"/>
      <c r="OZJ30" s="459"/>
      <c r="OZK30" s="459"/>
      <c r="OZL30" s="459"/>
      <c r="OZM30" s="459"/>
      <c r="OZN30" s="459"/>
      <c r="OZO30" s="459"/>
      <c r="OZP30" s="459"/>
      <c r="OZQ30" s="459"/>
      <c r="OZR30" s="459"/>
      <c r="OZS30" s="459"/>
      <c r="OZT30" s="459"/>
      <c r="OZU30" s="459"/>
      <c r="OZV30" s="459"/>
      <c r="OZW30" s="459"/>
      <c r="OZX30" s="459"/>
      <c r="OZY30" s="459"/>
      <c r="OZZ30" s="459"/>
      <c r="PAA30" s="459"/>
      <c r="PAB30" s="459"/>
      <c r="PAC30" s="459"/>
      <c r="PAD30" s="459"/>
      <c r="PAE30" s="459"/>
      <c r="PAF30" s="459"/>
      <c r="PAG30" s="459"/>
      <c r="PAH30" s="459"/>
      <c r="PAI30" s="459"/>
      <c r="PAJ30" s="459"/>
      <c r="PAK30" s="459"/>
      <c r="PAL30" s="459"/>
      <c r="PAM30" s="459"/>
      <c r="PAN30" s="459"/>
      <c r="PAO30" s="459"/>
      <c r="PAP30" s="459"/>
      <c r="PAQ30" s="459"/>
      <c r="PAR30" s="459"/>
      <c r="PAS30" s="459"/>
      <c r="PAT30" s="459"/>
      <c r="PAU30" s="459"/>
      <c r="PAV30" s="459"/>
      <c r="PAW30" s="459"/>
      <c r="PAX30" s="459"/>
      <c r="PAY30" s="459"/>
      <c r="PAZ30" s="459"/>
      <c r="PBA30" s="459"/>
      <c r="PBB30" s="459"/>
      <c r="PBC30" s="459"/>
      <c r="PBD30" s="459"/>
      <c r="PBE30" s="459"/>
      <c r="PBF30" s="459"/>
      <c r="PBG30" s="459"/>
      <c r="PBH30" s="459"/>
      <c r="PBI30" s="459"/>
      <c r="PBJ30" s="459"/>
      <c r="PBK30" s="459"/>
      <c r="PBL30" s="459"/>
      <c r="PBM30" s="459"/>
      <c r="PBN30" s="459"/>
      <c r="PBO30" s="459"/>
      <c r="PBP30" s="459"/>
      <c r="PBQ30" s="459"/>
      <c r="PBR30" s="459"/>
      <c r="PBS30" s="459"/>
      <c r="PBT30" s="459"/>
      <c r="PBU30" s="459"/>
      <c r="PBV30" s="459"/>
      <c r="PBW30" s="459"/>
      <c r="PBX30" s="459"/>
      <c r="PBY30" s="459"/>
      <c r="PBZ30" s="459"/>
      <c r="PCA30" s="459"/>
      <c r="PCB30" s="459"/>
      <c r="PCC30" s="459"/>
      <c r="PCD30" s="459"/>
      <c r="PCE30" s="459"/>
      <c r="PCF30" s="459"/>
      <c r="PCG30" s="459"/>
      <c r="PCH30" s="459"/>
      <c r="PCI30" s="459"/>
      <c r="PCJ30" s="459"/>
      <c r="PCK30" s="459"/>
      <c r="PCL30" s="459"/>
      <c r="PCM30" s="459"/>
      <c r="PCN30" s="459"/>
      <c r="PCO30" s="459"/>
      <c r="PCP30" s="459"/>
      <c r="PCQ30" s="459"/>
      <c r="PCR30" s="459"/>
      <c r="PCS30" s="459"/>
      <c r="PCT30" s="459"/>
      <c r="PCU30" s="459"/>
      <c r="PCV30" s="459"/>
      <c r="PCW30" s="459"/>
      <c r="PCX30" s="459"/>
      <c r="PCY30" s="459"/>
      <c r="PCZ30" s="459"/>
      <c r="PDA30" s="459"/>
      <c r="PDB30" s="459"/>
      <c r="PDC30" s="459"/>
      <c r="PDD30" s="459"/>
      <c r="PDE30" s="459"/>
      <c r="PDF30" s="459"/>
      <c r="PDG30" s="459"/>
      <c r="PDH30" s="459"/>
      <c r="PDI30" s="459"/>
      <c r="PDJ30" s="459"/>
      <c r="PDK30" s="459"/>
      <c r="PDL30" s="459"/>
      <c r="PDM30" s="459"/>
      <c r="PDN30" s="459"/>
      <c r="PDO30" s="459"/>
      <c r="PDP30" s="459"/>
      <c r="PDQ30" s="459"/>
      <c r="PDR30" s="459"/>
      <c r="PDS30" s="459"/>
      <c r="PDT30" s="459"/>
      <c r="PDU30" s="459"/>
      <c r="PDV30" s="459"/>
      <c r="PDW30" s="459"/>
      <c r="PDX30" s="459"/>
      <c r="PDY30" s="459"/>
      <c r="PDZ30" s="459"/>
      <c r="PEA30" s="459"/>
      <c r="PEB30" s="459"/>
      <c r="PEC30" s="459"/>
      <c r="PED30" s="459"/>
      <c r="PEE30" s="459"/>
      <c r="PEF30" s="459"/>
      <c r="PEG30" s="459"/>
      <c r="PEH30" s="459"/>
      <c r="PEI30" s="459"/>
      <c r="PEJ30" s="459"/>
      <c r="PEK30" s="459"/>
      <c r="PEL30" s="459"/>
      <c r="PEM30" s="459"/>
      <c r="PEN30" s="459"/>
      <c r="PEO30" s="459"/>
      <c r="PEP30" s="459"/>
      <c r="PEQ30" s="459"/>
      <c r="PER30" s="459"/>
      <c r="PES30" s="459"/>
      <c r="PET30" s="459"/>
      <c r="PEU30" s="459"/>
      <c r="PEV30" s="459"/>
      <c r="PEW30" s="459"/>
      <c r="PEX30" s="459"/>
      <c r="PEY30" s="459"/>
      <c r="PEZ30" s="459"/>
      <c r="PFA30" s="459"/>
      <c r="PFB30" s="459"/>
      <c r="PFC30" s="459"/>
      <c r="PFD30" s="459"/>
      <c r="PFE30" s="459"/>
      <c r="PFF30" s="459"/>
      <c r="PFG30" s="459"/>
      <c r="PFH30" s="459"/>
      <c r="PFI30" s="459"/>
      <c r="PFJ30" s="459"/>
      <c r="PFK30" s="459"/>
      <c r="PFL30" s="459"/>
      <c r="PFM30" s="459"/>
      <c r="PFN30" s="459"/>
      <c r="PFO30" s="459"/>
      <c r="PFP30" s="459"/>
      <c r="PFQ30" s="459"/>
      <c r="PFR30" s="459"/>
      <c r="PFS30" s="459"/>
      <c r="PFT30" s="459"/>
      <c r="PFU30" s="459"/>
      <c r="PFV30" s="459"/>
      <c r="PFW30" s="459"/>
      <c r="PFX30" s="459"/>
      <c r="PFY30" s="459"/>
      <c r="PFZ30" s="459"/>
      <c r="PGA30" s="459"/>
      <c r="PGB30" s="459"/>
      <c r="PGC30" s="459"/>
      <c r="PGD30" s="459"/>
      <c r="PGE30" s="459"/>
      <c r="PGF30" s="459"/>
      <c r="PGG30" s="459"/>
      <c r="PGH30" s="459"/>
      <c r="PGI30" s="459"/>
      <c r="PGJ30" s="459"/>
      <c r="PGK30" s="459"/>
      <c r="PGL30" s="459"/>
      <c r="PGM30" s="459"/>
      <c r="PGN30" s="459"/>
      <c r="PGO30" s="459"/>
      <c r="PGP30" s="459"/>
      <c r="PGQ30" s="459"/>
      <c r="PGR30" s="459"/>
      <c r="PGS30" s="459"/>
      <c r="PGT30" s="459"/>
      <c r="PGU30" s="459"/>
      <c r="PGV30" s="459"/>
      <c r="PGW30" s="459"/>
      <c r="PGX30" s="459"/>
      <c r="PGY30" s="459"/>
      <c r="PGZ30" s="459"/>
      <c r="PHA30" s="459"/>
      <c r="PHB30" s="459"/>
      <c r="PHC30" s="459"/>
      <c r="PHD30" s="459"/>
      <c r="PHE30" s="459"/>
      <c r="PHF30" s="459"/>
      <c r="PHG30" s="459"/>
      <c r="PHH30" s="459"/>
      <c r="PHI30" s="459"/>
      <c r="PHJ30" s="459"/>
      <c r="PHK30" s="459"/>
      <c r="PHL30" s="459"/>
      <c r="PHM30" s="459"/>
      <c r="PHN30" s="459"/>
      <c r="PHO30" s="459"/>
      <c r="PHP30" s="459"/>
      <c r="PHQ30" s="459"/>
      <c r="PHR30" s="459"/>
      <c r="PHS30" s="459"/>
      <c r="PHT30" s="459"/>
      <c r="PHU30" s="459"/>
      <c r="PHV30" s="459"/>
      <c r="PHW30" s="459"/>
      <c r="PHX30" s="459"/>
      <c r="PHY30" s="459"/>
      <c r="PHZ30" s="459"/>
      <c r="PIA30" s="459"/>
      <c r="PIB30" s="459"/>
      <c r="PIC30" s="459"/>
      <c r="PID30" s="459"/>
      <c r="PIE30" s="459"/>
      <c r="PIF30" s="459"/>
      <c r="PIG30" s="459"/>
      <c r="PIH30" s="459"/>
      <c r="PII30" s="459"/>
      <c r="PIJ30" s="459"/>
      <c r="PIK30" s="459"/>
      <c r="PIL30" s="459"/>
      <c r="PIM30" s="459"/>
      <c r="PIN30" s="459"/>
      <c r="PIO30" s="459"/>
      <c r="PIP30" s="459"/>
      <c r="PIQ30" s="459"/>
      <c r="PIR30" s="459"/>
      <c r="PIS30" s="459"/>
      <c r="PIT30" s="459"/>
      <c r="PIU30" s="459"/>
      <c r="PIV30" s="459"/>
      <c r="PIW30" s="459"/>
      <c r="PIX30" s="459"/>
      <c r="PIY30" s="459"/>
      <c r="PIZ30" s="459"/>
      <c r="PJA30" s="459"/>
      <c r="PJB30" s="459"/>
      <c r="PJC30" s="459"/>
      <c r="PJD30" s="459"/>
      <c r="PJE30" s="459"/>
      <c r="PJF30" s="459"/>
      <c r="PJG30" s="459"/>
      <c r="PJH30" s="459"/>
      <c r="PJI30" s="459"/>
      <c r="PJJ30" s="459"/>
      <c r="PJK30" s="459"/>
      <c r="PJL30" s="459"/>
      <c r="PJM30" s="459"/>
      <c r="PJN30" s="459"/>
      <c r="PJO30" s="459"/>
      <c r="PJP30" s="459"/>
      <c r="PJQ30" s="459"/>
      <c r="PJR30" s="459"/>
      <c r="PJS30" s="459"/>
      <c r="PJT30" s="459"/>
      <c r="PJU30" s="459"/>
      <c r="PJV30" s="459"/>
      <c r="PJW30" s="459"/>
      <c r="PJX30" s="459"/>
      <c r="PJY30" s="459"/>
      <c r="PJZ30" s="459"/>
      <c r="PKA30" s="459"/>
      <c r="PKB30" s="459"/>
      <c r="PKC30" s="459"/>
      <c r="PKD30" s="459"/>
      <c r="PKE30" s="459"/>
      <c r="PKF30" s="459"/>
      <c r="PKG30" s="459"/>
      <c r="PKH30" s="459"/>
      <c r="PKI30" s="459"/>
      <c r="PKJ30" s="459"/>
      <c r="PKK30" s="459"/>
      <c r="PKL30" s="459"/>
      <c r="PKM30" s="459"/>
      <c r="PKN30" s="459"/>
      <c r="PKO30" s="459"/>
      <c r="PKP30" s="459"/>
      <c r="PKQ30" s="459"/>
      <c r="PKR30" s="459"/>
      <c r="PKS30" s="459"/>
      <c r="PKT30" s="459"/>
      <c r="PKU30" s="459"/>
      <c r="PKV30" s="459"/>
      <c r="PKW30" s="459"/>
      <c r="PKX30" s="459"/>
      <c r="PKY30" s="459"/>
      <c r="PKZ30" s="459"/>
      <c r="PLA30" s="459"/>
      <c r="PLB30" s="459"/>
      <c r="PLC30" s="459"/>
      <c r="PLD30" s="459"/>
      <c r="PLE30" s="459"/>
      <c r="PLF30" s="459"/>
      <c r="PLG30" s="459"/>
      <c r="PLH30" s="459"/>
      <c r="PLI30" s="459"/>
      <c r="PLJ30" s="459"/>
      <c r="PLK30" s="459"/>
      <c r="PLL30" s="459"/>
      <c r="PLM30" s="459"/>
      <c r="PLN30" s="459"/>
      <c r="PLO30" s="459"/>
      <c r="PLP30" s="459"/>
      <c r="PLQ30" s="459"/>
      <c r="PLR30" s="459"/>
      <c r="PLS30" s="459"/>
      <c r="PLT30" s="459"/>
      <c r="PLU30" s="459"/>
      <c r="PLV30" s="459"/>
      <c r="PLW30" s="459"/>
      <c r="PLX30" s="459"/>
      <c r="PLY30" s="459"/>
      <c r="PLZ30" s="459"/>
      <c r="PMA30" s="459"/>
      <c r="PMB30" s="459"/>
      <c r="PMC30" s="459"/>
      <c r="PMD30" s="459"/>
      <c r="PME30" s="459"/>
      <c r="PMF30" s="459"/>
      <c r="PMG30" s="459"/>
      <c r="PMH30" s="459"/>
      <c r="PMI30" s="459"/>
      <c r="PMJ30" s="459"/>
      <c r="PMK30" s="459"/>
      <c r="PML30" s="459"/>
      <c r="PMM30" s="459"/>
      <c r="PMN30" s="459"/>
      <c r="PMO30" s="459"/>
      <c r="PMP30" s="459"/>
      <c r="PMQ30" s="459"/>
      <c r="PMR30" s="459"/>
      <c r="PMS30" s="459"/>
      <c r="PMT30" s="459"/>
      <c r="PMU30" s="459"/>
      <c r="PMV30" s="459"/>
      <c r="PMW30" s="459"/>
      <c r="PMX30" s="459"/>
      <c r="PMY30" s="459"/>
      <c r="PMZ30" s="459"/>
      <c r="PNA30" s="459"/>
      <c r="PNB30" s="459"/>
      <c r="PNC30" s="459"/>
      <c r="PND30" s="459"/>
      <c r="PNE30" s="459"/>
      <c r="PNF30" s="459"/>
      <c r="PNG30" s="459"/>
      <c r="PNH30" s="459"/>
      <c r="PNI30" s="459"/>
      <c r="PNJ30" s="459"/>
      <c r="PNK30" s="459"/>
      <c r="PNL30" s="459"/>
      <c r="PNM30" s="459"/>
      <c r="PNN30" s="459"/>
      <c r="PNO30" s="459"/>
      <c r="PNP30" s="459"/>
      <c r="PNQ30" s="459"/>
      <c r="PNR30" s="459"/>
      <c r="PNS30" s="459"/>
      <c r="PNT30" s="459"/>
      <c r="PNU30" s="459"/>
      <c r="PNV30" s="459"/>
      <c r="PNW30" s="459"/>
      <c r="PNX30" s="459"/>
      <c r="PNY30" s="459"/>
      <c r="PNZ30" s="459"/>
      <c r="POA30" s="459"/>
      <c r="POB30" s="459"/>
      <c r="POC30" s="459"/>
      <c r="POD30" s="459"/>
      <c r="POE30" s="459"/>
      <c r="POF30" s="459"/>
      <c r="POG30" s="459"/>
      <c r="POH30" s="459"/>
      <c r="POI30" s="459"/>
      <c r="POJ30" s="459"/>
      <c r="POK30" s="459"/>
      <c r="POL30" s="459"/>
      <c r="POM30" s="459"/>
      <c r="PON30" s="459"/>
      <c r="POO30" s="459"/>
      <c r="POP30" s="459"/>
      <c r="POQ30" s="459"/>
      <c r="POR30" s="459"/>
      <c r="POS30" s="459"/>
      <c r="POT30" s="459"/>
      <c r="POU30" s="459"/>
      <c r="POV30" s="459"/>
      <c r="POW30" s="459"/>
      <c r="POX30" s="459"/>
      <c r="POY30" s="459"/>
      <c r="POZ30" s="459"/>
      <c r="PPA30" s="459"/>
      <c r="PPB30" s="459"/>
      <c r="PPC30" s="459"/>
      <c r="PPD30" s="459"/>
      <c r="PPE30" s="459"/>
      <c r="PPF30" s="459"/>
      <c r="PPG30" s="459"/>
      <c r="PPH30" s="459"/>
      <c r="PPI30" s="459"/>
      <c r="PPJ30" s="459"/>
      <c r="PPK30" s="459"/>
      <c r="PPL30" s="459"/>
      <c r="PPM30" s="459"/>
      <c r="PPN30" s="459"/>
      <c r="PPO30" s="459"/>
      <c r="PPP30" s="459"/>
      <c r="PPQ30" s="459"/>
      <c r="PPR30" s="459"/>
      <c r="PPS30" s="459"/>
      <c r="PPT30" s="459"/>
      <c r="PPU30" s="459"/>
      <c r="PPV30" s="459"/>
      <c r="PPW30" s="459"/>
      <c r="PPX30" s="459"/>
      <c r="PPY30" s="459"/>
      <c r="PPZ30" s="459"/>
      <c r="PQA30" s="459"/>
      <c r="PQB30" s="459"/>
      <c r="PQC30" s="459"/>
      <c r="PQD30" s="459"/>
      <c r="PQE30" s="459"/>
      <c r="PQF30" s="459"/>
      <c r="PQG30" s="459"/>
      <c r="PQH30" s="459"/>
      <c r="PQI30" s="459"/>
      <c r="PQJ30" s="459"/>
      <c r="PQK30" s="459"/>
      <c r="PQL30" s="459"/>
      <c r="PQM30" s="459"/>
      <c r="PQN30" s="459"/>
      <c r="PQO30" s="459"/>
      <c r="PQP30" s="459"/>
      <c r="PQQ30" s="459"/>
      <c r="PQR30" s="459"/>
      <c r="PQS30" s="459"/>
      <c r="PQT30" s="459"/>
      <c r="PQU30" s="459"/>
      <c r="PQV30" s="459"/>
      <c r="PQW30" s="459"/>
      <c r="PQX30" s="459"/>
      <c r="PQY30" s="459"/>
      <c r="PQZ30" s="459"/>
      <c r="PRA30" s="459"/>
      <c r="PRB30" s="459"/>
      <c r="PRC30" s="459"/>
      <c r="PRD30" s="459"/>
      <c r="PRE30" s="459"/>
      <c r="PRF30" s="459"/>
      <c r="PRG30" s="459"/>
      <c r="PRH30" s="459"/>
      <c r="PRI30" s="459"/>
      <c r="PRJ30" s="459"/>
      <c r="PRK30" s="459"/>
      <c r="PRL30" s="459"/>
      <c r="PRM30" s="459"/>
      <c r="PRN30" s="459"/>
      <c r="PRO30" s="459"/>
      <c r="PRP30" s="459"/>
      <c r="PRQ30" s="459"/>
      <c r="PRR30" s="459"/>
      <c r="PRS30" s="459"/>
      <c r="PRT30" s="459"/>
      <c r="PRU30" s="459"/>
      <c r="PRV30" s="459"/>
      <c r="PRW30" s="459"/>
      <c r="PRX30" s="459"/>
      <c r="PRY30" s="459"/>
      <c r="PRZ30" s="459"/>
      <c r="PSA30" s="459"/>
      <c r="PSB30" s="459"/>
      <c r="PSC30" s="459"/>
      <c r="PSD30" s="459"/>
      <c r="PSE30" s="459"/>
      <c r="PSF30" s="459"/>
      <c r="PSG30" s="459"/>
      <c r="PSH30" s="459"/>
      <c r="PSI30" s="459"/>
      <c r="PSJ30" s="459"/>
      <c r="PSK30" s="459"/>
      <c r="PSL30" s="459"/>
      <c r="PSM30" s="459"/>
      <c r="PSN30" s="459"/>
      <c r="PSO30" s="459"/>
      <c r="PSP30" s="459"/>
      <c r="PSQ30" s="459"/>
      <c r="PSR30" s="459"/>
      <c r="PSS30" s="459"/>
      <c r="PST30" s="459"/>
      <c r="PSU30" s="459"/>
      <c r="PSV30" s="459"/>
      <c r="PSW30" s="459"/>
      <c r="PSX30" s="459"/>
      <c r="PSY30" s="459"/>
      <c r="PSZ30" s="459"/>
      <c r="PTA30" s="459"/>
      <c r="PTB30" s="459"/>
      <c r="PTC30" s="459"/>
      <c r="PTD30" s="459"/>
      <c r="PTE30" s="459"/>
      <c r="PTF30" s="459"/>
      <c r="PTG30" s="459"/>
      <c r="PTH30" s="459"/>
      <c r="PTI30" s="459"/>
      <c r="PTJ30" s="459"/>
      <c r="PTK30" s="459"/>
      <c r="PTL30" s="459"/>
      <c r="PTM30" s="459"/>
      <c r="PTN30" s="459"/>
      <c r="PTO30" s="459"/>
      <c r="PTP30" s="459"/>
      <c r="PTQ30" s="459"/>
      <c r="PTR30" s="459"/>
      <c r="PTS30" s="459"/>
      <c r="PTT30" s="459"/>
      <c r="PTU30" s="459"/>
      <c r="PTV30" s="459"/>
      <c r="PTW30" s="459"/>
      <c r="PTX30" s="459"/>
      <c r="PTY30" s="459"/>
      <c r="PTZ30" s="459"/>
      <c r="PUA30" s="459"/>
      <c r="PUB30" s="459"/>
      <c r="PUC30" s="459"/>
      <c r="PUD30" s="459"/>
      <c r="PUE30" s="459"/>
      <c r="PUF30" s="459"/>
      <c r="PUG30" s="459"/>
      <c r="PUH30" s="459"/>
      <c r="PUI30" s="459"/>
      <c r="PUJ30" s="459"/>
      <c r="PUK30" s="459"/>
      <c r="PUL30" s="459"/>
      <c r="PUM30" s="459"/>
      <c r="PUN30" s="459"/>
      <c r="PUO30" s="459"/>
      <c r="PUP30" s="459"/>
      <c r="PUQ30" s="459"/>
      <c r="PUR30" s="459"/>
      <c r="PUS30" s="459"/>
      <c r="PUT30" s="459"/>
      <c r="PUU30" s="459"/>
      <c r="PUV30" s="459"/>
      <c r="PUW30" s="459"/>
      <c r="PUX30" s="459"/>
      <c r="PUY30" s="459"/>
      <c r="PUZ30" s="459"/>
      <c r="PVA30" s="459"/>
      <c r="PVB30" s="459"/>
      <c r="PVC30" s="459"/>
      <c r="PVD30" s="459"/>
      <c r="PVE30" s="459"/>
      <c r="PVF30" s="459"/>
      <c r="PVG30" s="459"/>
      <c r="PVH30" s="459"/>
      <c r="PVI30" s="459"/>
      <c r="PVJ30" s="459"/>
      <c r="PVK30" s="459"/>
      <c r="PVL30" s="459"/>
      <c r="PVM30" s="459"/>
      <c r="PVN30" s="459"/>
      <c r="PVO30" s="459"/>
      <c r="PVP30" s="459"/>
      <c r="PVQ30" s="459"/>
      <c r="PVR30" s="459"/>
      <c r="PVS30" s="459"/>
      <c r="PVT30" s="459"/>
      <c r="PVU30" s="459"/>
      <c r="PVV30" s="459"/>
      <c r="PVW30" s="459"/>
      <c r="PVX30" s="459"/>
      <c r="PVY30" s="459"/>
      <c r="PVZ30" s="459"/>
      <c r="PWA30" s="459"/>
      <c r="PWB30" s="459"/>
      <c r="PWC30" s="459"/>
      <c r="PWD30" s="459"/>
      <c r="PWE30" s="459"/>
      <c r="PWF30" s="459"/>
      <c r="PWG30" s="459"/>
      <c r="PWH30" s="459"/>
      <c r="PWI30" s="459"/>
      <c r="PWJ30" s="459"/>
      <c r="PWK30" s="459"/>
      <c r="PWL30" s="459"/>
      <c r="PWM30" s="459"/>
      <c r="PWN30" s="459"/>
      <c r="PWO30" s="459"/>
      <c r="PWP30" s="459"/>
      <c r="PWQ30" s="459"/>
      <c r="PWR30" s="459"/>
      <c r="PWS30" s="459"/>
      <c r="PWT30" s="459"/>
      <c r="PWU30" s="459"/>
      <c r="PWV30" s="459"/>
      <c r="PWW30" s="459"/>
      <c r="PWX30" s="459"/>
      <c r="PWY30" s="459"/>
      <c r="PWZ30" s="459"/>
      <c r="PXA30" s="459"/>
      <c r="PXB30" s="459"/>
      <c r="PXC30" s="459"/>
      <c r="PXD30" s="459"/>
      <c r="PXE30" s="459"/>
      <c r="PXF30" s="459"/>
      <c r="PXG30" s="459"/>
      <c r="PXH30" s="459"/>
      <c r="PXI30" s="459"/>
      <c r="PXJ30" s="459"/>
      <c r="PXK30" s="459"/>
      <c r="PXL30" s="459"/>
      <c r="PXM30" s="459"/>
      <c r="PXN30" s="459"/>
      <c r="PXO30" s="459"/>
      <c r="PXP30" s="459"/>
      <c r="PXQ30" s="459"/>
      <c r="PXR30" s="459"/>
      <c r="PXS30" s="459"/>
      <c r="PXT30" s="459"/>
      <c r="PXU30" s="459"/>
      <c r="PXV30" s="459"/>
      <c r="PXW30" s="459"/>
      <c r="PXX30" s="459"/>
      <c r="PXY30" s="459"/>
      <c r="PXZ30" s="459"/>
      <c r="PYA30" s="459"/>
      <c r="PYB30" s="459"/>
      <c r="PYC30" s="459"/>
      <c r="PYD30" s="459"/>
      <c r="PYE30" s="459"/>
      <c r="PYF30" s="459"/>
      <c r="PYG30" s="459"/>
      <c r="PYH30" s="459"/>
      <c r="PYI30" s="459"/>
      <c r="PYJ30" s="459"/>
      <c r="PYK30" s="459"/>
      <c r="PYL30" s="459"/>
      <c r="PYM30" s="459"/>
      <c r="PYN30" s="459"/>
      <c r="PYO30" s="459"/>
      <c r="PYP30" s="459"/>
      <c r="PYQ30" s="459"/>
      <c r="PYR30" s="459"/>
      <c r="PYS30" s="459"/>
      <c r="PYT30" s="459"/>
      <c r="PYU30" s="459"/>
      <c r="PYV30" s="459"/>
      <c r="PYW30" s="459"/>
      <c r="PYX30" s="459"/>
      <c r="PYY30" s="459"/>
      <c r="PYZ30" s="459"/>
      <c r="PZA30" s="459"/>
      <c r="PZB30" s="459"/>
      <c r="PZC30" s="459"/>
      <c r="PZD30" s="459"/>
      <c r="PZE30" s="459"/>
      <c r="PZF30" s="459"/>
      <c r="PZG30" s="459"/>
      <c r="PZH30" s="459"/>
      <c r="PZI30" s="459"/>
      <c r="PZJ30" s="459"/>
      <c r="PZK30" s="459"/>
      <c r="PZL30" s="459"/>
      <c r="PZM30" s="459"/>
      <c r="PZN30" s="459"/>
      <c r="PZO30" s="459"/>
      <c r="PZP30" s="459"/>
      <c r="PZQ30" s="459"/>
      <c r="PZR30" s="459"/>
      <c r="PZS30" s="459"/>
      <c r="PZT30" s="459"/>
      <c r="PZU30" s="459"/>
      <c r="PZV30" s="459"/>
      <c r="PZW30" s="459"/>
      <c r="PZX30" s="459"/>
      <c r="PZY30" s="459"/>
      <c r="PZZ30" s="459"/>
      <c r="QAA30" s="459"/>
      <c r="QAB30" s="459"/>
      <c r="QAC30" s="459"/>
      <c r="QAD30" s="459"/>
      <c r="QAE30" s="459"/>
      <c r="QAF30" s="459"/>
      <c r="QAG30" s="459"/>
      <c r="QAH30" s="459"/>
      <c r="QAI30" s="459"/>
      <c r="QAJ30" s="459"/>
      <c r="QAK30" s="459"/>
      <c r="QAL30" s="459"/>
      <c r="QAM30" s="459"/>
      <c r="QAN30" s="459"/>
      <c r="QAO30" s="459"/>
      <c r="QAP30" s="459"/>
      <c r="QAQ30" s="459"/>
      <c r="QAR30" s="459"/>
      <c r="QAS30" s="459"/>
      <c r="QAT30" s="459"/>
      <c r="QAU30" s="459"/>
      <c r="QAV30" s="459"/>
      <c r="QAW30" s="459"/>
      <c r="QAX30" s="459"/>
      <c r="QAY30" s="459"/>
      <c r="QAZ30" s="459"/>
      <c r="QBA30" s="459"/>
      <c r="QBB30" s="459"/>
      <c r="QBC30" s="459"/>
      <c r="QBD30" s="459"/>
      <c r="QBE30" s="459"/>
      <c r="QBF30" s="459"/>
      <c r="QBG30" s="459"/>
      <c r="QBH30" s="459"/>
      <c r="QBI30" s="459"/>
      <c r="QBJ30" s="459"/>
      <c r="QBK30" s="459"/>
      <c r="QBL30" s="459"/>
      <c r="QBM30" s="459"/>
      <c r="QBN30" s="459"/>
      <c r="QBO30" s="459"/>
      <c r="QBP30" s="459"/>
      <c r="QBQ30" s="459"/>
      <c r="QBR30" s="459"/>
      <c r="QBS30" s="459"/>
      <c r="QBT30" s="459"/>
      <c r="QBU30" s="459"/>
      <c r="QBV30" s="459"/>
      <c r="QBW30" s="459"/>
      <c r="QBX30" s="459"/>
      <c r="QBY30" s="459"/>
      <c r="QBZ30" s="459"/>
      <c r="QCA30" s="459"/>
      <c r="QCB30" s="459"/>
      <c r="QCC30" s="459"/>
      <c r="QCD30" s="459"/>
      <c r="QCE30" s="459"/>
      <c r="QCF30" s="459"/>
      <c r="QCG30" s="459"/>
      <c r="QCH30" s="459"/>
      <c r="QCI30" s="459"/>
      <c r="QCJ30" s="459"/>
      <c r="QCK30" s="459"/>
      <c r="QCL30" s="459"/>
      <c r="QCM30" s="459"/>
      <c r="QCN30" s="459"/>
      <c r="QCO30" s="459"/>
      <c r="QCP30" s="459"/>
      <c r="QCQ30" s="459"/>
      <c r="QCR30" s="459"/>
      <c r="QCS30" s="459"/>
      <c r="QCT30" s="459"/>
      <c r="QCU30" s="459"/>
      <c r="QCV30" s="459"/>
      <c r="QCW30" s="459"/>
      <c r="QCX30" s="459"/>
      <c r="QCY30" s="459"/>
      <c r="QCZ30" s="459"/>
      <c r="QDA30" s="459"/>
      <c r="QDB30" s="459"/>
      <c r="QDC30" s="459"/>
      <c r="QDD30" s="459"/>
      <c r="QDE30" s="459"/>
      <c r="QDF30" s="459"/>
      <c r="QDG30" s="459"/>
      <c r="QDH30" s="459"/>
      <c r="QDI30" s="459"/>
      <c r="QDJ30" s="459"/>
      <c r="QDK30" s="459"/>
      <c r="QDL30" s="459"/>
      <c r="QDM30" s="459"/>
      <c r="QDN30" s="459"/>
      <c r="QDO30" s="459"/>
      <c r="QDP30" s="459"/>
      <c r="QDQ30" s="459"/>
      <c r="QDR30" s="459"/>
      <c r="QDS30" s="459"/>
      <c r="QDT30" s="459"/>
      <c r="QDU30" s="459"/>
      <c r="QDV30" s="459"/>
      <c r="QDW30" s="459"/>
      <c r="QDX30" s="459"/>
      <c r="QDY30" s="459"/>
      <c r="QDZ30" s="459"/>
      <c r="QEA30" s="459"/>
      <c r="QEB30" s="459"/>
      <c r="QEC30" s="459"/>
      <c r="QED30" s="459"/>
      <c r="QEE30" s="459"/>
      <c r="QEF30" s="459"/>
      <c r="QEG30" s="459"/>
      <c r="QEH30" s="459"/>
      <c r="QEI30" s="459"/>
      <c r="QEJ30" s="459"/>
      <c r="QEK30" s="459"/>
      <c r="QEL30" s="459"/>
      <c r="QEM30" s="459"/>
      <c r="QEN30" s="459"/>
      <c r="QEO30" s="459"/>
      <c r="QEP30" s="459"/>
      <c r="QEQ30" s="459"/>
      <c r="QER30" s="459"/>
      <c r="QES30" s="459"/>
      <c r="QET30" s="459"/>
      <c r="QEU30" s="459"/>
      <c r="QEV30" s="459"/>
      <c r="QEW30" s="459"/>
      <c r="QEX30" s="459"/>
      <c r="QEY30" s="459"/>
      <c r="QEZ30" s="459"/>
      <c r="QFA30" s="459"/>
      <c r="QFB30" s="459"/>
      <c r="QFC30" s="459"/>
      <c r="QFD30" s="459"/>
      <c r="QFE30" s="459"/>
      <c r="QFF30" s="459"/>
      <c r="QFG30" s="459"/>
      <c r="QFH30" s="459"/>
      <c r="QFI30" s="459"/>
      <c r="QFJ30" s="459"/>
      <c r="QFK30" s="459"/>
      <c r="QFL30" s="459"/>
      <c r="QFM30" s="459"/>
      <c r="QFN30" s="459"/>
      <c r="QFO30" s="459"/>
      <c r="QFP30" s="459"/>
      <c r="QFQ30" s="459"/>
      <c r="QFR30" s="459"/>
      <c r="QFS30" s="459"/>
      <c r="QFT30" s="459"/>
      <c r="QFU30" s="459"/>
      <c r="QFV30" s="459"/>
      <c r="QFW30" s="459"/>
      <c r="QFX30" s="459"/>
      <c r="QFY30" s="459"/>
      <c r="QFZ30" s="459"/>
      <c r="QGA30" s="459"/>
      <c r="QGB30" s="459"/>
      <c r="QGC30" s="459"/>
      <c r="QGD30" s="459"/>
      <c r="QGE30" s="459"/>
      <c r="QGF30" s="459"/>
      <c r="QGG30" s="459"/>
      <c r="QGH30" s="459"/>
      <c r="QGI30" s="459"/>
      <c r="QGJ30" s="459"/>
      <c r="QGK30" s="459"/>
      <c r="QGL30" s="459"/>
      <c r="QGM30" s="459"/>
      <c r="QGN30" s="459"/>
      <c r="QGO30" s="459"/>
      <c r="QGP30" s="459"/>
      <c r="QGQ30" s="459"/>
      <c r="QGR30" s="459"/>
      <c r="QGS30" s="459"/>
      <c r="QGT30" s="459"/>
      <c r="QGU30" s="459"/>
      <c r="QGV30" s="459"/>
      <c r="QGW30" s="459"/>
      <c r="QGX30" s="459"/>
      <c r="QGY30" s="459"/>
      <c r="QGZ30" s="459"/>
      <c r="QHA30" s="459"/>
      <c r="QHB30" s="459"/>
      <c r="QHC30" s="459"/>
      <c r="QHD30" s="459"/>
      <c r="QHE30" s="459"/>
      <c r="QHF30" s="459"/>
      <c r="QHG30" s="459"/>
      <c r="QHH30" s="459"/>
      <c r="QHI30" s="459"/>
      <c r="QHJ30" s="459"/>
      <c r="QHK30" s="459"/>
      <c r="QHL30" s="459"/>
      <c r="QHM30" s="459"/>
      <c r="QHN30" s="459"/>
      <c r="QHO30" s="459"/>
      <c r="QHP30" s="459"/>
      <c r="QHQ30" s="459"/>
      <c r="QHR30" s="459"/>
      <c r="QHS30" s="459"/>
      <c r="QHT30" s="459"/>
      <c r="QHU30" s="459"/>
      <c r="QHV30" s="459"/>
      <c r="QHW30" s="459"/>
      <c r="QHX30" s="459"/>
      <c r="QHY30" s="459"/>
      <c r="QHZ30" s="459"/>
      <c r="QIA30" s="459"/>
      <c r="QIB30" s="459"/>
      <c r="QIC30" s="459"/>
      <c r="QID30" s="459"/>
      <c r="QIE30" s="459"/>
      <c r="QIF30" s="459"/>
      <c r="QIG30" s="459"/>
      <c r="QIH30" s="459"/>
      <c r="QII30" s="459"/>
      <c r="QIJ30" s="459"/>
      <c r="QIK30" s="459"/>
      <c r="QIL30" s="459"/>
      <c r="QIM30" s="459"/>
      <c r="QIN30" s="459"/>
      <c r="QIO30" s="459"/>
      <c r="QIP30" s="459"/>
      <c r="QIQ30" s="459"/>
      <c r="QIR30" s="459"/>
      <c r="QIS30" s="459"/>
      <c r="QIT30" s="459"/>
      <c r="QIU30" s="459"/>
      <c r="QIV30" s="459"/>
      <c r="QIW30" s="459"/>
      <c r="QIX30" s="459"/>
      <c r="QIY30" s="459"/>
      <c r="QIZ30" s="459"/>
      <c r="QJA30" s="459"/>
      <c r="QJB30" s="459"/>
      <c r="QJC30" s="459"/>
      <c r="QJD30" s="459"/>
      <c r="QJE30" s="459"/>
      <c r="QJF30" s="459"/>
      <c r="QJG30" s="459"/>
      <c r="QJH30" s="459"/>
      <c r="QJI30" s="459"/>
      <c r="QJJ30" s="459"/>
      <c r="QJK30" s="459"/>
      <c r="QJL30" s="459"/>
      <c r="QJM30" s="459"/>
      <c r="QJN30" s="459"/>
      <c r="QJO30" s="459"/>
      <c r="QJP30" s="459"/>
      <c r="QJQ30" s="459"/>
      <c r="QJR30" s="459"/>
      <c r="QJS30" s="459"/>
      <c r="QJT30" s="459"/>
      <c r="QJU30" s="459"/>
      <c r="QJV30" s="459"/>
      <c r="QJW30" s="459"/>
      <c r="QJX30" s="459"/>
      <c r="QJY30" s="459"/>
      <c r="QJZ30" s="459"/>
      <c r="QKA30" s="459"/>
      <c r="QKB30" s="459"/>
      <c r="QKC30" s="459"/>
      <c r="QKD30" s="459"/>
      <c r="QKE30" s="459"/>
      <c r="QKF30" s="459"/>
      <c r="QKG30" s="459"/>
      <c r="QKH30" s="459"/>
      <c r="QKI30" s="459"/>
      <c r="QKJ30" s="459"/>
      <c r="QKK30" s="459"/>
      <c r="QKL30" s="459"/>
      <c r="QKM30" s="459"/>
      <c r="QKN30" s="459"/>
      <c r="QKO30" s="459"/>
      <c r="QKP30" s="459"/>
      <c r="QKQ30" s="459"/>
      <c r="QKR30" s="459"/>
      <c r="QKS30" s="459"/>
      <c r="QKT30" s="459"/>
      <c r="QKU30" s="459"/>
      <c r="QKV30" s="459"/>
      <c r="QKW30" s="459"/>
      <c r="QKX30" s="459"/>
      <c r="QKY30" s="459"/>
      <c r="QKZ30" s="459"/>
      <c r="QLA30" s="459"/>
      <c r="QLB30" s="459"/>
      <c r="QLC30" s="459"/>
      <c r="QLD30" s="459"/>
      <c r="QLE30" s="459"/>
      <c r="QLF30" s="459"/>
      <c r="QLG30" s="459"/>
      <c r="QLH30" s="459"/>
      <c r="QLI30" s="459"/>
      <c r="QLJ30" s="459"/>
      <c r="QLK30" s="459"/>
      <c r="QLL30" s="459"/>
      <c r="QLM30" s="459"/>
      <c r="QLN30" s="459"/>
      <c r="QLO30" s="459"/>
      <c r="QLP30" s="459"/>
      <c r="QLQ30" s="459"/>
      <c r="QLR30" s="459"/>
      <c r="QLS30" s="459"/>
      <c r="QLT30" s="459"/>
      <c r="QLU30" s="459"/>
      <c r="QLV30" s="459"/>
      <c r="QLW30" s="459"/>
      <c r="QLX30" s="459"/>
      <c r="QLY30" s="459"/>
      <c r="QLZ30" s="459"/>
      <c r="QMA30" s="459"/>
      <c r="QMB30" s="459"/>
      <c r="QMC30" s="459"/>
      <c r="QMD30" s="459"/>
      <c r="QME30" s="459"/>
      <c r="QMF30" s="459"/>
      <c r="QMG30" s="459"/>
      <c r="QMH30" s="459"/>
      <c r="QMI30" s="459"/>
      <c r="QMJ30" s="459"/>
      <c r="QMK30" s="459"/>
      <c r="QML30" s="459"/>
      <c r="QMM30" s="459"/>
      <c r="QMN30" s="459"/>
      <c r="QMO30" s="459"/>
      <c r="QMP30" s="459"/>
      <c r="QMQ30" s="459"/>
      <c r="QMR30" s="459"/>
      <c r="QMS30" s="459"/>
      <c r="QMT30" s="459"/>
      <c r="QMU30" s="459"/>
      <c r="QMV30" s="459"/>
      <c r="QMW30" s="459"/>
      <c r="QMX30" s="459"/>
      <c r="QMY30" s="459"/>
      <c r="QMZ30" s="459"/>
      <c r="QNA30" s="459"/>
      <c r="QNB30" s="459"/>
      <c r="QNC30" s="459"/>
      <c r="QND30" s="459"/>
      <c r="QNE30" s="459"/>
      <c r="QNF30" s="459"/>
      <c r="QNG30" s="459"/>
      <c r="QNH30" s="459"/>
      <c r="QNI30" s="459"/>
      <c r="QNJ30" s="459"/>
      <c r="QNK30" s="459"/>
      <c r="QNL30" s="459"/>
      <c r="QNM30" s="459"/>
      <c r="QNN30" s="459"/>
      <c r="QNO30" s="459"/>
      <c r="QNP30" s="459"/>
      <c r="QNQ30" s="459"/>
      <c r="QNR30" s="459"/>
      <c r="QNS30" s="459"/>
      <c r="QNT30" s="459"/>
      <c r="QNU30" s="459"/>
      <c r="QNV30" s="459"/>
      <c r="QNW30" s="459"/>
      <c r="QNX30" s="459"/>
      <c r="QNY30" s="459"/>
      <c r="QNZ30" s="459"/>
      <c r="QOA30" s="459"/>
      <c r="QOB30" s="459"/>
      <c r="QOC30" s="459"/>
      <c r="QOD30" s="459"/>
      <c r="QOE30" s="459"/>
      <c r="QOF30" s="459"/>
      <c r="QOG30" s="459"/>
      <c r="QOH30" s="459"/>
      <c r="QOI30" s="459"/>
      <c r="QOJ30" s="459"/>
      <c r="QOK30" s="459"/>
      <c r="QOL30" s="459"/>
      <c r="QOM30" s="459"/>
      <c r="QON30" s="459"/>
      <c r="QOO30" s="459"/>
      <c r="QOP30" s="459"/>
      <c r="QOQ30" s="459"/>
      <c r="QOR30" s="459"/>
      <c r="QOS30" s="459"/>
      <c r="QOT30" s="459"/>
      <c r="QOU30" s="459"/>
      <c r="QOV30" s="459"/>
      <c r="QOW30" s="459"/>
      <c r="QOX30" s="459"/>
      <c r="QOY30" s="459"/>
      <c r="QOZ30" s="459"/>
      <c r="QPA30" s="459"/>
      <c r="QPB30" s="459"/>
      <c r="QPC30" s="459"/>
      <c r="QPD30" s="459"/>
      <c r="QPE30" s="459"/>
      <c r="QPF30" s="459"/>
      <c r="QPG30" s="459"/>
      <c r="QPH30" s="459"/>
      <c r="QPI30" s="459"/>
      <c r="QPJ30" s="459"/>
      <c r="QPK30" s="459"/>
      <c r="QPL30" s="459"/>
      <c r="QPM30" s="459"/>
      <c r="QPN30" s="459"/>
      <c r="QPO30" s="459"/>
      <c r="QPP30" s="459"/>
      <c r="QPQ30" s="459"/>
      <c r="QPR30" s="459"/>
      <c r="QPS30" s="459"/>
      <c r="QPT30" s="459"/>
      <c r="QPU30" s="459"/>
      <c r="QPV30" s="459"/>
      <c r="QPW30" s="459"/>
      <c r="QPX30" s="459"/>
      <c r="QPY30" s="459"/>
      <c r="QPZ30" s="459"/>
      <c r="QQA30" s="459"/>
      <c r="QQB30" s="459"/>
      <c r="QQC30" s="459"/>
      <c r="QQD30" s="459"/>
      <c r="QQE30" s="459"/>
      <c r="QQF30" s="459"/>
      <c r="QQG30" s="459"/>
      <c r="QQH30" s="459"/>
      <c r="QQI30" s="459"/>
      <c r="QQJ30" s="459"/>
      <c r="QQK30" s="459"/>
      <c r="QQL30" s="459"/>
      <c r="QQM30" s="459"/>
      <c r="QQN30" s="459"/>
      <c r="QQO30" s="459"/>
      <c r="QQP30" s="459"/>
      <c r="QQQ30" s="459"/>
      <c r="QQR30" s="459"/>
      <c r="QQS30" s="459"/>
      <c r="QQT30" s="459"/>
      <c r="QQU30" s="459"/>
      <c r="QQV30" s="459"/>
      <c r="QQW30" s="459"/>
      <c r="QQX30" s="459"/>
      <c r="QQY30" s="459"/>
      <c r="QQZ30" s="459"/>
      <c r="QRA30" s="459"/>
      <c r="QRB30" s="459"/>
      <c r="QRC30" s="459"/>
      <c r="QRD30" s="459"/>
      <c r="QRE30" s="459"/>
      <c r="QRF30" s="459"/>
      <c r="QRG30" s="459"/>
      <c r="QRH30" s="459"/>
      <c r="QRI30" s="459"/>
      <c r="QRJ30" s="459"/>
      <c r="QRK30" s="459"/>
      <c r="QRL30" s="459"/>
      <c r="QRM30" s="459"/>
      <c r="QRN30" s="459"/>
      <c r="QRO30" s="459"/>
      <c r="QRP30" s="459"/>
      <c r="QRQ30" s="459"/>
      <c r="QRR30" s="459"/>
      <c r="QRS30" s="459"/>
      <c r="QRT30" s="459"/>
      <c r="QRU30" s="459"/>
      <c r="QRV30" s="459"/>
      <c r="QRW30" s="459"/>
      <c r="QRX30" s="459"/>
      <c r="QRY30" s="459"/>
      <c r="QRZ30" s="459"/>
      <c r="QSA30" s="459"/>
      <c r="QSB30" s="459"/>
      <c r="QSC30" s="459"/>
      <c r="QSD30" s="459"/>
      <c r="QSE30" s="459"/>
      <c r="QSF30" s="459"/>
      <c r="QSG30" s="459"/>
      <c r="QSH30" s="459"/>
      <c r="QSI30" s="459"/>
      <c r="QSJ30" s="459"/>
      <c r="QSK30" s="459"/>
      <c r="QSL30" s="459"/>
      <c r="QSM30" s="459"/>
      <c r="QSN30" s="459"/>
      <c r="QSO30" s="459"/>
      <c r="QSP30" s="459"/>
      <c r="QSQ30" s="459"/>
      <c r="QSR30" s="459"/>
      <c r="QSS30" s="459"/>
      <c r="QST30" s="459"/>
      <c r="QSU30" s="459"/>
      <c r="QSV30" s="459"/>
      <c r="QSW30" s="459"/>
      <c r="QSX30" s="459"/>
      <c r="QSY30" s="459"/>
      <c r="QSZ30" s="459"/>
      <c r="QTA30" s="459"/>
      <c r="QTB30" s="459"/>
      <c r="QTC30" s="459"/>
      <c r="QTD30" s="459"/>
      <c r="QTE30" s="459"/>
      <c r="QTF30" s="459"/>
      <c r="QTG30" s="459"/>
      <c r="QTH30" s="459"/>
      <c r="QTI30" s="459"/>
      <c r="QTJ30" s="459"/>
      <c r="QTK30" s="459"/>
      <c r="QTL30" s="459"/>
      <c r="QTM30" s="459"/>
      <c r="QTN30" s="459"/>
      <c r="QTO30" s="459"/>
      <c r="QTP30" s="459"/>
      <c r="QTQ30" s="459"/>
      <c r="QTR30" s="459"/>
      <c r="QTS30" s="459"/>
      <c r="QTT30" s="459"/>
      <c r="QTU30" s="459"/>
      <c r="QTV30" s="459"/>
      <c r="QTW30" s="459"/>
      <c r="QTX30" s="459"/>
      <c r="QTY30" s="459"/>
      <c r="QTZ30" s="459"/>
      <c r="QUA30" s="459"/>
      <c r="QUB30" s="459"/>
      <c r="QUC30" s="459"/>
      <c r="QUD30" s="459"/>
      <c r="QUE30" s="459"/>
      <c r="QUF30" s="459"/>
      <c r="QUG30" s="459"/>
      <c r="QUH30" s="459"/>
      <c r="QUI30" s="459"/>
      <c r="QUJ30" s="459"/>
      <c r="QUK30" s="459"/>
      <c r="QUL30" s="459"/>
      <c r="QUM30" s="459"/>
      <c r="QUN30" s="459"/>
      <c r="QUO30" s="459"/>
      <c r="QUP30" s="459"/>
      <c r="QUQ30" s="459"/>
      <c r="QUR30" s="459"/>
      <c r="QUS30" s="459"/>
      <c r="QUT30" s="459"/>
      <c r="QUU30" s="459"/>
      <c r="QUV30" s="459"/>
      <c r="QUW30" s="459"/>
      <c r="QUX30" s="459"/>
      <c r="QUY30" s="459"/>
      <c r="QUZ30" s="459"/>
      <c r="QVA30" s="459"/>
      <c r="QVB30" s="459"/>
      <c r="QVC30" s="459"/>
      <c r="QVD30" s="459"/>
      <c r="QVE30" s="459"/>
      <c r="QVF30" s="459"/>
      <c r="QVG30" s="459"/>
      <c r="QVH30" s="459"/>
      <c r="QVI30" s="459"/>
      <c r="QVJ30" s="459"/>
      <c r="QVK30" s="459"/>
      <c r="QVL30" s="459"/>
      <c r="QVM30" s="459"/>
      <c r="QVN30" s="459"/>
      <c r="QVO30" s="459"/>
      <c r="QVP30" s="459"/>
      <c r="QVQ30" s="459"/>
      <c r="QVR30" s="459"/>
      <c r="QVS30" s="459"/>
      <c r="QVT30" s="459"/>
      <c r="QVU30" s="459"/>
      <c r="QVV30" s="459"/>
      <c r="QVW30" s="459"/>
      <c r="QVX30" s="459"/>
      <c r="QVY30" s="459"/>
      <c r="QVZ30" s="459"/>
      <c r="QWA30" s="459"/>
      <c r="QWB30" s="459"/>
      <c r="QWC30" s="459"/>
      <c r="QWD30" s="459"/>
      <c r="QWE30" s="459"/>
      <c r="QWF30" s="459"/>
      <c r="QWG30" s="459"/>
      <c r="QWH30" s="459"/>
      <c r="QWI30" s="459"/>
      <c r="QWJ30" s="459"/>
      <c r="QWK30" s="459"/>
      <c r="QWL30" s="459"/>
      <c r="QWM30" s="459"/>
      <c r="QWN30" s="459"/>
      <c r="QWO30" s="459"/>
      <c r="QWP30" s="459"/>
      <c r="QWQ30" s="459"/>
      <c r="QWR30" s="459"/>
      <c r="QWS30" s="459"/>
      <c r="QWT30" s="459"/>
      <c r="QWU30" s="459"/>
      <c r="QWV30" s="459"/>
      <c r="QWW30" s="459"/>
      <c r="QWX30" s="459"/>
      <c r="QWY30" s="459"/>
      <c r="QWZ30" s="459"/>
      <c r="QXA30" s="459"/>
      <c r="QXB30" s="459"/>
      <c r="QXC30" s="459"/>
      <c r="QXD30" s="459"/>
      <c r="QXE30" s="459"/>
      <c r="QXF30" s="459"/>
      <c r="QXG30" s="459"/>
      <c r="QXH30" s="459"/>
      <c r="QXI30" s="459"/>
      <c r="QXJ30" s="459"/>
      <c r="QXK30" s="459"/>
      <c r="QXL30" s="459"/>
      <c r="QXM30" s="459"/>
      <c r="QXN30" s="459"/>
      <c r="QXO30" s="459"/>
      <c r="QXP30" s="459"/>
      <c r="QXQ30" s="459"/>
      <c r="QXR30" s="459"/>
      <c r="QXS30" s="459"/>
      <c r="QXT30" s="459"/>
      <c r="QXU30" s="459"/>
      <c r="QXV30" s="459"/>
      <c r="QXW30" s="459"/>
      <c r="QXX30" s="459"/>
      <c r="QXY30" s="459"/>
      <c r="QXZ30" s="459"/>
      <c r="QYA30" s="459"/>
      <c r="QYB30" s="459"/>
      <c r="QYC30" s="459"/>
      <c r="QYD30" s="459"/>
      <c r="QYE30" s="459"/>
      <c r="QYF30" s="459"/>
      <c r="QYG30" s="459"/>
      <c r="QYH30" s="459"/>
      <c r="QYI30" s="459"/>
      <c r="QYJ30" s="459"/>
      <c r="QYK30" s="459"/>
      <c r="QYL30" s="459"/>
      <c r="QYM30" s="459"/>
      <c r="QYN30" s="459"/>
      <c r="QYO30" s="459"/>
      <c r="QYP30" s="459"/>
      <c r="QYQ30" s="459"/>
      <c r="QYR30" s="459"/>
      <c r="QYS30" s="459"/>
      <c r="QYT30" s="459"/>
      <c r="QYU30" s="459"/>
      <c r="QYV30" s="459"/>
      <c r="QYW30" s="459"/>
      <c r="QYX30" s="459"/>
      <c r="QYY30" s="459"/>
      <c r="QYZ30" s="459"/>
      <c r="QZA30" s="459"/>
      <c r="QZB30" s="459"/>
      <c r="QZC30" s="459"/>
      <c r="QZD30" s="459"/>
      <c r="QZE30" s="459"/>
      <c r="QZF30" s="459"/>
      <c r="QZG30" s="459"/>
      <c r="QZH30" s="459"/>
      <c r="QZI30" s="459"/>
      <c r="QZJ30" s="459"/>
      <c r="QZK30" s="459"/>
      <c r="QZL30" s="459"/>
      <c r="QZM30" s="459"/>
      <c r="QZN30" s="459"/>
      <c r="QZO30" s="459"/>
      <c r="QZP30" s="459"/>
      <c r="QZQ30" s="459"/>
      <c r="QZR30" s="459"/>
      <c r="QZS30" s="459"/>
      <c r="QZT30" s="459"/>
      <c r="QZU30" s="459"/>
      <c r="QZV30" s="459"/>
      <c r="QZW30" s="459"/>
      <c r="QZX30" s="459"/>
      <c r="QZY30" s="459"/>
      <c r="QZZ30" s="459"/>
      <c r="RAA30" s="459"/>
      <c r="RAB30" s="459"/>
      <c r="RAC30" s="459"/>
      <c r="RAD30" s="459"/>
      <c r="RAE30" s="459"/>
      <c r="RAF30" s="459"/>
      <c r="RAG30" s="459"/>
      <c r="RAH30" s="459"/>
      <c r="RAI30" s="459"/>
      <c r="RAJ30" s="459"/>
      <c r="RAK30" s="459"/>
      <c r="RAL30" s="459"/>
      <c r="RAM30" s="459"/>
      <c r="RAN30" s="459"/>
      <c r="RAO30" s="459"/>
      <c r="RAP30" s="459"/>
      <c r="RAQ30" s="459"/>
      <c r="RAR30" s="459"/>
      <c r="RAS30" s="459"/>
      <c r="RAT30" s="459"/>
      <c r="RAU30" s="459"/>
      <c r="RAV30" s="459"/>
      <c r="RAW30" s="459"/>
      <c r="RAX30" s="459"/>
      <c r="RAY30" s="459"/>
      <c r="RAZ30" s="459"/>
      <c r="RBA30" s="459"/>
      <c r="RBB30" s="459"/>
      <c r="RBC30" s="459"/>
      <c r="RBD30" s="459"/>
      <c r="RBE30" s="459"/>
      <c r="RBF30" s="459"/>
      <c r="RBG30" s="459"/>
      <c r="RBH30" s="459"/>
      <c r="RBI30" s="459"/>
      <c r="RBJ30" s="459"/>
      <c r="RBK30" s="459"/>
      <c r="RBL30" s="459"/>
      <c r="RBM30" s="459"/>
      <c r="RBN30" s="459"/>
      <c r="RBO30" s="459"/>
      <c r="RBP30" s="459"/>
      <c r="RBQ30" s="459"/>
      <c r="RBR30" s="459"/>
      <c r="RBS30" s="459"/>
      <c r="RBT30" s="459"/>
      <c r="RBU30" s="459"/>
      <c r="RBV30" s="459"/>
      <c r="RBW30" s="459"/>
      <c r="RBX30" s="459"/>
      <c r="RBY30" s="459"/>
      <c r="RBZ30" s="459"/>
      <c r="RCA30" s="459"/>
      <c r="RCB30" s="459"/>
      <c r="RCC30" s="459"/>
      <c r="RCD30" s="459"/>
      <c r="RCE30" s="459"/>
      <c r="RCF30" s="459"/>
      <c r="RCG30" s="459"/>
      <c r="RCH30" s="459"/>
      <c r="RCI30" s="459"/>
      <c r="RCJ30" s="459"/>
      <c r="RCK30" s="459"/>
      <c r="RCL30" s="459"/>
      <c r="RCM30" s="459"/>
      <c r="RCN30" s="459"/>
      <c r="RCO30" s="459"/>
      <c r="RCP30" s="459"/>
      <c r="RCQ30" s="459"/>
      <c r="RCR30" s="459"/>
      <c r="RCS30" s="459"/>
      <c r="RCT30" s="459"/>
      <c r="RCU30" s="459"/>
      <c r="RCV30" s="459"/>
      <c r="RCW30" s="459"/>
      <c r="RCX30" s="459"/>
      <c r="RCY30" s="459"/>
      <c r="RCZ30" s="459"/>
      <c r="RDA30" s="459"/>
      <c r="RDB30" s="459"/>
      <c r="RDC30" s="459"/>
      <c r="RDD30" s="459"/>
      <c r="RDE30" s="459"/>
      <c r="RDF30" s="459"/>
      <c r="RDG30" s="459"/>
      <c r="RDH30" s="459"/>
      <c r="RDI30" s="459"/>
      <c r="RDJ30" s="459"/>
      <c r="RDK30" s="459"/>
      <c r="RDL30" s="459"/>
      <c r="RDM30" s="459"/>
      <c r="RDN30" s="459"/>
      <c r="RDO30" s="459"/>
      <c r="RDP30" s="459"/>
      <c r="RDQ30" s="459"/>
      <c r="RDR30" s="459"/>
      <c r="RDS30" s="459"/>
      <c r="RDT30" s="459"/>
      <c r="RDU30" s="459"/>
      <c r="RDV30" s="459"/>
      <c r="RDW30" s="459"/>
      <c r="RDX30" s="459"/>
      <c r="RDY30" s="459"/>
      <c r="RDZ30" s="459"/>
      <c r="REA30" s="459"/>
      <c r="REB30" s="459"/>
      <c r="REC30" s="459"/>
      <c r="RED30" s="459"/>
      <c r="REE30" s="459"/>
      <c r="REF30" s="459"/>
      <c r="REG30" s="459"/>
      <c r="REH30" s="459"/>
      <c r="REI30" s="459"/>
      <c r="REJ30" s="459"/>
      <c r="REK30" s="459"/>
      <c r="REL30" s="459"/>
      <c r="REM30" s="459"/>
      <c r="REN30" s="459"/>
      <c r="REO30" s="459"/>
      <c r="REP30" s="459"/>
      <c r="REQ30" s="459"/>
      <c r="RER30" s="459"/>
      <c r="RES30" s="459"/>
      <c r="RET30" s="459"/>
      <c r="REU30" s="459"/>
      <c r="REV30" s="459"/>
      <c r="REW30" s="459"/>
      <c r="REX30" s="459"/>
      <c r="REY30" s="459"/>
      <c r="REZ30" s="459"/>
      <c r="RFA30" s="459"/>
      <c r="RFB30" s="459"/>
      <c r="RFC30" s="459"/>
      <c r="RFD30" s="459"/>
      <c r="RFE30" s="459"/>
      <c r="RFF30" s="459"/>
      <c r="RFG30" s="459"/>
      <c r="RFH30" s="459"/>
      <c r="RFI30" s="459"/>
      <c r="RFJ30" s="459"/>
      <c r="RFK30" s="459"/>
      <c r="RFL30" s="459"/>
      <c r="RFM30" s="459"/>
      <c r="RFN30" s="459"/>
      <c r="RFO30" s="459"/>
      <c r="RFP30" s="459"/>
      <c r="RFQ30" s="459"/>
      <c r="RFR30" s="459"/>
      <c r="RFS30" s="459"/>
      <c r="RFT30" s="459"/>
      <c r="RFU30" s="459"/>
      <c r="RFV30" s="459"/>
      <c r="RFW30" s="459"/>
      <c r="RFX30" s="459"/>
      <c r="RFY30" s="459"/>
      <c r="RFZ30" s="459"/>
      <c r="RGA30" s="459"/>
      <c r="RGB30" s="459"/>
      <c r="RGC30" s="459"/>
      <c r="RGD30" s="459"/>
      <c r="RGE30" s="459"/>
      <c r="RGF30" s="459"/>
      <c r="RGG30" s="459"/>
      <c r="RGH30" s="459"/>
      <c r="RGI30" s="459"/>
      <c r="RGJ30" s="459"/>
      <c r="RGK30" s="459"/>
      <c r="RGL30" s="459"/>
      <c r="RGM30" s="459"/>
      <c r="RGN30" s="459"/>
      <c r="RGO30" s="459"/>
      <c r="RGP30" s="459"/>
      <c r="RGQ30" s="459"/>
      <c r="RGR30" s="459"/>
      <c r="RGS30" s="459"/>
      <c r="RGT30" s="459"/>
      <c r="RGU30" s="459"/>
      <c r="RGV30" s="459"/>
      <c r="RGW30" s="459"/>
      <c r="RGX30" s="459"/>
      <c r="RGY30" s="459"/>
      <c r="RGZ30" s="459"/>
      <c r="RHA30" s="459"/>
      <c r="RHB30" s="459"/>
      <c r="RHC30" s="459"/>
      <c r="RHD30" s="459"/>
      <c r="RHE30" s="459"/>
      <c r="RHF30" s="459"/>
      <c r="RHG30" s="459"/>
      <c r="RHH30" s="459"/>
      <c r="RHI30" s="459"/>
      <c r="RHJ30" s="459"/>
      <c r="RHK30" s="459"/>
      <c r="RHL30" s="459"/>
      <c r="RHM30" s="459"/>
      <c r="RHN30" s="459"/>
      <c r="RHO30" s="459"/>
      <c r="RHP30" s="459"/>
      <c r="RHQ30" s="459"/>
      <c r="RHR30" s="459"/>
      <c r="RHS30" s="459"/>
      <c r="RHT30" s="459"/>
      <c r="RHU30" s="459"/>
      <c r="RHV30" s="459"/>
      <c r="RHW30" s="459"/>
      <c r="RHX30" s="459"/>
      <c r="RHY30" s="459"/>
      <c r="RHZ30" s="459"/>
      <c r="RIA30" s="459"/>
      <c r="RIB30" s="459"/>
      <c r="RIC30" s="459"/>
      <c r="RID30" s="459"/>
      <c r="RIE30" s="459"/>
      <c r="RIF30" s="459"/>
      <c r="RIG30" s="459"/>
      <c r="RIH30" s="459"/>
      <c r="RII30" s="459"/>
      <c r="RIJ30" s="459"/>
      <c r="RIK30" s="459"/>
      <c r="RIL30" s="459"/>
      <c r="RIM30" s="459"/>
      <c r="RIN30" s="459"/>
      <c r="RIO30" s="459"/>
      <c r="RIP30" s="459"/>
      <c r="RIQ30" s="459"/>
      <c r="RIR30" s="459"/>
      <c r="RIS30" s="459"/>
      <c r="RIT30" s="459"/>
      <c r="RIU30" s="459"/>
      <c r="RIV30" s="459"/>
      <c r="RIW30" s="459"/>
      <c r="RIX30" s="459"/>
      <c r="RIY30" s="459"/>
      <c r="RIZ30" s="459"/>
      <c r="RJA30" s="459"/>
      <c r="RJB30" s="459"/>
      <c r="RJC30" s="459"/>
      <c r="RJD30" s="459"/>
      <c r="RJE30" s="459"/>
      <c r="RJF30" s="459"/>
      <c r="RJG30" s="459"/>
      <c r="RJH30" s="459"/>
      <c r="RJI30" s="459"/>
      <c r="RJJ30" s="459"/>
      <c r="RJK30" s="459"/>
      <c r="RJL30" s="459"/>
      <c r="RJM30" s="459"/>
      <c r="RJN30" s="459"/>
      <c r="RJO30" s="459"/>
      <c r="RJP30" s="459"/>
      <c r="RJQ30" s="459"/>
      <c r="RJR30" s="459"/>
      <c r="RJS30" s="459"/>
      <c r="RJT30" s="459"/>
      <c r="RJU30" s="459"/>
      <c r="RJV30" s="459"/>
      <c r="RJW30" s="459"/>
      <c r="RJX30" s="459"/>
      <c r="RJY30" s="459"/>
      <c r="RJZ30" s="459"/>
      <c r="RKA30" s="459"/>
      <c r="RKB30" s="459"/>
      <c r="RKC30" s="459"/>
      <c r="RKD30" s="459"/>
      <c r="RKE30" s="459"/>
      <c r="RKF30" s="459"/>
      <c r="RKG30" s="459"/>
      <c r="RKH30" s="459"/>
      <c r="RKI30" s="459"/>
      <c r="RKJ30" s="459"/>
      <c r="RKK30" s="459"/>
      <c r="RKL30" s="459"/>
      <c r="RKM30" s="459"/>
      <c r="RKN30" s="459"/>
      <c r="RKO30" s="459"/>
      <c r="RKP30" s="459"/>
      <c r="RKQ30" s="459"/>
      <c r="RKR30" s="459"/>
      <c r="RKS30" s="459"/>
      <c r="RKT30" s="459"/>
      <c r="RKU30" s="459"/>
      <c r="RKV30" s="459"/>
      <c r="RKW30" s="459"/>
      <c r="RKX30" s="459"/>
      <c r="RKY30" s="459"/>
      <c r="RKZ30" s="459"/>
      <c r="RLA30" s="459"/>
      <c r="RLB30" s="459"/>
      <c r="RLC30" s="459"/>
      <c r="RLD30" s="459"/>
      <c r="RLE30" s="459"/>
      <c r="RLF30" s="459"/>
      <c r="RLG30" s="459"/>
      <c r="RLH30" s="459"/>
      <c r="RLI30" s="459"/>
      <c r="RLJ30" s="459"/>
      <c r="RLK30" s="459"/>
      <c r="RLL30" s="459"/>
      <c r="RLM30" s="459"/>
      <c r="RLN30" s="459"/>
      <c r="RLO30" s="459"/>
      <c r="RLP30" s="459"/>
      <c r="RLQ30" s="459"/>
      <c r="RLR30" s="459"/>
      <c r="RLS30" s="459"/>
      <c r="RLT30" s="459"/>
      <c r="RLU30" s="459"/>
      <c r="RLV30" s="459"/>
      <c r="RLW30" s="459"/>
      <c r="RLX30" s="459"/>
      <c r="RLY30" s="459"/>
      <c r="RLZ30" s="459"/>
      <c r="RMA30" s="459"/>
      <c r="RMB30" s="459"/>
      <c r="RMC30" s="459"/>
      <c r="RMD30" s="459"/>
      <c r="RME30" s="459"/>
      <c r="RMF30" s="459"/>
      <c r="RMG30" s="459"/>
      <c r="RMH30" s="459"/>
      <c r="RMI30" s="459"/>
      <c r="RMJ30" s="459"/>
      <c r="RMK30" s="459"/>
      <c r="RML30" s="459"/>
      <c r="RMM30" s="459"/>
      <c r="RMN30" s="459"/>
      <c r="RMO30" s="459"/>
      <c r="RMP30" s="459"/>
      <c r="RMQ30" s="459"/>
      <c r="RMR30" s="459"/>
      <c r="RMS30" s="459"/>
      <c r="RMT30" s="459"/>
      <c r="RMU30" s="459"/>
      <c r="RMV30" s="459"/>
      <c r="RMW30" s="459"/>
      <c r="RMX30" s="459"/>
      <c r="RMY30" s="459"/>
      <c r="RMZ30" s="459"/>
      <c r="RNA30" s="459"/>
      <c r="RNB30" s="459"/>
      <c r="RNC30" s="459"/>
      <c r="RND30" s="459"/>
      <c r="RNE30" s="459"/>
      <c r="RNF30" s="459"/>
      <c r="RNG30" s="459"/>
      <c r="RNH30" s="459"/>
      <c r="RNI30" s="459"/>
      <c r="RNJ30" s="459"/>
      <c r="RNK30" s="459"/>
      <c r="RNL30" s="459"/>
      <c r="RNM30" s="459"/>
      <c r="RNN30" s="459"/>
      <c r="RNO30" s="459"/>
      <c r="RNP30" s="459"/>
      <c r="RNQ30" s="459"/>
      <c r="RNR30" s="459"/>
      <c r="RNS30" s="459"/>
      <c r="RNT30" s="459"/>
      <c r="RNU30" s="459"/>
      <c r="RNV30" s="459"/>
      <c r="RNW30" s="459"/>
      <c r="RNX30" s="459"/>
      <c r="RNY30" s="459"/>
      <c r="RNZ30" s="459"/>
      <c r="ROA30" s="459"/>
      <c r="ROB30" s="459"/>
      <c r="ROC30" s="459"/>
      <c r="ROD30" s="459"/>
      <c r="ROE30" s="459"/>
      <c r="ROF30" s="459"/>
      <c r="ROG30" s="459"/>
      <c r="ROH30" s="459"/>
      <c r="ROI30" s="459"/>
      <c r="ROJ30" s="459"/>
      <c r="ROK30" s="459"/>
      <c r="ROL30" s="459"/>
      <c r="ROM30" s="459"/>
      <c r="RON30" s="459"/>
      <c r="ROO30" s="459"/>
      <c r="ROP30" s="459"/>
      <c r="ROQ30" s="459"/>
      <c r="ROR30" s="459"/>
      <c r="ROS30" s="459"/>
      <c r="ROT30" s="459"/>
      <c r="ROU30" s="459"/>
      <c r="ROV30" s="459"/>
      <c r="ROW30" s="459"/>
      <c r="ROX30" s="459"/>
      <c r="ROY30" s="459"/>
      <c r="ROZ30" s="459"/>
      <c r="RPA30" s="459"/>
      <c r="RPB30" s="459"/>
      <c r="RPC30" s="459"/>
      <c r="RPD30" s="459"/>
      <c r="RPE30" s="459"/>
      <c r="RPF30" s="459"/>
      <c r="RPG30" s="459"/>
      <c r="RPH30" s="459"/>
      <c r="RPI30" s="459"/>
      <c r="RPJ30" s="459"/>
      <c r="RPK30" s="459"/>
      <c r="RPL30" s="459"/>
      <c r="RPM30" s="459"/>
      <c r="RPN30" s="459"/>
      <c r="RPO30" s="459"/>
      <c r="RPP30" s="459"/>
      <c r="RPQ30" s="459"/>
      <c r="RPR30" s="459"/>
      <c r="RPS30" s="459"/>
      <c r="RPT30" s="459"/>
      <c r="RPU30" s="459"/>
      <c r="RPV30" s="459"/>
      <c r="RPW30" s="459"/>
      <c r="RPX30" s="459"/>
      <c r="RPY30" s="459"/>
      <c r="RPZ30" s="459"/>
      <c r="RQA30" s="459"/>
      <c r="RQB30" s="459"/>
      <c r="RQC30" s="459"/>
      <c r="RQD30" s="459"/>
      <c r="RQE30" s="459"/>
      <c r="RQF30" s="459"/>
      <c r="RQG30" s="459"/>
      <c r="RQH30" s="459"/>
      <c r="RQI30" s="459"/>
      <c r="RQJ30" s="459"/>
      <c r="RQK30" s="459"/>
      <c r="RQL30" s="459"/>
      <c r="RQM30" s="459"/>
      <c r="RQN30" s="459"/>
      <c r="RQO30" s="459"/>
      <c r="RQP30" s="459"/>
      <c r="RQQ30" s="459"/>
      <c r="RQR30" s="459"/>
      <c r="RQS30" s="459"/>
      <c r="RQT30" s="459"/>
      <c r="RQU30" s="459"/>
      <c r="RQV30" s="459"/>
      <c r="RQW30" s="459"/>
      <c r="RQX30" s="459"/>
      <c r="RQY30" s="459"/>
      <c r="RQZ30" s="459"/>
      <c r="RRA30" s="459"/>
      <c r="RRB30" s="459"/>
      <c r="RRC30" s="459"/>
      <c r="RRD30" s="459"/>
      <c r="RRE30" s="459"/>
      <c r="RRF30" s="459"/>
      <c r="RRG30" s="459"/>
      <c r="RRH30" s="459"/>
      <c r="RRI30" s="459"/>
      <c r="RRJ30" s="459"/>
      <c r="RRK30" s="459"/>
      <c r="RRL30" s="459"/>
      <c r="RRM30" s="459"/>
      <c r="RRN30" s="459"/>
      <c r="RRO30" s="459"/>
      <c r="RRP30" s="459"/>
      <c r="RRQ30" s="459"/>
      <c r="RRR30" s="459"/>
      <c r="RRS30" s="459"/>
      <c r="RRT30" s="459"/>
      <c r="RRU30" s="459"/>
      <c r="RRV30" s="459"/>
      <c r="RRW30" s="459"/>
      <c r="RRX30" s="459"/>
      <c r="RRY30" s="459"/>
      <c r="RRZ30" s="459"/>
      <c r="RSA30" s="459"/>
      <c r="RSB30" s="459"/>
      <c r="RSC30" s="459"/>
      <c r="RSD30" s="459"/>
      <c r="RSE30" s="459"/>
      <c r="RSF30" s="459"/>
      <c r="RSG30" s="459"/>
      <c r="RSH30" s="459"/>
      <c r="RSI30" s="459"/>
      <c r="RSJ30" s="459"/>
      <c r="RSK30" s="459"/>
      <c r="RSL30" s="459"/>
      <c r="RSM30" s="459"/>
      <c r="RSN30" s="459"/>
      <c r="RSO30" s="459"/>
      <c r="RSP30" s="459"/>
      <c r="RSQ30" s="459"/>
      <c r="RSR30" s="459"/>
      <c r="RSS30" s="459"/>
      <c r="RST30" s="459"/>
      <c r="RSU30" s="459"/>
      <c r="RSV30" s="459"/>
      <c r="RSW30" s="459"/>
      <c r="RSX30" s="459"/>
      <c r="RSY30" s="459"/>
      <c r="RSZ30" s="459"/>
      <c r="RTA30" s="459"/>
      <c r="RTB30" s="459"/>
      <c r="RTC30" s="459"/>
      <c r="RTD30" s="459"/>
      <c r="RTE30" s="459"/>
      <c r="RTF30" s="459"/>
      <c r="RTG30" s="459"/>
      <c r="RTH30" s="459"/>
      <c r="RTI30" s="459"/>
      <c r="RTJ30" s="459"/>
      <c r="RTK30" s="459"/>
      <c r="RTL30" s="459"/>
      <c r="RTM30" s="459"/>
      <c r="RTN30" s="459"/>
      <c r="RTO30" s="459"/>
      <c r="RTP30" s="459"/>
      <c r="RTQ30" s="459"/>
      <c r="RTR30" s="459"/>
      <c r="RTS30" s="459"/>
      <c r="RTT30" s="459"/>
      <c r="RTU30" s="459"/>
      <c r="RTV30" s="459"/>
      <c r="RTW30" s="459"/>
      <c r="RTX30" s="459"/>
      <c r="RTY30" s="459"/>
      <c r="RTZ30" s="459"/>
      <c r="RUA30" s="459"/>
      <c r="RUB30" s="459"/>
      <c r="RUC30" s="459"/>
      <c r="RUD30" s="459"/>
      <c r="RUE30" s="459"/>
      <c r="RUF30" s="459"/>
      <c r="RUG30" s="459"/>
      <c r="RUH30" s="459"/>
      <c r="RUI30" s="459"/>
      <c r="RUJ30" s="459"/>
      <c r="RUK30" s="459"/>
      <c r="RUL30" s="459"/>
      <c r="RUM30" s="459"/>
      <c r="RUN30" s="459"/>
      <c r="RUO30" s="459"/>
      <c r="RUP30" s="459"/>
      <c r="RUQ30" s="459"/>
      <c r="RUR30" s="459"/>
      <c r="RUS30" s="459"/>
      <c r="RUT30" s="459"/>
      <c r="RUU30" s="459"/>
      <c r="RUV30" s="459"/>
      <c r="RUW30" s="459"/>
      <c r="RUX30" s="459"/>
      <c r="RUY30" s="459"/>
      <c r="RUZ30" s="459"/>
      <c r="RVA30" s="459"/>
      <c r="RVB30" s="459"/>
      <c r="RVC30" s="459"/>
      <c r="RVD30" s="459"/>
      <c r="RVE30" s="459"/>
      <c r="RVF30" s="459"/>
      <c r="RVG30" s="459"/>
      <c r="RVH30" s="459"/>
      <c r="RVI30" s="459"/>
      <c r="RVJ30" s="459"/>
      <c r="RVK30" s="459"/>
      <c r="RVL30" s="459"/>
      <c r="RVM30" s="459"/>
      <c r="RVN30" s="459"/>
      <c r="RVO30" s="459"/>
      <c r="RVP30" s="459"/>
      <c r="RVQ30" s="459"/>
      <c r="RVR30" s="459"/>
      <c r="RVS30" s="459"/>
      <c r="RVT30" s="459"/>
      <c r="RVU30" s="459"/>
      <c r="RVV30" s="459"/>
      <c r="RVW30" s="459"/>
      <c r="RVX30" s="459"/>
      <c r="RVY30" s="459"/>
      <c r="RVZ30" s="459"/>
      <c r="RWA30" s="459"/>
      <c r="RWB30" s="459"/>
      <c r="RWC30" s="459"/>
      <c r="RWD30" s="459"/>
      <c r="RWE30" s="459"/>
      <c r="RWF30" s="459"/>
      <c r="RWG30" s="459"/>
      <c r="RWH30" s="459"/>
      <c r="RWI30" s="459"/>
      <c r="RWJ30" s="459"/>
      <c r="RWK30" s="459"/>
      <c r="RWL30" s="459"/>
      <c r="RWM30" s="459"/>
      <c r="RWN30" s="459"/>
      <c r="RWO30" s="459"/>
      <c r="RWP30" s="459"/>
      <c r="RWQ30" s="459"/>
      <c r="RWR30" s="459"/>
      <c r="RWS30" s="459"/>
      <c r="RWT30" s="459"/>
      <c r="RWU30" s="459"/>
      <c r="RWV30" s="459"/>
      <c r="RWW30" s="459"/>
      <c r="RWX30" s="459"/>
      <c r="RWY30" s="459"/>
      <c r="RWZ30" s="459"/>
      <c r="RXA30" s="459"/>
      <c r="RXB30" s="459"/>
      <c r="RXC30" s="459"/>
      <c r="RXD30" s="459"/>
      <c r="RXE30" s="459"/>
      <c r="RXF30" s="459"/>
      <c r="RXG30" s="459"/>
      <c r="RXH30" s="459"/>
      <c r="RXI30" s="459"/>
      <c r="RXJ30" s="459"/>
      <c r="RXK30" s="459"/>
      <c r="RXL30" s="459"/>
      <c r="RXM30" s="459"/>
      <c r="RXN30" s="459"/>
      <c r="RXO30" s="459"/>
      <c r="RXP30" s="459"/>
      <c r="RXQ30" s="459"/>
      <c r="RXR30" s="459"/>
      <c r="RXS30" s="459"/>
      <c r="RXT30" s="459"/>
      <c r="RXU30" s="459"/>
      <c r="RXV30" s="459"/>
      <c r="RXW30" s="459"/>
      <c r="RXX30" s="459"/>
      <c r="RXY30" s="459"/>
      <c r="RXZ30" s="459"/>
      <c r="RYA30" s="459"/>
      <c r="RYB30" s="459"/>
      <c r="RYC30" s="459"/>
      <c r="RYD30" s="459"/>
      <c r="RYE30" s="459"/>
      <c r="RYF30" s="459"/>
      <c r="RYG30" s="459"/>
      <c r="RYH30" s="459"/>
      <c r="RYI30" s="459"/>
      <c r="RYJ30" s="459"/>
      <c r="RYK30" s="459"/>
      <c r="RYL30" s="459"/>
      <c r="RYM30" s="459"/>
      <c r="RYN30" s="459"/>
      <c r="RYO30" s="459"/>
      <c r="RYP30" s="459"/>
      <c r="RYQ30" s="459"/>
      <c r="RYR30" s="459"/>
      <c r="RYS30" s="459"/>
      <c r="RYT30" s="459"/>
      <c r="RYU30" s="459"/>
      <c r="RYV30" s="459"/>
      <c r="RYW30" s="459"/>
      <c r="RYX30" s="459"/>
      <c r="RYY30" s="459"/>
      <c r="RYZ30" s="459"/>
      <c r="RZA30" s="459"/>
      <c r="RZB30" s="459"/>
      <c r="RZC30" s="459"/>
      <c r="RZD30" s="459"/>
      <c r="RZE30" s="459"/>
      <c r="RZF30" s="459"/>
      <c r="RZG30" s="459"/>
      <c r="RZH30" s="459"/>
      <c r="RZI30" s="459"/>
      <c r="RZJ30" s="459"/>
      <c r="RZK30" s="459"/>
      <c r="RZL30" s="459"/>
      <c r="RZM30" s="459"/>
      <c r="RZN30" s="459"/>
      <c r="RZO30" s="459"/>
      <c r="RZP30" s="459"/>
      <c r="RZQ30" s="459"/>
      <c r="RZR30" s="459"/>
      <c r="RZS30" s="459"/>
      <c r="RZT30" s="459"/>
      <c r="RZU30" s="459"/>
      <c r="RZV30" s="459"/>
      <c r="RZW30" s="459"/>
      <c r="RZX30" s="459"/>
      <c r="RZY30" s="459"/>
      <c r="RZZ30" s="459"/>
      <c r="SAA30" s="459"/>
      <c r="SAB30" s="459"/>
      <c r="SAC30" s="459"/>
      <c r="SAD30" s="459"/>
      <c r="SAE30" s="459"/>
      <c r="SAF30" s="459"/>
      <c r="SAG30" s="459"/>
      <c r="SAH30" s="459"/>
      <c r="SAI30" s="459"/>
      <c r="SAJ30" s="459"/>
      <c r="SAK30" s="459"/>
      <c r="SAL30" s="459"/>
      <c r="SAM30" s="459"/>
      <c r="SAN30" s="459"/>
      <c r="SAO30" s="459"/>
      <c r="SAP30" s="459"/>
      <c r="SAQ30" s="459"/>
      <c r="SAR30" s="459"/>
      <c r="SAS30" s="459"/>
      <c r="SAT30" s="459"/>
      <c r="SAU30" s="459"/>
      <c r="SAV30" s="459"/>
      <c r="SAW30" s="459"/>
      <c r="SAX30" s="459"/>
      <c r="SAY30" s="459"/>
      <c r="SAZ30" s="459"/>
      <c r="SBA30" s="459"/>
      <c r="SBB30" s="459"/>
      <c r="SBC30" s="459"/>
      <c r="SBD30" s="459"/>
      <c r="SBE30" s="459"/>
      <c r="SBF30" s="459"/>
      <c r="SBG30" s="459"/>
      <c r="SBH30" s="459"/>
      <c r="SBI30" s="459"/>
      <c r="SBJ30" s="459"/>
      <c r="SBK30" s="459"/>
      <c r="SBL30" s="459"/>
      <c r="SBM30" s="459"/>
      <c r="SBN30" s="459"/>
      <c r="SBO30" s="459"/>
      <c r="SBP30" s="459"/>
      <c r="SBQ30" s="459"/>
      <c r="SBR30" s="459"/>
      <c r="SBS30" s="459"/>
      <c r="SBT30" s="459"/>
      <c r="SBU30" s="459"/>
      <c r="SBV30" s="459"/>
      <c r="SBW30" s="459"/>
      <c r="SBX30" s="459"/>
      <c r="SBY30" s="459"/>
      <c r="SBZ30" s="459"/>
      <c r="SCA30" s="459"/>
      <c r="SCB30" s="459"/>
      <c r="SCC30" s="459"/>
      <c r="SCD30" s="459"/>
      <c r="SCE30" s="459"/>
      <c r="SCF30" s="459"/>
      <c r="SCG30" s="459"/>
      <c r="SCH30" s="459"/>
      <c r="SCI30" s="459"/>
      <c r="SCJ30" s="459"/>
      <c r="SCK30" s="459"/>
      <c r="SCL30" s="459"/>
      <c r="SCM30" s="459"/>
      <c r="SCN30" s="459"/>
      <c r="SCO30" s="459"/>
      <c r="SCP30" s="459"/>
      <c r="SCQ30" s="459"/>
      <c r="SCR30" s="459"/>
      <c r="SCS30" s="459"/>
      <c r="SCT30" s="459"/>
      <c r="SCU30" s="459"/>
      <c r="SCV30" s="459"/>
      <c r="SCW30" s="459"/>
      <c r="SCX30" s="459"/>
      <c r="SCY30" s="459"/>
      <c r="SCZ30" s="459"/>
      <c r="SDA30" s="459"/>
      <c r="SDB30" s="459"/>
      <c r="SDC30" s="459"/>
      <c r="SDD30" s="459"/>
      <c r="SDE30" s="459"/>
      <c r="SDF30" s="459"/>
      <c r="SDG30" s="459"/>
      <c r="SDH30" s="459"/>
      <c r="SDI30" s="459"/>
      <c r="SDJ30" s="459"/>
      <c r="SDK30" s="459"/>
      <c r="SDL30" s="459"/>
      <c r="SDM30" s="459"/>
      <c r="SDN30" s="459"/>
      <c r="SDO30" s="459"/>
      <c r="SDP30" s="459"/>
      <c r="SDQ30" s="459"/>
      <c r="SDR30" s="459"/>
      <c r="SDS30" s="459"/>
      <c r="SDT30" s="459"/>
      <c r="SDU30" s="459"/>
      <c r="SDV30" s="459"/>
      <c r="SDW30" s="459"/>
      <c r="SDX30" s="459"/>
      <c r="SDY30" s="459"/>
      <c r="SDZ30" s="459"/>
      <c r="SEA30" s="459"/>
      <c r="SEB30" s="459"/>
      <c r="SEC30" s="459"/>
      <c r="SED30" s="459"/>
      <c r="SEE30" s="459"/>
      <c r="SEF30" s="459"/>
      <c r="SEG30" s="459"/>
      <c r="SEH30" s="459"/>
      <c r="SEI30" s="459"/>
      <c r="SEJ30" s="459"/>
      <c r="SEK30" s="459"/>
      <c r="SEL30" s="459"/>
      <c r="SEM30" s="459"/>
      <c r="SEN30" s="459"/>
      <c r="SEO30" s="459"/>
      <c r="SEP30" s="459"/>
      <c r="SEQ30" s="459"/>
      <c r="SER30" s="459"/>
      <c r="SES30" s="459"/>
      <c r="SET30" s="459"/>
      <c r="SEU30" s="459"/>
      <c r="SEV30" s="459"/>
      <c r="SEW30" s="459"/>
      <c r="SEX30" s="459"/>
      <c r="SEY30" s="459"/>
      <c r="SEZ30" s="459"/>
      <c r="SFA30" s="459"/>
      <c r="SFB30" s="459"/>
      <c r="SFC30" s="459"/>
      <c r="SFD30" s="459"/>
      <c r="SFE30" s="459"/>
      <c r="SFF30" s="459"/>
      <c r="SFG30" s="459"/>
      <c r="SFH30" s="459"/>
      <c r="SFI30" s="459"/>
      <c r="SFJ30" s="459"/>
      <c r="SFK30" s="459"/>
      <c r="SFL30" s="459"/>
      <c r="SFM30" s="459"/>
      <c r="SFN30" s="459"/>
      <c r="SFO30" s="459"/>
      <c r="SFP30" s="459"/>
      <c r="SFQ30" s="459"/>
      <c r="SFR30" s="459"/>
      <c r="SFS30" s="459"/>
      <c r="SFT30" s="459"/>
      <c r="SFU30" s="459"/>
      <c r="SFV30" s="459"/>
      <c r="SFW30" s="459"/>
      <c r="SFX30" s="459"/>
      <c r="SFY30" s="459"/>
      <c r="SFZ30" s="459"/>
      <c r="SGA30" s="459"/>
      <c r="SGB30" s="459"/>
      <c r="SGC30" s="459"/>
      <c r="SGD30" s="459"/>
      <c r="SGE30" s="459"/>
      <c r="SGF30" s="459"/>
      <c r="SGG30" s="459"/>
      <c r="SGH30" s="459"/>
      <c r="SGI30" s="459"/>
      <c r="SGJ30" s="459"/>
      <c r="SGK30" s="459"/>
      <c r="SGL30" s="459"/>
      <c r="SGM30" s="459"/>
      <c r="SGN30" s="459"/>
      <c r="SGO30" s="459"/>
      <c r="SGP30" s="459"/>
      <c r="SGQ30" s="459"/>
      <c r="SGR30" s="459"/>
      <c r="SGS30" s="459"/>
      <c r="SGT30" s="459"/>
      <c r="SGU30" s="459"/>
      <c r="SGV30" s="459"/>
      <c r="SGW30" s="459"/>
      <c r="SGX30" s="459"/>
      <c r="SGY30" s="459"/>
      <c r="SGZ30" s="459"/>
      <c r="SHA30" s="459"/>
      <c r="SHB30" s="459"/>
      <c r="SHC30" s="459"/>
      <c r="SHD30" s="459"/>
      <c r="SHE30" s="459"/>
      <c r="SHF30" s="459"/>
      <c r="SHG30" s="459"/>
      <c r="SHH30" s="459"/>
      <c r="SHI30" s="459"/>
      <c r="SHJ30" s="459"/>
      <c r="SHK30" s="459"/>
      <c r="SHL30" s="459"/>
      <c r="SHM30" s="459"/>
      <c r="SHN30" s="459"/>
      <c r="SHO30" s="459"/>
      <c r="SHP30" s="459"/>
      <c r="SHQ30" s="459"/>
      <c r="SHR30" s="459"/>
      <c r="SHS30" s="459"/>
      <c r="SHT30" s="459"/>
      <c r="SHU30" s="459"/>
      <c r="SHV30" s="459"/>
      <c r="SHW30" s="459"/>
      <c r="SHX30" s="459"/>
      <c r="SHY30" s="459"/>
      <c r="SHZ30" s="459"/>
      <c r="SIA30" s="459"/>
      <c r="SIB30" s="459"/>
      <c r="SIC30" s="459"/>
      <c r="SID30" s="459"/>
      <c r="SIE30" s="459"/>
      <c r="SIF30" s="459"/>
      <c r="SIG30" s="459"/>
      <c r="SIH30" s="459"/>
      <c r="SII30" s="459"/>
      <c r="SIJ30" s="459"/>
      <c r="SIK30" s="459"/>
      <c r="SIL30" s="459"/>
      <c r="SIM30" s="459"/>
      <c r="SIN30" s="459"/>
      <c r="SIO30" s="459"/>
      <c r="SIP30" s="459"/>
      <c r="SIQ30" s="459"/>
      <c r="SIR30" s="459"/>
      <c r="SIS30" s="459"/>
      <c r="SIT30" s="459"/>
      <c r="SIU30" s="459"/>
      <c r="SIV30" s="459"/>
      <c r="SIW30" s="459"/>
      <c r="SIX30" s="459"/>
      <c r="SIY30" s="459"/>
      <c r="SIZ30" s="459"/>
      <c r="SJA30" s="459"/>
      <c r="SJB30" s="459"/>
      <c r="SJC30" s="459"/>
      <c r="SJD30" s="459"/>
      <c r="SJE30" s="459"/>
      <c r="SJF30" s="459"/>
      <c r="SJG30" s="459"/>
      <c r="SJH30" s="459"/>
      <c r="SJI30" s="459"/>
      <c r="SJJ30" s="459"/>
      <c r="SJK30" s="459"/>
      <c r="SJL30" s="459"/>
      <c r="SJM30" s="459"/>
      <c r="SJN30" s="459"/>
      <c r="SJO30" s="459"/>
      <c r="SJP30" s="459"/>
      <c r="SJQ30" s="459"/>
      <c r="SJR30" s="459"/>
      <c r="SJS30" s="459"/>
      <c r="SJT30" s="459"/>
      <c r="SJU30" s="459"/>
      <c r="SJV30" s="459"/>
      <c r="SJW30" s="459"/>
      <c r="SJX30" s="459"/>
      <c r="SJY30" s="459"/>
      <c r="SJZ30" s="459"/>
      <c r="SKA30" s="459"/>
      <c r="SKB30" s="459"/>
      <c r="SKC30" s="459"/>
      <c r="SKD30" s="459"/>
      <c r="SKE30" s="459"/>
      <c r="SKF30" s="459"/>
      <c r="SKG30" s="459"/>
      <c r="SKH30" s="459"/>
      <c r="SKI30" s="459"/>
      <c r="SKJ30" s="459"/>
      <c r="SKK30" s="459"/>
      <c r="SKL30" s="459"/>
      <c r="SKM30" s="459"/>
      <c r="SKN30" s="459"/>
      <c r="SKO30" s="459"/>
      <c r="SKP30" s="459"/>
      <c r="SKQ30" s="459"/>
      <c r="SKR30" s="459"/>
      <c r="SKS30" s="459"/>
      <c r="SKT30" s="459"/>
      <c r="SKU30" s="459"/>
      <c r="SKV30" s="459"/>
      <c r="SKW30" s="459"/>
      <c r="SKX30" s="459"/>
      <c r="SKY30" s="459"/>
      <c r="SKZ30" s="459"/>
      <c r="SLA30" s="459"/>
      <c r="SLB30" s="459"/>
      <c r="SLC30" s="459"/>
      <c r="SLD30" s="459"/>
      <c r="SLE30" s="459"/>
      <c r="SLF30" s="459"/>
      <c r="SLG30" s="459"/>
      <c r="SLH30" s="459"/>
      <c r="SLI30" s="459"/>
      <c r="SLJ30" s="459"/>
      <c r="SLK30" s="459"/>
      <c r="SLL30" s="459"/>
      <c r="SLM30" s="459"/>
      <c r="SLN30" s="459"/>
      <c r="SLO30" s="459"/>
      <c r="SLP30" s="459"/>
      <c r="SLQ30" s="459"/>
      <c r="SLR30" s="459"/>
      <c r="SLS30" s="459"/>
      <c r="SLT30" s="459"/>
      <c r="SLU30" s="459"/>
      <c r="SLV30" s="459"/>
      <c r="SLW30" s="459"/>
      <c r="SLX30" s="459"/>
      <c r="SLY30" s="459"/>
      <c r="SLZ30" s="459"/>
      <c r="SMA30" s="459"/>
      <c r="SMB30" s="459"/>
      <c r="SMC30" s="459"/>
      <c r="SMD30" s="459"/>
      <c r="SME30" s="459"/>
      <c r="SMF30" s="459"/>
      <c r="SMG30" s="459"/>
      <c r="SMH30" s="459"/>
      <c r="SMI30" s="459"/>
      <c r="SMJ30" s="459"/>
      <c r="SMK30" s="459"/>
      <c r="SML30" s="459"/>
      <c r="SMM30" s="459"/>
      <c r="SMN30" s="459"/>
      <c r="SMO30" s="459"/>
      <c r="SMP30" s="459"/>
      <c r="SMQ30" s="459"/>
      <c r="SMR30" s="459"/>
      <c r="SMS30" s="459"/>
      <c r="SMT30" s="459"/>
      <c r="SMU30" s="459"/>
      <c r="SMV30" s="459"/>
      <c r="SMW30" s="459"/>
      <c r="SMX30" s="459"/>
      <c r="SMY30" s="459"/>
      <c r="SMZ30" s="459"/>
      <c r="SNA30" s="459"/>
      <c r="SNB30" s="459"/>
      <c r="SNC30" s="459"/>
      <c r="SND30" s="459"/>
      <c r="SNE30" s="459"/>
      <c r="SNF30" s="459"/>
      <c r="SNG30" s="459"/>
      <c r="SNH30" s="459"/>
      <c r="SNI30" s="459"/>
      <c r="SNJ30" s="459"/>
      <c r="SNK30" s="459"/>
      <c r="SNL30" s="459"/>
      <c r="SNM30" s="459"/>
      <c r="SNN30" s="459"/>
      <c r="SNO30" s="459"/>
      <c r="SNP30" s="459"/>
      <c r="SNQ30" s="459"/>
      <c r="SNR30" s="459"/>
      <c r="SNS30" s="459"/>
      <c r="SNT30" s="459"/>
      <c r="SNU30" s="459"/>
      <c r="SNV30" s="459"/>
      <c r="SNW30" s="459"/>
      <c r="SNX30" s="459"/>
      <c r="SNY30" s="459"/>
      <c r="SNZ30" s="459"/>
      <c r="SOA30" s="459"/>
      <c r="SOB30" s="459"/>
      <c r="SOC30" s="459"/>
      <c r="SOD30" s="459"/>
      <c r="SOE30" s="459"/>
      <c r="SOF30" s="459"/>
      <c r="SOG30" s="459"/>
      <c r="SOH30" s="459"/>
      <c r="SOI30" s="459"/>
      <c r="SOJ30" s="459"/>
      <c r="SOK30" s="459"/>
      <c r="SOL30" s="459"/>
      <c r="SOM30" s="459"/>
      <c r="SON30" s="459"/>
      <c r="SOO30" s="459"/>
      <c r="SOP30" s="459"/>
      <c r="SOQ30" s="459"/>
      <c r="SOR30" s="459"/>
      <c r="SOS30" s="459"/>
      <c r="SOT30" s="459"/>
      <c r="SOU30" s="459"/>
      <c r="SOV30" s="459"/>
      <c r="SOW30" s="459"/>
      <c r="SOX30" s="459"/>
      <c r="SOY30" s="459"/>
      <c r="SOZ30" s="459"/>
      <c r="SPA30" s="459"/>
      <c r="SPB30" s="459"/>
      <c r="SPC30" s="459"/>
      <c r="SPD30" s="459"/>
      <c r="SPE30" s="459"/>
      <c r="SPF30" s="459"/>
      <c r="SPG30" s="459"/>
      <c r="SPH30" s="459"/>
      <c r="SPI30" s="459"/>
      <c r="SPJ30" s="459"/>
      <c r="SPK30" s="459"/>
      <c r="SPL30" s="459"/>
      <c r="SPM30" s="459"/>
      <c r="SPN30" s="459"/>
      <c r="SPO30" s="459"/>
      <c r="SPP30" s="459"/>
      <c r="SPQ30" s="459"/>
      <c r="SPR30" s="459"/>
      <c r="SPS30" s="459"/>
      <c r="SPT30" s="459"/>
      <c r="SPU30" s="459"/>
      <c r="SPV30" s="459"/>
      <c r="SPW30" s="459"/>
      <c r="SPX30" s="459"/>
      <c r="SPY30" s="459"/>
      <c r="SPZ30" s="459"/>
      <c r="SQA30" s="459"/>
      <c r="SQB30" s="459"/>
      <c r="SQC30" s="459"/>
      <c r="SQD30" s="459"/>
      <c r="SQE30" s="459"/>
      <c r="SQF30" s="459"/>
      <c r="SQG30" s="459"/>
      <c r="SQH30" s="459"/>
      <c r="SQI30" s="459"/>
      <c r="SQJ30" s="459"/>
      <c r="SQK30" s="459"/>
      <c r="SQL30" s="459"/>
      <c r="SQM30" s="459"/>
      <c r="SQN30" s="459"/>
      <c r="SQO30" s="459"/>
      <c r="SQP30" s="459"/>
      <c r="SQQ30" s="459"/>
      <c r="SQR30" s="459"/>
      <c r="SQS30" s="459"/>
      <c r="SQT30" s="459"/>
      <c r="SQU30" s="459"/>
      <c r="SQV30" s="459"/>
      <c r="SQW30" s="459"/>
      <c r="SQX30" s="459"/>
      <c r="SQY30" s="459"/>
      <c r="SQZ30" s="459"/>
      <c r="SRA30" s="459"/>
      <c r="SRB30" s="459"/>
      <c r="SRC30" s="459"/>
      <c r="SRD30" s="459"/>
      <c r="SRE30" s="459"/>
      <c r="SRF30" s="459"/>
      <c r="SRG30" s="459"/>
      <c r="SRH30" s="459"/>
      <c r="SRI30" s="459"/>
      <c r="SRJ30" s="459"/>
      <c r="SRK30" s="459"/>
      <c r="SRL30" s="459"/>
      <c r="SRM30" s="459"/>
      <c r="SRN30" s="459"/>
      <c r="SRO30" s="459"/>
      <c r="SRP30" s="459"/>
      <c r="SRQ30" s="459"/>
      <c r="SRR30" s="459"/>
      <c r="SRS30" s="459"/>
      <c r="SRT30" s="459"/>
      <c r="SRU30" s="459"/>
      <c r="SRV30" s="459"/>
      <c r="SRW30" s="459"/>
      <c r="SRX30" s="459"/>
      <c r="SRY30" s="459"/>
      <c r="SRZ30" s="459"/>
      <c r="SSA30" s="459"/>
      <c r="SSB30" s="459"/>
      <c r="SSC30" s="459"/>
      <c r="SSD30" s="459"/>
      <c r="SSE30" s="459"/>
      <c r="SSF30" s="459"/>
      <c r="SSG30" s="459"/>
      <c r="SSH30" s="459"/>
      <c r="SSI30" s="459"/>
      <c r="SSJ30" s="459"/>
      <c r="SSK30" s="459"/>
      <c r="SSL30" s="459"/>
      <c r="SSM30" s="459"/>
      <c r="SSN30" s="459"/>
      <c r="SSO30" s="459"/>
      <c r="SSP30" s="459"/>
      <c r="SSQ30" s="459"/>
      <c r="SSR30" s="459"/>
      <c r="SSS30" s="459"/>
      <c r="SST30" s="459"/>
      <c r="SSU30" s="459"/>
      <c r="SSV30" s="459"/>
      <c r="SSW30" s="459"/>
      <c r="SSX30" s="459"/>
      <c r="SSY30" s="459"/>
      <c r="SSZ30" s="459"/>
      <c r="STA30" s="459"/>
      <c r="STB30" s="459"/>
      <c r="STC30" s="459"/>
      <c r="STD30" s="459"/>
      <c r="STE30" s="459"/>
      <c r="STF30" s="459"/>
      <c r="STG30" s="459"/>
      <c r="STH30" s="459"/>
      <c r="STI30" s="459"/>
      <c r="STJ30" s="459"/>
      <c r="STK30" s="459"/>
      <c r="STL30" s="459"/>
      <c r="STM30" s="459"/>
      <c r="STN30" s="459"/>
      <c r="STO30" s="459"/>
      <c r="STP30" s="459"/>
      <c r="STQ30" s="459"/>
      <c r="STR30" s="459"/>
      <c r="STS30" s="459"/>
      <c r="STT30" s="459"/>
      <c r="STU30" s="459"/>
      <c r="STV30" s="459"/>
      <c r="STW30" s="459"/>
      <c r="STX30" s="459"/>
      <c r="STY30" s="459"/>
      <c r="STZ30" s="459"/>
      <c r="SUA30" s="459"/>
      <c r="SUB30" s="459"/>
      <c r="SUC30" s="459"/>
      <c r="SUD30" s="459"/>
      <c r="SUE30" s="459"/>
      <c r="SUF30" s="459"/>
      <c r="SUG30" s="459"/>
      <c r="SUH30" s="459"/>
      <c r="SUI30" s="459"/>
      <c r="SUJ30" s="459"/>
      <c r="SUK30" s="459"/>
      <c r="SUL30" s="459"/>
      <c r="SUM30" s="459"/>
      <c r="SUN30" s="459"/>
      <c r="SUO30" s="459"/>
      <c r="SUP30" s="459"/>
      <c r="SUQ30" s="459"/>
      <c r="SUR30" s="459"/>
      <c r="SUS30" s="459"/>
      <c r="SUT30" s="459"/>
      <c r="SUU30" s="459"/>
      <c r="SUV30" s="459"/>
      <c r="SUW30" s="459"/>
      <c r="SUX30" s="459"/>
      <c r="SUY30" s="459"/>
      <c r="SUZ30" s="459"/>
      <c r="SVA30" s="459"/>
      <c r="SVB30" s="459"/>
      <c r="SVC30" s="459"/>
      <c r="SVD30" s="459"/>
      <c r="SVE30" s="459"/>
      <c r="SVF30" s="459"/>
      <c r="SVG30" s="459"/>
      <c r="SVH30" s="459"/>
      <c r="SVI30" s="459"/>
      <c r="SVJ30" s="459"/>
      <c r="SVK30" s="459"/>
      <c r="SVL30" s="459"/>
      <c r="SVM30" s="459"/>
      <c r="SVN30" s="459"/>
      <c r="SVO30" s="459"/>
      <c r="SVP30" s="459"/>
      <c r="SVQ30" s="459"/>
      <c r="SVR30" s="459"/>
      <c r="SVS30" s="459"/>
      <c r="SVT30" s="459"/>
      <c r="SVU30" s="459"/>
      <c r="SVV30" s="459"/>
      <c r="SVW30" s="459"/>
      <c r="SVX30" s="459"/>
      <c r="SVY30" s="459"/>
      <c r="SVZ30" s="459"/>
      <c r="SWA30" s="459"/>
      <c r="SWB30" s="459"/>
      <c r="SWC30" s="459"/>
      <c r="SWD30" s="459"/>
      <c r="SWE30" s="459"/>
      <c r="SWF30" s="459"/>
      <c r="SWG30" s="459"/>
      <c r="SWH30" s="459"/>
      <c r="SWI30" s="459"/>
      <c r="SWJ30" s="459"/>
      <c r="SWK30" s="459"/>
      <c r="SWL30" s="459"/>
      <c r="SWM30" s="459"/>
      <c r="SWN30" s="459"/>
      <c r="SWO30" s="459"/>
      <c r="SWP30" s="459"/>
      <c r="SWQ30" s="459"/>
      <c r="SWR30" s="459"/>
      <c r="SWS30" s="459"/>
      <c r="SWT30" s="459"/>
      <c r="SWU30" s="459"/>
      <c r="SWV30" s="459"/>
      <c r="SWW30" s="459"/>
      <c r="SWX30" s="459"/>
      <c r="SWY30" s="459"/>
      <c r="SWZ30" s="459"/>
      <c r="SXA30" s="459"/>
      <c r="SXB30" s="459"/>
      <c r="SXC30" s="459"/>
      <c r="SXD30" s="459"/>
      <c r="SXE30" s="459"/>
      <c r="SXF30" s="459"/>
      <c r="SXG30" s="459"/>
      <c r="SXH30" s="459"/>
      <c r="SXI30" s="459"/>
      <c r="SXJ30" s="459"/>
      <c r="SXK30" s="459"/>
      <c r="SXL30" s="459"/>
      <c r="SXM30" s="459"/>
      <c r="SXN30" s="459"/>
      <c r="SXO30" s="459"/>
      <c r="SXP30" s="459"/>
      <c r="SXQ30" s="459"/>
      <c r="SXR30" s="459"/>
      <c r="SXS30" s="459"/>
      <c r="SXT30" s="459"/>
      <c r="SXU30" s="459"/>
      <c r="SXV30" s="459"/>
      <c r="SXW30" s="459"/>
      <c r="SXX30" s="459"/>
      <c r="SXY30" s="459"/>
      <c r="SXZ30" s="459"/>
      <c r="SYA30" s="459"/>
      <c r="SYB30" s="459"/>
      <c r="SYC30" s="459"/>
      <c r="SYD30" s="459"/>
      <c r="SYE30" s="459"/>
      <c r="SYF30" s="459"/>
      <c r="SYG30" s="459"/>
      <c r="SYH30" s="459"/>
      <c r="SYI30" s="459"/>
      <c r="SYJ30" s="459"/>
      <c r="SYK30" s="459"/>
      <c r="SYL30" s="459"/>
      <c r="SYM30" s="459"/>
      <c r="SYN30" s="459"/>
      <c r="SYO30" s="459"/>
      <c r="SYP30" s="459"/>
      <c r="SYQ30" s="459"/>
      <c r="SYR30" s="459"/>
      <c r="SYS30" s="459"/>
      <c r="SYT30" s="459"/>
      <c r="SYU30" s="459"/>
      <c r="SYV30" s="459"/>
      <c r="SYW30" s="459"/>
      <c r="SYX30" s="459"/>
      <c r="SYY30" s="459"/>
      <c r="SYZ30" s="459"/>
      <c r="SZA30" s="459"/>
      <c r="SZB30" s="459"/>
      <c r="SZC30" s="459"/>
      <c r="SZD30" s="459"/>
      <c r="SZE30" s="459"/>
      <c r="SZF30" s="459"/>
      <c r="SZG30" s="459"/>
      <c r="SZH30" s="459"/>
      <c r="SZI30" s="459"/>
      <c r="SZJ30" s="459"/>
      <c r="SZK30" s="459"/>
      <c r="SZL30" s="459"/>
      <c r="SZM30" s="459"/>
      <c r="SZN30" s="459"/>
      <c r="SZO30" s="459"/>
      <c r="SZP30" s="459"/>
      <c r="SZQ30" s="459"/>
      <c r="SZR30" s="459"/>
      <c r="SZS30" s="459"/>
      <c r="SZT30" s="459"/>
      <c r="SZU30" s="459"/>
      <c r="SZV30" s="459"/>
      <c r="SZW30" s="459"/>
      <c r="SZX30" s="459"/>
      <c r="SZY30" s="459"/>
      <c r="SZZ30" s="459"/>
      <c r="TAA30" s="459"/>
      <c r="TAB30" s="459"/>
      <c r="TAC30" s="459"/>
      <c r="TAD30" s="459"/>
      <c r="TAE30" s="459"/>
      <c r="TAF30" s="459"/>
      <c r="TAG30" s="459"/>
      <c r="TAH30" s="459"/>
      <c r="TAI30" s="459"/>
      <c r="TAJ30" s="459"/>
      <c r="TAK30" s="459"/>
      <c r="TAL30" s="459"/>
      <c r="TAM30" s="459"/>
      <c r="TAN30" s="459"/>
      <c r="TAO30" s="459"/>
      <c r="TAP30" s="459"/>
      <c r="TAQ30" s="459"/>
      <c r="TAR30" s="459"/>
      <c r="TAS30" s="459"/>
      <c r="TAT30" s="459"/>
      <c r="TAU30" s="459"/>
      <c r="TAV30" s="459"/>
      <c r="TAW30" s="459"/>
      <c r="TAX30" s="459"/>
      <c r="TAY30" s="459"/>
      <c r="TAZ30" s="459"/>
      <c r="TBA30" s="459"/>
      <c r="TBB30" s="459"/>
      <c r="TBC30" s="459"/>
      <c r="TBD30" s="459"/>
      <c r="TBE30" s="459"/>
      <c r="TBF30" s="459"/>
      <c r="TBG30" s="459"/>
      <c r="TBH30" s="459"/>
      <c r="TBI30" s="459"/>
      <c r="TBJ30" s="459"/>
      <c r="TBK30" s="459"/>
      <c r="TBL30" s="459"/>
      <c r="TBM30" s="459"/>
      <c r="TBN30" s="459"/>
      <c r="TBO30" s="459"/>
      <c r="TBP30" s="459"/>
      <c r="TBQ30" s="459"/>
      <c r="TBR30" s="459"/>
      <c r="TBS30" s="459"/>
      <c r="TBT30" s="459"/>
      <c r="TBU30" s="459"/>
      <c r="TBV30" s="459"/>
      <c r="TBW30" s="459"/>
      <c r="TBX30" s="459"/>
      <c r="TBY30" s="459"/>
      <c r="TBZ30" s="459"/>
      <c r="TCA30" s="459"/>
      <c r="TCB30" s="459"/>
      <c r="TCC30" s="459"/>
      <c r="TCD30" s="459"/>
      <c r="TCE30" s="459"/>
      <c r="TCF30" s="459"/>
      <c r="TCG30" s="459"/>
      <c r="TCH30" s="459"/>
      <c r="TCI30" s="459"/>
      <c r="TCJ30" s="459"/>
      <c r="TCK30" s="459"/>
      <c r="TCL30" s="459"/>
      <c r="TCM30" s="459"/>
      <c r="TCN30" s="459"/>
      <c r="TCO30" s="459"/>
      <c r="TCP30" s="459"/>
      <c r="TCQ30" s="459"/>
      <c r="TCR30" s="459"/>
      <c r="TCS30" s="459"/>
      <c r="TCT30" s="459"/>
      <c r="TCU30" s="459"/>
      <c r="TCV30" s="459"/>
      <c r="TCW30" s="459"/>
      <c r="TCX30" s="459"/>
      <c r="TCY30" s="459"/>
      <c r="TCZ30" s="459"/>
      <c r="TDA30" s="459"/>
      <c r="TDB30" s="459"/>
      <c r="TDC30" s="459"/>
      <c r="TDD30" s="459"/>
      <c r="TDE30" s="459"/>
      <c r="TDF30" s="459"/>
      <c r="TDG30" s="459"/>
      <c r="TDH30" s="459"/>
      <c r="TDI30" s="459"/>
      <c r="TDJ30" s="459"/>
      <c r="TDK30" s="459"/>
      <c r="TDL30" s="459"/>
      <c r="TDM30" s="459"/>
      <c r="TDN30" s="459"/>
      <c r="TDO30" s="459"/>
      <c r="TDP30" s="459"/>
      <c r="TDQ30" s="459"/>
      <c r="TDR30" s="459"/>
      <c r="TDS30" s="459"/>
      <c r="TDT30" s="459"/>
      <c r="TDU30" s="459"/>
      <c r="TDV30" s="459"/>
      <c r="TDW30" s="459"/>
      <c r="TDX30" s="459"/>
      <c r="TDY30" s="459"/>
      <c r="TDZ30" s="459"/>
      <c r="TEA30" s="459"/>
      <c r="TEB30" s="459"/>
      <c r="TEC30" s="459"/>
      <c r="TED30" s="459"/>
      <c r="TEE30" s="459"/>
      <c r="TEF30" s="459"/>
      <c r="TEG30" s="459"/>
      <c r="TEH30" s="459"/>
      <c r="TEI30" s="459"/>
      <c r="TEJ30" s="459"/>
      <c r="TEK30" s="459"/>
      <c r="TEL30" s="459"/>
      <c r="TEM30" s="459"/>
      <c r="TEN30" s="459"/>
      <c r="TEO30" s="459"/>
      <c r="TEP30" s="459"/>
      <c r="TEQ30" s="459"/>
      <c r="TER30" s="459"/>
      <c r="TES30" s="459"/>
      <c r="TET30" s="459"/>
      <c r="TEU30" s="459"/>
      <c r="TEV30" s="459"/>
      <c r="TEW30" s="459"/>
      <c r="TEX30" s="459"/>
      <c r="TEY30" s="459"/>
      <c r="TEZ30" s="459"/>
      <c r="TFA30" s="459"/>
      <c r="TFB30" s="459"/>
      <c r="TFC30" s="459"/>
      <c r="TFD30" s="459"/>
      <c r="TFE30" s="459"/>
      <c r="TFF30" s="459"/>
      <c r="TFG30" s="459"/>
      <c r="TFH30" s="459"/>
      <c r="TFI30" s="459"/>
      <c r="TFJ30" s="459"/>
      <c r="TFK30" s="459"/>
      <c r="TFL30" s="459"/>
      <c r="TFM30" s="459"/>
      <c r="TFN30" s="459"/>
      <c r="TFO30" s="459"/>
      <c r="TFP30" s="459"/>
      <c r="TFQ30" s="459"/>
      <c r="TFR30" s="459"/>
      <c r="TFS30" s="459"/>
      <c r="TFT30" s="459"/>
      <c r="TFU30" s="459"/>
      <c r="TFV30" s="459"/>
      <c r="TFW30" s="459"/>
      <c r="TFX30" s="459"/>
      <c r="TFY30" s="459"/>
      <c r="TFZ30" s="459"/>
      <c r="TGA30" s="459"/>
      <c r="TGB30" s="459"/>
      <c r="TGC30" s="459"/>
      <c r="TGD30" s="459"/>
      <c r="TGE30" s="459"/>
      <c r="TGF30" s="459"/>
      <c r="TGG30" s="459"/>
      <c r="TGH30" s="459"/>
      <c r="TGI30" s="459"/>
      <c r="TGJ30" s="459"/>
      <c r="TGK30" s="459"/>
      <c r="TGL30" s="459"/>
      <c r="TGM30" s="459"/>
      <c r="TGN30" s="459"/>
      <c r="TGO30" s="459"/>
      <c r="TGP30" s="459"/>
      <c r="TGQ30" s="459"/>
      <c r="TGR30" s="459"/>
      <c r="TGS30" s="459"/>
      <c r="TGT30" s="459"/>
      <c r="TGU30" s="459"/>
      <c r="TGV30" s="459"/>
      <c r="TGW30" s="459"/>
      <c r="TGX30" s="459"/>
      <c r="TGY30" s="459"/>
      <c r="TGZ30" s="459"/>
      <c r="THA30" s="459"/>
      <c r="THB30" s="459"/>
      <c r="THC30" s="459"/>
      <c r="THD30" s="459"/>
      <c r="THE30" s="459"/>
      <c r="THF30" s="459"/>
      <c r="THG30" s="459"/>
      <c r="THH30" s="459"/>
      <c r="THI30" s="459"/>
      <c r="THJ30" s="459"/>
      <c r="THK30" s="459"/>
      <c r="THL30" s="459"/>
      <c r="THM30" s="459"/>
      <c r="THN30" s="459"/>
      <c r="THO30" s="459"/>
      <c r="THP30" s="459"/>
      <c r="THQ30" s="459"/>
      <c r="THR30" s="459"/>
      <c r="THS30" s="459"/>
      <c r="THT30" s="459"/>
      <c r="THU30" s="459"/>
      <c r="THV30" s="459"/>
      <c r="THW30" s="459"/>
      <c r="THX30" s="459"/>
      <c r="THY30" s="459"/>
      <c r="THZ30" s="459"/>
      <c r="TIA30" s="459"/>
      <c r="TIB30" s="459"/>
      <c r="TIC30" s="459"/>
      <c r="TID30" s="459"/>
      <c r="TIE30" s="459"/>
      <c r="TIF30" s="459"/>
      <c r="TIG30" s="459"/>
      <c r="TIH30" s="459"/>
      <c r="TII30" s="459"/>
      <c r="TIJ30" s="459"/>
      <c r="TIK30" s="459"/>
      <c r="TIL30" s="459"/>
      <c r="TIM30" s="459"/>
      <c r="TIN30" s="459"/>
      <c r="TIO30" s="459"/>
      <c r="TIP30" s="459"/>
      <c r="TIQ30" s="459"/>
      <c r="TIR30" s="459"/>
      <c r="TIS30" s="459"/>
      <c r="TIT30" s="459"/>
      <c r="TIU30" s="459"/>
      <c r="TIV30" s="459"/>
      <c r="TIW30" s="459"/>
      <c r="TIX30" s="459"/>
      <c r="TIY30" s="459"/>
      <c r="TIZ30" s="459"/>
      <c r="TJA30" s="459"/>
      <c r="TJB30" s="459"/>
      <c r="TJC30" s="459"/>
      <c r="TJD30" s="459"/>
      <c r="TJE30" s="459"/>
      <c r="TJF30" s="459"/>
      <c r="TJG30" s="459"/>
      <c r="TJH30" s="459"/>
      <c r="TJI30" s="459"/>
      <c r="TJJ30" s="459"/>
      <c r="TJK30" s="459"/>
      <c r="TJL30" s="459"/>
      <c r="TJM30" s="459"/>
      <c r="TJN30" s="459"/>
      <c r="TJO30" s="459"/>
      <c r="TJP30" s="459"/>
      <c r="TJQ30" s="459"/>
      <c r="TJR30" s="459"/>
      <c r="TJS30" s="459"/>
      <c r="TJT30" s="459"/>
      <c r="TJU30" s="459"/>
      <c r="TJV30" s="459"/>
      <c r="TJW30" s="459"/>
      <c r="TJX30" s="459"/>
      <c r="TJY30" s="459"/>
      <c r="TJZ30" s="459"/>
      <c r="TKA30" s="459"/>
      <c r="TKB30" s="459"/>
      <c r="TKC30" s="459"/>
      <c r="TKD30" s="459"/>
      <c r="TKE30" s="459"/>
      <c r="TKF30" s="459"/>
      <c r="TKG30" s="459"/>
      <c r="TKH30" s="459"/>
      <c r="TKI30" s="459"/>
      <c r="TKJ30" s="459"/>
      <c r="TKK30" s="459"/>
      <c r="TKL30" s="459"/>
      <c r="TKM30" s="459"/>
      <c r="TKN30" s="459"/>
      <c r="TKO30" s="459"/>
      <c r="TKP30" s="459"/>
      <c r="TKQ30" s="459"/>
      <c r="TKR30" s="459"/>
      <c r="TKS30" s="459"/>
      <c r="TKT30" s="459"/>
      <c r="TKU30" s="459"/>
      <c r="TKV30" s="459"/>
      <c r="TKW30" s="459"/>
      <c r="TKX30" s="459"/>
      <c r="TKY30" s="459"/>
      <c r="TKZ30" s="459"/>
      <c r="TLA30" s="459"/>
      <c r="TLB30" s="459"/>
      <c r="TLC30" s="459"/>
      <c r="TLD30" s="459"/>
      <c r="TLE30" s="459"/>
      <c r="TLF30" s="459"/>
      <c r="TLG30" s="459"/>
      <c r="TLH30" s="459"/>
      <c r="TLI30" s="459"/>
      <c r="TLJ30" s="459"/>
      <c r="TLK30" s="459"/>
      <c r="TLL30" s="459"/>
      <c r="TLM30" s="459"/>
      <c r="TLN30" s="459"/>
      <c r="TLO30" s="459"/>
      <c r="TLP30" s="459"/>
      <c r="TLQ30" s="459"/>
      <c r="TLR30" s="459"/>
      <c r="TLS30" s="459"/>
      <c r="TLT30" s="459"/>
      <c r="TLU30" s="459"/>
      <c r="TLV30" s="459"/>
      <c r="TLW30" s="459"/>
      <c r="TLX30" s="459"/>
      <c r="TLY30" s="459"/>
      <c r="TLZ30" s="459"/>
      <c r="TMA30" s="459"/>
      <c r="TMB30" s="459"/>
      <c r="TMC30" s="459"/>
      <c r="TMD30" s="459"/>
      <c r="TME30" s="459"/>
      <c r="TMF30" s="459"/>
      <c r="TMG30" s="459"/>
      <c r="TMH30" s="459"/>
      <c r="TMI30" s="459"/>
      <c r="TMJ30" s="459"/>
      <c r="TMK30" s="459"/>
      <c r="TML30" s="459"/>
      <c r="TMM30" s="459"/>
      <c r="TMN30" s="459"/>
      <c r="TMO30" s="459"/>
      <c r="TMP30" s="459"/>
      <c r="TMQ30" s="459"/>
      <c r="TMR30" s="459"/>
      <c r="TMS30" s="459"/>
      <c r="TMT30" s="459"/>
      <c r="TMU30" s="459"/>
      <c r="TMV30" s="459"/>
      <c r="TMW30" s="459"/>
      <c r="TMX30" s="459"/>
      <c r="TMY30" s="459"/>
      <c r="TMZ30" s="459"/>
      <c r="TNA30" s="459"/>
      <c r="TNB30" s="459"/>
      <c r="TNC30" s="459"/>
      <c r="TND30" s="459"/>
      <c r="TNE30" s="459"/>
      <c r="TNF30" s="459"/>
      <c r="TNG30" s="459"/>
      <c r="TNH30" s="459"/>
      <c r="TNI30" s="459"/>
      <c r="TNJ30" s="459"/>
      <c r="TNK30" s="459"/>
      <c r="TNL30" s="459"/>
      <c r="TNM30" s="459"/>
      <c r="TNN30" s="459"/>
      <c r="TNO30" s="459"/>
      <c r="TNP30" s="459"/>
      <c r="TNQ30" s="459"/>
      <c r="TNR30" s="459"/>
      <c r="TNS30" s="459"/>
      <c r="TNT30" s="459"/>
      <c r="TNU30" s="459"/>
      <c r="TNV30" s="459"/>
      <c r="TNW30" s="459"/>
      <c r="TNX30" s="459"/>
      <c r="TNY30" s="459"/>
      <c r="TNZ30" s="459"/>
      <c r="TOA30" s="459"/>
      <c r="TOB30" s="459"/>
      <c r="TOC30" s="459"/>
      <c r="TOD30" s="459"/>
      <c r="TOE30" s="459"/>
      <c r="TOF30" s="459"/>
      <c r="TOG30" s="459"/>
      <c r="TOH30" s="459"/>
      <c r="TOI30" s="459"/>
      <c r="TOJ30" s="459"/>
      <c r="TOK30" s="459"/>
      <c r="TOL30" s="459"/>
      <c r="TOM30" s="459"/>
      <c r="TON30" s="459"/>
      <c r="TOO30" s="459"/>
      <c r="TOP30" s="459"/>
      <c r="TOQ30" s="459"/>
      <c r="TOR30" s="459"/>
      <c r="TOS30" s="459"/>
      <c r="TOT30" s="459"/>
      <c r="TOU30" s="459"/>
      <c r="TOV30" s="459"/>
      <c r="TOW30" s="459"/>
      <c r="TOX30" s="459"/>
      <c r="TOY30" s="459"/>
      <c r="TOZ30" s="459"/>
      <c r="TPA30" s="459"/>
      <c r="TPB30" s="459"/>
      <c r="TPC30" s="459"/>
      <c r="TPD30" s="459"/>
      <c r="TPE30" s="459"/>
      <c r="TPF30" s="459"/>
      <c r="TPG30" s="459"/>
      <c r="TPH30" s="459"/>
      <c r="TPI30" s="459"/>
      <c r="TPJ30" s="459"/>
      <c r="TPK30" s="459"/>
      <c r="TPL30" s="459"/>
      <c r="TPM30" s="459"/>
      <c r="TPN30" s="459"/>
      <c r="TPO30" s="459"/>
      <c r="TPP30" s="459"/>
      <c r="TPQ30" s="459"/>
      <c r="TPR30" s="459"/>
      <c r="TPS30" s="459"/>
      <c r="TPT30" s="459"/>
      <c r="TPU30" s="459"/>
      <c r="TPV30" s="459"/>
      <c r="TPW30" s="459"/>
      <c r="TPX30" s="459"/>
      <c r="TPY30" s="459"/>
      <c r="TPZ30" s="459"/>
      <c r="TQA30" s="459"/>
      <c r="TQB30" s="459"/>
      <c r="TQC30" s="459"/>
      <c r="TQD30" s="459"/>
      <c r="TQE30" s="459"/>
      <c r="TQF30" s="459"/>
      <c r="TQG30" s="459"/>
      <c r="TQH30" s="459"/>
      <c r="TQI30" s="459"/>
      <c r="TQJ30" s="459"/>
      <c r="TQK30" s="459"/>
      <c r="TQL30" s="459"/>
      <c r="TQM30" s="459"/>
      <c r="TQN30" s="459"/>
      <c r="TQO30" s="459"/>
      <c r="TQP30" s="459"/>
      <c r="TQQ30" s="459"/>
      <c r="TQR30" s="459"/>
      <c r="TQS30" s="459"/>
      <c r="TQT30" s="459"/>
      <c r="TQU30" s="459"/>
      <c r="TQV30" s="459"/>
      <c r="TQW30" s="459"/>
      <c r="TQX30" s="459"/>
      <c r="TQY30" s="459"/>
      <c r="TQZ30" s="459"/>
      <c r="TRA30" s="459"/>
      <c r="TRB30" s="459"/>
      <c r="TRC30" s="459"/>
      <c r="TRD30" s="459"/>
      <c r="TRE30" s="459"/>
      <c r="TRF30" s="459"/>
      <c r="TRG30" s="459"/>
      <c r="TRH30" s="459"/>
      <c r="TRI30" s="459"/>
      <c r="TRJ30" s="459"/>
      <c r="TRK30" s="459"/>
      <c r="TRL30" s="459"/>
      <c r="TRM30" s="459"/>
      <c r="TRN30" s="459"/>
      <c r="TRO30" s="459"/>
      <c r="TRP30" s="459"/>
      <c r="TRQ30" s="459"/>
      <c r="TRR30" s="459"/>
      <c r="TRS30" s="459"/>
      <c r="TRT30" s="459"/>
      <c r="TRU30" s="459"/>
      <c r="TRV30" s="459"/>
      <c r="TRW30" s="459"/>
      <c r="TRX30" s="459"/>
      <c r="TRY30" s="459"/>
      <c r="TRZ30" s="459"/>
      <c r="TSA30" s="459"/>
      <c r="TSB30" s="459"/>
      <c r="TSC30" s="459"/>
      <c r="TSD30" s="459"/>
      <c r="TSE30" s="459"/>
      <c r="TSF30" s="459"/>
      <c r="TSG30" s="459"/>
      <c r="TSH30" s="459"/>
      <c r="TSI30" s="459"/>
      <c r="TSJ30" s="459"/>
      <c r="TSK30" s="459"/>
      <c r="TSL30" s="459"/>
      <c r="TSM30" s="459"/>
      <c r="TSN30" s="459"/>
      <c r="TSO30" s="459"/>
      <c r="TSP30" s="459"/>
      <c r="TSQ30" s="459"/>
      <c r="TSR30" s="459"/>
      <c r="TSS30" s="459"/>
      <c r="TST30" s="459"/>
      <c r="TSU30" s="459"/>
      <c r="TSV30" s="459"/>
      <c r="TSW30" s="459"/>
      <c r="TSX30" s="459"/>
      <c r="TSY30" s="459"/>
      <c r="TSZ30" s="459"/>
      <c r="TTA30" s="459"/>
      <c r="TTB30" s="459"/>
      <c r="TTC30" s="459"/>
      <c r="TTD30" s="459"/>
      <c r="TTE30" s="459"/>
      <c r="TTF30" s="459"/>
      <c r="TTG30" s="459"/>
      <c r="TTH30" s="459"/>
      <c r="TTI30" s="459"/>
      <c r="TTJ30" s="459"/>
      <c r="TTK30" s="459"/>
      <c r="TTL30" s="459"/>
      <c r="TTM30" s="459"/>
      <c r="TTN30" s="459"/>
      <c r="TTO30" s="459"/>
      <c r="TTP30" s="459"/>
      <c r="TTQ30" s="459"/>
      <c r="TTR30" s="459"/>
      <c r="TTS30" s="459"/>
      <c r="TTT30" s="459"/>
      <c r="TTU30" s="459"/>
      <c r="TTV30" s="459"/>
      <c r="TTW30" s="459"/>
      <c r="TTX30" s="459"/>
      <c r="TTY30" s="459"/>
      <c r="TTZ30" s="459"/>
      <c r="TUA30" s="459"/>
      <c r="TUB30" s="459"/>
      <c r="TUC30" s="459"/>
      <c r="TUD30" s="459"/>
      <c r="TUE30" s="459"/>
      <c r="TUF30" s="459"/>
      <c r="TUG30" s="459"/>
      <c r="TUH30" s="459"/>
      <c r="TUI30" s="459"/>
      <c r="TUJ30" s="459"/>
      <c r="TUK30" s="459"/>
      <c r="TUL30" s="459"/>
      <c r="TUM30" s="459"/>
      <c r="TUN30" s="459"/>
      <c r="TUO30" s="459"/>
      <c r="TUP30" s="459"/>
      <c r="TUQ30" s="459"/>
      <c r="TUR30" s="459"/>
      <c r="TUS30" s="459"/>
      <c r="TUT30" s="459"/>
      <c r="TUU30" s="459"/>
      <c r="TUV30" s="459"/>
      <c r="TUW30" s="459"/>
      <c r="TUX30" s="459"/>
      <c r="TUY30" s="459"/>
      <c r="TUZ30" s="459"/>
      <c r="TVA30" s="459"/>
      <c r="TVB30" s="459"/>
      <c r="TVC30" s="459"/>
      <c r="TVD30" s="459"/>
      <c r="TVE30" s="459"/>
      <c r="TVF30" s="459"/>
      <c r="TVG30" s="459"/>
      <c r="TVH30" s="459"/>
      <c r="TVI30" s="459"/>
      <c r="TVJ30" s="459"/>
      <c r="TVK30" s="459"/>
      <c r="TVL30" s="459"/>
      <c r="TVM30" s="459"/>
      <c r="TVN30" s="459"/>
      <c r="TVO30" s="459"/>
      <c r="TVP30" s="459"/>
      <c r="TVQ30" s="459"/>
      <c r="TVR30" s="459"/>
      <c r="TVS30" s="459"/>
      <c r="TVT30" s="459"/>
      <c r="TVU30" s="459"/>
      <c r="TVV30" s="459"/>
      <c r="TVW30" s="459"/>
      <c r="TVX30" s="459"/>
      <c r="TVY30" s="459"/>
      <c r="TVZ30" s="459"/>
      <c r="TWA30" s="459"/>
      <c r="TWB30" s="459"/>
      <c r="TWC30" s="459"/>
      <c r="TWD30" s="459"/>
      <c r="TWE30" s="459"/>
      <c r="TWF30" s="459"/>
      <c r="TWG30" s="459"/>
      <c r="TWH30" s="459"/>
      <c r="TWI30" s="459"/>
      <c r="TWJ30" s="459"/>
      <c r="TWK30" s="459"/>
      <c r="TWL30" s="459"/>
      <c r="TWM30" s="459"/>
      <c r="TWN30" s="459"/>
      <c r="TWO30" s="459"/>
      <c r="TWP30" s="459"/>
      <c r="TWQ30" s="459"/>
      <c r="TWR30" s="459"/>
      <c r="TWS30" s="459"/>
      <c r="TWT30" s="459"/>
      <c r="TWU30" s="459"/>
      <c r="TWV30" s="459"/>
      <c r="TWW30" s="459"/>
      <c r="TWX30" s="459"/>
      <c r="TWY30" s="459"/>
      <c r="TWZ30" s="459"/>
      <c r="TXA30" s="459"/>
      <c r="TXB30" s="459"/>
      <c r="TXC30" s="459"/>
      <c r="TXD30" s="459"/>
      <c r="TXE30" s="459"/>
      <c r="TXF30" s="459"/>
      <c r="TXG30" s="459"/>
      <c r="TXH30" s="459"/>
      <c r="TXI30" s="459"/>
      <c r="TXJ30" s="459"/>
      <c r="TXK30" s="459"/>
      <c r="TXL30" s="459"/>
      <c r="TXM30" s="459"/>
      <c r="TXN30" s="459"/>
      <c r="TXO30" s="459"/>
      <c r="TXP30" s="459"/>
      <c r="TXQ30" s="459"/>
      <c r="TXR30" s="459"/>
      <c r="TXS30" s="459"/>
      <c r="TXT30" s="459"/>
      <c r="TXU30" s="459"/>
      <c r="TXV30" s="459"/>
      <c r="TXW30" s="459"/>
      <c r="TXX30" s="459"/>
      <c r="TXY30" s="459"/>
      <c r="TXZ30" s="459"/>
      <c r="TYA30" s="459"/>
      <c r="TYB30" s="459"/>
      <c r="TYC30" s="459"/>
      <c r="TYD30" s="459"/>
      <c r="TYE30" s="459"/>
      <c r="TYF30" s="459"/>
      <c r="TYG30" s="459"/>
      <c r="TYH30" s="459"/>
      <c r="TYI30" s="459"/>
      <c r="TYJ30" s="459"/>
      <c r="TYK30" s="459"/>
      <c r="TYL30" s="459"/>
      <c r="TYM30" s="459"/>
      <c r="TYN30" s="459"/>
      <c r="TYO30" s="459"/>
      <c r="TYP30" s="459"/>
      <c r="TYQ30" s="459"/>
      <c r="TYR30" s="459"/>
      <c r="TYS30" s="459"/>
      <c r="TYT30" s="459"/>
      <c r="TYU30" s="459"/>
      <c r="TYV30" s="459"/>
      <c r="TYW30" s="459"/>
      <c r="TYX30" s="459"/>
      <c r="TYY30" s="459"/>
      <c r="TYZ30" s="459"/>
      <c r="TZA30" s="459"/>
      <c r="TZB30" s="459"/>
      <c r="TZC30" s="459"/>
      <c r="TZD30" s="459"/>
      <c r="TZE30" s="459"/>
      <c r="TZF30" s="459"/>
      <c r="TZG30" s="459"/>
      <c r="TZH30" s="459"/>
      <c r="TZI30" s="459"/>
      <c r="TZJ30" s="459"/>
      <c r="TZK30" s="459"/>
      <c r="TZL30" s="459"/>
      <c r="TZM30" s="459"/>
      <c r="TZN30" s="459"/>
      <c r="TZO30" s="459"/>
      <c r="TZP30" s="459"/>
      <c r="TZQ30" s="459"/>
      <c r="TZR30" s="459"/>
      <c r="TZS30" s="459"/>
      <c r="TZT30" s="459"/>
      <c r="TZU30" s="459"/>
      <c r="TZV30" s="459"/>
      <c r="TZW30" s="459"/>
      <c r="TZX30" s="459"/>
      <c r="TZY30" s="459"/>
      <c r="TZZ30" s="459"/>
      <c r="UAA30" s="459"/>
      <c r="UAB30" s="459"/>
      <c r="UAC30" s="459"/>
      <c r="UAD30" s="459"/>
      <c r="UAE30" s="459"/>
      <c r="UAF30" s="459"/>
      <c r="UAG30" s="459"/>
      <c r="UAH30" s="459"/>
      <c r="UAI30" s="459"/>
      <c r="UAJ30" s="459"/>
      <c r="UAK30" s="459"/>
      <c r="UAL30" s="459"/>
      <c r="UAM30" s="459"/>
      <c r="UAN30" s="459"/>
      <c r="UAO30" s="459"/>
      <c r="UAP30" s="459"/>
      <c r="UAQ30" s="459"/>
      <c r="UAR30" s="459"/>
      <c r="UAS30" s="459"/>
      <c r="UAT30" s="459"/>
      <c r="UAU30" s="459"/>
      <c r="UAV30" s="459"/>
      <c r="UAW30" s="459"/>
      <c r="UAX30" s="459"/>
      <c r="UAY30" s="459"/>
      <c r="UAZ30" s="459"/>
      <c r="UBA30" s="459"/>
      <c r="UBB30" s="459"/>
      <c r="UBC30" s="459"/>
      <c r="UBD30" s="459"/>
      <c r="UBE30" s="459"/>
      <c r="UBF30" s="459"/>
      <c r="UBG30" s="459"/>
      <c r="UBH30" s="459"/>
      <c r="UBI30" s="459"/>
      <c r="UBJ30" s="459"/>
      <c r="UBK30" s="459"/>
      <c r="UBL30" s="459"/>
      <c r="UBM30" s="459"/>
      <c r="UBN30" s="459"/>
      <c r="UBO30" s="459"/>
      <c r="UBP30" s="459"/>
      <c r="UBQ30" s="459"/>
      <c r="UBR30" s="459"/>
      <c r="UBS30" s="459"/>
      <c r="UBT30" s="459"/>
      <c r="UBU30" s="459"/>
      <c r="UBV30" s="459"/>
      <c r="UBW30" s="459"/>
      <c r="UBX30" s="459"/>
      <c r="UBY30" s="459"/>
      <c r="UBZ30" s="459"/>
      <c r="UCA30" s="459"/>
      <c r="UCB30" s="459"/>
      <c r="UCC30" s="459"/>
      <c r="UCD30" s="459"/>
      <c r="UCE30" s="459"/>
      <c r="UCF30" s="459"/>
      <c r="UCG30" s="459"/>
      <c r="UCH30" s="459"/>
      <c r="UCI30" s="459"/>
      <c r="UCJ30" s="459"/>
      <c r="UCK30" s="459"/>
      <c r="UCL30" s="459"/>
      <c r="UCM30" s="459"/>
      <c r="UCN30" s="459"/>
      <c r="UCO30" s="459"/>
      <c r="UCP30" s="459"/>
      <c r="UCQ30" s="459"/>
      <c r="UCR30" s="459"/>
      <c r="UCS30" s="459"/>
      <c r="UCT30" s="459"/>
      <c r="UCU30" s="459"/>
      <c r="UCV30" s="459"/>
      <c r="UCW30" s="459"/>
      <c r="UCX30" s="459"/>
      <c r="UCY30" s="459"/>
      <c r="UCZ30" s="459"/>
      <c r="UDA30" s="459"/>
      <c r="UDB30" s="459"/>
      <c r="UDC30" s="459"/>
      <c r="UDD30" s="459"/>
      <c r="UDE30" s="459"/>
      <c r="UDF30" s="459"/>
      <c r="UDG30" s="459"/>
      <c r="UDH30" s="459"/>
      <c r="UDI30" s="459"/>
      <c r="UDJ30" s="459"/>
      <c r="UDK30" s="459"/>
      <c r="UDL30" s="459"/>
      <c r="UDM30" s="459"/>
      <c r="UDN30" s="459"/>
      <c r="UDO30" s="459"/>
      <c r="UDP30" s="459"/>
      <c r="UDQ30" s="459"/>
      <c r="UDR30" s="459"/>
      <c r="UDS30" s="459"/>
      <c r="UDT30" s="459"/>
      <c r="UDU30" s="459"/>
      <c r="UDV30" s="459"/>
      <c r="UDW30" s="459"/>
      <c r="UDX30" s="459"/>
      <c r="UDY30" s="459"/>
      <c r="UDZ30" s="459"/>
      <c r="UEA30" s="459"/>
      <c r="UEB30" s="459"/>
      <c r="UEC30" s="459"/>
      <c r="UED30" s="459"/>
      <c r="UEE30" s="459"/>
      <c r="UEF30" s="459"/>
      <c r="UEG30" s="459"/>
      <c r="UEH30" s="459"/>
      <c r="UEI30" s="459"/>
      <c r="UEJ30" s="459"/>
      <c r="UEK30" s="459"/>
      <c r="UEL30" s="459"/>
      <c r="UEM30" s="459"/>
      <c r="UEN30" s="459"/>
      <c r="UEO30" s="459"/>
      <c r="UEP30" s="459"/>
      <c r="UEQ30" s="459"/>
      <c r="UER30" s="459"/>
      <c r="UES30" s="459"/>
      <c r="UET30" s="459"/>
      <c r="UEU30" s="459"/>
      <c r="UEV30" s="459"/>
      <c r="UEW30" s="459"/>
      <c r="UEX30" s="459"/>
      <c r="UEY30" s="459"/>
      <c r="UEZ30" s="459"/>
      <c r="UFA30" s="459"/>
      <c r="UFB30" s="459"/>
      <c r="UFC30" s="459"/>
      <c r="UFD30" s="459"/>
      <c r="UFE30" s="459"/>
      <c r="UFF30" s="459"/>
      <c r="UFG30" s="459"/>
      <c r="UFH30" s="459"/>
      <c r="UFI30" s="459"/>
      <c r="UFJ30" s="459"/>
      <c r="UFK30" s="459"/>
      <c r="UFL30" s="459"/>
      <c r="UFM30" s="459"/>
      <c r="UFN30" s="459"/>
      <c r="UFO30" s="459"/>
      <c r="UFP30" s="459"/>
      <c r="UFQ30" s="459"/>
      <c r="UFR30" s="459"/>
      <c r="UFS30" s="459"/>
      <c r="UFT30" s="459"/>
      <c r="UFU30" s="459"/>
      <c r="UFV30" s="459"/>
      <c r="UFW30" s="459"/>
      <c r="UFX30" s="459"/>
      <c r="UFY30" s="459"/>
      <c r="UFZ30" s="459"/>
      <c r="UGA30" s="459"/>
      <c r="UGB30" s="459"/>
      <c r="UGC30" s="459"/>
      <c r="UGD30" s="459"/>
      <c r="UGE30" s="459"/>
      <c r="UGF30" s="459"/>
      <c r="UGG30" s="459"/>
      <c r="UGH30" s="459"/>
      <c r="UGI30" s="459"/>
      <c r="UGJ30" s="459"/>
      <c r="UGK30" s="459"/>
      <c r="UGL30" s="459"/>
      <c r="UGM30" s="459"/>
      <c r="UGN30" s="459"/>
      <c r="UGO30" s="459"/>
      <c r="UGP30" s="459"/>
      <c r="UGQ30" s="459"/>
      <c r="UGR30" s="459"/>
      <c r="UGS30" s="459"/>
      <c r="UGT30" s="459"/>
      <c r="UGU30" s="459"/>
      <c r="UGV30" s="459"/>
      <c r="UGW30" s="459"/>
      <c r="UGX30" s="459"/>
      <c r="UGY30" s="459"/>
      <c r="UGZ30" s="459"/>
      <c r="UHA30" s="459"/>
      <c r="UHB30" s="459"/>
      <c r="UHC30" s="459"/>
      <c r="UHD30" s="459"/>
      <c r="UHE30" s="459"/>
      <c r="UHF30" s="459"/>
      <c r="UHG30" s="459"/>
      <c r="UHH30" s="459"/>
      <c r="UHI30" s="459"/>
      <c r="UHJ30" s="459"/>
      <c r="UHK30" s="459"/>
      <c r="UHL30" s="459"/>
      <c r="UHM30" s="459"/>
      <c r="UHN30" s="459"/>
      <c r="UHO30" s="459"/>
      <c r="UHP30" s="459"/>
      <c r="UHQ30" s="459"/>
      <c r="UHR30" s="459"/>
      <c r="UHS30" s="459"/>
      <c r="UHT30" s="459"/>
      <c r="UHU30" s="459"/>
      <c r="UHV30" s="459"/>
      <c r="UHW30" s="459"/>
      <c r="UHX30" s="459"/>
      <c r="UHY30" s="459"/>
      <c r="UHZ30" s="459"/>
      <c r="UIA30" s="459"/>
      <c r="UIB30" s="459"/>
      <c r="UIC30" s="459"/>
      <c r="UID30" s="459"/>
      <c r="UIE30" s="459"/>
      <c r="UIF30" s="459"/>
      <c r="UIG30" s="459"/>
      <c r="UIH30" s="459"/>
      <c r="UII30" s="459"/>
      <c r="UIJ30" s="459"/>
      <c r="UIK30" s="459"/>
      <c r="UIL30" s="459"/>
      <c r="UIM30" s="459"/>
      <c r="UIN30" s="459"/>
      <c r="UIO30" s="459"/>
      <c r="UIP30" s="459"/>
      <c r="UIQ30" s="459"/>
      <c r="UIR30" s="459"/>
      <c r="UIS30" s="459"/>
      <c r="UIT30" s="459"/>
      <c r="UIU30" s="459"/>
      <c r="UIV30" s="459"/>
      <c r="UIW30" s="459"/>
      <c r="UIX30" s="459"/>
      <c r="UIY30" s="459"/>
      <c r="UIZ30" s="459"/>
      <c r="UJA30" s="459"/>
      <c r="UJB30" s="459"/>
      <c r="UJC30" s="459"/>
      <c r="UJD30" s="459"/>
      <c r="UJE30" s="459"/>
      <c r="UJF30" s="459"/>
      <c r="UJG30" s="459"/>
      <c r="UJH30" s="459"/>
      <c r="UJI30" s="459"/>
      <c r="UJJ30" s="459"/>
      <c r="UJK30" s="459"/>
      <c r="UJL30" s="459"/>
      <c r="UJM30" s="459"/>
      <c r="UJN30" s="459"/>
      <c r="UJO30" s="459"/>
      <c r="UJP30" s="459"/>
      <c r="UJQ30" s="459"/>
      <c r="UJR30" s="459"/>
      <c r="UJS30" s="459"/>
      <c r="UJT30" s="459"/>
      <c r="UJU30" s="459"/>
      <c r="UJV30" s="459"/>
      <c r="UJW30" s="459"/>
      <c r="UJX30" s="459"/>
      <c r="UJY30" s="459"/>
      <c r="UJZ30" s="459"/>
      <c r="UKA30" s="459"/>
      <c r="UKB30" s="459"/>
      <c r="UKC30" s="459"/>
      <c r="UKD30" s="459"/>
      <c r="UKE30" s="459"/>
      <c r="UKF30" s="459"/>
      <c r="UKG30" s="459"/>
      <c r="UKH30" s="459"/>
      <c r="UKI30" s="459"/>
      <c r="UKJ30" s="459"/>
      <c r="UKK30" s="459"/>
      <c r="UKL30" s="459"/>
      <c r="UKM30" s="459"/>
      <c r="UKN30" s="459"/>
      <c r="UKO30" s="459"/>
      <c r="UKP30" s="459"/>
      <c r="UKQ30" s="459"/>
      <c r="UKR30" s="459"/>
      <c r="UKS30" s="459"/>
      <c r="UKT30" s="459"/>
      <c r="UKU30" s="459"/>
      <c r="UKV30" s="459"/>
      <c r="UKW30" s="459"/>
      <c r="UKX30" s="459"/>
      <c r="UKY30" s="459"/>
      <c r="UKZ30" s="459"/>
      <c r="ULA30" s="459"/>
      <c r="ULB30" s="459"/>
      <c r="ULC30" s="459"/>
      <c r="ULD30" s="459"/>
      <c r="ULE30" s="459"/>
      <c r="ULF30" s="459"/>
      <c r="ULG30" s="459"/>
      <c r="ULH30" s="459"/>
      <c r="ULI30" s="459"/>
      <c r="ULJ30" s="459"/>
      <c r="ULK30" s="459"/>
      <c r="ULL30" s="459"/>
      <c r="ULM30" s="459"/>
      <c r="ULN30" s="459"/>
      <c r="ULO30" s="459"/>
      <c r="ULP30" s="459"/>
      <c r="ULQ30" s="459"/>
      <c r="ULR30" s="459"/>
      <c r="ULS30" s="459"/>
      <c r="ULT30" s="459"/>
      <c r="ULU30" s="459"/>
      <c r="ULV30" s="459"/>
      <c r="ULW30" s="459"/>
      <c r="ULX30" s="459"/>
      <c r="ULY30" s="459"/>
      <c r="ULZ30" s="459"/>
      <c r="UMA30" s="459"/>
      <c r="UMB30" s="459"/>
      <c r="UMC30" s="459"/>
      <c r="UMD30" s="459"/>
      <c r="UME30" s="459"/>
      <c r="UMF30" s="459"/>
      <c r="UMG30" s="459"/>
      <c r="UMH30" s="459"/>
      <c r="UMI30" s="459"/>
      <c r="UMJ30" s="459"/>
      <c r="UMK30" s="459"/>
      <c r="UML30" s="459"/>
      <c r="UMM30" s="459"/>
      <c r="UMN30" s="459"/>
      <c r="UMO30" s="459"/>
      <c r="UMP30" s="459"/>
      <c r="UMQ30" s="459"/>
      <c r="UMR30" s="459"/>
      <c r="UMS30" s="459"/>
      <c r="UMT30" s="459"/>
      <c r="UMU30" s="459"/>
      <c r="UMV30" s="459"/>
      <c r="UMW30" s="459"/>
      <c r="UMX30" s="459"/>
      <c r="UMY30" s="459"/>
      <c r="UMZ30" s="459"/>
      <c r="UNA30" s="459"/>
      <c r="UNB30" s="459"/>
      <c r="UNC30" s="459"/>
      <c r="UND30" s="459"/>
      <c r="UNE30" s="459"/>
      <c r="UNF30" s="459"/>
      <c r="UNG30" s="459"/>
      <c r="UNH30" s="459"/>
      <c r="UNI30" s="459"/>
      <c r="UNJ30" s="459"/>
      <c r="UNK30" s="459"/>
      <c r="UNL30" s="459"/>
      <c r="UNM30" s="459"/>
      <c r="UNN30" s="459"/>
      <c r="UNO30" s="459"/>
      <c r="UNP30" s="459"/>
      <c r="UNQ30" s="459"/>
      <c r="UNR30" s="459"/>
      <c r="UNS30" s="459"/>
      <c r="UNT30" s="459"/>
      <c r="UNU30" s="459"/>
      <c r="UNV30" s="459"/>
      <c r="UNW30" s="459"/>
      <c r="UNX30" s="459"/>
      <c r="UNY30" s="459"/>
      <c r="UNZ30" s="459"/>
      <c r="UOA30" s="459"/>
      <c r="UOB30" s="459"/>
      <c r="UOC30" s="459"/>
      <c r="UOD30" s="459"/>
      <c r="UOE30" s="459"/>
      <c r="UOF30" s="459"/>
      <c r="UOG30" s="459"/>
      <c r="UOH30" s="459"/>
      <c r="UOI30" s="459"/>
      <c r="UOJ30" s="459"/>
      <c r="UOK30" s="459"/>
      <c r="UOL30" s="459"/>
      <c r="UOM30" s="459"/>
      <c r="UON30" s="459"/>
      <c r="UOO30" s="459"/>
      <c r="UOP30" s="459"/>
      <c r="UOQ30" s="459"/>
      <c r="UOR30" s="459"/>
      <c r="UOS30" s="459"/>
      <c r="UOT30" s="459"/>
      <c r="UOU30" s="459"/>
      <c r="UOV30" s="459"/>
      <c r="UOW30" s="459"/>
      <c r="UOX30" s="459"/>
      <c r="UOY30" s="459"/>
      <c r="UOZ30" s="459"/>
      <c r="UPA30" s="459"/>
      <c r="UPB30" s="459"/>
      <c r="UPC30" s="459"/>
      <c r="UPD30" s="459"/>
      <c r="UPE30" s="459"/>
      <c r="UPF30" s="459"/>
      <c r="UPG30" s="459"/>
      <c r="UPH30" s="459"/>
      <c r="UPI30" s="459"/>
      <c r="UPJ30" s="459"/>
      <c r="UPK30" s="459"/>
      <c r="UPL30" s="459"/>
      <c r="UPM30" s="459"/>
      <c r="UPN30" s="459"/>
      <c r="UPO30" s="459"/>
      <c r="UPP30" s="459"/>
      <c r="UPQ30" s="459"/>
      <c r="UPR30" s="459"/>
      <c r="UPS30" s="459"/>
      <c r="UPT30" s="459"/>
      <c r="UPU30" s="459"/>
      <c r="UPV30" s="459"/>
      <c r="UPW30" s="459"/>
      <c r="UPX30" s="459"/>
      <c r="UPY30" s="459"/>
      <c r="UPZ30" s="459"/>
      <c r="UQA30" s="459"/>
      <c r="UQB30" s="459"/>
      <c r="UQC30" s="459"/>
      <c r="UQD30" s="459"/>
      <c r="UQE30" s="459"/>
      <c r="UQF30" s="459"/>
      <c r="UQG30" s="459"/>
      <c r="UQH30" s="459"/>
      <c r="UQI30" s="459"/>
      <c r="UQJ30" s="459"/>
      <c r="UQK30" s="459"/>
      <c r="UQL30" s="459"/>
      <c r="UQM30" s="459"/>
      <c r="UQN30" s="459"/>
      <c r="UQO30" s="459"/>
      <c r="UQP30" s="459"/>
      <c r="UQQ30" s="459"/>
      <c r="UQR30" s="459"/>
      <c r="UQS30" s="459"/>
      <c r="UQT30" s="459"/>
      <c r="UQU30" s="459"/>
      <c r="UQV30" s="459"/>
      <c r="UQW30" s="459"/>
      <c r="UQX30" s="459"/>
      <c r="UQY30" s="459"/>
      <c r="UQZ30" s="459"/>
      <c r="URA30" s="459"/>
      <c r="URB30" s="459"/>
      <c r="URC30" s="459"/>
      <c r="URD30" s="459"/>
      <c r="URE30" s="459"/>
      <c r="URF30" s="459"/>
      <c r="URG30" s="459"/>
      <c r="URH30" s="459"/>
      <c r="URI30" s="459"/>
      <c r="URJ30" s="459"/>
      <c r="URK30" s="459"/>
      <c r="URL30" s="459"/>
      <c r="URM30" s="459"/>
      <c r="URN30" s="459"/>
      <c r="URO30" s="459"/>
      <c r="URP30" s="459"/>
      <c r="URQ30" s="459"/>
      <c r="URR30" s="459"/>
      <c r="URS30" s="459"/>
      <c r="URT30" s="459"/>
      <c r="URU30" s="459"/>
      <c r="URV30" s="459"/>
      <c r="URW30" s="459"/>
      <c r="URX30" s="459"/>
      <c r="URY30" s="459"/>
      <c r="URZ30" s="459"/>
      <c r="USA30" s="459"/>
      <c r="USB30" s="459"/>
      <c r="USC30" s="459"/>
      <c r="USD30" s="459"/>
      <c r="USE30" s="459"/>
      <c r="USF30" s="459"/>
      <c r="USG30" s="459"/>
      <c r="USH30" s="459"/>
      <c r="USI30" s="459"/>
      <c r="USJ30" s="459"/>
      <c r="USK30" s="459"/>
      <c r="USL30" s="459"/>
      <c r="USM30" s="459"/>
      <c r="USN30" s="459"/>
      <c r="USO30" s="459"/>
      <c r="USP30" s="459"/>
      <c r="USQ30" s="459"/>
      <c r="USR30" s="459"/>
      <c r="USS30" s="459"/>
      <c r="UST30" s="459"/>
      <c r="USU30" s="459"/>
      <c r="USV30" s="459"/>
      <c r="USW30" s="459"/>
      <c r="USX30" s="459"/>
      <c r="USY30" s="459"/>
      <c r="USZ30" s="459"/>
      <c r="UTA30" s="459"/>
      <c r="UTB30" s="459"/>
      <c r="UTC30" s="459"/>
      <c r="UTD30" s="459"/>
      <c r="UTE30" s="459"/>
      <c r="UTF30" s="459"/>
      <c r="UTG30" s="459"/>
      <c r="UTH30" s="459"/>
      <c r="UTI30" s="459"/>
      <c r="UTJ30" s="459"/>
      <c r="UTK30" s="459"/>
      <c r="UTL30" s="459"/>
      <c r="UTM30" s="459"/>
      <c r="UTN30" s="459"/>
      <c r="UTO30" s="459"/>
      <c r="UTP30" s="459"/>
      <c r="UTQ30" s="459"/>
      <c r="UTR30" s="459"/>
      <c r="UTS30" s="459"/>
      <c r="UTT30" s="459"/>
      <c r="UTU30" s="459"/>
      <c r="UTV30" s="459"/>
      <c r="UTW30" s="459"/>
      <c r="UTX30" s="459"/>
      <c r="UTY30" s="459"/>
      <c r="UTZ30" s="459"/>
      <c r="UUA30" s="459"/>
      <c r="UUB30" s="459"/>
      <c r="UUC30" s="459"/>
      <c r="UUD30" s="459"/>
      <c r="UUE30" s="459"/>
      <c r="UUF30" s="459"/>
      <c r="UUG30" s="459"/>
      <c r="UUH30" s="459"/>
      <c r="UUI30" s="459"/>
      <c r="UUJ30" s="459"/>
      <c r="UUK30" s="459"/>
      <c r="UUL30" s="459"/>
      <c r="UUM30" s="459"/>
      <c r="UUN30" s="459"/>
      <c r="UUO30" s="459"/>
      <c r="UUP30" s="459"/>
      <c r="UUQ30" s="459"/>
      <c r="UUR30" s="459"/>
      <c r="UUS30" s="459"/>
      <c r="UUT30" s="459"/>
      <c r="UUU30" s="459"/>
      <c r="UUV30" s="459"/>
      <c r="UUW30" s="459"/>
      <c r="UUX30" s="459"/>
      <c r="UUY30" s="459"/>
      <c r="UUZ30" s="459"/>
      <c r="UVA30" s="459"/>
      <c r="UVB30" s="459"/>
      <c r="UVC30" s="459"/>
      <c r="UVD30" s="459"/>
      <c r="UVE30" s="459"/>
      <c r="UVF30" s="459"/>
      <c r="UVG30" s="459"/>
      <c r="UVH30" s="459"/>
      <c r="UVI30" s="459"/>
      <c r="UVJ30" s="459"/>
      <c r="UVK30" s="459"/>
      <c r="UVL30" s="459"/>
      <c r="UVM30" s="459"/>
      <c r="UVN30" s="459"/>
      <c r="UVO30" s="459"/>
      <c r="UVP30" s="459"/>
      <c r="UVQ30" s="459"/>
      <c r="UVR30" s="459"/>
      <c r="UVS30" s="459"/>
      <c r="UVT30" s="459"/>
      <c r="UVU30" s="459"/>
      <c r="UVV30" s="459"/>
      <c r="UVW30" s="459"/>
      <c r="UVX30" s="459"/>
      <c r="UVY30" s="459"/>
      <c r="UVZ30" s="459"/>
      <c r="UWA30" s="459"/>
      <c r="UWB30" s="459"/>
      <c r="UWC30" s="459"/>
      <c r="UWD30" s="459"/>
      <c r="UWE30" s="459"/>
      <c r="UWF30" s="459"/>
      <c r="UWG30" s="459"/>
      <c r="UWH30" s="459"/>
      <c r="UWI30" s="459"/>
      <c r="UWJ30" s="459"/>
      <c r="UWK30" s="459"/>
      <c r="UWL30" s="459"/>
      <c r="UWM30" s="459"/>
      <c r="UWN30" s="459"/>
      <c r="UWO30" s="459"/>
      <c r="UWP30" s="459"/>
      <c r="UWQ30" s="459"/>
      <c r="UWR30" s="459"/>
      <c r="UWS30" s="459"/>
      <c r="UWT30" s="459"/>
      <c r="UWU30" s="459"/>
      <c r="UWV30" s="459"/>
      <c r="UWW30" s="459"/>
      <c r="UWX30" s="459"/>
      <c r="UWY30" s="459"/>
      <c r="UWZ30" s="459"/>
      <c r="UXA30" s="459"/>
      <c r="UXB30" s="459"/>
      <c r="UXC30" s="459"/>
      <c r="UXD30" s="459"/>
      <c r="UXE30" s="459"/>
      <c r="UXF30" s="459"/>
      <c r="UXG30" s="459"/>
      <c r="UXH30" s="459"/>
      <c r="UXI30" s="459"/>
      <c r="UXJ30" s="459"/>
      <c r="UXK30" s="459"/>
      <c r="UXL30" s="459"/>
      <c r="UXM30" s="459"/>
      <c r="UXN30" s="459"/>
      <c r="UXO30" s="459"/>
      <c r="UXP30" s="459"/>
      <c r="UXQ30" s="459"/>
      <c r="UXR30" s="459"/>
      <c r="UXS30" s="459"/>
      <c r="UXT30" s="459"/>
      <c r="UXU30" s="459"/>
      <c r="UXV30" s="459"/>
      <c r="UXW30" s="459"/>
      <c r="UXX30" s="459"/>
      <c r="UXY30" s="459"/>
      <c r="UXZ30" s="459"/>
      <c r="UYA30" s="459"/>
      <c r="UYB30" s="459"/>
      <c r="UYC30" s="459"/>
      <c r="UYD30" s="459"/>
      <c r="UYE30" s="459"/>
      <c r="UYF30" s="459"/>
      <c r="UYG30" s="459"/>
      <c r="UYH30" s="459"/>
      <c r="UYI30" s="459"/>
      <c r="UYJ30" s="459"/>
      <c r="UYK30" s="459"/>
      <c r="UYL30" s="459"/>
      <c r="UYM30" s="459"/>
      <c r="UYN30" s="459"/>
      <c r="UYO30" s="459"/>
      <c r="UYP30" s="459"/>
      <c r="UYQ30" s="459"/>
      <c r="UYR30" s="459"/>
      <c r="UYS30" s="459"/>
      <c r="UYT30" s="459"/>
      <c r="UYU30" s="459"/>
      <c r="UYV30" s="459"/>
      <c r="UYW30" s="459"/>
      <c r="UYX30" s="459"/>
      <c r="UYY30" s="459"/>
      <c r="UYZ30" s="459"/>
      <c r="UZA30" s="459"/>
      <c r="UZB30" s="459"/>
      <c r="UZC30" s="459"/>
      <c r="UZD30" s="459"/>
      <c r="UZE30" s="459"/>
      <c r="UZF30" s="459"/>
      <c r="UZG30" s="459"/>
      <c r="UZH30" s="459"/>
      <c r="UZI30" s="459"/>
      <c r="UZJ30" s="459"/>
      <c r="UZK30" s="459"/>
      <c r="UZL30" s="459"/>
      <c r="UZM30" s="459"/>
      <c r="UZN30" s="459"/>
      <c r="UZO30" s="459"/>
      <c r="UZP30" s="459"/>
      <c r="UZQ30" s="459"/>
      <c r="UZR30" s="459"/>
      <c r="UZS30" s="459"/>
      <c r="UZT30" s="459"/>
      <c r="UZU30" s="459"/>
      <c r="UZV30" s="459"/>
      <c r="UZW30" s="459"/>
      <c r="UZX30" s="459"/>
      <c r="UZY30" s="459"/>
      <c r="UZZ30" s="459"/>
      <c r="VAA30" s="459"/>
      <c r="VAB30" s="459"/>
      <c r="VAC30" s="459"/>
      <c r="VAD30" s="459"/>
      <c r="VAE30" s="459"/>
      <c r="VAF30" s="459"/>
      <c r="VAG30" s="459"/>
      <c r="VAH30" s="459"/>
      <c r="VAI30" s="459"/>
      <c r="VAJ30" s="459"/>
      <c r="VAK30" s="459"/>
      <c r="VAL30" s="459"/>
      <c r="VAM30" s="459"/>
      <c r="VAN30" s="459"/>
      <c r="VAO30" s="459"/>
      <c r="VAP30" s="459"/>
      <c r="VAQ30" s="459"/>
      <c r="VAR30" s="459"/>
      <c r="VAS30" s="459"/>
      <c r="VAT30" s="459"/>
      <c r="VAU30" s="459"/>
      <c r="VAV30" s="459"/>
      <c r="VAW30" s="459"/>
      <c r="VAX30" s="459"/>
      <c r="VAY30" s="459"/>
      <c r="VAZ30" s="459"/>
      <c r="VBA30" s="459"/>
      <c r="VBB30" s="459"/>
      <c r="VBC30" s="459"/>
      <c r="VBD30" s="459"/>
      <c r="VBE30" s="459"/>
      <c r="VBF30" s="459"/>
      <c r="VBG30" s="459"/>
      <c r="VBH30" s="459"/>
      <c r="VBI30" s="459"/>
      <c r="VBJ30" s="459"/>
      <c r="VBK30" s="459"/>
      <c r="VBL30" s="459"/>
      <c r="VBM30" s="459"/>
      <c r="VBN30" s="459"/>
      <c r="VBO30" s="459"/>
      <c r="VBP30" s="459"/>
      <c r="VBQ30" s="459"/>
      <c r="VBR30" s="459"/>
      <c r="VBS30" s="459"/>
      <c r="VBT30" s="459"/>
      <c r="VBU30" s="459"/>
      <c r="VBV30" s="459"/>
      <c r="VBW30" s="459"/>
      <c r="VBX30" s="459"/>
      <c r="VBY30" s="459"/>
      <c r="VBZ30" s="459"/>
      <c r="VCA30" s="459"/>
      <c r="VCB30" s="459"/>
      <c r="VCC30" s="459"/>
      <c r="VCD30" s="459"/>
      <c r="VCE30" s="459"/>
      <c r="VCF30" s="459"/>
      <c r="VCG30" s="459"/>
      <c r="VCH30" s="459"/>
      <c r="VCI30" s="459"/>
      <c r="VCJ30" s="459"/>
      <c r="VCK30" s="459"/>
      <c r="VCL30" s="459"/>
      <c r="VCM30" s="459"/>
      <c r="VCN30" s="459"/>
      <c r="VCO30" s="459"/>
      <c r="VCP30" s="459"/>
      <c r="VCQ30" s="459"/>
      <c r="VCR30" s="459"/>
      <c r="VCS30" s="459"/>
      <c r="VCT30" s="459"/>
      <c r="VCU30" s="459"/>
      <c r="VCV30" s="459"/>
      <c r="VCW30" s="459"/>
      <c r="VCX30" s="459"/>
      <c r="VCY30" s="459"/>
      <c r="VCZ30" s="459"/>
      <c r="VDA30" s="459"/>
      <c r="VDB30" s="459"/>
      <c r="VDC30" s="459"/>
      <c r="VDD30" s="459"/>
      <c r="VDE30" s="459"/>
      <c r="VDF30" s="459"/>
      <c r="VDG30" s="459"/>
      <c r="VDH30" s="459"/>
      <c r="VDI30" s="459"/>
      <c r="VDJ30" s="459"/>
      <c r="VDK30" s="459"/>
      <c r="VDL30" s="459"/>
      <c r="VDM30" s="459"/>
      <c r="VDN30" s="459"/>
      <c r="VDO30" s="459"/>
      <c r="VDP30" s="459"/>
      <c r="VDQ30" s="459"/>
      <c r="VDR30" s="459"/>
      <c r="VDS30" s="459"/>
      <c r="VDT30" s="459"/>
      <c r="VDU30" s="459"/>
      <c r="VDV30" s="459"/>
      <c r="VDW30" s="459"/>
      <c r="VDX30" s="459"/>
      <c r="VDY30" s="459"/>
      <c r="VDZ30" s="459"/>
      <c r="VEA30" s="459"/>
      <c r="VEB30" s="459"/>
      <c r="VEC30" s="459"/>
      <c r="VED30" s="459"/>
      <c r="VEE30" s="459"/>
      <c r="VEF30" s="459"/>
      <c r="VEG30" s="459"/>
      <c r="VEH30" s="459"/>
      <c r="VEI30" s="459"/>
      <c r="VEJ30" s="459"/>
      <c r="VEK30" s="459"/>
      <c r="VEL30" s="459"/>
      <c r="VEM30" s="459"/>
      <c r="VEN30" s="459"/>
      <c r="VEO30" s="459"/>
      <c r="VEP30" s="459"/>
      <c r="VEQ30" s="459"/>
      <c r="VER30" s="459"/>
      <c r="VES30" s="459"/>
      <c r="VET30" s="459"/>
      <c r="VEU30" s="459"/>
      <c r="VEV30" s="459"/>
      <c r="VEW30" s="459"/>
      <c r="VEX30" s="459"/>
      <c r="VEY30" s="459"/>
      <c r="VEZ30" s="459"/>
      <c r="VFA30" s="459"/>
      <c r="VFB30" s="459"/>
      <c r="VFC30" s="459"/>
      <c r="VFD30" s="459"/>
      <c r="VFE30" s="459"/>
      <c r="VFF30" s="459"/>
      <c r="VFG30" s="459"/>
      <c r="VFH30" s="459"/>
      <c r="VFI30" s="459"/>
      <c r="VFJ30" s="459"/>
      <c r="VFK30" s="459"/>
      <c r="VFL30" s="459"/>
      <c r="VFM30" s="459"/>
      <c r="VFN30" s="459"/>
      <c r="VFO30" s="459"/>
      <c r="VFP30" s="459"/>
      <c r="VFQ30" s="459"/>
      <c r="VFR30" s="459"/>
      <c r="VFS30" s="459"/>
      <c r="VFT30" s="459"/>
      <c r="VFU30" s="459"/>
      <c r="VFV30" s="459"/>
      <c r="VFW30" s="459"/>
      <c r="VFX30" s="459"/>
      <c r="VFY30" s="459"/>
      <c r="VFZ30" s="459"/>
      <c r="VGA30" s="459"/>
      <c r="VGB30" s="459"/>
      <c r="VGC30" s="459"/>
      <c r="VGD30" s="459"/>
      <c r="VGE30" s="459"/>
      <c r="VGF30" s="459"/>
      <c r="VGG30" s="459"/>
      <c r="VGH30" s="459"/>
      <c r="VGI30" s="459"/>
      <c r="VGJ30" s="459"/>
      <c r="VGK30" s="459"/>
      <c r="VGL30" s="459"/>
      <c r="VGM30" s="459"/>
      <c r="VGN30" s="459"/>
      <c r="VGO30" s="459"/>
      <c r="VGP30" s="459"/>
      <c r="VGQ30" s="459"/>
      <c r="VGR30" s="459"/>
      <c r="VGS30" s="459"/>
      <c r="VGT30" s="459"/>
      <c r="VGU30" s="459"/>
      <c r="VGV30" s="459"/>
      <c r="VGW30" s="459"/>
      <c r="VGX30" s="459"/>
      <c r="VGY30" s="459"/>
      <c r="VGZ30" s="459"/>
      <c r="VHA30" s="459"/>
      <c r="VHB30" s="459"/>
      <c r="VHC30" s="459"/>
      <c r="VHD30" s="459"/>
      <c r="VHE30" s="459"/>
      <c r="VHF30" s="459"/>
      <c r="VHG30" s="459"/>
      <c r="VHH30" s="459"/>
      <c r="VHI30" s="459"/>
      <c r="VHJ30" s="459"/>
      <c r="VHK30" s="459"/>
      <c r="VHL30" s="459"/>
      <c r="VHM30" s="459"/>
      <c r="VHN30" s="459"/>
      <c r="VHO30" s="459"/>
      <c r="VHP30" s="459"/>
      <c r="VHQ30" s="459"/>
      <c r="VHR30" s="459"/>
      <c r="VHS30" s="459"/>
      <c r="VHT30" s="459"/>
      <c r="VHU30" s="459"/>
      <c r="VHV30" s="459"/>
      <c r="VHW30" s="459"/>
      <c r="VHX30" s="459"/>
      <c r="VHY30" s="459"/>
      <c r="VHZ30" s="459"/>
      <c r="VIA30" s="459"/>
      <c r="VIB30" s="459"/>
      <c r="VIC30" s="459"/>
      <c r="VID30" s="459"/>
      <c r="VIE30" s="459"/>
      <c r="VIF30" s="459"/>
      <c r="VIG30" s="459"/>
      <c r="VIH30" s="459"/>
      <c r="VII30" s="459"/>
      <c r="VIJ30" s="459"/>
      <c r="VIK30" s="459"/>
      <c r="VIL30" s="459"/>
      <c r="VIM30" s="459"/>
      <c r="VIN30" s="459"/>
      <c r="VIO30" s="459"/>
      <c r="VIP30" s="459"/>
      <c r="VIQ30" s="459"/>
      <c r="VIR30" s="459"/>
      <c r="VIS30" s="459"/>
      <c r="VIT30" s="459"/>
      <c r="VIU30" s="459"/>
      <c r="VIV30" s="459"/>
      <c r="VIW30" s="459"/>
      <c r="VIX30" s="459"/>
      <c r="VIY30" s="459"/>
      <c r="VIZ30" s="459"/>
      <c r="VJA30" s="459"/>
      <c r="VJB30" s="459"/>
      <c r="VJC30" s="459"/>
      <c r="VJD30" s="459"/>
      <c r="VJE30" s="459"/>
      <c r="VJF30" s="459"/>
      <c r="VJG30" s="459"/>
      <c r="VJH30" s="459"/>
      <c r="VJI30" s="459"/>
      <c r="VJJ30" s="459"/>
      <c r="VJK30" s="459"/>
      <c r="VJL30" s="459"/>
      <c r="VJM30" s="459"/>
      <c r="VJN30" s="459"/>
      <c r="VJO30" s="459"/>
      <c r="VJP30" s="459"/>
      <c r="VJQ30" s="459"/>
      <c r="VJR30" s="459"/>
      <c r="VJS30" s="459"/>
      <c r="VJT30" s="459"/>
      <c r="VJU30" s="459"/>
      <c r="VJV30" s="459"/>
      <c r="VJW30" s="459"/>
      <c r="VJX30" s="459"/>
      <c r="VJY30" s="459"/>
      <c r="VJZ30" s="459"/>
      <c r="VKA30" s="459"/>
      <c r="VKB30" s="459"/>
      <c r="VKC30" s="459"/>
      <c r="VKD30" s="459"/>
      <c r="VKE30" s="459"/>
      <c r="VKF30" s="459"/>
      <c r="VKG30" s="459"/>
      <c r="VKH30" s="459"/>
      <c r="VKI30" s="459"/>
      <c r="VKJ30" s="459"/>
      <c r="VKK30" s="459"/>
      <c r="VKL30" s="459"/>
      <c r="VKM30" s="459"/>
      <c r="VKN30" s="459"/>
      <c r="VKO30" s="459"/>
      <c r="VKP30" s="459"/>
      <c r="VKQ30" s="459"/>
      <c r="VKR30" s="459"/>
      <c r="VKS30" s="459"/>
      <c r="VKT30" s="459"/>
      <c r="VKU30" s="459"/>
      <c r="VKV30" s="459"/>
      <c r="VKW30" s="459"/>
      <c r="VKX30" s="459"/>
      <c r="VKY30" s="459"/>
      <c r="VKZ30" s="459"/>
      <c r="VLA30" s="459"/>
      <c r="VLB30" s="459"/>
      <c r="VLC30" s="459"/>
      <c r="VLD30" s="459"/>
      <c r="VLE30" s="459"/>
      <c r="VLF30" s="459"/>
      <c r="VLG30" s="459"/>
      <c r="VLH30" s="459"/>
      <c r="VLI30" s="459"/>
      <c r="VLJ30" s="459"/>
      <c r="VLK30" s="459"/>
      <c r="VLL30" s="459"/>
      <c r="VLM30" s="459"/>
      <c r="VLN30" s="459"/>
      <c r="VLO30" s="459"/>
      <c r="VLP30" s="459"/>
      <c r="VLQ30" s="459"/>
      <c r="VLR30" s="459"/>
      <c r="VLS30" s="459"/>
      <c r="VLT30" s="459"/>
      <c r="VLU30" s="459"/>
      <c r="VLV30" s="459"/>
      <c r="VLW30" s="459"/>
      <c r="VLX30" s="459"/>
      <c r="VLY30" s="459"/>
      <c r="VLZ30" s="459"/>
      <c r="VMA30" s="459"/>
      <c r="VMB30" s="459"/>
      <c r="VMC30" s="459"/>
      <c r="VMD30" s="459"/>
      <c r="VME30" s="459"/>
      <c r="VMF30" s="459"/>
      <c r="VMG30" s="459"/>
      <c r="VMH30" s="459"/>
      <c r="VMI30" s="459"/>
      <c r="VMJ30" s="459"/>
      <c r="VMK30" s="459"/>
      <c r="VML30" s="459"/>
      <c r="VMM30" s="459"/>
      <c r="VMN30" s="459"/>
      <c r="VMO30" s="459"/>
      <c r="VMP30" s="459"/>
      <c r="VMQ30" s="459"/>
      <c r="VMR30" s="459"/>
      <c r="VMS30" s="459"/>
      <c r="VMT30" s="459"/>
      <c r="VMU30" s="459"/>
      <c r="VMV30" s="459"/>
      <c r="VMW30" s="459"/>
      <c r="VMX30" s="459"/>
      <c r="VMY30" s="459"/>
      <c r="VMZ30" s="459"/>
      <c r="VNA30" s="459"/>
      <c r="VNB30" s="459"/>
      <c r="VNC30" s="459"/>
      <c r="VND30" s="459"/>
      <c r="VNE30" s="459"/>
      <c r="VNF30" s="459"/>
      <c r="VNG30" s="459"/>
      <c r="VNH30" s="459"/>
      <c r="VNI30" s="459"/>
      <c r="VNJ30" s="459"/>
      <c r="VNK30" s="459"/>
      <c r="VNL30" s="459"/>
      <c r="VNM30" s="459"/>
      <c r="VNN30" s="459"/>
      <c r="VNO30" s="459"/>
      <c r="VNP30" s="459"/>
      <c r="VNQ30" s="459"/>
      <c r="VNR30" s="459"/>
      <c r="VNS30" s="459"/>
      <c r="VNT30" s="459"/>
      <c r="VNU30" s="459"/>
      <c r="VNV30" s="459"/>
      <c r="VNW30" s="459"/>
      <c r="VNX30" s="459"/>
      <c r="VNY30" s="459"/>
      <c r="VNZ30" s="459"/>
      <c r="VOA30" s="459"/>
      <c r="VOB30" s="459"/>
      <c r="VOC30" s="459"/>
      <c r="VOD30" s="459"/>
      <c r="VOE30" s="459"/>
      <c r="VOF30" s="459"/>
      <c r="VOG30" s="459"/>
      <c r="VOH30" s="459"/>
      <c r="VOI30" s="459"/>
      <c r="VOJ30" s="459"/>
      <c r="VOK30" s="459"/>
      <c r="VOL30" s="459"/>
      <c r="VOM30" s="459"/>
      <c r="VON30" s="459"/>
      <c r="VOO30" s="459"/>
      <c r="VOP30" s="459"/>
      <c r="VOQ30" s="459"/>
      <c r="VOR30" s="459"/>
      <c r="VOS30" s="459"/>
      <c r="VOT30" s="459"/>
      <c r="VOU30" s="459"/>
      <c r="VOV30" s="459"/>
      <c r="VOW30" s="459"/>
      <c r="VOX30" s="459"/>
      <c r="VOY30" s="459"/>
      <c r="VOZ30" s="459"/>
      <c r="VPA30" s="459"/>
      <c r="VPB30" s="459"/>
      <c r="VPC30" s="459"/>
      <c r="VPD30" s="459"/>
      <c r="VPE30" s="459"/>
      <c r="VPF30" s="459"/>
      <c r="VPG30" s="459"/>
      <c r="VPH30" s="459"/>
      <c r="VPI30" s="459"/>
      <c r="VPJ30" s="459"/>
      <c r="VPK30" s="459"/>
      <c r="VPL30" s="459"/>
      <c r="VPM30" s="459"/>
      <c r="VPN30" s="459"/>
      <c r="VPO30" s="459"/>
      <c r="VPP30" s="459"/>
      <c r="VPQ30" s="459"/>
      <c r="VPR30" s="459"/>
      <c r="VPS30" s="459"/>
      <c r="VPT30" s="459"/>
      <c r="VPU30" s="459"/>
      <c r="VPV30" s="459"/>
      <c r="VPW30" s="459"/>
      <c r="VPX30" s="459"/>
      <c r="VPY30" s="459"/>
      <c r="VPZ30" s="459"/>
      <c r="VQA30" s="459"/>
      <c r="VQB30" s="459"/>
      <c r="VQC30" s="459"/>
      <c r="VQD30" s="459"/>
      <c r="VQE30" s="459"/>
      <c r="VQF30" s="459"/>
      <c r="VQG30" s="459"/>
      <c r="VQH30" s="459"/>
      <c r="VQI30" s="459"/>
      <c r="VQJ30" s="459"/>
      <c r="VQK30" s="459"/>
      <c r="VQL30" s="459"/>
      <c r="VQM30" s="459"/>
      <c r="VQN30" s="459"/>
      <c r="VQO30" s="459"/>
      <c r="VQP30" s="459"/>
      <c r="VQQ30" s="459"/>
      <c r="VQR30" s="459"/>
      <c r="VQS30" s="459"/>
      <c r="VQT30" s="459"/>
      <c r="VQU30" s="459"/>
      <c r="VQV30" s="459"/>
      <c r="VQW30" s="459"/>
      <c r="VQX30" s="459"/>
      <c r="VQY30" s="459"/>
      <c r="VQZ30" s="459"/>
      <c r="VRA30" s="459"/>
      <c r="VRB30" s="459"/>
      <c r="VRC30" s="459"/>
      <c r="VRD30" s="459"/>
      <c r="VRE30" s="459"/>
      <c r="VRF30" s="459"/>
      <c r="VRG30" s="459"/>
      <c r="VRH30" s="459"/>
      <c r="VRI30" s="459"/>
      <c r="VRJ30" s="459"/>
      <c r="VRK30" s="459"/>
      <c r="VRL30" s="459"/>
      <c r="VRM30" s="459"/>
      <c r="VRN30" s="459"/>
      <c r="VRO30" s="459"/>
      <c r="VRP30" s="459"/>
      <c r="VRQ30" s="459"/>
      <c r="VRR30" s="459"/>
      <c r="VRS30" s="459"/>
      <c r="VRT30" s="459"/>
      <c r="VRU30" s="459"/>
      <c r="VRV30" s="459"/>
      <c r="VRW30" s="459"/>
      <c r="VRX30" s="459"/>
      <c r="VRY30" s="459"/>
      <c r="VRZ30" s="459"/>
      <c r="VSA30" s="459"/>
      <c r="VSB30" s="459"/>
      <c r="VSC30" s="459"/>
      <c r="VSD30" s="459"/>
      <c r="VSE30" s="459"/>
      <c r="VSF30" s="459"/>
      <c r="VSG30" s="459"/>
      <c r="VSH30" s="459"/>
      <c r="VSI30" s="459"/>
      <c r="VSJ30" s="459"/>
      <c r="VSK30" s="459"/>
      <c r="VSL30" s="459"/>
      <c r="VSM30" s="459"/>
      <c r="VSN30" s="459"/>
      <c r="VSO30" s="459"/>
      <c r="VSP30" s="459"/>
      <c r="VSQ30" s="459"/>
      <c r="VSR30" s="459"/>
      <c r="VSS30" s="459"/>
      <c r="VST30" s="459"/>
      <c r="VSU30" s="459"/>
      <c r="VSV30" s="459"/>
      <c r="VSW30" s="459"/>
      <c r="VSX30" s="459"/>
      <c r="VSY30" s="459"/>
      <c r="VSZ30" s="459"/>
      <c r="VTA30" s="459"/>
      <c r="VTB30" s="459"/>
      <c r="VTC30" s="459"/>
      <c r="VTD30" s="459"/>
      <c r="VTE30" s="459"/>
      <c r="VTF30" s="459"/>
      <c r="VTG30" s="459"/>
      <c r="VTH30" s="459"/>
      <c r="VTI30" s="459"/>
      <c r="VTJ30" s="459"/>
      <c r="VTK30" s="459"/>
      <c r="VTL30" s="459"/>
      <c r="VTM30" s="459"/>
      <c r="VTN30" s="459"/>
      <c r="VTO30" s="459"/>
      <c r="VTP30" s="459"/>
      <c r="VTQ30" s="459"/>
      <c r="VTR30" s="459"/>
      <c r="VTS30" s="459"/>
      <c r="VTT30" s="459"/>
      <c r="VTU30" s="459"/>
      <c r="VTV30" s="459"/>
      <c r="VTW30" s="459"/>
      <c r="VTX30" s="459"/>
      <c r="VTY30" s="459"/>
      <c r="VTZ30" s="459"/>
      <c r="VUA30" s="459"/>
      <c r="VUB30" s="459"/>
      <c r="VUC30" s="459"/>
      <c r="VUD30" s="459"/>
      <c r="VUE30" s="459"/>
      <c r="VUF30" s="459"/>
      <c r="VUG30" s="459"/>
      <c r="VUH30" s="459"/>
      <c r="VUI30" s="459"/>
      <c r="VUJ30" s="459"/>
      <c r="VUK30" s="459"/>
      <c r="VUL30" s="459"/>
      <c r="VUM30" s="459"/>
      <c r="VUN30" s="459"/>
      <c r="VUO30" s="459"/>
      <c r="VUP30" s="459"/>
      <c r="VUQ30" s="459"/>
      <c r="VUR30" s="459"/>
      <c r="VUS30" s="459"/>
      <c r="VUT30" s="459"/>
      <c r="VUU30" s="459"/>
      <c r="VUV30" s="459"/>
      <c r="VUW30" s="459"/>
      <c r="VUX30" s="459"/>
      <c r="VUY30" s="459"/>
      <c r="VUZ30" s="459"/>
      <c r="VVA30" s="459"/>
      <c r="VVB30" s="459"/>
      <c r="VVC30" s="459"/>
      <c r="VVD30" s="459"/>
      <c r="VVE30" s="459"/>
      <c r="VVF30" s="459"/>
      <c r="VVG30" s="459"/>
      <c r="VVH30" s="459"/>
      <c r="VVI30" s="459"/>
      <c r="VVJ30" s="459"/>
      <c r="VVK30" s="459"/>
      <c r="VVL30" s="459"/>
      <c r="VVM30" s="459"/>
      <c r="VVN30" s="459"/>
      <c r="VVO30" s="459"/>
      <c r="VVP30" s="459"/>
      <c r="VVQ30" s="459"/>
      <c r="VVR30" s="459"/>
      <c r="VVS30" s="459"/>
      <c r="VVT30" s="459"/>
      <c r="VVU30" s="459"/>
      <c r="VVV30" s="459"/>
      <c r="VVW30" s="459"/>
      <c r="VVX30" s="459"/>
      <c r="VVY30" s="459"/>
      <c r="VVZ30" s="459"/>
      <c r="VWA30" s="459"/>
      <c r="VWB30" s="459"/>
      <c r="VWC30" s="459"/>
      <c r="VWD30" s="459"/>
      <c r="VWE30" s="459"/>
      <c r="VWF30" s="459"/>
      <c r="VWG30" s="459"/>
      <c r="VWH30" s="459"/>
      <c r="VWI30" s="459"/>
      <c r="VWJ30" s="459"/>
      <c r="VWK30" s="459"/>
      <c r="VWL30" s="459"/>
      <c r="VWM30" s="459"/>
      <c r="VWN30" s="459"/>
      <c r="VWO30" s="459"/>
      <c r="VWP30" s="459"/>
      <c r="VWQ30" s="459"/>
      <c r="VWR30" s="459"/>
      <c r="VWS30" s="459"/>
      <c r="VWT30" s="459"/>
      <c r="VWU30" s="459"/>
      <c r="VWV30" s="459"/>
      <c r="VWW30" s="459"/>
      <c r="VWX30" s="459"/>
      <c r="VWY30" s="459"/>
      <c r="VWZ30" s="459"/>
      <c r="VXA30" s="459"/>
      <c r="VXB30" s="459"/>
      <c r="VXC30" s="459"/>
      <c r="VXD30" s="459"/>
      <c r="VXE30" s="459"/>
      <c r="VXF30" s="459"/>
      <c r="VXG30" s="459"/>
      <c r="VXH30" s="459"/>
      <c r="VXI30" s="459"/>
      <c r="VXJ30" s="459"/>
      <c r="VXK30" s="459"/>
      <c r="VXL30" s="459"/>
      <c r="VXM30" s="459"/>
      <c r="VXN30" s="459"/>
      <c r="VXO30" s="459"/>
      <c r="VXP30" s="459"/>
      <c r="VXQ30" s="459"/>
      <c r="VXR30" s="459"/>
      <c r="VXS30" s="459"/>
      <c r="VXT30" s="459"/>
      <c r="VXU30" s="459"/>
      <c r="VXV30" s="459"/>
      <c r="VXW30" s="459"/>
      <c r="VXX30" s="459"/>
      <c r="VXY30" s="459"/>
      <c r="VXZ30" s="459"/>
      <c r="VYA30" s="459"/>
      <c r="VYB30" s="459"/>
      <c r="VYC30" s="459"/>
      <c r="VYD30" s="459"/>
      <c r="VYE30" s="459"/>
      <c r="VYF30" s="459"/>
      <c r="VYG30" s="459"/>
      <c r="VYH30" s="459"/>
      <c r="VYI30" s="459"/>
      <c r="VYJ30" s="459"/>
      <c r="VYK30" s="459"/>
      <c r="VYL30" s="459"/>
      <c r="VYM30" s="459"/>
      <c r="VYN30" s="459"/>
      <c r="VYO30" s="459"/>
      <c r="VYP30" s="459"/>
      <c r="VYQ30" s="459"/>
      <c r="VYR30" s="459"/>
      <c r="VYS30" s="459"/>
      <c r="VYT30" s="459"/>
      <c r="VYU30" s="459"/>
      <c r="VYV30" s="459"/>
      <c r="VYW30" s="459"/>
      <c r="VYX30" s="459"/>
      <c r="VYY30" s="459"/>
      <c r="VYZ30" s="459"/>
      <c r="VZA30" s="459"/>
      <c r="VZB30" s="459"/>
      <c r="VZC30" s="459"/>
      <c r="VZD30" s="459"/>
      <c r="VZE30" s="459"/>
      <c r="VZF30" s="459"/>
      <c r="VZG30" s="459"/>
      <c r="VZH30" s="459"/>
      <c r="VZI30" s="459"/>
      <c r="VZJ30" s="459"/>
      <c r="VZK30" s="459"/>
      <c r="VZL30" s="459"/>
      <c r="VZM30" s="459"/>
      <c r="VZN30" s="459"/>
      <c r="VZO30" s="459"/>
      <c r="VZP30" s="459"/>
      <c r="VZQ30" s="459"/>
      <c r="VZR30" s="459"/>
      <c r="VZS30" s="459"/>
      <c r="VZT30" s="459"/>
      <c r="VZU30" s="459"/>
      <c r="VZV30" s="459"/>
      <c r="VZW30" s="459"/>
      <c r="VZX30" s="459"/>
      <c r="VZY30" s="459"/>
      <c r="VZZ30" s="459"/>
      <c r="WAA30" s="459"/>
      <c r="WAB30" s="459"/>
      <c r="WAC30" s="459"/>
      <c r="WAD30" s="459"/>
      <c r="WAE30" s="459"/>
      <c r="WAF30" s="459"/>
      <c r="WAG30" s="459"/>
      <c r="WAH30" s="459"/>
      <c r="WAI30" s="459"/>
      <c r="WAJ30" s="459"/>
      <c r="WAK30" s="459"/>
      <c r="WAL30" s="459"/>
      <c r="WAM30" s="459"/>
      <c r="WAN30" s="459"/>
      <c r="WAO30" s="459"/>
      <c r="WAP30" s="459"/>
      <c r="WAQ30" s="459"/>
      <c r="WAR30" s="459"/>
      <c r="WAS30" s="459"/>
      <c r="WAT30" s="459"/>
      <c r="WAU30" s="459"/>
      <c r="WAV30" s="459"/>
      <c r="WAW30" s="459"/>
      <c r="WAX30" s="459"/>
      <c r="WAY30" s="459"/>
      <c r="WAZ30" s="459"/>
      <c r="WBA30" s="459"/>
      <c r="WBB30" s="459"/>
      <c r="WBC30" s="459"/>
      <c r="WBD30" s="459"/>
      <c r="WBE30" s="459"/>
      <c r="WBF30" s="459"/>
      <c r="WBG30" s="459"/>
      <c r="WBH30" s="459"/>
      <c r="WBI30" s="459"/>
      <c r="WBJ30" s="459"/>
      <c r="WBK30" s="459"/>
      <c r="WBL30" s="459"/>
      <c r="WBM30" s="459"/>
      <c r="WBN30" s="459"/>
      <c r="WBO30" s="459"/>
      <c r="WBP30" s="459"/>
      <c r="WBQ30" s="459"/>
      <c r="WBR30" s="459"/>
      <c r="WBS30" s="459"/>
      <c r="WBT30" s="459"/>
      <c r="WBU30" s="459"/>
      <c r="WBV30" s="459"/>
      <c r="WBW30" s="459"/>
      <c r="WBX30" s="459"/>
      <c r="WBY30" s="459"/>
      <c r="WBZ30" s="459"/>
      <c r="WCA30" s="459"/>
      <c r="WCB30" s="459"/>
      <c r="WCC30" s="459"/>
      <c r="WCD30" s="459"/>
      <c r="WCE30" s="459"/>
      <c r="WCF30" s="459"/>
      <c r="WCG30" s="459"/>
      <c r="WCH30" s="459"/>
      <c r="WCI30" s="459"/>
      <c r="WCJ30" s="459"/>
      <c r="WCK30" s="459"/>
      <c r="WCL30" s="459"/>
      <c r="WCM30" s="459"/>
      <c r="WCN30" s="459"/>
      <c r="WCO30" s="459"/>
      <c r="WCP30" s="459"/>
      <c r="WCQ30" s="459"/>
      <c r="WCR30" s="459"/>
      <c r="WCS30" s="459"/>
      <c r="WCT30" s="459"/>
      <c r="WCU30" s="459"/>
      <c r="WCV30" s="459"/>
      <c r="WCW30" s="459"/>
      <c r="WCX30" s="459"/>
      <c r="WCY30" s="459"/>
      <c r="WCZ30" s="459"/>
      <c r="WDA30" s="459"/>
      <c r="WDB30" s="459"/>
      <c r="WDC30" s="459"/>
      <c r="WDD30" s="459"/>
      <c r="WDE30" s="459"/>
      <c r="WDF30" s="459"/>
      <c r="WDG30" s="459"/>
      <c r="WDH30" s="459"/>
      <c r="WDI30" s="459"/>
      <c r="WDJ30" s="459"/>
      <c r="WDK30" s="459"/>
      <c r="WDL30" s="459"/>
      <c r="WDM30" s="459"/>
      <c r="WDN30" s="459"/>
      <c r="WDO30" s="459"/>
      <c r="WDP30" s="459"/>
      <c r="WDQ30" s="459"/>
      <c r="WDR30" s="459"/>
      <c r="WDS30" s="459"/>
      <c r="WDT30" s="459"/>
      <c r="WDU30" s="459"/>
      <c r="WDV30" s="459"/>
      <c r="WDW30" s="459"/>
      <c r="WDX30" s="459"/>
      <c r="WDY30" s="459"/>
      <c r="WDZ30" s="459"/>
      <c r="WEA30" s="459"/>
      <c r="WEB30" s="459"/>
      <c r="WEC30" s="459"/>
      <c r="WED30" s="459"/>
      <c r="WEE30" s="459"/>
      <c r="WEF30" s="459"/>
      <c r="WEG30" s="459"/>
      <c r="WEH30" s="459"/>
      <c r="WEI30" s="459"/>
      <c r="WEJ30" s="459"/>
      <c r="WEK30" s="459"/>
      <c r="WEL30" s="459"/>
      <c r="WEM30" s="459"/>
      <c r="WEN30" s="459"/>
      <c r="WEO30" s="459"/>
      <c r="WEP30" s="459"/>
      <c r="WEQ30" s="459"/>
      <c r="WER30" s="459"/>
      <c r="WES30" s="459"/>
      <c r="WET30" s="459"/>
      <c r="WEU30" s="459"/>
      <c r="WEV30" s="459"/>
      <c r="WEW30" s="459"/>
      <c r="WEX30" s="459"/>
      <c r="WEY30" s="459"/>
      <c r="WEZ30" s="459"/>
      <c r="WFA30" s="459"/>
      <c r="WFB30" s="459"/>
      <c r="WFC30" s="459"/>
      <c r="WFD30" s="459"/>
      <c r="WFE30" s="459"/>
      <c r="WFF30" s="459"/>
      <c r="WFG30" s="459"/>
      <c r="WFH30" s="459"/>
      <c r="WFI30" s="459"/>
      <c r="WFJ30" s="459"/>
      <c r="WFK30" s="459"/>
      <c r="WFL30" s="459"/>
      <c r="WFM30" s="459"/>
      <c r="WFN30" s="459"/>
      <c r="WFO30" s="459"/>
      <c r="WFP30" s="459"/>
      <c r="WFQ30" s="459"/>
      <c r="WFR30" s="459"/>
      <c r="WFS30" s="459"/>
      <c r="WFT30" s="459"/>
      <c r="WFU30" s="459"/>
      <c r="WFV30" s="459"/>
      <c r="WFW30" s="459"/>
      <c r="WFX30" s="459"/>
      <c r="WFY30" s="459"/>
      <c r="WFZ30" s="459"/>
      <c r="WGA30" s="459"/>
      <c r="WGB30" s="459"/>
      <c r="WGC30" s="459"/>
      <c r="WGD30" s="459"/>
      <c r="WGE30" s="459"/>
      <c r="WGF30" s="459"/>
      <c r="WGG30" s="459"/>
      <c r="WGH30" s="459"/>
      <c r="WGI30" s="459"/>
      <c r="WGJ30" s="459"/>
      <c r="WGK30" s="459"/>
      <c r="WGL30" s="459"/>
      <c r="WGM30" s="459"/>
      <c r="WGN30" s="459"/>
      <c r="WGO30" s="459"/>
      <c r="WGP30" s="459"/>
      <c r="WGQ30" s="459"/>
      <c r="WGR30" s="459"/>
      <c r="WGS30" s="459"/>
      <c r="WGT30" s="459"/>
      <c r="WGU30" s="459"/>
      <c r="WGV30" s="459"/>
      <c r="WGW30" s="459"/>
      <c r="WGX30" s="459"/>
      <c r="WGY30" s="459"/>
      <c r="WGZ30" s="459"/>
      <c r="WHA30" s="459"/>
      <c r="WHB30" s="459"/>
      <c r="WHC30" s="459"/>
      <c r="WHD30" s="459"/>
      <c r="WHE30" s="459"/>
      <c r="WHF30" s="459"/>
      <c r="WHG30" s="459"/>
      <c r="WHH30" s="459"/>
      <c r="WHI30" s="459"/>
      <c r="WHJ30" s="459"/>
      <c r="WHK30" s="459"/>
      <c r="WHL30" s="459"/>
      <c r="WHM30" s="459"/>
      <c r="WHN30" s="459"/>
      <c r="WHO30" s="459"/>
      <c r="WHP30" s="459"/>
      <c r="WHQ30" s="459"/>
      <c r="WHR30" s="459"/>
      <c r="WHS30" s="459"/>
      <c r="WHT30" s="459"/>
      <c r="WHU30" s="459"/>
      <c r="WHV30" s="459"/>
      <c r="WHW30" s="459"/>
      <c r="WHX30" s="459"/>
      <c r="WHY30" s="459"/>
      <c r="WHZ30" s="459"/>
      <c r="WIA30" s="459"/>
      <c r="WIB30" s="459"/>
      <c r="WIC30" s="459"/>
      <c r="WID30" s="459"/>
      <c r="WIE30" s="459"/>
      <c r="WIF30" s="459"/>
      <c r="WIG30" s="459"/>
      <c r="WIH30" s="459"/>
      <c r="WII30" s="459"/>
      <c r="WIJ30" s="459"/>
      <c r="WIK30" s="459"/>
      <c r="WIL30" s="459"/>
      <c r="WIM30" s="459"/>
      <c r="WIN30" s="459"/>
      <c r="WIO30" s="459"/>
      <c r="WIP30" s="459"/>
      <c r="WIQ30" s="459"/>
      <c r="WIR30" s="459"/>
      <c r="WIS30" s="459"/>
      <c r="WIT30" s="459"/>
      <c r="WIU30" s="459"/>
      <c r="WIV30" s="459"/>
      <c r="WIW30" s="459"/>
      <c r="WIX30" s="459"/>
      <c r="WIY30" s="459"/>
      <c r="WIZ30" s="459"/>
      <c r="WJA30" s="459"/>
      <c r="WJB30" s="459"/>
      <c r="WJC30" s="459"/>
      <c r="WJD30" s="459"/>
      <c r="WJE30" s="459"/>
      <c r="WJF30" s="459"/>
      <c r="WJG30" s="459"/>
      <c r="WJH30" s="459"/>
      <c r="WJI30" s="459"/>
      <c r="WJJ30" s="459"/>
      <c r="WJK30" s="459"/>
      <c r="WJL30" s="459"/>
      <c r="WJM30" s="459"/>
      <c r="WJN30" s="459"/>
      <c r="WJO30" s="459"/>
      <c r="WJP30" s="459"/>
      <c r="WJQ30" s="459"/>
      <c r="WJR30" s="459"/>
      <c r="WJS30" s="459"/>
      <c r="WJT30" s="459"/>
      <c r="WJU30" s="459"/>
      <c r="WJV30" s="459"/>
      <c r="WJW30" s="459"/>
      <c r="WJX30" s="459"/>
      <c r="WJY30" s="459"/>
      <c r="WJZ30" s="459"/>
      <c r="WKA30" s="459"/>
      <c r="WKB30" s="459"/>
      <c r="WKC30" s="459"/>
      <c r="WKD30" s="459"/>
      <c r="WKE30" s="459"/>
      <c r="WKF30" s="459"/>
      <c r="WKG30" s="459"/>
      <c r="WKH30" s="459"/>
      <c r="WKI30" s="459"/>
      <c r="WKJ30" s="459"/>
      <c r="WKK30" s="459"/>
      <c r="WKL30" s="459"/>
      <c r="WKM30" s="459"/>
      <c r="WKN30" s="459"/>
      <c r="WKO30" s="459"/>
      <c r="WKP30" s="459"/>
      <c r="WKQ30" s="459"/>
      <c r="WKR30" s="459"/>
      <c r="WKS30" s="459"/>
      <c r="WKT30" s="459"/>
      <c r="WKU30" s="459"/>
      <c r="WKV30" s="459"/>
      <c r="WKW30" s="459"/>
      <c r="WKX30" s="459"/>
      <c r="WKY30" s="459"/>
      <c r="WKZ30" s="459"/>
      <c r="WLA30" s="459"/>
      <c r="WLB30" s="459"/>
      <c r="WLC30" s="459"/>
      <c r="WLD30" s="459"/>
      <c r="WLE30" s="459"/>
      <c r="WLF30" s="459"/>
      <c r="WLG30" s="459"/>
      <c r="WLH30" s="459"/>
      <c r="WLI30" s="459"/>
      <c r="WLJ30" s="459"/>
      <c r="WLK30" s="459"/>
      <c r="WLL30" s="459"/>
      <c r="WLM30" s="459"/>
      <c r="WLN30" s="459"/>
      <c r="WLO30" s="459"/>
      <c r="WLP30" s="459"/>
      <c r="WLQ30" s="459"/>
      <c r="WLR30" s="459"/>
      <c r="WLS30" s="459"/>
      <c r="WLT30" s="459"/>
      <c r="WLU30" s="459"/>
      <c r="WLV30" s="459"/>
      <c r="WLW30" s="459"/>
      <c r="WLX30" s="459"/>
      <c r="WLY30" s="459"/>
      <c r="WLZ30" s="459"/>
      <c r="WMA30" s="459"/>
      <c r="WMB30" s="459"/>
      <c r="WMC30" s="459"/>
      <c r="WMD30" s="459"/>
      <c r="WME30" s="459"/>
      <c r="WMF30" s="459"/>
      <c r="WMG30" s="459"/>
      <c r="WMH30" s="459"/>
      <c r="WMI30" s="459"/>
      <c r="WMJ30" s="459"/>
      <c r="WMK30" s="459"/>
      <c r="WML30" s="459"/>
      <c r="WMM30" s="459"/>
      <c r="WMN30" s="459"/>
      <c r="WMO30" s="459"/>
      <c r="WMP30" s="459"/>
      <c r="WMQ30" s="459"/>
      <c r="WMR30" s="459"/>
      <c r="WMS30" s="459"/>
      <c r="WMT30" s="459"/>
      <c r="WMU30" s="459"/>
      <c r="WMV30" s="459"/>
      <c r="WMW30" s="459"/>
      <c r="WMX30" s="459"/>
      <c r="WMY30" s="459"/>
      <c r="WMZ30" s="459"/>
      <c r="WNA30" s="459"/>
      <c r="WNB30" s="459"/>
      <c r="WNC30" s="459"/>
      <c r="WND30" s="459"/>
      <c r="WNE30" s="459"/>
      <c r="WNF30" s="459"/>
      <c r="WNG30" s="459"/>
      <c r="WNH30" s="459"/>
      <c r="WNI30" s="459"/>
      <c r="WNJ30" s="459"/>
      <c r="WNK30" s="459"/>
      <c r="WNL30" s="459"/>
      <c r="WNM30" s="459"/>
      <c r="WNN30" s="459"/>
      <c r="WNO30" s="459"/>
      <c r="WNP30" s="459"/>
      <c r="WNQ30" s="459"/>
      <c r="WNR30" s="459"/>
      <c r="WNS30" s="459"/>
      <c r="WNT30" s="459"/>
      <c r="WNU30" s="459"/>
      <c r="WNV30" s="459"/>
      <c r="WNW30" s="459"/>
      <c r="WNX30" s="459"/>
      <c r="WNY30" s="459"/>
      <c r="WNZ30" s="459"/>
      <c r="WOA30" s="459"/>
      <c r="WOB30" s="459"/>
      <c r="WOC30" s="459"/>
      <c r="WOD30" s="459"/>
      <c r="WOE30" s="459"/>
      <c r="WOF30" s="459"/>
      <c r="WOG30" s="459"/>
      <c r="WOH30" s="459"/>
      <c r="WOI30" s="459"/>
      <c r="WOJ30" s="459"/>
      <c r="WOK30" s="459"/>
      <c r="WOL30" s="459"/>
      <c r="WOM30" s="459"/>
      <c r="WON30" s="459"/>
      <c r="WOO30" s="459"/>
      <c r="WOP30" s="459"/>
      <c r="WOQ30" s="459"/>
      <c r="WOR30" s="459"/>
      <c r="WOS30" s="459"/>
      <c r="WOT30" s="459"/>
      <c r="WOU30" s="459"/>
      <c r="WOV30" s="459"/>
      <c r="WOW30" s="459"/>
      <c r="WOX30" s="459"/>
      <c r="WOY30" s="459"/>
      <c r="WOZ30" s="459"/>
      <c r="WPA30" s="459"/>
      <c r="WPB30" s="459"/>
      <c r="WPC30" s="459"/>
      <c r="WPD30" s="459"/>
      <c r="WPE30" s="459"/>
      <c r="WPF30" s="459"/>
      <c r="WPG30" s="459"/>
      <c r="WPH30" s="459"/>
      <c r="WPI30" s="459"/>
      <c r="WPJ30" s="459"/>
      <c r="WPK30" s="459"/>
      <c r="WPL30" s="459"/>
      <c r="WPM30" s="459"/>
      <c r="WPN30" s="459"/>
      <c r="WPO30" s="459"/>
      <c r="WPP30" s="459"/>
      <c r="WPQ30" s="459"/>
      <c r="WPR30" s="459"/>
      <c r="WPS30" s="459"/>
      <c r="WPT30" s="459"/>
      <c r="WPU30" s="459"/>
      <c r="WPV30" s="459"/>
      <c r="WPW30" s="459"/>
      <c r="WPX30" s="459"/>
      <c r="WPY30" s="459"/>
      <c r="WPZ30" s="459"/>
      <c r="WQA30" s="459"/>
      <c r="WQB30" s="459"/>
      <c r="WQC30" s="459"/>
      <c r="WQD30" s="459"/>
      <c r="WQE30" s="459"/>
      <c r="WQF30" s="459"/>
      <c r="WQG30" s="459"/>
      <c r="WQH30" s="459"/>
      <c r="WQI30" s="459"/>
      <c r="WQJ30" s="459"/>
      <c r="WQK30" s="459"/>
      <c r="WQL30" s="459"/>
      <c r="WQM30" s="459"/>
      <c r="WQN30" s="459"/>
      <c r="WQO30" s="459"/>
      <c r="WQP30" s="459"/>
      <c r="WQQ30" s="459"/>
      <c r="WQR30" s="459"/>
      <c r="WQS30" s="459"/>
      <c r="WQT30" s="459"/>
      <c r="WQU30" s="459"/>
      <c r="WQV30" s="459"/>
      <c r="WQW30" s="459"/>
      <c r="WQX30" s="459"/>
      <c r="WQY30" s="459"/>
      <c r="WQZ30" s="459"/>
      <c r="WRA30" s="459"/>
      <c r="WRB30" s="459"/>
      <c r="WRC30" s="459"/>
      <c r="WRD30" s="459"/>
      <c r="WRE30" s="459"/>
      <c r="WRF30" s="459"/>
      <c r="WRG30" s="459"/>
      <c r="WRH30" s="459"/>
      <c r="WRI30" s="459"/>
      <c r="WRJ30" s="459"/>
      <c r="WRK30" s="459"/>
      <c r="WRL30" s="459"/>
      <c r="WRM30" s="459"/>
      <c r="WRN30" s="459"/>
      <c r="WRO30" s="459"/>
      <c r="WRP30" s="459"/>
      <c r="WRQ30" s="459"/>
      <c r="WRR30" s="459"/>
      <c r="WRS30" s="459"/>
      <c r="WRT30" s="459"/>
      <c r="WRU30" s="459"/>
      <c r="WRV30" s="459"/>
      <c r="WRW30" s="459"/>
      <c r="WRX30" s="459"/>
      <c r="WRY30" s="459"/>
      <c r="WRZ30" s="459"/>
      <c r="WSA30" s="459"/>
      <c r="WSB30" s="459"/>
      <c r="WSC30" s="459"/>
      <c r="WSD30" s="459"/>
      <c r="WSE30" s="459"/>
      <c r="WSF30" s="459"/>
      <c r="WSG30" s="459"/>
      <c r="WSH30" s="459"/>
      <c r="WSI30" s="459"/>
      <c r="WSJ30" s="459"/>
      <c r="WSK30" s="459"/>
      <c r="WSL30" s="459"/>
      <c r="WSM30" s="459"/>
      <c r="WSN30" s="459"/>
      <c r="WSO30" s="459"/>
      <c r="WSP30" s="459"/>
      <c r="WSQ30" s="459"/>
      <c r="WSR30" s="459"/>
      <c r="WSS30" s="459"/>
      <c r="WST30" s="459"/>
      <c r="WSU30" s="459"/>
      <c r="WSV30" s="459"/>
      <c r="WSW30" s="459"/>
      <c r="WSX30" s="459"/>
      <c r="WSY30" s="459"/>
      <c r="WSZ30" s="459"/>
      <c r="WTA30" s="459"/>
      <c r="WTB30" s="459"/>
      <c r="WTC30" s="459"/>
      <c r="WTD30" s="459"/>
      <c r="WTE30" s="459"/>
      <c r="WTF30" s="459"/>
      <c r="WTG30" s="459"/>
      <c r="WTH30" s="459"/>
      <c r="WTI30" s="459"/>
      <c r="WTJ30" s="459"/>
      <c r="WTK30" s="459"/>
      <c r="WTL30" s="459"/>
      <c r="WTM30" s="459"/>
      <c r="WTN30" s="459"/>
      <c r="WTO30" s="459"/>
      <c r="WTP30" s="459"/>
      <c r="WTQ30" s="459"/>
      <c r="WTR30" s="459"/>
      <c r="WTS30" s="459"/>
      <c r="WTT30" s="459"/>
      <c r="WTU30" s="459"/>
      <c r="WTV30" s="459"/>
      <c r="WTW30" s="459"/>
      <c r="WTX30" s="459"/>
      <c r="WTY30" s="459"/>
      <c r="WTZ30" s="459"/>
      <c r="WUA30" s="459"/>
      <c r="WUB30" s="459"/>
      <c r="WUC30" s="459"/>
      <c r="WUD30" s="459"/>
      <c r="WUE30" s="459"/>
      <c r="WUF30" s="459"/>
      <c r="WUG30" s="459"/>
      <c r="WUH30" s="459"/>
      <c r="WUI30" s="459"/>
      <c r="WUJ30" s="459"/>
      <c r="WUK30" s="459"/>
      <c r="WUL30" s="459"/>
      <c r="WUM30" s="459"/>
      <c r="WUN30" s="459"/>
      <c r="WUO30" s="459"/>
      <c r="WUP30" s="459"/>
      <c r="WUQ30" s="459"/>
      <c r="WUR30" s="459"/>
      <c r="WUS30" s="459"/>
      <c r="WUT30" s="459"/>
      <c r="WUU30" s="459"/>
      <c r="WUV30" s="459"/>
      <c r="WUW30" s="459"/>
      <c r="WUX30" s="459"/>
      <c r="WUY30" s="459"/>
      <c r="WUZ30" s="459"/>
      <c r="WVA30" s="459"/>
      <c r="WVB30" s="459"/>
      <c r="WVC30" s="459"/>
      <c r="WVD30" s="459"/>
      <c r="WVE30" s="459"/>
      <c r="WVF30" s="459"/>
      <c r="WVG30" s="459"/>
      <c r="WVH30" s="459"/>
      <c r="WVI30" s="459"/>
      <c r="WVJ30" s="459"/>
      <c r="WVK30" s="459"/>
      <c r="WVL30" s="459"/>
      <c r="WVM30" s="459"/>
      <c r="WVN30" s="459"/>
      <c r="WVO30" s="459"/>
      <c r="WVP30" s="459"/>
      <c r="WVQ30" s="459"/>
      <c r="WVR30" s="459"/>
      <c r="WVS30" s="459"/>
      <c r="WVT30" s="459"/>
      <c r="WVU30" s="459"/>
      <c r="WVV30" s="459"/>
      <c r="WVW30" s="459"/>
      <c r="WVX30" s="459"/>
      <c r="WVY30" s="459"/>
      <c r="WVZ30" s="459"/>
      <c r="WWA30" s="459"/>
      <c r="WWB30" s="459"/>
      <c r="WWC30" s="459"/>
      <c r="WWD30" s="459"/>
      <c r="WWE30" s="459"/>
      <c r="WWF30" s="459"/>
      <c r="WWG30" s="459"/>
      <c r="WWH30" s="459"/>
      <c r="WWI30" s="459"/>
      <c r="WWJ30" s="459"/>
      <c r="WWK30" s="459"/>
      <c r="WWL30" s="459"/>
      <c r="WWM30" s="459"/>
      <c r="WWN30" s="459"/>
      <c r="WWO30" s="459"/>
      <c r="WWP30" s="459"/>
      <c r="WWQ30" s="459"/>
      <c r="WWR30" s="459"/>
      <c r="WWS30" s="459"/>
      <c r="WWT30" s="459"/>
      <c r="WWU30" s="459"/>
      <c r="WWV30" s="459"/>
      <c r="WWW30" s="459"/>
      <c r="WWX30" s="459"/>
      <c r="WWY30" s="459"/>
      <c r="WWZ30" s="459"/>
      <c r="WXA30" s="459"/>
      <c r="WXB30" s="459"/>
      <c r="WXC30" s="459"/>
      <c r="WXD30" s="459"/>
      <c r="WXE30" s="459"/>
      <c r="WXF30" s="459"/>
      <c r="WXG30" s="459"/>
      <c r="WXH30" s="459"/>
      <c r="WXI30" s="459"/>
      <c r="WXJ30" s="459"/>
      <c r="WXK30" s="459"/>
      <c r="WXL30" s="459"/>
      <c r="WXM30" s="459"/>
      <c r="WXN30" s="459"/>
      <c r="WXO30" s="459"/>
      <c r="WXP30" s="459"/>
      <c r="WXQ30" s="459"/>
      <c r="WXR30" s="459"/>
      <c r="WXS30" s="459"/>
      <c r="WXT30" s="459"/>
      <c r="WXU30" s="459"/>
      <c r="WXV30" s="459"/>
      <c r="WXW30" s="459"/>
      <c r="WXX30" s="459"/>
      <c r="WXY30" s="459"/>
      <c r="WXZ30" s="459"/>
      <c r="WYA30" s="459"/>
      <c r="WYB30" s="459"/>
      <c r="WYC30" s="459"/>
      <c r="WYD30" s="459"/>
      <c r="WYE30" s="459"/>
      <c r="WYF30" s="459"/>
      <c r="WYG30" s="459"/>
      <c r="WYH30" s="459"/>
      <c r="WYI30" s="459"/>
      <c r="WYJ30" s="459"/>
      <c r="WYK30" s="459"/>
      <c r="WYL30" s="459"/>
      <c r="WYM30" s="459"/>
      <c r="WYN30" s="459"/>
      <c r="WYO30" s="459"/>
      <c r="WYP30" s="459"/>
      <c r="WYQ30" s="459"/>
      <c r="WYR30" s="459"/>
      <c r="WYS30" s="459"/>
      <c r="WYT30" s="459"/>
      <c r="WYU30" s="459"/>
      <c r="WYV30" s="459"/>
      <c r="WYW30" s="459"/>
      <c r="WYX30" s="459"/>
      <c r="WYY30" s="459"/>
      <c r="WYZ30" s="459"/>
      <c r="WZA30" s="459"/>
      <c r="WZB30" s="459"/>
      <c r="WZC30" s="459"/>
      <c r="WZD30" s="459"/>
      <c r="WZE30" s="459"/>
      <c r="WZF30" s="459"/>
      <c r="WZG30" s="459"/>
      <c r="WZH30" s="459"/>
      <c r="WZI30" s="459"/>
      <c r="WZJ30" s="459"/>
      <c r="WZK30" s="459"/>
      <c r="WZL30" s="459"/>
      <c r="WZM30" s="459"/>
      <c r="WZN30" s="459"/>
      <c r="WZO30" s="459"/>
      <c r="WZP30" s="459"/>
      <c r="WZQ30" s="459"/>
      <c r="WZR30" s="459"/>
      <c r="WZS30" s="459"/>
      <c r="WZT30" s="459"/>
      <c r="WZU30" s="459"/>
      <c r="WZV30" s="459"/>
      <c r="WZW30" s="459"/>
      <c r="WZX30" s="459"/>
      <c r="WZY30" s="459"/>
      <c r="WZZ30" s="459"/>
      <c r="XAA30" s="459"/>
      <c r="XAB30" s="459"/>
      <c r="XAC30" s="459"/>
      <c r="XAD30" s="459"/>
      <c r="XAE30" s="459"/>
      <c r="XAF30" s="459"/>
      <c r="XAG30" s="459"/>
      <c r="XAH30" s="459"/>
      <c r="XAI30" s="459"/>
      <c r="XAJ30" s="459"/>
      <c r="XAK30" s="459"/>
      <c r="XAL30" s="459"/>
      <c r="XAM30" s="459"/>
      <c r="XAN30" s="459"/>
      <c r="XAO30" s="459"/>
      <c r="XAP30" s="459"/>
      <c r="XAQ30" s="459"/>
      <c r="XAR30" s="459"/>
      <c r="XAS30" s="459"/>
      <c r="XAT30" s="459"/>
      <c r="XAU30" s="459"/>
      <c r="XAV30" s="459"/>
      <c r="XAW30" s="459"/>
      <c r="XAX30" s="459"/>
      <c r="XAY30" s="459"/>
      <c r="XAZ30" s="459"/>
      <c r="XBA30" s="459"/>
      <c r="XBB30" s="459"/>
      <c r="XBC30" s="459"/>
      <c r="XBD30" s="459"/>
      <c r="XBE30" s="459"/>
      <c r="XBF30" s="459"/>
      <c r="XBG30" s="459"/>
      <c r="XBH30" s="459"/>
      <c r="XBI30" s="459"/>
      <c r="XBJ30" s="459"/>
      <c r="XBK30" s="459"/>
      <c r="XBL30" s="459"/>
      <c r="XBM30" s="459"/>
      <c r="XBN30" s="459"/>
      <c r="XBO30" s="459"/>
      <c r="XBP30" s="459"/>
      <c r="XBQ30" s="459"/>
      <c r="XBR30" s="459"/>
      <c r="XBS30" s="459"/>
      <c r="XBT30" s="459"/>
      <c r="XBU30" s="459"/>
      <c r="XBV30" s="459"/>
      <c r="XBW30" s="459"/>
      <c r="XBX30" s="459"/>
      <c r="XBY30" s="459"/>
      <c r="XBZ30" s="459"/>
      <c r="XCA30" s="459"/>
      <c r="XCB30" s="459"/>
      <c r="XCC30" s="459"/>
      <c r="XCD30" s="459"/>
      <c r="XCE30" s="459"/>
      <c r="XCF30" s="459"/>
      <c r="XCG30" s="459"/>
      <c r="XCH30" s="459"/>
      <c r="XCI30" s="459"/>
      <c r="XCJ30" s="459"/>
      <c r="XCK30" s="459"/>
      <c r="XCL30" s="459"/>
      <c r="XCM30" s="459"/>
      <c r="XCN30" s="459"/>
      <c r="XCO30" s="459"/>
      <c r="XCP30" s="459"/>
      <c r="XCQ30" s="459"/>
      <c r="XCR30" s="459"/>
      <c r="XCS30" s="459"/>
      <c r="XCT30" s="459"/>
      <c r="XCU30" s="459"/>
      <c r="XCV30" s="459"/>
      <c r="XCW30" s="459"/>
      <c r="XCX30" s="459"/>
      <c r="XCY30" s="459"/>
      <c r="XCZ30" s="459"/>
      <c r="XDA30" s="459"/>
      <c r="XDB30" s="459"/>
      <c r="XDC30" s="459"/>
      <c r="XDD30" s="459"/>
      <c r="XDE30" s="459"/>
      <c r="XDF30" s="459"/>
      <c r="XDG30" s="459"/>
      <c r="XDH30" s="459"/>
      <c r="XDI30" s="459"/>
      <c r="XDJ30" s="459"/>
      <c r="XDK30" s="459"/>
      <c r="XDL30" s="459"/>
      <c r="XDM30" s="459"/>
      <c r="XDN30" s="459"/>
      <c r="XDO30" s="459"/>
      <c r="XDP30" s="459"/>
      <c r="XDQ30" s="459"/>
      <c r="XDR30" s="459"/>
      <c r="XDS30" s="459"/>
      <c r="XDT30" s="459"/>
      <c r="XDU30" s="459"/>
      <c r="XDV30" s="459"/>
      <c r="XDW30" s="459"/>
      <c r="XDX30" s="459"/>
      <c r="XDY30" s="459"/>
      <c r="XDZ30" s="459"/>
      <c r="XEA30" s="459"/>
      <c r="XEB30" s="459"/>
      <c r="XEC30" s="459"/>
      <c r="XED30" s="459"/>
      <c r="XEE30" s="459"/>
      <c r="XEF30" s="459"/>
      <c r="XEG30" s="459"/>
      <c r="XEH30" s="459"/>
      <c r="XEI30" s="459"/>
      <c r="XEJ30" s="459"/>
      <c r="XEK30" s="459"/>
      <c r="XEL30" s="459"/>
      <c r="XEM30" s="459"/>
      <c r="XEN30" s="459"/>
      <c r="XEO30" s="459"/>
      <c r="XEP30" s="459"/>
      <c r="XEQ30" s="459"/>
      <c r="XER30" s="459"/>
      <c r="XES30" s="459"/>
      <c r="XET30" s="459"/>
      <c r="XEU30" s="459"/>
      <c r="XEV30" s="459"/>
      <c r="XEW30" s="459"/>
      <c r="XEX30" s="459"/>
      <c r="XEY30" s="459"/>
      <c r="XEZ30" s="459"/>
      <c r="XFA30" s="459"/>
      <c r="XFB30" s="459"/>
      <c r="XFC30" s="459"/>
    </row>
    <row r="31" spans="1:16383" s="386" customFormat="1" ht="47.4" customHeight="1">
      <c r="A31" s="460"/>
      <c r="B31" s="447"/>
      <c r="C31" s="461"/>
      <c r="D31" s="447" t="s">
        <v>72</v>
      </c>
      <c r="E31" s="447"/>
      <c r="F31" s="447"/>
      <c r="G31" s="447"/>
      <c r="H31" s="447"/>
      <c r="I31" s="447"/>
      <c r="J31" s="447"/>
      <c r="K31" s="447"/>
      <c r="L31" s="447"/>
      <c r="M31" s="447"/>
      <c r="N31" s="462"/>
      <c r="O31" s="463"/>
      <c r="AX31" s="464"/>
      <c r="AY31" s="464"/>
      <c r="AZ31" s="464"/>
      <c r="BA31" s="464"/>
      <c r="BB31" s="464"/>
      <c r="BC31" s="464"/>
      <c r="BD31" s="464"/>
      <c r="BE31" s="464"/>
      <c r="BF31" s="464"/>
      <c r="BG31" s="464"/>
      <c r="BH31" s="464"/>
      <c r="BI31" s="464"/>
      <c r="BJ31" s="464"/>
      <c r="BK31" s="464"/>
      <c r="BL31" s="464"/>
      <c r="BM31" s="464"/>
      <c r="BN31" s="464"/>
      <c r="BO31" s="464"/>
      <c r="BP31" s="464"/>
      <c r="BQ31" s="464"/>
      <c r="BR31" s="464"/>
      <c r="BS31" s="464"/>
      <c r="BT31" s="464"/>
      <c r="BU31" s="464"/>
      <c r="BV31" s="464"/>
      <c r="BW31" s="464"/>
      <c r="BX31" s="464"/>
      <c r="BY31" s="464"/>
      <c r="BZ31" s="464"/>
      <c r="CA31" s="464"/>
      <c r="CB31" s="464"/>
      <c r="CC31" s="464"/>
      <c r="CD31" s="464"/>
      <c r="CE31" s="464"/>
      <c r="CF31" s="464"/>
      <c r="CG31" s="464"/>
      <c r="CH31" s="464"/>
      <c r="CI31" s="464"/>
      <c r="CJ31" s="464"/>
      <c r="CK31" s="464"/>
      <c r="CL31" s="464"/>
      <c r="CM31" s="464"/>
      <c r="CN31" s="464"/>
      <c r="CO31" s="464"/>
      <c r="CP31" s="464"/>
      <c r="CQ31" s="464"/>
      <c r="CR31" s="464"/>
      <c r="CS31" s="464"/>
      <c r="CT31" s="464"/>
      <c r="CU31" s="464"/>
      <c r="CV31" s="464"/>
      <c r="CW31" s="464"/>
      <c r="CX31" s="464"/>
      <c r="CY31" s="464"/>
      <c r="CZ31" s="464"/>
      <c r="DA31" s="464"/>
      <c r="DB31" s="464"/>
      <c r="DC31" s="464"/>
      <c r="DD31" s="464"/>
      <c r="DE31" s="464"/>
      <c r="DF31" s="464"/>
      <c r="DG31" s="464"/>
      <c r="DH31" s="464"/>
      <c r="DI31" s="464"/>
      <c r="DJ31" s="464"/>
      <c r="DK31" s="464"/>
      <c r="DL31" s="464"/>
      <c r="DM31" s="464"/>
      <c r="DN31" s="464"/>
      <c r="DO31" s="464"/>
      <c r="DP31" s="464"/>
      <c r="DQ31" s="464"/>
      <c r="DR31" s="464"/>
      <c r="DS31" s="464"/>
      <c r="DT31" s="464"/>
      <c r="DU31" s="464"/>
      <c r="DV31" s="464"/>
      <c r="DW31" s="464"/>
      <c r="DX31" s="464"/>
      <c r="DY31" s="464"/>
      <c r="DZ31" s="464"/>
      <c r="EA31" s="464"/>
      <c r="EB31" s="464"/>
      <c r="EC31" s="464"/>
      <c r="ED31" s="464"/>
      <c r="EE31" s="464"/>
      <c r="EF31" s="464"/>
      <c r="EG31" s="464"/>
      <c r="EH31" s="464"/>
      <c r="EI31" s="464"/>
      <c r="EJ31" s="464"/>
      <c r="EK31" s="464"/>
      <c r="EL31" s="464"/>
      <c r="EM31" s="464"/>
      <c r="EN31" s="464"/>
      <c r="EO31" s="464"/>
      <c r="EP31" s="464"/>
      <c r="EQ31" s="464"/>
      <c r="ER31" s="464"/>
      <c r="ES31" s="464"/>
      <c r="ET31" s="464"/>
      <c r="EU31" s="464"/>
      <c r="EV31" s="464"/>
      <c r="EW31" s="464"/>
      <c r="EX31" s="464"/>
      <c r="EY31" s="464"/>
      <c r="EZ31" s="464"/>
      <c r="FA31" s="464"/>
      <c r="FB31" s="464"/>
      <c r="FC31" s="464"/>
      <c r="FD31" s="464"/>
      <c r="FE31" s="464"/>
      <c r="FF31" s="464"/>
      <c r="FG31" s="464"/>
      <c r="FH31" s="464"/>
      <c r="FI31" s="464"/>
      <c r="FJ31" s="464"/>
      <c r="FK31" s="464"/>
      <c r="FL31" s="464"/>
      <c r="FM31" s="464"/>
      <c r="FN31" s="464"/>
      <c r="FO31" s="464"/>
      <c r="FP31" s="464"/>
      <c r="FQ31" s="464"/>
      <c r="FR31" s="464"/>
      <c r="FS31" s="464"/>
      <c r="FT31" s="464"/>
      <c r="FU31" s="464"/>
      <c r="FV31" s="464"/>
      <c r="FW31" s="464"/>
      <c r="FX31" s="464"/>
      <c r="FY31" s="464"/>
      <c r="FZ31" s="464"/>
      <c r="GA31" s="464"/>
      <c r="GB31" s="464"/>
      <c r="GC31" s="464"/>
      <c r="GD31" s="464"/>
      <c r="GE31" s="464"/>
      <c r="GF31" s="464"/>
      <c r="GG31" s="464"/>
      <c r="GH31" s="464"/>
      <c r="GI31" s="464"/>
      <c r="GJ31" s="464"/>
      <c r="GK31" s="464"/>
      <c r="GL31" s="464"/>
      <c r="GM31" s="464"/>
      <c r="GN31" s="464"/>
      <c r="GO31" s="464"/>
      <c r="GP31" s="464"/>
      <c r="GQ31" s="464"/>
      <c r="GR31" s="464"/>
      <c r="GS31" s="464"/>
      <c r="GT31" s="464"/>
      <c r="GU31" s="464"/>
      <c r="GV31" s="464"/>
      <c r="GW31" s="464"/>
      <c r="GX31" s="464"/>
      <c r="GY31" s="464"/>
      <c r="GZ31" s="464"/>
      <c r="HA31" s="464"/>
      <c r="HB31" s="464"/>
      <c r="HC31" s="464"/>
      <c r="HD31" s="464"/>
      <c r="HE31" s="464"/>
      <c r="HF31" s="464"/>
      <c r="HG31" s="464"/>
      <c r="HH31" s="464"/>
      <c r="HI31" s="464"/>
      <c r="HJ31" s="464"/>
      <c r="HK31" s="464"/>
      <c r="HL31" s="464"/>
      <c r="HM31" s="464"/>
      <c r="HN31" s="464"/>
      <c r="HO31" s="464"/>
      <c r="HP31" s="464"/>
      <c r="HQ31" s="464"/>
      <c r="HR31" s="464"/>
      <c r="HS31" s="464"/>
      <c r="HT31" s="464"/>
      <c r="HU31" s="464"/>
      <c r="HV31" s="464"/>
      <c r="HW31" s="464"/>
      <c r="HX31" s="464"/>
      <c r="HY31" s="464"/>
      <c r="HZ31" s="464"/>
      <c r="IA31" s="464"/>
      <c r="IB31" s="464"/>
      <c r="IC31" s="464"/>
      <c r="ID31" s="464"/>
      <c r="IE31" s="464"/>
      <c r="IF31" s="464"/>
      <c r="IG31" s="464"/>
      <c r="IH31" s="464"/>
      <c r="II31" s="464"/>
      <c r="IJ31" s="464"/>
      <c r="IK31" s="464"/>
      <c r="IL31" s="464"/>
      <c r="IM31" s="464"/>
      <c r="IN31" s="464"/>
      <c r="IO31" s="464"/>
      <c r="IP31" s="464"/>
      <c r="IQ31" s="464"/>
      <c r="IR31" s="464"/>
      <c r="IS31" s="464"/>
      <c r="IT31" s="464"/>
      <c r="IU31" s="464"/>
      <c r="IV31" s="464"/>
      <c r="IW31" s="464"/>
      <c r="IX31" s="464"/>
      <c r="IY31" s="464"/>
      <c r="IZ31" s="464"/>
      <c r="JA31" s="464"/>
      <c r="JB31" s="464"/>
      <c r="JC31" s="464"/>
      <c r="JD31" s="464"/>
      <c r="JE31" s="464"/>
      <c r="JF31" s="464"/>
      <c r="JG31" s="464"/>
      <c r="JH31" s="464"/>
      <c r="JI31" s="464"/>
      <c r="JJ31" s="464"/>
      <c r="JK31" s="464"/>
      <c r="JL31" s="464"/>
      <c r="JM31" s="464"/>
      <c r="JN31" s="464"/>
      <c r="JO31" s="464"/>
      <c r="JP31" s="464"/>
      <c r="JQ31" s="464"/>
      <c r="JR31" s="464"/>
      <c r="JS31" s="464"/>
      <c r="JT31" s="464"/>
      <c r="JU31" s="464"/>
      <c r="JV31" s="464"/>
      <c r="JW31" s="464"/>
      <c r="JX31" s="464"/>
      <c r="JY31" s="464"/>
      <c r="JZ31" s="464"/>
      <c r="KA31" s="464"/>
      <c r="KB31" s="464"/>
      <c r="KC31" s="464"/>
      <c r="KD31" s="464"/>
      <c r="KE31" s="464"/>
      <c r="KF31" s="464"/>
      <c r="KG31" s="464"/>
      <c r="KH31" s="464"/>
      <c r="KI31" s="464"/>
      <c r="KJ31" s="464"/>
      <c r="KK31" s="464"/>
      <c r="KL31" s="464"/>
      <c r="KM31" s="464"/>
      <c r="KN31" s="464"/>
      <c r="KO31" s="464"/>
      <c r="KP31" s="464"/>
      <c r="KQ31" s="464"/>
      <c r="KR31" s="464"/>
      <c r="KS31" s="464"/>
      <c r="KT31" s="464"/>
      <c r="KU31" s="464"/>
      <c r="KV31" s="464"/>
      <c r="KW31" s="464"/>
      <c r="KX31" s="464"/>
      <c r="KY31" s="464"/>
      <c r="KZ31" s="464"/>
      <c r="LA31" s="464"/>
      <c r="LB31" s="464"/>
      <c r="LC31" s="464"/>
      <c r="LD31" s="464"/>
      <c r="LE31" s="464"/>
      <c r="LF31" s="464"/>
      <c r="LG31" s="464"/>
      <c r="LH31" s="464"/>
      <c r="LI31" s="464"/>
      <c r="LJ31" s="464"/>
      <c r="LK31" s="464"/>
      <c r="LL31" s="464"/>
      <c r="LM31" s="464"/>
      <c r="LN31" s="464"/>
      <c r="LO31" s="464"/>
      <c r="LP31" s="464"/>
      <c r="LQ31" s="464"/>
      <c r="LR31" s="464"/>
      <c r="LS31" s="464"/>
      <c r="LT31" s="464"/>
      <c r="LU31" s="464"/>
      <c r="LV31" s="464"/>
      <c r="LW31" s="464"/>
      <c r="LX31" s="464"/>
      <c r="LY31" s="464"/>
      <c r="LZ31" s="464"/>
      <c r="MA31" s="464"/>
      <c r="MB31" s="464"/>
      <c r="MC31" s="464"/>
      <c r="MD31" s="464"/>
      <c r="ME31" s="464"/>
      <c r="MF31" s="464"/>
      <c r="MG31" s="464"/>
      <c r="MH31" s="464"/>
      <c r="MI31" s="464"/>
      <c r="MJ31" s="464"/>
      <c r="MK31" s="464"/>
      <c r="ML31" s="464"/>
      <c r="MM31" s="464"/>
      <c r="MN31" s="464"/>
      <c r="MO31" s="464"/>
      <c r="MP31" s="464"/>
      <c r="MQ31" s="464"/>
      <c r="MR31" s="464"/>
      <c r="MS31" s="464"/>
      <c r="MT31" s="464"/>
      <c r="MU31" s="464"/>
      <c r="MV31" s="464"/>
      <c r="MW31" s="464"/>
      <c r="MX31" s="464"/>
      <c r="MY31" s="464"/>
      <c r="MZ31" s="464"/>
      <c r="NA31" s="464"/>
      <c r="NB31" s="464"/>
      <c r="NC31" s="464"/>
      <c r="ND31" s="464"/>
      <c r="NE31" s="464"/>
      <c r="NF31" s="464"/>
      <c r="NG31" s="464"/>
      <c r="NH31" s="464"/>
      <c r="NI31" s="464"/>
      <c r="NJ31" s="464"/>
      <c r="NK31" s="464"/>
      <c r="NL31" s="464"/>
      <c r="NM31" s="464"/>
      <c r="NN31" s="464"/>
      <c r="NO31" s="464"/>
      <c r="NP31" s="464"/>
      <c r="NQ31" s="464"/>
      <c r="NR31" s="464"/>
      <c r="NS31" s="464"/>
      <c r="NT31" s="464"/>
      <c r="NU31" s="464"/>
      <c r="NV31" s="464"/>
      <c r="NW31" s="464"/>
      <c r="NX31" s="464"/>
      <c r="NY31" s="464"/>
      <c r="NZ31" s="464"/>
      <c r="OA31" s="464"/>
      <c r="OB31" s="464"/>
      <c r="OC31" s="464"/>
      <c r="OD31" s="464"/>
      <c r="OE31" s="464"/>
      <c r="OF31" s="464"/>
      <c r="OG31" s="464"/>
      <c r="OH31" s="464"/>
      <c r="OI31" s="464"/>
      <c r="OJ31" s="464"/>
      <c r="OK31" s="464"/>
      <c r="OL31" s="464"/>
      <c r="OM31" s="464"/>
      <c r="ON31" s="464"/>
      <c r="OO31" s="464"/>
      <c r="OP31" s="464"/>
      <c r="OQ31" s="464"/>
      <c r="OR31" s="464"/>
      <c r="OS31" s="464"/>
      <c r="OT31" s="464"/>
      <c r="OU31" s="464"/>
      <c r="OV31" s="464"/>
      <c r="OW31" s="464"/>
      <c r="OX31" s="464"/>
      <c r="OY31" s="464"/>
      <c r="OZ31" s="464"/>
      <c r="PA31" s="464"/>
      <c r="PB31" s="464"/>
      <c r="PC31" s="464"/>
      <c r="PD31" s="464"/>
      <c r="PE31" s="464"/>
      <c r="PF31" s="464"/>
      <c r="PG31" s="464"/>
      <c r="PH31" s="464"/>
      <c r="PI31" s="464"/>
      <c r="PJ31" s="464"/>
      <c r="PK31" s="464"/>
      <c r="PL31" s="464"/>
      <c r="PM31" s="464"/>
      <c r="PN31" s="464"/>
      <c r="PO31" s="464"/>
      <c r="PP31" s="464"/>
      <c r="PQ31" s="464"/>
      <c r="PR31" s="464"/>
      <c r="PS31" s="464"/>
      <c r="PT31" s="464"/>
      <c r="PU31" s="464"/>
      <c r="PV31" s="464"/>
      <c r="PW31" s="464"/>
      <c r="PX31" s="464"/>
      <c r="PY31" s="464"/>
      <c r="PZ31" s="464"/>
      <c r="QA31" s="464"/>
      <c r="QB31" s="464"/>
      <c r="QC31" s="464"/>
      <c r="QD31" s="464"/>
      <c r="QE31" s="464"/>
      <c r="QF31" s="464"/>
      <c r="QG31" s="464"/>
      <c r="QH31" s="464"/>
      <c r="QI31" s="464"/>
      <c r="QJ31" s="464"/>
      <c r="QK31" s="464"/>
      <c r="QL31" s="464"/>
      <c r="QM31" s="464"/>
      <c r="QN31" s="464"/>
      <c r="QO31" s="464"/>
      <c r="QP31" s="464"/>
      <c r="QQ31" s="464"/>
      <c r="QR31" s="464"/>
      <c r="QS31" s="464"/>
      <c r="QT31" s="464"/>
      <c r="QU31" s="464"/>
      <c r="QV31" s="464"/>
      <c r="QW31" s="464"/>
      <c r="QX31" s="464"/>
      <c r="QY31" s="464"/>
      <c r="QZ31" s="464"/>
      <c r="RA31" s="464"/>
      <c r="RB31" s="464"/>
      <c r="RC31" s="464"/>
      <c r="RD31" s="464"/>
      <c r="RE31" s="464"/>
      <c r="RF31" s="464"/>
      <c r="RG31" s="464"/>
      <c r="RH31" s="464"/>
      <c r="RI31" s="464"/>
      <c r="RJ31" s="464"/>
      <c r="RK31" s="464"/>
      <c r="RL31" s="464"/>
      <c r="RM31" s="464"/>
      <c r="RN31" s="464"/>
      <c r="RO31" s="464"/>
      <c r="RP31" s="464"/>
      <c r="RQ31" s="464"/>
      <c r="RR31" s="464"/>
      <c r="RS31" s="464"/>
      <c r="RT31" s="464"/>
      <c r="RU31" s="464"/>
      <c r="RV31" s="464"/>
      <c r="RW31" s="464"/>
      <c r="RX31" s="464"/>
      <c r="RY31" s="464"/>
      <c r="RZ31" s="464"/>
      <c r="SA31" s="464"/>
      <c r="SB31" s="464"/>
      <c r="SC31" s="464"/>
      <c r="SD31" s="464"/>
      <c r="SE31" s="464"/>
      <c r="SF31" s="464"/>
      <c r="SG31" s="464"/>
      <c r="SH31" s="464"/>
      <c r="SI31" s="464"/>
      <c r="SJ31" s="464"/>
      <c r="SK31" s="464"/>
      <c r="SL31" s="464"/>
      <c r="SM31" s="464"/>
      <c r="SN31" s="464"/>
      <c r="SO31" s="464"/>
      <c r="SP31" s="464"/>
      <c r="SQ31" s="464"/>
      <c r="SR31" s="464"/>
      <c r="SS31" s="464"/>
      <c r="ST31" s="464"/>
      <c r="SU31" s="464"/>
      <c r="SV31" s="464"/>
      <c r="SW31" s="464"/>
      <c r="SX31" s="464"/>
      <c r="SY31" s="464"/>
      <c r="SZ31" s="464"/>
      <c r="TA31" s="464"/>
      <c r="TB31" s="464"/>
      <c r="TC31" s="464"/>
      <c r="TD31" s="464"/>
      <c r="TE31" s="464"/>
      <c r="TF31" s="464"/>
      <c r="TG31" s="464"/>
      <c r="TH31" s="464"/>
      <c r="TI31" s="464"/>
      <c r="TJ31" s="464"/>
      <c r="TK31" s="464"/>
      <c r="TL31" s="464"/>
      <c r="TM31" s="464"/>
      <c r="TN31" s="464"/>
      <c r="TO31" s="464"/>
      <c r="TP31" s="464"/>
      <c r="TQ31" s="464"/>
      <c r="TR31" s="464"/>
      <c r="TS31" s="464"/>
      <c r="TT31" s="464"/>
      <c r="TU31" s="464"/>
      <c r="TV31" s="464"/>
      <c r="TW31" s="464"/>
      <c r="TX31" s="464"/>
      <c r="TY31" s="464"/>
      <c r="TZ31" s="464"/>
      <c r="UA31" s="464"/>
      <c r="UB31" s="464"/>
      <c r="UC31" s="464"/>
      <c r="UD31" s="464"/>
      <c r="UE31" s="464"/>
      <c r="UF31" s="464"/>
      <c r="UG31" s="464"/>
      <c r="UH31" s="464"/>
      <c r="UI31" s="464"/>
      <c r="UJ31" s="464"/>
      <c r="UK31" s="464"/>
      <c r="UL31" s="464"/>
      <c r="UM31" s="464"/>
      <c r="UN31" s="464"/>
      <c r="UO31" s="464"/>
      <c r="UP31" s="464"/>
      <c r="UQ31" s="464"/>
      <c r="UR31" s="464"/>
      <c r="US31" s="464"/>
      <c r="UT31" s="464"/>
      <c r="UU31" s="464"/>
      <c r="UV31" s="464"/>
      <c r="UW31" s="464"/>
      <c r="UX31" s="464"/>
      <c r="UY31" s="464"/>
      <c r="UZ31" s="464"/>
      <c r="VA31" s="464"/>
      <c r="VB31" s="464"/>
      <c r="VC31" s="464"/>
      <c r="VD31" s="464"/>
      <c r="VE31" s="464"/>
      <c r="VF31" s="464"/>
      <c r="VG31" s="464"/>
      <c r="VH31" s="464"/>
      <c r="VI31" s="464"/>
      <c r="VJ31" s="464"/>
      <c r="VK31" s="464"/>
      <c r="VL31" s="464"/>
      <c r="VM31" s="464"/>
      <c r="VN31" s="464"/>
      <c r="VO31" s="464"/>
      <c r="VP31" s="464"/>
      <c r="VQ31" s="464"/>
      <c r="VR31" s="464"/>
      <c r="VS31" s="464"/>
      <c r="VT31" s="464"/>
      <c r="VU31" s="464"/>
      <c r="VV31" s="464"/>
      <c r="VW31" s="464"/>
      <c r="VX31" s="464"/>
      <c r="VY31" s="464"/>
      <c r="VZ31" s="464"/>
      <c r="WA31" s="464"/>
      <c r="WB31" s="464"/>
      <c r="WC31" s="464"/>
      <c r="WD31" s="464"/>
      <c r="WE31" s="464"/>
      <c r="WF31" s="464"/>
      <c r="WG31" s="464"/>
      <c r="WH31" s="464"/>
      <c r="WI31" s="464"/>
      <c r="WJ31" s="464"/>
      <c r="WK31" s="464"/>
      <c r="WL31" s="464"/>
      <c r="WM31" s="464"/>
      <c r="WN31" s="464"/>
      <c r="WO31" s="464"/>
      <c r="WP31" s="464"/>
      <c r="WQ31" s="464"/>
      <c r="WR31" s="464"/>
      <c r="WS31" s="464"/>
      <c r="WT31" s="464"/>
      <c r="WU31" s="464"/>
      <c r="WV31" s="464"/>
      <c r="WW31" s="464"/>
      <c r="WX31" s="464"/>
      <c r="WY31" s="464"/>
      <c r="WZ31" s="464"/>
      <c r="XA31" s="464"/>
      <c r="XB31" s="464"/>
      <c r="XC31" s="464"/>
      <c r="XD31" s="464"/>
      <c r="XE31" s="464"/>
      <c r="XF31" s="464"/>
      <c r="XG31" s="464"/>
      <c r="XH31" s="464"/>
      <c r="XI31" s="464"/>
      <c r="XJ31" s="464"/>
      <c r="XK31" s="464"/>
      <c r="XL31" s="464"/>
      <c r="XM31" s="464"/>
      <c r="XN31" s="464"/>
      <c r="XO31" s="464"/>
      <c r="XP31" s="464"/>
      <c r="XQ31" s="464"/>
      <c r="XR31" s="464"/>
      <c r="XS31" s="464"/>
      <c r="XT31" s="464"/>
      <c r="XU31" s="464"/>
      <c r="XV31" s="464"/>
      <c r="XW31" s="464"/>
      <c r="XX31" s="464"/>
      <c r="XY31" s="464"/>
      <c r="XZ31" s="464"/>
      <c r="YA31" s="464"/>
      <c r="YB31" s="464"/>
      <c r="YC31" s="464"/>
      <c r="YD31" s="464"/>
      <c r="YE31" s="464"/>
      <c r="YF31" s="464"/>
      <c r="YG31" s="464"/>
      <c r="YH31" s="464"/>
      <c r="YI31" s="464"/>
      <c r="YJ31" s="464"/>
      <c r="YK31" s="464"/>
      <c r="YL31" s="464"/>
      <c r="YM31" s="464"/>
      <c r="YN31" s="464"/>
      <c r="YO31" s="464"/>
      <c r="YP31" s="464"/>
      <c r="YQ31" s="464"/>
      <c r="YR31" s="464"/>
      <c r="YS31" s="464"/>
      <c r="YT31" s="464"/>
      <c r="YU31" s="464"/>
      <c r="YV31" s="464"/>
      <c r="YW31" s="464"/>
      <c r="YX31" s="464"/>
      <c r="YY31" s="464"/>
      <c r="YZ31" s="464"/>
      <c r="ZA31" s="464"/>
      <c r="ZB31" s="464"/>
      <c r="ZC31" s="464"/>
      <c r="ZD31" s="464"/>
      <c r="ZE31" s="464"/>
      <c r="ZF31" s="464"/>
      <c r="ZG31" s="464"/>
      <c r="ZH31" s="464"/>
      <c r="ZI31" s="464"/>
      <c r="ZJ31" s="464"/>
      <c r="ZK31" s="464"/>
      <c r="ZL31" s="464"/>
      <c r="ZM31" s="464"/>
      <c r="ZN31" s="464"/>
      <c r="ZO31" s="464"/>
      <c r="ZP31" s="464"/>
      <c r="ZQ31" s="464"/>
      <c r="ZR31" s="464"/>
      <c r="ZS31" s="464"/>
      <c r="ZT31" s="464"/>
      <c r="ZU31" s="464"/>
      <c r="ZV31" s="464"/>
      <c r="ZW31" s="464"/>
      <c r="ZX31" s="464"/>
      <c r="ZY31" s="464"/>
      <c r="ZZ31" s="464"/>
      <c r="AAA31" s="464"/>
      <c r="AAB31" s="464"/>
      <c r="AAC31" s="464"/>
      <c r="AAD31" s="464"/>
      <c r="AAE31" s="464"/>
      <c r="AAF31" s="464"/>
      <c r="AAG31" s="464"/>
      <c r="AAH31" s="464"/>
      <c r="AAI31" s="464"/>
      <c r="AAJ31" s="464"/>
      <c r="AAK31" s="464"/>
      <c r="AAL31" s="464"/>
      <c r="AAM31" s="464"/>
      <c r="AAN31" s="464"/>
      <c r="AAO31" s="464"/>
      <c r="AAP31" s="464"/>
      <c r="AAQ31" s="464"/>
      <c r="AAR31" s="464"/>
      <c r="AAS31" s="464"/>
      <c r="AAT31" s="464"/>
      <c r="AAU31" s="464"/>
      <c r="AAV31" s="464"/>
      <c r="AAW31" s="464"/>
      <c r="AAX31" s="464"/>
      <c r="AAY31" s="464"/>
      <c r="AAZ31" s="464"/>
      <c r="ABA31" s="464"/>
      <c r="ABB31" s="464"/>
      <c r="ABC31" s="464"/>
      <c r="ABD31" s="464"/>
      <c r="ABE31" s="464"/>
      <c r="ABF31" s="464"/>
      <c r="ABG31" s="464"/>
      <c r="ABH31" s="464"/>
      <c r="ABI31" s="464"/>
      <c r="ABJ31" s="464"/>
      <c r="ABK31" s="464"/>
      <c r="ABL31" s="464"/>
      <c r="ABM31" s="464"/>
      <c r="ABN31" s="464"/>
      <c r="ABO31" s="464"/>
      <c r="ABP31" s="464"/>
      <c r="ABQ31" s="464"/>
      <c r="ABR31" s="464"/>
      <c r="ABS31" s="464"/>
      <c r="ABT31" s="464"/>
      <c r="ABU31" s="464"/>
      <c r="ABV31" s="464"/>
      <c r="ABW31" s="464"/>
      <c r="ABX31" s="464"/>
      <c r="ABY31" s="464"/>
      <c r="ABZ31" s="464"/>
      <c r="ACA31" s="464"/>
      <c r="ACB31" s="464"/>
      <c r="ACC31" s="464"/>
      <c r="ACD31" s="464"/>
      <c r="ACE31" s="464"/>
      <c r="ACF31" s="464"/>
      <c r="ACG31" s="464"/>
      <c r="ACH31" s="464"/>
      <c r="ACI31" s="464"/>
      <c r="ACJ31" s="464"/>
      <c r="ACK31" s="464"/>
      <c r="ACL31" s="464"/>
      <c r="ACM31" s="464"/>
      <c r="ACN31" s="464"/>
      <c r="ACO31" s="464"/>
      <c r="ACP31" s="464"/>
      <c r="ACQ31" s="464"/>
      <c r="ACR31" s="464"/>
      <c r="ACS31" s="464"/>
      <c r="ACT31" s="464"/>
      <c r="ACU31" s="464"/>
      <c r="ACV31" s="464"/>
      <c r="ACW31" s="464"/>
      <c r="ACX31" s="464"/>
      <c r="ACY31" s="464"/>
      <c r="ACZ31" s="464"/>
      <c r="ADA31" s="464"/>
      <c r="ADB31" s="464"/>
      <c r="ADC31" s="464"/>
      <c r="ADD31" s="464"/>
      <c r="ADE31" s="464"/>
      <c r="ADF31" s="464"/>
      <c r="ADG31" s="464"/>
      <c r="ADH31" s="464"/>
      <c r="ADI31" s="464"/>
      <c r="ADJ31" s="464"/>
      <c r="ADK31" s="464"/>
      <c r="ADL31" s="464"/>
      <c r="ADM31" s="464"/>
      <c r="ADN31" s="464"/>
      <c r="ADO31" s="464"/>
      <c r="ADP31" s="464"/>
      <c r="ADQ31" s="464"/>
      <c r="ADR31" s="464"/>
      <c r="ADS31" s="464"/>
      <c r="ADT31" s="464"/>
      <c r="ADU31" s="464"/>
      <c r="ADV31" s="464"/>
      <c r="ADW31" s="464"/>
      <c r="ADX31" s="464"/>
      <c r="ADY31" s="464"/>
      <c r="ADZ31" s="464"/>
      <c r="AEA31" s="464"/>
      <c r="AEB31" s="464"/>
      <c r="AEC31" s="464"/>
      <c r="AED31" s="464"/>
      <c r="AEE31" s="464"/>
      <c r="AEF31" s="464"/>
      <c r="AEG31" s="464"/>
      <c r="AEH31" s="464"/>
      <c r="AEI31" s="464"/>
      <c r="AEJ31" s="464"/>
      <c r="AEK31" s="464"/>
      <c r="AEL31" s="464"/>
      <c r="AEM31" s="464"/>
      <c r="AEN31" s="464"/>
      <c r="AEO31" s="464"/>
      <c r="AEP31" s="464"/>
      <c r="AEQ31" s="464"/>
      <c r="AER31" s="464"/>
      <c r="AES31" s="464"/>
      <c r="AET31" s="464"/>
      <c r="AEU31" s="464"/>
      <c r="AEV31" s="464"/>
      <c r="AEW31" s="464"/>
      <c r="AEX31" s="464"/>
      <c r="AEY31" s="464"/>
      <c r="AEZ31" s="464"/>
      <c r="AFA31" s="464"/>
      <c r="AFB31" s="464"/>
      <c r="AFC31" s="464"/>
      <c r="AFD31" s="464"/>
      <c r="AFE31" s="464"/>
      <c r="AFF31" s="464"/>
      <c r="AFG31" s="464"/>
      <c r="AFH31" s="464"/>
      <c r="AFI31" s="464"/>
      <c r="AFJ31" s="464"/>
      <c r="AFK31" s="464"/>
      <c r="AFL31" s="464"/>
      <c r="AFM31" s="464"/>
      <c r="AFN31" s="464"/>
      <c r="AFO31" s="464"/>
      <c r="AFP31" s="464"/>
      <c r="AFQ31" s="464"/>
      <c r="AFR31" s="464"/>
      <c r="AFS31" s="464"/>
      <c r="AFT31" s="464"/>
      <c r="AFU31" s="464"/>
      <c r="AFV31" s="464"/>
      <c r="AFW31" s="464"/>
      <c r="AFX31" s="464"/>
      <c r="AFY31" s="464"/>
      <c r="AFZ31" s="464"/>
      <c r="AGA31" s="464"/>
      <c r="AGB31" s="464"/>
      <c r="AGC31" s="464"/>
      <c r="AGD31" s="464"/>
      <c r="AGE31" s="464"/>
      <c r="AGF31" s="464"/>
      <c r="AGG31" s="464"/>
      <c r="AGH31" s="464"/>
      <c r="AGI31" s="464"/>
      <c r="AGJ31" s="464"/>
      <c r="AGK31" s="464"/>
      <c r="AGL31" s="464"/>
      <c r="AGM31" s="464"/>
      <c r="AGN31" s="464"/>
      <c r="AGO31" s="464"/>
      <c r="AGP31" s="464"/>
      <c r="AGQ31" s="464"/>
      <c r="AGR31" s="464"/>
      <c r="AGS31" s="464"/>
      <c r="AGT31" s="464"/>
      <c r="AGU31" s="464"/>
      <c r="AGV31" s="464"/>
      <c r="AGW31" s="464"/>
      <c r="AGX31" s="464"/>
      <c r="AGY31" s="464"/>
      <c r="AGZ31" s="464"/>
      <c r="AHA31" s="464"/>
      <c r="AHB31" s="464"/>
      <c r="AHC31" s="464"/>
      <c r="AHD31" s="464"/>
      <c r="AHE31" s="464"/>
      <c r="AHF31" s="464"/>
      <c r="AHG31" s="464"/>
      <c r="AHH31" s="464"/>
      <c r="AHI31" s="464"/>
      <c r="AHJ31" s="464"/>
      <c r="AHK31" s="464"/>
      <c r="AHL31" s="464"/>
      <c r="AHM31" s="464"/>
      <c r="AHN31" s="464"/>
      <c r="AHO31" s="464"/>
      <c r="AHP31" s="464"/>
      <c r="AHQ31" s="464"/>
      <c r="AHR31" s="464"/>
      <c r="AHS31" s="464"/>
      <c r="AHT31" s="464"/>
      <c r="AHU31" s="464"/>
      <c r="AHV31" s="464"/>
      <c r="AHW31" s="464"/>
      <c r="AHX31" s="464"/>
      <c r="AHY31" s="464"/>
      <c r="AHZ31" s="464"/>
      <c r="AIA31" s="464"/>
      <c r="AIB31" s="464"/>
      <c r="AIC31" s="464"/>
      <c r="AID31" s="464"/>
      <c r="AIE31" s="464"/>
      <c r="AIF31" s="464"/>
      <c r="AIG31" s="464"/>
      <c r="AIH31" s="464"/>
      <c r="AII31" s="464"/>
      <c r="AIJ31" s="464"/>
      <c r="AIK31" s="464"/>
      <c r="AIL31" s="464"/>
      <c r="AIM31" s="464"/>
      <c r="AIN31" s="464"/>
      <c r="AIO31" s="464"/>
      <c r="AIP31" s="464"/>
      <c r="AIQ31" s="464"/>
      <c r="AIR31" s="464"/>
      <c r="AIS31" s="464"/>
      <c r="AIT31" s="464"/>
      <c r="AIU31" s="464"/>
      <c r="AIV31" s="464"/>
      <c r="AIW31" s="464"/>
      <c r="AIX31" s="464"/>
      <c r="AIY31" s="464"/>
      <c r="AIZ31" s="464"/>
      <c r="AJA31" s="464"/>
      <c r="AJB31" s="464"/>
      <c r="AJC31" s="464"/>
      <c r="AJD31" s="464"/>
      <c r="AJE31" s="464"/>
      <c r="AJF31" s="464"/>
      <c r="AJG31" s="464"/>
      <c r="AJH31" s="464"/>
      <c r="AJI31" s="464"/>
      <c r="AJJ31" s="464"/>
      <c r="AJK31" s="464"/>
      <c r="AJL31" s="464"/>
      <c r="AJM31" s="464"/>
      <c r="AJN31" s="464"/>
      <c r="AJO31" s="464"/>
      <c r="AJP31" s="464"/>
      <c r="AJQ31" s="464"/>
      <c r="AJR31" s="464"/>
      <c r="AJS31" s="464"/>
      <c r="AJT31" s="464"/>
      <c r="AJU31" s="464"/>
      <c r="AJV31" s="464"/>
      <c r="AJW31" s="464"/>
      <c r="AJX31" s="464"/>
      <c r="AJY31" s="464"/>
      <c r="AJZ31" s="464"/>
      <c r="AKA31" s="464"/>
      <c r="AKB31" s="464"/>
      <c r="AKC31" s="464"/>
      <c r="AKD31" s="464"/>
      <c r="AKE31" s="464"/>
      <c r="AKF31" s="464"/>
      <c r="AKG31" s="464"/>
      <c r="AKH31" s="464"/>
      <c r="AKI31" s="464"/>
      <c r="AKJ31" s="464"/>
      <c r="AKK31" s="464"/>
      <c r="AKL31" s="464"/>
      <c r="AKM31" s="464"/>
      <c r="AKN31" s="464"/>
      <c r="AKO31" s="464"/>
      <c r="AKP31" s="464"/>
      <c r="AKQ31" s="464"/>
      <c r="AKR31" s="464"/>
      <c r="AKS31" s="464"/>
      <c r="AKT31" s="464"/>
      <c r="AKU31" s="464"/>
      <c r="AKV31" s="464"/>
      <c r="AKW31" s="464"/>
      <c r="AKX31" s="464"/>
      <c r="AKY31" s="464"/>
      <c r="AKZ31" s="464"/>
      <c r="ALA31" s="464"/>
      <c r="ALB31" s="464"/>
      <c r="ALC31" s="464"/>
      <c r="ALD31" s="464"/>
      <c r="ALE31" s="464"/>
      <c r="ALF31" s="464"/>
      <c r="ALG31" s="464"/>
      <c r="ALH31" s="464"/>
      <c r="ALI31" s="464"/>
      <c r="ALJ31" s="464"/>
      <c r="ALK31" s="464"/>
      <c r="ALL31" s="464"/>
      <c r="ALM31" s="464"/>
      <c r="ALN31" s="464"/>
      <c r="ALO31" s="464"/>
      <c r="ALP31" s="464"/>
      <c r="ALQ31" s="464"/>
      <c r="ALR31" s="464"/>
      <c r="ALS31" s="464"/>
      <c r="ALT31" s="464"/>
      <c r="ALU31" s="464"/>
      <c r="ALV31" s="464"/>
      <c r="ALW31" s="464"/>
      <c r="ALX31" s="464"/>
      <c r="ALY31" s="464"/>
      <c r="ALZ31" s="464"/>
      <c r="AMA31" s="464"/>
      <c r="AMB31" s="464"/>
      <c r="AMC31" s="464"/>
      <c r="AMD31" s="464"/>
      <c r="AME31" s="464"/>
      <c r="AMF31" s="464"/>
      <c r="AMG31" s="464"/>
      <c r="AMH31" s="464"/>
      <c r="AMI31" s="464"/>
      <c r="AMJ31" s="464"/>
      <c r="AMK31" s="464"/>
      <c r="AML31" s="464"/>
      <c r="AMM31" s="464"/>
      <c r="AMN31" s="464"/>
      <c r="AMO31" s="464"/>
      <c r="AMP31" s="464"/>
      <c r="AMQ31" s="464"/>
      <c r="AMR31" s="464"/>
      <c r="AMS31" s="464"/>
      <c r="AMT31" s="464"/>
      <c r="AMU31" s="464"/>
      <c r="AMV31" s="464"/>
      <c r="AMW31" s="464"/>
      <c r="AMX31" s="464"/>
      <c r="AMY31" s="464"/>
      <c r="AMZ31" s="464"/>
      <c r="ANA31" s="464"/>
      <c r="ANB31" s="464"/>
      <c r="ANC31" s="464"/>
      <c r="AND31" s="464"/>
      <c r="ANE31" s="464"/>
      <c r="ANF31" s="464"/>
      <c r="ANG31" s="464"/>
      <c r="ANH31" s="464"/>
      <c r="ANI31" s="464"/>
      <c r="ANJ31" s="464"/>
      <c r="ANK31" s="464"/>
      <c r="ANL31" s="464"/>
      <c r="ANM31" s="464"/>
      <c r="ANN31" s="464"/>
      <c r="ANO31" s="464"/>
      <c r="ANP31" s="464"/>
      <c r="ANQ31" s="464"/>
      <c r="ANR31" s="464"/>
      <c r="ANS31" s="464"/>
      <c r="ANT31" s="464"/>
      <c r="ANU31" s="464"/>
      <c r="ANV31" s="464"/>
      <c r="ANW31" s="464"/>
      <c r="ANX31" s="464"/>
      <c r="ANY31" s="464"/>
      <c r="ANZ31" s="464"/>
      <c r="AOA31" s="464"/>
      <c r="AOB31" s="464"/>
      <c r="AOC31" s="464"/>
      <c r="AOD31" s="464"/>
      <c r="AOE31" s="464"/>
      <c r="AOF31" s="464"/>
      <c r="AOG31" s="464"/>
      <c r="AOH31" s="464"/>
      <c r="AOI31" s="464"/>
      <c r="AOJ31" s="464"/>
      <c r="AOK31" s="464"/>
      <c r="AOL31" s="464"/>
      <c r="AOM31" s="464"/>
      <c r="AON31" s="464"/>
      <c r="AOO31" s="464"/>
      <c r="AOP31" s="464"/>
      <c r="AOQ31" s="464"/>
      <c r="AOR31" s="464"/>
      <c r="AOS31" s="464"/>
      <c r="AOT31" s="464"/>
      <c r="AOU31" s="464"/>
      <c r="AOV31" s="464"/>
      <c r="AOW31" s="464"/>
      <c r="AOX31" s="464"/>
      <c r="AOY31" s="464"/>
      <c r="AOZ31" s="464"/>
      <c r="APA31" s="464"/>
      <c r="APB31" s="464"/>
      <c r="APC31" s="464"/>
      <c r="APD31" s="464"/>
      <c r="APE31" s="464"/>
      <c r="APF31" s="464"/>
      <c r="APG31" s="464"/>
      <c r="APH31" s="464"/>
      <c r="API31" s="464"/>
      <c r="APJ31" s="464"/>
      <c r="APK31" s="464"/>
      <c r="APL31" s="464"/>
      <c r="APM31" s="464"/>
      <c r="APN31" s="464"/>
      <c r="APO31" s="464"/>
      <c r="APP31" s="464"/>
      <c r="APQ31" s="464"/>
      <c r="APR31" s="464"/>
      <c r="APS31" s="464"/>
      <c r="APT31" s="464"/>
      <c r="APU31" s="464"/>
      <c r="APV31" s="464"/>
      <c r="APW31" s="464"/>
      <c r="APX31" s="464"/>
      <c r="APY31" s="464"/>
      <c r="APZ31" s="464"/>
      <c r="AQA31" s="464"/>
      <c r="AQB31" s="464"/>
      <c r="AQC31" s="464"/>
      <c r="AQD31" s="464"/>
      <c r="AQE31" s="464"/>
      <c r="AQF31" s="464"/>
      <c r="AQG31" s="464"/>
      <c r="AQH31" s="464"/>
      <c r="AQI31" s="464"/>
      <c r="AQJ31" s="464"/>
      <c r="AQK31" s="464"/>
      <c r="AQL31" s="464"/>
      <c r="AQM31" s="464"/>
      <c r="AQN31" s="464"/>
      <c r="AQO31" s="464"/>
      <c r="AQP31" s="464"/>
      <c r="AQQ31" s="464"/>
      <c r="AQR31" s="464"/>
      <c r="AQS31" s="464"/>
      <c r="AQT31" s="464"/>
      <c r="AQU31" s="464"/>
      <c r="AQV31" s="464"/>
      <c r="AQW31" s="464"/>
      <c r="AQX31" s="464"/>
      <c r="AQY31" s="464"/>
      <c r="AQZ31" s="464"/>
      <c r="ARA31" s="464"/>
      <c r="ARB31" s="464"/>
      <c r="ARC31" s="464"/>
      <c r="ARD31" s="464"/>
      <c r="ARE31" s="464"/>
      <c r="ARF31" s="464"/>
      <c r="ARG31" s="464"/>
      <c r="ARH31" s="464"/>
      <c r="ARI31" s="464"/>
      <c r="ARJ31" s="464"/>
      <c r="ARK31" s="464"/>
      <c r="ARL31" s="464"/>
      <c r="ARM31" s="464"/>
      <c r="ARN31" s="464"/>
      <c r="ARO31" s="464"/>
      <c r="ARP31" s="464"/>
      <c r="ARQ31" s="464"/>
      <c r="ARR31" s="464"/>
      <c r="ARS31" s="464"/>
      <c r="ART31" s="464"/>
      <c r="ARU31" s="464"/>
      <c r="ARV31" s="464"/>
      <c r="ARW31" s="464"/>
      <c r="ARX31" s="464"/>
      <c r="ARY31" s="464"/>
      <c r="ARZ31" s="464"/>
      <c r="ASA31" s="464"/>
      <c r="ASB31" s="464"/>
      <c r="ASC31" s="464"/>
      <c r="ASD31" s="464"/>
      <c r="ASE31" s="464"/>
      <c r="ASF31" s="464"/>
      <c r="ASG31" s="464"/>
      <c r="ASH31" s="464"/>
      <c r="ASI31" s="464"/>
      <c r="ASJ31" s="464"/>
      <c r="ASK31" s="464"/>
      <c r="ASL31" s="464"/>
      <c r="ASM31" s="464"/>
      <c r="ASN31" s="464"/>
      <c r="ASO31" s="464"/>
      <c r="ASP31" s="464"/>
      <c r="ASQ31" s="464"/>
      <c r="ASR31" s="464"/>
      <c r="ASS31" s="464"/>
      <c r="AST31" s="464"/>
      <c r="ASU31" s="464"/>
      <c r="ASV31" s="464"/>
      <c r="ASW31" s="464"/>
      <c r="ASX31" s="464"/>
      <c r="ASY31" s="464"/>
      <c r="ASZ31" s="464"/>
      <c r="ATA31" s="464"/>
      <c r="ATB31" s="464"/>
      <c r="ATC31" s="464"/>
      <c r="ATD31" s="464"/>
      <c r="ATE31" s="464"/>
      <c r="ATF31" s="464"/>
      <c r="ATG31" s="464"/>
      <c r="ATH31" s="464"/>
      <c r="ATI31" s="464"/>
      <c r="ATJ31" s="464"/>
      <c r="ATK31" s="464"/>
      <c r="ATL31" s="464"/>
      <c r="ATM31" s="464"/>
      <c r="ATN31" s="464"/>
      <c r="ATO31" s="464"/>
      <c r="ATP31" s="464"/>
      <c r="ATQ31" s="464"/>
      <c r="ATR31" s="464"/>
      <c r="ATS31" s="464"/>
      <c r="ATT31" s="464"/>
      <c r="ATU31" s="464"/>
      <c r="ATV31" s="464"/>
      <c r="ATW31" s="464"/>
      <c r="ATX31" s="464"/>
      <c r="ATY31" s="464"/>
      <c r="ATZ31" s="464"/>
      <c r="AUA31" s="464"/>
      <c r="AUB31" s="464"/>
      <c r="AUC31" s="464"/>
      <c r="AUD31" s="464"/>
      <c r="AUE31" s="464"/>
      <c r="AUF31" s="464"/>
      <c r="AUG31" s="464"/>
      <c r="AUH31" s="464"/>
      <c r="AUI31" s="464"/>
      <c r="AUJ31" s="464"/>
      <c r="AUK31" s="464"/>
      <c r="AUL31" s="464"/>
      <c r="AUM31" s="464"/>
      <c r="AUN31" s="464"/>
      <c r="AUO31" s="464"/>
      <c r="AUP31" s="464"/>
      <c r="AUQ31" s="464"/>
      <c r="AUR31" s="464"/>
      <c r="AUS31" s="464"/>
      <c r="AUT31" s="464"/>
      <c r="AUU31" s="464"/>
      <c r="AUV31" s="464"/>
      <c r="AUW31" s="464"/>
      <c r="AUX31" s="464"/>
      <c r="AUY31" s="464"/>
      <c r="AUZ31" s="464"/>
      <c r="AVA31" s="464"/>
      <c r="AVB31" s="464"/>
      <c r="AVC31" s="464"/>
      <c r="AVD31" s="464"/>
      <c r="AVE31" s="464"/>
      <c r="AVF31" s="464"/>
      <c r="AVG31" s="464"/>
      <c r="AVH31" s="464"/>
      <c r="AVI31" s="464"/>
      <c r="AVJ31" s="464"/>
      <c r="AVK31" s="464"/>
      <c r="AVL31" s="464"/>
      <c r="AVM31" s="464"/>
      <c r="AVN31" s="464"/>
      <c r="AVO31" s="464"/>
      <c r="AVP31" s="464"/>
      <c r="AVQ31" s="464"/>
      <c r="AVR31" s="464"/>
      <c r="AVS31" s="464"/>
      <c r="AVT31" s="464"/>
      <c r="AVU31" s="464"/>
      <c r="AVV31" s="464"/>
      <c r="AVW31" s="464"/>
      <c r="AVX31" s="464"/>
      <c r="AVY31" s="464"/>
      <c r="AVZ31" s="464"/>
      <c r="AWA31" s="464"/>
      <c r="AWB31" s="464"/>
      <c r="AWC31" s="464"/>
      <c r="AWD31" s="464"/>
      <c r="AWE31" s="464"/>
      <c r="AWF31" s="464"/>
      <c r="AWG31" s="464"/>
      <c r="AWH31" s="464"/>
      <c r="AWI31" s="464"/>
      <c r="AWJ31" s="464"/>
      <c r="AWK31" s="464"/>
      <c r="AWL31" s="464"/>
      <c r="AWM31" s="464"/>
      <c r="AWN31" s="464"/>
      <c r="AWO31" s="464"/>
      <c r="AWP31" s="464"/>
      <c r="AWQ31" s="464"/>
      <c r="AWR31" s="464"/>
      <c r="AWS31" s="464"/>
      <c r="AWT31" s="464"/>
      <c r="AWU31" s="464"/>
      <c r="AWV31" s="464"/>
      <c r="AWW31" s="464"/>
      <c r="AWX31" s="464"/>
      <c r="AWY31" s="464"/>
      <c r="AWZ31" s="464"/>
      <c r="AXA31" s="464"/>
      <c r="AXB31" s="464"/>
      <c r="AXC31" s="464"/>
      <c r="AXD31" s="464"/>
      <c r="AXE31" s="464"/>
      <c r="AXF31" s="464"/>
      <c r="AXG31" s="464"/>
      <c r="AXH31" s="464"/>
      <c r="AXI31" s="464"/>
      <c r="AXJ31" s="464"/>
      <c r="AXK31" s="464"/>
      <c r="AXL31" s="464"/>
      <c r="AXM31" s="464"/>
      <c r="AXN31" s="464"/>
      <c r="AXO31" s="464"/>
      <c r="AXP31" s="464"/>
      <c r="AXQ31" s="464"/>
      <c r="AXR31" s="464"/>
      <c r="AXS31" s="464"/>
      <c r="AXT31" s="464"/>
      <c r="AXU31" s="464"/>
      <c r="AXV31" s="464"/>
      <c r="AXW31" s="464"/>
      <c r="AXX31" s="464"/>
      <c r="AXY31" s="464"/>
      <c r="AXZ31" s="464"/>
      <c r="AYA31" s="464"/>
      <c r="AYB31" s="464"/>
      <c r="AYC31" s="464"/>
      <c r="AYD31" s="464"/>
      <c r="AYE31" s="464"/>
      <c r="AYF31" s="464"/>
      <c r="AYG31" s="464"/>
      <c r="AYH31" s="464"/>
      <c r="AYI31" s="464"/>
      <c r="AYJ31" s="464"/>
      <c r="AYK31" s="464"/>
      <c r="AYL31" s="464"/>
      <c r="AYM31" s="464"/>
      <c r="AYN31" s="464"/>
      <c r="AYO31" s="464"/>
      <c r="AYP31" s="464"/>
      <c r="AYQ31" s="464"/>
      <c r="AYR31" s="464"/>
      <c r="AYS31" s="464"/>
      <c r="AYT31" s="464"/>
      <c r="AYU31" s="464"/>
      <c r="AYV31" s="464"/>
      <c r="AYW31" s="464"/>
      <c r="AYX31" s="464"/>
      <c r="AYY31" s="464"/>
      <c r="AYZ31" s="464"/>
      <c r="AZA31" s="464"/>
      <c r="AZB31" s="464"/>
      <c r="AZC31" s="464"/>
      <c r="AZD31" s="464"/>
      <c r="AZE31" s="464"/>
      <c r="AZF31" s="464"/>
      <c r="AZG31" s="464"/>
      <c r="AZH31" s="464"/>
      <c r="AZI31" s="464"/>
      <c r="AZJ31" s="464"/>
      <c r="AZK31" s="464"/>
      <c r="AZL31" s="464"/>
      <c r="AZM31" s="464"/>
      <c r="AZN31" s="464"/>
      <c r="AZO31" s="464"/>
      <c r="AZP31" s="464"/>
      <c r="AZQ31" s="464"/>
      <c r="AZR31" s="464"/>
      <c r="AZS31" s="464"/>
      <c r="AZT31" s="464"/>
      <c r="AZU31" s="464"/>
      <c r="AZV31" s="464"/>
      <c r="AZW31" s="464"/>
      <c r="AZX31" s="464"/>
      <c r="AZY31" s="464"/>
      <c r="AZZ31" s="464"/>
      <c r="BAA31" s="464"/>
      <c r="BAB31" s="464"/>
      <c r="BAC31" s="464"/>
      <c r="BAD31" s="464"/>
      <c r="BAE31" s="464"/>
      <c r="BAF31" s="464"/>
      <c r="BAG31" s="464"/>
      <c r="BAH31" s="464"/>
      <c r="BAI31" s="464"/>
      <c r="BAJ31" s="464"/>
      <c r="BAK31" s="464"/>
      <c r="BAL31" s="464"/>
      <c r="BAM31" s="464"/>
      <c r="BAN31" s="464"/>
      <c r="BAO31" s="464"/>
      <c r="BAP31" s="464"/>
      <c r="BAQ31" s="464"/>
      <c r="BAR31" s="464"/>
      <c r="BAS31" s="464"/>
      <c r="BAT31" s="464"/>
      <c r="BAU31" s="464"/>
      <c r="BAV31" s="464"/>
      <c r="BAW31" s="464"/>
      <c r="BAX31" s="464"/>
      <c r="BAY31" s="464"/>
      <c r="BAZ31" s="464"/>
      <c r="BBA31" s="464"/>
      <c r="BBB31" s="464"/>
      <c r="BBC31" s="464"/>
      <c r="BBD31" s="464"/>
      <c r="BBE31" s="464"/>
      <c r="BBF31" s="464"/>
      <c r="BBG31" s="464"/>
      <c r="BBH31" s="464"/>
      <c r="BBI31" s="464"/>
      <c r="BBJ31" s="464"/>
      <c r="BBK31" s="464"/>
      <c r="BBL31" s="464"/>
      <c r="BBM31" s="464"/>
      <c r="BBN31" s="464"/>
      <c r="BBO31" s="464"/>
      <c r="BBP31" s="464"/>
      <c r="BBQ31" s="464"/>
      <c r="BBR31" s="464"/>
      <c r="BBS31" s="464"/>
      <c r="BBT31" s="464"/>
      <c r="BBU31" s="464"/>
      <c r="BBV31" s="464"/>
      <c r="BBW31" s="464"/>
      <c r="BBX31" s="464"/>
      <c r="BBY31" s="464"/>
      <c r="BBZ31" s="464"/>
      <c r="BCA31" s="464"/>
      <c r="BCB31" s="464"/>
      <c r="BCC31" s="464"/>
      <c r="BCD31" s="464"/>
      <c r="BCE31" s="464"/>
      <c r="BCF31" s="464"/>
      <c r="BCG31" s="464"/>
      <c r="BCH31" s="464"/>
      <c r="BCI31" s="464"/>
      <c r="BCJ31" s="464"/>
      <c r="BCK31" s="464"/>
      <c r="BCL31" s="464"/>
      <c r="BCM31" s="464"/>
      <c r="BCN31" s="464"/>
      <c r="BCO31" s="464"/>
      <c r="BCP31" s="464"/>
      <c r="BCQ31" s="464"/>
      <c r="BCR31" s="464"/>
      <c r="BCS31" s="464"/>
      <c r="BCT31" s="464"/>
      <c r="BCU31" s="464"/>
      <c r="BCV31" s="464"/>
      <c r="BCW31" s="464"/>
      <c r="BCX31" s="464"/>
      <c r="BCY31" s="464"/>
      <c r="BCZ31" s="464"/>
      <c r="BDA31" s="464"/>
      <c r="BDB31" s="464"/>
      <c r="BDC31" s="464"/>
      <c r="BDD31" s="464"/>
      <c r="BDE31" s="464"/>
      <c r="BDF31" s="464"/>
      <c r="BDG31" s="464"/>
      <c r="BDH31" s="464"/>
      <c r="BDI31" s="464"/>
      <c r="BDJ31" s="464"/>
      <c r="BDK31" s="464"/>
      <c r="BDL31" s="464"/>
      <c r="BDM31" s="464"/>
      <c r="BDN31" s="464"/>
      <c r="BDO31" s="464"/>
      <c r="BDP31" s="464"/>
      <c r="BDQ31" s="464"/>
      <c r="BDR31" s="464"/>
      <c r="BDS31" s="464"/>
      <c r="BDT31" s="464"/>
      <c r="BDU31" s="464"/>
      <c r="BDV31" s="464"/>
      <c r="BDW31" s="464"/>
      <c r="BDX31" s="464"/>
      <c r="BDY31" s="464"/>
      <c r="BDZ31" s="464"/>
      <c r="BEA31" s="464"/>
      <c r="BEB31" s="464"/>
      <c r="BEC31" s="464"/>
      <c r="BED31" s="464"/>
      <c r="BEE31" s="464"/>
      <c r="BEF31" s="464"/>
      <c r="BEG31" s="464"/>
      <c r="BEH31" s="464"/>
      <c r="BEI31" s="464"/>
      <c r="BEJ31" s="464"/>
      <c r="BEK31" s="464"/>
      <c r="BEL31" s="464"/>
      <c r="BEM31" s="464"/>
      <c r="BEN31" s="464"/>
      <c r="BEO31" s="464"/>
      <c r="BEP31" s="464"/>
      <c r="BEQ31" s="464"/>
      <c r="BER31" s="464"/>
      <c r="BES31" s="464"/>
      <c r="BET31" s="464"/>
      <c r="BEU31" s="464"/>
      <c r="BEV31" s="464"/>
      <c r="BEW31" s="464"/>
      <c r="BEX31" s="464"/>
      <c r="BEY31" s="464"/>
      <c r="BEZ31" s="464"/>
      <c r="BFA31" s="464"/>
      <c r="BFB31" s="464"/>
      <c r="BFC31" s="464"/>
      <c r="BFD31" s="464"/>
      <c r="BFE31" s="464"/>
      <c r="BFF31" s="464"/>
      <c r="BFG31" s="464"/>
      <c r="BFH31" s="464"/>
      <c r="BFI31" s="464"/>
      <c r="BFJ31" s="464"/>
      <c r="BFK31" s="464"/>
      <c r="BFL31" s="464"/>
      <c r="BFM31" s="464"/>
      <c r="BFN31" s="464"/>
      <c r="BFO31" s="464"/>
      <c r="BFP31" s="464"/>
      <c r="BFQ31" s="464"/>
      <c r="BFR31" s="464"/>
      <c r="BFS31" s="464"/>
      <c r="BFT31" s="464"/>
      <c r="BFU31" s="464"/>
      <c r="BFV31" s="464"/>
      <c r="BFW31" s="464"/>
      <c r="BFX31" s="464"/>
      <c r="BFY31" s="464"/>
      <c r="BFZ31" s="464"/>
      <c r="BGA31" s="464"/>
      <c r="BGB31" s="464"/>
      <c r="BGC31" s="464"/>
      <c r="BGD31" s="464"/>
      <c r="BGE31" s="464"/>
      <c r="BGF31" s="464"/>
      <c r="BGG31" s="464"/>
      <c r="BGH31" s="464"/>
      <c r="BGI31" s="464"/>
      <c r="BGJ31" s="464"/>
      <c r="BGK31" s="464"/>
      <c r="BGL31" s="464"/>
      <c r="BGM31" s="464"/>
      <c r="BGN31" s="464"/>
      <c r="BGO31" s="464"/>
      <c r="BGP31" s="464"/>
      <c r="BGQ31" s="464"/>
      <c r="BGR31" s="464"/>
      <c r="BGS31" s="464"/>
      <c r="BGT31" s="464"/>
      <c r="BGU31" s="464"/>
      <c r="BGV31" s="464"/>
      <c r="BGW31" s="464"/>
      <c r="BGX31" s="464"/>
      <c r="BGY31" s="464"/>
      <c r="BGZ31" s="464"/>
      <c r="BHA31" s="464"/>
      <c r="BHB31" s="464"/>
      <c r="BHC31" s="464"/>
      <c r="BHD31" s="464"/>
      <c r="BHE31" s="464"/>
      <c r="BHF31" s="464"/>
      <c r="BHG31" s="464"/>
      <c r="BHH31" s="464"/>
      <c r="BHI31" s="464"/>
      <c r="BHJ31" s="464"/>
      <c r="BHK31" s="464"/>
      <c r="BHL31" s="464"/>
      <c r="BHM31" s="464"/>
      <c r="BHN31" s="464"/>
      <c r="BHO31" s="464"/>
      <c r="BHP31" s="464"/>
      <c r="BHQ31" s="464"/>
      <c r="BHR31" s="464"/>
      <c r="BHS31" s="464"/>
      <c r="BHT31" s="464"/>
      <c r="BHU31" s="464"/>
      <c r="BHV31" s="464"/>
      <c r="BHW31" s="464"/>
      <c r="BHX31" s="464"/>
      <c r="BHY31" s="464"/>
      <c r="BHZ31" s="464"/>
      <c r="BIA31" s="464"/>
      <c r="BIB31" s="464"/>
      <c r="BIC31" s="464"/>
      <c r="BID31" s="464"/>
      <c r="BIE31" s="464"/>
      <c r="BIF31" s="464"/>
      <c r="BIG31" s="464"/>
      <c r="BIH31" s="464"/>
      <c r="BII31" s="464"/>
      <c r="BIJ31" s="464"/>
      <c r="BIK31" s="464"/>
      <c r="BIL31" s="464"/>
      <c r="BIM31" s="464"/>
      <c r="BIN31" s="464"/>
      <c r="BIO31" s="464"/>
      <c r="BIP31" s="464"/>
      <c r="BIQ31" s="464"/>
      <c r="BIR31" s="464"/>
      <c r="BIS31" s="464"/>
      <c r="BIT31" s="464"/>
      <c r="BIU31" s="464"/>
      <c r="BIV31" s="464"/>
      <c r="BIW31" s="464"/>
      <c r="BIX31" s="464"/>
      <c r="BIY31" s="464"/>
      <c r="BIZ31" s="464"/>
      <c r="BJA31" s="464"/>
      <c r="BJB31" s="464"/>
      <c r="BJC31" s="464"/>
      <c r="BJD31" s="464"/>
      <c r="BJE31" s="464"/>
      <c r="BJF31" s="464"/>
      <c r="BJG31" s="464"/>
      <c r="BJH31" s="464"/>
      <c r="BJI31" s="464"/>
      <c r="BJJ31" s="464"/>
      <c r="BJK31" s="464"/>
      <c r="BJL31" s="464"/>
      <c r="BJM31" s="464"/>
      <c r="BJN31" s="464"/>
      <c r="BJO31" s="464"/>
      <c r="BJP31" s="464"/>
      <c r="BJQ31" s="464"/>
      <c r="BJR31" s="464"/>
      <c r="BJS31" s="464"/>
      <c r="BJT31" s="464"/>
      <c r="BJU31" s="464"/>
      <c r="BJV31" s="464"/>
      <c r="BJW31" s="464"/>
      <c r="BJX31" s="464"/>
      <c r="BJY31" s="464"/>
      <c r="BJZ31" s="464"/>
      <c r="BKA31" s="464"/>
      <c r="BKB31" s="464"/>
      <c r="BKC31" s="464"/>
      <c r="BKD31" s="464"/>
      <c r="BKE31" s="464"/>
      <c r="BKF31" s="464"/>
      <c r="BKG31" s="464"/>
      <c r="BKH31" s="464"/>
      <c r="BKI31" s="464"/>
      <c r="BKJ31" s="464"/>
      <c r="BKK31" s="464"/>
      <c r="BKL31" s="464"/>
      <c r="BKM31" s="464"/>
      <c r="BKN31" s="464"/>
      <c r="BKO31" s="464"/>
      <c r="BKP31" s="464"/>
      <c r="BKQ31" s="464"/>
      <c r="BKR31" s="464"/>
      <c r="BKS31" s="464"/>
      <c r="BKT31" s="464"/>
      <c r="BKU31" s="464"/>
      <c r="BKV31" s="464"/>
      <c r="BKW31" s="464"/>
      <c r="BKX31" s="464"/>
      <c r="BKY31" s="464"/>
      <c r="BKZ31" s="464"/>
      <c r="BLA31" s="464"/>
      <c r="BLB31" s="464"/>
      <c r="BLC31" s="464"/>
      <c r="BLD31" s="464"/>
      <c r="BLE31" s="464"/>
      <c r="BLF31" s="464"/>
      <c r="BLG31" s="464"/>
      <c r="BLH31" s="464"/>
      <c r="BLI31" s="464"/>
      <c r="BLJ31" s="464"/>
      <c r="BLK31" s="464"/>
      <c r="BLL31" s="464"/>
      <c r="BLM31" s="464"/>
      <c r="BLN31" s="464"/>
      <c r="BLO31" s="464"/>
      <c r="BLP31" s="464"/>
      <c r="BLQ31" s="464"/>
      <c r="BLR31" s="464"/>
      <c r="BLS31" s="464"/>
      <c r="BLT31" s="464"/>
      <c r="BLU31" s="464"/>
      <c r="BLV31" s="464"/>
      <c r="BLW31" s="464"/>
      <c r="BLX31" s="464"/>
      <c r="BLY31" s="464"/>
      <c r="BLZ31" s="464"/>
      <c r="BMA31" s="464"/>
      <c r="BMB31" s="464"/>
      <c r="BMC31" s="464"/>
      <c r="BMD31" s="464"/>
      <c r="BME31" s="464"/>
      <c r="BMF31" s="464"/>
      <c r="BMG31" s="464"/>
      <c r="BMH31" s="464"/>
      <c r="BMI31" s="464"/>
      <c r="BMJ31" s="464"/>
      <c r="BMK31" s="464"/>
      <c r="BML31" s="464"/>
      <c r="BMM31" s="464"/>
      <c r="BMN31" s="464"/>
      <c r="BMO31" s="464"/>
      <c r="BMP31" s="464"/>
      <c r="BMQ31" s="464"/>
      <c r="BMR31" s="464"/>
      <c r="BMS31" s="464"/>
      <c r="BMT31" s="464"/>
      <c r="BMU31" s="464"/>
      <c r="BMV31" s="464"/>
      <c r="BMW31" s="464"/>
      <c r="BMX31" s="464"/>
      <c r="BMY31" s="464"/>
      <c r="BMZ31" s="464"/>
      <c r="BNA31" s="464"/>
      <c r="BNB31" s="464"/>
      <c r="BNC31" s="464"/>
      <c r="BND31" s="464"/>
      <c r="BNE31" s="464"/>
      <c r="BNF31" s="464"/>
      <c r="BNG31" s="464"/>
      <c r="BNH31" s="464"/>
      <c r="BNI31" s="464"/>
      <c r="BNJ31" s="464"/>
      <c r="BNK31" s="464"/>
      <c r="BNL31" s="464"/>
      <c r="BNM31" s="464"/>
      <c r="BNN31" s="464"/>
      <c r="BNO31" s="464"/>
      <c r="BNP31" s="464"/>
      <c r="BNQ31" s="464"/>
      <c r="BNR31" s="464"/>
      <c r="BNS31" s="464"/>
      <c r="BNT31" s="464"/>
      <c r="BNU31" s="464"/>
      <c r="BNV31" s="464"/>
      <c r="BNW31" s="464"/>
      <c r="BNX31" s="464"/>
      <c r="BNY31" s="464"/>
      <c r="BNZ31" s="464"/>
      <c r="BOA31" s="464"/>
      <c r="BOB31" s="464"/>
      <c r="BOC31" s="464"/>
      <c r="BOD31" s="464"/>
      <c r="BOE31" s="464"/>
      <c r="BOF31" s="464"/>
      <c r="BOG31" s="464"/>
      <c r="BOH31" s="464"/>
      <c r="BOI31" s="464"/>
      <c r="BOJ31" s="464"/>
      <c r="BOK31" s="464"/>
      <c r="BOL31" s="464"/>
      <c r="BOM31" s="464"/>
      <c r="BON31" s="464"/>
      <c r="BOO31" s="464"/>
      <c r="BOP31" s="464"/>
      <c r="BOQ31" s="464"/>
      <c r="BOR31" s="464"/>
      <c r="BOS31" s="464"/>
      <c r="BOT31" s="464"/>
      <c r="BOU31" s="464"/>
      <c r="BOV31" s="464"/>
      <c r="BOW31" s="464"/>
      <c r="BOX31" s="464"/>
      <c r="BOY31" s="464"/>
      <c r="BOZ31" s="464"/>
      <c r="BPA31" s="464"/>
      <c r="BPB31" s="464"/>
      <c r="BPC31" s="464"/>
      <c r="BPD31" s="464"/>
      <c r="BPE31" s="464"/>
      <c r="BPF31" s="464"/>
      <c r="BPG31" s="464"/>
      <c r="BPH31" s="464"/>
      <c r="BPI31" s="464"/>
      <c r="BPJ31" s="464"/>
      <c r="BPK31" s="464"/>
      <c r="BPL31" s="464"/>
      <c r="BPM31" s="464"/>
      <c r="BPN31" s="464"/>
      <c r="BPO31" s="464"/>
      <c r="BPP31" s="464"/>
      <c r="BPQ31" s="464"/>
      <c r="BPR31" s="464"/>
      <c r="BPS31" s="464"/>
      <c r="BPT31" s="464"/>
      <c r="BPU31" s="464"/>
      <c r="BPV31" s="464"/>
      <c r="BPW31" s="464"/>
      <c r="BPX31" s="464"/>
      <c r="BPY31" s="464"/>
      <c r="BPZ31" s="464"/>
      <c r="BQA31" s="464"/>
      <c r="BQB31" s="464"/>
      <c r="BQC31" s="464"/>
      <c r="BQD31" s="464"/>
      <c r="BQE31" s="464"/>
      <c r="BQF31" s="464"/>
      <c r="BQG31" s="464"/>
      <c r="BQH31" s="464"/>
      <c r="BQI31" s="464"/>
      <c r="BQJ31" s="464"/>
      <c r="BQK31" s="464"/>
      <c r="BQL31" s="464"/>
      <c r="BQM31" s="464"/>
      <c r="BQN31" s="464"/>
      <c r="BQO31" s="464"/>
      <c r="BQP31" s="464"/>
      <c r="BQQ31" s="464"/>
      <c r="BQR31" s="464"/>
      <c r="BQS31" s="464"/>
      <c r="BQT31" s="464"/>
      <c r="BQU31" s="464"/>
      <c r="BQV31" s="464"/>
      <c r="BQW31" s="464"/>
      <c r="BQX31" s="464"/>
      <c r="BQY31" s="464"/>
      <c r="BQZ31" s="464"/>
      <c r="BRA31" s="464"/>
      <c r="BRB31" s="464"/>
      <c r="BRC31" s="464"/>
      <c r="BRD31" s="464"/>
      <c r="BRE31" s="464"/>
      <c r="BRF31" s="464"/>
      <c r="BRG31" s="464"/>
      <c r="BRH31" s="464"/>
      <c r="BRI31" s="464"/>
      <c r="BRJ31" s="464"/>
      <c r="BRK31" s="464"/>
      <c r="BRL31" s="464"/>
      <c r="BRM31" s="464"/>
      <c r="BRN31" s="464"/>
      <c r="BRO31" s="464"/>
      <c r="BRP31" s="464"/>
      <c r="BRQ31" s="464"/>
      <c r="BRR31" s="464"/>
      <c r="BRS31" s="464"/>
      <c r="BRT31" s="464"/>
      <c r="BRU31" s="464"/>
      <c r="BRV31" s="464"/>
      <c r="BRW31" s="464"/>
      <c r="BRX31" s="464"/>
      <c r="BRY31" s="464"/>
      <c r="BRZ31" s="464"/>
      <c r="BSA31" s="464"/>
      <c r="BSB31" s="464"/>
      <c r="BSC31" s="464"/>
      <c r="BSD31" s="464"/>
      <c r="BSE31" s="464"/>
      <c r="BSF31" s="464"/>
      <c r="BSG31" s="464"/>
      <c r="BSH31" s="464"/>
      <c r="BSI31" s="464"/>
      <c r="BSJ31" s="464"/>
      <c r="BSK31" s="464"/>
      <c r="BSL31" s="464"/>
      <c r="BSM31" s="464"/>
      <c r="BSN31" s="464"/>
      <c r="BSO31" s="464"/>
      <c r="BSP31" s="464"/>
      <c r="BSQ31" s="464"/>
      <c r="BSR31" s="464"/>
      <c r="BSS31" s="464"/>
      <c r="BST31" s="464"/>
      <c r="BSU31" s="464"/>
      <c r="BSV31" s="464"/>
      <c r="BSW31" s="464"/>
      <c r="BSX31" s="464"/>
      <c r="BSY31" s="464"/>
      <c r="BSZ31" s="464"/>
      <c r="BTA31" s="464"/>
      <c r="BTB31" s="464"/>
      <c r="BTC31" s="464"/>
      <c r="BTD31" s="464"/>
      <c r="BTE31" s="464"/>
      <c r="BTF31" s="464"/>
      <c r="BTG31" s="464"/>
      <c r="BTH31" s="464"/>
      <c r="BTI31" s="464"/>
      <c r="BTJ31" s="464"/>
      <c r="BTK31" s="464"/>
      <c r="BTL31" s="464"/>
      <c r="BTM31" s="464"/>
      <c r="BTN31" s="464"/>
      <c r="BTO31" s="464"/>
      <c r="BTP31" s="464"/>
      <c r="BTQ31" s="464"/>
      <c r="BTR31" s="464"/>
      <c r="BTS31" s="464"/>
      <c r="BTT31" s="464"/>
      <c r="BTU31" s="464"/>
      <c r="BTV31" s="464"/>
      <c r="BTW31" s="464"/>
      <c r="BTX31" s="464"/>
      <c r="BTY31" s="464"/>
      <c r="BTZ31" s="464"/>
      <c r="BUA31" s="464"/>
      <c r="BUB31" s="464"/>
      <c r="BUC31" s="464"/>
      <c r="BUD31" s="464"/>
      <c r="BUE31" s="464"/>
      <c r="BUF31" s="464"/>
      <c r="BUG31" s="464"/>
      <c r="BUH31" s="464"/>
      <c r="BUI31" s="464"/>
      <c r="BUJ31" s="464"/>
      <c r="BUK31" s="464"/>
      <c r="BUL31" s="464"/>
      <c r="BUM31" s="464"/>
      <c r="BUN31" s="464"/>
      <c r="BUO31" s="464"/>
      <c r="BUP31" s="464"/>
      <c r="BUQ31" s="464"/>
      <c r="BUR31" s="464"/>
      <c r="BUS31" s="464"/>
      <c r="BUT31" s="464"/>
      <c r="BUU31" s="464"/>
      <c r="BUV31" s="464"/>
      <c r="BUW31" s="464"/>
      <c r="BUX31" s="464"/>
      <c r="BUY31" s="464"/>
      <c r="BUZ31" s="464"/>
      <c r="BVA31" s="464"/>
      <c r="BVB31" s="464"/>
      <c r="BVC31" s="464"/>
      <c r="BVD31" s="464"/>
      <c r="BVE31" s="464"/>
      <c r="BVF31" s="464"/>
      <c r="BVG31" s="464"/>
      <c r="BVH31" s="464"/>
      <c r="BVI31" s="464"/>
      <c r="BVJ31" s="464"/>
      <c r="BVK31" s="464"/>
      <c r="BVL31" s="464"/>
      <c r="BVM31" s="464"/>
      <c r="BVN31" s="464"/>
      <c r="BVO31" s="464"/>
      <c r="BVP31" s="464"/>
      <c r="BVQ31" s="464"/>
      <c r="BVR31" s="464"/>
      <c r="BVS31" s="464"/>
      <c r="BVT31" s="464"/>
      <c r="BVU31" s="464"/>
      <c r="BVV31" s="464"/>
      <c r="BVW31" s="464"/>
      <c r="BVX31" s="464"/>
      <c r="BVY31" s="464"/>
      <c r="BVZ31" s="464"/>
      <c r="BWA31" s="464"/>
      <c r="BWB31" s="464"/>
      <c r="BWC31" s="464"/>
      <c r="BWD31" s="464"/>
      <c r="BWE31" s="464"/>
      <c r="BWF31" s="464"/>
      <c r="BWG31" s="464"/>
      <c r="BWH31" s="464"/>
      <c r="BWI31" s="464"/>
      <c r="BWJ31" s="464"/>
      <c r="BWK31" s="464"/>
      <c r="BWL31" s="464"/>
      <c r="BWM31" s="464"/>
      <c r="BWN31" s="464"/>
      <c r="BWO31" s="464"/>
      <c r="BWP31" s="464"/>
      <c r="BWQ31" s="464"/>
      <c r="BWR31" s="464"/>
      <c r="BWS31" s="464"/>
      <c r="BWT31" s="464"/>
      <c r="BWU31" s="464"/>
      <c r="BWV31" s="464"/>
      <c r="BWW31" s="464"/>
      <c r="BWX31" s="464"/>
      <c r="BWY31" s="464"/>
      <c r="BWZ31" s="464"/>
      <c r="BXA31" s="464"/>
      <c r="BXB31" s="464"/>
      <c r="BXC31" s="464"/>
      <c r="BXD31" s="464"/>
      <c r="BXE31" s="464"/>
      <c r="BXF31" s="464"/>
      <c r="BXG31" s="464"/>
      <c r="BXH31" s="464"/>
      <c r="BXI31" s="464"/>
      <c r="BXJ31" s="464"/>
      <c r="BXK31" s="464"/>
      <c r="BXL31" s="464"/>
      <c r="BXM31" s="464"/>
      <c r="BXN31" s="464"/>
      <c r="BXO31" s="464"/>
      <c r="BXP31" s="464"/>
      <c r="BXQ31" s="464"/>
      <c r="BXR31" s="464"/>
      <c r="BXS31" s="464"/>
      <c r="BXT31" s="464"/>
      <c r="BXU31" s="464"/>
      <c r="BXV31" s="464"/>
      <c r="BXW31" s="464"/>
      <c r="BXX31" s="464"/>
      <c r="BXY31" s="464"/>
      <c r="BXZ31" s="464"/>
      <c r="BYA31" s="464"/>
      <c r="BYB31" s="464"/>
      <c r="BYC31" s="464"/>
      <c r="BYD31" s="464"/>
      <c r="BYE31" s="464"/>
      <c r="BYF31" s="464"/>
      <c r="BYG31" s="464"/>
      <c r="BYH31" s="464"/>
      <c r="BYI31" s="464"/>
      <c r="BYJ31" s="464"/>
      <c r="BYK31" s="464"/>
      <c r="BYL31" s="464"/>
      <c r="BYM31" s="464"/>
      <c r="BYN31" s="464"/>
      <c r="BYO31" s="464"/>
      <c r="BYP31" s="464"/>
      <c r="BYQ31" s="464"/>
      <c r="BYR31" s="464"/>
      <c r="BYS31" s="464"/>
      <c r="BYT31" s="464"/>
      <c r="BYU31" s="464"/>
      <c r="BYV31" s="464"/>
      <c r="BYW31" s="464"/>
      <c r="BYX31" s="464"/>
      <c r="BYY31" s="464"/>
      <c r="BYZ31" s="464"/>
      <c r="BZA31" s="464"/>
      <c r="BZB31" s="464"/>
      <c r="BZC31" s="464"/>
      <c r="BZD31" s="464"/>
      <c r="BZE31" s="464"/>
      <c r="BZF31" s="464"/>
      <c r="BZG31" s="464"/>
      <c r="BZH31" s="464"/>
      <c r="BZI31" s="464"/>
      <c r="BZJ31" s="464"/>
      <c r="BZK31" s="464"/>
      <c r="BZL31" s="464"/>
      <c r="BZM31" s="464"/>
      <c r="BZN31" s="464"/>
      <c r="BZO31" s="464"/>
      <c r="BZP31" s="464"/>
      <c r="BZQ31" s="464"/>
      <c r="BZR31" s="464"/>
      <c r="BZS31" s="464"/>
      <c r="BZT31" s="464"/>
      <c r="BZU31" s="464"/>
      <c r="BZV31" s="464"/>
      <c r="BZW31" s="464"/>
      <c r="BZX31" s="464"/>
      <c r="BZY31" s="464"/>
      <c r="BZZ31" s="464"/>
      <c r="CAA31" s="464"/>
      <c r="CAB31" s="464"/>
      <c r="CAC31" s="464"/>
      <c r="CAD31" s="464"/>
      <c r="CAE31" s="464"/>
      <c r="CAF31" s="464"/>
      <c r="CAG31" s="464"/>
      <c r="CAH31" s="464"/>
      <c r="CAI31" s="464"/>
      <c r="CAJ31" s="464"/>
      <c r="CAK31" s="464"/>
      <c r="CAL31" s="464"/>
      <c r="CAM31" s="464"/>
      <c r="CAN31" s="464"/>
      <c r="CAO31" s="464"/>
      <c r="CAP31" s="464"/>
      <c r="CAQ31" s="464"/>
      <c r="CAR31" s="464"/>
      <c r="CAS31" s="464"/>
      <c r="CAT31" s="464"/>
      <c r="CAU31" s="464"/>
      <c r="CAV31" s="464"/>
      <c r="CAW31" s="464"/>
      <c r="CAX31" s="464"/>
      <c r="CAY31" s="464"/>
      <c r="CAZ31" s="464"/>
      <c r="CBA31" s="464"/>
      <c r="CBB31" s="464"/>
      <c r="CBC31" s="464"/>
      <c r="CBD31" s="464"/>
      <c r="CBE31" s="464"/>
      <c r="CBF31" s="464"/>
      <c r="CBG31" s="464"/>
      <c r="CBH31" s="464"/>
      <c r="CBI31" s="464"/>
      <c r="CBJ31" s="464"/>
      <c r="CBK31" s="464"/>
      <c r="CBL31" s="464"/>
      <c r="CBM31" s="464"/>
      <c r="CBN31" s="464"/>
      <c r="CBO31" s="464"/>
      <c r="CBP31" s="464"/>
      <c r="CBQ31" s="464"/>
      <c r="CBR31" s="464"/>
      <c r="CBS31" s="464"/>
      <c r="CBT31" s="464"/>
      <c r="CBU31" s="464"/>
      <c r="CBV31" s="464"/>
      <c r="CBW31" s="464"/>
      <c r="CBX31" s="464"/>
      <c r="CBY31" s="464"/>
      <c r="CBZ31" s="464"/>
      <c r="CCA31" s="464"/>
      <c r="CCB31" s="464"/>
      <c r="CCC31" s="464"/>
      <c r="CCD31" s="464"/>
      <c r="CCE31" s="464"/>
      <c r="CCF31" s="464"/>
      <c r="CCG31" s="464"/>
      <c r="CCH31" s="464"/>
      <c r="CCI31" s="464"/>
      <c r="CCJ31" s="464"/>
      <c r="CCK31" s="464"/>
      <c r="CCL31" s="464"/>
      <c r="CCM31" s="464"/>
      <c r="CCN31" s="464"/>
      <c r="CCO31" s="464"/>
      <c r="CCP31" s="464"/>
      <c r="CCQ31" s="464"/>
      <c r="CCR31" s="464"/>
      <c r="CCS31" s="464"/>
      <c r="CCT31" s="464"/>
      <c r="CCU31" s="464"/>
      <c r="CCV31" s="464"/>
      <c r="CCW31" s="464"/>
      <c r="CCX31" s="464"/>
      <c r="CCY31" s="464"/>
      <c r="CCZ31" s="464"/>
      <c r="CDA31" s="464"/>
      <c r="CDB31" s="464"/>
      <c r="CDC31" s="464"/>
      <c r="CDD31" s="464"/>
      <c r="CDE31" s="464"/>
      <c r="CDF31" s="464"/>
      <c r="CDG31" s="464"/>
      <c r="CDH31" s="464"/>
      <c r="CDI31" s="464"/>
      <c r="CDJ31" s="464"/>
      <c r="CDK31" s="464"/>
      <c r="CDL31" s="464"/>
      <c r="CDM31" s="464"/>
      <c r="CDN31" s="464"/>
      <c r="CDO31" s="464"/>
      <c r="CDP31" s="464"/>
      <c r="CDQ31" s="464"/>
      <c r="CDR31" s="464"/>
      <c r="CDS31" s="464"/>
      <c r="CDT31" s="464"/>
      <c r="CDU31" s="464"/>
      <c r="CDV31" s="464"/>
      <c r="CDW31" s="464"/>
      <c r="CDX31" s="464"/>
      <c r="CDY31" s="464"/>
      <c r="CDZ31" s="464"/>
      <c r="CEA31" s="464"/>
      <c r="CEB31" s="464"/>
      <c r="CEC31" s="464"/>
      <c r="CED31" s="464"/>
      <c r="CEE31" s="464"/>
      <c r="CEF31" s="464"/>
      <c r="CEG31" s="464"/>
      <c r="CEH31" s="464"/>
      <c r="CEI31" s="464"/>
      <c r="CEJ31" s="464"/>
      <c r="CEK31" s="464"/>
      <c r="CEL31" s="464"/>
      <c r="CEM31" s="464"/>
      <c r="CEN31" s="464"/>
      <c r="CEO31" s="464"/>
      <c r="CEP31" s="464"/>
      <c r="CEQ31" s="464"/>
      <c r="CER31" s="464"/>
      <c r="CES31" s="464"/>
      <c r="CET31" s="464"/>
      <c r="CEU31" s="464"/>
      <c r="CEV31" s="464"/>
      <c r="CEW31" s="464"/>
      <c r="CEX31" s="464"/>
      <c r="CEY31" s="464"/>
      <c r="CEZ31" s="464"/>
      <c r="CFA31" s="464"/>
      <c r="CFB31" s="464"/>
      <c r="CFC31" s="464"/>
      <c r="CFD31" s="464"/>
      <c r="CFE31" s="464"/>
      <c r="CFF31" s="464"/>
      <c r="CFG31" s="464"/>
      <c r="CFH31" s="464"/>
      <c r="CFI31" s="464"/>
      <c r="CFJ31" s="464"/>
      <c r="CFK31" s="464"/>
      <c r="CFL31" s="464"/>
      <c r="CFM31" s="464"/>
      <c r="CFN31" s="464"/>
      <c r="CFO31" s="464"/>
      <c r="CFP31" s="464"/>
      <c r="CFQ31" s="464"/>
      <c r="CFR31" s="464"/>
      <c r="CFS31" s="464"/>
      <c r="CFT31" s="464"/>
      <c r="CFU31" s="464"/>
      <c r="CFV31" s="464"/>
      <c r="CFW31" s="464"/>
      <c r="CFX31" s="464"/>
      <c r="CFY31" s="464"/>
      <c r="CFZ31" s="464"/>
      <c r="CGA31" s="464"/>
      <c r="CGB31" s="464"/>
      <c r="CGC31" s="464"/>
      <c r="CGD31" s="464"/>
      <c r="CGE31" s="464"/>
      <c r="CGF31" s="464"/>
      <c r="CGG31" s="464"/>
      <c r="CGH31" s="464"/>
      <c r="CGI31" s="464"/>
      <c r="CGJ31" s="464"/>
      <c r="CGK31" s="464"/>
      <c r="CGL31" s="464"/>
      <c r="CGM31" s="464"/>
      <c r="CGN31" s="464"/>
      <c r="CGO31" s="464"/>
      <c r="CGP31" s="464"/>
      <c r="CGQ31" s="464"/>
      <c r="CGR31" s="464"/>
      <c r="CGS31" s="464"/>
      <c r="CGT31" s="464"/>
      <c r="CGU31" s="464"/>
      <c r="CGV31" s="464"/>
      <c r="CGW31" s="464"/>
      <c r="CGX31" s="464"/>
      <c r="CGY31" s="464"/>
      <c r="CGZ31" s="464"/>
      <c r="CHA31" s="464"/>
      <c r="CHB31" s="464"/>
      <c r="CHC31" s="464"/>
      <c r="CHD31" s="464"/>
      <c r="CHE31" s="464"/>
      <c r="CHF31" s="464"/>
      <c r="CHG31" s="464"/>
      <c r="CHH31" s="464"/>
      <c r="CHI31" s="464"/>
      <c r="CHJ31" s="464"/>
      <c r="CHK31" s="464"/>
      <c r="CHL31" s="464"/>
      <c r="CHM31" s="464"/>
      <c r="CHN31" s="464"/>
      <c r="CHO31" s="464"/>
      <c r="CHP31" s="464"/>
      <c r="CHQ31" s="464"/>
      <c r="CHR31" s="464"/>
      <c r="CHS31" s="464"/>
      <c r="CHT31" s="464"/>
      <c r="CHU31" s="464"/>
      <c r="CHV31" s="464"/>
      <c r="CHW31" s="464"/>
      <c r="CHX31" s="464"/>
      <c r="CHY31" s="464"/>
      <c r="CHZ31" s="464"/>
      <c r="CIA31" s="464"/>
      <c r="CIB31" s="464"/>
      <c r="CIC31" s="464"/>
      <c r="CID31" s="464"/>
      <c r="CIE31" s="464"/>
      <c r="CIF31" s="464"/>
      <c r="CIG31" s="464"/>
      <c r="CIH31" s="464"/>
      <c r="CII31" s="464"/>
      <c r="CIJ31" s="464"/>
      <c r="CIK31" s="464"/>
      <c r="CIL31" s="464"/>
      <c r="CIM31" s="464"/>
      <c r="CIN31" s="464"/>
      <c r="CIO31" s="464"/>
      <c r="CIP31" s="464"/>
      <c r="CIQ31" s="464"/>
      <c r="CIR31" s="464"/>
      <c r="CIS31" s="464"/>
      <c r="CIT31" s="464"/>
      <c r="CIU31" s="464"/>
      <c r="CIV31" s="464"/>
      <c r="CIW31" s="464"/>
      <c r="CIX31" s="464"/>
      <c r="CIY31" s="464"/>
      <c r="CIZ31" s="464"/>
      <c r="CJA31" s="464"/>
      <c r="CJB31" s="464"/>
      <c r="CJC31" s="464"/>
      <c r="CJD31" s="464"/>
      <c r="CJE31" s="464"/>
      <c r="CJF31" s="464"/>
      <c r="CJG31" s="464"/>
      <c r="CJH31" s="464"/>
      <c r="CJI31" s="464"/>
      <c r="CJJ31" s="464"/>
      <c r="CJK31" s="464"/>
      <c r="CJL31" s="464"/>
      <c r="CJM31" s="464"/>
      <c r="CJN31" s="464"/>
      <c r="CJO31" s="464"/>
      <c r="CJP31" s="464"/>
      <c r="CJQ31" s="464"/>
      <c r="CJR31" s="464"/>
      <c r="CJS31" s="464"/>
      <c r="CJT31" s="464"/>
      <c r="CJU31" s="464"/>
      <c r="CJV31" s="464"/>
      <c r="CJW31" s="464"/>
      <c r="CJX31" s="464"/>
      <c r="CJY31" s="464"/>
      <c r="CJZ31" s="464"/>
      <c r="CKA31" s="464"/>
      <c r="CKB31" s="464"/>
      <c r="CKC31" s="464"/>
      <c r="CKD31" s="464"/>
      <c r="CKE31" s="464"/>
      <c r="CKF31" s="464"/>
      <c r="CKG31" s="464"/>
      <c r="CKH31" s="464"/>
      <c r="CKI31" s="464"/>
      <c r="CKJ31" s="464"/>
      <c r="CKK31" s="464"/>
      <c r="CKL31" s="464"/>
      <c r="CKM31" s="464"/>
      <c r="CKN31" s="464"/>
      <c r="CKO31" s="464"/>
      <c r="CKP31" s="464"/>
      <c r="CKQ31" s="464"/>
      <c r="CKR31" s="464"/>
      <c r="CKS31" s="464"/>
      <c r="CKT31" s="464"/>
      <c r="CKU31" s="464"/>
      <c r="CKV31" s="464"/>
      <c r="CKW31" s="464"/>
      <c r="CKX31" s="464"/>
      <c r="CKY31" s="464"/>
      <c r="CKZ31" s="464"/>
      <c r="CLA31" s="464"/>
      <c r="CLB31" s="464"/>
      <c r="CLC31" s="464"/>
      <c r="CLD31" s="464"/>
      <c r="CLE31" s="464"/>
      <c r="CLF31" s="464"/>
      <c r="CLG31" s="464"/>
      <c r="CLH31" s="464"/>
      <c r="CLI31" s="464"/>
      <c r="CLJ31" s="464"/>
      <c r="CLK31" s="464"/>
      <c r="CLL31" s="464"/>
      <c r="CLM31" s="464"/>
      <c r="CLN31" s="464"/>
      <c r="CLO31" s="464"/>
      <c r="CLP31" s="464"/>
      <c r="CLQ31" s="464"/>
      <c r="CLR31" s="464"/>
      <c r="CLS31" s="464"/>
      <c r="CLT31" s="464"/>
      <c r="CLU31" s="464"/>
      <c r="CLV31" s="464"/>
      <c r="CLW31" s="464"/>
      <c r="CLX31" s="464"/>
      <c r="CLY31" s="464"/>
      <c r="CLZ31" s="464"/>
      <c r="CMA31" s="464"/>
      <c r="CMB31" s="464"/>
      <c r="CMC31" s="464"/>
      <c r="CMD31" s="464"/>
      <c r="CME31" s="464"/>
      <c r="CMF31" s="464"/>
      <c r="CMG31" s="464"/>
      <c r="CMH31" s="464"/>
      <c r="CMI31" s="464"/>
      <c r="CMJ31" s="464"/>
      <c r="CMK31" s="464"/>
      <c r="CML31" s="464"/>
      <c r="CMM31" s="464"/>
      <c r="CMN31" s="464"/>
      <c r="CMO31" s="464"/>
      <c r="CMP31" s="464"/>
      <c r="CMQ31" s="464"/>
      <c r="CMR31" s="464"/>
      <c r="CMS31" s="464"/>
      <c r="CMT31" s="464"/>
      <c r="CMU31" s="464"/>
      <c r="CMV31" s="464"/>
      <c r="CMW31" s="464"/>
      <c r="CMX31" s="464"/>
      <c r="CMY31" s="464"/>
      <c r="CMZ31" s="464"/>
      <c r="CNA31" s="464"/>
      <c r="CNB31" s="464"/>
      <c r="CNC31" s="464"/>
      <c r="CND31" s="464"/>
      <c r="CNE31" s="464"/>
      <c r="CNF31" s="464"/>
      <c r="CNG31" s="464"/>
      <c r="CNH31" s="464"/>
      <c r="CNI31" s="464"/>
      <c r="CNJ31" s="464"/>
      <c r="CNK31" s="464"/>
      <c r="CNL31" s="464"/>
      <c r="CNM31" s="464"/>
      <c r="CNN31" s="464"/>
      <c r="CNO31" s="464"/>
      <c r="CNP31" s="464"/>
      <c r="CNQ31" s="464"/>
      <c r="CNR31" s="464"/>
      <c r="CNS31" s="464"/>
      <c r="CNT31" s="464"/>
      <c r="CNU31" s="464"/>
      <c r="CNV31" s="464"/>
      <c r="CNW31" s="464"/>
      <c r="CNX31" s="464"/>
      <c r="CNY31" s="464"/>
      <c r="CNZ31" s="464"/>
      <c r="COA31" s="464"/>
      <c r="COB31" s="464"/>
      <c r="COC31" s="464"/>
      <c r="COD31" s="464"/>
      <c r="COE31" s="464"/>
      <c r="COF31" s="464"/>
      <c r="COG31" s="464"/>
      <c r="COH31" s="464"/>
      <c r="COI31" s="464"/>
      <c r="COJ31" s="464"/>
      <c r="COK31" s="464"/>
      <c r="COL31" s="464"/>
      <c r="COM31" s="464"/>
      <c r="CON31" s="464"/>
      <c r="COO31" s="464"/>
      <c r="COP31" s="464"/>
      <c r="COQ31" s="464"/>
      <c r="COR31" s="464"/>
      <c r="COS31" s="464"/>
      <c r="COT31" s="464"/>
      <c r="COU31" s="464"/>
      <c r="COV31" s="464"/>
      <c r="COW31" s="464"/>
      <c r="COX31" s="464"/>
      <c r="COY31" s="464"/>
      <c r="COZ31" s="464"/>
      <c r="CPA31" s="464"/>
      <c r="CPB31" s="464"/>
      <c r="CPC31" s="464"/>
      <c r="CPD31" s="464"/>
      <c r="CPE31" s="464"/>
      <c r="CPF31" s="464"/>
      <c r="CPG31" s="464"/>
      <c r="CPH31" s="464"/>
      <c r="CPI31" s="464"/>
      <c r="CPJ31" s="464"/>
      <c r="CPK31" s="464"/>
      <c r="CPL31" s="464"/>
      <c r="CPM31" s="464"/>
      <c r="CPN31" s="464"/>
      <c r="CPO31" s="464"/>
      <c r="CPP31" s="464"/>
      <c r="CPQ31" s="464"/>
      <c r="CPR31" s="464"/>
      <c r="CPS31" s="464"/>
      <c r="CPT31" s="464"/>
      <c r="CPU31" s="464"/>
      <c r="CPV31" s="464"/>
      <c r="CPW31" s="464"/>
      <c r="CPX31" s="464"/>
      <c r="CPY31" s="464"/>
      <c r="CPZ31" s="464"/>
      <c r="CQA31" s="464"/>
      <c r="CQB31" s="464"/>
      <c r="CQC31" s="464"/>
      <c r="CQD31" s="464"/>
      <c r="CQE31" s="464"/>
      <c r="CQF31" s="464"/>
      <c r="CQG31" s="464"/>
      <c r="CQH31" s="464"/>
      <c r="CQI31" s="464"/>
      <c r="CQJ31" s="464"/>
      <c r="CQK31" s="464"/>
      <c r="CQL31" s="464"/>
      <c r="CQM31" s="464"/>
      <c r="CQN31" s="464"/>
      <c r="CQO31" s="464"/>
      <c r="CQP31" s="464"/>
      <c r="CQQ31" s="464"/>
      <c r="CQR31" s="464"/>
      <c r="CQS31" s="464"/>
      <c r="CQT31" s="464"/>
      <c r="CQU31" s="464"/>
      <c r="CQV31" s="464"/>
      <c r="CQW31" s="464"/>
      <c r="CQX31" s="464"/>
      <c r="CQY31" s="464"/>
      <c r="CQZ31" s="464"/>
      <c r="CRA31" s="464"/>
      <c r="CRB31" s="464"/>
      <c r="CRC31" s="464"/>
      <c r="CRD31" s="464"/>
      <c r="CRE31" s="464"/>
      <c r="CRF31" s="464"/>
      <c r="CRG31" s="464"/>
      <c r="CRH31" s="464"/>
      <c r="CRI31" s="464"/>
      <c r="CRJ31" s="464"/>
      <c r="CRK31" s="464"/>
      <c r="CRL31" s="464"/>
      <c r="CRM31" s="464"/>
      <c r="CRN31" s="464"/>
      <c r="CRO31" s="464"/>
      <c r="CRP31" s="464"/>
      <c r="CRQ31" s="464"/>
      <c r="CRR31" s="464"/>
      <c r="CRS31" s="464"/>
      <c r="CRT31" s="464"/>
      <c r="CRU31" s="464"/>
      <c r="CRV31" s="464"/>
      <c r="CRW31" s="464"/>
      <c r="CRX31" s="464"/>
      <c r="CRY31" s="464"/>
      <c r="CRZ31" s="464"/>
      <c r="CSA31" s="464"/>
      <c r="CSB31" s="464"/>
      <c r="CSC31" s="464"/>
      <c r="CSD31" s="464"/>
      <c r="CSE31" s="464"/>
      <c r="CSF31" s="464"/>
      <c r="CSG31" s="464"/>
      <c r="CSH31" s="464"/>
      <c r="CSI31" s="464"/>
      <c r="CSJ31" s="464"/>
      <c r="CSK31" s="464"/>
      <c r="CSL31" s="464"/>
      <c r="CSM31" s="464"/>
      <c r="CSN31" s="464"/>
      <c r="CSO31" s="464"/>
      <c r="CSP31" s="464"/>
      <c r="CSQ31" s="464"/>
      <c r="CSR31" s="464"/>
      <c r="CSS31" s="464"/>
      <c r="CST31" s="464"/>
      <c r="CSU31" s="464"/>
      <c r="CSV31" s="464"/>
      <c r="CSW31" s="464"/>
      <c r="CSX31" s="464"/>
      <c r="CSY31" s="464"/>
      <c r="CSZ31" s="464"/>
      <c r="CTA31" s="464"/>
      <c r="CTB31" s="464"/>
      <c r="CTC31" s="464"/>
      <c r="CTD31" s="464"/>
      <c r="CTE31" s="464"/>
      <c r="CTF31" s="464"/>
      <c r="CTG31" s="464"/>
      <c r="CTH31" s="464"/>
      <c r="CTI31" s="464"/>
      <c r="CTJ31" s="464"/>
      <c r="CTK31" s="464"/>
      <c r="CTL31" s="464"/>
      <c r="CTM31" s="464"/>
      <c r="CTN31" s="464"/>
      <c r="CTO31" s="464"/>
      <c r="CTP31" s="464"/>
      <c r="CTQ31" s="464"/>
      <c r="CTR31" s="464"/>
      <c r="CTS31" s="464"/>
      <c r="CTT31" s="464"/>
      <c r="CTU31" s="464"/>
      <c r="CTV31" s="464"/>
      <c r="CTW31" s="464"/>
      <c r="CTX31" s="464"/>
      <c r="CTY31" s="464"/>
      <c r="CTZ31" s="464"/>
      <c r="CUA31" s="464"/>
      <c r="CUB31" s="464"/>
      <c r="CUC31" s="464"/>
      <c r="CUD31" s="464"/>
      <c r="CUE31" s="464"/>
      <c r="CUF31" s="464"/>
      <c r="CUG31" s="464"/>
      <c r="CUH31" s="464"/>
      <c r="CUI31" s="464"/>
      <c r="CUJ31" s="464"/>
      <c r="CUK31" s="464"/>
      <c r="CUL31" s="464"/>
      <c r="CUM31" s="464"/>
      <c r="CUN31" s="464"/>
      <c r="CUO31" s="464"/>
      <c r="CUP31" s="464"/>
      <c r="CUQ31" s="464"/>
      <c r="CUR31" s="464"/>
      <c r="CUS31" s="464"/>
      <c r="CUT31" s="464"/>
      <c r="CUU31" s="464"/>
      <c r="CUV31" s="464"/>
      <c r="CUW31" s="464"/>
      <c r="CUX31" s="464"/>
      <c r="CUY31" s="464"/>
      <c r="CUZ31" s="464"/>
      <c r="CVA31" s="464"/>
      <c r="CVB31" s="464"/>
      <c r="CVC31" s="464"/>
      <c r="CVD31" s="464"/>
      <c r="CVE31" s="464"/>
      <c r="CVF31" s="464"/>
      <c r="CVG31" s="464"/>
      <c r="CVH31" s="464"/>
      <c r="CVI31" s="464"/>
      <c r="CVJ31" s="464"/>
      <c r="CVK31" s="464"/>
      <c r="CVL31" s="464"/>
      <c r="CVM31" s="464"/>
      <c r="CVN31" s="464"/>
      <c r="CVO31" s="464"/>
      <c r="CVP31" s="464"/>
      <c r="CVQ31" s="464"/>
      <c r="CVR31" s="464"/>
      <c r="CVS31" s="464"/>
      <c r="CVT31" s="464"/>
      <c r="CVU31" s="464"/>
      <c r="CVV31" s="464"/>
      <c r="CVW31" s="464"/>
      <c r="CVX31" s="464"/>
      <c r="CVY31" s="464"/>
      <c r="CVZ31" s="464"/>
      <c r="CWA31" s="464"/>
      <c r="CWB31" s="464"/>
      <c r="CWC31" s="464"/>
      <c r="CWD31" s="464"/>
      <c r="CWE31" s="464"/>
      <c r="CWF31" s="464"/>
      <c r="CWG31" s="464"/>
      <c r="CWH31" s="464"/>
      <c r="CWI31" s="464"/>
      <c r="CWJ31" s="464"/>
      <c r="CWK31" s="464"/>
      <c r="CWL31" s="464"/>
      <c r="CWM31" s="464"/>
      <c r="CWN31" s="464"/>
      <c r="CWO31" s="464"/>
      <c r="CWP31" s="464"/>
      <c r="CWQ31" s="464"/>
      <c r="CWR31" s="464"/>
      <c r="CWS31" s="464"/>
      <c r="CWT31" s="464"/>
      <c r="CWU31" s="464"/>
      <c r="CWV31" s="464"/>
      <c r="CWW31" s="464"/>
      <c r="CWX31" s="464"/>
      <c r="CWY31" s="464"/>
      <c r="CWZ31" s="464"/>
      <c r="CXA31" s="464"/>
      <c r="CXB31" s="464"/>
      <c r="CXC31" s="464"/>
      <c r="CXD31" s="464"/>
      <c r="CXE31" s="464"/>
      <c r="CXF31" s="464"/>
      <c r="CXG31" s="464"/>
      <c r="CXH31" s="464"/>
      <c r="CXI31" s="464"/>
      <c r="CXJ31" s="464"/>
      <c r="CXK31" s="464"/>
      <c r="CXL31" s="464"/>
      <c r="CXM31" s="464"/>
      <c r="CXN31" s="464"/>
      <c r="CXO31" s="464"/>
      <c r="CXP31" s="464"/>
      <c r="CXQ31" s="464"/>
      <c r="CXR31" s="464"/>
      <c r="CXS31" s="464"/>
      <c r="CXT31" s="464"/>
      <c r="CXU31" s="464"/>
      <c r="CXV31" s="464"/>
      <c r="CXW31" s="464"/>
      <c r="CXX31" s="464"/>
      <c r="CXY31" s="464"/>
      <c r="CXZ31" s="464"/>
      <c r="CYA31" s="464"/>
      <c r="CYB31" s="464"/>
      <c r="CYC31" s="464"/>
      <c r="CYD31" s="464"/>
      <c r="CYE31" s="464"/>
      <c r="CYF31" s="464"/>
      <c r="CYG31" s="464"/>
      <c r="CYH31" s="464"/>
      <c r="CYI31" s="464"/>
      <c r="CYJ31" s="464"/>
      <c r="CYK31" s="464"/>
      <c r="CYL31" s="464"/>
      <c r="CYM31" s="464"/>
      <c r="CYN31" s="464"/>
      <c r="CYO31" s="464"/>
      <c r="CYP31" s="464"/>
      <c r="CYQ31" s="464"/>
      <c r="CYR31" s="464"/>
      <c r="CYS31" s="464"/>
      <c r="CYT31" s="464"/>
      <c r="CYU31" s="464"/>
      <c r="CYV31" s="464"/>
      <c r="CYW31" s="464"/>
      <c r="CYX31" s="464"/>
      <c r="CYY31" s="464"/>
      <c r="CYZ31" s="464"/>
      <c r="CZA31" s="464"/>
      <c r="CZB31" s="464"/>
      <c r="CZC31" s="464"/>
      <c r="CZD31" s="464"/>
      <c r="CZE31" s="464"/>
      <c r="CZF31" s="464"/>
      <c r="CZG31" s="464"/>
      <c r="CZH31" s="464"/>
      <c r="CZI31" s="464"/>
      <c r="CZJ31" s="464"/>
      <c r="CZK31" s="464"/>
      <c r="CZL31" s="464"/>
      <c r="CZM31" s="464"/>
      <c r="CZN31" s="464"/>
      <c r="CZO31" s="464"/>
      <c r="CZP31" s="464"/>
      <c r="CZQ31" s="464"/>
      <c r="CZR31" s="464"/>
      <c r="CZS31" s="464"/>
      <c r="CZT31" s="464"/>
      <c r="CZU31" s="464"/>
      <c r="CZV31" s="464"/>
      <c r="CZW31" s="464"/>
      <c r="CZX31" s="464"/>
      <c r="CZY31" s="464"/>
      <c r="CZZ31" s="464"/>
      <c r="DAA31" s="464"/>
      <c r="DAB31" s="464"/>
      <c r="DAC31" s="464"/>
      <c r="DAD31" s="464"/>
      <c r="DAE31" s="464"/>
      <c r="DAF31" s="464"/>
      <c r="DAG31" s="464"/>
      <c r="DAH31" s="464"/>
      <c r="DAI31" s="464"/>
      <c r="DAJ31" s="464"/>
      <c r="DAK31" s="464"/>
      <c r="DAL31" s="464"/>
      <c r="DAM31" s="464"/>
      <c r="DAN31" s="464"/>
      <c r="DAO31" s="464"/>
      <c r="DAP31" s="464"/>
      <c r="DAQ31" s="464"/>
      <c r="DAR31" s="464"/>
      <c r="DAS31" s="464"/>
      <c r="DAT31" s="464"/>
      <c r="DAU31" s="464"/>
      <c r="DAV31" s="464"/>
      <c r="DAW31" s="464"/>
      <c r="DAX31" s="464"/>
      <c r="DAY31" s="464"/>
      <c r="DAZ31" s="464"/>
      <c r="DBA31" s="464"/>
      <c r="DBB31" s="464"/>
      <c r="DBC31" s="464"/>
      <c r="DBD31" s="464"/>
      <c r="DBE31" s="464"/>
      <c r="DBF31" s="464"/>
      <c r="DBG31" s="464"/>
      <c r="DBH31" s="464"/>
      <c r="DBI31" s="464"/>
      <c r="DBJ31" s="464"/>
      <c r="DBK31" s="464"/>
      <c r="DBL31" s="464"/>
      <c r="DBM31" s="464"/>
      <c r="DBN31" s="464"/>
      <c r="DBO31" s="464"/>
      <c r="DBP31" s="464"/>
      <c r="DBQ31" s="464"/>
      <c r="DBR31" s="464"/>
      <c r="DBS31" s="464"/>
      <c r="DBT31" s="464"/>
      <c r="DBU31" s="464"/>
      <c r="DBV31" s="464"/>
      <c r="DBW31" s="464"/>
      <c r="DBX31" s="464"/>
      <c r="DBY31" s="464"/>
      <c r="DBZ31" s="464"/>
      <c r="DCA31" s="464"/>
      <c r="DCB31" s="464"/>
      <c r="DCC31" s="464"/>
      <c r="DCD31" s="464"/>
      <c r="DCE31" s="464"/>
      <c r="DCF31" s="464"/>
      <c r="DCG31" s="464"/>
      <c r="DCH31" s="464"/>
      <c r="DCI31" s="464"/>
      <c r="DCJ31" s="464"/>
      <c r="DCK31" s="464"/>
      <c r="DCL31" s="464"/>
      <c r="DCM31" s="464"/>
      <c r="DCN31" s="464"/>
      <c r="DCO31" s="464"/>
      <c r="DCP31" s="464"/>
      <c r="DCQ31" s="464"/>
      <c r="DCR31" s="464"/>
      <c r="DCS31" s="464"/>
      <c r="DCT31" s="464"/>
      <c r="DCU31" s="464"/>
      <c r="DCV31" s="464"/>
      <c r="DCW31" s="464"/>
      <c r="DCX31" s="464"/>
      <c r="DCY31" s="464"/>
      <c r="DCZ31" s="464"/>
      <c r="DDA31" s="464"/>
      <c r="DDB31" s="464"/>
      <c r="DDC31" s="464"/>
      <c r="DDD31" s="464"/>
      <c r="DDE31" s="464"/>
      <c r="DDF31" s="464"/>
      <c r="DDG31" s="464"/>
      <c r="DDH31" s="464"/>
      <c r="DDI31" s="464"/>
      <c r="DDJ31" s="464"/>
      <c r="DDK31" s="464"/>
      <c r="DDL31" s="464"/>
      <c r="DDM31" s="464"/>
      <c r="DDN31" s="464"/>
      <c r="DDO31" s="464"/>
      <c r="DDP31" s="464"/>
      <c r="DDQ31" s="464"/>
      <c r="DDR31" s="464"/>
      <c r="DDS31" s="464"/>
      <c r="DDT31" s="464"/>
      <c r="DDU31" s="464"/>
      <c r="DDV31" s="464"/>
      <c r="DDW31" s="464"/>
      <c r="DDX31" s="464"/>
      <c r="DDY31" s="464"/>
      <c r="DDZ31" s="464"/>
      <c r="DEA31" s="464"/>
      <c r="DEB31" s="464"/>
      <c r="DEC31" s="464"/>
      <c r="DED31" s="464"/>
      <c r="DEE31" s="464"/>
      <c r="DEF31" s="464"/>
      <c r="DEG31" s="464"/>
      <c r="DEH31" s="464"/>
      <c r="DEI31" s="464"/>
      <c r="DEJ31" s="464"/>
      <c r="DEK31" s="464"/>
      <c r="DEL31" s="464"/>
      <c r="DEM31" s="464"/>
      <c r="DEN31" s="464"/>
      <c r="DEO31" s="464"/>
      <c r="DEP31" s="464"/>
      <c r="DEQ31" s="464"/>
      <c r="DER31" s="464"/>
      <c r="DES31" s="464"/>
      <c r="DET31" s="464"/>
      <c r="DEU31" s="464"/>
      <c r="DEV31" s="464"/>
      <c r="DEW31" s="464"/>
      <c r="DEX31" s="464"/>
      <c r="DEY31" s="464"/>
      <c r="DEZ31" s="464"/>
      <c r="DFA31" s="464"/>
      <c r="DFB31" s="464"/>
      <c r="DFC31" s="464"/>
      <c r="DFD31" s="464"/>
      <c r="DFE31" s="464"/>
      <c r="DFF31" s="464"/>
      <c r="DFG31" s="464"/>
      <c r="DFH31" s="464"/>
      <c r="DFI31" s="464"/>
      <c r="DFJ31" s="464"/>
      <c r="DFK31" s="464"/>
      <c r="DFL31" s="464"/>
      <c r="DFM31" s="464"/>
      <c r="DFN31" s="464"/>
      <c r="DFO31" s="464"/>
      <c r="DFP31" s="464"/>
      <c r="DFQ31" s="464"/>
      <c r="DFR31" s="464"/>
      <c r="DFS31" s="464"/>
      <c r="DFT31" s="464"/>
      <c r="DFU31" s="464"/>
      <c r="DFV31" s="464"/>
      <c r="DFW31" s="464"/>
      <c r="DFX31" s="464"/>
      <c r="DFY31" s="464"/>
      <c r="DFZ31" s="464"/>
      <c r="DGA31" s="464"/>
      <c r="DGB31" s="464"/>
      <c r="DGC31" s="464"/>
      <c r="DGD31" s="464"/>
      <c r="DGE31" s="464"/>
      <c r="DGF31" s="464"/>
      <c r="DGG31" s="464"/>
      <c r="DGH31" s="464"/>
      <c r="DGI31" s="464"/>
      <c r="DGJ31" s="464"/>
      <c r="DGK31" s="464"/>
      <c r="DGL31" s="464"/>
      <c r="DGM31" s="464"/>
      <c r="DGN31" s="464"/>
      <c r="DGO31" s="464"/>
      <c r="DGP31" s="464"/>
      <c r="DGQ31" s="464"/>
      <c r="DGR31" s="464"/>
      <c r="DGS31" s="464"/>
      <c r="DGT31" s="464"/>
      <c r="DGU31" s="464"/>
      <c r="DGV31" s="464"/>
      <c r="DGW31" s="464"/>
      <c r="DGX31" s="464"/>
      <c r="DGY31" s="464"/>
      <c r="DGZ31" s="464"/>
      <c r="DHA31" s="464"/>
      <c r="DHB31" s="464"/>
      <c r="DHC31" s="464"/>
      <c r="DHD31" s="464"/>
      <c r="DHE31" s="464"/>
      <c r="DHF31" s="464"/>
      <c r="DHG31" s="464"/>
      <c r="DHH31" s="464"/>
      <c r="DHI31" s="464"/>
      <c r="DHJ31" s="464"/>
      <c r="DHK31" s="464"/>
      <c r="DHL31" s="464"/>
      <c r="DHM31" s="464"/>
      <c r="DHN31" s="464"/>
      <c r="DHO31" s="464"/>
      <c r="DHP31" s="464"/>
      <c r="DHQ31" s="464"/>
      <c r="DHR31" s="464"/>
      <c r="DHS31" s="464"/>
      <c r="DHT31" s="464"/>
      <c r="DHU31" s="464"/>
      <c r="DHV31" s="464"/>
      <c r="DHW31" s="464"/>
      <c r="DHX31" s="464"/>
      <c r="DHY31" s="464"/>
      <c r="DHZ31" s="464"/>
      <c r="DIA31" s="464"/>
      <c r="DIB31" s="464"/>
      <c r="DIC31" s="464"/>
      <c r="DID31" s="464"/>
      <c r="DIE31" s="464"/>
      <c r="DIF31" s="464"/>
      <c r="DIG31" s="464"/>
      <c r="DIH31" s="464"/>
      <c r="DII31" s="464"/>
      <c r="DIJ31" s="464"/>
      <c r="DIK31" s="464"/>
      <c r="DIL31" s="464"/>
      <c r="DIM31" s="464"/>
      <c r="DIN31" s="464"/>
      <c r="DIO31" s="464"/>
      <c r="DIP31" s="464"/>
      <c r="DIQ31" s="464"/>
      <c r="DIR31" s="464"/>
      <c r="DIS31" s="464"/>
      <c r="DIT31" s="464"/>
      <c r="DIU31" s="464"/>
      <c r="DIV31" s="464"/>
      <c r="DIW31" s="464"/>
      <c r="DIX31" s="464"/>
      <c r="DIY31" s="464"/>
      <c r="DIZ31" s="464"/>
      <c r="DJA31" s="464"/>
      <c r="DJB31" s="464"/>
      <c r="DJC31" s="464"/>
      <c r="DJD31" s="464"/>
      <c r="DJE31" s="464"/>
      <c r="DJF31" s="464"/>
      <c r="DJG31" s="464"/>
      <c r="DJH31" s="464"/>
      <c r="DJI31" s="464"/>
      <c r="DJJ31" s="464"/>
      <c r="DJK31" s="464"/>
      <c r="DJL31" s="464"/>
      <c r="DJM31" s="464"/>
      <c r="DJN31" s="464"/>
      <c r="DJO31" s="464"/>
      <c r="DJP31" s="464"/>
      <c r="DJQ31" s="464"/>
      <c r="DJR31" s="464"/>
      <c r="DJS31" s="464"/>
      <c r="DJT31" s="464"/>
      <c r="DJU31" s="464"/>
      <c r="DJV31" s="464"/>
      <c r="DJW31" s="464"/>
      <c r="DJX31" s="464"/>
      <c r="DJY31" s="464"/>
      <c r="DJZ31" s="464"/>
      <c r="DKA31" s="464"/>
      <c r="DKB31" s="464"/>
      <c r="DKC31" s="464"/>
      <c r="DKD31" s="464"/>
      <c r="DKE31" s="464"/>
      <c r="DKF31" s="464"/>
      <c r="DKG31" s="464"/>
      <c r="DKH31" s="464"/>
      <c r="DKI31" s="464"/>
      <c r="DKJ31" s="464"/>
      <c r="DKK31" s="464"/>
      <c r="DKL31" s="464"/>
      <c r="DKM31" s="464"/>
      <c r="DKN31" s="464"/>
      <c r="DKO31" s="464"/>
      <c r="DKP31" s="464"/>
      <c r="DKQ31" s="464"/>
      <c r="DKR31" s="464"/>
      <c r="DKS31" s="464"/>
      <c r="DKT31" s="464"/>
      <c r="DKU31" s="464"/>
      <c r="DKV31" s="464"/>
      <c r="DKW31" s="464"/>
      <c r="DKX31" s="464"/>
      <c r="DKY31" s="464"/>
      <c r="DKZ31" s="464"/>
      <c r="DLA31" s="464"/>
      <c r="DLB31" s="464"/>
      <c r="DLC31" s="464"/>
      <c r="DLD31" s="464"/>
      <c r="DLE31" s="464"/>
      <c r="DLF31" s="464"/>
      <c r="DLG31" s="464"/>
      <c r="DLH31" s="464"/>
      <c r="DLI31" s="464"/>
      <c r="DLJ31" s="464"/>
      <c r="DLK31" s="464"/>
      <c r="DLL31" s="464"/>
      <c r="DLM31" s="464"/>
      <c r="DLN31" s="464"/>
      <c r="DLO31" s="464"/>
      <c r="DLP31" s="464"/>
      <c r="DLQ31" s="464"/>
      <c r="DLR31" s="464"/>
      <c r="DLS31" s="464"/>
      <c r="DLT31" s="464"/>
      <c r="DLU31" s="464"/>
      <c r="DLV31" s="464"/>
      <c r="DLW31" s="464"/>
      <c r="DLX31" s="464"/>
      <c r="DLY31" s="464"/>
      <c r="DLZ31" s="464"/>
      <c r="DMA31" s="464"/>
      <c r="DMB31" s="464"/>
      <c r="DMC31" s="464"/>
      <c r="DMD31" s="464"/>
      <c r="DME31" s="464"/>
      <c r="DMF31" s="464"/>
      <c r="DMG31" s="464"/>
      <c r="DMH31" s="464"/>
      <c r="DMI31" s="464"/>
      <c r="DMJ31" s="464"/>
      <c r="DMK31" s="464"/>
      <c r="DML31" s="464"/>
      <c r="DMM31" s="464"/>
      <c r="DMN31" s="464"/>
      <c r="DMO31" s="464"/>
      <c r="DMP31" s="464"/>
      <c r="DMQ31" s="464"/>
      <c r="DMR31" s="464"/>
      <c r="DMS31" s="464"/>
      <c r="DMT31" s="464"/>
      <c r="DMU31" s="464"/>
      <c r="DMV31" s="464"/>
      <c r="DMW31" s="464"/>
      <c r="DMX31" s="464"/>
      <c r="DMY31" s="464"/>
      <c r="DMZ31" s="464"/>
      <c r="DNA31" s="464"/>
      <c r="DNB31" s="464"/>
      <c r="DNC31" s="464"/>
      <c r="DND31" s="464"/>
      <c r="DNE31" s="464"/>
      <c r="DNF31" s="464"/>
      <c r="DNG31" s="464"/>
      <c r="DNH31" s="464"/>
      <c r="DNI31" s="464"/>
      <c r="DNJ31" s="464"/>
      <c r="DNK31" s="464"/>
      <c r="DNL31" s="464"/>
      <c r="DNM31" s="464"/>
      <c r="DNN31" s="464"/>
      <c r="DNO31" s="464"/>
      <c r="DNP31" s="464"/>
      <c r="DNQ31" s="464"/>
      <c r="DNR31" s="464"/>
      <c r="DNS31" s="464"/>
      <c r="DNT31" s="464"/>
      <c r="DNU31" s="464"/>
      <c r="DNV31" s="464"/>
      <c r="DNW31" s="464"/>
      <c r="DNX31" s="464"/>
      <c r="DNY31" s="464"/>
      <c r="DNZ31" s="464"/>
      <c r="DOA31" s="464"/>
      <c r="DOB31" s="464"/>
      <c r="DOC31" s="464"/>
      <c r="DOD31" s="464"/>
      <c r="DOE31" s="464"/>
      <c r="DOF31" s="464"/>
      <c r="DOG31" s="464"/>
      <c r="DOH31" s="464"/>
      <c r="DOI31" s="464"/>
      <c r="DOJ31" s="464"/>
      <c r="DOK31" s="464"/>
      <c r="DOL31" s="464"/>
      <c r="DOM31" s="464"/>
      <c r="DON31" s="464"/>
      <c r="DOO31" s="464"/>
      <c r="DOP31" s="464"/>
      <c r="DOQ31" s="464"/>
      <c r="DOR31" s="464"/>
      <c r="DOS31" s="464"/>
      <c r="DOT31" s="464"/>
      <c r="DOU31" s="464"/>
      <c r="DOV31" s="464"/>
      <c r="DOW31" s="464"/>
      <c r="DOX31" s="464"/>
      <c r="DOY31" s="464"/>
      <c r="DOZ31" s="464"/>
      <c r="DPA31" s="464"/>
      <c r="DPB31" s="464"/>
      <c r="DPC31" s="464"/>
      <c r="DPD31" s="464"/>
      <c r="DPE31" s="464"/>
      <c r="DPF31" s="464"/>
      <c r="DPG31" s="464"/>
      <c r="DPH31" s="464"/>
      <c r="DPI31" s="464"/>
      <c r="DPJ31" s="464"/>
      <c r="DPK31" s="464"/>
      <c r="DPL31" s="464"/>
      <c r="DPM31" s="464"/>
      <c r="DPN31" s="464"/>
      <c r="DPO31" s="464"/>
      <c r="DPP31" s="464"/>
      <c r="DPQ31" s="464"/>
      <c r="DPR31" s="464"/>
      <c r="DPS31" s="464"/>
      <c r="DPT31" s="464"/>
      <c r="DPU31" s="464"/>
      <c r="DPV31" s="464"/>
      <c r="DPW31" s="464"/>
      <c r="DPX31" s="464"/>
      <c r="DPY31" s="464"/>
      <c r="DPZ31" s="464"/>
      <c r="DQA31" s="464"/>
      <c r="DQB31" s="464"/>
      <c r="DQC31" s="464"/>
      <c r="DQD31" s="464"/>
      <c r="DQE31" s="464"/>
      <c r="DQF31" s="464"/>
      <c r="DQG31" s="464"/>
      <c r="DQH31" s="464"/>
      <c r="DQI31" s="464"/>
      <c r="DQJ31" s="464"/>
      <c r="DQK31" s="464"/>
      <c r="DQL31" s="464"/>
      <c r="DQM31" s="464"/>
      <c r="DQN31" s="464"/>
      <c r="DQO31" s="464"/>
      <c r="DQP31" s="464"/>
      <c r="DQQ31" s="464"/>
      <c r="DQR31" s="464"/>
      <c r="DQS31" s="464"/>
      <c r="DQT31" s="464"/>
      <c r="DQU31" s="464"/>
      <c r="DQV31" s="464"/>
      <c r="DQW31" s="464"/>
      <c r="DQX31" s="464"/>
      <c r="DQY31" s="464"/>
      <c r="DQZ31" s="464"/>
      <c r="DRA31" s="464"/>
      <c r="DRB31" s="464"/>
      <c r="DRC31" s="464"/>
      <c r="DRD31" s="464"/>
      <c r="DRE31" s="464"/>
      <c r="DRF31" s="464"/>
      <c r="DRG31" s="464"/>
      <c r="DRH31" s="464"/>
      <c r="DRI31" s="464"/>
      <c r="DRJ31" s="464"/>
      <c r="DRK31" s="464"/>
      <c r="DRL31" s="464"/>
      <c r="DRM31" s="464"/>
      <c r="DRN31" s="464"/>
      <c r="DRO31" s="464"/>
      <c r="DRP31" s="464"/>
      <c r="DRQ31" s="464"/>
      <c r="DRR31" s="464"/>
      <c r="DRS31" s="464"/>
      <c r="DRT31" s="464"/>
      <c r="DRU31" s="464"/>
      <c r="DRV31" s="464"/>
      <c r="DRW31" s="464"/>
      <c r="DRX31" s="464"/>
      <c r="DRY31" s="464"/>
      <c r="DRZ31" s="464"/>
      <c r="DSA31" s="464"/>
      <c r="DSB31" s="464"/>
      <c r="DSC31" s="464"/>
      <c r="DSD31" s="464"/>
      <c r="DSE31" s="464"/>
      <c r="DSF31" s="464"/>
      <c r="DSG31" s="464"/>
      <c r="DSH31" s="464"/>
      <c r="DSI31" s="464"/>
      <c r="DSJ31" s="464"/>
      <c r="DSK31" s="464"/>
      <c r="DSL31" s="464"/>
      <c r="DSM31" s="464"/>
      <c r="DSN31" s="464"/>
      <c r="DSO31" s="464"/>
      <c r="DSP31" s="464"/>
      <c r="DSQ31" s="464"/>
      <c r="DSR31" s="464"/>
      <c r="DSS31" s="464"/>
      <c r="DST31" s="464"/>
      <c r="DSU31" s="464"/>
      <c r="DSV31" s="464"/>
      <c r="DSW31" s="464"/>
      <c r="DSX31" s="464"/>
      <c r="DSY31" s="464"/>
      <c r="DSZ31" s="464"/>
      <c r="DTA31" s="464"/>
      <c r="DTB31" s="464"/>
      <c r="DTC31" s="464"/>
      <c r="DTD31" s="464"/>
      <c r="DTE31" s="464"/>
      <c r="DTF31" s="464"/>
      <c r="DTG31" s="464"/>
      <c r="DTH31" s="464"/>
      <c r="DTI31" s="464"/>
      <c r="DTJ31" s="464"/>
      <c r="DTK31" s="464"/>
      <c r="DTL31" s="464"/>
      <c r="DTM31" s="464"/>
      <c r="DTN31" s="464"/>
      <c r="DTO31" s="464"/>
      <c r="DTP31" s="464"/>
      <c r="DTQ31" s="464"/>
      <c r="DTR31" s="464"/>
      <c r="DTS31" s="464"/>
      <c r="DTT31" s="464"/>
      <c r="DTU31" s="464"/>
      <c r="DTV31" s="464"/>
      <c r="DTW31" s="464"/>
      <c r="DTX31" s="464"/>
      <c r="DTY31" s="464"/>
      <c r="DTZ31" s="464"/>
      <c r="DUA31" s="464"/>
      <c r="DUB31" s="464"/>
      <c r="DUC31" s="464"/>
      <c r="DUD31" s="464"/>
      <c r="DUE31" s="464"/>
      <c r="DUF31" s="464"/>
      <c r="DUG31" s="464"/>
      <c r="DUH31" s="464"/>
      <c r="DUI31" s="464"/>
      <c r="DUJ31" s="464"/>
      <c r="DUK31" s="464"/>
      <c r="DUL31" s="464"/>
      <c r="DUM31" s="464"/>
      <c r="DUN31" s="464"/>
      <c r="DUO31" s="464"/>
      <c r="DUP31" s="464"/>
      <c r="DUQ31" s="464"/>
      <c r="DUR31" s="464"/>
      <c r="DUS31" s="464"/>
      <c r="DUT31" s="464"/>
      <c r="DUU31" s="464"/>
      <c r="DUV31" s="464"/>
      <c r="DUW31" s="464"/>
      <c r="DUX31" s="464"/>
      <c r="DUY31" s="464"/>
      <c r="DUZ31" s="464"/>
      <c r="DVA31" s="464"/>
      <c r="DVB31" s="464"/>
      <c r="DVC31" s="464"/>
      <c r="DVD31" s="464"/>
      <c r="DVE31" s="464"/>
      <c r="DVF31" s="464"/>
      <c r="DVG31" s="464"/>
      <c r="DVH31" s="464"/>
      <c r="DVI31" s="464"/>
      <c r="DVJ31" s="464"/>
      <c r="DVK31" s="464"/>
      <c r="DVL31" s="464"/>
      <c r="DVM31" s="464"/>
      <c r="DVN31" s="464"/>
      <c r="DVO31" s="464"/>
      <c r="DVP31" s="464"/>
      <c r="DVQ31" s="464"/>
      <c r="DVR31" s="464"/>
      <c r="DVS31" s="464"/>
      <c r="DVT31" s="464"/>
      <c r="DVU31" s="464"/>
      <c r="DVV31" s="464"/>
      <c r="DVW31" s="464"/>
      <c r="DVX31" s="464"/>
      <c r="DVY31" s="464"/>
      <c r="DVZ31" s="464"/>
      <c r="DWA31" s="464"/>
      <c r="DWB31" s="464"/>
      <c r="DWC31" s="464"/>
      <c r="DWD31" s="464"/>
      <c r="DWE31" s="464"/>
      <c r="DWF31" s="464"/>
      <c r="DWG31" s="464"/>
      <c r="DWH31" s="464"/>
      <c r="DWI31" s="464"/>
      <c r="DWJ31" s="464"/>
      <c r="DWK31" s="464"/>
      <c r="DWL31" s="464"/>
      <c r="DWM31" s="464"/>
      <c r="DWN31" s="464"/>
      <c r="DWO31" s="464"/>
      <c r="DWP31" s="464"/>
      <c r="DWQ31" s="464"/>
      <c r="DWR31" s="464"/>
      <c r="DWS31" s="464"/>
      <c r="DWT31" s="464"/>
      <c r="DWU31" s="464"/>
      <c r="DWV31" s="464"/>
      <c r="DWW31" s="464"/>
      <c r="DWX31" s="464"/>
      <c r="DWY31" s="464"/>
      <c r="DWZ31" s="464"/>
      <c r="DXA31" s="464"/>
      <c r="DXB31" s="464"/>
      <c r="DXC31" s="464"/>
      <c r="DXD31" s="464"/>
      <c r="DXE31" s="464"/>
      <c r="DXF31" s="464"/>
      <c r="DXG31" s="464"/>
      <c r="DXH31" s="464"/>
      <c r="DXI31" s="464"/>
      <c r="DXJ31" s="464"/>
      <c r="DXK31" s="464"/>
      <c r="DXL31" s="464"/>
      <c r="DXM31" s="464"/>
      <c r="DXN31" s="464"/>
      <c r="DXO31" s="464"/>
      <c r="DXP31" s="464"/>
      <c r="DXQ31" s="464"/>
      <c r="DXR31" s="464"/>
      <c r="DXS31" s="464"/>
      <c r="DXT31" s="464"/>
      <c r="DXU31" s="464"/>
      <c r="DXV31" s="464"/>
      <c r="DXW31" s="464"/>
      <c r="DXX31" s="464"/>
      <c r="DXY31" s="464"/>
      <c r="DXZ31" s="464"/>
      <c r="DYA31" s="464"/>
      <c r="DYB31" s="464"/>
      <c r="DYC31" s="464"/>
      <c r="DYD31" s="464"/>
      <c r="DYE31" s="464"/>
      <c r="DYF31" s="464"/>
      <c r="DYG31" s="464"/>
      <c r="DYH31" s="464"/>
      <c r="DYI31" s="464"/>
      <c r="DYJ31" s="464"/>
      <c r="DYK31" s="464"/>
      <c r="DYL31" s="464"/>
      <c r="DYM31" s="464"/>
      <c r="DYN31" s="464"/>
      <c r="DYO31" s="464"/>
      <c r="DYP31" s="464"/>
      <c r="DYQ31" s="464"/>
      <c r="DYR31" s="464"/>
      <c r="DYS31" s="464"/>
      <c r="DYT31" s="464"/>
      <c r="DYU31" s="464"/>
      <c r="DYV31" s="464"/>
      <c r="DYW31" s="464"/>
      <c r="DYX31" s="464"/>
      <c r="DYY31" s="464"/>
      <c r="DYZ31" s="464"/>
      <c r="DZA31" s="464"/>
      <c r="DZB31" s="464"/>
      <c r="DZC31" s="464"/>
      <c r="DZD31" s="464"/>
      <c r="DZE31" s="464"/>
      <c r="DZF31" s="464"/>
      <c r="DZG31" s="464"/>
      <c r="DZH31" s="464"/>
      <c r="DZI31" s="464"/>
      <c r="DZJ31" s="464"/>
      <c r="DZK31" s="464"/>
      <c r="DZL31" s="464"/>
      <c r="DZM31" s="464"/>
      <c r="DZN31" s="464"/>
      <c r="DZO31" s="464"/>
      <c r="DZP31" s="464"/>
      <c r="DZQ31" s="464"/>
      <c r="DZR31" s="464"/>
      <c r="DZS31" s="464"/>
      <c r="DZT31" s="464"/>
      <c r="DZU31" s="464"/>
      <c r="DZV31" s="464"/>
      <c r="DZW31" s="464"/>
      <c r="DZX31" s="464"/>
      <c r="DZY31" s="464"/>
      <c r="DZZ31" s="464"/>
      <c r="EAA31" s="464"/>
      <c r="EAB31" s="464"/>
      <c r="EAC31" s="464"/>
      <c r="EAD31" s="464"/>
      <c r="EAE31" s="464"/>
      <c r="EAF31" s="464"/>
      <c r="EAG31" s="464"/>
      <c r="EAH31" s="464"/>
      <c r="EAI31" s="464"/>
      <c r="EAJ31" s="464"/>
      <c r="EAK31" s="464"/>
      <c r="EAL31" s="464"/>
      <c r="EAM31" s="464"/>
      <c r="EAN31" s="464"/>
      <c r="EAO31" s="464"/>
      <c r="EAP31" s="464"/>
      <c r="EAQ31" s="464"/>
      <c r="EAR31" s="464"/>
      <c r="EAS31" s="464"/>
      <c r="EAT31" s="464"/>
      <c r="EAU31" s="464"/>
      <c r="EAV31" s="464"/>
      <c r="EAW31" s="464"/>
      <c r="EAX31" s="464"/>
      <c r="EAY31" s="464"/>
      <c r="EAZ31" s="464"/>
      <c r="EBA31" s="464"/>
      <c r="EBB31" s="464"/>
      <c r="EBC31" s="464"/>
      <c r="EBD31" s="464"/>
      <c r="EBE31" s="464"/>
      <c r="EBF31" s="464"/>
      <c r="EBG31" s="464"/>
      <c r="EBH31" s="464"/>
      <c r="EBI31" s="464"/>
      <c r="EBJ31" s="464"/>
      <c r="EBK31" s="464"/>
      <c r="EBL31" s="464"/>
      <c r="EBM31" s="464"/>
      <c r="EBN31" s="464"/>
      <c r="EBO31" s="464"/>
      <c r="EBP31" s="464"/>
      <c r="EBQ31" s="464"/>
      <c r="EBR31" s="464"/>
      <c r="EBS31" s="464"/>
      <c r="EBT31" s="464"/>
      <c r="EBU31" s="464"/>
      <c r="EBV31" s="464"/>
      <c r="EBW31" s="464"/>
      <c r="EBX31" s="464"/>
      <c r="EBY31" s="464"/>
      <c r="EBZ31" s="464"/>
      <c r="ECA31" s="464"/>
      <c r="ECB31" s="464"/>
      <c r="ECC31" s="464"/>
      <c r="ECD31" s="464"/>
      <c r="ECE31" s="464"/>
      <c r="ECF31" s="464"/>
      <c r="ECG31" s="464"/>
      <c r="ECH31" s="464"/>
      <c r="ECI31" s="464"/>
      <c r="ECJ31" s="464"/>
      <c r="ECK31" s="464"/>
      <c r="ECL31" s="464"/>
      <c r="ECM31" s="464"/>
      <c r="ECN31" s="464"/>
      <c r="ECO31" s="464"/>
      <c r="ECP31" s="464"/>
      <c r="ECQ31" s="464"/>
      <c r="ECR31" s="464"/>
      <c r="ECS31" s="464"/>
      <c r="ECT31" s="464"/>
      <c r="ECU31" s="464"/>
      <c r="ECV31" s="464"/>
      <c r="ECW31" s="464"/>
      <c r="ECX31" s="464"/>
      <c r="ECY31" s="464"/>
      <c r="ECZ31" s="464"/>
      <c r="EDA31" s="464"/>
      <c r="EDB31" s="464"/>
      <c r="EDC31" s="464"/>
      <c r="EDD31" s="464"/>
      <c r="EDE31" s="464"/>
      <c r="EDF31" s="464"/>
      <c r="EDG31" s="464"/>
      <c r="EDH31" s="464"/>
      <c r="EDI31" s="464"/>
      <c r="EDJ31" s="464"/>
      <c r="EDK31" s="464"/>
      <c r="EDL31" s="464"/>
      <c r="EDM31" s="464"/>
      <c r="EDN31" s="464"/>
      <c r="EDO31" s="464"/>
      <c r="EDP31" s="464"/>
      <c r="EDQ31" s="464"/>
      <c r="EDR31" s="464"/>
      <c r="EDS31" s="464"/>
      <c r="EDT31" s="464"/>
      <c r="EDU31" s="464"/>
      <c r="EDV31" s="464"/>
      <c r="EDW31" s="464"/>
      <c r="EDX31" s="464"/>
      <c r="EDY31" s="464"/>
      <c r="EDZ31" s="464"/>
      <c r="EEA31" s="464"/>
      <c r="EEB31" s="464"/>
      <c r="EEC31" s="464"/>
      <c r="EED31" s="464"/>
      <c r="EEE31" s="464"/>
      <c r="EEF31" s="464"/>
      <c r="EEG31" s="464"/>
      <c r="EEH31" s="464"/>
      <c r="EEI31" s="464"/>
      <c r="EEJ31" s="464"/>
      <c r="EEK31" s="464"/>
      <c r="EEL31" s="464"/>
      <c r="EEM31" s="464"/>
      <c r="EEN31" s="464"/>
      <c r="EEO31" s="464"/>
      <c r="EEP31" s="464"/>
      <c r="EEQ31" s="464"/>
      <c r="EER31" s="464"/>
      <c r="EES31" s="464"/>
      <c r="EET31" s="464"/>
      <c r="EEU31" s="464"/>
      <c r="EEV31" s="464"/>
      <c r="EEW31" s="464"/>
      <c r="EEX31" s="464"/>
      <c r="EEY31" s="464"/>
      <c r="EEZ31" s="464"/>
      <c r="EFA31" s="464"/>
      <c r="EFB31" s="464"/>
      <c r="EFC31" s="464"/>
      <c r="EFD31" s="464"/>
      <c r="EFE31" s="464"/>
      <c r="EFF31" s="464"/>
      <c r="EFG31" s="464"/>
      <c r="EFH31" s="464"/>
      <c r="EFI31" s="464"/>
      <c r="EFJ31" s="464"/>
      <c r="EFK31" s="464"/>
      <c r="EFL31" s="464"/>
      <c r="EFM31" s="464"/>
      <c r="EFN31" s="464"/>
      <c r="EFO31" s="464"/>
      <c r="EFP31" s="464"/>
      <c r="EFQ31" s="464"/>
      <c r="EFR31" s="464"/>
      <c r="EFS31" s="464"/>
      <c r="EFT31" s="464"/>
      <c r="EFU31" s="464"/>
      <c r="EFV31" s="464"/>
      <c r="EFW31" s="464"/>
      <c r="EFX31" s="464"/>
      <c r="EFY31" s="464"/>
      <c r="EFZ31" s="464"/>
      <c r="EGA31" s="464"/>
      <c r="EGB31" s="464"/>
      <c r="EGC31" s="464"/>
      <c r="EGD31" s="464"/>
      <c r="EGE31" s="464"/>
      <c r="EGF31" s="464"/>
      <c r="EGG31" s="464"/>
      <c r="EGH31" s="464"/>
      <c r="EGI31" s="464"/>
      <c r="EGJ31" s="464"/>
      <c r="EGK31" s="464"/>
      <c r="EGL31" s="464"/>
      <c r="EGM31" s="464"/>
      <c r="EGN31" s="464"/>
      <c r="EGO31" s="464"/>
      <c r="EGP31" s="464"/>
      <c r="EGQ31" s="464"/>
      <c r="EGR31" s="464"/>
      <c r="EGS31" s="464"/>
      <c r="EGT31" s="464"/>
      <c r="EGU31" s="464"/>
      <c r="EGV31" s="464"/>
      <c r="EGW31" s="464"/>
      <c r="EGX31" s="464"/>
      <c r="EGY31" s="464"/>
      <c r="EGZ31" s="464"/>
      <c r="EHA31" s="464"/>
      <c r="EHB31" s="464"/>
      <c r="EHC31" s="464"/>
      <c r="EHD31" s="464"/>
      <c r="EHE31" s="464"/>
      <c r="EHF31" s="464"/>
      <c r="EHG31" s="464"/>
      <c r="EHH31" s="464"/>
      <c r="EHI31" s="464"/>
      <c r="EHJ31" s="464"/>
      <c r="EHK31" s="464"/>
      <c r="EHL31" s="464"/>
      <c r="EHM31" s="464"/>
      <c r="EHN31" s="464"/>
      <c r="EHO31" s="464"/>
      <c r="EHP31" s="464"/>
      <c r="EHQ31" s="464"/>
      <c r="EHR31" s="464"/>
      <c r="EHS31" s="464"/>
      <c r="EHT31" s="464"/>
      <c r="EHU31" s="464"/>
      <c r="EHV31" s="464"/>
      <c r="EHW31" s="464"/>
      <c r="EHX31" s="464"/>
      <c r="EHY31" s="464"/>
      <c r="EHZ31" s="464"/>
      <c r="EIA31" s="464"/>
      <c r="EIB31" s="464"/>
      <c r="EIC31" s="464"/>
      <c r="EID31" s="464"/>
      <c r="EIE31" s="464"/>
      <c r="EIF31" s="464"/>
      <c r="EIG31" s="464"/>
      <c r="EIH31" s="464"/>
      <c r="EII31" s="464"/>
      <c r="EIJ31" s="464"/>
      <c r="EIK31" s="464"/>
      <c r="EIL31" s="464"/>
      <c r="EIM31" s="464"/>
      <c r="EIN31" s="464"/>
      <c r="EIO31" s="464"/>
      <c r="EIP31" s="464"/>
      <c r="EIQ31" s="464"/>
      <c r="EIR31" s="464"/>
      <c r="EIS31" s="464"/>
      <c r="EIT31" s="464"/>
      <c r="EIU31" s="464"/>
      <c r="EIV31" s="464"/>
      <c r="EIW31" s="464"/>
      <c r="EIX31" s="464"/>
      <c r="EIY31" s="464"/>
      <c r="EIZ31" s="464"/>
      <c r="EJA31" s="464"/>
      <c r="EJB31" s="464"/>
      <c r="EJC31" s="464"/>
      <c r="EJD31" s="464"/>
      <c r="EJE31" s="464"/>
      <c r="EJF31" s="464"/>
      <c r="EJG31" s="464"/>
      <c r="EJH31" s="464"/>
      <c r="EJI31" s="464"/>
      <c r="EJJ31" s="464"/>
      <c r="EJK31" s="464"/>
      <c r="EJL31" s="464"/>
      <c r="EJM31" s="464"/>
      <c r="EJN31" s="464"/>
      <c r="EJO31" s="464"/>
      <c r="EJP31" s="464"/>
      <c r="EJQ31" s="464"/>
      <c r="EJR31" s="464"/>
      <c r="EJS31" s="464"/>
      <c r="EJT31" s="464"/>
      <c r="EJU31" s="464"/>
      <c r="EJV31" s="464"/>
      <c r="EJW31" s="464"/>
      <c r="EJX31" s="464"/>
      <c r="EJY31" s="464"/>
      <c r="EJZ31" s="464"/>
      <c r="EKA31" s="464"/>
      <c r="EKB31" s="464"/>
      <c r="EKC31" s="464"/>
      <c r="EKD31" s="464"/>
      <c r="EKE31" s="464"/>
      <c r="EKF31" s="464"/>
      <c r="EKG31" s="464"/>
      <c r="EKH31" s="464"/>
      <c r="EKI31" s="464"/>
      <c r="EKJ31" s="464"/>
      <c r="EKK31" s="464"/>
      <c r="EKL31" s="464"/>
      <c r="EKM31" s="464"/>
      <c r="EKN31" s="464"/>
      <c r="EKO31" s="464"/>
      <c r="EKP31" s="464"/>
      <c r="EKQ31" s="464"/>
      <c r="EKR31" s="464"/>
      <c r="EKS31" s="464"/>
      <c r="EKT31" s="464"/>
      <c r="EKU31" s="464"/>
      <c r="EKV31" s="464"/>
      <c r="EKW31" s="464"/>
      <c r="EKX31" s="464"/>
      <c r="EKY31" s="464"/>
      <c r="EKZ31" s="464"/>
      <c r="ELA31" s="464"/>
      <c r="ELB31" s="464"/>
      <c r="ELC31" s="464"/>
      <c r="ELD31" s="464"/>
      <c r="ELE31" s="464"/>
      <c r="ELF31" s="464"/>
      <c r="ELG31" s="464"/>
      <c r="ELH31" s="464"/>
      <c r="ELI31" s="464"/>
      <c r="ELJ31" s="464"/>
      <c r="ELK31" s="464"/>
      <c r="ELL31" s="464"/>
      <c r="ELM31" s="464"/>
      <c r="ELN31" s="464"/>
      <c r="ELO31" s="464"/>
      <c r="ELP31" s="464"/>
      <c r="ELQ31" s="464"/>
      <c r="ELR31" s="464"/>
      <c r="ELS31" s="464"/>
      <c r="ELT31" s="464"/>
      <c r="ELU31" s="464"/>
      <c r="ELV31" s="464"/>
      <c r="ELW31" s="464"/>
      <c r="ELX31" s="464"/>
      <c r="ELY31" s="464"/>
      <c r="ELZ31" s="464"/>
      <c r="EMA31" s="464"/>
      <c r="EMB31" s="464"/>
      <c r="EMC31" s="464"/>
      <c r="EMD31" s="464"/>
      <c r="EME31" s="464"/>
      <c r="EMF31" s="464"/>
      <c r="EMG31" s="464"/>
      <c r="EMH31" s="464"/>
      <c r="EMI31" s="464"/>
      <c r="EMJ31" s="464"/>
      <c r="EMK31" s="464"/>
      <c r="EML31" s="464"/>
      <c r="EMM31" s="464"/>
      <c r="EMN31" s="464"/>
      <c r="EMO31" s="464"/>
      <c r="EMP31" s="464"/>
      <c r="EMQ31" s="464"/>
      <c r="EMR31" s="464"/>
      <c r="EMS31" s="464"/>
      <c r="EMT31" s="464"/>
      <c r="EMU31" s="464"/>
      <c r="EMV31" s="464"/>
      <c r="EMW31" s="464"/>
      <c r="EMX31" s="464"/>
      <c r="EMY31" s="464"/>
      <c r="EMZ31" s="464"/>
      <c r="ENA31" s="464"/>
      <c r="ENB31" s="464"/>
      <c r="ENC31" s="464"/>
      <c r="END31" s="464"/>
      <c r="ENE31" s="464"/>
      <c r="ENF31" s="464"/>
      <c r="ENG31" s="464"/>
      <c r="ENH31" s="464"/>
      <c r="ENI31" s="464"/>
      <c r="ENJ31" s="464"/>
      <c r="ENK31" s="464"/>
      <c r="ENL31" s="464"/>
      <c r="ENM31" s="464"/>
      <c r="ENN31" s="464"/>
      <c r="ENO31" s="464"/>
      <c r="ENP31" s="464"/>
      <c r="ENQ31" s="464"/>
      <c r="ENR31" s="464"/>
      <c r="ENS31" s="464"/>
      <c r="ENT31" s="464"/>
      <c r="ENU31" s="464"/>
      <c r="ENV31" s="464"/>
      <c r="ENW31" s="464"/>
      <c r="ENX31" s="464"/>
      <c r="ENY31" s="464"/>
      <c r="ENZ31" s="464"/>
      <c r="EOA31" s="464"/>
      <c r="EOB31" s="464"/>
      <c r="EOC31" s="464"/>
      <c r="EOD31" s="464"/>
      <c r="EOE31" s="464"/>
      <c r="EOF31" s="464"/>
      <c r="EOG31" s="464"/>
      <c r="EOH31" s="464"/>
      <c r="EOI31" s="464"/>
      <c r="EOJ31" s="464"/>
      <c r="EOK31" s="464"/>
      <c r="EOL31" s="464"/>
      <c r="EOM31" s="464"/>
      <c r="EON31" s="464"/>
      <c r="EOO31" s="464"/>
      <c r="EOP31" s="464"/>
      <c r="EOQ31" s="464"/>
      <c r="EOR31" s="464"/>
      <c r="EOS31" s="464"/>
      <c r="EOT31" s="464"/>
      <c r="EOU31" s="464"/>
      <c r="EOV31" s="464"/>
      <c r="EOW31" s="464"/>
      <c r="EOX31" s="464"/>
      <c r="EOY31" s="464"/>
      <c r="EOZ31" s="464"/>
      <c r="EPA31" s="464"/>
      <c r="EPB31" s="464"/>
      <c r="EPC31" s="464"/>
      <c r="EPD31" s="464"/>
      <c r="EPE31" s="464"/>
      <c r="EPF31" s="464"/>
      <c r="EPG31" s="464"/>
      <c r="EPH31" s="464"/>
      <c r="EPI31" s="464"/>
      <c r="EPJ31" s="464"/>
      <c r="EPK31" s="464"/>
      <c r="EPL31" s="464"/>
      <c r="EPM31" s="464"/>
      <c r="EPN31" s="464"/>
      <c r="EPO31" s="464"/>
      <c r="EPP31" s="464"/>
      <c r="EPQ31" s="464"/>
      <c r="EPR31" s="464"/>
      <c r="EPS31" s="464"/>
      <c r="EPT31" s="464"/>
      <c r="EPU31" s="464"/>
      <c r="EPV31" s="464"/>
      <c r="EPW31" s="464"/>
      <c r="EPX31" s="464"/>
      <c r="EPY31" s="464"/>
      <c r="EPZ31" s="464"/>
      <c r="EQA31" s="464"/>
      <c r="EQB31" s="464"/>
      <c r="EQC31" s="464"/>
      <c r="EQD31" s="464"/>
      <c r="EQE31" s="464"/>
      <c r="EQF31" s="464"/>
      <c r="EQG31" s="464"/>
      <c r="EQH31" s="464"/>
      <c r="EQI31" s="464"/>
      <c r="EQJ31" s="464"/>
      <c r="EQK31" s="464"/>
      <c r="EQL31" s="464"/>
      <c r="EQM31" s="464"/>
      <c r="EQN31" s="464"/>
      <c r="EQO31" s="464"/>
      <c r="EQP31" s="464"/>
      <c r="EQQ31" s="464"/>
      <c r="EQR31" s="464"/>
      <c r="EQS31" s="464"/>
      <c r="EQT31" s="464"/>
      <c r="EQU31" s="464"/>
      <c r="EQV31" s="464"/>
      <c r="EQW31" s="464"/>
      <c r="EQX31" s="464"/>
      <c r="EQY31" s="464"/>
      <c r="EQZ31" s="464"/>
      <c r="ERA31" s="464"/>
      <c r="ERB31" s="464"/>
      <c r="ERC31" s="464"/>
      <c r="ERD31" s="464"/>
      <c r="ERE31" s="464"/>
      <c r="ERF31" s="464"/>
      <c r="ERG31" s="464"/>
      <c r="ERH31" s="464"/>
      <c r="ERI31" s="464"/>
      <c r="ERJ31" s="464"/>
      <c r="ERK31" s="464"/>
      <c r="ERL31" s="464"/>
      <c r="ERM31" s="464"/>
      <c r="ERN31" s="464"/>
      <c r="ERO31" s="464"/>
      <c r="ERP31" s="464"/>
      <c r="ERQ31" s="464"/>
      <c r="ERR31" s="464"/>
      <c r="ERS31" s="464"/>
      <c r="ERT31" s="464"/>
      <c r="ERU31" s="464"/>
      <c r="ERV31" s="464"/>
      <c r="ERW31" s="464"/>
      <c r="ERX31" s="464"/>
      <c r="ERY31" s="464"/>
      <c r="ERZ31" s="464"/>
      <c r="ESA31" s="464"/>
      <c r="ESB31" s="464"/>
      <c r="ESC31" s="464"/>
      <c r="ESD31" s="464"/>
      <c r="ESE31" s="464"/>
      <c r="ESF31" s="464"/>
      <c r="ESG31" s="464"/>
      <c r="ESH31" s="464"/>
      <c r="ESI31" s="464"/>
      <c r="ESJ31" s="464"/>
      <c r="ESK31" s="464"/>
      <c r="ESL31" s="464"/>
      <c r="ESM31" s="464"/>
      <c r="ESN31" s="464"/>
      <c r="ESO31" s="464"/>
      <c r="ESP31" s="464"/>
      <c r="ESQ31" s="464"/>
      <c r="ESR31" s="464"/>
      <c r="ESS31" s="464"/>
      <c r="EST31" s="464"/>
      <c r="ESU31" s="464"/>
      <c r="ESV31" s="464"/>
      <c r="ESW31" s="464"/>
      <c r="ESX31" s="464"/>
      <c r="ESY31" s="464"/>
      <c r="ESZ31" s="464"/>
      <c r="ETA31" s="464"/>
      <c r="ETB31" s="464"/>
      <c r="ETC31" s="464"/>
      <c r="ETD31" s="464"/>
      <c r="ETE31" s="464"/>
      <c r="ETF31" s="464"/>
      <c r="ETG31" s="464"/>
      <c r="ETH31" s="464"/>
      <c r="ETI31" s="464"/>
      <c r="ETJ31" s="464"/>
      <c r="ETK31" s="464"/>
      <c r="ETL31" s="464"/>
      <c r="ETM31" s="464"/>
      <c r="ETN31" s="464"/>
      <c r="ETO31" s="464"/>
      <c r="ETP31" s="464"/>
      <c r="ETQ31" s="464"/>
      <c r="ETR31" s="464"/>
      <c r="ETS31" s="464"/>
      <c r="ETT31" s="464"/>
      <c r="ETU31" s="464"/>
      <c r="ETV31" s="464"/>
      <c r="ETW31" s="464"/>
      <c r="ETX31" s="464"/>
      <c r="ETY31" s="464"/>
      <c r="ETZ31" s="464"/>
      <c r="EUA31" s="464"/>
      <c r="EUB31" s="464"/>
      <c r="EUC31" s="464"/>
      <c r="EUD31" s="464"/>
      <c r="EUE31" s="464"/>
      <c r="EUF31" s="464"/>
      <c r="EUG31" s="464"/>
      <c r="EUH31" s="464"/>
      <c r="EUI31" s="464"/>
      <c r="EUJ31" s="464"/>
      <c r="EUK31" s="464"/>
      <c r="EUL31" s="464"/>
      <c r="EUM31" s="464"/>
      <c r="EUN31" s="464"/>
      <c r="EUO31" s="464"/>
      <c r="EUP31" s="464"/>
      <c r="EUQ31" s="464"/>
      <c r="EUR31" s="464"/>
      <c r="EUS31" s="464"/>
      <c r="EUT31" s="464"/>
      <c r="EUU31" s="464"/>
      <c r="EUV31" s="464"/>
      <c r="EUW31" s="464"/>
      <c r="EUX31" s="464"/>
      <c r="EUY31" s="464"/>
      <c r="EUZ31" s="464"/>
      <c r="EVA31" s="464"/>
      <c r="EVB31" s="464"/>
      <c r="EVC31" s="464"/>
      <c r="EVD31" s="464"/>
      <c r="EVE31" s="464"/>
      <c r="EVF31" s="464"/>
      <c r="EVG31" s="464"/>
      <c r="EVH31" s="464"/>
      <c r="EVI31" s="464"/>
      <c r="EVJ31" s="464"/>
      <c r="EVK31" s="464"/>
      <c r="EVL31" s="464"/>
      <c r="EVM31" s="464"/>
      <c r="EVN31" s="464"/>
      <c r="EVO31" s="464"/>
      <c r="EVP31" s="464"/>
      <c r="EVQ31" s="464"/>
      <c r="EVR31" s="464"/>
      <c r="EVS31" s="464"/>
      <c r="EVT31" s="464"/>
      <c r="EVU31" s="464"/>
      <c r="EVV31" s="464"/>
      <c r="EVW31" s="464"/>
      <c r="EVX31" s="464"/>
      <c r="EVY31" s="464"/>
      <c r="EVZ31" s="464"/>
      <c r="EWA31" s="464"/>
      <c r="EWB31" s="464"/>
      <c r="EWC31" s="464"/>
      <c r="EWD31" s="464"/>
      <c r="EWE31" s="464"/>
      <c r="EWF31" s="464"/>
      <c r="EWG31" s="464"/>
      <c r="EWH31" s="464"/>
      <c r="EWI31" s="464"/>
      <c r="EWJ31" s="464"/>
      <c r="EWK31" s="464"/>
      <c r="EWL31" s="464"/>
      <c r="EWM31" s="464"/>
      <c r="EWN31" s="464"/>
      <c r="EWO31" s="464"/>
      <c r="EWP31" s="464"/>
      <c r="EWQ31" s="464"/>
      <c r="EWR31" s="464"/>
      <c r="EWS31" s="464"/>
      <c r="EWT31" s="464"/>
      <c r="EWU31" s="464"/>
      <c r="EWV31" s="464"/>
      <c r="EWW31" s="464"/>
      <c r="EWX31" s="464"/>
      <c r="EWY31" s="464"/>
      <c r="EWZ31" s="464"/>
      <c r="EXA31" s="464"/>
      <c r="EXB31" s="464"/>
      <c r="EXC31" s="464"/>
      <c r="EXD31" s="464"/>
      <c r="EXE31" s="464"/>
      <c r="EXF31" s="464"/>
      <c r="EXG31" s="464"/>
      <c r="EXH31" s="464"/>
      <c r="EXI31" s="464"/>
      <c r="EXJ31" s="464"/>
      <c r="EXK31" s="464"/>
      <c r="EXL31" s="464"/>
      <c r="EXM31" s="464"/>
      <c r="EXN31" s="464"/>
      <c r="EXO31" s="464"/>
      <c r="EXP31" s="464"/>
      <c r="EXQ31" s="464"/>
      <c r="EXR31" s="464"/>
      <c r="EXS31" s="464"/>
      <c r="EXT31" s="464"/>
      <c r="EXU31" s="464"/>
      <c r="EXV31" s="464"/>
      <c r="EXW31" s="464"/>
      <c r="EXX31" s="464"/>
      <c r="EXY31" s="464"/>
      <c r="EXZ31" s="464"/>
      <c r="EYA31" s="464"/>
      <c r="EYB31" s="464"/>
      <c r="EYC31" s="464"/>
      <c r="EYD31" s="464"/>
      <c r="EYE31" s="464"/>
      <c r="EYF31" s="464"/>
      <c r="EYG31" s="464"/>
      <c r="EYH31" s="464"/>
      <c r="EYI31" s="464"/>
      <c r="EYJ31" s="464"/>
      <c r="EYK31" s="464"/>
      <c r="EYL31" s="464"/>
      <c r="EYM31" s="464"/>
      <c r="EYN31" s="464"/>
      <c r="EYO31" s="464"/>
      <c r="EYP31" s="464"/>
      <c r="EYQ31" s="464"/>
      <c r="EYR31" s="464"/>
      <c r="EYS31" s="464"/>
      <c r="EYT31" s="464"/>
      <c r="EYU31" s="464"/>
      <c r="EYV31" s="464"/>
      <c r="EYW31" s="464"/>
      <c r="EYX31" s="464"/>
      <c r="EYY31" s="464"/>
      <c r="EYZ31" s="464"/>
      <c r="EZA31" s="464"/>
      <c r="EZB31" s="464"/>
      <c r="EZC31" s="464"/>
      <c r="EZD31" s="464"/>
      <c r="EZE31" s="464"/>
      <c r="EZF31" s="464"/>
      <c r="EZG31" s="464"/>
      <c r="EZH31" s="464"/>
      <c r="EZI31" s="464"/>
      <c r="EZJ31" s="464"/>
      <c r="EZK31" s="464"/>
      <c r="EZL31" s="464"/>
      <c r="EZM31" s="464"/>
      <c r="EZN31" s="464"/>
      <c r="EZO31" s="464"/>
      <c r="EZP31" s="464"/>
      <c r="EZQ31" s="464"/>
      <c r="EZR31" s="464"/>
      <c r="EZS31" s="464"/>
      <c r="EZT31" s="464"/>
      <c r="EZU31" s="464"/>
      <c r="EZV31" s="464"/>
      <c r="EZW31" s="464"/>
      <c r="EZX31" s="464"/>
      <c r="EZY31" s="464"/>
      <c r="EZZ31" s="464"/>
      <c r="FAA31" s="464"/>
      <c r="FAB31" s="464"/>
      <c r="FAC31" s="464"/>
      <c r="FAD31" s="464"/>
      <c r="FAE31" s="464"/>
      <c r="FAF31" s="464"/>
      <c r="FAG31" s="464"/>
      <c r="FAH31" s="464"/>
      <c r="FAI31" s="464"/>
      <c r="FAJ31" s="464"/>
      <c r="FAK31" s="464"/>
      <c r="FAL31" s="464"/>
      <c r="FAM31" s="464"/>
      <c r="FAN31" s="464"/>
      <c r="FAO31" s="464"/>
      <c r="FAP31" s="464"/>
      <c r="FAQ31" s="464"/>
      <c r="FAR31" s="464"/>
      <c r="FAS31" s="464"/>
      <c r="FAT31" s="464"/>
      <c r="FAU31" s="464"/>
      <c r="FAV31" s="464"/>
      <c r="FAW31" s="464"/>
      <c r="FAX31" s="464"/>
      <c r="FAY31" s="464"/>
      <c r="FAZ31" s="464"/>
      <c r="FBA31" s="464"/>
      <c r="FBB31" s="464"/>
      <c r="FBC31" s="464"/>
      <c r="FBD31" s="464"/>
      <c r="FBE31" s="464"/>
      <c r="FBF31" s="464"/>
      <c r="FBG31" s="464"/>
      <c r="FBH31" s="464"/>
      <c r="FBI31" s="464"/>
      <c r="FBJ31" s="464"/>
      <c r="FBK31" s="464"/>
      <c r="FBL31" s="464"/>
      <c r="FBM31" s="464"/>
      <c r="FBN31" s="464"/>
      <c r="FBO31" s="464"/>
      <c r="FBP31" s="464"/>
      <c r="FBQ31" s="464"/>
      <c r="FBR31" s="464"/>
      <c r="FBS31" s="464"/>
      <c r="FBT31" s="464"/>
      <c r="FBU31" s="464"/>
      <c r="FBV31" s="464"/>
      <c r="FBW31" s="464"/>
      <c r="FBX31" s="464"/>
      <c r="FBY31" s="464"/>
      <c r="FBZ31" s="464"/>
      <c r="FCA31" s="464"/>
      <c r="FCB31" s="464"/>
      <c r="FCC31" s="464"/>
      <c r="FCD31" s="464"/>
      <c r="FCE31" s="464"/>
      <c r="FCF31" s="464"/>
      <c r="FCG31" s="464"/>
      <c r="FCH31" s="464"/>
      <c r="FCI31" s="464"/>
      <c r="FCJ31" s="464"/>
      <c r="FCK31" s="464"/>
      <c r="FCL31" s="464"/>
      <c r="FCM31" s="464"/>
      <c r="FCN31" s="464"/>
      <c r="FCO31" s="464"/>
      <c r="FCP31" s="464"/>
      <c r="FCQ31" s="464"/>
      <c r="FCR31" s="464"/>
      <c r="FCS31" s="464"/>
      <c r="FCT31" s="464"/>
      <c r="FCU31" s="464"/>
      <c r="FCV31" s="464"/>
      <c r="FCW31" s="464"/>
      <c r="FCX31" s="464"/>
      <c r="FCY31" s="464"/>
      <c r="FCZ31" s="464"/>
      <c r="FDA31" s="464"/>
      <c r="FDB31" s="464"/>
      <c r="FDC31" s="464"/>
      <c r="FDD31" s="464"/>
      <c r="FDE31" s="464"/>
      <c r="FDF31" s="464"/>
      <c r="FDG31" s="464"/>
      <c r="FDH31" s="464"/>
      <c r="FDI31" s="464"/>
      <c r="FDJ31" s="464"/>
      <c r="FDK31" s="464"/>
      <c r="FDL31" s="464"/>
      <c r="FDM31" s="464"/>
      <c r="FDN31" s="464"/>
      <c r="FDO31" s="464"/>
      <c r="FDP31" s="464"/>
      <c r="FDQ31" s="464"/>
      <c r="FDR31" s="464"/>
      <c r="FDS31" s="464"/>
      <c r="FDT31" s="464"/>
      <c r="FDU31" s="464"/>
      <c r="FDV31" s="464"/>
      <c r="FDW31" s="464"/>
      <c r="FDX31" s="464"/>
      <c r="FDY31" s="464"/>
      <c r="FDZ31" s="464"/>
      <c r="FEA31" s="464"/>
      <c r="FEB31" s="464"/>
      <c r="FEC31" s="464"/>
      <c r="FED31" s="464"/>
      <c r="FEE31" s="464"/>
      <c r="FEF31" s="464"/>
      <c r="FEG31" s="464"/>
      <c r="FEH31" s="464"/>
      <c r="FEI31" s="464"/>
      <c r="FEJ31" s="464"/>
      <c r="FEK31" s="464"/>
      <c r="FEL31" s="464"/>
      <c r="FEM31" s="464"/>
      <c r="FEN31" s="464"/>
      <c r="FEO31" s="464"/>
      <c r="FEP31" s="464"/>
      <c r="FEQ31" s="464"/>
      <c r="FER31" s="464"/>
      <c r="FES31" s="464"/>
      <c r="FET31" s="464"/>
      <c r="FEU31" s="464"/>
      <c r="FEV31" s="464"/>
      <c r="FEW31" s="464"/>
      <c r="FEX31" s="464"/>
      <c r="FEY31" s="464"/>
      <c r="FEZ31" s="464"/>
      <c r="FFA31" s="464"/>
      <c r="FFB31" s="464"/>
      <c r="FFC31" s="464"/>
      <c r="FFD31" s="464"/>
      <c r="FFE31" s="464"/>
      <c r="FFF31" s="464"/>
      <c r="FFG31" s="464"/>
      <c r="FFH31" s="464"/>
      <c r="FFI31" s="464"/>
      <c r="FFJ31" s="464"/>
      <c r="FFK31" s="464"/>
      <c r="FFL31" s="464"/>
      <c r="FFM31" s="464"/>
      <c r="FFN31" s="464"/>
      <c r="FFO31" s="464"/>
      <c r="FFP31" s="464"/>
      <c r="FFQ31" s="464"/>
      <c r="FFR31" s="464"/>
      <c r="FFS31" s="464"/>
      <c r="FFT31" s="464"/>
      <c r="FFU31" s="464"/>
      <c r="FFV31" s="464"/>
      <c r="FFW31" s="464"/>
      <c r="FFX31" s="464"/>
      <c r="FFY31" s="464"/>
      <c r="FFZ31" s="464"/>
      <c r="FGA31" s="464"/>
      <c r="FGB31" s="464"/>
      <c r="FGC31" s="464"/>
      <c r="FGD31" s="464"/>
      <c r="FGE31" s="464"/>
      <c r="FGF31" s="464"/>
      <c r="FGG31" s="464"/>
      <c r="FGH31" s="464"/>
      <c r="FGI31" s="464"/>
      <c r="FGJ31" s="464"/>
      <c r="FGK31" s="464"/>
      <c r="FGL31" s="464"/>
      <c r="FGM31" s="464"/>
      <c r="FGN31" s="464"/>
      <c r="FGO31" s="464"/>
      <c r="FGP31" s="464"/>
      <c r="FGQ31" s="464"/>
      <c r="FGR31" s="464"/>
      <c r="FGS31" s="464"/>
      <c r="FGT31" s="464"/>
      <c r="FGU31" s="464"/>
      <c r="FGV31" s="464"/>
      <c r="FGW31" s="464"/>
      <c r="FGX31" s="464"/>
      <c r="FGY31" s="464"/>
      <c r="FGZ31" s="464"/>
      <c r="FHA31" s="464"/>
      <c r="FHB31" s="464"/>
      <c r="FHC31" s="464"/>
      <c r="FHD31" s="464"/>
      <c r="FHE31" s="464"/>
      <c r="FHF31" s="464"/>
      <c r="FHG31" s="464"/>
      <c r="FHH31" s="464"/>
      <c r="FHI31" s="464"/>
      <c r="FHJ31" s="464"/>
      <c r="FHK31" s="464"/>
      <c r="FHL31" s="464"/>
      <c r="FHM31" s="464"/>
      <c r="FHN31" s="464"/>
      <c r="FHO31" s="464"/>
      <c r="FHP31" s="464"/>
      <c r="FHQ31" s="464"/>
      <c r="FHR31" s="464"/>
      <c r="FHS31" s="464"/>
      <c r="FHT31" s="464"/>
      <c r="FHU31" s="464"/>
      <c r="FHV31" s="464"/>
      <c r="FHW31" s="464"/>
      <c r="FHX31" s="464"/>
      <c r="FHY31" s="464"/>
      <c r="FHZ31" s="464"/>
      <c r="FIA31" s="464"/>
      <c r="FIB31" s="464"/>
      <c r="FIC31" s="464"/>
      <c r="FID31" s="464"/>
      <c r="FIE31" s="464"/>
      <c r="FIF31" s="464"/>
      <c r="FIG31" s="464"/>
      <c r="FIH31" s="464"/>
      <c r="FII31" s="464"/>
      <c r="FIJ31" s="464"/>
      <c r="FIK31" s="464"/>
      <c r="FIL31" s="464"/>
      <c r="FIM31" s="464"/>
      <c r="FIN31" s="464"/>
      <c r="FIO31" s="464"/>
      <c r="FIP31" s="464"/>
      <c r="FIQ31" s="464"/>
      <c r="FIR31" s="464"/>
      <c r="FIS31" s="464"/>
      <c r="FIT31" s="464"/>
      <c r="FIU31" s="464"/>
      <c r="FIV31" s="464"/>
      <c r="FIW31" s="464"/>
      <c r="FIX31" s="464"/>
      <c r="FIY31" s="464"/>
      <c r="FIZ31" s="464"/>
      <c r="FJA31" s="464"/>
      <c r="FJB31" s="464"/>
      <c r="FJC31" s="464"/>
      <c r="FJD31" s="464"/>
      <c r="FJE31" s="464"/>
      <c r="FJF31" s="464"/>
      <c r="FJG31" s="464"/>
      <c r="FJH31" s="464"/>
      <c r="FJI31" s="464"/>
      <c r="FJJ31" s="464"/>
      <c r="FJK31" s="464"/>
      <c r="FJL31" s="464"/>
      <c r="FJM31" s="464"/>
      <c r="FJN31" s="464"/>
      <c r="FJO31" s="464"/>
      <c r="FJP31" s="464"/>
      <c r="FJQ31" s="464"/>
      <c r="FJR31" s="464"/>
      <c r="FJS31" s="464"/>
      <c r="FJT31" s="464"/>
      <c r="FJU31" s="464"/>
      <c r="FJV31" s="464"/>
      <c r="FJW31" s="464"/>
      <c r="FJX31" s="464"/>
      <c r="FJY31" s="464"/>
      <c r="FJZ31" s="464"/>
      <c r="FKA31" s="464"/>
      <c r="FKB31" s="464"/>
      <c r="FKC31" s="464"/>
      <c r="FKD31" s="464"/>
      <c r="FKE31" s="464"/>
      <c r="FKF31" s="464"/>
      <c r="FKG31" s="464"/>
      <c r="FKH31" s="464"/>
      <c r="FKI31" s="464"/>
      <c r="FKJ31" s="464"/>
      <c r="FKK31" s="464"/>
      <c r="FKL31" s="464"/>
      <c r="FKM31" s="464"/>
      <c r="FKN31" s="464"/>
      <c r="FKO31" s="464"/>
      <c r="FKP31" s="464"/>
      <c r="FKQ31" s="464"/>
      <c r="FKR31" s="464"/>
      <c r="FKS31" s="464"/>
      <c r="FKT31" s="464"/>
      <c r="FKU31" s="464"/>
      <c r="FKV31" s="464"/>
      <c r="FKW31" s="464"/>
      <c r="FKX31" s="464"/>
      <c r="FKY31" s="464"/>
      <c r="FKZ31" s="464"/>
      <c r="FLA31" s="464"/>
      <c r="FLB31" s="464"/>
      <c r="FLC31" s="464"/>
      <c r="FLD31" s="464"/>
      <c r="FLE31" s="464"/>
      <c r="FLF31" s="464"/>
      <c r="FLG31" s="464"/>
      <c r="FLH31" s="464"/>
      <c r="FLI31" s="464"/>
      <c r="FLJ31" s="464"/>
      <c r="FLK31" s="464"/>
      <c r="FLL31" s="464"/>
      <c r="FLM31" s="464"/>
      <c r="FLN31" s="464"/>
      <c r="FLO31" s="464"/>
      <c r="FLP31" s="464"/>
      <c r="FLQ31" s="464"/>
      <c r="FLR31" s="464"/>
      <c r="FLS31" s="464"/>
      <c r="FLT31" s="464"/>
      <c r="FLU31" s="464"/>
      <c r="FLV31" s="464"/>
      <c r="FLW31" s="464"/>
      <c r="FLX31" s="464"/>
      <c r="FLY31" s="464"/>
      <c r="FLZ31" s="464"/>
      <c r="FMA31" s="464"/>
      <c r="FMB31" s="464"/>
      <c r="FMC31" s="464"/>
      <c r="FMD31" s="464"/>
      <c r="FME31" s="464"/>
      <c r="FMF31" s="464"/>
      <c r="FMG31" s="464"/>
      <c r="FMH31" s="464"/>
      <c r="FMI31" s="464"/>
      <c r="FMJ31" s="464"/>
      <c r="FMK31" s="464"/>
      <c r="FML31" s="464"/>
      <c r="FMM31" s="464"/>
      <c r="FMN31" s="464"/>
      <c r="FMO31" s="464"/>
      <c r="FMP31" s="464"/>
      <c r="FMQ31" s="464"/>
      <c r="FMR31" s="464"/>
      <c r="FMS31" s="464"/>
      <c r="FMT31" s="464"/>
      <c r="FMU31" s="464"/>
      <c r="FMV31" s="464"/>
      <c r="FMW31" s="464"/>
      <c r="FMX31" s="464"/>
      <c r="FMY31" s="464"/>
      <c r="FMZ31" s="464"/>
      <c r="FNA31" s="464"/>
      <c r="FNB31" s="464"/>
      <c r="FNC31" s="464"/>
      <c r="FND31" s="464"/>
      <c r="FNE31" s="464"/>
      <c r="FNF31" s="464"/>
      <c r="FNG31" s="464"/>
      <c r="FNH31" s="464"/>
      <c r="FNI31" s="464"/>
      <c r="FNJ31" s="464"/>
      <c r="FNK31" s="464"/>
      <c r="FNL31" s="464"/>
      <c r="FNM31" s="464"/>
      <c r="FNN31" s="464"/>
      <c r="FNO31" s="464"/>
      <c r="FNP31" s="464"/>
      <c r="FNQ31" s="464"/>
      <c r="FNR31" s="464"/>
      <c r="FNS31" s="464"/>
      <c r="FNT31" s="464"/>
      <c r="FNU31" s="464"/>
      <c r="FNV31" s="464"/>
      <c r="FNW31" s="464"/>
      <c r="FNX31" s="464"/>
      <c r="FNY31" s="464"/>
      <c r="FNZ31" s="464"/>
      <c r="FOA31" s="464"/>
      <c r="FOB31" s="464"/>
      <c r="FOC31" s="464"/>
      <c r="FOD31" s="464"/>
      <c r="FOE31" s="464"/>
      <c r="FOF31" s="464"/>
      <c r="FOG31" s="464"/>
      <c r="FOH31" s="464"/>
      <c r="FOI31" s="464"/>
      <c r="FOJ31" s="464"/>
      <c r="FOK31" s="464"/>
      <c r="FOL31" s="464"/>
      <c r="FOM31" s="464"/>
      <c r="FON31" s="464"/>
      <c r="FOO31" s="464"/>
      <c r="FOP31" s="464"/>
      <c r="FOQ31" s="464"/>
      <c r="FOR31" s="464"/>
      <c r="FOS31" s="464"/>
      <c r="FOT31" s="464"/>
      <c r="FOU31" s="464"/>
      <c r="FOV31" s="464"/>
      <c r="FOW31" s="464"/>
      <c r="FOX31" s="464"/>
      <c r="FOY31" s="464"/>
      <c r="FOZ31" s="464"/>
      <c r="FPA31" s="464"/>
      <c r="FPB31" s="464"/>
      <c r="FPC31" s="464"/>
      <c r="FPD31" s="464"/>
      <c r="FPE31" s="464"/>
      <c r="FPF31" s="464"/>
      <c r="FPG31" s="464"/>
      <c r="FPH31" s="464"/>
      <c r="FPI31" s="464"/>
      <c r="FPJ31" s="464"/>
      <c r="FPK31" s="464"/>
      <c r="FPL31" s="464"/>
      <c r="FPM31" s="464"/>
      <c r="FPN31" s="464"/>
      <c r="FPO31" s="464"/>
      <c r="FPP31" s="464"/>
      <c r="FPQ31" s="464"/>
      <c r="FPR31" s="464"/>
      <c r="FPS31" s="464"/>
      <c r="FPT31" s="464"/>
      <c r="FPU31" s="464"/>
      <c r="FPV31" s="464"/>
      <c r="FPW31" s="464"/>
      <c r="FPX31" s="464"/>
      <c r="FPY31" s="464"/>
      <c r="FPZ31" s="464"/>
      <c r="FQA31" s="464"/>
      <c r="FQB31" s="464"/>
      <c r="FQC31" s="464"/>
      <c r="FQD31" s="464"/>
      <c r="FQE31" s="464"/>
      <c r="FQF31" s="464"/>
      <c r="FQG31" s="464"/>
      <c r="FQH31" s="464"/>
      <c r="FQI31" s="464"/>
      <c r="FQJ31" s="464"/>
      <c r="FQK31" s="464"/>
      <c r="FQL31" s="464"/>
      <c r="FQM31" s="464"/>
      <c r="FQN31" s="464"/>
      <c r="FQO31" s="464"/>
      <c r="FQP31" s="464"/>
      <c r="FQQ31" s="464"/>
      <c r="FQR31" s="464"/>
      <c r="FQS31" s="464"/>
      <c r="FQT31" s="464"/>
      <c r="FQU31" s="464"/>
      <c r="FQV31" s="464"/>
      <c r="FQW31" s="464"/>
      <c r="FQX31" s="464"/>
      <c r="FQY31" s="464"/>
      <c r="FQZ31" s="464"/>
      <c r="FRA31" s="464"/>
      <c r="FRB31" s="464"/>
      <c r="FRC31" s="464"/>
      <c r="FRD31" s="464"/>
      <c r="FRE31" s="464"/>
      <c r="FRF31" s="464"/>
      <c r="FRG31" s="464"/>
      <c r="FRH31" s="464"/>
      <c r="FRI31" s="464"/>
      <c r="FRJ31" s="464"/>
      <c r="FRK31" s="464"/>
      <c r="FRL31" s="464"/>
      <c r="FRM31" s="464"/>
      <c r="FRN31" s="464"/>
      <c r="FRO31" s="464"/>
      <c r="FRP31" s="464"/>
      <c r="FRQ31" s="464"/>
      <c r="FRR31" s="464"/>
      <c r="FRS31" s="464"/>
      <c r="FRT31" s="464"/>
      <c r="FRU31" s="464"/>
      <c r="FRV31" s="464"/>
      <c r="FRW31" s="464"/>
      <c r="FRX31" s="464"/>
      <c r="FRY31" s="464"/>
      <c r="FRZ31" s="464"/>
      <c r="FSA31" s="464"/>
      <c r="FSB31" s="464"/>
      <c r="FSC31" s="464"/>
      <c r="FSD31" s="464"/>
      <c r="FSE31" s="464"/>
      <c r="FSF31" s="464"/>
      <c r="FSG31" s="464"/>
      <c r="FSH31" s="464"/>
      <c r="FSI31" s="464"/>
      <c r="FSJ31" s="464"/>
      <c r="FSK31" s="464"/>
      <c r="FSL31" s="464"/>
      <c r="FSM31" s="464"/>
      <c r="FSN31" s="464"/>
      <c r="FSO31" s="464"/>
      <c r="FSP31" s="464"/>
      <c r="FSQ31" s="464"/>
      <c r="FSR31" s="464"/>
      <c r="FSS31" s="464"/>
      <c r="FST31" s="464"/>
      <c r="FSU31" s="464"/>
      <c r="FSV31" s="464"/>
      <c r="FSW31" s="464"/>
      <c r="FSX31" s="464"/>
      <c r="FSY31" s="464"/>
      <c r="FSZ31" s="464"/>
      <c r="FTA31" s="464"/>
      <c r="FTB31" s="464"/>
      <c r="FTC31" s="464"/>
      <c r="FTD31" s="464"/>
      <c r="FTE31" s="464"/>
      <c r="FTF31" s="464"/>
      <c r="FTG31" s="464"/>
      <c r="FTH31" s="464"/>
      <c r="FTI31" s="464"/>
      <c r="FTJ31" s="464"/>
      <c r="FTK31" s="464"/>
      <c r="FTL31" s="464"/>
      <c r="FTM31" s="464"/>
      <c r="FTN31" s="464"/>
      <c r="FTO31" s="464"/>
      <c r="FTP31" s="464"/>
      <c r="FTQ31" s="464"/>
      <c r="FTR31" s="464"/>
      <c r="FTS31" s="464"/>
      <c r="FTT31" s="464"/>
      <c r="FTU31" s="464"/>
      <c r="FTV31" s="464"/>
      <c r="FTW31" s="464"/>
      <c r="FTX31" s="464"/>
      <c r="FTY31" s="464"/>
      <c r="FTZ31" s="464"/>
      <c r="FUA31" s="464"/>
      <c r="FUB31" s="464"/>
      <c r="FUC31" s="464"/>
      <c r="FUD31" s="464"/>
      <c r="FUE31" s="464"/>
      <c r="FUF31" s="464"/>
      <c r="FUG31" s="464"/>
      <c r="FUH31" s="464"/>
      <c r="FUI31" s="464"/>
      <c r="FUJ31" s="464"/>
      <c r="FUK31" s="464"/>
      <c r="FUL31" s="464"/>
      <c r="FUM31" s="464"/>
      <c r="FUN31" s="464"/>
      <c r="FUO31" s="464"/>
      <c r="FUP31" s="464"/>
      <c r="FUQ31" s="464"/>
      <c r="FUR31" s="464"/>
      <c r="FUS31" s="464"/>
      <c r="FUT31" s="464"/>
      <c r="FUU31" s="464"/>
      <c r="FUV31" s="464"/>
      <c r="FUW31" s="464"/>
      <c r="FUX31" s="464"/>
      <c r="FUY31" s="464"/>
      <c r="FUZ31" s="464"/>
      <c r="FVA31" s="464"/>
      <c r="FVB31" s="464"/>
      <c r="FVC31" s="464"/>
      <c r="FVD31" s="464"/>
      <c r="FVE31" s="464"/>
      <c r="FVF31" s="464"/>
      <c r="FVG31" s="464"/>
      <c r="FVH31" s="464"/>
      <c r="FVI31" s="464"/>
      <c r="FVJ31" s="464"/>
      <c r="FVK31" s="464"/>
      <c r="FVL31" s="464"/>
      <c r="FVM31" s="464"/>
      <c r="FVN31" s="464"/>
      <c r="FVO31" s="464"/>
      <c r="FVP31" s="464"/>
      <c r="FVQ31" s="464"/>
      <c r="FVR31" s="464"/>
      <c r="FVS31" s="464"/>
      <c r="FVT31" s="464"/>
      <c r="FVU31" s="464"/>
      <c r="FVV31" s="464"/>
      <c r="FVW31" s="464"/>
      <c r="FVX31" s="464"/>
      <c r="FVY31" s="464"/>
      <c r="FVZ31" s="464"/>
      <c r="FWA31" s="464"/>
      <c r="FWB31" s="464"/>
      <c r="FWC31" s="464"/>
      <c r="FWD31" s="464"/>
      <c r="FWE31" s="464"/>
      <c r="FWF31" s="464"/>
      <c r="FWG31" s="464"/>
      <c r="FWH31" s="464"/>
      <c r="FWI31" s="464"/>
      <c r="FWJ31" s="464"/>
      <c r="FWK31" s="464"/>
      <c r="FWL31" s="464"/>
      <c r="FWM31" s="464"/>
      <c r="FWN31" s="464"/>
      <c r="FWO31" s="464"/>
      <c r="FWP31" s="464"/>
      <c r="FWQ31" s="464"/>
      <c r="FWR31" s="464"/>
      <c r="FWS31" s="464"/>
      <c r="FWT31" s="464"/>
      <c r="FWU31" s="464"/>
      <c r="FWV31" s="464"/>
      <c r="FWW31" s="464"/>
      <c r="FWX31" s="464"/>
      <c r="FWY31" s="464"/>
      <c r="FWZ31" s="464"/>
      <c r="FXA31" s="464"/>
      <c r="FXB31" s="464"/>
      <c r="FXC31" s="464"/>
      <c r="FXD31" s="464"/>
      <c r="FXE31" s="464"/>
      <c r="FXF31" s="464"/>
      <c r="FXG31" s="464"/>
      <c r="FXH31" s="464"/>
      <c r="FXI31" s="464"/>
      <c r="FXJ31" s="464"/>
      <c r="FXK31" s="464"/>
      <c r="FXL31" s="464"/>
      <c r="FXM31" s="464"/>
      <c r="FXN31" s="464"/>
      <c r="FXO31" s="464"/>
      <c r="FXP31" s="464"/>
      <c r="FXQ31" s="464"/>
      <c r="FXR31" s="464"/>
      <c r="FXS31" s="464"/>
      <c r="FXT31" s="464"/>
      <c r="FXU31" s="464"/>
      <c r="FXV31" s="464"/>
      <c r="FXW31" s="464"/>
      <c r="FXX31" s="464"/>
      <c r="FXY31" s="464"/>
      <c r="FXZ31" s="464"/>
      <c r="FYA31" s="464"/>
      <c r="FYB31" s="464"/>
      <c r="FYC31" s="464"/>
      <c r="FYD31" s="464"/>
      <c r="FYE31" s="464"/>
      <c r="FYF31" s="464"/>
      <c r="FYG31" s="464"/>
      <c r="FYH31" s="464"/>
      <c r="FYI31" s="464"/>
      <c r="FYJ31" s="464"/>
      <c r="FYK31" s="464"/>
      <c r="FYL31" s="464"/>
      <c r="FYM31" s="464"/>
      <c r="FYN31" s="464"/>
      <c r="FYO31" s="464"/>
      <c r="FYP31" s="464"/>
      <c r="FYQ31" s="464"/>
      <c r="FYR31" s="464"/>
      <c r="FYS31" s="464"/>
      <c r="FYT31" s="464"/>
      <c r="FYU31" s="464"/>
      <c r="FYV31" s="464"/>
      <c r="FYW31" s="464"/>
      <c r="FYX31" s="464"/>
      <c r="FYY31" s="464"/>
      <c r="FYZ31" s="464"/>
      <c r="FZA31" s="464"/>
      <c r="FZB31" s="464"/>
      <c r="FZC31" s="464"/>
      <c r="FZD31" s="464"/>
      <c r="FZE31" s="464"/>
      <c r="FZF31" s="464"/>
      <c r="FZG31" s="464"/>
      <c r="FZH31" s="464"/>
      <c r="FZI31" s="464"/>
      <c r="FZJ31" s="464"/>
      <c r="FZK31" s="464"/>
      <c r="FZL31" s="464"/>
      <c r="FZM31" s="464"/>
      <c r="FZN31" s="464"/>
      <c r="FZO31" s="464"/>
      <c r="FZP31" s="464"/>
      <c r="FZQ31" s="464"/>
      <c r="FZR31" s="464"/>
      <c r="FZS31" s="464"/>
      <c r="FZT31" s="464"/>
      <c r="FZU31" s="464"/>
      <c r="FZV31" s="464"/>
      <c r="FZW31" s="464"/>
      <c r="FZX31" s="464"/>
      <c r="FZY31" s="464"/>
      <c r="FZZ31" s="464"/>
      <c r="GAA31" s="464"/>
      <c r="GAB31" s="464"/>
      <c r="GAC31" s="464"/>
      <c r="GAD31" s="464"/>
      <c r="GAE31" s="464"/>
      <c r="GAF31" s="464"/>
      <c r="GAG31" s="464"/>
      <c r="GAH31" s="464"/>
      <c r="GAI31" s="464"/>
      <c r="GAJ31" s="464"/>
      <c r="GAK31" s="464"/>
      <c r="GAL31" s="464"/>
      <c r="GAM31" s="464"/>
      <c r="GAN31" s="464"/>
      <c r="GAO31" s="464"/>
      <c r="GAP31" s="464"/>
      <c r="GAQ31" s="464"/>
      <c r="GAR31" s="464"/>
      <c r="GAS31" s="464"/>
      <c r="GAT31" s="464"/>
      <c r="GAU31" s="464"/>
      <c r="GAV31" s="464"/>
      <c r="GAW31" s="464"/>
      <c r="GAX31" s="464"/>
      <c r="GAY31" s="464"/>
      <c r="GAZ31" s="464"/>
      <c r="GBA31" s="464"/>
      <c r="GBB31" s="464"/>
      <c r="GBC31" s="464"/>
      <c r="GBD31" s="464"/>
      <c r="GBE31" s="464"/>
      <c r="GBF31" s="464"/>
      <c r="GBG31" s="464"/>
      <c r="GBH31" s="464"/>
      <c r="GBI31" s="464"/>
      <c r="GBJ31" s="464"/>
      <c r="GBK31" s="464"/>
      <c r="GBL31" s="464"/>
      <c r="GBM31" s="464"/>
      <c r="GBN31" s="464"/>
      <c r="GBO31" s="464"/>
      <c r="GBP31" s="464"/>
      <c r="GBQ31" s="464"/>
      <c r="GBR31" s="464"/>
      <c r="GBS31" s="464"/>
      <c r="GBT31" s="464"/>
      <c r="GBU31" s="464"/>
      <c r="GBV31" s="464"/>
      <c r="GBW31" s="464"/>
      <c r="GBX31" s="464"/>
      <c r="GBY31" s="464"/>
      <c r="GBZ31" s="464"/>
      <c r="GCA31" s="464"/>
      <c r="GCB31" s="464"/>
      <c r="GCC31" s="464"/>
      <c r="GCD31" s="464"/>
      <c r="GCE31" s="464"/>
      <c r="GCF31" s="464"/>
      <c r="GCG31" s="464"/>
      <c r="GCH31" s="464"/>
      <c r="GCI31" s="464"/>
      <c r="GCJ31" s="464"/>
      <c r="GCK31" s="464"/>
      <c r="GCL31" s="464"/>
      <c r="GCM31" s="464"/>
      <c r="GCN31" s="464"/>
      <c r="GCO31" s="464"/>
      <c r="GCP31" s="464"/>
      <c r="GCQ31" s="464"/>
      <c r="GCR31" s="464"/>
      <c r="GCS31" s="464"/>
      <c r="GCT31" s="464"/>
      <c r="GCU31" s="464"/>
      <c r="GCV31" s="464"/>
      <c r="GCW31" s="464"/>
      <c r="GCX31" s="464"/>
      <c r="GCY31" s="464"/>
      <c r="GCZ31" s="464"/>
      <c r="GDA31" s="464"/>
      <c r="GDB31" s="464"/>
      <c r="GDC31" s="464"/>
      <c r="GDD31" s="464"/>
      <c r="GDE31" s="464"/>
      <c r="GDF31" s="464"/>
      <c r="GDG31" s="464"/>
      <c r="GDH31" s="464"/>
      <c r="GDI31" s="464"/>
      <c r="GDJ31" s="464"/>
      <c r="GDK31" s="464"/>
      <c r="GDL31" s="464"/>
      <c r="GDM31" s="464"/>
      <c r="GDN31" s="464"/>
      <c r="GDO31" s="464"/>
      <c r="GDP31" s="464"/>
      <c r="GDQ31" s="464"/>
      <c r="GDR31" s="464"/>
      <c r="GDS31" s="464"/>
      <c r="GDT31" s="464"/>
      <c r="GDU31" s="464"/>
      <c r="GDV31" s="464"/>
      <c r="GDW31" s="464"/>
      <c r="GDX31" s="464"/>
      <c r="GDY31" s="464"/>
      <c r="GDZ31" s="464"/>
      <c r="GEA31" s="464"/>
      <c r="GEB31" s="464"/>
      <c r="GEC31" s="464"/>
      <c r="GED31" s="464"/>
      <c r="GEE31" s="464"/>
      <c r="GEF31" s="464"/>
      <c r="GEG31" s="464"/>
      <c r="GEH31" s="464"/>
      <c r="GEI31" s="464"/>
      <c r="GEJ31" s="464"/>
      <c r="GEK31" s="464"/>
      <c r="GEL31" s="464"/>
      <c r="GEM31" s="464"/>
      <c r="GEN31" s="464"/>
      <c r="GEO31" s="464"/>
      <c r="GEP31" s="464"/>
      <c r="GEQ31" s="464"/>
      <c r="GER31" s="464"/>
      <c r="GES31" s="464"/>
      <c r="GET31" s="464"/>
      <c r="GEU31" s="464"/>
      <c r="GEV31" s="464"/>
      <c r="GEW31" s="464"/>
      <c r="GEX31" s="464"/>
      <c r="GEY31" s="464"/>
      <c r="GEZ31" s="464"/>
      <c r="GFA31" s="464"/>
      <c r="GFB31" s="464"/>
      <c r="GFC31" s="464"/>
      <c r="GFD31" s="464"/>
      <c r="GFE31" s="464"/>
      <c r="GFF31" s="464"/>
      <c r="GFG31" s="464"/>
      <c r="GFH31" s="464"/>
      <c r="GFI31" s="464"/>
      <c r="GFJ31" s="464"/>
      <c r="GFK31" s="464"/>
      <c r="GFL31" s="464"/>
      <c r="GFM31" s="464"/>
      <c r="GFN31" s="464"/>
      <c r="GFO31" s="464"/>
      <c r="GFP31" s="464"/>
      <c r="GFQ31" s="464"/>
      <c r="GFR31" s="464"/>
      <c r="GFS31" s="464"/>
      <c r="GFT31" s="464"/>
      <c r="GFU31" s="464"/>
      <c r="GFV31" s="464"/>
      <c r="GFW31" s="464"/>
      <c r="GFX31" s="464"/>
      <c r="GFY31" s="464"/>
      <c r="GFZ31" s="464"/>
      <c r="GGA31" s="464"/>
      <c r="GGB31" s="464"/>
      <c r="GGC31" s="464"/>
      <c r="GGD31" s="464"/>
      <c r="GGE31" s="464"/>
      <c r="GGF31" s="464"/>
      <c r="GGG31" s="464"/>
      <c r="GGH31" s="464"/>
      <c r="GGI31" s="464"/>
      <c r="GGJ31" s="464"/>
      <c r="GGK31" s="464"/>
      <c r="GGL31" s="464"/>
      <c r="GGM31" s="464"/>
      <c r="GGN31" s="464"/>
      <c r="GGO31" s="464"/>
      <c r="GGP31" s="464"/>
      <c r="GGQ31" s="464"/>
      <c r="GGR31" s="464"/>
      <c r="GGS31" s="464"/>
      <c r="GGT31" s="464"/>
      <c r="GGU31" s="464"/>
      <c r="GGV31" s="464"/>
      <c r="GGW31" s="464"/>
      <c r="GGX31" s="464"/>
      <c r="GGY31" s="464"/>
      <c r="GGZ31" s="464"/>
      <c r="GHA31" s="464"/>
      <c r="GHB31" s="464"/>
      <c r="GHC31" s="464"/>
      <c r="GHD31" s="464"/>
      <c r="GHE31" s="464"/>
      <c r="GHF31" s="464"/>
      <c r="GHG31" s="464"/>
      <c r="GHH31" s="464"/>
      <c r="GHI31" s="464"/>
      <c r="GHJ31" s="464"/>
      <c r="GHK31" s="464"/>
      <c r="GHL31" s="464"/>
      <c r="GHM31" s="464"/>
      <c r="GHN31" s="464"/>
      <c r="GHO31" s="464"/>
      <c r="GHP31" s="464"/>
      <c r="GHQ31" s="464"/>
      <c r="GHR31" s="464"/>
      <c r="GHS31" s="464"/>
      <c r="GHT31" s="464"/>
      <c r="GHU31" s="464"/>
      <c r="GHV31" s="464"/>
      <c r="GHW31" s="464"/>
      <c r="GHX31" s="464"/>
      <c r="GHY31" s="464"/>
      <c r="GHZ31" s="464"/>
      <c r="GIA31" s="464"/>
      <c r="GIB31" s="464"/>
      <c r="GIC31" s="464"/>
      <c r="GID31" s="464"/>
      <c r="GIE31" s="464"/>
      <c r="GIF31" s="464"/>
      <c r="GIG31" s="464"/>
      <c r="GIH31" s="464"/>
      <c r="GII31" s="464"/>
      <c r="GIJ31" s="464"/>
      <c r="GIK31" s="464"/>
      <c r="GIL31" s="464"/>
      <c r="GIM31" s="464"/>
      <c r="GIN31" s="464"/>
      <c r="GIO31" s="464"/>
      <c r="GIP31" s="464"/>
      <c r="GIQ31" s="464"/>
      <c r="GIR31" s="464"/>
      <c r="GIS31" s="464"/>
      <c r="GIT31" s="464"/>
      <c r="GIU31" s="464"/>
      <c r="GIV31" s="464"/>
      <c r="GIW31" s="464"/>
      <c r="GIX31" s="464"/>
      <c r="GIY31" s="464"/>
      <c r="GIZ31" s="464"/>
      <c r="GJA31" s="464"/>
      <c r="GJB31" s="464"/>
      <c r="GJC31" s="464"/>
      <c r="GJD31" s="464"/>
      <c r="GJE31" s="464"/>
      <c r="GJF31" s="464"/>
      <c r="GJG31" s="464"/>
      <c r="GJH31" s="464"/>
      <c r="GJI31" s="464"/>
      <c r="GJJ31" s="464"/>
      <c r="GJK31" s="464"/>
      <c r="GJL31" s="464"/>
      <c r="GJM31" s="464"/>
      <c r="GJN31" s="464"/>
      <c r="GJO31" s="464"/>
      <c r="GJP31" s="464"/>
      <c r="GJQ31" s="464"/>
      <c r="GJR31" s="464"/>
      <c r="GJS31" s="464"/>
      <c r="GJT31" s="464"/>
      <c r="GJU31" s="464"/>
      <c r="GJV31" s="464"/>
      <c r="GJW31" s="464"/>
      <c r="GJX31" s="464"/>
      <c r="GJY31" s="464"/>
      <c r="GJZ31" s="464"/>
      <c r="GKA31" s="464"/>
      <c r="GKB31" s="464"/>
      <c r="GKC31" s="464"/>
      <c r="GKD31" s="464"/>
      <c r="GKE31" s="464"/>
      <c r="GKF31" s="464"/>
      <c r="GKG31" s="464"/>
      <c r="GKH31" s="464"/>
      <c r="GKI31" s="464"/>
      <c r="GKJ31" s="464"/>
      <c r="GKK31" s="464"/>
      <c r="GKL31" s="464"/>
      <c r="GKM31" s="464"/>
      <c r="GKN31" s="464"/>
      <c r="GKO31" s="464"/>
      <c r="GKP31" s="464"/>
      <c r="GKQ31" s="464"/>
      <c r="GKR31" s="464"/>
      <c r="GKS31" s="464"/>
      <c r="GKT31" s="464"/>
      <c r="GKU31" s="464"/>
      <c r="GKV31" s="464"/>
      <c r="GKW31" s="464"/>
      <c r="GKX31" s="464"/>
      <c r="GKY31" s="464"/>
      <c r="GKZ31" s="464"/>
      <c r="GLA31" s="464"/>
      <c r="GLB31" s="464"/>
      <c r="GLC31" s="464"/>
      <c r="GLD31" s="464"/>
      <c r="GLE31" s="464"/>
      <c r="GLF31" s="464"/>
      <c r="GLG31" s="464"/>
      <c r="GLH31" s="464"/>
      <c r="GLI31" s="464"/>
      <c r="GLJ31" s="464"/>
      <c r="GLK31" s="464"/>
      <c r="GLL31" s="464"/>
      <c r="GLM31" s="464"/>
      <c r="GLN31" s="464"/>
      <c r="GLO31" s="464"/>
      <c r="GLP31" s="464"/>
      <c r="GLQ31" s="464"/>
      <c r="GLR31" s="464"/>
      <c r="GLS31" s="464"/>
      <c r="GLT31" s="464"/>
      <c r="GLU31" s="464"/>
      <c r="GLV31" s="464"/>
      <c r="GLW31" s="464"/>
      <c r="GLX31" s="464"/>
      <c r="GLY31" s="464"/>
      <c r="GLZ31" s="464"/>
      <c r="GMA31" s="464"/>
      <c r="GMB31" s="464"/>
      <c r="GMC31" s="464"/>
      <c r="GMD31" s="464"/>
      <c r="GME31" s="464"/>
      <c r="GMF31" s="464"/>
      <c r="GMG31" s="464"/>
      <c r="GMH31" s="464"/>
      <c r="GMI31" s="464"/>
      <c r="GMJ31" s="464"/>
      <c r="GMK31" s="464"/>
      <c r="GML31" s="464"/>
      <c r="GMM31" s="464"/>
      <c r="GMN31" s="464"/>
      <c r="GMO31" s="464"/>
      <c r="GMP31" s="464"/>
      <c r="GMQ31" s="464"/>
      <c r="GMR31" s="464"/>
      <c r="GMS31" s="464"/>
      <c r="GMT31" s="464"/>
      <c r="GMU31" s="464"/>
      <c r="GMV31" s="464"/>
      <c r="GMW31" s="464"/>
      <c r="GMX31" s="464"/>
      <c r="GMY31" s="464"/>
      <c r="GMZ31" s="464"/>
      <c r="GNA31" s="464"/>
      <c r="GNB31" s="464"/>
      <c r="GNC31" s="464"/>
      <c r="GND31" s="464"/>
      <c r="GNE31" s="464"/>
      <c r="GNF31" s="464"/>
      <c r="GNG31" s="464"/>
      <c r="GNH31" s="464"/>
      <c r="GNI31" s="464"/>
      <c r="GNJ31" s="464"/>
      <c r="GNK31" s="464"/>
      <c r="GNL31" s="464"/>
      <c r="GNM31" s="464"/>
      <c r="GNN31" s="464"/>
      <c r="GNO31" s="464"/>
      <c r="GNP31" s="464"/>
      <c r="GNQ31" s="464"/>
      <c r="GNR31" s="464"/>
      <c r="GNS31" s="464"/>
      <c r="GNT31" s="464"/>
      <c r="GNU31" s="464"/>
      <c r="GNV31" s="464"/>
      <c r="GNW31" s="464"/>
      <c r="GNX31" s="464"/>
      <c r="GNY31" s="464"/>
      <c r="GNZ31" s="464"/>
      <c r="GOA31" s="464"/>
      <c r="GOB31" s="464"/>
      <c r="GOC31" s="464"/>
      <c r="GOD31" s="464"/>
      <c r="GOE31" s="464"/>
      <c r="GOF31" s="464"/>
      <c r="GOG31" s="464"/>
      <c r="GOH31" s="464"/>
      <c r="GOI31" s="464"/>
      <c r="GOJ31" s="464"/>
      <c r="GOK31" s="464"/>
      <c r="GOL31" s="464"/>
      <c r="GOM31" s="464"/>
      <c r="GON31" s="464"/>
      <c r="GOO31" s="464"/>
      <c r="GOP31" s="464"/>
      <c r="GOQ31" s="464"/>
      <c r="GOR31" s="464"/>
      <c r="GOS31" s="464"/>
      <c r="GOT31" s="464"/>
      <c r="GOU31" s="464"/>
      <c r="GOV31" s="464"/>
      <c r="GOW31" s="464"/>
      <c r="GOX31" s="464"/>
      <c r="GOY31" s="464"/>
      <c r="GOZ31" s="464"/>
      <c r="GPA31" s="464"/>
      <c r="GPB31" s="464"/>
      <c r="GPC31" s="464"/>
      <c r="GPD31" s="464"/>
      <c r="GPE31" s="464"/>
      <c r="GPF31" s="464"/>
      <c r="GPG31" s="464"/>
      <c r="GPH31" s="464"/>
      <c r="GPI31" s="464"/>
      <c r="GPJ31" s="464"/>
      <c r="GPK31" s="464"/>
      <c r="GPL31" s="464"/>
      <c r="GPM31" s="464"/>
      <c r="GPN31" s="464"/>
      <c r="GPO31" s="464"/>
      <c r="GPP31" s="464"/>
      <c r="GPQ31" s="464"/>
      <c r="GPR31" s="464"/>
      <c r="GPS31" s="464"/>
      <c r="GPT31" s="464"/>
      <c r="GPU31" s="464"/>
      <c r="GPV31" s="464"/>
      <c r="GPW31" s="464"/>
      <c r="GPX31" s="464"/>
      <c r="GPY31" s="464"/>
      <c r="GPZ31" s="464"/>
      <c r="GQA31" s="464"/>
      <c r="GQB31" s="464"/>
      <c r="GQC31" s="464"/>
      <c r="GQD31" s="464"/>
      <c r="GQE31" s="464"/>
      <c r="GQF31" s="464"/>
      <c r="GQG31" s="464"/>
      <c r="GQH31" s="464"/>
      <c r="GQI31" s="464"/>
      <c r="GQJ31" s="464"/>
      <c r="GQK31" s="464"/>
      <c r="GQL31" s="464"/>
      <c r="GQM31" s="464"/>
      <c r="GQN31" s="464"/>
      <c r="GQO31" s="464"/>
      <c r="GQP31" s="464"/>
      <c r="GQQ31" s="464"/>
      <c r="GQR31" s="464"/>
      <c r="GQS31" s="464"/>
      <c r="GQT31" s="464"/>
      <c r="GQU31" s="464"/>
      <c r="GQV31" s="464"/>
      <c r="GQW31" s="464"/>
      <c r="GQX31" s="464"/>
      <c r="GQY31" s="464"/>
      <c r="GQZ31" s="464"/>
      <c r="GRA31" s="464"/>
      <c r="GRB31" s="464"/>
      <c r="GRC31" s="464"/>
      <c r="GRD31" s="464"/>
      <c r="GRE31" s="464"/>
      <c r="GRF31" s="464"/>
      <c r="GRG31" s="464"/>
      <c r="GRH31" s="464"/>
      <c r="GRI31" s="464"/>
      <c r="GRJ31" s="464"/>
      <c r="GRK31" s="464"/>
      <c r="GRL31" s="464"/>
      <c r="GRM31" s="464"/>
      <c r="GRN31" s="464"/>
      <c r="GRO31" s="464"/>
      <c r="GRP31" s="464"/>
      <c r="GRQ31" s="464"/>
      <c r="GRR31" s="464"/>
      <c r="GRS31" s="464"/>
      <c r="GRT31" s="464"/>
      <c r="GRU31" s="464"/>
      <c r="GRV31" s="464"/>
      <c r="GRW31" s="464"/>
      <c r="GRX31" s="464"/>
      <c r="GRY31" s="464"/>
      <c r="GRZ31" s="464"/>
      <c r="GSA31" s="464"/>
      <c r="GSB31" s="464"/>
      <c r="GSC31" s="464"/>
      <c r="GSD31" s="464"/>
      <c r="GSE31" s="464"/>
      <c r="GSF31" s="464"/>
      <c r="GSG31" s="464"/>
      <c r="GSH31" s="464"/>
      <c r="GSI31" s="464"/>
      <c r="GSJ31" s="464"/>
      <c r="GSK31" s="464"/>
      <c r="GSL31" s="464"/>
      <c r="GSM31" s="464"/>
      <c r="GSN31" s="464"/>
      <c r="GSO31" s="464"/>
      <c r="GSP31" s="464"/>
      <c r="GSQ31" s="464"/>
      <c r="GSR31" s="464"/>
      <c r="GSS31" s="464"/>
      <c r="GST31" s="464"/>
      <c r="GSU31" s="464"/>
      <c r="GSV31" s="464"/>
      <c r="GSW31" s="464"/>
      <c r="GSX31" s="464"/>
      <c r="GSY31" s="464"/>
      <c r="GSZ31" s="464"/>
      <c r="GTA31" s="464"/>
      <c r="GTB31" s="464"/>
      <c r="GTC31" s="464"/>
      <c r="GTD31" s="464"/>
      <c r="GTE31" s="464"/>
      <c r="GTF31" s="464"/>
      <c r="GTG31" s="464"/>
      <c r="GTH31" s="464"/>
      <c r="GTI31" s="464"/>
      <c r="GTJ31" s="464"/>
      <c r="GTK31" s="464"/>
      <c r="GTL31" s="464"/>
      <c r="GTM31" s="464"/>
      <c r="GTN31" s="464"/>
      <c r="GTO31" s="464"/>
      <c r="GTP31" s="464"/>
      <c r="GTQ31" s="464"/>
      <c r="GTR31" s="464"/>
      <c r="GTS31" s="464"/>
      <c r="GTT31" s="464"/>
      <c r="GTU31" s="464"/>
      <c r="GTV31" s="464"/>
      <c r="GTW31" s="464"/>
      <c r="GTX31" s="464"/>
      <c r="GTY31" s="464"/>
      <c r="GTZ31" s="464"/>
      <c r="GUA31" s="464"/>
      <c r="GUB31" s="464"/>
      <c r="GUC31" s="464"/>
      <c r="GUD31" s="464"/>
      <c r="GUE31" s="464"/>
      <c r="GUF31" s="464"/>
      <c r="GUG31" s="464"/>
      <c r="GUH31" s="464"/>
      <c r="GUI31" s="464"/>
      <c r="GUJ31" s="464"/>
      <c r="GUK31" s="464"/>
      <c r="GUL31" s="464"/>
      <c r="GUM31" s="464"/>
      <c r="GUN31" s="464"/>
      <c r="GUO31" s="464"/>
      <c r="GUP31" s="464"/>
      <c r="GUQ31" s="464"/>
      <c r="GUR31" s="464"/>
      <c r="GUS31" s="464"/>
      <c r="GUT31" s="464"/>
      <c r="GUU31" s="464"/>
      <c r="GUV31" s="464"/>
      <c r="GUW31" s="464"/>
      <c r="GUX31" s="464"/>
      <c r="GUY31" s="464"/>
      <c r="GUZ31" s="464"/>
      <c r="GVA31" s="464"/>
      <c r="GVB31" s="464"/>
      <c r="GVC31" s="464"/>
      <c r="GVD31" s="464"/>
      <c r="GVE31" s="464"/>
      <c r="GVF31" s="464"/>
      <c r="GVG31" s="464"/>
      <c r="GVH31" s="464"/>
      <c r="GVI31" s="464"/>
      <c r="GVJ31" s="464"/>
      <c r="GVK31" s="464"/>
      <c r="GVL31" s="464"/>
      <c r="GVM31" s="464"/>
      <c r="GVN31" s="464"/>
      <c r="GVO31" s="464"/>
      <c r="GVP31" s="464"/>
      <c r="GVQ31" s="464"/>
      <c r="GVR31" s="464"/>
      <c r="GVS31" s="464"/>
      <c r="GVT31" s="464"/>
      <c r="GVU31" s="464"/>
      <c r="GVV31" s="464"/>
      <c r="GVW31" s="464"/>
      <c r="GVX31" s="464"/>
      <c r="GVY31" s="464"/>
      <c r="GVZ31" s="464"/>
      <c r="GWA31" s="464"/>
      <c r="GWB31" s="464"/>
      <c r="GWC31" s="464"/>
      <c r="GWD31" s="464"/>
      <c r="GWE31" s="464"/>
      <c r="GWF31" s="464"/>
      <c r="GWG31" s="464"/>
      <c r="GWH31" s="464"/>
      <c r="GWI31" s="464"/>
      <c r="GWJ31" s="464"/>
      <c r="GWK31" s="464"/>
      <c r="GWL31" s="464"/>
      <c r="GWM31" s="464"/>
      <c r="GWN31" s="464"/>
      <c r="GWO31" s="464"/>
      <c r="GWP31" s="464"/>
      <c r="GWQ31" s="464"/>
      <c r="GWR31" s="464"/>
      <c r="GWS31" s="464"/>
      <c r="GWT31" s="464"/>
      <c r="GWU31" s="464"/>
      <c r="GWV31" s="464"/>
      <c r="GWW31" s="464"/>
      <c r="GWX31" s="464"/>
      <c r="GWY31" s="464"/>
      <c r="GWZ31" s="464"/>
      <c r="GXA31" s="464"/>
      <c r="GXB31" s="464"/>
      <c r="GXC31" s="464"/>
      <c r="GXD31" s="464"/>
      <c r="GXE31" s="464"/>
      <c r="GXF31" s="464"/>
      <c r="GXG31" s="464"/>
      <c r="GXH31" s="464"/>
      <c r="GXI31" s="464"/>
      <c r="GXJ31" s="464"/>
      <c r="GXK31" s="464"/>
      <c r="GXL31" s="464"/>
      <c r="GXM31" s="464"/>
      <c r="GXN31" s="464"/>
      <c r="GXO31" s="464"/>
      <c r="GXP31" s="464"/>
      <c r="GXQ31" s="464"/>
      <c r="GXR31" s="464"/>
      <c r="GXS31" s="464"/>
      <c r="GXT31" s="464"/>
      <c r="GXU31" s="464"/>
      <c r="GXV31" s="464"/>
      <c r="GXW31" s="464"/>
      <c r="GXX31" s="464"/>
      <c r="GXY31" s="464"/>
      <c r="GXZ31" s="464"/>
      <c r="GYA31" s="464"/>
      <c r="GYB31" s="464"/>
      <c r="GYC31" s="464"/>
      <c r="GYD31" s="464"/>
      <c r="GYE31" s="464"/>
      <c r="GYF31" s="464"/>
      <c r="GYG31" s="464"/>
      <c r="GYH31" s="464"/>
      <c r="GYI31" s="464"/>
      <c r="GYJ31" s="464"/>
      <c r="GYK31" s="464"/>
      <c r="GYL31" s="464"/>
      <c r="GYM31" s="464"/>
      <c r="GYN31" s="464"/>
      <c r="GYO31" s="464"/>
      <c r="GYP31" s="464"/>
      <c r="GYQ31" s="464"/>
      <c r="GYR31" s="464"/>
      <c r="GYS31" s="464"/>
      <c r="GYT31" s="464"/>
      <c r="GYU31" s="464"/>
      <c r="GYV31" s="464"/>
      <c r="GYW31" s="464"/>
      <c r="GYX31" s="464"/>
      <c r="GYY31" s="464"/>
      <c r="GYZ31" s="464"/>
      <c r="GZA31" s="464"/>
      <c r="GZB31" s="464"/>
      <c r="GZC31" s="464"/>
      <c r="GZD31" s="464"/>
      <c r="GZE31" s="464"/>
      <c r="GZF31" s="464"/>
      <c r="GZG31" s="464"/>
      <c r="GZH31" s="464"/>
      <c r="GZI31" s="464"/>
      <c r="GZJ31" s="464"/>
      <c r="GZK31" s="464"/>
      <c r="GZL31" s="464"/>
      <c r="GZM31" s="464"/>
      <c r="GZN31" s="464"/>
      <c r="GZO31" s="464"/>
      <c r="GZP31" s="464"/>
      <c r="GZQ31" s="464"/>
      <c r="GZR31" s="464"/>
      <c r="GZS31" s="464"/>
      <c r="GZT31" s="464"/>
      <c r="GZU31" s="464"/>
      <c r="GZV31" s="464"/>
      <c r="GZW31" s="464"/>
      <c r="GZX31" s="464"/>
      <c r="GZY31" s="464"/>
      <c r="GZZ31" s="464"/>
      <c r="HAA31" s="464"/>
      <c r="HAB31" s="464"/>
      <c r="HAC31" s="464"/>
      <c r="HAD31" s="464"/>
      <c r="HAE31" s="464"/>
      <c r="HAF31" s="464"/>
      <c r="HAG31" s="464"/>
      <c r="HAH31" s="464"/>
      <c r="HAI31" s="464"/>
      <c r="HAJ31" s="464"/>
      <c r="HAK31" s="464"/>
      <c r="HAL31" s="464"/>
      <c r="HAM31" s="464"/>
      <c r="HAN31" s="464"/>
      <c r="HAO31" s="464"/>
      <c r="HAP31" s="464"/>
      <c r="HAQ31" s="464"/>
      <c r="HAR31" s="464"/>
      <c r="HAS31" s="464"/>
      <c r="HAT31" s="464"/>
      <c r="HAU31" s="464"/>
      <c r="HAV31" s="464"/>
      <c r="HAW31" s="464"/>
      <c r="HAX31" s="464"/>
      <c r="HAY31" s="464"/>
      <c r="HAZ31" s="464"/>
      <c r="HBA31" s="464"/>
      <c r="HBB31" s="464"/>
      <c r="HBC31" s="464"/>
      <c r="HBD31" s="464"/>
      <c r="HBE31" s="464"/>
      <c r="HBF31" s="464"/>
      <c r="HBG31" s="464"/>
      <c r="HBH31" s="464"/>
      <c r="HBI31" s="464"/>
      <c r="HBJ31" s="464"/>
      <c r="HBK31" s="464"/>
      <c r="HBL31" s="464"/>
      <c r="HBM31" s="464"/>
      <c r="HBN31" s="464"/>
      <c r="HBO31" s="464"/>
      <c r="HBP31" s="464"/>
      <c r="HBQ31" s="464"/>
      <c r="HBR31" s="464"/>
      <c r="HBS31" s="464"/>
      <c r="HBT31" s="464"/>
      <c r="HBU31" s="464"/>
      <c r="HBV31" s="464"/>
      <c r="HBW31" s="464"/>
      <c r="HBX31" s="464"/>
      <c r="HBY31" s="464"/>
      <c r="HBZ31" s="464"/>
      <c r="HCA31" s="464"/>
      <c r="HCB31" s="464"/>
      <c r="HCC31" s="464"/>
      <c r="HCD31" s="464"/>
      <c r="HCE31" s="464"/>
      <c r="HCF31" s="464"/>
      <c r="HCG31" s="464"/>
      <c r="HCH31" s="464"/>
      <c r="HCI31" s="464"/>
      <c r="HCJ31" s="464"/>
      <c r="HCK31" s="464"/>
      <c r="HCL31" s="464"/>
      <c r="HCM31" s="464"/>
      <c r="HCN31" s="464"/>
      <c r="HCO31" s="464"/>
      <c r="HCP31" s="464"/>
      <c r="HCQ31" s="464"/>
      <c r="HCR31" s="464"/>
      <c r="HCS31" s="464"/>
      <c r="HCT31" s="464"/>
      <c r="HCU31" s="464"/>
      <c r="HCV31" s="464"/>
      <c r="HCW31" s="464"/>
      <c r="HCX31" s="464"/>
      <c r="HCY31" s="464"/>
      <c r="HCZ31" s="464"/>
      <c r="HDA31" s="464"/>
      <c r="HDB31" s="464"/>
      <c r="HDC31" s="464"/>
      <c r="HDD31" s="464"/>
      <c r="HDE31" s="464"/>
      <c r="HDF31" s="464"/>
      <c r="HDG31" s="464"/>
      <c r="HDH31" s="464"/>
      <c r="HDI31" s="464"/>
      <c r="HDJ31" s="464"/>
      <c r="HDK31" s="464"/>
      <c r="HDL31" s="464"/>
      <c r="HDM31" s="464"/>
      <c r="HDN31" s="464"/>
      <c r="HDO31" s="464"/>
      <c r="HDP31" s="464"/>
      <c r="HDQ31" s="464"/>
      <c r="HDR31" s="464"/>
      <c r="HDS31" s="464"/>
      <c r="HDT31" s="464"/>
      <c r="HDU31" s="464"/>
      <c r="HDV31" s="464"/>
      <c r="HDW31" s="464"/>
      <c r="HDX31" s="464"/>
      <c r="HDY31" s="464"/>
      <c r="HDZ31" s="464"/>
      <c r="HEA31" s="464"/>
      <c r="HEB31" s="464"/>
      <c r="HEC31" s="464"/>
      <c r="HED31" s="464"/>
      <c r="HEE31" s="464"/>
      <c r="HEF31" s="464"/>
      <c r="HEG31" s="464"/>
      <c r="HEH31" s="464"/>
      <c r="HEI31" s="464"/>
      <c r="HEJ31" s="464"/>
      <c r="HEK31" s="464"/>
      <c r="HEL31" s="464"/>
      <c r="HEM31" s="464"/>
      <c r="HEN31" s="464"/>
      <c r="HEO31" s="464"/>
      <c r="HEP31" s="464"/>
      <c r="HEQ31" s="464"/>
      <c r="HER31" s="464"/>
      <c r="HES31" s="464"/>
      <c r="HET31" s="464"/>
      <c r="HEU31" s="464"/>
      <c r="HEV31" s="464"/>
      <c r="HEW31" s="464"/>
      <c r="HEX31" s="464"/>
      <c r="HEY31" s="464"/>
      <c r="HEZ31" s="464"/>
      <c r="HFA31" s="464"/>
      <c r="HFB31" s="464"/>
      <c r="HFC31" s="464"/>
      <c r="HFD31" s="464"/>
      <c r="HFE31" s="464"/>
      <c r="HFF31" s="464"/>
      <c r="HFG31" s="464"/>
      <c r="HFH31" s="464"/>
      <c r="HFI31" s="464"/>
      <c r="HFJ31" s="464"/>
      <c r="HFK31" s="464"/>
      <c r="HFL31" s="464"/>
      <c r="HFM31" s="464"/>
      <c r="HFN31" s="464"/>
      <c r="HFO31" s="464"/>
      <c r="HFP31" s="464"/>
      <c r="HFQ31" s="464"/>
      <c r="HFR31" s="464"/>
      <c r="HFS31" s="464"/>
      <c r="HFT31" s="464"/>
      <c r="HFU31" s="464"/>
      <c r="HFV31" s="464"/>
      <c r="HFW31" s="464"/>
      <c r="HFX31" s="464"/>
      <c r="HFY31" s="464"/>
      <c r="HFZ31" s="464"/>
      <c r="HGA31" s="464"/>
      <c r="HGB31" s="464"/>
      <c r="HGC31" s="464"/>
      <c r="HGD31" s="464"/>
      <c r="HGE31" s="464"/>
      <c r="HGF31" s="464"/>
      <c r="HGG31" s="464"/>
      <c r="HGH31" s="464"/>
      <c r="HGI31" s="464"/>
      <c r="HGJ31" s="464"/>
      <c r="HGK31" s="464"/>
      <c r="HGL31" s="464"/>
      <c r="HGM31" s="464"/>
      <c r="HGN31" s="464"/>
      <c r="HGO31" s="464"/>
      <c r="HGP31" s="464"/>
      <c r="HGQ31" s="464"/>
      <c r="HGR31" s="464"/>
      <c r="HGS31" s="464"/>
      <c r="HGT31" s="464"/>
      <c r="HGU31" s="464"/>
      <c r="HGV31" s="464"/>
      <c r="HGW31" s="464"/>
      <c r="HGX31" s="464"/>
      <c r="HGY31" s="464"/>
      <c r="HGZ31" s="464"/>
      <c r="HHA31" s="464"/>
      <c r="HHB31" s="464"/>
      <c r="HHC31" s="464"/>
      <c r="HHD31" s="464"/>
      <c r="HHE31" s="464"/>
      <c r="HHF31" s="464"/>
      <c r="HHG31" s="464"/>
      <c r="HHH31" s="464"/>
      <c r="HHI31" s="464"/>
      <c r="HHJ31" s="464"/>
      <c r="HHK31" s="464"/>
      <c r="HHL31" s="464"/>
      <c r="HHM31" s="464"/>
      <c r="HHN31" s="464"/>
      <c r="HHO31" s="464"/>
      <c r="HHP31" s="464"/>
      <c r="HHQ31" s="464"/>
      <c r="HHR31" s="464"/>
      <c r="HHS31" s="464"/>
      <c r="HHT31" s="464"/>
      <c r="HHU31" s="464"/>
      <c r="HHV31" s="464"/>
      <c r="HHW31" s="464"/>
      <c r="HHX31" s="464"/>
      <c r="HHY31" s="464"/>
      <c r="HHZ31" s="464"/>
      <c r="HIA31" s="464"/>
      <c r="HIB31" s="464"/>
      <c r="HIC31" s="464"/>
      <c r="HID31" s="464"/>
      <c r="HIE31" s="464"/>
      <c r="HIF31" s="464"/>
      <c r="HIG31" s="464"/>
      <c r="HIH31" s="464"/>
      <c r="HII31" s="464"/>
      <c r="HIJ31" s="464"/>
      <c r="HIK31" s="464"/>
      <c r="HIL31" s="464"/>
      <c r="HIM31" s="464"/>
      <c r="HIN31" s="464"/>
      <c r="HIO31" s="464"/>
      <c r="HIP31" s="464"/>
      <c r="HIQ31" s="464"/>
      <c r="HIR31" s="464"/>
      <c r="HIS31" s="464"/>
      <c r="HIT31" s="464"/>
      <c r="HIU31" s="464"/>
      <c r="HIV31" s="464"/>
      <c r="HIW31" s="464"/>
      <c r="HIX31" s="464"/>
      <c r="HIY31" s="464"/>
      <c r="HIZ31" s="464"/>
      <c r="HJA31" s="464"/>
      <c r="HJB31" s="464"/>
      <c r="HJC31" s="464"/>
      <c r="HJD31" s="464"/>
      <c r="HJE31" s="464"/>
      <c r="HJF31" s="464"/>
      <c r="HJG31" s="464"/>
      <c r="HJH31" s="464"/>
      <c r="HJI31" s="464"/>
      <c r="HJJ31" s="464"/>
      <c r="HJK31" s="464"/>
      <c r="HJL31" s="464"/>
      <c r="HJM31" s="464"/>
      <c r="HJN31" s="464"/>
      <c r="HJO31" s="464"/>
      <c r="HJP31" s="464"/>
      <c r="HJQ31" s="464"/>
      <c r="HJR31" s="464"/>
      <c r="HJS31" s="464"/>
      <c r="HJT31" s="464"/>
      <c r="HJU31" s="464"/>
      <c r="HJV31" s="464"/>
      <c r="HJW31" s="464"/>
      <c r="HJX31" s="464"/>
      <c r="HJY31" s="464"/>
      <c r="HJZ31" s="464"/>
      <c r="HKA31" s="464"/>
      <c r="HKB31" s="464"/>
      <c r="HKC31" s="464"/>
      <c r="HKD31" s="464"/>
      <c r="HKE31" s="464"/>
      <c r="HKF31" s="464"/>
      <c r="HKG31" s="464"/>
      <c r="HKH31" s="464"/>
      <c r="HKI31" s="464"/>
      <c r="HKJ31" s="464"/>
      <c r="HKK31" s="464"/>
      <c r="HKL31" s="464"/>
      <c r="HKM31" s="464"/>
      <c r="HKN31" s="464"/>
      <c r="HKO31" s="464"/>
      <c r="HKP31" s="464"/>
      <c r="HKQ31" s="464"/>
      <c r="HKR31" s="464"/>
      <c r="HKS31" s="464"/>
      <c r="HKT31" s="464"/>
      <c r="HKU31" s="464"/>
      <c r="HKV31" s="464"/>
      <c r="HKW31" s="464"/>
      <c r="HKX31" s="464"/>
      <c r="HKY31" s="464"/>
      <c r="HKZ31" s="464"/>
      <c r="HLA31" s="464"/>
      <c r="HLB31" s="464"/>
      <c r="HLC31" s="464"/>
      <c r="HLD31" s="464"/>
      <c r="HLE31" s="464"/>
      <c r="HLF31" s="464"/>
      <c r="HLG31" s="464"/>
      <c r="HLH31" s="464"/>
      <c r="HLI31" s="464"/>
      <c r="HLJ31" s="464"/>
      <c r="HLK31" s="464"/>
      <c r="HLL31" s="464"/>
      <c r="HLM31" s="464"/>
      <c r="HLN31" s="464"/>
      <c r="HLO31" s="464"/>
      <c r="HLP31" s="464"/>
      <c r="HLQ31" s="464"/>
      <c r="HLR31" s="464"/>
      <c r="HLS31" s="464"/>
      <c r="HLT31" s="464"/>
      <c r="HLU31" s="464"/>
      <c r="HLV31" s="464"/>
      <c r="HLW31" s="464"/>
      <c r="HLX31" s="464"/>
      <c r="HLY31" s="464"/>
      <c r="HLZ31" s="464"/>
      <c r="HMA31" s="464"/>
      <c r="HMB31" s="464"/>
      <c r="HMC31" s="464"/>
      <c r="HMD31" s="464"/>
      <c r="HME31" s="464"/>
      <c r="HMF31" s="464"/>
      <c r="HMG31" s="464"/>
      <c r="HMH31" s="464"/>
      <c r="HMI31" s="464"/>
      <c r="HMJ31" s="464"/>
      <c r="HMK31" s="464"/>
      <c r="HML31" s="464"/>
      <c r="HMM31" s="464"/>
      <c r="HMN31" s="464"/>
      <c r="HMO31" s="464"/>
      <c r="HMP31" s="464"/>
      <c r="HMQ31" s="464"/>
      <c r="HMR31" s="464"/>
      <c r="HMS31" s="464"/>
      <c r="HMT31" s="464"/>
      <c r="HMU31" s="464"/>
      <c r="HMV31" s="464"/>
      <c r="HMW31" s="464"/>
      <c r="HMX31" s="464"/>
      <c r="HMY31" s="464"/>
      <c r="HMZ31" s="464"/>
      <c r="HNA31" s="464"/>
      <c r="HNB31" s="464"/>
      <c r="HNC31" s="464"/>
      <c r="HND31" s="464"/>
      <c r="HNE31" s="464"/>
      <c r="HNF31" s="464"/>
      <c r="HNG31" s="464"/>
      <c r="HNH31" s="464"/>
      <c r="HNI31" s="464"/>
      <c r="HNJ31" s="464"/>
      <c r="HNK31" s="464"/>
      <c r="HNL31" s="464"/>
      <c r="HNM31" s="464"/>
      <c r="HNN31" s="464"/>
      <c r="HNO31" s="464"/>
      <c r="HNP31" s="464"/>
      <c r="HNQ31" s="464"/>
      <c r="HNR31" s="464"/>
      <c r="HNS31" s="464"/>
      <c r="HNT31" s="464"/>
      <c r="HNU31" s="464"/>
      <c r="HNV31" s="464"/>
      <c r="HNW31" s="464"/>
      <c r="HNX31" s="464"/>
      <c r="HNY31" s="464"/>
      <c r="HNZ31" s="464"/>
      <c r="HOA31" s="464"/>
      <c r="HOB31" s="464"/>
      <c r="HOC31" s="464"/>
      <c r="HOD31" s="464"/>
      <c r="HOE31" s="464"/>
      <c r="HOF31" s="464"/>
      <c r="HOG31" s="464"/>
      <c r="HOH31" s="464"/>
      <c r="HOI31" s="464"/>
      <c r="HOJ31" s="464"/>
      <c r="HOK31" s="464"/>
      <c r="HOL31" s="464"/>
      <c r="HOM31" s="464"/>
      <c r="HON31" s="464"/>
      <c r="HOO31" s="464"/>
      <c r="HOP31" s="464"/>
      <c r="HOQ31" s="464"/>
      <c r="HOR31" s="464"/>
      <c r="HOS31" s="464"/>
      <c r="HOT31" s="464"/>
      <c r="HOU31" s="464"/>
      <c r="HOV31" s="464"/>
      <c r="HOW31" s="464"/>
      <c r="HOX31" s="464"/>
      <c r="HOY31" s="464"/>
      <c r="HOZ31" s="464"/>
      <c r="HPA31" s="464"/>
      <c r="HPB31" s="464"/>
      <c r="HPC31" s="464"/>
      <c r="HPD31" s="464"/>
      <c r="HPE31" s="464"/>
      <c r="HPF31" s="464"/>
      <c r="HPG31" s="464"/>
      <c r="HPH31" s="464"/>
      <c r="HPI31" s="464"/>
      <c r="HPJ31" s="464"/>
      <c r="HPK31" s="464"/>
      <c r="HPL31" s="464"/>
      <c r="HPM31" s="464"/>
      <c r="HPN31" s="464"/>
      <c r="HPO31" s="464"/>
      <c r="HPP31" s="464"/>
      <c r="HPQ31" s="464"/>
      <c r="HPR31" s="464"/>
      <c r="HPS31" s="464"/>
      <c r="HPT31" s="464"/>
      <c r="HPU31" s="464"/>
      <c r="HPV31" s="464"/>
      <c r="HPW31" s="464"/>
      <c r="HPX31" s="464"/>
      <c r="HPY31" s="464"/>
      <c r="HPZ31" s="464"/>
      <c r="HQA31" s="464"/>
      <c r="HQB31" s="464"/>
      <c r="HQC31" s="464"/>
      <c r="HQD31" s="464"/>
      <c r="HQE31" s="464"/>
      <c r="HQF31" s="464"/>
      <c r="HQG31" s="464"/>
      <c r="HQH31" s="464"/>
      <c r="HQI31" s="464"/>
      <c r="HQJ31" s="464"/>
      <c r="HQK31" s="464"/>
      <c r="HQL31" s="464"/>
      <c r="HQM31" s="464"/>
      <c r="HQN31" s="464"/>
      <c r="HQO31" s="464"/>
      <c r="HQP31" s="464"/>
      <c r="HQQ31" s="464"/>
      <c r="HQR31" s="464"/>
      <c r="HQS31" s="464"/>
      <c r="HQT31" s="464"/>
      <c r="HQU31" s="464"/>
      <c r="HQV31" s="464"/>
      <c r="HQW31" s="464"/>
      <c r="HQX31" s="464"/>
      <c r="HQY31" s="464"/>
      <c r="HQZ31" s="464"/>
      <c r="HRA31" s="464"/>
      <c r="HRB31" s="464"/>
      <c r="HRC31" s="464"/>
      <c r="HRD31" s="464"/>
      <c r="HRE31" s="464"/>
      <c r="HRF31" s="464"/>
      <c r="HRG31" s="464"/>
      <c r="HRH31" s="464"/>
      <c r="HRI31" s="464"/>
      <c r="HRJ31" s="464"/>
      <c r="HRK31" s="464"/>
      <c r="HRL31" s="464"/>
      <c r="HRM31" s="464"/>
      <c r="HRN31" s="464"/>
      <c r="HRO31" s="464"/>
      <c r="HRP31" s="464"/>
      <c r="HRQ31" s="464"/>
      <c r="HRR31" s="464"/>
      <c r="HRS31" s="464"/>
      <c r="HRT31" s="464"/>
      <c r="HRU31" s="464"/>
      <c r="HRV31" s="464"/>
      <c r="HRW31" s="464"/>
      <c r="HRX31" s="464"/>
      <c r="HRY31" s="464"/>
      <c r="HRZ31" s="464"/>
      <c r="HSA31" s="464"/>
      <c r="HSB31" s="464"/>
      <c r="HSC31" s="464"/>
      <c r="HSD31" s="464"/>
      <c r="HSE31" s="464"/>
      <c r="HSF31" s="464"/>
      <c r="HSG31" s="464"/>
      <c r="HSH31" s="464"/>
      <c r="HSI31" s="464"/>
      <c r="HSJ31" s="464"/>
      <c r="HSK31" s="464"/>
      <c r="HSL31" s="464"/>
      <c r="HSM31" s="464"/>
      <c r="HSN31" s="464"/>
      <c r="HSO31" s="464"/>
      <c r="HSP31" s="464"/>
      <c r="HSQ31" s="464"/>
      <c r="HSR31" s="464"/>
      <c r="HSS31" s="464"/>
      <c r="HST31" s="464"/>
      <c r="HSU31" s="464"/>
      <c r="HSV31" s="464"/>
      <c r="HSW31" s="464"/>
      <c r="HSX31" s="464"/>
      <c r="HSY31" s="464"/>
      <c r="HSZ31" s="464"/>
      <c r="HTA31" s="464"/>
      <c r="HTB31" s="464"/>
      <c r="HTC31" s="464"/>
      <c r="HTD31" s="464"/>
      <c r="HTE31" s="464"/>
      <c r="HTF31" s="464"/>
      <c r="HTG31" s="464"/>
      <c r="HTH31" s="464"/>
      <c r="HTI31" s="464"/>
      <c r="HTJ31" s="464"/>
      <c r="HTK31" s="464"/>
      <c r="HTL31" s="464"/>
      <c r="HTM31" s="464"/>
      <c r="HTN31" s="464"/>
      <c r="HTO31" s="464"/>
      <c r="HTP31" s="464"/>
      <c r="HTQ31" s="464"/>
      <c r="HTR31" s="464"/>
      <c r="HTS31" s="464"/>
      <c r="HTT31" s="464"/>
      <c r="HTU31" s="464"/>
      <c r="HTV31" s="464"/>
      <c r="HTW31" s="464"/>
      <c r="HTX31" s="464"/>
      <c r="HTY31" s="464"/>
      <c r="HTZ31" s="464"/>
      <c r="HUA31" s="464"/>
      <c r="HUB31" s="464"/>
      <c r="HUC31" s="464"/>
      <c r="HUD31" s="464"/>
      <c r="HUE31" s="464"/>
      <c r="HUF31" s="464"/>
      <c r="HUG31" s="464"/>
      <c r="HUH31" s="464"/>
      <c r="HUI31" s="464"/>
      <c r="HUJ31" s="464"/>
      <c r="HUK31" s="464"/>
      <c r="HUL31" s="464"/>
      <c r="HUM31" s="464"/>
      <c r="HUN31" s="464"/>
      <c r="HUO31" s="464"/>
      <c r="HUP31" s="464"/>
      <c r="HUQ31" s="464"/>
      <c r="HUR31" s="464"/>
      <c r="HUS31" s="464"/>
      <c r="HUT31" s="464"/>
      <c r="HUU31" s="464"/>
      <c r="HUV31" s="464"/>
      <c r="HUW31" s="464"/>
      <c r="HUX31" s="464"/>
      <c r="HUY31" s="464"/>
      <c r="HUZ31" s="464"/>
      <c r="HVA31" s="464"/>
      <c r="HVB31" s="464"/>
      <c r="HVC31" s="464"/>
      <c r="HVD31" s="464"/>
      <c r="HVE31" s="464"/>
      <c r="HVF31" s="464"/>
      <c r="HVG31" s="464"/>
      <c r="HVH31" s="464"/>
      <c r="HVI31" s="464"/>
      <c r="HVJ31" s="464"/>
      <c r="HVK31" s="464"/>
      <c r="HVL31" s="464"/>
      <c r="HVM31" s="464"/>
      <c r="HVN31" s="464"/>
      <c r="HVO31" s="464"/>
      <c r="HVP31" s="464"/>
      <c r="HVQ31" s="464"/>
      <c r="HVR31" s="464"/>
      <c r="HVS31" s="464"/>
      <c r="HVT31" s="464"/>
      <c r="HVU31" s="464"/>
      <c r="HVV31" s="464"/>
      <c r="HVW31" s="464"/>
      <c r="HVX31" s="464"/>
      <c r="HVY31" s="464"/>
      <c r="HVZ31" s="464"/>
      <c r="HWA31" s="464"/>
      <c r="HWB31" s="464"/>
      <c r="HWC31" s="464"/>
      <c r="HWD31" s="464"/>
      <c r="HWE31" s="464"/>
      <c r="HWF31" s="464"/>
      <c r="HWG31" s="464"/>
      <c r="HWH31" s="464"/>
      <c r="HWI31" s="464"/>
      <c r="HWJ31" s="464"/>
      <c r="HWK31" s="464"/>
      <c r="HWL31" s="464"/>
      <c r="HWM31" s="464"/>
      <c r="HWN31" s="464"/>
      <c r="HWO31" s="464"/>
      <c r="HWP31" s="464"/>
      <c r="HWQ31" s="464"/>
      <c r="HWR31" s="464"/>
      <c r="HWS31" s="464"/>
      <c r="HWT31" s="464"/>
      <c r="HWU31" s="464"/>
      <c r="HWV31" s="464"/>
      <c r="HWW31" s="464"/>
      <c r="HWX31" s="464"/>
      <c r="HWY31" s="464"/>
      <c r="HWZ31" s="464"/>
      <c r="HXA31" s="464"/>
      <c r="HXB31" s="464"/>
      <c r="HXC31" s="464"/>
      <c r="HXD31" s="464"/>
      <c r="HXE31" s="464"/>
      <c r="HXF31" s="464"/>
      <c r="HXG31" s="464"/>
      <c r="HXH31" s="464"/>
      <c r="HXI31" s="464"/>
      <c r="HXJ31" s="464"/>
      <c r="HXK31" s="464"/>
      <c r="HXL31" s="464"/>
      <c r="HXM31" s="464"/>
      <c r="HXN31" s="464"/>
      <c r="HXO31" s="464"/>
      <c r="HXP31" s="464"/>
      <c r="HXQ31" s="464"/>
      <c r="HXR31" s="464"/>
      <c r="HXS31" s="464"/>
      <c r="HXT31" s="464"/>
      <c r="HXU31" s="464"/>
      <c r="HXV31" s="464"/>
      <c r="HXW31" s="464"/>
      <c r="HXX31" s="464"/>
      <c r="HXY31" s="464"/>
      <c r="HXZ31" s="464"/>
      <c r="HYA31" s="464"/>
      <c r="HYB31" s="464"/>
      <c r="HYC31" s="464"/>
      <c r="HYD31" s="464"/>
      <c r="HYE31" s="464"/>
      <c r="HYF31" s="464"/>
      <c r="HYG31" s="464"/>
      <c r="HYH31" s="464"/>
      <c r="HYI31" s="464"/>
      <c r="HYJ31" s="464"/>
      <c r="HYK31" s="464"/>
      <c r="HYL31" s="464"/>
      <c r="HYM31" s="464"/>
      <c r="HYN31" s="464"/>
      <c r="HYO31" s="464"/>
      <c r="HYP31" s="464"/>
      <c r="HYQ31" s="464"/>
      <c r="HYR31" s="464"/>
      <c r="HYS31" s="464"/>
      <c r="HYT31" s="464"/>
      <c r="HYU31" s="464"/>
      <c r="HYV31" s="464"/>
      <c r="HYW31" s="464"/>
      <c r="HYX31" s="464"/>
      <c r="HYY31" s="464"/>
      <c r="HYZ31" s="464"/>
      <c r="HZA31" s="464"/>
      <c r="HZB31" s="464"/>
      <c r="HZC31" s="464"/>
      <c r="HZD31" s="464"/>
      <c r="HZE31" s="464"/>
      <c r="HZF31" s="464"/>
      <c r="HZG31" s="464"/>
      <c r="HZH31" s="464"/>
      <c r="HZI31" s="464"/>
      <c r="HZJ31" s="464"/>
      <c r="HZK31" s="464"/>
      <c r="HZL31" s="464"/>
      <c r="HZM31" s="464"/>
      <c r="HZN31" s="464"/>
      <c r="HZO31" s="464"/>
      <c r="HZP31" s="464"/>
      <c r="HZQ31" s="464"/>
      <c r="HZR31" s="464"/>
      <c r="HZS31" s="464"/>
      <c r="HZT31" s="464"/>
      <c r="HZU31" s="464"/>
      <c r="HZV31" s="464"/>
      <c r="HZW31" s="464"/>
      <c r="HZX31" s="464"/>
      <c r="HZY31" s="464"/>
      <c r="HZZ31" s="464"/>
      <c r="IAA31" s="464"/>
      <c r="IAB31" s="464"/>
      <c r="IAC31" s="464"/>
      <c r="IAD31" s="464"/>
      <c r="IAE31" s="464"/>
      <c r="IAF31" s="464"/>
      <c r="IAG31" s="464"/>
      <c r="IAH31" s="464"/>
      <c r="IAI31" s="464"/>
      <c r="IAJ31" s="464"/>
      <c r="IAK31" s="464"/>
      <c r="IAL31" s="464"/>
      <c r="IAM31" s="464"/>
      <c r="IAN31" s="464"/>
      <c r="IAO31" s="464"/>
      <c r="IAP31" s="464"/>
      <c r="IAQ31" s="464"/>
      <c r="IAR31" s="464"/>
      <c r="IAS31" s="464"/>
      <c r="IAT31" s="464"/>
      <c r="IAU31" s="464"/>
      <c r="IAV31" s="464"/>
      <c r="IAW31" s="464"/>
      <c r="IAX31" s="464"/>
      <c r="IAY31" s="464"/>
      <c r="IAZ31" s="464"/>
      <c r="IBA31" s="464"/>
      <c r="IBB31" s="464"/>
      <c r="IBC31" s="464"/>
      <c r="IBD31" s="464"/>
      <c r="IBE31" s="464"/>
      <c r="IBF31" s="464"/>
      <c r="IBG31" s="464"/>
      <c r="IBH31" s="464"/>
      <c r="IBI31" s="464"/>
      <c r="IBJ31" s="464"/>
      <c r="IBK31" s="464"/>
      <c r="IBL31" s="464"/>
      <c r="IBM31" s="464"/>
      <c r="IBN31" s="464"/>
      <c r="IBO31" s="464"/>
      <c r="IBP31" s="464"/>
      <c r="IBQ31" s="464"/>
      <c r="IBR31" s="464"/>
      <c r="IBS31" s="464"/>
      <c r="IBT31" s="464"/>
      <c r="IBU31" s="464"/>
      <c r="IBV31" s="464"/>
      <c r="IBW31" s="464"/>
      <c r="IBX31" s="464"/>
      <c r="IBY31" s="464"/>
      <c r="IBZ31" s="464"/>
      <c r="ICA31" s="464"/>
      <c r="ICB31" s="464"/>
      <c r="ICC31" s="464"/>
      <c r="ICD31" s="464"/>
      <c r="ICE31" s="464"/>
      <c r="ICF31" s="464"/>
      <c r="ICG31" s="464"/>
      <c r="ICH31" s="464"/>
      <c r="ICI31" s="464"/>
      <c r="ICJ31" s="464"/>
      <c r="ICK31" s="464"/>
      <c r="ICL31" s="464"/>
      <c r="ICM31" s="464"/>
      <c r="ICN31" s="464"/>
      <c r="ICO31" s="464"/>
      <c r="ICP31" s="464"/>
      <c r="ICQ31" s="464"/>
      <c r="ICR31" s="464"/>
      <c r="ICS31" s="464"/>
      <c r="ICT31" s="464"/>
      <c r="ICU31" s="464"/>
      <c r="ICV31" s="464"/>
      <c r="ICW31" s="464"/>
      <c r="ICX31" s="464"/>
      <c r="ICY31" s="464"/>
      <c r="ICZ31" s="464"/>
      <c r="IDA31" s="464"/>
      <c r="IDB31" s="464"/>
      <c r="IDC31" s="464"/>
      <c r="IDD31" s="464"/>
      <c r="IDE31" s="464"/>
      <c r="IDF31" s="464"/>
      <c r="IDG31" s="464"/>
      <c r="IDH31" s="464"/>
      <c r="IDI31" s="464"/>
      <c r="IDJ31" s="464"/>
      <c r="IDK31" s="464"/>
      <c r="IDL31" s="464"/>
      <c r="IDM31" s="464"/>
      <c r="IDN31" s="464"/>
      <c r="IDO31" s="464"/>
      <c r="IDP31" s="464"/>
      <c r="IDQ31" s="464"/>
      <c r="IDR31" s="464"/>
      <c r="IDS31" s="464"/>
      <c r="IDT31" s="464"/>
      <c r="IDU31" s="464"/>
      <c r="IDV31" s="464"/>
      <c r="IDW31" s="464"/>
      <c r="IDX31" s="464"/>
      <c r="IDY31" s="464"/>
      <c r="IDZ31" s="464"/>
      <c r="IEA31" s="464"/>
      <c r="IEB31" s="464"/>
      <c r="IEC31" s="464"/>
      <c r="IED31" s="464"/>
      <c r="IEE31" s="464"/>
      <c r="IEF31" s="464"/>
      <c r="IEG31" s="464"/>
      <c r="IEH31" s="464"/>
      <c r="IEI31" s="464"/>
      <c r="IEJ31" s="464"/>
      <c r="IEK31" s="464"/>
      <c r="IEL31" s="464"/>
      <c r="IEM31" s="464"/>
      <c r="IEN31" s="464"/>
      <c r="IEO31" s="464"/>
      <c r="IEP31" s="464"/>
      <c r="IEQ31" s="464"/>
      <c r="IER31" s="464"/>
      <c r="IES31" s="464"/>
      <c r="IET31" s="464"/>
      <c r="IEU31" s="464"/>
      <c r="IEV31" s="464"/>
      <c r="IEW31" s="464"/>
      <c r="IEX31" s="464"/>
      <c r="IEY31" s="464"/>
      <c r="IEZ31" s="464"/>
      <c r="IFA31" s="464"/>
      <c r="IFB31" s="464"/>
      <c r="IFC31" s="464"/>
      <c r="IFD31" s="464"/>
      <c r="IFE31" s="464"/>
      <c r="IFF31" s="464"/>
      <c r="IFG31" s="464"/>
      <c r="IFH31" s="464"/>
      <c r="IFI31" s="464"/>
      <c r="IFJ31" s="464"/>
      <c r="IFK31" s="464"/>
      <c r="IFL31" s="464"/>
      <c r="IFM31" s="464"/>
      <c r="IFN31" s="464"/>
      <c r="IFO31" s="464"/>
      <c r="IFP31" s="464"/>
      <c r="IFQ31" s="464"/>
      <c r="IFR31" s="464"/>
      <c r="IFS31" s="464"/>
      <c r="IFT31" s="464"/>
      <c r="IFU31" s="464"/>
      <c r="IFV31" s="464"/>
      <c r="IFW31" s="464"/>
      <c r="IFX31" s="464"/>
      <c r="IFY31" s="464"/>
      <c r="IFZ31" s="464"/>
      <c r="IGA31" s="464"/>
      <c r="IGB31" s="464"/>
      <c r="IGC31" s="464"/>
      <c r="IGD31" s="464"/>
      <c r="IGE31" s="464"/>
      <c r="IGF31" s="464"/>
      <c r="IGG31" s="464"/>
      <c r="IGH31" s="464"/>
      <c r="IGI31" s="464"/>
      <c r="IGJ31" s="464"/>
      <c r="IGK31" s="464"/>
      <c r="IGL31" s="464"/>
      <c r="IGM31" s="464"/>
      <c r="IGN31" s="464"/>
      <c r="IGO31" s="464"/>
      <c r="IGP31" s="464"/>
      <c r="IGQ31" s="464"/>
      <c r="IGR31" s="464"/>
      <c r="IGS31" s="464"/>
      <c r="IGT31" s="464"/>
      <c r="IGU31" s="464"/>
      <c r="IGV31" s="464"/>
      <c r="IGW31" s="464"/>
      <c r="IGX31" s="464"/>
      <c r="IGY31" s="464"/>
      <c r="IGZ31" s="464"/>
      <c r="IHA31" s="464"/>
      <c r="IHB31" s="464"/>
      <c r="IHC31" s="464"/>
      <c r="IHD31" s="464"/>
      <c r="IHE31" s="464"/>
      <c r="IHF31" s="464"/>
      <c r="IHG31" s="464"/>
      <c r="IHH31" s="464"/>
      <c r="IHI31" s="464"/>
      <c r="IHJ31" s="464"/>
      <c r="IHK31" s="464"/>
      <c r="IHL31" s="464"/>
      <c r="IHM31" s="464"/>
      <c r="IHN31" s="464"/>
      <c r="IHO31" s="464"/>
      <c r="IHP31" s="464"/>
      <c r="IHQ31" s="464"/>
      <c r="IHR31" s="464"/>
      <c r="IHS31" s="464"/>
      <c r="IHT31" s="464"/>
      <c r="IHU31" s="464"/>
      <c r="IHV31" s="464"/>
      <c r="IHW31" s="464"/>
      <c r="IHX31" s="464"/>
      <c r="IHY31" s="464"/>
      <c r="IHZ31" s="464"/>
      <c r="IIA31" s="464"/>
      <c r="IIB31" s="464"/>
      <c r="IIC31" s="464"/>
      <c r="IID31" s="464"/>
      <c r="IIE31" s="464"/>
      <c r="IIF31" s="464"/>
      <c r="IIG31" s="464"/>
      <c r="IIH31" s="464"/>
      <c r="III31" s="464"/>
      <c r="IIJ31" s="464"/>
      <c r="IIK31" s="464"/>
      <c r="IIL31" s="464"/>
      <c r="IIM31" s="464"/>
      <c r="IIN31" s="464"/>
      <c r="IIO31" s="464"/>
      <c r="IIP31" s="464"/>
      <c r="IIQ31" s="464"/>
      <c r="IIR31" s="464"/>
      <c r="IIS31" s="464"/>
      <c r="IIT31" s="464"/>
      <c r="IIU31" s="464"/>
      <c r="IIV31" s="464"/>
      <c r="IIW31" s="464"/>
      <c r="IIX31" s="464"/>
      <c r="IIY31" s="464"/>
      <c r="IIZ31" s="464"/>
      <c r="IJA31" s="464"/>
      <c r="IJB31" s="464"/>
      <c r="IJC31" s="464"/>
      <c r="IJD31" s="464"/>
      <c r="IJE31" s="464"/>
      <c r="IJF31" s="464"/>
      <c r="IJG31" s="464"/>
      <c r="IJH31" s="464"/>
      <c r="IJI31" s="464"/>
      <c r="IJJ31" s="464"/>
      <c r="IJK31" s="464"/>
      <c r="IJL31" s="464"/>
      <c r="IJM31" s="464"/>
      <c r="IJN31" s="464"/>
      <c r="IJO31" s="464"/>
      <c r="IJP31" s="464"/>
      <c r="IJQ31" s="464"/>
      <c r="IJR31" s="464"/>
      <c r="IJS31" s="464"/>
      <c r="IJT31" s="464"/>
      <c r="IJU31" s="464"/>
      <c r="IJV31" s="464"/>
      <c r="IJW31" s="464"/>
      <c r="IJX31" s="464"/>
      <c r="IJY31" s="464"/>
      <c r="IJZ31" s="464"/>
      <c r="IKA31" s="464"/>
      <c r="IKB31" s="464"/>
      <c r="IKC31" s="464"/>
      <c r="IKD31" s="464"/>
      <c r="IKE31" s="464"/>
      <c r="IKF31" s="464"/>
      <c r="IKG31" s="464"/>
      <c r="IKH31" s="464"/>
      <c r="IKI31" s="464"/>
      <c r="IKJ31" s="464"/>
      <c r="IKK31" s="464"/>
      <c r="IKL31" s="464"/>
      <c r="IKM31" s="464"/>
      <c r="IKN31" s="464"/>
      <c r="IKO31" s="464"/>
      <c r="IKP31" s="464"/>
      <c r="IKQ31" s="464"/>
      <c r="IKR31" s="464"/>
      <c r="IKS31" s="464"/>
      <c r="IKT31" s="464"/>
      <c r="IKU31" s="464"/>
      <c r="IKV31" s="464"/>
      <c r="IKW31" s="464"/>
      <c r="IKX31" s="464"/>
      <c r="IKY31" s="464"/>
      <c r="IKZ31" s="464"/>
      <c r="ILA31" s="464"/>
      <c r="ILB31" s="464"/>
      <c r="ILC31" s="464"/>
      <c r="ILD31" s="464"/>
      <c r="ILE31" s="464"/>
      <c r="ILF31" s="464"/>
      <c r="ILG31" s="464"/>
      <c r="ILH31" s="464"/>
      <c r="ILI31" s="464"/>
      <c r="ILJ31" s="464"/>
      <c r="ILK31" s="464"/>
      <c r="ILL31" s="464"/>
      <c r="ILM31" s="464"/>
      <c r="ILN31" s="464"/>
      <c r="ILO31" s="464"/>
      <c r="ILP31" s="464"/>
      <c r="ILQ31" s="464"/>
      <c r="ILR31" s="464"/>
      <c r="ILS31" s="464"/>
      <c r="ILT31" s="464"/>
      <c r="ILU31" s="464"/>
      <c r="ILV31" s="464"/>
      <c r="ILW31" s="464"/>
      <c r="ILX31" s="464"/>
      <c r="ILY31" s="464"/>
      <c r="ILZ31" s="464"/>
      <c r="IMA31" s="464"/>
      <c r="IMB31" s="464"/>
      <c r="IMC31" s="464"/>
      <c r="IMD31" s="464"/>
      <c r="IME31" s="464"/>
      <c r="IMF31" s="464"/>
      <c r="IMG31" s="464"/>
      <c r="IMH31" s="464"/>
      <c r="IMI31" s="464"/>
      <c r="IMJ31" s="464"/>
      <c r="IMK31" s="464"/>
      <c r="IML31" s="464"/>
      <c r="IMM31" s="464"/>
      <c r="IMN31" s="464"/>
      <c r="IMO31" s="464"/>
      <c r="IMP31" s="464"/>
      <c r="IMQ31" s="464"/>
      <c r="IMR31" s="464"/>
      <c r="IMS31" s="464"/>
      <c r="IMT31" s="464"/>
      <c r="IMU31" s="464"/>
      <c r="IMV31" s="464"/>
      <c r="IMW31" s="464"/>
      <c r="IMX31" s="464"/>
      <c r="IMY31" s="464"/>
      <c r="IMZ31" s="464"/>
      <c r="INA31" s="464"/>
      <c r="INB31" s="464"/>
      <c r="INC31" s="464"/>
      <c r="IND31" s="464"/>
      <c r="INE31" s="464"/>
      <c r="INF31" s="464"/>
      <c r="ING31" s="464"/>
      <c r="INH31" s="464"/>
      <c r="INI31" s="464"/>
      <c r="INJ31" s="464"/>
      <c r="INK31" s="464"/>
      <c r="INL31" s="464"/>
      <c r="INM31" s="464"/>
      <c r="INN31" s="464"/>
      <c r="INO31" s="464"/>
      <c r="INP31" s="464"/>
      <c r="INQ31" s="464"/>
      <c r="INR31" s="464"/>
      <c r="INS31" s="464"/>
      <c r="INT31" s="464"/>
      <c r="INU31" s="464"/>
      <c r="INV31" s="464"/>
      <c r="INW31" s="464"/>
      <c r="INX31" s="464"/>
      <c r="INY31" s="464"/>
      <c r="INZ31" s="464"/>
      <c r="IOA31" s="464"/>
      <c r="IOB31" s="464"/>
      <c r="IOC31" s="464"/>
      <c r="IOD31" s="464"/>
      <c r="IOE31" s="464"/>
      <c r="IOF31" s="464"/>
      <c r="IOG31" s="464"/>
      <c r="IOH31" s="464"/>
      <c r="IOI31" s="464"/>
      <c r="IOJ31" s="464"/>
      <c r="IOK31" s="464"/>
      <c r="IOL31" s="464"/>
      <c r="IOM31" s="464"/>
      <c r="ION31" s="464"/>
      <c r="IOO31" s="464"/>
      <c r="IOP31" s="464"/>
      <c r="IOQ31" s="464"/>
      <c r="IOR31" s="464"/>
      <c r="IOS31" s="464"/>
      <c r="IOT31" s="464"/>
      <c r="IOU31" s="464"/>
      <c r="IOV31" s="464"/>
      <c r="IOW31" s="464"/>
      <c r="IOX31" s="464"/>
      <c r="IOY31" s="464"/>
      <c r="IOZ31" s="464"/>
      <c r="IPA31" s="464"/>
      <c r="IPB31" s="464"/>
      <c r="IPC31" s="464"/>
      <c r="IPD31" s="464"/>
      <c r="IPE31" s="464"/>
      <c r="IPF31" s="464"/>
      <c r="IPG31" s="464"/>
      <c r="IPH31" s="464"/>
      <c r="IPI31" s="464"/>
      <c r="IPJ31" s="464"/>
      <c r="IPK31" s="464"/>
      <c r="IPL31" s="464"/>
      <c r="IPM31" s="464"/>
      <c r="IPN31" s="464"/>
      <c r="IPO31" s="464"/>
      <c r="IPP31" s="464"/>
      <c r="IPQ31" s="464"/>
      <c r="IPR31" s="464"/>
      <c r="IPS31" s="464"/>
      <c r="IPT31" s="464"/>
      <c r="IPU31" s="464"/>
      <c r="IPV31" s="464"/>
      <c r="IPW31" s="464"/>
      <c r="IPX31" s="464"/>
      <c r="IPY31" s="464"/>
      <c r="IPZ31" s="464"/>
      <c r="IQA31" s="464"/>
      <c r="IQB31" s="464"/>
      <c r="IQC31" s="464"/>
      <c r="IQD31" s="464"/>
      <c r="IQE31" s="464"/>
      <c r="IQF31" s="464"/>
      <c r="IQG31" s="464"/>
      <c r="IQH31" s="464"/>
      <c r="IQI31" s="464"/>
      <c r="IQJ31" s="464"/>
      <c r="IQK31" s="464"/>
      <c r="IQL31" s="464"/>
      <c r="IQM31" s="464"/>
      <c r="IQN31" s="464"/>
      <c r="IQO31" s="464"/>
      <c r="IQP31" s="464"/>
      <c r="IQQ31" s="464"/>
      <c r="IQR31" s="464"/>
      <c r="IQS31" s="464"/>
      <c r="IQT31" s="464"/>
      <c r="IQU31" s="464"/>
      <c r="IQV31" s="464"/>
      <c r="IQW31" s="464"/>
      <c r="IQX31" s="464"/>
      <c r="IQY31" s="464"/>
      <c r="IQZ31" s="464"/>
      <c r="IRA31" s="464"/>
      <c r="IRB31" s="464"/>
      <c r="IRC31" s="464"/>
      <c r="IRD31" s="464"/>
      <c r="IRE31" s="464"/>
      <c r="IRF31" s="464"/>
      <c r="IRG31" s="464"/>
      <c r="IRH31" s="464"/>
      <c r="IRI31" s="464"/>
      <c r="IRJ31" s="464"/>
      <c r="IRK31" s="464"/>
      <c r="IRL31" s="464"/>
      <c r="IRM31" s="464"/>
      <c r="IRN31" s="464"/>
      <c r="IRO31" s="464"/>
      <c r="IRP31" s="464"/>
      <c r="IRQ31" s="464"/>
      <c r="IRR31" s="464"/>
      <c r="IRS31" s="464"/>
      <c r="IRT31" s="464"/>
      <c r="IRU31" s="464"/>
      <c r="IRV31" s="464"/>
      <c r="IRW31" s="464"/>
      <c r="IRX31" s="464"/>
      <c r="IRY31" s="464"/>
      <c r="IRZ31" s="464"/>
      <c r="ISA31" s="464"/>
      <c r="ISB31" s="464"/>
      <c r="ISC31" s="464"/>
      <c r="ISD31" s="464"/>
      <c r="ISE31" s="464"/>
      <c r="ISF31" s="464"/>
      <c r="ISG31" s="464"/>
      <c r="ISH31" s="464"/>
      <c r="ISI31" s="464"/>
      <c r="ISJ31" s="464"/>
      <c r="ISK31" s="464"/>
      <c r="ISL31" s="464"/>
      <c r="ISM31" s="464"/>
      <c r="ISN31" s="464"/>
      <c r="ISO31" s="464"/>
      <c r="ISP31" s="464"/>
      <c r="ISQ31" s="464"/>
      <c r="ISR31" s="464"/>
      <c r="ISS31" s="464"/>
      <c r="IST31" s="464"/>
      <c r="ISU31" s="464"/>
      <c r="ISV31" s="464"/>
      <c r="ISW31" s="464"/>
      <c r="ISX31" s="464"/>
      <c r="ISY31" s="464"/>
      <c r="ISZ31" s="464"/>
      <c r="ITA31" s="464"/>
      <c r="ITB31" s="464"/>
      <c r="ITC31" s="464"/>
      <c r="ITD31" s="464"/>
      <c r="ITE31" s="464"/>
      <c r="ITF31" s="464"/>
      <c r="ITG31" s="464"/>
      <c r="ITH31" s="464"/>
      <c r="ITI31" s="464"/>
      <c r="ITJ31" s="464"/>
      <c r="ITK31" s="464"/>
      <c r="ITL31" s="464"/>
      <c r="ITM31" s="464"/>
      <c r="ITN31" s="464"/>
      <c r="ITO31" s="464"/>
      <c r="ITP31" s="464"/>
      <c r="ITQ31" s="464"/>
      <c r="ITR31" s="464"/>
      <c r="ITS31" s="464"/>
      <c r="ITT31" s="464"/>
      <c r="ITU31" s="464"/>
      <c r="ITV31" s="464"/>
      <c r="ITW31" s="464"/>
      <c r="ITX31" s="464"/>
      <c r="ITY31" s="464"/>
      <c r="ITZ31" s="464"/>
      <c r="IUA31" s="464"/>
      <c r="IUB31" s="464"/>
      <c r="IUC31" s="464"/>
      <c r="IUD31" s="464"/>
      <c r="IUE31" s="464"/>
      <c r="IUF31" s="464"/>
      <c r="IUG31" s="464"/>
      <c r="IUH31" s="464"/>
      <c r="IUI31" s="464"/>
      <c r="IUJ31" s="464"/>
      <c r="IUK31" s="464"/>
      <c r="IUL31" s="464"/>
      <c r="IUM31" s="464"/>
      <c r="IUN31" s="464"/>
      <c r="IUO31" s="464"/>
      <c r="IUP31" s="464"/>
      <c r="IUQ31" s="464"/>
      <c r="IUR31" s="464"/>
      <c r="IUS31" s="464"/>
      <c r="IUT31" s="464"/>
      <c r="IUU31" s="464"/>
      <c r="IUV31" s="464"/>
      <c r="IUW31" s="464"/>
      <c r="IUX31" s="464"/>
      <c r="IUY31" s="464"/>
      <c r="IUZ31" s="464"/>
      <c r="IVA31" s="464"/>
      <c r="IVB31" s="464"/>
      <c r="IVC31" s="464"/>
      <c r="IVD31" s="464"/>
      <c r="IVE31" s="464"/>
      <c r="IVF31" s="464"/>
      <c r="IVG31" s="464"/>
      <c r="IVH31" s="464"/>
      <c r="IVI31" s="464"/>
      <c r="IVJ31" s="464"/>
      <c r="IVK31" s="464"/>
      <c r="IVL31" s="464"/>
      <c r="IVM31" s="464"/>
      <c r="IVN31" s="464"/>
      <c r="IVO31" s="464"/>
      <c r="IVP31" s="464"/>
      <c r="IVQ31" s="464"/>
      <c r="IVR31" s="464"/>
      <c r="IVS31" s="464"/>
      <c r="IVT31" s="464"/>
      <c r="IVU31" s="464"/>
      <c r="IVV31" s="464"/>
      <c r="IVW31" s="464"/>
      <c r="IVX31" s="464"/>
      <c r="IVY31" s="464"/>
      <c r="IVZ31" s="464"/>
      <c r="IWA31" s="464"/>
      <c r="IWB31" s="464"/>
      <c r="IWC31" s="464"/>
      <c r="IWD31" s="464"/>
      <c r="IWE31" s="464"/>
      <c r="IWF31" s="464"/>
      <c r="IWG31" s="464"/>
      <c r="IWH31" s="464"/>
      <c r="IWI31" s="464"/>
      <c r="IWJ31" s="464"/>
      <c r="IWK31" s="464"/>
      <c r="IWL31" s="464"/>
      <c r="IWM31" s="464"/>
      <c r="IWN31" s="464"/>
      <c r="IWO31" s="464"/>
      <c r="IWP31" s="464"/>
      <c r="IWQ31" s="464"/>
      <c r="IWR31" s="464"/>
      <c r="IWS31" s="464"/>
      <c r="IWT31" s="464"/>
      <c r="IWU31" s="464"/>
      <c r="IWV31" s="464"/>
      <c r="IWW31" s="464"/>
      <c r="IWX31" s="464"/>
      <c r="IWY31" s="464"/>
      <c r="IWZ31" s="464"/>
      <c r="IXA31" s="464"/>
      <c r="IXB31" s="464"/>
      <c r="IXC31" s="464"/>
      <c r="IXD31" s="464"/>
      <c r="IXE31" s="464"/>
      <c r="IXF31" s="464"/>
      <c r="IXG31" s="464"/>
      <c r="IXH31" s="464"/>
      <c r="IXI31" s="464"/>
      <c r="IXJ31" s="464"/>
      <c r="IXK31" s="464"/>
      <c r="IXL31" s="464"/>
      <c r="IXM31" s="464"/>
      <c r="IXN31" s="464"/>
      <c r="IXO31" s="464"/>
      <c r="IXP31" s="464"/>
      <c r="IXQ31" s="464"/>
      <c r="IXR31" s="464"/>
      <c r="IXS31" s="464"/>
      <c r="IXT31" s="464"/>
      <c r="IXU31" s="464"/>
      <c r="IXV31" s="464"/>
      <c r="IXW31" s="464"/>
      <c r="IXX31" s="464"/>
      <c r="IXY31" s="464"/>
      <c r="IXZ31" s="464"/>
      <c r="IYA31" s="464"/>
      <c r="IYB31" s="464"/>
      <c r="IYC31" s="464"/>
      <c r="IYD31" s="464"/>
      <c r="IYE31" s="464"/>
      <c r="IYF31" s="464"/>
      <c r="IYG31" s="464"/>
      <c r="IYH31" s="464"/>
      <c r="IYI31" s="464"/>
      <c r="IYJ31" s="464"/>
      <c r="IYK31" s="464"/>
      <c r="IYL31" s="464"/>
      <c r="IYM31" s="464"/>
      <c r="IYN31" s="464"/>
      <c r="IYO31" s="464"/>
      <c r="IYP31" s="464"/>
      <c r="IYQ31" s="464"/>
      <c r="IYR31" s="464"/>
      <c r="IYS31" s="464"/>
      <c r="IYT31" s="464"/>
      <c r="IYU31" s="464"/>
      <c r="IYV31" s="464"/>
      <c r="IYW31" s="464"/>
      <c r="IYX31" s="464"/>
      <c r="IYY31" s="464"/>
      <c r="IYZ31" s="464"/>
      <c r="IZA31" s="464"/>
      <c r="IZB31" s="464"/>
      <c r="IZC31" s="464"/>
      <c r="IZD31" s="464"/>
      <c r="IZE31" s="464"/>
      <c r="IZF31" s="464"/>
      <c r="IZG31" s="464"/>
      <c r="IZH31" s="464"/>
      <c r="IZI31" s="464"/>
      <c r="IZJ31" s="464"/>
      <c r="IZK31" s="464"/>
      <c r="IZL31" s="464"/>
      <c r="IZM31" s="464"/>
      <c r="IZN31" s="464"/>
      <c r="IZO31" s="464"/>
      <c r="IZP31" s="464"/>
      <c r="IZQ31" s="464"/>
      <c r="IZR31" s="464"/>
      <c r="IZS31" s="464"/>
      <c r="IZT31" s="464"/>
      <c r="IZU31" s="464"/>
      <c r="IZV31" s="464"/>
      <c r="IZW31" s="464"/>
      <c r="IZX31" s="464"/>
      <c r="IZY31" s="464"/>
      <c r="IZZ31" s="464"/>
      <c r="JAA31" s="464"/>
      <c r="JAB31" s="464"/>
      <c r="JAC31" s="464"/>
      <c r="JAD31" s="464"/>
      <c r="JAE31" s="464"/>
      <c r="JAF31" s="464"/>
      <c r="JAG31" s="464"/>
      <c r="JAH31" s="464"/>
      <c r="JAI31" s="464"/>
      <c r="JAJ31" s="464"/>
      <c r="JAK31" s="464"/>
      <c r="JAL31" s="464"/>
      <c r="JAM31" s="464"/>
      <c r="JAN31" s="464"/>
      <c r="JAO31" s="464"/>
      <c r="JAP31" s="464"/>
      <c r="JAQ31" s="464"/>
      <c r="JAR31" s="464"/>
      <c r="JAS31" s="464"/>
      <c r="JAT31" s="464"/>
      <c r="JAU31" s="464"/>
      <c r="JAV31" s="464"/>
      <c r="JAW31" s="464"/>
      <c r="JAX31" s="464"/>
      <c r="JAY31" s="464"/>
      <c r="JAZ31" s="464"/>
      <c r="JBA31" s="464"/>
      <c r="JBB31" s="464"/>
      <c r="JBC31" s="464"/>
      <c r="JBD31" s="464"/>
      <c r="JBE31" s="464"/>
      <c r="JBF31" s="464"/>
      <c r="JBG31" s="464"/>
      <c r="JBH31" s="464"/>
      <c r="JBI31" s="464"/>
      <c r="JBJ31" s="464"/>
      <c r="JBK31" s="464"/>
      <c r="JBL31" s="464"/>
      <c r="JBM31" s="464"/>
      <c r="JBN31" s="464"/>
      <c r="JBO31" s="464"/>
      <c r="JBP31" s="464"/>
      <c r="JBQ31" s="464"/>
      <c r="JBR31" s="464"/>
      <c r="JBS31" s="464"/>
      <c r="JBT31" s="464"/>
      <c r="JBU31" s="464"/>
      <c r="JBV31" s="464"/>
      <c r="JBW31" s="464"/>
      <c r="JBX31" s="464"/>
      <c r="JBY31" s="464"/>
      <c r="JBZ31" s="464"/>
      <c r="JCA31" s="464"/>
      <c r="JCB31" s="464"/>
      <c r="JCC31" s="464"/>
      <c r="JCD31" s="464"/>
      <c r="JCE31" s="464"/>
      <c r="JCF31" s="464"/>
      <c r="JCG31" s="464"/>
      <c r="JCH31" s="464"/>
      <c r="JCI31" s="464"/>
      <c r="JCJ31" s="464"/>
      <c r="JCK31" s="464"/>
      <c r="JCL31" s="464"/>
      <c r="JCM31" s="464"/>
      <c r="JCN31" s="464"/>
      <c r="JCO31" s="464"/>
      <c r="JCP31" s="464"/>
      <c r="JCQ31" s="464"/>
      <c r="JCR31" s="464"/>
      <c r="JCS31" s="464"/>
      <c r="JCT31" s="464"/>
      <c r="JCU31" s="464"/>
      <c r="JCV31" s="464"/>
      <c r="JCW31" s="464"/>
      <c r="JCX31" s="464"/>
      <c r="JCY31" s="464"/>
      <c r="JCZ31" s="464"/>
      <c r="JDA31" s="464"/>
      <c r="JDB31" s="464"/>
      <c r="JDC31" s="464"/>
      <c r="JDD31" s="464"/>
      <c r="JDE31" s="464"/>
      <c r="JDF31" s="464"/>
      <c r="JDG31" s="464"/>
      <c r="JDH31" s="464"/>
      <c r="JDI31" s="464"/>
      <c r="JDJ31" s="464"/>
      <c r="JDK31" s="464"/>
      <c r="JDL31" s="464"/>
      <c r="JDM31" s="464"/>
      <c r="JDN31" s="464"/>
      <c r="JDO31" s="464"/>
      <c r="JDP31" s="464"/>
      <c r="JDQ31" s="464"/>
      <c r="JDR31" s="464"/>
      <c r="JDS31" s="464"/>
      <c r="JDT31" s="464"/>
      <c r="JDU31" s="464"/>
      <c r="JDV31" s="464"/>
      <c r="JDW31" s="464"/>
      <c r="JDX31" s="464"/>
      <c r="JDY31" s="464"/>
      <c r="JDZ31" s="464"/>
      <c r="JEA31" s="464"/>
      <c r="JEB31" s="464"/>
      <c r="JEC31" s="464"/>
      <c r="JED31" s="464"/>
      <c r="JEE31" s="464"/>
      <c r="JEF31" s="464"/>
      <c r="JEG31" s="464"/>
      <c r="JEH31" s="464"/>
      <c r="JEI31" s="464"/>
      <c r="JEJ31" s="464"/>
      <c r="JEK31" s="464"/>
      <c r="JEL31" s="464"/>
      <c r="JEM31" s="464"/>
      <c r="JEN31" s="464"/>
      <c r="JEO31" s="464"/>
      <c r="JEP31" s="464"/>
      <c r="JEQ31" s="464"/>
      <c r="JER31" s="464"/>
      <c r="JES31" s="464"/>
      <c r="JET31" s="464"/>
      <c r="JEU31" s="464"/>
      <c r="JEV31" s="464"/>
      <c r="JEW31" s="464"/>
      <c r="JEX31" s="464"/>
      <c r="JEY31" s="464"/>
      <c r="JEZ31" s="464"/>
      <c r="JFA31" s="464"/>
      <c r="JFB31" s="464"/>
      <c r="JFC31" s="464"/>
      <c r="JFD31" s="464"/>
      <c r="JFE31" s="464"/>
      <c r="JFF31" s="464"/>
      <c r="JFG31" s="464"/>
      <c r="JFH31" s="464"/>
      <c r="JFI31" s="464"/>
      <c r="JFJ31" s="464"/>
      <c r="JFK31" s="464"/>
      <c r="JFL31" s="464"/>
      <c r="JFM31" s="464"/>
      <c r="JFN31" s="464"/>
      <c r="JFO31" s="464"/>
      <c r="JFP31" s="464"/>
      <c r="JFQ31" s="464"/>
      <c r="JFR31" s="464"/>
      <c r="JFS31" s="464"/>
      <c r="JFT31" s="464"/>
      <c r="JFU31" s="464"/>
      <c r="JFV31" s="464"/>
      <c r="JFW31" s="464"/>
      <c r="JFX31" s="464"/>
      <c r="JFY31" s="464"/>
      <c r="JFZ31" s="464"/>
      <c r="JGA31" s="464"/>
      <c r="JGB31" s="464"/>
      <c r="JGC31" s="464"/>
      <c r="JGD31" s="464"/>
      <c r="JGE31" s="464"/>
      <c r="JGF31" s="464"/>
      <c r="JGG31" s="464"/>
      <c r="JGH31" s="464"/>
      <c r="JGI31" s="464"/>
      <c r="JGJ31" s="464"/>
      <c r="JGK31" s="464"/>
      <c r="JGL31" s="464"/>
      <c r="JGM31" s="464"/>
      <c r="JGN31" s="464"/>
      <c r="JGO31" s="464"/>
      <c r="JGP31" s="464"/>
      <c r="JGQ31" s="464"/>
      <c r="JGR31" s="464"/>
      <c r="JGS31" s="464"/>
      <c r="JGT31" s="464"/>
      <c r="JGU31" s="464"/>
      <c r="JGV31" s="464"/>
      <c r="JGW31" s="464"/>
      <c r="JGX31" s="464"/>
      <c r="JGY31" s="464"/>
      <c r="JGZ31" s="464"/>
      <c r="JHA31" s="464"/>
      <c r="JHB31" s="464"/>
      <c r="JHC31" s="464"/>
      <c r="JHD31" s="464"/>
      <c r="JHE31" s="464"/>
      <c r="JHF31" s="464"/>
      <c r="JHG31" s="464"/>
      <c r="JHH31" s="464"/>
      <c r="JHI31" s="464"/>
      <c r="JHJ31" s="464"/>
      <c r="JHK31" s="464"/>
      <c r="JHL31" s="464"/>
      <c r="JHM31" s="464"/>
      <c r="JHN31" s="464"/>
      <c r="JHO31" s="464"/>
      <c r="JHP31" s="464"/>
      <c r="JHQ31" s="464"/>
      <c r="JHR31" s="464"/>
      <c r="JHS31" s="464"/>
      <c r="JHT31" s="464"/>
      <c r="JHU31" s="464"/>
      <c r="JHV31" s="464"/>
      <c r="JHW31" s="464"/>
      <c r="JHX31" s="464"/>
      <c r="JHY31" s="464"/>
      <c r="JHZ31" s="464"/>
      <c r="JIA31" s="464"/>
      <c r="JIB31" s="464"/>
      <c r="JIC31" s="464"/>
      <c r="JID31" s="464"/>
      <c r="JIE31" s="464"/>
      <c r="JIF31" s="464"/>
      <c r="JIG31" s="464"/>
      <c r="JIH31" s="464"/>
      <c r="JII31" s="464"/>
      <c r="JIJ31" s="464"/>
      <c r="JIK31" s="464"/>
      <c r="JIL31" s="464"/>
      <c r="JIM31" s="464"/>
      <c r="JIN31" s="464"/>
      <c r="JIO31" s="464"/>
      <c r="JIP31" s="464"/>
      <c r="JIQ31" s="464"/>
      <c r="JIR31" s="464"/>
      <c r="JIS31" s="464"/>
      <c r="JIT31" s="464"/>
      <c r="JIU31" s="464"/>
      <c r="JIV31" s="464"/>
      <c r="JIW31" s="464"/>
      <c r="JIX31" s="464"/>
      <c r="JIY31" s="464"/>
      <c r="JIZ31" s="464"/>
      <c r="JJA31" s="464"/>
      <c r="JJB31" s="464"/>
      <c r="JJC31" s="464"/>
      <c r="JJD31" s="464"/>
      <c r="JJE31" s="464"/>
      <c r="JJF31" s="464"/>
      <c r="JJG31" s="464"/>
      <c r="JJH31" s="464"/>
      <c r="JJI31" s="464"/>
      <c r="JJJ31" s="464"/>
      <c r="JJK31" s="464"/>
      <c r="JJL31" s="464"/>
      <c r="JJM31" s="464"/>
      <c r="JJN31" s="464"/>
      <c r="JJO31" s="464"/>
      <c r="JJP31" s="464"/>
      <c r="JJQ31" s="464"/>
      <c r="JJR31" s="464"/>
      <c r="JJS31" s="464"/>
      <c r="JJT31" s="464"/>
      <c r="JJU31" s="464"/>
      <c r="JJV31" s="464"/>
      <c r="JJW31" s="464"/>
      <c r="JJX31" s="464"/>
      <c r="JJY31" s="464"/>
      <c r="JJZ31" s="464"/>
      <c r="JKA31" s="464"/>
      <c r="JKB31" s="464"/>
      <c r="JKC31" s="464"/>
      <c r="JKD31" s="464"/>
      <c r="JKE31" s="464"/>
      <c r="JKF31" s="464"/>
      <c r="JKG31" s="464"/>
      <c r="JKH31" s="464"/>
      <c r="JKI31" s="464"/>
      <c r="JKJ31" s="464"/>
      <c r="JKK31" s="464"/>
      <c r="JKL31" s="464"/>
      <c r="JKM31" s="464"/>
      <c r="JKN31" s="464"/>
      <c r="JKO31" s="464"/>
      <c r="JKP31" s="464"/>
      <c r="JKQ31" s="464"/>
      <c r="JKR31" s="464"/>
      <c r="JKS31" s="464"/>
      <c r="JKT31" s="464"/>
      <c r="JKU31" s="464"/>
      <c r="JKV31" s="464"/>
      <c r="JKW31" s="464"/>
      <c r="JKX31" s="464"/>
      <c r="JKY31" s="464"/>
      <c r="JKZ31" s="464"/>
      <c r="JLA31" s="464"/>
      <c r="JLB31" s="464"/>
      <c r="JLC31" s="464"/>
      <c r="JLD31" s="464"/>
      <c r="JLE31" s="464"/>
      <c r="JLF31" s="464"/>
      <c r="JLG31" s="464"/>
      <c r="JLH31" s="464"/>
      <c r="JLI31" s="464"/>
      <c r="JLJ31" s="464"/>
      <c r="JLK31" s="464"/>
      <c r="JLL31" s="464"/>
      <c r="JLM31" s="464"/>
      <c r="JLN31" s="464"/>
      <c r="JLO31" s="464"/>
      <c r="JLP31" s="464"/>
      <c r="JLQ31" s="464"/>
      <c r="JLR31" s="464"/>
      <c r="JLS31" s="464"/>
      <c r="JLT31" s="464"/>
      <c r="JLU31" s="464"/>
      <c r="JLV31" s="464"/>
      <c r="JLW31" s="464"/>
      <c r="JLX31" s="464"/>
      <c r="JLY31" s="464"/>
      <c r="JLZ31" s="464"/>
      <c r="JMA31" s="464"/>
      <c r="JMB31" s="464"/>
      <c r="JMC31" s="464"/>
      <c r="JMD31" s="464"/>
      <c r="JME31" s="464"/>
      <c r="JMF31" s="464"/>
      <c r="JMG31" s="464"/>
      <c r="JMH31" s="464"/>
      <c r="JMI31" s="464"/>
      <c r="JMJ31" s="464"/>
      <c r="JMK31" s="464"/>
      <c r="JML31" s="464"/>
      <c r="JMM31" s="464"/>
      <c r="JMN31" s="464"/>
      <c r="JMO31" s="464"/>
      <c r="JMP31" s="464"/>
      <c r="JMQ31" s="464"/>
      <c r="JMR31" s="464"/>
      <c r="JMS31" s="464"/>
      <c r="JMT31" s="464"/>
      <c r="JMU31" s="464"/>
      <c r="JMV31" s="464"/>
      <c r="JMW31" s="464"/>
      <c r="JMX31" s="464"/>
      <c r="JMY31" s="464"/>
      <c r="JMZ31" s="464"/>
      <c r="JNA31" s="464"/>
      <c r="JNB31" s="464"/>
      <c r="JNC31" s="464"/>
      <c r="JND31" s="464"/>
      <c r="JNE31" s="464"/>
      <c r="JNF31" s="464"/>
      <c r="JNG31" s="464"/>
      <c r="JNH31" s="464"/>
      <c r="JNI31" s="464"/>
      <c r="JNJ31" s="464"/>
      <c r="JNK31" s="464"/>
      <c r="JNL31" s="464"/>
      <c r="JNM31" s="464"/>
      <c r="JNN31" s="464"/>
      <c r="JNO31" s="464"/>
      <c r="JNP31" s="464"/>
      <c r="JNQ31" s="464"/>
      <c r="JNR31" s="464"/>
      <c r="JNS31" s="464"/>
      <c r="JNT31" s="464"/>
      <c r="JNU31" s="464"/>
      <c r="JNV31" s="464"/>
      <c r="JNW31" s="464"/>
      <c r="JNX31" s="464"/>
      <c r="JNY31" s="464"/>
      <c r="JNZ31" s="464"/>
      <c r="JOA31" s="464"/>
      <c r="JOB31" s="464"/>
      <c r="JOC31" s="464"/>
      <c r="JOD31" s="464"/>
      <c r="JOE31" s="464"/>
      <c r="JOF31" s="464"/>
      <c r="JOG31" s="464"/>
      <c r="JOH31" s="464"/>
      <c r="JOI31" s="464"/>
      <c r="JOJ31" s="464"/>
      <c r="JOK31" s="464"/>
      <c r="JOL31" s="464"/>
      <c r="JOM31" s="464"/>
      <c r="JON31" s="464"/>
      <c r="JOO31" s="464"/>
      <c r="JOP31" s="464"/>
      <c r="JOQ31" s="464"/>
      <c r="JOR31" s="464"/>
      <c r="JOS31" s="464"/>
      <c r="JOT31" s="464"/>
      <c r="JOU31" s="464"/>
      <c r="JOV31" s="464"/>
      <c r="JOW31" s="464"/>
      <c r="JOX31" s="464"/>
      <c r="JOY31" s="464"/>
      <c r="JOZ31" s="464"/>
      <c r="JPA31" s="464"/>
      <c r="JPB31" s="464"/>
      <c r="JPC31" s="464"/>
      <c r="JPD31" s="464"/>
      <c r="JPE31" s="464"/>
      <c r="JPF31" s="464"/>
      <c r="JPG31" s="464"/>
      <c r="JPH31" s="464"/>
      <c r="JPI31" s="464"/>
      <c r="JPJ31" s="464"/>
      <c r="JPK31" s="464"/>
      <c r="JPL31" s="464"/>
      <c r="JPM31" s="464"/>
      <c r="JPN31" s="464"/>
      <c r="JPO31" s="464"/>
      <c r="JPP31" s="464"/>
      <c r="JPQ31" s="464"/>
      <c r="JPR31" s="464"/>
      <c r="JPS31" s="464"/>
      <c r="JPT31" s="464"/>
      <c r="JPU31" s="464"/>
      <c r="JPV31" s="464"/>
      <c r="JPW31" s="464"/>
      <c r="JPX31" s="464"/>
      <c r="JPY31" s="464"/>
      <c r="JPZ31" s="464"/>
      <c r="JQA31" s="464"/>
      <c r="JQB31" s="464"/>
      <c r="JQC31" s="464"/>
      <c r="JQD31" s="464"/>
      <c r="JQE31" s="464"/>
      <c r="JQF31" s="464"/>
      <c r="JQG31" s="464"/>
      <c r="JQH31" s="464"/>
      <c r="JQI31" s="464"/>
      <c r="JQJ31" s="464"/>
      <c r="JQK31" s="464"/>
      <c r="JQL31" s="464"/>
      <c r="JQM31" s="464"/>
      <c r="JQN31" s="464"/>
      <c r="JQO31" s="464"/>
      <c r="JQP31" s="464"/>
      <c r="JQQ31" s="464"/>
      <c r="JQR31" s="464"/>
      <c r="JQS31" s="464"/>
      <c r="JQT31" s="464"/>
      <c r="JQU31" s="464"/>
      <c r="JQV31" s="464"/>
      <c r="JQW31" s="464"/>
      <c r="JQX31" s="464"/>
      <c r="JQY31" s="464"/>
      <c r="JQZ31" s="464"/>
      <c r="JRA31" s="464"/>
      <c r="JRB31" s="464"/>
      <c r="JRC31" s="464"/>
      <c r="JRD31" s="464"/>
      <c r="JRE31" s="464"/>
      <c r="JRF31" s="464"/>
      <c r="JRG31" s="464"/>
      <c r="JRH31" s="464"/>
      <c r="JRI31" s="464"/>
      <c r="JRJ31" s="464"/>
      <c r="JRK31" s="464"/>
      <c r="JRL31" s="464"/>
      <c r="JRM31" s="464"/>
      <c r="JRN31" s="464"/>
      <c r="JRO31" s="464"/>
      <c r="JRP31" s="464"/>
      <c r="JRQ31" s="464"/>
      <c r="JRR31" s="464"/>
      <c r="JRS31" s="464"/>
      <c r="JRT31" s="464"/>
      <c r="JRU31" s="464"/>
      <c r="JRV31" s="464"/>
      <c r="JRW31" s="464"/>
      <c r="JRX31" s="464"/>
      <c r="JRY31" s="464"/>
      <c r="JRZ31" s="464"/>
      <c r="JSA31" s="464"/>
      <c r="JSB31" s="464"/>
      <c r="JSC31" s="464"/>
      <c r="JSD31" s="464"/>
      <c r="JSE31" s="464"/>
      <c r="JSF31" s="464"/>
      <c r="JSG31" s="464"/>
      <c r="JSH31" s="464"/>
      <c r="JSI31" s="464"/>
      <c r="JSJ31" s="464"/>
      <c r="JSK31" s="464"/>
      <c r="JSL31" s="464"/>
      <c r="JSM31" s="464"/>
      <c r="JSN31" s="464"/>
      <c r="JSO31" s="464"/>
      <c r="JSP31" s="464"/>
      <c r="JSQ31" s="464"/>
      <c r="JSR31" s="464"/>
      <c r="JSS31" s="464"/>
      <c r="JST31" s="464"/>
      <c r="JSU31" s="464"/>
      <c r="JSV31" s="464"/>
      <c r="JSW31" s="464"/>
      <c r="JSX31" s="464"/>
      <c r="JSY31" s="464"/>
      <c r="JSZ31" s="464"/>
      <c r="JTA31" s="464"/>
      <c r="JTB31" s="464"/>
      <c r="JTC31" s="464"/>
      <c r="JTD31" s="464"/>
      <c r="JTE31" s="464"/>
      <c r="JTF31" s="464"/>
      <c r="JTG31" s="464"/>
      <c r="JTH31" s="464"/>
      <c r="JTI31" s="464"/>
      <c r="JTJ31" s="464"/>
      <c r="JTK31" s="464"/>
      <c r="JTL31" s="464"/>
      <c r="JTM31" s="464"/>
      <c r="JTN31" s="464"/>
      <c r="JTO31" s="464"/>
      <c r="JTP31" s="464"/>
      <c r="JTQ31" s="464"/>
      <c r="JTR31" s="464"/>
      <c r="JTS31" s="464"/>
      <c r="JTT31" s="464"/>
      <c r="JTU31" s="464"/>
      <c r="JTV31" s="464"/>
      <c r="JTW31" s="464"/>
      <c r="JTX31" s="464"/>
      <c r="JTY31" s="464"/>
      <c r="JTZ31" s="464"/>
      <c r="JUA31" s="464"/>
      <c r="JUB31" s="464"/>
      <c r="JUC31" s="464"/>
      <c r="JUD31" s="464"/>
      <c r="JUE31" s="464"/>
      <c r="JUF31" s="464"/>
      <c r="JUG31" s="464"/>
      <c r="JUH31" s="464"/>
      <c r="JUI31" s="464"/>
      <c r="JUJ31" s="464"/>
      <c r="JUK31" s="464"/>
      <c r="JUL31" s="464"/>
      <c r="JUM31" s="464"/>
      <c r="JUN31" s="464"/>
      <c r="JUO31" s="464"/>
      <c r="JUP31" s="464"/>
      <c r="JUQ31" s="464"/>
      <c r="JUR31" s="464"/>
      <c r="JUS31" s="464"/>
      <c r="JUT31" s="464"/>
      <c r="JUU31" s="464"/>
      <c r="JUV31" s="464"/>
      <c r="JUW31" s="464"/>
      <c r="JUX31" s="464"/>
      <c r="JUY31" s="464"/>
      <c r="JUZ31" s="464"/>
      <c r="JVA31" s="464"/>
      <c r="JVB31" s="464"/>
      <c r="JVC31" s="464"/>
      <c r="JVD31" s="464"/>
      <c r="JVE31" s="464"/>
      <c r="JVF31" s="464"/>
      <c r="JVG31" s="464"/>
      <c r="JVH31" s="464"/>
      <c r="JVI31" s="464"/>
      <c r="JVJ31" s="464"/>
      <c r="JVK31" s="464"/>
      <c r="JVL31" s="464"/>
      <c r="JVM31" s="464"/>
      <c r="JVN31" s="464"/>
      <c r="JVO31" s="464"/>
      <c r="JVP31" s="464"/>
      <c r="JVQ31" s="464"/>
      <c r="JVR31" s="464"/>
      <c r="JVS31" s="464"/>
      <c r="JVT31" s="464"/>
      <c r="JVU31" s="464"/>
      <c r="JVV31" s="464"/>
      <c r="JVW31" s="464"/>
      <c r="JVX31" s="464"/>
      <c r="JVY31" s="464"/>
      <c r="JVZ31" s="464"/>
      <c r="JWA31" s="464"/>
      <c r="JWB31" s="464"/>
      <c r="JWC31" s="464"/>
      <c r="JWD31" s="464"/>
      <c r="JWE31" s="464"/>
      <c r="JWF31" s="464"/>
      <c r="JWG31" s="464"/>
      <c r="JWH31" s="464"/>
      <c r="JWI31" s="464"/>
      <c r="JWJ31" s="464"/>
      <c r="JWK31" s="464"/>
      <c r="JWL31" s="464"/>
      <c r="JWM31" s="464"/>
      <c r="JWN31" s="464"/>
      <c r="JWO31" s="464"/>
      <c r="JWP31" s="464"/>
      <c r="JWQ31" s="464"/>
      <c r="JWR31" s="464"/>
      <c r="JWS31" s="464"/>
      <c r="JWT31" s="464"/>
      <c r="JWU31" s="464"/>
      <c r="JWV31" s="464"/>
      <c r="JWW31" s="464"/>
      <c r="JWX31" s="464"/>
      <c r="JWY31" s="464"/>
      <c r="JWZ31" s="464"/>
      <c r="JXA31" s="464"/>
      <c r="JXB31" s="464"/>
      <c r="JXC31" s="464"/>
      <c r="JXD31" s="464"/>
      <c r="JXE31" s="464"/>
      <c r="JXF31" s="464"/>
      <c r="JXG31" s="464"/>
      <c r="JXH31" s="464"/>
      <c r="JXI31" s="464"/>
      <c r="JXJ31" s="464"/>
      <c r="JXK31" s="464"/>
      <c r="JXL31" s="464"/>
      <c r="JXM31" s="464"/>
      <c r="JXN31" s="464"/>
      <c r="JXO31" s="464"/>
      <c r="JXP31" s="464"/>
      <c r="JXQ31" s="464"/>
      <c r="JXR31" s="464"/>
      <c r="JXS31" s="464"/>
      <c r="JXT31" s="464"/>
      <c r="JXU31" s="464"/>
      <c r="JXV31" s="464"/>
      <c r="JXW31" s="464"/>
      <c r="JXX31" s="464"/>
      <c r="JXY31" s="464"/>
      <c r="JXZ31" s="464"/>
      <c r="JYA31" s="464"/>
      <c r="JYB31" s="464"/>
      <c r="JYC31" s="464"/>
      <c r="JYD31" s="464"/>
      <c r="JYE31" s="464"/>
      <c r="JYF31" s="464"/>
      <c r="JYG31" s="464"/>
      <c r="JYH31" s="464"/>
      <c r="JYI31" s="464"/>
      <c r="JYJ31" s="464"/>
      <c r="JYK31" s="464"/>
      <c r="JYL31" s="464"/>
      <c r="JYM31" s="464"/>
      <c r="JYN31" s="464"/>
      <c r="JYO31" s="464"/>
      <c r="JYP31" s="464"/>
      <c r="JYQ31" s="464"/>
      <c r="JYR31" s="464"/>
      <c r="JYS31" s="464"/>
      <c r="JYT31" s="464"/>
      <c r="JYU31" s="464"/>
      <c r="JYV31" s="464"/>
      <c r="JYW31" s="464"/>
      <c r="JYX31" s="464"/>
      <c r="JYY31" s="464"/>
      <c r="JYZ31" s="464"/>
      <c r="JZA31" s="464"/>
      <c r="JZB31" s="464"/>
      <c r="JZC31" s="464"/>
      <c r="JZD31" s="464"/>
      <c r="JZE31" s="464"/>
      <c r="JZF31" s="464"/>
      <c r="JZG31" s="464"/>
      <c r="JZH31" s="464"/>
      <c r="JZI31" s="464"/>
      <c r="JZJ31" s="464"/>
      <c r="JZK31" s="464"/>
      <c r="JZL31" s="464"/>
      <c r="JZM31" s="464"/>
      <c r="JZN31" s="464"/>
      <c r="JZO31" s="464"/>
      <c r="JZP31" s="464"/>
      <c r="JZQ31" s="464"/>
      <c r="JZR31" s="464"/>
      <c r="JZS31" s="464"/>
      <c r="JZT31" s="464"/>
      <c r="JZU31" s="464"/>
      <c r="JZV31" s="464"/>
      <c r="JZW31" s="464"/>
      <c r="JZX31" s="464"/>
      <c r="JZY31" s="464"/>
      <c r="JZZ31" s="464"/>
      <c r="KAA31" s="464"/>
      <c r="KAB31" s="464"/>
      <c r="KAC31" s="464"/>
      <c r="KAD31" s="464"/>
      <c r="KAE31" s="464"/>
      <c r="KAF31" s="464"/>
      <c r="KAG31" s="464"/>
      <c r="KAH31" s="464"/>
      <c r="KAI31" s="464"/>
      <c r="KAJ31" s="464"/>
      <c r="KAK31" s="464"/>
      <c r="KAL31" s="464"/>
      <c r="KAM31" s="464"/>
      <c r="KAN31" s="464"/>
      <c r="KAO31" s="464"/>
      <c r="KAP31" s="464"/>
      <c r="KAQ31" s="464"/>
      <c r="KAR31" s="464"/>
      <c r="KAS31" s="464"/>
      <c r="KAT31" s="464"/>
      <c r="KAU31" s="464"/>
      <c r="KAV31" s="464"/>
      <c r="KAW31" s="464"/>
      <c r="KAX31" s="464"/>
      <c r="KAY31" s="464"/>
      <c r="KAZ31" s="464"/>
      <c r="KBA31" s="464"/>
      <c r="KBB31" s="464"/>
      <c r="KBC31" s="464"/>
      <c r="KBD31" s="464"/>
      <c r="KBE31" s="464"/>
      <c r="KBF31" s="464"/>
      <c r="KBG31" s="464"/>
      <c r="KBH31" s="464"/>
      <c r="KBI31" s="464"/>
      <c r="KBJ31" s="464"/>
      <c r="KBK31" s="464"/>
      <c r="KBL31" s="464"/>
      <c r="KBM31" s="464"/>
      <c r="KBN31" s="464"/>
      <c r="KBO31" s="464"/>
      <c r="KBP31" s="464"/>
      <c r="KBQ31" s="464"/>
      <c r="KBR31" s="464"/>
      <c r="KBS31" s="464"/>
      <c r="KBT31" s="464"/>
      <c r="KBU31" s="464"/>
      <c r="KBV31" s="464"/>
      <c r="KBW31" s="464"/>
      <c r="KBX31" s="464"/>
      <c r="KBY31" s="464"/>
      <c r="KBZ31" s="464"/>
      <c r="KCA31" s="464"/>
      <c r="KCB31" s="464"/>
      <c r="KCC31" s="464"/>
      <c r="KCD31" s="464"/>
      <c r="KCE31" s="464"/>
      <c r="KCF31" s="464"/>
      <c r="KCG31" s="464"/>
      <c r="KCH31" s="464"/>
      <c r="KCI31" s="464"/>
      <c r="KCJ31" s="464"/>
      <c r="KCK31" s="464"/>
      <c r="KCL31" s="464"/>
      <c r="KCM31" s="464"/>
      <c r="KCN31" s="464"/>
      <c r="KCO31" s="464"/>
      <c r="KCP31" s="464"/>
      <c r="KCQ31" s="464"/>
      <c r="KCR31" s="464"/>
      <c r="KCS31" s="464"/>
      <c r="KCT31" s="464"/>
      <c r="KCU31" s="464"/>
      <c r="KCV31" s="464"/>
      <c r="KCW31" s="464"/>
      <c r="KCX31" s="464"/>
      <c r="KCY31" s="464"/>
      <c r="KCZ31" s="464"/>
      <c r="KDA31" s="464"/>
      <c r="KDB31" s="464"/>
      <c r="KDC31" s="464"/>
      <c r="KDD31" s="464"/>
      <c r="KDE31" s="464"/>
      <c r="KDF31" s="464"/>
      <c r="KDG31" s="464"/>
      <c r="KDH31" s="464"/>
      <c r="KDI31" s="464"/>
      <c r="KDJ31" s="464"/>
      <c r="KDK31" s="464"/>
      <c r="KDL31" s="464"/>
      <c r="KDM31" s="464"/>
      <c r="KDN31" s="464"/>
      <c r="KDO31" s="464"/>
      <c r="KDP31" s="464"/>
      <c r="KDQ31" s="464"/>
      <c r="KDR31" s="464"/>
      <c r="KDS31" s="464"/>
      <c r="KDT31" s="464"/>
      <c r="KDU31" s="464"/>
      <c r="KDV31" s="464"/>
      <c r="KDW31" s="464"/>
      <c r="KDX31" s="464"/>
      <c r="KDY31" s="464"/>
      <c r="KDZ31" s="464"/>
      <c r="KEA31" s="464"/>
      <c r="KEB31" s="464"/>
      <c r="KEC31" s="464"/>
      <c r="KED31" s="464"/>
      <c r="KEE31" s="464"/>
      <c r="KEF31" s="464"/>
      <c r="KEG31" s="464"/>
      <c r="KEH31" s="464"/>
      <c r="KEI31" s="464"/>
      <c r="KEJ31" s="464"/>
      <c r="KEK31" s="464"/>
      <c r="KEL31" s="464"/>
      <c r="KEM31" s="464"/>
      <c r="KEN31" s="464"/>
      <c r="KEO31" s="464"/>
      <c r="KEP31" s="464"/>
      <c r="KEQ31" s="464"/>
      <c r="KER31" s="464"/>
      <c r="KES31" s="464"/>
      <c r="KET31" s="464"/>
      <c r="KEU31" s="464"/>
      <c r="KEV31" s="464"/>
      <c r="KEW31" s="464"/>
      <c r="KEX31" s="464"/>
      <c r="KEY31" s="464"/>
      <c r="KEZ31" s="464"/>
      <c r="KFA31" s="464"/>
      <c r="KFB31" s="464"/>
      <c r="KFC31" s="464"/>
      <c r="KFD31" s="464"/>
      <c r="KFE31" s="464"/>
      <c r="KFF31" s="464"/>
      <c r="KFG31" s="464"/>
      <c r="KFH31" s="464"/>
      <c r="KFI31" s="464"/>
      <c r="KFJ31" s="464"/>
      <c r="KFK31" s="464"/>
      <c r="KFL31" s="464"/>
      <c r="KFM31" s="464"/>
      <c r="KFN31" s="464"/>
      <c r="KFO31" s="464"/>
      <c r="KFP31" s="464"/>
      <c r="KFQ31" s="464"/>
      <c r="KFR31" s="464"/>
      <c r="KFS31" s="464"/>
      <c r="KFT31" s="464"/>
      <c r="KFU31" s="464"/>
      <c r="KFV31" s="464"/>
      <c r="KFW31" s="464"/>
      <c r="KFX31" s="464"/>
      <c r="KFY31" s="464"/>
      <c r="KFZ31" s="464"/>
      <c r="KGA31" s="464"/>
      <c r="KGB31" s="464"/>
      <c r="KGC31" s="464"/>
      <c r="KGD31" s="464"/>
      <c r="KGE31" s="464"/>
      <c r="KGF31" s="464"/>
      <c r="KGG31" s="464"/>
      <c r="KGH31" s="464"/>
      <c r="KGI31" s="464"/>
      <c r="KGJ31" s="464"/>
      <c r="KGK31" s="464"/>
      <c r="KGL31" s="464"/>
      <c r="KGM31" s="464"/>
      <c r="KGN31" s="464"/>
      <c r="KGO31" s="464"/>
      <c r="KGP31" s="464"/>
      <c r="KGQ31" s="464"/>
      <c r="KGR31" s="464"/>
      <c r="KGS31" s="464"/>
      <c r="KGT31" s="464"/>
      <c r="KGU31" s="464"/>
      <c r="KGV31" s="464"/>
      <c r="KGW31" s="464"/>
      <c r="KGX31" s="464"/>
      <c r="KGY31" s="464"/>
      <c r="KGZ31" s="464"/>
      <c r="KHA31" s="464"/>
      <c r="KHB31" s="464"/>
      <c r="KHC31" s="464"/>
      <c r="KHD31" s="464"/>
      <c r="KHE31" s="464"/>
      <c r="KHF31" s="464"/>
      <c r="KHG31" s="464"/>
      <c r="KHH31" s="464"/>
      <c r="KHI31" s="464"/>
      <c r="KHJ31" s="464"/>
      <c r="KHK31" s="464"/>
      <c r="KHL31" s="464"/>
      <c r="KHM31" s="464"/>
      <c r="KHN31" s="464"/>
      <c r="KHO31" s="464"/>
      <c r="KHP31" s="464"/>
      <c r="KHQ31" s="464"/>
      <c r="KHR31" s="464"/>
      <c r="KHS31" s="464"/>
      <c r="KHT31" s="464"/>
      <c r="KHU31" s="464"/>
      <c r="KHV31" s="464"/>
      <c r="KHW31" s="464"/>
      <c r="KHX31" s="464"/>
      <c r="KHY31" s="464"/>
      <c r="KHZ31" s="464"/>
      <c r="KIA31" s="464"/>
      <c r="KIB31" s="464"/>
      <c r="KIC31" s="464"/>
      <c r="KID31" s="464"/>
      <c r="KIE31" s="464"/>
      <c r="KIF31" s="464"/>
      <c r="KIG31" s="464"/>
      <c r="KIH31" s="464"/>
      <c r="KII31" s="464"/>
      <c r="KIJ31" s="464"/>
      <c r="KIK31" s="464"/>
      <c r="KIL31" s="464"/>
      <c r="KIM31" s="464"/>
      <c r="KIN31" s="464"/>
      <c r="KIO31" s="464"/>
      <c r="KIP31" s="464"/>
      <c r="KIQ31" s="464"/>
      <c r="KIR31" s="464"/>
      <c r="KIS31" s="464"/>
      <c r="KIT31" s="464"/>
      <c r="KIU31" s="464"/>
      <c r="KIV31" s="464"/>
      <c r="KIW31" s="464"/>
      <c r="KIX31" s="464"/>
      <c r="KIY31" s="464"/>
      <c r="KIZ31" s="464"/>
      <c r="KJA31" s="464"/>
      <c r="KJB31" s="464"/>
      <c r="KJC31" s="464"/>
      <c r="KJD31" s="464"/>
      <c r="KJE31" s="464"/>
      <c r="KJF31" s="464"/>
      <c r="KJG31" s="464"/>
      <c r="KJH31" s="464"/>
      <c r="KJI31" s="464"/>
      <c r="KJJ31" s="464"/>
      <c r="KJK31" s="464"/>
      <c r="KJL31" s="464"/>
      <c r="KJM31" s="464"/>
      <c r="KJN31" s="464"/>
      <c r="KJO31" s="464"/>
      <c r="KJP31" s="464"/>
      <c r="KJQ31" s="464"/>
      <c r="KJR31" s="464"/>
      <c r="KJS31" s="464"/>
      <c r="KJT31" s="464"/>
      <c r="KJU31" s="464"/>
      <c r="KJV31" s="464"/>
      <c r="KJW31" s="464"/>
      <c r="KJX31" s="464"/>
      <c r="KJY31" s="464"/>
      <c r="KJZ31" s="464"/>
      <c r="KKA31" s="464"/>
      <c r="KKB31" s="464"/>
      <c r="KKC31" s="464"/>
      <c r="KKD31" s="464"/>
      <c r="KKE31" s="464"/>
      <c r="KKF31" s="464"/>
      <c r="KKG31" s="464"/>
      <c r="KKH31" s="464"/>
      <c r="KKI31" s="464"/>
      <c r="KKJ31" s="464"/>
      <c r="KKK31" s="464"/>
      <c r="KKL31" s="464"/>
      <c r="KKM31" s="464"/>
      <c r="KKN31" s="464"/>
      <c r="KKO31" s="464"/>
      <c r="KKP31" s="464"/>
      <c r="KKQ31" s="464"/>
      <c r="KKR31" s="464"/>
      <c r="KKS31" s="464"/>
      <c r="KKT31" s="464"/>
      <c r="KKU31" s="464"/>
      <c r="KKV31" s="464"/>
      <c r="KKW31" s="464"/>
      <c r="KKX31" s="464"/>
      <c r="KKY31" s="464"/>
      <c r="KKZ31" s="464"/>
      <c r="KLA31" s="464"/>
      <c r="KLB31" s="464"/>
      <c r="KLC31" s="464"/>
      <c r="KLD31" s="464"/>
      <c r="KLE31" s="464"/>
      <c r="KLF31" s="464"/>
      <c r="KLG31" s="464"/>
      <c r="KLH31" s="464"/>
      <c r="KLI31" s="464"/>
      <c r="KLJ31" s="464"/>
      <c r="KLK31" s="464"/>
      <c r="KLL31" s="464"/>
      <c r="KLM31" s="464"/>
      <c r="KLN31" s="464"/>
      <c r="KLO31" s="464"/>
      <c r="KLP31" s="464"/>
      <c r="KLQ31" s="464"/>
      <c r="KLR31" s="464"/>
      <c r="KLS31" s="464"/>
      <c r="KLT31" s="464"/>
      <c r="KLU31" s="464"/>
      <c r="KLV31" s="464"/>
      <c r="KLW31" s="464"/>
      <c r="KLX31" s="464"/>
      <c r="KLY31" s="464"/>
      <c r="KLZ31" s="464"/>
      <c r="KMA31" s="464"/>
      <c r="KMB31" s="464"/>
      <c r="KMC31" s="464"/>
      <c r="KMD31" s="464"/>
      <c r="KME31" s="464"/>
      <c r="KMF31" s="464"/>
      <c r="KMG31" s="464"/>
      <c r="KMH31" s="464"/>
      <c r="KMI31" s="464"/>
      <c r="KMJ31" s="464"/>
      <c r="KMK31" s="464"/>
      <c r="KML31" s="464"/>
      <c r="KMM31" s="464"/>
      <c r="KMN31" s="464"/>
      <c r="KMO31" s="464"/>
      <c r="KMP31" s="464"/>
      <c r="KMQ31" s="464"/>
      <c r="KMR31" s="464"/>
      <c r="KMS31" s="464"/>
      <c r="KMT31" s="464"/>
      <c r="KMU31" s="464"/>
      <c r="KMV31" s="464"/>
      <c r="KMW31" s="464"/>
      <c r="KMX31" s="464"/>
      <c r="KMY31" s="464"/>
      <c r="KMZ31" s="464"/>
      <c r="KNA31" s="464"/>
      <c r="KNB31" s="464"/>
      <c r="KNC31" s="464"/>
      <c r="KND31" s="464"/>
      <c r="KNE31" s="464"/>
      <c r="KNF31" s="464"/>
      <c r="KNG31" s="464"/>
      <c r="KNH31" s="464"/>
      <c r="KNI31" s="464"/>
      <c r="KNJ31" s="464"/>
      <c r="KNK31" s="464"/>
      <c r="KNL31" s="464"/>
      <c r="KNM31" s="464"/>
      <c r="KNN31" s="464"/>
      <c r="KNO31" s="464"/>
      <c r="KNP31" s="464"/>
      <c r="KNQ31" s="464"/>
      <c r="KNR31" s="464"/>
      <c r="KNS31" s="464"/>
      <c r="KNT31" s="464"/>
      <c r="KNU31" s="464"/>
      <c r="KNV31" s="464"/>
      <c r="KNW31" s="464"/>
      <c r="KNX31" s="464"/>
      <c r="KNY31" s="464"/>
      <c r="KNZ31" s="464"/>
      <c r="KOA31" s="464"/>
      <c r="KOB31" s="464"/>
      <c r="KOC31" s="464"/>
      <c r="KOD31" s="464"/>
      <c r="KOE31" s="464"/>
      <c r="KOF31" s="464"/>
      <c r="KOG31" s="464"/>
      <c r="KOH31" s="464"/>
      <c r="KOI31" s="464"/>
      <c r="KOJ31" s="464"/>
      <c r="KOK31" s="464"/>
      <c r="KOL31" s="464"/>
      <c r="KOM31" s="464"/>
      <c r="KON31" s="464"/>
      <c r="KOO31" s="464"/>
      <c r="KOP31" s="464"/>
      <c r="KOQ31" s="464"/>
      <c r="KOR31" s="464"/>
      <c r="KOS31" s="464"/>
      <c r="KOT31" s="464"/>
      <c r="KOU31" s="464"/>
      <c r="KOV31" s="464"/>
      <c r="KOW31" s="464"/>
      <c r="KOX31" s="464"/>
      <c r="KOY31" s="464"/>
      <c r="KOZ31" s="464"/>
      <c r="KPA31" s="464"/>
      <c r="KPB31" s="464"/>
      <c r="KPC31" s="464"/>
      <c r="KPD31" s="464"/>
      <c r="KPE31" s="464"/>
      <c r="KPF31" s="464"/>
      <c r="KPG31" s="464"/>
      <c r="KPH31" s="464"/>
      <c r="KPI31" s="464"/>
      <c r="KPJ31" s="464"/>
      <c r="KPK31" s="464"/>
      <c r="KPL31" s="464"/>
      <c r="KPM31" s="464"/>
      <c r="KPN31" s="464"/>
      <c r="KPO31" s="464"/>
      <c r="KPP31" s="464"/>
      <c r="KPQ31" s="464"/>
      <c r="KPR31" s="464"/>
      <c r="KPS31" s="464"/>
      <c r="KPT31" s="464"/>
      <c r="KPU31" s="464"/>
      <c r="KPV31" s="464"/>
      <c r="KPW31" s="464"/>
      <c r="KPX31" s="464"/>
      <c r="KPY31" s="464"/>
      <c r="KPZ31" s="464"/>
      <c r="KQA31" s="464"/>
      <c r="KQB31" s="464"/>
      <c r="KQC31" s="464"/>
      <c r="KQD31" s="464"/>
      <c r="KQE31" s="464"/>
      <c r="KQF31" s="464"/>
      <c r="KQG31" s="464"/>
      <c r="KQH31" s="464"/>
      <c r="KQI31" s="464"/>
      <c r="KQJ31" s="464"/>
      <c r="KQK31" s="464"/>
      <c r="KQL31" s="464"/>
      <c r="KQM31" s="464"/>
      <c r="KQN31" s="464"/>
      <c r="KQO31" s="464"/>
      <c r="KQP31" s="464"/>
      <c r="KQQ31" s="464"/>
      <c r="KQR31" s="464"/>
      <c r="KQS31" s="464"/>
      <c r="KQT31" s="464"/>
      <c r="KQU31" s="464"/>
      <c r="KQV31" s="464"/>
      <c r="KQW31" s="464"/>
      <c r="KQX31" s="464"/>
      <c r="KQY31" s="464"/>
      <c r="KQZ31" s="464"/>
      <c r="KRA31" s="464"/>
      <c r="KRB31" s="464"/>
      <c r="KRC31" s="464"/>
      <c r="KRD31" s="464"/>
      <c r="KRE31" s="464"/>
      <c r="KRF31" s="464"/>
      <c r="KRG31" s="464"/>
      <c r="KRH31" s="464"/>
      <c r="KRI31" s="464"/>
      <c r="KRJ31" s="464"/>
      <c r="KRK31" s="464"/>
      <c r="KRL31" s="464"/>
      <c r="KRM31" s="464"/>
      <c r="KRN31" s="464"/>
      <c r="KRO31" s="464"/>
      <c r="KRP31" s="464"/>
      <c r="KRQ31" s="464"/>
      <c r="KRR31" s="464"/>
      <c r="KRS31" s="464"/>
      <c r="KRT31" s="464"/>
      <c r="KRU31" s="464"/>
      <c r="KRV31" s="464"/>
      <c r="KRW31" s="464"/>
      <c r="KRX31" s="464"/>
      <c r="KRY31" s="464"/>
      <c r="KRZ31" s="464"/>
      <c r="KSA31" s="464"/>
      <c r="KSB31" s="464"/>
      <c r="KSC31" s="464"/>
      <c r="KSD31" s="464"/>
      <c r="KSE31" s="464"/>
      <c r="KSF31" s="464"/>
      <c r="KSG31" s="464"/>
      <c r="KSH31" s="464"/>
      <c r="KSI31" s="464"/>
      <c r="KSJ31" s="464"/>
      <c r="KSK31" s="464"/>
      <c r="KSL31" s="464"/>
      <c r="KSM31" s="464"/>
      <c r="KSN31" s="464"/>
      <c r="KSO31" s="464"/>
      <c r="KSP31" s="464"/>
      <c r="KSQ31" s="464"/>
      <c r="KSR31" s="464"/>
      <c r="KSS31" s="464"/>
      <c r="KST31" s="464"/>
      <c r="KSU31" s="464"/>
      <c r="KSV31" s="464"/>
      <c r="KSW31" s="464"/>
      <c r="KSX31" s="464"/>
      <c r="KSY31" s="464"/>
      <c r="KSZ31" s="464"/>
      <c r="KTA31" s="464"/>
      <c r="KTB31" s="464"/>
      <c r="KTC31" s="464"/>
      <c r="KTD31" s="464"/>
      <c r="KTE31" s="464"/>
      <c r="KTF31" s="464"/>
      <c r="KTG31" s="464"/>
      <c r="KTH31" s="464"/>
      <c r="KTI31" s="464"/>
      <c r="KTJ31" s="464"/>
      <c r="KTK31" s="464"/>
      <c r="KTL31" s="464"/>
      <c r="KTM31" s="464"/>
      <c r="KTN31" s="464"/>
      <c r="KTO31" s="464"/>
      <c r="KTP31" s="464"/>
      <c r="KTQ31" s="464"/>
      <c r="KTR31" s="464"/>
      <c r="KTS31" s="464"/>
      <c r="KTT31" s="464"/>
      <c r="KTU31" s="464"/>
      <c r="KTV31" s="464"/>
      <c r="KTW31" s="464"/>
      <c r="KTX31" s="464"/>
      <c r="KTY31" s="464"/>
      <c r="KTZ31" s="464"/>
      <c r="KUA31" s="464"/>
      <c r="KUB31" s="464"/>
      <c r="KUC31" s="464"/>
      <c r="KUD31" s="464"/>
      <c r="KUE31" s="464"/>
      <c r="KUF31" s="464"/>
      <c r="KUG31" s="464"/>
      <c r="KUH31" s="464"/>
      <c r="KUI31" s="464"/>
      <c r="KUJ31" s="464"/>
      <c r="KUK31" s="464"/>
      <c r="KUL31" s="464"/>
      <c r="KUM31" s="464"/>
      <c r="KUN31" s="464"/>
      <c r="KUO31" s="464"/>
      <c r="KUP31" s="464"/>
      <c r="KUQ31" s="464"/>
      <c r="KUR31" s="464"/>
      <c r="KUS31" s="464"/>
      <c r="KUT31" s="464"/>
      <c r="KUU31" s="464"/>
      <c r="KUV31" s="464"/>
      <c r="KUW31" s="464"/>
      <c r="KUX31" s="464"/>
      <c r="KUY31" s="464"/>
      <c r="KUZ31" s="464"/>
      <c r="KVA31" s="464"/>
      <c r="KVB31" s="464"/>
      <c r="KVC31" s="464"/>
      <c r="KVD31" s="464"/>
      <c r="KVE31" s="464"/>
      <c r="KVF31" s="464"/>
      <c r="KVG31" s="464"/>
      <c r="KVH31" s="464"/>
      <c r="KVI31" s="464"/>
      <c r="KVJ31" s="464"/>
      <c r="KVK31" s="464"/>
      <c r="KVL31" s="464"/>
      <c r="KVM31" s="464"/>
      <c r="KVN31" s="464"/>
      <c r="KVO31" s="464"/>
      <c r="KVP31" s="464"/>
      <c r="KVQ31" s="464"/>
      <c r="KVR31" s="464"/>
      <c r="KVS31" s="464"/>
      <c r="KVT31" s="464"/>
      <c r="KVU31" s="464"/>
      <c r="KVV31" s="464"/>
      <c r="KVW31" s="464"/>
      <c r="KVX31" s="464"/>
      <c r="KVY31" s="464"/>
      <c r="KVZ31" s="464"/>
      <c r="KWA31" s="464"/>
      <c r="KWB31" s="464"/>
      <c r="KWC31" s="464"/>
      <c r="KWD31" s="464"/>
      <c r="KWE31" s="464"/>
      <c r="KWF31" s="464"/>
      <c r="KWG31" s="464"/>
      <c r="KWH31" s="464"/>
      <c r="KWI31" s="464"/>
      <c r="KWJ31" s="464"/>
      <c r="KWK31" s="464"/>
      <c r="KWL31" s="464"/>
      <c r="KWM31" s="464"/>
      <c r="KWN31" s="464"/>
      <c r="KWO31" s="464"/>
      <c r="KWP31" s="464"/>
      <c r="KWQ31" s="464"/>
      <c r="KWR31" s="464"/>
      <c r="KWS31" s="464"/>
      <c r="KWT31" s="464"/>
      <c r="KWU31" s="464"/>
      <c r="KWV31" s="464"/>
      <c r="KWW31" s="464"/>
      <c r="KWX31" s="464"/>
      <c r="KWY31" s="464"/>
      <c r="KWZ31" s="464"/>
      <c r="KXA31" s="464"/>
      <c r="KXB31" s="464"/>
      <c r="KXC31" s="464"/>
      <c r="KXD31" s="464"/>
      <c r="KXE31" s="464"/>
      <c r="KXF31" s="464"/>
      <c r="KXG31" s="464"/>
      <c r="KXH31" s="464"/>
      <c r="KXI31" s="464"/>
      <c r="KXJ31" s="464"/>
      <c r="KXK31" s="464"/>
      <c r="KXL31" s="464"/>
      <c r="KXM31" s="464"/>
      <c r="KXN31" s="464"/>
      <c r="KXO31" s="464"/>
      <c r="KXP31" s="464"/>
      <c r="KXQ31" s="464"/>
      <c r="KXR31" s="464"/>
      <c r="KXS31" s="464"/>
      <c r="KXT31" s="464"/>
      <c r="KXU31" s="464"/>
      <c r="KXV31" s="464"/>
      <c r="KXW31" s="464"/>
      <c r="KXX31" s="464"/>
      <c r="KXY31" s="464"/>
      <c r="KXZ31" s="464"/>
      <c r="KYA31" s="464"/>
      <c r="KYB31" s="464"/>
      <c r="KYC31" s="464"/>
      <c r="KYD31" s="464"/>
      <c r="KYE31" s="464"/>
      <c r="KYF31" s="464"/>
      <c r="KYG31" s="464"/>
      <c r="KYH31" s="464"/>
      <c r="KYI31" s="464"/>
      <c r="KYJ31" s="464"/>
      <c r="KYK31" s="464"/>
      <c r="KYL31" s="464"/>
      <c r="KYM31" s="464"/>
      <c r="KYN31" s="464"/>
      <c r="KYO31" s="464"/>
      <c r="KYP31" s="464"/>
      <c r="KYQ31" s="464"/>
      <c r="KYR31" s="464"/>
      <c r="KYS31" s="464"/>
      <c r="KYT31" s="464"/>
      <c r="KYU31" s="464"/>
      <c r="KYV31" s="464"/>
      <c r="KYW31" s="464"/>
      <c r="KYX31" s="464"/>
      <c r="KYY31" s="464"/>
      <c r="KYZ31" s="464"/>
      <c r="KZA31" s="464"/>
      <c r="KZB31" s="464"/>
      <c r="KZC31" s="464"/>
      <c r="KZD31" s="464"/>
      <c r="KZE31" s="464"/>
      <c r="KZF31" s="464"/>
      <c r="KZG31" s="464"/>
      <c r="KZH31" s="464"/>
      <c r="KZI31" s="464"/>
      <c r="KZJ31" s="464"/>
      <c r="KZK31" s="464"/>
      <c r="KZL31" s="464"/>
      <c r="KZM31" s="464"/>
      <c r="KZN31" s="464"/>
      <c r="KZO31" s="464"/>
      <c r="KZP31" s="464"/>
      <c r="KZQ31" s="464"/>
      <c r="KZR31" s="464"/>
      <c r="KZS31" s="464"/>
      <c r="KZT31" s="464"/>
      <c r="KZU31" s="464"/>
      <c r="KZV31" s="464"/>
      <c r="KZW31" s="464"/>
      <c r="KZX31" s="464"/>
      <c r="KZY31" s="464"/>
      <c r="KZZ31" s="464"/>
      <c r="LAA31" s="464"/>
      <c r="LAB31" s="464"/>
      <c r="LAC31" s="464"/>
      <c r="LAD31" s="464"/>
      <c r="LAE31" s="464"/>
      <c r="LAF31" s="464"/>
      <c r="LAG31" s="464"/>
      <c r="LAH31" s="464"/>
      <c r="LAI31" s="464"/>
      <c r="LAJ31" s="464"/>
      <c r="LAK31" s="464"/>
      <c r="LAL31" s="464"/>
      <c r="LAM31" s="464"/>
      <c r="LAN31" s="464"/>
      <c r="LAO31" s="464"/>
      <c r="LAP31" s="464"/>
      <c r="LAQ31" s="464"/>
      <c r="LAR31" s="464"/>
      <c r="LAS31" s="464"/>
      <c r="LAT31" s="464"/>
      <c r="LAU31" s="464"/>
      <c r="LAV31" s="464"/>
      <c r="LAW31" s="464"/>
      <c r="LAX31" s="464"/>
      <c r="LAY31" s="464"/>
      <c r="LAZ31" s="464"/>
      <c r="LBA31" s="464"/>
      <c r="LBB31" s="464"/>
      <c r="LBC31" s="464"/>
      <c r="LBD31" s="464"/>
      <c r="LBE31" s="464"/>
      <c r="LBF31" s="464"/>
      <c r="LBG31" s="464"/>
      <c r="LBH31" s="464"/>
      <c r="LBI31" s="464"/>
      <c r="LBJ31" s="464"/>
      <c r="LBK31" s="464"/>
      <c r="LBL31" s="464"/>
      <c r="LBM31" s="464"/>
      <c r="LBN31" s="464"/>
      <c r="LBO31" s="464"/>
      <c r="LBP31" s="464"/>
      <c r="LBQ31" s="464"/>
      <c r="LBR31" s="464"/>
      <c r="LBS31" s="464"/>
      <c r="LBT31" s="464"/>
      <c r="LBU31" s="464"/>
      <c r="LBV31" s="464"/>
      <c r="LBW31" s="464"/>
      <c r="LBX31" s="464"/>
      <c r="LBY31" s="464"/>
      <c r="LBZ31" s="464"/>
      <c r="LCA31" s="464"/>
      <c r="LCB31" s="464"/>
      <c r="LCC31" s="464"/>
      <c r="LCD31" s="464"/>
      <c r="LCE31" s="464"/>
      <c r="LCF31" s="464"/>
      <c r="LCG31" s="464"/>
      <c r="LCH31" s="464"/>
      <c r="LCI31" s="464"/>
      <c r="LCJ31" s="464"/>
      <c r="LCK31" s="464"/>
      <c r="LCL31" s="464"/>
      <c r="LCM31" s="464"/>
      <c r="LCN31" s="464"/>
      <c r="LCO31" s="464"/>
      <c r="LCP31" s="464"/>
      <c r="LCQ31" s="464"/>
      <c r="LCR31" s="464"/>
      <c r="LCS31" s="464"/>
      <c r="LCT31" s="464"/>
      <c r="LCU31" s="464"/>
      <c r="LCV31" s="464"/>
      <c r="LCW31" s="464"/>
      <c r="LCX31" s="464"/>
      <c r="LCY31" s="464"/>
      <c r="LCZ31" s="464"/>
      <c r="LDA31" s="464"/>
      <c r="LDB31" s="464"/>
      <c r="LDC31" s="464"/>
      <c r="LDD31" s="464"/>
      <c r="LDE31" s="464"/>
      <c r="LDF31" s="464"/>
      <c r="LDG31" s="464"/>
      <c r="LDH31" s="464"/>
      <c r="LDI31" s="464"/>
      <c r="LDJ31" s="464"/>
      <c r="LDK31" s="464"/>
      <c r="LDL31" s="464"/>
      <c r="LDM31" s="464"/>
      <c r="LDN31" s="464"/>
      <c r="LDO31" s="464"/>
      <c r="LDP31" s="464"/>
      <c r="LDQ31" s="464"/>
      <c r="LDR31" s="464"/>
      <c r="LDS31" s="464"/>
      <c r="LDT31" s="464"/>
      <c r="LDU31" s="464"/>
      <c r="LDV31" s="464"/>
      <c r="LDW31" s="464"/>
      <c r="LDX31" s="464"/>
      <c r="LDY31" s="464"/>
      <c r="LDZ31" s="464"/>
      <c r="LEA31" s="464"/>
      <c r="LEB31" s="464"/>
      <c r="LEC31" s="464"/>
      <c r="LED31" s="464"/>
      <c r="LEE31" s="464"/>
      <c r="LEF31" s="464"/>
      <c r="LEG31" s="464"/>
      <c r="LEH31" s="464"/>
      <c r="LEI31" s="464"/>
      <c r="LEJ31" s="464"/>
      <c r="LEK31" s="464"/>
      <c r="LEL31" s="464"/>
      <c r="LEM31" s="464"/>
      <c r="LEN31" s="464"/>
      <c r="LEO31" s="464"/>
      <c r="LEP31" s="464"/>
      <c r="LEQ31" s="464"/>
      <c r="LER31" s="464"/>
      <c r="LES31" s="464"/>
      <c r="LET31" s="464"/>
      <c r="LEU31" s="464"/>
      <c r="LEV31" s="464"/>
      <c r="LEW31" s="464"/>
      <c r="LEX31" s="464"/>
      <c r="LEY31" s="464"/>
      <c r="LEZ31" s="464"/>
      <c r="LFA31" s="464"/>
      <c r="LFB31" s="464"/>
      <c r="LFC31" s="464"/>
      <c r="LFD31" s="464"/>
      <c r="LFE31" s="464"/>
      <c r="LFF31" s="464"/>
      <c r="LFG31" s="464"/>
      <c r="LFH31" s="464"/>
      <c r="LFI31" s="464"/>
      <c r="LFJ31" s="464"/>
      <c r="LFK31" s="464"/>
      <c r="LFL31" s="464"/>
      <c r="LFM31" s="464"/>
      <c r="LFN31" s="464"/>
      <c r="LFO31" s="464"/>
      <c r="LFP31" s="464"/>
      <c r="LFQ31" s="464"/>
      <c r="LFR31" s="464"/>
      <c r="LFS31" s="464"/>
      <c r="LFT31" s="464"/>
      <c r="LFU31" s="464"/>
      <c r="LFV31" s="464"/>
      <c r="LFW31" s="464"/>
      <c r="LFX31" s="464"/>
      <c r="LFY31" s="464"/>
      <c r="LFZ31" s="464"/>
      <c r="LGA31" s="464"/>
      <c r="LGB31" s="464"/>
      <c r="LGC31" s="464"/>
      <c r="LGD31" s="464"/>
      <c r="LGE31" s="464"/>
      <c r="LGF31" s="464"/>
      <c r="LGG31" s="464"/>
      <c r="LGH31" s="464"/>
      <c r="LGI31" s="464"/>
      <c r="LGJ31" s="464"/>
      <c r="LGK31" s="464"/>
      <c r="LGL31" s="464"/>
      <c r="LGM31" s="464"/>
      <c r="LGN31" s="464"/>
      <c r="LGO31" s="464"/>
      <c r="LGP31" s="464"/>
      <c r="LGQ31" s="464"/>
      <c r="LGR31" s="464"/>
      <c r="LGS31" s="464"/>
      <c r="LGT31" s="464"/>
      <c r="LGU31" s="464"/>
      <c r="LGV31" s="464"/>
      <c r="LGW31" s="464"/>
      <c r="LGX31" s="464"/>
      <c r="LGY31" s="464"/>
      <c r="LGZ31" s="464"/>
      <c r="LHA31" s="464"/>
      <c r="LHB31" s="464"/>
      <c r="LHC31" s="464"/>
      <c r="LHD31" s="464"/>
      <c r="LHE31" s="464"/>
      <c r="LHF31" s="464"/>
      <c r="LHG31" s="464"/>
      <c r="LHH31" s="464"/>
      <c r="LHI31" s="464"/>
      <c r="LHJ31" s="464"/>
      <c r="LHK31" s="464"/>
      <c r="LHL31" s="464"/>
      <c r="LHM31" s="464"/>
      <c r="LHN31" s="464"/>
      <c r="LHO31" s="464"/>
      <c r="LHP31" s="464"/>
      <c r="LHQ31" s="464"/>
      <c r="LHR31" s="464"/>
      <c r="LHS31" s="464"/>
      <c r="LHT31" s="464"/>
      <c r="LHU31" s="464"/>
      <c r="LHV31" s="464"/>
      <c r="LHW31" s="464"/>
      <c r="LHX31" s="464"/>
      <c r="LHY31" s="464"/>
      <c r="LHZ31" s="464"/>
      <c r="LIA31" s="464"/>
      <c r="LIB31" s="464"/>
      <c r="LIC31" s="464"/>
      <c r="LID31" s="464"/>
      <c r="LIE31" s="464"/>
      <c r="LIF31" s="464"/>
      <c r="LIG31" s="464"/>
      <c r="LIH31" s="464"/>
      <c r="LII31" s="464"/>
      <c r="LIJ31" s="464"/>
      <c r="LIK31" s="464"/>
      <c r="LIL31" s="464"/>
      <c r="LIM31" s="464"/>
      <c r="LIN31" s="464"/>
      <c r="LIO31" s="464"/>
      <c r="LIP31" s="464"/>
      <c r="LIQ31" s="464"/>
      <c r="LIR31" s="464"/>
      <c r="LIS31" s="464"/>
      <c r="LIT31" s="464"/>
      <c r="LIU31" s="464"/>
      <c r="LIV31" s="464"/>
      <c r="LIW31" s="464"/>
      <c r="LIX31" s="464"/>
      <c r="LIY31" s="464"/>
      <c r="LIZ31" s="464"/>
      <c r="LJA31" s="464"/>
      <c r="LJB31" s="464"/>
      <c r="LJC31" s="464"/>
      <c r="LJD31" s="464"/>
      <c r="LJE31" s="464"/>
      <c r="LJF31" s="464"/>
      <c r="LJG31" s="464"/>
      <c r="LJH31" s="464"/>
      <c r="LJI31" s="464"/>
      <c r="LJJ31" s="464"/>
      <c r="LJK31" s="464"/>
      <c r="LJL31" s="464"/>
      <c r="LJM31" s="464"/>
      <c r="LJN31" s="464"/>
      <c r="LJO31" s="464"/>
      <c r="LJP31" s="464"/>
      <c r="LJQ31" s="464"/>
      <c r="LJR31" s="464"/>
      <c r="LJS31" s="464"/>
      <c r="LJT31" s="464"/>
      <c r="LJU31" s="464"/>
      <c r="LJV31" s="464"/>
      <c r="LJW31" s="464"/>
      <c r="LJX31" s="464"/>
      <c r="LJY31" s="464"/>
      <c r="LJZ31" s="464"/>
      <c r="LKA31" s="464"/>
      <c r="LKB31" s="464"/>
      <c r="LKC31" s="464"/>
      <c r="LKD31" s="464"/>
      <c r="LKE31" s="464"/>
      <c r="LKF31" s="464"/>
      <c r="LKG31" s="464"/>
      <c r="LKH31" s="464"/>
      <c r="LKI31" s="464"/>
      <c r="LKJ31" s="464"/>
      <c r="LKK31" s="464"/>
      <c r="LKL31" s="464"/>
      <c r="LKM31" s="464"/>
      <c r="LKN31" s="464"/>
      <c r="LKO31" s="464"/>
      <c r="LKP31" s="464"/>
      <c r="LKQ31" s="464"/>
      <c r="LKR31" s="464"/>
      <c r="LKS31" s="464"/>
      <c r="LKT31" s="464"/>
      <c r="LKU31" s="464"/>
      <c r="LKV31" s="464"/>
      <c r="LKW31" s="464"/>
      <c r="LKX31" s="464"/>
      <c r="LKY31" s="464"/>
      <c r="LKZ31" s="464"/>
      <c r="LLA31" s="464"/>
      <c r="LLB31" s="464"/>
      <c r="LLC31" s="464"/>
      <c r="LLD31" s="464"/>
      <c r="LLE31" s="464"/>
      <c r="LLF31" s="464"/>
      <c r="LLG31" s="464"/>
      <c r="LLH31" s="464"/>
      <c r="LLI31" s="464"/>
      <c r="LLJ31" s="464"/>
      <c r="LLK31" s="464"/>
      <c r="LLL31" s="464"/>
      <c r="LLM31" s="464"/>
      <c r="LLN31" s="464"/>
      <c r="LLO31" s="464"/>
      <c r="LLP31" s="464"/>
      <c r="LLQ31" s="464"/>
      <c r="LLR31" s="464"/>
      <c r="LLS31" s="464"/>
      <c r="LLT31" s="464"/>
      <c r="LLU31" s="464"/>
      <c r="LLV31" s="464"/>
      <c r="LLW31" s="464"/>
      <c r="LLX31" s="464"/>
      <c r="LLY31" s="464"/>
      <c r="LLZ31" s="464"/>
      <c r="LMA31" s="464"/>
      <c r="LMB31" s="464"/>
      <c r="LMC31" s="464"/>
      <c r="LMD31" s="464"/>
      <c r="LME31" s="464"/>
      <c r="LMF31" s="464"/>
      <c r="LMG31" s="464"/>
      <c r="LMH31" s="464"/>
      <c r="LMI31" s="464"/>
      <c r="LMJ31" s="464"/>
      <c r="LMK31" s="464"/>
      <c r="LML31" s="464"/>
      <c r="LMM31" s="464"/>
      <c r="LMN31" s="464"/>
      <c r="LMO31" s="464"/>
      <c r="LMP31" s="464"/>
      <c r="LMQ31" s="464"/>
      <c r="LMR31" s="464"/>
      <c r="LMS31" s="464"/>
      <c r="LMT31" s="464"/>
      <c r="LMU31" s="464"/>
      <c r="LMV31" s="464"/>
      <c r="LMW31" s="464"/>
      <c r="LMX31" s="464"/>
      <c r="LMY31" s="464"/>
      <c r="LMZ31" s="464"/>
      <c r="LNA31" s="464"/>
      <c r="LNB31" s="464"/>
      <c r="LNC31" s="464"/>
      <c r="LND31" s="464"/>
      <c r="LNE31" s="464"/>
      <c r="LNF31" s="464"/>
      <c r="LNG31" s="464"/>
      <c r="LNH31" s="464"/>
      <c r="LNI31" s="464"/>
      <c r="LNJ31" s="464"/>
      <c r="LNK31" s="464"/>
      <c r="LNL31" s="464"/>
      <c r="LNM31" s="464"/>
      <c r="LNN31" s="464"/>
      <c r="LNO31" s="464"/>
      <c r="LNP31" s="464"/>
      <c r="LNQ31" s="464"/>
      <c r="LNR31" s="464"/>
      <c r="LNS31" s="464"/>
      <c r="LNT31" s="464"/>
      <c r="LNU31" s="464"/>
      <c r="LNV31" s="464"/>
      <c r="LNW31" s="464"/>
      <c r="LNX31" s="464"/>
      <c r="LNY31" s="464"/>
      <c r="LNZ31" s="464"/>
      <c r="LOA31" s="464"/>
      <c r="LOB31" s="464"/>
      <c r="LOC31" s="464"/>
      <c r="LOD31" s="464"/>
      <c r="LOE31" s="464"/>
      <c r="LOF31" s="464"/>
      <c r="LOG31" s="464"/>
      <c r="LOH31" s="464"/>
      <c r="LOI31" s="464"/>
      <c r="LOJ31" s="464"/>
      <c r="LOK31" s="464"/>
      <c r="LOL31" s="464"/>
      <c r="LOM31" s="464"/>
      <c r="LON31" s="464"/>
      <c r="LOO31" s="464"/>
      <c r="LOP31" s="464"/>
      <c r="LOQ31" s="464"/>
      <c r="LOR31" s="464"/>
      <c r="LOS31" s="464"/>
      <c r="LOT31" s="464"/>
      <c r="LOU31" s="464"/>
      <c r="LOV31" s="464"/>
      <c r="LOW31" s="464"/>
      <c r="LOX31" s="464"/>
      <c r="LOY31" s="464"/>
      <c r="LOZ31" s="464"/>
      <c r="LPA31" s="464"/>
      <c r="LPB31" s="464"/>
      <c r="LPC31" s="464"/>
      <c r="LPD31" s="464"/>
      <c r="LPE31" s="464"/>
      <c r="LPF31" s="464"/>
      <c r="LPG31" s="464"/>
      <c r="LPH31" s="464"/>
      <c r="LPI31" s="464"/>
      <c r="LPJ31" s="464"/>
      <c r="LPK31" s="464"/>
      <c r="LPL31" s="464"/>
      <c r="LPM31" s="464"/>
      <c r="LPN31" s="464"/>
      <c r="LPO31" s="464"/>
      <c r="LPP31" s="464"/>
      <c r="LPQ31" s="464"/>
      <c r="LPR31" s="464"/>
      <c r="LPS31" s="464"/>
      <c r="LPT31" s="464"/>
      <c r="LPU31" s="464"/>
      <c r="LPV31" s="464"/>
      <c r="LPW31" s="464"/>
      <c r="LPX31" s="464"/>
      <c r="LPY31" s="464"/>
      <c r="LPZ31" s="464"/>
      <c r="LQA31" s="464"/>
      <c r="LQB31" s="464"/>
      <c r="LQC31" s="464"/>
      <c r="LQD31" s="464"/>
      <c r="LQE31" s="464"/>
      <c r="LQF31" s="464"/>
      <c r="LQG31" s="464"/>
      <c r="LQH31" s="464"/>
      <c r="LQI31" s="464"/>
      <c r="LQJ31" s="464"/>
      <c r="LQK31" s="464"/>
      <c r="LQL31" s="464"/>
      <c r="LQM31" s="464"/>
      <c r="LQN31" s="464"/>
      <c r="LQO31" s="464"/>
      <c r="LQP31" s="464"/>
      <c r="LQQ31" s="464"/>
      <c r="LQR31" s="464"/>
      <c r="LQS31" s="464"/>
      <c r="LQT31" s="464"/>
      <c r="LQU31" s="464"/>
      <c r="LQV31" s="464"/>
      <c r="LQW31" s="464"/>
      <c r="LQX31" s="464"/>
      <c r="LQY31" s="464"/>
      <c r="LQZ31" s="464"/>
      <c r="LRA31" s="464"/>
      <c r="LRB31" s="464"/>
      <c r="LRC31" s="464"/>
      <c r="LRD31" s="464"/>
      <c r="LRE31" s="464"/>
      <c r="LRF31" s="464"/>
      <c r="LRG31" s="464"/>
      <c r="LRH31" s="464"/>
      <c r="LRI31" s="464"/>
      <c r="LRJ31" s="464"/>
      <c r="LRK31" s="464"/>
      <c r="LRL31" s="464"/>
      <c r="LRM31" s="464"/>
      <c r="LRN31" s="464"/>
      <c r="LRO31" s="464"/>
      <c r="LRP31" s="464"/>
      <c r="LRQ31" s="464"/>
      <c r="LRR31" s="464"/>
      <c r="LRS31" s="464"/>
      <c r="LRT31" s="464"/>
      <c r="LRU31" s="464"/>
      <c r="LRV31" s="464"/>
      <c r="LRW31" s="464"/>
      <c r="LRX31" s="464"/>
      <c r="LRY31" s="464"/>
      <c r="LRZ31" s="464"/>
      <c r="LSA31" s="464"/>
      <c r="LSB31" s="464"/>
      <c r="LSC31" s="464"/>
      <c r="LSD31" s="464"/>
      <c r="LSE31" s="464"/>
      <c r="LSF31" s="464"/>
      <c r="LSG31" s="464"/>
      <c r="LSH31" s="464"/>
      <c r="LSI31" s="464"/>
      <c r="LSJ31" s="464"/>
      <c r="LSK31" s="464"/>
      <c r="LSL31" s="464"/>
      <c r="LSM31" s="464"/>
      <c r="LSN31" s="464"/>
      <c r="LSO31" s="464"/>
      <c r="LSP31" s="464"/>
      <c r="LSQ31" s="464"/>
      <c r="LSR31" s="464"/>
      <c r="LSS31" s="464"/>
      <c r="LST31" s="464"/>
      <c r="LSU31" s="464"/>
      <c r="LSV31" s="464"/>
      <c r="LSW31" s="464"/>
      <c r="LSX31" s="464"/>
      <c r="LSY31" s="464"/>
      <c r="LSZ31" s="464"/>
      <c r="LTA31" s="464"/>
      <c r="LTB31" s="464"/>
      <c r="LTC31" s="464"/>
      <c r="LTD31" s="464"/>
      <c r="LTE31" s="464"/>
      <c r="LTF31" s="464"/>
      <c r="LTG31" s="464"/>
      <c r="LTH31" s="464"/>
      <c r="LTI31" s="464"/>
      <c r="LTJ31" s="464"/>
      <c r="LTK31" s="464"/>
      <c r="LTL31" s="464"/>
      <c r="LTM31" s="464"/>
      <c r="LTN31" s="464"/>
      <c r="LTO31" s="464"/>
      <c r="LTP31" s="464"/>
      <c r="LTQ31" s="464"/>
      <c r="LTR31" s="464"/>
      <c r="LTS31" s="464"/>
      <c r="LTT31" s="464"/>
      <c r="LTU31" s="464"/>
      <c r="LTV31" s="464"/>
      <c r="LTW31" s="464"/>
      <c r="LTX31" s="464"/>
      <c r="LTY31" s="464"/>
      <c r="LTZ31" s="464"/>
      <c r="LUA31" s="464"/>
      <c r="LUB31" s="464"/>
      <c r="LUC31" s="464"/>
      <c r="LUD31" s="464"/>
      <c r="LUE31" s="464"/>
      <c r="LUF31" s="464"/>
      <c r="LUG31" s="464"/>
      <c r="LUH31" s="464"/>
      <c r="LUI31" s="464"/>
      <c r="LUJ31" s="464"/>
      <c r="LUK31" s="464"/>
      <c r="LUL31" s="464"/>
      <c r="LUM31" s="464"/>
      <c r="LUN31" s="464"/>
      <c r="LUO31" s="464"/>
      <c r="LUP31" s="464"/>
      <c r="LUQ31" s="464"/>
      <c r="LUR31" s="464"/>
      <c r="LUS31" s="464"/>
      <c r="LUT31" s="464"/>
      <c r="LUU31" s="464"/>
      <c r="LUV31" s="464"/>
      <c r="LUW31" s="464"/>
      <c r="LUX31" s="464"/>
      <c r="LUY31" s="464"/>
      <c r="LUZ31" s="464"/>
      <c r="LVA31" s="464"/>
      <c r="LVB31" s="464"/>
      <c r="LVC31" s="464"/>
      <c r="LVD31" s="464"/>
      <c r="LVE31" s="464"/>
      <c r="LVF31" s="464"/>
      <c r="LVG31" s="464"/>
      <c r="LVH31" s="464"/>
      <c r="LVI31" s="464"/>
      <c r="LVJ31" s="464"/>
      <c r="LVK31" s="464"/>
      <c r="LVL31" s="464"/>
      <c r="LVM31" s="464"/>
      <c r="LVN31" s="464"/>
      <c r="LVO31" s="464"/>
      <c r="LVP31" s="464"/>
      <c r="LVQ31" s="464"/>
      <c r="LVR31" s="464"/>
      <c r="LVS31" s="464"/>
      <c r="LVT31" s="464"/>
      <c r="LVU31" s="464"/>
      <c r="LVV31" s="464"/>
      <c r="LVW31" s="464"/>
      <c r="LVX31" s="464"/>
      <c r="LVY31" s="464"/>
      <c r="LVZ31" s="464"/>
      <c r="LWA31" s="464"/>
      <c r="LWB31" s="464"/>
      <c r="LWC31" s="464"/>
      <c r="LWD31" s="464"/>
      <c r="LWE31" s="464"/>
      <c r="LWF31" s="464"/>
      <c r="LWG31" s="464"/>
      <c r="LWH31" s="464"/>
      <c r="LWI31" s="464"/>
      <c r="LWJ31" s="464"/>
      <c r="LWK31" s="464"/>
      <c r="LWL31" s="464"/>
      <c r="LWM31" s="464"/>
      <c r="LWN31" s="464"/>
      <c r="LWO31" s="464"/>
      <c r="LWP31" s="464"/>
      <c r="LWQ31" s="464"/>
      <c r="LWR31" s="464"/>
      <c r="LWS31" s="464"/>
      <c r="LWT31" s="464"/>
      <c r="LWU31" s="464"/>
      <c r="LWV31" s="464"/>
      <c r="LWW31" s="464"/>
      <c r="LWX31" s="464"/>
      <c r="LWY31" s="464"/>
      <c r="LWZ31" s="464"/>
      <c r="LXA31" s="464"/>
      <c r="LXB31" s="464"/>
      <c r="LXC31" s="464"/>
      <c r="LXD31" s="464"/>
      <c r="LXE31" s="464"/>
      <c r="LXF31" s="464"/>
      <c r="LXG31" s="464"/>
      <c r="LXH31" s="464"/>
      <c r="LXI31" s="464"/>
      <c r="LXJ31" s="464"/>
      <c r="LXK31" s="464"/>
      <c r="LXL31" s="464"/>
      <c r="LXM31" s="464"/>
      <c r="LXN31" s="464"/>
      <c r="LXO31" s="464"/>
      <c r="LXP31" s="464"/>
      <c r="LXQ31" s="464"/>
      <c r="LXR31" s="464"/>
      <c r="LXS31" s="464"/>
      <c r="LXT31" s="464"/>
      <c r="LXU31" s="464"/>
      <c r="LXV31" s="464"/>
      <c r="LXW31" s="464"/>
      <c r="LXX31" s="464"/>
      <c r="LXY31" s="464"/>
      <c r="LXZ31" s="464"/>
      <c r="LYA31" s="464"/>
      <c r="LYB31" s="464"/>
      <c r="LYC31" s="464"/>
      <c r="LYD31" s="464"/>
      <c r="LYE31" s="464"/>
      <c r="LYF31" s="464"/>
      <c r="LYG31" s="464"/>
      <c r="LYH31" s="464"/>
      <c r="LYI31" s="464"/>
      <c r="LYJ31" s="464"/>
      <c r="LYK31" s="464"/>
      <c r="LYL31" s="464"/>
      <c r="LYM31" s="464"/>
      <c r="LYN31" s="464"/>
      <c r="LYO31" s="464"/>
      <c r="LYP31" s="464"/>
      <c r="LYQ31" s="464"/>
      <c r="LYR31" s="464"/>
      <c r="LYS31" s="464"/>
      <c r="LYT31" s="464"/>
      <c r="LYU31" s="464"/>
      <c r="LYV31" s="464"/>
      <c r="LYW31" s="464"/>
      <c r="LYX31" s="464"/>
      <c r="LYY31" s="464"/>
      <c r="LYZ31" s="464"/>
      <c r="LZA31" s="464"/>
      <c r="LZB31" s="464"/>
      <c r="LZC31" s="464"/>
      <c r="LZD31" s="464"/>
      <c r="LZE31" s="464"/>
      <c r="LZF31" s="464"/>
      <c r="LZG31" s="464"/>
      <c r="LZH31" s="464"/>
      <c r="LZI31" s="464"/>
      <c r="LZJ31" s="464"/>
      <c r="LZK31" s="464"/>
      <c r="LZL31" s="464"/>
      <c r="LZM31" s="464"/>
      <c r="LZN31" s="464"/>
      <c r="LZO31" s="464"/>
      <c r="LZP31" s="464"/>
      <c r="LZQ31" s="464"/>
      <c r="LZR31" s="464"/>
      <c r="LZS31" s="464"/>
      <c r="LZT31" s="464"/>
      <c r="LZU31" s="464"/>
      <c r="LZV31" s="464"/>
      <c r="LZW31" s="464"/>
      <c r="LZX31" s="464"/>
      <c r="LZY31" s="464"/>
      <c r="LZZ31" s="464"/>
      <c r="MAA31" s="464"/>
      <c r="MAB31" s="464"/>
      <c r="MAC31" s="464"/>
      <c r="MAD31" s="464"/>
      <c r="MAE31" s="464"/>
      <c r="MAF31" s="464"/>
      <c r="MAG31" s="464"/>
      <c r="MAH31" s="464"/>
      <c r="MAI31" s="464"/>
      <c r="MAJ31" s="464"/>
      <c r="MAK31" s="464"/>
      <c r="MAL31" s="464"/>
      <c r="MAM31" s="464"/>
      <c r="MAN31" s="464"/>
      <c r="MAO31" s="464"/>
      <c r="MAP31" s="464"/>
      <c r="MAQ31" s="464"/>
      <c r="MAR31" s="464"/>
      <c r="MAS31" s="464"/>
      <c r="MAT31" s="464"/>
      <c r="MAU31" s="464"/>
      <c r="MAV31" s="464"/>
      <c r="MAW31" s="464"/>
      <c r="MAX31" s="464"/>
      <c r="MAY31" s="464"/>
      <c r="MAZ31" s="464"/>
      <c r="MBA31" s="464"/>
      <c r="MBB31" s="464"/>
      <c r="MBC31" s="464"/>
      <c r="MBD31" s="464"/>
      <c r="MBE31" s="464"/>
      <c r="MBF31" s="464"/>
      <c r="MBG31" s="464"/>
      <c r="MBH31" s="464"/>
      <c r="MBI31" s="464"/>
      <c r="MBJ31" s="464"/>
      <c r="MBK31" s="464"/>
      <c r="MBL31" s="464"/>
      <c r="MBM31" s="464"/>
      <c r="MBN31" s="464"/>
      <c r="MBO31" s="464"/>
      <c r="MBP31" s="464"/>
      <c r="MBQ31" s="464"/>
      <c r="MBR31" s="464"/>
      <c r="MBS31" s="464"/>
      <c r="MBT31" s="464"/>
      <c r="MBU31" s="464"/>
      <c r="MBV31" s="464"/>
      <c r="MBW31" s="464"/>
      <c r="MBX31" s="464"/>
      <c r="MBY31" s="464"/>
      <c r="MBZ31" s="464"/>
      <c r="MCA31" s="464"/>
      <c r="MCB31" s="464"/>
      <c r="MCC31" s="464"/>
      <c r="MCD31" s="464"/>
      <c r="MCE31" s="464"/>
      <c r="MCF31" s="464"/>
      <c r="MCG31" s="464"/>
      <c r="MCH31" s="464"/>
      <c r="MCI31" s="464"/>
      <c r="MCJ31" s="464"/>
      <c r="MCK31" s="464"/>
      <c r="MCL31" s="464"/>
      <c r="MCM31" s="464"/>
      <c r="MCN31" s="464"/>
      <c r="MCO31" s="464"/>
      <c r="MCP31" s="464"/>
      <c r="MCQ31" s="464"/>
      <c r="MCR31" s="464"/>
      <c r="MCS31" s="464"/>
      <c r="MCT31" s="464"/>
      <c r="MCU31" s="464"/>
      <c r="MCV31" s="464"/>
      <c r="MCW31" s="464"/>
      <c r="MCX31" s="464"/>
      <c r="MCY31" s="464"/>
      <c r="MCZ31" s="464"/>
      <c r="MDA31" s="464"/>
      <c r="MDB31" s="464"/>
      <c r="MDC31" s="464"/>
      <c r="MDD31" s="464"/>
      <c r="MDE31" s="464"/>
      <c r="MDF31" s="464"/>
      <c r="MDG31" s="464"/>
      <c r="MDH31" s="464"/>
      <c r="MDI31" s="464"/>
      <c r="MDJ31" s="464"/>
      <c r="MDK31" s="464"/>
      <c r="MDL31" s="464"/>
      <c r="MDM31" s="464"/>
      <c r="MDN31" s="464"/>
      <c r="MDO31" s="464"/>
      <c r="MDP31" s="464"/>
      <c r="MDQ31" s="464"/>
      <c r="MDR31" s="464"/>
      <c r="MDS31" s="464"/>
      <c r="MDT31" s="464"/>
      <c r="MDU31" s="464"/>
      <c r="MDV31" s="464"/>
      <c r="MDW31" s="464"/>
      <c r="MDX31" s="464"/>
      <c r="MDY31" s="464"/>
      <c r="MDZ31" s="464"/>
      <c r="MEA31" s="464"/>
      <c r="MEB31" s="464"/>
      <c r="MEC31" s="464"/>
      <c r="MED31" s="464"/>
      <c r="MEE31" s="464"/>
      <c r="MEF31" s="464"/>
      <c r="MEG31" s="464"/>
      <c r="MEH31" s="464"/>
      <c r="MEI31" s="464"/>
      <c r="MEJ31" s="464"/>
      <c r="MEK31" s="464"/>
      <c r="MEL31" s="464"/>
      <c r="MEM31" s="464"/>
      <c r="MEN31" s="464"/>
      <c r="MEO31" s="464"/>
      <c r="MEP31" s="464"/>
      <c r="MEQ31" s="464"/>
      <c r="MER31" s="464"/>
      <c r="MES31" s="464"/>
      <c r="MET31" s="464"/>
      <c r="MEU31" s="464"/>
      <c r="MEV31" s="464"/>
      <c r="MEW31" s="464"/>
      <c r="MEX31" s="464"/>
      <c r="MEY31" s="464"/>
      <c r="MEZ31" s="464"/>
      <c r="MFA31" s="464"/>
      <c r="MFB31" s="464"/>
      <c r="MFC31" s="464"/>
      <c r="MFD31" s="464"/>
      <c r="MFE31" s="464"/>
      <c r="MFF31" s="464"/>
      <c r="MFG31" s="464"/>
      <c r="MFH31" s="464"/>
      <c r="MFI31" s="464"/>
      <c r="MFJ31" s="464"/>
      <c r="MFK31" s="464"/>
      <c r="MFL31" s="464"/>
      <c r="MFM31" s="464"/>
      <c r="MFN31" s="464"/>
      <c r="MFO31" s="464"/>
      <c r="MFP31" s="464"/>
      <c r="MFQ31" s="464"/>
      <c r="MFR31" s="464"/>
      <c r="MFS31" s="464"/>
      <c r="MFT31" s="464"/>
      <c r="MFU31" s="464"/>
      <c r="MFV31" s="464"/>
      <c r="MFW31" s="464"/>
      <c r="MFX31" s="464"/>
      <c r="MFY31" s="464"/>
      <c r="MFZ31" s="464"/>
      <c r="MGA31" s="464"/>
      <c r="MGB31" s="464"/>
      <c r="MGC31" s="464"/>
      <c r="MGD31" s="464"/>
      <c r="MGE31" s="464"/>
      <c r="MGF31" s="464"/>
      <c r="MGG31" s="464"/>
      <c r="MGH31" s="464"/>
      <c r="MGI31" s="464"/>
      <c r="MGJ31" s="464"/>
      <c r="MGK31" s="464"/>
      <c r="MGL31" s="464"/>
      <c r="MGM31" s="464"/>
      <c r="MGN31" s="464"/>
      <c r="MGO31" s="464"/>
      <c r="MGP31" s="464"/>
      <c r="MGQ31" s="464"/>
      <c r="MGR31" s="464"/>
      <c r="MGS31" s="464"/>
      <c r="MGT31" s="464"/>
      <c r="MGU31" s="464"/>
      <c r="MGV31" s="464"/>
      <c r="MGW31" s="464"/>
      <c r="MGX31" s="464"/>
      <c r="MGY31" s="464"/>
      <c r="MGZ31" s="464"/>
      <c r="MHA31" s="464"/>
      <c r="MHB31" s="464"/>
      <c r="MHC31" s="464"/>
      <c r="MHD31" s="464"/>
      <c r="MHE31" s="464"/>
      <c r="MHF31" s="464"/>
      <c r="MHG31" s="464"/>
      <c r="MHH31" s="464"/>
      <c r="MHI31" s="464"/>
      <c r="MHJ31" s="464"/>
      <c r="MHK31" s="464"/>
      <c r="MHL31" s="464"/>
      <c r="MHM31" s="464"/>
      <c r="MHN31" s="464"/>
      <c r="MHO31" s="464"/>
      <c r="MHP31" s="464"/>
      <c r="MHQ31" s="464"/>
      <c r="MHR31" s="464"/>
      <c r="MHS31" s="464"/>
      <c r="MHT31" s="464"/>
      <c r="MHU31" s="464"/>
      <c r="MHV31" s="464"/>
      <c r="MHW31" s="464"/>
      <c r="MHX31" s="464"/>
      <c r="MHY31" s="464"/>
      <c r="MHZ31" s="464"/>
      <c r="MIA31" s="464"/>
      <c r="MIB31" s="464"/>
      <c r="MIC31" s="464"/>
      <c r="MID31" s="464"/>
      <c r="MIE31" s="464"/>
      <c r="MIF31" s="464"/>
      <c r="MIG31" s="464"/>
      <c r="MIH31" s="464"/>
      <c r="MII31" s="464"/>
      <c r="MIJ31" s="464"/>
      <c r="MIK31" s="464"/>
      <c r="MIL31" s="464"/>
      <c r="MIM31" s="464"/>
      <c r="MIN31" s="464"/>
      <c r="MIO31" s="464"/>
      <c r="MIP31" s="464"/>
      <c r="MIQ31" s="464"/>
      <c r="MIR31" s="464"/>
      <c r="MIS31" s="464"/>
      <c r="MIT31" s="464"/>
      <c r="MIU31" s="464"/>
      <c r="MIV31" s="464"/>
      <c r="MIW31" s="464"/>
      <c r="MIX31" s="464"/>
      <c r="MIY31" s="464"/>
      <c r="MIZ31" s="464"/>
      <c r="MJA31" s="464"/>
      <c r="MJB31" s="464"/>
      <c r="MJC31" s="464"/>
      <c r="MJD31" s="464"/>
      <c r="MJE31" s="464"/>
      <c r="MJF31" s="464"/>
      <c r="MJG31" s="464"/>
      <c r="MJH31" s="464"/>
      <c r="MJI31" s="464"/>
      <c r="MJJ31" s="464"/>
      <c r="MJK31" s="464"/>
      <c r="MJL31" s="464"/>
      <c r="MJM31" s="464"/>
      <c r="MJN31" s="464"/>
      <c r="MJO31" s="464"/>
      <c r="MJP31" s="464"/>
      <c r="MJQ31" s="464"/>
      <c r="MJR31" s="464"/>
      <c r="MJS31" s="464"/>
      <c r="MJT31" s="464"/>
      <c r="MJU31" s="464"/>
      <c r="MJV31" s="464"/>
      <c r="MJW31" s="464"/>
      <c r="MJX31" s="464"/>
      <c r="MJY31" s="464"/>
      <c r="MJZ31" s="464"/>
      <c r="MKA31" s="464"/>
      <c r="MKB31" s="464"/>
      <c r="MKC31" s="464"/>
      <c r="MKD31" s="464"/>
      <c r="MKE31" s="464"/>
      <c r="MKF31" s="464"/>
      <c r="MKG31" s="464"/>
      <c r="MKH31" s="464"/>
      <c r="MKI31" s="464"/>
      <c r="MKJ31" s="464"/>
      <c r="MKK31" s="464"/>
      <c r="MKL31" s="464"/>
      <c r="MKM31" s="464"/>
      <c r="MKN31" s="464"/>
      <c r="MKO31" s="464"/>
      <c r="MKP31" s="464"/>
      <c r="MKQ31" s="464"/>
      <c r="MKR31" s="464"/>
      <c r="MKS31" s="464"/>
      <c r="MKT31" s="464"/>
      <c r="MKU31" s="464"/>
      <c r="MKV31" s="464"/>
      <c r="MKW31" s="464"/>
      <c r="MKX31" s="464"/>
      <c r="MKY31" s="464"/>
      <c r="MKZ31" s="464"/>
      <c r="MLA31" s="464"/>
      <c r="MLB31" s="464"/>
      <c r="MLC31" s="464"/>
      <c r="MLD31" s="464"/>
      <c r="MLE31" s="464"/>
      <c r="MLF31" s="464"/>
      <c r="MLG31" s="464"/>
      <c r="MLH31" s="464"/>
      <c r="MLI31" s="464"/>
      <c r="MLJ31" s="464"/>
      <c r="MLK31" s="464"/>
      <c r="MLL31" s="464"/>
      <c r="MLM31" s="464"/>
      <c r="MLN31" s="464"/>
      <c r="MLO31" s="464"/>
      <c r="MLP31" s="464"/>
      <c r="MLQ31" s="464"/>
      <c r="MLR31" s="464"/>
      <c r="MLS31" s="464"/>
      <c r="MLT31" s="464"/>
      <c r="MLU31" s="464"/>
      <c r="MLV31" s="464"/>
      <c r="MLW31" s="464"/>
      <c r="MLX31" s="464"/>
      <c r="MLY31" s="464"/>
      <c r="MLZ31" s="464"/>
      <c r="MMA31" s="464"/>
      <c r="MMB31" s="464"/>
      <c r="MMC31" s="464"/>
      <c r="MMD31" s="464"/>
      <c r="MME31" s="464"/>
      <c r="MMF31" s="464"/>
      <c r="MMG31" s="464"/>
      <c r="MMH31" s="464"/>
      <c r="MMI31" s="464"/>
      <c r="MMJ31" s="464"/>
      <c r="MMK31" s="464"/>
      <c r="MML31" s="464"/>
      <c r="MMM31" s="464"/>
      <c r="MMN31" s="464"/>
      <c r="MMO31" s="464"/>
      <c r="MMP31" s="464"/>
      <c r="MMQ31" s="464"/>
      <c r="MMR31" s="464"/>
      <c r="MMS31" s="464"/>
      <c r="MMT31" s="464"/>
      <c r="MMU31" s="464"/>
      <c r="MMV31" s="464"/>
      <c r="MMW31" s="464"/>
      <c r="MMX31" s="464"/>
      <c r="MMY31" s="464"/>
      <c r="MMZ31" s="464"/>
      <c r="MNA31" s="464"/>
      <c r="MNB31" s="464"/>
      <c r="MNC31" s="464"/>
      <c r="MND31" s="464"/>
      <c r="MNE31" s="464"/>
      <c r="MNF31" s="464"/>
      <c r="MNG31" s="464"/>
      <c r="MNH31" s="464"/>
      <c r="MNI31" s="464"/>
      <c r="MNJ31" s="464"/>
      <c r="MNK31" s="464"/>
      <c r="MNL31" s="464"/>
      <c r="MNM31" s="464"/>
      <c r="MNN31" s="464"/>
      <c r="MNO31" s="464"/>
      <c r="MNP31" s="464"/>
      <c r="MNQ31" s="464"/>
      <c r="MNR31" s="464"/>
      <c r="MNS31" s="464"/>
      <c r="MNT31" s="464"/>
      <c r="MNU31" s="464"/>
      <c r="MNV31" s="464"/>
      <c r="MNW31" s="464"/>
      <c r="MNX31" s="464"/>
      <c r="MNY31" s="464"/>
      <c r="MNZ31" s="464"/>
      <c r="MOA31" s="464"/>
      <c r="MOB31" s="464"/>
      <c r="MOC31" s="464"/>
      <c r="MOD31" s="464"/>
      <c r="MOE31" s="464"/>
      <c r="MOF31" s="464"/>
      <c r="MOG31" s="464"/>
      <c r="MOH31" s="464"/>
      <c r="MOI31" s="464"/>
      <c r="MOJ31" s="464"/>
      <c r="MOK31" s="464"/>
      <c r="MOL31" s="464"/>
      <c r="MOM31" s="464"/>
      <c r="MON31" s="464"/>
      <c r="MOO31" s="464"/>
      <c r="MOP31" s="464"/>
      <c r="MOQ31" s="464"/>
      <c r="MOR31" s="464"/>
      <c r="MOS31" s="464"/>
      <c r="MOT31" s="464"/>
      <c r="MOU31" s="464"/>
      <c r="MOV31" s="464"/>
      <c r="MOW31" s="464"/>
      <c r="MOX31" s="464"/>
      <c r="MOY31" s="464"/>
      <c r="MOZ31" s="464"/>
      <c r="MPA31" s="464"/>
      <c r="MPB31" s="464"/>
      <c r="MPC31" s="464"/>
      <c r="MPD31" s="464"/>
      <c r="MPE31" s="464"/>
      <c r="MPF31" s="464"/>
      <c r="MPG31" s="464"/>
      <c r="MPH31" s="464"/>
      <c r="MPI31" s="464"/>
      <c r="MPJ31" s="464"/>
      <c r="MPK31" s="464"/>
      <c r="MPL31" s="464"/>
      <c r="MPM31" s="464"/>
      <c r="MPN31" s="464"/>
      <c r="MPO31" s="464"/>
      <c r="MPP31" s="464"/>
      <c r="MPQ31" s="464"/>
      <c r="MPR31" s="464"/>
      <c r="MPS31" s="464"/>
      <c r="MPT31" s="464"/>
      <c r="MPU31" s="464"/>
      <c r="MPV31" s="464"/>
      <c r="MPW31" s="464"/>
      <c r="MPX31" s="464"/>
      <c r="MPY31" s="464"/>
      <c r="MPZ31" s="464"/>
      <c r="MQA31" s="464"/>
      <c r="MQB31" s="464"/>
      <c r="MQC31" s="464"/>
      <c r="MQD31" s="464"/>
      <c r="MQE31" s="464"/>
      <c r="MQF31" s="464"/>
      <c r="MQG31" s="464"/>
      <c r="MQH31" s="464"/>
      <c r="MQI31" s="464"/>
      <c r="MQJ31" s="464"/>
      <c r="MQK31" s="464"/>
      <c r="MQL31" s="464"/>
      <c r="MQM31" s="464"/>
      <c r="MQN31" s="464"/>
      <c r="MQO31" s="464"/>
      <c r="MQP31" s="464"/>
      <c r="MQQ31" s="464"/>
      <c r="MQR31" s="464"/>
      <c r="MQS31" s="464"/>
      <c r="MQT31" s="464"/>
      <c r="MQU31" s="464"/>
      <c r="MQV31" s="464"/>
      <c r="MQW31" s="464"/>
      <c r="MQX31" s="464"/>
      <c r="MQY31" s="464"/>
      <c r="MQZ31" s="464"/>
      <c r="MRA31" s="464"/>
      <c r="MRB31" s="464"/>
      <c r="MRC31" s="464"/>
      <c r="MRD31" s="464"/>
      <c r="MRE31" s="464"/>
      <c r="MRF31" s="464"/>
      <c r="MRG31" s="464"/>
      <c r="MRH31" s="464"/>
      <c r="MRI31" s="464"/>
      <c r="MRJ31" s="464"/>
      <c r="MRK31" s="464"/>
      <c r="MRL31" s="464"/>
      <c r="MRM31" s="464"/>
      <c r="MRN31" s="464"/>
      <c r="MRO31" s="464"/>
      <c r="MRP31" s="464"/>
      <c r="MRQ31" s="464"/>
      <c r="MRR31" s="464"/>
      <c r="MRS31" s="464"/>
      <c r="MRT31" s="464"/>
      <c r="MRU31" s="464"/>
      <c r="MRV31" s="464"/>
      <c r="MRW31" s="464"/>
      <c r="MRX31" s="464"/>
      <c r="MRY31" s="464"/>
      <c r="MRZ31" s="464"/>
      <c r="MSA31" s="464"/>
      <c r="MSB31" s="464"/>
      <c r="MSC31" s="464"/>
      <c r="MSD31" s="464"/>
      <c r="MSE31" s="464"/>
      <c r="MSF31" s="464"/>
      <c r="MSG31" s="464"/>
      <c r="MSH31" s="464"/>
      <c r="MSI31" s="464"/>
      <c r="MSJ31" s="464"/>
      <c r="MSK31" s="464"/>
      <c r="MSL31" s="464"/>
      <c r="MSM31" s="464"/>
      <c r="MSN31" s="464"/>
      <c r="MSO31" s="464"/>
      <c r="MSP31" s="464"/>
      <c r="MSQ31" s="464"/>
      <c r="MSR31" s="464"/>
      <c r="MSS31" s="464"/>
      <c r="MST31" s="464"/>
      <c r="MSU31" s="464"/>
      <c r="MSV31" s="464"/>
      <c r="MSW31" s="464"/>
      <c r="MSX31" s="464"/>
      <c r="MSY31" s="464"/>
      <c r="MSZ31" s="464"/>
      <c r="MTA31" s="464"/>
      <c r="MTB31" s="464"/>
      <c r="MTC31" s="464"/>
      <c r="MTD31" s="464"/>
      <c r="MTE31" s="464"/>
      <c r="MTF31" s="464"/>
      <c r="MTG31" s="464"/>
      <c r="MTH31" s="464"/>
      <c r="MTI31" s="464"/>
      <c r="MTJ31" s="464"/>
      <c r="MTK31" s="464"/>
      <c r="MTL31" s="464"/>
      <c r="MTM31" s="464"/>
      <c r="MTN31" s="464"/>
      <c r="MTO31" s="464"/>
      <c r="MTP31" s="464"/>
      <c r="MTQ31" s="464"/>
      <c r="MTR31" s="464"/>
      <c r="MTS31" s="464"/>
      <c r="MTT31" s="464"/>
      <c r="MTU31" s="464"/>
      <c r="MTV31" s="464"/>
      <c r="MTW31" s="464"/>
      <c r="MTX31" s="464"/>
      <c r="MTY31" s="464"/>
      <c r="MTZ31" s="464"/>
      <c r="MUA31" s="464"/>
      <c r="MUB31" s="464"/>
      <c r="MUC31" s="464"/>
      <c r="MUD31" s="464"/>
      <c r="MUE31" s="464"/>
      <c r="MUF31" s="464"/>
      <c r="MUG31" s="464"/>
      <c r="MUH31" s="464"/>
      <c r="MUI31" s="464"/>
      <c r="MUJ31" s="464"/>
      <c r="MUK31" s="464"/>
      <c r="MUL31" s="464"/>
      <c r="MUM31" s="464"/>
      <c r="MUN31" s="464"/>
      <c r="MUO31" s="464"/>
      <c r="MUP31" s="464"/>
      <c r="MUQ31" s="464"/>
      <c r="MUR31" s="464"/>
      <c r="MUS31" s="464"/>
      <c r="MUT31" s="464"/>
      <c r="MUU31" s="464"/>
      <c r="MUV31" s="464"/>
      <c r="MUW31" s="464"/>
      <c r="MUX31" s="464"/>
      <c r="MUY31" s="464"/>
      <c r="MUZ31" s="464"/>
      <c r="MVA31" s="464"/>
      <c r="MVB31" s="464"/>
      <c r="MVC31" s="464"/>
      <c r="MVD31" s="464"/>
      <c r="MVE31" s="464"/>
      <c r="MVF31" s="464"/>
      <c r="MVG31" s="464"/>
      <c r="MVH31" s="464"/>
      <c r="MVI31" s="464"/>
      <c r="MVJ31" s="464"/>
      <c r="MVK31" s="464"/>
      <c r="MVL31" s="464"/>
      <c r="MVM31" s="464"/>
      <c r="MVN31" s="464"/>
      <c r="MVO31" s="464"/>
      <c r="MVP31" s="464"/>
      <c r="MVQ31" s="464"/>
      <c r="MVR31" s="464"/>
      <c r="MVS31" s="464"/>
      <c r="MVT31" s="464"/>
      <c r="MVU31" s="464"/>
      <c r="MVV31" s="464"/>
      <c r="MVW31" s="464"/>
      <c r="MVX31" s="464"/>
      <c r="MVY31" s="464"/>
      <c r="MVZ31" s="464"/>
      <c r="MWA31" s="464"/>
      <c r="MWB31" s="464"/>
      <c r="MWC31" s="464"/>
      <c r="MWD31" s="464"/>
      <c r="MWE31" s="464"/>
      <c r="MWF31" s="464"/>
      <c r="MWG31" s="464"/>
      <c r="MWH31" s="464"/>
      <c r="MWI31" s="464"/>
      <c r="MWJ31" s="464"/>
      <c r="MWK31" s="464"/>
      <c r="MWL31" s="464"/>
      <c r="MWM31" s="464"/>
      <c r="MWN31" s="464"/>
      <c r="MWO31" s="464"/>
      <c r="MWP31" s="464"/>
      <c r="MWQ31" s="464"/>
      <c r="MWR31" s="464"/>
      <c r="MWS31" s="464"/>
      <c r="MWT31" s="464"/>
      <c r="MWU31" s="464"/>
      <c r="MWV31" s="464"/>
      <c r="MWW31" s="464"/>
      <c r="MWX31" s="464"/>
      <c r="MWY31" s="464"/>
      <c r="MWZ31" s="464"/>
      <c r="MXA31" s="464"/>
      <c r="MXB31" s="464"/>
      <c r="MXC31" s="464"/>
      <c r="MXD31" s="464"/>
      <c r="MXE31" s="464"/>
      <c r="MXF31" s="464"/>
      <c r="MXG31" s="464"/>
      <c r="MXH31" s="464"/>
      <c r="MXI31" s="464"/>
      <c r="MXJ31" s="464"/>
      <c r="MXK31" s="464"/>
      <c r="MXL31" s="464"/>
      <c r="MXM31" s="464"/>
      <c r="MXN31" s="464"/>
      <c r="MXO31" s="464"/>
      <c r="MXP31" s="464"/>
      <c r="MXQ31" s="464"/>
      <c r="MXR31" s="464"/>
      <c r="MXS31" s="464"/>
      <c r="MXT31" s="464"/>
      <c r="MXU31" s="464"/>
      <c r="MXV31" s="464"/>
      <c r="MXW31" s="464"/>
      <c r="MXX31" s="464"/>
      <c r="MXY31" s="464"/>
      <c r="MXZ31" s="464"/>
      <c r="MYA31" s="464"/>
      <c r="MYB31" s="464"/>
      <c r="MYC31" s="464"/>
      <c r="MYD31" s="464"/>
      <c r="MYE31" s="464"/>
      <c r="MYF31" s="464"/>
      <c r="MYG31" s="464"/>
      <c r="MYH31" s="464"/>
      <c r="MYI31" s="464"/>
      <c r="MYJ31" s="464"/>
      <c r="MYK31" s="464"/>
      <c r="MYL31" s="464"/>
      <c r="MYM31" s="464"/>
      <c r="MYN31" s="464"/>
      <c r="MYO31" s="464"/>
      <c r="MYP31" s="464"/>
      <c r="MYQ31" s="464"/>
      <c r="MYR31" s="464"/>
      <c r="MYS31" s="464"/>
      <c r="MYT31" s="464"/>
      <c r="MYU31" s="464"/>
      <c r="MYV31" s="464"/>
      <c r="MYW31" s="464"/>
      <c r="MYX31" s="464"/>
      <c r="MYY31" s="464"/>
      <c r="MYZ31" s="464"/>
      <c r="MZA31" s="464"/>
      <c r="MZB31" s="464"/>
      <c r="MZC31" s="464"/>
      <c r="MZD31" s="464"/>
      <c r="MZE31" s="464"/>
      <c r="MZF31" s="464"/>
      <c r="MZG31" s="464"/>
      <c r="MZH31" s="464"/>
      <c r="MZI31" s="464"/>
      <c r="MZJ31" s="464"/>
      <c r="MZK31" s="464"/>
      <c r="MZL31" s="464"/>
      <c r="MZM31" s="464"/>
      <c r="MZN31" s="464"/>
      <c r="MZO31" s="464"/>
      <c r="MZP31" s="464"/>
      <c r="MZQ31" s="464"/>
      <c r="MZR31" s="464"/>
      <c r="MZS31" s="464"/>
      <c r="MZT31" s="464"/>
      <c r="MZU31" s="464"/>
      <c r="MZV31" s="464"/>
      <c r="MZW31" s="464"/>
      <c r="MZX31" s="464"/>
      <c r="MZY31" s="464"/>
      <c r="MZZ31" s="464"/>
      <c r="NAA31" s="464"/>
      <c r="NAB31" s="464"/>
      <c r="NAC31" s="464"/>
      <c r="NAD31" s="464"/>
      <c r="NAE31" s="464"/>
      <c r="NAF31" s="464"/>
      <c r="NAG31" s="464"/>
      <c r="NAH31" s="464"/>
      <c r="NAI31" s="464"/>
      <c r="NAJ31" s="464"/>
      <c r="NAK31" s="464"/>
      <c r="NAL31" s="464"/>
      <c r="NAM31" s="464"/>
      <c r="NAN31" s="464"/>
      <c r="NAO31" s="464"/>
      <c r="NAP31" s="464"/>
      <c r="NAQ31" s="464"/>
      <c r="NAR31" s="464"/>
      <c r="NAS31" s="464"/>
      <c r="NAT31" s="464"/>
      <c r="NAU31" s="464"/>
      <c r="NAV31" s="464"/>
      <c r="NAW31" s="464"/>
      <c r="NAX31" s="464"/>
      <c r="NAY31" s="464"/>
      <c r="NAZ31" s="464"/>
      <c r="NBA31" s="464"/>
      <c r="NBB31" s="464"/>
      <c r="NBC31" s="464"/>
      <c r="NBD31" s="464"/>
      <c r="NBE31" s="464"/>
      <c r="NBF31" s="464"/>
      <c r="NBG31" s="464"/>
      <c r="NBH31" s="464"/>
      <c r="NBI31" s="464"/>
      <c r="NBJ31" s="464"/>
      <c r="NBK31" s="464"/>
      <c r="NBL31" s="464"/>
      <c r="NBM31" s="464"/>
      <c r="NBN31" s="464"/>
      <c r="NBO31" s="464"/>
      <c r="NBP31" s="464"/>
      <c r="NBQ31" s="464"/>
      <c r="NBR31" s="464"/>
      <c r="NBS31" s="464"/>
      <c r="NBT31" s="464"/>
      <c r="NBU31" s="464"/>
      <c r="NBV31" s="464"/>
      <c r="NBW31" s="464"/>
      <c r="NBX31" s="464"/>
      <c r="NBY31" s="464"/>
      <c r="NBZ31" s="464"/>
      <c r="NCA31" s="464"/>
      <c r="NCB31" s="464"/>
      <c r="NCC31" s="464"/>
      <c r="NCD31" s="464"/>
      <c r="NCE31" s="464"/>
      <c r="NCF31" s="464"/>
      <c r="NCG31" s="464"/>
      <c r="NCH31" s="464"/>
      <c r="NCI31" s="464"/>
      <c r="NCJ31" s="464"/>
      <c r="NCK31" s="464"/>
      <c r="NCL31" s="464"/>
      <c r="NCM31" s="464"/>
      <c r="NCN31" s="464"/>
      <c r="NCO31" s="464"/>
      <c r="NCP31" s="464"/>
      <c r="NCQ31" s="464"/>
      <c r="NCR31" s="464"/>
      <c r="NCS31" s="464"/>
      <c r="NCT31" s="464"/>
      <c r="NCU31" s="464"/>
      <c r="NCV31" s="464"/>
      <c r="NCW31" s="464"/>
      <c r="NCX31" s="464"/>
      <c r="NCY31" s="464"/>
      <c r="NCZ31" s="464"/>
      <c r="NDA31" s="464"/>
      <c r="NDB31" s="464"/>
      <c r="NDC31" s="464"/>
      <c r="NDD31" s="464"/>
      <c r="NDE31" s="464"/>
      <c r="NDF31" s="464"/>
      <c r="NDG31" s="464"/>
      <c r="NDH31" s="464"/>
      <c r="NDI31" s="464"/>
      <c r="NDJ31" s="464"/>
      <c r="NDK31" s="464"/>
      <c r="NDL31" s="464"/>
      <c r="NDM31" s="464"/>
      <c r="NDN31" s="464"/>
      <c r="NDO31" s="464"/>
      <c r="NDP31" s="464"/>
      <c r="NDQ31" s="464"/>
      <c r="NDR31" s="464"/>
      <c r="NDS31" s="464"/>
      <c r="NDT31" s="464"/>
      <c r="NDU31" s="464"/>
      <c r="NDV31" s="464"/>
      <c r="NDW31" s="464"/>
      <c r="NDX31" s="464"/>
      <c r="NDY31" s="464"/>
      <c r="NDZ31" s="464"/>
      <c r="NEA31" s="464"/>
      <c r="NEB31" s="464"/>
      <c r="NEC31" s="464"/>
      <c r="NED31" s="464"/>
      <c r="NEE31" s="464"/>
      <c r="NEF31" s="464"/>
      <c r="NEG31" s="464"/>
      <c r="NEH31" s="464"/>
      <c r="NEI31" s="464"/>
      <c r="NEJ31" s="464"/>
      <c r="NEK31" s="464"/>
      <c r="NEL31" s="464"/>
      <c r="NEM31" s="464"/>
      <c r="NEN31" s="464"/>
      <c r="NEO31" s="464"/>
      <c r="NEP31" s="464"/>
      <c r="NEQ31" s="464"/>
      <c r="NER31" s="464"/>
      <c r="NES31" s="464"/>
      <c r="NET31" s="464"/>
      <c r="NEU31" s="464"/>
      <c r="NEV31" s="464"/>
      <c r="NEW31" s="464"/>
      <c r="NEX31" s="464"/>
      <c r="NEY31" s="464"/>
      <c r="NEZ31" s="464"/>
      <c r="NFA31" s="464"/>
      <c r="NFB31" s="464"/>
      <c r="NFC31" s="464"/>
      <c r="NFD31" s="464"/>
      <c r="NFE31" s="464"/>
      <c r="NFF31" s="464"/>
      <c r="NFG31" s="464"/>
      <c r="NFH31" s="464"/>
      <c r="NFI31" s="464"/>
      <c r="NFJ31" s="464"/>
      <c r="NFK31" s="464"/>
      <c r="NFL31" s="464"/>
      <c r="NFM31" s="464"/>
      <c r="NFN31" s="464"/>
      <c r="NFO31" s="464"/>
      <c r="NFP31" s="464"/>
      <c r="NFQ31" s="464"/>
      <c r="NFR31" s="464"/>
      <c r="NFS31" s="464"/>
      <c r="NFT31" s="464"/>
      <c r="NFU31" s="464"/>
      <c r="NFV31" s="464"/>
      <c r="NFW31" s="464"/>
      <c r="NFX31" s="464"/>
      <c r="NFY31" s="464"/>
      <c r="NFZ31" s="464"/>
      <c r="NGA31" s="464"/>
      <c r="NGB31" s="464"/>
      <c r="NGC31" s="464"/>
      <c r="NGD31" s="464"/>
      <c r="NGE31" s="464"/>
      <c r="NGF31" s="464"/>
      <c r="NGG31" s="464"/>
      <c r="NGH31" s="464"/>
      <c r="NGI31" s="464"/>
      <c r="NGJ31" s="464"/>
      <c r="NGK31" s="464"/>
      <c r="NGL31" s="464"/>
      <c r="NGM31" s="464"/>
      <c r="NGN31" s="464"/>
      <c r="NGO31" s="464"/>
      <c r="NGP31" s="464"/>
      <c r="NGQ31" s="464"/>
      <c r="NGR31" s="464"/>
      <c r="NGS31" s="464"/>
      <c r="NGT31" s="464"/>
      <c r="NGU31" s="464"/>
      <c r="NGV31" s="464"/>
      <c r="NGW31" s="464"/>
      <c r="NGX31" s="464"/>
      <c r="NGY31" s="464"/>
      <c r="NGZ31" s="464"/>
      <c r="NHA31" s="464"/>
      <c r="NHB31" s="464"/>
      <c r="NHC31" s="464"/>
      <c r="NHD31" s="464"/>
      <c r="NHE31" s="464"/>
      <c r="NHF31" s="464"/>
      <c r="NHG31" s="464"/>
      <c r="NHH31" s="464"/>
      <c r="NHI31" s="464"/>
      <c r="NHJ31" s="464"/>
      <c r="NHK31" s="464"/>
      <c r="NHL31" s="464"/>
      <c r="NHM31" s="464"/>
      <c r="NHN31" s="464"/>
      <c r="NHO31" s="464"/>
      <c r="NHP31" s="464"/>
      <c r="NHQ31" s="464"/>
      <c r="NHR31" s="464"/>
      <c r="NHS31" s="464"/>
      <c r="NHT31" s="464"/>
      <c r="NHU31" s="464"/>
      <c r="NHV31" s="464"/>
      <c r="NHW31" s="464"/>
      <c r="NHX31" s="464"/>
      <c r="NHY31" s="464"/>
      <c r="NHZ31" s="464"/>
      <c r="NIA31" s="464"/>
      <c r="NIB31" s="464"/>
      <c r="NIC31" s="464"/>
      <c r="NID31" s="464"/>
      <c r="NIE31" s="464"/>
      <c r="NIF31" s="464"/>
      <c r="NIG31" s="464"/>
      <c r="NIH31" s="464"/>
      <c r="NII31" s="464"/>
      <c r="NIJ31" s="464"/>
      <c r="NIK31" s="464"/>
      <c r="NIL31" s="464"/>
      <c r="NIM31" s="464"/>
      <c r="NIN31" s="464"/>
      <c r="NIO31" s="464"/>
      <c r="NIP31" s="464"/>
      <c r="NIQ31" s="464"/>
      <c r="NIR31" s="464"/>
      <c r="NIS31" s="464"/>
      <c r="NIT31" s="464"/>
      <c r="NIU31" s="464"/>
      <c r="NIV31" s="464"/>
      <c r="NIW31" s="464"/>
      <c r="NIX31" s="464"/>
      <c r="NIY31" s="464"/>
      <c r="NIZ31" s="464"/>
      <c r="NJA31" s="464"/>
      <c r="NJB31" s="464"/>
      <c r="NJC31" s="464"/>
      <c r="NJD31" s="464"/>
      <c r="NJE31" s="464"/>
      <c r="NJF31" s="464"/>
      <c r="NJG31" s="464"/>
      <c r="NJH31" s="464"/>
      <c r="NJI31" s="464"/>
      <c r="NJJ31" s="464"/>
      <c r="NJK31" s="464"/>
      <c r="NJL31" s="464"/>
      <c r="NJM31" s="464"/>
      <c r="NJN31" s="464"/>
      <c r="NJO31" s="464"/>
      <c r="NJP31" s="464"/>
      <c r="NJQ31" s="464"/>
      <c r="NJR31" s="464"/>
      <c r="NJS31" s="464"/>
      <c r="NJT31" s="464"/>
      <c r="NJU31" s="464"/>
      <c r="NJV31" s="464"/>
      <c r="NJW31" s="464"/>
      <c r="NJX31" s="464"/>
      <c r="NJY31" s="464"/>
      <c r="NJZ31" s="464"/>
      <c r="NKA31" s="464"/>
      <c r="NKB31" s="464"/>
      <c r="NKC31" s="464"/>
      <c r="NKD31" s="464"/>
      <c r="NKE31" s="464"/>
      <c r="NKF31" s="464"/>
      <c r="NKG31" s="464"/>
      <c r="NKH31" s="464"/>
      <c r="NKI31" s="464"/>
      <c r="NKJ31" s="464"/>
      <c r="NKK31" s="464"/>
      <c r="NKL31" s="464"/>
      <c r="NKM31" s="464"/>
      <c r="NKN31" s="464"/>
      <c r="NKO31" s="464"/>
      <c r="NKP31" s="464"/>
      <c r="NKQ31" s="464"/>
      <c r="NKR31" s="464"/>
      <c r="NKS31" s="464"/>
      <c r="NKT31" s="464"/>
      <c r="NKU31" s="464"/>
      <c r="NKV31" s="464"/>
      <c r="NKW31" s="464"/>
      <c r="NKX31" s="464"/>
      <c r="NKY31" s="464"/>
      <c r="NKZ31" s="464"/>
      <c r="NLA31" s="464"/>
      <c r="NLB31" s="464"/>
      <c r="NLC31" s="464"/>
      <c r="NLD31" s="464"/>
      <c r="NLE31" s="464"/>
      <c r="NLF31" s="464"/>
      <c r="NLG31" s="464"/>
      <c r="NLH31" s="464"/>
      <c r="NLI31" s="464"/>
      <c r="NLJ31" s="464"/>
      <c r="NLK31" s="464"/>
      <c r="NLL31" s="464"/>
      <c r="NLM31" s="464"/>
      <c r="NLN31" s="464"/>
      <c r="NLO31" s="464"/>
      <c r="NLP31" s="464"/>
      <c r="NLQ31" s="464"/>
      <c r="NLR31" s="464"/>
      <c r="NLS31" s="464"/>
      <c r="NLT31" s="464"/>
      <c r="NLU31" s="464"/>
      <c r="NLV31" s="464"/>
      <c r="NLW31" s="464"/>
      <c r="NLX31" s="464"/>
      <c r="NLY31" s="464"/>
      <c r="NLZ31" s="464"/>
      <c r="NMA31" s="464"/>
      <c r="NMB31" s="464"/>
      <c r="NMC31" s="464"/>
      <c r="NMD31" s="464"/>
      <c r="NME31" s="464"/>
      <c r="NMF31" s="464"/>
      <c r="NMG31" s="464"/>
      <c r="NMH31" s="464"/>
      <c r="NMI31" s="464"/>
      <c r="NMJ31" s="464"/>
      <c r="NMK31" s="464"/>
      <c r="NML31" s="464"/>
      <c r="NMM31" s="464"/>
      <c r="NMN31" s="464"/>
      <c r="NMO31" s="464"/>
      <c r="NMP31" s="464"/>
      <c r="NMQ31" s="464"/>
      <c r="NMR31" s="464"/>
      <c r="NMS31" s="464"/>
      <c r="NMT31" s="464"/>
      <c r="NMU31" s="464"/>
      <c r="NMV31" s="464"/>
      <c r="NMW31" s="464"/>
      <c r="NMX31" s="464"/>
      <c r="NMY31" s="464"/>
      <c r="NMZ31" s="464"/>
      <c r="NNA31" s="464"/>
      <c r="NNB31" s="464"/>
      <c r="NNC31" s="464"/>
      <c r="NND31" s="464"/>
      <c r="NNE31" s="464"/>
      <c r="NNF31" s="464"/>
      <c r="NNG31" s="464"/>
      <c r="NNH31" s="464"/>
      <c r="NNI31" s="464"/>
      <c r="NNJ31" s="464"/>
      <c r="NNK31" s="464"/>
      <c r="NNL31" s="464"/>
      <c r="NNM31" s="464"/>
      <c r="NNN31" s="464"/>
      <c r="NNO31" s="464"/>
      <c r="NNP31" s="464"/>
      <c r="NNQ31" s="464"/>
      <c r="NNR31" s="464"/>
      <c r="NNS31" s="464"/>
      <c r="NNT31" s="464"/>
      <c r="NNU31" s="464"/>
      <c r="NNV31" s="464"/>
      <c r="NNW31" s="464"/>
      <c r="NNX31" s="464"/>
      <c r="NNY31" s="464"/>
      <c r="NNZ31" s="464"/>
      <c r="NOA31" s="464"/>
      <c r="NOB31" s="464"/>
      <c r="NOC31" s="464"/>
      <c r="NOD31" s="464"/>
      <c r="NOE31" s="464"/>
      <c r="NOF31" s="464"/>
      <c r="NOG31" s="464"/>
      <c r="NOH31" s="464"/>
      <c r="NOI31" s="464"/>
      <c r="NOJ31" s="464"/>
      <c r="NOK31" s="464"/>
      <c r="NOL31" s="464"/>
      <c r="NOM31" s="464"/>
      <c r="NON31" s="464"/>
      <c r="NOO31" s="464"/>
      <c r="NOP31" s="464"/>
      <c r="NOQ31" s="464"/>
      <c r="NOR31" s="464"/>
      <c r="NOS31" s="464"/>
      <c r="NOT31" s="464"/>
      <c r="NOU31" s="464"/>
      <c r="NOV31" s="464"/>
      <c r="NOW31" s="464"/>
      <c r="NOX31" s="464"/>
      <c r="NOY31" s="464"/>
      <c r="NOZ31" s="464"/>
      <c r="NPA31" s="464"/>
      <c r="NPB31" s="464"/>
      <c r="NPC31" s="464"/>
      <c r="NPD31" s="464"/>
      <c r="NPE31" s="464"/>
      <c r="NPF31" s="464"/>
      <c r="NPG31" s="464"/>
      <c r="NPH31" s="464"/>
      <c r="NPI31" s="464"/>
      <c r="NPJ31" s="464"/>
      <c r="NPK31" s="464"/>
      <c r="NPL31" s="464"/>
      <c r="NPM31" s="464"/>
      <c r="NPN31" s="464"/>
      <c r="NPO31" s="464"/>
      <c r="NPP31" s="464"/>
      <c r="NPQ31" s="464"/>
      <c r="NPR31" s="464"/>
      <c r="NPS31" s="464"/>
      <c r="NPT31" s="464"/>
      <c r="NPU31" s="464"/>
      <c r="NPV31" s="464"/>
      <c r="NPW31" s="464"/>
      <c r="NPX31" s="464"/>
      <c r="NPY31" s="464"/>
      <c r="NPZ31" s="464"/>
      <c r="NQA31" s="464"/>
      <c r="NQB31" s="464"/>
      <c r="NQC31" s="464"/>
      <c r="NQD31" s="464"/>
      <c r="NQE31" s="464"/>
      <c r="NQF31" s="464"/>
      <c r="NQG31" s="464"/>
      <c r="NQH31" s="464"/>
      <c r="NQI31" s="464"/>
      <c r="NQJ31" s="464"/>
      <c r="NQK31" s="464"/>
      <c r="NQL31" s="464"/>
      <c r="NQM31" s="464"/>
      <c r="NQN31" s="464"/>
      <c r="NQO31" s="464"/>
      <c r="NQP31" s="464"/>
      <c r="NQQ31" s="464"/>
      <c r="NQR31" s="464"/>
      <c r="NQS31" s="464"/>
      <c r="NQT31" s="464"/>
      <c r="NQU31" s="464"/>
      <c r="NQV31" s="464"/>
      <c r="NQW31" s="464"/>
      <c r="NQX31" s="464"/>
      <c r="NQY31" s="464"/>
      <c r="NQZ31" s="464"/>
      <c r="NRA31" s="464"/>
      <c r="NRB31" s="464"/>
      <c r="NRC31" s="464"/>
      <c r="NRD31" s="464"/>
      <c r="NRE31" s="464"/>
      <c r="NRF31" s="464"/>
      <c r="NRG31" s="464"/>
      <c r="NRH31" s="464"/>
      <c r="NRI31" s="464"/>
      <c r="NRJ31" s="464"/>
      <c r="NRK31" s="464"/>
      <c r="NRL31" s="464"/>
      <c r="NRM31" s="464"/>
      <c r="NRN31" s="464"/>
      <c r="NRO31" s="464"/>
      <c r="NRP31" s="464"/>
      <c r="NRQ31" s="464"/>
      <c r="NRR31" s="464"/>
      <c r="NRS31" s="464"/>
      <c r="NRT31" s="464"/>
      <c r="NRU31" s="464"/>
      <c r="NRV31" s="464"/>
      <c r="NRW31" s="464"/>
      <c r="NRX31" s="464"/>
      <c r="NRY31" s="464"/>
      <c r="NRZ31" s="464"/>
      <c r="NSA31" s="464"/>
      <c r="NSB31" s="464"/>
      <c r="NSC31" s="464"/>
      <c r="NSD31" s="464"/>
      <c r="NSE31" s="464"/>
      <c r="NSF31" s="464"/>
      <c r="NSG31" s="464"/>
      <c r="NSH31" s="464"/>
      <c r="NSI31" s="464"/>
      <c r="NSJ31" s="464"/>
      <c r="NSK31" s="464"/>
      <c r="NSL31" s="464"/>
      <c r="NSM31" s="464"/>
      <c r="NSN31" s="464"/>
      <c r="NSO31" s="464"/>
      <c r="NSP31" s="464"/>
      <c r="NSQ31" s="464"/>
      <c r="NSR31" s="464"/>
      <c r="NSS31" s="464"/>
      <c r="NST31" s="464"/>
      <c r="NSU31" s="464"/>
      <c r="NSV31" s="464"/>
      <c r="NSW31" s="464"/>
      <c r="NSX31" s="464"/>
      <c r="NSY31" s="464"/>
      <c r="NSZ31" s="464"/>
      <c r="NTA31" s="464"/>
      <c r="NTB31" s="464"/>
      <c r="NTC31" s="464"/>
      <c r="NTD31" s="464"/>
      <c r="NTE31" s="464"/>
      <c r="NTF31" s="464"/>
      <c r="NTG31" s="464"/>
      <c r="NTH31" s="464"/>
      <c r="NTI31" s="464"/>
      <c r="NTJ31" s="464"/>
      <c r="NTK31" s="464"/>
      <c r="NTL31" s="464"/>
      <c r="NTM31" s="464"/>
      <c r="NTN31" s="464"/>
      <c r="NTO31" s="464"/>
      <c r="NTP31" s="464"/>
      <c r="NTQ31" s="464"/>
      <c r="NTR31" s="464"/>
      <c r="NTS31" s="464"/>
      <c r="NTT31" s="464"/>
      <c r="NTU31" s="464"/>
      <c r="NTV31" s="464"/>
      <c r="NTW31" s="464"/>
      <c r="NTX31" s="464"/>
      <c r="NTY31" s="464"/>
      <c r="NTZ31" s="464"/>
      <c r="NUA31" s="464"/>
      <c r="NUB31" s="464"/>
      <c r="NUC31" s="464"/>
      <c r="NUD31" s="464"/>
      <c r="NUE31" s="464"/>
      <c r="NUF31" s="464"/>
      <c r="NUG31" s="464"/>
      <c r="NUH31" s="464"/>
      <c r="NUI31" s="464"/>
      <c r="NUJ31" s="464"/>
      <c r="NUK31" s="464"/>
      <c r="NUL31" s="464"/>
      <c r="NUM31" s="464"/>
      <c r="NUN31" s="464"/>
      <c r="NUO31" s="464"/>
      <c r="NUP31" s="464"/>
      <c r="NUQ31" s="464"/>
      <c r="NUR31" s="464"/>
      <c r="NUS31" s="464"/>
      <c r="NUT31" s="464"/>
      <c r="NUU31" s="464"/>
      <c r="NUV31" s="464"/>
      <c r="NUW31" s="464"/>
      <c r="NUX31" s="464"/>
      <c r="NUY31" s="464"/>
      <c r="NUZ31" s="464"/>
      <c r="NVA31" s="464"/>
      <c r="NVB31" s="464"/>
      <c r="NVC31" s="464"/>
      <c r="NVD31" s="464"/>
      <c r="NVE31" s="464"/>
      <c r="NVF31" s="464"/>
      <c r="NVG31" s="464"/>
      <c r="NVH31" s="464"/>
      <c r="NVI31" s="464"/>
      <c r="NVJ31" s="464"/>
      <c r="NVK31" s="464"/>
      <c r="NVL31" s="464"/>
      <c r="NVM31" s="464"/>
      <c r="NVN31" s="464"/>
      <c r="NVO31" s="464"/>
      <c r="NVP31" s="464"/>
      <c r="NVQ31" s="464"/>
      <c r="NVR31" s="464"/>
      <c r="NVS31" s="464"/>
      <c r="NVT31" s="464"/>
      <c r="NVU31" s="464"/>
      <c r="NVV31" s="464"/>
      <c r="NVW31" s="464"/>
      <c r="NVX31" s="464"/>
      <c r="NVY31" s="464"/>
      <c r="NVZ31" s="464"/>
      <c r="NWA31" s="464"/>
      <c r="NWB31" s="464"/>
      <c r="NWC31" s="464"/>
      <c r="NWD31" s="464"/>
      <c r="NWE31" s="464"/>
      <c r="NWF31" s="464"/>
      <c r="NWG31" s="464"/>
      <c r="NWH31" s="464"/>
      <c r="NWI31" s="464"/>
      <c r="NWJ31" s="464"/>
      <c r="NWK31" s="464"/>
      <c r="NWL31" s="464"/>
      <c r="NWM31" s="464"/>
      <c r="NWN31" s="464"/>
      <c r="NWO31" s="464"/>
      <c r="NWP31" s="464"/>
      <c r="NWQ31" s="464"/>
      <c r="NWR31" s="464"/>
      <c r="NWS31" s="464"/>
      <c r="NWT31" s="464"/>
      <c r="NWU31" s="464"/>
      <c r="NWV31" s="464"/>
      <c r="NWW31" s="464"/>
      <c r="NWX31" s="464"/>
      <c r="NWY31" s="464"/>
      <c r="NWZ31" s="464"/>
      <c r="NXA31" s="464"/>
      <c r="NXB31" s="464"/>
      <c r="NXC31" s="464"/>
      <c r="NXD31" s="464"/>
      <c r="NXE31" s="464"/>
      <c r="NXF31" s="464"/>
      <c r="NXG31" s="464"/>
      <c r="NXH31" s="464"/>
      <c r="NXI31" s="464"/>
      <c r="NXJ31" s="464"/>
      <c r="NXK31" s="464"/>
      <c r="NXL31" s="464"/>
      <c r="NXM31" s="464"/>
      <c r="NXN31" s="464"/>
      <c r="NXO31" s="464"/>
      <c r="NXP31" s="464"/>
      <c r="NXQ31" s="464"/>
      <c r="NXR31" s="464"/>
      <c r="NXS31" s="464"/>
      <c r="NXT31" s="464"/>
      <c r="NXU31" s="464"/>
      <c r="NXV31" s="464"/>
      <c r="NXW31" s="464"/>
      <c r="NXX31" s="464"/>
      <c r="NXY31" s="464"/>
      <c r="NXZ31" s="464"/>
      <c r="NYA31" s="464"/>
      <c r="NYB31" s="464"/>
      <c r="NYC31" s="464"/>
      <c r="NYD31" s="464"/>
      <c r="NYE31" s="464"/>
      <c r="NYF31" s="464"/>
      <c r="NYG31" s="464"/>
      <c r="NYH31" s="464"/>
      <c r="NYI31" s="464"/>
      <c r="NYJ31" s="464"/>
      <c r="NYK31" s="464"/>
      <c r="NYL31" s="464"/>
      <c r="NYM31" s="464"/>
      <c r="NYN31" s="464"/>
      <c r="NYO31" s="464"/>
      <c r="NYP31" s="464"/>
      <c r="NYQ31" s="464"/>
      <c r="NYR31" s="464"/>
      <c r="NYS31" s="464"/>
      <c r="NYT31" s="464"/>
      <c r="NYU31" s="464"/>
      <c r="NYV31" s="464"/>
      <c r="NYW31" s="464"/>
      <c r="NYX31" s="464"/>
      <c r="NYY31" s="464"/>
      <c r="NYZ31" s="464"/>
      <c r="NZA31" s="464"/>
      <c r="NZB31" s="464"/>
      <c r="NZC31" s="464"/>
      <c r="NZD31" s="464"/>
      <c r="NZE31" s="464"/>
      <c r="NZF31" s="464"/>
      <c r="NZG31" s="464"/>
      <c r="NZH31" s="464"/>
      <c r="NZI31" s="464"/>
      <c r="NZJ31" s="464"/>
      <c r="NZK31" s="464"/>
      <c r="NZL31" s="464"/>
      <c r="NZM31" s="464"/>
      <c r="NZN31" s="464"/>
      <c r="NZO31" s="464"/>
      <c r="NZP31" s="464"/>
      <c r="NZQ31" s="464"/>
      <c r="NZR31" s="464"/>
      <c r="NZS31" s="464"/>
      <c r="NZT31" s="464"/>
      <c r="NZU31" s="464"/>
      <c r="NZV31" s="464"/>
      <c r="NZW31" s="464"/>
      <c r="NZX31" s="464"/>
      <c r="NZY31" s="464"/>
      <c r="NZZ31" s="464"/>
      <c r="OAA31" s="464"/>
      <c r="OAB31" s="464"/>
      <c r="OAC31" s="464"/>
      <c r="OAD31" s="464"/>
      <c r="OAE31" s="464"/>
      <c r="OAF31" s="464"/>
      <c r="OAG31" s="464"/>
      <c r="OAH31" s="464"/>
      <c r="OAI31" s="464"/>
      <c r="OAJ31" s="464"/>
      <c r="OAK31" s="464"/>
      <c r="OAL31" s="464"/>
      <c r="OAM31" s="464"/>
      <c r="OAN31" s="464"/>
      <c r="OAO31" s="464"/>
      <c r="OAP31" s="464"/>
      <c r="OAQ31" s="464"/>
      <c r="OAR31" s="464"/>
      <c r="OAS31" s="464"/>
      <c r="OAT31" s="464"/>
      <c r="OAU31" s="464"/>
      <c r="OAV31" s="464"/>
      <c r="OAW31" s="464"/>
      <c r="OAX31" s="464"/>
      <c r="OAY31" s="464"/>
      <c r="OAZ31" s="464"/>
      <c r="OBA31" s="464"/>
      <c r="OBB31" s="464"/>
      <c r="OBC31" s="464"/>
      <c r="OBD31" s="464"/>
      <c r="OBE31" s="464"/>
      <c r="OBF31" s="464"/>
      <c r="OBG31" s="464"/>
      <c r="OBH31" s="464"/>
      <c r="OBI31" s="464"/>
      <c r="OBJ31" s="464"/>
      <c r="OBK31" s="464"/>
      <c r="OBL31" s="464"/>
      <c r="OBM31" s="464"/>
      <c r="OBN31" s="464"/>
      <c r="OBO31" s="464"/>
      <c r="OBP31" s="464"/>
      <c r="OBQ31" s="464"/>
      <c r="OBR31" s="464"/>
      <c r="OBS31" s="464"/>
      <c r="OBT31" s="464"/>
      <c r="OBU31" s="464"/>
      <c r="OBV31" s="464"/>
      <c r="OBW31" s="464"/>
      <c r="OBX31" s="464"/>
      <c r="OBY31" s="464"/>
      <c r="OBZ31" s="464"/>
      <c r="OCA31" s="464"/>
      <c r="OCB31" s="464"/>
      <c r="OCC31" s="464"/>
      <c r="OCD31" s="464"/>
      <c r="OCE31" s="464"/>
      <c r="OCF31" s="464"/>
      <c r="OCG31" s="464"/>
      <c r="OCH31" s="464"/>
      <c r="OCI31" s="464"/>
      <c r="OCJ31" s="464"/>
      <c r="OCK31" s="464"/>
      <c r="OCL31" s="464"/>
      <c r="OCM31" s="464"/>
      <c r="OCN31" s="464"/>
      <c r="OCO31" s="464"/>
      <c r="OCP31" s="464"/>
      <c r="OCQ31" s="464"/>
      <c r="OCR31" s="464"/>
      <c r="OCS31" s="464"/>
      <c r="OCT31" s="464"/>
      <c r="OCU31" s="464"/>
      <c r="OCV31" s="464"/>
      <c r="OCW31" s="464"/>
      <c r="OCX31" s="464"/>
      <c r="OCY31" s="464"/>
      <c r="OCZ31" s="464"/>
      <c r="ODA31" s="464"/>
      <c r="ODB31" s="464"/>
      <c r="ODC31" s="464"/>
      <c r="ODD31" s="464"/>
      <c r="ODE31" s="464"/>
      <c r="ODF31" s="464"/>
      <c r="ODG31" s="464"/>
      <c r="ODH31" s="464"/>
      <c r="ODI31" s="464"/>
      <c r="ODJ31" s="464"/>
      <c r="ODK31" s="464"/>
      <c r="ODL31" s="464"/>
      <c r="ODM31" s="464"/>
      <c r="ODN31" s="464"/>
      <c r="ODO31" s="464"/>
      <c r="ODP31" s="464"/>
      <c r="ODQ31" s="464"/>
      <c r="ODR31" s="464"/>
      <c r="ODS31" s="464"/>
      <c r="ODT31" s="464"/>
      <c r="ODU31" s="464"/>
      <c r="ODV31" s="464"/>
      <c r="ODW31" s="464"/>
      <c r="ODX31" s="464"/>
      <c r="ODY31" s="464"/>
      <c r="ODZ31" s="464"/>
      <c r="OEA31" s="464"/>
      <c r="OEB31" s="464"/>
      <c r="OEC31" s="464"/>
      <c r="OED31" s="464"/>
      <c r="OEE31" s="464"/>
      <c r="OEF31" s="464"/>
      <c r="OEG31" s="464"/>
      <c r="OEH31" s="464"/>
      <c r="OEI31" s="464"/>
      <c r="OEJ31" s="464"/>
      <c r="OEK31" s="464"/>
      <c r="OEL31" s="464"/>
      <c r="OEM31" s="464"/>
      <c r="OEN31" s="464"/>
      <c r="OEO31" s="464"/>
      <c r="OEP31" s="464"/>
      <c r="OEQ31" s="464"/>
      <c r="OER31" s="464"/>
      <c r="OES31" s="464"/>
      <c r="OET31" s="464"/>
      <c r="OEU31" s="464"/>
      <c r="OEV31" s="464"/>
      <c r="OEW31" s="464"/>
      <c r="OEX31" s="464"/>
      <c r="OEY31" s="464"/>
      <c r="OEZ31" s="464"/>
      <c r="OFA31" s="464"/>
      <c r="OFB31" s="464"/>
      <c r="OFC31" s="464"/>
      <c r="OFD31" s="464"/>
      <c r="OFE31" s="464"/>
      <c r="OFF31" s="464"/>
      <c r="OFG31" s="464"/>
      <c r="OFH31" s="464"/>
      <c r="OFI31" s="464"/>
      <c r="OFJ31" s="464"/>
      <c r="OFK31" s="464"/>
      <c r="OFL31" s="464"/>
      <c r="OFM31" s="464"/>
      <c r="OFN31" s="464"/>
      <c r="OFO31" s="464"/>
      <c r="OFP31" s="464"/>
      <c r="OFQ31" s="464"/>
      <c r="OFR31" s="464"/>
      <c r="OFS31" s="464"/>
      <c r="OFT31" s="464"/>
      <c r="OFU31" s="464"/>
      <c r="OFV31" s="464"/>
      <c r="OFW31" s="464"/>
      <c r="OFX31" s="464"/>
      <c r="OFY31" s="464"/>
      <c r="OFZ31" s="464"/>
      <c r="OGA31" s="464"/>
      <c r="OGB31" s="464"/>
      <c r="OGC31" s="464"/>
      <c r="OGD31" s="464"/>
      <c r="OGE31" s="464"/>
      <c r="OGF31" s="464"/>
      <c r="OGG31" s="464"/>
      <c r="OGH31" s="464"/>
      <c r="OGI31" s="464"/>
      <c r="OGJ31" s="464"/>
      <c r="OGK31" s="464"/>
      <c r="OGL31" s="464"/>
      <c r="OGM31" s="464"/>
      <c r="OGN31" s="464"/>
      <c r="OGO31" s="464"/>
      <c r="OGP31" s="464"/>
      <c r="OGQ31" s="464"/>
      <c r="OGR31" s="464"/>
      <c r="OGS31" s="464"/>
      <c r="OGT31" s="464"/>
      <c r="OGU31" s="464"/>
      <c r="OGV31" s="464"/>
      <c r="OGW31" s="464"/>
      <c r="OGX31" s="464"/>
      <c r="OGY31" s="464"/>
      <c r="OGZ31" s="464"/>
      <c r="OHA31" s="464"/>
      <c r="OHB31" s="464"/>
      <c r="OHC31" s="464"/>
      <c r="OHD31" s="464"/>
      <c r="OHE31" s="464"/>
      <c r="OHF31" s="464"/>
      <c r="OHG31" s="464"/>
      <c r="OHH31" s="464"/>
      <c r="OHI31" s="464"/>
      <c r="OHJ31" s="464"/>
      <c r="OHK31" s="464"/>
      <c r="OHL31" s="464"/>
      <c r="OHM31" s="464"/>
      <c r="OHN31" s="464"/>
      <c r="OHO31" s="464"/>
      <c r="OHP31" s="464"/>
      <c r="OHQ31" s="464"/>
      <c r="OHR31" s="464"/>
      <c r="OHS31" s="464"/>
      <c r="OHT31" s="464"/>
      <c r="OHU31" s="464"/>
      <c r="OHV31" s="464"/>
      <c r="OHW31" s="464"/>
      <c r="OHX31" s="464"/>
      <c r="OHY31" s="464"/>
      <c r="OHZ31" s="464"/>
      <c r="OIA31" s="464"/>
      <c r="OIB31" s="464"/>
      <c r="OIC31" s="464"/>
      <c r="OID31" s="464"/>
      <c r="OIE31" s="464"/>
      <c r="OIF31" s="464"/>
      <c r="OIG31" s="464"/>
      <c r="OIH31" s="464"/>
      <c r="OII31" s="464"/>
      <c r="OIJ31" s="464"/>
      <c r="OIK31" s="464"/>
      <c r="OIL31" s="464"/>
      <c r="OIM31" s="464"/>
      <c r="OIN31" s="464"/>
      <c r="OIO31" s="464"/>
      <c r="OIP31" s="464"/>
      <c r="OIQ31" s="464"/>
      <c r="OIR31" s="464"/>
      <c r="OIS31" s="464"/>
      <c r="OIT31" s="464"/>
      <c r="OIU31" s="464"/>
      <c r="OIV31" s="464"/>
      <c r="OIW31" s="464"/>
      <c r="OIX31" s="464"/>
      <c r="OIY31" s="464"/>
      <c r="OIZ31" s="464"/>
      <c r="OJA31" s="464"/>
      <c r="OJB31" s="464"/>
      <c r="OJC31" s="464"/>
      <c r="OJD31" s="464"/>
      <c r="OJE31" s="464"/>
      <c r="OJF31" s="464"/>
      <c r="OJG31" s="464"/>
      <c r="OJH31" s="464"/>
      <c r="OJI31" s="464"/>
      <c r="OJJ31" s="464"/>
      <c r="OJK31" s="464"/>
      <c r="OJL31" s="464"/>
      <c r="OJM31" s="464"/>
      <c r="OJN31" s="464"/>
      <c r="OJO31" s="464"/>
      <c r="OJP31" s="464"/>
      <c r="OJQ31" s="464"/>
      <c r="OJR31" s="464"/>
      <c r="OJS31" s="464"/>
      <c r="OJT31" s="464"/>
      <c r="OJU31" s="464"/>
      <c r="OJV31" s="464"/>
      <c r="OJW31" s="464"/>
      <c r="OJX31" s="464"/>
      <c r="OJY31" s="464"/>
      <c r="OJZ31" s="464"/>
      <c r="OKA31" s="464"/>
      <c r="OKB31" s="464"/>
      <c r="OKC31" s="464"/>
      <c r="OKD31" s="464"/>
      <c r="OKE31" s="464"/>
      <c r="OKF31" s="464"/>
      <c r="OKG31" s="464"/>
      <c r="OKH31" s="464"/>
      <c r="OKI31" s="464"/>
      <c r="OKJ31" s="464"/>
      <c r="OKK31" s="464"/>
      <c r="OKL31" s="464"/>
      <c r="OKM31" s="464"/>
      <c r="OKN31" s="464"/>
      <c r="OKO31" s="464"/>
      <c r="OKP31" s="464"/>
      <c r="OKQ31" s="464"/>
      <c r="OKR31" s="464"/>
      <c r="OKS31" s="464"/>
      <c r="OKT31" s="464"/>
      <c r="OKU31" s="464"/>
      <c r="OKV31" s="464"/>
      <c r="OKW31" s="464"/>
      <c r="OKX31" s="464"/>
      <c r="OKY31" s="464"/>
      <c r="OKZ31" s="464"/>
      <c r="OLA31" s="464"/>
      <c r="OLB31" s="464"/>
      <c r="OLC31" s="464"/>
      <c r="OLD31" s="464"/>
      <c r="OLE31" s="464"/>
      <c r="OLF31" s="464"/>
      <c r="OLG31" s="464"/>
      <c r="OLH31" s="464"/>
      <c r="OLI31" s="464"/>
      <c r="OLJ31" s="464"/>
      <c r="OLK31" s="464"/>
      <c r="OLL31" s="464"/>
      <c r="OLM31" s="464"/>
      <c r="OLN31" s="464"/>
      <c r="OLO31" s="464"/>
      <c r="OLP31" s="464"/>
      <c r="OLQ31" s="464"/>
      <c r="OLR31" s="464"/>
      <c r="OLS31" s="464"/>
      <c r="OLT31" s="464"/>
      <c r="OLU31" s="464"/>
      <c r="OLV31" s="464"/>
      <c r="OLW31" s="464"/>
      <c r="OLX31" s="464"/>
      <c r="OLY31" s="464"/>
      <c r="OLZ31" s="464"/>
      <c r="OMA31" s="464"/>
      <c r="OMB31" s="464"/>
      <c r="OMC31" s="464"/>
      <c r="OMD31" s="464"/>
      <c r="OME31" s="464"/>
      <c r="OMF31" s="464"/>
      <c r="OMG31" s="464"/>
      <c r="OMH31" s="464"/>
      <c r="OMI31" s="464"/>
      <c r="OMJ31" s="464"/>
      <c r="OMK31" s="464"/>
      <c r="OML31" s="464"/>
      <c r="OMM31" s="464"/>
      <c r="OMN31" s="464"/>
      <c r="OMO31" s="464"/>
      <c r="OMP31" s="464"/>
      <c r="OMQ31" s="464"/>
      <c r="OMR31" s="464"/>
      <c r="OMS31" s="464"/>
      <c r="OMT31" s="464"/>
      <c r="OMU31" s="464"/>
      <c r="OMV31" s="464"/>
      <c r="OMW31" s="464"/>
      <c r="OMX31" s="464"/>
      <c r="OMY31" s="464"/>
      <c r="OMZ31" s="464"/>
      <c r="ONA31" s="464"/>
      <c r="ONB31" s="464"/>
      <c r="ONC31" s="464"/>
      <c r="OND31" s="464"/>
      <c r="ONE31" s="464"/>
      <c r="ONF31" s="464"/>
      <c r="ONG31" s="464"/>
      <c r="ONH31" s="464"/>
      <c r="ONI31" s="464"/>
      <c r="ONJ31" s="464"/>
      <c r="ONK31" s="464"/>
      <c r="ONL31" s="464"/>
      <c r="ONM31" s="464"/>
      <c r="ONN31" s="464"/>
      <c r="ONO31" s="464"/>
      <c r="ONP31" s="464"/>
      <c r="ONQ31" s="464"/>
      <c r="ONR31" s="464"/>
      <c r="ONS31" s="464"/>
      <c r="ONT31" s="464"/>
      <c r="ONU31" s="464"/>
      <c r="ONV31" s="464"/>
      <c r="ONW31" s="464"/>
      <c r="ONX31" s="464"/>
      <c r="ONY31" s="464"/>
      <c r="ONZ31" s="464"/>
      <c r="OOA31" s="464"/>
      <c r="OOB31" s="464"/>
      <c r="OOC31" s="464"/>
      <c r="OOD31" s="464"/>
      <c r="OOE31" s="464"/>
      <c r="OOF31" s="464"/>
      <c r="OOG31" s="464"/>
      <c r="OOH31" s="464"/>
      <c r="OOI31" s="464"/>
      <c r="OOJ31" s="464"/>
      <c r="OOK31" s="464"/>
      <c r="OOL31" s="464"/>
      <c r="OOM31" s="464"/>
      <c r="OON31" s="464"/>
      <c r="OOO31" s="464"/>
      <c r="OOP31" s="464"/>
      <c r="OOQ31" s="464"/>
      <c r="OOR31" s="464"/>
      <c r="OOS31" s="464"/>
      <c r="OOT31" s="464"/>
      <c r="OOU31" s="464"/>
      <c r="OOV31" s="464"/>
      <c r="OOW31" s="464"/>
      <c r="OOX31" s="464"/>
      <c r="OOY31" s="464"/>
      <c r="OOZ31" s="464"/>
      <c r="OPA31" s="464"/>
      <c r="OPB31" s="464"/>
      <c r="OPC31" s="464"/>
      <c r="OPD31" s="464"/>
      <c r="OPE31" s="464"/>
      <c r="OPF31" s="464"/>
      <c r="OPG31" s="464"/>
      <c r="OPH31" s="464"/>
      <c r="OPI31" s="464"/>
      <c r="OPJ31" s="464"/>
      <c r="OPK31" s="464"/>
      <c r="OPL31" s="464"/>
      <c r="OPM31" s="464"/>
      <c r="OPN31" s="464"/>
      <c r="OPO31" s="464"/>
      <c r="OPP31" s="464"/>
      <c r="OPQ31" s="464"/>
      <c r="OPR31" s="464"/>
      <c r="OPS31" s="464"/>
      <c r="OPT31" s="464"/>
      <c r="OPU31" s="464"/>
      <c r="OPV31" s="464"/>
      <c r="OPW31" s="464"/>
      <c r="OPX31" s="464"/>
      <c r="OPY31" s="464"/>
      <c r="OPZ31" s="464"/>
      <c r="OQA31" s="464"/>
      <c r="OQB31" s="464"/>
      <c r="OQC31" s="464"/>
      <c r="OQD31" s="464"/>
      <c r="OQE31" s="464"/>
      <c r="OQF31" s="464"/>
      <c r="OQG31" s="464"/>
      <c r="OQH31" s="464"/>
      <c r="OQI31" s="464"/>
      <c r="OQJ31" s="464"/>
      <c r="OQK31" s="464"/>
      <c r="OQL31" s="464"/>
      <c r="OQM31" s="464"/>
      <c r="OQN31" s="464"/>
      <c r="OQO31" s="464"/>
      <c r="OQP31" s="464"/>
      <c r="OQQ31" s="464"/>
      <c r="OQR31" s="464"/>
      <c r="OQS31" s="464"/>
      <c r="OQT31" s="464"/>
      <c r="OQU31" s="464"/>
      <c r="OQV31" s="464"/>
      <c r="OQW31" s="464"/>
      <c r="OQX31" s="464"/>
      <c r="OQY31" s="464"/>
      <c r="OQZ31" s="464"/>
      <c r="ORA31" s="464"/>
      <c r="ORB31" s="464"/>
      <c r="ORC31" s="464"/>
      <c r="ORD31" s="464"/>
      <c r="ORE31" s="464"/>
      <c r="ORF31" s="464"/>
      <c r="ORG31" s="464"/>
      <c r="ORH31" s="464"/>
      <c r="ORI31" s="464"/>
      <c r="ORJ31" s="464"/>
      <c r="ORK31" s="464"/>
      <c r="ORL31" s="464"/>
      <c r="ORM31" s="464"/>
      <c r="ORN31" s="464"/>
      <c r="ORO31" s="464"/>
      <c r="ORP31" s="464"/>
      <c r="ORQ31" s="464"/>
      <c r="ORR31" s="464"/>
      <c r="ORS31" s="464"/>
      <c r="ORT31" s="464"/>
      <c r="ORU31" s="464"/>
      <c r="ORV31" s="464"/>
      <c r="ORW31" s="464"/>
      <c r="ORX31" s="464"/>
      <c r="ORY31" s="464"/>
      <c r="ORZ31" s="464"/>
      <c r="OSA31" s="464"/>
      <c r="OSB31" s="464"/>
      <c r="OSC31" s="464"/>
      <c r="OSD31" s="464"/>
      <c r="OSE31" s="464"/>
      <c r="OSF31" s="464"/>
      <c r="OSG31" s="464"/>
      <c r="OSH31" s="464"/>
      <c r="OSI31" s="464"/>
      <c r="OSJ31" s="464"/>
      <c r="OSK31" s="464"/>
      <c r="OSL31" s="464"/>
      <c r="OSM31" s="464"/>
      <c r="OSN31" s="464"/>
      <c r="OSO31" s="464"/>
      <c r="OSP31" s="464"/>
      <c r="OSQ31" s="464"/>
      <c r="OSR31" s="464"/>
      <c r="OSS31" s="464"/>
      <c r="OST31" s="464"/>
      <c r="OSU31" s="464"/>
      <c r="OSV31" s="464"/>
      <c r="OSW31" s="464"/>
      <c r="OSX31" s="464"/>
      <c r="OSY31" s="464"/>
      <c r="OSZ31" s="464"/>
      <c r="OTA31" s="464"/>
      <c r="OTB31" s="464"/>
      <c r="OTC31" s="464"/>
      <c r="OTD31" s="464"/>
      <c r="OTE31" s="464"/>
      <c r="OTF31" s="464"/>
      <c r="OTG31" s="464"/>
      <c r="OTH31" s="464"/>
      <c r="OTI31" s="464"/>
      <c r="OTJ31" s="464"/>
      <c r="OTK31" s="464"/>
      <c r="OTL31" s="464"/>
      <c r="OTM31" s="464"/>
      <c r="OTN31" s="464"/>
      <c r="OTO31" s="464"/>
      <c r="OTP31" s="464"/>
      <c r="OTQ31" s="464"/>
      <c r="OTR31" s="464"/>
      <c r="OTS31" s="464"/>
      <c r="OTT31" s="464"/>
      <c r="OTU31" s="464"/>
      <c r="OTV31" s="464"/>
      <c r="OTW31" s="464"/>
      <c r="OTX31" s="464"/>
      <c r="OTY31" s="464"/>
      <c r="OTZ31" s="464"/>
      <c r="OUA31" s="464"/>
      <c r="OUB31" s="464"/>
      <c r="OUC31" s="464"/>
      <c r="OUD31" s="464"/>
      <c r="OUE31" s="464"/>
      <c r="OUF31" s="464"/>
      <c r="OUG31" s="464"/>
      <c r="OUH31" s="464"/>
      <c r="OUI31" s="464"/>
      <c r="OUJ31" s="464"/>
      <c r="OUK31" s="464"/>
      <c r="OUL31" s="464"/>
      <c r="OUM31" s="464"/>
      <c r="OUN31" s="464"/>
      <c r="OUO31" s="464"/>
      <c r="OUP31" s="464"/>
      <c r="OUQ31" s="464"/>
      <c r="OUR31" s="464"/>
      <c r="OUS31" s="464"/>
      <c r="OUT31" s="464"/>
      <c r="OUU31" s="464"/>
      <c r="OUV31" s="464"/>
      <c r="OUW31" s="464"/>
      <c r="OUX31" s="464"/>
      <c r="OUY31" s="464"/>
      <c r="OUZ31" s="464"/>
      <c r="OVA31" s="464"/>
      <c r="OVB31" s="464"/>
      <c r="OVC31" s="464"/>
      <c r="OVD31" s="464"/>
      <c r="OVE31" s="464"/>
      <c r="OVF31" s="464"/>
      <c r="OVG31" s="464"/>
      <c r="OVH31" s="464"/>
      <c r="OVI31" s="464"/>
      <c r="OVJ31" s="464"/>
      <c r="OVK31" s="464"/>
      <c r="OVL31" s="464"/>
      <c r="OVM31" s="464"/>
      <c r="OVN31" s="464"/>
      <c r="OVO31" s="464"/>
      <c r="OVP31" s="464"/>
      <c r="OVQ31" s="464"/>
      <c r="OVR31" s="464"/>
      <c r="OVS31" s="464"/>
      <c r="OVT31" s="464"/>
      <c r="OVU31" s="464"/>
      <c r="OVV31" s="464"/>
      <c r="OVW31" s="464"/>
      <c r="OVX31" s="464"/>
      <c r="OVY31" s="464"/>
      <c r="OVZ31" s="464"/>
      <c r="OWA31" s="464"/>
      <c r="OWB31" s="464"/>
      <c r="OWC31" s="464"/>
      <c r="OWD31" s="464"/>
      <c r="OWE31" s="464"/>
      <c r="OWF31" s="464"/>
      <c r="OWG31" s="464"/>
      <c r="OWH31" s="464"/>
      <c r="OWI31" s="464"/>
      <c r="OWJ31" s="464"/>
      <c r="OWK31" s="464"/>
      <c r="OWL31" s="464"/>
      <c r="OWM31" s="464"/>
      <c r="OWN31" s="464"/>
      <c r="OWO31" s="464"/>
      <c r="OWP31" s="464"/>
      <c r="OWQ31" s="464"/>
      <c r="OWR31" s="464"/>
      <c r="OWS31" s="464"/>
      <c r="OWT31" s="464"/>
      <c r="OWU31" s="464"/>
      <c r="OWV31" s="464"/>
      <c r="OWW31" s="464"/>
      <c r="OWX31" s="464"/>
      <c r="OWY31" s="464"/>
      <c r="OWZ31" s="464"/>
      <c r="OXA31" s="464"/>
      <c r="OXB31" s="464"/>
      <c r="OXC31" s="464"/>
      <c r="OXD31" s="464"/>
      <c r="OXE31" s="464"/>
      <c r="OXF31" s="464"/>
      <c r="OXG31" s="464"/>
      <c r="OXH31" s="464"/>
      <c r="OXI31" s="464"/>
      <c r="OXJ31" s="464"/>
      <c r="OXK31" s="464"/>
      <c r="OXL31" s="464"/>
      <c r="OXM31" s="464"/>
      <c r="OXN31" s="464"/>
      <c r="OXO31" s="464"/>
      <c r="OXP31" s="464"/>
      <c r="OXQ31" s="464"/>
      <c r="OXR31" s="464"/>
      <c r="OXS31" s="464"/>
      <c r="OXT31" s="464"/>
      <c r="OXU31" s="464"/>
      <c r="OXV31" s="464"/>
      <c r="OXW31" s="464"/>
      <c r="OXX31" s="464"/>
      <c r="OXY31" s="464"/>
      <c r="OXZ31" s="464"/>
      <c r="OYA31" s="464"/>
      <c r="OYB31" s="464"/>
      <c r="OYC31" s="464"/>
      <c r="OYD31" s="464"/>
      <c r="OYE31" s="464"/>
      <c r="OYF31" s="464"/>
      <c r="OYG31" s="464"/>
      <c r="OYH31" s="464"/>
      <c r="OYI31" s="464"/>
      <c r="OYJ31" s="464"/>
      <c r="OYK31" s="464"/>
      <c r="OYL31" s="464"/>
      <c r="OYM31" s="464"/>
      <c r="OYN31" s="464"/>
      <c r="OYO31" s="464"/>
      <c r="OYP31" s="464"/>
      <c r="OYQ31" s="464"/>
      <c r="OYR31" s="464"/>
      <c r="OYS31" s="464"/>
      <c r="OYT31" s="464"/>
      <c r="OYU31" s="464"/>
      <c r="OYV31" s="464"/>
      <c r="OYW31" s="464"/>
      <c r="OYX31" s="464"/>
      <c r="OYY31" s="464"/>
      <c r="OYZ31" s="464"/>
      <c r="OZA31" s="464"/>
      <c r="OZB31" s="464"/>
      <c r="OZC31" s="464"/>
      <c r="OZD31" s="464"/>
      <c r="OZE31" s="464"/>
      <c r="OZF31" s="464"/>
      <c r="OZG31" s="464"/>
      <c r="OZH31" s="464"/>
      <c r="OZI31" s="464"/>
      <c r="OZJ31" s="464"/>
      <c r="OZK31" s="464"/>
      <c r="OZL31" s="464"/>
      <c r="OZM31" s="464"/>
      <c r="OZN31" s="464"/>
      <c r="OZO31" s="464"/>
      <c r="OZP31" s="464"/>
      <c r="OZQ31" s="464"/>
      <c r="OZR31" s="464"/>
      <c r="OZS31" s="464"/>
      <c r="OZT31" s="464"/>
      <c r="OZU31" s="464"/>
      <c r="OZV31" s="464"/>
      <c r="OZW31" s="464"/>
      <c r="OZX31" s="464"/>
      <c r="OZY31" s="464"/>
      <c r="OZZ31" s="464"/>
      <c r="PAA31" s="464"/>
      <c r="PAB31" s="464"/>
      <c r="PAC31" s="464"/>
      <c r="PAD31" s="464"/>
      <c r="PAE31" s="464"/>
      <c r="PAF31" s="464"/>
      <c r="PAG31" s="464"/>
      <c r="PAH31" s="464"/>
      <c r="PAI31" s="464"/>
      <c r="PAJ31" s="464"/>
      <c r="PAK31" s="464"/>
      <c r="PAL31" s="464"/>
      <c r="PAM31" s="464"/>
      <c r="PAN31" s="464"/>
      <c r="PAO31" s="464"/>
      <c r="PAP31" s="464"/>
      <c r="PAQ31" s="464"/>
      <c r="PAR31" s="464"/>
      <c r="PAS31" s="464"/>
      <c r="PAT31" s="464"/>
      <c r="PAU31" s="464"/>
      <c r="PAV31" s="464"/>
      <c r="PAW31" s="464"/>
      <c r="PAX31" s="464"/>
      <c r="PAY31" s="464"/>
      <c r="PAZ31" s="464"/>
      <c r="PBA31" s="464"/>
      <c r="PBB31" s="464"/>
      <c r="PBC31" s="464"/>
      <c r="PBD31" s="464"/>
      <c r="PBE31" s="464"/>
      <c r="PBF31" s="464"/>
      <c r="PBG31" s="464"/>
      <c r="PBH31" s="464"/>
      <c r="PBI31" s="464"/>
      <c r="PBJ31" s="464"/>
      <c r="PBK31" s="464"/>
      <c r="PBL31" s="464"/>
      <c r="PBM31" s="464"/>
      <c r="PBN31" s="464"/>
      <c r="PBO31" s="464"/>
      <c r="PBP31" s="464"/>
      <c r="PBQ31" s="464"/>
      <c r="PBR31" s="464"/>
      <c r="PBS31" s="464"/>
      <c r="PBT31" s="464"/>
      <c r="PBU31" s="464"/>
      <c r="PBV31" s="464"/>
      <c r="PBW31" s="464"/>
      <c r="PBX31" s="464"/>
      <c r="PBY31" s="464"/>
      <c r="PBZ31" s="464"/>
      <c r="PCA31" s="464"/>
      <c r="PCB31" s="464"/>
      <c r="PCC31" s="464"/>
      <c r="PCD31" s="464"/>
      <c r="PCE31" s="464"/>
      <c r="PCF31" s="464"/>
      <c r="PCG31" s="464"/>
      <c r="PCH31" s="464"/>
      <c r="PCI31" s="464"/>
      <c r="PCJ31" s="464"/>
      <c r="PCK31" s="464"/>
      <c r="PCL31" s="464"/>
      <c r="PCM31" s="464"/>
      <c r="PCN31" s="464"/>
      <c r="PCO31" s="464"/>
      <c r="PCP31" s="464"/>
      <c r="PCQ31" s="464"/>
      <c r="PCR31" s="464"/>
      <c r="PCS31" s="464"/>
      <c r="PCT31" s="464"/>
      <c r="PCU31" s="464"/>
      <c r="PCV31" s="464"/>
      <c r="PCW31" s="464"/>
      <c r="PCX31" s="464"/>
      <c r="PCY31" s="464"/>
      <c r="PCZ31" s="464"/>
      <c r="PDA31" s="464"/>
      <c r="PDB31" s="464"/>
      <c r="PDC31" s="464"/>
      <c r="PDD31" s="464"/>
      <c r="PDE31" s="464"/>
      <c r="PDF31" s="464"/>
      <c r="PDG31" s="464"/>
      <c r="PDH31" s="464"/>
      <c r="PDI31" s="464"/>
      <c r="PDJ31" s="464"/>
      <c r="PDK31" s="464"/>
      <c r="PDL31" s="464"/>
      <c r="PDM31" s="464"/>
      <c r="PDN31" s="464"/>
      <c r="PDO31" s="464"/>
      <c r="PDP31" s="464"/>
      <c r="PDQ31" s="464"/>
      <c r="PDR31" s="464"/>
      <c r="PDS31" s="464"/>
      <c r="PDT31" s="464"/>
      <c r="PDU31" s="464"/>
      <c r="PDV31" s="464"/>
      <c r="PDW31" s="464"/>
      <c r="PDX31" s="464"/>
      <c r="PDY31" s="464"/>
      <c r="PDZ31" s="464"/>
      <c r="PEA31" s="464"/>
      <c r="PEB31" s="464"/>
      <c r="PEC31" s="464"/>
      <c r="PED31" s="464"/>
      <c r="PEE31" s="464"/>
      <c r="PEF31" s="464"/>
      <c r="PEG31" s="464"/>
      <c r="PEH31" s="464"/>
      <c r="PEI31" s="464"/>
      <c r="PEJ31" s="464"/>
      <c r="PEK31" s="464"/>
      <c r="PEL31" s="464"/>
      <c r="PEM31" s="464"/>
      <c r="PEN31" s="464"/>
      <c r="PEO31" s="464"/>
      <c r="PEP31" s="464"/>
      <c r="PEQ31" s="464"/>
      <c r="PER31" s="464"/>
      <c r="PES31" s="464"/>
      <c r="PET31" s="464"/>
      <c r="PEU31" s="464"/>
      <c r="PEV31" s="464"/>
      <c r="PEW31" s="464"/>
      <c r="PEX31" s="464"/>
      <c r="PEY31" s="464"/>
      <c r="PEZ31" s="464"/>
      <c r="PFA31" s="464"/>
      <c r="PFB31" s="464"/>
      <c r="PFC31" s="464"/>
      <c r="PFD31" s="464"/>
      <c r="PFE31" s="464"/>
      <c r="PFF31" s="464"/>
      <c r="PFG31" s="464"/>
      <c r="PFH31" s="464"/>
      <c r="PFI31" s="464"/>
      <c r="PFJ31" s="464"/>
      <c r="PFK31" s="464"/>
      <c r="PFL31" s="464"/>
      <c r="PFM31" s="464"/>
      <c r="PFN31" s="464"/>
      <c r="PFO31" s="464"/>
      <c r="PFP31" s="464"/>
      <c r="PFQ31" s="464"/>
      <c r="PFR31" s="464"/>
      <c r="PFS31" s="464"/>
      <c r="PFT31" s="464"/>
      <c r="PFU31" s="464"/>
      <c r="PFV31" s="464"/>
      <c r="PFW31" s="464"/>
      <c r="PFX31" s="464"/>
      <c r="PFY31" s="464"/>
      <c r="PFZ31" s="464"/>
      <c r="PGA31" s="464"/>
      <c r="PGB31" s="464"/>
      <c r="PGC31" s="464"/>
      <c r="PGD31" s="464"/>
      <c r="PGE31" s="464"/>
      <c r="PGF31" s="464"/>
      <c r="PGG31" s="464"/>
      <c r="PGH31" s="464"/>
      <c r="PGI31" s="464"/>
      <c r="PGJ31" s="464"/>
      <c r="PGK31" s="464"/>
      <c r="PGL31" s="464"/>
      <c r="PGM31" s="464"/>
      <c r="PGN31" s="464"/>
      <c r="PGO31" s="464"/>
      <c r="PGP31" s="464"/>
      <c r="PGQ31" s="464"/>
      <c r="PGR31" s="464"/>
      <c r="PGS31" s="464"/>
      <c r="PGT31" s="464"/>
      <c r="PGU31" s="464"/>
      <c r="PGV31" s="464"/>
      <c r="PGW31" s="464"/>
      <c r="PGX31" s="464"/>
      <c r="PGY31" s="464"/>
      <c r="PGZ31" s="464"/>
      <c r="PHA31" s="464"/>
      <c r="PHB31" s="464"/>
      <c r="PHC31" s="464"/>
      <c r="PHD31" s="464"/>
      <c r="PHE31" s="464"/>
      <c r="PHF31" s="464"/>
      <c r="PHG31" s="464"/>
      <c r="PHH31" s="464"/>
      <c r="PHI31" s="464"/>
      <c r="PHJ31" s="464"/>
      <c r="PHK31" s="464"/>
      <c r="PHL31" s="464"/>
      <c r="PHM31" s="464"/>
      <c r="PHN31" s="464"/>
      <c r="PHO31" s="464"/>
      <c r="PHP31" s="464"/>
      <c r="PHQ31" s="464"/>
      <c r="PHR31" s="464"/>
      <c r="PHS31" s="464"/>
      <c r="PHT31" s="464"/>
      <c r="PHU31" s="464"/>
      <c r="PHV31" s="464"/>
      <c r="PHW31" s="464"/>
      <c r="PHX31" s="464"/>
      <c r="PHY31" s="464"/>
      <c r="PHZ31" s="464"/>
      <c r="PIA31" s="464"/>
      <c r="PIB31" s="464"/>
      <c r="PIC31" s="464"/>
      <c r="PID31" s="464"/>
      <c r="PIE31" s="464"/>
      <c r="PIF31" s="464"/>
      <c r="PIG31" s="464"/>
      <c r="PIH31" s="464"/>
      <c r="PII31" s="464"/>
      <c r="PIJ31" s="464"/>
      <c r="PIK31" s="464"/>
      <c r="PIL31" s="464"/>
      <c r="PIM31" s="464"/>
      <c r="PIN31" s="464"/>
      <c r="PIO31" s="464"/>
      <c r="PIP31" s="464"/>
      <c r="PIQ31" s="464"/>
      <c r="PIR31" s="464"/>
      <c r="PIS31" s="464"/>
      <c r="PIT31" s="464"/>
      <c r="PIU31" s="464"/>
      <c r="PIV31" s="464"/>
      <c r="PIW31" s="464"/>
      <c r="PIX31" s="464"/>
      <c r="PIY31" s="464"/>
      <c r="PIZ31" s="464"/>
      <c r="PJA31" s="464"/>
      <c r="PJB31" s="464"/>
      <c r="PJC31" s="464"/>
      <c r="PJD31" s="464"/>
      <c r="PJE31" s="464"/>
      <c r="PJF31" s="464"/>
      <c r="PJG31" s="464"/>
      <c r="PJH31" s="464"/>
      <c r="PJI31" s="464"/>
      <c r="PJJ31" s="464"/>
      <c r="PJK31" s="464"/>
      <c r="PJL31" s="464"/>
      <c r="PJM31" s="464"/>
      <c r="PJN31" s="464"/>
      <c r="PJO31" s="464"/>
      <c r="PJP31" s="464"/>
      <c r="PJQ31" s="464"/>
      <c r="PJR31" s="464"/>
      <c r="PJS31" s="464"/>
      <c r="PJT31" s="464"/>
      <c r="PJU31" s="464"/>
      <c r="PJV31" s="464"/>
      <c r="PJW31" s="464"/>
      <c r="PJX31" s="464"/>
      <c r="PJY31" s="464"/>
      <c r="PJZ31" s="464"/>
      <c r="PKA31" s="464"/>
      <c r="PKB31" s="464"/>
      <c r="PKC31" s="464"/>
      <c r="PKD31" s="464"/>
      <c r="PKE31" s="464"/>
      <c r="PKF31" s="464"/>
      <c r="PKG31" s="464"/>
      <c r="PKH31" s="464"/>
      <c r="PKI31" s="464"/>
      <c r="PKJ31" s="464"/>
      <c r="PKK31" s="464"/>
      <c r="PKL31" s="464"/>
      <c r="PKM31" s="464"/>
      <c r="PKN31" s="464"/>
      <c r="PKO31" s="464"/>
      <c r="PKP31" s="464"/>
      <c r="PKQ31" s="464"/>
      <c r="PKR31" s="464"/>
      <c r="PKS31" s="464"/>
      <c r="PKT31" s="464"/>
      <c r="PKU31" s="464"/>
      <c r="PKV31" s="464"/>
      <c r="PKW31" s="464"/>
      <c r="PKX31" s="464"/>
      <c r="PKY31" s="464"/>
      <c r="PKZ31" s="464"/>
      <c r="PLA31" s="464"/>
      <c r="PLB31" s="464"/>
      <c r="PLC31" s="464"/>
      <c r="PLD31" s="464"/>
      <c r="PLE31" s="464"/>
      <c r="PLF31" s="464"/>
      <c r="PLG31" s="464"/>
      <c r="PLH31" s="464"/>
      <c r="PLI31" s="464"/>
      <c r="PLJ31" s="464"/>
      <c r="PLK31" s="464"/>
      <c r="PLL31" s="464"/>
      <c r="PLM31" s="464"/>
      <c r="PLN31" s="464"/>
      <c r="PLO31" s="464"/>
      <c r="PLP31" s="464"/>
      <c r="PLQ31" s="464"/>
      <c r="PLR31" s="464"/>
      <c r="PLS31" s="464"/>
      <c r="PLT31" s="464"/>
      <c r="PLU31" s="464"/>
      <c r="PLV31" s="464"/>
      <c r="PLW31" s="464"/>
      <c r="PLX31" s="464"/>
      <c r="PLY31" s="464"/>
      <c r="PLZ31" s="464"/>
      <c r="PMA31" s="464"/>
      <c r="PMB31" s="464"/>
      <c r="PMC31" s="464"/>
      <c r="PMD31" s="464"/>
      <c r="PME31" s="464"/>
      <c r="PMF31" s="464"/>
      <c r="PMG31" s="464"/>
      <c r="PMH31" s="464"/>
      <c r="PMI31" s="464"/>
      <c r="PMJ31" s="464"/>
      <c r="PMK31" s="464"/>
      <c r="PML31" s="464"/>
      <c r="PMM31" s="464"/>
      <c r="PMN31" s="464"/>
      <c r="PMO31" s="464"/>
      <c r="PMP31" s="464"/>
      <c r="PMQ31" s="464"/>
      <c r="PMR31" s="464"/>
      <c r="PMS31" s="464"/>
      <c r="PMT31" s="464"/>
      <c r="PMU31" s="464"/>
      <c r="PMV31" s="464"/>
      <c r="PMW31" s="464"/>
      <c r="PMX31" s="464"/>
      <c r="PMY31" s="464"/>
      <c r="PMZ31" s="464"/>
      <c r="PNA31" s="464"/>
      <c r="PNB31" s="464"/>
      <c r="PNC31" s="464"/>
      <c r="PND31" s="464"/>
      <c r="PNE31" s="464"/>
      <c r="PNF31" s="464"/>
      <c r="PNG31" s="464"/>
      <c r="PNH31" s="464"/>
      <c r="PNI31" s="464"/>
      <c r="PNJ31" s="464"/>
      <c r="PNK31" s="464"/>
      <c r="PNL31" s="464"/>
      <c r="PNM31" s="464"/>
      <c r="PNN31" s="464"/>
      <c r="PNO31" s="464"/>
      <c r="PNP31" s="464"/>
      <c r="PNQ31" s="464"/>
      <c r="PNR31" s="464"/>
      <c r="PNS31" s="464"/>
      <c r="PNT31" s="464"/>
      <c r="PNU31" s="464"/>
      <c r="PNV31" s="464"/>
      <c r="PNW31" s="464"/>
      <c r="PNX31" s="464"/>
      <c r="PNY31" s="464"/>
      <c r="PNZ31" s="464"/>
      <c r="POA31" s="464"/>
      <c r="POB31" s="464"/>
      <c r="POC31" s="464"/>
      <c r="POD31" s="464"/>
      <c r="POE31" s="464"/>
      <c r="POF31" s="464"/>
      <c r="POG31" s="464"/>
      <c r="POH31" s="464"/>
      <c r="POI31" s="464"/>
      <c r="POJ31" s="464"/>
      <c r="POK31" s="464"/>
      <c r="POL31" s="464"/>
      <c r="POM31" s="464"/>
      <c r="PON31" s="464"/>
      <c r="POO31" s="464"/>
      <c r="POP31" s="464"/>
      <c r="POQ31" s="464"/>
      <c r="POR31" s="464"/>
      <c r="POS31" s="464"/>
      <c r="POT31" s="464"/>
      <c r="POU31" s="464"/>
      <c r="POV31" s="464"/>
      <c r="POW31" s="464"/>
      <c r="POX31" s="464"/>
      <c r="POY31" s="464"/>
      <c r="POZ31" s="464"/>
      <c r="PPA31" s="464"/>
      <c r="PPB31" s="464"/>
      <c r="PPC31" s="464"/>
      <c r="PPD31" s="464"/>
      <c r="PPE31" s="464"/>
      <c r="PPF31" s="464"/>
      <c r="PPG31" s="464"/>
      <c r="PPH31" s="464"/>
      <c r="PPI31" s="464"/>
      <c r="PPJ31" s="464"/>
      <c r="PPK31" s="464"/>
      <c r="PPL31" s="464"/>
      <c r="PPM31" s="464"/>
      <c r="PPN31" s="464"/>
      <c r="PPO31" s="464"/>
      <c r="PPP31" s="464"/>
      <c r="PPQ31" s="464"/>
      <c r="PPR31" s="464"/>
      <c r="PPS31" s="464"/>
      <c r="PPT31" s="464"/>
      <c r="PPU31" s="464"/>
      <c r="PPV31" s="464"/>
      <c r="PPW31" s="464"/>
      <c r="PPX31" s="464"/>
      <c r="PPY31" s="464"/>
      <c r="PPZ31" s="464"/>
      <c r="PQA31" s="464"/>
      <c r="PQB31" s="464"/>
      <c r="PQC31" s="464"/>
      <c r="PQD31" s="464"/>
      <c r="PQE31" s="464"/>
      <c r="PQF31" s="464"/>
      <c r="PQG31" s="464"/>
      <c r="PQH31" s="464"/>
      <c r="PQI31" s="464"/>
      <c r="PQJ31" s="464"/>
      <c r="PQK31" s="464"/>
      <c r="PQL31" s="464"/>
      <c r="PQM31" s="464"/>
      <c r="PQN31" s="464"/>
      <c r="PQO31" s="464"/>
      <c r="PQP31" s="464"/>
      <c r="PQQ31" s="464"/>
      <c r="PQR31" s="464"/>
      <c r="PQS31" s="464"/>
      <c r="PQT31" s="464"/>
      <c r="PQU31" s="464"/>
      <c r="PQV31" s="464"/>
      <c r="PQW31" s="464"/>
      <c r="PQX31" s="464"/>
      <c r="PQY31" s="464"/>
      <c r="PQZ31" s="464"/>
      <c r="PRA31" s="464"/>
      <c r="PRB31" s="464"/>
      <c r="PRC31" s="464"/>
      <c r="PRD31" s="464"/>
      <c r="PRE31" s="464"/>
      <c r="PRF31" s="464"/>
      <c r="PRG31" s="464"/>
      <c r="PRH31" s="464"/>
      <c r="PRI31" s="464"/>
      <c r="PRJ31" s="464"/>
      <c r="PRK31" s="464"/>
      <c r="PRL31" s="464"/>
      <c r="PRM31" s="464"/>
      <c r="PRN31" s="464"/>
      <c r="PRO31" s="464"/>
      <c r="PRP31" s="464"/>
      <c r="PRQ31" s="464"/>
      <c r="PRR31" s="464"/>
      <c r="PRS31" s="464"/>
      <c r="PRT31" s="464"/>
      <c r="PRU31" s="464"/>
      <c r="PRV31" s="464"/>
      <c r="PRW31" s="464"/>
      <c r="PRX31" s="464"/>
      <c r="PRY31" s="464"/>
      <c r="PRZ31" s="464"/>
      <c r="PSA31" s="464"/>
      <c r="PSB31" s="464"/>
      <c r="PSC31" s="464"/>
      <c r="PSD31" s="464"/>
      <c r="PSE31" s="464"/>
      <c r="PSF31" s="464"/>
      <c r="PSG31" s="464"/>
      <c r="PSH31" s="464"/>
      <c r="PSI31" s="464"/>
      <c r="PSJ31" s="464"/>
      <c r="PSK31" s="464"/>
      <c r="PSL31" s="464"/>
      <c r="PSM31" s="464"/>
      <c r="PSN31" s="464"/>
      <c r="PSO31" s="464"/>
      <c r="PSP31" s="464"/>
      <c r="PSQ31" s="464"/>
      <c r="PSR31" s="464"/>
      <c r="PSS31" s="464"/>
      <c r="PST31" s="464"/>
      <c r="PSU31" s="464"/>
      <c r="PSV31" s="464"/>
      <c r="PSW31" s="464"/>
      <c r="PSX31" s="464"/>
      <c r="PSY31" s="464"/>
      <c r="PSZ31" s="464"/>
      <c r="PTA31" s="464"/>
      <c r="PTB31" s="464"/>
      <c r="PTC31" s="464"/>
      <c r="PTD31" s="464"/>
      <c r="PTE31" s="464"/>
      <c r="PTF31" s="464"/>
      <c r="PTG31" s="464"/>
      <c r="PTH31" s="464"/>
      <c r="PTI31" s="464"/>
      <c r="PTJ31" s="464"/>
      <c r="PTK31" s="464"/>
      <c r="PTL31" s="464"/>
      <c r="PTM31" s="464"/>
      <c r="PTN31" s="464"/>
      <c r="PTO31" s="464"/>
      <c r="PTP31" s="464"/>
      <c r="PTQ31" s="464"/>
      <c r="PTR31" s="464"/>
      <c r="PTS31" s="464"/>
      <c r="PTT31" s="464"/>
      <c r="PTU31" s="464"/>
      <c r="PTV31" s="464"/>
      <c r="PTW31" s="464"/>
      <c r="PTX31" s="464"/>
      <c r="PTY31" s="464"/>
      <c r="PTZ31" s="464"/>
      <c r="PUA31" s="464"/>
      <c r="PUB31" s="464"/>
      <c r="PUC31" s="464"/>
      <c r="PUD31" s="464"/>
      <c r="PUE31" s="464"/>
      <c r="PUF31" s="464"/>
      <c r="PUG31" s="464"/>
      <c r="PUH31" s="464"/>
      <c r="PUI31" s="464"/>
      <c r="PUJ31" s="464"/>
      <c r="PUK31" s="464"/>
      <c r="PUL31" s="464"/>
      <c r="PUM31" s="464"/>
      <c r="PUN31" s="464"/>
      <c r="PUO31" s="464"/>
      <c r="PUP31" s="464"/>
      <c r="PUQ31" s="464"/>
      <c r="PUR31" s="464"/>
      <c r="PUS31" s="464"/>
      <c r="PUT31" s="464"/>
      <c r="PUU31" s="464"/>
      <c r="PUV31" s="464"/>
      <c r="PUW31" s="464"/>
      <c r="PUX31" s="464"/>
      <c r="PUY31" s="464"/>
      <c r="PUZ31" s="464"/>
      <c r="PVA31" s="464"/>
      <c r="PVB31" s="464"/>
      <c r="PVC31" s="464"/>
      <c r="PVD31" s="464"/>
      <c r="PVE31" s="464"/>
      <c r="PVF31" s="464"/>
      <c r="PVG31" s="464"/>
      <c r="PVH31" s="464"/>
      <c r="PVI31" s="464"/>
      <c r="PVJ31" s="464"/>
      <c r="PVK31" s="464"/>
      <c r="PVL31" s="464"/>
      <c r="PVM31" s="464"/>
      <c r="PVN31" s="464"/>
      <c r="PVO31" s="464"/>
      <c r="PVP31" s="464"/>
      <c r="PVQ31" s="464"/>
      <c r="PVR31" s="464"/>
      <c r="PVS31" s="464"/>
      <c r="PVT31" s="464"/>
      <c r="PVU31" s="464"/>
      <c r="PVV31" s="464"/>
      <c r="PVW31" s="464"/>
      <c r="PVX31" s="464"/>
      <c r="PVY31" s="464"/>
      <c r="PVZ31" s="464"/>
      <c r="PWA31" s="464"/>
      <c r="PWB31" s="464"/>
      <c r="PWC31" s="464"/>
      <c r="PWD31" s="464"/>
      <c r="PWE31" s="464"/>
      <c r="PWF31" s="464"/>
      <c r="PWG31" s="464"/>
      <c r="PWH31" s="464"/>
      <c r="PWI31" s="464"/>
      <c r="PWJ31" s="464"/>
      <c r="PWK31" s="464"/>
      <c r="PWL31" s="464"/>
      <c r="PWM31" s="464"/>
      <c r="PWN31" s="464"/>
      <c r="PWO31" s="464"/>
      <c r="PWP31" s="464"/>
      <c r="PWQ31" s="464"/>
      <c r="PWR31" s="464"/>
      <c r="PWS31" s="464"/>
      <c r="PWT31" s="464"/>
      <c r="PWU31" s="464"/>
      <c r="PWV31" s="464"/>
      <c r="PWW31" s="464"/>
      <c r="PWX31" s="464"/>
      <c r="PWY31" s="464"/>
      <c r="PWZ31" s="464"/>
      <c r="PXA31" s="464"/>
      <c r="PXB31" s="464"/>
      <c r="PXC31" s="464"/>
      <c r="PXD31" s="464"/>
      <c r="PXE31" s="464"/>
      <c r="PXF31" s="464"/>
      <c r="PXG31" s="464"/>
      <c r="PXH31" s="464"/>
      <c r="PXI31" s="464"/>
      <c r="PXJ31" s="464"/>
      <c r="PXK31" s="464"/>
      <c r="PXL31" s="464"/>
      <c r="PXM31" s="464"/>
      <c r="PXN31" s="464"/>
      <c r="PXO31" s="464"/>
      <c r="PXP31" s="464"/>
      <c r="PXQ31" s="464"/>
      <c r="PXR31" s="464"/>
      <c r="PXS31" s="464"/>
      <c r="PXT31" s="464"/>
      <c r="PXU31" s="464"/>
      <c r="PXV31" s="464"/>
      <c r="PXW31" s="464"/>
      <c r="PXX31" s="464"/>
      <c r="PXY31" s="464"/>
      <c r="PXZ31" s="464"/>
      <c r="PYA31" s="464"/>
      <c r="PYB31" s="464"/>
      <c r="PYC31" s="464"/>
      <c r="PYD31" s="464"/>
      <c r="PYE31" s="464"/>
      <c r="PYF31" s="464"/>
      <c r="PYG31" s="464"/>
      <c r="PYH31" s="464"/>
      <c r="PYI31" s="464"/>
      <c r="PYJ31" s="464"/>
      <c r="PYK31" s="464"/>
      <c r="PYL31" s="464"/>
      <c r="PYM31" s="464"/>
      <c r="PYN31" s="464"/>
      <c r="PYO31" s="464"/>
      <c r="PYP31" s="464"/>
      <c r="PYQ31" s="464"/>
      <c r="PYR31" s="464"/>
      <c r="PYS31" s="464"/>
      <c r="PYT31" s="464"/>
      <c r="PYU31" s="464"/>
      <c r="PYV31" s="464"/>
      <c r="PYW31" s="464"/>
      <c r="PYX31" s="464"/>
      <c r="PYY31" s="464"/>
      <c r="PYZ31" s="464"/>
      <c r="PZA31" s="464"/>
      <c r="PZB31" s="464"/>
      <c r="PZC31" s="464"/>
      <c r="PZD31" s="464"/>
      <c r="PZE31" s="464"/>
      <c r="PZF31" s="464"/>
      <c r="PZG31" s="464"/>
      <c r="PZH31" s="464"/>
      <c r="PZI31" s="464"/>
      <c r="PZJ31" s="464"/>
      <c r="PZK31" s="464"/>
      <c r="PZL31" s="464"/>
      <c r="PZM31" s="464"/>
      <c r="PZN31" s="464"/>
      <c r="PZO31" s="464"/>
      <c r="PZP31" s="464"/>
      <c r="PZQ31" s="464"/>
      <c r="PZR31" s="464"/>
      <c r="PZS31" s="464"/>
      <c r="PZT31" s="464"/>
      <c r="PZU31" s="464"/>
      <c r="PZV31" s="464"/>
      <c r="PZW31" s="464"/>
      <c r="PZX31" s="464"/>
      <c r="PZY31" s="464"/>
      <c r="PZZ31" s="464"/>
      <c r="QAA31" s="464"/>
      <c r="QAB31" s="464"/>
      <c r="QAC31" s="464"/>
      <c r="QAD31" s="464"/>
      <c r="QAE31" s="464"/>
      <c r="QAF31" s="464"/>
      <c r="QAG31" s="464"/>
      <c r="QAH31" s="464"/>
      <c r="QAI31" s="464"/>
      <c r="QAJ31" s="464"/>
      <c r="QAK31" s="464"/>
      <c r="QAL31" s="464"/>
      <c r="QAM31" s="464"/>
      <c r="QAN31" s="464"/>
      <c r="QAO31" s="464"/>
      <c r="QAP31" s="464"/>
      <c r="QAQ31" s="464"/>
      <c r="QAR31" s="464"/>
      <c r="QAS31" s="464"/>
      <c r="QAT31" s="464"/>
      <c r="QAU31" s="464"/>
      <c r="QAV31" s="464"/>
      <c r="QAW31" s="464"/>
      <c r="QAX31" s="464"/>
      <c r="QAY31" s="464"/>
      <c r="QAZ31" s="464"/>
      <c r="QBA31" s="464"/>
      <c r="QBB31" s="464"/>
      <c r="QBC31" s="464"/>
      <c r="QBD31" s="464"/>
      <c r="QBE31" s="464"/>
      <c r="QBF31" s="464"/>
      <c r="QBG31" s="464"/>
      <c r="QBH31" s="464"/>
      <c r="QBI31" s="464"/>
      <c r="QBJ31" s="464"/>
      <c r="QBK31" s="464"/>
      <c r="QBL31" s="464"/>
      <c r="QBM31" s="464"/>
      <c r="QBN31" s="464"/>
      <c r="QBO31" s="464"/>
      <c r="QBP31" s="464"/>
      <c r="QBQ31" s="464"/>
      <c r="QBR31" s="464"/>
      <c r="QBS31" s="464"/>
      <c r="QBT31" s="464"/>
      <c r="QBU31" s="464"/>
      <c r="QBV31" s="464"/>
      <c r="QBW31" s="464"/>
      <c r="QBX31" s="464"/>
      <c r="QBY31" s="464"/>
      <c r="QBZ31" s="464"/>
      <c r="QCA31" s="464"/>
      <c r="QCB31" s="464"/>
      <c r="QCC31" s="464"/>
      <c r="QCD31" s="464"/>
      <c r="QCE31" s="464"/>
      <c r="QCF31" s="464"/>
      <c r="QCG31" s="464"/>
      <c r="QCH31" s="464"/>
      <c r="QCI31" s="464"/>
      <c r="QCJ31" s="464"/>
      <c r="QCK31" s="464"/>
      <c r="QCL31" s="464"/>
      <c r="QCM31" s="464"/>
      <c r="QCN31" s="464"/>
      <c r="QCO31" s="464"/>
      <c r="QCP31" s="464"/>
      <c r="QCQ31" s="464"/>
      <c r="QCR31" s="464"/>
      <c r="QCS31" s="464"/>
      <c r="QCT31" s="464"/>
      <c r="QCU31" s="464"/>
      <c r="QCV31" s="464"/>
      <c r="QCW31" s="464"/>
      <c r="QCX31" s="464"/>
      <c r="QCY31" s="464"/>
      <c r="QCZ31" s="464"/>
      <c r="QDA31" s="464"/>
      <c r="QDB31" s="464"/>
      <c r="QDC31" s="464"/>
      <c r="QDD31" s="464"/>
      <c r="QDE31" s="464"/>
      <c r="QDF31" s="464"/>
      <c r="QDG31" s="464"/>
      <c r="QDH31" s="464"/>
      <c r="QDI31" s="464"/>
      <c r="QDJ31" s="464"/>
      <c r="QDK31" s="464"/>
      <c r="QDL31" s="464"/>
      <c r="QDM31" s="464"/>
      <c r="QDN31" s="464"/>
      <c r="QDO31" s="464"/>
      <c r="QDP31" s="464"/>
      <c r="QDQ31" s="464"/>
      <c r="QDR31" s="464"/>
      <c r="QDS31" s="464"/>
      <c r="QDT31" s="464"/>
      <c r="QDU31" s="464"/>
      <c r="QDV31" s="464"/>
      <c r="QDW31" s="464"/>
      <c r="QDX31" s="464"/>
      <c r="QDY31" s="464"/>
      <c r="QDZ31" s="464"/>
      <c r="QEA31" s="464"/>
      <c r="QEB31" s="464"/>
      <c r="QEC31" s="464"/>
      <c r="QED31" s="464"/>
      <c r="QEE31" s="464"/>
      <c r="QEF31" s="464"/>
      <c r="QEG31" s="464"/>
      <c r="QEH31" s="464"/>
      <c r="QEI31" s="464"/>
      <c r="QEJ31" s="464"/>
      <c r="QEK31" s="464"/>
      <c r="QEL31" s="464"/>
      <c r="QEM31" s="464"/>
      <c r="QEN31" s="464"/>
      <c r="QEO31" s="464"/>
      <c r="QEP31" s="464"/>
      <c r="QEQ31" s="464"/>
      <c r="QER31" s="464"/>
      <c r="QES31" s="464"/>
      <c r="QET31" s="464"/>
      <c r="QEU31" s="464"/>
      <c r="QEV31" s="464"/>
      <c r="QEW31" s="464"/>
      <c r="QEX31" s="464"/>
      <c r="QEY31" s="464"/>
      <c r="QEZ31" s="464"/>
      <c r="QFA31" s="464"/>
      <c r="QFB31" s="464"/>
      <c r="QFC31" s="464"/>
      <c r="QFD31" s="464"/>
      <c r="QFE31" s="464"/>
      <c r="QFF31" s="464"/>
      <c r="QFG31" s="464"/>
      <c r="QFH31" s="464"/>
      <c r="QFI31" s="464"/>
      <c r="QFJ31" s="464"/>
      <c r="QFK31" s="464"/>
      <c r="QFL31" s="464"/>
      <c r="QFM31" s="464"/>
      <c r="QFN31" s="464"/>
      <c r="QFO31" s="464"/>
      <c r="QFP31" s="464"/>
      <c r="QFQ31" s="464"/>
      <c r="QFR31" s="464"/>
      <c r="QFS31" s="464"/>
      <c r="QFT31" s="464"/>
      <c r="QFU31" s="464"/>
      <c r="QFV31" s="464"/>
      <c r="QFW31" s="464"/>
      <c r="QFX31" s="464"/>
      <c r="QFY31" s="464"/>
      <c r="QFZ31" s="464"/>
      <c r="QGA31" s="464"/>
      <c r="QGB31" s="464"/>
      <c r="QGC31" s="464"/>
      <c r="QGD31" s="464"/>
      <c r="QGE31" s="464"/>
      <c r="QGF31" s="464"/>
      <c r="QGG31" s="464"/>
      <c r="QGH31" s="464"/>
      <c r="QGI31" s="464"/>
      <c r="QGJ31" s="464"/>
      <c r="QGK31" s="464"/>
      <c r="QGL31" s="464"/>
      <c r="QGM31" s="464"/>
      <c r="QGN31" s="464"/>
      <c r="QGO31" s="464"/>
      <c r="QGP31" s="464"/>
      <c r="QGQ31" s="464"/>
      <c r="QGR31" s="464"/>
      <c r="QGS31" s="464"/>
      <c r="QGT31" s="464"/>
      <c r="QGU31" s="464"/>
      <c r="QGV31" s="464"/>
      <c r="QGW31" s="464"/>
      <c r="QGX31" s="464"/>
      <c r="QGY31" s="464"/>
      <c r="QGZ31" s="464"/>
      <c r="QHA31" s="464"/>
      <c r="QHB31" s="464"/>
      <c r="QHC31" s="464"/>
      <c r="QHD31" s="464"/>
      <c r="QHE31" s="464"/>
      <c r="QHF31" s="464"/>
      <c r="QHG31" s="464"/>
      <c r="QHH31" s="464"/>
      <c r="QHI31" s="464"/>
      <c r="QHJ31" s="464"/>
      <c r="QHK31" s="464"/>
      <c r="QHL31" s="464"/>
      <c r="QHM31" s="464"/>
      <c r="QHN31" s="464"/>
      <c r="QHO31" s="464"/>
      <c r="QHP31" s="464"/>
      <c r="QHQ31" s="464"/>
      <c r="QHR31" s="464"/>
      <c r="QHS31" s="464"/>
      <c r="QHT31" s="464"/>
      <c r="QHU31" s="464"/>
      <c r="QHV31" s="464"/>
      <c r="QHW31" s="464"/>
      <c r="QHX31" s="464"/>
      <c r="QHY31" s="464"/>
      <c r="QHZ31" s="464"/>
      <c r="QIA31" s="464"/>
      <c r="QIB31" s="464"/>
      <c r="QIC31" s="464"/>
      <c r="QID31" s="464"/>
      <c r="QIE31" s="464"/>
      <c r="QIF31" s="464"/>
      <c r="QIG31" s="464"/>
      <c r="QIH31" s="464"/>
      <c r="QII31" s="464"/>
      <c r="QIJ31" s="464"/>
      <c r="QIK31" s="464"/>
      <c r="QIL31" s="464"/>
      <c r="QIM31" s="464"/>
      <c r="QIN31" s="464"/>
      <c r="QIO31" s="464"/>
      <c r="QIP31" s="464"/>
      <c r="QIQ31" s="464"/>
      <c r="QIR31" s="464"/>
      <c r="QIS31" s="464"/>
      <c r="QIT31" s="464"/>
      <c r="QIU31" s="464"/>
      <c r="QIV31" s="464"/>
      <c r="QIW31" s="464"/>
      <c r="QIX31" s="464"/>
      <c r="QIY31" s="464"/>
      <c r="QIZ31" s="464"/>
      <c r="QJA31" s="464"/>
      <c r="QJB31" s="464"/>
      <c r="QJC31" s="464"/>
      <c r="QJD31" s="464"/>
      <c r="QJE31" s="464"/>
      <c r="QJF31" s="464"/>
      <c r="QJG31" s="464"/>
      <c r="QJH31" s="464"/>
      <c r="QJI31" s="464"/>
      <c r="QJJ31" s="464"/>
      <c r="QJK31" s="464"/>
      <c r="QJL31" s="464"/>
      <c r="QJM31" s="464"/>
      <c r="QJN31" s="464"/>
      <c r="QJO31" s="464"/>
      <c r="QJP31" s="464"/>
      <c r="QJQ31" s="464"/>
      <c r="QJR31" s="464"/>
      <c r="QJS31" s="464"/>
      <c r="QJT31" s="464"/>
      <c r="QJU31" s="464"/>
      <c r="QJV31" s="464"/>
      <c r="QJW31" s="464"/>
      <c r="QJX31" s="464"/>
      <c r="QJY31" s="464"/>
      <c r="QJZ31" s="464"/>
      <c r="QKA31" s="464"/>
      <c r="QKB31" s="464"/>
      <c r="QKC31" s="464"/>
      <c r="QKD31" s="464"/>
      <c r="QKE31" s="464"/>
      <c r="QKF31" s="464"/>
      <c r="QKG31" s="464"/>
      <c r="QKH31" s="464"/>
      <c r="QKI31" s="464"/>
      <c r="QKJ31" s="464"/>
      <c r="QKK31" s="464"/>
      <c r="QKL31" s="464"/>
      <c r="QKM31" s="464"/>
      <c r="QKN31" s="464"/>
      <c r="QKO31" s="464"/>
      <c r="QKP31" s="464"/>
      <c r="QKQ31" s="464"/>
      <c r="QKR31" s="464"/>
      <c r="QKS31" s="464"/>
      <c r="QKT31" s="464"/>
      <c r="QKU31" s="464"/>
      <c r="QKV31" s="464"/>
      <c r="QKW31" s="464"/>
      <c r="QKX31" s="464"/>
      <c r="QKY31" s="464"/>
      <c r="QKZ31" s="464"/>
      <c r="QLA31" s="464"/>
      <c r="QLB31" s="464"/>
      <c r="QLC31" s="464"/>
      <c r="QLD31" s="464"/>
      <c r="QLE31" s="464"/>
      <c r="QLF31" s="464"/>
      <c r="QLG31" s="464"/>
      <c r="QLH31" s="464"/>
      <c r="QLI31" s="464"/>
      <c r="QLJ31" s="464"/>
      <c r="QLK31" s="464"/>
      <c r="QLL31" s="464"/>
      <c r="QLM31" s="464"/>
      <c r="QLN31" s="464"/>
      <c r="QLO31" s="464"/>
      <c r="QLP31" s="464"/>
      <c r="QLQ31" s="464"/>
      <c r="QLR31" s="464"/>
      <c r="QLS31" s="464"/>
      <c r="QLT31" s="464"/>
      <c r="QLU31" s="464"/>
      <c r="QLV31" s="464"/>
      <c r="QLW31" s="464"/>
      <c r="QLX31" s="464"/>
      <c r="QLY31" s="464"/>
      <c r="QLZ31" s="464"/>
      <c r="QMA31" s="464"/>
      <c r="QMB31" s="464"/>
      <c r="QMC31" s="464"/>
      <c r="QMD31" s="464"/>
      <c r="QME31" s="464"/>
      <c r="QMF31" s="464"/>
      <c r="QMG31" s="464"/>
      <c r="QMH31" s="464"/>
      <c r="QMI31" s="464"/>
      <c r="QMJ31" s="464"/>
      <c r="QMK31" s="464"/>
      <c r="QML31" s="464"/>
      <c r="QMM31" s="464"/>
      <c r="QMN31" s="464"/>
      <c r="QMO31" s="464"/>
      <c r="QMP31" s="464"/>
      <c r="QMQ31" s="464"/>
      <c r="QMR31" s="464"/>
      <c r="QMS31" s="464"/>
      <c r="QMT31" s="464"/>
      <c r="QMU31" s="464"/>
      <c r="QMV31" s="464"/>
      <c r="QMW31" s="464"/>
      <c r="QMX31" s="464"/>
      <c r="QMY31" s="464"/>
      <c r="QMZ31" s="464"/>
      <c r="QNA31" s="464"/>
      <c r="QNB31" s="464"/>
      <c r="QNC31" s="464"/>
      <c r="QND31" s="464"/>
      <c r="QNE31" s="464"/>
      <c r="QNF31" s="464"/>
      <c r="QNG31" s="464"/>
      <c r="QNH31" s="464"/>
      <c r="QNI31" s="464"/>
      <c r="QNJ31" s="464"/>
      <c r="QNK31" s="464"/>
      <c r="QNL31" s="464"/>
      <c r="QNM31" s="464"/>
      <c r="QNN31" s="464"/>
      <c r="QNO31" s="464"/>
      <c r="QNP31" s="464"/>
      <c r="QNQ31" s="464"/>
      <c r="QNR31" s="464"/>
      <c r="QNS31" s="464"/>
      <c r="QNT31" s="464"/>
      <c r="QNU31" s="464"/>
      <c r="QNV31" s="464"/>
      <c r="QNW31" s="464"/>
      <c r="QNX31" s="464"/>
      <c r="QNY31" s="464"/>
      <c r="QNZ31" s="464"/>
      <c r="QOA31" s="464"/>
      <c r="QOB31" s="464"/>
      <c r="QOC31" s="464"/>
      <c r="QOD31" s="464"/>
      <c r="QOE31" s="464"/>
      <c r="QOF31" s="464"/>
      <c r="QOG31" s="464"/>
      <c r="QOH31" s="464"/>
      <c r="QOI31" s="464"/>
      <c r="QOJ31" s="464"/>
      <c r="QOK31" s="464"/>
      <c r="QOL31" s="464"/>
      <c r="QOM31" s="464"/>
      <c r="QON31" s="464"/>
      <c r="QOO31" s="464"/>
      <c r="QOP31" s="464"/>
      <c r="QOQ31" s="464"/>
      <c r="QOR31" s="464"/>
      <c r="QOS31" s="464"/>
      <c r="QOT31" s="464"/>
      <c r="QOU31" s="464"/>
      <c r="QOV31" s="464"/>
      <c r="QOW31" s="464"/>
      <c r="QOX31" s="464"/>
      <c r="QOY31" s="464"/>
      <c r="QOZ31" s="464"/>
      <c r="QPA31" s="464"/>
      <c r="QPB31" s="464"/>
      <c r="QPC31" s="464"/>
      <c r="QPD31" s="464"/>
      <c r="QPE31" s="464"/>
      <c r="QPF31" s="464"/>
      <c r="QPG31" s="464"/>
      <c r="QPH31" s="464"/>
      <c r="QPI31" s="464"/>
      <c r="QPJ31" s="464"/>
      <c r="QPK31" s="464"/>
      <c r="QPL31" s="464"/>
      <c r="QPM31" s="464"/>
      <c r="QPN31" s="464"/>
      <c r="QPO31" s="464"/>
      <c r="QPP31" s="464"/>
      <c r="QPQ31" s="464"/>
      <c r="QPR31" s="464"/>
      <c r="QPS31" s="464"/>
      <c r="QPT31" s="464"/>
      <c r="QPU31" s="464"/>
      <c r="QPV31" s="464"/>
      <c r="QPW31" s="464"/>
      <c r="QPX31" s="464"/>
      <c r="QPY31" s="464"/>
      <c r="QPZ31" s="464"/>
      <c r="QQA31" s="464"/>
      <c r="QQB31" s="464"/>
      <c r="QQC31" s="464"/>
      <c r="QQD31" s="464"/>
      <c r="QQE31" s="464"/>
      <c r="QQF31" s="464"/>
      <c r="QQG31" s="464"/>
      <c r="QQH31" s="464"/>
      <c r="QQI31" s="464"/>
      <c r="QQJ31" s="464"/>
      <c r="QQK31" s="464"/>
      <c r="QQL31" s="464"/>
      <c r="QQM31" s="464"/>
      <c r="QQN31" s="464"/>
      <c r="QQO31" s="464"/>
      <c r="QQP31" s="464"/>
      <c r="QQQ31" s="464"/>
      <c r="QQR31" s="464"/>
      <c r="QQS31" s="464"/>
      <c r="QQT31" s="464"/>
      <c r="QQU31" s="464"/>
      <c r="QQV31" s="464"/>
      <c r="QQW31" s="464"/>
      <c r="QQX31" s="464"/>
      <c r="QQY31" s="464"/>
      <c r="QQZ31" s="464"/>
      <c r="QRA31" s="464"/>
      <c r="QRB31" s="464"/>
      <c r="QRC31" s="464"/>
      <c r="QRD31" s="464"/>
      <c r="QRE31" s="464"/>
      <c r="QRF31" s="464"/>
      <c r="QRG31" s="464"/>
      <c r="QRH31" s="464"/>
      <c r="QRI31" s="464"/>
      <c r="QRJ31" s="464"/>
      <c r="QRK31" s="464"/>
      <c r="QRL31" s="464"/>
      <c r="QRM31" s="464"/>
      <c r="QRN31" s="464"/>
      <c r="QRO31" s="464"/>
      <c r="QRP31" s="464"/>
      <c r="QRQ31" s="464"/>
      <c r="QRR31" s="464"/>
      <c r="QRS31" s="464"/>
      <c r="QRT31" s="464"/>
      <c r="QRU31" s="464"/>
      <c r="QRV31" s="464"/>
      <c r="QRW31" s="464"/>
      <c r="QRX31" s="464"/>
      <c r="QRY31" s="464"/>
      <c r="QRZ31" s="464"/>
      <c r="QSA31" s="464"/>
      <c r="QSB31" s="464"/>
      <c r="QSC31" s="464"/>
      <c r="QSD31" s="464"/>
      <c r="QSE31" s="464"/>
      <c r="QSF31" s="464"/>
      <c r="QSG31" s="464"/>
      <c r="QSH31" s="464"/>
      <c r="QSI31" s="464"/>
      <c r="QSJ31" s="464"/>
      <c r="QSK31" s="464"/>
      <c r="QSL31" s="464"/>
      <c r="QSM31" s="464"/>
      <c r="QSN31" s="464"/>
      <c r="QSO31" s="464"/>
      <c r="QSP31" s="464"/>
      <c r="QSQ31" s="464"/>
      <c r="QSR31" s="464"/>
      <c r="QSS31" s="464"/>
      <c r="QST31" s="464"/>
      <c r="QSU31" s="464"/>
      <c r="QSV31" s="464"/>
      <c r="QSW31" s="464"/>
      <c r="QSX31" s="464"/>
      <c r="QSY31" s="464"/>
      <c r="QSZ31" s="464"/>
      <c r="QTA31" s="464"/>
      <c r="QTB31" s="464"/>
      <c r="QTC31" s="464"/>
      <c r="QTD31" s="464"/>
      <c r="QTE31" s="464"/>
      <c r="QTF31" s="464"/>
      <c r="QTG31" s="464"/>
      <c r="QTH31" s="464"/>
      <c r="QTI31" s="464"/>
      <c r="QTJ31" s="464"/>
      <c r="QTK31" s="464"/>
      <c r="QTL31" s="464"/>
      <c r="QTM31" s="464"/>
      <c r="QTN31" s="464"/>
      <c r="QTO31" s="464"/>
      <c r="QTP31" s="464"/>
      <c r="QTQ31" s="464"/>
      <c r="QTR31" s="464"/>
      <c r="QTS31" s="464"/>
      <c r="QTT31" s="464"/>
      <c r="QTU31" s="464"/>
      <c r="QTV31" s="464"/>
      <c r="QTW31" s="464"/>
      <c r="QTX31" s="464"/>
      <c r="QTY31" s="464"/>
      <c r="QTZ31" s="464"/>
      <c r="QUA31" s="464"/>
      <c r="QUB31" s="464"/>
      <c r="QUC31" s="464"/>
      <c r="QUD31" s="464"/>
      <c r="QUE31" s="464"/>
      <c r="QUF31" s="464"/>
      <c r="QUG31" s="464"/>
      <c r="QUH31" s="464"/>
      <c r="QUI31" s="464"/>
      <c r="QUJ31" s="464"/>
      <c r="QUK31" s="464"/>
      <c r="QUL31" s="464"/>
      <c r="QUM31" s="464"/>
      <c r="QUN31" s="464"/>
      <c r="QUO31" s="464"/>
      <c r="QUP31" s="464"/>
      <c r="QUQ31" s="464"/>
      <c r="QUR31" s="464"/>
      <c r="QUS31" s="464"/>
      <c r="QUT31" s="464"/>
      <c r="QUU31" s="464"/>
      <c r="QUV31" s="464"/>
      <c r="QUW31" s="464"/>
      <c r="QUX31" s="464"/>
      <c r="QUY31" s="464"/>
      <c r="QUZ31" s="464"/>
      <c r="QVA31" s="464"/>
      <c r="QVB31" s="464"/>
      <c r="QVC31" s="464"/>
      <c r="QVD31" s="464"/>
      <c r="QVE31" s="464"/>
      <c r="QVF31" s="464"/>
      <c r="QVG31" s="464"/>
      <c r="QVH31" s="464"/>
      <c r="QVI31" s="464"/>
      <c r="QVJ31" s="464"/>
      <c r="QVK31" s="464"/>
      <c r="QVL31" s="464"/>
      <c r="QVM31" s="464"/>
      <c r="QVN31" s="464"/>
      <c r="QVO31" s="464"/>
      <c r="QVP31" s="464"/>
      <c r="QVQ31" s="464"/>
      <c r="QVR31" s="464"/>
      <c r="QVS31" s="464"/>
      <c r="QVT31" s="464"/>
      <c r="QVU31" s="464"/>
      <c r="QVV31" s="464"/>
      <c r="QVW31" s="464"/>
      <c r="QVX31" s="464"/>
      <c r="QVY31" s="464"/>
      <c r="QVZ31" s="464"/>
      <c r="QWA31" s="464"/>
      <c r="QWB31" s="464"/>
      <c r="QWC31" s="464"/>
      <c r="QWD31" s="464"/>
      <c r="QWE31" s="464"/>
      <c r="QWF31" s="464"/>
      <c r="QWG31" s="464"/>
      <c r="QWH31" s="464"/>
      <c r="QWI31" s="464"/>
      <c r="QWJ31" s="464"/>
      <c r="QWK31" s="464"/>
      <c r="QWL31" s="464"/>
      <c r="QWM31" s="464"/>
      <c r="QWN31" s="464"/>
      <c r="QWO31" s="464"/>
      <c r="QWP31" s="464"/>
      <c r="QWQ31" s="464"/>
      <c r="QWR31" s="464"/>
      <c r="QWS31" s="464"/>
      <c r="QWT31" s="464"/>
      <c r="QWU31" s="464"/>
      <c r="QWV31" s="464"/>
      <c r="QWW31" s="464"/>
      <c r="QWX31" s="464"/>
      <c r="QWY31" s="464"/>
      <c r="QWZ31" s="464"/>
      <c r="QXA31" s="464"/>
      <c r="QXB31" s="464"/>
      <c r="QXC31" s="464"/>
      <c r="QXD31" s="464"/>
      <c r="QXE31" s="464"/>
      <c r="QXF31" s="464"/>
      <c r="QXG31" s="464"/>
      <c r="QXH31" s="464"/>
      <c r="QXI31" s="464"/>
      <c r="QXJ31" s="464"/>
      <c r="QXK31" s="464"/>
      <c r="QXL31" s="464"/>
      <c r="QXM31" s="464"/>
      <c r="QXN31" s="464"/>
      <c r="QXO31" s="464"/>
      <c r="QXP31" s="464"/>
      <c r="QXQ31" s="464"/>
      <c r="QXR31" s="464"/>
      <c r="QXS31" s="464"/>
      <c r="QXT31" s="464"/>
      <c r="QXU31" s="464"/>
      <c r="QXV31" s="464"/>
      <c r="QXW31" s="464"/>
      <c r="QXX31" s="464"/>
      <c r="QXY31" s="464"/>
      <c r="QXZ31" s="464"/>
      <c r="QYA31" s="464"/>
      <c r="QYB31" s="464"/>
      <c r="QYC31" s="464"/>
      <c r="QYD31" s="464"/>
      <c r="QYE31" s="464"/>
      <c r="QYF31" s="464"/>
      <c r="QYG31" s="464"/>
      <c r="QYH31" s="464"/>
      <c r="QYI31" s="464"/>
      <c r="QYJ31" s="464"/>
      <c r="QYK31" s="464"/>
      <c r="QYL31" s="464"/>
      <c r="QYM31" s="464"/>
      <c r="QYN31" s="464"/>
      <c r="QYO31" s="464"/>
      <c r="QYP31" s="464"/>
      <c r="QYQ31" s="464"/>
      <c r="QYR31" s="464"/>
      <c r="QYS31" s="464"/>
      <c r="QYT31" s="464"/>
      <c r="QYU31" s="464"/>
      <c r="QYV31" s="464"/>
      <c r="QYW31" s="464"/>
      <c r="QYX31" s="464"/>
      <c r="QYY31" s="464"/>
      <c r="QYZ31" s="464"/>
      <c r="QZA31" s="464"/>
      <c r="QZB31" s="464"/>
      <c r="QZC31" s="464"/>
      <c r="QZD31" s="464"/>
      <c r="QZE31" s="464"/>
      <c r="QZF31" s="464"/>
      <c r="QZG31" s="464"/>
      <c r="QZH31" s="464"/>
      <c r="QZI31" s="464"/>
      <c r="QZJ31" s="464"/>
      <c r="QZK31" s="464"/>
      <c r="QZL31" s="464"/>
      <c r="QZM31" s="464"/>
      <c r="QZN31" s="464"/>
      <c r="QZO31" s="464"/>
      <c r="QZP31" s="464"/>
      <c r="QZQ31" s="464"/>
      <c r="QZR31" s="464"/>
      <c r="QZS31" s="464"/>
      <c r="QZT31" s="464"/>
      <c r="QZU31" s="464"/>
      <c r="QZV31" s="464"/>
      <c r="QZW31" s="464"/>
      <c r="QZX31" s="464"/>
      <c r="QZY31" s="464"/>
      <c r="QZZ31" s="464"/>
      <c r="RAA31" s="464"/>
      <c r="RAB31" s="464"/>
      <c r="RAC31" s="464"/>
      <c r="RAD31" s="464"/>
      <c r="RAE31" s="464"/>
      <c r="RAF31" s="464"/>
      <c r="RAG31" s="464"/>
      <c r="RAH31" s="464"/>
      <c r="RAI31" s="464"/>
      <c r="RAJ31" s="464"/>
      <c r="RAK31" s="464"/>
      <c r="RAL31" s="464"/>
      <c r="RAM31" s="464"/>
      <c r="RAN31" s="464"/>
      <c r="RAO31" s="464"/>
      <c r="RAP31" s="464"/>
      <c r="RAQ31" s="464"/>
      <c r="RAR31" s="464"/>
      <c r="RAS31" s="464"/>
      <c r="RAT31" s="464"/>
      <c r="RAU31" s="464"/>
      <c r="RAV31" s="464"/>
      <c r="RAW31" s="464"/>
      <c r="RAX31" s="464"/>
      <c r="RAY31" s="464"/>
      <c r="RAZ31" s="464"/>
      <c r="RBA31" s="464"/>
      <c r="RBB31" s="464"/>
      <c r="RBC31" s="464"/>
      <c r="RBD31" s="464"/>
      <c r="RBE31" s="464"/>
      <c r="RBF31" s="464"/>
      <c r="RBG31" s="464"/>
      <c r="RBH31" s="464"/>
      <c r="RBI31" s="464"/>
      <c r="RBJ31" s="464"/>
      <c r="RBK31" s="464"/>
      <c r="RBL31" s="464"/>
      <c r="RBM31" s="464"/>
      <c r="RBN31" s="464"/>
      <c r="RBO31" s="464"/>
      <c r="RBP31" s="464"/>
      <c r="RBQ31" s="464"/>
      <c r="RBR31" s="464"/>
      <c r="RBS31" s="464"/>
      <c r="RBT31" s="464"/>
      <c r="RBU31" s="464"/>
      <c r="RBV31" s="464"/>
      <c r="RBW31" s="464"/>
      <c r="RBX31" s="464"/>
      <c r="RBY31" s="464"/>
      <c r="RBZ31" s="464"/>
      <c r="RCA31" s="464"/>
      <c r="RCB31" s="464"/>
      <c r="RCC31" s="464"/>
      <c r="RCD31" s="464"/>
      <c r="RCE31" s="464"/>
      <c r="RCF31" s="464"/>
      <c r="RCG31" s="464"/>
      <c r="RCH31" s="464"/>
      <c r="RCI31" s="464"/>
      <c r="RCJ31" s="464"/>
      <c r="RCK31" s="464"/>
      <c r="RCL31" s="464"/>
      <c r="RCM31" s="464"/>
      <c r="RCN31" s="464"/>
      <c r="RCO31" s="464"/>
      <c r="RCP31" s="464"/>
      <c r="RCQ31" s="464"/>
      <c r="RCR31" s="464"/>
      <c r="RCS31" s="464"/>
      <c r="RCT31" s="464"/>
      <c r="RCU31" s="464"/>
      <c r="RCV31" s="464"/>
      <c r="RCW31" s="464"/>
      <c r="RCX31" s="464"/>
      <c r="RCY31" s="464"/>
      <c r="RCZ31" s="464"/>
      <c r="RDA31" s="464"/>
      <c r="RDB31" s="464"/>
      <c r="RDC31" s="464"/>
      <c r="RDD31" s="464"/>
      <c r="RDE31" s="464"/>
      <c r="RDF31" s="464"/>
      <c r="RDG31" s="464"/>
      <c r="RDH31" s="464"/>
      <c r="RDI31" s="464"/>
      <c r="RDJ31" s="464"/>
      <c r="RDK31" s="464"/>
      <c r="RDL31" s="464"/>
      <c r="RDM31" s="464"/>
      <c r="RDN31" s="464"/>
      <c r="RDO31" s="464"/>
      <c r="RDP31" s="464"/>
      <c r="RDQ31" s="464"/>
      <c r="RDR31" s="464"/>
      <c r="RDS31" s="464"/>
      <c r="RDT31" s="464"/>
      <c r="RDU31" s="464"/>
      <c r="RDV31" s="464"/>
      <c r="RDW31" s="464"/>
      <c r="RDX31" s="464"/>
      <c r="RDY31" s="464"/>
      <c r="RDZ31" s="464"/>
      <c r="REA31" s="464"/>
      <c r="REB31" s="464"/>
      <c r="REC31" s="464"/>
      <c r="RED31" s="464"/>
      <c r="REE31" s="464"/>
      <c r="REF31" s="464"/>
      <c r="REG31" s="464"/>
      <c r="REH31" s="464"/>
      <c r="REI31" s="464"/>
      <c r="REJ31" s="464"/>
      <c r="REK31" s="464"/>
      <c r="REL31" s="464"/>
      <c r="REM31" s="464"/>
      <c r="REN31" s="464"/>
      <c r="REO31" s="464"/>
      <c r="REP31" s="464"/>
      <c r="REQ31" s="464"/>
      <c r="RER31" s="464"/>
      <c r="RES31" s="464"/>
      <c r="RET31" s="464"/>
      <c r="REU31" s="464"/>
      <c r="REV31" s="464"/>
      <c r="REW31" s="464"/>
      <c r="REX31" s="464"/>
      <c r="REY31" s="464"/>
      <c r="REZ31" s="464"/>
      <c r="RFA31" s="464"/>
      <c r="RFB31" s="464"/>
      <c r="RFC31" s="464"/>
      <c r="RFD31" s="464"/>
      <c r="RFE31" s="464"/>
      <c r="RFF31" s="464"/>
      <c r="RFG31" s="464"/>
      <c r="RFH31" s="464"/>
      <c r="RFI31" s="464"/>
      <c r="RFJ31" s="464"/>
      <c r="RFK31" s="464"/>
      <c r="RFL31" s="464"/>
      <c r="RFM31" s="464"/>
      <c r="RFN31" s="464"/>
      <c r="RFO31" s="464"/>
      <c r="RFP31" s="464"/>
      <c r="RFQ31" s="464"/>
      <c r="RFR31" s="464"/>
      <c r="RFS31" s="464"/>
      <c r="RFT31" s="464"/>
      <c r="RFU31" s="464"/>
      <c r="RFV31" s="464"/>
      <c r="RFW31" s="464"/>
      <c r="RFX31" s="464"/>
      <c r="RFY31" s="464"/>
      <c r="RFZ31" s="464"/>
      <c r="RGA31" s="464"/>
      <c r="RGB31" s="464"/>
      <c r="RGC31" s="464"/>
      <c r="RGD31" s="464"/>
      <c r="RGE31" s="464"/>
      <c r="RGF31" s="464"/>
      <c r="RGG31" s="464"/>
      <c r="RGH31" s="464"/>
      <c r="RGI31" s="464"/>
      <c r="RGJ31" s="464"/>
      <c r="RGK31" s="464"/>
      <c r="RGL31" s="464"/>
      <c r="RGM31" s="464"/>
      <c r="RGN31" s="464"/>
      <c r="RGO31" s="464"/>
      <c r="RGP31" s="464"/>
      <c r="RGQ31" s="464"/>
      <c r="RGR31" s="464"/>
      <c r="RGS31" s="464"/>
      <c r="RGT31" s="464"/>
      <c r="RGU31" s="464"/>
      <c r="RGV31" s="464"/>
      <c r="RGW31" s="464"/>
      <c r="RGX31" s="464"/>
      <c r="RGY31" s="464"/>
      <c r="RGZ31" s="464"/>
      <c r="RHA31" s="464"/>
      <c r="RHB31" s="464"/>
      <c r="RHC31" s="464"/>
      <c r="RHD31" s="464"/>
      <c r="RHE31" s="464"/>
      <c r="RHF31" s="464"/>
      <c r="RHG31" s="464"/>
      <c r="RHH31" s="464"/>
      <c r="RHI31" s="464"/>
      <c r="RHJ31" s="464"/>
      <c r="RHK31" s="464"/>
      <c r="RHL31" s="464"/>
      <c r="RHM31" s="464"/>
      <c r="RHN31" s="464"/>
      <c r="RHO31" s="464"/>
      <c r="RHP31" s="464"/>
      <c r="RHQ31" s="464"/>
      <c r="RHR31" s="464"/>
      <c r="RHS31" s="464"/>
      <c r="RHT31" s="464"/>
      <c r="RHU31" s="464"/>
      <c r="RHV31" s="464"/>
      <c r="RHW31" s="464"/>
      <c r="RHX31" s="464"/>
      <c r="RHY31" s="464"/>
      <c r="RHZ31" s="464"/>
      <c r="RIA31" s="464"/>
      <c r="RIB31" s="464"/>
      <c r="RIC31" s="464"/>
      <c r="RID31" s="464"/>
      <c r="RIE31" s="464"/>
      <c r="RIF31" s="464"/>
      <c r="RIG31" s="464"/>
      <c r="RIH31" s="464"/>
      <c r="RII31" s="464"/>
      <c r="RIJ31" s="464"/>
      <c r="RIK31" s="464"/>
      <c r="RIL31" s="464"/>
      <c r="RIM31" s="464"/>
      <c r="RIN31" s="464"/>
      <c r="RIO31" s="464"/>
      <c r="RIP31" s="464"/>
      <c r="RIQ31" s="464"/>
      <c r="RIR31" s="464"/>
      <c r="RIS31" s="464"/>
      <c r="RIT31" s="464"/>
      <c r="RIU31" s="464"/>
      <c r="RIV31" s="464"/>
      <c r="RIW31" s="464"/>
      <c r="RIX31" s="464"/>
      <c r="RIY31" s="464"/>
      <c r="RIZ31" s="464"/>
      <c r="RJA31" s="464"/>
      <c r="RJB31" s="464"/>
      <c r="RJC31" s="464"/>
      <c r="RJD31" s="464"/>
      <c r="RJE31" s="464"/>
      <c r="RJF31" s="464"/>
      <c r="RJG31" s="464"/>
      <c r="RJH31" s="464"/>
      <c r="RJI31" s="464"/>
      <c r="RJJ31" s="464"/>
      <c r="RJK31" s="464"/>
      <c r="RJL31" s="464"/>
      <c r="RJM31" s="464"/>
      <c r="RJN31" s="464"/>
      <c r="RJO31" s="464"/>
      <c r="RJP31" s="464"/>
      <c r="RJQ31" s="464"/>
      <c r="RJR31" s="464"/>
      <c r="RJS31" s="464"/>
      <c r="RJT31" s="464"/>
      <c r="RJU31" s="464"/>
      <c r="RJV31" s="464"/>
      <c r="RJW31" s="464"/>
      <c r="RJX31" s="464"/>
      <c r="RJY31" s="464"/>
      <c r="RJZ31" s="464"/>
      <c r="RKA31" s="464"/>
      <c r="RKB31" s="464"/>
      <c r="RKC31" s="464"/>
      <c r="RKD31" s="464"/>
      <c r="RKE31" s="464"/>
      <c r="RKF31" s="464"/>
      <c r="RKG31" s="464"/>
      <c r="RKH31" s="464"/>
      <c r="RKI31" s="464"/>
      <c r="RKJ31" s="464"/>
      <c r="RKK31" s="464"/>
      <c r="RKL31" s="464"/>
      <c r="RKM31" s="464"/>
      <c r="RKN31" s="464"/>
      <c r="RKO31" s="464"/>
      <c r="RKP31" s="464"/>
      <c r="RKQ31" s="464"/>
      <c r="RKR31" s="464"/>
      <c r="RKS31" s="464"/>
      <c r="RKT31" s="464"/>
      <c r="RKU31" s="464"/>
      <c r="RKV31" s="464"/>
      <c r="RKW31" s="464"/>
      <c r="RKX31" s="464"/>
      <c r="RKY31" s="464"/>
      <c r="RKZ31" s="464"/>
      <c r="RLA31" s="464"/>
      <c r="RLB31" s="464"/>
      <c r="RLC31" s="464"/>
      <c r="RLD31" s="464"/>
      <c r="RLE31" s="464"/>
      <c r="RLF31" s="464"/>
      <c r="RLG31" s="464"/>
      <c r="RLH31" s="464"/>
      <c r="RLI31" s="464"/>
      <c r="RLJ31" s="464"/>
      <c r="RLK31" s="464"/>
      <c r="RLL31" s="464"/>
      <c r="RLM31" s="464"/>
      <c r="RLN31" s="464"/>
      <c r="RLO31" s="464"/>
      <c r="RLP31" s="464"/>
      <c r="RLQ31" s="464"/>
      <c r="RLR31" s="464"/>
      <c r="RLS31" s="464"/>
      <c r="RLT31" s="464"/>
      <c r="RLU31" s="464"/>
      <c r="RLV31" s="464"/>
      <c r="RLW31" s="464"/>
      <c r="RLX31" s="464"/>
      <c r="RLY31" s="464"/>
      <c r="RLZ31" s="464"/>
      <c r="RMA31" s="464"/>
      <c r="RMB31" s="464"/>
      <c r="RMC31" s="464"/>
      <c r="RMD31" s="464"/>
      <c r="RME31" s="464"/>
      <c r="RMF31" s="464"/>
      <c r="RMG31" s="464"/>
      <c r="RMH31" s="464"/>
      <c r="RMI31" s="464"/>
      <c r="RMJ31" s="464"/>
      <c r="RMK31" s="464"/>
      <c r="RML31" s="464"/>
      <c r="RMM31" s="464"/>
      <c r="RMN31" s="464"/>
      <c r="RMO31" s="464"/>
      <c r="RMP31" s="464"/>
      <c r="RMQ31" s="464"/>
      <c r="RMR31" s="464"/>
      <c r="RMS31" s="464"/>
      <c r="RMT31" s="464"/>
      <c r="RMU31" s="464"/>
      <c r="RMV31" s="464"/>
      <c r="RMW31" s="464"/>
      <c r="RMX31" s="464"/>
      <c r="RMY31" s="464"/>
      <c r="RMZ31" s="464"/>
      <c r="RNA31" s="464"/>
      <c r="RNB31" s="464"/>
      <c r="RNC31" s="464"/>
      <c r="RND31" s="464"/>
      <c r="RNE31" s="464"/>
      <c r="RNF31" s="464"/>
      <c r="RNG31" s="464"/>
      <c r="RNH31" s="464"/>
      <c r="RNI31" s="464"/>
      <c r="RNJ31" s="464"/>
      <c r="RNK31" s="464"/>
      <c r="RNL31" s="464"/>
      <c r="RNM31" s="464"/>
      <c r="RNN31" s="464"/>
      <c r="RNO31" s="464"/>
      <c r="RNP31" s="464"/>
      <c r="RNQ31" s="464"/>
      <c r="RNR31" s="464"/>
      <c r="RNS31" s="464"/>
      <c r="RNT31" s="464"/>
      <c r="RNU31" s="464"/>
      <c r="RNV31" s="464"/>
      <c r="RNW31" s="464"/>
      <c r="RNX31" s="464"/>
      <c r="RNY31" s="464"/>
      <c r="RNZ31" s="464"/>
      <c r="ROA31" s="464"/>
      <c r="ROB31" s="464"/>
      <c r="ROC31" s="464"/>
      <c r="ROD31" s="464"/>
      <c r="ROE31" s="464"/>
      <c r="ROF31" s="464"/>
      <c r="ROG31" s="464"/>
      <c r="ROH31" s="464"/>
      <c r="ROI31" s="464"/>
      <c r="ROJ31" s="464"/>
      <c r="ROK31" s="464"/>
      <c r="ROL31" s="464"/>
      <c r="ROM31" s="464"/>
      <c r="RON31" s="464"/>
      <c r="ROO31" s="464"/>
      <c r="ROP31" s="464"/>
      <c r="ROQ31" s="464"/>
      <c r="ROR31" s="464"/>
      <c r="ROS31" s="464"/>
      <c r="ROT31" s="464"/>
      <c r="ROU31" s="464"/>
      <c r="ROV31" s="464"/>
      <c r="ROW31" s="464"/>
      <c r="ROX31" s="464"/>
      <c r="ROY31" s="464"/>
      <c r="ROZ31" s="464"/>
      <c r="RPA31" s="464"/>
      <c r="RPB31" s="464"/>
      <c r="RPC31" s="464"/>
      <c r="RPD31" s="464"/>
      <c r="RPE31" s="464"/>
      <c r="RPF31" s="464"/>
      <c r="RPG31" s="464"/>
      <c r="RPH31" s="464"/>
      <c r="RPI31" s="464"/>
      <c r="RPJ31" s="464"/>
      <c r="RPK31" s="464"/>
      <c r="RPL31" s="464"/>
      <c r="RPM31" s="464"/>
      <c r="RPN31" s="464"/>
      <c r="RPO31" s="464"/>
      <c r="RPP31" s="464"/>
      <c r="RPQ31" s="464"/>
      <c r="RPR31" s="464"/>
      <c r="RPS31" s="464"/>
      <c r="RPT31" s="464"/>
      <c r="RPU31" s="464"/>
      <c r="RPV31" s="464"/>
      <c r="RPW31" s="464"/>
      <c r="RPX31" s="464"/>
      <c r="RPY31" s="464"/>
      <c r="RPZ31" s="464"/>
      <c r="RQA31" s="464"/>
      <c r="RQB31" s="464"/>
      <c r="RQC31" s="464"/>
      <c r="RQD31" s="464"/>
      <c r="RQE31" s="464"/>
      <c r="RQF31" s="464"/>
      <c r="RQG31" s="464"/>
      <c r="RQH31" s="464"/>
      <c r="RQI31" s="464"/>
      <c r="RQJ31" s="464"/>
      <c r="RQK31" s="464"/>
      <c r="RQL31" s="464"/>
      <c r="RQM31" s="464"/>
      <c r="RQN31" s="464"/>
      <c r="RQO31" s="464"/>
      <c r="RQP31" s="464"/>
      <c r="RQQ31" s="464"/>
      <c r="RQR31" s="464"/>
      <c r="RQS31" s="464"/>
      <c r="RQT31" s="464"/>
      <c r="RQU31" s="464"/>
      <c r="RQV31" s="464"/>
      <c r="RQW31" s="464"/>
      <c r="RQX31" s="464"/>
      <c r="RQY31" s="464"/>
      <c r="RQZ31" s="464"/>
      <c r="RRA31" s="464"/>
      <c r="RRB31" s="464"/>
      <c r="RRC31" s="464"/>
      <c r="RRD31" s="464"/>
      <c r="RRE31" s="464"/>
      <c r="RRF31" s="464"/>
      <c r="RRG31" s="464"/>
      <c r="RRH31" s="464"/>
      <c r="RRI31" s="464"/>
      <c r="RRJ31" s="464"/>
      <c r="RRK31" s="464"/>
      <c r="RRL31" s="464"/>
      <c r="RRM31" s="464"/>
      <c r="RRN31" s="464"/>
      <c r="RRO31" s="464"/>
      <c r="RRP31" s="464"/>
      <c r="RRQ31" s="464"/>
      <c r="RRR31" s="464"/>
      <c r="RRS31" s="464"/>
      <c r="RRT31" s="464"/>
      <c r="RRU31" s="464"/>
      <c r="RRV31" s="464"/>
      <c r="RRW31" s="464"/>
      <c r="RRX31" s="464"/>
      <c r="RRY31" s="464"/>
      <c r="RRZ31" s="464"/>
      <c r="RSA31" s="464"/>
      <c r="RSB31" s="464"/>
      <c r="RSC31" s="464"/>
      <c r="RSD31" s="464"/>
      <c r="RSE31" s="464"/>
      <c r="RSF31" s="464"/>
      <c r="RSG31" s="464"/>
      <c r="RSH31" s="464"/>
      <c r="RSI31" s="464"/>
      <c r="RSJ31" s="464"/>
      <c r="RSK31" s="464"/>
      <c r="RSL31" s="464"/>
      <c r="RSM31" s="464"/>
      <c r="RSN31" s="464"/>
      <c r="RSO31" s="464"/>
      <c r="RSP31" s="464"/>
      <c r="RSQ31" s="464"/>
      <c r="RSR31" s="464"/>
      <c r="RSS31" s="464"/>
      <c r="RST31" s="464"/>
      <c r="RSU31" s="464"/>
      <c r="RSV31" s="464"/>
      <c r="RSW31" s="464"/>
      <c r="RSX31" s="464"/>
      <c r="RSY31" s="464"/>
      <c r="RSZ31" s="464"/>
      <c r="RTA31" s="464"/>
      <c r="RTB31" s="464"/>
      <c r="RTC31" s="464"/>
      <c r="RTD31" s="464"/>
      <c r="RTE31" s="464"/>
      <c r="RTF31" s="464"/>
      <c r="RTG31" s="464"/>
      <c r="RTH31" s="464"/>
      <c r="RTI31" s="464"/>
      <c r="RTJ31" s="464"/>
      <c r="RTK31" s="464"/>
      <c r="RTL31" s="464"/>
      <c r="RTM31" s="464"/>
      <c r="RTN31" s="464"/>
      <c r="RTO31" s="464"/>
      <c r="RTP31" s="464"/>
      <c r="RTQ31" s="464"/>
      <c r="RTR31" s="464"/>
      <c r="RTS31" s="464"/>
      <c r="RTT31" s="464"/>
      <c r="RTU31" s="464"/>
      <c r="RTV31" s="464"/>
      <c r="RTW31" s="464"/>
      <c r="RTX31" s="464"/>
      <c r="RTY31" s="464"/>
      <c r="RTZ31" s="464"/>
      <c r="RUA31" s="464"/>
      <c r="RUB31" s="464"/>
      <c r="RUC31" s="464"/>
      <c r="RUD31" s="464"/>
      <c r="RUE31" s="464"/>
      <c r="RUF31" s="464"/>
      <c r="RUG31" s="464"/>
      <c r="RUH31" s="464"/>
      <c r="RUI31" s="464"/>
      <c r="RUJ31" s="464"/>
      <c r="RUK31" s="464"/>
      <c r="RUL31" s="464"/>
      <c r="RUM31" s="464"/>
      <c r="RUN31" s="464"/>
      <c r="RUO31" s="464"/>
      <c r="RUP31" s="464"/>
      <c r="RUQ31" s="464"/>
      <c r="RUR31" s="464"/>
      <c r="RUS31" s="464"/>
      <c r="RUT31" s="464"/>
      <c r="RUU31" s="464"/>
      <c r="RUV31" s="464"/>
      <c r="RUW31" s="464"/>
      <c r="RUX31" s="464"/>
      <c r="RUY31" s="464"/>
      <c r="RUZ31" s="464"/>
      <c r="RVA31" s="464"/>
      <c r="RVB31" s="464"/>
      <c r="RVC31" s="464"/>
      <c r="RVD31" s="464"/>
      <c r="RVE31" s="464"/>
      <c r="RVF31" s="464"/>
      <c r="RVG31" s="464"/>
      <c r="RVH31" s="464"/>
      <c r="RVI31" s="464"/>
      <c r="RVJ31" s="464"/>
      <c r="RVK31" s="464"/>
      <c r="RVL31" s="464"/>
      <c r="RVM31" s="464"/>
      <c r="RVN31" s="464"/>
      <c r="RVO31" s="464"/>
      <c r="RVP31" s="464"/>
      <c r="RVQ31" s="464"/>
      <c r="RVR31" s="464"/>
      <c r="RVS31" s="464"/>
      <c r="RVT31" s="464"/>
      <c r="RVU31" s="464"/>
      <c r="RVV31" s="464"/>
      <c r="RVW31" s="464"/>
      <c r="RVX31" s="464"/>
      <c r="RVY31" s="464"/>
      <c r="RVZ31" s="464"/>
      <c r="RWA31" s="464"/>
      <c r="RWB31" s="464"/>
      <c r="RWC31" s="464"/>
      <c r="RWD31" s="464"/>
      <c r="RWE31" s="464"/>
      <c r="RWF31" s="464"/>
      <c r="RWG31" s="464"/>
      <c r="RWH31" s="464"/>
      <c r="RWI31" s="464"/>
      <c r="RWJ31" s="464"/>
      <c r="RWK31" s="464"/>
      <c r="RWL31" s="464"/>
      <c r="RWM31" s="464"/>
      <c r="RWN31" s="464"/>
      <c r="RWO31" s="464"/>
      <c r="RWP31" s="464"/>
      <c r="RWQ31" s="464"/>
      <c r="RWR31" s="464"/>
      <c r="RWS31" s="464"/>
      <c r="RWT31" s="464"/>
      <c r="RWU31" s="464"/>
      <c r="RWV31" s="464"/>
      <c r="RWW31" s="464"/>
      <c r="RWX31" s="464"/>
      <c r="RWY31" s="464"/>
      <c r="RWZ31" s="464"/>
      <c r="RXA31" s="464"/>
      <c r="RXB31" s="464"/>
      <c r="RXC31" s="464"/>
      <c r="RXD31" s="464"/>
      <c r="RXE31" s="464"/>
      <c r="RXF31" s="464"/>
      <c r="RXG31" s="464"/>
      <c r="RXH31" s="464"/>
      <c r="RXI31" s="464"/>
      <c r="RXJ31" s="464"/>
      <c r="RXK31" s="464"/>
      <c r="RXL31" s="464"/>
      <c r="RXM31" s="464"/>
      <c r="RXN31" s="464"/>
      <c r="RXO31" s="464"/>
      <c r="RXP31" s="464"/>
      <c r="RXQ31" s="464"/>
      <c r="RXR31" s="464"/>
      <c r="RXS31" s="464"/>
      <c r="RXT31" s="464"/>
      <c r="RXU31" s="464"/>
      <c r="RXV31" s="464"/>
      <c r="RXW31" s="464"/>
      <c r="RXX31" s="464"/>
      <c r="RXY31" s="464"/>
      <c r="RXZ31" s="464"/>
      <c r="RYA31" s="464"/>
      <c r="RYB31" s="464"/>
      <c r="RYC31" s="464"/>
      <c r="RYD31" s="464"/>
      <c r="RYE31" s="464"/>
      <c r="RYF31" s="464"/>
      <c r="RYG31" s="464"/>
      <c r="RYH31" s="464"/>
      <c r="RYI31" s="464"/>
      <c r="RYJ31" s="464"/>
      <c r="RYK31" s="464"/>
      <c r="RYL31" s="464"/>
      <c r="RYM31" s="464"/>
      <c r="RYN31" s="464"/>
      <c r="RYO31" s="464"/>
      <c r="RYP31" s="464"/>
      <c r="RYQ31" s="464"/>
      <c r="RYR31" s="464"/>
      <c r="RYS31" s="464"/>
      <c r="RYT31" s="464"/>
      <c r="RYU31" s="464"/>
      <c r="RYV31" s="464"/>
      <c r="RYW31" s="464"/>
      <c r="RYX31" s="464"/>
      <c r="RYY31" s="464"/>
      <c r="RYZ31" s="464"/>
      <c r="RZA31" s="464"/>
      <c r="RZB31" s="464"/>
      <c r="RZC31" s="464"/>
      <c r="RZD31" s="464"/>
      <c r="RZE31" s="464"/>
      <c r="RZF31" s="464"/>
      <c r="RZG31" s="464"/>
      <c r="RZH31" s="464"/>
      <c r="RZI31" s="464"/>
      <c r="RZJ31" s="464"/>
      <c r="RZK31" s="464"/>
      <c r="RZL31" s="464"/>
      <c r="RZM31" s="464"/>
      <c r="RZN31" s="464"/>
      <c r="RZO31" s="464"/>
      <c r="RZP31" s="464"/>
      <c r="RZQ31" s="464"/>
      <c r="RZR31" s="464"/>
      <c r="RZS31" s="464"/>
      <c r="RZT31" s="464"/>
      <c r="RZU31" s="464"/>
      <c r="RZV31" s="464"/>
      <c r="RZW31" s="464"/>
      <c r="RZX31" s="464"/>
      <c r="RZY31" s="464"/>
      <c r="RZZ31" s="464"/>
      <c r="SAA31" s="464"/>
      <c r="SAB31" s="464"/>
      <c r="SAC31" s="464"/>
      <c r="SAD31" s="464"/>
      <c r="SAE31" s="464"/>
      <c r="SAF31" s="464"/>
      <c r="SAG31" s="464"/>
      <c r="SAH31" s="464"/>
      <c r="SAI31" s="464"/>
      <c r="SAJ31" s="464"/>
      <c r="SAK31" s="464"/>
      <c r="SAL31" s="464"/>
      <c r="SAM31" s="464"/>
      <c r="SAN31" s="464"/>
      <c r="SAO31" s="464"/>
      <c r="SAP31" s="464"/>
      <c r="SAQ31" s="464"/>
      <c r="SAR31" s="464"/>
      <c r="SAS31" s="464"/>
      <c r="SAT31" s="464"/>
      <c r="SAU31" s="464"/>
      <c r="SAV31" s="464"/>
      <c r="SAW31" s="464"/>
      <c r="SAX31" s="464"/>
      <c r="SAY31" s="464"/>
      <c r="SAZ31" s="464"/>
      <c r="SBA31" s="464"/>
      <c r="SBB31" s="464"/>
      <c r="SBC31" s="464"/>
      <c r="SBD31" s="464"/>
      <c r="SBE31" s="464"/>
      <c r="SBF31" s="464"/>
      <c r="SBG31" s="464"/>
      <c r="SBH31" s="464"/>
      <c r="SBI31" s="464"/>
      <c r="SBJ31" s="464"/>
      <c r="SBK31" s="464"/>
      <c r="SBL31" s="464"/>
      <c r="SBM31" s="464"/>
      <c r="SBN31" s="464"/>
      <c r="SBO31" s="464"/>
      <c r="SBP31" s="464"/>
      <c r="SBQ31" s="464"/>
      <c r="SBR31" s="464"/>
      <c r="SBS31" s="464"/>
      <c r="SBT31" s="464"/>
      <c r="SBU31" s="464"/>
      <c r="SBV31" s="464"/>
      <c r="SBW31" s="464"/>
      <c r="SBX31" s="464"/>
      <c r="SBY31" s="464"/>
      <c r="SBZ31" s="464"/>
      <c r="SCA31" s="464"/>
      <c r="SCB31" s="464"/>
      <c r="SCC31" s="464"/>
      <c r="SCD31" s="464"/>
      <c r="SCE31" s="464"/>
      <c r="SCF31" s="464"/>
      <c r="SCG31" s="464"/>
      <c r="SCH31" s="464"/>
      <c r="SCI31" s="464"/>
      <c r="SCJ31" s="464"/>
      <c r="SCK31" s="464"/>
      <c r="SCL31" s="464"/>
      <c r="SCM31" s="464"/>
      <c r="SCN31" s="464"/>
      <c r="SCO31" s="464"/>
      <c r="SCP31" s="464"/>
      <c r="SCQ31" s="464"/>
      <c r="SCR31" s="464"/>
      <c r="SCS31" s="464"/>
      <c r="SCT31" s="464"/>
      <c r="SCU31" s="464"/>
      <c r="SCV31" s="464"/>
      <c r="SCW31" s="464"/>
      <c r="SCX31" s="464"/>
      <c r="SCY31" s="464"/>
      <c r="SCZ31" s="464"/>
      <c r="SDA31" s="464"/>
      <c r="SDB31" s="464"/>
      <c r="SDC31" s="464"/>
      <c r="SDD31" s="464"/>
      <c r="SDE31" s="464"/>
      <c r="SDF31" s="464"/>
      <c r="SDG31" s="464"/>
      <c r="SDH31" s="464"/>
      <c r="SDI31" s="464"/>
      <c r="SDJ31" s="464"/>
      <c r="SDK31" s="464"/>
      <c r="SDL31" s="464"/>
      <c r="SDM31" s="464"/>
      <c r="SDN31" s="464"/>
      <c r="SDO31" s="464"/>
      <c r="SDP31" s="464"/>
      <c r="SDQ31" s="464"/>
      <c r="SDR31" s="464"/>
      <c r="SDS31" s="464"/>
      <c r="SDT31" s="464"/>
      <c r="SDU31" s="464"/>
      <c r="SDV31" s="464"/>
      <c r="SDW31" s="464"/>
      <c r="SDX31" s="464"/>
      <c r="SDY31" s="464"/>
      <c r="SDZ31" s="464"/>
      <c r="SEA31" s="464"/>
      <c r="SEB31" s="464"/>
      <c r="SEC31" s="464"/>
      <c r="SED31" s="464"/>
      <c r="SEE31" s="464"/>
      <c r="SEF31" s="464"/>
      <c r="SEG31" s="464"/>
      <c r="SEH31" s="464"/>
      <c r="SEI31" s="464"/>
      <c r="SEJ31" s="464"/>
      <c r="SEK31" s="464"/>
      <c r="SEL31" s="464"/>
      <c r="SEM31" s="464"/>
      <c r="SEN31" s="464"/>
      <c r="SEO31" s="464"/>
      <c r="SEP31" s="464"/>
      <c r="SEQ31" s="464"/>
      <c r="SER31" s="464"/>
      <c r="SES31" s="464"/>
      <c r="SET31" s="464"/>
      <c r="SEU31" s="464"/>
      <c r="SEV31" s="464"/>
      <c r="SEW31" s="464"/>
      <c r="SEX31" s="464"/>
      <c r="SEY31" s="464"/>
      <c r="SEZ31" s="464"/>
      <c r="SFA31" s="464"/>
      <c r="SFB31" s="464"/>
      <c r="SFC31" s="464"/>
      <c r="SFD31" s="464"/>
      <c r="SFE31" s="464"/>
      <c r="SFF31" s="464"/>
      <c r="SFG31" s="464"/>
      <c r="SFH31" s="464"/>
      <c r="SFI31" s="464"/>
      <c r="SFJ31" s="464"/>
      <c r="SFK31" s="464"/>
      <c r="SFL31" s="464"/>
      <c r="SFM31" s="464"/>
      <c r="SFN31" s="464"/>
      <c r="SFO31" s="464"/>
      <c r="SFP31" s="464"/>
      <c r="SFQ31" s="464"/>
      <c r="SFR31" s="464"/>
      <c r="SFS31" s="464"/>
      <c r="SFT31" s="464"/>
      <c r="SFU31" s="464"/>
      <c r="SFV31" s="464"/>
      <c r="SFW31" s="464"/>
      <c r="SFX31" s="464"/>
      <c r="SFY31" s="464"/>
      <c r="SFZ31" s="464"/>
      <c r="SGA31" s="464"/>
      <c r="SGB31" s="464"/>
      <c r="SGC31" s="464"/>
      <c r="SGD31" s="464"/>
      <c r="SGE31" s="464"/>
      <c r="SGF31" s="464"/>
      <c r="SGG31" s="464"/>
      <c r="SGH31" s="464"/>
      <c r="SGI31" s="464"/>
      <c r="SGJ31" s="464"/>
      <c r="SGK31" s="464"/>
      <c r="SGL31" s="464"/>
      <c r="SGM31" s="464"/>
      <c r="SGN31" s="464"/>
      <c r="SGO31" s="464"/>
      <c r="SGP31" s="464"/>
      <c r="SGQ31" s="464"/>
      <c r="SGR31" s="464"/>
      <c r="SGS31" s="464"/>
      <c r="SGT31" s="464"/>
      <c r="SGU31" s="464"/>
      <c r="SGV31" s="464"/>
      <c r="SGW31" s="464"/>
      <c r="SGX31" s="464"/>
      <c r="SGY31" s="464"/>
      <c r="SGZ31" s="464"/>
      <c r="SHA31" s="464"/>
      <c r="SHB31" s="464"/>
      <c r="SHC31" s="464"/>
      <c r="SHD31" s="464"/>
      <c r="SHE31" s="464"/>
      <c r="SHF31" s="464"/>
      <c r="SHG31" s="464"/>
      <c r="SHH31" s="464"/>
      <c r="SHI31" s="464"/>
      <c r="SHJ31" s="464"/>
      <c r="SHK31" s="464"/>
      <c r="SHL31" s="464"/>
      <c r="SHM31" s="464"/>
      <c r="SHN31" s="464"/>
      <c r="SHO31" s="464"/>
      <c r="SHP31" s="464"/>
      <c r="SHQ31" s="464"/>
      <c r="SHR31" s="464"/>
      <c r="SHS31" s="464"/>
      <c r="SHT31" s="464"/>
      <c r="SHU31" s="464"/>
      <c r="SHV31" s="464"/>
      <c r="SHW31" s="464"/>
      <c r="SHX31" s="464"/>
      <c r="SHY31" s="464"/>
      <c r="SHZ31" s="464"/>
      <c r="SIA31" s="464"/>
      <c r="SIB31" s="464"/>
      <c r="SIC31" s="464"/>
      <c r="SID31" s="464"/>
      <c r="SIE31" s="464"/>
      <c r="SIF31" s="464"/>
      <c r="SIG31" s="464"/>
      <c r="SIH31" s="464"/>
      <c r="SII31" s="464"/>
      <c r="SIJ31" s="464"/>
      <c r="SIK31" s="464"/>
      <c r="SIL31" s="464"/>
      <c r="SIM31" s="464"/>
      <c r="SIN31" s="464"/>
      <c r="SIO31" s="464"/>
      <c r="SIP31" s="464"/>
      <c r="SIQ31" s="464"/>
      <c r="SIR31" s="464"/>
      <c r="SIS31" s="464"/>
      <c r="SIT31" s="464"/>
      <c r="SIU31" s="464"/>
      <c r="SIV31" s="464"/>
      <c r="SIW31" s="464"/>
      <c r="SIX31" s="464"/>
      <c r="SIY31" s="464"/>
      <c r="SIZ31" s="464"/>
      <c r="SJA31" s="464"/>
      <c r="SJB31" s="464"/>
      <c r="SJC31" s="464"/>
      <c r="SJD31" s="464"/>
      <c r="SJE31" s="464"/>
      <c r="SJF31" s="464"/>
      <c r="SJG31" s="464"/>
      <c r="SJH31" s="464"/>
      <c r="SJI31" s="464"/>
      <c r="SJJ31" s="464"/>
      <c r="SJK31" s="464"/>
      <c r="SJL31" s="464"/>
      <c r="SJM31" s="464"/>
      <c r="SJN31" s="464"/>
      <c r="SJO31" s="464"/>
      <c r="SJP31" s="464"/>
      <c r="SJQ31" s="464"/>
      <c r="SJR31" s="464"/>
      <c r="SJS31" s="464"/>
      <c r="SJT31" s="464"/>
      <c r="SJU31" s="464"/>
      <c r="SJV31" s="464"/>
      <c r="SJW31" s="464"/>
      <c r="SJX31" s="464"/>
      <c r="SJY31" s="464"/>
      <c r="SJZ31" s="464"/>
      <c r="SKA31" s="464"/>
      <c r="SKB31" s="464"/>
      <c r="SKC31" s="464"/>
      <c r="SKD31" s="464"/>
      <c r="SKE31" s="464"/>
      <c r="SKF31" s="464"/>
      <c r="SKG31" s="464"/>
      <c r="SKH31" s="464"/>
      <c r="SKI31" s="464"/>
      <c r="SKJ31" s="464"/>
      <c r="SKK31" s="464"/>
      <c r="SKL31" s="464"/>
      <c r="SKM31" s="464"/>
      <c r="SKN31" s="464"/>
      <c r="SKO31" s="464"/>
      <c r="SKP31" s="464"/>
      <c r="SKQ31" s="464"/>
      <c r="SKR31" s="464"/>
      <c r="SKS31" s="464"/>
      <c r="SKT31" s="464"/>
      <c r="SKU31" s="464"/>
      <c r="SKV31" s="464"/>
      <c r="SKW31" s="464"/>
      <c r="SKX31" s="464"/>
      <c r="SKY31" s="464"/>
      <c r="SKZ31" s="464"/>
      <c r="SLA31" s="464"/>
      <c r="SLB31" s="464"/>
      <c r="SLC31" s="464"/>
      <c r="SLD31" s="464"/>
      <c r="SLE31" s="464"/>
      <c r="SLF31" s="464"/>
      <c r="SLG31" s="464"/>
      <c r="SLH31" s="464"/>
      <c r="SLI31" s="464"/>
      <c r="SLJ31" s="464"/>
      <c r="SLK31" s="464"/>
      <c r="SLL31" s="464"/>
      <c r="SLM31" s="464"/>
      <c r="SLN31" s="464"/>
      <c r="SLO31" s="464"/>
      <c r="SLP31" s="464"/>
      <c r="SLQ31" s="464"/>
      <c r="SLR31" s="464"/>
      <c r="SLS31" s="464"/>
      <c r="SLT31" s="464"/>
      <c r="SLU31" s="464"/>
      <c r="SLV31" s="464"/>
      <c r="SLW31" s="464"/>
      <c r="SLX31" s="464"/>
      <c r="SLY31" s="464"/>
      <c r="SLZ31" s="464"/>
      <c r="SMA31" s="464"/>
      <c r="SMB31" s="464"/>
      <c r="SMC31" s="464"/>
      <c r="SMD31" s="464"/>
      <c r="SME31" s="464"/>
      <c r="SMF31" s="464"/>
      <c r="SMG31" s="464"/>
      <c r="SMH31" s="464"/>
      <c r="SMI31" s="464"/>
      <c r="SMJ31" s="464"/>
      <c r="SMK31" s="464"/>
      <c r="SML31" s="464"/>
      <c r="SMM31" s="464"/>
      <c r="SMN31" s="464"/>
      <c r="SMO31" s="464"/>
      <c r="SMP31" s="464"/>
      <c r="SMQ31" s="464"/>
      <c r="SMR31" s="464"/>
      <c r="SMS31" s="464"/>
      <c r="SMT31" s="464"/>
      <c r="SMU31" s="464"/>
      <c r="SMV31" s="464"/>
      <c r="SMW31" s="464"/>
      <c r="SMX31" s="464"/>
      <c r="SMY31" s="464"/>
      <c r="SMZ31" s="464"/>
      <c r="SNA31" s="464"/>
      <c r="SNB31" s="464"/>
      <c r="SNC31" s="464"/>
      <c r="SND31" s="464"/>
      <c r="SNE31" s="464"/>
      <c r="SNF31" s="464"/>
      <c r="SNG31" s="464"/>
      <c r="SNH31" s="464"/>
      <c r="SNI31" s="464"/>
      <c r="SNJ31" s="464"/>
      <c r="SNK31" s="464"/>
      <c r="SNL31" s="464"/>
      <c r="SNM31" s="464"/>
      <c r="SNN31" s="464"/>
      <c r="SNO31" s="464"/>
      <c r="SNP31" s="464"/>
      <c r="SNQ31" s="464"/>
      <c r="SNR31" s="464"/>
      <c r="SNS31" s="464"/>
      <c r="SNT31" s="464"/>
      <c r="SNU31" s="464"/>
      <c r="SNV31" s="464"/>
      <c r="SNW31" s="464"/>
      <c r="SNX31" s="464"/>
      <c r="SNY31" s="464"/>
      <c r="SNZ31" s="464"/>
      <c r="SOA31" s="464"/>
      <c r="SOB31" s="464"/>
      <c r="SOC31" s="464"/>
      <c r="SOD31" s="464"/>
      <c r="SOE31" s="464"/>
      <c r="SOF31" s="464"/>
      <c r="SOG31" s="464"/>
      <c r="SOH31" s="464"/>
      <c r="SOI31" s="464"/>
      <c r="SOJ31" s="464"/>
      <c r="SOK31" s="464"/>
      <c r="SOL31" s="464"/>
      <c r="SOM31" s="464"/>
      <c r="SON31" s="464"/>
      <c r="SOO31" s="464"/>
      <c r="SOP31" s="464"/>
      <c r="SOQ31" s="464"/>
      <c r="SOR31" s="464"/>
      <c r="SOS31" s="464"/>
      <c r="SOT31" s="464"/>
      <c r="SOU31" s="464"/>
      <c r="SOV31" s="464"/>
      <c r="SOW31" s="464"/>
      <c r="SOX31" s="464"/>
      <c r="SOY31" s="464"/>
      <c r="SOZ31" s="464"/>
      <c r="SPA31" s="464"/>
      <c r="SPB31" s="464"/>
      <c r="SPC31" s="464"/>
      <c r="SPD31" s="464"/>
      <c r="SPE31" s="464"/>
      <c r="SPF31" s="464"/>
      <c r="SPG31" s="464"/>
      <c r="SPH31" s="464"/>
      <c r="SPI31" s="464"/>
      <c r="SPJ31" s="464"/>
      <c r="SPK31" s="464"/>
      <c r="SPL31" s="464"/>
      <c r="SPM31" s="464"/>
      <c r="SPN31" s="464"/>
      <c r="SPO31" s="464"/>
      <c r="SPP31" s="464"/>
      <c r="SPQ31" s="464"/>
      <c r="SPR31" s="464"/>
      <c r="SPS31" s="464"/>
      <c r="SPT31" s="464"/>
      <c r="SPU31" s="464"/>
      <c r="SPV31" s="464"/>
      <c r="SPW31" s="464"/>
      <c r="SPX31" s="464"/>
      <c r="SPY31" s="464"/>
      <c r="SPZ31" s="464"/>
      <c r="SQA31" s="464"/>
      <c r="SQB31" s="464"/>
      <c r="SQC31" s="464"/>
      <c r="SQD31" s="464"/>
      <c r="SQE31" s="464"/>
      <c r="SQF31" s="464"/>
      <c r="SQG31" s="464"/>
      <c r="SQH31" s="464"/>
      <c r="SQI31" s="464"/>
      <c r="SQJ31" s="464"/>
      <c r="SQK31" s="464"/>
      <c r="SQL31" s="464"/>
      <c r="SQM31" s="464"/>
      <c r="SQN31" s="464"/>
      <c r="SQO31" s="464"/>
      <c r="SQP31" s="464"/>
      <c r="SQQ31" s="464"/>
      <c r="SQR31" s="464"/>
      <c r="SQS31" s="464"/>
      <c r="SQT31" s="464"/>
      <c r="SQU31" s="464"/>
      <c r="SQV31" s="464"/>
      <c r="SQW31" s="464"/>
      <c r="SQX31" s="464"/>
      <c r="SQY31" s="464"/>
      <c r="SQZ31" s="464"/>
      <c r="SRA31" s="464"/>
      <c r="SRB31" s="464"/>
      <c r="SRC31" s="464"/>
      <c r="SRD31" s="464"/>
      <c r="SRE31" s="464"/>
      <c r="SRF31" s="464"/>
      <c r="SRG31" s="464"/>
      <c r="SRH31" s="464"/>
      <c r="SRI31" s="464"/>
      <c r="SRJ31" s="464"/>
      <c r="SRK31" s="464"/>
      <c r="SRL31" s="464"/>
      <c r="SRM31" s="464"/>
      <c r="SRN31" s="464"/>
      <c r="SRO31" s="464"/>
      <c r="SRP31" s="464"/>
      <c r="SRQ31" s="464"/>
      <c r="SRR31" s="464"/>
      <c r="SRS31" s="464"/>
      <c r="SRT31" s="464"/>
      <c r="SRU31" s="464"/>
      <c r="SRV31" s="464"/>
      <c r="SRW31" s="464"/>
      <c r="SRX31" s="464"/>
      <c r="SRY31" s="464"/>
      <c r="SRZ31" s="464"/>
      <c r="SSA31" s="464"/>
      <c r="SSB31" s="464"/>
      <c r="SSC31" s="464"/>
      <c r="SSD31" s="464"/>
      <c r="SSE31" s="464"/>
      <c r="SSF31" s="464"/>
      <c r="SSG31" s="464"/>
      <c r="SSH31" s="464"/>
      <c r="SSI31" s="464"/>
      <c r="SSJ31" s="464"/>
      <c r="SSK31" s="464"/>
      <c r="SSL31" s="464"/>
      <c r="SSM31" s="464"/>
      <c r="SSN31" s="464"/>
      <c r="SSO31" s="464"/>
      <c r="SSP31" s="464"/>
      <c r="SSQ31" s="464"/>
      <c r="SSR31" s="464"/>
      <c r="SSS31" s="464"/>
      <c r="SST31" s="464"/>
      <c r="SSU31" s="464"/>
      <c r="SSV31" s="464"/>
      <c r="SSW31" s="464"/>
      <c r="SSX31" s="464"/>
      <c r="SSY31" s="464"/>
      <c r="SSZ31" s="464"/>
      <c r="STA31" s="464"/>
      <c r="STB31" s="464"/>
      <c r="STC31" s="464"/>
      <c r="STD31" s="464"/>
      <c r="STE31" s="464"/>
      <c r="STF31" s="464"/>
      <c r="STG31" s="464"/>
      <c r="STH31" s="464"/>
      <c r="STI31" s="464"/>
      <c r="STJ31" s="464"/>
      <c r="STK31" s="464"/>
      <c r="STL31" s="464"/>
      <c r="STM31" s="464"/>
      <c r="STN31" s="464"/>
      <c r="STO31" s="464"/>
      <c r="STP31" s="464"/>
      <c r="STQ31" s="464"/>
      <c r="STR31" s="464"/>
      <c r="STS31" s="464"/>
      <c r="STT31" s="464"/>
      <c r="STU31" s="464"/>
      <c r="STV31" s="464"/>
      <c r="STW31" s="464"/>
      <c r="STX31" s="464"/>
      <c r="STY31" s="464"/>
      <c r="STZ31" s="464"/>
      <c r="SUA31" s="464"/>
      <c r="SUB31" s="464"/>
      <c r="SUC31" s="464"/>
      <c r="SUD31" s="464"/>
      <c r="SUE31" s="464"/>
      <c r="SUF31" s="464"/>
      <c r="SUG31" s="464"/>
      <c r="SUH31" s="464"/>
      <c r="SUI31" s="464"/>
      <c r="SUJ31" s="464"/>
      <c r="SUK31" s="464"/>
      <c r="SUL31" s="464"/>
      <c r="SUM31" s="464"/>
      <c r="SUN31" s="464"/>
      <c r="SUO31" s="464"/>
      <c r="SUP31" s="464"/>
      <c r="SUQ31" s="464"/>
      <c r="SUR31" s="464"/>
      <c r="SUS31" s="464"/>
      <c r="SUT31" s="464"/>
      <c r="SUU31" s="464"/>
      <c r="SUV31" s="464"/>
      <c r="SUW31" s="464"/>
      <c r="SUX31" s="464"/>
      <c r="SUY31" s="464"/>
      <c r="SUZ31" s="464"/>
      <c r="SVA31" s="464"/>
      <c r="SVB31" s="464"/>
      <c r="SVC31" s="464"/>
      <c r="SVD31" s="464"/>
      <c r="SVE31" s="464"/>
      <c r="SVF31" s="464"/>
      <c r="SVG31" s="464"/>
      <c r="SVH31" s="464"/>
      <c r="SVI31" s="464"/>
      <c r="SVJ31" s="464"/>
      <c r="SVK31" s="464"/>
      <c r="SVL31" s="464"/>
      <c r="SVM31" s="464"/>
      <c r="SVN31" s="464"/>
      <c r="SVO31" s="464"/>
      <c r="SVP31" s="464"/>
      <c r="SVQ31" s="464"/>
      <c r="SVR31" s="464"/>
      <c r="SVS31" s="464"/>
      <c r="SVT31" s="464"/>
      <c r="SVU31" s="464"/>
      <c r="SVV31" s="464"/>
      <c r="SVW31" s="464"/>
      <c r="SVX31" s="464"/>
      <c r="SVY31" s="464"/>
      <c r="SVZ31" s="464"/>
      <c r="SWA31" s="464"/>
      <c r="SWB31" s="464"/>
      <c r="SWC31" s="464"/>
      <c r="SWD31" s="464"/>
      <c r="SWE31" s="464"/>
      <c r="SWF31" s="464"/>
      <c r="SWG31" s="464"/>
      <c r="SWH31" s="464"/>
      <c r="SWI31" s="464"/>
      <c r="SWJ31" s="464"/>
      <c r="SWK31" s="464"/>
      <c r="SWL31" s="464"/>
      <c r="SWM31" s="464"/>
      <c r="SWN31" s="464"/>
      <c r="SWO31" s="464"/>
      <c r="SWP31" s="464"/>
      <c r="SWQ31" s="464"/>
      <c r="SWR31" s="464"/>
      <c r="SWS31" s="464"/>
      <c r="SWT31" s="464"/>
      <c r="SWU31" s="464"/>
      <c r="SWV31" s="464"/>
      <c r="SWW31" s="464"/>
      <c r="SWX31" s="464"/>
      <c r="SWY31" s="464"/>
      <c r="SWZ31" s="464"/>
      <c r="SXA31" s="464"/>
      <c r="SXB31" s="464"/>
      <c r="SXC31" s="464"/>
      <c r="SXD31" s="464"/>
      <c r="SXE31" s="464"/>
      <c r="SXF31" s="464"/>
      <c r="SXG31" s="464"/>
      <c r="SXH31" s="464"/>
      <c r="SXI31" s="464"/>
      <c r="SXJ31" s="464"/>
      <c r="SXK31" s="464"/>
      <c r="SXL31" s="464"/>
      <c r="SXM31" s="464"/>
      <c r="SXN31" s="464"/>
      <c r="SXO31" s="464"/>
      <c r="SXP31" s="464"/>
      <c r="SXQ31" s="464"/>
      <c r="SXR31" s="464"/>
      <c r="SXS31" s="464"/>
      <c r="SXT31" s="464"/>
      <c r="SXU31" s="464"/>
      <c r="SXV31" s="464"/>
      <c r="SXW31" s="464"/>
      <c r="SXX31" s="464"/>
      <c r="SXY31" s="464"/>
      <c r="SXZ31" s="464"/>
      <c r="SYA31" s="464"/>
      <c r="SYB31" s="464"/>
      <c r="SYC31" s="464"/>
      <c r="SYD31" s="464"/>
      <c r="SYE31" s="464"/>
      <c r="SYF31" s="464"/>
      <c r="SYG31" s="464"/>
      <c r="SYH31" s="464"/>
      <c r="SYI31" s="464"/>
      <c r="SYJ31" s="464"/>
      <c r="SYK31" s="464"/>
      <c r="SYL31" s="464"/>
      <c r="SYM31" s="464"/>
      <c r="SYN31" s="464"/>
      <c r="SYO31" s="464"/>
      <c r="SYP31" s="464"/>
      <c r="SYQ31" s="464"/>
      <c r="SYR31" s="464"/>
      <c r="SYS31" s="464"/>
      <c r="SYT31" s="464"/>
      <c r="SYU31" s="464"/>
      <c r="SYV31" s="464"/>
      <c r="SYW31" s="464"/>
      <c r="SYX31" s="464"/>
      <c r="SYY31" s="464"/>
      <c r="SYZ31" s="464"/>
      <c r="SZA31" s="464"/>
      <c r="SZB31" s="464"/>
      <c r="SZC31" s="464"/>
      <c r="SZD31" s="464"/>
      <c r="SZE31" s="464"/>
      <c r="SZF31" s="464"/>
      <c r="SZG31" s="464"/>
      <c r="SZH31" s="464"/>
      <c r="SZI31" s="464"/>
      <c r="SZJ31" s="464"/>
      <c r="SZK31" s="464"/>
      <c r="SZL31" s="464"/>
      <c r="SZM31" s="464"/>
      <c r="SZN31" s="464"/>
      <c r="SZO31" s="464"/>
      <c r="SZP31" s="464"/>
      <c r="SZQ31" s="464"/>
      <c r="SZR31" s="464"/>
      <c r="SZS31" s="464"/>
      <c r="SZT31" s="464"/>
      <c r="SZU31" s="464"/>
      <c r="SZV31" s="464"/>
      <c r="SZW31" s="464"/>
      <c r="SZX31" s="464"/>
      <c r="SZY31" s="464"/>
      <c r="SZZ31" s="464"/>
      <c r="TAA31" s="464"/>
      <c r="TAB31" s="464"/>
      <c r="TAC31" s="464"/>
      <c r="TAD31" s="464"/>
      <c r="TAE31" s="464"/>
      <c r="TAF31" s="464"/>
      <c r="TAG31" s="464"/>
      <c r="TAH31" s="464"/>
      <c r="TAI31" s="464"/>
      <c r="TAJ31" s="464"/>
      <c r="TAK31" s="464"/>
      <c r="TAL31" s="464"/>
      <c r="TAM31" s="464"/>
      <c r="TAN31" s="464"/>
      <c r="TAO31" s="464"/>
      <c r="TAP31" s="464"/>
      <c r="TAQ31" s="464"/>
      <c r="TAR31" s="464"/>
      <c r="TAS31" s="464"/>
      <c r="TAT31" s="464"/>
      <c r="TAU31" s="464"/>
      <c r="TAV31" s="464"/>
      <c r="TAW31" s="464"/>
      <c r="TAX31" s="464"/>
      <c r="TAY31" s="464"/>
      <c r="TAZ31" s="464"/>
      <c r="TBA31" s="464"/>
      <c r="TBB31" s="464"/>
      <c r="TBC31" s="464"/>
      <c r="TBD31" s="464"/>
      <c r="TBE31" s="464"/>
      <c r="TBF31" s="464"/>
      <c r="TBG31" s="464"/>
      <c r="TBH31" s="464"/>
      <c r="TBI31" s="464"/>
      <c r="TBJ31" s="464"/>
      <c r="TBK31" s="464"/>
      <c r="TBL31" s="464"/>
      <c r="TBM31" s="464"/>
      <c r="TBN31" s="464"/>
      <c r="TBO31" s="464"/>
      <c r="TBP31" s="464"/>
      <c r="TBQ31" s="464"/>
      <c r="TBR31" s="464"/>
      <c r="TBS31" s="464"/>
      <c r="TBT31" s="464"/>
      <c r="TBU31" s="464"/>
      <c r="TBV31" s="464"/>
      <c r="TBW31" s="464"/>
      <c r="TBX31" s="464"/>
      <c r="TBY31" s="464"/>
      <c r="TBZ31" s="464"/>
      <c r="TCA31" s="464"/>
      <c r="TCB31" s="464"/>
      <c r="TCC31" s="464"/>
      <c r="TCD31" s="464"/>
      <c r="TCE31" s="464"/>
      <c r="TCF31" s="464"/>
      <c r="TCG31" s="464"/>
      <c r="TCH31" s="464"/>
      <c r="TCI31" s="464"/>
      <c r="TCJ31" s="464"/>
      <c r="TCK31" s="464"/>
      <c r="TCL31" s="464"/>
      <c r="TCM31" s="464"/>
      <c r="TCN31" s="464"/>
      <c r="TCO31" s="464"/>
      <c r="TCP31" s="464"/>
      <c r="TCQ31" s="464"/>
      <c r="TCR31" s="464"/>
      <c r="TCS31" s="464"/>
      <c r="TCT31" s="464"/>
      <c r="TCU31" s="464"/>
      <c r="TCV31" s="464"/>
      <c r="TCW31" s="464"/>
      <c r="TCX31" s="464"/>
      <c r="TCY31" s="464"/>
      <c r="TCZ31" s="464"/>
      <c r="TDA31" s="464"/>
      <c r="TDB31" s="464"/>
      <c r="TDC31" s="464"/>
      <c r="TDD31" s="464"/>
      <c r="TDE31" s="464"/>
      <c r="TDF31" s="464"/>
      <c r="TDG31" s="464"/>
      <c r="TDH31" s="464"/>
      <c r="TDI31" s="464"/>
      <c r="TDJ31" s="464"/>
      <c r="TDK31" s="464"/>
      <c r="TDL31" s="464"/>
      <c r="TDM31" s="464"/>
      <c r="TDN31" s="464"/>
      <c r="TDO31" s="464"/>
      <c r="TDP31" s="464"/>
      <c r="TDQ31" s="464"/>
      <c r="TDR31" s="464"/>
      <c r="TDS31" s="464"/>
      <c r="TDT31" s="464"/>
      <c r="TDU31" s="464"/>
      <c r="TDV31" s="464"/>
      <c r="TDW31" s="464"/>
      <c r="TDX31" s="464"/>
      <c r="TDY31" s="464"/>
      <c r="TDZ31" s="464"/>
      <c r="TEA31" s="464"/>
      <c r="TEB31" s="464"/>
      <c r="TEC31" s="464"/>
      <c r="TED31" s="464"/>
      <c r="TEE31" s="464"/>
      <c r="TEF31" s="464"/>
      <c r="TEG31" s="464"/>
      <c r="TEH31" s="464"/>
      <c r="TEI31" s="464"/>
      <c r="TEJ31" s="464"/>
      <c r="TEK31" s="464"/>
      <c r="TEL31" s="464"/>
      <c r="TEM31" s="464"/>
      <c r="TEN31" s="464"/>
      <c r="TEO31" s="464"/>
      <c r="TEP31" s="464"/>
      <c r="TEQ31" s="464"/>
      <c r="TER31" s="464"/>
      <c r="TES31" s="464"/>
      <c r="TET31" s="464"/>
      <c r="TEU31" s="464"/>
      <c r="TEV31" s="464"/>
      <c r="TEW31" s="464"/>
      <c r="TEX31" s="464"/>
      <c r="TEY31" s="464"/>
      <c r="TEZ31" s="464"/>
      <c r="TFA31" s="464"/>
      <c r="TFB31" s="464"/>
      <c r="TFC31" s="464"/>
      <c r="TFD31" s="464"/>
      <c r="TFE31" s="464"/>
      <c r="TFF31" s="464"/>
      <c r="TFG31" s="464"/>
      <c r="TFH31" s="464"/>
      <c r="TFI31" s="464"/>
      <c r="TFJ31" s="464"/>
      <c r="TFK31" s="464"/>
      <c r="TFL31" s="464"/>
      <c r="TFM31" s="464"/>
      <c r="TFN31" s="464"/>
      <c r="TFO31" s="464"/>
      <c r="TFP31" s="464"/>
      <c r="TFQ31" s="464"/>
      <c r="TFR31" s="464"/>
      <c r="TFS31" s="464"/>
      <c r="TFT31" s="464"/>
      <c r="TFU31" s="464"/>
      <c r="TFV31" s="464"/>
      <c r="TFW31" s="464"/>
      <c r="TFX31" s="464"/>
      <c r="TFY31" s="464"/>
      <c r="TFZ31" s="464"/>
      <c r="TGA31" s="464"/>
      <c r="TGB31" s="464"/>
      <c r="TGC31" s="464"/>
      <c r="TGD31" s="464"/>
      <c r="TGE31" s="464"/>
      <c r="TGF31" s="464"/>
      <c r="TGG31" s="464"/>
      <c r="TGH31" s="464"/>
      <c r="TGI31" s="464"/>
      <c r="TGJ31" s="464"/>
      <c r="TGK31" s="464"/>
      <c r="TGL31" s="464"/>
      <c r="TGM31" s="464"/>
      <c r="TGN31" s="464"/>
      <c r="TGO31" s="464"/>
      <c r="TGP31" s="464"/>
      <c r="TGQ31" s="464"/>
      <c r="TGR31" s="464"/>
      <c r="TGS31" s="464"/>
      <c r="TGT31" s="464"/>
      <c r="TGU31" s="464"/>
      <c r="TGV31" s="464"/>
      <c r="TGW31" s="464"/>
      <c r="TGX31" s="464"/>
      <c r="TGY31" s="464"/>
      <c r="TGZ31" s="464"/>
      <c r="THA31" s="464"/>
      <c r="THB31" s="464"/>
      <c r="THC31" s="464"/>
      <c r="THD31" s="464"/>
      <c r="THE31" s="464"/>
      <c r="THF31" s="464"/>
      <c r="THG31" s="464"/>
      <c r="THH31" s="464"/>
      <c r="THI31" s="464"/>
      <c r="THJ31" s="464"/>
      <c r="THK31" s="464"/>
      <c r="THL31" s="464"/>
      <c r="THM31" s="464"/>
      <c r="THN31" s="464"/>
      <c r="THO31" s="464"/>
      <c r="THP31" s="464"/>
      <c r="THQ31" s="464"/>
      <c r="THR31" s="464"/>
      <c r="THS31" s="464"/>
      <c r="THT31" s="464"/>
      <c r="THU31" s="464"/>
      <c r="THV31" s="464"/>
      <c r="THW31" s="464"/>
      <c r="THX31" s="464"/>
      <c r="THY31" s="464"/>
      <c r="THZ31" s="464"/>
      <c r="TIA31" s="464"/>
      <c r="TIB31" s="464"/>
      <c r="TIC31" s="464"/>
      <c r="TID31" s="464"/>
      <c r="TIE31" s="464"/>
      <c r="TIF31" s="464"/>
      <c r="TIG31" s="464"/>
      <c r="TIH31" s="464"/>
      <c r="TII31" s="464"/>
      <c r="TIJ31" s="464"/>
      <c r="TIK31" s="464"/>
      <c r="TIL31" s="464"/>
      <c r="TIM31" s="464"/>
      <c r="TIN31" s="464"/>
      <c r="TIO31" s="464"/>
      <c r="TIP31" s="464"/>
      <c r="TIQ31" s="464"/>
      <c r="TIR31" s="464"/>
      <c r="TIS31" s="464"/>
      <c r="TIT31" s="464"/>
      <c r="TIU31" s="464"/>
      <c r="TIV31" s="464"/>
      <c r="TIW31" s="464"/>
      <c r="TIX31" s="464"/>
      <c r="TIY31" s="464"/>
      <c r="TIZ31" s="464"/>
      <c r="TJA31" s="464"/>
      <c r="TJB31" s="464"/>
      <c r="TJC31" s="464"/>
      <c r="TJD31" s="464"/>
      <c r="TJE31" s="464"/>
      <c r="TJF31" s="464"/>
      <c r="TJG31" s="464"/>
      <c r="TJH31" s="464"/>
      <c r="TJI31" s="464"/>
      <c r="TJJ31" s="464"/>
      <c r="TJK31" s="464"/>
      <c r="TJL31" s="464"/>
      <c r="TJM31" s="464"/>
      <c r="TJN31" s="464"/>
      <c r="TJO31" s="464"/>
      <c r="TJP31" s="464"/>
      <c r="TJQ31" s="464"/>
      <c r="TJR31" s="464"/>
      <c r="TJS31" s="464"/>
      <c r="TJT31" s="464"/>
      <c r="TJU31" s="464"/>
      <c r="TJV31" s="464"/>
      <c r="TJW31" s="464"/>
      <c r="TJX31" s="464"/>
      <c r="TJY31" s="464"/>
      <c r="TJZ31" s="464"/>
      <c r="TKA31" s="464"/>
      <c r="TKB31" s="464"/>
      <c r="TKC31" s="464"/>
      <c r="TKD31" s="464"/>
      <c r="TKE31" s="464"/>
      <c r="TKF31" s="464"/>
      <c r="TKG31" s="464"/>
      <c r="TKH31" s="464"/>
      <c r="TKI31" s="464"/>
      <c r="TKJ31" s="464"/>
      <c r="TKK31" s="464"/>
      <c r="TKL31" s="464"/>
      <c r="TKM31" s="464"/>
      <c r="TKN31" s="464"/>
      <c r="TKO31" s="464"/>
      <c r="TKP31" s="464"/>
      <c r="TKQ31" s="464"/>
      <c r="TKR31" s="464"/>
      <c r="TKS31" s="464"/>
      <c r="TKT31" s="464"/>
      <c r="TKU31" s="464"/>
      <c r="TKV31" s="464"/>
      <c r="TKW31" s="464"/>
      <c r="TKX31" s="464"/>
      <c r="TKY31" s="464"/>
      <c r="TKZ31" s="464"/>
      <c r="TLA31" s="464"/>
      <c r="TLB31" s="464"/>
      <c r="TLC31" s="464"/>
      <c r="TLD31" s="464"/>
      <c r="TLE31" s="464"/>
      <c r="TLF31" s="464"/>
      <c r="TLG31" s="464"/>
      <c r="TLH31" s="464"/>
      <c r="TLI31" s="464"/>
      <c r="TLJ31" s="464"/>
      <c r="TLK31" s="464"/>
      <c r="TLL31" s="464"/>
      <c r="TLM31" s="464"/>
      <c r="TLN31" s="464"/>
      <c r="TLO31" s="464"/>
      <c r="TLP31" s="464"/>
      <c r="TLQ31" s="464"/>
      <c r="TLR31" s="464"/>
      <c r="TLS31" s="464"/>
      <c r="TLT31" s="464"/>
      <c r="TLU31" s="464"/>
      <c r="TLV31" s="464"/>
      <c r="TLW31" s="464"/>
      <c r="TLX31" s="464"/>
      <c r="TLY31" s="464"/>
      <c r="TLZ31" s="464"/>
      <c r="TMA31" s="464"/>
      <c r="TMB31" s="464"/>
      <c r="TMC31" s="464"/>
      <c r="TMD31" s="464"/>
      <c r="TME31" s="464"/>
      <c r="TMF31" s="464"/>
      <c r="TMG31" s="464"/>
      <c r="TMH31" s="464"/>
      <c r="TMI31" s="464"/>
      <c r="TMJ31" s="464"/>
      <c r="TMK31" s="464"/>
      <c r="TML31" s="464"/>
      <c r="TMM31" s="464"/>
      <c r="TMN31" s="464"/>
      <c r="TMO31" s="464"/>
      <c r="TMP31" s="464"/>
      <c r="TMQ31" s="464"/>
      <c r="TMR31" s="464"/>
      <c r="TMS31" s="464"/>
      <c r="TMT31" s="464"/>
      <c r="TMU31" s="464"/>
      <c r="TMV31" s="464"/>
      <c r="TMW31" s="464"/>
      <c r="TMX31" s="464"/>
      <c r="TMY31" s="464"/>
      <c r="TMZ31" s="464"/>
      <c r="TNA31" s="464"/>
      <c r="TNB31" s="464"/>
      <c r="TNC31" s="464"/>
      <c r="TND31" s="464"/>
      <c r="TNE31" s="464"/>
      <c r="TNF31" s="464"/>
      <c r="TNG31" s="464"/>
      <c r="TNH31" s="464"/>
      <c r="TNI31" s="464"/>
      <c r="TNJ31" s="464"/>
      <c r="TNK31" s="464"/>
      <c r="TNL31" s="464"/>
      <c r="TNM31" s="464"/>
      <c r="TNN31" s="464"/>
      <c r="TNO31" s="464"/>
      <c r="TNP31" s="464"/>
      <c r="TNQ31" s="464"/>
      <c r="TNR31" s="464"/>
      <c r="TNS31" s="464"/>
      <c r="TNT31" s="464"/>
      <c r="TNU31" s="464"/>
      <c r="TNV31" s="464"/>
      <c r="TNW31" s="464"/>
      <c r="TNX31" s="464"/>
      <c r="TNY31" s="464"/>
      <c r="TNZ31" s="464"/>
      <c r="TOA31" s="464"/>
      <c r="TOB31" s="464"/>
      <c r="TOC31" s="464"/>
      <c r="TOD31" s="464"/>
      <c r="TOE31" s="464"/>
      <c r="TOF31" s="464"/>
      <c r="TOG31" s="464"/>
      <c r="TOH31" s="464"/>
      <c r="TOI31" s="464"/>
      <c r="TOJ31" s="464"/>
      <c r="TOK31" s="464"/>
      <c r="TOL31" s="464"/>
      <c r="TOM31" s="464"/>
      <c r="TON31" s="464"/>
      <c r="TOO31" s="464"/>
      <c r="TOP31" s="464"/>
      <c r="TOQ31" s="464"/>
      <c r="TOR31" s="464"/>
      <c r="TOS31" s="464"/>
      <c r="TOT31" s="464"/>
      <c r="TOU31" s="464"/>
      <c r="TOV31" s="464"/>
      <c r="TOW31" s="464"/>
      <c r="TOX31" s="464"/>
      <c r="TOY31" s="464"/>
      <c r="TOZ31" s="464"/>
      <c r="TPA31" s="464"/>
      <c r="TPB31" s="464"/>
      <c r="TPC31" s="464"/>
      <c r="TPD31" s="464"/>
      <c r="TPE31" s="464"/>
      <c r="TPF31" s="464"/>
      <c r="TPG31" s="464"/>
      <c r="TPH31" s="464"/>
      <c r="TPI31" s="464"/>
      <c r="TPJ31" s="464"/>
      <c r="TPK31" s="464"/>
      <c r="TPL31" s="464"/>
      <c r="TPM31" s="464"/>
      <c r="TPN31" s="464"/>
      <c r="TPO31" s="464"/>
      <c r="TPP31" s="464"/>
      <c r="TPQ31" s="464"/>
      <c r="TPR31" s="464"/>
      <c r="TPS31" s="464"/>
      <c r="TPT31" s="464"/>
      <c r="TPU31" s="464"/>
      <c r="TPV31" s="464"/>
      <c r="TPW31" s="464"/>
      <c r="TPX31" s="464"/>
      <c r="TPY31" s="464"/>
      <c r="TPZ31" s="464"/>
      <c r="TQA31" s="464"/>
      <c r="TQB31" s="464"/>
      <c r="TQC31" s="464"/>
      <c r="TQD31" s="464"/>
      <c r="TQE31" s="464"/>
      <c r="TQF31" s="464"/>
      <c r="TQG31" s="464"/>
      <c r="TQH31" s="464"/>
      <c r="TQI31" s="464"/>
      <c r="TQJ31" s="464"/>
      <c r="TQK31" s="464"/>
      <c r="TQL31" s="464"/>
      <c r="TQM31" s="464"/>
      <c r="TQN31" s="464"/>
      <c r="TQO31" s="464"/>
      <c r="TQP31" s="464"/>
      <c r="TQQ31" s="464"/>
      <c r="TQR31" s="464"/>
      <c r="TQS31" s="464"/>
      <c r="TQT31" s="464"/>
      <c r="TQU31" s="464"/>
      <c r="TQV31" s="464"/>
      <c r="TQW31" s="464"/>
      <c r="TQX31" s="464"/>
      <c r="TQY31" s="464"/>
      <c r="TQZ31" s="464"/>
      <c r="TRA31" s="464"/>
      <c r="TRB31" s="464"/>
      <c r="TRC31" s="464"/>
      <c r="TRD31" s="464"/>
      <c r="TRE31" s="464"/>
      <c r="TRF31" s="464"/>
      <c r="TRG31" s="464"/>
      <c r="TRH31" s="464"/>
      <c r="TRI31" s="464"/>
      <c r="TRJ31" s="464"/>
      <c r="TRK31" s="464"/>
      <c r="TRL31" s="464"/>
      <c r="TRM31" s="464"/>
      <c r="TRN31" s="464"/>
      <c r="TRO31" s="464"/>
      <c r="TRP31" s="464"/>
      <c r="TRQ31" s="464"/>
      <c r="TRR31" s="464"/>
      <c r="TRS31" s="464"/>
      <c r="TRT31" s="464"/>
      <c r="TRU31" s="464"/>
      <c r="TRV31" s="464"/>
      <c r="TRW31" s="464"/>
      <c r="TRX31" s="464"/>
      <c r="TRY31" s="464"/>
      <c r="TRZ31" s="464"/>
      <c r="TSA31" s="464"/>
      <c r="TSB31" s="464"/>
      <c r="TSC31" s="464"/>
      <c r="TSD31" s="464"/>
      <c r="TSE31" s="464"/>
      <c r="TSF31" s="464"/>
      <c r="TSG31" s="464"/>
      <c r="TSH31" s="464"/>
      <c r="TSI31" s="464"/>
      <c r="TSJ31" s="464"/>
      <c r="TSK31" s="464"/>
      <c r="TSL31" s="464"/>
      <c r="TSM31" s="464"/>
      <c r="TSN31" s="464"/>
      <c r="TSO31" s="464"/>
      <c r="TSP31" s="464"/>
      <c r="TSQ31" s="464"/>
      <c r="TSR31" s="464"/>
      <c r="TSS31" s="464"/>
      <c r="TST31" s="464"/>
      <c r="TSU31" s="464"/>
      <c r="TSV31" s="464"/>
      <c r="TSW31" s="464"/>
      <c r="TSX31" s="464"/>
      <c r="TSY31" s="464"/>
      <c r="TSZ31" s="464"/>
      <c r="TTA31" s="464"/>
      <c r="TTB31" s="464"/>
      <c r="TTC31" s="464"/>
      <c r="TTD31" s="464"/>
      <c r="TTE31" s="464"/>
      <c r="TTF31" s="464"/>
      <c r="TTG31" s="464"/>
      <c r="TTH31" s="464"/>
      <c r="TTI31" s="464"/>
      <c r="TTJ31" s="464"/>
      <c r="TTK31" s="464"/>
      <c r="TTL31" s="464"/>
      <c r="TTM31" s="464"/>
      <c r="TTN31" s="464"/>
      <c r="TTO31" s="464"/>
      <c r="TTP31" s="464"/>
      <c r="TTQ31" s="464"/>
      <c r="TTR31" s="464"/>
      <c r="TTS31" s="464"/>
      <c r="TTT31" s="464"/>
      <c r="TTU31" s="464"/>
      <c r="TTV31" s="464"/>
      <c r="TTW31" s="464"/>
      <c r="TTX31" s="464"/>
      <c r="TTY31" s="464"/>
      <c r="TTZ31" s="464"/>
      <c r="TUA31" s="464"/>
      <c r="TUB31" s="464"/>
      <c r="TUC31" s="464"/>
      <c r="TUD31" s="464"/>
      <c r="TUE31" s="464"/>
      <c r="TUF31" s="464"/>
      <c r="TUG31" s="464"/>
      <c r="TUH31" s="464"/>
      <c r="TUI31" s="464"/>
      <c r="TUJ31" s="464"/>
      <c r="TUK31" s="464"/>
      <c r="TUL31" s="464"/>
      <c r="TUM31" s="464"/>
      <c r="TUN31" s="464"/>
      <c r="TUO31" s="464"/>
      <c r="TUP31" s="464"/>
      <c r="TUQ31" s="464"/>
      <c r="TUR31" s="464"/>
      <c r="TUS31" s="464"/>
      <c r="TUT31" s="464"/>
      <c r="TUU31" s="464"/>
      <c r="TUV31" s="464"/>
      <c r="TUW31" s="464"/>
      <c r="TUX31" s="464"/>
      <c r="TUY31" s="464"/>
      <c r="TUZ31" s="464"/>
      <c r="TVA31" s="464"/>
      <c r="TVB31" s="464"/>
      <c r="TVC31" s="464"/>
      <c r="TVD31" s="464"/>
      <c r="TVE31" s="464"/>
      <c r="TVF31" s="464"/>
      <c r="TVG31" s="464"/>
      <c r="TVH31" s="464"/>
      <c r="TVI31" s="464"/>
      <c r="TVJ31" s="464"/>
      <c r="TVK31" s="464"/>
      <c r="TVL31" s="464"/>
      <c r="TVM31" s="464"/>
      <c r="TVN31" s="464"/>
      <c r="TVO31" s="464"/>
      <c r="TVP31" s="464"/>
      <c r="TVQ31" s="464"/>
      <c r="TVR31" s="464"/>
      <c r="TVS31" s="464"/>
      <c r="TVT31" s="464"/>
      <c r="TVU31" s="464"/>
      <c r="TVV31" s="464"/>
      <c r="TVW31" s="464"/>
      <c r="TVX31" s="464"/>
      <c r="TVY31" s="464"/>
      <c r="TVZ31" s="464"/>
      <c r="TWA31" s="464"/>
      <c r="TWB31" s="464"/>
      <c r="TWC31" s="464"/>
      <c r="TWD31" s="464"/>
      <c r="TWE31" s="464"/>
      <c r="TWF31" s="464"/>
      <c r="TWG31" s="464"/>
      <c r="TWH31" s="464"/>
      <c r="TWI31" s="464"/>
      <c r="TWJ31" s="464"/>
      <c r="TWK31" s="464"/>
      <c r="TWL31" s="464"/>
      <c r="TWM31" s="464"/>
      <c r="TWN31" s="464"/>
      <c r="TWO31" s="464"/>
      <c r="TWP31" s="464"/>
      <c r="TWQ31" s="464"/>
      <c r="TWR31" s="464"/>
      <c r="TWS31" s="464"/>
      <c r="TWT31" s="464"/>
      <c r="TWU31" s="464"/>
      <c r="TWV31" s="464"/>
      <c r="TWW31" s="464"/>
      <c r="TWX31" s="464"/>
      <c r="TWY31" s="464"/>
      <c r="TWZ31" s="464"/>
      <c r="TXA31" s="464"/>
      <c r="TXB31" s="464"/>
      <c r="TXC31" s="464"/>
      <c r="TXD31" s="464"/>
      <c r="TXE31" s="464"/>
      <c r="TXF31" s="464"/>
      <c r="TXG31" s="464"/>
      <c r="TXH31" s="464"/>
      <c r="TXI31" s="464"/>
      <c r="TXJ31" s="464"/>
      <c r="TXK31" s="464"/>
      <c r="TXL31" s="464"/>
      <c r="TXM31" s="464"/>
      <c r="TXN31" s="464"/>
      <c r="TXO31" s="464"/>
      <c r="TXP31" s="464"/>
      <c r="TXQ31" s="464"/>
      <c r="TXR31" s="464"/>
      <c r="TXS31" s="464"/>
      <c r="TXT31" s="464"/>
      <c r="TXU31" s="464"/>
      <c r="TXV31" s="464"/>
      <c r="TXW31" s="464"/>
      <c r="TXX31" s="464"/>
      <c r="TXY31" s="464"/>
      <c r="TXZ31" s="464"/>
      <c r="TYA31" s="464"/>
      <c r="TYB31" s="464"/>
      <c r="TYC31" s="464"/>
      <c r="TYD31" s="464"/>
      <c r="TYE31" s="464"/>
      <c r="TYF31" s="464"/>
      <c r="TYG31" s="464"/>
      <c r="TYH31" s="464"/>
      <c r="TYI31" s="464"/>
      <c r="TYJ31" s="464"/>
      <c r="TYK31" s="464"/>
      <c r="TYL31" s="464"/>
      <c r="TYM31" s="464"/>
      <c r="TYN31" s="464"/>
      <c r="TYO31" s="464"/>
      <c r="TYP31" s="464"/>
      <c r="TYQ31" s="464"/>
      <c r="TYR31" s="464"/>
      <c r="TYS31" s="464"/>
      <c r="TYT31" s="464"/>
      <c r="TYU31" s="464"/>
      <c r="TYV31" s="464"/>
      <c r="TYW31" s="464"/>
      <c r="TYX31" s="464"/>
      <c r="TYY31" s="464"/>
      <c r="TYZ31" s="464"/>
      <c r="TZA31" s="464"/>
      <c r="TZB31" s="464"/>
      <c r="TZC31" s="464"/>
      <c r="TZD31" s="464"/>
      <c r="TZE31" s="464"/>
      <c r="TZF31" s="464"/>
      <c r="TZG31" s="464"/>
      <c r="TZH31" s="464"/>
      <c r="TZI31" s="464"/>
      <c r="TZJ31" s="464"/>
      <c r="TZK31" s="464"/>
      <c r="TZL31" s="464"/>
      <c r="TZM31" s="464"/>
      <c r="TZN31" s="464"/>
      <c r="TZO31" s="464"/>
      <c r="TZP31" s="464"/>
      <c r="TZQ31" s="464"/>
      <c r="TZR31" s="464"/>
      <c r="TZS31" s="464"/>
      <c r="TZT31" s="464"/>
      <c r="TZU31" s="464"/>
      <c r="TZV31" s="464"/>
      <c r="TZW31" s="464"/>
      <c r="TZX31" s="464"/>
      <c r="TZY31" s="464"/>
      <c r="TZZ31" s="464"/>
      <c r="UAA31" s="464"/>
      <c r="UAB31" s="464"/>
      <c r="UAC31" s="464"/>
      <c r="UAD31" s="464"/>
      <c r="UAE31" s="464"/>
      <c r="UAF31" s="464"/>
      <c r="UAG31" s="464"/>
      <c r="UAH31" s="464"/>
      <c r="UAI31" s="464"/>
      <c r="UAJ31" s="464"/>
      <c r="UAK31" s="464"/>
      <c r="UAL31" s="464"/>
      <c r="UAM31" s="464"/>
      <c r="UAN31" s="464"/>
      <c r="UAO31" s="464"/>
      <c r="UAP31" s="464"/>
      <c r="UAQ31" s="464"/>
      <c r="UAR31" s="464"/>
      <c r="UAS31" s="464"/>
      <c r="UAT31" s="464"/>
      <c r="UAU31" s="464"/>
      <c r="UAV31" s="464"/>
      <c r="UAW31" s="464"/>
      <c r="UAX31" s="464"/>
      <c r="UAY31" s="464"/>
      <c r="UAZ31" s="464"/>
      <c r="UBA31" s="464"/>
      <c r="UBB31" s="464"/>
      <c r="UBC31" s="464"/>
      <c r="UBD31" s="464"/>
      <c r="UBE31" s="464"/>
      <c r="UBF31" s="464"/>
      <c r="UBG31" s="464"/>
      <c r="UBH31" s="464"/>
      <c r="UBI31" s="464"/>
      <c r="UBJ31" s="464"/>
      <c r="UBK31" s="464"/>
      <c r="UBL31" s="464"/>
      <c r="UBM31" s="464"/>
      <c r="UBN31" s="464"/>
      <c r="UBO31" s="464"/>
      <c r="UBP31" s="464"/>
      <c r="UBQ31" s="464"/>
      <c r="UBR31" s="464"/>
      <c r="UBS31" s="464"/>
      <c r="UBT31" s="464"/>
      <c r="UBU31" s="464"/>
      <c r="UBV31" s="464"/>
      <c r="UBW31" s="464"/>
      <c r="UBX31" s="464"/>
      <c r="UBY31" s="464"/>
      <c r="UBZ31" s="464"/>
      <c r="UCA31" s="464"/>
      <c r="UCB31" s="464"/>
      <c r="UCC31" s="464"/>
      <c r="UCD31" s="464"/>
      <c r="UCE31" s="464"/>
      <c r="UCF31" s="464"/>
      <c r="UCG31" s="464"/>
      <c r="UCH31" s="464"/>
      <c r="UCI31" s="464"/>
      <c r="UCJ31" s="464"/>
      <c r="UCK31" s="464"/>
      <c r="UCL31" s="464"/>
      <c r="UCM31" s="464"/>
      <c r="UCN31" s="464"/>
      <c r="UCO31" s="464"/>
      <c r="UCP31" s="464"/>
      <c r="UCQ31" s="464"/>
      <c r="UCR31" s="464"/>
      <c r="UCS31" s="464"/>
      <c r="UCT31" s="464"/>
      <c r="UCU31" s="464"/>
      <c r="UCV31" s="464"/>
      <c r="UCW31" s="464"/>
      <c r="UCX31" s="464"/>
      <c r="UCY31" s="464"/>
      <c r="UCZ31" s="464"/>
      <c r="UDA31" s="464"/>
      <c r="UDB31" s="464"/>
      <c r="UDC31" s="464"/>
      <c r="UDD31" s="464"/>
      <c r="UDE31" s="464"/>
      <c r="UDF31" s="464"/>
      <c r="UDG31" s="464"/>
      <c r="UDH31" s="464"/>
      <c r="UDI31" s="464"/>
      <c r="UDJ31" s="464"/>
      <c r="UDK31" s="464"/>
      <c r="UDL31" s="464"/>
      <c r="UDM31" s="464"/>
      <c r="UDN31" s="464"/>
      <c r="UDO31" s="464"/>
      <c r="UDP31" s="464"/>
      <c r="UDQ31" s="464"/>
      <c r="UDR31" s="464"/>
      <c r="UDS31" s="464"/>
      <c r="UDT31" s="464"/>
      <c r="UDU31" s="464"/>
      <c r="UDV31" s="464"/>
      <c r="UDW31" s="464"/>
      <c r="UDX31" s="464"/>
      <c r="UDY31" s="464"/>
      <c r="UDZ31" s="464"/>
      <c r="UEA31" s="464"/>
      <c r="UEB31" s="464"/>
      <c r="UEC31" s="464"/>
      <c r="UED31" s="464"/>
      <c r="UEE31" s="464"/>
      <c r="UEF31" s="464"/>
      <c r="UEG31" s="464"/>
      <c r="UEH31" s="464"/>
      <c r="UEI31" s="464"/>
      <c r="UEJ31" s="464"/>
      <c r="UEK31" s="464"/>
      <c r="UEL31" s="464"/>
      <c r="UEM31" s="464"/>
      <c r="UEN31" s="464"/>
      <c r="UEO31" s="464"/>
      <c r="UEP31" s="464"/>
      <c r="UEQ31" s="464"/>
      <c r="UER31" s="464"/>
      <c r="UES31" s="464"/>
      <c r="UET31" s="464"/>
      <c r="UEU31" s="464"/>
      <c r="UEV31" s="464"/>
      <c r="UEW31" s="464"/>
      <c r="UEX31" s="464"/>
      <c r="UEY31" s="464"/>
      <c r="UEZ31" s="464"/>
      <c r="UFA31" s="464"/>
      <c r="UFB31" s="464"/>
      <c r="UFC31" s="464"/>
      <c r="UFD31" s="464"/>
      <c r="UFE31" s="464"/>
      <c r="UFF31" s="464"/>
      <c r="UFG31" s="464"/>
      <c r="UFH31" s="464"/>
      <c r="UFI31" s="464"/>
      <c r="UFJ31" s="464"/>
      <c r="UFK31" s="464"/>
      <c r="UFL31" s="464"/>
      <c r="UFM31" s="464"/>
      <c r="UFN31" s="464"/>
      <c r="UFO31" s="464"/>
      <c r="UFP31" s="464"/>
      <c r="UFQ31" s="464"/>
      <c r="UFR31" s="464"/>
      <c r="UFS31" s="464"/>
      <c r="UFT31" s="464"/>
      <c r="UFU31" s="464"/>
      <c r="UFV31" s="464"/>
      <c r="UFW31" s="464"/>
      <c r="UFX31" s="464"/>
      <c r="UFY31" s="464"/>
      <c r="UFZ31" s="464"/>
      <c r="UGA31" s="464"/>
      <c r="UGB31" s="464"/>
      <c r="UGC31" s="464"/>
      <c r="UGD31" s="464"/>
      <c r="UGE31" s="464"/>
      <c r="UGF31" s="464"/>
      <c r="UGG31" s="464"/>
      <c r="UGH31" s="464"/>
      <c r="UGI31" s="464"/>
      <c r="UGJ31" s="464"/>
      <c r="UGK31" s="464"/>
      <c r="UGL31" s="464"/>
      <c r="UGM31" s="464"/>
      <c r="UGN31" s="464"/>
      <c r="UGO31" s="464"/>
      <c r="UGP31" s="464"/>
      <c r="UGQ31" s="464"/>
      <c r="UGR31" s="464"/>
      <c r="UGS31" s="464"/>
      <c r="UGT31" s="464"/>
      <c r="UGU31" s="464"/>
      <c r="UGV31" s="464"/>
      <c r="UGW31" s="464"/>
      <c r="UGX31" s="464"/>
      <c r="UGY31" s="464"/>
      <c r="UGZ31" s="464"/>
      <c r="UHA31" s="464"/>
      <c r="UHB31" s="464"/>
      <c r="UHC31" s="464"/>
      <c r="UHD31" s="464"/>
      <c r="UHE31" s="464"/>
      <c r="UHF31" s="464"/>
      <c r="UHG31" s="464"/>
      <c r="UHH31" s="464"/>
      <c r="UHI31" s="464"/>
      <c r="UHJ31" s="464"/>
      <c r="UHK31" s="464"/>
      <c r="UHL31" s="464"/>
      <c r="UHM31" s="464"/>
      <c r="UHN31" s="464"/>
      <c r="UHO31" s="464"/>
      <c r="UHP31" s="464"/>
      <c r="UHQ31" s="464"/>
      <c r="UHR31" s="464"/>
      <c r="UHS31" s="464"/>
      <c r="UHT31" s="464"/>
      <c r="UHU31" s="464"/>
      <c r="UHV31" s="464"/>
      <c r="UHW31" s="464"/>
      <c r="UHX31" s="464"/>
      <c r="UHY31" s="464"/>
      <c r="UHZ31" s="464"/>
      <c r="UIA31" s="464"/>
      <c r="UIB31" s="464"/>
      <c r="UIC31" s="464"/>
      <c r="UID31" s="464"/>
      <c r="UIE31" s="464"/>
      <c r="UIF31" s="464"/>
      <c r="UIG31" s="464"/>
      <c r="UIH31" s="464"/>
      <c r="UII31" s="464"/>
      <c r="UIJ31" s="464"/>
      <c r="UIK31" s="464"/>
      <c r="UIL31" s="464"/>
      <c r="UIM31" s="464"/>
      <c r="UIN31" s="464"/>
      <c r="UIO31" s="464"/>
      <c r="UIP31" s="464"/>
      <c r="UIQ31" s="464"/>
      <c r="UIR31" s="464"/>
      <c r="UIS31" s="464"/>
      <c r="UIT31" s="464"/>
      <c r="UIU31" s="464"/>
      <c r="UIV31" s="464"/>
      <c r="UIW31" s="464"/>
      <c r="UIX31" s="464"/>
      <c r="UIY31" s="464"/>
      <c r="UIZ31" s="464"/>
      <c r="UJA31" s="464"/>
      <c r="UJB31" s="464"/>
      <c r="UJC31" s="464"/>
      <c r="UJD31" s="464"/>
      <c r="UJE31" s="464"/>
      <c r="UJF31" s="464"/>
      <c r="UJG31" s="464"/>
      <c r="UJH31" s="464"/>
      <c r="UJI31" s="464"/>
      <c r="UJJ31" s="464"/>
      <c r="UJK31" s="464"/>
      <c r="UJL31" s="464"/>
      <c r="UJM31" s="464"/>
      <c r="UJN31" s="464"/>
      <c r="UJO31" s="464"/>
      <c r="UJP31" s="464"/>
      <c r="UJQ31" s="464"/>
      <c r="UJR31" s="464"/>
      <c r="UJS31" s="464"/>
      <c r="UJT31" s="464"/>
      <c r="UJU31" s="464"/>
      <c r="UJV31" s="464"/>
      <c r="UJW31" s="464"/>
      <c r="UJX31" s="464"/>
      <c r="UJY31" s="464"/>
      <c r="UJZ31" s="464"/>
      <c r="UKA31" s="464"/>
      <c r="UKB31" s="464"/>
      <c r="UKC31" s="464"/>
      <c r="UKD31" s="464"/>
      <c r="UKE31" s="464"/>
      <c r="UKF31" s="464"/>
      <c r="UKG31" s="464"/>
      <c r="UKH31" s="464"/>
      <c r="UKI31" s="464"/>
      <c r="UKJ31" s="464"/>
      <c r="UKK31" s="464"/>
      <c r="UKL31" s="464"/>
      <c r="UKM31" s="464"/>
      <c r="UKN31" s="464"/>
      <c r="UKO31" s="464"/>
      <c r="UKP31" s="464"/>
      <c r="UKQ31" s="464"/>
      <c r="UKR31" s="464"/>
      <c r="UKS31" s="464"/>
      <c r="UKT31" s="464"/>
      <c r="UKU31" s="464"/>
      <c r="UKV31" s="464"/>
      <c r="UKW31" s="464"/>
      <c r="UKX31" s="464"/>
      <c r="UKY31" s="464"/>
      <c r="UKZ31" s="464"/>
      <c r="ULA31" s="464"/>
      <c r="ULB31" s="464"/>
      <c r="ULC31" s="464"/>
      <c r="ULD31" s="464"/>
      <c r="ULE31" s="464"/>
      <c r="ULF31" s="464"/>
      <c r="ULG31" s="464"/>
      <c r="ULH31" s="464"/>
      <c r="ULI31" s="464"/>
      <c r="ULJ31" s="464"/>
      <c r="ULK31" s="464"/>
      <c r="ULL31" s="464"/>
      <c r="ULM31" s="464"/>
      <c r="ULN31" s="464"/>
      <c r="ULO31" s="464"/>
      <c r="ULP31" s="464"/>
      <c r="ULQ31" s="464"/>
      <c r="ULR31" s="464"/>
      <c r="ULS31" s="464"/>
      <c r="ULT31" s="464"/>
      <c r="ULU31" s="464"/>
      <c r="ULV31" s="464"/>
      <c r="ULW31" s="464"/>
      <c r="ULX31" s="464"/>
      <c r="ULY31" s="464"/>
      <c r="ULZ31" s="464"/>
      <c r="UMA31" s="464"/>
      <c r="UMB31" s="464"/>
      <c r="UMC31" s="464"/>
      <c r="UMD31" s="464"/>
      <c r="UME31" s="464"/>
      <c r="UMF31" s="464"/>
      <c r="UMG31" s="464"/>
      <c r="UMH31" s="464"/>
      <c r="UMI31" s="464"/>
      <c r="UMJ31" s="464"/>
      <c r="UMK31" s="464"/>
      <c r="UML31" s="464"/>
      <c r="UMM31" s="464"/>
      <c r="UMN31" s="464"/>
      <c r="UMO31" s="464"/>
      <c r="UMP31" s="464"/>
      <c r="UMQ31" s="464"/>
      <c r="UMR31" s="464"/>
      <c r="UMS31" s="464"/>
      <c r="UMT31" s="464"/>
      <c r="UMU31" s="464"/>
      <c r="UMV31" s="464"/>
      <c r="UMW31" s="464"/>
      <c r="UMX31" s="464"/>
      <c r="UMY31" s="464"/>
      <c r="UMZ31" s="464"/>
      <c r="UNA31" s="464"/>
      <c r="UNB31" s="464"/>
      <c r="UNC31" s="464"/>
      <c r="UND31" s="464"/>
      <c r="UNE31" s="464"/>
      <c r="UNF31" s="464"/>
      <c r="UNG31" s="464"/>
      <c r="UNH31" s="464"/>
      <c r="UNI31" s="464"/>
      <c r="UNJ31" s="464"/>
      <c r="UNK31" s="464"/>
      <c r="UNL31" s="464"/>
      <c r="UNM31" s="464"/>
      <c r="UNN31" s="464"/>
      <c r="UNO31" s="464"/>
      <c r="UNP31" s="464"/>
      <c r="UNQ31" s="464"/>
      <c r="UNR31" s="464"/>
      <c r="UNS31" s="464"/>
      <c r="UNT31" s="464"/>
      <c r="UNU31" s="464"/>
      <c r="UNV31" s="464"/>
      <c r="UNW31" s="464"/>
      <c r="UNX31" s="464"/>
      <c r="UNY31" s="464"/>
      <c r="UNZ31" s="464"/>
      <c r="UOA31" s="464"/>
      <c r="UOB31" s="464"/>
      <c r="UOC31" s="464"/>
      <c r="UOD31" s="464"/>
      <c r="UOE31" s="464"/>
      <c r="UOF31" s="464"/>
      <c r="UOG31" s="464"/>
      <c r="UOH31" s="464"/>
      <c r="UOI31" s="464"/>
      <c r="UOJ31" s="464"/>
      <c r="UOK31" s="464"/>
      <c r="UOL31" s="464"/>
      <c r="UOM31" s="464"/>
      <c r="UON31" s="464"/>
      <c r="UOO31" s="464"/>
      <c r="UOP31" s="464"/>
      <c r="UOQ31" s="464"/>
      <c r="UOR31" s="464"/>
      <c r="UOS31" s="464"/>
      <c r="UOT31" s="464"/>
      <c r="UOU31" s="464"/>
      <c r="UOV31" s="464"/>
      <c r="UOW31" s="464"/>
      <c r="UOX31" s="464"/>
      <c r="UOY31" s="464"/>
      <c r="UOZ31" s="464"/>
      <c r="UPA31" s="464"/>
      <c r="UPB31" s="464"/>
      <c r="UPC31" s="464"/>
      <c r="UPD31" s="464"/>
      <c r="UPE31" s="464"/>
      <c r="UPF31" s="464"/>
      <c r="UPG31" s="464"/>
      <c r="UPH31" s="464"/>
      <c r="UPI31" s="464"/>
      <c r="UPJ31" s="464"/>
      <c r="UPK31" s="464"/>
      <c r="UPL31" s="464"/>
      <c r="UPM31" s="464"/>
      <c r="UPN31" s="464"/>
      <c r="UPO31" s="464"/>
      <c r="UPP31" s="464"/>
      <c r="UPQ31" s="464"/>
      <c r="UPR31" s="464"/>
      <c r="UPS31" s="464"/>
      <c r="UPT31" s="464"/>
      <c r="UPU31" s="464"/>
      <c r="UPV31" s="464"/>
      <c r="UPW31" s="464"/>
      <c r="UPX31" s="464"/>
      <c r="UPY31" s="464"/>
      <c r="UPZ31" s="464"/>
      <c r="UQA31" s="464"/>
      <c r="UQB31" s="464"/>
      <c r="UQC31" s="464"/>
      <c r="UQD31" s="464"/>
      <c r="UQE31" s="464"/>
      <c r="UQF31" s="464"/>
      <c r="UQG31" s="464"/>
      <c r="UQH31" s="464"/>
      <c r="UQI31" s="464"/>
      <c r="UQJ31" s="464"/>
      <c r="UQK31" s="464"/>
      <c r="UQL31" s="464"/>
      <c r="UQM31" s="464"/>
      <c r="UQN31" s="464"/>
      <c r="UQO31" s="464"/>
      <c r="UQP31" s="464"/>
      <c r="UQQ31" s="464"/>
      <c r="UQR31" s="464"/>
      <c r="UQS31" s="464"/>
      <c r="UQT31" s="464"/>
      <c r="UQU31" s="464"/>
      <c r="UQV31" s="464"/>
      <c r="UQW31" s="464"/>
      <c r="UQX31" s="464"/>
      <c r="UQY31" s="464"/>
      <c r="UQZ31" s="464"/>
      <c r="URA31" s="464"/>
      <c r="URB31" s="464"/>
      <c r="URC31" s="464"/>
      <c r="URD31" s="464"/>
      <c r="URE31" s="464"/>
      <c r="URF31" s="464"/>
      <c r="URG31" s="464"/>
      <c r="URH31" s="464"/>
      <c r="URI31" s="464"/>
      <c r="URJ31" s="464"/>
      <c r="URK31" s="464"/>
      <c r="URL31" s="464"/>
      <c r="URM31" s="464"/>
      <c r="URN31" s="464"/>
      <c r="URO31" s="464"/>
      <c r="URP31" s="464"/>
      <c r="URQ31" s="464"/>
      <c r="URR31" s="464"/>
      <c r="URS31" s="464"/>
      <c r="URT31" s="464"/>
      <c r="URU31" s="464"/>
      <c r="URV31" s="464"/>
      <c r="URW31" s="464"/>
      <c r="URX31" s="464"/>
      <c r="URY31" s="464"/>
      <c r="URZ31" s="464"/>
      <c r="USA31" s="464"/>
      <c r="USB31" s="464"/>
      <c r="USC31" s="464"/>
      <c r="USD31" s="464"/>
      <c r="USE31" s="464"/>
      <c r="USF31" s="464"/>
      <c r="USG31" s="464"/>
      <c r="USH31" s="464"/>
      <c r="USI31" s="464"/>
      <c r="USJ31" s="464"/>
      <c r="USK31" s="464"/>
      <c r="USL31" s="464"/>
      <c r="USM31" s="464"/>
      <c r="USN31" s="464"/>
      <c r="USO31" s="464"/>
      <c r="USP31" s="464"/>
      <c r="USQ31" s="464"/>
      <c r="USR31" s="464"/>
      <c r="USS31" s="464"/>
      <c r="UST31" s="464"/>
      <c r="USU31" s="464"/>
      <c r="USV31" s="464"/>
      <c r="USW31" s="464"/>
      <c r="USX31" s="464"/>
      <c r="USY31" s="464"/>
      <c r="USZ31" s="464"/>
      <c r="UTA31" s="464"/>
      <c r="UTB31" s="464"/>
      <c r="UTC31" s="464"/>
      <c r="UTD31" s="464"/>
      <c r="UTE31" s="464"/>
      <c r="UTF31" s="464"/>
      <c r="UTG31" s="464"/>
      <c r="UTH31" s="464"/>
      <c r="UTI31" s="464"/>
      <c r="UTJ31" s="464"/>
      <c r="UTK31" s="464"/>
      <c r="UTL31" s="464"/>
      <c r="UTM31" s="464"/>
      <c r="UTN31" s="464"/>
      <c r="UTO31" s="464"/>
      <c r="UTP31" s="464"/>
      <c r="UTQ31" s="464"/>
      <c r="UTR31" s="464"/>
      <c r="UTS31" s="464"/>
      <c r="UTT31" s="464"/>
      <c r="UTU31" s="464"/>
      <c r="UTV31" s="464"/>
      <c r="UTW31" s="464"/>
      <c r="UTX31" s="464"/>
      <c r="UTY31" s="464"/>
      <c r="UTZ31" s="464"/>
      <c r="UUA31" s="464"/>
      <c r="UUB31" s="464"/>
      <c r="UUC31" s="464"/>
      <c r="UUD31" s="464"/>
      <c r="UUE31" s="464"/>
      <c r="UUF31" s="464"/>
      <c r="UUG31" s="464"/>
      <c r="UUH31" s="464"/>
      <c r="UUI31" s="464"/>
      <c r="UUJ31" s="464"/>
      <c r="UUK31" s="464"/>
      <c r="UUL31" s="464"/>
      <c r="UUM31" s="464"/>
      <c r="UUN31" s="464"/>
      <c r="UUO31" s="464"/>
      <c r="UUP31" s="464"/>
      <c r="UUQ31" s="464"/>
      <c r="UUR31" s="464"/>
      <c r="UUS31" s="464"/>
      <c r="UUT31" s="464"/>
      <c r="UUU31" s="464"/>
      <c r="UUV31" s="464"/>
      <c r="UUW31" s="464"/>
      <c r="UUX31" s="464"/>
      <c r="UUY31" s="464"/>
      <c r="UUZ31" s="464"/>
      <c r="UVA31" s="464"/>
      <c r="UVB31" s="464"/>
      <c r="UVC31" s="464"/>
      <c r="UVD31" s="464"/>
      <c r="UVE31" s="464"/>
      <c r="UVF31" s="464"/>
      <c r="UVG31" s="464"/>
      <c r="UVH31" s="464"/>
      <c r="UVI31" s="464"/>
      <c r="UVJ31" s="464"/>
      <c r="UVK31" s="464"/>
      <c r="UVL31" s="464"/>
      <c r="UVM31" s="464"/>
      <c r="UVN31" s="464"/>
      <c r="UVO31" s="464"/>
      <c r="UVP31" s="464"/>
      <c r="UVQ31" s="464"/>
      <c r="UVR31" s="464"/>
      <c r="UVS31" s="464"/>
      <c r="UVT31" s="464"/>
      <c r="UVU31" s="464"/>
      <c r="UVV31" s="464"/>
      <c r="UVW31" s="464"/>
      <c r="UVX31" s="464"/>
      <c r="UVY31" s="464"/>
      <c r="UVZ31" s="464"/>
      <c r="UWA31" s="464"/>
      <c r="UWB31" s="464"/>
      <c r="UWC31" s="464"/>
      <c r="UWD31" s="464"/>
      <c r="UWE31" s="464"/>
      <c r="UWF31" s="464"/>
      <c r="UWG31" s="464"/>
      <c r="UWH31" s="464"/>
      <c r="UWI31" s="464"/>
      <c r="UWJ31" s="464"/>
      <c r="UWK31" s="464"/>
      <c r="UWL31" s="464"/>
      <c r="UWM31" s="464"/>
      <c r="UWN31" s="464"/>
      <c r="UWO31" s="464"/>
      <c r="UWP31" s="464"/>
      <c r="UWQ31" s="464"/>
      <c r="UWR31" s="464"/>
      <c r="UWS31" s="464"/>
      <c r="UWT31" s="464"/>
      <c r="UWU31" s="464"/>
      <c r="UWV31" s="464"/>
      <c r="UWW31" s="464"/>
      <c r="UWX31" s="464"/>
      <c r="UWY31" s="464"/>
      <c r="UWZ31" s="464"/>
      <c r="UXA31" s="464"/>
      <c r="UXB31" s="464"/>
      <c r="UXC31" s="464"/>
      <c r="UXD31" s="464"/>
      <c r="UXE31" s="464"/>
      <c r="UXF31" s="464"/>
      <c r="UXG31" s="464"/>
      <c r="UXH31" s="464"/>
      <c r="UXI31" s="464"/>
      <c r="UXJ31" s="464"/>
      <c r="UXK31" s="464"/>
      <c r="UXL31" s="464"/>
      <c r="UXM31" s="464"/>
      <c r="UXN31" s="464"/>
      <c r="UXO31" s="464"/>
      <c r="UXP31" s="464"/>
      <c r="UXQ31" s="464"/>
      <c r="UXR31" s="464"/>
      <c r="UXS31" s="464"/>
      <c r="UXT31" s="464"/>
      <c r="UXU31" s="464"/>
      <c r="UXV31" s="464"/>
      <c r="UXW31" s="464"/>
      <c r="UXX31" s="464"/>
      <c r="UXY31" s="464"/>
      <c r="UXZ31" s="464"/>
      <c r="UYA31" s="464"/>
      <c r="UYB31" s="464"/>
      <c r="UYC31" s="464"/>
      <c r="UYD31" s="464"/>
      <c r="UYE31" s="464"/>
      <c r="UYF31" s="464"/>
      <c r="UYG31" s="464"/>
      <c r="UYH31" s="464"/>
      <c r="UYI31" s="464"/>
      <c r="UYJ31" s="464"/>
      <c r="UYK31" s="464"/>
      <c r="UYL31" s="464"/>
      <c r="UYM31" s="464"/>
      <c r="UYN31" s="464"/>
      <c r="UYO31" s="464"/>
      <c r="UYP31" s="464"/>
      <c r="UYQ31" s="464"/>
      <c r="UYR31" s="464"/>
      <c r="UYS31" s="464"/>
      <c r="UYT31" s="464"/>
      <c r="UYU31" s="464"/>
      <c r="UYV31" s="464"/>
      <c r="UYW31" s="464"/>
      <c r="UYX31" s="464"/>
      <c r="UYY31" s="464"/>
      <c r="UYZ31" s="464"/>
      <c r="UZA31" s="464"/>
      <c r="UZB31" s="464"/>
      <c r="UZC31" s="464"/>
      <c r="UZD31" s="464"/>
      <c r="UZE31" s="464"/>
      <c r="UZF31" s="464"/>
      <c r="UZG31" s="464"/>
      <c r="UZH31" s="464"/>
      <c r="UZI31" s="464"/>
      <c r="UZJ31" s="464"/>
      <c r="UZK31" s="464"/>
      <c r="UZL31" s="464"/>
      <c r="UZM31" s="464"/>
      <c r="UZN31" s="464"/>
      <c r="UZO31" s="464"/>
      <c r="UZP31" s="464"/>
      <c r="UZQ31" s="464"/>
      <c r="UZR31" s="464"/>
      <c r="UZS31" s="464"/>
      <c r="UZT31" s="464"/>
      <c r="UZU31" s="464"/>
      <c r="UZV31" s="464"/>
      <c r="UZW31" s="464"/>
      <c r="UZX31" s="464"/>
      <c r="UZY31" s="464"/>
      <c r="UZZ31" s="464"/>
      <c r="VAA31" s="464"/>
      <c r="VAB31" s="464"/>
      <c r="VAC31" s="464"/>
      <c r="VAD31" s="464"/>
      <c r="VAE31" s="464"/>
      <c r="VAF31" s="464"/>
      <c r="VAG31" s="464"/>
      <c r="VAH31" s="464"/>
      <c r="VAI31" s="464"/>
      <c r="VAJ31" s="464"/>
      <c r="VAK31" s="464"/>
      <c r="VAL31" s="464"/>
      <c r="VAM31" s="464"/>
      <c r="VAN31" s="464"/>
      <c r="VAO31" s="464"/>
      <c r="VAP31" s="464"/>
      <c r="VAQ31" s="464"/>
      <c r="VAR31" s="464"/>
      <c r="VAS31" s="464"/>
      <c r="VAT31" s="464"/>
      <c r="VAU31" s="464"/>
      <c r="VAV31" s="464"/>
      <c r="VAW31" s="464"/>
      <c r="VAX31" s="464"/>
      <c r="VAY31" s="464"/>
      <c r="VAZ31" s="464"/>
      <c r="VBA31" s="464"/>
      <c r="VBB31" s="464"/>
      <c r="VBC31" s="464"/>
      <c r="VBD31" s="464"/>
      <c r="VBE31" s="464"/>
      <c r="VBF31" s="464"/>
      <c r="VBG31" s="464"/>
      <c r="VBH31" s="464"/>
      <c r="VBI31" s="464"/>
      <c r="VBJ31" s="464"/>
      <c r="VBK31" s="464"/>
      <c r="VBL31" s="464"/>
      <c r="VBM31" s="464"/>
      <c r="VBN31" s="464"/>
      <c r="VBO31" s="464"/>
      <c r="VBP31" s="464"/>
      <c r="VBQ31" s="464"/>
      <c r="VBR31" s="464"/>
      <c r="VBS31" s="464"/>
      <c r="VBT31" s="464"/>
      <c r="VBU31" s="464"/>
      <c r="VBV31" s="464"/>
      <c r="VBW31" s="464"/>
      <c r="VBX31" s="464"/>
      <c r="VBY31" s="464"/>
      <c r="VBZ31" s="464"/>
      <c r="VCA31" s="464"/>
      <c r="VCB31" s="464"/>
      <c r="VCC31" s="464"/>
      <c r="VCD31" s="464"/>
      <c r="VCE31" s="464"/>
      <c r="VCF31" s="464"/>
      <c r="VCG31" s="464"/>
      <c r="VCH31" s="464"/>
      <c r="VCI31" s="464"/>
      <c r="VCJ31" s="464"/>
      <c r="VCK31" s="464"/>
      <c r="VCL31" s="464"/>
      <c r="VCM31" s="464"/>
      <c r="VCN31" s="464"/>
      <c r="VCO31" s="464"/>
      <c r="VCP31" s="464"/>
      <c r="VCQ31" s="464"/>
      <c r="VCR31" s="464"/>
      <c r="VCS31" s="464"/>
      <c r="VCT31" s="464"/>
      <c r="VCU31" s="464"/>
      <c r="VCV31" s="464"/>
      <c r="VCW31" s="464"/>
      <c r="VCX31" s="464"/>
      <c r="VCY31" s="464"/>
      <c r="VCZ31" s="464"/>
      <c r="VDA31" s="464"/>
      <c r="VDB31" s="464"/>
      <c r="VDC31" s="464"/>
      <c r="VDD31" s="464"/>
      <c r="VDE31" s="464"/>
      <c r="VDF31" s="464"/>
      <c r="VDG31" s="464"/>
      <c r="VDH31" s="464"/>
      <c r="VDI31" s="464"/>
      <c r="VDJ31" s="464"/>
      <c r="VDK31" s="464"/>
      <c r="VDL31" s="464"/>
      <c r="VDM31" s="464"/>
      <c r="VDN31" s="464"/>
      <c r="VDO31" s="464"/>
      <c r="VDP31" s="464"/>
      <c r="VDQ31" s="464"/>
      <c r="VDR31" s="464"/>
      <c r="VDS31" s="464"/>
      <c r="VDT31" s="464"/>
      <c r="VDU31" s="464"/>
      <c r="VDV31" s="464"/>
      <c r="VDW31" s="464"/>
      <c r="VDX31" s="464"/>
      <c r="VDY31" s="464"/>
      <c r="VDZ31" s="464"/>
      <c r="VEA31" s="464"/>
      <c r="VEB31" s="464"/>
      <c r="VEC31" s="464"/>
      <c r="VED31" s="464"/>
      <c r="VEE31" s="464"/>
      <c r="VEF31" s="464"/>
      <c r="VEG31" s="464"/>
      <c r="VEH31" s="464"/>
      <c r="VEI31" s="464"/>
      <c r="VEJ31" s="464"/>
      <c r="VEK31" s="464"/>
      <c r="VEL31" s="464"/>
      <c r="VEM31" s="464"/>
      <c r="VEN31" s="464"/>
      <c r="VEO31" s="464"/>
      <c r="VEP31" s="464"/>
      <c r="VEQ31" s="464"/>
      <c r="VER31" s="464"/>
      <c r="VES31" s="464"/>
      <c r="VET31" s="464"/>
      <c r="VEU31" s="464"/>
      <c r="VEV31" s="464"/>
      <c r="VEW31" s="464"/>
      <c r="VEX31" s="464"/>
      <c r="VEY31" s="464"/>
      <c r="VEZ31" s="464"/>
      <c r="VFA31" s="464"/>
      <c r="VFB31" s="464"/>
      <c r="VFC31" s="464"/>
      <c r="VFD31" s="464"/>
      <c r="VFE31" s="464"/>
      <c r="VFF31" s="464"/>
      <c r="VFG31" s="464"/>
      <c r="VFH31" s="464"/>
      <c r="VFI31" s="464"/>
      <c r="VFJ31" s="464"/>
      <c r="VFK31" s="464"/>
      <c r="VFL31" s="464"/>
      <c r="VFM31" s="464"/>
      <c r="VFN31" s="464"/>
      <c r="VFO31" s="464"/>
      <c r="VFP31" s="464"/>
      <c r="VFQ31" s="464"/>
      <c r="VFR31" s="464"/>
      <c r="VFS31" s="464"/>
      <c r="VFT31" s="464"/>
      <c r="VFU31" s="464"/>
      <c r="VFV31" s="464"/>
      <c r="VFW31" s="464"/>
      <c r="VFX31" s="464"/>
      <c r="VFY31" s="464"/>
      <c r="VFZ31" s="464"/>
      <c r="VGA31" s="464"/>
      <c r="VGB31" s="464"/>
      <c r="VGC31" s="464"/>
      <c r="VGD31" s="464"/>
      <c r="VGE31" s="464"/>
      <c r="VGF31" s="464"/>
      <c r="VGG31" s="464"/>
      <c r="VGH31" s="464"/>
      <c r="VGI31" s="464"/>
      <c r="VGJ31" s="464"/>
      <c r="VGK31" s="464"/>
      <c r="VGL31" s="464"/>
      <c r="VGM31" s="464"/>
      <c r="VGN31" s="464"/>
      <c r="VGO31" s="464"/>
      <c r="VGP31" s="464"/>
      <c r="VGQ31" s="464"/>
      <c r="VGR31" s="464"/>
      <c r="VGS31" s="464"/>
      <c r="VGT31" s="464"/>
      <c r="VGU31" s="464"/>
      <c r="VGV31" s="464"/>
      <c r="VGW31" s="464"/>
      <c r="VGX31" s="464"/>
      <c r="VGY31" s="464"/>
      <c r="VGZ31" s="464"/>
      <c r="VHA31" s="464"/>
      <c r="VHB31" s="464"/>
      <c r="VHC31" s="464"/>
      <c r="VHD31" s="464"/>
      <c r="VHE31" s="464"/>
      <c r="VHF31" s="464"/>
      <c r="VHG31" s="464"/>
      <c r="VHH31" s="464"/>
      <c r="VHI31" s="464"/>
      <c r="VHJ31" s="464"/>
      <c r="VHK31" s="464"/>
      <c r="VHL31" s="464"/>
      <c r="VHM31" s="464"/>
      <c r="VHN31" s="464"/>
      <c r="VHO31" s="464"/>
      <c r="VHP31" s="464"/>
      <c r="VHQ31" s="464"/>
      <c r="VHR31" s="464"/>
      <c r="VHS31" s="464"/>
      <c r="VHT31" s="464"/>
      <c r="VHU31" s="464"/>
      <c r="VHV31" s="464"/>
      <c r="VHW31" s="464"/>
      <c r="VHX31" s="464"/>
      <c r="VHY31" s="464"/>
      <c r="VHZ31" s="464"/>
      <c r="VIA31" s="464"/>
      <c r="VIB31" s="464"/>
      <c r="VIC31" s="464"/>
      <c r="VID31" s="464"/>
      <c r="VIE31" s="464"/>
      <c r="VIF31" s="464"/>
      <c r="VIG31" s="464"/>
      <c r="VIH31" s="464"/>
      <c r="VII31" s="464"/>
      <c r="VIJ31" s="464"/>
      <c r="VIK31" s="464"/>
      <c r="VIL31" s="464"/>
      <c r="VIM31" s="464"/>
      <c r="VIN31" s="464"/>
      <c r="VIO31" s="464"/>
      <c r="VIP31" s="464"/>
      <c r="VIQ31" s="464"/>
      <c r="VIR31" s="464"/>
      <c r="VIS31" s="464"/>
      <c r="VIT31" s="464"/>
      <c r="VIU31" s="464"/>
      <c r="VIV31" s="464"/>
      <c r="VIW31" s="464"/>
      <c r="VIX31" s="464"/>
      <c r="VIY31" s="464"/>
      <c r="VIZ31" s="464"/>
      <c r="VJA31" s="464"/>
      <c r="VJB31" s="464"/>
      <c r="VJC31" s="464"/>
      <c r="VJD31" s="464"/>
      <c r="VJE31" s="464"/>
      <c r="VJF31" s="464"/>
      <c r="VJG31" s="464"/>
      <c r="VJH31" s="464"/>
      <c r="VJI31" s="464"/>
      <c r="VJJ31" s="464"/>
      <c r="VJK31" s="464"/>
      <c r="VJL31" s="464"/>
      <c r="VJM31" s="464"/>
      <c r="VJN31" s="464"/>
      <c r="VJO31" s="464"/>
      <c r="VJP31" s="464"/>
      <c r="VJQ31" s="464"/>
      <c r="VJR31" s="464"/>
      <c r="VJS31" s="464"/>
      <c r="VJT31" s="464"/>
      <c r="VJU31" s="464"/>
      <c r="VJV31" s="464"/>
      <c r="VJW31" s="464"/>
      <c r="VJX31" s="464"/>
      <c r="VJY31" s="464"/>
      <c r="VJZ31" s="464"/>
      <c r="VKA31" s="464"/>
      <c r="VKB31" s="464"/>
      <c r="VKC31" s="464"/>
      <c r="VKD31" s="464"/>
      <c r="VKE31" s="464"/>
      <c r="VKF31" s="464"/>
      <c r="VKG31" s="464"/>
      <c r="VKH31" s="464"/>
      <c r="VKI31" s="464"/>
      <c r="VKJ31" s="464"/>
      <c r="VKK31" s="464"/>
      <c r="VKL31" s="464"/>
      <c r="VKM31" s="464"/>
      <c r="VKN31" s="464"/>
      <c r="VKO31" s="464"/>
      <c r="VKP31" s="464"/>
      <c r="VKQ31" s="464"/>
      <c r="VKR31" s="464"/>
      <c r="VKS31" s="464"/>
      <c r="VKT31" s="464"/>
      <c r="VKU31" s="464"/>
      <c r="VKV31" s="464"/>
      <c r="VKW31" s="464"/>
      <c r="VKX31" s="464"/>
      <c r="VKY31" s="464"/>
      <c r="VKZ31" s="464"/>
      <c r="VLA31" s="464"/>
      <c r="VLB31" s="464"/>
      <c r="VLC31" s="464"/>
      <c r="VLD31" s="464"/>
      <c r="VLE31" s="464"/>
      <c r="VLF31" s="464"/>
      <c r="VLG31" s="464"/>
      <c r="VLH31" s="464"/>
      <c r="VLI31" s="464"/>
      <c r="VLJ31" s="464"/>
      <c r="VLK31" s="464"/>
      <c r="VLL31" s="464"/>
      <c r="VLM31" s="464"/>
      <c r="VLN31" s="464"/>
      <c r="VLO31" s="464"/>
      <c r="VLP31" s="464"/>
      <c r="VLQ31" s="464"/>
      <c r="VLR31" s="464"/>
      <c r="VLS31" s="464"/>
      <c r="VLT31" s="464"/>
      <c r="VLU31" s="464"/>
      <c r="VLV31" s="464"/>
      <c r="VLW31" s="464"/>
      <c r="VLX31" s="464"/>
      <c r="VLY31" s="464"/>
      <c r="VLZ31" s="464"/>
      <c r="VMA31" s="464"/>
      <c r="VMB31" s="464"/>
      <c r="VMC31" s="464"/>
      <c r="VMD31" s="464"/>
      <c r="VME31" s="464"/>
      <c r="VMF31" s="464"/>
      <c r="VMG31" s="464"/>
      <c r="VMH31" s="464"/>
      <c r="VMI31" s="464"/>
      <c r="VMJ31" s="464"/>
      <c r="VMK31" s="464"/>
      <c r="VML31" s="464"/>
      <c r="VMM31" s="464"/>
      <c r="VMN31" s="464"/>
      <c r="VMO31" s="464"/>
      <c r="VMP31" s="464"/>
      <c r="VMQ31" s="464"/>
      <c r="VMR31" s="464"/>
      <c r="VMS31" s="464"/>
      <c r="VMT31" s="464"/>
      <c r="VMU31" s="464"/>
      <c r="VMV31" s="464"/>
      <c r="VMW31" s="464"/>
      <c r="VMX31" s="464"/>
      <c r="VMY31" s="464"/>
      <c r="VMZ31" s="464"/>
      <c r="VNA31" s="464"/>
      <c r="VNB31" s="464"/>
      <c r="VNC31" s="464"/>
      <c r="VND31" s="464"/>
      <c r="VNE31" s="464"/>
      <c r="VNF31" s="464"/>
      <c r="VNG31" s="464"/>
      <c r="VNH31" s="464"/>
      <c r="VNI31" s="464"/>
      <c r="VNJ31" s="464"/>
      <c r="VNK31" s="464"/>
      <c r="VNL31" s="464"/>
      <c r="VNM31" s="464"/>
      <c r="VNN31" s="464"/>
      <c r="VNO31" s="464"/>
      <c r="VNP31" s="464"/>
      <c r="VNQ31" s="464"/>
      <c r="VNR31" s="464"/>
      <c r="VNS31" s="464"/>
      <c r="VNT31" s="464"/>
      <c r="VNU31" s="464"/>
      <c r="VNV31" s="464"/>
      <c r="VNW31" s="464"/>
      <c r="VNX31" s="464"/>
      <c r="VNY31" s="464"/>
      <c r="VNZ31" s="464"/>
      <c r="VOA31" s="464"/>
      <c r="VOB31" s="464"/>
      <c r="VOC31" s="464"/>
      <c r="VOD31" s="464"/>
      <c r="VOE31" s="464"/>
      <c r="VOF31" s="464"/>
      <c r="VOG31" s="464"/>
      <c r="VOH31" s="464"/>
      <c r="VOI31" s="464"/>
      <c r="VOJ31" s="464"/>
      <c r="VOK31" s="464"/>
      <c r="VOL31" s="464"/>
      <c r="VOM31" s="464"/>
      <c r="VON31" s="464"/>
      <c r="VOO31" s="464"/>
      <c r="VOP31" s="464"/>
      <c r="VOQ31" s="464"/>
      <c r="VOR31" s="464"/>
      <c r="VOS31" s="464"/>
      <c r="VOT31" s="464"/>
      <c r="VOU31" s="464"/>
      <c r="VOV31" s="464"/>
      <c r="VOW31" s="464"/>
      <c r="VOX31" s="464"/>
      <c r="VOY31" s="464"/>
      <c r="VOZ31" s="464"/>
      <c r="VPA31" s="464"/>
      <c r="VPB31" s="464"/>
      <c r="VPC31" s="464"/>
      <c r="VPD31" s="464"/>
      <c r="VPE31" s="464"/>
      <c r="VPF31" s="464"/>
      <c r="VPG31" s="464"/>
      <c r="VPH31" s="464"/>
      <c r="VPI31" s="464"/>
      <c r="VPJ31" s="464"/>
      <c r="VPK31" s="464"/>
      <c r="VPL31" s="464"/>
      <c r="VPM31" s="464"/>
      <c r="VPN31" s="464"/>
      <c r="VPO31" s="464"/>
      <c r="VPP31" s="464"/>
      <c r="VPQ31" s="464"/>
      <c r="VPR31" s="464"/>
      <c r="VPS31" s="464"/>
      <c r="VPT31" s="464"/>
      <c r="VPU31" s="464"/>
      <c r="VPV31" s="464"/>
      <c r="VPW31" s="464"/>
      <c r="VPX31" s="464"/>
      <c r="VPY31" s="464"/>
      <c r="VPZ31" s="464"/>
      <c r="VQA31" s="464"/>
      <c r="VQB31" s="464"/>
      <c r="VQC31" s="464"/>
      <c r="VQD31" s="464"/>
      <c r="VQE31" s="464"/>
      <c r="VQF31" s="464"/>
      <c r="VQG31" s="464"/>
      <c r="VQH31" s="464"/>
      <c r="VQI31" s="464"/>
      <c r="VQJ31" s="464"/>
      <c r="VQK31" s="464"/>
      <c r="VQL31" s="464"/>
      <c r="VQM31" s="464"/>
      <c r="VQN31" s="464"/>
      <c r="VQO31" s="464"/>
      <c r="VQP31" s="464"/>
      <c r="VQQ31" s="464"/>
      <c r="VQR31" s="464"/>
      <c r="VQS31" s="464"/>
      <c r="VQT31" s="464"/>
      <c r="VQU31" s="464"/>
      <c r="VQV31" s="464"/>
      <c r="VQW31" s="464"/>
      <c r="VQX31" s="464"/>
      <c r="VQY31" s="464"/>
      <c r="VQZ31" s="464"/>
      <c r="VRA31" s="464"/>
      <c r="VRB31" s="464"/>
      <c r="VRC31" s="464"/>
      <c r="VRD31" s="464"/>
      <c r="VRE31" s="464"/>
      <c r="VRF31" s="464"/>
      <c r="VRG31" s="464"/>
      <c r="VRH31" s="464"/>
      <c r="VRI31" s="464"/>
      <c r="VRJ31" s="464"/>
      <c r="VRK31" s="464"/>
      <c r="VRL31" s="464"/>
      <c r="VRM31" s="464"/>
      <c r="VRN31" s="464"/>
      <c r="VRO31" s="464"/>
      <c r="VRP31" s="464"/>
      <c r="VRQ31" s="464"/>
      <c r="VRR31" s="464"/>
      <c r="VRS31" s="464"/>
      <c r="VRT31" s="464"/>
      <c r="VRU31" s="464"/>
      <c r="VRV31" s="464"/>
      <c r="VRW31" s="464"/>
      <c r="VRX31" s="464"/>
      <c r="VRY31" s="464"/>
      <c r="VRZ31" s="464"/>
      <c r="VSA31" s="464"/>
      <c r="VSB31" s="464"/>
      <c r="VSC31" s="464"/>
      <c r="VSD31" s="464"/>
      <c r="VSE31" s="464"/>
      <c r="VSF31" s="464"/>
      <c r="VSG31" s="464"/>
      <c r="VSH31" s="464"/>
      <c r="VSI31" s="464"/>
      <c r="VSJ31" s="464"/>
      <c r="VSK31" s="464"/>
      <c r="VSL31" s="464"/>
      <c r="VSM31" s="464"/>
      <c r="VSN31" s="464"/>
      <c r="VSO31" s="464"/>
      <c r="VSP31" s="464"/>
      <c r="VSQ31" s="464"/>
      <c r="VSR31" s="464"/>
      <c r="VSS31" s="464"/>
      <c r="VST31" s="464"/>
      <c r="VSU31" s="464"/>
      <c r="VSV31" s="464"/>
      <c r="VSW31" s="464"/>
      <c r="VSX31" s="464"/>
      <c r="VSY31" s="464"/>
      <c r="VSZ31" s="464"/>
      <c r="VTA31" s="464"/>
      <c r="VTB31" s="464"/>
      <c r="VTC31" s="464"/>
      <c r="VTD31" s="464"/>
      <c r="VTE31" s="464"/>
      <c r="VTF31" s="464"/>
      <c r="VTG31" s="464"/>
      <c r="VTH31" s="464"/>
      <c r="VTI31" s="464"/>
      <c r="VTJ31" s="464"/>
      <c r="VTK31" s="464"/>
      <c r="VTL31" s="464"/>
      <c r="VTM31" s="464"/>
      <c r="VTN31" s="464"/>
      <c r="VTO31" s="464"/>
      <c r="VTP31" s="464"/>
      <c r="VTQ31" s="464"/>
      <c r="VTR31" s="464"/>
      <c r="VTS31" s="464"/>
      <c r="VTT31" s="464"/>
      <c r="VTU31" s="464"/>
      <c r="VTV31" s="464"/>
      <c r="VTW31" s="464"/>
      <c r="VTX31" s="464"/>
      <c r="VTY31" s="464"/>
      <c r="VTZ31" s="464"/>
      <c r="VUA31" s="464"/>
      <c r="VUB31" s="464"/>
      <c r="VUC31" s="464"/>
      <c r="VUD31" s="464"/>
      <c r="VUE31" s="464"/>
      <c r="VUF31" s="464"/>
      <c r="VUG31" s="464"/>
      <c r="VUH31" s="464"/>
      <c r="VUI31" s="464"/>
      <c r="VUJ31" s="464"/>
      <c r="VUK31" s="464"/>
      <c r="VUL31" s="464"/>
      <c r="VUM31" s="464"/>
      <c r="VUN31" s="464"/>
      <c r="VUO31" s="464"/>
      <c r="VUP31" s="464"/>
      <c r="VUQ31" s="464"/>
      <c r="VUR31" s="464"/>
      <c r="VUS31" s="464"/>
      <c r="VUT31" s="464"/>
      <c r="VUU31" s="464"/>
      <c r="VUV31" s="464"/>
      <c r="VUW31" s="464"/>
      <c r="VUX31" s="464"/>
      <c r="VUY31" s="464"/>
      <c r="VUZ31" s="464"/>
      <c r="VVA31" s="464"/>
      <c r="VVB31" s="464"/>
      <c r="VVC31" s="464"/>
      <c r="VVD31" s="464"/>
      <c r="VVE31" s="464"/>
      <c r="VVF31" s="464"/>
      <c r="VVG31" s="464"/>
      <c r="VVH31" s="464"/>
      <c r="VVI31" s="464"/>
      <c r="VVJ31" s="464"/>
      <c r="VVK31" s="464"/>
      <c r="VVL31" s="464"/>
      <c r="VVM31" s="464"/>
      <c r="VVN31" s="464"/>
      <c r="VVO31" s="464"/>
      <c r="VVP31" s="464"/>
      <c r="VVQ31" s="464"/>
      <c r="VVR31" s="464"/>
      <c r="VVS31" s="464"/>
      <c r="VVT31" s="464"/>
      <c r="VVU31" s="464"/>
      <c r="VVV31" s="464"/>
      <c r="VVW31" s="464"/>
      <c r="VVX31" s="464"/>
      <c r="VVY31" s="464"/>
      <c r="VVZ31" s="464"/>
      <c r="VWA31" s="464"/>
      <c r="VWB31" s="464"/>
      <c r="VWC31" s="464"/>
      <c r="VWD31" s="464"/>
      <c r="VWE31" s="464"/>
      <c r="VWF31" s="464"/>
      <c r="VWG31" s="464"/>
      <c r="VWH31" s="464"/>
      <c r="VWI31" s="464"/>
      <c r="VWJ31" s="464"/>
      <c r="VWK31" s="464"/>
      <c r="VWL31" s="464"/>
      <c r="VWM31" s="464"/>
      <c r="VWN31" s="464"/>
      <c r="VWO31" s="464"/>
      <c r="VWP31" s="464"/>
      <c r="VWQ31" s="464"/>
      <c r="VWR31" s="464"/>
      <c r="VWS31" s="464"/>
      <c r="VWT31" s="464"/>
      <c r="VWU31" s="464"/>
      <c r="VWV31" s="464"/>
      <c r="VWW31" s="464"/>
      <c r="VWX31" s="464"/>
      <c r="VWY31" s="464"/>
      <c r="VWZ31" s="464"/>
      <c r="VXA31" s="464"/>
      <c r="VXB31" s="464"/>
      <c r="VXC31" s="464"/>
      <c r="VXD31" s="464"/>
      <c r="VXE31" s="464"/>
      <c r="VXF31" s="464"/>
      <c r="VXG31" s="464"/>
      <c r="VXH31" s="464"/>
      <c r="VXI31" s="464"/>
      <c r="VXJ31" s="464"/>
      <c r="VXK31" s="464"/>
      <c r="VXL31" s="464"/>
      <c r="VXM31" s="464"/>
      <c r="VXN31" s="464"/>
      <c r="VXO31" s="464"/>
      <c r="VXP31" s="464"/>
      <c r="VXQ31" s="464"/>
      <c r="VXR31" s="464"/>
      <c r="VXS31" s="464"/>
      <c r="VXT31" s="464"/>
      <c r="VXU31" s="464"/>
      <c r="VXV31" s="464"/>
      <c r="VXW31" s="464"/>
      <c r="VXX31" s="464"/>
      <c r="VXY31" s="464"/>
      <c r="VXZ31" s="464"/>
      <c r="VYA31" s="464"/>
      <c r="VYB31" s="464"/>
      <c r="VYC31" s="464"/>
      <c r="VYD31" s="464"/>
      <c r="VYE31" s="464"/>
      <c r="VYF31" s="464"/>
      <c r="VYG31" s="464"/>
      <c r="VYH31" s="464"/>
      <c r="VYI31" s="464"/>
      <c r="VYJ31" s="464"/>
      <c r="VYK31" s="464"/>
      <c r="VYL31" s="464"/>
      <c r="VYM31" s="464"/>
      <c r="VYN31" s="464"/>
      <c r="VYO31" s="464"/>
      <c r="VYP31" s="464"/>
      <c r="VYQ31" s="464"/>
      <c r="VYR31" s="464"/>
      <c r="VYS31" s="464"/>
      <c r="VYT31" s="464"/>
      <c r="VYU31" s="464"/>
      <c r="VYV31" s="464"/>
      <c r="VYW31" s="464"/>
      <c r="VYX31" s="464"/>
      <c r="VYY31" s="464"/>
      <c r="VYZ31" s="464"/>
      <c r="VZA31" s="464"/>
      <c r="VZB31" s="464"/>
      <c r="VZC31" s="464"/>
      <c r="VZD31" s="464"/>
      <c r="VZE31" s="464"/>
      <c r="VZF31" s="464"/>
      <c r="VZG31" s="464"/>
      <c r="VZH31" s="464"/>
      <c r="VZI31" s="464"/>
      <c r="VZJ31" s="464"/>
      <c r="VZK31" s="464"/>
      <c r="VZL31" s="464"/>
      <c r="VZM31" s="464"/>
      <c r="VZN31" s="464"/>
      <c r="VZO31" s="464"/>
      <c r="VZP31" s="464"/>
      <c r="VZQ31" s="464"/>
      <c r="VZR31" s="464"/>
      <c r="VZS31" s="464"/>
      <c r="VZT31" s="464"/>
      <c r="VZU31" s="464"/>
      <c r="VZV31" s="464"/>
      <c r="VZW31" s="464"/>
      <c r="VZX31" s="464"/>
      <c r="VZY31" s="464"/>
      <c r="VZZ31" s="464"/>
      <c r="WAA31" s="464"/>
      <c r="WAB31" s="464"/>
      <c r="WAC31" s="464"/>
      <c r="WAD31" s="464"/>
      <c r="WAE31" s="464"/>
      <c r="WAF31" s="464"/>
      <c r="WAG31" s="464"/>
      <c r="WAH31" s="464"/>
      <c r="WAI31" s="464"/>
      <c r="WAJ31" s="464"/>
      <c r="WAK31" s="464"/>
      <c r="WAL31" s="464"/>
      <c r="WAM31" s="464"/>
      <c r="WAN31" s="464"/>
      <c r="WAO31" s="464"/>
      <c r="WAP31" s="464"/>
      <c r="WAQ31" s="464"/>
      <c r="WAR31" s="464"/>
      <c r="WAS31" s="464"/>
      <c r="WAT31" s="464"/>
      <c r="WAU31" s="464"/>
      <c r="WAV31" s="464"/>
      <c r="WAW31" s="464"/>
      <c r="WAX31" s="464"/>
      <c r="WAY31" s="464"/>
      <c r="WAZ31" s="464"/>
      <c r="WBA31" s="464"/>
      <c r="WBB31" s="464"/>
      <c r="WBC31" s="464"/>
      <c r="WBD31" s="464"/>
      <c r="WBE31" s="464"/>
      <c r="WBF31" s="464"/>
      <c r="WBG31" s="464"/>
      <c r="WBH31" s="464"/>
      <c r="WBI31" s="464"/>
      <c r="WBJ31" s="464"/>
      <c r="WBK31" s="464"/>
      <c r="WBL31" s="464"/>
      <c r="WBM31" s="464"/>
      <c r="WBN31" s="464"/>
      <c r="WBO31" s="464"/>
      <c r="WBP31" s="464"/>
      <c r="WBQ31" s="464"/>
      <c r="WBR31" s="464"/>
      <c r="WBS31" s="464"/>
      <c r="WBT31" s="464"/>
      <c r="WBU31" s="464"/>
      <c r="WBV31" s="464"/>
      <c r="WBW31" s="464"/>
      <c r="WBX31" s="464"/>
      <c r="WBY31" s="464"/>
      <c r="WBZ31" s="464"/>
      <c r="WCA31" s="464"/>
      <c r="WCB31" s="464"/>
      <c r="WCC31" s="464"/>
      <c r="WCD31" s="464"/>
      <c r="WCE31" s="464"/>
      <c r="WCF31" s="464"/>
      <c r="WCG31" s="464"/>
      <c r="WCH31" s="464"/>
      <c r="WCI31" s="464"/>
      <c r="WCJ31" s="464"/>
      <c r="WCK31" s="464"/>
      <c r="WCL31" s="464"/>
      <c r="WCM31" s="464"/>
      <c r="WCN31" s="464"/>
      <c r="WCO31" s="464"/>
      <c r="WCP31" s="464"/>
      <c r="WCQ31" s="464"/>
      <c r="WCR31" s="464"/>
      <c r="WCS31" s="464"/>
      <c r="WCT31" s="464"/>
      <c r="WCU31" s="464"/>
      <c r="WCV31" s="464"/>
      <c r="WCW31" s="464"/>
      <c r="WCX31" s="464"/>
      <c r="WCY31" s="464"/>
      <c r="WCZ31" s="464"/>
      <c r="WDA31" s="464"/>
      <c r="WDB31" s="464"/>
      <c r="WDC31" s="464"/>
      <c r="WDD31" s="464"/>
      <c r="WDE31" s="464"/>
      <c r="WDF31" s="464"/>
      <c r="WDG31" s="464"/>
      <c r="WDH31" s="464"/>
      <c r="WDI31" s="464"/>
      <c r="WDJ31" s="464"/>
      <c r="WDK31" s="464"/>
      <c r="WDL31" s="464"/>
      <c r="WDM31" s="464"/>
      <c r="WDN31" s="464"/>
      <c r="WDO31" s="464"/>
      <c r="WDP31" s="464"/>
      <c r="WDQ31" s="464"/>
      <c r="WDR31" s="464"/>
      <c r="WDS31" s="464"/>
      <c r="WDT31" s="464"/>
      <c r="WDU31" s="464"/>
      <c r="WDV31" s="464"/>
      <c r="WDW31" s="464"/>
      <c r="WDX31" s="464"/>
      <c r="WDY31" s="464"/>
      <c r="WDZ31" s="464"/>
      <c r="WEA31" s="464"/>
      <c r="WEB31" s="464"/>
      <c r="WEC31" s="464"/>
      <c r="WED31" s="464"/>
      <c r="WEE31" s="464"/>
      <c r="WEF31" s="464"/>
      <c r="WEG31" s="464"/>
      <c r="WEH31" s="464"/>
      <c r="WEI31" s="464"/>
      <c r="WEJ31" s="464"/>
      <c r="WEK31" s="464"/>
      <c r="WEL31" s="464"/>
      <c r="WEM31" s="464"/>
      <c r="WEN31" s="464"/>
      <c r="WEO31" s="464"/>
      <c r="WEP31" s="464"/>
      <c r="WEQ31" s="464"/>
      <c r="WER31" s="464"/>
      <c r="WES31" s="464"/>
      <c r="WET31" s="464"/>
      <c r="WEU31" s="464"/>
      <c r="WEV31" s="464"/>
      <c r="WEW31" s="464"/>
      <c r="WEX31" s="464"/>
      <c r="WEY31" s="464"/>
      <c r="WEZ31" s="464"/>
      <c r="WFA31" s="464"/>
      <c r="WFB31" s="464"/>
      <c r="WFC31" s="464"/>
      <c r="WFD31" s="464"/>
      <c r="WFE31" s="464"/>
      <c r="WFF31" s="464"/>
      <c r="WFG31" s="464"/>
      <c r="WFH31" s="464"/>
      <c r="WFI31" s="464"/>
      <c r="WFJ31" s="464"/>
      <c r="WFK31" s="464"/>
      <c r="WFL31" s="464"/>
      <c r="WFM31" s="464"/>
      <c r="WFN31" s="464"/>
      <c r="WFO31" s="464"/>
      <c r="WFP31" s="464"/>
      <c r="WFQ31" s="464"/>
      <c r="WFR31" s="464"/>
      <c r="WFS31" s="464"/>
      <c r="WFT31" s="464"/>
      <c r="WFU31" s="464"/>
      <c r="WFV31" s="464"/>
      <c r="WFW31" s="464"/>
      <c r="WFX31" s="464"/>
      <c r="WFY31" s="464"/>
      <c r="WFZ31" s="464"/>
      <c r="WGA31" s="464"/>
      <c r="WGB31" s="464"/>
      <c r="WGC31" s="464"/>
      <c r="WGD31" s="464"/>
      <c r="WGE31" s="464"/>
      <c r="WGF31" s="464"/>
      <c r="WGG31" s="464"/>
      <c r="WGH31" s="464"/>
      <c r="WGI31" s="464"/>
      <c r="WGJ31" s="464"/>
      <c r="WGK31" s="464"/>
      <c r="WGL31" s="464"/>
      <c r="WGM31" s="464"/>
      <c r="WGN31" s="464"/>
      <c r="WGO31" s="464"/>
      <c r="WGP31" s="464"/>
      <c r="WGQ31" s="464"/>
      <c r="WGR31" s="464"/>
      <c r="WGS31" s="464"/>
      <c r="WGT31" s="464"/>
      <c r="WGU31" s="464"/>
      <c r="WGV31" s="464"/>
      <c r="WGW31" s="464"/>
      <c r="WGX31" s="464"/>
      <c r="WGY31" s="464"/>
      <c r="WGZ31" s="464"/>
      <c r="WHA31" s="464"/>
      <c r="WHB31" s="464"/>
      <c r="WHC31" s="464"/>
      <c r="WHD31" s="464"/>
      <c r="WHE31" s="464"/>
      <c r="WHF31" s="464"/>
      <c r="WHG31" s="464"/>
      <c r="WHH31" s="464"/>
      <c r="WHI31" s="464"/>
      <c r="WHJ31" s="464"/>
      <c r="WHK31" s="464"/>
      <c r="WHL31" s="464"/>
      <c r="WHM31" s="464"/>
      <c r="WHN31" s="464"/>
      <c r="WHO31" s="464"/>
      <c r="WHP31" s="464"/>
      <c r="WHQ31" s="464"/>
      <c r="WHR31" s="464"/>
      <c r="WHS31" s="464"/>
      <c r="WHT31" s="464"/>
      <c r="WHU31" s="464"/>
      <c r="WHV31" s="464"/>
      <c r="WHW31" s="464"/>
      <c r="WHX31" s="464"/>
      <c r="WHY31" s="464"/>
      <c r="WHZ31" s="464"/>
      <c r="WIA31" s="464"/>
      <c r="WIB31" s="464"/>
      <c r="WIC31" s="464"/>
      <c r="WID31" s="464"/>
      <c r="WIE31" s="464"/>
      <c r="WIF31" s="464"/>
      <c r="WIG31" s="464"/>
      <c r="WIH31" s="464"/>
      <c r="WII31" s="464"/>
      <c r="WIJ31" s="464"/>
      <c r="WIK31" s="464"/>
      <c r="WIL31" s="464"/>
      <c r="WIM31" s="464"/>
      <c r="WIN31" s="464"/>
      <c r="WIO31" s="464"/>
      <c r="WIP31" s="464"/>
      <c r="WIQ31" s="464"/>
      <c r="WIR31" s="464"/>
      <c r="WIS31" s="464"/>
      <c r="WIT31" s="464"/>
      <c r="WIU31" s="464"/>
      <c r="WIV31" s="464"/>
      <c r="WIW31" s="464"/>
      <c r="WIX31" s="464"/>
      <c r="WIY31" s="464"/>
      <c r="WIZ31" s="464"/>
      <c r="WJA31" s="464"/>
      <c r="WJB31" s="464"/>
      <c r="WJC31" s="464"/>
      <c r="WJD31" s="464"/>
      <c r="WJE31" s="464"/>
      <c r="WJF31" s="464"/>
      <c r="WJG31" s="464"/>
      <c r="WJH31" s="464"/>
      <c r="WJI31" s="464"/>
      <c r="WJJ31" s="464"/>
      <c r="WJK31" s="464"/>
      <c r="WJL31" s="464"/>
      <c r="WJM31" s="464"/>
      <c r="WJN31" s="464"/>
      <c r="WJO31" s="464"/>
      <c r="WJP31" s="464"/>
      <c r="WJQ31" s="464"/>
      <c r="WJR31" s="464"/>
      <c r="WJS31" s="464"/>
      <c r="WJT31" s="464"/>
      <c r="WJU31" s="464"/>
      <c r="WJV31" s="464"/>
      <c r="WJW31" s="464"/>
      <c r="WJX31" s="464"/>
      <c r="WJY31" s="464"/>
      <c r="WJZ31" s="464"/>
      <c r="WKA31" s="464"/>
      <c r="WKB31" s="464"/>
      <c r="WKC31" s="464"/>
      <c r="WKD31" s="464"/>
      <c r="WKE31" s="464"/>
      <c r="WKF31" s="464"/>
      <c r="WKG31" s="464"/>
      <c r="WKH31" s="464"/>
      <c r="WKI31" s="464"/>
      <c r="WKJ31" s="464"/>
      <c r="WKK31" s="464"/>
      <c r="WKL31" s="464"/>
      <c r="WKM31" s="464"/>
      <c r="WKN31" s="464"/>
      <c r="WKO31" s="464"/>
      <c r="WKP31" s="464"/>
      <c r="WKQ31" s="464"/>
      <c r="WKR31" s="464"/>
      <c r="WKS31" s="464"/>
      <c r="WKT31" s="464"/>
      <c r="WKU31" s="464"/>
      <c r="WKV31" s="464"/>
      <c r="WKW31" s="464"/>
      <c r="WKX31" s="464"/>
      <c r="WKY31" s="464"/>
      <c r="WKZ31" s="464"/>
      <c r="WLA31" s="464"/>
      <c r="WLB31" s="464"/>
      <c r="WLC31" s="464"/>
      <c r="WLD31" s="464"/>
      <c r="WLE31" s="464"/>
      <c r="WLF31" s="464"/>
      <c r="WLG31" s="464"/>
      <c r="WLH31" s="464"/>
      <c r="WLI31" s="464"/>
      <c r="WLJ31" s="464"/>
      <c r="WLK31" s="464"/>
      <c r="WLL31" s="464"/>
      <c r="WLM31" s="464"/>
      <c r="WLN31" s="464"/>
      <c r="WLO31" s="464"/>
      <c r="WLP31" s="464"/>
      <c r="WLQ31" s="464"/>
      <c r="WLR31" s="464"/>
      <c r="WLS31" s="464"/>
      <c r="WLT31" s="464"/>
      <c r="WLU31" s="464"/>
      <c r="WLV31" s="464"/>
      <c r="WLW31" s="464"/>
      <c r="WLX31" s="464"/>
      <c r="WLY31" s="464"/>
      <c r="WLZ31" s="464"/>
      <c r="WMA31" s="464"/>
      <c r="WMB31" s="464"/>
      <c r="WMC31" s="464"/>
      <c r="WMD31" s="464"/>
      <c r="WME31" s="464"/>
      <c r="WMF31" s="464"/>
      <c r="WMG31" s="464"/>
      <c r="WMH31" s="464"/>
      <c r="WMI31" s="464"/>
      <c r="WMJ31" s="464"/>
      <c r="WMK31" s="464"/>
      <c r="WML31" s="464"/>
      <c r="WMM31" s="464"/>
      <c r="WMN31" s="464"/>
      <c r="WMO31" s="464"/>
      <c r="WMP31" s="464"/>
      <c r="WMQ31" s="464"/>
      <c r="WMR31" s="464"/>
      <c r="WMS31" s="464"/>
      <c r="WMT31" s="464"/>
      <c r="WMU31" s="464"/>
      <c r="WMV31" s="464"/>
      <c r="WMW31" s="464"/>
      <c r="WMX31" s="464"/>
      <c r="WMY31" s="464"/>
      <c r="WMZ31" s="464"/>
      <c r="WNA31" s="464"/>
      <c r="WNB31" s="464"/>
      <c r="WNC31" s="464"/>
      <c r="WND31" s="464"/>
      <c r="WNE31" s="464"/>
      <c r="WNF31" s="464"/>
      <c r="WNG31" s="464"/>
      <c r="WNH31" s="464"/>
      <c r="WNI31" s="464"/>
      <c r="WNJ31" s="464"/>
      <c r="WNK31" s="464"/>
      <c r="WNL31" s="464"/>
      <c r="WNM31" s="464"/>
      <c r="WNN31" s="464"/>
      <c r="WNO31" s="464"/>
      <c r="WNP31" s="464"/>
      <c r="WNQ31" s="464"/>
      <c r="WNR31" s="464"/>
      <c r="WNS31" s="464"/>
      <c r="WNT31" s="464"/>
      <c r="WNU31" s="464"/>
      <c r="WNV31" s="464"/>
      <c r="WNW31" s="464"/>
      <c r="WNX31" s="464"/>
      <c r="WNY31" s="464"/>
      <c r="WNZ31" s="464"/>
      <c r="WOA31" s="464"/>
      <c r="WOB31" s="464"/>
      <c r="WOC31" s="464"/>
      <c r="WOD31" s="464"/>
      <c r="WOE31" s="464"/>
      <c r="WOF31" s="464"/>
      <c r="WOG31" s="464"/>
      <c r="WOH31" s="464"/>
      <c r="WOI31" s="464"/>
      <c r="WOJ31" s="464"/>
      <c r="WOK31" s="464"/>
      <c r="WOL31" s="464"/>
      <c r="WOM31" s="464"/>
      <c r="WON31" s="464"/>
      <c r="WOO31" s="464"/>
      <c r="WOP31" s="464"/>
      <c r="WOQ31" s="464"/>
      <c r="WOR31" s="464"/>
      <c r="WOS31" s="464"/>
      <c r="WOT31" s="464"/>
      <c r="WOU31" s="464"/>
      <c r="WOV31" s="464"/>
      <c r="WOW31" s="464"/>
      <c r="WOX31" s="464"/>
      <c r="WOY31" s="464"/>
      <c r="WOZ31" s="464"/>
      <c r="WPA31" s="464"/>
      <c r="WPB31" s="464"/>
      <c r="WPC31" s="464"/>
      <c r="WPD31" s="464"/>
      <c r="WPE31" s="464"/>
      <c r="WPF31" s="464"/>
      <c r="WPG31" s="464"/>
      <c r="WPH31" s="464"/>
      <c r="WPI31" s="464"/>
      <c r="WPJ31" s="464"/>
      <c r="WPK31" s="464"/>
      <c r="WPL31" s="464"/>
      <c r="WPM31" s="464"/>
      <c r="WPN31" s="464"/>
      <c r="WPO31" s="464"/>
      <c r="WPP31" s="464"/>
      <c r="WPQ31" s="464"/>
      <c r="WPR31" s="464"/>
      <c r="WPS31" s="464"/>
      <c r="WPT31" s="464"/>
      <c r="WPU31" s="464"/>
      <c r="WPV31" s="464"/>
      <c r="WPW31" s="464"/>
      <c r="WPX31" s="464"/>
      <c r="WPY31" s="464"/>
      <c r="WPZ31" s="464"/>
      <c r="WQA31" s="464"/>
      <c r="WQB31" s="464"/>
      <c r="WQC31" s="464"/>
      <c r="WQD31" s="464"/>
      <c r="WQE31" s="464"/>
      <c r="WQF31" s="464"/>
      <c r="WQG31" s="464"/>
      <c r="WQH31" s="464"/>
      <c r="WQI31" s="464"/>
      <c r="WQJ31" s="464"/>
      <c r="WQK31" s="464"/>
      <c r="WQL31" s="464"/>
      <c r="WQM31" s="464"/>
      <c r="WQN31" s="464"/>
      <c r="WQO31" s="464"/>
      <c r="WQP31" s="464"/>
      <c r="WQQ31" s="464"/>
      <c r="WQR31" s="464"/>
      <c r="WQS31" s="464"/>
      <c r="WQT31" s="464"/>
      <c r="WQU31" s="464"/>
      <c r="WQV31" s="464"/>
      <c r="WQW31" s="464"/>
      <c r="WQX31" s="464"/>
      <c r="WQY31" s="464"/>
      <c r="WQZ31" s="464"/>
      <c r="WRA31" s="464"/>
      <c r="WRB31" s="464"/>
      <c r="WRC31" s="464"/>
      <c r="WRD31" s="464"/>
      <c r="WRE31" s="464"/>
      <c r="WRF31" s="464"/>
      <c r="WRG31" s="464"/>
      <c r="WRH31" s="464"/>
      <c r="WRI31" s="464"/>
      <c r="WRJ31" s="464"/>
      <c r="WRK31" s="464"/>
      <c r="WRL31" s="464"/>
      <c r="WRM31" s="464"/>
      <c r="WRN31" s="464"/>
      <c r="WRO31" s="464"/>
      <c r="WRP31" s="464"/>
      <c r="WRQ31" s="464"/>
      <c r="WRR31" s="464"/>
      <c r="WRS31" s="464"/>
      <c r="WRT31" s="464"/>
      <c r="WRU31" s="464"/>
      <c r="WRV31" s="464"/>
      <c r="WRW31" s="464"/>
      <c r="WRX31" s="464"/>
      <c r="WRY31" s="464"/>
      <c r="WRZ31" s="464"/>
      <c r="WSA31" s="464"/>
      <c r="WSB31" s="464"/>
      <c r="WSC31" s="464"/>
      <c r="WSD31" s="464"/>
      <c r="WSE31" s="464"/>
      <c r="WSF31" s="464"/>
      <c r="WSG31" s="464"/>
      <c r="WSH31" s="464"/>
      <c r="WSI31" s="464"/>
      <c r="WSJ31" s="464"/>
      <c r="WSK31" s="464"/>
      <c r="WSL31" s="464"/>
      <c r="WSM31" s="464"/>
      <c r="WSN31" s="464"/>
      <c r="WSO31" s="464"/>
      <c r="WSP31" s="464"/>
      <c r="WSQ31" s="464"/>
      <c r="WSR31" s="464"/>
      <c r="WSS31" s="464"/>
      <c r="WST31" s="464"/>
      <c r="WSU31" s="464"/>
      <c r="WSV31" s="464"/>
      <c r="WSW31" s="464"/>
      <c r="WSX31" s="464"/>
      <c r="WSY31" s="464"/>
      <c r="WSZ31" s="464"/>
      <c r="WTA31" s="464"/>
      <c r="WTB31" s="464"/>
      <c r="WTC31" s="464"/>
      <c r="WTD31" s="464"/>
      <c r="WTE31" s="464"/>
      <c r="WTF31" s="464"/>
      <c r="WTG31" s="464"/>
      <c r="WTH31" s="464"/>
      <c r="WTI31" s="464"/>
      <c r="WTJ31" s="464"/>
      <c r="WTK31" s="464"/>
      <c r="WTL31" s="464"/>
      <c r="WTM31" s="464"/>
      <c r="WTN31" s="464"/>
      <c r="WTO31" s="464"/>
      <c r="WTP31" s="464"/>
      <c r="WTQ31" s="464"/>
      <c r="WTR31" s="464"/>
      <c r="WTS31" s="464"/>
      <c r="WTT31" s="464"/>
      <c r="WTU31" s="464"/>
      <c r="WTV31" s="464"/>
      <c r="WTW31" s="464"/>
      <c r="WTX31" s="464"/>
      <c r="WTY31" s="464"/>
      <c r="WTZ31" s="464"/>
      <c r="WUA31" s="464"/>
      <c r="WUB31" s="464"/>
      <c r="WUC31" s="464"/>
      <c r="WUD31" s="464"/>
      <c r="WUE31" s="464"/>
      <c r="WUF31" s="464"/>
      <c r="WUG31" s="464"/>
      <c r="WUH31" s="464"/>
      <c r="WUI31" s="464"/>
      <c r="WUJ31" s="464"/>
      <c r="WUK31" s="464"/>
      <c r="WUL31" s="464"/>
      <c r="WUM31" s="464"/>
      <c r="WUN31" s="464"/>
      <c r="WUO31" s="464"/>
      <c r="WUP31" s="464"/>
      <c r="WUQ31" s="464"/>
      <c r="WUR31" s="464"/>
      <c r="WUS31" s="464"/>
      <c r="WUT31" s="464"/>
      <c r="WUU31" s="464"/>
      <c r="WUV31" s="464"/>
      <c r="WUW31" s="464"/>
      <c r="WUX31" s="464"/>
      <c r="WUY31" s="464"/>
      <c r="WUZ31" s="464"/>
      <c r="WVA31" s="464"/>
      <c r="WVB31" s="464"/>
      <c r="WVC31" s="464"/>
      <c r="WVD31" s="464"/>
      <c r="WVE31" s="464"/>
      <c r="WVF31" s="464"/>
      <c r="WVG31" s="464"/>
      <c r="WVH31" s="464"/>
      <c r="WVI31" s="464"/>
      <c r="WVJ31" s="464"/>
      <c r="WVK31" s="464"/>
      <c r="WVL31" s="464"/>
      <c r="WVM31" s="464"/>
      <c r="WVN31" s="464"/>
      <c r="WVO31" s="464"/>
      <c r="WVP31" s="464"/>
      <c r="WVQ31" s="464"/>
      <c r="WVR31" s="464"/>
      <c r="WVS31" s="464"/>
      <c r="WVT31" s="464"/>
      <c r="WVU31" s="464"/>
      <c r="WVV31" s="464"/>
      <c r="WVW31" s="464"/>
      <c r="WVX31" s="464"/>
      <c r="WVY31" s="464"/>
      <c r="WVZ31" s="464"/>
      <c r="WWA31" s="464"/>
      <c r="WWB31" s="464"/>
      <c r="WWC31" s="464"/>
      <c r="WWD31" s="464"/>
      <c r="WWE31" s="464"/>
      <c r="WWF31" s="464"/>
      <c r="WWG31" s="464"/>
      <c r="WWH31" s="464"/>
      <c r="WWI31" s="464"/>
      <c r="WWJ31" s="464"/>
      <c r="WWK31" s="464"/>
      <c r="WWL31" s="464"/>
      <c r="WWM31" s="464"/>
      <c r="WWN31" s="464"/>
      <c r="WWO31" s="464"/>
      <c r="WWP31" s="464"/>
      <c r="WWQ31" s="464"/>
      <c r="WWR31" s="464"/>
      <c r="WWS31" s="464"/>
      <c r="WWT31" s="464"/>
      <c r="WWU31" s="464"/>
      <c r="WWV31" s="464"/>
      <c r="WWW31" s="464"/>
      <c r="WWX31" s="464"/>
      <c r="WWY31" s="464"/>
      <c r="WWZ31" s="464"/>
      <c r="WXA31" s="464"/>
      <c r="WXB31" s="464"/>
      <c r="WXC31" s="464"/>
      <c r="WXD31" s="464"/>
      <c r="WXE31" s="464"/>
      <c r="WXF31" s="464"/>
      <c r="WXG31" s="464"/>
      <c r="WXH31" s="464"/>
      <c r="WXI31" s="464"/>
      <c r="WXJ31" s="464"/>
      <c r="WXK31" s="464"/>
      <c r="WXL31" s="464"/>
      <c r="WXM31" s="464"/>
      <c r="WXN31" s="464"/>
      <c r="WXO31" s="464"/>
      <c r="WXP31" s="464"/>
      <c r="WXQ31" s="464"/>
      <c r="WXR31" s="464"/>
      <c r="WXS31" s="464"/>
      <c r="WXT31" s="464"/>
      <c r="WXU31" s="464"/>
      <c r="WXV31" s="464"/>
      <c r="WXW31" s="464"/>
      <c r="WXX31" s="464"/>
      <c r="WXY31" s="464"/>
      <c r="WXZ31" s="464"/>
      <c r="WYA31" s="464"/>
      <c r="WYB31" s="464"/>
      <c r="WYC31" s="464"/>
      <c r="WYD31" s="464"/>
      <c r="WYE31" s="464"/>
      <c r="WYF31" s="464"/>
      <c r="WYG31" s="464"/>
      <c r="WYH31" s="464"/>
      <c r="WYI31" s="464"/>
      <c r="WYJ31" s="464"/>
      <c r="WYK31" s="464"/>
      <c r="WYL31" s="464"/>
      <c r="WYM31" s="464"/>
      <c r="WYN31" s="464"/>
      <c r="WYO31" s="464"/>
      <c r="WYP31" s="464"/>
      <c r="WYQ31" s="464"/>
      <c r="WYR31" s="464"/>
      <c r="WYS31" s="464"/>
      <c r="WYT31" s="464"/>
      <c r="WYU31" s="464"/>
      <c r="WYV31" s="464"/>
      <c r="WYW31" s="464"/>
      <c r="WYX31" s="464"/>
      <c r="WYY31" s="464"/>
      <c r="WYZ31" s="464"/>
      <c r="WZA31" s="464"/>
      <c r="WZB31" s="464"/>
      <c r="WZC31" s="464"/>
      <c r="WZD31" s="464"/>
      <c r="WZE31" s="464"/>
      <c r="WZF31" s="464"/>
      <c r="WZG31" s="464"/>
      <c r="WZH31" s="464"/>
      <c r="WZI31" s="464"/>
      <c r="WZJ31" s="464"/>
      <c r="WZK31" s="464"/>
      <c r="WZL31" s="464"/>
      <c r="WZM31" s="464"/>
      <c r="WZN31" s="464"/>
      <c r="WZO31" s="464"/>
      <c r="WZP31" s="464"/>
      <c r="WZQ31" s="464"/>
      <c r="WZR31" s="464"/>
      <c r="WZS31" s="464"/>
      <c r="WZT31" s="464"/>
      <c r="WZU31" s="464"/>
      <c r="WZV31" s="464"/>
      <c r="WZW31" s="464"/>
      <c r="WZX31" s="464"/>
      <c r="WZY31" s="464"/>
      <c r="WZZ31" s="464"/>
      <c r="XAA31" s="464"/>
      <c r="XAB31" s="464"/>
      <c r="XAC31" s="464"/>
      <c r="XAD31" s="464"/>
      <c r="XAE31" s="464"/>
      <c r="XAF31" s="464"/>
      <c r="XAG31" s="464"/>
      <c r="XAH31" s="464"/>
      <c r="XAI31" s="464"/>
      <c r="XAJ31" s="464"/>
      <c r="XAK31" s="464"/>
      <c r="XAL31" s="464"/>
      <c r="XAM31" s="464"/>
      <c r="XAN31" s="464"/>
      <c r="XAO31" s="464"/>
      <c r="XAP31" s="464"/>
      <c r="XAQ31" s="464"/>
      <c r="XAR31" s="464"/>
      <c r="XAS31" s="464"/>
      <c r="XAT31" s="464"/>
      <c r="XAU31" s="464"/>
      <c r="XAV31" s="464"/>
      <c r="XAW31" s="464"/>
      <c r="XAX31" s="464"/>
      <c r="XAY31" s="464"/>
      <c r="XAZ31" s="464"/>
      <c r="XBA31" s="464"/>
      <c r="XBB31" s="464"/>
      <c r="XBC31" s="464"/>
      <c r="XBD31" s="464"/>
      <c r="XBE31" s="464"/>
      <c r="XBF31" s="464"/>
      <c r="XBG31" s="464"/>
      <c r="XBH31" s="464"/>
      <c r="XBI31" s="464"/>
      <c r="XBJ31" s="464"/>
      <c r="XBK31" s="464"/>
      <c r="XBL31" s="464"/>
      <c r="XBM31" s="464"/>
      <c r="XBN31" s="464"/>
      <c r="XBO31" s="464"/>
      <c r="XBP31" s="464"/>
      <c r="XBQ31" s="464"/>
      <c r="XBR31" s="464"/>
      <c r="XBS31" s="464"/>
      <c r="XBT31" s="464"/>
      <c r="XBU31" s="464"/>
      <c r="XBV31" s="464"/>
      <c r="XBW31" s="464"/>
      <c r="XBX31" s="464"/>
      <c r="XBY31" s="464"/>
      <c r="XBZ31" s="464"/>
      <c r="XCA31" s="464"/>
      <c r="XCB31" s="464"/>
      <c r="XCC31" s="464"/>
      <c r="XCD31" s="464"/>
      <c r="XCE31" s="464"/>
      <c r="XCF31" s="464"/>
      <c r="XCG31" s="464"/>
      <c r="XCH31" s="464"/>
      <c r="XCI31" s="464"/>
      <c r="XCJ31" s="464"/>
      <c r="XCK31" s="464"/>
      <c r="XCL31" s="464"/>
      <c r="XCM31" s="464"/>
      <c r="XCN31" s="464"/>
      <c r="XCO31" s="464"/>
      <c r="XCP31" s="464"/>
      <c r="XCQ31" s="464"/>
      <c r="XCR31" s="464"/>
      <c r="XCS31" s="464"/>
      <c r="XCT31" s="464"/>
      <c r="XCU31" s="464"/>
      <c r="XCV31" s="464"/>
      <c r="XCW31" s="464"/>
      <c r="XCX31" s="464"/>
      <c r="XCY31" s="464"/>
      <c r="XCZ31" s="464"/>
      <c r="XDA31" s="464"/>
      <c r="XDB31" s="464"/>
      <c r="XDC31" s="464"/>
      <c r="XDD31" s="464"/>
      <c r="XDE31" s="464"/>
      <c r="XDF31" s="464"/>
      <c r="XDG31" s="464"/>
      <c r="XDH31" s="464"/>
      <c r="XDI31" s="464"/>
      <c r="XDJ31" s="464"/>
      <c r="XDK31" s="464"/>
      <c r="XDL31" s="464"/>
      <c r="XDM31" s="464"/>
      <c r="XDN31" s="464"/>
      <c r="XDO31" s="464"/>
      <c r="XDP31" s="464"/>
      <c r="XDQ31" s="464"/>
      <c r="XDR31" s="464"/>
      <c r="XDS31" s="464"/>
      <c r="XDT31" s="464"/>
      <c r="XDU31" s="464"/>
      <c r="XDV31" s="464"/>
      <c r="XDW31" s="464"/>
      <c r="XDX31" s="464"/>
      <c r="XDY31" s="464"/>
      <c r="XDZ31" s="464"/>
      <c r="XEA31" s="464"/>
      <c r="XEB31" s="464"/>
      <c r="XEC31" s="464"/>
      <c r="XED31" s="464"/>
      <c r="XEE31" s="464"/>
      <c r="XEF31" s="464"/>
      <c r="XEG31" s="464"/>
      <c r="XEH31" s="464"/>
      <c r="XEI31" s="464"/>
      <c r="XEJ31" s="464"/>
      <c r="XEK31" s="464"/>
      <c r="XEL31" s="464"/>
      <c r="XEM31" s="464"/>
      <c r="XEN31" s="464"/>
      <c r="XEO31" s="464"/>
      <c r="XEP31" s="464"/>
      <c r="XEQ31" s="464"/>
      <c r="XER31" s="464"/>
      <c r="XES31" s="464"/>
      <c r="XET31" s="464"/>
      <c r="XEU31" s="464"/>
      <c r="XEV31" s="464"/>
      <c r="XEW31" s="464"/>
      <c r="XEX31" s="464"/>
      <c r="XEY31" s="464"/>
      <c r="XEZ31" s="464"/>
      <c r="XFA31" s="464"/>
      <c r="XFB31" s="464"/>
      <c r="XFC31" s="464"/>
    </row>
    <row r="32" spans="1:16383" s="386" customFormat="1" ht="47.4" customHeight="1">
      <c r="A32" s="460"/>
      <c r="B32" s="447"/>
      <c r="C32" s="461"/>
      <c r="D32" s="447"/>
      <c r="E32" s="447" t="s">
        <v>70</v>
      </c>
      <c r="F32" s="447"/>
      <c r="G32" s="447"/>
      <c r="H32" s="447"/>
      <c r="I32" s="447"/>
      <c r="J32" s="447"/>
      <c r="K32" s="447"/>
      <c r="L32" s="447"/>
      <c r="M32" s="447"/>
      <c r="N32" s="447"/>
      <c r="O32" s="451"/>
    </row>
    <row r="33" spans="1:15" s="386" customFormat="1" ht="47.4" customHeight="1">
      <c r="A33" s="460"/>
      <c r="B33" s="465" t="s">
        <v>16625</v>
      </c>
      <c r="C33" s="466">
        <f>SUMIF(O4:O24,"*ON HOLD*",M4:M24)</f>
        <v>7324750</v>
      </c>
      <c r="D33" s="447"/>
      <c r="E33" s="447"/>
      <c r="F33" s="447"/>
      <c r="G33" s="447"/>
      <c r="H33" s="447"/>
      <c r="I33" s="447"/>
      <c r="J33" s="447" t="s">
        <v>72</v>
      </c>
      <c r="K33" s="447"/>
      <c r="L33" s="447"/>
      <c r="M33" s="447"/>
      <c r="N33" s="447"/>
      <c r="O33" s="451"/>
    </row>
    <row r="34" spans="1:15" s="386" customFormat="1" ht="47.4" customHeight="1">
      <c r="A34" s="460"/>
      <c r="B34" s="467" t="s">
        <v>16626</v>
      </c>
      <c r="C34" s="468">
        <f>C28-C33</f>
        <v>18036040.965</v>
      </c>
      <c r="D34" s="447"/>
      <c r="E34" s="447"/>
      <c r="F34" s="447"/>
      <c r="G34" s="447"/>
      <c r="H34" s="447"/>
      <c r="I34" s="447"/>
      <c r="J34" s="447"/>
      <c r="K34" s="447"/>
      <c r="L34" s="447"/>
      <c r="M34" s="447"/>
      <c r="N34" s="447"/>
      <c r="O34" s="451"/>
    </row>
    <row r="35" spans="1:15">
      <c r="A35" s="379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1"/>
    </row>
  </sheetData>
  <printOptions horizontalCentered="1"/>
  <pageMargins left="3.472222222222222E-3" right="3.472222222222222E-3" top="1.4166666666666666E-2" bottom="6.9444444444444441E-3" header="4.1666666666666666E-3" footer="4.1666666666666666E-3"/>
  <pageSetup paperSize="9" scale="17" orientation="landscape" r:id="rId1"/>
  <colBreaks count="1" manualBreakCount="1">
    <brk id="16" min="1" max="3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C48A-3412-4347-B018-B88020CBD262}">
  <dimension ref="A1:XFC35"/>
  <sheetViews>
    <sheetView zoomScale="20" zoomScaleNormal="20" zoomScalePageLayoutView="10" workbookViewId="0">
      <selection activeCell="I5" sqref="I5"/>
    </sheetView>
  </sheetViews>
  <sheetFormatPr defaultColWidth="28.90625" defaultRowHeight="36.6"/>
  <cols>
    <col min="1" max="1" width="18.7265625" style="378" customWidth="1"/>
    <col min="2" max="2" width="99.453125" style="378" customWidth="1"/>
    <col min="3" max="3" width="42.36328125" style="378" bestFit="1" customWidth="1"/>
    <col min="4" max="4" width="48" style="378" customWidth="1"/>
    <col min="5" max="5" width="62.26953125" style="378" customWidth="1"/>
    <col min="6" max="6" width="130.08984375" style="378" customWidth="1"/>
    <col min="7" max="7" width="43.08984375" style="378" customWidth="1"/>
    <col min="8" max="8" width="48" style="378" customWidth="1"/>
    <col min="9" max="9" width="40.7265625" style="378" customWidth="1"/>
    <col min="10" max="10" width="36.7265625" style="378" customWidth="1"/>
    <col min="11" max="11" width="45.36328125" style="378" customWidth="1"/>
    <col min="12" max="12" width="48.7265625" style="378" customWidth="1"/>
    <col min="13" max="13" width="51.26953125" style="378" customWidth="1"/>
    <col min="14" max="14" width="28.90625" style="378"/>
    <col min="15" max="15" width="205.26953125" style="378" customWidth="1"/>
    <col min="16" max="16384" width="28.90625" style="378"/>
  </cols>
  <sheetData>
    <row r="1" spans="1:16383" s="386" customFormat="1" ht="61.8" thickBot="1">
      <c r="B1" s="469"/>
      <c r="C1" s="469"/>
      <c r="D1" s="469"/>
      <c r="E1" s="426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</row>
    <row r="2" spans="1:16383" s="386" customFormat="1" ht="47.4" customHeight="1">
      <c r="A2" s="382" t="s">
        <v>93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4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  <c r="AA2" s="385"/>
      <c r="AB2" s="385"/>
      <c r="AC2" s="385"/>
      <c r="AD2" s="385"/>
      <c r="AE2" s="385"/>
      <c r="AF2" s="385"/>
      <c r="AG2" s="385"/>
      <c r="AH2" s="385"/>
      <c r="AI2" s="385"/>
      <c r="AJ2" s="385"/>
      <c r="AK2" s="385"/>
      <c r="AL2" s="385"/>
      <c r="AM2" s="385"/>
      <c r="AN2" s="385"/>
      <c r="AO2" s="385"/>
      <c r="AP2" s="385"/>
      <c r="AQ2" s="385"/>
      <c r="AR2" s="385"/>
      <c r="AS2" s="385"/>
      <c r="AT2" s="385"/>
      <c r="AU2" s="385"/>
      <c r="AV2" s="385"/>
      <c r="AW2" s="385"/>
      <c r="AX2" s="385"/>
      <c r="AY2" s="385"/>
      <c r="AZ2" s="385"/>
      <c r="BA2" s="385"/>
      <c r="BB2" s="385"/>
      <c r="BC2" s="385"/>
      <c r="BD2" s="385"/>
      <c r="BE2" s="385"/>
      <c r="BF2" s="385"/>
      <c r="BG2" s="385"/>
      <c r="BH2" s="385"/>
      <c r="BI2" s="385"/>
      <c r="BJ2" s="385"/>
      <c r="BK2" s="385"/>
      <c r="BL2" s="385"/>
      <c r="BM2" s="385"/>
      <c r="BN2" s="385"/>
      <c r="BO2" s="385"/>
      <c r="BP2" s="385"/>
      <c r="BQ2" s="385"/>
      <c r="BR2" s="385"/>
      <c r="BS2" s="385"/>
      <c r="BT2" s="385"/>
      <c r="BU2" s="385"/>
      <c r="BV2" s="385"/>
      <c r="BW2" s="385"/>
      <c r="BX2" s="385"/>
      <c r="BY2" s="385"/>
      <c r="BZ2" s="385"/>
      <c r="CA2" s="385"/>
      <c r="CB2" s="385"/>
      <c r="CC2" s="385"/>
      <c r="CD2" s="385"/>
      <c r="CE2" s="385"/>
      <c r="CF2" s="385"/>
      <c r="CG2" s="385"/>
      <c r="CH2" s="385"/>
      <c r="CI2" s="385"/>
      <c r="CJ2" s="385"/>
      <c r="CK2" s="385"/>
      <c r="CL2" s="385"/>
      <c r="CM2" s="385"/>
      <c r="CN2" s="385"/>
      <c r="CO2" s="385"/>
      <c r="CP2" s="385"/>
      <c r="CQ2" s="385"/>
      <c r="CR2" s="385"/>
      <c r="CS2" s="385"/>
      <c r="CT2" s="385"/>
      <c r="CU2" s="385"/>
      <c r="CV2" s="385"/>
      <c r="CW2" s="385"/>
      <c r="CX2" s="385"/>
      <c r="CY2" s="385"/>
      <c r="CZ2" s="385"/>
      <c r="DA2" s="385"/>
      <c r="DB2" s="385"/>
      <c r="DC2" s="385"/>
      <c r="DD2" s="385"/>
      <c r="DE2" s="385"/>
      <c r="DF2" s="385"/>
      <c r="DG2" s="385"/>
      <c r="DH2" s="385"/>
      <c r="DI2" s="385"/>
      <c r="DJ2" s="385"/>
      <c r="DK2" s="385"/>
      <c r="DL2" s="385"/>
      <c r="DM2" s="385"/>
      <c r="DN2" s="385"/>
      <c r="DO2" s="385"/>
      <c r="DP2" s="385"/>
      <c r="DQ2" s="385"/>
      <c r="DR2" s="385"/>
      <c r="DS2" s="385"/>
      <c r="DT2" s="385"/>
      <c r="DU2" s="385"/>
      <c r="DV2" s="385"/>
      <c r="DW2" s="385"/>
      <c r="DX2" s="385"/>
      <c r="DY2" s="385"/>
      <c r="DZ2" s="385"/>
      <c r="EA2" s="385"/>
      <c r="EB2" s="385"/>
      <c r="EC2" s="385"/>
      <c r="ED2" s="385"/>
      <c r="EE2" s="385"/>
      <c r="EF2" s="385"/>
      <c r="EG2" s="385"/>
      <c r="EH2" s="385"/>
      <c r="EI2" s="385"/>
      <c r="EJ2" s="385"/>
      <c r="EK2" s="385"/>
      <c r="EL2" s="385"/>
      <c r="EM2" s="385"/>
      <c r="EN2" s="385"/>
      <c r="EO2" s="385"/>
      <c r="EP2" s="385"/>
      <c r="EQ2" s="385"/>
      <c r="ER2" s="385"/>
      <c r="ES2" s="385"/>
      <c r="ET2" s="385"/>
      <c r="EU2" s="385"/>
    </row>
    <row r="3" spans="1:16383" s="386" customFormat="1" ht="47.4" customHeight="1">
      <c r="A3" s="387" t="s">
        <v>1</v>
      </c>
      <c r="B3" s="388" t="s">
        <v>2</v>
      </c>
      <c r="C3" s="389" t="s">
        <v>3</v>
      </c>
      <c r="D3" s="389" t="s">
        <v>4</v>
      </c>
      <c r="E3" s="388" t="s">
        <v>5</v>
      </c>
      <c r="F3" s="388" t="s">
        <v>6</v>
      </c>
      <c r="G3" s="390" t="s">
        <v>7</v>
      </c>
      <c r="H3" s="390" t="s">
        <v>8</v>
      </c>
      <c r="I3" s="390" t="s">
        <v>9</v>
      </c>
      <c r="J3" s="390" t="s">
        <v>10</v>
      </c>
      <c r="K3" s="390" t="s">
        <v>11</v>
      </c>
      <c r="L3" s="390" t="s">
        <v>12</v>
      </c>
      <c r="M3" s="390" t="s">
        <v>13</v>
      </c>
      <c r="N3" s="390" t="s">
        <v>14</v>
      </c>
      <c r="O3" s="390" t="s">
        <v>15</v>
      </c>
      <c r="P3" s="385"/>
      <c r="Q3" s="385" t="s">
        <v>95</v>
      </c>
      <c r="R3" s="385" t="s">
        <v>96</v>
      </c>
      <c r="S3" s="385" t="s">
        <v>97</v>
      </c>
      <c r="T3" s="385" t="s">
        <v>98</v>
      </c>
      <c r="U3" s="385" t="s">
        <v>99</v>
      </c>
      <c r="V3" s="385" t="s">
        <v>100</v>
      </c>
      <c r="W3" s="385" t="s">
        <v>101</v>
      </c>
      <c r="X3" s="385" t="s">
        <v>102</v>
      </c>
      <c r="Y3" s="385" t="s">
        <v>103</v>
      </c>
      <c r="Z3" s="385" t="s">
        <v>104</v>
      </c>
      <c r="AA3" s="385" t="s">
        <v>105</v>
      </c>
      <c r="AB3" s="385" t="s">
        <v>106</v>
      </c>
      <c r="AC3" s="385" t="s">
        <v>107</v>
      </c>
      <c r="AD3" s="385" t="s">
        <v>108</v>
      </c>
      <c r="AE3" s="385" t="s">
        <v>109</v>
      </c>
      <c r="AF3" s="385" t="s">
        <v>110</v>
      </c>
      <c r="AG3" s="385" t="s">
        <v>111</v>
      </c>
      <c r="AH3" s="385" t="s">
        <v>112</v>
      </c>
      <c r="AI3" s="385" t="s">
        <v>113</v>
      </c>
      <c r="AJ3" s="385" t="s">
        <v>114</v>
      </c>
      <c r="AK3" s="385" t="s">
        <v>115</v>
      </c>
      <c r="AL3" s="385" t="s">
        <v>116</v>
      </c>
      <c r="AM3" s="385" t="s">
        <v>117</v>
      </c>
      <c r="AN3" s="385" t="s">
        <v>118</v>
      </c>
      <c r="AO3" s="385" t="s">
        <v>119</v>
      </c>
      <c r="AP3" s="385" t="s">
        <v>120</v>
      </c>
      <c r="AQ3" s="385" t="s">
        <v>121</v>
      </c>
      <c r="AR3" s="385" t="s">
        <v>122</v>
      </c>
      <c r="AS3" s="385" t="s">
        <v>123</v>
      </c>
      <c r="AT3" s="385" t="s">
        <v>124</v>
      </c>
      <c r="AU3" s="385" t="s">
        <v>125</v>
      </c>
      <c r="AV3" s="385" t="s">
        <v>126</v>
      </c>
      <c r="AW3" s="385" t="s">
        <v>127</v>
      </c>
      <c r="AX3" s="391" t="s">
        <v>128</v>
      </c>
      <c r="AY3" s="391" t="s">
        <v>129</v>
      </c>
      <c r="AZ3" s="391" t="s">
        <v>130</v>
      </c>
      <c r="BA3" s="391" t="s">
        <v>131</v>
      </c>
      <c r="BB3" s="391" t="s">
        <v>132</v>
      </c>
      <c r="BC3" s="391" t="s">
        <v>133</v>
      </c>
      <c r="BD3" s="391" t="s">
        <v>134</v>
      </c>
      <c r="BE3" s="391" t="s">
        <v>135</v>
      </c>
      <c r="BF3" s="391" t="s">
        <v>136</v>
      </c>
      <c r="BG3" s="391" t="s">
        <v>137</v>
      </c>
      <c r="BH3" s="391" t="s">
        <v>138</v>
      </c>
      <c r="BI3" s="391" t="s">
        <v>139</v>
      </c>
      <c r="BJ3" s="391" t="s">
        <v>140</v>
      </c>
      <c r="BK3" s="391" t="s">
        <v>141</v>
      </c>
      <c r="BL3" s="391" t="s">
        <v>142</v>
      </c>
      <c r="BM3" s="391" t="s">
        <v>143</v>
      </c>
      <c r="BN3" s="391" t="s">
        <v>144</v>
      </c>
      <c r="BO3" s="391" t="s">
        <v>145</v>
      </c>
      <c r="BP3" s="391" t="s">
        <v>146</v>
      </c>
      <c r="BQ3" s="391" t="s">
        <v>147</v>
      </c>
      <c r="BR3" s="391" t="s">
        <v>148</v>
      </c>
      <c r="BS3" s="391" t="s">
        <v>149</v>
      </c>
      <c r="BT3" s="391" t="s">
        <v>150</v>
      </c>
      <c r="BU3" s="391" t="s">
        <v>151</v>
      </c>
      <c r="BV3" s="391" t="s">
        <v>152</v>
      </c>
      <c r="BW3" s="391" t="s">
        <v>153</v>
      </c>
      <c r="BX3" s="391" t="s">
        <v>154</v>
      </c>
      <c r="BY3" s="391" t="s">
        <v>155</v>
      </c>
      <c r="BZ3" s="391" t="s">
        <v>156</v>
      </c>
      <c r="CA3" s="391" t="s">
        <v>157</v>
      </c>
      <c r="CB3" s="391" t="s">
        <v>158</v>
      </c>
      <c r="CC3" s="391" t="s">
        <v>159</v>
      </c>
      <c r="CD3" s="391" t="s">
        <v>160</v>
      </c>
      <c r="CE3" s="391" t="s">
        <v>161</v>
      </c>
      <c r="CF3" s="391" t="s">
        <v>162</v>
      </c>
      <c r="CG3" s="391" t="s">
        <v>163</v>
      </c>
      <c r="CH3" s="391" t="s">
        <v>164</v>
      </c>
      <c r="CI3" s="391" t="s">
        <v>165</v>
      </c>
      <c r="CJ3" s="391" t="s">
        <v>166</v>
      </c>
      <c r="CK3" s="391" t="s">
        <v>167</v>
      </c>
      <c r="CL3" s="391" t="s">
        <v>168</v>
      </c>
      <c r="CM3" s="391" t="s">
        <v>169</v>
      </c>
      <c r="CN3" s="391" t="s">
        <v>170</v>
      </c>
      <c r="CO3" s="391" t="s">
        <v>171</v>
      </c>
      <c r="CP3" s="391" t="s">
        <v>172</v>
      </c>
      <c r="CQ3" s="391" t="s">
        <v>173</v>
      </c>
      <c r="CR3" s="391" t="s">
        <v>174</v>
      </c>
      <c r="CS3" s="391" t="s">
        <v>175</v>
      </c>
      <c r="CT3" s="391" t="s">
        <v>176</v>
      </c>
      <c r="CU3" s="391" t="s">
        <v>177</v>
      </c>
      <c r="CV3" s="391" t="s">
        <v>178</v>
      </c>
      <c r="CW3" s="391" t="s">
        <v>179</v>
      </c>
      <c r="CX3" s="391" t="s">
        <v>180</v>
      </c>
      <c r="CY3" s="391" t="s">
        <v>181</v>
      </c>
      <c r="CZ3" s="391" t="s">
        <v>182</v>
      </c>
      <c r="DA3" s="391" t="s">
        <v>183</v>
      </c>
      <c r="DB3" s="391" t="s">
        <v>184</v>
      </c>
      <c r="DC3" s="391" t="s">
        <v>185</v>
      </c>
      <c r="DD3" s="391" t="s">
        <v>186</v>
      </c>
      <c r="DE3" s="391" t="s">
        <v>187</v>
      </c>
      <c r="DF3" s="391" t="s">
        <v>188</v>
      </c>
      <c r="DG3" s="391" t="s">
        <v>189</v>
      </c>
      <c r="DH3" s="391" t="s">
        <v>190</v>
      </c>
      <c r="DI3" s="391" t="s">
        <v>191</v>
      </c>
      <c r="DJ3" s="391" t="s">
        <v>192</v>
      </c>
      <c r="DK3" s="391" t="s">
        <v>193</v>
      </c>
      <c r="DL3" s="391" t="s">
        <v>194</v>
      </c>
      <c r="DM3" s="391" t="s">
        <v>195</v>
      </c>
      <c r="DN3" s="391" t="s">
        <v>196</v>
      </c>
      <c r="DO3" s="391" t="s">
        <v>197</v>
      </c>
      <c r="DP3" s="391" t="s">
        <v>198</v>
      </c>
      <c r="DQ3" s="391" t="s">
        <v>199</v>
      </c>
      <c r="DR3" s="391" t="s">
        <v>200</v>
      </c>
      <c r="DS3" s="391" t="s">
        <v>201</v>
      </c>
      <c r="DT3" s="391" t="s">
        <v>202</v>
      </c>
      <c r="DU3" s="391" t="s">
        <v>203</v>
      </c>
      <c r="DV3" s="391" t="s">
        <v>204</v>
      </c>
      <c r="DW3" s="391" t="s">
        <v>205</v>
      </c>
      <c r="DX3" s="391" t="s">
        <v>206</v>
      </c>
      <c r="DY3" s="391" t="s">
        <v>207</v>
      </c>
      <c r="DZ3" s="391" t="s">
        <v>208</v>
      </c>
      <c r="EA3" s="391" t="s">
        <v>209</v>
      </c>
      <c r="EB3" s="391" t="s">
        <v>210</v>
      </c>
      <c r="EC3" s="391" t="s">
        <v>211</v>
      </c>
      <c r="ED3" s="391" t="s">
        <v>212</v>
      </c>
      <c r="EE3" s="391" t="s">
        <v>213</v>
      </c>
      <c r="EF3" s="391" t="s">
        <v>214</v>
      </c>
      <c r="EG3" s="391" t="s">
        <v>215</v>
      </c>
      <c r="EH3" s="391" t="s">
        <v>216</v>
      </c>
      <c r="EI3" s="391" t="s">
        <v>217</v>
      </c>
      <c r="EJ3" s="391" t="s">
        <v>218</v>
      </c>
      <c r="EK3" s="391" t="s">
        <v>219</v>
      </c>
      <c r="EL3" s="391" t="s">
        <v>220</v>
      </c>
      <c r="EM3" s="391" t="s">
        <v>221</v>
      </c>
      <c r="EN3" s="391" t="s">
        <v>222</v>
      </c>
      <c r="EO3" s="391" t="s">
        <v>223</v>
      </c>
      <c r="EP3" s="391" t="s">
        <v>224</v>
      </c>
      <c r="EQ3" s="391" t="s">
        <v>225</v>
      </c>
      <c r="ER3" s="391" t="s">
        <v>226</v>
      </c>
      <c r="ES3" s="391" t="s">
        <v>227</v>
      </c>
      <c r="ET3" s="391" t="s">
        <v>228</v>
      </c>
      <c r="EU3" s="391" t="s">
        <v>229</v>
      </c>
      <c r="EV3" s="391" t="s">
        <v>230</v>
      </c>
      <c r="EW3" s="391" t="s">
        <v>231</v>
      </c>
      <c r="EX3" s="391" t="s">
        <v>232</v>
      </c>
      <c r="EY3" s="391" t="s">
        <v>233</v>
      </c>
      <c r="EZ3" s="391" t="s">
        <v>234</v>
      </c>
      <c r="FA3" s="391" t="s">
        <v>235</v>
      </c>
      <c r="FB3" s="391" t="s">
        <v>236</v>
      </c>
      <c r="FC3" s="391" t="s">
        <v>237</v>
      </c>
      <c r="FD3" s="391" t="s">
        <v>238</v>
      </c>
      <c r="FE3" s="391" t="s">
        <v>239</v>
      </c>
      <c r="FF3" s="391" t="s">
        <v>240</v>
      </c>
      <c r="FG3" s="391" t="s">
        <v>241</v>
      </c>
      <c r="FH3" s="391" t="s">
        <v>242</v>
      </c>
      <c r="FI3" s="391" t="s">
        <v>243</v>
      </c>
      <c r="FJ3" s="391" t="s">
        <v>244</v>
      </c>
      <c r="FK3" s="391" t="s">
        <v>245</v>
      </c>
      <c r="FL3" s="391" t="s">
        <v>246</v>
      </c>
      <c r="FM3" s="391" t="s">
        <v>247</v>
      </c>
      <c r="FN3" s="391" t="s">
        <v>248</v>
      </c>
      <c r="FO3" s="391" t="s">
        <v>249</v>
      </c>
      <c r="FP3" s="391" t="s">
        <v>250</v>
      </c>
      <c r="FQ3" s="391" t="s">
        <v>251</v>
      </c>
      <c r="FR3" s="391" t="s">
        <v>252</v>
      </c>
      <c r="FS3" s="391" t="s">
        <v>253</v>
      </c>
      <c r="FT3" s="391" t="s">
        <v>254</v>
      </c>
      <c r="FU3" s="391" t="s">
        <v>255</v>
      </c>
      <c r="FV3" s="391" t="s">
        <v>256</v>
      </c>
      <c r="FW3" s="391" t="s">
        <v>257</v>
      </c>
      <c r="FX3" s="391" t="s">
        <v>258</v>
      </c>
      <c r="FY3" s="391" t="s">
        <v>259</v>
      </c>
      <c r="FZ3" s="391" t="s">
        <v>260</v>
      </c>
      <c r="GA3" s="391" t="s">
        <v>261</v>
      </c>
      <c r="GB3" s="391" t="s">
        <v>262</v>
      </c>
      <c r="GC3" s="391" t="s">
        <v>263</v>
      </c>
      <c r="GD3" s="391" t="s">
        <v>264</v>
      </c>
      <c r="GE3" s="391" t="s">
        <v>265</v>
      </c>
      <c r="GF3" s="391" t="s">
        <v>266</v>
      </c>
      <c r="GG3" s="391" t="s">
        <v>267</v>
      </c>
      <c r="GH3" s="391" t="s">
        <v>268</v>
      </c>
      <c r="GI3" s="391" t="s">
        <v>269</v>
      </c>
      <c r="GJ3" s="391" t="s">
        <v>270</v>
      </c>
      <c r="GK3" s="391" t="s">
        <v>271</v>
      </c>
      <c r="GL3" s="391" t="s">
        <v>272</v>
      </c>
      <c r="GM3" s="391" t="s">
        <v>273</v>
      </c>
      <c r="GN3" s="391" t="s">
        <v>274</v>
      </c>
      <c r="GO3" s="391" t="s">
        <v>275</v>
      </c>
      <c r="GP3" s="391" t="s">
        <v>276</v>
      </c>
      <c r="GQ3" s="391" t="s">
        <v>277</v>
      </c>
      <c r="GR3" s="391" t="s">
        <v>278</v>
      </c>
      <c r="GS3" s="391" t="s">
        <v>279</v>
      </c>
      <c r="GT3" s="391" t="s">
        <v>280</v>
      </c>
      <c r="GU3" s="391" t="s">
        <v>281</v>
      </c>
      <c r="GV3" s="391" t="s">
        <v>282</v>
      </c>
      <c r="GW3" s="391" t="s">
        <v>283</v>
      </c>
      <c r="GX3" s="391" t="s">
        <v>284</v>
      </c>
      <c r="GY3" s="391" t="s">
        <v>285</v>
      </c>
      <c r="GZ3" s="391" t="s">
        <v>286</v>
      </c>
      <c r="HA3" s="391" t="s">
        <v>287</v>
      </c>
      <c r="HB3" s="391" t="s">
        <v>288</v>
      </c>
      <c r="HC3" s="391" t="s">
        <v>289</v>
      </c>
      <c r="HD3" s="391" t="s">
        <v>290</v>
      </c>
      <c r="HE3" s="391" t="s">
        <v>291</v>
      </c>
      <c r="HF3" s="391" t="s">
        <v>292</v>
      </c>
      <c r="HG3" s="391" t="s">
        <v>293</v>
      </c>
      <c r="HH3" s="391" t="s">
        <v>294</v>
      </c>
      <c r="HI3" s="391" t="s">
        <v>295</v>
      </c>
      <c r="HJ3" s="391" t="s">
        <v>296</v>
      </c>
      <c r="HK3" s="391" t="s">
        <v>297</v>
      </c>
      <c r="HL3" s="391" t="s">
        <v>298</v>
      </c>
      <c r="HM3" s="391" t="s">
        <v>299</v>
      </c>
      <c r="HN3" s="391" t="s">
        <v>300</v>
      </c>
      <c r="HO3" s="391" t="s">
        <v>301</v>
      </c>
      <c r="HP3" s="391" t="s">
        <v>302</v>
      </c>
      <c r="HQ3" s="391" t="s">
        <v>303</v>
      </c>
      <c r="HR3" s="391" t="s">
        <v>304</v>
      </c>
      <c r="HS3" s="391" t="s">
        <v>305</v>
      </c>
      <c r="HT3" s="391" t="s">
        <v>306</v>
      </c>
      <c r="HU3" s="391" t="s">
        <v>307</v>
      </c>
      <c r="HV3" s="391" t="s">
        <v>308</v>
      </c>
      <c r="HW3" s="391" t="s">
        <v>309</v>
      </c>
      <c r="HX3" s="391" t="s">
        <v>310</v>
      </c>
      <c r="HY3" s="391" t="s">
        <v>311</v>
      </c>
      <c r="HZ3" s="391" t="s">
        <v>312</v>
      </c>
      <c r="IA3" s="391" t="s">
        <v>313</v>
      </c>
      <c r="IB3" s="391" t="s">
        <v>314</v>
      </c>
      <c r="IC3" s="391" t="s">
        <v>315</v>
      </c>
      <c r="ID3" s="391" t="s">
        <v>316</v>
      </c>
      <c r="IE3" s="391" t="s">
        <v>317</v>
      </c>
      <c r="IF3" s="391" t="s">
        <v>318</v>
      </c>
      <c r="IG3" s="391" t="s">
        <v>319</v>
      </c>
      <c r="IH3" s="391" t="s">
        <v>320</v>
      </c>
      <c r="II3" s="391" t="s">
        <v>321</v>
      </c>
      <c r="IJ3" s="391" t="s">
        <v>322</v>
      </c>
      <c r="IK3" s="391" t="s">
        <v>323</v>
      </c>
      <c r="IL3" s="391" t="s">
        <v>324</v>
      </c>
      <c r="IM3" s="391" t="s">
        <v>325</v>
      </c>
      <c r="IN3" s="391" t="s">
        <v>326</v>
      </c>
      <c r="IO3" s="391" t="s">
        <v>327</v>
      </c>
      <c r="IP3" s="391" t="s">
        <v>328</v>
      </c>
      <c r="IQ3" s="391" t="s">
        <v>329</v>
      </c>
      <c r="IR3" s="391" t="s">
        <v>330</v>
      </c>
      <c r="IS3" s="391" t="s">
        <v>331</v>
      </c>
      <c r="IT3" s="391" t="s">
        <v>332</v>
      </c>
      <c r="IU3" s="391" t="s">
        <v>333</v>
      </c>
      <c r="IV3" s="391" t="s">
        <v>334</v>
      </c>
      <c r="IW3" s="391" t="s">
        <v>335</v>
      </c>
      <c r="IX3" s="391" t="s">
        <v>336</v>
      </c>
      <c r="IY3" s="391" t="s">
        <v>337</v>
      </c>
      <c r="IZ3" s="391" t="s">
        <v>338</v>
      </c>
      <c r="JA3" s="391" t="s">
        <v>339</v>
      </c>
      <c r="JB3" s="391" t="s">
        <v>340</v>
      </c>
      <c r="JC3" s="391" t="s">
        <v>341</v>
      </c>
      <c r="JD3" s="391" t="s">
        <v>342</v>
      </c>
      <c r="JE3" s="391" t="s">
        <v>343</v>
      </c>
      <c r="JF3" s="391" t="s">
        <v>344</v>
      </c>
      <c r="JG3" s="391" t="s">
        <v>345</v>
      </c>
      <c r="JH3" s="391" t="s">
        <v>346</v>
      </c>
      <c r="JI3" s="391" t="s">
        <v>347</v>
      </c>
      <c r="JJ3" s="391" t="s">
        <v>348</v>
      </c>
      <c r="JK3" s="391" t="s">
        <v>349</v>
      </c>
      <c r="JL3" s="391" t="s">
        <v>350</v>
      </c>
      <c r="JM3" s="391" t="s">
        <v>351</v>
      </c>
      <c r="JN3" s="391" t="s">
        <v>352</v>
      </c>
      <c r="JO3" s="391" t="s">
        <v>353</v>
      </c>
      <c r="JP3" s="391" t="s">
        <v>354</v>
      </c>
      <c r="JQ3" s="391" t="s">
        <v>355</v>
      </c>
      <c r="JR3" s="391" t="s">
        <v>356</v>
      </c>
      <c r="JS3" s="391" t="s">
        <v>357</v>
      </c>
      <c r="JT3" s="391" t="s">
        <v>358</v>
      </c>
      <c r="JU3" s="391" t="s">
        <v>359</v>
      </c>
      <c r="JV3" s="391" t="s">
        <v>360</v>
      </c>
      <c r="JW3" s="391" t="s">
        <v>361</v>
      </c>
      <c r="JX3" s="391" t="s">
        <v>362</v>
      </c>
      <c r="JY3" s="391" t="s">
        <v>363</v>
      </c>
      <c r="JZ3" s="391" t="s">
        <v>364</v>
      </c>
      <c r="KA3" s="391" t="s">
        <v>365</v>
      </c>
      <c r="KB3" s="391" t="s">
        <v>366</v>
      </c>
      <c r="KC3" s="391" t="s">
        <v>367</v>
      </c>
      <c r="KD3" s="391" t="s">
        <v>368</v>
      </c>
      <c r="KE3" s="391" t="s">
        <v>369</v>
      </c>
      <c r="KF3" s="391" t="s">
        <v>370</v>
      </c>
      <c r="KG3" s="391" t="s">
        <v>371</v>
      </c>
      <c r="KH3" s="391" t="s">
        <v>372</v>
      </c>
      <c r="KI3" s="391" t="s">
        <v>373</v>
      </c>
      <c r="KJ3" s="391" t="s">
        <v>374</v>
      </c>
      <c r="KK3" s="391" t="s">
        <v>375</v>
      </c>
      <c r="KL3" s="391" t="s">
        <v>376</v>
      </c>
      <c r="KM3" s="391" t="s">
        <v>377</v>
      </c>
      <c r="KN3" s="391" t="s">
        <v>378</v>
      </c>
      <c r="KO3" s="391" t="s">
        <v>379</v>
      </c>
      <c r="KP3" s="391" t="s">
        <v>380</v>
      </c>
      <c r="KQ3" s="391" t="s">
        <v>381</v>
      </c>
      <c r="KR3" s="391" t="s">
        <v>382</v>
      </c>
      <c r="KS3" s="391" t="s">
        <v>383</v>
      </c>
      <c r="KT3" s="391" t="s">
        <v>384</v>
      </c>
      <c r="KU3" s="391" t="s">
        <v>385</v>
      </c>
      <c r="KV3" s="391" t="s">
        <v>386</v>
      </c>
      <c r="KW3" s="391" t="s">
        <v>387</v>
      </c>
      <c r="KX3" s="391" t="s">
        <v>388</v>
      </c>
      <c r="KY3" s="391" t="s">
        <v>389</v>
      </c>
      <c r="KZ3" s="391" t="s">
        <v>390</v>
      </c>
      <c r="LA3" s="391" t="s">
        <v>391</v>
      </c>
      <c r="LB3" s="391" t="s">
        <v>392</v>
      </c>
      <c r="LC3" s="391" t="s">
        <v>393</v>
      </c>
      <c r="LD3" s="391" t="s">
        <v>394</v>
      </c>
      <c r="LE3" s="391" t="s">
        <v>395</v>
      </c>
      <c r="LF3" s="391" t="s">
        <v>396</v>
      </c>
      <c r="LG3" s="391" t="s">
        <v>397</v>
      </c>
      <c r="LH3" s="391" t="s">
        <v>398</v>
      </c>
      <c r="LI3" s="391" t="s">
        <v>399</v>
      </c>
      <c r="LJ3" s="391" t="s">
        <v>400</v>
      </c>
      <c r="LK3" s="391" t="s">
        <v>401</v>
      </c>
      <c r="LL3" s="391" t="s">
        <v>402</v>
      </c>
      <c r="LM3" s="391" t="s">
        <v>403</v>
      </c>
      <c r="LN3" s="391" t="s">
        <v>404</v>
      </c>
      <c r="LO3" s="391" t="s">
        <v>405</v>
      </c>
      <c r="LP3" s="391" t="s">
        <v>406</v>
      </c>
      <c r="LQ3" s="391" t="s">
        <v>407</v>
      </c>
      <c r="LR3" s="391" t="s">
        <v>408</v>
      </c>
      <c r="LS3" s="391" t="s">
        <v>409</v>
      </c>
      <c r="LT3" s="391" t="s">
        <v>410</v>
      </c>
      <c r="LU3" s="391" t="s">
        <v>411</v>
      </c>
      <c r="LV3" s="391" t="s">
        <v>412</v>
      </c>
      <c r="LW3" s="391" t="s">
        <v>413</v>
      </c>
      <c r="LX3" s="391" t="s">
        <v>414</v>
      </c>
      <c r="LY3" s="391" t="s">
        <v>415</v>
      </c>
      <c r="LZ3" s="391" t="s">
        <v>416</v>
      </c>
      <c r="MA3" s="391" t="s">
        <v>417</v>
      </c>
      <c r="MB3" s="391" t="s">
        <v>418</v>
      </c>
      <c r="MC3" s="391" t="s">
        <v>419</v>
      </c>
      <c r="MD3" s="391" t="s">
        <v>420</v>
      </c>
      <c r="ME3" s="391" t="s">
        <v>421</v>
      </c>
      <c r="MF3" s="391" t="s">
        <v>422</v>
      </c>
      <c r="MG3" s="391" t="s">
        <v>423</v>
      </c>
      <c r="MH3" s="391" t="s">
        <v>424</v>
      </c>
      <c r="MI3" s="391" t="s">
        <v>425</v>
      </c>
      <c r="MJ3" s="391" t="s">
        <v>426</v>
      </c>
      <c r="MK3" s="391" t="s">
        <v>427</v>
      </c>
      <c r="ML3" s="391" t="s">
        <v>428</v>
      </c>
      <c r="MM3" s="391" t="s">
        <v>429</v>
      </c>
      <c r="MN3" s="391" t="s">
        <v>430</v>
      </c>
      <c r="MO3" s="391" t="s">
        <v>431</v>
      </c>
      <c r="MP3" s="391" t="s">
        <v>432</v>
      </c>
      <c r="MQ3" s="391" t="s">
        <v>433</v>
      </c>
      <c r="MR3" s="391" t="s">
        <v>434</v>
      </c>
      <c r="MS3" s="391" t="s">
        <v>435</v>
      </c>
      <c r="MT3" s="391" t="s">
        <v>436</v>
      </c>
      <c r="MU3" s="391" t="s">
        <v>437</v>
      </c>
      <c r="MV3" s="391" t="s">
        <v>438</v>
      </c>
      <c r="MW3" s="391" t="s">
        <v>439</v>
      </c>
      <c r="MX3" s="391" t="s">
        <v>440</v>
      </c>
      <c r="MY3" s="391" t="s">
        <v>441</v>
      </c>
      <c r="MZ3" s="391" t="s">
        <v>442</v>
      </c>
      <c r="NA3" s="391" t="s">
        <v>443</v>
      </c>
      <c r="NB3" s="391" t="s">
        <v>444</v>
      </c>
      <c r="NC3" s="391" t="s">
        <v>445</v>
      </c>
      <c r="ND3" s="391" t="s">
        <v>446</v>
      </c>
      <c r="NE3" s="391" t="s">
        <v>447</v>
      </c>
      <c r="NF3" s="391" t="s">
        <v>448</v>
      </c>
      <c r="NG3" s="391" t="s">
        <v>449</v>
      </c>
      <c r="NH3" s="391" t="s">
        <v>450</v>
      </c>
      <c r="NI3" s="391" t="s">
        <v>451</v>
      </c>
      <c r="NJ3" s="391" t="s">
        <v>452</v>
      </c>
      <c r="NK3" s="391" t="s">
        <v>453</v>
      </c>
      <c r="NL3" s="391" t="s">
        <v>454</v>
      </c>
      <c r="NM3" s="391" t="s">
        <v>455</v>
      </c>
      <c r="NN3" s="391" t="s">
        <v>456</v>
      </c>
      <c r="NO3" s="391" t="s">
        <v>457</v>
      </c>
      <c r="NP3" s="391" t="s">
        <v>458</v>
      </c>
      <c r="NQ3" s="391" t="s">
        <v>459</v>
      </c>
      <c r="NR3" s="391" t="s">
        <v>460</v>
      </c>
      <c r="NS3" s="391" t="s">
        <v>461</v>
      </c>
      <c r="NT3" s="391" t="s">
        <v>462</v>
      </c>
      <c r="NU3" s="391" t="s">
        <v>463</v>
      </c>
      <c r="NV3" s="391" t="s">
        <v>464</v>
      </c>
      <c r="NW3" s="391" t="s">
        <v>465</v>
      </c>
      <c r="NX3" s="391" t="s">
        <v>466</v>
      </c>
      <c r="NY3" s="391" t="s">
        <v>467</v>
      </c>
      <c r="NZ3" s="391" t="s">
        <v>468</v>
      </c>
      <c r="OA3" s="391" t="s">
        <v>469</v>
      </c>
      <c r="OB3" s="391" t="s">
        <v>470</v>
      </c>
      <c r="OC3" s="391" t="s">
        <v>471</v>
      </c>
      <c r="OD3" s="391" t="s">
        <v>472</v>
      </c>
      <c r="OE3" s="391" t="s">
        <v>473</v>
      </c>
      <c r="OF3" s="391" t="s">
        <v>474</v>
      </c>
      <c r="OG3" s="391" t="s">
        <v>475</v>
      </c>
      <c r="OH3" s="391" t="s">
        <v>476</v>
      </c>
      <c r="OI3" s="391" t="s">
        <v>477</v>
      </c>
      <c r="OJ3" s="391" t="s">
        <v>478</v>
      </c>
      <c r="OK3" s="391" t="s">
        <v>479</v>
      </c>
      <c r="OL3" s="391" t="s">
        <v>480</v>
      </c>
      <c r="OM3" s="391" t="s">
        <v>481</v>
      </c>
      <c r="ON3" s="391" t="s">
        <v>482</v>
      </c>
      <c r="OO3" s="391" t="s">
        <v>483</v>
      </c>
      <c r="OP3" s="391" t="s">
        <v>484</v>
      </c>
      <c r="OQ3" s="391" t="s">
        <v>485</v>
      </c>
      <c r="OR3" s="391" t="s">
        <v>486</v>
      </c>
      <c r="OS3" s="391" t="s">
        <v>487</v>
      </c>
      <c r="OT3" s="391" t="s">
        <v>488</v>
      </c>
      <c r="OU3" s="391" t="s">
        <v>489</v>
      </c>
      <c r="OV3" s="391" t="s">
        <v>490</v>
      </c>
      <c r="OW3" s="391" t="s">
        <v>491</v>
      </c>
      <c r="OX3" s="391" t="s">
        <v>492</v>
      </c>
      <c r="OY3" s="391" t="s">
        <v>493</v>
      </c>
      <c r="OZ3" s="391" t="s">
        <v>494</v>
      </c>
      <c r="PA3" s="391" t="s">
        <v>495</v>
      </c>
      <c r="PB3" s="391" t="s">
        <v>496</v>
      </c>
      <c r="PC3" s="391" t="s">
        <v>497</v>
      </c>
      <c r="PD3" s="391" t="s">
        <v>498</v>
      </c>
      <c r="PE3" s="391" t="s">
        <v>499</v>
      </c>
      <c r="PF3" s="391" t="s">
        <v>500</v>
      </c>
      <c r="PG3" s="391" t="s">
        <v>501</v>
      </c>
      <c r="PH3" s="391" t="s">
        <v>502</v>
      </c>
      <c r="PI3" s="391" t="s">
        <v>503</v>
      </c>
      <c r="PJ3" s="391" t="s">
        <v>504</v>
      </c>
      <c r="PK3" s="391" t="s">
        <v>505</v>
      </c>
      <c r="PL3" s="391" t="s">
        <v>506</v>
      </c>
      <c r="PM3" s="391" t="s">
        <v>507</v>
      </c>
      <c r="PN3" s="391" t="s">
        <v>508</v>
      </c>
      <c r="PO3" s="391" t="s">
        <v>509</v>
      </c>
      <c r="PP3" s="391" t="s">
        <v>510</v>
      </c>
      <c r="PQ3" s="391" t="s">
        <v>511</v>
      </c>
      <c r="PR3" s="391" t="s">
        <v>512</v>
      </c>
      <c r="PS3" s="391" t="s">
        <v>513</v>
      </c>
      <c r="PT3" s="391" t="s">
        <v>514</v>
      </c>
      <c r="PU3" s="391" t="s">
        <v>515</v>
      </c>
      <c r="PV3" s="391" t="s">
        <v>516</v>
      </c>
      <c r="PW3" s="391" t="s">
        <v>517</v>
      </c>
      <c r="PX3" s="391" t="s">
        <v>518</v>
      </c>
      <c r="PY3" s="391" t="s">
        <v>519</v>
      </c>
      <c r="PZ3" s="391" t="s">
        <v>520</v>
      </c>
      <c r="QA3" s="391" t="s">
        <v>521</v>
      </c>
      <c r="QB3" s="391" t="s">
        <v>522</v>
      </c>
      <c r="QC3" s="391" t="s">
        <v>523</v>
      </c>
      <c r="QD3" s="391" t="s">
        <v>524</v>
      </c>
      <c r="QE3" s="391" t="s">
        <v>525</v>
      </c>
      <c r="QF3" s="391" t="s">
        <v>526</v>
      </c>
      <c r="QG3" s="391" t="s">
        <v>527</v>
      </c>
      <c r="QH3" s="391" t="s">
        <v>528</v>
      </c>
      <c r="QI3" s="391" t="s">
        <v>529</v>
      </c>
      <c r="QJ3" s="391" t="s">
        <v>530</v>
      </c>
      <c r="QK3" s="391" t="s">
        <v>531</v>
      </c>
      <c r="QL3" s="391" t="s">
        <v>532</v>
      </c>
      <c r="QM3" s="391" t="s">
        <v>533</v>
      </c>
      <c r="QN3" s="391" t="s">
        <v>534</v>
      </c>
      <c r="QO3" s="391" t="s">
        <v>535</v>
      </c>
      <c r="QP3" s="391" t="s">
        <v>536</v>
      </c>
      <c r="QQ3" s="391" t="s">
        <v>537</v>
      </c>
      <c r="QR3" s="391" t="s">
        <v>538</v>
      </c>
      <c r="QS3" s="391" t="s">
        <v>539</v>
      </c>
      <c r="QT3" s="391" t="s">
        <v>540</v>
      </c>
      <c r="QU3" s="391" t="s">
        <v>541</v>
      </c>
      <c r="QV3" s="391" t="s">
        <v>542</v>
      </c>
      <c r="QW3" s="391" t="s">
        <v>543</v>
      </c>
      <c r="QX3" s="391" t="s">
        <v>544</v>
      </c>
      <c r="QY3" s="391" t="s">
        <v>545</v>
      </c>
      <c r="QZ3" s="391" t="s">
        <v>546</v>
      </c>
      <c r="RA3" s="391" t="s">
        <v>547</v>
      </c>
      <c r="RB3" s="391" t="s">
        <v>548</v>
      </c>
      <c r="RC3" s="391" t="s">
        <v>549</v>
      </c>
      <c r="RD3" s="391" t="s">
        <v>550</v>
      </c>
      <c r="RE3" s="391" t="s">
        <v>551</v>
      </c>
      <c r="RF3" s="391" t="s">
        <v>552</v>
      </c>
      <c r="RG3" s="391" t="s">
        <v>553</v>
      </c>
      <c r="RH3" s="391" t="s">
        <v>554</v>
      </c>
      <c r="RI3" s="391" t="s">
        <v>555</v>
      </c>
      <c r="RJ3" s="391" t="s">
        <v>556</v>
      </c>
      <c r="RK3" s="391" t="s">
        <v>557</v>
      </c>
      <c r="RL3" s="391" t="s">
        <v>558</v>
      </c>
      <c r="RM3" s="391" t="s">
        <v>559</v>
      </c>
      <c r="RN3" s="391" t="s">
        <v>560</v>
      </c>
      <c r="RO3" s="391" t="s">
        <v>561</v>
      </c>
      <c r="RP3" s="391" t="s">
        <v>562</v>
      </c>
      <c r="RQ3" s="391" t="s">
        <v>563</v>
      </c>
      <c r="RR3" s="391" t="s">
        <v>564</v>
      </c>
      <c r="RS3" s="391" t="s">
        <v>565</v>
      </c>
      <c r="RT3" s="391" t="s">
        <v>566</v>
      </c>
      <c r="RU3" s="391" t="s">
        <v>567</v>
      </c>
      <c r="RV3" s="391" t="s">
        <v>568</v>
      </c>
      <c r="RW3" s="391" t="s">
        <v>569</v>
      </c>
      <c r="RX3" s="391" t="s">
        <v>570</v>
      </c>
      <c r="RY3" s="391" t="s">
        <v>571</v>
      </c>
      <c r="RZ3" s="391" t="s">
        <v>572</v>
      </c>
      <c r="SA3" s="391" t="s">
        <v>573</v>
      </c>
      <c r="SB3" s="391" t="s">
        <v>574</v>
      </c>
      <c r="SC3" s="391" t="s">
        <v>575</v>
      </c>
      <c r="SD3" s="391" t="s">
        <v>576</v>
      </c>
      <c r="SE3" s="391" t="s">
        <v>577</v>
      </c>
      <c r="SF3" s="391" t="s">
        <v>578</v>
      </c>
      <c r="SG3" s="391" t="s">
        <v>579</v>
      </c>
      <c r="SH3" s="391" t="s">
        <v>580</v>
      </c>
      <c r="SI3" s="391" t="s">
        <v>581</v>
      </c>
      <c r="SJ3" s="391" t="s">
        <v>582</v>
      </c>
      <c r="SK3" s="391" t="s">
        <v>583</v>
      </c>
      <c r="SL3" s="391" t="s">
        <v>584</v>
      </c>
      <c r="SM3" s="391" t="s">
        <v>585</v>
      </c>
      <c r="SN3" s="391" t="s">
        <v>586</v>
      </c>
      <c r="SO3" s="391" t="s">
        <v>587</v>
      </c>
      <c r="SP3" s="391" t="s">
        <v>588</v>
      </c>
      <c r="SQ3" s="391" t="s">
        <v>589</v>
      </c>
      <c r="SR3" s="391" t="s">
        <v>590</v>
      </c>
      <c r="SS3" s="391" t="s">
        <v>591</v>
      </c>
      <c r="ST3" s="391" t="s">
        <v>592</v>
      </c>
      <c r="SU3" s="391" t="s">
        <v>593</v>
      </c>
      <c r="SV3" s="391" t="s">
        <v>594</v>
      </c>
      <c r="SW3" s="391" t="s">
        <v>595</v>
      </c>
      <c r="SX3" s="391" t="s">
        <v>596</v>
      </c>
      <c r="SY3" s="391" t="s">
        <v>597</v>
      </c>
      <c r="SZ3" s="391" t="s">
        <v>598</v>
      </c>
      <c r="TA3" s="391" t="s">
        <v>599</v>
      </c>
      <c r="TB3" s="391" t="s">
        <v>600</v>
      </c>
      <c r="TC3" s="391" t="s">
        <v>601</v>
      </c>
      <c r="TD3" s="391" t="s">
        <v>602</v>
      </c>
      <c r="TE3" s="391" t="s">
        <v>603</v>
      </c>
      <c r="TF3" s="391" t="s">
        <v>604</v>
      </c>
      <c r="TG3" s="391" t="s">
        <v>605</v>
      </c>
      <c r="TH3" s="391" t="s">
        <v>606</v>
      </c>
      <c r="TI3" s="391" t="s">
        <v>607</v>
      </c>
      <c r="TJ3" s="391" t="s">
        <v>608</v>
      </c>
      <c r="TK3" s="391" t="s">
        <v>609</v>
      </c>
      <c r="TL3" s="391" t="s">
        <v>610</v>
      </c>
      <c r="TM3" s="391" t="s">
        <v>611</v>
      </c>
      <c r="TN3" s="391" t="s">
        <v>612</v>
      </c>
      <c r="TO3" s="391" t="s">
        <v>613</v>
      </c>
      <c r="TP3" s="391" t="s">
        <v>614</v>
      </c>
      <c r="TQ3" s="391" t="s">
        <v>615</v>
      </c>
      <c r="TR3" s="391" t="s">
        <v>616</v>
      </c>
      <c r="TS3" s="391" t="s">
        <v>617</v>
      </c>
      <c r="TT3" s="391" t="s">
        <v>618</v>
      </c>
      <c r="TU3" s="391" t="s">
        <v>619</v>
      </c>
      <c r="TV3" s="391" t="s">
        <v>620</v>
      </c>
      <c r="TW3" s="391" t="s">
        <v>621</v>
      </c>
      <c r="TX3" s="391" t="s">
        <v>622</v>
      </c>
      <c r="TY3" s="391" t="s">
        <v>623</v>
      </c>
      <c r="TZ3" s="391" t="s">
        <v>624</v>
      </c>
      <c r="UA3" s="391" t="s">
        <v>625</v>
      </c>
      <c r="UB3" s="391" t="s">
        <v>626</v>
      </c>
      <c r="UC3" s="391" t="s">
        <v>627</v>
      </c>
      <c r="UD3" s="391" t="s">
        <v>628</v>
      </c>
      <c r="UE3" s="391" t="s">
        <v>629</v>
      </c>
      <c r="UF3" s="391" t="s">
        <v>630</v>
      </c>
      <c r="UG3" s="391" t="s">
        <v>631</v>
      </c>
      <c r="UH3" s="391" t="s">
        <v>632</v>
      </c>
      <c r="UI3" s="391" t="s">
        <v>633</v>
      </c>
      <c r="UJ3" s="391" t="s">
        <v>634</v>
      </c>
      <c r="UK3" s="391" t="s">
        <v>635</v>
      </c>
      <c r="UL3" s="391" t="s">
        <v>636</v>
      </c>
      <c r="UM3" s="391" t="s">
        <v>637</v>
      </c>
      <c r="UN3" s="391" t="s">
        <v>638</v>
      </c>
      <c r="UO3" s="391" t="s">
        <v>639</v>
      </c>
      <c r="UP3" s="391" t="s">
        <v>640</v>
      </c>
      <c r="UQ3" s="391" t="s">
        <v>641</v>
      </c>
      <c r="UR3" s="391" t="s">
        <v>642</v>
      </c>
      <c r="US3" s="391" t="s">
        <v>643</v>
      </c>
      <c r="UT3" s="391" t="s">
        <v>644</v>
      </c>
      <c r="UU3" s="391" t="s">
        <v>645</v>
      </c>
      <c r="UV3" s="391" t="s">
        <v>646</v>
      </c>
      <c r="UW3" s="391" t="s">
        <v>647</v>
      </c>
      <c r="UX3" s="391" t="s">
        <v>648</v>
      </c>
      <c r="UY3" s="391" t="s">
        <v>649</v>
      </c>
      <c r="UZ3" s="391" t="s">
        <v>650</v>
      </c>
      <c r="VA3" s="391" t="s">
        <v>651</v>
      </c>
      <c r="VB3" s="391" t="s">
        <v>652</v>
      </c>
      <c r="VC3" s="391" t="s">
        <v>653</v>
      </c>
      <c r="VD3" s="391" t="s">
        <v>654</v>
      </c>
      <c r="VE3" s="391" t="s">
        <v>655</v>
      </c>
      <c r="VF3" s="391" t="s">
        <v>656</v>
      </c>
      <c r="VG3" s="391" t="s">
        <v>657</v>
      </c>
      <c r="VH3" s="391" t="s">
        <v>658</v>
      </c>
      <c r="VI3" s="391" t="s">
        <v>659</v>
      </c>
      <c r="VJ3" s="391" t="s">
        <v>660</v>
      </c>
      <c r="VK3" s="391" t="s">
        <v>661</v>
      </c>
      <c r="VL3" s="391" t="s">
        <v>662</v>
      </c>
      <c r="VM3" s="391" t="s">
        <v>663</v>
      </c>
      <c r="VN3" s="391" t="s">
        <v>664</v>
      </c>
      <c r="VO3" s="391" t="s">
        <v>665</v>
      </c>
      <c r="VP3" s="391" t="s">
        <v>666</v>
      </c>
      <c r="VQ3" s="391" t="s">
        <v>667</v>
      </c>
      <c r="VR3" s="391" t="s">
        <v>668</v>
      </c>
      <c r="VS3" s="391" t="s">
        <v>669</v>
      </c>
      <c r="VT3" s="391" t="s">
        <v>670</v>
      </c>
      <c r="VU3" s="391" t="s">
        <v>671</v>
      </c>
      <c r="VV3" s="391" t="s">
        <v>672</v>
      </c>
      <c r="VW3" s="391" t="s">
        <v>673</v>
      </c>
      <c r="VX3" s="391" t="s">
        <v>674</v>
      </c>
      <c r="VY3" s="391" t="s">
        <v>675</v>
      </c>
      <c r="VZ3" s="391" t="s">
        <v>676</v>
      </c>
      <c r="WA3" s="391" t="s">
        <v>677</v>
      </c>
      <c r="WB3" s="391" t="s">
        <v>678</v>
      </c>
      <c r="WC3" s="391" t="s">
        <v>679</v>
      </c>
      <c r="WD3" s="391" t="s">
        <v>680</v>
      </c>
      <c r="WE3" s="391" t="s">
        <v>681</v>
      </c>
      <c r="WF3" s="391" t="s">
        <v>682</v>
      </c>
      <c r="WG3" s="391" t="s">
        <v>683</v>
      </c>
      <c r="WH3" s="391" t="s">
        <v>684</v>
      </c>
      <c r="WI3" s="391" t="s">
        <v>685</v>
      </c>
      <c r="WJ3" s="391" t="s">
        <v>686</v>
      </c>
      <c r="WK3" s="391" t="s">
        <v>687</v>
      </c>
      <c r="WL3" s="391" t="s">
        <v>688</v>
      </c>
      <c r="WM3" s="391" t="s">
        <v>689</v>
      </c>
      <c r="WN3" s="391" t="s">
        <v>690</v>
      </c>
      <c r="WO3" s="391" t="s">
        <v>691</v>
      </c>
      <c r="WP3" s="391" t="s">
        <v>692</v>
      </c>
      <c r="WQ3" s="391" t="s">
        <v>693</v>
      </c>
      <c r="WR3" s="391" t="s">
        <v>694</v>
      </c>
      <c r="WS3" s="391" t="s">
        <v>695</v>
      </c>
      <c r="WT3" s="391" t="s">
        <v>696</v>
      </c>
      <c r="WU3" s="391" t="s">
        <v>697</v>
      </c>
      <c r="WV3" s="391" t="s">
        <v>698</v>
      </c>
      <c r="WW3" s="391" t="s">
        <v>699</v>
      </c>
      <c r="WX3" s="391" t="s">
        <v>700</v>
      </c>
      <c r="WY3" s="391" t="s">
        <v>701</v>
      </c>
      <c r="WZ3" s="391" t="s">
        <v>702</v>
      </c>
      <c r="XA3" s="391" t="s">
        <v>703</v>
      </c>
      <c r="XB3" s="391" t="s">
        <v>704</v>
      </c>
      <c r="XC3" s="391" t="s">
        <v>705</v>
      </c>
      <c r="XD3" s="391" t="s">
        <v>706</v>
      </c>
      <c r="XE3" s="391" t="s">
        <v>707</v>
      </c>
      <c r="XF3" s="391" t="s">
        <v>708</v>
      </c>
      <c r="XG3" s="391" t="s">
        <v>709</v>
      </c>
      <c r="XH3" s="391" t="s">
        <v>710</v>
      </c>
      <c r="XI3" s="391" t="s">
        <v>711</v>
      </c>
      <c r="XJ3" s="391" t="s">
        <v>712</v>
      </c>
      <c r="XK3" s="391" t="s">
        <v>713</v>
      </c>
      <c r="XL3" s="391" t="s">
        <v>714</v>
      </c>
      <c r="XM3" s="391" t="s">
        <v>715</v>
      </c>
      <c r="XN3" s="391" t="s">
        <v>716</v>
      </c>
      <c r="XO3" s="391" t="s">
        <v>717</v>
      </c>
      <c r="XP3" s="391" t="s">
        <v>718</v>
      </c>
      <c r="XQ3" s="391" t="s">
        <v>719</v>
      </c>
      <c r="XR3" s="391" t="s">
        <v>720</v>
      </c>
      <c r="XS3" s="391" t="s">
        <v>721</v>
      </c>
      <c r="XT3" s="391" t="s">
        <v>722</v>
      </c>
      <c r="XU3" s="391" t="s">
        <v>723</v>
      </c>
      <c r="XV3" s="391" t="s">
        <v>724</v>
      </c>
      <c r="XW3" s="391" t="s">
        <v>725</v>
      </c>
      <c r="XX3" s="391" t="s">
        <v>726</v>
      </c>
      <c r="XY3" s="391" t="s">
        <v>727</v>
      </c>
      <c r="XZ3" s="391" t="s">
        <v>728</v>
      </c>
      <c r="YA3" s="391" t="s">
        <v>729</v>
      </c>
      <c r="YB3" s="391" t="s">
        <v>730</v>
      </c>
      <c r="YC3" s="391" t="s">
        <v>731</v>
      </c>
      <c r="YD3" s="391" t="s">
        <v>732</v>
      </c>
      <c r="YE3" s="391" t="s">
        <v>733</v>
      </c>
      <c r="YF3" s="391" t="s">
        <v>734</v>
      </c>
      <c r="YG3" s="391" t="s">
        <v>735</v>
      </c>
      <c r="YH3" s="391" t="s">
        <v>736</v>
      </c>
      <c r="YI3" s="391" t="s">
        <v>737</v>
      </c>
      <c r="YJ3" s="391" t="s">
        <v>738</v>
      </c>
      <c r="YK3" s="391" t="s">
        <v>739</v>
      </c>
      <c r="YL3" s="391" t="s">
        <v>740</v>
      </c>
      <c r="YM3" s="391" t="s">
        <v>741</v>
      </c>
      <c r="YN3" s="391" t="s">
        <v>742</v>
      </c>
      <c r="YO3" s="391" t="s">
        <v>743</v>
      </c>
      <c r="YP3" s="391" t="s">
        <v>744</v>
      </c>
      <c r="YQ3" s="391" t="s">
        <v>745</v>
      </c>
      <c r="YR3" s="391" t="s">
        <v>746</v>
      </c>
      <c r="YS3" s="391" t="s">
        <v>747</v>
      </c>
      <c r="YT3" s="391" t="s">
        <v>748</v>
      </c>
      <c r="YU3" s="391" t="s">
        <v>749</v>
      </c>
      <c r="YV3" s="391" t="s">
        <v>750</v>
      </c>
      <c r="YW3" s="391" t="s">
        <v>751</v>
      </c>
      <c r="YX3" s="391" t="s">
        <v>752</v>
      </c>
      <c r="YY3" s="391" t="s">
        <v>753</v>
      </c>
      <c r="YZ3" s="391" t="s">
        <v>754</v>
      </c>
      <c r="ZA3" s="391" t="s">
        <v>755</v>
      </c>
      <c r="ZB3" s="391" t="s">
        <v>756</v>
      </c>
      <c r="ZC3" s="391" t="s">
        <v>757</v>
      </c>
      <c r="ZD3" s="391" t="s">
        <v>758</v>
      </c>
      <c r="ZE3" s="391" t="s">
        <v>759</v>
      </c>
      <c r="ZF3" s="391" t="s">
        <v>760</v>
      </c>
      <c r="ZG3" s="391" t="s">
        <v>761</v>
      </c>
      <c r="ZH3" s="391" t="s">
        <v>762</v>
      </c>
      <c r="ZI3" s="391" t="s">
        <v>763</v>
      </c>
      <c r="ZJ3" s="391" t="s">
        <v>764</v>
      </c>
      <c r="ZK3" s="391" t="s">
        <v>765</v>
      </c>
      <c r="ZL3" s="391" t="s">
        <v>766</v>
      </c>
      <c r="ZM3" s="391" t="s">
        <v>767</v>
      </c>
      <c r="ZN3" s="391" t="s">
        <v>768</v>
      </c>
      <c r="ZO3" s="391" t="s">
        <v>769</v>
      </c>
      <c r="ZP3" s="391" t="s">
        <v>770</v>
      </c>
      <c r="ZQ3" s="391" t="s">
        <v>771</v>
      </c>
      <c r="ZR3" s="391" t="s">
        <v>772</v>
      </c>
      <c r="ZS3" s="391" t="s">
        <v>773</v>
      </c>
      <c r="ZT3" s="391" t="s">
        <v>774</v>
      </c>
      <c r="ZU3" s="391" t="s">
        <v>775</v>
      </c>
      <c r="ZV3" s="391" t="s">
        <v>776</v>
      </c>
      <c r="ZW3" s="391" t="s">
        <v>777</v>
      </c>
      <c r="ZX3" s="391" t="s">
        <v>778</v>
      </c>
      <c r="ZY3" s="391" t="s">
        <v>779</v>
      </c>
      <c r="ZZ3" s="391" t="s">
        <v>780</v>
      </c>
      <c r="AAA3" s="391" t="s">
        <v>781</v>
      </c>
      <c r="AAB3" s="391" t="s">
        <v>782</v>
      </c>
      <c r="AAC3" s="391" t="s">
        <v>783</v>
      </c>
      <c r="AAD3" s="391" t="s">
        <v>784</v>
      </c>
      <c r="AAE3" s="391" t="s">
        <v>785</v>
      </c>
      <c r="AAF3" s="391" t="s">
        <v>786</v>
      </c>
      <c r="AAG3" s="391" t="s">
        <v>787</v>
      </c>
      <c r="AAH3" s="391" t="s">
        <v>788</v>
      </c>
      <c r="AAI3" s="391" t="s">
        <v>789</v>
      </c>
      <c r="AAJ3" s="391" t="s">
        <v>790</v>
      </c>
      <c r="AAK3" s="391" t="s">
        <v>791</v>
      </c>
      <c r="AAL3" s="391" t="s">
        <v>792</v>
      </c>
      <c r="AAM3" s="391" t="s">
        <v>793</v>
      </c>
      <c r="AAN3" s="391" t="s">
        <v>794</v>
      </c>
      <c r="AAO3" s="391" t="s">
        <v>795</v>
      </c>
      <c r="AAP3" s="391" t="s">
        <v>796</v>
      </c>
      <c r="AAQ3" s="391" t="s">
        <v>797</v>
      </c>
      <c r="AAR3" s="391" t="s">
        <v>798</v>
      </c>
      <c r="AAS3" s="391" t="s">
        <v>799</v>
      </c>
      <c r="AAT3" s="391" t="s">
        <v>800</v>
      </c>
      <c r="AAU3" s="391" t="s">
        <v>801</v>
      </c>
      <c r="AAV3" s="391" t="s">
        <v>802</v>
      </c>
      <c r="AAW3" s="391" t="s">
        <v>803</v>
      </c>
      <c r="AAX3" s="391" t="s">
        <v>804</v>
      </c>
      <c r="AAY3" s="391" t="s">
        <v>805</v>
      </c>
      <c r="AAZ3" s="391" t="s">
        <v>806</v>
      </c>
      <c r="ABA3" s="391" t="s">
        <v>807</v>
      </c>
      <c r="ABB3" s="391" t="s">
        <v>808</v>
      </c>
      <c r="ABC3" s="391" t="s">
        <v>809</v>
      </c>
      <c r="ABD3" s="391" t="s">
        <v>810</v>
      </c>
      <c r="ABE3" s="391" t="s">
        <v>811</v>
      </c>
      <c r="ABF3" s="391" t="s">
        <v>812</v>
      </c>
      <c r="ABG3" s="391" t="s">
        <v>813</v>
      </c>
      <c r="ABH3" s="391" t="s">
        <v>814</v>
      </c>
      <c r="ABI3" s="391" t="s">
        <v>815</v>
      </c>
      <c r="ABJ3" s="391" t="s">
        <v>816</v>
      </c>
      <c r="ABK3" s="391" t="s">
        <v>817</v>
      </c>
      <c r="ABL3" s="391" t="s">
        <v>818</v>
      </c>
      <c r="ABM3" s="391" t="s">
        <v>819</v>
      </c>
      <c r="ABN3" s="391" t="s">
        <v>820</v>
      </c>
      <c r="ABO3" s="391" t="s">
        <v>821</v>
      </c>
      <c r="ABP3" s="391" t="s">
        <v>822</v>
      </c>
      <c r="ABQ3" s="391" t="s">
        <v>823</v>
      </c>
      <c r="ABR3" s="391" t="s">
        <v>824</v>
      </c>
      <c r="ABS3" s="391" t="s">
        <v>825</v>
      </c>
      <c r="ABT3" s="391" t="s">
        <v>826</v>
      </c>
      <c r="ABU3" s="391" t="s">
        <v>827</v>
      </c>
      <c r="ABV3" s="391" t="s">
        <v>828</v>
      </c>
      <c r="ABW3" s="391" t="s">
        <v>829</v>
      </c>
      <c r="ABX3" s="391" t="s">
        <v>830</v>
      </c>
      <c r="ABY3" s="391" t="s">
        <v>831</v>
      </c>
      <c r="ABZ3" s="391" t="s">
        <v>832</v>
      </c>
      <c r="ACA3" s="391" t="s">
        <v>833</v>
      </c>
      <c r="ACB3" s="391" t="s">
        <v>834</v>
      </c>
      <c r="ACC3" s="391" t="s">
        <v>835</v>
      </c>
      <c r="ACD3" s="391" t="s">
        <v>836</v>
      </c>
      <c r="ACE3" s="391" t="s">
        <v>837</v>
      </c>
      <c r="ACF3" s="391" t="s">
        <v>838</v>
      </c>
      <c r="ACG3" s="391" t="s">
        <v>839</v>
      </c>
      <c r="ACH3" s="391" t="s">
        <v>840</v>
      </c>
      <c r="ACI3" s="391" t="s">
        <v>841</v>
      </c>
      <c r="ACJ3" s="391" t="s">
        <v>842</v>
      </c>
      <c r="ACK3" s="391" t="s">
        <v>843</v>
      </c>
      <c r="ACL3" s="391" t="s">
        <v>844</v>
      </c>
      <c r="ACM3" s="391" t="s">
        <v>845</v>
      </c>
      <c r="ACN3" s="391" t="s">
        <v>846</v>
      </c>
      <c r="ACO3" s="391" t="s">
        <v>847</v>
      </c>
      <c r="ACP3" s="391" t="s">
        <v>848</v>
      </c>
      <c r="ACQ3" s="391" t="s">
        <v>849</v>
      </c>
      <c r="ACR3" s="391" t="s">
        <v>850</v>
      </c>
      <c r="ACS3" s="391" t="s">
        <v>851</v>
      </c>
      <c r="ACT3" s="391" t="s">
        <v>852</v>
      </c>
      <c r="ACU3" s="391" t="s">
        <v>853</v>
      </c>
      <c r="ACV3" s="391" t="s">
        <v>854</v>
      </c>
      <c r="ACW3" s="391" t="s">
        <v>855</v>
      </c>
      <c r="ACX3" s="391" t="s">
        <v>856</v>
      </c>
      <c r="ACY3" s="391" t="s">
        <v>857</v>
      </c>
      <c r="ACZ3" s="391" t="s">
        <v>858</v>
      </c>
      <c r="ADA3" s="391" t="s">
        <v>859</v>
      </c>
      <c r="ADB3" s="391" t="s">
        <v>860</v>
      </c>
      <c r="ADC3" s="391" t="s">
        <v>861</v>
      </c>
      <c r="ADD3" s="391" t="s">
        <v>862</v>
      </c>
      <c r="ADE3" s="391" t="s">
        <v>863</v>
      </c>
      <c r="ADF3" s="391" t="s">
        <v>864</v>
      </c>
      <c r="ADG3" s="391" t="s">
        <v>865</v>
      </c>
      <c r="ADH3" s="391" t="s">
        <v>866</v>
      </c>
      <c r="ADI3" s="391" t="s">
        <v>867</v>
      </c>
      <c r="ADJ3" s="391" t="s">
        <v>868</v>
      </c>
      <c r="ADK3" s="391" t="s">
        <v>869</v>
      </c>
      <c r="ADL3" s="391" t="s">
        <v>870</v>
      </c>
      <c r="ADM3" s="391" t="s">
        <v>871</v>
      </c>
      <c r="ADN3" s="391" t="s">
        <v>872</v>
      </c>
      <c r="ADO3" s="391" t="s">
        <v>873</v>
      </c>
      <c r="ADP3" s="391" t="s">
        <v>874</v>
      </c>
      <c r="ADQ3" s="391" t="s">
        <v>875</v>
      </c>
      <c r="ADR3" s="391" t="s">
        <v>876</v>
      </c>
      <c r="ADS3" s="391" t="s">
        <v>877</v>
      </c>
      <c r="ADT3" s="391" t="s">
        <v>878</v>
      </c>
      <c r="ADU3" s="391" t="s">
        <v>879</v>
      </c>
      <c r="ADV3" s="391" t="s">
        <v>880</v>
      </c>
      <c r="ADW3" s="391" t="s">
        <v>881</v>
      </c>
      <c r="ADX3" s="391" t="s">
        <v>882</v>
      </c>
      <c r="ADY3" s="391" t="s">
        <v>883</v>
      </c>
      <c r="ADZ3" s="391" t="s">
        <v>884</v>
      </c>
      <c r="AEA3" s="391" t="s">
        <v>885</v>
      </c>
      <c r="AEB3" s="391" t="s">
        <v>886</v>
      </c>
      <c r="AEC3" s="391" t="s">
        <v>887</v>
      </c>
      <c r="AED3" s="391" t="s">
        <v>888</v>
      </c>
      <c r="AEE3" s="391" t="s">
        <v>889</v>
      </c>
      <c r="AEF3" s="391" t="s">
        <v>890</v>
      </c>
      <c r="AEG3" s="391" t="s">
        <v>891</v>
      </c>
      <c r="AEH3" s="391" t="s">
        <v>892</v>
      </c>
      <c r="AEI3" s="391" t="s">
        <v>893</v>
      </c>
      <c r="AEJ3" s="391" t="s">
        <v>894</v>
      </c>
      <c r="AEK3" s="391" t="s">
        <v>895</v>
      </c>
      <c r="AEL3" s="391" t="s">
        <v>896</v>
      </c>
      <c r="AEM3" s="391" t="s">
        <v>897</v>
      </c>
      <c r="AEN3" s="391" t="s">
        <v>898</v>
      </c>
      <c r="AEO3" s="391" t="s">
        <v>899</v>
      </c>
      <c r="AEP3" s="391" t="s">
        <v>900</v>
      </c>
      <c r="AEQ3" s="391" t="s">
        <v>901</v>
      </c>
      <c r="AER3" s="391" t="s">
        <v>902</v>
      </c>
      <c r="AES3" s="391" t="s">
        <v>903</v>
      </c>
      <c r="AET3" s="391" t="s">
        <v>904</v>
      </c>
      <c r="AEU3" s="391" t="s">
        <v>905</v>
      </c>
      <c r="AEV3" s="391" t="s">
        <v>906</v>
      </c>
      <c r="AEW3" s="391" t="s">
        <v>907</v>
      </c>
      <c r="AEX3" s="391" t="s">
        <v>908</v>
      </c>
      <c r="AEY3" s="391" t="s">
        <v>909</v>
      </c>
      <c r="AEZ3" s="391" t="s">
        <v>910</v>
      </c>
      <c r="AFA3" s="391" t="s">
        <v>911</v>
      </c>
      <c r="AFB3" s="391" t="s">
        <v>912</v>
      </c>
      <c r="AFC3" s="391" t="s">
        <v>913</v>
      </c>
      <c r="AFD3" s="391" t="s">
        <v>914</v>
      </c>
      <c r="AFE3" s="391" t="s">
        <v>915</v>
      </c>
      <c r="AFF3" s="391" t="s">
        <v>916</v>
      </c>
      <c r="AFG3" s="391" t="s">
        <v>917</v>
      </c>
      <c r="AFH3" s="391" t="s">
        <v>918</v>
      </c>
      <c r="AFI3" s="391" t="s">
        <v>919</v>
      </c>
      <c r="AFJ3" s="391" t="s">
        <v>920</v>
      </c>
      <c r="AFK3" s="391" t="s">
        <v>921</v>
      </c>
      <c r="AFL3" s="391" t="s">
        <v>922</v>
      </c>
      <c r="AFM3" s="391" t="s">
        <v>923</v>
      </c>
      <c r="AFN3" s="391" t="s">
        <v>924</v>
      </c>
      <c r="AFO3" s="391" t="s">
        <v>925</v>
      </c>
      <c r="AFP3" s="391" t="s">
        <v>926</v>
      </c>
      <c r="AFQ3" s="391" t="s">
        <v>927</v>
      </c>
      <c r="AFR3" s="391" t="s">
        <v>928</v>
      </c>
      <c r="AFS3" s="391" t="s">
        <v>929</v>
      </c>
      <c r="AFT3" s="391" t="s">
        <v>930</v>
      </c>
      <c r="AFU3" s="391" t="s">
        <v>931</v>
      </c>
      <c r="AFV3" s="391" t="s">
        <v>932</v>
      </c>
      <c r="AFW3" s="391" t="s">
        <v>933</v>
      </c>
      <c r="AFX3" s="391" t="s">
        <v>934</v>
      </c>
      <c r="AFY3" s="391" t="s">
        <v>935</v>
      </c>
      <c r="AFZ3" s="391" t="s">
        <v>936</v>
      </c>
      <c r="AGA3" s="391" t="s">
        <v>937</v>
      </c>
      <c r="AGB3" s="391" t="s">
        <v>938</v>
      </c>
      <c r="AGC3" s="391" t="s">
        <v>939</v>
      </c>
      <c r="AGD3" s="391" t="s">
        <v>940</v>
      </c>
      <c r="AGE3" s="391" t="s">
        <v>941</v>
      </c>
      <c r="AGF3" s="391" t="s">
        <v>942</v>
      </c>
      <c r="AGG3" s="391" t="s">
        <v>943</v>
      </c>
      <c r="AGH3" s="391" t="s">
        <v>944</v>
      </c>
      <c r="AGI3" s="391" t="s">
        <v>945</v>
      </c>
      <c r="AGJ3" s="391" t="s">
        <v>946</v>
      </c>
      <c r="AGK3" s="391" t="s">
        <v>947</v>
      </c>
      <c r="AGL3" s="391" t="s">
        <v>948</v>
      </c>
      <c r="AGM3" s="391" t="s">
        <v>949</v>
      </c>
      <c r="AGN3" s="391" t="s">
        <v>950</v>
      </c>
      <c r="AGO3" s="391" t="s">
        <v>951</v>
      </c>
      <c r="AGP3" s="391" t="s">
        <v>952</v>
      </c>
      <c r="AGQ3" s="391" t="s">
        <v>953</v>
      </c>
      <c r="AGR3" s="391" t="s">
        <v>954</v>
      </c>
      <c r="AGS3" s="391" t="s">
        <v>955</v>
      </c>
      <c r="AGT3" s="391" t="s">
        <v>956</v>
      </c>
      <c r="AGU3" s="391" t="s">
        <v>957</v>
      </c>
      <c r="AGV3" s="391" t="s">
        <v>958</v>
      </c>
      <c r="AGW3" s="391" t="s">
        <v>959</v>
      </c>
      <c r="AGX3" s="391" t="s">
        <v>960</v>
      </c>
      <c r="AGY3" s="391" t="s">
        <v>961</v>
      </c>
      <c r="AGZ3" s="391" t="s">
        <v>962</v>
      </c>
      <c r="AHA3" s="391" t="s">
        <v>963</v>
      </c>
      <c r="AHB3" s="391" t="s">
        <v>964</v>
      </c>
      <c r="AHC3" s="391" t="s">
        <v>965</v>
      </c>
      <c r="AHD3" s="391" t="s">
        <v>966</v>
      </c>
      <c r="AHE3" s="391" t="s">
        <v>967</v>
      </c>
      <c r="AHF3" s="391" t="s">
        <v>968</v>
      </c>
      <c r="AHG3" s="391" t="s">
        <v>969</v>
      </c>
      <c r="AHH3" s="391" t="s">
        <v>970</v>
      </c>
      <c r="AHI3" s="391" t="s">
        <v>971</v>
      </c>
      <c r="AHJ3" s="391" t="s">
        <v>972</v>
      </c>
      <c r="AHK3" s="391" t="s">
        <v>973</v>
      </c>
      <c r="AHL3" s="391" t="s">
        <v>974</v>
      </c>
      <c r="AHM3" s="391" t="s">
        <v>975</v>
      </c>
      <c r="AHN3" s="391" t="s">
        <v>976</v>
      </c>
      <c r="AHO3" s="391" t="s">
        <v>977</v>
      </c>
      <c r="AHP3" s="391" t="s">
        <v>978</v>
      </c>
      <c r="AHQ3" s="391" t="s">
        <v>979</v>
      </c>
      <c r="AHR3" s="391" t="s">
        <v>980</v>
      </c>
      <c r="AHS3" s="391" t="s">
        <v>981</v>
      </c>
      <c r="AHT3" s="391" t="s">
        <v>982</v>
      </c>
      <c r="AHU3" s="391" t="s">
        <v>983</v>
      </c>
      <c r="AHV3" s="391" t="s">
        <v>984</v>
      </c>
      <c r="AHW3" s="391" t="s">
        <v>985</v>
      </c>
      <c r="AHX3" s="391" t="s">
        <v>986</v>
      </c>
      <c r="AHY3" s="391" t="s">
        <v>987</v>
      </c>
      <c r="AHZ3" s="391" t="s">
        <v>988</v>
      </c>
      <c r="AIA3" s="391" t="s">
        <v>989</v>
      </c>
      <c r="AIB3" s="391" t="s">
        <v>990</v>
      </c>
      <c r="AIC3" s="391" t="s">
        <v>991</v>
      </c>
      <c r="AID3" s="391" t="s">
        <v>992</v>
      </c>
      <c r="AIE3" s="391" t="s">
        <v>993</v>
      </c>
      <c r="AIF3" s="391" t="s">
        <v>994</v>
      </c>
      <c r="AIG3" s="391" t="s">
        <v>995</v>
      </c>
      <c r="AIH3" s="391" t="s">
        <v>996</v>
      </c>
      <c r="AII3" s="391" t="s">
        <v>997</v>
      </c>
      <c r="AIJ3" s="391" t="s">
        <v>998</v>
      </c>
      <c r="AIK3" s="391" t="s">
        <v>999</v>
      </c>
      <c r="AIL3" s="391" t="s">
        <v>1000</v>
      </c>
      <c r="AIM3" s="391" t="s">
        <v>1001</v>
      </c>
      <c r="AIN3" s="391" t="s">
        <v>1002</v>
      </c>
      <c r="AIO3" s="391" t="s">
        <v>1003</v>
      </c>
      <c r="AIP3" s="391" t="s">
        <v>1004</v>
      </c>
      <c r="AIQ3" s="391" t="s">
        <v>1005</v>
      </c>
      <c r="AIR3" s="391" t="s">
        <v>1006</v>
      </c>
      <c r="AIS3" s="391" t="s">
        <v>1007</v>
      </c>
      <c r="AIT3" s="391" t="s">
        <v>1008</v>
      </c>
      <c r="AIU3" s="391" t="s">
        <v>1009</v>
      </c>
      <c r="AIV3" s="391" t="s">
        <v>1010</v>
      </c>
      <c r="AIW3" s="391" t="s">
        <v>1011</v>
      </c>
      <c r="AIX3" s="391" t="s">
        <v>1012</v>
      </c>
      <c r="AIY3" s="391" t="s">
        <v>1013</v>
      </c>
      <c r="AIZ3" s="391" t="s">
        <v>1014</v>
      </c>
      <c r="AJA3" s="391" t="s">
        <v>1015</v>
      </c>
      <c r="AJB3" s="391" t="s">
        <v>1016</v>
      </c>
      <c r="AJC3" s="391" t="s">
        <v>1017</v>
      </c>
      <c r="AJD3" s="391" t="s">
        <v>1018</v>
      </c>
      <c r="AJE3" s="391" t="s">
        <v>1019</v>
      </c>
      <c r="AJF3" s="391" t="s">
        <v>1020</v>
      </c>
      <c r="AJG3" s="391" t="s">
        <v>1021</v>
      </c>
      <c r="AJH3" s="391" t="s">
        <v>1022</v>
      </c>
      <c r="AJI3" s="391" t="s">
        <v>1023</v>
      </c>
      <c r="AJJ3" s="391" t="s">
        <v>1024</v>
      </c>
      <c r="AJK3" s="391" t="s">
        <v>1025</v>
      </c>
      <c r="AJL3" s="391" t="s">
        <v>1026</v>
      </c>
      <c r="AJM3" s="391" t="s">
        <v>1027</v>
      </c>
      <c r="AJN3" s="391" t="s">
        <v>1028</v>
      </c>
      <c r="AJO3" s="391" t="s">
        <v>1029</v>
      </c>
      <c r="AJP3" s="391" t="s">
        <v>1030</v>
      </c>
      <c r="AJQ3" s="391" t="s">
        <v>1031</v>
      </c>
      <c r="AJR3" s="391" t="s">
        <v>1032</v>
      </c>
      <c r="AJS3" s="391" t="s">
        <v>1033</v>
      </c>
      <c r="AJT3" s="391" t="s">
        <v>1034</v>
      </c>
      <c r="AJU3" s="391" t="s">
        <v>1035</v>
      </c>
      <c r="AJV3" s="391" t="s">
        <v>1036</v>
      </c>
      <c r="AJW3" s="391" t="s">
        <v>1037</v>
      </c>
      <c r="AJX3" s="391" t="s">
        <v>1038</v>
      </c>
      <c r="AJY3" s="391" t="s">
        <v>1039</v>
      </c>
      <c r="AJZ3" s="391" t="s">
        <v>1040</v>
      </c>
      <c r="AKA3" s="391" t="s">
        <v>1041</v>
      </c>
      <c r="AKB3" s="391" t="s">
        <v>1042</v>
      </c>
      <c r="AKC3" s="391" t="s">
        <v>1043</v>
      </c>
      <c r="AKD3" s="391" t="s">
        <v>1044</v>
      </c>
      <c r="AKE3" s="391" t="s">
        <v>1045</v>
      </c>
      <c r="AKF3" s="391" t="s">
        <v>1046</v>
      </c>
      <c r="AKG3" s="391" t="s">
        <v>1047</v>
      </c>
      <c r="AKH3" s="391" t="s">
        <v>1048</v>
      </c>
      <c r="AKI3" s="391" t="s">
        <v>1049</v>
      </c>
      <c r="AKJ3" s="391" t="s">
        <v>1050</v>
      </c>
      <c r="AKK3" s="391" t="s">
        <v>1051</v>
      </c>
      <c r="AKL3" s="391" t="s">
        <v>1052</v>
      </c>
      <c r="AKM3" s="391" t="s">
        <v>1053</v>
      </c>
      <c r="AKN3" s="391" t="s">
        <v>1054</v>
      </c>
      <c r="AKO3" s="391" t="s">
        <v>1055</v>
      </c>
      <c r="AKP3" s="391" t="s">
        <v>1056</v>
      </c>
      <c r="AKQ3" s="391" t="s">
        <v>1057</v>
      </c>
      <c r="AKR3" s="391" t="s">
        <v>1058</v>
      </c>
      <c r="AKS3" s="391" t="s">
        <v>1059</v>
      </c>
      <c r="AKT3" s="391" t="s">
        <v>1060</v>
      </c>
      <c r="AKU3" s="391" t="s">
        <v>1061</v>
      </c>
      <c r="AKV3" s="391" t="s">
        <v>1062</v>
      </c>
      <c r="AKW3" s="391" t="s">
        <v>1063</v>
      </c>
      <c r="AKX3" s="391" t="s">
        <v>1064</v>
      </c>
      <c r="AKY3" s="391" t="s">
        <v>1065</v>
      </c>
      <c r="AKZ3" s="391" t="s">
        <v>1066</v>
      </c>
      <c r="ALA3" s="391" t="s">
        <v>1067</v>
      </c>
      <c r="ALB3" s="391" t="s">
        <v>1068</v>
      </c>
      <c r="ALC3" s="391" t="s">
        <v>1069</v>
      </c>
      <c r="ALD3" s="391" t="s">
        <v>1070</v>
      </c>
      <c r="ALE3" s="391" t="s">
        <v>1071</v>
      </c>
      <c r="ALF3" s="391" t="s">
        <v>1072</v>
      </c>
      <c r="ALG3" s="391" t="s">
        <v>1073</v>
      </c>
      <c r="ALH3" s="391" t="s">
        <v>1074</v>
      </c>
      <c r="ALI3" s="391" t="s">
        <v>1075</v>
      </c>
      <c r="ALJ3" s="391" t="s">
        <v>1076</v>
      </c>
      <c r="ALK3" s="391" t="s">
        <v>1077</v>
      </c>
      <c r="ALL3" s="391" t="s">
        <v>1078</v>
      </c>
      <c r="ALM3" s="391" t="s">
        <v>1079</v>
      </c>
      <c r="ALN3" s="391" t="s">
        <v>1080</v>
      </c>
      <c r="ALO3" s="391" t="s">
        <v>1081</v>
      </c>
      <c r="ALP3" s="391" t="s">
        <v>1082</v>
      </c>
      <c r="ALQ3" s="391" t="s">
        <v>1083</v>
      </c>
      <c r="ALR3" s="391" t="s">
        <v>1084</v>
      </c>
      <c r="ALS3" s="391" t="s">
        <v>1085</v>
      </c>
      <c r="ALT3" s="391" t="s">
        <v>1086</v>
      </c>
      <c r="ALU3" s="391" t="s">
        <v>1087</v>
      </c>
      <c r="ALV3" s="391" t="s">
        <v>1088</v>
      </c>
      <c r="ALW3" s="391" t="s">
        <v>1089</v>
      </c>
      <c r="ALX3" s="391" t="s">
        <v>1090</v>
      </c>
      <c r="ALY3" s="391" t="s">
        <v>1091</v>
      </c>
      <c r="ALZ3" s="391" t="s">
        <v>1092</v>
      </c>
      <c r="AMA3" s="391" t="s">
        <v>1093</v>
      </c>
      <c r="AMB3" s="391" t="s">
        <v>1094</v>
      </c>
      <c r="AMC3" s="391" t="s">
        <v>1095</v>
      </c>
      <c r="AMD3" s="391" t="s">
        <v>1096</v>
      </c>
      <c r="AME3" s="391" t="s">
        <v>1097</v>
      </c>
      <c r="AMF3" s="391" t="s">
        <v>1098</v>
      </c>
      <c r="AMG3" s="391" t="s">
        <v>1099</v>
      </c>
      <c r="AMH3" s="391" t="s">
        <v>1100</v>
      </c>
      <c r="AMI3" s="391" t="s">
        <v>1101</v>
      </c>
      <c r="AMJ3" s="391" t="s">
        <v>1102</v>
      </c>
      <c r="AMK3" s="391" t="s">
        <v>1103</v>
      </c>
      <c r="AML3" s="391" t="s">
        <v>1104</v>
      </c>
      <c r="AMM3" s="391" t="s">
        <v>1105</v>
      </c>
      <c r="AMN3" s="391" t="s">
        <v>1106</v>
      </c>
      <c r="AMO3" s="391" t="s">
        <v>1107</v>
      </c>
      <c r="AMP3" s="391" t="s">
        <v>1108</v>
      </c>
      <c r="AMQ3" s="391" t="s">
        <v>1109</v>
      </c>
      <c r="AMR3" s="391" t="s">
        <v>1110</v>
      </c>
      <c r="AMS3" s="391" t="s">
        <v>1111</v>
      </c>
      <c r="AMT3" s="391" t="s">
        <v>1112</v>
      </c>
      <c r="AMU3" s="391" t="s">
        <v>1113</v>
      </c>
      <c r="AMV3" s="391" t="s">
        <v>1114</v>
      </c>
      <c r="AMW3" s="391" t="s">
        <v>1115</v>
      </c>
      <c r="AMX3" s="391" t="s">
        <v>1116</v>
      </c>
      <c r="AMY3" s="391" t="s">
        <v>1117</v>
      </c>
      <c r="AMZ3" s="391" t="s">
        <v>1118</v>
      </c>
      <c r="ANA3" s="391" t="s">
        <v>1119</v>
      </c>
      <c r="ANB3" s="391" t="s">
        <v>1120</v>
      </c>
      <c r="ANC3" s="391" t="s">
        <v>1121</v>
      </c>
      <c r="AND3" s="391" t="s">
        <v>1122</v>
      </c>
      <c r="ANE3" s="391" t="s">
        <v>1123</v>
      </c>
      <c r="ANF3" s="391" t="s">
        <v>1124</v>
      </c>
      <c r="ANG3" s="391" t="s">
        <v>1125</v>
      </c>
      <c r="ANH3" s="391" t="s">
        <v>1126</v>
      </c>
      <c r="ANI3" s="391" t="s">
        <v>1127</v>
      </c>
      <c r="ANJ3" s="391" t="s">
        <v>1128</v>
      </c>
      <c r="ANK3" s="391" t="s">
        <v>1129</v>
      </c>
      <c r="ANL3" s="391" t="s">
        <v>1130</v>
      </c>
      <c r="ANM3" s="391" t="s">
        <v>1131</v>
      </c>
      <c r="ANN3" s="391" t="s">
        <v>1132</v>
      </c>
      <c r="ANO3" s="391" t="s">
        <v>1133</v>
      </c>
      <c r="ANP3" s="391" t="s">
        <v>1134</v>
      </c>
      <c r="ANQ3" s="391" t="s">
        <v>1135</v>
      </c>
      <c r="ANR3" s="391" t="s">
        <v>1136</v>
      </c>
      <c r="ANS3" s="391" t="s">
        <v>1137</v>
      </c>
      <c r="ANT3" s="391" t="s">
        <v>1138</v>
      </c>
      <c r="ANU3" s="391" t="s">
        <v>1139</v>
      </c>
      <c r="ANV3" s="391" t="s">
        <v>1140</v>
      </c>
      <c r="ANW3" s="391" t="s">
        <v>1141</v>
      </c>
      <c r="ANX3" s="391" t="s">
        <v>1142</v>
      </c>
      <c r="ANY3" s="391" t="s">
        <v>1143</v>
      </c>
      <c r="ANZ3" s="391" t="s">
        <v>1144</v>
      </c>
      <c r="AOA3" s="391" t="s">
        <v>1145</v>
      </c>
      <c r="AOB3" s="391" t="s">
        <v>1146</v>
      </c>
      <c r="AOC3" s="391" t="s">
        <v>1147</v>
      </c>
      <c r="AOD3" s="391" t="s">
        <v>1148</v>
      </c>
      <c r="AOE3" s="391" t="s">
        <v>1149</v>
      </c>
      <c r="AOF3" s="391" t="s">
        <v>1150</v>
      </c>
      <c r="AOG3" s="391" t="s">
        <v>1151</v>
      </c>
      <c r="AOH3" s="391" t="s">
        <v>1152</v>
      </c>
      <c r="AOI3" s="391" t="s">
        <v>1153</v>
      </c>
      <c r="AOJ3" s="391" t="s">
        <v>1154</v>
      </c>
      <c r="AOK3" s="391" t="s">
        <v>1155</v>
      </c>
      <c r="AOL3" s="391" t="s">
        <v>1156</v>
      </c>
      <c r="AOM3" s="391" t="s">
        <v>1157</v>
      </c>
      <c r="AON3" s="391" t="s">
        <v>1158</v>
      </c>
      <c r="AOO3" s="391" t="s">
        <v>1159</v>
      </c>
      <c r="AOP3" s="391" t="s">
        <v>1160</v>
      </c>
      <c r="AOQ3" s="391" t="s">
        <v>1161</v>
      </c>
      <c r="AOR3" s="391" t="s">
        <v>1162</v>
      </c>
      <c r="AOS3" s="391" t="s">
        <v>1163</v>
      </c>
      <c r="AOT3" s="391" t="s">
        <v>1164</v>
      </c>
      <c r="AOU3" s="391" t="s">
        <v>1165</v>
      </c>
      <c r="AOV3" s="391" t="s">
        <v>1166</v>
      </c>
      <c r="AOW3" s="391" t="s">
        <v>1167</v>
      </c>
      <c r="AOX3" s="391" t="s">
        <v>1168</v>
      </c>
      <c r="AOY3" s="391" t="s">
        <v>1169</v>
      </c>
      <c r="AOZ3" s="391" t="s">
        <v>1170</v>
      </c>
      <c r="APA3" s="391" t="s">
        <v>1171</v>
      </c>
      <c r="APB3" s="391" t="s">
        <v>1172</v>
      </c>
      <c r="APC3" s="391" t="s">
        <v>1173</v>
      </c>
      <c r="APD3" s="391" t="s">
        <v>1174</v>
      </c>
      <c r="APE3" s="391" t="s">
        <v>1175</v>
      </c>
      <c r="APF3" s="391" t="s">
        <v>1176</v>
      </c>
      <c r="APG3" s="391" t="s">
        <v>1177</v>
      </c>
      <c r="APH3" s="391" t="s">
        <v>1178</v>
      </c>
      <c r="API3" s="391" t="s">
        <v>1179</v>
      </c>
      <c r="APJ3" s="391" t="s">
        <v>1180</v>
      </c>
      <c r="APK3" s="391" t="s">
        <v>1181</v>
      </c>
      <c r="APL3" s="391" t="s">
        <v>1182</v>
      </c>
      <c r="APM3" s="391" t="s">
        <v>1183</v>
      </c>
      <c r="APN3" s="391" t="s">
        <v>1184</v>
      </c>
      <c r="APO3" s="391" t="s">
        <v>1185</v>
      </c>
      <c r="APP3" s="391" t="s">
        <v>1186</v>
      </c>
      <c r="APQ3" s="391" t="s">
        <v>1187</v>
      </c>
      <c r="APR3" s="391" t="s">
        <v>1188</v>
      </c>
      <c r="APS3" s="391" t="s">
        <v>1189</v>
      </c>
      <c r="APT3" s="391" t="s">
        <v>1190</v>
      </c>
      <c r="APU3" s="391" t="s">
        <v>1191</v>
      </c>
      <c r="APV3" s="391" t="s">
        <v>1192</v>
      </c>
      <c r="APW3" s="391" t="s">
        <v>1193</v>
      </c>
      <c r="APX3" s="391" t="s">
        <v>1194</v>
      </c>
      <c r="APY3" s="391" t="s">
        <v>1195</v>
      </c>
      <c r="APZ3" s="391" t="s">
        <v>1196</v>
      </c>
      <c r="AQA3" s="391" t="s">
        <v>1197</v>
      </c>
      <c r="AQB3" s="391" t="s">
        <v>1198</v>
      </c>
      <c r="AQC3" s="391" t="s">
        <v>1199</v>
      </c>
      <c r="AQD3" s="391" t="s">
        <v>1200</v>
      </c>
      <c r="AQE3" s="391" t="s">
        <v>1201</v>
      </c>
      <c r="AQF3" s="391" t="s">
        <v>1202</v>
      </c>
      <c r="AQG3" s="391" t="s">
        <v>1203</v>
      </c>
      <c r="AQH3" s="391" t="s">
        <v>1204</v>
      </c>
      <c r="AQI3" s="391" t="s">
        <v>1205</v>
      </c>
      <c r="AQJ3" s="391" t="s">
        <v>1206</v>
      </c>
      <c r="AQK3" s="391" t="s">
        <v>1207</v>
      </c>
      <c r="AQL3" s="391" t="s">
        <v>1208</v>
      </c>
      <c r="AQM3" s="391" t="s">
        <v>1209</v>
      </c>
      <c r="AQN3" s="391" t="s">
        <v>1210</v>
      </c>
      <c r="AQO3" s="391" t="s">
        <v>1211</v>
      </c>
      <c r="AQP3" s="391" t="s">
        <v>1212</v>
      </c>
      <c r="AQQ3" s="391" t="s">
        <v>1213</v>
      </c>
      <c r="AQR3" s="391" t="s">
        <v>1214</v>
      </c>
      <c r="AQS3" s="391" t="s">
        <v>1215</v>
      </c>
      <c r="AQT3" s="391" t="s">
        <v>1216</v>
      </c>
      <c r="AQU3" s="391" t="s">
        <v>1217</v>
      </c>
      <c r="AQV3" s="391" t="s">
        <v>1218</v>
      </c>
      <c r="AQW3" s="391" t="s">
        <v>1219</v>
      </c>
      <c r="AQX3" s="391" t="s">
        <v>1220</v>
      </c>
      <c r="AQY3" s="391" t="s">
        <v>1221</v>
      </c>
      <c r="AQZ3" s="391" t="s">
        <v>1222</v>
      </c>
      <c r="ARA3" s="391" t="s">
        <v>1223</v>
      </c>
      <c r="ARB3" s="391" t="s">
        <v>1224</v>
      </c>
      <c r="ARC3" s="391" t="s">
        <v>1225</v>
      </c>
      <c r="ARD3" s="391" t="s">
        <v>1226</v>
      </c>
      <c r="ARE3" s="391" t="s">
        <v>1227</v>
      </c>
      <c r="ARF3" s="391" t="s">
        <v>1228</v>
      </c>
      <c r="ARG3" s="391" t="s">
        <v>1229</v>
      </c>
      <c r="ARH3" s="391" t="s">
        <v>1230</v>
      </c>
      <c r="ARI3" s="391" t="s">
        <v>1231</v>
      </c>
      <c r="ARJ3" s="391" t="s">
        <v>1232</v>
      </c>
      <c r="ARK3" s="391" t="s">
        <v>1233</v>
      </c>
      <c r="ARL3" s="391" t="s">
        <v>1234</v>
      </c>
      <c r="ARM3" s="391" t="s">
        <v>1235</v>
      </c>
      <c r="ARN3" s="391" t="s">
        <v>1236</v>
      </c>
      <c r="ARO3" s="391" t="s">
        <v>1237</v>
      </c>
      <c r="ARP3" s="391" t="s">
        <v>1238</v>
      </c>
      <c r="ARQ3" s="391" t="s">
        <v>1239</v>
      </c>
      <c r="ARR3" s="391" t="s">
        <v>1240</v>
      </c>
      <c r="ARS3" s="391" t="s">
        <v>1241</v>
      </c>
      <c r="ART3" s="391" t="s">
        <v>1242</v>
      </c>
      <c r="ARU3" s="391" t="s">
        <v>1243</v>
      </c>
      <c r="ARV3" s="391" t="s">
        <v>1244</v>
      </c>
      <c r="ARW3" s="391" t="s">
        <v>1245</v>
      </c>
      <c r="ARX3" s="391" t="s">
        <v>1246</v>
      </c>
      <c r="ARY3" s="391" t="s">
        <v>1247</v>
      </c>
      <c r="ARZ3" s="391" t="s">
        <v>1248</v>
      </c>
      <c r="ASA3" s="391" t="s">
        <v>1249</v>
      </c>
      <c r="ASB3" s="391" t="s">
        <v>1250</v>
      </c>
      <c r="ASC3" s="391" t="s">
        <v>1251</v>
      </c>
      <c r="ASD3" s="391" t="s">
        <v>1252</v>
      </c>
      <c r="ASE3" s="391" t="s">
        <v>1253</v>
      </c>
      <c r="ASF3" s="391" t="s">
        <v>1254</v>
      </c>
      <c r="ASG3" s="391" t="s">
        <v>1255</v>
      </c>
      <c r="ASH3" s="391" t="s">
        <v>1256</v>
      </c>
      <c r="ASI3" s="391" t="s">
        <v>1257</v>
      </c>
      <c r="ASJ3" s="391" t="s">
        <v>1258</v>
      </c>
      <c r="ASK3" s="391" t="s">
        <v>1259</v>
      </c>
      <c r="ASL3" s="391" t="s">
        <v>1260</v>
      </c>
      <c r="ASM3" s="391" t="s">
        <v>1261</v>
      </c>
      <c r="ASN3" s="391" t="s">
        <v>1262</v>
      </c>
      <c r="ASO3" s="391" t="s">
        <v>1263</v>
      </c>
      <c r="ASP3" s="391" t="s">
        <v>1264</v>
      </c>
      <c r="ASQ3" s="391" t="s">
        <v>1265</v>
      </c>
      <c r="ASR3" s="391" t="s">
        <v>1266</v>
      </c>
      <c r="ASS3" s="391" t="s">
        <v>1267</v>
      </c>
      <c r="AST3" s="391" t="s">
        <v>1268</v>
      </c>
      <c r="ASU3" s="391" t="s">
        <v>1269</v>
      </c>
      <c r="ASV3" s="391" t="s">
        <v>1270</v>
      </c>
      <c r="ASW3" s="391" t="s">
        <v>1271</v>
      </c>
      <c r="ASX3" s="391" t="s">
        <v>1272</v>
      </c>
      <c r="ASY3" s="391" t="s">
        <v>1273</v>
      </c>
      <c r="ASZ3" s="391" t="s">
        <v>1274</v>
      </c>
      <c r="ATA3" s="391" t="s">
        <v>1275</v>
      </c>
      <c r="ATB3" s="391" t="s">
        <v>1276</v>
      </c>
      <c r="ATC3" s="391" t="s">
        <v>1277</v>
      </c>
      <c r="ATD3" s="391" t="s">
        <v>1278</v>
      </c>
      <c r="ATE3" s="391" t="s">
        <v>1279</v>
      </c>
      <c r="ATF3" s="391" t="s">
        <v>1280</v>
      </c>
      <c r="ATG3" s="391" t="s">
        <v>1281</v>
      </c>
      <c r="ATH3" s="391" t="s">
        <v>1282</v>
      </c>
      <c r="ATI3" s="391" t="s">
        <v>1283</v>
      </c>
      <c r="ATJ3" s="391" t="s">
        <v>1284</v>
      </c>
      <c r="ATK3" s="391" t="s">
        <v>1285</v>
      </c>
      <c r="ATL3" s="391" t="s">
        <v>1286</v>
      </c>
      <c r="ATM3" s="391" t="s">
        <v>1287</v>
      </c>
      <c r="ATN3" s="391" t="s">
        <v>1288</v>
      </c>
      <c r="ATO3" s="391" t="s">
        <v>1289</v>
      </c>
      <c r="ATP3" s="391" t="s">
        <v>1290</v>
      </c>
      <c r="ATQ3" s="391" t="s">
        <v>1291</v>
      </c>
      <c r="ATR3" s="391" t="s">
        <v>1292</v>
      </c>
      <c r="ATS3" s="391" t="s">
        <v>1293</v>
      </c>
      <c r="ATT3" s="391" t="s">
        <v>1294</v>
      </c>
      <c r="ATU3" s="391" t="s">
        <v>1295</v>
      </c>
      <c r="ATV3" s="391" t="s">
        <v>1296</v>
      </c>
      <c r="ATW3" s="391" t="s">
        <v>1297</v>
      </c>
      <c r="ATX3" s="391" t="s">
        <v>1298</v>
      </c>
      <c r="ATY3" s="391" t="s">
        <v>1299</v>
      </c>
      <c r="ATZ3" s="391" t="s">
        <v>1300</v>
      </c>
      <c r="AUA3" s="391" t="s">
        <v>1301</v>
      </c>
      <c r="AUB3" s="391" t="s">
        <v>1302</v>
      </c>
      <c r="AUC3" s="391" t="s">
        <v>1303</v>
      </c>
      <c r="AUD3" s="391" t="s">
        <v>1304</v>
      </c>
      <c r="AUE3" s="391" t="s">
        <v>1305</v>
      </c>
      <c r="AUF3" s="391" t="s">
        <v>1306</v>
      </c>
      <c r="AUG3" s="391" t="s">
        <v>1307</v>
      </c>
      <c r="AUH3" s="391" t="s">
        <v>1308</v>
      </c>
      <c r="AUI3" s="391" t="s">
        <v>1309</v>
      </c>
      <c r="AUJ3" s="391" t="s">
        <v>1310</v>
      </c>
      <c r="AUK3" s="391" t="s">
        <v>1311</v>
      </c>
      <c r="AUL3" s="391" t="s">
        <v>1312</v>
      </c>
      <c r="AUM3" s="391" t="s">
        <v>1313</v>
      </c>
      <c r="AUN3" s="391" t="s">
        <v>1314</v>
      </c>
      <c r="AUO3" s="391" t="s">
        <v>1315</v>
      </c>
      <c r="AUP3" s="391" t="s">
        <v>1316</v>
      </c>
      <c r="AUQ3" s="391" t="s">
        <v>1317</v>
      </c>
      <c r="AUR3" s="391" t="s">
        <v>1318</v>
      </c>
      <c r="AUS3" s="391" t="s">
        <v>1319</v>
      </c>
      <c r="AUT3" s="391" t="s">
        <v>1320</v>
      </c>
      <c r="AUU3" s="391" t="s">
        <v>1321</v>
      </c>
      <c r="AUV3" s="391" t="s">
        <v>1322</v>
      </c>
      <c r="AUW3" s="391" t="s">
        <v>1323</v>
      </c>
      <c r="AUX3" s="391" t="s">
        <v>1324</v>
      </c>
      <c r="AUY3" s="391" t="s">
        <v>1325</v>
      </c>
      <c r="AUZ3" s="391" t="s">
        <v>1326</v>
      </c>
      <c r="AVA3" s="391" t="s">
        <v>1327</v>
      </c>
      <c r="AVB3" s="391" t="s">
        <v>1328</v>
      </c>
      <c r="AVC3" s="391" t="s">
        <v>1329</v>
      </c>
      <c r="AVD3" s="391" t="s">
        <v>1330</v>
      </c>
      <c r="AVE3" s="391" t="s">
        <v>1331</v>
      </c>
      <c r="AVF3" s="391" t="s">
        <v>1332</v>
      </c>
      <c r="AVG3" s="391" t="s">
        <v>1333</v>
      </c>
      <c r="AVH3" s="391" t="s">
        <v>1334</v>
      </c>
      <c r="AVI3" s="391" t="s">
        <v>1335</v>
      </c>
      <c r="AVJ3" s="391" t="s">
        <v>1336</v>
      </c>
      <c r="AVK3" s="391" t="s">
        <v>1337</v>
      </c>
      <c r="AVL3" s="391" t="s">
        <v>1338</v>
      </c>
      <c r="AVM3" s="391" t="s">
        <v>1339</v>
      </c>
      <c r="AVN3" s="391" t="s">
        <v>1340</v>
      </c>
      <c r="AVO3" s="391" t="s">
        <v>1341</v>
      </c>
      <c r="AVP3" s="391" t="s">
        <v>1342</v>
      </c>
      <c r="AVQ3" s="391" t="s">
        <v>1343</v>
      </c>
      <c r="AVR3" s="391" t="s">
        <v>1344</v>
      </c>
      <c r="AVS3" s="391" t="s">
        <v>1345</v>
      </c>
      <c r="AVT3" s="391" t="s">
        <v>1346</v>
      </c>
      <c r="AVU3" s="391" t="s">
        <v>1347</v>
      </c>
      <c r="AVV3" s="391" t="s">
        <v>1348</v>
      </c>
      <c r="AVW3" s="391" t="s">
        <v>1349</v>
      </c>
      <c r="AVX3" s="391" t="s">
        <v>1350</v>
      </c>
      <c r="AVY3" s="391" t="s">
        <v>1351</v>
      </c>
      <c r="AVZ3" s="391" t="s">
        <v>1352</v>
      </c>
      <c r="AWA3" s="391" t="s">
        <v>1353</v>
      </c>
      <c r="AWB3" s="391" t="s">
        <v>1354</v>
      </c>
      <c r="AWC3" s="391" t="s">
        <v>1355</v>
      </c>
      <c r="AWD3" s="391" t="s">
        <v>1356</v>
      </c>
      <c r="AWE3" s="391" t="s">
        <v>1357</v>
      </c>
      <c r="AWF3" s="391" t="s">
        <v>1358</v>
      </c>
      <c r="AWG3" s="391" t="s">
        <v>1359</v>
      </c>
      <c r="AWH3" s="391" t="s">
        <v>1360</v>
      </c>
      <c r="AWI3" s="391" t="s">
        <v>1361</v>
      </c>
      <c r="AWJ3" s="391" t="s">
        <v>1362</v>
      </c>
      <c r="AWK3" s="391" t="s">
        <v>1363</v>
      </c>
      <c r="AWL3" s="391" t="s">
        <v>1364</v>
      </c>
      <c r="AWM3" s="391" t="s">
        <v>1365</v>
      </c>
      <c r="AWN3" s="391" t="s">
        <v>1366</v>
      </c>
      <c r="AWO3" s="391" t="s">
        <v>1367</v>
      </c>
      <c r="AWP3" s="391" t="s">
        <v>1368</v>
      </c>
      <c r="AWQ3" s="391" t="s">
        <v>1369</v>
      </c>
      <c r="AWR3" s="391" t="s">
        <v>1370</v>
      </c>
      <c r="AWS3" s="391" t="s">
        <v>1371</v>
      </c>
      <c r="AWT3" s="391" t="s">
        <v>1372</v>
      </c>
      <c r="AWU3" s="391" t="s">
        <v>1373</v>
      </c>
      <c r="AWV3" s="391" t="s">
        <v>1374</v>
      </c>
      <c r="AWW3" s="391" t="s">
        <v>1375</v>
      </c>
      <c r="AWX3" s="391" t="s">
        <v>1376</v>
      </c>
      <c r="AWY3" s="391" t="s">
        <v>1377</v>
      </c>
      <c r="AWZ3" s="391" t="s">
        <v>1378</v>
      </c>
      <c r="AXA3" s="391" t="s">
        <v>1379</v>
      </c>
      <c r="AXB3" s="391" t="s">
        <v>1380</v>
      </c>
      <c r="AXC3" s="391" t="s">
        <v>1381</v>
      </c>
      <c r="AXD3" s="391" t="s">
        <v>1382</v>
      </c>
      <c r="AXE3" s="391" t="s">
        <v>1383</v>
      </c>
      <c r="AXF3" s="391" t="s">
        <v>1384</v>
      </c>
      <c r="AXG3" s="391" t="s">
        <v>1385</v>
      </c>
      <c r="AXH3" s="391" t="s">
        <v>1386</v>
      </c>
      <c r="AXI3" s="391" t="s">
        <v>1387</v>
      </c>
      <c r="AXJ3" s="391" t="s">
        <v>1388</v>
      </c>
      <c r="AXK3" s="391" t="s">
        <v>1389</v>
      </c>
      <c r="AXL3" s="391" t="s">
        <v>1390</v>
      </c>
      <c r="AXM3" s="391" t="s">
        <v>1391</v>
      </c>
      <c r="AXN3" s="391" t="s">
        <v>1392</v>
      </c>
      <c r="AXO3" s="391" t="s">
        <v>1393</v>
      </c>
      <c r="AXP3" s="391" t="s">
        <v>1394</v>
      </c>
      <c r="AXQ3" s="391" t="s">
        <v>1395</v>
      </c>
      <c r="AXR3" s="391" t="s">
        <v>1396</v>
      </c>
      <c r="AXS3" s="391" t="s">
        <v>1397</v>
      </c>
      <c r="AXT3" s="391" t="s">
        <v>1398</v>
      </c>
      <c r="AXU3" s="391" t="s">
        <v>1399</v>
      </c>
      <c r="AXV3" s="391" t="s">
        <v>1400</v>
      </c>
      <c r="AXW3" s="391" t="s">
        <v>1401</v>
      </c>
      <c r="AXX3" s="391" t="s">
        <v>1402</v>
      </c>
      <c r="AXY3" s="391" t="s">
        <v>1403</v>
      </c>
      <c r="AXZ3" s="391" t="s">
        <v>1404</v>
      </c>
      <c r="AYA3" s="391" t="s">
        <v>1405</v>
      </c>
      <c r="AYB3" s="391" t="s">
        <v>1406</v>
      </c>
      <c r="AYC3" s="391" t="s">
        <v>1407</v>
      </c>
      <c r="AYD3" s="391" t="s">
        <v>1408</v>
      </c>
      <c r="AYE3" s="391" t="s">
        <v>1409</v>
      </c>
      <c r="AYF3" s="391" t="s">
        <v>1410</v>
      </c>
      <c r="AYG3" s="391" t="s">
        <v>1411</v>
      </c>
      <c r="AYH3" s="391" t="s">
        <v>1412</v>
      </c>
      <c r="AYI3" s="391" t="s">
        <v>1413</v>
      </c>
      <c r="AYJ3" s="391" t="s">
        <v>1414</v>
      </c>
      <c r="AYK3" s="391" t="s">
        <v>1415</v>
      </c>
      <c r="AYL3" s="391" t="s">
        <v>1416</v>
      </c>
      <c r="AYM3" s="391" t="s">
        <v>1417</v>
      </c>
      <c r="AYN3" s="391" t="s">
        <v>1418</v>
      </c>
      <c r="AYO3" s="391" t="s">
        <v>1419</v>
      </c>
      <c r="AYP3" s="391" t="s">
        <v>1420</v>
      </c>
      <c r="AYQ3" s="391" t="s">
        <v>1421</v>
      </c>
      <c r="AYR3" s="391" t="s">
        <v>1422</v>
      </c>
      <c r="AYS3" s="391" t="s">
        <v>1423</v>
      </c>
      <c r="AYT3" s="391" t="s">
        <v>1424</v>
      </c>
      <c r="AYU3" s="391" t="s">
        <v>1425</v>
      </c>
      <c r="AYV3" s="391" t="s">
        <v>1426</v>
      </c>
      <c r="AYW3" s="391" t="s">
        <v>1427</v>
      </c>
      <c r="AYX3" s="391" t="s">
        <v>1428</v>
      </c>
      <c r="AYY3" s="391" t="s">
        <v>1429</v>
      </c>
      <c r="AYZ3" s="391" t="s">
        <v>1430</v>
      </c>
      <c r="AZA3" s="391" t="s">
        <v>1431</v>
      </c>
      <c r="AZB3" s="391" t="s">
        <v>1432</v>
      </c>
      <c r="AZC3" s="391" t="s">
        <v>1433</v>
      </c>
      <c r="AZD3" s="391" t="s">
        <v>1434</v>
      </c>
      <c r="AZE3" s="391" t="s">
        <v>1435</v>
      </c>
      <c r="AZF3" s="391" t="s">
        <v>1436</v>
      </c>
      <c r="AZG3" s="391" t="s">
        <v>1437</v>
      </c>
      <c r="AZH3" s="391" t="s">
        <v>1438</v>
      </c>
      <c r="AZI3" s="391" t="s">
        <v>1439</v>
      </c>
      <c r="AZJ3" s="391" t="s">
        <v>1440</v>
      </c>
      <c r="AZK3" s="391" t="s">
        <v>1441</v>
      </c>
      <c r="AZL3" s="391" t="s">
        <v>1442</v>
      </c>
      <c r="AZM3" s="391" t="s">
        <v>1443</v>
      </c>
      <c r="AZN3" s="391" t="s">
        <v>1444</v>
      </c>
      <c r="AZO3" s="391" t="s">
        <v>1445</v>
      </c>
      <c r="AZP3" s="391" t="s">
        <v>1446</v>
      </c>
      <c r="AZQ3" s="391" t="s">
        <v>1447</v>
      </c>
      <c r="AZR3" s="391" t="s">
        <v>1448</v>
      </c>
      <c r="AZS3" s="391" t="s">
        <v>1449</v>
      </c>
      <c r="AZT3" s="391" t="s">
        <v>1450</v>
      </c>
      <c r="AZU3" s="391" t="s">
        <v>1451</v>
      </c>
      <c r="AZV3" s="391" t="s">
        <v>1452</v>
      </c>
      <c r="AZW3" s="391" t="s">
        <v>1453</v>
      </c>
      <c r="AZX3" s="391" t="s">
        <v>1454</v>
      </c>
      <c r="AZY3" s="391" t="s">
        <v>1455</v>
      </c>
      <c r="AZZ3" s="391" t="s">
        <v>1456</v>
      </c>
      <c r="BAA3" s="391" t="s">
        <v>1457</v>
      </c>
      <c r="BAB3" s="391" t="s">
        <v>1458</v>
      </c>
      <c r="BAC3" s="391" t="s">
        <v>1459</v>
      </c>
      <c r="BAD3" s="391" t="s">
        <v>1460</v>
      </c>
      <c r="BAE3" s="391" t="s">
        <v>1461</v>
      </c>
      <c r="BAF3" s="391" t="s">
        <v>1462</v>
      </c>
      <c r="BAG3" s="391" t="s">
        <v>1463</v>
      </c>
      <c r="BAH3" s="391" t="s">
        <v>1464</v>
      </c>
      <c r="BAI3" s="391" t="s">
        <v>1465</v>
      </c>
      <c r="BAJ3" s="391" t="s">
        <v>1466</v>
      </c>
      <c r="BAK3" s="391" t="s">
        <v>1467</v>
      </c>
      <c r="BAL3" s="391" t="s">
        <v>1468</v>
      </c>
      <c r="BAM3" s="391" t="s">
        <v>1469</v>
      </c>
      <c r="BAN3" s="391" t="s">
        <v>1470</v>
      </c>
      <c r="BAO3" s="391" t="s">
        <v>1471</v>
      </c>
      <c r="BAP3" s="391" t="s">
        <v>1472</v>
      </c>
      <c r="BAQ3" s="391" t="s">
        <v>1473</v>
      </c>
      <c r="BAR3" s="391" t="s">
        <v>1474</v>
      </c>
      <c r="BAS3" s="391" t="s">
        <v>1475</v>
      </c>
      <c r="BAT3" s="391" t="s">
        <v>1476</v>
      </c>
      <c r="BAU3" s="391" t="s">
        <v>1477</v>
      </c>
      <c r="BAV3" s="391" t="s">
        <v>1478</v>
      </c>
      <c r="BAW3" s="391" t="s">
        <v>1479</v>
      </c>
      <c r="BAX3" s="391" t="s">
        <v>1480</v>
      </c>
      <c r="BAY3" s="391" t="s">
        <v>1481</v>
      </c>
      <c r="BAZ3" s="391" t="s">
        <v>1482</v>
      </c>
      <c r="BBA3" s="391" t="s">
        <v>1483</v>
      </c>
      <c r="BBB3" s="391" t="s">
        <v>1484</v>
      </c>
      <c r="BBC3" s="391" t="s">
        <v>1485</v>
      </c>
      <c r="BBD3" s="391" t="s">
        <v>1486</v>
      </c>
      <c r="BBE3" s="391" t="s">
        <v>1487</v>
      </c>
      <c r="BBF3" s="391" t="s">
        <v>1488</v>
      </c>
      <c r="BBG3" s="391" t="s">
        <v>1489</v>
      </c>
      <c r="BBH3" s="391" t="s">
        <v>1490</v>
      </c>
      <c r="BBI3" s="391" t="s">
        <v>1491</v>
      </c>
      <c r="BBJ3" s="391" t="s">
        <v>1492</v>
      </c>
      <c r="BBK3" s="391" t="s">
        <v>1493</v>
      </c>
      <c r="BBL3" s="391" t="s">
        <v>1494</v>
      </c>
      <c r="BBM3" s="391" t="s">
        <v>1495</v>
      </c>
      <c r="BBN3" s="391" t="s">
        <v>1496</v>
      </c>
      <c r="BBO3" s="391" t="s">
        <v>1497</v>
      </c>
      <c r="BBP3" s="391" t="s">
        <v>1498</v>
      </c>
      <c r="BBQ3" s="391" t="s">
        <v>1499</v>
      </c>
      <c r="BBR3" s="391" t="s">
        <v>1500</v>
      </c>
      <c r="BBS3" s="391" t="s">
        <v>1501</v>
      </c>
      <c r="BBT3" s="391" t="s">
        <v>1502</v>
      </c>
      <c r="BBU3" s="391" t="s">
        <v>1503</v>
      </c>
      <c r="BBV3" s="391" t="s">
        <v>1504</v>
      </c>
      <c r="BBW3" s="391" t="s">
        <v>1505</v>
      </c>
      <c r="BBX3" s="391" t="s">
        <v>1506</v>
      </c>
      <c r="BBY3" s="391" t="s">
        <v>1507</v>
      </c>
      <c r="BBZ3" s="391" t="s">
        <v>1508</v>
      </c>
      <c r="BCA3" s="391" t="s">
        <v>1509</v>
      </c>
      <c r="BCB3" s="391" t="s">
        <v>1510</v>
      </c>
      <c r="BCC3" s="391" t="s">
        <v>1511</v>
      </c>
      <c r="BCD3" s="391" t="s">
        <v>1512</v>
      </c>
      <c r="BCE3" s="391" t="s">
        <v>1513</v>
      </c>
      <c r="BCF3" s="391" t="s">
        <v>1514</v>
      </c>
      <c r="BCG3" s="391" t="s">
        <v>1515</v>
      </c>
      <c r="BCH3" s="391" t="s">
        <v>1516</v>
      </c>
      <c r="BCI3" s="391" t="s">
        <v>1517</v>
      </c>
      <c r="BCJ3" s="391" t="s">
        <v>1518</v>
      </c>
      <c r="BCK3" s="391" t="s">
        <v>1519</v>
      </c>
      <c r="BCL3" s="391" t="s">
        <v>1520</v>
      </c>
      <c r="BCM3" s="391" t="s">
        <v>1521</v>
      </c>
      <c r="BCN3" s="391" t="s">
        <v>1522</v>
      </c>
      <c r="BCO3" s="391" t="s">
        <v>1523</v>
      </c>
      <c r="BCP3" s="391" t="s">
        <v>1524</v>
      </c>
      <c r="BCQ3" s="391" t="s">
        <v>1525</v>
      </c>
      <c r="BCR3" s="391" t="s">
        <v>1526</v>
      </c>
      <c r="BCS3" s="391" t="s">
        <v>1527</v>
      </c>
      <c r="BCT3" s="391" t="s">
        <v>1528</v>
      </c>
      <c r="BCU3" s="391" t="s">
        <v>1529</v>
      </c>
      <c r="BCV3" s="391" t="s">
        <v>1530</v>
      </c>
      <c r="BCW3" s="391" t="s">
        <v>1531</v>
      </c>
      <c r="BCX3" s="391" t="s">
        <v>1532</v>
      </c>
      <c r="BCY3" s="391" t="s">
        <v>1533</v>
      </c>
      <c r="BCZ3" s="391" t="s">
        <v>1534</v>
      </c>
      <c r="BDA3" s="391" t="s">
        <v>1535</v>
      </c>
      <c r="BDB3" s="391" t="s">
        <v>1536</v>
      </c>
      <c r="BDC3" s="391" t="s">
        <v>1537</v>
      </c>
      <c r="BDD3" s="391" t="s">
        <v>1538</v>
      </c>
      <c r="BDE3" s="391" t="s">
        <v>1539</v>
      </c>
      <c r="BDF3" s="391" t="s">
        <v>1540</v>
      </c>
      <c r="BDG3" s="391" t="s">
        <v>1541</v>
      </c>
      <c r="BDH3" s="391" t="s">
        <v>1542</v>
      </c>
      <c r="BDI3" s="391" t="s">
        <v>1543</v>
      </c>
      <c r="BDJ3" s="391" t="s">
        <v>1544</v>
      </c>
      <c r="BDK3" s="391" t="s">
        <v>1545</v>
      </c>
      <c r="BDL3" s="391" t="s">
        <v>1546</v>
      </c>
      <c r="BDM3" s="391" t="s">
        <v>1547</v>
      </c>
      <c r="BDN3" s="391" t="s">
        <v>1548</v>
      </c>
      <c r="BDO3" s="391" t="s">
        <v>1549</v>
      </c>
      <c r="BDP3" s="391" t="s">
        <v>1550</v>
      </c>
      <c r="BDQ3" s="391" t="s">
        <v>1551</v>
      </c>
      <c r="BDR3" s="391" t="s">
        <v>1552</v>
      </c>
      <c r="BDS3" s="391" t="s">
        <v>1553</v>
      </c>
      <c r="BDT3" s="391" t="s">
        <v>1554</v>
      </c>
      <c r="BDU3" s="391" t="s">
        <v>1555</v>
      </c>
      <c r="BDV3" s="391" t="s">
        <v>1556</v>
      </c>
      <c r="BDW3" s="391" t="s">
        <v>1557</v>
      </c>
      <c r="BDX3" s="391" t="s">
        <v>1558</v>
      </c>
      <c r="BDY3" s="391" t="s">
        <v>1559</v>
      </c>
      <c r="BDZ3" s="391" t="s">
        <v>1560</v>
      </c>
      <c r="BEA3" s="391" t="s">
        <v>1561</v>
      </c>
      <c r="BEB3" s="391" t="s">
        <v>1562</v>
      </c>
      <c r="BEC3" s="391" t="s">
        <v>1563</v>
      </c>
      <c r="BED3" s="391" t="s">
        <v>1564</v>
      </c>
      <c r="BEE3" s="391" t="s">
        <v>1565</v>
      </c>
      <c r="BEF3" s="391" t="s">
        <v>1566</v>
      </c>
      <c r="BEG3" s="391" t="s">
        <v>1567</v>
      </c>
      <c r="BEH3" s="391" t="s">
        <v>1568</v>
      </c>
      <c r="BEI3" s="391" t="s">
        <v>1569</v>
      </c>
      <c r="BEJ3" s="391" t="s">
        <v>1570</v>
      </c>
      <c r="BEK3" s="391" t="s">
        <v>1571</v>
      </c>
      <c r="BEL3" s="391" t="s">
        <v>1572</v>
      </c>
      <c r="BEM3" s="391" t="s">
        <v>1573</v>
      </c>
      <c r="BEN3" s="391" t="s">
        <v>1574</v>
      </c>
      <c r="BEO3" s="391" t="s">
        <v>1575</v>
      </c>
      <c r="BEP3" s="391" t="s">
        <v>1576</v>
      </c>
      <c r="BEQ3" s="391" t="s">
        <v>1577</v>
      </c>
      <c r="BER3" s="391" t="s">
        <v>1578</v>
      </c>
      <c r="BES3" s="391" t="s">
        <v>1579</v>
      </c>
      <c r="BET3" s="391" t="s">
        <v>1580</v>
      </c>
      <c r="BEU3" s="391" t="s">
        <v>1581</v>
      </c>
      <c r="BEV3" s="391" t="s">
        <v>1582</v>
      </c>
      <c r="BEW3" s="391" t="s">
        <v>1583</v>
      </c>
      <c r="BEX3" s="391" t="s">
        <v>1584</v>
      </c>
      <c r="BEY3" s="391" t="s">
        <v>1585</v>
      </c>
      <c r="BEZ3" s="391" t="s">
        <v>1586</v>
      </c>
      <c r="BFA3" s="391" t="s">
        <v>1587</v>
      </c>
      <c r="BFB3" s="391" t="s">
        <v>1588</v>
      </c>
      <c r="BFC3" s="391" t="s">
        <v>1589</v>
      </c>
      <c r="BFD3" s="391" t="s">
        <v>1590</v>
      </c>
      <c r="BFE3" s="391" t="s">
        <v>1591</v>
      </c>
      <c r="BFF3" s="391" t="s">
        <v>1592</v>
      </c>
      <c r="BFG3" s="391" t="s">
        <v>1593</v>
      </c>
      <c r="BFH3" s="391" t="s">
        <v>1594</v>
      </c>
      <c r="BFI3" s="391" t="s">
        <v>1595</v>
      </c>
      <c r="BFJ3" s="391" t="s">
        <v>1596</v>
      </c>
      <c r="BFK3" s="391" t="s">
        <v>1597</v>
      </c>
      <c r="BFL3" s="391" t="s">
        <v>1598</v>
      </c>
      <c r="BFM3" s="391" t="s">
        <v>1599</v>
      </c>
      <c r="BFN3" s="391" t="s">
        <v>1600</v>
      </c>
      <c r="BFO3" s="391" t="s">
        <v>1601</v>
      </c>
      <c r="BFP3" s="391" t="s">
        <v>1602</v>
      </c>
      <c r="BFQ3" s="391" t="s">
        <v>1603</v>
      </c>
      <c r="BFR3" s="391" t="s">
        <v>1604</v>
      </c>
      <c r="BFS3" s="391" t="s">
        <v>1605</v>
      </c>
      <c r="BFT3" s="391" t="s">
        <v>1606</v>
      </c>
      <c r="BFU3" s="391" t="s">
        <v>1607</v>
      </c>
      <c r="BFV3" s="391" t="s">
        <v>1608</v>
      </c>
      <c r="BFW3" s="391" t="s">
        <v>1609</v>
      </c>
      <c r="BFX3" s="391" t="s">
        <v>1610</v>
      </c>
      <c r="BFY3" s="391" t="s">
        <v>1611</v>
      </c>
      <c r="BFZ3" s="391" t="s">
        <v>1612</v>
      </c>
      <c r="BGA3" s="391" t="s">
        <v>1613</v>
      </c>
      <c r="BGB3" s="391" t="s">
        <v>1614</v>
      </c>
      <c r="BGC3" s="391" t="s">
        <v>1615</v>
      </c>
      <c r="BGD3" s="391" t="s">
        <v>1616</v>
      </c>
      <c r="BGE3" s="391" t="s">
        <v>1617</v>
      </c>
      <c r="BGF3" s="391" t="s">
        <v>1618</v>
      </c>
      <c r="BGG3" s="391" t="s">
        <v>1619</v>
      </c>
      <c r="BGH3" s="391" t="s">
        <v>1620</v>
      </c>
      <c r="BGI3" s="391" t="s">
        <v>1621</v>
      </c>
      <c r="BGJ3" s="391" t="s">
        <v>1622</v>
      </c>
      <c r="BGK3" s="391" t="s">
        <v>1623</v>
      </c>
      <c r="BGL3" s="391" t="s">
        <v>1624</v>
      </c>
      <c r="BGM3" s="391" t="s">
        <v>1625</v>
      </c>
      <c r="BGN3" s="391" t="s">
        <v>1626</v>
      </c>
      <c r="BGO3" s="391" t="s">
        <v>1627</v>
      </c>
      <c r="BGP3" s="391" t="s">
        <v>1628</v>
      </c>
      <c r="BGQ3" s="391" t="s">
        <v>1629</v>
      </c>
      <c r="BGR3" s="391" t="s">
        <v>1630</v>
      </c>
      <c r="BGS3" s="391" t="s">
        <v>1631</v>
      </c>
      <c r="BGT3" s="391" t="s">
        <v>1632</v>
      </c>
      <c r="BGU3" s="391" t="s">
        <v>1633</v>
      </c>
      <c r="BGV3" s="391" t="s">
        <v>1634</v>
      </c>
      <c r="BGW3" s="391" t="s">
        <v>1635</v>
      </c>
      <c r="BGX3" s="391" t="s">
        <v>1636</v>
      </c>
      <c r="BGY3" s="391" t="s">
        <v>1637</v>
      </c>
      <c r="BGZ3" s="391" t="s">
        <v>1638</v>
      </c>
      <c r="BHA3" s="391" t="s">
        <v>1639</v>
      </c>
      <c r="BHB3" s="391" t="s">
        <v>1640</v>
      </c>
      <c r="BHC3" s="391" t="s">
        <v>1641</v>
      </c>
      <c r="BHD3" s="391" t="s">
        <v>1642</v>
      </c>
      <c r="BHE3" s="391" t="s">
        <v>1643</v>
      </c>
      <c r="BHF3" s="391" t="s">
        <v>1644</v>
      </c>
      <c r="BHG3" s="391" t="s">
        <v>1645</v>
      </c>
      <c r="BHH3" s="391" t="s">
        <v>1646</v>
      </c>
      <c r="BHI3" s="391" t="s">
        <v>1647</v>
      </c>
      <c r="BHJ3" s="391" t="s">
        <v>1648</v>
      </c>
      <c r="BHK3" s="391" t="s">
        <v>1649</v>
      </c>
      <c r="BHL3" s="391" t="s">
        <v>1650</v>
      </c>
      <c r="BHM3" s="391" t="s">
        <v>1651</v>
      </c>
      <c r="BHN3" s="391" t="s">
        <v>1652</v>
      </c>
      <c r="BHO3" s="391" t="s">
        <v>1653</v>
      </c>
      <c r="BHP3" s="391" t="s">
        <v>1654</v>
      </c>
      <c r="BHQ3" s="391" t="s">
        <v>1655</v>
      </c>
      <c r="BHR3" s="391" t="s">
        <v>1656</v>
      </c>
      <c r="BHS3" s="391" t="s">
        <v>1657</v>
      </c>
      <c r="BHT3" s="391" t="s">
        <v>1658</v>
      </c>
      <c r="BHU3" s="391" t="s">
        <v>1659</v>
      </c>
      <c r="BHV3" s="391" t="s">
        <v>1660</v>
      </c>
      <c r="BHW3" s="391" t="s">
        <v>1661</v>
      </c>
      <c r="BHX3" s="391" t="s">
        <v>1662</v>
      </c>
      <c r="BHY3" s="391" t="s">
        <v>1663</v>
      </c>
      <c r="BHZ3" s="391" t="s">
        <v>1664</v>
      </c>
      <c r="BIA3" s="391" t="s">
        <v>1665</v>
      </c>
      <c r="BIB3" s="391" t="s">
        <v>1666</v>
      </c>
      <c r="BIC3" s="391" t="s">
        <v>1667</v>
      </c>
      <c r="BID3" s="391" t="s">
        <v>1668</v>
      </c>
      <c r="BIE3" s="391" t="s">
        <v>1669</v>
      </c>
      <c r="BIF3" s="391" t="s">
        <v>1670</v>
      </c>
      <c r="BIG3" s="391" t="s">
        <v>1671</v>
      </c>
      <c r="BIH3" s="391" t="s">
        <v>1672</v>
      </c>
      <c r="BII3" s="391" t="s">
        <v>1673</v>
      </c>
      <c r="BIJ3" s="391" t="s">
        <v>1674</v>
      </c>
      <c r="BIK3" s="391" t="s">
        <v>1675</v>
      </c>
      <c r="BIL3" s="391" t="s">
        <v>1676</v>
      </c>
      <c r="BIM3" s="391" t="s">
        <v>1677</v>
      </c>
      <c r="BIN3" s="391" t="s">
        <v>1678</v>
      </c>
      <c r="BIO3" s="391" t="s">
        <v>1679</v>
      </c>
      <c r="BIP3" s="391" t="s">
        <v>1680</v>
      </c>
      <c r="BIQ3" s="391" t="s">
        <v>1681</v>
      </c>
      <c r="BIR3" s="391" t="s">
        <v>1682</v>
      </c>
      <c r="BIS3" s="391" t="s">
        <v>1683</v>
      </c>
      <c r="BIT3" s="391" t="s">
        <v>1684</v>
      </c>
      <c r="BIU3" s="391" t="s">
        <v>1685</v>
      </c>
      <c r="BIV3" s="391" t="s">
        <v>1686</v>
      </c>
      <c r="BIW3" s="391" t="s">
        <v>1687</v>
      </c>
      <c r="BIX3" s="391" t="s">
        <v>1688</v>
      </c>
      <c r="BIY3" s="391" t="s">
        <v>1689</v>
      </c>
      <c r="BIZ3" s="391" t="s">
        <v>1690</v>
      </c>
      <c r="BJA3" s="391" t="s">
        <v>1691</v>
      </c>
      <c r="BJB3" s="391" t="s">
        <v>1692</v>
      </c>
      <c r="BJC3" s="391" t="s">
        <v>1693</v>
      </c>
      <c r="BJD3" s="391" t="s">
        <v>1694</v>
      </c>
      <c r="BJE3" s="391" t="s">
        <v>1695</v>
      </c>
      <c r="BJF3" s="391" t="s">
        <v>1696</v>
      </c>
      <c r="BJG3" s="391" t="s">
        <v>1697</v>
      </c>
      <c r="BJH3" s="391" t="s">
        <v>1698</v>
      </c>
      <c r="BJI3" s="391" t="s">
        <v>1699</v>
      </c>
      <c r="BJJ3" s="391" t="s">
        <v>1700</v>
      </c>
      <c r="BJK3" s="391" t="s">
        <v>1701</v>
      </c>
      <c r="BJL3" s="391" t="s">
        <v>1702</v>
      </c>
      <c r="BJM3" s="391" t="s">
        <v>1703</v>
      </c>
      <c r="BJN3" s="391" t="s">
        <v>1704</v>
      </c>
      <c r="BJO3" s="391" t="s">
        <v>1705</v>
      </c>
      <c r="BJP3" s="391" t="s">
        <v>1706</v>
      </c>
      <c r="BJQ3" s="391" t="s">
        <v>1707</v>
      </c>
      <c r="BJR3" s="391" t="s">
        <v>1708</v>
      </c>
      <c r="BJS3" s="391" t="s">
        <v>1709</v>
      </c>
      <c r="BJT3" s="391" t="s">
        <v>1710</v>
      </c>
      <c r="BJU3" s="391" t="s">
        <v>1711</v>
      </c>
      <c r="BJV3" s="391" t="s">
        <v>1712</v>
      </c>
      <c r="BJW3" s="391" t="s">
        <v>1713</v>
      </c>
      <c r="BJX3" s="391" t="s">
        <v>1714</v>
      </c>
      <c r="BJY3" s="391" t="s">
        <v>1715</v>
      </c>
      <c r="BJZ3" s="391" t="s">
        <v>1716</v>
      </c>
      <c r="BKA3" s="391" t="s">
        <v>1717</v>
      </c>
      <c r="BKB3" s="391" t="s">
        <v>1718</v>
      </c>
      <c r="BKC3" s="391" t="s">
        <v>1719</v>
      </c>
      <c r="BKD3" s="391" t="s">
        <v>1720</v>
      </c>
      <c r="BKE3" s="391" t="s">
        <v>1721</v>
      </c>
      <c r="BKF3" s="391" t="s">
        <v>1722</v>
      </c>
      <c r="BKG3" s="391" t="s">
        <v>1723</v>
      </c>
      <c r="BKH3" s="391" t="s">
        <v>1724</v>
      </c>
      <c r="BKI3" s="391" t="s">
        <v>1725</v>
      </c>
      <c r="BKJ3" s="391" t="s">
        <v>1726</v>
      </c>
      <c r="BKK3" s="391" t="s">
        <v>1727</v>
      </c>
      <c r="BKL3" s="391" t="s">
        <v>1728</v>
      </c>
      <c r="BKM3" s="391" t="s">
        <v>1729</v>
      </c>
      <c r="BKN3" s="391" t="s">
        <v>1730</v>
      </c>
      <c r="BKO3" s="391" t="s">
        <v>1731</v>
      </c>
      <c r="BKP3" s="391" t="s">
        <v>1732</v>
      </c>
      <c r="BKQ3" s="391" t="s">
        <v>1733</v>
      </c>
      <c r="BKR3" s="391" t="s">
        <v>1734</v>
      </c>
      <c r="BKS3" s="391" t="s">
        <v>1735</v>
      </c>
      <c r="BKT3" s="391" t="s">
        <v>1736</v>
      </c>
      <c r="BKU3" s="391" t="s">
        <v>1737</v>
      </c>
      <c r="BKV3" s="391" t="s">
        <v>1738</v>
      </c>
      <c r="BKW3" s="391" t="s">
        <v>1739</v>
      </c>
      <c r="BKX3" s="391" t="s">
        <v>1740</v>
      </c>
      <c r="BKY3" s="391" t="s">
        <v>1741</v>
      </c>
      <c r="BKZ3" s="391" t="s">
        <v>1742</v>
      </c>
      <c r="BLA3" s="391" t="s">
        <v>1743</v>
      </c>
      <c r="BLB3" s="391" t="s">
        <v>1744</v>
      </c>
      <c r="BLC3" s="391" t="s">
        <v>1745</v>
      </c>
      <c r="BLD3" s="391" t="s">
        <v>1746</v>
      </c>
      <c r="BLE3" s="391" t="s">
        <v>1747</v>
      </c>
      <c r="BLF3" s="391" t="s">
        <v>1748</v>
      </c>
      <c r="BLG3" s="391" t="s">
        <v>1749</v>
      </c>
      <c r="BLH3" s="391" t="s">
        <v>1750</v>
      </c>
      <c r="BLI3" s="391" t="s">
        <v>1751</v>
      </c>
      <c r="BLJ3" s="391" t="s">
        <v>1752</v>
      </c>
      <c r="BLK3" s="391" t="s">
        <v>1753</v>
      </c>
      <c r="BLL3" s="391" t="s">
        <v>1754</v>
      </c>
      <c r="BLM3" s="391" t="s">
        <v>1755</v>
      </c>
      <c r="BLN3" s="391" t="s">
        <v>1756</v>
      </c>
      <c r="BLO3" s="391" t="s">
        <v>1757</v>
      </c>
      <c r="BLP3" s="391" t="s">
        <v>1758</v>
      </c>
      <c r="BLQ3" s="391" t="s">
        <v>1759</v>
      </c>
      <c r="BLR3" s="391" t="s">
        <v>1760</v>
      </c>
      <c r="BLS3" s="391" t="s">
        <v>1761</v>
      </c>
      <c r="BLT3" s="391" t="s">
        <v>1762</v>
      </c>
      <c r="BLU3" s="391" t="s">
        <v>1763</v>
      </c>
      <c r="BLV3" s="391" t="s">
        <v>1764</v>
      </c>
      <c r="BLW3" s="391" t="s">
        <v>1765</v>
      </c>
      <c r="BLX3" s="391" t="s">
        <v>1766</v>
      </c>
      <c r="BLY3" s="391" t="s">
        <v>1767</v>
      </c>
      <c r="BLZ3" s="391" t="s">
        <v>1768</v>
      </c>
      <c r="BMA3" s="391" t="s">
        <v>1769</v>
      </c>
      <c r="BMB3" s="391" t="s">
        <v>1770</v>
      </c>
      <c r="BMC3" s="391" t="s">
        <v>1771</v>
      </c>
      <c r="BMD3" s="391" t="s">
        <v>1772</v>
      </c>
      <c r="BME3" s="391" t="s">
        <v>1773</v>
      </c>
      <c r="BMF3" s="391" t="s">
        <v>1774</v>
      </c>
      <c r="BMG3" s="391" t="s">
        <v>1775</v>
      </c>
      <c r="BMH3" s="391" t="s">
        <v>1776</v>
      </c>
      <c r="BMI3" s="391" t="s">
        <v>1777</v>
      </c>
      <c r="BMJ3" s="391" t="s">
        <v>1778</v>
      </c>
      <c r="BMK3" s="391" t="s">
        <v>1779</v>
      </c>
      <c r="BML3" s="391" t="s">
        <v>1780</v>
      </c>
      <c r="BMM3" s="391" t="s">
        <v>1781</v>
      </c>
      <c r="BMN3" s="391" t="s">
        <v>1782</v>
      </c>
      <c r="BMO3" s="391" t="s">
        <v>1783</v>
      </c>
      <c r="BMP3" s="391" t="s">
        <v>1784</v>
      </c>
      <c r="BMQ3" s="391" t="s">
        <v>1785</v>
      </c>
      <c r="BMR3" s="391" t="s">
        <v>1786</v>
      </c>
      <c r="BMS3" s="391" t="s">
        <v>1787</v>
      </c>
      <c r="BMT3" s="391" t="s">
        <v>1788</v>
      </c>
      <c r="BMU3" s="391" t="s">
        <v>1789</v>
      </c>
      <c r="BMV3" s="391" t="s">
        <v>1790</v>
      </c>
      <c r="BMW3" s="391" t="s">
        <v>1791</v>
      </c>
      <c r="BMX3" s="391" t="s">
        <v>1792</v>
      </c>
      <c r="BMY3" s="391" t="s">
        <v>1793</v>
      </c>
      <c r="BMZ3" s="391" t="s">
        <v>1794</v>
      </c>
      <c r="BNA3" s="391" t="s">
        <v>1795</v>
      </c>
      <c r="BNB3" s="391" t="s">
        <v>1796</v>
      </c>
      <c r="BNC3" s="391" t="s">
        <v>1797</v>
      </c>
      <c r="BND3" s="391" t="s">
        <v>1798</v>
      </c>
      <c r="BNE3" s="391" t="s">
        <v>1799</v>
      </c>
      <c r="BNF3" s="391" t="s">
        <v>1800</v>
      </c>
      <c r="BNG3" s="391" t="s">
        <v>1801</v>
      </c>
      <c r="BNH3" s="391" t="s">
        <v>1802</v>
      </c>
      <c r="BNI3" s="391" t="s">
        <v>1803</v>
      </c>
      <c r="BNJ3" s="391" t="s">
        <v>1804</v>
      </c>
      <c r="BNK3" s="391" t="s">
        <v>1805</v>
      </c>
      <c r="BNL3" s="391" t="s">
        <v>1806</v>
      </c>
      <c r="BNM3" s="391" t="s">
        <v>1807</v>
      </c>
      <c r="BNN3" s="391" t="s">
        <v>1808</v>
      </c>
      <c r="BNO3" s="391" t="s">
        <v>1809</v>
      </c>
      <c r="BNP3" s="391" t="s">
        <v>1810</v>
      </c>
      <c r="BNQ3" s="391" t="s">
        <v>1811</v>
      </c>
      <c r="BNR3" s="391" t="s">
        <v>1812</v>
      </c>
      <c r="BNS3" s="391" t="s">
        <v>1813</v>
      </c>
      <c r="BNT3" s="391" t="s">
        <v>1814</v>
      </c>
      <c r="BNU3" s="391" t="s">
        <v>1815</v>
      </c>
      <c r="BNV3" s="391" t="s">
        <v>1816</v>
      </c>
      <c r="BNW3" s="391" t="s">
        <v>1817</v>
      </c>
      <c r="BNX3" s="391" t="s">
        <v>1818</v>
      </c>
      <c r="BNY3" s="391" t="s">
        <v>1819</v>
      </c>
      <c r="BNZ3" s="391" t="s">
        <v>1820</v>
      </c>
      <c r="BOA3" s="391" t="s">
        <v>1821</v>
      </c>
      <c r="BOB3" s="391" t="s">
        <v>1822</v>
      </c>
      <c r="BOC3" s="391" t="s">
        <v>1823</v>
      </c>
      <c r="BOD3" s="391" t="s">
        <v>1824</v>
      </c>
      <c r="BOE3" s="391" t="s">
        <v>1825</v>
      </c>
      <c r="BOF3" s="391" t="s">
        <v>1826</v>
      </c>
      <c r="BOG3" s="391" t="s">
        <v>1827</v>
      </c>
      <c r="BOH3" s="391" t="s">
        <v>1828</v>
      </c>
      <c r="BOI3" s="391" t="s">
        <v>1829</v>
      </c>
      <c r="BOJ3" s="391" t="s">
        <v>1830</v>
      </c>
      <c r="BOK3" s="391" t="s">
        <v>1831</v>
      </c>
      <c r="BOL3" s="391" t="s">
        <v>1832</v>
      </c>
      <c r="BOM3" s="391" t="s">
        <v>1833</v>
      </c>
      <c r="BON3" s="391" t="s">
        <v>1834</v>
      </c>
      <c r="BOO3" s="391" t="s">
        <v>1835</v>
      </c>
      <c r="BOP3" s="391" t="s">
        <v>1836</v>
      </c>
      <c r="BOQ3" s="391" t="s">
        <v>1837</v>
      </c>
      <c r="BOR3" s="391" t="s">
        <v>1838</v>
      </c>
      <c r="BOS3" s="391" t="s">
        <v>1839</v>
      </c>
      <c r="BOT3" s="391" t="s">
        <v>1840</v>
      </c>
      <c r="BOU3" s="391" t="s">
        <v>1841</v>
      </c>
      <c r="BOV3" s="391" t="s">
        <v>1842</v>
      </c>
      <c r="BOW3" s="391" t="s">
        <v>1843</v>
      </c>
      <c r="BOX3" s="391" t="s">
        <v>1844</v>
      </c>
      <c r="BOY3" s="391" t="s">
        <v>1845</v>
      </c>
      <c r="BOZ3" s="391" t="s">
        <v>1846</v>
      </c>
      <c r="BPA3" s="391" t="s">
        <v>1847</v>
      </c>
      <c r="BPB3" s="391" t="s">
        <v>1848</v>
      </c>
      <c r="BPC3" s="391" t="s">
        <v>1849</v>
      </c>
      <c r="BPD3" s="391" t="s">
        <v>1850</v>
      </c>
      <c r="BPE3" s="391" t="s">
        <v>1851</v>
      </c>
      <c r="BPF3" s="391" t="s">
        <v>1852</v>
      </c>
      <c r="BPG3" s="391" t="s">
        <v>1853</v>
      </c>
      <c r="BPH3" s="391" t="s">
        <v>1854</v>
      </c>
      <c r="BPI3" s="391" t="s">
        <v>1855</v>
      </c>
      <c r="BPJ3" s="391" t="s">
        <v>1856</v>
      </c>
      <c r="BPK3" s="391" t="s">
        <v>1857</v>
      </c>
      <c r="BPL3" s="391" t="s">
        <v>1858</v>
      </c>
      <c r="BPM3" s="391" t="s">
        <v>1859</v>
      </c>
      <c r="BPN3" s="391" t="s">
        <v>1860</v>
      </c>
      <c r="BPO3" s="391" t="s">
        <v>1861</v>
      </c>
      <c r="BPP3" s="391" t="s">
        <v>1862</v>
      </c>
      <c r="BPQ3" s="391" t="s">
        <v>1863</v>
      </c>
      <c r="BPR3" s="391" t="s">
        <v>1864</v>
      </c>
      <c r="BPS3" s="391" t="s">
        <v>1865</v>
      </c>
      <c r="BPT3" s="391" t="s">
        <v>1866</v>
      </c>
      <c r="BPU3" s="391" t="s">
        <v>1867</v>
      </c>
      <c r="BPV3" s="391" t="s">
        <v>1868</v>
      </c>
      <c r="BPW3" s="391" t="s">
        <v>1869</v>
      </c>
      <c r="BPX3" s="391" t="s">
        <v>1870</v>
      </c>
      <c r="BPY3" s="391" t="s">
        <v>1871</v>
      </c>
      <c r="BPZ3" s="391" t="s">
        <v>1872</v>
      </c>
      <c r="BQA3" s="391" t="s">
        <v>1873</v>
      </c>
      <c r="BQB3" s="391" t="s">
        <v>1874</v>
      </c>
      <c r="BQC3" s="391" t="s">
        <v>1875</v>
      </c>
      <c r="BQD3" s="391" t="s">
        <v>1876</v>
      </c>
      <c r="BQE3" s="391" t="s">
        <v>1877</v>
      </c>
      <c r="BQF3" s="391" t="s">
        <v>1878</v>
      </c>
      <c r="BQG3" s="391" t="s">
        <v>1879</v>
      </c>
      <c r="BQH3" s="391" t="s">
        <v>1880</v>
      </c>
      <c r="BQI3" s="391" t="s">
        <v>1881</v>
      </c>
      <c r="BQJ3" s="391" t="s">
        <v>1882</v>
      </c>
      <c r="BQK3" s="391" t="s">
        <v>1883</v>
      </c>
      <c r="BQL3" s="391" t="s">
        <v>1884</v>
      </c>
      <c r="BQM3" s="391" t="s">
        <v>1885</v>
      </c>
      <c r="BQN3" s="391" t="s">
        <v>1886</v>
      </c>
      <c r="BQO3" s="391" t="s">
        <v>1887</v>
      </c>
      <c r="BQP3" s="391" t="s">
        <v>1888</v>
      </c>
      <c r="BQQ3" s="391" t="s">
        <v>1889</v>
      </c>
      <c r="BQR3" s="391" t="s">
        <v>1890</v>
      </c>
      <c r="BQS3" s="391" t="s">
        <v>1891</v>
      </c>
      <c r="BQT3" s="391" t="s">
        <v>1892</v>
      </c>
      <c r="BQU3" s="391" t="s">
        <v>1893</v>
      </c>
      <c r="BQV3" s="391" t="s">
        <v>1894</v>
      </c>
      <c r="BQW3" s="391" t="s">
        <v>1895</v>
      </c>
      <c r="BQX3" s="391" t="s">
        <v>1896</v>
      </c>
      <c r="BQY3" s="391" t="s">
        <v>1897</v>
      </c>
      <c r="BQZ3" s="391" t="s">
        <v>1898</v>
      </c>
      <c r="BRA3" s="391" t="s">
        <v>1899</v>
      </c>
      <c r="BRB3" s="391" t="s">
        <v>1900</v>
      </c>
      <c r="BRC3" s="391" t="s">
        <v>1901</v>
      </c>
      <c r="BRD3" s="391" t="s">
        <v>1902</v>
      </c>
      <c r="BRE3" s="391" t="s">
        <v>1903</v>
      </c>
      <c r="BRF3" s="391" t="s">
        <v>1904</v>
      </c>
      <c r="BRG3" s="391" t="s">
        <v>1905</v>
      </c>
      <c r="BRH3" s="391" t="s">
        <v>1906</v>
      </c>
      <c r="BRI3" s="391" t="s">
        <v>1907</v>
      </c>
      <c r="BRJ3" s="391" t="s">
        <v>1908</v>
      </c>
      <c r="BRK3" s="391" t="s">
        <v>1909</v>
      </c>
      <c r="BRL3" s="391" t="s">
        <v>1910</v>
      </c>
      <c r="BRM3" s="391" t="s">
        <v>1911</v>
      </c>
      <c r="BRN3" s="391" t="s">
        <v>1912</v>
      </c>
      <c r="BRO3" s="391" t="s">
        <v>1913</v>
      </c>
      <c r="BRP3" s="391" t="s">
        <v>1914</v>
      </c>
      <c r="BRQ3" s="391" t="s">
        <v>1915</v>
      </c>
      <c r="BRR3" s="391" t="s">
        <v>1916</v>
      </c>
      <c r="BRS3" s="391" t="s">
        <v>1917</v>
      </c>
      <c r="BRT3" s="391" t="s">
        <v>1918</v>
      </c>
      <c r="BRU3" s="391" t="s">
        <v>1919</v>
      </c>
      <c r="BRV3" s="391" t="s">
        <v>1920</v>
      </c>
      <c r="BRW3" s="391" t="s">
        <v>1921</v>
      </c>
      <c r="BRX3" s="391" t="s">
        <v>1922</v>
      </c>
      <c r="BRY3" s="391" t="s">
        <v>1923</v>
      </c>
      <c r="BRZ3" s="391" t="s">
        <v>1924</v>
      </c>
      <c r="BSA3" s="391" t="s">
        <v>1925</v>
      </c>
      <c r="BSB3" s="391" t="s">
        <v>1926</v>
      </c>
      <c r="BSC3" s="391" t="s">
        <v>1927</v>
      </c>
      <c r="BSD3" s="391" t="s">
        <v>1928</v>
      </c>
      <c r="BSE3" s="391" t="s">
        <v>1929</v>
      </c>
      <c r="BSF3" s="391" t="s">
        <v>1930</v>
      </c>
      <c r="BSG3" s="391" t="s">
        <v>1931</v>
      </c>
      <c r="BSH3" s="391" t="s">
        <v>1932</v>
      </c>
      <c r="BSI3" s="391" t="s">
        <v>1933</v>
      </c>
      <c r="BSJ3" s="391" t="s">
        <v>1934</v>
      </c>
      <c r="BSK3" s="391" t="s">
        <v>1935</v>
      </c>
      <c r="BSL3" s="391" t="s">
        <v>1936</v>
      </c>
      <c r="BSM3" s="391" t="s">
        <v>1937</v>
      </c>
      <c r="BSN3" s="391" t="s">
        <v>1938</v>
      </c>
      <c r="BSO3" s="391" t="s">
        <v>1939</v>
      </c>
      <c r="BSP3" s="391" t="s">
        <v>1940</v>
      </c>
      <c r="BSQ3" s="391" t="s">
        <v>1941</v>
      </c>
      <c r="BSR3" s="391" t="s">
        <v>1942</v>
      </c>
      <c r="BSS3" s="391" t="s">
        <v>1943</v>
      </c>
      <c r="BST3" s="391" t="s">
        <v>1944</v>
      </c>
      <c r="BSU3" s="391" t="s">
        <v>1945</v>
      </c>
      <c r="BSV3" s="391" t="s">
        <v>1946</v>
      </c>
      <c r="BSW3" s="391" t="s">
        <v>1947</v>
      </c>
      <c r="BSX3" s="391" t="s">
        <v>1948</v>
      </c>
      <c r="BSY3" s="391" t="s">
        <v>1949</v>
      </c>
      <c r="BSZ3" s="391" t="s">
        <v>1950</v>
      </c>
      <c r="BTA3" s="391" t="s">
        <v>1951</v>
      </c>
      <c r="BTB3" s="391" t="s">
        <v>1952</v>
      </c>
      <c r="BTC3" s="391" t="s">
        <v>1953</v>
      </c>
      <c r="BTD3" s="391" t="s">
        <v>1954</v>
      </c>
      <c r="BTE3" s="391" t="s">
        <v>1955</v>
      </c>
      <c r="BTF3" s="391" t="s">
        <v>1956</v>
      </c>
      <c r="BTG3" s="391" t="s">
        <v>1957</v>
      </c>
      <c r="BTH3" s="391" t="s">
        <v>1958</v>
      </c>
      <c r="BTI3" s="391" t="s">
        <v>1959</v>
      </c>
      <c r="BTJ3" s="391" t="s">
        <v>1960</v>
      </c>
      <c r="BTK3" s="391" t="s">
        <v>1961</v>
      </c>
      <c r="BTL3" s="391" t="s">
        <v>1962</v>
      </c>
      <c r="BTM3" s="391" t="s">
        <v>1963</v>
      </c>
      <c r="BTN3" s="391" t="s">
        <v>1964</v>
      </c>
      <c r="BTO3" s="391" t="s">
        <v>1965</v>
      </c>
      <c r="BTP3" s="391" t="s">
        <v>1966</v>
      </c>
      <c r="BTQ3" s="391" t="s">
        <v>1967</v>
      </c>
      <c r="BTR3" s="391" t="s">
        <v>1968</v>
      </c>
      <c r="BTS3" s="391" t="s">
        <v>1969</v>
      </c>
      <c r="BTT3" s="391" t="s">
        <v>1970</v>
      </c>
      <c r="BTU3" s="391" t="s">
        <v>1971</v>
      </c>
      <c r="BTV3" s="391" t="s">
        <v>1972</v>
      </c>
      <c r="BTW3" s="391" t="s">
        <v>1973</v>
      </c>
      <c r="BTX3" s="391" t="s">
        <v>1974</v>
      </c>
      <c r="BTY3" s="391" t="s">
        <v>1975</v>
      </c>
      <c r="BTZ3" s="391" t="s">
        <v>1976</v>
      </c>
      <c r="BUA3" s="391" t="s">
        <v>1977</v>
      </c>
      <c r="BUB3" s="391" t="s">
        <v>1978</v>
      </c>
      <c r="BUC3" s="391" t="s">
        <v>1979</v>
      </c>
      <c r="BUD3" s="391" t="s">
        <v>1980</v>
      </c>
      <c r="BUE3" s="391" t="s">
        <v>1981</v>
      </c>
      <c r="BUF3" s="391" t="s">
        <v>1982</v>
      </c>
      <c r="BUG3" s="391" t="s">
        <v>1983</v>
      </c>
      <c r="BUH3" s="391" t="s">
        <v>1984</v>
      </c>
      <c r="BUI3" s="391" t="s">
        <v>1985</v>
      </c>
      <c r="BUJ3" s="391" t="s">
        <v>1986</v>
      </c>
      <c r="BUK3" s="391" t="s">
        <v>1987</v>
      </c>
      <c r="BUL3" s="391" t="s">
        <v>1988</v>
      </c>
      <c r="BUM3" s="391" t="s">
        <v>1989</v>
      </c>
      <c r="BUN3" s="391" t="s">
        <v>1990</v>
      </c>
      <c r="BUO3" s="391" t="s">
        <v>1991</v>
      </c>
      <c r="BUP3" s="391" t="s">
        <v>1992</v>
      </c>
      <c r="BUQ3" s="391" t="s">
        <v>1993</v>
      </c>
      <c r="BUR3" s="391" t="s">
        <v>1994</v>
      </c>
      <c r="BUS3" s="391" t="s">
        <v>1995</v>
      </c>
      <c r="BUT3" s="391" t="s">
        <v>1996</v>
      </c>
      <c r="BUU3" s="391" t="s">
        <v>1997</v>
      </c>
      <c r="BUV3" s="391" t="s">
        <v>1998</v>
      </c>
      <c r="BUW3" s="391" t="s">
        <v>1999</v>
      </c>
      <c r="BUX3" s="391" t="s">
        <v>2000</v>
      </c>
      <c r="BUY3" s="391" t="s">
        <v>2001</v>
      </c>
      <c r="BUZ3" s="391" t="s">
        <v>2002</v>
      </c>
      <c r="BVA3" s="391" t="s">
        <v>2003</v>
      </c>
      <c r="BVB3" s="391" t="s">
        <v>2004</v>
      </c>
      <c r="BVC3" s="391" t="s">
        <v>2005</v>
      </c>
      <c r="BVD3" s="391" t="s">
        <v>2006</v>
      </c>
      <c r="BVE3" s="391" t="s">
        <v>2007</v>
      </c>
      <c r="BVF3" s="391" t="s">
        <v>2008</v>
      </c>
      <c r="BVG3" s="391" t="s">
        <v>2009</v>
      </c>
      <c r="BVH3" s="391" t="s">
        <v>2010</v>
      </c>
      <c r="BVI3" s="391" t="s">
        <v>2011</v>
      </c>
      <c r="BVJ3" s="391" t="s">
        <v>2012</v>
      </c>
      <c r="BVK3" s="391" t="s">
        <v>2013</v>
      </c>
      <c r="BVL3" s="391" t="s">
        <v>2014</v>
      </c>
      <c r="BVM3" s="391" t="s">
        <v>2015</v>
      </c>
      <c r="BVN3" s="391" t="s">
        <v>2016</v>
      </c>
      <c r="BVO3" s="391" t="s">
        <v>2017</v>
      </c>
      <c r="BVP3" s="391" t="s">
        <v>2018</v>
      </c>
      <c r="BVQ3" s="391" t="s">
        <v>2019</v>
      </c>
      <c r="BVR3" s="391" t="s">
        <v>2020</v>
      </c>
      <c r="BVS3" s="391" t="s">
        <v>2021</v>
      </c>
      <c r="BVT3" s="391" t="s">
        <v>2022</v>
      </c>
      <c r="BVU3" s="391" t="s">
        <v>2023</v>
      </c>
      <c r="BVV3" s="391" t="s">
        <v>2024</v>
      </c>
      <c r="BVW3" s="391" t="s">
        <v>2025</v>
      </c>
      <c r="BVX3" s="391" t="s">
        <v>2026</v>
      </c>
      <c r="BVY3" s="391" t="s">
        <v>2027</v>
      </c>
      <c r="BVZ3" s="391" t="s">
        <v>2028</v>
      </c>
      <c r="BWA3" s="391" t="s">
        <v>2029</v>
      </c>
      <c r="BWB3" s="391" t="s">
        <v>2030</v>
      </c>
      <c r="BWC3" s="391" t="s">
        <v>2031</v>
      </c>
      <c r="BWD3" s="391" t="s">
        <v>2032</v>
      </c>
      <c r="BWE3" s="391" t="s">
        <v>2033</v>
      </c>
      <c r="BWF3" s="391" t="s">
        <v>2034</v>
      </c>
      <c r="BWG3" s="391" t="s">
        <v>2035</v>
      </c>
      <c r="BWH3" s="391" t="s">
        <v>2036</v>
      </c>
      <c r="BWI3" s="391" t="s">
        <v>2037</v>
      </c>
      <c r="BWJ3" s="391" t="s">
        <v>2038</v>
      </c>
      <c r="BWK3" s="391" t="s">
        <v>2039</v>
      </c>
      <c r="BWL3" s="391" t="s">
        <v>2040</v>
      </c>
      <c r="BWM3" s="391" t="s">
        <v>2041</v>
      </c>
      <c r="BWN3" s="391" t="s">
        <v>2042</v>
      </c>
      <c r="BWO3" s="391" t="s">
        <v>2043</v>
      </c>
      <c r="BWP3" s="391" t="s">
        <v>2044</v>
      </c>
      <c r="BWQ3" s="391" t="s">
        <v>2045</v>
      </c>
      <c r="BWR3" s="391" t="s">
        <v>2046</v>
      </c>
      <c r="BWS3" s="391" t="s">
        <v>2047</v>
      </c>
      <c r="BWT3" s="391" t="s">
        <v>2048</v>
      </c>
      <c r="BWU3" s="391" t="s">
        <v>2049</v>
      </c>
      <c r="BWV3" s="391" t="s">
        <v>2050</v>
      </c>
      <c r="BWW3" s="391" t="s">
        <v>2051</v>
      </c>
      <c r="BWX3" s="391" t="s">
        <v>2052</v>
      </c>
      <c r="BWY3" s="391" t="s">
        <v>2053</v>
      </c>
      <c r="BWZ3" s="391" t="s">
        <v>2054</v>
      </c>
      <c r="BXA3" s="391" t="s">
        <v>2055</v>
      </c>
      <c r="BXB3" s="391" t="s">
        <v>2056</v>
      </c>
      <c r="BXC3" s="391" t="s">
        <v>2057</v>
      </c>
      <c r="BXD3" s="391" t="s">
        <v>2058</v>
      </c>
      <c r="BXE3" s="391" t="s">
        <v>2059</v>
      </c>
      <c r="BXF3" s="391" t="s">
        <v>2060</v>
      </c>
      <c r="BXG3" s="391" t="s">
        <v>2061</v>
      </c>
      <c r="BXH3" s="391" t="s">
        <v>2062</v>
      </c>
      <c r="BXI3" s="391" t="s">
        <v>2063</v>
      </c>
      <c r="BXJ3" s="391" t="s">
        <v>2064</v>
      </c>
      <c r="BXK3" s="391" t="s">
        <v>2065</v>
      </c>
      <c r="BXL3" s="391" t="s">
        <v>2066</v>
      </c>
      <c r="BXM3" s="391" t="s">
        <v>2067</v>
      </c>
      <c r="BXN3" s="391" t="s">
        <v>2068</v>
      </c>
      <c r="BXO3" s="391" t="s">
        <v>2069</v>
      </c>
      <c r="BXP3" s="391" t="s">
        <v>2070</v>
      </c>
      <c r="BXQ3" s="391" t="s">
        <v>2071</v>
      </c>
      <c r="BXR3" s="391" t="s">
        <v>2072</v>
      </c>
      <c r="BXS3" s="391" t="s">
        <v>2073</v>
      </c>
      <c r="BXT3" s="391" t="s">
        <v>2074</v>
      </c>
      <c r="BXU3" s="391" t="s">
        <v>2075</v>
      </c>
      <c r="BXV3" s="391" t="s">
        <v>2076</v>
      </c>
      <c r="BXW3" s="391" t="s">
        <v>2077</v>
      </c>
      <c r="BXX3" s="391" t="s">
        <v>2078</v>
      </c>
      <c r="BXY3" s="391" t="s">
        <v>2079</v>
      </c>
      <c r="BXZ3" s="391" t="s">
        <v>2080</v>
      </c>
      <c r="BYA3" s="391" t="s">
        <v>2081</v>
      </c>
      <c r="BYB3" s="391" t="s">
        <v>2082</v>
      </c>
      <c r="BYC3" s="391" t="s">
        <v>2083</v>
      </c>
      <c r="BYD3" s="391" t="s">
        <v>2084</v>
      </c>
      <c r="BYE3" s="391" t="s">
        <v>2085</v>
      </c>
      <c r="BYF3" s="391" t="s">
        <v>2086</v>
      </c>
      <c r="BYG3" s="391" t="s">
        <v>2087</v>
      </c>
      <c r="BYH3" s="391" t="s">
        <v>2088</v>
      </c>
      <c r="BYI3" s="391" t="s">
        <v>2089</v>
      </c>
      <c r="BYJ3" s="391" t="s">
        <v>2090</v>
      </c>
      <c r="BYK3" s="391" t="s">
        <v>2091</v>
      </c>
      <c r="BYL3" s="391" t="s">
        <v>2092</v>
      </c>
      <c r="BYM3" s="391" t="s">
        <v>2093</v>
      </c>
      <c r="BYN3" s="391" t="s">
        <v>2094</v>
      </c>
      <c r="BYO3" s="391" t="s">
        <v>2095</v>
      </c>
      <c r="BYP3" s="391" t="s">
        <v>2096</v>
      </c>
      <c r="BYQ3" s="391" t="s">
        <v>2097</v>
      </c>
      <c r="BYR3" s="391" t="s">
        <v>2098</v>
      </c>
      <c r="BYS3" s="391" t="s">
        <v>2099</v>
      </c>
      <c r="BYT3" s="391" t="s">
        <v>2100</v>
      </c>
      <c r="BYU3" s="391" t="s">
        <v>2101</v>
      </c>
      <c r="BYV3" s="391" t="s">
        <v>2102</v>
      </c>
      <c r="BYW3" s="391" t="s">
        <v>2103</v>
      </c>
      <c r="BYX3" s="391" t="s">
        <v>2104</v>
      </c>
      <c r="BYY3" s="391" t="s">
        <v>2105</v>
      </c>
      <c r="BYZ3" s="391" t="s">
        <v>2106</v>
      </c>
      <c r="BZA3" s="391" t="s">
        <v>2107</v>
      </c>
      <c r="BZB3" s="391" t="s">
        <v>2108</v>
      </c>
      <c r="BZC3" s="391" t="s">
        <v>2109</v>
      </c>
      <c r="BZD3" s="391" t="s">
        <v>2110</v>
      </c>
      <c r="BZE3" s="391" t="s">
        <v>2111</v>
      </c>
      <c r="BZF3" s="391" t="s">
        <v>2112</v>
      </c>
      <c r="BZG3" s="391" t="s">
        <v>2113</v>
      </c>
      <c r="BZH3" s="391" t="s">
        <v>2114</v>
      </c>
      <c r="BZI3" s="391" t="s">
        <v>2115</v>
      </c>
      <c r="BZJ3" s="391" t="s">
        <v>2116</v>
      </c>
      <c r="BZK3" s="391" t="s">
        <v>2117</v>
      </c>
      <c r="BZL3" s="391" t="s">
        <v>2118</v>
      </c>
      <c r="BZM3" s="391" t="s">
        <v>2119</v>
      </c>
      <c r="BZN3" s="391" t="s">
        <v>2120</v>
      </c>
      <c r="BZO3" s="391" t="s">
        <v>2121</v>
      </c>
      <c r="BZP3" s="391" t="s">
        <v>2122</v>
      </c>
      <c r="BZQ3" s="391" t="s">
        <v>2123</v>
      </c>
      <c r="BZR3" s="391" t="s">
        <v>2124</v>
      </c>
      <c r="BZS3" s="391" t="s">
        <v>2125</v>
      </c>
      <c r="BZT3" s="391" t="s">
        <v>2126</v>
      </c>
      <c r="BZU3" s="391" t="s">
        <v>2127</v>
      </c>
      <c r="BZV3" s="391" t="s">
        <v>2128</v>
      </c>
      <c r="BZW3" s="391" t="s">
        <v>2129</v>
      </c>
      <c r="BZX3" s="391" t="s">
        <v>2130</v>
      </c>
      <c r="BZY3" s="391" t="s">
        <v>2131</v>
      </c>
      <c r="BZZ3" s="391" t="s">
        <v>2132</v>
      </c>
      <c r="CAA3" s="391" t="s">
        <v>2133</v>
      </c>
      <c r="CAB3" s="391" t="s">
        <v>2134</v>
      </c>
      <c r="CAC3" s="391" t="s">
        <v>2135</v>
      </c>
      <c r="CAD3" s="391" t="s">
        <v>2136</v>
      </c>
      <c r="CAE3" s="391" t="s">
        <v>2137</v>
      </c>
      <c r="CAF3" s="391" t="s">
        <v>2138</v>
      </c>
      <c r="CAG3" s="391" t="s">
        <v>2139</v>
      </c>
      <c r="CAH3" s="391" t="s">
        <v>2140</v>
      </c>
      <c r="CAI3" s="391" t="s">
        <v>2141</v>
      </c>
      <c r="CAJ3" s="391" t="s">
        <v>2142</v>
      </c>
      <c r="CAK3" s="391" t="s">
        <v>2143</v>
      </c>
      <c r="CAL3" s="391" t="s">
        <v>2144</v>
      </c>
      <c r="CAM3" s="391" t="s">
        <v>2145</v>
      </c>
      <c r="CAN3" s="391" t="s">
        <v>2146</v>
      </c>
      <c r="CAO3" s="391" t="s">
        <v>2147</v>
      </c>
      <c r="CAP3" s="391" t="s">
        <v>2148</v>
      </c>
      <c r="CAQ3" s="391" t="s">
        <v>2149</v>
      </c>
      <c r="CAR3" s="391" t="s">
        <v>2150</v>
      </c>
      <c r="CAS3" s="391" t="s">
        <v>2151</v>
      </c>
      <c r="CAT3" s="391" t="s">
        <v>2152</v>
      </c>
      <c r="CAU3" s="391" t="s">
        <v>2153</v>
      </c>
      <c r="CAV3" s="391" t="s">
        <v>2154</v>
      </c>
      <c r="CAW3" s="391" t="s">
        <v>2155</v>
      </c>
      <c r="CAX3" s="391" t="s">
        <v>2156</v>
      </c>
      <c r="CAY3" s="391" t="s">
        <v>2157</v>
      </c>
      <c r="CAZ3" s="391" t="s">
        <v>2158</v>
      </c>
      <c r="CBA3" s="391" t="s">
        <v>2159</v>
      </c>
      <c r="CBB3" s="391" t="s">
        <v>2160</v>
      </c>
      <c r="CBC3" s="391" t="s">
        <v>2161</v>
      </c>
      <c r="CBD3" s="391" t="s">
        <v>2162</v>
      </c>
      <c r="CBE3" s="391" t="s">
        <v>2163</v>
      </c>
      <c r="CBF3" s="391" t="s">
        <v>2164</v>
      </c>
      <c r="CBG3" s="391" t="s">
        <v>2165</v>
      </c>
      <c r="CBH3" s="391" t="s">
        <v>2166</v>
      </c>
      <c r="CBI3" s="391" t="s">
        <v>2167</v>
      </c>
      <c r="CBJ3" s="391" t="s">
        <v>2168</v>
      </c>
      <c r="CBK3" s="391" t="s">
        <v>2169</v>
      </c>
      <c r="CBL3" s="391" t="s">
        <v>2170</v>
      </c>
      <c r="CBM3" s="391" t="s">
        <v>2171</v>
      </c>
      <c r="CBN3" s="391" t="s">
        <v>2172</v>
      </c>
      <c r="CBO3" s="391" t="s">
        <v>2173</v>
      </c>
      <c r="CBP3" s="391" t="s">
        <v>2174</v>
      </c>
      <c r="CBQ3" s="391" t="s">
        <v>2175</v>
      </c>
      <c r="CBR3" s="391" t="s">
        <v>2176</v>
      </c>
      <c r="CBS3" s="391" t="s">
        <v>2177</v>
      </c>
      <c r="CBT3" s="391" t="s">
        <v>2178</v>
      </c>
      <c r="CBU3" s="391" t="s">
        <v>2179</v>
      </c>
      <c r="CBV3" s="391" t="s">
        <v>2180</v>
      </c>
      <c r="CBW3" s="391" t="s">
        <v>2181</v>
      </c>
      <c r="CBX3" s="391" t="s">
        <v>2182</v>
      </c>
      <c r="CBY3" s="391" t="s">
        <v>2183</v>
      </c>
      <c r="CBZ3" s="391" t="s">
        <v>2184</v>
      </c>
      <c r="CCA3" s="391" t="s">
        <v>2185</v>
      </c>
      <c r="CCB3" s="391" t="s">
        <v>2186</v>
      </c>
      <c r="CCC3" s="391" t="s">
        <v>2187</v>
      </c>
      <c r="CCD3" s="391" t="s">
        <v>2188</v>
      </c>
      <c r="CCE3" s="391" t="s">
        <v>2189</v>
      </c>
      <c r="CCF3" s="391" t="s">
        <v>2190</v>
      </c>
      <c r="CCG3" s="391" t="s">
        <v>2191</v>
      </c>
      <c r="CCH3" s="391" t="s">
        <v>2192</v>
      </c>
      <c r="CCI3" s="391" t="s">
        <v>2193</v>
      </c>
      <c r="CCJ3" s="391" t="s">
        <v>2194</v>
      </c>
      <c r="CCK3" s="391" t="s">
        <v>2195</v>
      </c>
      <c r="CCL3" s="391" t="s">
        <v>2196</v>
      </c>
      <c r="CCM3" s="391" t="s">
        <v>2197</v>
      </c>
      <c r="CCN3" s="391" t="s">
        <v>2198</v>
      </c>
      <c r="CCO3" s="391" t="s">
        <v>2199</v>
      </c>
      <c r="CCP3" s="391" t="s">
        <v>2200</v>
      </c>
      <c r="CCQ3" s="391" t="s">
        <v>2201</v>
      </c>
      <c r="CCR3" s="391" t="s">
        <v>2202</v>
      </c>
      <c r="CCS3" s="391" t="s">
        <v>2203</v>
      </c>
      <c r="CCT3" s="391" t="s">
        <v>2204</v>
      </c>
      <c r="CCU3" s="391" t="s">
        <v>2205</v>
      </c>
      <c r="CCV3" s="391" t="s">
        <v>2206</v>
      </c>
      <c r="CCW3" s="391" t="s">
        <v>2207</v>
      </c>
      <c r="CCX3" s="391" t="s">
        <v>2208</v>
      </c>
      <c r="CCY3" s="391" t="s">
        <v>2209</v>
      </c>
      <c r="CCZ3" s="391" t="s">
        <v>2210</v>
      </c>
      <c r="CDA3" s="391" t="s">
        <v>2211</v>
      </c>
      <c r="CDB3" s="391" t="s">
        <v>2212</v>
      </c>
      <c r="CDC3" s="391" t="s">
        <v>2213</v>
      </c>
      <c r="CDD3" s="391" t="s">
        <v>2214</v>
      </c>
      <c r="CDE3" s="391" t="s">
        <v>2215</v>
      </c>
      <c r="CDF3" s="391" t="s">
        <v>2216</v>
      </c>
      <c r="CDG3" s="391" t="s">
        <v>2217</v>
      </c>
      <c r="CDH3" s="391" t="s">
        <v>2218</v>
      </c>
      <c r="CDI3" s="391" t="s">
        <v>2219</v>
      </c>
      <c r="CDJ3" s="391" t="s">
        <v>2220</v>
      </c>
      <c r="CDK3" s="391" t="s">
        <v>2221</v>
      </c>
      <c r="CDL3" s="391" t="s">
        <v>2222</v>
      </c>
      <c r="CDM3" s="391" t="s">
        <v>2223</v>
      </c>
      <c r="CDN3" s="391" t="s">
        <v>2224</v>
      </c>
      <c r="CDO3" s="391" t="s">
        <v>2225</v>
      </c>
      <c r="CDP3" s="391" t="s">
        <v>2226</v>
      </c>
      <c r="CDQ3" s="391" t="s">
        <v>2227</v>
      </c>
      <c r="CDR3" s="391" t="s">
        <v>2228</v>
      </c>
      <c r="CDS3" s="391" t="s">
        <v>2229</v>
      </c>
      <c r="CDT3" s="391" t="s">
        <v>2230</v>
      </c>
      <c r="CDU3" s="391" t="s">
        <v>2231</v>
      </c>
      <c r="CDV3" s="391" t="s">
        <v>2232</v>
      </c>
      <c r="CDW3" s="391" t="s">
        <v>2233</v>
      </c>
      <c r="CDX3" s="391" t="s">
        <v>2234</v>
      </c>
      <c r="CDY3" s="391" t="s">
        <v>2235</v>
      </c>
      <c r="CDZ3" s="391" t="s">
        <v>2236</v>
      </c>
      <c r="CEA3" s="391" t="s">
        <v>2237</v>
      </c>
      <c r="CEB3" s="391" t="s">
        <v>2238</v>
      </c>
      <c r="CEC3" s="391" t="s">
        <v>2239</v>
      </c>
      <c r="CED3" s="391" t="s">
        <v>2240</v>
      </c>
      <c r="CEE3" s="391" t="s">
        <v>2241</v>
      </c>
      <c r="CEF3" s="391" t="s">
        <v>2242</v>
      </c>
      <c r="CEG3" s="391" t="s">
        <v>2243</v>
      </c>
      <c r="CEH3" s="391" t="s">
        <v>2244</v>
      </c>
      <c r="CEI3" s="391" t="s">
        <v>2245</v>
      </c>
      <c r="CEJ3" s="391" t="s">
        <v>2246</v>
      </c>
      <c r="CEK3" s="391" t="s">
        <v>2247</v>
      </c>
      <c r="CEL3" s="391" t="s">
        <v>2248</v>
      </c>
      <c r="CEM3" s="391" t="s">
        <v>2249</v>
      </c>
      <c r="CEN3" s="391" t="s">
        <v>2250</v>
      </c>
      <c r="CEO3" s="391" t="s">
        <v>2251</v>
      </c>
      <c r="CEP3" s="391" t="s">
        <v>2252</v>
      </c>
      <c r="CEQ3" s="391" t="s">
        <v>2253</v>
      </c>
      <c r="CER3" s="391" t="s">
        <v>2254</v>
      </c>
      <c r="CES3" s="391" t="s">
        <v>2255</v>
      </c>
      <c r="CET3" s="391" t="s">
        <v>2256</v>
      </c>
      <c r="CEU3" s="391" t="s">
        <v>2257</v>
      </c>
      <c r="CEV3" s="391" t="s">
        <v>2258</v>
      </c>
      <c r="CEW3" s="391" t="s">
        <v>2259</v>
      </c>
      <c r="CEX3" s="391" t="s">
        <v>2260</v>
      </c>
      <c r="CEY3" s="391" t="s">
        <v>2261</v>
      </c>
      <c r="CEZ3" s="391" t="s">
        <v>2262</v>
      </c>
      <c r="CFA3" s="391" t="s">
        <v>2263</v>
      </c>
      <c r="CFB3" s="391" t="s">
        <v>2264</v>
      </c>
      <c r="CFC3" s="391" t="s">
        <v>2265</v>
      </c>
      <c r="CFD3" s="391" t="s">
        <v>2266</v>
      </c>
      <c r="CFE3" s="391" t="s">
        <v>2267</v>
      </c>
      <c r="CFF3" s="391" t="s">
        <v>2268</v>
      </c>
      <c r="CFG3" s="391" t="s">
        <v>2269</v>
      </c>
      <c r="CFH3" s="391" t="s">
        <v>2270</v>
      </c>
      <c r="CFI3" s="391" t="s">
        <v>2271</v>
      </c>
      <c r="CFJ3" s="391" t="s">
        <v>2272</v>
      </c>
      <c r="CFK3" s="391" t="s">
        <v>2273</v>
      </c>
      <c r="CFL3" s="391" t="s">
        <v>2274</v>
      </c>
      <c r="CFM3" s="391" t="s">
        <v>2275</v>
      </c>
      <c r="CFN3" s="391" t="s">
        <v>2276</v>
      </c>
      <c r="CFO3" s="391" t="s">
        <v>2277</v>
      </c>
      <c r="CFP3" s="391" t="s">
        <v>2278</v>
      </c>
      <c r="CFQ3" s="391" t="s">
        <v>2279</v>
      </c>
      <c r="CFR3" s="391" t="s">
        <v>2280</v>
      </c>
      <c r="CFS3" s="391" t="s">
        <v>2281</v>
      </c>
      <c r="CFT3" s="391" t="s">
        <v>2282</v>
      </c>
      <c r="CFU3" s="391" t="s">
        <v>2283</v>
      </c>
      <c r="CFV3" s="391" t="s">
        <v>2284</v>
      </c>
      <c r="CFW3" s="391" t="s">
        <v>2285</v>
      </c>
      <c r="CFX3" s="391" t="s">
        <v>2286</v>
      </c>
      <c r="CFY3" s="391" t="s">
        <v>2287</v>
      </c>
      <c r="CFZ3" s="391" t="s">
        <v>2288</v>
      </c>
      <c r="CGA3" s="391" t="s">
        <v>2289</v>
      </c>
      <c r="CGB3" s="391" t="s">
        <v>2290</v>
      </c>
      <c r="CGC3" s="391" t="s">
        <v>2291</v>
      </c>
      <c r="CGD3" s="391" t="s">
        <v>2292</v>
      </c>
      <c r="CGE3" s="391" t="s">
        <v>2293</v>
      </c>
      <c r="CGF3" s="391" t="s">
        <v>2294</v>
      </c>
      <c r="CGG3" s="391" t="s">
        <v>2295</v>
      </c>
      <c r="CGH3" s="391" t="s">
        <v>2296</v>
      </c>
      <c r="CGI3" s="391" t="s">
        <v>2297</v>
      </c>
      <c r="CGJ3" s="391" t="s">
        <v>2298</v>
      </c>
      <c r="CGK3" s="391" t="s">
        <v>2299</v>
      </c>
      <c r="CGL3" s="391" t="s">
        <v>2300</v>
      </c>
      <c r="CGM3" s="391" t="s">
        <v>2301</v>
      </c>
      <c r="CGN3" s="391" t="s">
        <v>2302</v>
      </c>
      <c r="CGO3" s="391" t="s">
        <v>2303</v>
      </c>
      <c r="CGP3" s="391" t="s">
        <v>2304</v>
      </c>
      <c r="CGQ3" s="391" t="s">
        <v>2305</v>
      </c>
      <c r="CGR3" s="391" t="s">
        <v>2306</v>
      </c>
      <c r="CGS3" s="391" t="s">
        <v>2307</v>
      </c>
      <c r="CGT3" s="391" t="s">
        <v>2308</v>
      </c>
      <c r="CGU3" s="391" t="s">
        <v>2309</v>
      </c>
      <c r="CGV3" s="391" t="s">
        <v>2310</v>
      </c>
      <c r="CGW3" s="391" t="s">
        <v>2311</v>
      </c>
      <c r="CGX3" s="391" t="s">
        <v>2312</v>
      </c>
      <c r="CGY3" s="391" t="s">
        <v>2313</v>
      </c>
      <c r="CGZ3" s="391" t="s">
        <v>2314</v>
      </c>
      <c r="CHA3" s="391" t="s">
        <v>2315</v>
      </c>
      <c r="CHB3" s="391" t="s">
        <v>2316</v>
      </c>
      <c r="CHC3" s="391" t="s">
        <v>2317</v>
      </c>
      <c r="CHD3" s="391" t="s">
        <v>2318</v>
      </c>
      <c r="CHE3" s="391" t="s">
        <v>2319</v>
      </c>
      <c r="CHF3" s="391" t="s">
        <v>2320</v>
      </c>
      <c r="CHG3" s="391" t="s">
        <v>2321</v>
      </c>
      <c r="CHH3" s="391" t="s">
        <v>2322</v>
      </c>
      <c r="CHI3" s="391" t="s">
        <v>2323</v>
      </c>
      <c r="CHJ3" s="391" t="s">
        <v>2324</v>
      </c>
      <c r="CHK3" s="391" t="s">
        <v>2325</v>
      </c>
      <c r="CHL3" s="391" t="s">
        <v>2326</v>
      </c>
      <c r="CHM3" s="391" t="s">
        <v>2327</v>
      </c>
      <c r="CHN3" s="391" t="s">
        <v>2328</v>
      </c>
      <c r="CHO3" s="391" t="s">
        <v>2329</v>
      </c>
      <c r="CHP3" s="391" t="s">
        <v>2330</v>
      </c>
      <c r="CHQ3" s="391" t="s">
        <v>2331</v>
      </c>
      <c r="CHR3" s="391" t="s">
        <v>2332</v>
      </c>
      <c r="CHS3" s="391" t="s">
        <v>2333</v>
      </c>
      <c r="CHT3" s="391" t="s">
        <v>2334</v>
      </c>
      <c r="CHU3" s="391" t="s">
        <v>2335</v>
      </c>
      <c r="CHV3" s="391" t="s">
        <v>2336</v>
      </c>
      <c r="CHW3" s="391" t="s">
        <v>2337</v>
      </c>
      <c r="CHX3" s="391" t="s">
        <v>2338</v>
      </c>
      <c r="CHY3" s="391" t="s">
        <v>2339</v>
      </c>
      <c r="CHZ3" s="391" t="s">
        <v>2340</v>
      </c>
      <c r="CIA3" s="391" t="s">
        <v>2341</v>
      </c>
      <c r="CIB3" s="391" t="s">
        <v>2342</v>
      </c>
      <c r="CIC3" s="391" t="s">
        <v>2343</v>
      </c>
      <c r="CID3" s="391" t="s">
        <v>2344</v>
      </c>
      <c r="CIE3" s="391" t="s">
        <v>2345</v>
      </c>
      <c r="CIF3" s="391" t="s">
        <v>2346</v>
      </c>
      <c r="CIG3" s="391" t="s">
        <v>2347</v>
      </c>
      <c r="CIH3" s="391" t="s">
        <v>2348</v>
      </c>
      <c r="CII3" s="391" t="s">
        <v>2349</v>
      </c>
      <c r="CIJ3" s="391" t="s">
        <v>2350</v>
      </c>
      <c r="CIK3" s="391" t="s">
        <v>2351</v>
      </c>
      <c r="CIL3" s="391" t="s">
        <v>2352</v>
      </c>
      <c r="CIM3" s="391" t="s">
        <v>2353</v>
      </c>
      <c r="CIN3" s="391" t="s">
        <v>2354</v>
      </c>
      <c r="CIO3" s="391" t="s">
        <v>2355</v>
      </c>
      <c r="CIP3" s="391" t="s">
        <v>2356</v>
      </c>
      <c r="CIQ3" s="391" t="s">
        <v>2357</v>
      </c>
      <c r="CIR3" s="391" t="s">
        <v>2358</v>
      </c>
      <c r="CIS3" s="391" t="s">
        <v>2359</v>
      </c>
      <c r="CIT3" s="391" t="s">
        <v>2360</v>
      </c>
      <c r="CIU3" s="391" t="s">
        <v>2361</v>
      </c>
      <c r="CIV3" s="391" t="s">
        <v>2362</v>
      </c>
      <c r="CIW3" s="391" t="s">
        <v>2363</v>
      </c>
      <c r="CIX3" s="391" t="s">
        <v>2364</v>
      </c>
      <c r="CIY3" s="391" t="s">
        <v>2365</v>
      </c>
      <c r="CIZ3" s="391" t="s">
        <v>2366</v>
      </c>
      <c r="CJA3" s="391" t="s">
        <v>2367</v>
      </c>
      <c r="CJB3" s="391" t="s">
        <v>2368</v>
      </c>
      <c r="CJC3" s="391" t="s">
        <v>2369</v>
      </c>
      <c r="CJD3" s="391" t="s">
        <v>2370</v>
      </c>
      <c r="CJE3" s="391" t="s">
        <v>2371</v>
      </c>
      <c r="CJF3" s="391" t="s">
        <v>2372</v>
      </c>
      <c r="CJG3" s="391" t="s">
        <v>2373</v>
      </c>
      <c r="CJH3" s="391" t="s">
        <v>2374</v>
      </c>
      <c r="CJI3" s="391" t="s">
        <v>2375</v>
      </c>
      <c r="CJJ3" s="391" t="s">
        <v>2376</v>
      </c>
      <c r="CJK3" s="391" t="s">
        <v>2377</v>
      </c>
      <c r="CJL3" s="391" t="s">
        <v>2378</v>
      </c>
      <c r="CJM3" s="391" t="s">
        <v>2379</v>
      </c>
      <c r="CJN3" s="391" t="s">
        <v>2380</v>
      </c>
      <c r="CJO3" s="391" t="s">
        <v>2381</v>
      </c>
      <c r="CJP3" s="391" t="s">
        <v>2382</v>
      </c>
      <c r="CJQ3" s="391" t="s">
        <v>2383</v>
      </c>
      <c r="CJR3" s="391" t="s">
        <v>2384</v>
      </c>
      <c r="CJS3" s="391" t="s">
        <v>2385</v>
      </c>
      <c r="CJT3" s="391" t="s">
        <v>2386</v>
      </c>
      <c r="CJU3" s="391" t="s">
        <v>2387</v>
      </c>
      <c r="CJV3" s="391" t="s">
        <v>2388</v>
      </c>
      <c r="CJW3" s="391" t="s">
        <v>2389</v>
      </c>
      <c r="CJX3" s="391" t="s">
        <v>2390</v>
      </c>
      <c r="CJY3" s="391" t="s">
        <v>2391</v>
      </c>
      <c r="CJZ3" s="391" t="s">
        <v>2392</v>
      </c>
      <c r="CKA3" s="391" t="s">
        <v>2393</v>
      </c>
      <c r="CKB3" s="391" t="s">
        <v>2394</v>
      </c>
      <c r="CKC3" s="391" t="s">
        <v>2395</v>
      </c>
      <c r="CKD3" s="391" t="s">
        <v>2396</v>
      </c>
      <c r="CKE3" s="391" t="s">
        <v>2397</v>
      </c>
      <c r="CKF3" s="391" t="s">
        <v>2398</v>
      </c>
      <c r="CKG3" s="391" t="s">
        <v>2399</v>
      </c>
      <c r="CKH3" s="391" t="s">
        <v>2400</v>
      </c>
      <c r="CKI3" s="391" t="s">
        <v>2401</v>
      </c>
      <c r="CKJ3" s="391" t="s">
        <v>2402</v>
      </c>
      <c r="CKK3" s="391" t="s">
        <v>2403</v>
      </c>
      <c r="CKL3" s="391" t="s">
        <v>2404</v>
      </c>
      <c r="CKM3" s="391" t="s">
        <v>2405</v>
      </c>
      <c r="CKN3" s="391" t="s">
        <v>2406</v>
      </c>
      <c r="CKO3" s="391" t="s">
        <v>2407</v>
      </c>
      <c r="CKP3" s="391" t="s">
        <v>2408</v>
      </c>
      <c r="CKQ3" s="391" t="s">
        <v>2409</v>
      </c>
      <c r="CKR3" s="391" t="s">
        <v>2410</v>
      </c>
      <c r="CKS3" s="391" t="s">
        <v>2411</v>
      </c>
      <c r="CKT3" s="391" t="s">
        <v>2412</v>
      </c>
      <c r="CKU3" s="391" t="s">
        <v>2413</v>
      </c>
      <c r="CKV3" s="391" t="s">
        <v>2414</v>
      </c>
      <c r="CKW3" s="391" t="s">
        <v>2415</v>
      </c>
      <c r="CKX3" s="391" t="s">
        <v>2416</v>
      </c>
      <c r="CKY3" s="391" t="s">
        <v>2417</v>
      </c>
      <c r="CKZ3" s="391" t="s">
        <v>2418</v>
      </c>
      <c r="CLA3" s="391" t="s">
        <v>2419</v>
      </c>
      <c r="CLB3" s="391" t="s">
        <v>2420</v>
      </c>
      <c r="CLC3" s="391" t="s">
        <v>2421</v>
      </c>
      <c r="CLD3" s="391" t="s">
        <v>2422</v>
      </c>
      <c r="CLE3" s="391" t="s">
        <v>2423</v>
      </c>
      <c r="CLF3" s="391" t="s">
        <v>2424</v>
      </c>
      <c r="CLG3" s="391" t="s">
        <v>2425</v>
      </c>
      <c r="CLH3" s="391" t="s">
        <v>2426</v>
      </c>
      <c r="CLI3" s="391" t="s">
        <v>2427</v>
      </c>
      <c r="CLJ3" s="391" t="s">
        <v>2428</v>
      </c>
      <c r="CLK3" s="391" t="s">
        <v>2429</v>
      </c>
      <c r="CLL3" s="391" t="s">
        <v>2430</v>
      </c>
      <c r="CLM3" s="391" t="s">
        <v>2431</v>
      </c>
      <c r="CLN3" s="391" t="s">
        <v>2432</v>
      </c>
      <c r="CLO3" s="391" t="s">
        <v>2433</v>
      </c>
      <c r="CLP3" s="391" t="s">
        <v>2434</v>
      </c>
      <c r="CLQ3" s="391" t="s">
        <v>2435</v>
      </c>
      <c r="CLR3" s="391" t="s">
        <v>2436</v>
      </c>
      <c r="CLS3" s="391" t="s">
        <v>2437</v>
      </c>
      <c r="CLT3" s="391" t="s">
        <v>2438</v>
      </c>
      <c r="CLU3" s="391" t="s">
        <v>2439</v>
      </c>
      <c r="CLV3" s="391" t="s">
        <v>2440</v>
      </c>
      <c r="CLW3" s="391" t="s">
        <v>2441</v>
      </c>
      <c r="CLX3" s="391" t="s">
        <v>2442</v>
      </c>
      <c r="CLY3" s="391" t="s">
        <v>2443</v>
      </c>
      <c r="CLZ3" s="391" t="s">
        <v>2444</v>
      </c>
      <c r="CMA3" s="391" t="s">
        <v>2445</v>
      </c>
      <c r="CMB3" s="391" t="s">
        <v>2446</v>
      </c>
      <c r="CMC3" s="391" t="s">
        <v>2447</v>
      </c>
      <c r="CMD3" s="391" t="s">
        <v>2448</v>
      </c>
      <c r="CME3" s="391" t="s">
        <v>2449</v>
      </c>
      <c r="CMF3" s="391" t="s">
        <v>2450</v>
      </c>
      <c r="CMG3" s="391" t="s">
        <v>2451</v>
      </c>
      <c r="CMH3" s="391" t="s">
        <v>2452</v>
      </c>
      <c r="CMI3" s="391" t="s">
        <v>2453</v>
      </c>
      <c r="CMJ3" s="391" t="s">
        <v>2454</v>
      </c>
      <c r="CMK3" s="391" t="s">
        <v>2455</v>
      </c>
      <c r="CML3" s="391" t="s">
        <v>2456</v>
      </c>
      <c r="CMM3" s="391" t="s">
        <v>2457</v>
      </c>
      <c r="CMN3" s="391" t="s">
        <v>2458</v>
      </c>
      <c r="CMO3" s="391" t="s">
        <v>2459</v>
      </c>
      <c r="CMP3" s="391" t="s">
        <v>2460</v>
      </c>
      <c r="CMQ3" s="391" t="s">
        <v>2461</v>
      </c>
      <c r="CMR3" s="391" t="s">
        <v>2462</v>
      </c>
      <c r="CMS3" s="391" t="s">
        <v>2463</v>
      </c>
      <c r="CMT3" s="391" t="s">
        <v>2464</v>
      </c>
      <c r="CMU3" s="391" t="s">
        <v>2465</v>
      </c>
      <c r="CMV3" s="391" t="s">
        <v>2466</v>
      </c>
      <c r="CMW3" s="391" t="s">
        <v>2467</v>
      </c>
      <c r="CMX3" s="391" t="s">
        <v>2468</v>
      </c>
      <c r="CMY3" s="391" t="s">
        <v>2469</v>
      </c>
      <c r="CMZ3" s="391" t="s">
        <v>2470</v>
      </c>
      <c r="CNA3" s="391" t="s">
        <v>2471</v>
      </c>
      <c r="CNB3" s="391" t="s">
        <v>2472</v>
      </c>
      <c r="CNC3" s="391" t="s">
        <v>2473</v>
      </c>
      <c r="CND3" s="391" t="s">
        <v>2474</v>
      </c>
      <c r="CNE3" s="391" t="s">
        <v>2475</v>
      </c>
      <c r="CNF3" s="391" t="s">
        <v>2476</v>
      </c>
      <c r="CNG3" s="391" t="s">
        <v>2477</v>
      </c>
      <c r="CNH3" s="391" t="s">
        <v>2478</v>
      </c>
      <c r="CNI3" s="391" t="s">
        <v>2479</v>
      </c>
      <c r="CNJ3" s="391" t="s">
        <v>2480</v>
      </c>
      <c r="CNK3" s="391" t="s">
        <v>2481</v>
      </c>
      <c r="CNL3" s="391" t="s">
        <v>2482</v>
      </c>
      <c r="CNM3" s="391" t="s">
        <v>2483</v>
      </c>
      <c r="CNN3" s="391" t="s">
        <v>2484</v>
      </c>
      <c r="CNO3" s="391" t="s">
        <v>2485</v>
      </c>
      <c r="CNP3" s="391" t="s">
        <v>2486</v>
      </c>
      <c r="CNQ3" s="391" t="s">
        <v>2487</v>
      </c>
      <c r="CNR3" s="391" t="s">
        <v>2488</v>
      </c>
      <c r="CNS3" s="391" t="s">
        <v>2489</v>
      </c>
      <c r="CNT3" s="391" t="s">
        <v>2490</v>
      </c>
      <c r="CNU3" s="391" t="s">
        <v>2491</v>
      </c>
      <c r="CNV3" s="391" t="s">
        <v>2492</v>
      </c>
      <c r="CNW3" s="391" t="s">
        <v>2493</v>
      </c>
      <c r="CNX3" s="391" t="s">
        <v>2494</v>
      </c>
      <c r="CNY3" s="391" t="s">
        <v>2495</v>
      </c>
      <c r="CNZ3" s="391" t="s">
        <v>2496</v>
      </c>
      <c r="COA3" s="391" t="s">
        <v>2497</v>
      </c>
      <c r="COB3" s="391" t="s">
        <v>2498</v>
      </c>
      <c r="COC3" s="391" t="s">
        <v>2499</v>
      </c>
      <c r="COD3" s="391" t="s">
        <v>2500</v>
      </c>
      <c r="COE3" s="391" t="s">
        <v>2501</v>
      </c>
      <c r="COF3" s="391" t="s">
        <v>2502</v>
      </c>
      <c r="COG3" s="391" t="s">
        <v>2503</v>
      </c>
      <c r="COH3" s="391" t="s">
        <v>2504</v>
      </c>
      <c r="COI3" s="391" t="s">
        <v>2505</v>
      </c>
      <c r="COJ3" s="391" t="s">
        <v>2506</v>
      </c>
      <c r="COK3" s="391" t="s">
        <v>2507</v>
      </c>
      <c r="COL3" s="391" t="s">
        <v>2508</v>
      </c>
      <c r="COM3" s="391" t="s">
        <v>2509</v>
      </c>
      <c r="CON3" s="391" t="s">
        <v>2510</v>
      </c>
      <c r="COO3" s="391" t="s">
        <v>2511</v>
      </c>
      <c r="COP3" s="391" t="s">
        <v>2512</v>
      </c>
      <c r="COQ3" s="391" t="s">
        <v>2513</v>
      </c>
      <c r="COR3" s="391" t="s">
        <v>2514</v>
      </c>
      <c r="COS3" s="391" t="s">
        <v>2515</v>
      </c>
      <c r="COT3" s="391" t="s">
        <v>2516</v>
      </c>
      <c r="COU3" s="391" t="s">
        <v>2517</v>
      </c>
      <c r="COV3" s="391" t="s">
        <v>2518</v>
      </c>
      <c r="COW3" s="391" t="s">
        <v>2519</v>
      </c>
      <c r="COX3" s="391" t="s">
        <v>2520</v>
      </c>
      <c r="COY3" s="391" t="s">
        <v>2521</v>
      </c>
      <c r="COZ3" s="391" t="s">
        <v>2522</v>
      </c>
      <c r="CPA3" s="391" t="s">
        <v>2523</v>
      </c>
      <c r="CPB3" s="391" t="s">
        <v>2524</v>
      </c>
      <c r="CPC3" s="391" t="s">
        <v>2525</v>
      </c>
      <c r="CPD3" s="391" t="s">
        <v>2526</v>
      </c>
      <c r="CPE3" s="391" t="s">
        <v>2527</v>
      </c>
      <c r="CPF3" s="391" t="s">
        <v>2528</v>
      </c>
      <c r="CPG3" s="391" t="s">
        <v>2529</v>
      </c>
      <c r="CPH3" s="391" t="s">
        <v>2530</v>
      </c>
      <c r="CPI3" s="391" t="s">
        <v>2531</v>
      </c>
      <c r="CPJ3" s="391" t="s">
        <v>2532</v>
      </c>
      <c r="CPK3" s="391" t="s">
        <v>2533</v>
      </c>
      <c r="CPL3" s="391" t="s">
        <v>2534</v>
      </c>
      <c r="CPM3" s="391" t="s">
        <v>2535</v>
      </c>
      <c r="CPN3" s="391" t="s">
        <v>2536</v>
      </c>
      <c r="CPO3" s="391" t="s">
        <v>2537</v>
      </c>
      <c r="CPP3" s="391" t="s">
        <v>2538</v>
      </c>
      <c r="CPQ3" s="391" t="s">
        <v>2539</v>
      </c>
      <c r="CPR3" s="391" t="s">
        <v>2540</v>
      </c>
      <c r="CPS3" s="391" t="s">
        <v>2541</v>
      </c>
      <c r="CPT3" s="391" t="s">
        <v>2542</v>
      </c>
      <c r="CPU3" s="391" t="s">
        <v>2543</v>
      </c>
      <c r="CPV3" s="391" t="s">
        <v>2544</v>
      </c>
      <c r="CPW3" s="391" t="s">
        <v>2545</v>
      </c>
      <c r="CPX3" s="391" t="s">
        <v>2546</v>
      </c>
      <c r="CPY3" s="391" t="s">
        <v>2547</v>
      </c>
      <c r="CPZ3" s="391" t="s">
        <v>2548</v>
      </c>
      <c r="CQA3" s="391" t="s">
        <v>2549</v>
      </c>
      <c r="CQB3" s="391" t="s">
        <v>2550</v>
      </c>
      <c r="CQC3" s="391" t="s">
        <v>2551</v>
      </c>
      <c r="CQD3" s="391" t="s">
        <v>2552</v>
      </c>
      <c r="CQE3" s="391" t="s">
        <v>2553</v>
      </c>
      <c r="CQF3" s="391" t="s">
        <v>2554</v>
      </c>
      <c r="CQG3" s="391" t="s">
        <v>2555</v>
      </c>
      <c r="CQH3" s="391" t="s">
        <v>2556</v>
      </c>
      <c r="CQI3" s="391" t="s">
        <v>2557</v>
      </c>
      <c r="CQJ3" s="391" t="s">
        <v>2558</v>
      </c>
      <c r="CQK3" s="391" t="s">
        <v>2559</v>
      </c>
      <c r="CQL3" s="391" t="s">
        <v>2560</v>
      </c>
      <c r="CQM3" s="391" t="s">
        <v>2561</v>
      </c>
      <c r="CQN3" s="391" t="s">
        <v>2562</v>
      </c>
      <c r="CQO3" s="391" t="s">
        <v>2563</v>
      </c>
      <c r="CQP3" s="391" t="s">
        <v>2564</v>
      </c>
      <c r="CQQ3" s="391" t="s">
        <v>2565</v>
      </c>
      <c r="CQR3" s="391" t="s">
        <v>2566</v>
      </c>
      <c r="CQS3" s="391" t="s">
        <v>2567</v>
      </c>
      <c r="CQT3" s="391" t="s">
        <v>2568</v>
      </c>
      <c r="CQU3" s="391" t="s">
        <v>2569</v>
      </c>
      <c r="CQV3" s="391" t="s">
        <v>2570</v>
      </c>
      <c r="CQW3" s="391" t="s">
        <v>2571</v>
      </c>
      <c r="CQX3" s="391" t="s">
        <v>2572</v>
      </c>
      <c r="CQY3" s="391" t="s">
        <v>2573</v>
      </c>
      <c r="CQZ3" s="391" t="s">
        <v>2574</v>
      </c>
      <c r="CRA3" s="391" t="s">
        <v>2575</v>
      </c>
      <c r="CRB3" s="391" t="s">
        <v>2576</v>
      </c>
      <c r="CRC3" s="391" t="s">
        <v>2577</v>
      </c>
      <c r="CRD3" s="391" t="s">
        <v>2578</v>
      </c>
      <c r="CRE3" s="391" t="s">
        <v>2579</v>
      </c>
      <c r="CRF3" s="391" t="s">
        <v>2580</v>
      </c>
      <c r="CRG3" s="391" t="s">
        <v>2581</v>
      </c>
      <c r="CRH3" s="391" t="s">
        <v>2582</v>
      </c>
      <c r="CRI3" s="391" t="s">
        <v>2583</v>
      </c>
      <c r="CRJ3" s="391" t="s">
        <v>2584</v>
      </c>
      <c r="CRK3" s="391" t="s">
        <v>2585</v>
      </c>
      <c r="CRL3" s="391" t="s">
        <v>2586</v>
      </c>
      <c r="CRM3" s="391" t="s">
        <v>2587</v>
      </c>
      <c r="CRN3" s="391" t="s">
        <v>2588</v>
      </c>
      <c r="CRO3" s="391" t="s">
        <v>2589</v>
      </c>
      <c r="CRP3" s="391" t="s">
        <v>2590</v>
      </c>
      <c r="CRQ3" s="391" t="s">
        <v>2591</v>
      </c>
      <c r="CRR3" s="391" t="s">
        <v>2592</v>
      </c>
      <c r="CRS3" s="391" t="s">
        <v>2593</v>
      </c>
      <c r="CRT3" s="391" t="s">
        <v>2594</v>
      </c>
      <c r="CRU3" s="391" t="s">
        <v>2595</v>
      </c>
      <c r="CRV3" s="391" t="s">
        <v>2596</v>
      </c>
      <c r="CRW3" s="391" t="s">
        <v>2597</v>
      </c>
      <c r="CRX3" s="391" t="s">
        <v>2598</v>
      </c>
      <c r="CRY3" s="391" t="s">
        <v>2599</v>
      </c>
      <c r="CRZ3" s="391" t="s">
        <v>2600</v>
      </c>
      <c r="CSA3" s="391" t="s">
        <v>2601</v>
      </c>
      <c r="CSB3" s="391" t="s">
        <v>2602</v>
      </c>
      <c r="CSC3" s="391" t="s">
        <v>2603</v>
      </c>
      <c r="CSD3" s="391" t="s">
        <v>2604</v>
      </c>
      <c r="CSE3" s="391" t="s">
        <v>2605</v>
      </c>
      <c r="CSF3" s="391" t="s">
        <v>2606</v>
      </c>
      <c r="CSG3" s="391" t="s">
        <v>2607</v>
      </c>
      <c r="CSH3" s="391" t="s">
        <v>2608</v>
      </c>
      <c r="CSI3" s="391" t="s">
        <v>2609</v>
      </c>
      <c r="CSJ3" s="391" t="s">
        <v>2610</v>
      </c>
      <c r="CSK3" s="391" t="s">
        <v>2611</v>
      </c>
      <c r="CSL3" s="391" t="s">
        <v>2612</v>
      </c>
      <c r="CSM3" s="391" t="s">
        <v>2613</v>
      </c>
      <c r="CSN3" s="391" t="s">
        <v>2614</v>
      </c>
      <c r="CSO3" s="391" t="s">
        <v>2615</v>
      </c>
      <c r="CSP3" s="391" t="s">
        <v>2616</v>
      </c>
      <c r="CSQ3" s="391" t="s">
        <v>2617</v>
      </c>
      <c r="CSR3" s="391" t="s">
        <v>2618</v>
      </c>
      <c r="CSS3" s="391" t="s">
        <v>2619</v>
      </c>
      <c r="CST3" s="391" t="s">
        <v>2620</v>
      </c>
      <c r="CSU3" s="391" t="s">
        <v>2621</v>
      </c>
      <c r="CSV3" s="391" t="s">
        <v>2622</v>
      </c>
      <c r="CSW3" s="391" t="s">
        <v>2623</v>
      </c>
      <c r="CSX3" s="391" t="s">
        <v>2624</v>
      </c>
      <c r="CSY3" s="391" t="s">
        <v>2625</v>
      </c>
      <c r="CSZ3" s="391" t="s">
        <v>2626</v>
      </c>
      <c r="CTA3" s="391" t="s">
        <v>2627</v>
      </c>
      <c r="CTB3" s="391" t="s">
        <v>2628</v>
      </c>
      <c r="CTC3" s="391" t="s">
        <v>2629</v>
      </c>
      <c r="CTD3" s="391" t="s">
        <v>2630</v>
      </c>
      <c r="CTE3" s="391" t="s">
        <v>2631</v>
      </c>
      <c r="CTF3" s="391" t="s">
        <v>2632</v>
      </c>
      <c r="CTG3" s="391" t="s">
        <v>2633</v>
      </c>
      <c r="CTH3" s="391" t="s">
        <v>2634</v>
      </c>
      <c r="CTI3" s="391" t="s">
        <v>2635</v>
      </c>
      <c r="CTJ3" s="391" t="s">
        <v>2636</v>
      </c>
      <c r="CTK3" s="391" t="s">
        <v>2637</v>
      </c>
      <c r="CTL3" s="391" t="s">
        <v>2638</v>
      </c>
      <c r="CTM3" s="391" t="s">
        <v>2639</v>
      </c>
      <c r="CTN3" s="391" t="s">
        <v>2640</v>
      </c>
      <c r="CTO3" s="391" t="s">
        <v>2641</v>
      </c>
      <c r="CTP3" s="391" t="s">
        <v>2642</v>
      </c>
      <c r="CTQ3" s="391" t="s">
        <v>2643</v>
      </c>
      <c r="CTR3" s="391" t="s">
        <v>2644</v>
      </c>
      <c r="CTS3" s="391" t="s">
        <v>2645</v>
      </c>
      <c r="CTT3" s="391" t="s">
        <v>2646</v>
      </c>
      <c r="CTU3" s="391" t="s">
        <v>2647</v>
      </c>
      <c r="CTV3" s="391" t="s">
        <v>2648</v>
      </c>
      <c r="CTW3" s="391" t="s">
        <v>2649</v>
      </c>
      <c r="CTX3" s="391" t="s">
        <v>2650</v>
      </c>
      <c r="CTY3" s="391" t="s">
        <v>2651</v>
      </c>
      <c r="CTZ3" s="391" t="s">
        <v>2652</v>
      </c>
      <c r="CUA3" s="391" t="s">
        <v>2653</v>
      </c>
      <c r="CUB3" s="391" t="s">
        <v>2654</v>
      </c>
      <c r="CUC3" s="391" t="s">
        <v>2655</v>
      </c>
      <c r="CUD3" s="391" t="s">
        <v>2656</v>
      </c>
      <c r="CUE3" s="391" t="s">
        <v>2657</v>
      </c>
      <c r="CUF3" s="391" t="s">
        <v>2658</v>
      </c>
      <c r="CUG3" s="391" t="s">
        <v>2659</v>
      </c>
      <c r="CUH3" s="391" t="s">
        <v>2660</v>
      </c>
      <c r="CUI3" s="391" t="s">
        <v>2661</v>
      </c>
      <c r="CUJ3" s="391" t="s">
        <v>2662</v>
      </c>
      <c r="CUK3" s="391" t="s">
        <v>2663</v>
      </c>
      <c r="CUL3" s="391" t="s">
        <v>2664</v>
      </c>
      <c r="CUM3" s="391" t="s">
        <v>2665</v>
      </c>
      <c r="CUN3" s="391" t="s">
        <v>2666</v>
      </c>
      <c r="CUO3" s="391" t="s">
        <v>2667</v>
      </c>
      <c r="CUP3" s="391" t="s">
        <v>2668</v>
      </c>
      <c r="CUQ3" s="391" t="s">
        <v>2669</v>
      </c>
      <c r="CUR3" s="391" t="s">
        <v>2670</v>
      </c>
      <c r="CUS3" s="391" t="s">
        <v>2671</v>
      </c>
      <c r="CUT3" s="391" t="s">
        <v>2672</v>
      </c>
      <c r="CUU3" s="391" t="s">
        <v>2673</v>
      </c>
      <c r="CUV3" s="391" t="s">
        <v>2674</v>
      </c>
      <c r="CUW3" s="391" t="s">
        <v>2675</v>
      </c>
      <c r="CUX3" s="391" t="s">
        <v>2676</v>
      </c>
      <c r="CUY3" s="391" t="s">
        <v>2677</v>
      </c>
      <c r="CUZ3" s="391" t="s">
        <v>2678</v>
      </c>
      <c r="CVA3" s="391" t="s">
        <v>2679</v>
      </c>
      <c r="CVB3" s="391" t="s">
        <v>2680</v>
      </c>
      <c r="CVC3" s="391" t="s">
        <v>2681</v>
      </c>
      <c r="CVD3" s="391" t="s">
        <v>2682</v>
      </c>
      <c r="CVE3" s="391" t="s">
        <v>2683</v>
      </c>
      <c r="CVF3" s="391" t="s">
        <v>2684</v>
      </c>
      <c r="CVG3" s="391" t="s">
        <v>2685</v>
      </c>
      <c r="CVH3" s="391" t="s">
        <v>2686</v>
      </c>
      <c r="CVI3" s="391" t="s">
        <v>2687</v>
      </c>
      <c r="CVJ3" s="391" t="s">
        <v>2688</v>
      </c>
      <c r="CVK3" s="391" t="s">
        <v>2689</v>
      </c>
      <c r="CVL3" s="391" t="s">
        <v>2690</v>
      </c>
      <c r="CVM3" s="391" t="s">
        <v>2691</v>
      </c>
      <c r="CVN3" s="391" t="s">
        <v>2692</v>
      </c>
      <c r="CVO3" s="391" t="s">
        <v>2693</v>
      </c>
      <c r="CVP3" s="391" t="s">
        <v>2694</v>
      </c>
      <c r="CVQ3" s="391" t="s">
        <v>2695</v>
      </c>
      <c r="CVR3" s="391" t="s">
        <v>2696</v>
      </c>
      <c r="CVS3" s="391" t="s">
        <v>2697</v>
      </c>
      <c r="CVT3" s="391" t="s">
        <v>2698</v>
      </c>
      <c r="CVU3" s="391" t="s">
        <v>2699</v>
      </c>
      <c r="CVV3" s="391" t="s">
        <v>2700</v>
      </c>
      <c r="CVW3" s="391" t="s">
        <v>2701</v>
      </c>
      <c r="CVX3" s="391" t="s">
        <v>2702</v>
      </c>
      <c r="CVY3" s="391" t="s">
        <v>2703</v>
      </c>
      <c r="CVZ3" s="391" t="s">
        <v>2704</v>
      </c>
      <c r="CWA3" s="391" t="s">
        <v>2705</v>
      </c>
      <c r="CWB3" s="391" t="s">
        <v>2706</v>
      </c>
      <c r="CWC3" s="391" t="s">
        <v>2707</v>
      </c>
      <c r="CWD3" s="391" t="s">
        <v>2708</v>
      </c>
      <c r="CWE3" s="391" t="s">
        <v>2709</v>
      </c>
      <c r="CWF3" s="391" t="s">
        <v>2710</v>
      </c>
      <c r="CWG3" s="391" t="s">
        <v>2711</v>
      </c>
      <c r="CWH3" s="391" t="s">
        <v>2712</v>
      </c>
      <c r="CWI3" s="391" t="s">
        <v>2713</v>
      </c>
      <c r="CWJ3" s="391" t="s">
        <v>2714</v>
      </c>
      <c r="CWK3" s="391" t="s">
        <v>2715</v>
      </c>
      <c r="CWL3" s="391" t="s">
        <v>2716</v>
      </c>
      <c r="CWM3" s="391" t="s">
        <v>2717</v>
      </c>
      <c r="CWN3" s="391" t="s">
        <v>2718</v>
      </c>
      <c r="CWO3" s="391" t="s">
        <v>2719</v>
      </c>
      <c r="CWP3" s="391" t="s">
        <v>2720</v>
      </c>
      <c r="CWQ3" s="391" t="s">
        <v>2721</v>
      </c>
      <c r="CWR3" s="391" t="s">
        <v>2722</v>
      </c>
      <c r="CWS3" s="391" t="s">
        <v>2723</v>
      </c>
      <c r="CWT3" s="391" t="s">
        <v>2724</v>
      </c>
      <c r="CWU3" s="391" t="s">
        <v>2725</v>
      </c>
      <c r="CWV3" s="391" t="s">
        <v>2726</v>
      </c>
      <c r="CWW3" s="391" t="s">
        <v>2727</v>
      </c>
      <c r="CWX3" s="391" t="s">
        <v>2728</v>
      </c>
      <c r="CWY3" s="391" t="s">
        <v>2729</v>
      </c>
      <c r="CWZ3" s="391" t="s">
        <v>2730</v>
      </c>
      <c r="CXA3" s="391" t="s">
        <v>2731</v>
      </c>
      <c r="CXB3" s="391" t="s">
        <v>2732</v>
      </c>
      <c r="CXC3" s="391" t="s">
        <v>2733</v>
      </c>
      <c r="CXD3" s="391" t="s">
        <v>2734</v>
      </c>
      <c r="CXE3" s="391" t="s">
        <v>2735</v>
      </c>
      <c r="CXF3" s="391" t="s">
        <v>2736</v>
      </c>
      <c r="CXG3" s="391" t="s">
        <v>2737</v>
      </c>
      <c r="CXH3" s="391" t="s">
        <v>2738</v>
      </c>
      <c r="CXI3" s="391" t="s">
        <v>2739</v>
      </c>
      <c r="CXJ3" s="391" t="s">
        <v>2740</v>
      </c>
      <c r="CXK3" s="391" t="s">
        <v>2741</v>
      </c>
      <c r="CXL3" s="391" t="s">
        <v>2742</v>
      </c>
      <c r="CXM3" s="391" t="s">
        <v>2743</v>
      </c>
      <c r="CXN3" s="391" t="s">
        <v>2744</v>
      </c>
      <c r="CXO3" s="391" t="s">
        <v>2745</v>
      </c>
      <c r="CXP3" s="391" t="s">
        <v>2746</v>
      </c>
      <c r="CXQ3" s="391" t="s">
        <v>2747</v>
      </c>
      <c r="CXR3" s="391" t="s">
        <v>2748</v>
      </c>
      <c r="CXS3" s="391" t="s">
        <v>2749</v>
      </c>
      <c r="CXT3" s="391" t="s">
        <v>2750</v>
      </c>
      <c r="CXU3" s="391" t="s">
        <v>2751</v>
      </c>
      <c r="CXV3" s="391" t="s">
        <v>2752</v>
      </c>
      <c r="CXW3" s="391" t="s">
        <v>2753</v>
      </c>
      <c r="CXX3" s="391" t="s">
        <v>2754</v>
      </c>
      <c r="CXY3" s="391" t="s">
        <v>2755</v>
      </c>
      <c r="CXZ3" s="391" t="s">
        <v>2756</v>
      </c>
      <c r="CYA3" s="391" t="s">
        <v>2757</v>
      </c>
      <c r="CYB3" s="391" t="s">
        <v>2758</v>
      </c>
      <c r="CYC3" s="391" t="s">
        <v>2759</v>
      </c>
      <c r="CYD3" s="391" t="s">
        <v>2760</v>
      </c>
      <c r="CYE3" s="391" t="s">
        <v>2761</v>
      </c>
      <c r="CYF3" s="391" t="s">
        <v>2762</v>
      </c>
      <c r="CYG3" s="391" t="s">
        <v>2763</v>
      </c>
      <c r="CYH3" s="391" t="s">
        <v>2764</v>
      </c>
      <c r="CYI3" s="391" t="s">
        <v>2765</v>
      </c>
      <c r="CYJ3" s="391" t="s">
        <v>2766</v>
      </c>
      <c r="CYK3" s="391" t="s">
        <v>2767</v>
      </c>
      <c r="CYL3" s="391" t="s">
        <v>2768</v>
      </c>
      <c r="CYM3" s="391" t="s">
        <v>2769</v>
      </c>
      <c r="CYN3" s="391" t="s">
        <v>2770</v>
      </c>
      <c r="CYO3" s="391" t="s">
        <v>2771</v>
      </c>
      <c r="CYP3" s="391" t="s">
        <v>2772</v>
      </c>
      <c r="CYQ3" s="391" t="s">
        <v>2773</v>
      </c>
      <c r="CYR3" s="391" t="s">
        <v>2774</v>
      </c>
      <c r="CYS3" s="391" t="s">
        <v>2775</v>
      </c>
      <c r="CYT3" s="391" t="s">
        <v>2776</v>
      </c>
      <c r="CYU3" s="391" t="s">
        <v>2777</v>
      </c>
      <c r="CYV3" s="391" t="s">
        <v>2778</v>
      </c>
      <c r="CYW3" s="391" t="s">
        <v>2779</v>
      </c>
      <c r="CYX3" s="391" t="s">
        <v>2780</v>
      </c>
      <c r="CYY3" s="391" t="s">
        <v>2781</v>
      </c>
      <c r="CYZ3" s="391" t="s">
        <v>2782</v>
      </c>
      <c r="CZA3" s="391" t="s">
        <v>2783</v>
      </c>
      <c r="CZB3" s="391" t="s">
        <v>2784</v>
      </c>
      <c r="CZC3" s="391" t="s">
        <v>2785</v>
      </c>
      <c r="CZD3" s="391" t="s">
        <v>2786</v>
      </c>
      <c r="CZE3" s="391" t="s">
        <v>2787</v>
      </c>
      <c r="CZF3" s="391" t="s">
        <v>2788</v>
      </c>
      <c r="CZG3" s="391" t="s">
        <v>2789</v>
      </c>
      <c r="CZH3" s="391" t="s">
        <v>2790</v>
      </c>
      <c r="CZI3" s="391" t="s">
        <v>2791</v>
      </c>
      <c r="CZJ3" s="391" t="s">
        <v>2792</v>
      </c>
      <c r="CZK3" s="391" t="s">
        <v>2793</v>
      </c>
      <c r="CZL3" s="391" t="s">
        <v>2794</v>
      </c>
      <c r="CZM3" s="391" t="s">
        <v>2795</v>
      </c>
      <c r="CZN3" s="391" t="s">
        <v>2796</v>
      </c>
      <c r="CZO3" s="391" t="s">
        <v>2797</v>
      </c>
      <c r="CZP3" s="391" t="s">
        <v>2798</v>
      </c>
      <c r="CZQ3" s="391" t="s">
        <v>2799</v>
      </c>
      <c r="CZR3" s="391" t="s">
        <v>2800</v>
      </c>
      <c r="CZS3" s="391" t="s">
        <v>2801</v>
      </c>
      <c r="CZT3" s="391" t="s">
        <v>2802</v>
      </c>
      <c r="CZU3" s="391" t="s">
        <v>2803</v>
      </c>
      <c r="CZV3" s="391" t="s">
        <v>2804</v>
      </c>
      <c r="CZW3" s="391" t="s">
        <v>2805</v>
      </c>
      <c r="CZX3" s="391" t="s">
        <v>2806</v>
      </c>
      <c r="CZY3" s="391" t="s">
        <v>2807</v>
      </c>
      <c r="CZZ3" s="391" t="s">
        <v>2808</v>
      </c>
      <c r="DAA3" s="391" t="s">
        <v>2809</v>
      </c>
      <c r="DAB3" s="391" t="s">
        <v>2810</v>
      </c>
      <c r="DAC3" s="391" t="s">
        <v>2811</v>
      </c>
      <c r="DAD3" s="391" t="s">
        <v>2812</v>
      </c>
      <c r="DAE3" s="391" t="s">
        <v>2813</v>
      </c>
      <c r="DAF3" s="391" t="s">
        <v>2814</v>
      </c>
      <c r="DAG3" s="391" t="s">
        <v>2815</v>
      </c>
      <c r="DAH3" s="391" t="s">
        <v>2816</v>
      </c>
      <c r="DAI3" s="391" t="s">
        <v>2817</v>
      </c>
      <c r="DAJ3" s="391" t="s">
        <v>2818</v>
      </c>
      <c r="DAK3" s="391" t="s">
        <v>2819</v>
      </c>
      <c r="DAL3" s="391" t="s">
        <v>2820</v>
      </c>
      <c r="DAM3" s="391" t="s">
        <v>2821</v>
      </c>
      <c r="DAN3" s="391" t="s">
        <v>2822</v>
      </c>
      <c r="DAO3" s="391" t="s">
        <v>2823</v>
      </c>
      <c r="DAP3" s="391" t="s">
        <v>2824</v>
      </c>
      <c r="DAQ3" s="391" t="s">
        <v>2825</v>
      </c>
      <c r="DAR3" s="391" t="s">
        <v>2826</v>
      </c>
      <c r="DAS3" s="391" t="s">
        <v>2827</v>
      </c>
      <c r="DAT3" s="391" t="s">
        <v>2828</v>
      </c>
      <c r="DAU3" s="391" t="s">
        <v>2829</v>
      </c>
      <c r="DAV3" s="391" t="s">
        <v>2830</v>
      </c>
      <c r="DAW3" s="391" t="s">
        <v>2831</v>
      </c>
      <c r="DAX3" s="391" t="s">
        <v>2832</v>
      </c>
      <c r="DAY3" s="391" t="s">
        <v>2833</v>
      </c>
      <c r="DAZ3" s="391" t="s">
        <v>2834</v>
      </c>
      <c r="DBA3" s="391" t="s">
        <v>2835</v>
      </c>
      <c r="DBB3" s="391" t="s">
        <v>2836</v>
      </c>
      <c r="DBC3" s="391" t="s">
        <v>2837</v>
      </c>
      <c r="DBD3" s="391" t="s">
        <v>2838</v>
      </c>
      <c r="DBE3" s="391" t="s">
        <v>2839</v>
      </c>
      <c r="DBF3" s="391" t="s">
        <v>2840</v>
      </c>
      <c r="DBG3" s="391" t="s">
        <v>2841</v>
      </c>
      <c r="DBH3" s="391" t="s">
        <v>2842</v>
      </c>
      <c r="DBI3" s="391" t="s">
        <v>2843</v>
      </c>
      <c r="DBJ3" s="391" t="s">
        <v>2844</v>
      </c>
      <c r="DBK3" s="391" t="s">
        <v>2845</v>
      </c>
      <c r="DBL3" s="391" t="s">
        <v>2846</v>
      </c>
      <c r="DBM3" s="391" t="s">
        <v>2847</v>
      </c>
      <c r="DBN3" s="391" t="s">
        <v>2848</v>
      </c>
      <c r="DBO3" s="391" t="s">
        <v>2849</v>
      </c>
      <c r="DBP3" s="391" t="s">
        <v>2850</v>
      </c>
      <c r="DBQ3" s="391" t="s">
        <v>2851</v>
      </c>
      <c r="DBR3" s="391" t="s">
        <v>2852</v>
      </c>
      <c r="DBS3" s="391" t="s">
        <v>2853</v>
      </c>
      <c r="DBT3" s="391" t="s">
        <v>2854</v>
      </c>
      <c r="DBU3" s="391" t="s">
        <v>2855</v>
      </c>
      <c r="DBV3" s="391" t="s">
        <v>2856</v>
      </c>
      <c r="DBW3" s="391" t="s">
        <v>2857</v>
      </c>
      <c r="DBX3" s="391" t="s">
        <v>2858</v>
      </c>
      <c r="DBY3" s="391" t="s">
        <v>2859</v>
      </c>
      <c r="DBZ3" s="391" t="s">
        <v>2860</v>
      </c>
      <c r="DCA3" s="391" t="s">
        <v>2861</v>
      </c>
      <c r="DCB3" s="391" t="s">
        <v>2862</v>
      </c>
      <c r="DCC3" s="391" t="s">
        <v>2863</v>
      </c>
      <c r="DCD3" s="391" t="s">
        <v>2864</v>
      </c>
      <c r="DCE3" s="391" t="s">
        <v>2865</v>
      </c>
      <c r="DCF3" s="391" t="s">
        <v>2866</v>
      </c>
      <c r="DCG3" s="391" t="s">
        <v>2867</v>
      </c>
      <c r="DCH3" s="391" t="s">
        <v>2868</v>
      </c>
      <c r="DCI3" s="391" t="s">
        <v>2869</v>
      </c>
      <c r="DCJ3" s="391" t="s">
        <v>2870</v>
      </c>
      <c r="DCK3" s="391" t="s">
        <v>2871</v>
      </c>
      <c r="DCL3" s="391" t="s">
        <v>2872</v>
      </c>
      <c r="DCM3" s="391" t="s">
        <v>2873</v>
      </c>
      <c r="DCN3" s="391" t="s">
        <v>2874</v>
      </c>
      <c r="DCO3" s="391" t="s">
        <v>2875</v>
      </c>
      <c r="DCP3" s="391" t="s">
        <v>2876</v>
      </c>
      <c r="DCQ3" s="391" t="s">
        <v>2877</v>
      </c>
      <c r="DCR3" s="391" t="s">
        <v>2878</v>
      </c>
      <c r="DCS3" s="391" t="s">
        <v>2879</v>
      </c>
      <c r="DCT3" s="391" t="s">
        <v>2880</v>
      </c>
      <c r="DCU3" s="391" t="s">
        <v>2881</v>
      </c>
      <c r="DCV3" s="391" t="s">
        <v>2882</v>
      </c>
      <c r="DCW3" s="391" t="s">
        <v>2883</v>
      </c>
      <c r="DCX3" s="391" t="s">
        <v>2884</v>
      </c>
      <c r="DCY3" s="391" t="s">
        <v>2885</v>
      </c>
      <c r="DCZ3" s="391" t="s">
        <v>2886</v>
      </c>
      <c r="DDA3" s="391" t="s">
        <v>2887</v>
      </c>
      <c r="DDB3" s="391" t="s">
        <v>2888</v>
      </c>
      <c r="DDC3" s="391" t="s">
        <v>2889</v>
      </c>
      <c r="DDD3" s="391" t="s">
        <v>2890</v>
      </c>
      <c r="DDE3" s="391" t="s">
        <v>2891</v>
      </c>
      <c r="DDF3" s="391" t="s">
        <v>2892</v>
      </c>
      <c r="DDG3" s="391" t="s">
        <v>2893</v>
      </c>
      <c r="DDH3" s="391" t="s">
        <v>2894</v>
      </c>
      <c r="DDI3" s="391" t="s">
        <v>2895</v>
      </c>
      <c r="DDJ3" s="391" t="s">
        <v>2896</v>
      </c>
      <c r="DDK3" s="391" t="s">
        <v>2897</v>
      </c>
      <c r="DDL3" s="391" t="s">
        <v>2898</v>
      </c>
      <c r="DDM3" s="391" t="s">
        <v>2899</v>
      </c>
      <c r="DDN3" s="391" t="s">
        <v>2900</v>
      </c>
      <c r="DDO3" s="391" t="s">
        <v>2901</v>
      </c>
      <c r="DDP3" s="391" t="s">
        <v>2902</v>
      </c>
      <c r="DDQ3" s="391" t="s">
        <v>2903</v>
      </c>
      <c r="DDR3" s="391" t="s">
        <v>2904</v>
      </c>
      <c r="DDS3" s="391" t="s">
        <v>2905</v>
      </c>
      <c r="DDT3" s="391" t="s">
        <v>2906</v>
      </c>
      <c r="DDU3" s="391" t="s">
        <v>2907</v>
      </c>
      <c r="DDV3" s="391" t="s">
        <v>2908</v>
      </c>
      <c r="DDW3" s="391" t="s">
        <v>2909</v>
      </c>
      <c r="DDX3" s="391" t="s">
        <v>2910</v>
      </c>
      <c r="DDY3" s="391" t="s">
        <v>2911</v>
      </c>
      <c r="DDZ3" s="391" t="s">
        <v>2912</v>
      </c>
      <c r="DEA3" s="391" t="s">
        <v>2913</v>
      </c>
      <c r="DEB3" s="391" t="s">
        <v>2914</v>
      </c>
      <c r="DEC3" s="391" t="s">
        <v>2915</v>
      </c>
      <c r="DED3" s="391" t="s">
        <v>2916</v>
      </c>
      <c r="DEE3" s="391" t="s">
        <v>2917</v>
      </c>
      <c r="DEF3" s="391" t="s">
        <v>2918</v>
      </c>
      <c r="DEG3" s="391" t="s">
        <v>2919</v>
      </c>
      <c r="DEH3" s="391" t="s">
        <v>2920</v>
      </c>
      <c r="DEI3" s="391" t="s">
        <v>2921</v>
      </c>
      <c r="DEJ3" s="391" t="s">
        <v>2922</v>
      </c>
      <c r="DEK3" s="391" t="s">
        <v>2923</v>
      </c>
      <c r="DEL3" s="391" t="s">
        <v>2924</v>
      </c>
      <c r="DEM3" s="391" t="s">
        <v>2925</v>
      </c>
      <c r="DEN3" s="391" t="s">
        <v>2926</v>
      </c>
      <c r="DEO3" s="391" t="s">
        <v>2927</v>
      </c>
      <c r="DEP3" s="391" t="s">
        <v>2928</v>
      </c>
      <c r="DEQ3" s="391" t="s">
        <v>2929</v>
      </c>
      <c r="DER3" s="391" t="s">
        <v>2930</v>
      </c>
      <c r="DES3" s="391" t="s">
        <v>2931</v>
      </c>
      <c r="DET3" s="391" t="s">
        <v>2932</v>
      </c>
      <c r="DEU3" s="391" t="s">
        <v>2933</v>
      </c>
      <c r="DEV3" s="391" t="s">
        <v>2934</v>
      </c>
      <c r="DEW3" s="391" t="s">
        <v>2935</v>
      </c>
      <c r="DEX3" s="391" t="s">
        <v>2936</v>
      </c>
      <c r="DEY3" s="391" t="s">
        <v>2937</v>
      </c>
      <c r="DEZ3" s="391" t="s">
        <v>2938</v>
      </c>
      <c r="DFA3" s="391" t="s">
        <v>2939</v>
      </c>
      <c r="DFB3" s="391" t="s">
        <v>2940</v>
      </c>
      <c r="DFC3" s="391" t="s">
        <v>2941</v>
      </c>
      <c r="DFD3" s="391" t="s">
        <v>2942</v>
      </c>
      <c r="DFE3" s="391" t="s">
        <v>2943</v>
      </c>
      <c r="DFF3" s="391" t="s">
        <v>2944</v>
      </c>
      <c r="DFG3" s="391" t="s">
        <v>2945</v>
      </c>
      <c r="DFH3" s="391" t="s">
        <v>2946</v>
      </c>
      <c r="DFI3" s="391" t="s">
        <v>2947</v>
      </c>
      <c r="DFJ3" s="391" t="s">
        <v>2948</v>
      </c>
      <c r="DFK3" s="391" t="s">
        <v>2949</v>
      </c>
      <c r="DFL3" s="391" t="s">
        <v>2950</v>
      </c>
      <c r="DFM3" s="391" t="s">
        <v>2951</v>
      </c>
      <c r="DFN3" s="391" t="s">
        <v>2952</v>
      </c>
      <c r="DFO3" s="391" t="s">
        <v>2953</v>
      </c>
      <c r="DFP3" s="391" t="s">
        <v>2954</v>
      </c>
      <c r="DFQ3" s="391" t="s">
        <v>2955</v>
      </c>
      <c r="DFR3" s="391" t="s">
        <v>2956</v>
      </c>
      <c r="DFS3" s="391" t="s">
        <v>2957</v>
      </c>
      <c r="DFT3" s="391" t="s">
        <v>2958</v>
      </c>
      <c r="DFU3" s="391" t="s">
        <v>2959</v>
      </c>
      <c r="DFV3" s="391" t="s">
        <v>2960</v>
      </c>
      <c r="DFW3" s="391" t="s">
        <v>2961</v>
      </c>
      <c r="DFX3" s="391" t="s">
        <v>2962</v>
      </c>
      <c r="DFY3" s="391" t="s">
        <v>2963</v>
      </c>
      <c r="DFZ3" s="391" t="s">
        <v>2964</v>
      </c>
      <c r="DGA3" s="391" t="s">
        <v>2965</v>
      </c>
      <c r="DGB3" s="391" t="s">
        <v>2966</v>
      </c>
      <c r="DGC3" s="391" t="s">
        <v>2967</v>
      </c>
      <c r="DGD3" s="391" t="s">
        <v>2968</v>
      </c>
      <c r="DGE3" s="391" t="s">
        <v>2969</v>
      </c>
      <c r="DGF3" s="391" t="s">
        <v>2970</v>
      </c>
      <c r="DGG3" s="391" t="s">
        <v>2971</v>
      </c>
      <c r="DGH3" s="391" t="s">
        <v>2972</v>
      </c>
      <c r="DGI3" s="391" t="s">
        <v>2973</v>
      </c>
      <c r="DGJ3" s="391" t="s">
        <v>2974</v>
      </c>
      <c r="DGK3" s="391" t="s">
        <v>2975</v>
      </c>
      <c r="DGL3" s="391" t="s">
        <v>2976</v>
      </c>
      <c r="DGM3" s="391" t="s">
        <v>2977</v>
      </c>
      <c r="DGN3" s="391" t="s">
        <v>2978</v>
      </c>
      <c r="DGO3" s="391" t="s">
        <v>2979</v>
      </c>
      <c r="DGP3" s="391" t="s">
        <v>2980</v>
      </c>
      <c r="DGQ3" s="391" t="s">
        <v>2981</v>
      </c>
      <c r="DGR3" s="391" t="s">
        <v>2982</v>
      </c>
      <c r="DGS3" s="391" t="s">
        <v>2983</v>
      </c>
      <c r="DGT3" s="391" t="s">
        <v>2984</v>
      </c>
      <c r="DGU3" s="391" t="s">
        <v>2985</v>
      </c>
      <c r="DGV3" s="391" t="s">
        <v>2986</v>
      </c>
      <c r="DGW3" s="391" t="s">
        <v>2987</v>
      </c>
      <c r="DGX3" s="391" t="s">
        <v>2988</v>
      </c>
      <c r="DGY3" s="391" t="s">
        <v>2989</v>
      </c>
      <c r="DGZ3" s="391" t="s">
        <v>2990</v>
      </c>
      <c r="DHA3" s="391" t="s">
        <v>2991</v>
      </c>
      <c r="DHB3" s="391" t="s">
        <v>2992</v>
      </c>
      <c r="DHC3" s="391" t="s">
        <v>2993</v>
      </c>
      <c r="DHD3" s="391" t="s">
        <v>2994</v>
      </c>
      <c r="DHE3" s="391" t="s">
        <v>2995</v>
      </c>
      <c r="DHF3" s="391" t="s">
        <v>2996</v>
      </c>
      <c r="DHG3" s="391" t="s">
        <v>2997</v>
      </c>
      <c r="DHH3" s="391" t="s">
        <v>2998</v>
      </c>
      <c r="DHI3" s="391" t="s">
        <v>2999</v>
      </c>
      <c r="DHJ3" s="391" t="s">
        <v>3000</v>
      </c>
      <c r="DHK3" s="391" t="s">
        <v>3001</v>
      </c>
      <c r="DHL3" s="391" t="s">
        <v>3002</v>
      </c>
      <c r="DHM3" s="391" t="s">
        <v>3003</v>
      </c>
      <c r="DHN3" s="391" t="s">
        <v>3004</v>
      </c>
      <c r="DHO3" s="391" t="s">
        <v>3005</v>
      </c>
      <c r="DHP3" s="391" t="s">
        <v>3006</v>
      </c>
      <c r="DHQ3" s="391" t="s">
        <v>3007</v>
      </c>
      <c r="DHR3" s="391" t="s">
        <v>3008</v>
      </c>
      <c r="DHS3" s="391" t="s">
        <v>3009</v>
      </c>
      <c r="DHT3" s="391" t="s">
        <v>3010</v>
      </c>
      <c r="DHU3" s="391" t="s">
        <v>3011</v>
      </c>
      <c r="DHV3" s="391" t="s">
        <v>3012</v>
      </c>
      <c r="DHW3" s="391" t="s">
        <v>3013</v>
      </c>
      <c r="DHX3" s="391" t="s">
        <v>3014</v>
      </c>
      <c r="DHY3" s="391" t="s">
        <v>3015</v>
      </c>
      <c r="DHZ3" s="391" t="s">
        <v>3016</v>
      </c>
      <c r="DIA3" s="391" t="s">
        <v>3017</v>
      </c>
      <c r="DIB3" s="391" t="s">
        <v>3018</v>
      </c>
      <c r="DIC3" s="391" t="s">
        <v>3019</v>
      </c>
      <c r="DID3" s="391" t="s">
        <v>3020</v>
      </c>
      <c r="DIE3" s="391" t="s">
        <v>3021</v>
      </c>
      <c r="DIF3" s="391" t="s">
        <v>3022</v>
      </c>
      <c r="DIG3" s="391" t="s">
        <v>3023</v>
      </c>
      <c r="DIH3" s="391" t="s">
        <v>3024</v>
      </c>
      <c r="DII3" s="391" t="s">
        <v>3025</v>
      </c>
      <c r="DIJ3" s="391" t="s">
        <v>3026</v>
      </c>
      <c r="DIK3" s="391" t="s">
        <v>3027</v>
      </c>
      <c r="DIL3" s="391" t="s">
        <v>3028</v>
      </c>
      <c r="DIM3" s="391" t="s">
        <v>3029</v>
      </c>
      <c r="DIN3" s="391" t="s">
        <v>3030</v>
      </c>
      <c r="DIO3" s="391" t="s">
        <v>3031</v>
      </c>
      <c r="DIP3" s="391" t="s">
        <v>3032</v>
      </c>
      <c r="DIQ3" s="391" t="s">
        <v>3033</v>
      </c>
      <c r="DIR3" s="391" t="s">
        <v>3034</v>
      </c>
      <c r="DIS3" s="391" t="s">
        <v>3035</v>
      </c>
      <c r="DIT3" s="391" t="s">
        <v>3036</v>
      </c>
      <c r="DIU3" s="391" t="s">
        <v>3037</v>
      </c>
      <c r="DIV3" s="391" t="s">
        <v>3038</v>
      </c>
      <c r="DIW3" s="391" t="s">
        <v>3039</v>
      </c>
      <c r="DIX3" s="391" t="s">
        <v>3040</v>
      </c>
      <c r="DIY3" s="391" t="s">
        <v>3041</v>
      </c>
      <c r="DIZ3" s="391" t="s">
        <v>3042</v>
      </c>
      <c r="DJA3" s="391" t="s">
        <v>3043</v>
      </c>
      <c r="DJB3" s="391" t="s">
        <v>3044</v>
      </c>
      <c r="DJC3" s="391" t="s">
        <v>3045</v>
      </c>
      <c r="DJD3" s="391" t="s">
        <v>3046</v>
      </c>
      <c r="DJE3" s="391" t="s">
        <v>3047</v>
      </c>
      <c r="DJF3" s="391" t="s">
        <v>3048</v>
      </c>
      <c r="DJG3" s="391" t="s">
        <v>3049</v>
      </c>
      <c r="DJH3" s="391" t="s">
        <v>3050</v>
      </c>
      <c r="DJI3" s="391" t="s">
        <v>3051</v>
      </c>
      <c r="DJJ3" s="391" t="s">
        <v>3052</v>
      </c>
      <c r="DJK3" s="391" t="s">
        <v>3053</v>
      </c>
      <c r="DJL3" s="391" t="s">
        <v>3054</v>
      </c>
      <c r="DJM3" s="391" t="s">
        <v>3055</v>
      </c>
      <c r="DJN3" s="391" t="s">
        <v>3056</v>
      </c>
      <c r="DJO3" s="391" t="s">
        <v>3057</v>
      </c>
      <c r="DJP3" s="391" t="s">
        <v>3058</v>
      </c>
      <c r="DJQ3" s="391" t="s">
        <v>3059</v>
      </c>
      <c r="DJR3" s="391" t="s">
        <v>3060</v>
      </c>
      <c r="DJS3" s="391" t="s">
        <v>3061</v>
      </c>
      <c r="DJT3" s="391" t="s">
        <v>3062</v>
      </c>
      <c r="DJU3" s="391" t="s">
        <v>3063</v>
      </c>
      <c r="DJV3" s="391" t="s">
        <v>3064</v>
      </c>
      <c r="DJW3" s="391" t="s">
        <v>3065</v>
      </c>
      <c r="DJX3" s="391" t="s">
        <v>3066</v>
      </c>
      <c r="DJY3" s="391" t="s">
        <v>3067</v>
      </c>
      <c r="DJZ3" s="391" t="s">
        <v>3068</v>
      </c>
      <c r="DKA3" s="391" t="s">
        <v>3069</v>
      </c>
      <c r="DKB3" s="391" t="s">
        <v>3070</v>
      </c>
      <c r="DKC3" s="391" t="s">
        <v>3071</v>
      </c>
      <c r="DKD3" s="391" t="s">
        <v>3072</v>
      </c>
      <c r="DKE3" s="391" t="s">
        <v>3073</v>
      </c>
      <c r="DKF3" s="391" t="s">
        <v>3074</v>
      </c>
      <c r="DKG3" s="391" t="s">
        <v>3075</v>
      </c>
      <c r="DKH3" s="391" t="s">
        <v>3076</v>
      </c>
      <c r="DKI3" s="391" t="s">
        <v>3077</v>
      </c>
      <c r="DKJ3" s="391" t="s">
        <v>3078</v>
      </c>
      <c r="DKK3" s="391" t="s">
        <v>3079</v>
      </c>
      <c r="DKL3" s="391" t="s">
        <v>3080</v>
      </c>
      <c r="DKM3" s="391" t="s">
        <v>3081</v>
      </c>
      <c r="DKN3" s="391" t="s">
        <v>3082</v>
      </c>
      <c r="DKO3" s="391" t="s">
        <v>3083</v>
      </c>
      <c r="DKP3" s="391" t="s">
        <v>3084</v>
      </c>
      <c r="DKQ3" s="391" t="s">
        <v>3085</v>
      </c>
      <c r="DKR3" s="391" t="s">
        <v>3086</v>
      </c>
      <c r="DKS3" s="391" t="s">
        <v>3087</v>
      </c>
      <c r="DKT3" s="391" t="s">
        <v>3088</v>
      </c>
      <c r="DKU3" s="391" t="s">
        <v>3089</v>
      </c>
      <c r="DKV3" s="391" t="s">
        <v>3090</v>
      </c>
      <c r="DKW3" s="391" t="s">
        <v>3091</v>
      </c>
      <c r="DKX3" s="391" t="s">
        <v>3092</v>
      </c>
      <c r="DKY3" s="391" t="s">
        <v>3093</v>
      </c>
      <c r="DKZ3" s="391" t="s">
        <v>3094</v>
      </c>
      <c r="DLA3" s="391" t="s">
        <v>3095</v>
      </c>
      <c r="DLB3" s="391" t="s">
        <v>3096</v>
      </c>
      <c r="DLC3" s="391" t="s">
        <v>3097</v>
      </c>
      <c r="DLD3" s="391" t="s">
        <v>3098</v>
      </c>
      <c r="DLE3" s="391" t="s">
        <v>3099</v>
      </c>
      <c r="DLF3" s="391" t="s">
        <v>3100</v>
      </c>
      <c r="DLG3" s="391" t="s">
        <v>3101</v>
      </c>
      <c r="DLH3" s="391" t="s">
        <v>3102</v>
      </c>
      <c r="DLI3" s="391" t="s">
        <v>3103</v>
      </c>
      <c r="DLJ3" s="391" t="s">
        <v>3104</v>
      </c>
      <c r="DLK3" s="391" t="s">
        <v>3105</v>
      </c>
      <c r="DLL3" s="391" t="s">
        <v>3106</v>
      </c>
      <c r="DLM3" s="391" t="s">
        <v>3107</v>
      </c>
      <c r="DLN3" s="391" t="s">
        <v>3108</v>
      </c>
      <c r="DLO3" s="391" t="s">
        <v>3109</v>
      </c>
      <c r="DLP3" s="391" t="s">
        <v>3110</v>
      </c>
      <c r="DLQ3" s="391" t="s">
        <v>3111</v>
      </c>
      <c r="DLR3" s="391" t="s">
        <v>3112</v>
      </c>
      <c r="DLS3" s="391" t="s">
        <v>3113</v>
      </c>
      <c r="DLT3" s="391" t="s">
        <v>3114</v>
      </c>
      <c r="DLU3" s="391" t="s">
        <v>3115</v>
      </c>
      <c r="DLV3" s="391" t="s">
        <v>3116</v>
      </c>
      <c r="DLW3" s="391" t="s">
        <v>3117</v>
      </c>
      <c r="DLX3" s="391" t="s">
        <v>3118</v>
      </c>
      <c r="DLY3" s="391" t="s">
        <v>3119</v>
      </c>
      <c r="DLZ3" s="391" t="s">
        <v>3120</v>
      </c>
      <c r="DMA3" s="391" t="s">
        <v>3121</v>
      </c>
      <c r="DMB3" s="391" t="s">
        <v>3122</v>
      </c>
      <c r="DMC3" s="391" t="s">
        <v>3123</v>
      </c>
      <c r="DMD3" s="391" t="s">
        <v>3124</v>
      </c>
      <c r="DME3" s="391" t="s">
        <v>3125</v>
      </c>
      <c r="DMF3" s="391" t="s">
        <v>3126</v>
      </c>
      <c r="DMG3" s="391" t="s">
        <v>3127</v>
      </c>
      <c r="DMH3" s="391" t="s">
        <v>3128</v>
      </c>
      <c r="DMI3" s="391" t="s">
        <v>3129</v>
      </c>
      <c r="DMJ3" s="391" t="s">
        <v>3130</v>
      </c>
      <c r="DMK3" s="391" t="s">
        <v>3131</v>
      </c>
      <c r="DML3" s="391" t="s">
        <v>3132</v>
      </c>
      <c r="DMM3" s="391" t="s">
        <v>3133</v>
      </c>
      <c r="DMN3" s="391" t="s">
        <v>3134</v>
      </c>
      <c r="DMO3" s="391" t="s">
        <v>3135</v>
      </c>
      <c r="DMP3" s="391" t="s">
        <v>3136</v>
      </c>
      <c r="DMQ3" s="391" t="s">
        <v>3137</v>
      </c>
      <c r="DMR3" s="391" t="s">
        <v>3138</v>
      </c>
      <c r="DMS3" s="391" t="s">
        <v>3139</v>
      </c>
      <c r="DMT3" s="391" t="s">
        <v>3140</v>
      </c>
      <c r="DMU3" s="391" t="s">
        <v>3141</v>
      </c>
      <c r="DMV3" s="391" t="s">
        <v>3142</v>
      </c>
      <c r="DMW3" s="391" t="s">
        <v>3143</v>
      </c>
      <c r="DMX3" s="391" t="s">
        <v>3144</v>
      </c>
      <c r="DMY3" s="391" t="s">
        <v>3145</v>
      </c>
      <c r="DMZ3" s="391" t="s">
        <v>3146</v>
      </c>
      <c r="DNA3" s="391" t="s">
        <v>3147</v>
      </c>
      <c r="DNB3" s="391" t="s">
        <v>3148</v>
      </c>
      <c r="DNC3" s="391" t="s">
        <v>3149</v>
      </c>
      <c r="DND3" s="391" t="s">
        <v>3150</v>
      </c>
      <c r="DNE3" s="391" t="s">
        <v>3151</v>
      </c>
      <c r="DNF3" s="391" t="s">
        <v>3152</v>
      </c>
      <c r="DNG3" s="391" t="s">
        <v>3153</v>
      </c>
      <c r="DNH3" s="391" t="s">
        <v>3154</v>
      </c>
      <c r="DNI3" s="391" t="s">
        <v>3155</v>
      </c>
      <c r="DNJ3" s="391" t="s">
        <v>3156</v>
      </c>
      <c r="DNK3" s="391" t="s">
        <v>3157</v>
      </c>
      <c r="DNL3" s="391" t="s">
        <v>3158</v>
      </c>
      <c r="DNM3" s="391" t="s">
        <v>3159</v>
      </c>
      <c r="DNN3" s="391" t="s">
        <v>3160</v>
      </c>
      <c r="DNO3" s="391" t="s">
        <v>3161</v>
      </c>
      <c r="DNP3" s="391" t="s">
        <v>3162</v>
      </c>
      <c r="DNQ3" s="391" t="s">
        <v>3163</v>
      </c>
      <c r="DNR3" s="391" t="s">
        <v>3164</v>
      </c>
      <c r="DNS3" s="391" t="s">
        <v>3165</v>
      </c>
      <c r="DNT3" s="391" t="s">
        <v>3166</v>
      </c>
      <c r="DNU3" s="391" t="s">
        <v>3167</v>
      </c>
      <c r="DNV3" s="391" t="s">
        <v>3168</v>
      </c>
      <c r="DNW3" s="391" t="s">
        <v>3169</v>
      </c>
      <c r="DNX3" s="391" t="s">
        <v>3170</v>
      </c>
      <c r="DNY3" s="391" t="s">
        <v>3171</v>
      </c>
      <c r="DNZ3" s="391" t="s">
        <v>3172</v>
      </c>
      <c r="DOA3" s="391" t="s">
        <v>3173</v>
      </c>
      <c r="DOB3" s="391" t="s">
        <v>3174</v>
      </c>
      <c r="DOC3" s="391" t="s">
        <v>3175</v>
      </c>
      <c r="DOD3" s="391" t="s">
        <v>3176</v>
      </c>
      <c r="DOE3" s="391" t="s">
        <v>3177</v>
      </c>
      <c r="DOF3" s="391" t="s">
        <v>3178</v>
      </c>
      <c r="DOG3" s="391" t="s">
        <v>3179</v>
      </c>
      <c r="DOH3" s="391" t="s">
        <v>3180</v>
      </c>
      <c r="DOI3" s="391" t="s">
        <v>3181</v>
      </c>
      <c r="DOJ3" s="391" t="s">
        <v>3182</v>
      </c>
      <c r="DOK3" s="391" t="s">
        <v>3183</v>
      </c>
      <c r="DOL3" s="391" t="s">
        <v>3184</v>
      </c>
      <c r="DOM3" s="391" t="s">
        <v>3185</v>
      </c>
      <c r="DON3" s="391" t="s">
        <v>3186</v>
      </c>
      <c r="DOO3" s="391" t="s">
        <v>3187</v>
      </c>
      <c r="DOP3" s="391" t="s">
        <v>3188</v>
      </c>
      <c r="DOQ3" s="391" t="s">
        <v>3189</v>
      </c>
      <c r="DOR3" s="391" t="s">
        <v>3190</v>
      </c>
      <c r="DOS3" s="391" t="s">
        <v>3191</v>
      </c>
      <c r="DOT3" s="391" t="s">
        <v>3192</v>
      </c>
      <c r="DOU3" s="391" t="s">
        <v>3193</v>
      </c>
      <c r="DOV3" s="391" t="s">
        <v>3194</v>
      </c>
      <c r="DOW3" s="391" t="s">
        <v>3195</v>
      </c>
      <c r="DOX3" s="391" t="s">
        <v>3196</v>
      </c>
      <c r="DOY3" s="391" t="s">
        <v>3197</v>
      </c>
      <c r="DOZ3" s="391" t="s">
        <v>3198</v>
      </c>
      <c r="DPA3" s="391" t="s">
        <v>3199</v>
      </c>
      <c r="DPB3" s="391" t="s">
        <v>3200</v>
      </c>
      <c r="DPC3" s="391" t="s">
        <v>3201</v>
      </c>
      <c r="DPD3" s="391" t="s">
        <v>3202</v>
      </c>
      <c r="DPE3" s="391" t="s">
        <v>3203</v>
      </c>
      <c r="DPF3" s="391" t="s">
        <v>3204</v>
      </c>
      <c r="DPG3" s="391" t="s">
        <v>3205</v>
      </c>
      <c r="DPH3" s="391" t="s">
        <v>3206</v>
      </c>
      <c r="DPI3" s="391" t="s">
        <v>3207</v>
      </c>
      <c r="DPJ3" s="391" t="s">
        <v>3208</v>
      </c>
      <c r="DPK3" s="391" t="s">
        <v>3209</v>
      </c>
      <c r="DPL3" s="391" t="s">
        <v>3210</v>
      </c>
      <c r="DPM3" s="391" t="s">
        <v>3211</v>
      </c>
      <c r="DPN3" s="391" t="s">
        <v>3212</v>
      </c>
      <c r="DPO3" s="391" t="s">
        <v>3213</v>
      </c>
      <c r="DPP3" s="391" t="s">
        <v>3214</v>
      </c>
      <c r="DPQ3" s="391" t="s">
        <v>3215</v>
      </c>
      <c r="DPR3" s="391" t="s">
        <v>3216</v>
      </c>
      <c r="DPS3" s="391" t="s">
        <v>3217</v>
      </c>
      <c r="DPT3" s="391" t="s">
        <v>3218</v>
      </c>
      <c r="DPU3" s="391" t="s">
        <v>3219</v>
      </c>
      <c r="DPV3" s="391" t="s">
        <v>3220</v>
      </c>
      <c r="DPW3" s="391" t="s">
        <v>3221</v>
      </c>
      <c r="DPX3" s="391" t="s">
        <v>3222</v>
      </c>
      <c r="DPY3" s="391" t="s">
        <v>3223</v>
      </c>
      <c r="DPZ3" s="391" t="s">
        <v>3224</v>
      </c>
      <c r="DQA3" s="391" t="s">
        <v>3225</v>
      </c>
      <c r="DQB3" s="391" t="s">
        <v>3226</v>
      </c>
      <c r="DQC3" s="391" t="s">
        <v>3227</v>
      </c>
      <c r="DQD3" s="391" t="s">
        <v>3228</v>
      </c>
      <c r="DQE3" s="391" t="s">
        <v>3229</v>
      </c>
      <c r="DQF3" s="391" t="s">
        <v>3230</v>
      </c>
      <c r="DQG3" s="391" t="s">
        <v>3231</v>
      </c>
      <c r="DQH3" s="391" t="s">
        <v>3232</v>
      </c>
      <c r="DQI3" s="391" t="s">
        <v>3233</v>
      </c>
      <c r="DQJ3" s="391" t="s">
        <v>3234</v>
      </c>
      <c r="DQK3" s="391" t="s">
        <v>3235</v>
      </c>
      <c r="DQL3" s="391" t="s">
        <v>3236</v>
      </c>
      <c r="DQM3" s="391" t="s">
        <v>3237</v>
      </c>
      <c r="DQN3" s="391" t="s">
        <v>3238</v>
      </c>
      <c r="DQO3" s="391" t="s">
        <v>3239</v>
      </c>
      <c r="DQP3" s="391" t="s">
        <v>3240</v>
      </c>
      <c r="DQQ3" s="391" t="s">
        <v>3241</v>
      </c>
      <c r="DQR3" s="391" t="s">
        <v>3242</v>
      </c>
      <c r="DQS3" s="391" t="s">
        <v>3243</v>
      </c>
      <c r="DQT3" s="391" t="s">
        <v>3244</v>
      </c>
      <c r="DQU3" s="391" t="s">
        <v>3245</v>
      </c>
      <c r="DQV3" s="391" t="s">
        <v>3246</v>
      </c>
      <c r="DQW3" s="391" t="s">
        <v>3247</v>
      </c>
      <c r="DQX3" s="391" t="s">
        <v>3248</v>
      </c>
      <c r="DQY3" s="391" t="s">
        <v>3249</v>
      </c>
      <c r="DQZ3" s="391" t="s">
        <v>3250</v>
      </c>
      <c r="DRA3" s="391" t="s">
        <v>3251</v>
      </c>
      <c r="DRB3" s="391" t="s">
        <v>3252</v>
      </c>
      <c r="DRC3" s="391" t="s">
        <v>3253</v>
      </c>
      <c r="DRD3" s="391" t="s">
        <v>3254</v>
      </c>
      <c r="DRE3" s="391" t="s">
        <v>3255</v>
      </c>
      <c r="DRF3" s="391" t="s">
        <v>3256</v>
      </c>
      <c r="DRG3" s="391" t="s">
        <v>3257</v>
      </c>
      <c r="DRH3" s="391" t="s">
        <v>3258</v>
      </c>
      <c r="DRI3" s="391" t="s">
        <v>3259</v>
      </c>
      <c r="DRJ3" s="391" t="s">
        <v>3260</v>
      </c>
      <c r="DRK3" s="391" t="s">
        <v>3261</v>
      </c>
      <c r="DRL3" s="391" t="s">
        <v>3262</v>
      </c>
      <c r="DRM3" s="391" t="s">
        <v>3263</v>
      </c>
      <c r="DRN3" s="391" t="s">
        <v>3264</v>
      </c>
      <c r="DRO3" s="391" t="s">
        <v>3265</v>
      </c>
      <c r="DRP3" s="391" t="s">
        <v>3266</v>
      </c>
      <c r="DRQ3" s="391" t="s">
        <v>3267</v>
      </c>
      <c r="DRR3" s="391" t="s">
        <v>3268</v>
      </c>
      <c r="DRS3" s="391" t="s">
        <v>3269</v>
      </c>
      <c r="DRT3" s="391" t="s">
        <v>3270</v>
      </c>
      <c r="DRU3" s="391" t="s">
        <v>3271</v>
      </c>
      <c r="DRV3" s="391" t="s">
        <v>3272</v>
      </c>
      <c r="DRW3" s="391" t="s">
        <v>3273</v>
      </c>
      <c r="DRX3" s="391" t="s">
        <v>3274</v>
      </c>
      <c r="DRY3" s="391" t="s">
        <v>3275</v>
      </c>
      <c r="DRZ3" s="391" t="s">
        <v>3276</v>
      </c>
      <c r="DSA3" s="391" t="s">
        <v>3277</v>
      </c>
      <c r="DSB3" s="391" t="s">
        <v>3278</v>
      </c>
      <c r="DSC3" s="391" t="s">
        <v>3279</v>
      </c>
      <c r="DSD3" s="391" t="s">
        <v>3280</v>
      </c>
      <c r="DSE3" s="391" t="s">
        <v>3281</v>
      </c>
      <c r="DSF3" s="391" t="s">
        <v>3282</v>
      </c>
      <c r="DSG3" s="391" t="s">
        <v>3283</v>
      </c>
      <c r="DSH3" s="391" t="s">
        <v>3284</v>
      </c>
      <c r="DSI3" s="391" t="s">
        <v>3285</v>
      </c>
      <c r="DSJ3" s="391" t="s">
        <v>3286</v>
      </c>
      <c r="DSK3" s="391" t="s">
        <v>3287</v>
      </c>
      <c r="DSL3" s="391" t="s">
        <v>3288</v>
      </c>
      <c r="DSM3" s="391" t="s">
        <v>3289</v>
      </c>
      <c r="DSN3" s="391" t="s">
        <v>3290</v>
      </c>
      <c r="DSO3" s="391" t="s">
        <v>3291</v>
      </c>
      <c r="DSP3" s="391" t="s">
        <v>3292</v>
      </c>
      <c r="DSQ3" s="391" t="s">
        <v>3293</v>
      </c>
      <c r="DSR3" s="391" t="s">
        <v>3294</v>
      </c>
      <c r="DSS3" s="391" t="s">
        <v>3295</v>
      </c>
      <c r="DST3" s="391" t="s">
        <v>3296</v>
      </c>
      <c r="DSU3" s="391" t="s">
        <v>3297</v>
      </c>
      <c r="DSV3" s="391" t="s">
        <v>3298</v>
      </c>
      <c r="DSW3" s="391" t="s">
        <v>3299</v>
      </c>
      <c r="DSX3" s="391" t="s">
        <v>3300</v>
      </c>
      <c r="DSY3" s="391" t="s">
        <v>3301</v>
      </c>
      <c r="DSZ3" s="391" t="s">
        <v>3302</v>
      </c>
      <c r="DTA3" s="391" t="s">
        <v>3303</v>
      </c>
      <c r="DTB3" s="391" t="s">
        <v>3304</v>
      </c>
      <c r="DTC3" s="391" t="s">
        <v>3305</v>
      </c>
      <c r="DTD3" s="391" t="s">
        <v>3306</v>
      </c>
      <c r="DTE3" s="391" t="s">
        <v>3307</v>
      </c>
      <c r="DTF3" s="391" t="s">
        <v>3308</v>
      </c>
      <c r="DTG3" s="391" t="s">
        <v>3309</v>
      </c>
      <c r="DTH3" s="391" t="s">
        <v>3310</v>
      </c>
      <c r="DTI3" s="391" t="s">
        <v>3311</v>
      </c>
      <c r="DTJ3" s="391" t="s">
        <v>3312</v>
      </c>
      <c r="DTK3" s="391" t="s">
        <v>3313</v>
      </c>
      <c r="DTL3" s="391" t="s">
        <v>3314</v>
      </c>
      <c r="DTM3" s="391" t="s">
        <v>3315</v>
      </c>
      <c r="DTN3" s="391" t="s">
        <v>3316</v>
      </c>
      <c r="DTO3" s="391" t="s">
        <v>3317</v>
      </c>
      <c r="DTP3" s="391" t="s">
        <v>3318</v>
      </c>
      <c r="DTQ3" s="391" t="s">
        <v>3319</v>
      </c>
      <c r="DTR3" s="391" t="s">
        <v>3320</v>
      </c>
      <c r="DTS3" s="391" t="s">
        <v>3321</v>
      </c>
      <c r="DTT3" s="391" t="s">
        <v>3322</v>
      </c>
      <c r="DTU3" s="391" t="s">
        <v>3323</v>
      </c>
      <c r="DTV3" s="391" t="s">
        <v>3324</v>
      </c>
      <c r="DTW3" s="391" t="s">
        <v>3325</v>
      </c>
      <c r="DTX3" s="391" t="s">
        <v>3326</v>
      </c>
      <c r="DTY3" s="391" t="s">
        <v>3327</v>
      </c>
      <c r="DTZ3" s="391" t="s">
        <v>3328</v>
      </c>
      <c r="DUA3" s="391" t="s">
        <v>3329</v>
      </c>
      <c r="DUB3" s="391" t="s">
        <v>3330</v>
      </c>
      <c r="DUC3" s="391" t="s">
        <v>3331</v>
      </c>
      <c r="DUD3" s="391" t="s">
        <v>3332</v>
      </c>
      <c r="DUE3" s="391" t="s">
        <v>3333</v>
      </c>
      <c r="DUF3" s="391" t="s">
        <v>3334</v>
      </c>
      <c r="DUG3" s="391" t="s">
        <v>3335</v>
      </c>
      <c r="DUH3" s="391" t="s">
        <v>3336</v>
      </c>
      <c r="DUI3" s="391" t="s">
        <v>3337</v>
      </c>
      <c r="DUJ3" s="391" t="s">
        <v>3338</v>
      </c>
      <c r="DUK3" s="391" t="s">
        <v>3339</v>
      </c>
      <c r="DUL3" s="391" t="s">
        <v>3340</v>
      </c>
      <c r="DUM3" s="391" t="s">
        <v>3341</v>
      </c>
      <c r="DUN3" s="391" t="s">
        <v>3342</v>
      </c>
      <c r="DUO3" s="391" t="s">
        <v>3343</v>
      </c>
      <c r="DUP3" s="391" t="s">
        <v>3344</v>
      </c>
      <c r="DUQ3" s="391" t="s">
        <v>3345</v>
      </c>
      <c r="DUR3" s="391" t="s">
        <v>3346</v>
      </c>
      <c r="DUS3" s="391" t="s">
        <v>3347</v>
      </c>
      <c r="DUT3" s="391" t="s">
        <v>3348</v>
      </c>
      <c r="DUU3" s="391" t="s">
        <v>3349</v>
      </c>
      <c r="DUV3" s="391" t="s">
        <v>3350</v>
      </c>
      <c r="DUW3" s="391" t="s">
        <v>3351</v>
      </c>
      <c r="DUX3" s="391" t="s">
        <v>3352</v>
      </c>
      <c r="DUY3" s="391" t="s">
        <v>3353</v>
      </c>
      <c r="DUZ3" s="391" t="s">
        <v>3354</v>
      </c>
      <c r="DVA3" s="391" t="s">
        <v>3355</v>
      </c>
      <c r="DVB3" s="391" t="s">
        <v>3356</v>
      </c>
      <c r="DVC3" s="391" t="s">
        <v>3357</v>
      </c>
      <c r="DVD3" s="391" t="s">
        <v>3358</v>
      </c>
      <c r="DVE3" s="391" t="s">
        <v>3359</v>
      </c>
      <c r="DVF3" s="391" t="s">
        <v>3360</v>
      </c>
      <c r="DVG3" s="391" t="s">
        <v>3361</v>
      </c>
      <c r="DVH3" s="391" t="s">
        <v>3362</v>
      </c>
      <c r="DVI3" s="391" t="s">
        <v>3363</v>
      </c>
      <c r="DVJ3" s="391" t="s">
        <v>3364</v>
      </c>
      <c r="DVK3" s="391" t="s">
        <v>3365</v>
      </c>
      <c r="DVL3" s="391" t="s">
        <v>3366</v>
      </c>
      <c r="DVM3" s="391" t="s">
        <v>3367</v>
      </c>
      <c r="DVN3" s="391" t="s">
        <v>3368</v>
      </c>
      <c r="DVO3" s="391" t="s">
        <v>3369</v>
      </c>
      <c r="DVP3" s="391" t="s">
        <v>3370</v>
      </c>
      <c r="DVQ3" s="391" t="s">
        <v>3371</v>
      </c>
      <c r="DVR3" s="391" t="s">
        <v>3372</v>
      </c>
      <c r="DVS3" s="391" t="s">
        <v>3373</v>
      </c>
      <c r="DVT3" s="391" t="s">
        <v>3374</v>
      </c>
      <c r="DVU3" s="391" t="s">
        <v>3375</v>
      </c>
      <c r="DVV3" s="391" t="s">
        <v>3376</v>
      </c>
      <c r="DVW3" s="391" t="s">
        <v>3377</v>
      </c>
      <c r="DVX3" s="391" t="s">
        <v>3378</v>
      </c>
      <c r="DVY3" s="391" t="s">
        <v>3379</v>
      </c>
      <c r="DVZ3" s="391" t="s">
        <v>3380</v>
      </c>
      <c r="DWA3" s="391" t="s">
        <v>3381</v>
      </c>
      <c r="DWB3" s="391" t="s">
        <v>3382</v>
      </c>
      <c r="DWC3" s="391" t="s">
        <v>3383</v>
      </c>
      <c r="DWD3" s="391" t="s">
        <v>3384</v>
      </c>
      <c r="DWE3" s="391" t="s">
        <v>3385</v>
      </c>
      <c r="DWF3" s="391" t="s">
        <v>3386</v>
      </c>
      <c r="DWG3" s="391" t="s">
        <v>3387</v>
      </c>
      <c r="DWH3" s="391" t="s">
        <v>3388</v>
      </c>
      <c r="DWI3" s="391" t="s">
        <v>3389</v>
      </c>
      <c r="DWJ3" s="391" t="s">
        <v>3390</v>
      </c>
      <c r="DWK3" s="391" t="s">
        <v>3391</v>
      </c>
      <c r="DWL3" s="391" t="s">
        <v>3392</v>
      </c>
      <c r="DWM3" s="391" t="s">
        <v>3393</v>
      </c>
      <c r="DWN3" s="391" t="s">
        <v>3394</v>
      </c>
      <c r="DWO3" s="391" t="s">
        <v>3395</v>
      </c>
      <c r="DWP3" s="391" t="s">
        <v>3396</v>
      </c>
      <c r="DWQ3" s="391" t="s">
        <v>3397</v>
      </c>
      <c r="DWR3" s="391" t="s">
        <v>3398</v>
      </c>
      <c r="DWS3" s="391" t="s">
        <v>3399</v>
      </c>
      <c r="DWT3" s="391" t="s">
        <v>3400</v>
      </c>
      <c r="DWU3" s="391" t="s">
        <v>3401</v>
      </c>
      <c r="DWV3" s="391" t="s">
        <v>3402</v>
      </c>
      <c r="DWW3" s="391" t="s">
        <v>3403</v>
      </c>
      <c r="DWX3" s="391" t="s">
        <v>3404</v>
      </c>
      <c r="DWY3" s="391" t="s">
        <v>3405</v>
      </c>
      <c r="DWZ3" s="391" t="s">
        <v>3406</v>
      </c>
      <c r="DXA3" s="391" t="s">
        <v>3407</v>
      </c>
      <c r="DXB3" s="391" t="s">
        <v>3408</v>
      </c>
      <c r="DXC3" s="391" t="s">
        <v>3409</v>
      </c>
      <c r="DXD3" s="391" t="s">
        <v>3410</v>
      </c>
      <c r="DXE3" s="391" t="s">
        <v>3411</v>
      </c>
      <c r="DXF3" s="391" t="s">
        <v>3412</v>
      </c>
      <c r="DXG3" s="391" t="s">
        <v>3413</v>
      </c>
      <c r="DXH3" s="391" t="s">
        <v>3414</v>
      </c>
      <c r="DXI3" s="391" t="s">
        <v>3415</v>
      </c>
      <c r="DXJ3" s="391" t="s">
        <v>3416</v>
      </c>
      <c r="DXK3" s="391" t="s">
        <v>3417</v>
      </c>
      <c r="DXL3" s="391" t="s">
        <v>3418</v>
      </c>
      <c r="DXM3" s="391" t="s">
        <v>3419</v>
      </c>
      <c r="DXN3" s="391" t="s">
        <v>3420</v>
      </c>
      <c r="DXO3" s="391" t="s">
        <v>3421</v>
      </c>
      <c r="DXP3" s="391" t="s">
        <v>3422</v>
      </c>
      <c r="DXQ3" s="391" t="s">
        <v>3423</v>
      </c>
      <c r="DXR3" s="391" t="s">
        <v>3424</v>
      </c>
      <c r="DXS3" s="391" t="s">
        <v>3425</v>
      </c>
      <c r="DXT3" s="391" t="s">
        <v>3426</v>
      </c>
      <c r="DXU3" s="391" t="s">
        <v>3427</v>
      </c>
      <c r="DXV3" s="391" t="s">
        <v>3428</v>
      </c>
      <c r="DXW3" s="391" t="s">
        <v>3429</v>
      </c>
      <c r="DXX3" s="391" t="s">
        <v>3430</v>
      </c>
      <c r="DXY3" s="391" t="s">
        <v>3431</v>
      </c>
      <c r="DXZ3" s="391" t="s">
        <v>3432</v>
      </c>
      <c r="DYA3" s="391" t="s">
        <v>3433</v>
      </c>
      <c r="DYB3" s="391" t="s">
        <v>3434</v>
      </c>
      <c r="DYC3" s="391" t="s">
        <v>3435</v>
      </c>
      <c r="DYD3" s="391" t="s">
        <v>3436</v>
      </c>
      <c r="DYE3" s="391" t="s">
        <v>3437</v>
      </c>
      <c r="DYF3" s="391" t="s">
        <v>3438</v>
      </c>
      <c r="DYG3" s="391" t="s">
        <v>3439</v>
      </c>
      <c r="DYH3" s="391" t="s">
        <v>3440</v>
      </c>
      <c r="DYI3" s="391" t="s">
        <v>3441</v>
      </c>
      <c r="DYJ3" s="391" t="s">
        <v>3442</v>
      </c>
      <c r="DYK3" s="391" t="s">
        <v>3443</v>
      </c>
      <c r="DYL3" s="391" t="s">
        <v>3444</v>
      </c>
      <c r="DYM3" s="391" t="s">
        <v>3445</v>
      </c>
      <c r="DYN3" s="391" t="s">
        <v>3446</v>
      </c>
      <c r="DYO3" s="391" t="s">
        <v>3447</v>
      </c>
      <c r="DYP3" s="391" t="s">
        <v>3448</v>
      </c>
      <c r="DYQ3" s="391" t="s">
        <v>3449</v>
      </c>
      <c r="DYR3" s="391" t="s">
        <v>3450</v>
      </c>
      <c r="DYS3" s="391" t="s">
        <v>3451</v>
      </c>
      <c r="DYT3" s="391" t="s">
        <v>3452</v>
      </c>
      <c r="DYU3" s="391" t="s">
        <v>3453</v>
      </c>
      <c r="DYV3" s="391" t="s">
        <v>3454</v>
      </c>
      <c r="DYW3" s="391" t="s">
        <v>3455</v>
      </c>
      <c r="DYX3" s="391" t="s">
        <v>3456</v>
      </c>
      <c r="DYY3" s="391" t="s">
        <v>3457</v>
      </c>
      <c r="DYZ3" s="391" t="s">
        <v>3458</v>
      </c>
      <c r="DZA3" s="391" t="s">
        <v>3459</v>
      </c>
      <c r="DZB3" s="391" t="s">
        <v>3460</v>
      </c>
      <c r="DZC3" s="391" t="s">
        <v>3461</v>
      </c>
      <c r="DZD3" s="391" t="s">
        <v>3462</v>
      </c>
      <c r="DZE3" s="391" t="s">
        <v>3463</v>
      </c>
      <c r="DZF3" s="391" t="s">
        <v>3464</v>
      </c>
      <c r="DZG3" s="391" t="s">
        <v>3465</v>
      </c>
      <c r="DZH3" s="391" t="s">
        <v>3466</v>
      </c>
      <c r="DZI3" s="391" t="s">
        <v>3467</v>
      </c>
      <c r="DZJ3" s="391" t="s">
        <v>3468</v>
      </c>
      <c r="DZK3" s="391" t="s">
        <v>3469</v>
      </c>
      <c r="DZL3" s="391" t="s">
        <v>3470</v>
      </c>
      <c r="DZM3" s="391" t="s">
        <v>3471</v>
      </c>
      <c r="DZN3" s="391" t="s">
        <v>3472</v>
      </c>
      <c r="DZO3" s="391" t="s">
        <v>3473</v>
      </c>
      <c r="DZP3" s="391" t="s">
        <v>3474</v>
      </c>
      <c r="DZQ3" s="391" t="s">
        <v>3475</v>
      </c>
      <c r="DZR3" s="391" t="s">
        <v>3476</v>
      </c>
      <c r="DZS3" s="391" t="s">
        <v>3477</v>
      </c>
      <c r="DZT3" s="391" t="s">
        <v>3478</v>
      </c>
      <c r="DZU3" s="391" t="s">
        <v>3479</v>
      </c>
      <c r="DZV3" s="391" t="s">
        <v>3480</v>
      </c>
      <c r="DZW3" s="391" t="s">
        <v>3481</v>
      </c>
      <c r="DZX3" s="391" t="s">
        <v>3482</v>
      </c>
      <c r="DZY3" s="391" t="s">
        <v>3483</v>
      </c>
      <c r="DZZ3" s="391" t="s">
        <v>3484</v>
      </c>
      <c r="EAA3" s="391" t="s">
        <v>3485</v>
      </c>
      <c r="EAB3" s="391" t="s">
        <v>3486</v>
      </c>
      <c r="EAC3" s="391" t="s">
        <v>3487</v>
      </c>
      <c r="EAD3" s="391" t="s">
        <v>3488</v>
      </c>
      <c r="EAE3" s="391" t="s">
        <v>3489</v>
      </c>
      <c r="EAF3" s="391" t="s">
        <v>3490</v>
      </c>
      <c r="EAG3" s="391" t="s">
        <v>3491</v>
      </c>
      <c r="EAH3" s="391" t="s">
        <v>3492</v>
      </c>
      <c r="EAI3" s="391" t="s">
        <v>3493</v>
      </c>
      <c r="EAJ3" s="391" t="s">
        <v>3494</v>
      </c>
      <c r="EAK3" s="391" t="s">
        <v>3495</v>
      </c>
      <c r="EAL3" s="391" t="s">
        <v>3496</v>
      </c>
      <c r="EAM3" s="391" t="s">
        <v>3497</v>
      </c>
      <c r="EAN3" s="391" t="s">
        <v>3498</v>
      </c>
      <c r="EAO3" s="391" t="s">
        <v>3499</v>
      </c>
      <c r="EAP3" s="391" t="s">
        <v>3500</v>
      </c>
      <c r="EAQ3" s="391" t="s">
        <v>3501</v>
      </c>
      <c r="EAR3" s="391" t="s">
        <v>3502</v>
      </c>
      <c r="EAS3" s="391" t="s">
        <v>3503</v>
      </c>
      <c r="EAT3" s="391" t="s">
        <v>3504</v>
      </c>
      <c r="EAU3" s="391" t="s">
        <v>3505</v>
      </c>
      <c r="EAV3" s="391" t="s">
        <v>3506</v>
      </c>
      <c r="EAW3" s="391" t="s">
        <v>3507</v>
      </c>
      <c r="EAX3" s="391" t="s">
        <v>3508</v>
      </c>
      <c r="EAY3" s="391" t="s">
        <v>3509</v>
      </c>
      <c r="EAZ3" s="391" t="s">
        <v>3510</v>
      </c>
      <c r="EBA3" s="391" t="s">
        <v>3511</v>
      </c>
      <c r="EBB3" s="391" t="s">
        <v>3512</v>
      </c>
      <c r="EBC3" s="391" t="s">
        <v>3513</v>
      </c>
      <c r="EBD3" s="391" t="s">
        <v>3514</v>
      </c>
      <c r="EBE3" s="391" t="s">
        <v>3515</v>
      </c>
      <c r="EBF3" s="391" t="s">
        <v>3516</v>
      </c>
      <c r="EBG3" s="391" t="s">
        <v>3517</v>
      </c>
      <c r="EBH3" s="391" t="s">
        <v>3518</v>
      </c>
      <c r="EBI3" s="391" t="s">
        <v>3519</v>
      </c>
      <c r="EBJ3" s="391" t="s">
        <v>3520</v>
      </c>
      <c r="EBK3" s="391" t="s">
        <v>3521</v>
      </c>
      <c r="EBL3" s="391" t="s">
        <v>3522</v>
      </c>
      <c r="EBM3" s="391" t="s">
        <v>3523</v>
      </c>
      <c r="EBN3" s="391" t="s">
        <v>3524</v>
      </c>
      <c r="EBO3" s="391" t="s">
        <v>3525</v>
      </c>
      <c r="EBP3" s="391" t="s">
        <v>3526</v>
      </c>
      <c r="EBQ3" s="391" t="s">
        <v>3527</v>
      </c>
      <c r="EBR3" s="391" t="s">
        <v>3528</v>
      </c>
      <c r="EBS3" s="391" t="s">
        <v>3529</v>
      </c>
      <c r="EBT3" s="391" t="s">
        <v>3530</v>
      </c>
      <c r="EBU3" s="391" t="s">
        <v>3531</v>
      </c>
      <c r="EBV3" s="391" t="s">
        <v>3532</v>
      </c>
      <c r="EBW3" s="391" t="s">
        <v>3533</v>
      </c>
      <c r="EBX3" s="391" t="s">
        <v>3534</v>
      </c>
      <c r="EBY3" s="391" t="s">
        <v>3535</v>
      </c>
      <c r="EBZ3" s="391" t="s">
        <v>3536</v>
      </c>
      <c r="ECA3" s="391" t="s">
        <v>3537</v>
      </c>
      <c r="ECB3" s="391" t="s">
        <v>3538</v>
      </c>
      <c r="ECC3" s="391" t="s">
        <v>3539</v>
      </c>
      <c r="ECD3" s="391" t="s">
        <v>3540</v>
      </c>
      <c r="ECE3" s="391" t="s">
        <v>3541</v>
      </c>
      <c r="ECF3" s="391" t="s">
        <v>3542</v>
      </c>
      <c r="ECG3" s="391" t="s">
        <v>3543</v>
      </c>
      <c r="ECH3" s="391" t="s">
        <v>3544</v>
      </c>
      <c r="ECI3" s="391" t="s">
        <v>3545</v>
      </c>
      <c r="ECJ3" s="391" t="s">
        <v>3546</v>
      </c>
      <c r="ECK3" s="391" t="s">
        <v>3547</v>
      </c>
      <c r="ECL3" s="391" t="s">
        <v>3548</v>
      </c>
      <c r="ECM3" s="391" t="s">
        <v>3549</v>
      </c>
      <c r="ECN3" s="391" t="s">
        <v>3550</v>
      </c>
      <c r="ECO3" s="391" t="s">
        <v>3551</v>
      </c>
      <c r="ECP3" s="391" t="s">
        <v>3552</v>
      </c>
      <c r="ECQ3" s="391" t="s">
        <v>3553</v>
      </c>
      <c r="ECR3" s="391" t="s">
        <v>3554</v>
      </c>
      <c r="ECS3" s="391" t="s">
        <v>3555</v>
      </c>
      <c r="ECT3" s="391" t="s">
        <v>3556</v>
      </c>
      <c r="ECU3" s="391" t="s">
        <v>3557</v>
      </c>
      <c r="ECV3" s="391" t="s">
        <v>3558</v>
      </c>
      <c r="ECW3" s="391" t="s">
        <v>3559</v>
      </c>
      <c r="ECX3" s="391" t="s">
        <v>3560</v>
      </c>
      <c r="ECY3" s="391" t="s">
        <v>3561</v>
      </c>
      <c r="ECZ3" s="391" t="s">
        <v>3562</v>
      </c>
      <c r="EDA3" s="391" t="s">
        <v>3563</v>
      </c>
      <c r="EDB3" s="391" t="s">
        <v>3564</v>
      </c>
      <c r="EDC3" s="391" t="s">
        <v>3565</v>
      </c>
      <c r="EDD3" s="391" t="s">
        <v>3566</v>
      </c>
      <c r="EDE3" s="391" t="s">
        <v>3567</v>
      </c>
      <c r="EDF3" s="391" t="s">
        <v>3568</v>
      </c>
      <c r="EDG3" s="391" t="s">
        <v>3569</v>
      </c>
      <c r="EDH3" s="391" t="s">
        <v>3570</v>
      </c>
      <c r="EDI3" s="391" t="s">
        <v>3571</v>
      </c>
      <c r="EDJ3" s="391" t="s">
        <v>3572</v>
      </c>
      <c r="EDK3" s="391" t="s">
        <v>3573</v>
      </c>
      <c r="EDL3" s="391" t="s">
        <v>3574</v>
      </c>
      <c r="EDM3" s="391" t="s">
        <v>3575</v>
      </c>
      <c r="EDN3" s="391" t="s">
        <v>3576</v>
      </c>
      <c r="EDO3" s="391" t="s">
        <v>3577</v>
      </c>
      <c r="EDP3" s="391" t="s">
        <v>3578</v>
      </c>
      <c r="EDQ3" s="391" t="s">
        <v>3579</v>
      </c>
      <c r="EDR3" s="391" t="s">
        <v>3580</v>
      </c>
      <c r="EDS3" s="391" t="s">
        <v>3581</v>
      </c>
      <c r="EDT3" s="391" t="s">
        <v>3582</v>
      </c>
      <c r="EDU3" s="391" t="s">
        <v>3583</v>
      </c>
      <c r="EDV3" s="391" t="s">
        <v>3584</v>
      </c>
      <c r="EDW3" s="391" t="s">
        <v>3585</v>
      </c>
      <c r="EDX3" s="391" t="s">
        <v>3586</v>
      </c>
      <c r="EDY3" s="391" t="s">
        <v>3587</v>
      </c>
      <c r="EDZ3" s="391" t="s">
        <v>3588</v>
      </c>
      <c r="EEA3" s="391" t="s">
        <v>3589</v>
      </c>
      <c r="EEB3" s="391" t="s">
        <v>3590</v>
      </c>
      <c r="EEC3" s="391" t="s">
        <v>3591</v>
      </c>
      <c r="EED3" s="391" t="s">
        <v>3592</v>
      </c>
      <c r="EEE3" s="391" t="s">
        <v>3593</v>
      </c>
      <c r="EEF3" s="391" t="s">
        <v>3594</v>
      </c>
      <c r="EEG3" s="391" t="s">
        <v>3595</v>
      </c>
      <c r="EEH3" s="391" t="s">
        <v>3596</v>
      </c>
      <c r="EEI3" s="391" t="s">
        <v>3597</v>
      </c>
      <c r="EEJ3" s="391" t="s">
        <v>3598</v>
      </c>
      <c r="EEK3" s="391" t="s">
        <v>3599</v>
      </c>
      <c r="EEL3" s="391" t="s">
        <v>3600</v>
      </c>
      <c r="EEM3" s="391" t="s">
        <v>3601</v>
      </c>
      <c r="EEN3" s="391" t="s">
        <v>3602</v>
      </c>
      <c r="EEO3" s="391" t="s">
        <v>3603</v>
      </c>
      <c r="EEP3" s="391" t="s">
        <v>3604</v>
      </c>
      <c r="EEQ3" s="391" t="s">
        <v>3605</v>
      </c>
      <c r="EER3" s="391" t="s">
        <v>3606</v>
      </c>
      <c r="EES3" s="391" t="s">
        <v>3607</v>
      </c>
      <c r="EET3" s="391" t="s">
        <v>3608</v>
      </c>
      <c r="EEU3" s="391" t="s">
        <v>3609</v>
      </c>
      <c r="EEV3" s="391" t="s">
        <v>3610</v>
      </c>
      <c r="EEW3" s="391" t="s">
        <v>3611</v>
      </c>
      <c r="EEX3" s="391" t="s">
        <v>3612</v>
      </c>
      <c r="EEY3" s="391" t="s">
        <v>3613</v>
      </c>
      <c r="EEZ3" s="391" t="s">
        <v>3614</v>
      </c>
      <c r="EFA3" s="391" t="s">
        <v>3615</v>
      </c>
      <c r="EFB3" s="391" t="s">
        <v>3616</v>
      </c>
      <c r="EFC3" s="391" t="s">
        <v>3617</v>
      </c>
      <c r="EFD3" s="391" t="s">
        <v>3618</v>
      </c>
      <c r="EFE3" s="391" t="s">
        <v>3619</v>
      </c>
      <c r="EFF3" s="391" t="s">
        <v>3620</v>
      </c>
      <c r="EFG3" s="391" t="s">
        <v>3621</v>
      </c>
      <c r="EFH3" s="391" t="s">
        <v>3622</v>
      </c>
      <c r="EFI3" s="391" t="s">
        <v>3623</v>
      </c>
      <c r="EFJ3" s="391" t="s">
        <v>3624</v>
      </c>
      <c r="EFK3" s="391" t="s">
        <v>3625</v>
      </c>
      <c r="EFL3" s="391" t="s">
        <v>3626</v>
      </c>
      <c r="EFM3" s="391" t="s">
        <v>3627</v>
      </c>
      <c r="EFN3" s="391" t="s">
        <v>3628</v>
      </c>
      <c r="EFO3" s="391" t="s">
        <v>3629</v>
      </c>
      <c r="EFP3" s="391" t="s">
        <v>3630</v>
      </c>
      <c r="EFQ3" s="391" t="s">
        <v>3631</v>
      </c>
      <c r="EFR3" s="391" t="s">
        <v>3632</v>
      </c>
      <c r="EFS3" s="391" t="s">
        <v>3633</v>
      </c>
      <c r="EFT3" s="391" t="s">
        <v>3634</v>
      </c>
      <c r="EFU3" s="391" t="s">
        <v>3635</v>
      </c>
      <c r="EFV3" s="391" t="s">
        <v>3636</v>
      </c>
      <c r="EFW3" s="391" t="s">
        <v>3637</v>
      </c>
      <c r="EFX3" s="391" t="s">
        <v>3638</v>
      </c>
      <c r="EFY3" s="391" t="s">
        <v>3639</v>
      </c>
      <c r="EFZ3" s="391" t="s">
        <v>3640</v>
      </c>
      <c r="EGA3" s="391" t="s">
        <v>3641</v>
      </c>
      <c r="EGB3" s="391" t="s">
        <v>3642</v>
      </c>
      <c r="EGC3" s="391" t="s">
        <v>3643</v>
      </c>
      <c r="EGD3" s="391" t="s">
        <v>3644</v>
      </c>
      <c r="EGE3" s="391" t="s">
        <v>3645</v>
      </c>
      <c r="EGF3" s="391" t="s">
        <v>3646</v>
      </c>
      <c r="EGG3" s="391" t="s">
        <v>3647</v>
      </c>
      <c r="EGH3" s="391" t="s">
        <v>3648</v>
      </c>
      <c r="EGI3" s="391" t="s">
        <v>3649</v>
      </c>
      <c r="EGJ3" s="391" t="s">
        <v>3650</v>
      </c>
      <c r="EGK3" s="391" t="s">
        <v>3651</v>
      </c>
      <c r="EGL3" s="391" t="s">
        <v>3652</v>
      </c>
      <c r="EGM3" s="391" t="s">
        <v>3653</v>
      </c>
      <c r="EGN3" s="391" t="s">
        <v>3654</v>
      </c>
      <c r="EGO3" s="391" t="s">
        <v>3655</v>
      </c>
      <c r="EGP3" s="391" t="s">
        <v>3656</v>
      </c>
      <c r="EGQ3" s="391" t="s">
        <v>3657</v>
      </c>
      <c r="EGR3" s="391" t="s">
        <v>3658</v>
      </c>
      <c r="EGS3" s="391" t="s">
        <v>3659</v>
      </c>
      <c r="EGT3" s="391" t="s">
        <v>3660</v>
      </c>
      <c r="EGU3" s="391" t="s">
        <v>3661</v>
      </c>
      <c r="EGV3" s="391" t="s">
        <v>3662</v>
      </c>
      <c r="EGW3" s="391" t="s">
        <v>3663</v>
      </c>
      <c r="EGX3" s="391" t="s">
        <v>3664</v>
      </c>
      <c r="EGY3" s="391" t="s">
        <v>3665</v>
      </c>
      <c r="EGZ3" s="391" t="s">
        <v>3666</v>
      </c>
      <c r="EHA3" s="391" t="s">
        <v>3667</v>
      </c>
      <c r="EHB3" s="391" t="s">
        <v>3668</v>
      </c>
      <c r="EHC3" s="391" t="s">
        <v>3669</v>
      </c>
      <c r="EHD3" s="391" t="s">
        <v>3670</v>
      </c>
      <c r="EHE3" s="391" t="s">
        <v>3671</v>
      </c>
      <c r="EHF3" s="391" t="s">
        <v>3672</v>
      </c>
      <c r="EHG3" s="391" t="s">
        <v>3673</v>
      </c>
      <c r="EHH3" s="391" t="s">
        <v>3674</v>
      </c>
      <c r="EHI3" s="391" t="s">
        <v>3675</v>
      </c>
      <c r="EHJ3" s="391" t="s">
        <v>3676</v>
      </c>
      <c r="EHK3" s="391" t="s">
        <v>3677</v>
      </c>
      <c r="EHL3" s="391" t="s">
        <v>3678</v>
      </c>
      <c r="EHM3" s="391" t="s">
        <v>3679</v>
      </c>
      <c r="EHN3" s="391" t="s">
        <v>3680</v>
      </c>
      <c r="EHO3" s="391" t="s">
        <v>3681</v>
      </c>
      <c r="EHP3" s="391" t="s">
        <v>3682</v>
      </c>
      <c r="EHQ3" s="391" t="s">
        <v>3683</v>
      </c>
      <c r="EHR3" s="391" t="s">
        <v>3684</v>
      </c>
      <c r="EHS3" s="391" t="s">
        <v>3685</v>
      </c>
      <c r="EHT3" s="391" t="s">
        <v>3686</v>
      </c>
      <c r="EHU3" s="391" t="s">
        <v>3687</v>
      </c>
      <c r="EHV3" s="391" t="s">
        <v>3688</v>
      </c>
      <c r="EHW3" s="391" t="s">
        <v>3689</v>
      </c>
      <c r="EHX3" s="391" t="s">
        <v>3690</v>
      </c>
      <c r="EHY3" s="391" t="s">
        <v>3691</v>
      </c>
      <c r="EHZ3" s="391" t="s">
        <v>3692</v>
      </c>
      <c r="EIA3" s="391" t="s">
        <v>3693</v>
      </c>
      <c r="EIB3" s="391" t="s">
        <v>3694</v>
      </c>
      <c r="EIC3" s="391" t="s">
        <v>3695</v>
      </c>
      <c r="EID3" s="391" t="s">
        <v>3696</v>
      </c>
      <c r="EIE3" s="391" t="s">
        <v>3697</v>
      </c>
      <c r="EIF3" s="391" t="s">
        <v>3698</v>
      </c>
      <c r="EIG3" s="391" t="s">
        <v>3699</v>
      </c>
      <c r="EIH3" s="391" t="s">
        <v>3700</v>
      </c>
      <c r="EII3" s="391" t="s">
        <v>3701</v>
      </c>
      <c r="EIJ3" s="391" t="s">
        <v>3702</v>
      </c>
      <c r="EIK3" s="391" t="s">
        <v>3703</v>
      </c>
      <c r="EIL3" s="391" t="s">
        <v>3704</v>
      </c>
      <c r="EIM3" s="391" t="s">
        <v>3705</v>
      </c>
      <c r="EIN3" s="391" t="s">
        <v>3706</v>
      </c>
      <c r="EIO3" s="391" t="s">
        <v>3707</v>
      </c>
      <c r="EIP3" s="391" t="s">
        <v>3708</v>
      </c>
      <c r="EIQ3" s="391" t="s">
        <v>3709</v>
      </c>
      <c r="EIR3" s="391" t="s">
        <v>3710</v>
      </c>
      <c r="EIS3" s="391" t="s">
        <v>3711</v>
      </c>
      <c r="EIT3" s="391" t="s">
        <v>3712</v>
      </c>
      <c r="EIU3" s="391" t="s">
        <v>3713</v>
      </c>
      <c r="EIV3" s="391" t="s">
        <v>3714</v>
      </c>
      <c r="EIW3" s="391" t="s">
        <v>3715</v>
      </c>
      <c r="EIX3" s="391" t="s">
        <v>3716</v>
      </c>
      <c r="EIY3" s="391" t="s">
        <v>3717</v>
      </c>
      <c r="EIZ3" s="391" t="s">
        <v>3718</v>
      </c>
      <c r="EJA3" s="391" t="s">
        <v>3719</v>
      </c>
      <c r="EJB3" s="391" t="s">
        <v>3720</v>
      </c>
      <c r="EJC3" s="391" t="s">
        <v>3721</v>
      </c>
      <c r="EJD3" s="391" t="s">
        <v>3722</v>
      </c>
      <c r="EJE3" s="391" t="s">
        <v>3723</v>
      </c>
      <c r="EJF3" s="391" t="s">
        <v>3724</v>
      </c>
      <c r="EJG3" s="391" t="s">
        <v>3725</v>
      </c>
      <c r="EJH3" s="391" t="s">
        <v>3726</v>
      </c>
      <c r="EJI3" s="391" t="s">
        <v>3727</v>
      </c>
      <c r="EJJ3" s="391" t="s">
        <v>3728</v>
      </c>
      <c r="EJK3" s="391" t="s">
        <v>3729</v>
      </c>
      <c r="EJL3" s="391" t="s">
        <v>3730</v>
      </c>
      <c r="EJM3" s="391" t="s">
        <v>3731</v>
      </c>
      <c r="EJN3" s="391" t="s">
        <v>3732</v>
      </c>
      <c r="EJO3" s="391" t="s">
        <v>3733</v>
      </c>
      <c r="EJP3" s="391" t="s">
        <v>3734</v>
      </c>
      <c r="EJQ3" s="391" t="s">
        <v>3735</v>
      </c>
      <c r="EJR3" s="391" t="s">
        <v>3736</v>
      </c>
      <c r="EJS3" s="391" t="s">
        <v>3737</v>
      </c>
      <c r="EJT3" s="391" t="s">
        <v>3738</v>
      </c>
      <c r="EJU3" s="391" t="s">
        <v>3739</v>
      </c>
      <c r="EJV3" s="391" t="s">
        <v>3740</v>
      </c>
      <c r="EJW3" s="391" t="s">
        <v>3741</v>
      </c>
      <c r="EJX3" s="391" t="s">
        <v>3742</v>
      </c>
      <c r="EJY3" s="391" t="s">
        <v>3743</v>
      </c>
      <c r="EJZ3" s="391" t="s">
        <v>3744</v>
      </c>
      <c r="EKA3" s="391" t="s">
        <v>3745</v>
      </c>
      <c r="EKB3" s="391" t="s">
        <v>3746</v>
      </c>
      <c r="EKC3" s="391" t="s">
        <v>3747</v>
      </c>
      <c r="EKD3" s="391" t="s">
        <v>3748</v>
      </c>
      <c r="EKE3" s="391" t="s">
        <v>3749</v>
      </c>
      <c r="EKF3" s="391" t="s">
        <v>3750</v>
      </c>
      <c r="EKG3" s="391" t="s">
        <v>3751</v>
      </c>
      <c r="EKH3" s="391" t="s">
        <v>3752</v>
      </c>
      <c r="EKI3" s="391" t="s">
        <v>3753</v>
      </c>
      <c r="EKJ3" s="391" t="s">
        <v>3754</v>
      </c>
      <c r="EKK3" s="391" t="s">
        <v>3755</v>
      </c>
      <c r="EKL3" s="391" t="s">
        <v>3756</v>
      </c>
      <c r="EKM3" s="391" t="s">
        <v>3757</v>
      </c>
      <c r="EKN3" s="391" t="s">
        <v>3758</v>
      </c>
      <c r="EKO3" s="391" t="s">
        <v>3759</v>
      </c>
      <c r="EKP3" s="391" t="s">
        <v>3760</v>
      </c>
      <c r="EKQ3" s="391" t="s">
        <v>3761</v>
      </c>
      <c r="EKR3" s="391" t="s">
        <v>3762</v>
      </c>
      <c r="EKS3" s="391" t="s">
        <v>3763</v>
      </c>
      <c r="EKT3" s="391" t="s">
        <v>3764</v>
      </c>
      <c r="EKU3" s="391" t="s">
        <v>3765</v>
      </c>
      <c r="EKV3" s="391" t="s">
        <v>3766</v>
      </c>
      <c r="EKW3" s="391" t="s">
        <v>3767</v>
      </c>
      <c r="EKX3" s="391" t="s">
        <v>3768</v>
      </c>
      <c r="EKY3" s="391" t="s">
        <v>3769</v>
      </c>
      <c r="EKZ3" s="391" t="s">
        <v>3770</v>
      </c>
      <c r="ELA3" s="391" t="s">
        <v>3771</v>
      </c>
      <c r="ELB3" s="391" t="s">
        <v>3772</v>
      </c>
      <c r="ELC3" s="391" t="s">
        <v>3773</v>
      </c>
      <c r="ELD3" s="391" t="s">
        <v>3774</v>
      </c>
      <c r="ELE3" s="391" t="s">
        <v>3775</v>
      </c>
      <c r="ELF3" s="391" t="s">
        <v>3776</v>
      </c>
      <c r="ELG3" s="391" t="s">
        <v>3777</v>
      </c>
      <c r="ELH3" s="391" t="s">
        <v>3778</v>
      </c>
      <c r="ELI3" s="391" t="s">
        <v>3779</v>
      </c>
      <c r="ELJ3" s="391" t="s">
        <v>3780</v>
      </c>
      <c r="ELK3" s="391" t="s">
        <v>3781</v>
      </c>
      <c r="ELL3" s="391" t="s">
        <v>3782</v>
      </c>
      <c r="ELM3" s="391" t="s">
        <v>3783</v>
      </c>
      <c r="ELN3" s="391" t="s">
        <v>3784</v>
      </c>
      <c r="ELO3" s="391" t="s">
        <v>3785</v>
      </c>
      <c r="ELP3" s="391" t="s">
        <v>3786</v>
      </c>
      <c r="ELQ3" s="391" t="s">
        <v>3787</v>
      </c>
      <c r="ELR3" s="391" t="s">
        <v>3788</v>
      </c>
      <c r="ELS3" s="391" t="s">
        <v>3789</v>
      </c>
      <c r="ELT3" s="391" t="s">
        <v>3790</v>
      </c>
      <c r="ELU3" s="391" t="s">
        <v>3791</v>
      </c>
      <c r="ELV3" s="391" t="s">
        <v>3792</v>
      </c>
      <c r="ELW3" s="391" t="s">
        <v>3793</v>
      </c>
      <c r="ELX3" s="391" t="s">
        <v>3794</v>
      </c>
      <c r="ELY3" s="391" t="s">
        <v>3795</v>
      </c>
      <c r="ELZ3" s="391" t="s">
        <v>3796</v>
      </c>
      <c r="EMA3" s="391" t="s">
        <v>3797</v>
      </c>
      <c r="EMB3" s="391" t="s">
        <v>3798</v>
      </c>
      <c r="EMC3" s="391" t="s">
        <v>3799</v>
      </c>
      <c r="EMD3" s="391" t="s">
        <v>3800</v>
      </c>
      <c r="EME3" s="391" t="s">
        <v>3801</v>
      </c>
      <c r="EMF3" s="391" t="s">
        <v>3802</v>
      </c>
      <c r="EMG3" s="391" t="s">
        <v>3803</v>
      </c>
      <c r="EMH3" s="391" t="s">
        <v>3804</v>
      </c>
      <c r="EMI3" s="391" t="s">
        <v>3805</v>
      </c>
      <c r="EMJ3" s="391" t="s">
        <v>3806</v>
      </c>
      <c r="EMK3" s="391" t="s">
        <v>3807</v>
      </c>
      <c r="EML3" s="391" t="s">
        <v>3808</v>
      </c>
      <c r="EMM3" s="391" t="s">
        <v>3809</v>
      </c>
      <c r="EMN3" s="391" t="s">
        <v>3810</v>
      </c>
      <c r="EMO3" s="391" t="s">
        <v>3811</v>
      </c>
      <c r="EMP3" s="391" t="s">
        <v>3812</v>
      </c>
      <c r="EMQ3" s="391" t="s">
        <v>3813</v>
      </c>
      <c r="EMR3" s="391" t="s">
        <v>3814</v>
      </c>
      <c r="EMS3" s="391" t="s">
        <v>3815</v>
      </c>
      <c r="EMT3" s="391" t="s">
        <v>3816</v>
      </c>
      <c r="EMU3" s="391" t="s">
        <v>3817</v>
      </c>
      <c r="EMV3" s="391" t="s">
        <v>3818</v>
      </c>
      <c r="EMW3" s="391" t="s">
        <v>3819</v>
      </c>
      <c r="EMX3" s="391" t="s">
        <v>3820</v>
      </c>
      <c r="EMY3" s="391" t="s">
        <v>3821</v>
      </c>
      <c r="EMZ3" s="391" t="s">
        <v>3822</v>
      </c>
      <c r="ENA3" s="391" t="s">
        <v>3823</v>
      </c>
      <c r="ENB3" s="391" t="s">
        <v>3824</v>
      </c>
      <c r="ENC3" s="391" t="s">
        <v>3825</v>
      </c>
      <c r="END3" s="391" t="s">
        <v>3826</v>
      </c>
      <c r="ENE3" s="391" t="s">
        <v>3827</v>
      </c>
      <c r="ENF3" s="391" t="s">
        <v>3828</v>
      </c>
      <c r="ENG3" s="391" t="s">
        <v>3829</v>
      </c>
      <c r="ENH3" s="391" t="s">
        <v>3830</v>
      </c>
      <c r="ENI3" s="391" t="s">
        <v>3831</v>
      </c>
      <c r="ENJ3" s="391" t="s">
        <v>3832</v>
      </c>
      <c r="ENK3" s="391" t="s">
        <v>3833</v>
      </c>
      <c r="ENL3" s="391" t="s">
        <v>3834</v>
      </c>
      <c r="ENM3" s="391" t="s">
        <v>3835</v>
      </c>
      <c r="ENN3" s="391" t="s">
        <v>3836</v>
      </c>
      <c r="ENO3" s="391" t="s">
        <v>3837</v>
      </c>
      <c r="ENP3" s="391" t="s">
        <v>3838</v>
      </c>
      <c r="ENQ3" s="391" t="s">
        <v>3839</v>
      </c>
      <c r="ENR3" s="391" t="s">
        <v>3840</v>
      </c>
      <c r="ENS3" s="391" t="s">
        <v>3841</v>
      </c>
      <c r="ENT3" s="391" t="s">
        <v>3842</v>
      </c>
      <c r="ENU3" s="391" t="s">
        <v>3843</v>
      </c>
      <c r="ENV3" s="391" t="s">
        <v>3844</v>
      </c>
      <c r="ENW3" s="391" t="s">
        <v>3845</v>
      </c>
      <c r="ENX3" s="391" t="s">
        <v>3846</v>
      </c>
      <c r="ENY3" s="391" t="s">
        <v>3847</v>
      </c>
      <c r="ENZ3" s="391" t="s">
        <v>3848</v>
      </c>
      <c r="EOA3" s="391" t="s">
        <v>3849</v>
      </c>
      <c r="EOB3" s="391" t="s">
        <v>3850</v>
      </c>
      <c r="EOC3" s="391" t="s">
        <v>3851</v>
      </c>
      <c r="EOD3" s="391" t="s">
        <v>3852</v>
      </c>
      <c r="EOE3" s="391" t="s">
        <v>3853</v>
      </c>
      <c r="EOF3" s="391" t="s">
        <v>3854</v>
      </c>
      <c r="EOG3" s="391" t="s">
        <v>3855</v>
      </c>
      <c r="EOH3" s="391" t="s">
        <v>3856</v>
      </c>
      <c r="EOI3" s="391" t="s">
        <v>3857</v>
      </c>
      <c r="EOJ3" s="391" t="s">
        <v>3858</v>
      </c>
      <c r="EOK3" s="391" t="s">
        <v>3859</v>
      </c>
      <c r="EOL3" s="391" t="s">
        <v>3860</v>
      </c>
      <c r="EOM3" s="391" t="s">
        <v>3861</v>
      </c>
      <c r="EON3" s="391" t="s">
        <v>3862</v>
      </c>
      <c r="EOO3" s="391" t="s">
        <v>3863</v>
      </c>
      <c r="EOP3" s="391" t="s">
        <v>3864</v>
      </c>
      <c r="EOQ3" s="391" t="s">
        <v>3865</v>
      </c>
      <c r="EOR3" s="391" t="s">
        <v>3866</v>
      </c>
      <c r="EOS3" s="391" t="s">
        <v>3867</v>
      </c>
      <c r="EOT3" s="391" t="s">
        <v>3868</v>
      </c>
      <c r="EOU3" s="391" t="s">
        <v>3869</v>
      </c>
      <c r="EOV3" s="391" t="s">
        <v>3870</v>
      </c>
      <c r="EOW3" s="391" t="s">
        <v>3871</v>
      </c>
      <c r="EOX3" s="391" t="s">
        <v>3872</v>
      </c>
      <c r="EOY3" s="391" t="s">
        <v>3873</v>
      </c>
      <c r="EOZ3" s="391" t="s">
        <v>3874</v>
      </c>
      <c r="EPA3" s="391" t="s">
        <v>3875</v>
      </c>
      <c r="EPB3" s="391" t="s">
        <v>3876</v>
      </c>
      <c r="EPC3" s="391" t="s">
        <v>3877</v>
      </c>
      <c r="EPD3" s="391" t="s">
        <v>3878</v>
      </c>
      <c r="EPE3" s="391" t="s">
        <v>3879</v>
      </c>
      <c r="EPF3" s="391" t="s">
        <v>3880</v>
      </c>
      <c r="EPG3" s="391" t="s">
        <v>3881</v>
      </c>
      <c r="EPH3" s="391" t="s">
        <v>3882</v>
      </c>
      <c r="EPI3" s="391" t="s">
        <v>3883</v>
      </c>
      <c r="EPJ3" s="391" t="s">
        <v>3884</v>
      </c>
      <c r="EPK3" s="391" t="s">
        <v>3885</v>
      </c>
      <c r="EPL3" s="391" t="s">
        <v>3886</v>
      </c>
      <c r="EPM3" s="391" t="s">
        <v>3887</v>
      </c>
      <c r="EPN3" s="391" t="s">
        <v>3888</v>
      </c>
      <c r="EPO3" s="391" t="s">
        <v>3889</v>
      </c>
      <c r="EPP3" s="391" t="s">
        <v>3890</v>
      </c>
      <c r="EPQ3" s="391" t="s">
        <v>3891</v>
      </c>
      <c r="EPR3" s="391" t="s">
        <v>3892</v>
      </c>
      <c r="EPS3" s="391" t="s">
        <v>3893</v>
      </c>
      <c r="EPT3" s="391" t="s">
        <v>3894</v>
      </c>
      <c r="EPU3" s="391" t="s">
        <v>3895</v>
      </c>
      <c r="EPV3" s="391" t="s">
        <v>3896</v>
      </c>
      <c r="EPW3" s="391" t="s">
        <v>3897</v>
      </c>
      <c r="EPX3" s="391" t="s">
        <v>3898</v>
      </c>
      <c r="EPY3" s="391" t="s">
        <v>3899</v>
      </c>
      <c r="EPZ3" s="391" t="s">
        <v>3900</v>
      </c>
      <c r="EQA3" s="391" t="s">
        <v>3901</v>
      </c>
      <c r="EQB3" s="391" t="s">
        <v>3902</v>
      </c>
      <c r="EQC3" s="391" t="s">
        <v>3903</v>
      </c>
      <c r="EQD3" s="391" t="s">
        <v>3904</v>
      </c>
      <c r="EQE3" s="391" t="s">
        <v>3905</v>
      </c>
      <c r="EQF3" s="391" t="s">
        <v>3906</v>
      </c>
      <c r="EQG3" s="391" t="s">
        <v>3907</v>
      </c>
      <c r="EQH3" s="391" t="s">
        <v>3908</v>
      </c>
      <c r="EQI3" s="391" t="s">
        <v>3909</v>
      </c>
      <c r="EQJ3" s="391" t="s">
        <v>3910</v>
      </c>
      <c r="EQK3" s="391" t="s">
        <v>3911</v>
      </c>
      <c r="EQL3" s="391" t="s">
        <v>3912</v>
      </c>
      <c r="EQM3" s="391" t="s">
        <v>3913</v>
      </c>
      <c r="EQN3" s="391" t="s">
        <v>3914</v>
      </c>
      <c r="EQO3" s="391" t="s">
        <v>3915</v>
      </c>
      <c r="EQP3" s="391" t="s">
        <v>3916</v>
      </c>
      <c r="EQQ3" s="391" t="s">
        <v>3917</v>
      </c>
      <c r="EQR3" s="391" t="s">
        <v>3918</v>
      </c>
      <c r="EQS3" s="391" t="s">
        <v>3919</v>
      </c>
      <c r="EQT3" s="391" t="s">
        <v>3920</v>
      </c>
      <c r="EQU3" s="391" t="s">
        <v>3921</v>
      </c>
      <c r="EQV3" s="391" t="s">
        <v>3922</v>
      </c>
      <c r="EQW3" s="391" t="s">
        <v>3923</v>
      </c>
      <c r="EQX3" s="391" t="s">
        <v>3924</v>
      </c>
      <c r="EQY3" s="391" t="s">
        <v>3925</v>
      </c>
      <c r="EQZ3" s="391" t="s">
        <v>3926</v>
      </c>
      <c r="ERA3" s="391" t="s">
        <v>3927</v>
      </c>
      <c r="ERB3" s="391" t="s">
        <v>3928</v>
      </c>
      <c r="ERC3" s="391" t="s">
        <v>3929</v>
      </c>
      <c r="ERD3" s="391" t="s">
        <v>3930</v>
      </c>
      <c r="ERE3" s="391" t="s">
        <v>3931</v>
      </c>
      <c r="ERF3" s="391" t="s">
        <v>3932</v>
      </c>
      <c r="ERG3" s="391" t="s">
        <v>3933</v>
      </c>
      <c r="ERH3" s="391" t="s">
        <v>3934</v>
      </c>
      <c r="ERI3" s="391" t="s">
        <v>3935</v>
      </c>
      <c r="ERJ3" s="391" t="s">
        <v>3936</v>
      </c>
      <c r="ERK3" s="391" t="s">
        <v>3937</v>
      </c>
      <c r="ERL3" s="391" t="s">
        <v>3938</v>
      </c>
      <c r="ERM3" s="391" t="s">
        <v>3939</v>
      </c>
      <c r="ERN3" s="391" t="s">
        <v>3940</v>
      </c>
      <c r="ERO3" s="391" t="s">
        <v>3941</v>
      </c>
      <c r="ERP3" s="391" t="s">
        <v>3942</v>
      </c>
      <c r="ERQ3" s="391" t="s">
        <v>3943</v>
      </c>
      <c r="ERR3" s="391" t="s">
        <v>3944</v>
      </c>
      <c r="ERS3" s="391" t="s">
        <v>3945</v>
      </c>
      <c r="ERT3" s="391" t="s">
        <v>3946</v>
      </c>
      <c r="ERU3" s="391" t="s">
        <v>3947</v>
      </c>
      <c r="ERV3" s="391" t="s">
        <v>3948</v>
      </c>
      <c r="ERW3" s="391" t="s">
        <v>3949</v>
      </c>
      <c r="ERX3" s="391" t="s">
        <v>3950</v>
      </c>
      <c r="ERY3" s="391" t="s">
        <v>3951</v>
      </c>
      <c r="ERZ3" s="391" t="s">
        <v>3952</v>
      </c>
      <c r="ESA3" s="391" t="s">
        <v>3953</v>
      </c>
      <c r="ESB3" s="391" t="s">
        <v>3954</v>
      </c>
      <c r="ESC3" s="391" t="s">
        <v>3955</v>
      </c>
      <c r="ESD3" s="391" t="s">
        <v>3956</v>
      </c>
      <c r="ESE3" s="391" t="s">
        <v>3957</v>
      </c>
      <c r="ESF3" s="391" t="s">
        <v>3958</v>
      </c>
      <c r="ESG3" s="391" t="s">
        <v>3959</v>
      </c>
      <c r="ESH3" s="391" t="s">
        <v>3960</v>
      </c>
      <c r="ESI3" s="391" t="s">
        <v>3961</v>
      </c>
      <c r="ESJ3" s="391" t="s">
        <v>3962</v>
      </c>
      <c r="ESK3" s="391" t="s">
        <v>3963</v>
      </c>
      <c r="ESL3" s="391" t="s">
        <v>3964</v>
      </c>
      <c r="ESM3" s="391" t="s">
        <v>3965</v>
      </c>
      <c r="ESN3" s="391" t="s">
        <v>3966</v>
      </c>
      <c r="ESO3" s="391" t="s">
        <v>3967</v>
      </c>
      <c r="ESP3" s="391" t="s">
        <v>3968</v>
      </c>
      <c r="ESQ3" s="391" t="s">
        <v>3969</v>
      </c>
      <c r="ESR3" s="391" t="s">
        <v>3970</v>
      </c>
      <c r="ESS3" s="391" t="s">
        <v>3971</v>
      </c>
      <c r="EST3" s="391" t="s">
        <v>3972</v>
      </c>
      <c r="ESU3" s="391" t="s">
        <v>3973</v>
      </c>
      <c r="ESV3" s="391" t="s">
        <v>3974</v>
      </c>
      <c r="ESW3" s="391" t="s">
        <v>3975</v>
      </c>
      <c r="ESX3" s="391" t="s">
        <v>3976</v>
      </c>
      <c r="ESY3" s="391" t="s">
        <v>3977</v>
      </c>
      <c r="ESZ3" s="391" t="s">
        <v>3978</v>
      </c>
      <c r="ETA3" s="391" t="s">
        <v>3979</v>
      </c>
      <c r="ETB3" s="391" t="s">
        <v>3980</v>
      </c>
      <c r="ETC3" s="391" t="s">
        <v>3981</v>
      </c>
      <c r="ETD3" s="391" t="s">
        <v>3982</v>
      </c>
      <c r="ETE3" s="391" t="s">
        <v>3983</v>
      </c>
      <c r="ETF3" s="391" t="s">
        <v>3984</v>
      </c>
      <c r="ETG3" s="391" t="s">
        <v>3985</v>
      </c>
      <c r="ETH3" s="391" t="s">
        <v>3986</v>
      </c>
      <c r="ETI3" s="391" t="s">
        <v>3987</v>
      </c>
      <c r="ETJ3" s="391" t="s">
        <v>3988</v>
      </c>
      <c r="ETK3" s="391" t="s">
        <v>3989</v>
      </c>
      <c r="ETL3" s="391" t="s">
        <v>3990</v>
      </c>
      <c r="ETM3" s="391" t="s">
        <v>3991</v>
      </c>
      <c r="ETN3" s="391" t="s">
        <v>3992</v>
      </c>
      <c r="ETO3" s="391" t="s">
        <v>3993</v>
      </c>
      <c r="ETP3" s="391" t="s">
        <v>3994</v>
      </c>
      <c r="ETQ3" s="391" t="s">
        <v>3995</v>
      </c>
      <c r="ETR3" s="391" t="s">
        <v>3996</v>
      </c>
      <c r="ETS3" s="391" t="s">
        <v>3997</v>
      </c>
      <c r="ETT3" s="391" t="s">
        <v>3998</v>
      </c>
      <c r="ETU3" s="391" t="s">
        <v>3999</v>
      </c>
      <c r="ETV3" s="391" t="s">
        <v>4000</v>
      </c>
      <c r="ETW3" s="391" t="s">
        <v>4001</v>
      </c>
      <c r="ETX3" s="391" t="s">
        <v>4002</v>
      </c>
      <c r="ETY3" s="391" t="s">
        <v>4003</v>
      </c>
      <c r="ETZ3" s="391" t="s">
        <v>4004</v>
      </c>
      <c r="EUA3" s="391" t="s">
        <v>4005</v>
      </c>
      <c r="EUB3" s="391" t="s">
        <v>4006</v>
      </c>
      <c r="EUC3" s="391" t="s">
        <v>4007</v>
      </c>
      <c r="EUD3" s="391" t="s">
        <v>4008</v>
      </c>
      <c r="EUE3" s="391" t="s">
        <v>4009</v>
      </c>
      <c r="EUF3" s="391" t="s">
        <v>4010</v>
      </c>
      <c r="EUG3" s="391" t="s">
        <v>4011</v>
      </c>
      <c r="EUH3" s="391" t="s">
        <v>4012</v>
      </c>
      <c r="EUI3" s="391" t="s">
        <v>4013</v>
      </c>
      <c r="EUJ3" s="391" t="s">
        <v>4014</v>
      </c>
      <c r="EUK3" s="391" t="s">
        <v>4015</v>
      </c>
      <c r="EUL3" s="391" t="s">
        <v>4016</v>
      </c>
      <c r="EUM3" s="391" t="s">
        <v>4017</v>
      </c>
      <c r="EUN3" s="391" t="s">
        <v>4018</v>
      </c>
      <c r="EUO3" s="391" t="s">
        <v>4019</v>
      </c>
      <c r="EUP3" s="391" t="s">
        <v>4020</v>
      </c>
      <c r="EUQ3" s="391" t="s">
        <v>4021</v>
      </c>
      <c r="EUR3" s="391" t="s">
        <v>4022</v>
      </c>
      <c r="EUS3" s="391" t="s">
        <v>4023</v>
      </c>
      <c r="EUT3" s="391" t="s">
        <v>4024</v>
      </c>
      <c r="EUU3" s="391" t="s">
        <v>4025</v>
      </c>
      <c r="EUV3" s="391" t="s">
        <v>4026</v>
      </c>
      <c r="EUW3" s="391" t="s">
        <v>4027</v>
      </c>
      <c r="EUX3" s="391" t="s">
        <v>4028</v>
      </c>
      <c r="EUY3" s="391" t="s">
        <v>4029</v>
      </c>
      <c r="EUZ3" s="391" t="s">
        <v>4030</v>
      </c>
      <c r="EVA3" s="391" t="s">
        <v>4031</v>
      </c>
      <c r="EVB3" s="391" t="s">
        <v>4032</v>
      </c>
      <c r="EVC3" s="391" t="s">
        <v>4033</v>
      </c>
      <c r="EVD3" s="391" t="s">
        <v>4034</v>
      </c>
      <c r="EVE3" s="391" t="s">
        <v>4035</v>
      </c>
      <c r="EVF3" s="391" t="s">
        <v>4036</v>
      </c>
      <c r="EVG3" s="391" t="s">
        <v>4037</v>
      </c>
      <c r="EVH3" s="391" t="s">
        <v>4038</v>
      </c>
      <c r="EVI3" s="391" t="s">
        <v>4039</v>
      </c>
      <c r="EVJ3" s="391" t="s">
        <v>4040</v>
      </c>
      <c r="EVK3" s="391" t="s">
        <v>4041</v>
      </c>
      <c r="EVL3" s="391" t="s">
        <v>4042</v>
      </c>
      <c r="EVM3" s="391" t="s">
        <v>4043</v>
      </c>
      <c r="EVN3" s="391" t="s">
        <v>4044</v>
      </c>
      <c r="EVO3" s="391" t="s">
        <v>4045</v>
      </c>
      <c r="EVP3" s="391" t="s">
        <v>4046</v>
      </c>
      <c r="EVQ3" s="391" t="s">
        <v>4047</v>
      </c>
      <c r="EVR3" s="391" t="s">
        <v>4048</v>
      </c>
      <c r="EVS3" s="391" t="s">
        <v>4049</v>
      </c>
      <c r="EVT3" s="391" t="s">
        <v>4050</v>
      </c>
      <c r="EVU3" s="391" t="s">
        <v>4051</v>
      </c>
      <c r="EVV3" s="391" t="s">
        <v>4052</v>
      </c>
      <c r="EVW3" s="391" t="s">
        <v>4053</v>
      </c>
      <c r="EVX3" s="391" t="s">
        <v>4054</v>
      </c>
      <c r="EVY3" s="391" t="s">
        <v>4055</v>
      </c>
      <c r="EVZ3" s="391" t="s">
        <v>4056</v>
      </c>
      <c r="EWA3" s="391" t="s">
        <v>4057</v>
      </c>
      <c r="EWB3" s="391" t="s">
        <v>4058</v>
      </c>
      <c r="EWC3" s="391" t="s">
        <v>4059</v>
      </c>
      <c r="EWD3" s="391" t="s">
        <v>4060</v>
      </c>
      <c r="EWE3" s="391" t="s">
        <v>4061</v>
      </c>
      <c r="EWF3" s="391" t="s">
        <v>4062</v>
      </c>
      <c r="EWG3" s="391" t="s">
        <v>4063</v>
      </c>
      <c r="EWH3" s="391" t="s">
        <v>4064</v>
      </c>
      <c r="EWI3" s="391" t="s">
        <v>4065</v>
      </c>
      <c r="EWJ3" s="391" t="s">
        <v>4066</v>
      </c>
      <c r="EWK3" s="391" t="s">
        <v>4067</v>
      </c>
      <c r="EWL3" s="391" t="s">
        <v>4068</v>
      </c>
      <c r="EWM3" s="391" t="s">
        <v>4069</v>
      </c>
      <c r="EWN3" s="391" t="s">
        <v>4070</v>
      </c>
      <c r="EWO3" s="391" t="s">
        <v>4071</v>
      </c>
      <c r="EWP3" s="391" t="s">
        <v>4072</v>
      </c>
      <c r="EWQ3" s="391" t="s">
        <v>4073</v>
      </c>
      <c r="EWR3" s="391" t="s">
        <v>4074</v>
      </c>
      <c r="EWS3" s="391" t="s">
        <v>4075</v>
      </c>
      <c r="EWT3" s="391" t="s">
        <v>4076</v>
      </c>
      <c r="EWU3" s="391" t="s">
        <v>4077</v>
      </c>
      <c r="EWV3" s="391" t="s">
        <v>4078</v>
      </c>
      <c r="EWW3" s="391" t="s">
        <v>4079</v>
      </c>
      <c r="EWX3" s="391" t="s">
        <v>4080</v>
      </c>
      <c r="EWY3" s="391" t="s">
        <v>4081</v>
      </c>
      <c r="EWZ3" s="391" t="s">
        <v>4082</v>
      </c>
      <c r="EXA3" s="391" t="s">
        <v>4083</v>
      </c>
      <c r="EXB3" s="391" t="s">
        <v>4084</v>
      </c>
      <c r="EXC3" s="391" t="s">
        <v>4085</v>
      </c>
      <c r="EXD3" s="391" t="s">
        <v>4086</v>
      </c>
      <c r="EXE3" s="391" t="s">
        <v>4087</v>
      </c>
      <c r="EXF3" s="391" t="s">
        <v>4088</v>
      </c>
      <c r="EXG3" s="391" t="s">
        <v>4089</v>
      </c>
      <c r="EXH3" s="391" t="s">
        <v>4090</v>
      </c>
      <c r="EXI3" s="391" t="s">
        <v>4091</v>
      </c>
      <c r="EXJ3" s="391" t="s">
        <v>4092</v>
      </c>
      <c r="EXK3" s="391" t="s">
        <v>4093</v>
      </c>
      <c r="EXL3" s="391" t="s">
        <v>4094</v>
      </c>
      <c r="EXM3" s="391" t="s">
        <v>4095</v>
      </c>
      <c r="EXN3" s="391" t="s">
        <v>4096</v>
      </c>
      <c r="EXO3" s="391" t="s">
        <v>4097</v>
      </c>
      <c r="EXP3" s="391" t="s">
        <v>4098</v>
      </c>
      <c r="EXQ3" s="391" t="s">
        <v>4099</v>
      </c>
      <c r="EXR3" s="391" t="s">
        <v>4100</v>
      </c>
      <c r="EXS3" s="391" t="s">
        <v>4101</v>
      </c>
      <c r="EXT3" s="391" t="s">
        <v>4102</v>
      </c>
      <c r="EXU3" s="391" t="s">
        <v>4103</v>
      </c>
      <c r="EXV3" s="391" t="s">
        <v>4104</v>
      </c>
      <c r="EXW3" s="391" t="s">
        <v>4105</v>
      </c>
      <c r="EXX3" s="391" t="s">
        <v>4106</v>
      </c>
      <c r="EXY3" s="391" t="s">
        <v>4107</v>
      </c>
      <c r="EXZ3" s="391" t="s">
        <v>4108</v>
      </c>
      <c r="EYA3" s="391" t="s">
        <v>4109</v>
      </c>
      <c r="EYB3" s="391" t="s">
        <v>4110</v>
      </c>
      <c r="EYC3" s="391" t="s">
        <v>4111</v>
      </c>
      <c r="EYD3" s="391" t="s">
        <v>4112</v>
      </c>
      <c r="EYE3" s="391" t="s">
        <v>4113</v>
      </c>
      <c r="EYF3" s="391" t="s">
        <v>4114</v>
      </c>
      <c r="EYG3" s="391" t="s">
        <v>4115</v>
      </c>
      <c r="EYH3" s="391" t="s">
        <v>4116</v>
      </c>
      <c r="EYI3" s="391" t="s">
        <v>4117</v>
      </c>
      <c r="EYJ3" s="391" t="s">
        <v>4118</v>
      </c>
      <c r="EYK3" s="391" t="s">
        <v>4119</v>
      </c>
      <c r="EYL3" s="391" t="s">
        <v>4120</v>
      </c>
      <c r="EYM3" s="391" t="s">
        <v>4121</v>
      </c>
      <c r="EYN3" s="391" t="s">
        <v>4122</v>
      </c>
      <c r="EYO3" s="391" t="s">
        <v>4123</v>
      </c>
      <c r="EYP3" s="391" t="s">
        <v>4124</v>
      </c>
      <c r="EYQ3" s="391" t="s">
        <v>4125</v>
      </c>
      <c r="EYR3" s="391" t="s">
        <v>4126</v>
      </c>
      <c r="EYS3" s="391" t="s">
        <v>4127</v>
      </c>
      <c r="EYT3" s="391" t="s">
        <v>4128</v>
      </c>
      <c r="EYU3" s="391" t="s">
        <v>4129</v>
      </c>
      <c r="EYV3" s="391" t="s">
        <v>4130</v>
      </c>
      <c r="EYW3" s="391" t="s">
        <v>4131</v>
      </c>
      <c r="EYX3" s="391" t="s">
        <v>4132</v>
      </c>
      <c r="EYY3" s="391" t="s">
        <v>4133</v>
      </c>
      <c r="EYZ3" s="391" t="s">
        <v>4134</v>
      </c>
      <c r="EZA3" s="391" t="s">
        <v>4135</v>
      </c>
      <c r="EZB3" s="391" t="s">
        <v>4136</v>
      </c>
      <c r="EZC3" s="391" t="s">
        <v>4137</v>
      </c>
      <c r="EZD3" s="391" t="s">
        <v>4138</v>
      </c>
      <c r="EZE3" s="391" t="s">
        <v>4139</v>
      </c>
      <c r="EZF3" s="391" t="s">
        <v>4140</v>
      </c>
      <c r="EZG3" s="391" t="s">
        <v>4141</v>
      </c>
      <c r="EZH3" s="391" t="s">
        <v>4142</v>
      </c>
      <c r="EZI3" s="391" t="s">
        <v>4143</v>
      </c>
      <c r="EZJ3" s="391" t="s">
        <v>4144</v>
      </c>
      <c r="EZK3" s="391" t="s">
        <v>4145</v>
      </c>
      <c r="EZL3" s="391" t="s">
        <v>4146</v>
      </c>
      <c r="EZM3" s="391" t="s">
        <v>4147</v>
      </c>
      <c r="EZN3" s="391" t="s">
        <v>4148</v>
      </c>
      <c r="EZO3" s="391" t="s">
        <v>4149</v>
      </c>
      <c r="EZP3" s="391" t="s">
        <v>4150</v>
      </c>
      <c r="EZQ3" s="391" t="s">
        <v>4151</v>
      </c>
      <c r="EZR3" s="391" t="s">
        <v>4152</v>
      </c>
      <c r="EZS3" s="391" t="s">
        <v>4153</v>
      </c>
      <c r="EZT3" s="391" t="s">
        <v>4154</v>
      </c>
      <c r="EZU3" s="391" t="s">
        <v>4155</v>
      </c>
      <c r="EZV3" s="391" t="s">
        <v>4156</v>
      </c>
      <c r="EZW3" s="391" t="s">
        <v>4157</v>
      </c>
      <c r="EZX3" s="391" t="s">
        <v>4158</v>
      </c>
      <c r="EZY3" s="391" t="s">
        <v>4159</v>
      </c>
      <c r="EZZ3" s="391" t="s">
        <v>4160</v>
      </c>
      <c r="FAA3" s="391" t="s">
        <v>4161</v>
      </c>
      <c r="FAB3" s="391" t="s">
        <v>4162</v>
      </c>
      <c r="FAC3" s="391" t="s">
        <v>4163</v>
      </c>
      <c r="FAD3" s="391" t="s">
        <v>4164</v>
      </c>
      <c r="FAE3" s="391" t="s">
        <v>4165</v>
      </c>
      <c r="FAF3" s="391" t="s">
        <v>4166</v>
      </c>
      <c r="FAG3" s="391" t="s">
        <v>4167</v>
      </c>
      <c r="FAH3" s="391" t="s">
        <v>4168</v>
      </c>
      <c r="FAI3" s="391" t="s">
        <v>4169</v>
      </c>
      <c r="FAJ3" s="391" t="s">
        <v>4170</v>
      </c>
      <c r="FAK3" s="391" t="s">
        <v>4171</v>
      </c>
      <c r="FAL3" s="391" t="s">
        <v>4172</v>
      </c>
      <c r="FAM3" s="391" t="s">
        <v>4173</v>
      </c>
      <c r="FAN3" s="391" t="s">
        <v>4174</v>
      </c>
      <c r="FAO3" s="391" t="s">
        <v>4175</v>
      </c>
      <c r="FAP3" s="391" t="s">
        <v>4176</v>
      </c>
      <c r="FAQ3" s="391" t="s">
        <v>4177</v>
      </c>
      <c r="FAR3" s="391" t="s">
        <v>4178</v>
      </c>
      <c r="FAS3" s="391" t="s">
        <v>4179</v>
      </c>
      <c r="FAT3" s="391" t="s">
        <v>4180</v>
      </c>
      <c r="FAU3" s="391" t="s">
        <v>4181</v>
      </c>
      <c r="FAV3" s="391" t="s">
        <v>4182</v>
      </c>
      <c r="FAW3" s="391" t="s">
        <v>4183</v>
      </c>
      <c r="FAX3" s="391" t="s">
        <v>4184</v>
      </c>
      <c r="FAY3" s="391" t="s">
        <v>4185</v>
      </c>
      <c r="FAZ3" s="391" t="s">
        <v>4186</v>
      </c>
      <c r="FBA3" s="391" t="s">
        <v>4187</v>
      </c>
      <c r="FBB3" s="391" t="s">
        <v>4188</v>
      </c>
      <c r="FBC3" s="391" t="s">
        <v>4189</v>
      </c>
      <c r="FBD3" s="391" t="s">
        <v>4190</v>
      </c>
      <c r="FBE3" s="391" t="s">
        <v>4191</v>
      </c>
      <c r="FBF3" s="391" t="s">
        <v>4192</v>
      </c>
      <c r="FBG3" s="391" t="s">
        <v>4193</v>
      </c>
      <c r="FBH3" s="391" t="s">
        <v>4194</v>
      </c>
      <c r="FBI3" s="391" t="s">
        <v>4195</v>
      </c>
      <c r="FBJ3" s="391" t="s">
        <v>4196</v>
      </c>
      <c r="FBK3" s="391" t="s">
        <v>4197</v>
      </c>
      <c r="FBL3" s="391" t="s">
        <v>4198</v>
      </c>
      <c r="FBM3" s="391" t="s">
        <v>4199</v>
      </c>
      <c r="FBN3" s="391" t="s">
        <v>4200</v>
      </c>
      <c r="FBO3" s="391" t="s">
        <v>4201</v>
      </c>
      <c r="FBP3" s="391" t="s">
        <v>4202</v>
      </c>
      <c r="FBQ3" s="391" t="s">
        <v>4203</v>
      </c>
      <c r="FBR3" s="391" t="s">
        <v>4204</v>
      </c>
      <c r="FBS3" s="391" t="s">
        <v>4205</v>
      </c>
      <c r="FBT3" s="391" t="s">
        <v>4206</v>
      </c>
      <c r="FBU3" s="391" t="s">
        <v>4207</v>
      </c>
      <c r="FBV3" s="391" t="s">
        <v>4208</v>
      </c>
      <c r="FBW3" s="391" t="s">
        <v>4209</v>
      </c>
      <c r="FBX3" s="391" t="s">
        <v>4210</v>
      </c>
      <c r="FBY3" s="391" t="s">
        <v>4211</v>
      </c>
      <c r="FBZ3" s="391" t="s">
        <v>4212</v>
      </c>
      <c r="FCA3" s="391" t="s">
        <v>4213</v>
      </c>
      <c r="FCB3" s="391" t="s">
        <v>4214</v>
      </c>
      <c r="FCC3" s="391" t="s">
        <v>4215</v>
      </c>
      <c r="FCD3" s="391" t="s">
        <v>4216</v>
      </c>
      <c r="FCE3" s="391" t="s">
        <v>4217</v>
      </c>
      <c r="FCF3" s="391" t="s">
        <v>4218</v>
      </c>
      <c r="FCG3" s="391" t="s">
        <v>4219</v>
      </c>
      <c r="FCH3" s="391" t="s">
        <v>4220</v>
      </c>
      <c r="FCI3" s="391" t="s">
        <v>4221</v>
      </c>
      <c r="FCJ3" s="391" t="s">
        <v>4222</v>
      </c>
      <c r="FCK3" s="391" t="s">
        <v>4223</v>
      </c>
      <c r="FCL3" s="391" t="s">
        <v>4224</v>
      </c>
      <c r="FCM3" s="391" t="s">
        <v>4225</v>
      </c>
      <c r="FCN3" s="391" t="s">
        <v>4226</v>
      </c>
      <c r="FCO3" s="391" t="s">
        <v>4227</v>
      </c>
      <c r="FCP3" s="391" t="s">
        <v>4228</v>
      </c>
      <c r="FCQ3" s="391" t="s">
        <v>4229</v>
      </c>
      <c r="FCR3" s="391" t="s">
        <v>4230</v>
      </c>
      <c r="FCS3" s="391" t="s">
        <v>4231</v>
      </c>
      <c r="FCT3" s="391" t="s">
        <v>4232</v>
      </c>
      <c r="FCU3" s="391" t="s">
        <v>4233</v>
      </c>
      <c r="FCV3" s="391" t="s">
        <v>4234</v>
      </c>
      <c r="FCW3" s="391" t="s">
        <v>4235</v>
      </c>
      <c r="FCX3" s="391" t="s">
        <v>4236</v>
      </c>
      <c r="FCY3" s="391" t="s">
        <v>4237</v>
      </c>
      <c r="FCZ3" s="391" t="s">
        <v>4238</v>
      </c>
      <c r="FDA3" s="391" t="s">
        <v>4239</v>
      </c>
      <c r="FDB3" s="391" t="s">
        <v>4240</v>
      </c>
      <c r="FDC3" s="391" t="s">
        <v>4241</v>
      </c>
      <c r="FDD3" s="391" t="s">
        <v>4242</v>
      </c>
      <c r="FDE3" s="391" t="s">
        <v>4243</v>
      </c>
      <c r="FDF3" s="391" t="s">
        <v>4244</v>
      </c>
      <c r="FDG3" s="391" t="s">
        <v>4245</v>
      </c>
      <c r="FDH3" s="391" t="s">
        <v>4246</v>
      </c>
      <c r="FDI3" s="391" t="s">
        <v>4247</v>
      </c>
      <c r="FDJ3" s="391" t="s">
        <v>4248</v>
      </c>
      <c r="FDK3" s="391" t="s">
        <v>4249</v>
      </c>
      <c r="FDL3" s="391" t="s">
        <v>4250</v>
      </c>
      <c r="FDM3" s="391" t="s">
        <v>4251</v>
      </c>
      <c r="FDN3" s="391" t="s">
        <v>4252</v>
      </c>
      <c r="FDO3" s="391" t="s">
        <v>4253</v>
      </c>
      <c r="FDP3" s="391" t="s">
        <v>4254</v>
      </c>
      <c r="FDQ3" s="391" t="s">
        <v>4255</v>
      </c>
      <c r="FDR3" s="391" t="s">
        <v>4256</v>
      </c>
      <c r="FDS3" s="391" t="s">
        <v>4257</v>
      </c>
      <c r="FDT3" s="391" t="s">
        <v>4258</v>
      </c>
      <c r="FDU3" s="391" t="s">
        <v>4259</v>
      </c>
      <c r="FDV3" s="391" t="s">
        <v>4260</v>
      </c>
      <c r="FDW3" s="391" t="s">
        <v>4261</v>
      </c>
      <c r="FDX3" s="391" t="s">
        <v>4262</v>
      </c>
      <c r="FDY3" s="391" t="s">
        <v>4263</v>
      </c>
      <c r="FDZ3" s="391" t="s">
        <v>4264</v>
      </c>
      <c r="FEA3" s="391" t="s">
        <v>4265</v>
      </c>
      <c r="FEB3" s="391" t="s">
        <v>4266</v>
      </c>
      <c r="FEC3" s="391" t="s">
        <v>4267</v>
      </c>
      <c r="FED3" s="391" t="s">
        <v>4268</v>
      </c>
      <c r="FEE3" s="391" t="s">
        <v>4269</v>
      </c>
      <c r="FEF3" s="391" t="s">
        <v>4270</v>
      </c>
      <c r="FEG3" s="391" t="s">
        <v>4271</v>
      </c>
      <c r="FEH3" s="391" t="s">
        <v>4272</v>
      </c>
      <c r="FEI3" s="391" t="s">
        <v>4273</v>
      </c>
      <c r="FEJ3" s="391" t="s">
        <v>4274</v>
      </c>
      <c r="FEK3" s="391" t="s">
        <v>4275</v>
      </c>
      <c r="FEL3" s="391" t="s">
        <v>4276</v>
      </c>
      <c r="FEM3" s="391" t="s">
        <v>4277</v>
      </c>
      <c r="FEN3" s="391" t="s">
        <v>4278</v>
      </c>
      <c r="FEO3" s="391" t="s">
        <v>4279</v>
      </c>
      <c r="FEP3" s="391" t="s">
        <v>4280</v>
      </c>
      <c r="FEQ3" s="391" t="s">
        <v>4281</v>
      </c>
      <c r="FER3" s="391" t="s">
        <v>4282</v>
      </c>
      <c r="FES3" s="391" t="s">
        <v>4283</v>
      </c>
      <c r="FET3" s="391" t="s">
        <v>4284</v>
      </c>
      <c r="FEU3" s="391" t="s">
        <v>4285</v>
      </c>
      <c r="FEV3" s="391" t="s">
        <v>4286</v>
      </c>
      <c r="FEW3" s="391" t="s">
        <v>4287</v>
      </c>
      <c r="FEX3" s="391" t="s">
        <v>4288</v>
      </c>
      <c r="FEY3" s="391" t="s">
        <v>4289</v>
      </c>
      <c r="FEZ3" s="391" t="s">
        <v>4290</v>
      </c>
      <c r="FFA3" s="391" t="s">
        <v>4291</v>
      </c>
      <c r="FFB3" s="391" t="s">
        <v>4292</v>
      </c>
      <c r="FFC3" s="391" t="s">
        <v>4293</v>
      </c>
      <c r="FFD3" s="391" t="s">
        <v>4294</v>
      </c>
      <c r="FFE3" s="391" t="s">
        <v>4295</v>
      </c>
      <c r="FFF3" s="391" t="s">
        <v>4296</v>
      </c>
      <c r="FFG3" s="391" t="s">
        <v>4297</v>
      </c>
      <c r="FFH3" s="391" t="s">
        <v>4298</v>
      </c>
      <c r="FFI3" s="391" t="s">
        <v>4299</v>
      </c>
      <c r="FFJ3" s="391" t="s">
        <v>4300</v>
      </c>
      <c r="FFK3" s="391" t="s">
        <v>4301</v>
      </c>
      <c r="FFL3" s="391" t="s">
        <v>4302</v>
      </c>
      <c r="FFM3" s="391" t="s">
        <v>4303</v>
      </c>
      <c r="FFN3" s="391" t="s">
        <v>4304</v>
      </c>
      <c r="FFO3" s="391" t="s">
        <v>4305</v>
      </c>
      <c r="FFP3" s="391" t="s">
        <v>4306</v>
      </c>
      <c r="FFQ3" s="391" t="s">
        <v>4307</v>
      </c>
      <c r="FFR3" s="391" t="s">
        <v>4308</v>
      </c>
      <c r="FFS3" s="391" t="s">
        <v>4309</v>
      </c>
      <c r="FFT3" s="391" t="s">
        <v>4310</v>
      </c>
      <c r="FFU3" s="391" t="s">
        <v>4311</v>
      </c>
      <c r="FFV3" s="391" t="s">
        <v>4312</v>
      </c>
      <c r="FFW3" s="391" t="s">
        <v>4313</v>
      </c>
      <c r="FFX3" s="391" t="s">
        <v>4314</v>
      </c>
      <c r="FFY3" s="391" t="s">
        <v>4315</v>
      </c>
      <c r="FFZ3" s="391" t="s">
        <v>4316</v>
      </c>
      <c r="FGA3" s="391" t="s">
        <v>4317</v>
      </c>
      <c r="FGB3" s="391" t="s">
        <v>4318</v>
      </c>
      <c r="FGC3" s="391" t="s">
        <v>4319</v>
      </c>
      <c r="FGD3" s="391" t="s">
        <v>4320</v>
      </c>
      <c r="FGE3" s="391" t="s">
        <v>4321</v>
      </c>
      <c r="FGF3" s="391" t="s">
        <v>4322</v>
      </c>
      <c r="FGG3" s="391" t="s">
        <v>4323</v>
      </c>
      <c r="FGH3" s="391" t="s">
        <v>4324</v>
      </c>
      <c r="FGI3" s="391" t="s">
        <v>4325</v>
      </c>
      <c r="FGJ3" s="391" t="s">
        <v>4326</v>
      </c>
      <c r="FGK3" s="391" t="s">
        <v>4327</v>
      </c>
      <c r="FGL3" s="391" t="s">
        <v>4328</v>
      </c>
      <c r="FGM3" s="391" t="s">
        <v>4329</v>
      </c>
      <c r="FGN3" s="391" t="s">
        <v>4330</v>
      </c>
      <c r="FGO3" s="391" t="s">
        <v>4331</v>
      </c>
      <c r="FGP3" s="391" t="s">
        <v>4332</v>
      </c>
      <c r="FGQ3" s="391" t="s">
        <v>4333</v>
      </c>
      <c r="FGR3" s="391" t="s">
        <v>4334</v>
      </c>
      <c r="FGS3" s="391" t="s">
        <v>4335</v>
      </c>
      <c r="FGT3" s="391" t="s">
        <v>4336</v>
      </c>
      <c r="FGU3" s="391" t="s">
        <v>4337</v>
      </c>
      <c r="FGV3" s="391" t="s">
        <v>4338</v>
      </c>
      <c r="FGW3" s="391" t="s">
        <v>4339</v>
      </c>
      <c r="FGX3" s="391" t="s">
        <v>4340</v>
      </c>
      <c r="FGY3" s="391" t="s">
        <v>4341</v>
      </c>
      <c r="FGZ3" s="391" t="s">
        <v>4342</v>
      </c>
      <c r="FHA3" s="391" t="s">
        <v>4343</v>
      </c>
      <c r="FHB3" s="391" t="s">
        <v>4344</v>
      </c>
      <c r="FHC3" s="391" t="s">
        <v>4345</v>
      </c>
      <c r="FHD3" s="391" t="s">
        <v>4346</v>
      </c>
      <c r="FHE3" s="391" t="s">
        <v>4347</v>
      </c>
      <c r="FHF3" s="391" t="s">
        <v>4348</v>
      </c>
      <c r="FHG3" s="391" t="s">
        <v>4349</v>
      </c>
      <c r="FHH3" s="391" t="s">
        <v>4350</v>
      </c>
      <c r="FHI3" s="391" t="s">
        <v>4351</v>
      </c>
      <c r="FHJ3" s="391" t="s">
        <v>4352</v>
      </c>
      <c r="FHK3" s="391" t="s">
        <v>4353</v>
      </c>
      <c r="FHL3" s="391" t="s">
        <v>4354</v>
      </c>
      <c r="FHM3" s="391" t="s">
        <v>4355</v>
      </c>
      <c r="FHN3" s="391" t="s">
        <v>4356</v>
      </c>
      <c r="FHO3" s="391" t="s">
        <v>4357</v>
      </c>
      <c r="FHP3" s="391" t="s">
        <v>4358</v>
      </c>
      <c r="FHQ3" s="391" t="s">
        <v>4359</v>
      </c>
      <c r="FHR3" s="391" t="s">
        <v>4360</v>
      </c>
      <c r="FHS3" s="391" t="s">
        <v>4361</v>
      </c>
      <c r="FHT3" s="391" t="s">
        <v>4362</v>
      </c>
      <c r="FHU3" s="391" t="s">
        <v>4363</v>
      </c>
      <c r="FHV3" s="391" t="s">
        <v>4364</v>
      </c>
      <c r="FHW3" s="391" t="s">
        <v>4365</v>
      </c>
      <c r="FHX3" s="391" t="s">
        <v>4366</v>
      </c>
      <c r="FHY3" s="391" t="s">
        <v>4367</v>
      </c>
      <c r="FHZ3" s="391" t="s">
        <v>4368</v>
      </c>
      <c r="FIA3" s="391" t="s">
        <v>4369</v>
      </c>
      <c r="FIB3" s="391" t="s">
        <v>4370</v>
      </c>
      <c r="FIC3" s="391" t="s">
        <v>4371</v>
      </c>
      <c r="FID3" s="391" t="s">
        <v>4372</v>
      </c>
      <c r="FIE3" s="391" t="s">
        <v>4373</v>
      </c>
      <c r="FIF3" s="391" t="s">
        <v>4374</v>
      </c>
      <c r="FIG3" s="391" t="s">
        <v>4375</v>
      </c>
      <c r="FIH3" s="391" t="s">
        <v>4376</v>
      </c>
      <c r="FII3" s="391" t="s">
        <v>4377</v>
      </c>
      <c r="FIJ3" s="391" t="s">
        <v>4378</v>
      </c>
      <c r="FIK3" s="391" t="s">
        <v>4379</v>
      </c>
      <c r="FIL3" s="391" t="s">
        <v>4380</v>
      </c>
      <c r="FIM3" s="391" t="s">
        <v>4381</v>
      </c>
      <c r="FIN3" s="391" t="s">
        <v>4382</v>
      </c>
      <c r="FIO3" s="391" t="s">
        <v>4383</v>
      </c>
      <c r="FIP3" s="391" t="s">
        <v>4384</v>
      </c>
      <c r="FIQ3" s="391" t="s">
        <v>4385</v>
      </c>
      <c r="FIR3" s="391" t="s">
        <v>4386</v>
      </c>
      <c r="FIS3" s="391" t="s">
        <v>4387</v>
      </c>
      <c r="FIT3" s="391" t="s">
        <v>4388</v>
      </c>
      <c r="FIU3" s="391" t="s">
        <v>4389</v>
      </c>
      <c r="FIV3" s="391" t="s">
        <v>4390</v>
      </c>
      <c r="FIW3" s="391" t="s">
        <v>4391</v>
      </c>
      <c r="FIX3" s="391" t="s">
        <v>4392</v>
      </c>
      <c r="FIY3" s="391" t="s">
        <v>4393</v>
      </c>
      <c r="FIZ3" s="391" t="s">
        <v>4394</v>
      </c>
      <c r="FJA3" s="391" t="s">
        <v>4395</v>
      </c>
      <c r="FJB3" s="391" t="s">
        <v>4396</v>
      </c>
      <c r="FJC3" s="391" t="s">
        <v>4397</v>
      </c>
      <c r="FJD3" s="391" t="s">
        <v>4398</v>
      </c>
      <c r="FJE3" s="391" t="s">
        <v>4399</v>
      </c>
      <c r="FJF3" s="391" t="s">
        <v>4400</v>
      </c>
      <c r="FJG3" s="391" t="s">
        <v>4401</v>
      </c>
      <c r="FJH3" s="391" t="s">
        <v>4402</v>
      </c>
      <c r="FJI3" s="391" t="s">
        <v>4403</v>
      </c>
      <c r="FJJ3" s="391" t="s">
        <v>4404</v>
      </c>
      <c r="FJK3" s="391" t="s">
        <v>4405</v>
      </c>
      <c r="FJL3" s="391" t="s">
        <v>4406</v>
      </c>
      <c r="FJM3" s="391" t="s">
        <v>4407</v>
      </c>
      <c r="FJN3" s="391" t="s">
        <v>4408</v>
      </c>
      <c r="FJO3" s="391" t="s">
        <v>4409</v>
      </c>
      <c r="FJP3" s="391" t="s">
        <v>4410</v>
      </c>
      <c r="FJQ3" s="391" t="s">
        <v>4411</v>
      </c>
      <c r="FJR3" s="391" t="s">
        <v>4412</v>
      </c>
      <c r="FJS3" s="391" t="s">
        <v>4413</v>
      </c>
      <c r="FJT3" s="391" t="s">
        <v>4414</v>
      </c>
      <c r="FJU3" s="391" t="s">
        <v>4415</v>
      </c>
      <c r="FJV3" s="391" t="s">
        <v>4416</v>
      </c>
      <c r="FJW3" s="391" t="s">
        <v>4417</v>
      </c>
      <c r="FJX3" s="391" t="s">
        <v>4418</v>
      </c>
      <c r="FJY3" s="391" t="s">
        <v>4419</v>
      </c>
      <c r="FJZ3" s="391" t="s">
        <v>4420</v>
      </c>
      <c r="FKA3" s="391" t="s">
        <v>4421</v>
      </c>
      <c r="FKB3" s="391" t="s">
        <v>4422</v>
      </c>
      <c r="FKC3" s="391" t="s">
        <v>4423</v>
      </c>
      <c r="FKD3" s="391" t="s">
        <v>4424</v>
      </c>
      <c r="FKE3" s="391" t="s">
        <v>4425</v>
      </c>
      <c r="FKF3" s="391" t="s">
        <v>4426</v>
      </c>
      <c r="FKG3" s="391" t="s">
        <v>4427</v>
      </c>
      <c r="FKH3" s="391" t="s">
        <v>4428</v>
      </c>
      <c r="FKI3" s="391" t="s">
        <v>4429</v>
      </c>
      <c r="FKJ3" s="391" t="s">
        <v>4430</v>
      </c>
      <c r="FKK3" s="391" t="s">
        <v>4431</v>
      </c>
      <c r="FKL3" s="391" t="s">
        <v>4432</v>
      </c>
      <c r="FKM3" s="391" t="s">
        <v>4433</v>
      </c>
      <c r="FKN3" s="391" t="s">
        <v>4434</v>
      </c>
      <c r="FKO3" s="391" t="s">
        <v>4435</v>
      </c>
      <c r="FKP3" s="391" t="s">
        <v>4436</v>
      </c>
      <c r="FKQ3" s="391" t="s">
        <v>4437</v>
      </c>
      <c r="FKR3" s="391" t="s">
        <v>4438</v>
      </c>
      <c r="FKS3" s="391" t="s">
        <v>4439</v>
      </c>
      <c r="FKT3" s="391" t="s">
        <v>4440</v>
      </c>
      <c r="FKU3" s="391" t="s">
        <v>4441</v>
      </c>
      <c r="FKV3" s="391" t="s">
        <v>4442</v>
      </c>
      <c r="FKW3" s="391" t="s">
        <v>4443</v>
      </c>
      <c r="FKX3" s="391" t="s">
        <v>4444</v>
      </c>
      <c r="FKY3" s="391" t="s">
        <v>4445</v>
      </c>
      <c r="FKZ3" s="391" t="s">
        <v>4446</v>
      </c>
      <c r="FLA3" s="391" t="s">
        <v>4447</v>
      </c>
      <c r="FLB3" s="391" t="s">
        <v>4448</v>
      </c>
      <c r="FLC3" s="391" t="s">
        <v>4449</v>
      </c>
      <c r="FLD3" s="391" t="s">
        <v>4450</v>
      </c>
      <c r="FLE3" s="391" t="s">
        <v>4451</v>
      </c>
      <c r="FLF3" s="391" t="s">
        <v>4452</v>
      </c>
      <c r="FLG3" s="391" t="s">
        <v>4453</v>
      </c>
      <c r="FLH3" s="391" t="s">
        <v>4454</v>
      </c>
      <c r="FLI3" s="391" t="s">
        <v>4455</v>
      </c>
      <c r="FLJ3" s="391" t="s">
        <v>4456</v>
      </c>
      <c r="FLK3" s="391" t="s">
        <v>4457</v>
      </c>
      <c r="FLL3" s="391" t="s">
        <v>4458</v>
      </c>
      <c r="FLM3" s="391" t="s">
        <v>4459</v>
      </c>
      <c r="FLN3" s="391" t="s">
        <v>4460</v>
      </c>
      <c r="FLO3" s="391" t="s">
        <v>4461</v>
      </c>
      <c r="FLP3" s="391" t="s">
        <v>4462</v>
      </c>
      <c r="FLQ3" s="391" t="s">
        <v>4463</v>
      </c>
      <c r="FLR3" s="391" t="s">
        <v>4464</v>
      </c>
      <c r="FLS3" s="391" t="s">
        <v>4465</v>
      </c>
      <c r="FLT3" s="391" t="s">
        <v>4466</v>
      </c>
      <c r="FLU3" s="391" t="s">
        <v>4467</v>
      </c>
      <c r="FLV3" s="391" t="s">
        <v>4468</v>
      </c>
      <c r="FLW3" s="391" t="s">
        <v>4469</v>
      </c>
      <c r="FLX3" s="391" t="s">
        <v>4470</v>
      </c>
      <c r="FLY3" s="391" t="s">
        <v>4471</v>
      </c>
      <c r="FLZ3" s="391" t="s">
        <v>4472</v>
      </c>
      <c r="FMA3" s="391" t="s">
        <v>4473</v>
      </c>
      <c r="FMB3" s="391" t="s">
        <v>4474</v>
      </c>
      <c r="FMC3" s="391" t="s">
        <v>4475</v>
      </c>
      <c r="FMD3" s="391" t="s">
        <v>4476</v>
      </c>
      <c r="FME3" s="391" t="s">
        <v>4477</v>
      </c>
      <c r="FMF3" s="391" t="s">
        <v>4478</v>
      </c>
      <c r="FMG3" s="391" t="s">
        <v>4479</v>
      </c>
      <c r="FMH3" s="391" t="s">
        <v>4480</v>
      </c>
      <c r="FMI3" s="391" t="s">
        <v>4481</v>
      </c>
      <c r="FMJ3" s="391" t="s">
        <v>4482</v>
      </c>
      <c r="FMK3" s="391" t="s">
        <v>4483</v>
      </c>
      <c r="FML3" s="391" t="s">
        <v>4484</v>
      </c>
      <c r="FMM3" s="391" t="s">
        <v>4485</v>
      </c>
      <c r="FMN3" s="391" t="s">
        <v>4486</v>
      </c>
      <c r="FMO3" s="391" t="s">
        <v>4487</v>
      </c>
      <c r="FMP3" s="391" t="s">
        <v>4488</v>
      </c>
      <c r="FMQ3" s="391" t="s">
        <v>4489</v>
      </c>
      <c r="FMR3" s="391" t="s">
        <v>4490</v>
      </c>
      <c r="FMS3" s="391" t="s">
        <v>4491</v>
      </c>
      <c r="FMT3" s="391" t="s">
        <v>4492</v>
      </c>
      <c r="FMU3" s="391" t="s">
        <v>4493</v>
      </c>
      <c r="FMV3" s="391" t="s">
        <v>4494</v>
      </c>
      <c r="FMW3" s="391" t="s">
        <v>4495</v>
      </c>
      <c r="FMX3" s="391" t="s">
        <v>4496</v>
      </c>
      <c r="FMY3" s="391" t="s">
        <v>4497</v>
      </c>
      <c r="FMZ3" s="391" t="s">
        <v>4498</v>
      </c>
      <c r="FNA3" s="391" t="s">
        <v>4499</v>
      </c>
      <c r="FNB3" s="391" t="s">
        <v>4500</v>
      </c>
      <c r="FNC3" s="391" t="s">
        <v>4501</v>
      </c>
      <c r="FND3" s="391" t="s">
        <v>4502</v>
      </c>
      <c r="FNE3" s="391" t="s">
        <v>4503</v>
      </c>
      <c r="FNF3" s="391" t="s">
        <v>4504</v>
      </c>
      <c r="FNG3" s="391" t="s">
        <v>4505</v>
      </c>
      <c r="FNH3" s="391" t="s">
        <v>4506</v>
      </c>
      <c r="FNI3" s="391" t="s">
        <v>4507</v>
      </c>
      <c r="FNJ3" s="391" t="s">
        <v>4508</v>
      </c>
      <c r="FNK3" s="391" t="s">
        <v>4509</v>
      </c>
      <c r="FNL3" s="391" t="s">
        <v>4510</v>
      </c>
      <c r="FNM3" s="391" t="s">
        <v>4511</v>
      </c>
      <c r="FNN3" s="391" t="s">
        <v>4512</v>
      </c>
      <c r="FNO3" s="391" t="s">
        <v>4513</v>
      </c>
      <c r="FNP3" s="391" t="s">
        <v>4514</v>
      </c>
      <c r="FNQ3" s="391" t="s">
        <v>4515</v>
      </c>
      <c r="FNR3" s="391" t="s">
        <v>4516</v>
      </c>
      <c r="FNS3" s="391" t="s">
        <v>4517</v>
      </c>
      <c r="FNT3" s="391" t="s">
        <v>4518</v>
      </c>
      <c r="FNU3" s="391" t="s">
        <v>4519</v>
      </c>
      <c r="FNV3" s="391" t="s">
        <v>4520</v>
      </c>
      <c r="FNW3" s="391" t="s">
        <v>4521</v>
      </c>
      <c r="FNX3" s="391" t="s">
        <v>4522</v>
      </c>
      <c r="FNY3" s="391" t="s">
        <v>4523</v>
      </c>
      <c r="FNZ3" s="391" t="s">
        <v>4524</v>
      </c>
      <c r="FOA3" s="391" t="s">
        <v>4525</v>
      </c>
      <c r="FOB3" s="391" t="s">
        <v>4526</v>
      </c>
      <c r="FOC3" s="391" t="s">
        <v>4527</v>
      </c>
      <c r="FOD3" s="391" t="s">
        <v>4528</v>
      </c>
      <c r="FOE3" s="391" t="s">
        <v>4529</v>
      </c>
      <c r="FOF3" s="391" t="s">
        <v>4530</v>
      </c>
      <c r="FOG3" s="391" t="s">
        <v>4531</v>
      </c>
      <c r="FOH3" s="391" t="s">
        <v>4532</v>
      </c>
      <c r="FOI3" s="391" t="s">
        <v>4533</v>
      </c>
      <c r="FOJ3" s="391" t="s">
        <v>4534</v>
      </c>
      <c r="FOK3" s="391" t="s">
        <v>4535</v>
      </c>
      <c r="FOL3" s="391" t="s">
        <v>4536</v>
      </c>
      <c r="FOM3" s="391" t="s">
        <v>4537</v>
      </c>
      <c r="FON3" s="391" t="s">
        <v>4538</v>
      </c>
      <c r="FOO3" s="391" t="s">
        <v>4539</v>
      </c>
      <c r="FOP3" s="391" t="s">
        <v>4540</v>
      </c>
      <c r="FOQ3" s="391" t="s">
        <v>4541</v>
      </c>
      <c r="FOR3" s="391" t="s">
        <v>4542</v>
      </c>
      <c r="FOS3" s="391" t="s">
        <v>4543</v>
      </c>
      <c r="FOT3" s="391" t="s">
        <v>4544</v>
      </c>
      <c r="FOU3" s="391" t="s">
        <v>4545</v>
      </c>
      <c r="FOV3" s="391" t="s">
        <v>4546</v>
      </c>
      <c r="FOW3" s="391" t="s">
        <v>4547</v>
      </c>
      <c r="FOX3" s="391" t="s">
        <v>4548</v>
      </c>
      <c r="FOY3" s="391" t="s">
        <v>4549</v>
      </c>
      <c r="FOZ3" s="391" t="s">
        <v>4550</v>
      </c>
      <c r="FPA3" s="391" t="s">
        <v>4551</v>
      </c>
      <c r="FPB3" s="391" t="s">
        <v>4552</v>
      </c>
      <c r="FPC3" s="391" t="s">
        <v>4553</v>
      </c>
      <c r="FPD3" s="391" t="s">
        <v>4554</v>
      </c>
      <c r="FPE3" s="391" t="s">
        <v>4555</v>
      </c>
      <c r="FPF3" s="391" t="s">
        <v>4556</v>
      </c>
      <c r="FPG3" s="391" t="s">
        <v>4557</v>
      </c>
      <c r="FPH3" s="391" t="s">
        <v>4558</v>
      </c>
      <c r="FPI3" s="391" t="s">
        <v>4559</v>
      </c>
      <c r="FPJ3" s="391" t="s">
        <v>4560</v>
      </c>
      <c r="FPK3" s="391" t="s">
        <v>4561</v>
      </c>
      <c r="FPL3" s="391" t="s">
        <v>4562</v>
      </c>
      <c r="FPM3" s="391" t="s">
        <v>4563</v>
      </c>
      <c r="FPN3" s="391" t="s">
        <v>4564</v>
      </c>
      <c r="FPO3" s="391" t="s">
        <v>4565</v>
      </c>
      <c r="FPP3" s="391" t="s">
        <v>4566</v>
      </c>
      <c r="FPQ3" s="391" t="s">
        <v>4567</v>
      </c>
      <c r="FPR3" s="391" t="s">
        <v>4568</v>
      </c>
      <c r="FPS3" s="391" t="s">
        <v>4569</v>
      </c>
      <c r="FPT3" s="391" t="s">
        <v>4570</v>
      </c>
      <c r="FPU3" s="391" t="s">
        <v>4571</v>
      </c>
      <c r="FPV3" s="391" t="s">
        <v>4572</v>
      </c>
      <c r="FPW3" s="391" t="s">
        <v>4573</v>
      </c>
      <c r="FPX3" s="391" t="s">
        <v>4574</v>
      </c>
      <c r="FPY3" s="391" t="s">
        <v>4575</v>
      </c>
      <c r="FPZ3" s="391" t="s">
        <v>4576</v>
      </c>
      <c r="FQA3" s="391" t="s">
        <v>4577</v>
      </c>
      <c r="FQB3" s="391" t="s">
        <v>4578</v>
      </c>
      <c r="FQC3" s="391" t="s">
        <v>4579</v>
      </c>
      <c r="FQD3" s="391" t="s">
        <v>4580</v>
      </c>
      <c r="FQE3" s="391" t="s">
        <v>4581</v>
      </c>
      <c r="FQF3" s="391" t="s">
        <v>4582</v>
      </c>
      <c r="FQG3" s="391" t="s">
        <v>4583</v>
      </c>
      <c r="FQH3" s="391" t="s">
        <v>4584</v>
      </c>
      <c r="FQI3" s="391" t="s">
        <v>4585</v>
      </c>
      <c r="FQJ3" s="391" t="s">
        <v>4586</v>
      </c>
      <c r="FQK3" s="391" t="s">
        <v>4587</v>
      </c>
      <c r="FQL3" s="391" t="s">
        <v>4588</v>
      </c>
      <c r="FQM3" s="391" t="s">
        <v>4589</v>
      </c>
      <c r="FQN3" s="391" t="s">
        <v>4590</v>
      </c>
      <c r="FQO3" s="391" t="s">
        <v>4591</v>
      </c>
      <c r="FQP3" s="391" t="s">
        <v>4592</v>
      </c>
      <c r="FQQ3" s="391" t="s">
        <v>4593</v>
      </c>
      <c r="FQR3" s="391" t="s">
        <v>4594</v>
      </c>
      <c r="FQS3" s="391" t="s">
        <v>4595</v>
      </c>
      <c r="FQT3" s="391" t="s">
        <v>4596</v>
      </c>
      <c r="FQU3" s="391" t="s">
        <v>4597</v>
      </c>
      <c r="FQV3" s="391" t="s">
        <v>4598</v>
      </c>
      <c r="FQW3" s="391" t="s">
        <v>4599</v>
      </c>
      <c r="FQX3" s="391" t="s">
        <v>4600</v>
      </c>
      <c r="FQY3" s="391" t="s">
        <v>4601</v>
      </c>
      <c r="FQZ3" s="391" t="s">
        <v>4602</v>
      </c>
      <c r="FRA3" s="391" t="s">
        <v>4603</v>
      </c>
      <c r="FRB3" s="391" t="s">
        <v>4604</v>
      </c>
      <c r="FRC3" s="391" t="s">
        <v>4605</v>
      </c>
      <c r="FRD3" s="391" t="s">
        <v>4606</v>
      </c>
      <c r="FRE3" s="391" t="s">
        <v>4607</v>
      </c>
      <c r="FRF3" s="391" t="s">
        <v>4608</v>
      </c>
      <c r="FRG3" s="391" t="s">
        <v>4609</v>
      </c>
      <c r="FRH3" s="391" t="s">
        <v>4610</v>
      </c>
      <c r="FRI3" s="391" t="s">
        <v>4611</v>
      </c>
      <c r="FRJ3" s="391" t="s">
        <v>4612</v>
      </c>
      <c r="FRK3" s="391" t="s">
        <v>4613</v>
      </c>
      <c r="FRL3" s="391" t="s">
        <v>4614</v>
      </c>
      <c r="FRM3" s="391" t="s">
        <v>4615</v>
      </c>
      <c r="FRN3" s="391" t="s">
        <v>4616</v>
      </c>
      <c r="FRO3" s="391" t="s">
        <v>4617</v>
      </c>
      <c r="FRP3" s="391" t="s">
        <v>4618</v>
      </c>
      <c r="FRQ3" s="391" t="s">
        <v>4619</v>
      </c>
      <c r="FRR3" s="391" t="s">
        <v>4620</v>
      </c>
      <c r="FRS3" s="391" t="s">
        <v>4621</v>
      </c>
      <c r="FRT3" s="391" t="s">
        <v>4622</v>
      </c>
      <c r="FRU3" s="391" t="s">
        <v>4623</v>
      </c>
      <c r="FRV3" s="391" t="s">
        <v>4624</v>
      </c>
      <c r="FRW3" s="391" t="s">
        <v>4625</v>
      </c>
      <c r="FRX3" s="391" t="s">
        <v>4626</v>
      </c>
      <c r="FRY3" s="391" t="s">
        <v>4627</v>
      </c>
      <c r="FRZ3" s="391" t="s">
        <v>4628</v>
      </c>
      <c r="FSA3" s="391" t="s">
        <v>4629</v>
      </c>
      <c r="FSB3" s="391" t="s">
        <v>4630</v>
      </c>
      <c r="FSC3" s="391" t="s">
        <v>4631</v>
      </c>
      <c r="FSD3" s="391" t="s">
        <v>4632</v>
      </c>
      <c r="FSE3" s="391" t="s">
        <v>4633</v>
      </c>
      <c r="FSF3" s="391" t="s">
        <v>4634</v>
      </c>
      <c r="FSG3" s="391" t="s">
        <v>4635</v>
      </c>
      <c r="FSH3" s="391" t="s">
        <v>4636</v>
      </c>
      <c r="FSI3" s="391" t="s">
        <v>4637</v>
      </c>
      <c r="FSJ3" s="391" t="s">
        <v>4638</v>
      </c>
      <c r="FSK3" s="391" t="s">
        <v>4639</v>
      </c>
      <c r="FSL3" s="391" t="s">
        <v>4640</v>
      </c>
      <c r="FSM3" s="391" t="s">
        <v>4641</v>
      </c>
      <c r="FSN3" s="391" t="s">
        <v>4642</v>
      </c>
      <c r="FSO3" s="391" t="s">
        <v>4643</v>
      </c>
      <c r="FSP3" s="391" t="s">
        <v>4644</v>
      </c>
      <c r="FSQ3" s="391" t="s">
        <v>4645</v>
      </c>
      <c r="FSR3" s="391" t="s">
        <v>4646</v>
      </c>
      <c r="FSS3" s="391" t="s">
        <v>4647</v>
      </c>
      <c r="FST3" s="391" t="s">
        <v>4648</v>
      </c>
      <c r="FSU3" s="391" t="s">
        <v>4649</v>
      </c>
      <c r="FSV3" s="391" t="s">
        <v>4650</v>
      </c>
      <c r="FSW3" s="391" t="s">
        <v>4651</v>
      </c>
      <c r="FSX3" s="391" t="s">
        <v>4652</v>
      </c>
      <c r="FSY3" s="391" t="s">
        <v>4653</v>
      </c>
      <c r="FSZ3" s="391" t="s">
        <v>4654</v>
      </c>
      <c r="FTA3" s="391" t="s">
        <v>4655</v>
      </c>
      <c r="FTB3" s="391" t="s">
        <v>4656</v>
      </c>
      <c r="FTC3" s="391" t="s">
        <v>4657</v>
      </c>
      <c r="FTD3" s="391" t="s">
        <v>4658</v>
      </c>
      <c r="FTE3" s="391" t="s">
        <v>4659</v>
      </c>
      <c r="FTF3" s="391" t="s">
        <v>4660</v>
      </c>
      <c r="FTG3" s="391" t="s">
        <v>4661</v>
      </c>
      <c r="FTH3" s="391" t="s">
        <v>4662</v>
      </c>
      <c r="FTI3" s="391" t="s">
        <v>4663</v>
      </c>
      <c r="FTJ3" s="391" t="s">
        <v>4664</v>
      </c>
      <c r="FTK3" s="391" t="s">
        <v>4665</v>
      </c>
      <c r="FTL3" s="391" t="s">
        <v>4666</v>
      </c>
      <c r="FTM3" s="391" t="s">
        <v>4667</v>
      </c>
      <c r="FTN3" s="391" t="s">
        <v>4668</v>
      </c>
      <c r="FTO3" s="391" t="s">
        <v>4669</v>
      </c>
      <c r="FTP3" s="391" t="s">
        <v>4670</v>
      </c>
      <c r="FTQ3" s="391" t="s">
        <v>4671</v>
      </c>
      <c r="FTR3" s="391" t="s">
        <v>4672</v>
      </c>
      <c r="FTS3" s="391" t="s">
        <v>4673</v>
      </c>
      <c r="FTT3" s="391" t="s">
        <v>4674</v>
      </c>
      <c r="FTU3" s="391" t="s">
        <v>4675</v>
      </c>
      <c r="FTV3" s="391" t="s">
        <v>4676</v>
      </c>
      <c r="FTW3" s="391" t="s">
        <v>4677</v>
      </c>
      <c r="FTX3" s="391" t="s">
        <v>4678</v>
      </c>
      <c r="FTY3" s="391" t="s">
        <v>4679</v>
      </c>
      <c r="FTZ3" s="391" t="s">
        <v>4680</v>
      </c>
      <c r="FUA3" s="391" t="s">
        <v>4681</v>
      </c>
      <c r="FUB3" s="391" t="s">
        <v>4682</v>
      </c>
      <c r="FUC3" s="391" t="s">
        <v>4683</v>
      </c>
      <c r="FUD3" s="391" t="s">
        <v>4684</v>
      </c>
      <c r="FUE3" s="391" t="s">
        <v>4685</v>
      </c>
      <c r="FUF3" s="391" t="s">
        <v>4686</v>
      </c>
      <c r="FUG3" s="391" t="s">
        <v>4687</v>
      </c>
      <c r="FUH3" s="391" t="s">
        <v>4688</v>
      </c>
      <c r="FUI3" s="391" t="s">
        <v>4689</v>
      </c>
      <c r="FUJ3" s="391" t="s">
        <v>4690</v>
      </c>
      <c r="FUK3" s="391" t="s">
        <v>4691</v>
      </c>
      <c r="FUL3" s="391" t="s">
        <v>4692</v>
      </c>
      <c r="FUM3" s="391" t="s">
        <v>4693</v>
      </c>
      <c r="FUN3" s="391" t="s">
        <v>4694</v>
      </c>
      <c r="FUO3" s="391" t="s">
        <v>4695</v>
      </c>
      <c r="FUP3" s="391" t="s">
        <v>4696</v>
      </c>
      <c r="FUQ3" s="391" t="s">
        <v>4697</v>
      </c>
      <c r="FUR3" s="391" t="s">
        <v>4698</v>
      </c>
      <c r="FUS3" s="391" t="s">
        <v>4699</v>
      </c>
      <c r="FUT3" s="391" t="s">
        <v>4700</v>
      </c>
      <c r="FUU3" s="391" t="s">
        <v>4701</v>
      </c>
      <c r="FUV3" s="391" t="s">
        <v>4702</v>
      </c>
      <c r="FUW3" s="391" t="s">
        <v>4703</v>
      </c>
      <c r="FUX3" s="391" t="s">
        <v>4704</v>
      </c>
      <c r="FUY3" s="391" t="s">
        <v>4705</v>
      </c>
      <c r="FUZ3" s="391" t="s">
        <v>4706</v>
      </c>
      <c r="FVA3" s="391" t="s">
        <v>4707</v>
      </c>
      <c r="FVB3" s="391" t="s">
        <v>4708</v>
      </c>
      <c r="FVC3" s="391" t="s">
        <v>4709</v>
      </c>
      <c r="FVD3" s="391" t="s">
        <v>4710</v>
      </c>
      <c r="FVE3" s="391" t="s">
        <v>4711</v>
      </c>
      <c r="FVF3" s="391" t="s">
        <v>4712</v>
      </c>
      <c r="FVG3" s="391" t="s">
        <v>4713</v>
      </c>
      <c r="FVH3" s="391" t="s">
        <v>4714</v>
      </c>
      <c r="FVI3" s="391" t="s">
        <v>4715</v>
      </c>
      <c r="FVJ3" s="391" t="s">
        <v>4716</v>
      </c>
      <c r="FVK3" s="391" t="s">
        <v>4717</v>
      </c>
      <c r="FVL3" s="391" t="s">
        <v>4718</v>
      </c>
      <c r="FVM3" s="391" t="s">
        <v>4719</v>
      </c>
      <c r="FVN3" s="391" t="s">
        <v>4720</v>
      </c>
      <c r="FVO3" s="391" t="s">
        <v>4721</v>
      </c>
      <c r="FVP3" s="391" t="s">
        <v>4722</v>
      </c>
      <c r="FVQ3" s="391" t="s">
        <v>4723</v>
      </c>
      <c r="FVR3" s="391" t="s">
        <v>4724</v>
      </c>
      <c r="FVS3" s="391" t="s">
        <v>4725</v>
      </c>
      <c r="FVT3" s="391" t="s">
        <v>4726</v>
      </c>
      <c r="FVU3" s="391" t="s">
        <v>4727</v>
      </c>
      <c r="FVV3" s="391" t="s">
        <v>4728</v>
      </c>
      <c r="FVW3" s="391" t="s">
        <v>4729</v>
      </c>
      <c r="FVX3" s="391" t="s">
        <v>4730</v>
      </c>
      <c r="FVY3" s="391" t="s">
        <v>4731</v>
      </c>
      <c r="FVZ3" s="391" t="s">
        <v>4732</v>
      </c>
      <c r="FWA3" s="391" t="s">
        <v>4733</v>
      </c>
      <c r="FWB3" s="391" t="s">
        <v>4734</v>
      </c>
      <c r="FWC3" s="391" t="s">
        <v>4735</v>
      </c>
      <c r="FWD3" s="391" t="s">
        <v>4736</v>
      </c>
      <c r="FWE3" s="391" t="s">
        <v>4737</v>
      </c>
      <c r="FWF3" s="391" t="s">
        <v>4738</v>
      </c>
      <c r="FWG3" s="391" t="s">
        <v>4739</v>
      </c>
      <c r="FWH3" s="391" t="s">
        <v>4740</v>
      </c>
      <c r="FWI3" s="391" t="s">
        <v>4741</v>
      </c>
      <c r="FWJ3" s="391" t="s">
        <v>4742</v>
      </c>
      <c r="FWK3" s="391" t="s">
        <v>4743</v>
      </c>
      <c r="FWL3" s="391" t="s">
        <v>4744</v>
      </c>
      <c r="FWM3" s="391" t="s">
        <v>4745</v>
      </c>
      <c r="FWN3" s="391" t="s">
        <v>4746</v>
      </c>
      <c r="FWO3" s="391" t="s">
        <v>4747</v>
      </c>
      <c r="FWP3" s="391" t="s">
        <v>4748</v>
      </c>
      <c r="FWQ3" s="391" t="s">
        <v>4749</v>
      </c>
      <c r="FWR3" s="391" t="s">
        <v>4750</v>
      </c>
      <c r="FWS3" s="391" t="s">
        <v>4751</v>
      </c>
      <c r="FWT3" s="391" t="s">
        <v>4752</v>
      </c>
      <c r="FWU3" s="391" t="s">
        <v>4753</v>
      </c>
      <c r="FWV3" s="391" t="s">
        <v>4754</v>
      </c>
      <c r="FWW3" s="391" t="s">
        <v>4755</v>
      </c>
      <c r="FWX3" s="391" t="s">
        <v>4756</v>
      </c>
      <c r="FWY3" s="391" t="s">
        <v>4757</v>
      </c>
      <c r="FWZ3" s="391" t="s">
        <v>4758</v>
      </c>
      <c r="FXA3" s="391" t="s">
        <v>4759</v>
      </c>
      <c r="FXB3" s="391" t="s">
        <v>4760</v>
      </c>
      <c r="FXC3" s="391" t="s">
        <v>4761</v>
      </c>
      <c r="FXD3" s="391" t="s">
        <v>4762</v>
      </c>
      <c r="FXE3" s="391" t="s">
        <v>4763</v>
      </c>
      <c r="FXF3" s="391" t="s">
        <v>4764</v>
      </c>
      <c r="FXG3" s="391" t="s">
        <v>4765</v>
      </c>
      <c r="FXH3" s="391" t="s">
        <v>4766</v>
      </c>
      <c r="FXI3" s="391" t="s">
        <v>4767</v>
      </c>
      <c r="FXJ3" s="391" t="s">
        <v>4768</v>
      </c>
      <c r="FXK3" s="391" t="s">
        <v>4769</v>
      </c>
      <c r="FXL3" s="391" t="s">
        <v>4770</v>
      </c>
      <c r="FXM3" s="391" t="s">
        <v>4771</v>
      </c>
      <c r="FXN3" s="391" t="s">
        <v>4772</v>
      </c>
      <c r="FXO3" s="391" t="s">
        <v>4773</v>
      </c>
      <c r="FXP3" s="391" t="s">
        <v>4774</v>
      </c>
      <c r="FXQ3" s="391" t="s">
        <v>4775</v>
      </c>
      <c r="FXR3" s="391" t="s">
        <v>4776</v>
      </c>
      <c r="FXS3" s="391" t="s">
        <v>4777</v>
      </c>
      <c r="FXT3" s="391" t="s">
        <v>4778</v>
      </c>
      <c r="FXU3" s="391" t="s">
        <v>4779</v>
      </c>
      <c r="FXV3" s="391" t="s">
        <v>4780</v>
      </c>
      <c r="FXW3" s="391" t="s">
        <v>4781</v>
      </c>
      <c r="FXX3" s="391" t="s">
        <v>4782</v>
      </c>
      <c r="FXY3" s="391" t="s">
        <v>4783</v>
      </c>
      <c r="FXZ3" s="391" t="s">
        <v>4784</v>
      </c>
      <c r="FYA3" s="391" t="s">
        <v>4785</v>
      </c>
      <c r="FYB3" s="391" t="s">
        <v>4786</v>
      </c>
      <c r="FYC3" s="391" t="s">
        <v>4787</v>
      </c>
      <c r="FYD3" s="391" t="s">
        <v>4788</v>
      </c>
      <c r="FYE3" s="391" t="s">
        <v>4789</v>
      </c>
      <c r="FYF3" s="391" t="s">
        <v>4790</v>
      </c>
      <c r="FYG3" s="391" t="s">
        <v>4791</v>
      </c>
      <c r="FYH3" s="391" t="s">
        <v>4792</v>
      </c>
      <c r="FYI3" s="391" t="s">
        <v>4793</v>
      </c>
      <c r="FYJ3" s="391" t="s">
        <v>4794</v>
      </c>
      <c r="FYK3" s="391" t="s">
        <v>4795</v>
      </c>
      <c r="FYL3" s="391" t="s">
        <v>4796</v>
      </c>
      <c r="FYM3" s="391" t="s">
        <v>4797</v>
      </c>
      <c r="FYN3" s="391" t="s">
        <v>4798</v>
      </c>
      <c r="FYO3" s="391" t="s">
        <v>4799</v>
      </c>
      <c r="FYP3" s="391" t="s">
        <v>4800</v>
      </c>
      <c r="FYQ3" s="391" t="s">
        <v>4801</v>
      </c>
      <c r="FYR3" s="391" t="s">
        <v>4802</v>
      </c>
      <c r="FYS3" s="391" t="s">
        <v>4803</v>
      </c>
      <c r="FYT3" s="391" t="s">
        <v>4804</v>
      </c>
      <c r="FYU3" s="391" t="s">
        <v>4805</v>
      </c>
      <c r="FYV3" s="391" t="s">
        <v>4806</v>
      </c>
      <c r="FYW3" s="391" t="s">
        <v>4807</v>
      </c>
      <c r="FYX3" s="391" t="s">
        <v>4808</v>
      </c>
      <c r="FYY3" s="391" t="s">
        <v>4809</v>
      </c>
      <c r="FYZ3" s="391" t="s">
        <v>4810</v>
      </c>
      <c r="FZA3" s="391" t="s">
        <v>4811</v>
      </c>
      <c r="FZB3" s="391" t="s">
        <v>4812</v>
      </c>
      <c r="FZC3" s="391" t="s">
        <v>4813</v>
      </c>
      <c r="FZD3" s="391" t="s">
        <v>4814</v>
      </c>
      <c r="FZE3" s="391" t="s">
        <v>4815</v>
      </c>
      <c r="FZF3" s="391" t="s">
        <v>4816</v>
      </c>
      <c r="FZG3" s="391" t="s">
        <v>4817</v>
      </c>
      <c r="FZH3" s="391" t="s">
        <v>4818</v>
      </c>
      <c r="FZI3" s="391" t="s">
        <v>4819</v>
      </c>
      <c r="FZJ3" s="391" t="s">
        <v>4820</v>
      </c>
      <c r="FZK3" s="391" t="s">
        <v>4821</v>
      </c>
      <c r="FZL3" s="391" t="s">
        <v>4822</v>
      </c>
      <c r="FZM3" s="391" t="s">
        <v>4823</v>
      </c>
      <c r="FZN3" s="391" t="s">
        <v>4824</v>
      </c>
      <c r="FZO3" s="391" t="s">
        <v>4825</v>
      </c>
      <c r="FZP3" s="391" t="s">
        <v>4826</v>
      </c>
      <c r="FZQ3" s="391" t="s">
        <v>4827</v>
      </c>
      <c r="FZR3" s="391" t="s">
        <v>4828</v>
      </c>
      <c r="FZS3" s="391" t="s">
        <v>4829</v>
      </c>
      <c r="FZT3" s="391" t="s">
        <v>4830</v>
      </c>
      <c r="FZU3" s="391" t="s">
        <v>4831</v>
      </c>
      <c r="FZV3" s="391" t="s">
        <v>4832</v>
      </c>
      <c r="FZW3" s="391" t="s">
        <v>4833</v>
      </c>
      <c r="FZX3" s="391" t="s">
        <v>4834</v>
      </c>
      <c r="FZY3" s="391" t="s">
        <v>4835</v>
      </c>
      <c r="FZZ3" s="391" t="s">
        <v>4836</v>
      </c>
      <c r="GAA3" s="391" t="s">
        <v>4837</v>
      </c>
      <c r="GAB3" s="391" t="s">
        <v>4838</v>
      </c>
      <c r="GAC3" s="391" t="s">
        <v>4839</v>
      </c>
      <c r="GAD3" s="391" t="s">
        <v>4840</v>
      </c>
      <c r="GAE3" s="391" t="s">
        <v>4841</v>
      </c>
      <c r="GAF3" s="391" t="s">
        <v>4842</v>
      </c>
      <c r="GAG3" s="391" t="s">
        <v>4843</v>
      </c>
      <c r="GAH3" s="391" t="s">
        <v>4844</v>
      </c>
      <c r="GAI3" s="391" t="s">
        <v>4845</v>
      </c>
      <c r="GAJ3" s="391" t="s">
        <v>4846</v>
      </c>
      <c r="GAK3" s="391" t="s">
        <v>4847</v>
      </c>
      <c r="GAL3" s="391" t="s">
        <v>4848</v>
      </c>
      <c r="GAM3" s="391" t="s">
        <v>4849</v>
      </c>
      <c r="GAN3" s="391" t="s">
        <v>4850</v>
      </c>
      <c r="GAO3" s="391" t="s">
        <v>4851</v>
      </c>
      <c r="GAP3" s="391" t="s">
        <v>4852</v>
      </c>
      <c r="GAQ3" s="391" t="s">
        <v>4853</v>
      </c>
      <c r="GAR3" s="391" t="s">
        <v>4854</v>
      </c>
      <c r="GAS3" s="391" t="s">
        <v>4855</v>
      </c>
      <c r="GAT3" s="391" t="s">
        <v>4856</v>
      </c>
      <c r="GAU3" s="391" t="s">
        <v>4857</v>
      </c>
      <c r="GAV3" s="391" t="s">
        <v>4858</v>
      </c>
      <c r="GAW3" s="391" t="s">
        <v>4859</v>
      </c>
      <c r="GAX3" s="391" t="s">
        <v>4860</v>
      </c>
      <c r="GAY3" s="391" t="s">
        <v>4861</v>
      </c>
      <c r="GAZ3" s="391" t="s">
        <v>4862</v>
      </c>
      <c r="GBA3" s="391" t="s">
        <v>4863</v>
      </c>
      <c r="GBB3" s="391" t="s">
        <v>4864</v>
      </c>
      <c r="GBC3" s="391" t="s">
        <v>4865</v>
      </c>
      <c r="GBD3" s="391" t="s">
        <v>4866</v>
      </c>
      <c r="GBE3" s="391" t="s">
        <v>4867</v>
      </c>
      <c r="GBF3" s="391" t="s">
        <v>4868</v>
      </c>
      <c r="GBG3" s="391" t="s">
        <v>4869</v>
      </c>
      <c r="GBH3" s="391" t="s">
        <v>4870</v>
      </c>
      <c r="GBI3" s="391" t="s">
        <v>4871</v>
      </c>
      <c r="GBJ3" s="391" t="s">
        <v>4872</v>
      </c>
      <c r="GBK3" s="391" t="s">
        <v>4873</v>
      </c>
      <c r="GBL3" s="391" t="s">
        <v>4874</v>
      </c>
      <c r="GBM3" s="391" t="s">
        <v>4875</v>
      </c>
      <c r="GBN3" s="391" t="s">
        <v>4876</v>
      </c>
      <c r="GBO3" s="391" t="s">
        <v>4877</v>
      </c>
      <c r="GBP3" s="391" t="s">
        <v>4878</v>
      </c>
      <c r="GBQ3" s="391" t="s">
        <v>4879</v>
      </c>
      <c r="GBR3" s="391" t="s">
        <v>4880</v>
      </c>
      <c r="GBS3" s="391" t="s">
        <v>4881</v>
      </c>
      <c r="GBT3" s="391" t="s">
        <v>4882</v>
      </c>
      <c r="GBU3" s="391" t="s">
        <v>4883</v>
      </c>
      <c r="GBV3" s="391" t="s">
        <v>4884</v>
      </c>
      <c r="GBW3" s="391" t="s">
        <v>4885</v>
      </c>
      <c r="GBX3" s="391" t="s">
        <v>4886</v>
      </c>
      <c r="GBY3" s="391" t="s">
        <v>4887</v>
      </c>
      <c r="GBZ3" s="391" t="s">
        <v>4888</v>
      </c>
      <c r="GCA3" s="391" t="s">
        <v>4889</v>
      </c>
      <c r="GCB3" s="391" t="s">
        <v>4890</v>
      </c>
      <c r="GCC3" s="391" t="s">
        <v>4891</v>
      </c>
      <c r="GCD3" s="391" t="s">
        <v>4892</v>
      </c>
      <c r="GCE3" s="391" t="s">
        <v>4893</v>
      </c>
      <c r="GCF3" s="391" t="s">
        <v>4894</v>
      </c>
      <c r="GCG3" s="391" t="s">
        <v>4895</v>
      </c>
      <c r="GCH3" s="391" t="s">
        <v>4896</v>
      </c>
      <c r="GCI3" s="391" t="s">
        <v>4897</v>
      </c>
      <c r="GCJ3" s="391" t="s">
        <v>4898</v>
      </c>
      <c r="GCK3" s="391" t="s">
        <v>4899</v>
      </c>
      <c r="GCL3" s="391" t="s">
        <v>4900</v>
      </c>
      <c r="GCM3" s="391" t="s">
        <v>4901</v>
      </c>
      <c r="GCN3" s="391" t="s">
        <v>4902</v>
      </c>
      <c r="GCO3" s="391" t="s">
        <v>4903</v>
      </c>
      <c r="GCP3" s="391" t="s">
        <v>4904</v>
      </c>
      <c r="GCQ3" s="391" t="s">
        <v>4905</v>
      </c>
      <c r="GCR3" s="391" t="s">
        <v>4906</v>
      </c>
      <c r="GCS3" s="391" t="s">
        <v>4907</v>
      </c>
      <c r="GCT3" s="391" t="s">
        <v>4908</v>
      </c>
      <c r="GCU3" s="391" t="s">
        <v>4909</v>
      </c>
      <c r="GCV3" s="391" t="s">
        <v>4910</v>
      </c>
      <c r="GCW3" s="391" t="s">
        <v>4911</v>
      </c>
      <c r="GCX3" s="391" t="s">
        <v>4912</v>
      </c>
      <c r="GCY3" s="391" t="s">
        <v>4913</v>
      </c>
      <c r="GCZ3" s="391" t="s">
        <v>4914</v>
      </c>
      <c r="GDA3" s="391" t="s">
        <v>4915</v>
      </c>
      <c r="GDB3" s="391" t="s">
        <v>4916</v>
      </c>
      <c r="GDC3" s="391" t="s">
        <v>4917</v>
      </c>
      <c r="GDD3" s="391" t="s">
        <v>4918</v>
      </c>
      <c r="GDE3" s="391" t="s">
        <v>4919</v>
      </c>
      <c r="GDF3" s="391" t="s">
        <v>4920</v>
      </c>
      <c r="GDG3" s="391" t="s">
        <v>4921</v>
      </c>
      <c r="GDH3" s="391" t="s">
        <v>4922</v>
      </c>
      <c r="GDI3" s="391" t="s">
        <v>4923</v>
      </c>
      <c r="GDJ3" s="391" t="s">
        <v>4924</v>
      </c>
      <c r="GDK3" s="391" t="s">
        <v>4925</v>
      </c>
      <c r="GDL3" s="391" t="s">
        <v>4926</v>
      </c>
      <c r="GDM3" s="391" t="s">
        <v>4927</v>
      </c>
      <c r="GDN3" s="391" t="s">
        <v>4928</v>
      </c>
      <c r="GDO3" s="391" t="s">
        <v>4929</v>
      </c>
      <c r="GDP3" s="391" t="s">
        <v>4930</v>
      </c>
      <c r="GDQ3" s="391" t="s">
        <v>4931</v>
      </c>
      <c r="GDR3" s="391" t="s">
        <v>4932</v>
      </c>
      <c r="GDS3" s="391" t="s">
        <v>4933</v>
      </c>
      <c r="GDT3" s="391" t="s">
        <v>4934</v>
      </c>
      <c r="GDU3" s="391" t="s">
        <v>4935</v>
      </c>
      <c r="GDV3" s="391" t="s">
        <v>4936</v>
      </c>
      <c r="GDW3" s="391" t="s">
        <v>4937</v>
      </c>
      <c r="GDX3" s="391" t="s">
        <v>4938</v>
      </c>
      <c r="GDY3" s="391" t="s">
        <v>4939</v>
      </c>
      <c r="GDZ3" s="391" t="s">
        <v>4940</v>
      </c>
      <c r="GEA3" s="391" t="s">
        <v>4941</v>
      </c>
      <c r="GEB3" s="391" t="s">
        <v>4942</v>
      </c>
      <c r="GEC3" s="391" t="s">
        <v>4943</v>
      </c>
      <c r="GED3" s="391" t="s">
        <v>4944</v>
      </c>
      <c r="GEE3" s="391" t="s">
        <v>4945</v>
      </c>
      <c r="GEF3" s="391" t="s">
        <v>4946</v>
      </c>
      <c r="GEG3" s="391" t="s">
        <v>4947</v>
      </c>
      <c r="GEH3" s="391" t="s">
        <v>4948</v>
      </c>
      <c r="GEI3" s="391" t="s">
        <v>4949</v>
      </c>
      <c r="GEJ3" s="391" t="s">
        <v>4950</v>
      </c>
      <c r="GEK3" s="391" t="s">
        <v>4951</v>
      </c>
      <c r="GEL3" s="391" t="s">
        <v>4952</v>
      </c>
      <c r="GEM3" s="391" t="s">
        <v>4953</v>
      </c>
      <c r="GEN3" s="391" t="s">
        <v>4954</v>
      </c>
      <c r="GEO3" s="391" t="s">
        <v>4955</v>
      </c>
      <c r="GEP3" s="391" t="s">
        <v>4956</v>
      </c>
      <c r="GEQ3" s="391" t="s">
        <v>4957</v>
      </c>
      <c r="GER3" s="391" t="s">
        <v>4958</v>
      </c>
      <c r="GES3" s="391" t="s">
        <v>4959</v>
      </c>
      <c r="GET3" s="391" t="s">
        <v>4960</v>
      </c>
      <c r="GEU3" s="391" t="s">
        <v>4961</v>
      </c>
      <c r="GEV3" s="391" t="s">
        <v>4962</v>
      </c>
      <c r="GEW3" s="391" t="s">
        <v>4963</v>
      </c>
      <c r="GEX3" s="391" t="s">
        <v>4964</v>
      </c>
      <c r="GEY3" s="391" t="s">
        <v>4965</v>
      </c>
      <c r="GEZ3" s="391" t="s">
        <v>4966</v>
      </c>
      <c r="GFA3" s="391" t="s">
        <v>4967</v>
      </c>
      <c r="GFB3" s="391" t="s">
        <v>4968</v>
      </c>
      <c r="GFC3" s="391" t="s">
        <v>4969</v>
      </c>
      <c r="GFD3" s="391" t="s">
        <v>4970</v>
      </c>
      <c r="GFE3" s="391" t="s">
        <v>4971</v>
      </c>
      <c r="GFF3" s="391" t="s">
        <v>4972</v>
      </c>
      <c r="GFG3" s="391" t="s">
        <v>4973</v>
      </c>
      <c r="GFH3" s="391" t="s">
        <v>4974</v>
      </c>
      <c r="GFI3" s="391" t="s">
        <v>4975</v>
      </c>
      <c r="GFJ3" s="391" t="s">
        <v>4976</v>
      </c>
      <c r="GFK3" s="391" t="s">
        <v>4977</v>
      </c>
      <c r="GFL3" s="391" t="s">
        <v>4978</v>
      </c>
      <c r="GFM3" s="391" t="s">
        <v>4979</v>
      </c>
      <c r="GFN3" s="391" t="s">
        <v>4980</v>
      </c>
      <c r="GFO3" s="391" t="s">
        <v>4981</v>
      </c>
      <c r="GFP3" s="391" t="s">
        <v>4982</v>
      </c>
      <c r="GFQ3" s="391" t="s">
        <v>4983</v>
      </c>
      <c r="GFR3" s="391" t="s">
        <v>4984</v>
      </c>
      <c r="GFS3" s="391" t="s">
        <v>4985</v>
      </c>
      <c r="GFT3" s="391" t="s">
        <v>4986</v>
      </c>
      <c r="GFU3" s="391" t="s">
        <v>4987</v>
      </c>
      <c r="GFV3" s="391" t="s">
        <v>4988</v>
      </c>
      <c r="GFW3" s="391" t="s">
        <v>4989</v>
      </c>
      <c r="GFX3" s="391" t="s">
        <v>4990</v>
      </c>
      <c r="GFY3" s="391" t="s">
        <v>4991</v>
      </c>
      <c r="GFZ3" s="391" t="s">
        <v>4992</v>
      </c>
      <c r="GGA3" s="391" t="s">
        <v>4993</v>
      </c>
      <c r="GGB3" s="391" t="s">
        <v>4994</v>
      </c>
      <c r="GGC3" s="391" t="s">
        <v>4995</v>
      </c>
      <c r="GGD3" s="391" t="s">
        <v>4996</v>
      </c>
      <c r="GGE3" s="391" t="s">
        <v>4997</v>
      </c>
      <c r="GGF3" s="391" t="s">
        <v>4998</v>
      </c>
      <c r="GGG3" s="391" t="s">
        <v>4999</v>
      </c>
      <c r="GGH3" s="391" t="s">
        <v>5000</v>
      </c>
      <c r="GGI3" s="391" t="s">
        <v>5001</v>
      </c>
      <c r="GGJ3" s="391" t="s">
        <v>5002</v>
      </c>
      <c r="GGK3" s="391" t="s">
        <v>5003</v>
      </c>
      <c r="GGL3" s="391" t="s">
        <v>5004</v>
      </c>
      <c r="GGM3" s="391" t="s">
        <v>5005</v>
      </c>
      <c r="GGN3" s="391" t="s">
        <v>5006</v>
      </c>
      <c r="GGO3" s="391" t="s">
        <v>5007</v>
      </c>
      <c r="GGP3" s="391" t="s">
        <v>5008</v>
      </c>
      <c r="GGQ3" s="391" t="s">
        <v>5009</v>
      </c>
      <c r="GGR3" s="391" t="s">
        <v>5010</v>
      </c>
      <c r="GGS3" s="391" t="s">
        <v>5011</v>
      </c>
      <c r="GGT3" s="391" t="s">
        <v>5012</v>
      </c>
      <c r="GGU3" s="391" t="s">
        <v>5013</v>
      </c>
      <c r="GGV3" s="391" t="s">
        <v>5014</v>
      </c>
      <c r="GGW3" s="391" t="s">
        <v>5015</v>
      </c>
      <c r="GGX3" s="391" t="s">
        <v>5016</v>
      </c>
      <c r="GGY3" s="391" t="s">
        <v>5017</v>
      </c>
      <c r="GGZ3" s="391" t="s">
        <v>5018</v>
      </c>
      <c r="GHA3" s="391" t="s">
        <v>5019</v>
      </c>
      <c r="GHB3" s="391" t="s">
        <v>5020</v>
      </c>
      <c r="GHC3" s="391" t="s">
        <v>5021</v>
      </c>
      <c r="GHD3" s="391" t="s">
        <v>5022</v>
      </c>
      <c r="GHE3" s="391" t="s">
        <v>5023</v>
      </c>
      <c r="GHF3" s="391" t="s">
        <v>5024</v>
      </c>
      <c r="GHG3" s="391" t="s">
        <v>5025</v>
      </c>
      <c r="GHH3" s="391" t="s">
        <v>5026</v>
      </c>
      <c r="GHI3" s="391" t="s">
        <v>5027</v>
      </c>
      <c r="GHJ3" s="391" t="s">
        <v>5028</v>
      </c>
      <c r="GHK3" s="391" t="s">
        <v>5029</v>
      </c>
      <c r="GHL3" s="391" t="s">
        <v>5030</v>
      </c>
      <c r="GHM3" s="391" t="s">
        <v>5031</v>
      </c>
      <c r="GHN3" s="391" t="s">
        <v>5032</v>
      </c>
      <c r="GHO3" s="391" t="s">
        <v>5033</v>
      </c>
      <c r="GHP3" s="391" t="s">
        <v>5034</v>
      </c>
      <c r="GHQ3" s="391" t="s">
        <v>5035</v>
      </c>
      <c r="GHR3" s="391" t="s">
        <v>5036</v>
      </c>
      <c r="GHS3" s="391" t="s">
        <v>5037</v>
      </c>
      <c r="GHT3" s="391" t="s">
        <v>5038</v>
      </c>
      <c r="GHU3" s="391" t="s">
        <v>5039</v>
      </c>
      <c r="GHV3" s="391" t="s">
        <v>5040</v>
      </c>
      <c r="GHW3" s="391" t="s">
        <v>5041</v>
      </c>
      <c r="GHX3" s="391" t="s">
        <v>5042</v>
      </c>
      <c r="GHY3" s="391" t="s">
        <v>5043</v>
      </c>
      <c r="GHZ3" s="391" t="s">
        <v>5044</v>
      </c>
      <c r="GIA3" s="391" t="s">
        <v>5045</v>
      </c>
      <c r="GIB3" s="391" t="s">
        <v>5046</v>
      </c>
      <c r="GIC3" s="391" t="s">
        <v>5047</v>
      </c>
      <c r="GID3" s="391" t="s">
        <v>5048</v>
      </c>
      <c r="GIE3" s="391" t="s">
        <v>5049</v>
      </c>
      <c r="GIF3" s="391" t="s">
        <v>5050</v>
      </c>
      <c r="GIG3" s="391" t="s">
        <v>5051</v>
      </c>
      <c r="GIH3" s="391" t="s">
        <v>5052</v>
      </c>
      <c r="GII3" s="391" t="s">
        <v>5053</v>
      </c>
      <c r="GIJ3" s="391" t="s">
        <v>5054</v>
      </c>
      <c r="GIK3" s="391" t="s">
        <v>5055</v>
      </c>
      <c r="GIL3" s="391" t="s">
        <v>5056</v>
      </c>
      <c r="GIM3" s="391" t="s">
        <v>5057</v>
      </c>
      <c r="GIN3" s="391" t="s">
        <v>5058</v>
      </c>
      <c r="GIO3" s="391" t="s">
        <v>5059</v>
      </c>
      <c r="GIP3" s="391" t="s">
        <v>5060</v>
      </c>
      <c r="GIQ3" s="391" t="s">
        <v>5061</v>
      </c>
      <c r="GIR3" s="391" t="s">
        <v>5062</v>
      </c>
      <c r="GIS3" s="391" t="s">
        <v>5063</v>
      </c>
      <c r="GIT3" s="391" t="s">
        <v>5064</v>
      </c>
      <c r="GIU3" s="391" t="s">
        <v>5065</v>
      </c>
      <c r="GIV3" s="391" t="s">
        <v>5066</v>
      </c>
      <c r="GIW3" s="391" t="s">
        <v>5067</v>
      </c>
      <c r="GIX3" s="391" t="s">
        <v>5068</v>
      </c>
      <c r="GIY3" s="391" t="s">
        <v>5069</v>
      </c>
      <c r="GIZ3" s="391" t="s">
        <v>5070</v>
      </c>
      <c r="GJA3" s="391" t="s">
        <v>5071</v>
      </c>
      <c r="GJB3" s="391" t="s">
        <v>5072</v>
      </c>
      <c r="GJC3" s="391" t="s">
        <v>5073</v>
      </c>
      <c r="GJD3" s="391" t="s">
        <v>5074</v>
      </c>
      <c r="GJE3" s="391" t="s">
        <v>5075</v>
      </c>
      <c r="GJF3" s="391" t="s">
        <v>5076</v>
      </c>
      <c r="GJG3" s="391" t="s">
        <v>5077</v>
      </c>
      <c r="GJH3" s="391" t="s">
        <v>5078</v>
      </c>
      <c r="GJI3" s="391" t="s">
        <v>5079</v>
      </c>
      <c r="GJJ3" s="391" t="s">
        <v>5080</v>
      </c>
      <c r="GJK3" s="391" t="s">
        <v>5081</v>
      </c>
      <c r="GJL3" s="391" t="s">
        <v>5082</v>
      </c>
      <c r="GJM3" s="391" t="s">
        <v>5083</v>
      </c>
      <c r="GJN3" s="391" t="s">
        <v>5084</v>
      </c>
      <c r="GJO3" s="391" t="s">
        <v>5085</v>
      </c>
      <c r="GJP3" s="391" t="s">
        <v>5086</v>
      </c>
      <c r="GJQ3" s="391" t="s">
        <v>5087</v>
      </c>
      <c r="GJR3" s="391" t="s">
        <v>5088</v>
      </c>
      <c r="GJS3" s="391" t="s">
        <v>5089</v>
      </c>
      <c r="GJT3" s="391" t="s">
        <v>5090</v>
      </c>
      <c r="GJU3" s="391" t="s">
        <v>5091</v>
      </c>
      <c r="GJV3" s="391" t="s">
        <v>5092</v>
      </c>
      <c r="GJW3" s="391" t="s">
        <v>5093</v>
      </c>
      <c r="GJX3" s="391" t="s">
        <v>5094</v>
      </c>
      <c r="GJY3" s="391" t="s">
        <v>5095</v>
      </c>
      <c r="GJZ3" s="391" t="s">
        <v>5096</v>
      </c>
      <c r="GKA3" s="391" t="s">
        <v>5097</v>
      </c>
      <c r="GKB3" s="391" t="s">
        <v>5098</v>
      </c>
      <c r="GKC3" s="391" t="s">
        <v>5099</v>
      </c>
      <c r="GKD3" s="391" t="s">
        <v>5100</v>
      </c>
      <c r="GKE3" s="391" t="s">
        <v>5101</v>
      </c>
      <c r="GKF3" s="391" t="s">
        <v>5102</v>
      </c>
      <c r="GKG3" s="391" t="s">
        <v>5103</v>
      </c>
      <c r="GKH3" s="391" t="s">
        <v>5104</v>
      </c>
      <c r="GKI3" s="391" t="s">
        <v>5105</v>
      </c>
      <c r="GKJ3" s="391" t="s">
        <v>5106</v>
      </c>
      <c r="GKK3" s="391" t="s">
        <v>5107</v>
      </c>
      <c r="GKL3" s="391" t="s">
        <v>5108</v>
      </c>
      <c r="GKM3" s="391" t="s">
        <v>5109</v>
      </c>
      <c r="GKN3" s="391" t="s">
        <v>5110</v>
      </c>
      <c r="GKO3" s="391" t="s">
        <v>5111</v>
      </c>
      <c r="GKP3" s="391" t="s">
        <v>5112</v>
      </c>
      <c r="GKQ3" s="391" t="s">
        <v>5113</v>
      </c>
      <c r="GKR3" s="391" t="s">
        <v>5114</v>
      </c>
      <c r="GKS3" s="391" t="s">
        <v>5115</v>
      </c>
      <c r="GKT3" s="391" t="s">
        <v>5116</v>
      </c>
      <c r="GKU3" s="391" t="s">
        <v>5117</v>
      </c>
      <c r="GKV3" s="391" t="s">
        <v>5118</v>
      </c>
      <c r="GKW3" s="391" t="s">
        <v>5119</v>
      </c>
      <c r="GKX3" s="391" t="s">
        <v>5120</v>
      </c>
      <c r="GKY3" s="391" t="s">
        <v>5121</v>
      </c>
      <c r="GKZ3" s="391" t="s">
        <v>5122</v>
      </c>
      <c r="GLA3" s="391" t="s">
        <v>5123</v>
      </c>
      <c r="GLB3" s="391" t="s">
        <v>5124</v>
      </c>
      <c r="GLC3" s="391" t="s">
        <v>5125</v>
      </c>
      <c r="GLD3" s="391" t="s">
        <v>5126</v>
      </c>
      <c r="GLE3" s="391" t="s">
        <v>5127</v>
      </c>
      <c r="GLF3" s="391" t="s">
        <v>5128</v>
      </c>
      <c r="GLG3" s="391" t="s">
        <v>5129</v>
      </c>
      <c r="GLH3" s="391" t="s">
        <v>5130</v>
      </c>
      <c r="GLI3" s="391" t="s">
        <v>5131</v>
      </c>
      <c r="GLJ3" s="391" t="s">
        <v>5132</v>
      </c>
      <c r="GLK3" s="391" t="s">
        <v>5133</v>
      </c>
      <c r="GLL3" s="391" t="s">
        <v>5134</v>
      </c>
      <c r="GLM3" s="391" t="s">
        <v>5135</v>
      </c>
      <c r="GLN3" s="391" t="s">
        <v>5136</v>
      </c>
      <c r="GLO3" s="391" t="s">
        <v>5137</v>
      </c>
      <c r="GLP3" s="391" t="s">
        <v>5138</v>
      </c>
      <c r="GLQ3" s="391" t="s">
        <v>5139</v>
      </c>
      <c r="GLR3" s="391" t="s">
        <v>5140</v>
      </c>
      <c r="GLS3" s="391" t="s">
        <v>5141</v>
      </c>
      <c r="GLT3" s="391" t="s">
        <v>5142</v>
      </c>
      <c r="GLU3" s="391" t="s">
        <v>5143</v>
      </c>
      <c r="GLV3" s="391" t="s">
        <v>5144</v>
      </c>
      <c r="GLW3" s="391" t="s">
        <v>5145</v>
      </c>
      <c r="GLX3" s="391" t="s">
        <v>5146</v>
      </c>
      <c r="GLY3" s="391" t="s">
        <v>5147</v>
      </c>
      <c r="GLZ3" s="391" t="s">
        <v>5148</v>
      </c>
      <c r="GMA3" s="391" t="s">
        <v>5149</v>
      </c>
      <c r="GMB3" s="391" t="s">
        <v>5150</v>
      </c>
      <c r="GMC3" s="391" t="s">
        <v>5151</v>
      </c>
      <c r="GMD3" s="391" t="s">
        <v>5152</v>
      </c>
      <c r="GME3" s="391" t="s">
        <v>5153</v>
      </c>
      <c r="GMF3" s="391" t="s">
        <v>5154</v>
      </c>
      <c r="GMG3" s="391" t="s">
        <v>5155</v>
      </c>
      <c r="GMH3" s="391" t="s">
        <v>5156</v>
      </c>
      <c r="GMI3" s="391" t="s">
        <v>5157</v>
      </c>
      <c r="GMJ3" s="391" t="s">
        <v>5158</v>
      </c>
      <c r="GMK3" s="391" t="s">
        <v>5159</v>
      </c>
      <c r="GML3" s="391" t="s">
        <v>5160</v>
      </c>
      <c r="GMM3" s="391" t="s">
        <v>5161</v>
      </c>
      <c r="GMN3" s="391" t="s">
        <v>5162</v>
      </c>
      <c r="GMO3" s="391" t="s">
        <v>5163</v>
      </c>
      <c r="GMP3" s="391" t="s">
        <v>5164</v>
      </c>
      <c r="GMQ3" s="391" t="s">
        <v>5165</v>
      </c>
      <c r="GMR3" s="391" t="s">
        <v>5166</v>
      </c>
      <c r="GMS3" s="391" t="s">
        <v>5167</v>
      </c>
      <c r="GMT3" s="391" t="s">
        <v>5168</v>
      </c>
      <c r="GMU3" s="391" t="s">
        <v>5169</v>
      </c>
      <c r="GMV3" s="391" t="s">
        <v>5170</v>
      </c>
      <c r="GMW3" s="391" t="s">
        <v>5171</v>
      </c>
      <c r="GMX3" s="391" t="s">
        <v>5172</v>
      </c>
      <c r="GMY3" s="391" t="s">
        <v>5173</v>
      </c>
      <c r="GMZ3" s="391" t="s">
        <v>5174</v>
      </c>
      <c r="GNA3" s="391" t="s">
        <v>5175</v>
      </c>
      <c r="GNB3" s="391" t="s">
        <v>5176</v>
      </c>
      <c r="GNC3" s="391" t="s">
        <v>5177</v>
      </c>
      <c r="GND3" s="391" t="s">
        <v>5178</v>
      </c>
      <c r="GNE3" s="391" t="s">
        <v>5179</v>
      </c>
      <c r="GNF3" s="391" t="s">
        <v>5180</v>
      </c>
      <c r="GNG3" s="391" t="s">
        <v>5181</v>
      </c>
      <c r="GNH3" s="391" t="s">
        <v>5182</v>
      </c>
      <c r="GNI3" s="391" t="s">
        <v>5183</v>
      </c>
      <c r="GNJ3" s="391" t="s">
        <v>5184</v>
      </c>
      <c r="GNK3" s="391" t="s">
        <v>5185</v>
      </c>
      <c r="GNL3" s="391" t="s">
        <v>5186</v>
      </c>
      <c r="GNM3" s="391" t="s">
        <v>5187</v>
      </c>
      <c r="GNN3" s="391" t="s">
        <v>5188</v>
      </c>
      <c r="GNO3" s="391" t="s">
        <v>5189</v>
      </c>
      <c r="GNP3" s="391" t="s">
        <v>5190</v>
      </c>
      <c r="GNQ3" s="391" t="s">
        <v>5191</v>
      </c>
      <c r="GNR3" s="391" t="s">
        <v>5192</v>
      </c>
      <c r="GNS3" s="391" t="s">
        <v>5193</v>
      </c>
      <c r="GNT3" s="391" t="s">
        <v>5194</v>
      </c>
      <c r="GNU3" s="391" t="s">
        <v>5195</v>
      </c>
      <c r="GNV3" s="391" t="s">
        <v>5196</v>
      </c>
      <c r="GNW3" s="391" t="s">
        <v>5197</v>
      </c>
      <c r="GNX3" s="391" t="s">
        <v>5198</v>
      </c>
      <c r="GNY3" s="391" t="s">
        <v>5199</v>
      </c>
      <c r="GNZ3" s="391" t="s">
        <v>5200</v>
      </c>
      <c r="GOA3" s="391" t="s">
        <v>5201</v>
      </c>
      <c r="GOB3" s="391" t="s">
        <v>5202</v>
      </c>
      <c r="GOC3" s="391" t="s">
        <v>5203</v>
      </c>
      <c r="GOD3" s="391" t="s">
        <v>5204</v>
      </c>
      <c r="GOE3" s="391" t="s">
        <v>5205</v>
      </c>
      <c r="GOF3" s="391" t="s">
        <v>5206</v>
      </c>
      <c r="GOG3" s="391" t="s">
        <v>5207</v>
      </c>
      <c r="GOH3" s="391" t="s">
        <v>5208</v>
      </c>
      <c r="GOI3" s="391" t="s">
        <v>5209</v>
      </c>
      <c r="GOJ3" s="391" t="s">
        <v>5210</v>
      </c>
      <c r="GOK3" s="391" t="s">
        <v>5211</v>
      </c>
      <c r="GOL3" s="391" t="s">
        <v>5212</v>
      </c>
      <c r="GOM3" s="391" t="s">
        <v>5213</v>
      </c>
      <c r="GON3" s="391" t="s">
        <v>5214</v>
      </c>
      <c r="GOO3" s="391" t="s">
        <v>5215</v>
      </c>
      <c r="GOP3" s="391" t="s">
        <v>5216</v>
      </c>
      <c r="GOQ3" s="391" t="s">
        <v>5217</v>
      </c>
      <c r="GOR3" s="391" t="s">
        <v>5218</v>
      </c>
      <c r="GOS3" s="391" t="s">
        <v>5219</v>
      </c>
      <c r="GOT3" s="391" t="s">
        <v>5220</v>
      </c>
      <c r="GOU3" s="391" t="s">
        <v>5221</v>
      </c>
      <c r="GOV3" s="391" t="s">
        <v>5222</v>
      </c>
      <c r="GOW3" s="391" t="s">
        <v>5223</v>
      </c>
      <c r="GOX3" s="391" t="s">
        <v>5224</v>
      </c>
      <c r="GOY3" s="391" t="s">
        <v>5225</v>
      </c>
      <c r="GOZ3" s="391" t="s">
        <v>5226</v>
      </c>
      <c r="GPA3" s="391" t="s">
        <v>5227</v>
      </c>
      <c r="GPB3" s="391" t="s">
        <v>5228</v>
      </c>
      <c r="GPC3" s="391" t="s">
        <v>5229</v>
      </c>
      <c r="GPD3" s="391" t="s">
        <v>5230</v>
      </c>
      <c r="GPE3" s="391" t="s">
        <v>5231</v>
      </c>
      <c r="GPF3" s="391" t="s">
        <v>5232</v>
      </c>
      <c r="GPG3" s="391" t="s">
        <v>5233</v>
      </c>
      <c r="GPH3" s="391" t="s">
        <v>5234</v>
      </c>
      <c r="GPI3" s="391" t="s">
        <v>5235</v>
      </c>
      <c r="GPJ3" s="391" t="s">
        <v>5236</v>
      </c>
      <c r="GPK3" s="391" t="s">
        <v>5237</v>
      </c>
      <c r="GPL3" s="391" t="s">
        <v>5238</v>
      </c>
      <c r="GPM3" s="391" t="s">
        <v>5239</v>
      </c>
      <c r="GPN3" s="391" t="s">
        <v>5240</v>
      </c>
      <c r="GPO3" s="391" t="s">
        <v>5241</v>
      </c>
      <c r="GPP3" s="391" t="s">
        <v>5242</v>
      </c>
      <c r="GPQ3" s="391" t="s">
        <v>5243</v>
      </c>
      <c r="GPR3" s="391" t="s">
        <v>5244</v>
      </c>
      <c r="GPS3" s="391" t="s">
        <v>5245</v>
      </c>
      <c r="GPT3" s="391" t="s">
        <v>5246</v>
      </c>
      <c r="GPU3" s="391" t="s">
        <v>5247</v>
      </c>
      <c r="GPV3" s="391" t="s">
        <v>5248</v>
      </c>
      <c r="GPW3" s="391" t="s">
        <v>5249</v>
      </c>
      <c r="GPX3" s="391" t="s">
        <v>5250</v>
      </c>
      <c r="GPY3" s="391" t="s">
        <v>5251</v>
      </c>
      <c r="GPZ3" s="391" t="s">
        <v>5252</v>
      </c>
      <c r="GQA3" s="391" t="s">
        <v>5253</v>
      </c>
      <c r="GQB3" s="391" t="s">
        <v>5254</v>
      </c>
      <c r="GQC3" s="391" t="s">
        <v>5255</v>
      </c>
      <c r="GQD3" s="391" t="s">
        <v>5256</v>
      </c>
      <c r="GQE3" s="391" t="s">
        <v>5257</v>
      </c>
      <c r="GQF3" s="391" t="s">
        <v>5258</v>
      </c>
      <c r="GQG3" s="391" t="s">
        <v>5259</v>
      </c>
      <c r="GQH3" s="391" t="s">
        <v>5260</v>
      </c>
      <c r="GQI3" s="391" t="s">
        <v>5261</v>
      </c>
      <c r="GQJ3" s="391" t="s">
        <v>5262</v>
      </c>
      <c r="GQK3" s="391" t="s">
        <v>5263</v>
      </c>
      <c r="GQL3" s="391" t="s">
        <v>5264</v>
      </c>
      <c r="GQM3" s="391" t="s">
        <v>5265</v>
      </c>
      <c r="GQN3" s="391" t="s">
        <v>5266</v>
      </c>
      <c r="GQO3" s="391" t="s">
        <v>5267</v>
      </c>
      <c r="GQP3" s="391" t="s">
        <v>5268</v>
      </c>
      <c r="GQQ3" s="391" t="s">
        <v>5269</v>
      </c>
      <c r="GQR3" s="391" t="s">
        <v>5270</v>
      </c>
      <c r="GQS3" s="391" t="s">
        <v>5271</v>
      </c>
      <c r="GQT3" s="391" t="s">
        <v>5272</v>
      </c>
      <c r="GQU3" s="391" t="s">
        <v>5273</v>
      </c>
      <c r="GQV3" s="391" t="s">
        <v>5274</v>
      </c>
      <c r="GQW3" s="391" t="s">
        <v>5275</v>
      </c>
      <c r="GQX3" s="391" t="s">
        <v>5276</v>
      </c>
      <c r="GQY3" s="391" t="s">
        <v>5277</v>
      </c>
      <c r="GQZ3" s="391" t="s">
        <v>5278</v>
      </c>
      <c r="GRA3" s="391" t="s">
        <v>5279</v>
      </c>
      <c r="GRB3" s="391" t="s">
        <v>5280</v>
      </c>
      <c r="GRC3" s="391" t="s">
        <v>5281</v>
      </c>
      <c r="GRD3" s="391" t="s">
        <v>5282</v>
      </c>
      <c r="GRE3" s="391" t="s">
        <v>5283</v>
      </c>
      <c r="GRF3" s="391" t="s">
        <v>5284</v>
      </c>
      <c r="GRG3" s="391" t="s">
        <v>5285</v>
      </c>
      <c r="GRH3" s="391" t="s">
        <v>5286</v>
      </c>
      <c r="GRI3" s="391" t="s">
        <v>5287</v>
      </c>
      <c r="GRJ3" s="391" t="s">
        <v>5288</v>
      </c>
      <c r="GRK3" s="391" t="s">
        <v>5289</v>
      </c>
      <c r="GRL3" s="391" t="s">
        <v>5290</v>
      </c>
      <c r="GRM3" s="391" t="s">
        <v>5291</v>
      </c>
      <c r="GRN3" s="391" t="s">
        <v>5292</v>
      </c>
      <c r="GRO3" s="391" t="s">
        <v>5293</v>
      </c>
      <c r="GRP3" s="391" t="s">
        <v>5294</v>
      </c>
      <c r="GRQ3" s="391" t="s">
        <v>5295</v>
      </c>
      <c r="GRR3" s="391" t="s">
        <v>5296</v>
      </c>
      <c r="GRS3" s="391" t="s">
        <v>5297</v>
      </c>
      <c r="GRT3" s="391" t="s">
        <v>5298</v>
      </c>
      <c r="GRU3" s="391" t="s">
        <v>5299</v>
      </c>
      <c r="GRV3" s="391" t="s">
        <v>5300</v>
      </c>
      <c r="GRW3" s="391" t="s">
        <v>5301</v>
      </c>
      <c r="GRX3" s="391" t="s">
        <v>5302</v>
      </c>
      <c r="GRY3" s="391" t="s">
        <v>5303</v>
      </c>
      <c r="GRZ3" s="391" t="s">
        <v>5304</v>
      </c>
      <c r="GSA3" s="391" t="s">
        <v>5305</v>
      </c>
      <c r="GSB3" s="391" t="s">
        <v>5306</v>
      </c>
      <c r="GSC3" s="391" t="s">
        <v>5307</v>
      </c>
      <c r="GSD3" s="391" t="s">
        <v>5308</v>
      </c>
      <c r="GSE3" s="391" t="s">
        <v>5309</v>
      </c>
      <c r="GSF3" s="391" t="s">
        <v>5310</v>
      </c>
      <c r="GSG3" s="391" t="s">
        <v>5311</v>
      </c>
      <c r="GSH3" s="391" t="s">
        <v>5312</v>
      </c>
      <c r="GSI3" s="391" t="s">
        <v>5313</v>
      </c>
      <c r="GSJ3" s="391" t="s">
        <v>5314</v>
      </c>
      <c r="GSK3" s="391" t="s">
        <v>5315</v>
      </c>
      <c r="GSL3" s="391" t="s">
        <v>5316</v>
      </c>
      <c r="GSM3" s="391" t="s">
        <v>5317</v>
      </c>
      <c r="GSN3" s="391" t="s">
        <v>5318</v>
      </c>
      <c r="GSO3" s="391" t="s">
        <v>5319</v>
      </c>
      <c r="GSP3" s="391" t="s">
        <v>5320</v>
      </c>
      <c r="GSQ3" s="391" t="s">
        <v>5321</v>
      </c>
      <c r="GSR3" s="391" t="s">
        <v>5322</v>
      </c>
      <c r="GSS3" s="391" t="s">
        <v>5323</v>
      </c>
      <c r="GST3" s="391" t="s">
        <v>5324</v>
      </c>
      <c r="GSU3" s="391" t="s">
        <v>5325</v>
      </c>
      <c r="GSV3" s="391" t="s">
        <v>5326</v>
      </c>
      <c r="GSW3" s="391" t="s">
        <v>5327</v>
      </c>
      <c r="GSX3" s="391" t="s">
        <v>5328</v>
      </c>
      <c r="GSY3" s="391" t="s">
        <v>5329</v>
      </c>
      <c r="GSZ3" s="391" t="s">
        <v>5330</v>
      </c>
      <c r="GTA3" s="391" t="s">
        <v>5331</v>
      </c>
      <c r="GTB3" s="391" t="s">
        <v>5332</v>
      </c>
      <c r="GTC3" s="391" t="s">
        <v>5333</v>
      </c>
      <c r="GTD3" s="391" t="s">
        <v>5334</v>
      </c>
      <c r="GTE3" s="391" t="s">
        <v>5335</v>
      </c>
      <c r="GTF3" s="391" t="s">
        <v>5336</v>
      </c>
      <c r="GTG3" s="391" t="s">
        <v>5337</v>
      </c>
      <c r="GTH3" s="391" t="s">
        <v>5338</v>
      </c>
      <c r="GTI3" s="391" t="s">
        <v>5339</v>
      </c>
      <c r="GTJ3" s="391" t="s">
        <v>5340</v>
      </c>
      <c r="GTK3" s="391" t="s">
        <v>5341</v>
      </c>
      <c r="GTL3" s="391" t="s">
        <v>5342</v>
      </c>
      <c r="GTM3" s="391" t="s">
        <v>5343</v>
      </c>
      <c r="GTN3" s="391" t="s">
        <v>5344</v>
      </c>
      <c r="GTO3" s="391" t="s">
        <v>5345</v>
      </c>
      <c r="GTP3" s="391" t="s">
        <v>5346</v>
      </c>
      <c r="GTQ3" s="391" t="s">
        <v>5347</v>
      </c>
      <c r="GTR3" s="391" t="s">
        <v>5348</v>
      </c>
      <c r="GTS3" s="391" t="s">
        <v>5349</v>
      </c>
      <c r="GTT3" s="391" t="s">
        <v>5350</v>
      </c>
      <c r="GTU3" s="391" t="s">
        <v>5351</v>
      </c>
      <c r="GTV3" s="391" t="s">
        <v>5352</v>
      </c>
      <c r="GTW3" s="391" t="s">
        <v>5353</v>
      </c>
      <c r="GTX3" s="391" t="s">
        <v>5354</v>
      </c>
      <c r="GTY3" s="391" t="s">
        <v>5355</v>
      </c>
      <c r="GTZ3" s="391" t="s">
        <v>5356</v>
      </c>
      <c r="GUA3" s="391" t="s">
        <v>5357</v>
      </c>
      <c r="GUB3" s="391" t="s">
        <v>5358</v>
      </c>
      <c r="GUC3" s="391" t="s">
        <v>5359</v>
      </c>
      <c r="GUD3" s="391" t="s">
        <v>5360</v>
      </c>
      <c r="GUE3" s="391" t="s">
        <v>5361</v>
      </c>
      <c r="GUF3" s="391" t="s">
        <v>5362</v>
      </c>
      <c r="GUG3" s="391" t="s">
        <v>5363</v>
      </c>
      <c r="GUH3" s="391" t="s">
        <v>5364</v>
      </c>
      <c r="GUI3" s="391" t="s">
        <v>5365</v>
      </c>
      <c r="GUJ3" s="391" t="s">
        <v>5366</v>
      </c>
      <c r="GUK3" s="391" t="s">
        <v>5367</v>
      </c>
      <c r="GUL3" s="391" t="s">
        <v>5368</v>
      </c>
      <c r="GUM3" s="391" t="s">
        <v>5369</v>
      </c>
      <c r="GUN3" s="391" t="s">
        <v>5370</v>
      </c>
      <c r="GUO3" s="391" t="s">
        <v>5371</v>
      </c>
      <c r="GUP3" s="391" t="s">
        <v>5372</v>
      </c>
      <c r="GUQ3" s="391" t="s">
        <v>5373</v>
      </c>
      <c r="GUR3" s="391" t="s">
        <v>5374</v>
      </c>
      <c r="GUS3" s="391" t="s">
        <v>5375</v>
      </c>
      <c r="GUT3" s="391" t="s">
        <v>5376</v>
      </c>
      <c r="GUU3" s="391" t="s">
        <v>5377</v>
      </c>
      <c r="GUV3" s="391" t="s">
        <v>5378</v>
      </c>
      <c r="GUW3" s="391" t="s">
        <v>5379</v>
      </c>
      <c r="GUX3" s="391" t="s">
        <v>5380</v>
      </c>
      <c r="GUY3" s="391" t="s">
        <v>5381</v>
      </c>
      <c r="GUZ3" s="391" t="s">
        <v>5382</v>
      </c>
      <c r="GVA3" s="391" t="s">
        <v>5383</v>
      </c>
      <c r="GVB3" s="391" t="s">
        <v>5384</v>
      </c>
      <c r="GVC3" s="391" t="s">
        <v>5385</v>
      </c>
      <c r="GVD3" s="391" t="s">
        <v>5386</v>
      </c>
      <c r="GVE3" s="391" t="s">
        <v>5387</v>
      </c>
      <c r="GVF3" s="391" t="s">
        <v>5388</v>
      </c>
      <c r="GVG3" s="391" t="s">
        <v>5389</v>
      </c>
      <c r="GVH3" s="391" t="s">
        <v>5390</v>
      </c>
      <c r="GVI3" s="391" t="s">
        <v>5391</v>
      </c>
      <c r="GVJ3" s="391" t="s">
        <v>5392</v>
      </c>
      <c r="GVK3" s="391" t="s">
        <v>5393</v>
      </c>
      <c r="GVL3" s="391" t="s">
        <v>5394</v>
      </c>
      <c r="GVM3" s="391" t="s">
        <v>5395</v>
      </c>
      <c r="GVN3" s="391" t="s">
        <v>5396</v>
      </c>
      <c r="GVO3" s="391" t="s">
        <v>5397</v>
      </c>
      <c r="GVP3" s="391" t="s">
        <v>5398</v>
      </c>
      <c r="GVQ3" s="391" t="s">
        <v>5399</v>
      </c>
      <c r="GVR3" s="391" t="s">
        <v>5400</v>
      </c>
      <c r="GVS3" s="391" t="s">
        <v>5401</v>
      </c>
      <c r="GVT3" s="391" t="s">
        <v>5402</v>
      </c>
      <c r="GVU3" s="391" t="s">
        <v>5403</v>
      </c>
      <c r="GVV3" s="391" t="s">
        <v>5404</v>
      </c>
      <c r="GVW3" s="391" t="s">
        <v>5405</v>
      </c>
      <c r="GVX3" s="391" t="s">
        <v>5406</v>
      </c>
      <c r="GVY3" s="391" t="s">
        <v>5407</v>
      </c>
      <c r="GVZ3" s="391" t="s">
        <v>5408</v>
      </c>
      <c r="GWA3" s="391" t="s">
        <v>5409</v>
      </c>
      <c r="GWB3" s="391" t="s">
        <v>5410</v>
      </c>
      <c r="GWC3" s="391" t="s">
        <v>5411</v>
      </c>
      <c r="GWD3" s="391" t="s">
        <v>5412</v>
      </c>
      <c r="GWE3" s="391" t="s">
        <v>5413</v>
      </c>
      <c r="GWF3" s="391" t="s">
        <v>5414</v>
      </c>
      <c r="GWG3" s="391" t="s">
        <v>5415</v>
      </c>
      <c r="GWH3" s="391" t="s">
        <v>5416</v>
      </c>
      <c r="GWI3" s="391" t="s">
        <v>5417</v>
      </c>
      <c r="GWJ3" s="391" t="s">
        <v>5418</v>
      </c>
      <c r="GWK3" s="391" t="s">
        <v>5419</v>
      </c>
      <c r="GWL3" s="391" t="s">
        <v>5420</v>
      </c>
      <c r="GWM3" s="391" t="s">
        <v>5421</v>
      </c>
      <c r="GWN3" s="391" t="s">
        <v>5422</v>
      </c>
      <c r="GWO3" s="391" t="s">
        <v>5423</v>
      </c>
      <c r="GWP3" s="391" t="s">
        <v>5424</v>
      </c>
      <c r="GWQ3" s="391" t="s">
        <v>5425</v>
      </c>
      <c r="GWR3" s="391" t="s">
        <v>5426</v>
      </c>
      <c r="GWS3" s="391" t="s">
        <v>5427</v>
      </c>
      <c r="GWT3" s="391" t="s">
        <v>5428</v>
      </c>
      <c r="GWU3" s="391" t="s">
        <v>5429</v>
      </c>
      <c r="GWV3" s="391" t="s">
        <v>5430</v>
      </c>
      <c r="GWW3" s="391" t="s">
        <v>5431</v>
      </c>
      <c r="GWX3" s="391" t="s">
        <v>5432</v>
      </c>
      <c r="GWY3" s="391" t="s">
        <v>5433</v>
      </c>
      <c r="GWZ3" s="391" t="s">
        <v>5434</v>
      </c>
      <c r="GXA3" s="391" t="s">
        <v>5435</v>
      </c>
      <c r="GXB3" s="391" t="s">
        <v>5436</v>
      </c>
      <c r="GXC3" s="391" t="s">
        <v>5437</v>
      </c>
      <c r="GXD3" s="391" t="s">
        <v>5438</v>
      </c>
      <c r="GXE3" s="391" t="s">
        <v>5439</v>
      </c>
      <c r="GXF3" s="391" t="s">
        <v>5440</v>
      </c>
      <c r="GXG3" s="391" t="s">
        <v>5441</v>
      </c>
      <c r="GXH3" s="391" t="s">
        <v>5442</v>
      </c>
      <c r="GXI3" s="391" t="s">
        <v>5443</v>
      </c>
      <c r="GXJ3" s="391" t="s">
        <v>5444</v>
      </c>
      <c r="GXK3" s="391" t="s">
        <v>5445</v>
      </c>
      <c r="GXL3" s="391" t="s">
        <v>5446</v>
      </c>
      <c r="GXM3" s="391" t="s">
        <v>5447</v>
      </c>
      <c r="GXN3" s="391" t="s">
        <v>5448</v>
      </c>
      <c r="GXO3" s="391" t="s">
        <v>5449</v>
      </c>
      <c r="GXP3" s="391" t="s">
        <v>5450</v>
      </c>
      <c r="GXQ3" s="391" t="s">
        <v>5451</v>
      </c>
      <c r="GXR3" s="391" t="s">
        <v>5452</v>
      </c>
      <c r="GXS3" s="391" t="s">
        <v>5453</v>
      </c>
      <c r="GXT3" s="391" t="s">
        <v>5454</v>
      </c>
      <c r="GXU3" s="391" t="s">
        <v>5455</v>
      </c>
      <c r="GXV3" s="391" t="s">
        <v>5456</v>
      </c>
      <c r="GXW3" s="391" t="s">
        <v>5457</v>
      </c>
      <c r="GXX3" s="391" t="s">
        <v>5458</v>
      </c>
      <c r="GXY3" s="391" t="s">
        <v>5459</v>
      </c>
      <c r="GXZ3" s="391" t="s">
        <v>5460</v>
      </c>
      <c r="GYA3" s="391" t="s">
        <v>5461</v>
      </c>
      <c r="GYB3" s="391" t="s">
        <v>5462</v>
      </c>
      <c r="GYC3" s="391" t="s">
        <v>5463</v>
      </c>
      <c r="GYD3" s="391" t="s">
        <v>5464</v>
      </c>
      <c r="GYE3" s="391" t="s">
        <v>5465</v>
      </c>
      <c r="GYF3" s="391" t="s">
        <v>5466</v>
      </c>
      <c r="GYG3" s="391" t="s">
        <v>5467</v>
      </c>
      <c r="GYH3" s="391" t="s">
        <v>5468</v>
      </c>
      <c r="GYI3" s="391" t="s">
        <v>5469</v>
      </c>
      <c r="GYJ3" s="391" t="s">
        <v>5470</v>
      </c>
      <c r="GYK3" s="391" t="s">
        <v>5471</v>
      </c>
      <c r="GYL3" s="391" t="s">
        <v>5472</v>
      </c>
      <c r="GYM3" s="391" t="s">
        <v>5473</v>
      </c>
      <c r="GYN3" s="391" t="s">
        <v>5474</v>
      </c>
      <c r="GYO3" s="391" t="s">
        <v>5475</v>
      </c>
      <c r="GYP3" s="391" t="s">
        <v>5476</v>
      </c>
      <c r="GYQ3" s="391" t="s">
        <v>5477</v>
      </c>
      <c r="GYR3" s="391" t="s">
        <v>5478</v>
      </c>
      <c r="GYS3" s="391" t="s">
        <v>5479</v>
      </c>
      <c r="GYT3" s="391" t="s">
        <v>5480</v>
      </c>
      <c r="GYU3" s="391" t="s">
        <v>5481</v>
      </c>
      <c r="GYV3" s="391" t="s">
        <v>5482</v>
      </c>
      <c r="GYW3" s="391" t="s">
        <v>5483</v>
      </c>
      <c r="GYX3" s="391" t="s">
        <v>5484</v>
      </c>
      <c r="GYY3" s="391" t="s">
        <v>5485</v>
      </c>
      <c r="GYZ3" s="391" t="s">
        <v>5486</v>
      </c>
      <c r="GZA3" s="391" t="s">
        <v>5487</v>
      </c>
      <c r="GZB3" s="391" t="s">
        <v>5488</v>
      </c>
      <c r="GZC3" s="391" t="s">
        <v>5489</v>
      </c>
      <c r="GZD3" s="391" t="s">
        <v>5490</v>
      </c>
      <c r="GZE3" s="391" t="s">
        <v>5491</v>
      </c>
      <c r="GZF3" s="391" t="s">
        <v>5492</v>
      </c>
      <c r="GZG3" s="391" t="s">
        <v>5493</v>
      </c>
      <c r="GZH3" s="391" t="s">
        <v>5494</v>
      </c>
      <c r="GZI3" s="391" t="s">
        <v>5495</v>
      </c>
      <c r="GZJ3" s="391" t="s">
        <v>5496</v>
      </c>
      <c r="GZK3" s="391" t="s">
        <v>5497</v>
      </c>
      <c r="GZL3" s="391" t="s">
        <v>5498</v>
      </c>
      <c r="GZM3" s="391" t="s">
        <v>5499</v>
      </c>
      <c r="GZN3" s="391" t="s">
        <v>5500</v>
      </c>
      <c r="GZO3" s="391" t="s">
        <v>5501</v>
      </c>
      <c r="GZP3" s="391" t="s">
        <v>5502</v>
      </c>
      <c r="GZQ3" s="391" t="s">
        <v>5503</v>
      </c>
      <c r="GZR3" s="391" t="s">
        <v>5504</v>
      </c>
      <c r="GZS3" s="391" t="s">
        <v>5505</v>
      </c>
      <c r="GZT3" s="391" t="s">
        <v>5506</v>
      </c>
      <c r="GZU3" s="391" t="s">
        <v>5507</v>
      </c>
      <c r="GZV3" s="391" t="s">
        <v>5508</v>
      </c>
      <c r="GZW3" s="391" t="s">
        <v>5509</v>
      </c>
      <c r="GZX3" s="391" t="s">
        <v>5510</v>
      </c>
      <c r="GZY3" s="391" t="s">
        <v>5511</v>
      </c>
      <c r="GZZ3" s="391" t="s">
        <v>5512</v>
      </c>
      <c r="HAA3" s="391" t="s">
        <v>5513</v>
      </c>
      <c r="HAB3" s="391" t="s">
        <v>5514</v>
      </c>
      <c r="HAC3" s="391" t="s">
        <v>5515</v>
      </c>
      <c r="HAD3" s="391" t="s">
        <v>5516</v>
      </c>
      <c r="HAE3" s="391" t="s">
        <v>5517</v>
      </c>
      <c r="HAF3" s="391" t="s">
        <v>5518</v>
      </c>
      <c r="HAG3" s="391" t="s">
        <v>5519</v>
      </c>
      <c r="HAH3" s="391" t="s">
        <v>5520</v>
      </c>
      <c r="HAI3" s="391" t="s">
        <v>5521</v>
      </c>
      <c r="HAJ3" s="391" t="s">
        <v>5522</v>
      </c>
      <c r="HAK3" s="391" t="s">
        <v>5523</v>
      </c>
      <c r="HAL3" s="391" t="s">
        <v>5524</v>
      </c>
      <c r="HAM3" s="391" t="s">
        <v>5525</v>
      </c>
      <c r="HAN3" s="391" t="s">
        <v>5526</v>
      </c>
      <c r="HAO3" s="391" t="s">
        <v>5527</v>
      </c>
      <c r="HAP3" s="391" t="s">
        <v>5528</v>
      </c>
      <c r="HAQ3" s="391" t="s">
        <v>5529</v>
      </c>
      <c r="HAR3" s="391" t="s">
        <v>5530</v>
      </c>
      <c r="HAS3" s="391" t="s">
        <v>5531</v>
      </c>
      <c r="HAT3" s="391" t="s">
        <v>5532</v>
      </c>
      <c r="HAU3" s="391" t="s">
        <v>5533</v>
      </c>
      <c r="HAV3" s="391" t="s">
        <v>5534</v>
      </c>
      <c r="HAW3" s="391" t="s">
        <v>5535</v>
      </c>
      <c r="HAX3" s="391" t="s">
        <v>5536</v>
      </c>
      <c r="HAY3" s="391" t="s">
        <v>5537</v>
      </c>
      <c r="HAZ3" s="391" t="s">
        <v>5538</v>
      </c>
      <c r="HBA3" s="391" t="s">
        <v>5539</v>
      </c>
      <c r="HBB3" s="391" t="s">
        <v>5540</v>
      </c>
      <c r="HBC3" s="391" t="s">
        <v>5541</v>
      </c>
      <c r="HBD3" s="391" t="s">
        <v>5542</v>
      </c>
      <c r="HBE3" s="391" t="s">
        <v>5543</v>
      </c>
      <c r="HBF3" s="391" t="s">
        <v>5544</v>
      </c>
      <c r="HBG3" s="391" t="s">
        <v>5545</v>
      </c>
      <c r="HBH3" s="391" t="s">
        <v>5546</v>
      </c>
      <c r="HBI3" s="391" t="s">
        <v>5547</v>
      </c>
      <c r="HBJ3" s="391" t="s">
        <v>5548</v>
      </c>
      <c r="HBK3" s="391" t="s">
        <v>5549</v>
      </c>
      <c r="HBL3" s="391" t="s">
        <v>5550</v>
      </c>
      <c r="HBM3" s="391" t="s">
        <v>5551</v>
      </c>
      <c r="HBN3" s="391" t="s">
        <v>5552</v>
      </c>
      <c r="HBO3" s="391" t="s">
        <v>5553</v>
      </c>
      <c r="HBP3" s="391" t="s">
        <v>5554</v>
      </c>
      <c r="HBQ3" s="391" t="s">
        <v>5555</v>
      </c>
      <c r="HBR3" s="391" t="s">
        <v>5556</v>
      </c>
      <c r="HBS3" s="391" t="s">
        <v>5557</v>
      </c>
      <c r="HBT3" s="391" t="s">
        <v>5558</v>
      </c>
      <c r="HBU3" s="391" t="s">
        <v>5559</v>
      </c>
      <c r="HBV3" s="391" t="s">
        <v>5560</v>
      </c>
      <c r="HBW3" s="391" t="s">
        <v>5561</v>
      </c>
      <c r="HBX3" s="391" t="s">
        <v>5562</v>
      </c>
      <c r="HBY3" s="391" t="s">
        <v>5563</v>
      </c>
      <c r="HBZ3" s="391" t="s">
        <v>5564</v>
      </c>
      <c r="HCA3" s="391" t="s">
        <v>5565</v>
      </c>
      <c r="HCB3" s="391" t="s">
        <v>5566</v>
      </c>
      <c r="HCC3" s="391" t="s">
        <v>5567</v>
      </c>
      <c r="HCD3" s="391" t="s">
        <v>5568</v>
      </c>
      <c r="HCE3" s="391" t="s">
        <v>5569</v>
      </c>
      <c r="HCF3" s="391" t="s">
        <v>5570</v>
      </c>
      <c r="HCG3" s="391" t="s">
        <v>5571</v>
      </c>
      <c r="HCH3" s="391" t="s">
        <v>5572</v>
      </c>
      <c r="HCI3" s="391" t="s">
        <v>5573</v>
      </c>
      <c r="HCJ3" s="391" t="s">
        <v>5574</v>
      </c>
      <c r="HCK3" s="391" t="s">
        <v>5575</v>
      </c>
      <c r="HCL3" s="391" t="s">
        <v>5576</v>
      </c>
      <c r="HCM3" s="391" t="s">
        <v>5577</v>
      </c>
      <c r="HCN3" s="391" t="s">
        <v>5578</v>
      </c>
      <c r="HCO3" s="391" t="s">
        <v>5579</v>
      </c>
      <c r="HCP3" s="391" t="s">
        <v>5580</v>
      </c>
      <c r="HCQ3" s="391" t="s">
        <v>5581</v>
      </c>
      <c r="HCR3" s="391" t="s">
        <v>5582</v>
      </c>
      <c r="HCS3" s="391" t="s">
        <v>5583</v>
      </c>
      <c r="HCT3" s="391" t="s">
        <v>5584</v>
      </c>
      <c r="HCU3" s="391" t="s">
        <v>5585</v>
      </c>
      <c r="HCV3" s="391" t="s">
        <v>5586</v>
      </c>
      <c r="HCW3" s="391" t="s">
        <v>5587</v>
      </c>
      <c r="HCX3" s="391" t="s">
        <v>5588</v>
      </c>
      <c r="HCY3" s="391" t="s">
        <v>5589</v>
      </c>
      <c r="HCZ3" s="391" t="s">
        <v>5590</v>
      </c>
      <c r="HDA3" s="391" t="s">
        <v>5591</v>
      </c>
      <c r="HDB3" s="391" t="s">
        <v>5592</v>
      </c>
      <c r="HDC3" s="391" t="s">
        <v>5593</v>
      </c>
      <c r="HDD3" s="391" t="s">
        <v>5594</v>
      </c>
      <c r="HDE3" s="391" t="s">
        <v>5595</v>
      </c>
      <c r="HDF3" s="391" t="s">
        <v>5596</v>
      </c>
      <c r="HDG3" s="391" t="s">
        <v>5597</v>
      </c>
      <c r="HDH3" s="391" t="s">
        <v>5598</v>
      </c>
      <c r="HDI3" s="391" t="s">
        <v>5599</v>
      </c>
      <c r="HDJ3" s="391" t="s">
        <v>5600</v>
      </c>
      <c r="HDK3" s="391" t="s">
        <v>5601</v>
      </c>
      <c r="HDL3" s="391" t="s">
        <v>5602</v>
      </c>
      <c r="HDM3" s="391" t="s">
        <v>5603</v>
      </c>
      <c r="HDN3" s="391" t="s">
        <v>5604</v>
      </c>
      <c r="HDO3" s="391" t="s">
        <v>5605</v>
      </c>
      <c r="HDP3" s="391" t="s">
        <v>5606</v>
      </c>
      <c r="HDQ3" s="391" t="s">
        <v>5607</v>
      </c>
      <c r="HDR3" s="391" t="s">
        <v>5608</v>
      </c>
      <c r="HDS3" s="391" t="s">
        <v>5609</v>
      </c>
      <c r="HDT3" s="391" t="s">
        <v>5610</v>
      </c>
      <c r="HDU3" s="391" t="s">
        <v>5611</v>
      </c>
      <c r="HDV3" s="391" t="s">
        <v>5612</v>
      </c>
      <c r="HDW3" s="391" t="s">
        <v>5613</v>
      </c>
      <c r="HDX3" s="391" t="s">
        <v>5614</v>
      </c>
      <c r="HDY3" s="391" t="s">
        <v>5615</v>
      </c>
      <c r="HDZ3" s="391" t="s">
        <v>5616</v>
      </c>
      <c r="HEA3" s="391" t="s">
        <v>5617</v>
      </c>
      <c r="HEB3" s="391" t="s">
        <v>5618</v>
      </c>
      <c r="HEC3" s="391" t="s">
        <v>5619</v>
      </c>
      <c r="HED3" s="391" t="s">
        <v>5620</v>
      </c>
      <c r="HEE3" s="391" t="s">
        <v>5621</v>
      </c>
      <c r="HEF3" s="391" t="s">
        <v>5622</v>
      </c>
      <c r="HEG3" s="391" t="s">
        <v>5623</v>
      </c>
      <c r="HEH3" s="391" t="s">
        <v>5624</v>
      </c>
      <c r="HEI3" s="391" t="s">
        <v>5625</v>
      </c>
      <c r="HEJ3" s="391" t="s">
        <v>5626</v>
      </c>
      <c r="HEK3" s="391" t="s">
        <v>5627</v>
      </c>
      <c r="HEL3" s="391" t="s">
        <v>5628</v>
      </c>
      <c r="HEM3" s="391" t="s">
        <v>5629</v>
      </c>
      <c r="HEN3" s="391" t="s">
        <v>5630</v>
      </c>
      <c r="HEO3" s="391" t="s">
        <v>5631</v>
      </c>
      <c r="HEP3" s="391" t="s">
        <v>5632</v>
      </c>
      <c r="HEQ3" s="391" t="s">
        <v>5633</v>
      </c>
      <c r="HER3" s="391" t="s">
        <v>5634</v>
      </c>
      <c r="HES3" s="391" t="s">
        <v>5635</v>
      </c>
      <c r="HET3" s="391" t="s">
        <v>5636</v>
      </c>
      <c r="HEU3" s="391" t="s">
        <v>5637</v>
      </c>
      <c r="HEV3" s="391" t="s">
        <v>5638</v>
      </c>
      <c r="HEW3" s="391" t="s">
        <v>5639</v>
      </c>
      <c r="HEX3" s="391" t="s">
        <v>5640</v>
      </c>
      <c r="HEY3" s="391" t="s">
        <v>5641</v>
      </c>
      <c r="HEZ3" s="391" t="s">
        <v>5642</v>
      </c>
      <c r="HFA3" s="391" t="s">
        <v>5643</v>
      </c>
      <c r="HFB3" s="391" t="s">
        <v>5644</v>
      </c>
      <c r="HFC3" s="391" t="s">
        <v>5645</v>
      </c>
      <c r="HFD3" s="391" t="s">
        <v>5646</v>
      </c>
      <c r="HFE3" s="391" t="s">
        <v>5647</v>
      </c>
      <c r="HFF3" s="391" t="s">
        <v>5648</v>
      </c>
      <c r="HFG3" s="391" t="s">
        <v>5649</v>
      </c>
      <c r="HFH3" s="391" t="s">
        <v>5650</v>
      </c>
      <c r="HFI3" s="391" t="s">
        <v>5651</v>
      </c>
      <c r="HFJ3" s="391" t="s">
        <v>5652</v>
      </c>
      <c r="HFK3" s="391" t="s">
        <v>5653</v>
      </c>
      <c r="HFL3" s="391" t="s">
        <v>5654</v>
      </c>
      <c r="HFM3" s="391" t="s">
        <v>5655</v>
      </c>
      <c r="HFN3" s="391" t="s">
        <v>5656</v>
      </c>
      <c r="HFO3" s="391" t="s">
        <v>5657</v>
      </c>
      <c r="HFP3" s="391" t="s">
        <v>5658</v>
      </c>
      <c r="HFQ3" s="391" t="s">
        <v>5659</v>
      </c>
      <c r="HFR3" s="391" t="s">
        <v>5660</v>
      </c>
      <c r="HFS3" s="391" t="s">
        <v>5661</v>
      </c>
      <c r="HFT3" s="391" t="s">
        <v>5662</v>
      </c>
      <c r="HFU3" s="391" t="s">
        <v>5663</v>
      </c>
      <c r="HFV3" s="391" t="s">
        <v>5664</v>
      </c>
      <c r="HFW3" s="391" t="s">
        <v>5665</v>
      </c>
      <c r="HFX3" s="391" t="s">
        <v>5666</v>
      </c>
      <c r="HFY3" s="391" t="s">
        <v>5667</v>
      </c>
      <c r="HFZ3" s="391" t="s">
        <v>5668</v>
      </c>
      <c r="HGA3" s="391" t="s">
        <v>5669</v>
      </c>
      <c r="HGB3" s="391" t="s">
        <v>5670</v>
      </c>
      <c r="HGC3" s="391" t="s">
        <v>5671</v>
      </c>
      <c r="HGD3" s="391" t="s">
        <v>5672</v>
      </c>
      <c r="HGE3" s="391" t="s">
        <v>5673</v>
      </c>
      <c r="HGF3" s="391" t="s">
        <v>5674</v>
      </c>
      <c r="HGG3" s="391" t="s">
        <v>5675</v>
      </c>
      <c r="HGH3" s="391" t="s">
        <v>5676</v>
      </c>
      <c r="HGI3" s="391" t="s">
        <v>5677</v>
      </c>
      <c r="HGJ3" s="391" t="s">
        <v>5678</v>
      </c>
      <c r="HGK3" s="391" t="s">
        <v>5679</v>
      </c>
      <c r="HGL3" s="391" t="s">
        <v>5680</v>
      </c>
      <c r="HGM3" s="391" t="s">
        <v>5681</v>
      </c>
      <c r="HGN3" s="391" t="s">
        <v>5682</v>
      </c>
      <c r="HGO3" s="391" t="s">
        <v>5683</v>
      </c>
      <c r="HGP3" s="391" t="s">
        <v>5684</v>
      </c>
      <c r="HGQ3" s="391" t="s">
        <v>5685</v>
      </c>
      <c r="HGR3" s="391" t="s">
        <v>5686</v>
      </c>
      <c r="HGS3" s="391" t="s">
        <v>5687</v>
      </c>
      <c r="HGT3" s="391" t="s">
        <v>5688</v>
      </c>
      <c r="HGU3" s="391" t="s">
        <v>5689</v>
      </c>
      <c r="HGV3" s="391" t="s">
        <v>5690</v>
      </c>
      <c r="HGW3" s="391" t="s">
        <v>5691</v>
      </c>
      <c r="HGX3" s="391" t="s">
        <v>5692</v>
      </c>
      <c r="HGY3" s="391" t="s">
        <v>5693</v>
      </c>
      <c r="HGZ3" s="391" t="s">
        <v>5694</v>
      </c>
      <c r="HHA3" s="391" t="s">
        <v>5695</v>
      </c>
      <c r="HHB3" s="391" t="s">
        <v>5696</v>
      </c>
      <c r="HHC3" s="391" t="s">
        <v>5697</v>
      </c>
      <c r="HHD3" s="391" t="s">
        <v>5698</v>
      </c>
      <c r="HHE3" s="391" t="s">
        <v>5699</v>
      </c>
      <c r="HHF3" s="391" t="s">
        <v>5700</v>
      </c>
      <c r="HHG3" s="391" t="s">
        <v>5701</v>
      </c>
      <c r="HHH3" s="391" t="s">
        <v>5702</v>
      </c>
      <c r="HHI3" s="391" t="s">
        <v>5703</v>
      </c>
      <c r="HHJ3" s="391" t="s">
        <v>5704</v>
      </c>
      <c r="HHK3" s="391" t="s">
        <v>5705</v>
      </c>
      <c r="HHL3" s="391" t="s">
        <v>5706</v>
      </c>
      <c r="HHM3" s="391" t="s">
        <v>5707</v>
      </c>
      <c r="HHN3" s="391" t="s">
        <v>5708</v>
      </c>
      <c r="HHO3" s="391" t="s">
        <v>5709</v>
      </c>
      <c r="HHP3" s="391" t="s">
        <v>5710</v>
      </c>
      <c r="HHQ3" s="391" t="s">
        <v>5711</v>
      </c>
      <c r="HHR3" s="391" t="s">
        <v>5712</v>
      </c>
      <c r="HHS3" s="391" t="s">
        <v>5713</v>
      </c>
      <c r="HHT3" s="391" t="s">
        <v>5714</v>
      </c>
      <c r="HHU3" s="391" t="s">
        <v>5715</v>
      </c>
      <c r="HHV3" s="391" t="s">
        <v>5716</v>
      </c>
      <c r="HHW3" s="391" t="s">
        <v>5717</v>
      </c>
      <c r="HHX3" s="391" t="s">
        <v>5718</v>
      </c>
      <c r="HHY3" s="391" t="s">
        <v>5719</v>
      </c>
      <c r="HHZ3" s="391" t="s">
        <v>5720</v>
      </c>
      <c r="HIA3" s="391" t="s">
        <v>5721</v>
      </c>
      <c r="HIB3" s="391" t="s">
        <v>5722</v>
      </c>
      <c r="HIC3" s="391" t="s">
        <v>5723</v>
      </c>
      <c r="HID3" s="391" t="s">
        <v>5724</v>
      </c>
      <c r="HIE3" s="391" t="s">
        <v>5725</v>
      </c>
      <c r="HIF3" s="391" t="s">
        <v>5726</v>
      </c>
      <c r="HIG3" s="391" t="s">
        <v>5727</v>
      </c>
      <c r="HIH3" s="391" t="s">
        <v>5728</v>
      </c>
      <c r="HII3" s="391" t="s">
        <v>5729</v>
      </c>
      <c r="HIJ3" s="391" t="s">
        <v>5730</v>
      </c>
      <c r="HIK3" s="391" t="s">
        <v>5731</v>
      </c>
      <c r="HIL3" s="391" t="s">
        <v>5732</v>
      </c>
      <c r="HIM3" s="391" t="s">
        <v>5733</v>
      </c>
      <c r="HIN3" s="391" t="s">
        <v>5734</v>
      </c>
      <c r="HIO3" s="391" t="s">
        <v>5735</v>
      </c>
      <c r="HIP3" s="391" t="s">
        <v>5736</v>
      </c>
      <c r="HIQ3" s="391" t="s">
        <v>5737</v>
      </c>
      <c r="HIR3" s="391" t="s">
        <v>5738</v>
      </c>
      <c r="HIS3" s="391" t="s">
        <v>5739</v>
      </c>
      <c r="HIT3" s="391" t="s">
        <v>5740</v>
      </c>
      <c r="HIU3" s="391" t="s">
        <v>5741</v>
      </c>
      <c r="HIV3" s="391" t="s">
        <v>5742</v>
      </c>
      <c r="HIW3" s="391" t="s">
        <v>5743</v>
      </c>
      <c r="HIX3" s="391" t="s">
        <v>5744</v>
      </c>
      <c r="HIY3" s="391" t="s">
        <v>5745</v>
      </c>
      <c r="HIZ3" s="391" t="s">
        <v>5746</v>
      </c>
      <c r="HJA3" s="391" t="s">
        <v>5747</v>
      </c>
      <c r="HJB3" s="391" t="s">
        <v>5748</v>
      </c>
      <c r="HJC3" s="391" t="s">
        <v>5749</v>
      </c>
      <c r="HJD3" s="391" t="s">
        <v>5750</v>
      </c>
      <c r="HJE3" s="391" t="s">
        <v>5751</v>
      </c>
      <c r="HJF3" s="391" t="s">
        <v>5752</v>
      </c>
      <c r="HJG3" s="391" t="s">
        <v>5753</v>
      </c>
      <c r="HJH3" s="391" t="s">
        <v>5754</v>
      </c>
      <c r="HJI3" s="391" t="s">
        <v>5755</v>
      </c>
      <c r="HJJ3" s="391" t="s">
        <v>5756</v>
      </c>
      <c r="HJK3" s="391" t="s">
        <v>5757</v>
      </c>
      <c r="HJL3" s="391" t="s">
        <v>5758</v>
      </c>
      <c r="HJM3" s="391" t="s">
        <v>5759</v>
      </c>
      <c r="HJN3" s="391" t="s">
        <v>5760</v>
      </c>
      <c r="HJO3" s="391" t="s">
        <v>5761</v>
      </c>
      <c r="HJP3" s="391" t="s">
        <v>5762</v>
      </c>
      <c r="HJQ3" s="391" t="s">
        <v>5763</v>
      </c>
      <c r="HJR3" s="391" t="s">
        <v>5764</v>
      </c>
      <c r="HJS3" s="391" t="s">
        <v>5765</v>
      </c>
      <c r="HJT3" s="391" t="s">
        <v>5766</v>
      </c>
      <c r="HJU3" s="391" t="s">
        <v>5767</v>
      </c>
      <c r="HJV3" s="391" t="s">
        <v>5768</v>
      </c>
      <c r="HJW3" s="391" t="s">
        <v>5769</v>
      </c>
      <c r="HJX3" s="391" t="s">
        <v>5770</v>
      </c>
      <c r="HJY3" s="391" t="s">
        <v>5771</v>
      </c>
      <c r="HJZ3" s="391" t="s">
        <v>5772</v>
      </c>
      <c r="HKA3" s="391" t="s">
        <v>5773</v>
      </c>
      <c r="HKB3" s="391" t="s">
        <v>5774</v>
      </c>
      <c r="HKC3" s="391" t="s">
        <v>5775</v>
      </c>
      <c r="HKD3" s="391" t="s">
        <v>5776</v>
      </c>
      <c r="HKE3" s="391" t="s">
        <v>5777</v>
      </c>
      <c r="HKF3" s="391" t="s">
        <v>5778</v>
      </c>
      <c r="HKG3" s="391" t="s">
        <v>5779</v>
      </c>
      <c r="HKH3" s="391" t="s">
        <v>5780</v>
      </c>
      <c r="HKI3" s="391" t="s">
        <v>5781</v>
      </c>
      <c r="HKJ3" s="391" t="s">
        <v>5782</v>
      </c>
      <c r="HKK3" s="391" t="s">
        <v>5783</v>
      </c>
      <c r="HKL3" s="391" t="s">
        <v>5784</v>
      </c>
      <c r="HKM3" s="391" t="s">
        <v>5785</v>
      </c>
      <c r="HKN3" s="391" t="s">
        <v>5786</v>
      </c>
      <c r="HKO3" s="391" t="s">
        <v>5787</v>
      </c>
      <c r="HKP3" s="391" t="s">
        <v>5788</v>
      </c>
      <c r="HKQ3" s="391" t="s">
        <v>5789</v>
      </c>
      <c r="HKR3" s="391" t="s">
        <v>5790</v>
      </c>
      <c r="HKS3" s="391" t="s">
        <v>5791</v>
      </c>
      <c r="HKT3" s="391" t="s">
        <v>5792</v>
      </c>
      <c r="HKU3" s="391" t="s">
        <v>5793</v>
      </c>
      <c r="HKV3" s="391" t="s">
        <v>5794</v>
      </c>
      <c r="HKW3" s="391" t="s">
        <v>5795</v>
      </c>
      <c r="HKX3" s="391" t="s">
        <v>5796</v>
      </c>
      <c r="HKY3" s="391" t="s">
        <v>5797</v>
      </c>
      <c r="HKZ3" s="391" t="s">
        <v>5798</v>
      </c>
      <c r="HLA3" s="391" t="s">
        <v>5799</v>
      </c>
      <c r="HLB3" s="391" t="s">
        <v>5800</v>
      </c>
      <c r="HLC3" s="391" t="s">
        <v>5801</v>
      </c>
      <c r="HLD3" s="391" t="s">
        <v>5802</v>
      </c>
      <c r="HLE3" s="391" t="s">
        <v>5803</v>
      </c>
      <c r="HLF3" s="391" t="s">
        <v>5804</v>
      </c>
      <c r="HLG3" s="391" t="s">
        <v>5805</v>
      </c>
      <c r="HLH3" s="391" t="s">
        <v>5806</v>
      </c>
      <c r="HLI3" s="391" t="s">
        <v>5807</v>
      </c>
      <c r="HLJ3" s="391" t="s">
        <v>5808</v>
      </c>
      <c r="HLK3" s="391" t="s">
        <v>5809</v>
      </c>
      <c r="HLL3" s="391" t="s">
        <v>5810</v>
      </c>
      <c r="HLM3" s="391" t="s">
        <v>5811</v>
      </c>
      <c r="HLN3" s="391" t="s">
        <v>5812</v>
      </c>
      <c r="HLO3" s="391" t="s">
        <v>5813</v>
      </c>
      <c r="HLP3" s="391" t="s">
        <v>5814</v>
      </c>
      <c r="HLQ3" s="391" t="s">
        <v>5815</v>
      </c>
      <c r="HLR3" s="391" t="s">
        <v>5816</v>
      </c>
      <c r="HLS3" s="391" t="s">
        <v>5817</v>
      </c>
      <c r="HLT3" s="391" t="s">
        <v>5818</v>
      </c>
      <c r="HLU3" s="391" t="s">
        <v>5819</v>
      </c>
      <c r="HLV3" s="391" t="s">
        <v>5820</v>
      </c>
      <c r="HLW3" s="391" t="s">
        <v>5821</v>
      </c>
      <c r="HLX3" s="391" t="s">
        <v>5822</v>
      </c>
      <c r="HLY3" s="391" t="s">
        <v>5823</v>
      </c>
      <c r="HLZ3" s="391" t="s">
        <v>5824</v>
      </c>
      <c r="HMA3" s="391" t="s">
        <v>5825</v>
      </c>
      <c r="HMB3" s="391" t="s">
        <v>5826</v>
      </c>
      <c r="HMC3" s="391" t="s">
        <v>5827</v>
      </c>
      <c r="HMD3" s="391" t="s">
        <v>5828</v>
      </c>
      <c r="HME3" s="391" t="s">
        <v>5829</v>
      </c>
      <c r="HMF3" s="391" t="s">
        <v>5830</v>
      </c>
      <c r="HMG3" s="391" t="s">
        <v>5831</v>
      </c>
      <c r="HMH3" s="391" t="s">
        <v>5832</v>
      </c>
      <c r="HMI3" s="391" t="s">
        <v>5833</v>
      </c>
      <c r="HMJ3" s="391" t="s">
        <v>5834</v>
      </c>
      <c r="HMK3" s="391" t="s">
        <v>5835</v>
      </c>
      <c r="HML3" s="391" t="s">
        <v>5836</v>
      </c>
      <c r="HMM3" s="391" t="s">
        <v>5837</v>
      </c>
      <c r="HMN3" s="391" t="s">
        <v>5838</v>
      </c>
      <c r="HMO3" s="391" t="s">
        <v>5839</v>
      </c>
      <c r="HMP3" s="391" t="s">
        <v>5840</v>
      </c>
      <c r="HMQ3" s="391" t="s">
        <v>5841</v>
      </c>
      <c r="HMR3" s="391" t="s">
        <v>5842</v>
      </c>
      <c r="HMS3" s="391" t="s">
        <v>5843</v>
      </c>
      <c r="HMT3" s="391" t="s">
        <v>5844</v>
      </c>
      <c r="HMU3" s="391" t="s">
        <v>5845</v>
      </c>
      <c r="HMV3" s="391" t="s">
        <v>5846</v>
      </c>
      <c r="HMW3" s="391" t="s">
        <v>5847</v>
      </c>
      <c r="HMX3" s="391" t="s">
        <v>5848</v>
      </c>
      <c r="HMY3" s="391" t="s">
        <v>5849</v>
      </c>
      <c r="HMZ3" s="391" t="s">
        <v>5850</v>
      </c>
      <c r="HNA3" s="391" t="s">
        <v>5851</v>
      </c>
      <c r="HNB3" s="391" t="s">
        <v>5852</v>
      </c>
      <c r="HNC3" s="391" t="s">
        <v>5853</v>
      </c>
      <c r="HND3" s="391" t="s">
        <v>5854</v>
      </c>
      <c r="HNE3" s="391" t="s">
        <v>5855</v>
      </c>
      <c r="HNF3" s="391" t="s">
        <v>5856</v>
      </c>
      <c r="HNG3" s="391" t="s">
        <v>5857</v>
      </c>
      <c r="HNH3" s="391" t="s">
        <v>5858</v>
      </c>
      <c r="HNI3" s="391" t="s">
        <v>5859</v>
      </c>
      <c r="HNJ3" s="391" t="s">
        <v>5860</v>
      </c>
      <c r="HNK3" s="391" t="s">
        <v>5861</v>
      </c>
      <c r="HNL3" s="391" t="s">
        <v>5862</v>
      </c>
      <c r="HNM3" s="391" t="s">
        <v>5863</v>
      </c>
      <c r="HNN3" s="391" t="s">
        <v>5864</v>
      </c>
      <c r="HNO3" s="391" t="s">
        <v>5865</v>
      </c>
      <c r="HNP3" s="391" t="s">
        <v>5866</v>
      </c>
      <c r="HNQ3" s="391" t="s">
        <v>5867</v>
      </c>
      <c r="HNR3" s="391" t="s">
        <v>5868</v>
      </c>
      <c r="HNS3" s="391" t="s">
        <v>5869</v>
      </c>
      <c r="HNT3" s="391" t="s">
        <v>5870</v>
      </c>
      <c r="HNU3" s="391" t="s">
        <v>5871</v>
      </c>
      <c r="HNV3" s="391" t="s">
        <v>5872</v>
      </c>
      <c r="HNW3" s="391" t="s">
        <v>5873</v>
      </c>
      <c r="HNX3" s="391" t="s">
        <v>5874</v>
      </c>
      <c r="HNY3" s="391" t="s">
        <v>5875</v>
      </c>
      <c r="HNZ3" s="391" t="s">
        <v>5876</v>
      </c>
      <c r="HOA3" s="391" t="s">
        <v>5877</v>
      </c>
      <c r="HOB3" s="391" t="s">
        <v>5878</v>
      </c>
      <c r="HOC3" s="391" t="s">
        <v>5879</v>
      </c>
      <c r="HOD3" s="391" t="s">
        <v>5880</v>
      </c>
      <c r="HOE3" s="391" t="s">
        <v>5881</v>
      </c>
      <c r="HOF3" s="391" t="s">
        <v>5882</v>
      </c>
      <c r="HOG3" s="391" t="s">
        <v>5883</v>
      </c>
      <c r="HOH3" s="391" t="s">
        <v>5884</v>
      </c>
      <c r="HOI3" s="391" t="s">
        <v>5885</v>
      </c>
      <c r="HOJ3" s="391" t="s">
        <v>5886</v>
      </c>
      <c r="HOK3" s="391" t="s">
        <v>5887</v>
      </c>
      <c r="HOL3" s="391" t="s">
        <v>5888</v>
      </c>
      <c r="HOM3" s="391" t="s">
        <v>5889</v>
      </c>
      <c r="HON3" s="391" t="s">
        <v>5890</v>
      </c>
      <c r="HOO3" s="391" t="s">
        <v>5891</v>
      </c>
      <c r="HOP3" s="391" t="s">
        <v>5892</v>
      </c>
      <c r="HOQ3" s="391" t="s">
        <v>5893</v>
      </c>
      <c r="HOR3" s="391" t="s">
        <v>5894</v>
      </c>
      <c r="HOS3" s="391" t="s">
        <v>5895</v>
      </c>
      <c r="HOT3" s="391" t="s">
        <v>5896</v>
      </c>
      <c r="HOU3" s="391" t="s">
        <v>5897</v>
      </c>
      <c r="HOV3" s="391" t="s">
        <v>5898</v>
      </c>
      <c r="HOW3" s="391" t="s">
        <v>5899</v>
      </c>
      <c r="HOX3" s="391" t="s">
        <v>5900</v>
      </c>
      <c r="HOY3" s="391" t="s">
        <v>5901</v>
      </c>
      <c r="HOZ3" s="391" t="s">
        <v>5902</v>
      </c>
      <c r="HPA3" s="391" t="s">
        <v>5903</v>
      </c>
      <c r="HPB3" s="391" t="s">
        <v>5904</v>
      </c>
      <c r="HPC3" s="391" t="s">
        <v>5905</v>
      </c>
      <c r="HPD3" s="391" t="s">
        <v>5906</v>
      </c>
      <c r="HPE3" s="391" t="s">
        <v>5907</v>
      </c>
      <c r="HPF3" s="391" t="s">
        <v>5908</v>
      </c>
      <c r="HPG3" s="391" t="s">
        <v>5909</v>
      </c>
      <c r="HPH3" s="391" t="s">
        <v>5910</v>
      </c>
      <c r="HPI3" s="391" t="s">
        <v>5911</v>
      </c>
      <c r="HPJ3" s="391" t="s">
        <v>5912</v>
      </c>
      <c r="HPK3" s="391" t="s">
        <v>5913</v>
      </c>
      <c r="HPL3" s="391" t="s">
        <v>5914</v>
      </c>
      <c r="HPM3" s="391" t="s">
        <v>5915</v>
      </c>
      <c r="HPN3" s="391" t="s">
        <v>5916</v>
      </c>
      <c r="HPO3" s="391" t="s">
        <v>5917</v>
      </c>
      <c r="HPP3" s="391" t="s">
        <v>5918</v>
      </c>
      <c r="HPQ3" s="391" t="s">
        <v>5919</v>
      </c>
      <c r="HPR3" s="391" t="s">
        <v>5920</v>
      </c>
      <c r="HPS3" s="391" t="s">
        <v>5921</v>
      </c>
      <c r="HPT3" s="391" t="s">
        <v>5922</v>
      </c>
      <c r="HPU3" s="391" t="s">
        <v>5923</v>
      </c>
      <c r="HPV3" s="391" t="s">
        <v>5924</v>
      </c>
      <c r="HPW3" s="391" t="s">
        <v>5925</v>
      </c>
      <c r="HPX3" s="391" t="s">
        <v>5926</v>
      </c>
      <c r="HPY3" s="391" t="s">
        <v>5927</v>
      </c>
      <c r="HPZ3" s="391" t="s">
        <v>5928</v>
      </c>
      <c r="HQA3" s="391" t="s">
        <v>5929</v>
      </c>
      <c r="HQB3" s="391" t="s">
        <v>5930</v>
      </c>
      <c r="HQC3" s="391" t="s">
        <v>5931</v>
      </c>
      <c r="HQD3" s="391" t="s">
        <v>5932</v>
      </c>
      <c r="HQE3" s="391" t="s">
        <v>5933</v>
      </c>
      <c r="HQF3" s="391" t="s">
        <v>5934</v>
      </c>
      <c r="HQG3" s="391" t="s">
        <v>5935</v>
      </c>
      <c r="HQH3" s="391" t="s">
        <v>5936</v>
      </c>
      <c r="HQI3" s="391" t="s">
        <v>5937</v>
      </c>
      <c r="HQJ3" s="391" t="s">
        <v>5938</v>
      </c>
      <c r="HQK3" s="391" t="s">
        <v>5939</v>
      </c>
      <c r="HQL3" s="391" t="s">
        <v>5940</v>
      </c>
      <c r="HQM3" s="391" t="s">
        <v>5941</v>
      </c>
      <c r="HQN3" s="391" t="s">
        <v>5942</v>
      </c>
      <c r="HQO3" s="391" t="s">
        <v>5943</v>
      </c>
      <c r="HQP3" s="391" t="s">
        <v>5944</v>
      </c>
      <c r="HQQ3" s="391" t="s">
        <v>5945</v>
      </c>
      <c r="HQR3" s="391" t="s">
        <v>5946</v>
      </c>
      <c r="HQS3" s="391" t="s">
        <v>5947</v>
      </c>
      <c r="HQT3" s="391" t="s">
        <v>5948</v>
      </c>
      <c r="HQU3" s="391" t="s">
        <v>5949</v>
      </c>
      <c r="HQV3" s="391" t="s">
        <v>5950</v>
      </c>
      <c r="HQW3" s="391" t="s">
        <v>5951</v>
      </c>
      <c r="HQX3" s="391" t="s">
        <v>5952</v>
      </c>
      <c r="HQY3" s="391" t="s">
        <v>5953</v>
      </c>
      <c r="HQZ3" s="391" t="s">
        <v>5954</v>
      </c>
      <c r="HRA3" s="391" t="s">
        <v>5955</v>
      </c>
      <c r="HRB3" s="391" t="s">
        <v>5956</v>
      </c>
      <c r="HRC3" s="391" t="s">
        <v>5957</v>
      </c>
      <c r="HRD3" s="391" t="s">
        <v>5958</v>
      </c>
      <c r="HRE3" s="391" t="s">
        <v>5959</v>
      </c>
      <c r="HRF3" s="391" t="s">
        <v>5960</v>
      </c>
      <c r="HRG3" s="391" t="s">
        <v>5961</v>
      </c>
      <c r="HRH3" s="391" t="s">
        <v>5962</v>
      </c>
      <c r="HRI3" s="391" t="s">
        <v>5963</v>
      </c>
      <c r="HRJ3" s="391" t="s">
        <v>5964</v>
      </c>
      <c r="HRK3" s="391" t="s">
        <v>5965</v>
      </c>
      <c r="HRL3" s="391" t="s">
        <v>5966</v>
      </c>
      <c r="HRM3" s="391" t="s">
        <v>5967</v>
      </c>
      <c r="HRN3" s="391" t="s">
        <v>5968</v>
      </c>
      <c r="HRO3" s="391" t="s">
        <v>5969</v>
      </c>
      <c r="HRP3" s="391" t="s">
        <v>5970</v>
      </c>
      <c r="HRQ3" s="391" t="s">
        <v>5971</v>
      </c>
      <c r="HRR3" s="391" t="s">
        <v>5972</v>
      </c>
      <c r="HRS3" s="391" t="s">
        <v>5973</v>
      </c>
      <c r="HRT3" s="391" t="s">
        <v>5974</v>
      </c>
      <c r="HRU3" s="391" t="s">
        <v>5975</v>
      </c>
      <c r="HRV3" s="391" t="s">
        <v>5976</v>
      </c>
      <c r="HRW3" s="391" t="s">
        <v>5977</v>
      </c>
      <c r="HRX3" s="391" t="s">
        <v>5978</v>
      </c>
      <c r="HRY3" s="391" t="s">
        <v>5979</v>
      </c>
      <c r="HRZ3" s="391" t="s">
        <v>5980</v>
      </c>
      <c r="HSA3" s="391" t="s">
        <v>5981</v>
      </c>
      <c r="HSB3" s="391" t="s">
        <v>5982</v>
      </c>
      <c r="HSC3" s="391" t="s">
        <v>5983</v>
      </c>
      <c r="HSD3" s="391" t="s">
        <v>5984</v>
      </c>
      <c r="HSE3" s="391" t="s">
        <v>5985</v>
      </c>
      <c r="HSF3" s="391" t="s">
        <v>5986</v>
      </c>
      <c r="HSG3" s="391" t="s">
        <v>5987</v>
      </c>
      <c r="HSH3" s="391" t="s">
        <v>5988</v>
      </c>
      <c r="HSI3" s="391" t="s">
        <v>5989</v>
      </c>
      <c r="HSJ3" s="391" t="s">
        <v>5990</v>
      </c>
      <c r="HSK3" s="391" t="s">
        <v>5991</v>
      </c>
      <c r="HSL3" s="391" t="s">
        <v>5992</v>
      </c>
      <c r="HSM3" s="391" t="s">
        <v>5993</v>
      </c>
      <c r="HSN3" s="391" t="s">
        <v>5994</v>
      </c>
      <c r="HSO3" s="391" t="s">
        <v>5995</v>
      </c>
      <c r="HSP3" s="391" t="s">
        <v>5996</v>
      </c>
      <c r="HSQ3" s="391" t="s">
        <v>5997</v>
      </c>
      <c r="HSR3" s="391" t="s">
        <v>5998</v>
      </c>
      <c r="HSS3" s="391" t="s">
        <v>5999</v>
      </c>
      <c r="HST3" s="391" t="s">
        <v>6000</v>
      </c>
      <c r="HSU3" s="391" t="s">
        <v>6001</v>
      </c>
      <c r="HSV3" s="391" t="s">
        <v>6002</v>
      </c>
      <c r="HSW3" s="391" t="s">
        <v>6003</v>
      </c>
      <c r="HSX3" s="391" t="s">
        <v>6004</v>
      </c>
      <c r="HSY3" s="391" t="s">
        <v>6005</v>
      </c>
      <c r="HSZ3" s="391" t="s">
        <v>6006</v>
      </c>
      <c r="HTA3" s="391" t="s">
        <v>6007</v>
      </c>
      <c r="HTB3" s="391" t="s">
        <v>6008</v>
      </c>
      <c r="HTC3" s="391" t="s">
        <v>6009</v>
      </c>
      <c r="HTD3" s="391" t="s">
        <v>6010</v>
      </c>
      <c r="HTE3" s="391" t="s">
        <v>6011</v>
      </c>
      <c r="HTF3" s="391" t="s">
        <v>6012</v>
      </c>
      <c r="HTG3" s="391" t="s">
        <v>6013</v>
      </c>
      <c r="HTH3" s="391" t="s">
        <v>6014</v>
      </c>
      <c r="HTI3" s="391" t="s">
        <v>6015</v>
      </c>
      <c r="HTJ3" s="391" t="s">
        <v>6016</v>
      </c>
      <c r="HTK3" s="391" t="s">
        <v>6017</v>
      </c>
      <c r="HTL3" s="391" t="s">
        <v>6018</v>
      </c>
      <c r="HTM3" s="391" t="s">
        <v>6019</v>
      </c>
      <c r="HTN3" s="391" t="s">
        <v>6020</v>
      </c>
      <c r="HTO3" s="391" t="s">
        <v>6021</v>
      </c>
      <c r="HTP3" s="391" t="s">
        <v>6022</v>
      </c>
      <c r="HTQ3" s="391" t="s">
        <v>6023</v>
      </c>
      <c r="HTR3" s="391" t="s">
        <v>6024</v>
      </c>
      <c r="HTS3" s="391" t="s">
        <v>6025</v>
      </c>
      <c r="HTT3" s="391" t="s">
        <v>6026</v>
      </c>
      <c r="HTU3" s="391" t="s">
        <v>6027</v>
      </c>
      <c r="HTV3" s="391" t="s">
        <v>6028</v>
      </c>
      <c r="HTW3" s="391" t="s">
        <v>6029</v>
      </c>
      <c r="HTX3" s="391" t="s">
        <v>6030</v>
      </c>
      <c r="HTY3" s="391" t="s">
        <v>6031</v>
      </c>
      <c r="HTZ3" s="391" t="s">
        <v>6032</v>
      </c>
      <c r="HUA3" s="391" t="s">
        <v>6033</v>
      </c>
      <c r="HUB3" s="391" t="s">
        <v>6034</v>
      </c>
      <c r="HUC3" s="391" t="s">
        <v>6035</v>
      </c>
      <c r="HUD3" s="391" t="s">
        <v>6036</v>
      </c>
      <c r="HUE3" s="391" t="s">
        <v>6037</v>
      </c>
      <c r="HUF3" s="391" t="s">
        <v>6038</v>
      </c>
      <c r="HUG3" s="391" t="s">
        <v>6039</v>
      </c>
      <c r="HUH3" s="391" t="s">
        <v>6040</v>
      </c>
      <c r="HUI3" s="391" t="s">
        <v>6041</v>
      </c>
      <c r="HUJ3" s="391" t="s">
        <v>6042</v>
      </c>
      <c r="HUK3" s="391" t="s">
        <v>6043</v>
      </c>
      <c r="HUL3" s="391" t="s">
        <v>6044</v>
      </c>
      <c r="HUM3" s="391" t="s">
        <v>6045</v>
      </c>
      <c r="HUN3" s="391" t="s">
        <v>6046</v>
      </c>
      <c r="HUO3" s="391" t="s">
        <v>6047</v>
      </c>
      <c r="HUP3" s="391" t="s">
        <v>6048</v>
      </c>
      <c r="HUQ3" s="391" t="s">
        <v>6049</v>
      </c>
      <c r="HUR3" s="391" t="s">
        <v>6050</v>
      </c>
      <c r="HUS3" s="391" t="s">
        <v>6051</v>
      </c>
      <c r="HUT3" s="391" t="s">
        <v>6052</v>
      </c>
      <c r="HUU3" s="391" t="s">
        <v>6053</v>
      </c>
      <c r="HUV3" s="391" t="s">
        <v>6054</v>
      </c>
      <c r="HUW3" s="391" t="s">
        <v>6055</v>
      </c>
      <c r="HUX3" s="391" t="s">
        <v>6056</v>
      </c>
      <c r="HUY3" s="391" t="s">
        <v>6057</v>
      </c>
      <c r="HUZ3" s="391" t="s">
        <v>6058</v>
      </c>
      <c r="HVA3" s="391" t="s">
        <v>6059</v>
      </c>
      <c r="HVB3" s="391" t="s">
        <v>6060</v>
      </c>
      <c r="HVC3" s="391" t="s">
        <v>6061</v>
      </c>
      <c r="HVD3" s="391" t="s">
        <v>6062</v>
      </c>
      <c r="HVE3" s="391" t="s">
        <v>6063</v>
      </c>
      <c r="HVF3" s="391" t="s">
        <v>6064</v>
      </c>
      <c r="HVG3" s="391" t="s">
        <v>6065</v>
      </c>
      <c r="HVH3" s="391" t="s">
        <v>6066</v>
      </c>
      <c r="HVI3" s="391" t="s">
        <v>6067</v>
      </c>
      <c r="HVJ3" s="391" t="s">
        <v>6068</v>
      </c>
      <c r="HVK3" s="391" t="s">
        <v>6069</v>
      </c>
      <c r="HVL3" s="391" t="s">
        <v>6070</v>
      </c>
      <c r="HVM3" s="391" t="s">
        <v>6071</v>
      </c>
      <c r="HVN3" s="391" t="s">
        <v>6072</v>
      </c>
      <c r="HVO3" s="391" t="s">
        <v>6073</v>
      </c>
      <c r="HVP3" s="391" t="s">
        <v>6074</v>
      </c>
      <c r="HVQ3" s="391" t="s">
        <v>6075</v>
      </c>
      <c r="HVR3" s="391" t="s">
        <v>6076</v>
      </c>
      <c r="HVS3" s="391" t="s">
        <v>6077</v>
      </c>
      <c r="HVT3" s="391" t="s">
        <v>6078</v>
      </c>
      <c r="HVU3" s="391" t="s">
        <v>6079</v>
      </c>
      <c r="HVV3" s="391" t="s">
        <v>6080</v>
      </c>
      <c r="HVW3" s="391" t="s">
        <v>6081</v>
      </c>
      <c r="HVX3" s="391" t="s">
        <v>6082</v>
      </c>
      <c r="HVY3" s="391" t="s">
        <v>6083</v>
      </c>
      <c r="HVZ3" s="391" t="s">
        <v>6084</v>
      </c>
      <c r="HWA3" s="391" t="s">
        <v>6085</v>
      </c>
      <c r="HWB3" s="391" t="s">
        <v>6086</v>
      </c>
      <c r="HWC3" s="391" t="s">
        <v>6087</v>
      </c>
      <c r="HWD3" s="391" t="s">
        <v>6088</v>
      </c>
      <c r="HWE3" s="391" t="s">
        <v>6089</v>
      </c>
      <c r="HWF3" s="391" t="s">
        <v>6090</v>
      </c>
      <c r="HWG3" s="391" t="s">
        <v>6091</v>
      </c>
      <c r="HWH3" s="391" t="s">
        <v>6092</v>
      </c>
      <c r="HWI3" s="391" t="s">
        <v>6093</v>
      </c>
      <c r="HWJ3" s="391" t="s">
        <v>6094</v>
      </c>
      <c r="HWK3" s="391" t="s">
        <v>6095</v>
      </c>
      <c r="HWL3" s="391" t="s">
        <v>6096</v>
      </c>
      <c r="HWM3" s="391" t="s">
        <v>6097</v>
      </c>
      <c r="HWN3" s="391" t="s">
        <v>6098</v>
      </c>
      <c r="HWO3" s="391" t="s">
        <v>6099</v>
      </c>
      <c r="HWP3" s="391" t="s">
        <v>6100</v>
      </c>
      <c r="HWQ3" s="391" t="s">
        <v>6101</v>
      </c>
      <c r="HWR3" s="391" t="s">
        <v>6102</v>
      </c>
      <c r="HWS3" s="391" t="s">
        <v>6103</v>
      </c>
      <c r="HWT3" s="391" t="s">
        <v>6104</v>
      </c>
      <c r="HWU3" s="391" t="s">
        <v>6105</v>
      </c>
      <c r="HWV3" s="391" t="s">
        <v>6106</v>
      </c>
      <c r="HWW3" s="391" t="s">
        <v>6107</v>
      </c>
      <c r="HWX3" s="391" t="s">
        <v>6108</v>
      </c>
      <c r="HWY3" s="391" t="s">
        <v>6109</v>
      </c>
      <c r="HWZ3" s="391" t="s">
        <v>6110</v>
      </c>
      <c r="HXA3" s="391" t="s">
        <v>6111</v>
      </c>
      <c r="HXB3" s="391" t="s">
        <v>6112</v>
      </c>
      <c r="HXC3" s="391" t="s">
        <v>6113</v>
      </c>
      <c r="HXD3" s="391" t="s">
        <v>6114</v>
      </c>
      <c r="HXE3" s="391" t="s">
        <v>6115</v>
      </c>
      <c r="HXF3" s="391" t="s">
        <v>6116</v>
      </c>
      <c r="HXG3" s="391" t="s">
        <v>6117</v>
      </c>
      <c r="HXH3" s="391" t="s">
        <v>6118</v>
      </c>
      <c r="HXI3" s="391" t="s">
        <v>6119</v>
      </c>
      <c r="HXJ3" s="391" t="s">
        <v>6120</v>
      </c>
      <c r="HXK3" s="391" t="s">
        <v>6121</v>
      </c>
      <c r="HXL3" s="391" t="s">
        <v>6122</v>
      </c>
      <c r="HXM3" s="391" t="s">
        <v>6123</v>
      </c>
      <c r="HXN3" s="391" t="s">
        <v>6124</v>
      </c>
      <c r="HXO3" s="391" t="s">
        <v>6125</v>
      </c>
      <c r="HXP3" s="391" t="s">
        <v>6126</v>
      </c>
      <c r="HXQ3" s="391" t="s">
        <v>6127</v>
      </c>
      <c r="HXR3" s="391" t="s">
        <v>6128</v>
      </c>
      <c r="HXS3" s="391" t="s">
        <v>6129</v>
      </c>
      <c r="HXT3" s="391" t="s">
        <v>6130</v>
      </c>
      <c r="HXU3" s="391" t="s">
        <v>6131</v>
      </c>
      <c r="HXV3" s="391" t="s">
        <v>6132</v>
      </c>
      <c r="HXW3" s="391" t="s">
        <v>6133</v>
      </c>
      <c r="HXX3" s="391" t="s">
        <v>6134</v>
      </c>
      <c r="HXY3" s="391" t="s">
        <v>6135</v>
      </c>
      <c r="HXZ3" s="391" t="s">
        <v>6136</v>
      </c>
      <c r="HYA3" s="391" t="s">
        <v>6137</v>
      </c>
      <c r="HYB3" s="391" t="s">
        <v>6138</v>
      </c>
      <c r="HYC3" s="391" t="s">
        <v>6139</v>
      </c>
      <c r="HYD3" s="391" t="s">
        <v>6140</v>
      </c>
      <c r="HYE3" s="391" t="s">
        <v>6141</v>
      </c>
      <c r="HYF3" s="391" t="s">
        <v>6142</v>
      </c>
      <c r="HYG3" s="391" t="s">
        <v>6143</v>
      </c>
      <c r="HYH3" s="391" t="s">
        <v>6144</v>
      </c>
      <c r="HYI3" s="391" t="s">
        <v>6145</v>
      </c>
      <c r="HYJ3" s="391" t="s">
        <v>6146</v>
      </c>
      <c r="HYK3" s="391" t="s">
        <v>6147</v>
      </c>
      <c r="HYL3" s="391" t="s">
        <v>6148</v>
      </c>
      <c r="HYM3" s="391" t="s">
        <v>6149</v>
      </c>
      <c r="HYN3" s="391" t="s">
        <v>6150</v>
      </c>
      <c r="HYO3" s="391" t="s">
        <v>6151</v>
      </c>
      <c r="HYP3" s="391" t="s">
        <v>6152</v>
      </c>
      <c r="HYQ3" s="391" t="s">
        <v>6153</v>
      </c>
      <c r="HYR3" s="391" t="s">
        <v>6154</v>
      </c>
      <c r="HYS3" s="391" t="s">
        <v>6155</v>
      </c>
      <c r="HYT3" s="391" t="s">
        <v>6156</v>
      </c>
      <c r="HYU3" s="391" t="s">
        <v>6157</v>
      </c>
      <c r="HYV3" s="391" t="s">
        <v>6158</v>
      </c>
      <c r="HYW3" s="391" t="s">
        <v>6159</v>
      </c>
      <c r="HYX3" s="391" t="s">
        <v>6160</v>
      </c>
      <c r="HYY3" s="391" t="s">
        <v>6161</v>
      </c>
      <c r="HYZ3" s="391" t="s">
        <v>6162</v>
      </c>
      <c r="HZA3" s="391" t="s">
        <v>6163</v>
      </c>
      <c r="HZB3" s="391" t="s">
        <v>6164</v>
      </c>
      <c r="HZC3" s="391" t="s">
        <v>6165</v>
      </c>
      <c r="HZD3" s="391" t="s">
        <v>6166</v>
      </c>
      <c r="HZE3" s="391" t="s">
        <v>6167</v>
      </c>
      <c r="HZF3" s="391" t="s">
        <v>6168</v>
      </c>
      <c r="HZG3" s="391" t="s">
        <v>6169</v>
      </c>
      <c r="HZH3" s="391" t="s">
        <v>6170</v>
      </c>
      <c r="HZI3" s="391" t="s">
        <v>6171</v>
      </c>
      <c r="HZJ3" s="391" t="s">
        <v>6172</v>
      </c>
      <c r="HZK3" s="391" t="s">
        <v>6173</v>
      </c>
      <c r="HZL3" s="391" t="s">
        <v>6174</v>
      </c>
      <c r="HZM3" s="391" t="s">
        <v>6175</v>
      </c>
      <c r="HZN3" s="391" t="s">
        <v>6176</v>
      </c>
      <c r="HZO3" s="391" t="s">
        <v>6177</v>
      </c>
      <c r="HZP3" s="391" t="s">
        <v>6178</v>
      </c>
      <c r="HZQ3" s="391" t="s">
        <v>6179</v>
      </c>
      <c r="HZR3" s="391" t="s">
        <v>6180</v>
      </c>
      <c r="HZS3" s="391" t="s">
        <v>6181</v>
      </c>
      <c r="HZT3" s="391" t="s">
        <v>6182</v>
      </c>
      <c r="HZU3" s="391" t="s">
        <v>6183</v>
      </c>
      <c r="HZV3" s="391" t="s">
        <v>6184</v>
      </c>
      <c r="HZW3" s="391" t="s">
        <v>6185</v>
      </c>
      <c r="HZX3" s="391" t="s">
        <v>6186</v>
      </c>
      <c r="HZY3" s="391" t="s">
        <v>6187</v>
      </c>
      <c r="HZZ3" s="391" t="s">
        <v>6188</v>
      </c>
      <c r="IAA3" s="391" t="s">
        <v>6189</v>
      </c>
      <c r="IAB3" s="391" t="s">
        <v>6190</v>
      </c>
      <c r="IAC3" s="391" t="s">
        <v>6191</v>
      </c>
      <c r="IAD3" s="391" t="s">
        <v>6192</v>
      </c>
      <c r="IAE3" s="391" t="s">
        <v>6193</v>
      </c>
      <c r="IAF3" s="391" t="s">
        <v>6194</v>
      </c>
      <c r="IAG3" s="391" t="s">
        <v>6195</v>
      </c>
      <c r="IAH3" s="391" t="s">
        <v>6196</v>
      </c>
      <c r="IAI3" s="391" t="s">
        <v>6197</v>
      </c>
      <c r="IAJ3" s="391" t="s">
        <v>6198</v>
      </c>
      <c r="IAK3" s="391" t="s">
        <v>6199</v>
      </c>
      <c r="IAL3" s="391" t="s">
        <v>6200</v>
      </c>
      <c r="IAM3" s="391" t="s">
        <v>6201</v>
      </c>
      <c r="IAN3" s="391" t="s">
        <v>6202</v>
      </c>
      <c r="IAO3" s="391" t="s">
        <v>6203</v>
      </c>
      <c r="IAP3" s="391" t="s">
        <v>6204</v>
      </c>
      <c r="IAQ3" s="391" t="s">
        <v>6205</v>
      </c>
      <c r="IAR3" s="391" t="s">
        <v>6206</v>
      </c>
      <c r="IAS3" s="391" t="s">
        <v>6207</v>
      </c>
      <c r="IAT3" s="391" t="s">
        <v>6208</v>
      </c>
      <c r="IAU3" s="391" t="s">
        <v>6209</v>
      </c>
      <c r="IAV3" s="391" t="s">
        <v>6210</v>
      </c>
      <c r="IAW3" s="391" t="s">
        <v>6211</v>
      </c>
      <c r="IAX3" s="391" t="s">
        <v>6212</v>
      </c>
      <c r="IAY3" s="391" t="s">
        <v>6213</v>
      </c>
      <c r="IAZ3" s="391" t="s">
        <v>6214</v>
      </c>
      <c r="IBA3" s="391" t="s">
        <v>6215</v>
      </c>
      <c r="IBB3" s="391" t="s">
        <v>6216</v>
      </c>
      <c r="IBC3" s="391" t="s">
        <v>6217</v>
      </c>
      <c r="IBD3" s="391" t="s">
        <v>6218</v>
      </c>
      <c r="IBE3" s="391" t="s">
        <v>6219</v>
      </c>
      <c r="IBF3" s="391" t="s">
        <v>6220</v>
      </c>
      <c r="IBG3" s="391" t="s">
        <v>6221</v>
      </c>
      <c r="IBH3" s="391" t="s">
        <v>6222</v>
      </c>
      <c r="IBI3" s="391" t="s">
        <v>6223</v>
      </c>
      <c r="IBJ3" s="391" t="s">
        <v>6224</v>
      </c>
      <c r="IBK3" s="391" t="s">
        <v>6225</v>
      </c>
      <c r="IBL3" s="391" t="s">
        <v>6226</v>
      </c>
      <c r="IBM3" s="391" t="s">
        <v>6227</v>
      </c>
      <c r="IBN3" s="391" t="s">
        <v>6228</v>
      </c>
      <c r="IBO3" s="391" t="s">
        <v>6229</v>
      </c>
      <c r="IBP3" s="391" t="s">
        <v>6230</v>
      </c>
      <c r="IBQ3" s="391" t="s">
        <v>6231</v>
      </c>
      <c r="IBR3" s="391" t="s">
        <v>6232</v>
      </c>
      <c r="IBS3" s="391" t="s">
        <v>6233</v>
      </c>
      <c r="IBT3" s="391" t="s">
        <v>6234</v>
      </c>
      <c r="IBU3" s="391" t="s">
        <v>6235</v>
      </c>
      <c r="IBV3" s="391" t="s">
        <v>6236</v>
      </c>
      <c r="IBW3" s="391" t="s">
        <v>6237</v>
      </c>
      <c r="IBX3" s="391" t="s">
        <v>6238</v>
      </c>
      <c r="IBY3" s="391" t="s">
        <v>6239</v>
      </c>
      <c r="IBZ3" s="391" t="s">
        <v>6240</v>
      </c>
      <c r="ICA3" s="391" t="s">
        <v>6241</v>
      </c>
      <c r="ICB3" s="391" t="s">
        <v>6242</v>
      </c>
      <c r="ICC3" s="391" t="s">
        <v>6243</v>
      </c>
      <c r="ICD3" s="391" t="s">
        <v>6244</v>
      </c>
      <c r="ICE3" s="391" t="s">
        <v>6245</v>
      </c>
      <c r="ICF3" s="391" t="s">
        <v>6246</v>
      </c>
      <c r="ICG3" s="391" t="s">
        <v>6247</v>
      </c>
      <c r="ICH3" s="391" t="s">
        <v>6248</v>
      </c>
      <c r="ICI3" s="391" t="s">
        <v>6249</v>
      </c>
      <c r="ICJ3" s="391" t="s">
        <v>6250</v>
      </c>
      <c r="ICK3" s="391" t="s">
        <v>6251</v>
      </c>
      <c r="ICL3" s="391" t="s">
        <v>6252</v>
      </c>
      <c r="ICM3" s="391" t="s">
        <v>6253</v>
      </c>
      <c r="ICN3" s="391" t="s">
        <v>6254</v>
      </c>
      <c r="ICO3" s="391" t="s">
        <v>6255</v>
      </c>
      <c r="ICP3" s="391" t="s">
        <v>6256</v>
      </c>
      <c r="ICQ3" s="391" t="s">
        <v>6257</v>
      </c>
      <c r="ICR3" s="391" t="s">
        <v>6258</v>
      </c>
      <c r="ICS3" s="391" t="s">
        <v>6259</v>
      </c>
      <c r="ICT3" s="391" t="s">
        <v>6260</v>
      </c>
      <c r="ICU3" s="391" t="s">
        <v>6261</v>
      </c>
      <c r="ICV3" s="391" t="s">
        <v>6262</v>
      </c>
      <c r="ICW3" s="391" t="s">
        <v>6263</v>
      </c>
      <c r="ICX3" s="391" t="s">
        <v>6264</v>
      </c>
      <c r="ICY3" s="391" t="s">
        <v>6265</v>
      </c>
      <c r="ICZ3" s="391" t="s">
        <v>6266</v>
      </c>
      <c r="IDA3" s="391" t="s">
        <v>6267</v>
      </c>
      <c r="IDB3" s="391" t="s">
        <v>6268</v>
      </c>
      <c r="IDC3" s="391" t="s">
        <v>6269</v>
      </c>
      <c r="IDD3" s="391" t="s">
        <v>6270</v>
      </c>
      <c r="IDE3" s="391" t="s">
        <v>6271</v>
      </c>
      <c r="IDF3" s="391" t="s">
        <v>6272</v>
      </c>
      <c r="IDG3" s="391" t="s">
        <v>6273</v>
      </c>
      <c r="IDH3" s="391" t="s">
        <v>6274</v>
      </c>
      <c r="IDI3" s="391" t="s">
        <v>6275</v>
      </c>
      <c r="IDJ3" s="391" t="s">
        <v>6276</v>
      </c>
      <c r="IDK3" s="391" t="s">
        <v>6277</v>
      </c>
      <c r="IDL3" s="391" t="s">
        <v>6278</v>
      </c>
      <c r="IDM3" s="391" t="s">
        <v>6279</v>
      </c>
      <c r="IDN3" s="391" t="s">
        <v>6280</v>
      </c>
      <c r="IDO3" s="391" t="s">
        <v>6281</v>
      </c>
      <c r="IDP3" s="391" t="s">
        <v>6282</v>
      </c>
      <c r="IDQ3" s="391" t="s">
        <v>6283</v>
      </c>
      <c r="IDR3" s="391" t="s">
        <v>6284</v>
      </c>
      <c r="IDS3" s="391" t="s">
        <v>6285</v>
      </c>
      <c r="IDT3" s="391" t="s">
        <v>6286</v>
      </c>
      <c r="IDU3" s="391" t="s">
        <v>6287</v>
      </c>
      <c r="IDV3" s="391" t="s">
        <v>6288</v>
      </c>
      <c r="IDW3" s="391" t="s">
        <v>6289</v>
      </c>
      <c r="IDX3" s="391" t="s">
        <v>6290</v>
      </c>
      <c r="IDY3" s="391" t="s">
        <v>6291</v>
      </c>
      <c r="IDZ3" s="391" t="s">
        <v>6292</v>
      </c>
      <c r="IEA3" s="391" t="s">
        <v>6293</v>
      </c>
      <c r="IEB3" s="391" t="s">
        <v>6294</v>
      </c>
      <c r="IEC3" s="391" t="s">
        <v>6295</v>
      </c>
      <c r="IED3" s="391" t="s">
        <v>6296</v>
      </c>
      <c r="IEE3" s="391" t="s">
        <v>6297</v>
      </c>
      <c r="IEF3" s="391" t="s">
        <v>6298</v>
      </c>
      <c r="IEG3" s="391" t="s">
        <v>6299</v>
      </c>
      <c r="IEH3" s="391" t="s">
        <v>6300</v>
      </c>
      <c r="IEI3" s="391" t="s">
        <v>6301</v>
      </c>
      <c r="IEJ3" s="391" t="s">
        <v>6302</v>
      </c>
      <c r="IEK3" s="391" t="s">
        <v>6303</v>
      </c>
      <c r="IEL3" s="391" t="s">
        <v>6304</v>
      </c>
      <c r="IEM3" s="391" t="s">
        <v>6305</v>
      </c>
      <c r="IEN3" s="391" t="s">
        <v>6306</v>
      </c>
      <c r="IEO3" s="391" t="s">
        <v>6307</v>
      </c>
      <c r="IEP3" s="391" t="s">
        <v>6308</v>
      </c>
      <c r="IEQ3" s="391" t="s">
        <v>6309</v>
      </c>
      <c r="IER3" s="391" t="s">
        <v>6310</v>
      </c>
      <c r="IES3" s="391" t="s">
        <v>6311</v>
      </c>
      <c r="IET3" s="391" t="s">
        <v>6312</v>
      </c>
      <c r="IEU3" s="391" t="s">
        <v>6313</v>
      </c>
      <c r="IEV3" s="391" t="s">
        <v>6314</v>
      </c>
      <c r="IEW3" s="391" t="s">
        <v>6315</v>
      </c>
      <c r="IEX3" s="391" t="s">
        <v>6316</v>
      </c>
      <c r="IEY3" s="391" t="s">
        <v>6317</v>
      </c>
      <c r="IEZ3" s="391" t="s">
        <v>6318</v>
      </c>
      <c r="IFA3" s="391" t="s">
        <v>6319</v>
      </c>
      <c r="IFB3" s="391" t="s">
        <v>6320</v>
      </c>
      <c r="IFC3" s="391" t="s">
        <v>6321</v>
      </c>
      <c r="IFD3" s="391" t="s">
        <v>6322</v>
      </c>
      <c r="IFE3" s="391" t="s">
        <v>6323</v>
      </c>
      <c r="IFF3" s="391" t="s">
        <v>6324</v>
      </c>
      <c r="IFG3" s="391" t="s">
        <v>6325</v>
      </c>
      <c r="IFH3" s="391" t="s">
        <v>6326</v>
      </c>
      <c r="IFI3" s="391" t="s">
        <v>6327</v>
      </c>
      <c r="IFJ3" s="391" t="s">
        <v>6328</v>
      </c>
      <c r="IFK3" s="391" t="s">
        <v>6329</v>
      </c>
      <c r="IFL3" s="391" t="s">
        <v>6330</v>
      </c>
      <c r="IFM3" s="391" t="s">
        <v>6331</v>
      </c>
      <c r="IFN3" s="391" t="s">
        <v>6332</v>
      </c>
      <c r="IFO3" s="391" t="s">
        <v>6333</v>
      </c>
      <c r="IFP3" s="391" t="s">
        <v>6334</v>
      </c>
      <c r="IFQ3" s="391" t="s">
        <v>6335</v>
      </c>
      <c r="IFR3" s="391" t="s">
        <v>6336</v>
      </c>
      <c r="IFS3" s="391" t="s">
        <v>6337</v>
      </c>
      <c r="IFT3" s="391" t="s">
        <v>6338</v>
      </c>
      <c r="IFU3" s="391" t="s">
        <v>6339</v>
      </c>
      <c r="IFV3" s="391" t="s">
        <v>6340</v>
      </c>
      <c r="IFW3" s="391" t="s">
        <v>6341</v>
      </c>
      <c r="IFX3" s="391" t="s">
        <v>6342</v>
      </c>
      <c r="IFY3" s="391" t="s">
        <v>6343</v>
      </c>
      <c r="IFZ3" s="391" t="s">
        <v>6344</v>
      </c>
      <c r="IGA3" s="391" t="s">
        <v>6345</v>
      </c>
      <c r="IGB3" s="391" t="s">
        <v>6346</v>
      </c>
      <c r="IGC3" s="391" t="s">
        <v>6347</v>
      </c>
      <c r="IGD3" s="391" t="s">
        <v>6348</v>
      </c>
      <c r="IGE3" s="391" t="s">
        <v>6349</v>
      </c>
      <c r="IGF3" s="391" t="s">
        <v>6350</v>
      </c>
      <c r="IGG3" s="391" t="s">
        <v>6351</v>
      </c>
      <c r="IGH3" s="391" t="s">
        <v>6352</v>
      </c>
      <c r="IGI3" s="391" t="s">
        <v>6353</v>
      </c>
      <c r="IGJ3" s="391" t="s">
        <v>6354</v>
      </c>
      <c r="IGK3" s="391" t="s">
        <v>6355</v>
      </c>
      <c r="IGL3" s="391" t="s">
        <v>6356</v>
      </c>
      <c r="IGM3" s="391" t="s">
        <v>6357</v>
      </c>
      <c r="IGN3" s="391" t="s">
        <v>6358</v>
      </c>
      <c r="IGO3" s="391" t="s">
        <v>6359</v>
      </c>
      <c r="IGP3" s="391" t="s">
        <v>6360</v>
      </c>
      <c r="IGQ3" s="391" t="s">
        <v>6361</v>
      </c>
      <c r="IGR3" s="391" t="s">
        <v>6362</v>
      </c>
      <c r="IGS3" s="391" t="s">
        <v>6363</v>
      </c>
      <c r="IGT3" s="391" t="s">
        <v>6364</v>
      </c>
      <c r="IGU3" s="391" t="s">
        <v>6365</v>
      </c>
      <c r="IGV3" s="391" t="s">
        <v>6366</v>
      </c>
      <c r="IGW3" s="391" t="s">
        <v>6367</v>
      </c>
      <c r="IGX3" s="391" t="s">
        <v>6368</v>
      </c>
      <c r="IGY3" s="391" t="s">
        <v>6369</v>
      </c>
      <c r="IGZ3" s="391" t="s">
        <v>6370</v>
      </c>
      <c r="IHA3" s="391" t="s">
        <v>6371</v>
      </c>
      <c r="IHB3" s="391" t="s">
        <v>6372</v>
      </c>
      <c r="IHC3" s="391" t="s">
        <v>6373</v>
      </c>
      <c r="IHD3" s="391" t="s">
        <v>6374</v>
      </c>
      <c r="IHE3" s="391" t="s">
        <v>6375</v>
      </c>
      <c r="IHF3" s="391" t="s">
        <v>6376</v>
      </c>
      <c r="IHG3" s="391" t="s">
        <v>6377</v>
      </c>
      <c r="IHH3" s="391" t="s">
        <v>6378</v>
      </c>
      <c r="IHI3" s="391" t="s">
        <v>6379</v>
      </c>
      <c r="IHJ3" s="391" t="s">
        <v>6380</v>
      </c>
      <c r="IHK3" s="391" t="s">
        <v>6381</v>
      </c>
      <c r="IHL3" s="391" t="s">
        <v>6382</v>
      </c>
      <c r="IHM3" s="391" t="s">
        <v>6383</v>
      </c>
      <c r="IHN3" s="391" t="s">
        <v>6384</v>
      </c>
      <c r="IHO3" s="391" t="s">
        <v>6385</v>
      </c>
      <c r="IHP3" s="391" t="s">
        <v>6386</v>
      </c>
      <c r="IHQ3" s="391" t="s">
        <v>6387</v>
      </c>
      <c r="IHR3" s="391" t="s">
        <v>6388</v>
      </c>
      <c r="IHS3" s="391" t="s">
        <v>6389</v>
      </c>
      <c r="IHT3" s="391" t="s">
        <v>6390</v>
      </c>
      <c r="IHU3" s="391" t="s">
        <v>6391</v>
      </c>
      <c r="IHV3" s="391" t="s">
        <v>6392</v>
      </c>
      <c r="IHW3" s="391" t="s">
        <v>6393</v>
      </c>
      <c r="IHX3" s="391" t="s">
        <v>6394</v>
      </c>
      <c r="IHY3" s="391" t="s">
        <v>6395</v>
      </c>
      <c r="IHZ3" s="391" t="s">
        <v>6396</v>
      </c>
      <c r="IIA3" s="391" t="s">
        <v>6397</v>
      </c>
      <c r="IIB3" s="391" t="s">
        <v>6398</v>
      </c>
      <c r="IIC3" s="391" t="s">
        <v>6399</v>
      </c>
      <c r="IID3" s="391" t="s">
        <v>6400</v>
      </c>
      <c r="IIE3" s="391" t="s">
        <v>6401</v>
      </c>
      <c r="IIF3" s="391" t="s">
        <v>6402</v>
      </c>
      <c r="IIG3" s="391" t="s">
        <v>6403</v>
      </c>
      <c r="IIH3" s="391" t="s">
        <v>6404</v>
      </c>
      <c r="III3" s="391" t="s">
        <v>6405</v>
      </c>
      <c r="IIJ3" s="391" t="s">
        <v>6406</v>
      </c>
      <c r="IIK3" s="391" t="s">
        <v>6407</v>
      </c>
      <c r="IIL3" s="391" t="s">
        <v>6408</v>
      </c>
      <c r="IIM3" s="391" t="s">
        <v>6409</v>
      </c>
      <c r="IIN3" s="391" t="s">
        <v>6410</v>
      </c>
      <c r="IIO3" s="391" t="s">
        <v>6411</v>
      </c>
      <c r="IIP3" s="391" t="s">
        <v>6412</v>
      </c>
      <c r="IIQ3" s="391" t="s">
        <v>6413</v>
      </c>
      <c r="IIR3" s="391" t="s">
        <v>6414</v>
      </c>
      <c r="IIS3" s="391" t="s">
        <v>6415</v>
      </c>
      <c r="IIT3" s="391" t="s">
        <v>6416</v>
      </c>
      <c r="IIU3" s="391" t="s">
        <v>6417</v>
      </c>
      <c r="IIV3" s="391" t="s">
        <v>6418</v>
      </c>
      <c r="IIW3" s="391" t="s">
        <v>6419</v>
      </c>
      <c r="IIX3" s="391" t="s">
        <v>6420</v>
      </c>
      <c r="IIY3" s="391" t="s">
        <v>6421</v>
      </c>
      <c r="IIZ3" s="391" t="s">
        <v>6422</v>
      </c>
      <c r="IJA3" s="391" t="s">
        <v>6423</v>
      </c>
      <c r="IJB3" s="391" t="s">
        <v>6424</v>
      </c>
      <c r="IJC3" s="391" t="s">
        <v>6425</v>
      </c>
      <c r="IJD3" s="391" t="s">
        <v>6426</v>
      </c>
      <c r="IJE3" s="391" t="s">
        <v>6427</v>
      </c>
      <c r="IJF3" s="391" t="s">
        <v>6428</v>
      </c>
      <c r="IJG3" s="391" t="s">
        <v>6429</v>
      </c>
      <c r="IJH3" s="391" t="s">
        <v>6430</v>
      </c>
      <c r="IJI3" s="391" t="s">
        <v>6431</v>
      </c>
      <c r="IJJ3" s="391" t="s">
        <v>6432</v>
      </c>
      <c r="IJK3" s="391" t="s">
        <v>6433</v>
      </c>
      <c r="IJL3" s="391" t="s">
        <v>6434</v>
      </c>
      <c r="IJM3" s="391" t="s">
        <v>6435</v>
      </c>
      <c r="IJN3" s="391" t="s">
        <v>6436</v>
      </c>
      <c r="IJO3" s="391" t="s">
        <v>6437</v>
      </c>
      <c r="IJP3" s="391" t="s">
        <v>6438</v>
      </c>
      <c r="IJQ3" s="391" t="s">
        <v>6439</v>
      </c>
      <c r="IJR3" s="391" t="s">
        <v>6440</v>
      </c>
      <c r="IJS3" s="391" t="s">
        <v>6441</v>
      </c>
      <c r="IJT3" s="391" t="s">
        <v>6442</v>
      </c>
      <c r="IJU3" s="391" t="s">
        <v>6443</v>
      </c>
      <c r="IJV3" s="391" t="s">
        <v>6444</v>
      </c>
      <c r="IJW3" s="391" t="s">
        <v>6445</v>
      </c>
      <c r="IJX3" s="391" t="s">
        <v>6446</v>
      </c>
      <c r="IJY3" s="391" t="s">
        <v>6447</v>
      </c>
      <c r="IJZ3" s="391" t="s">
        <v>6448</v>
      </c>
      <c r="IKA3" s="391" t="s">
        <v>6449</v>
      </c>
      <c r="IKB3" s="391" t="s">
        <v>6450</v>
      </c>
      <c r="IKC3" s="391" t="s">
        <v>6451</v>
      </c>
      <c r="IKD3" s="391" t="s">
        <v>6452</v>
      </c>
      <c r="IKE3" s="391" t="s">
        <v>6453</v>
      </c>
      <c r="IKF3" s="391" t="s">
        <v>6454</v>
      </c>
      <c r="IKG3" s="391" t="s">
        <v>6455</v>
      </c>
      <c r="IKH3" s="391" t="s">
        <v>6456</v>
      </c>
      <c r="IKI3" s="391" t="s">
        <v>6457</v>
      </c>
      <c r="IKJ3" s="391" t="s">
        <v>6458</v>
      </c>
      <c r="IKK3" s="391" t="s">
        <v>6459</v>
      </c>
      <c r="IKL3" s="391" t="s">
        <v>6460</v>
      </c>
      <c r="IKM3" s="391" t="s">
        <v>6461</v>
      </c>
      <c r="IKN3" s="391" t="s">
        <v>6462</v>
      </c>
      <c r="IKO3" s="391" t="s">
        <v>6463</v>
      </c>
      <c r="IKP3" s="391" t="s">
        <v>6464</v>
      </c>
      <c r="IKQ3" s="391" t="s">
        <v>6465</v>
      </c>
      <c r="IKR3" s="391" t="s">
        <v>6466</v>
      </c>
      <c r="IKS3" s="391" t="s">
        <v>6467</v>
      </c>
      <c r="IKT3" s="391" t="s">
        <v>6468</v>
      </c>
      <c r="IKU3" s="391" t="s">
        <v>6469</v>
      </c>
      <c r="IKV3" s="391" t="s">
        <v>6470</v>
      </c>
      <c r="IKW3" s="391" t="s">
        <v>6471</v>
      </c>
      <c r="IKX3" s="391" t="s">
        <v>6472</v>
      </c>
      <c r="IKY3" s="391" t="s">
        <v>6473</v>
      </c>
      <c r="IKZ3" s="391" t="s">
        <v>6474</v>
      </c>
      <c r="ILA3" s="391" t="s">
        <v>6475</v>
      </c>
      <c r="ILB3" s="391" t="s">
        <v>6476</v>
      </c>
      <c r="ILC3" s="391" t="s">
        <v>6477</v>
      </c>
      <c r="ILD3" s="391" t="s">
        <v>6478</v>
      </c>
      <c r="ILE3" s="391" t="s">
        <v>6479</v>
      </c>
      <c r="ILF3" s="391" t="s">
        <v>6480</v>
      </c>
      <c r="ILG3" s="391" t="s">
        <v>6481</v>
      </c>
      <c r="ILH3" s="391" t="s">
        <v>6482</v>
      </c>
      <c r="ILI3" s="391" t="s">
        <v>6483</v>
      </c>
      <c r="ILJ3" s="391" t="s">
        <v>6484</v>
      </c>
      <c r="ILK3" s="391" t="s">
        <v>6485</v>
      </c>
      <c r="ILL3" s="391" t="s">
        <v>6486</v>
      </c>
      <c r="ILM3" s="391" t="s">
        <v>6487</v>
      </c>
      <c r="ILN3" s="391" t="s">
        <v>6488</v>
      </c>
      <c r="ILO3" s="391" t="s">
        <v>6489</v>
      </c>
      <c r="ILP3" s="391" t="s">
        <v>6490</v>
      </c>
      <c r="ILQ3" s="391" t="s">
        <v>6491</v>
      </c>
      <c r="ILR3" s="391" t="s">
        <v>6492</v>
      </c>
      <c r="ILS3" s="391" t="s">
        <v>6493</v>
      </c>
      <c r="ILT3" s="391" t="s">
        <v>6494</v>
      </c>
      <c r="ILU3" s="391" t="s">
        <v>6495</v>
      </c>
      <c r="ILV3" s="391" t="s">
        <v>6496</v>
      </c>
      <c r="ILW3" s="391" t="s">
        <v>6497</v>
      </c>
      <c r="ILX3" s="391" t="s">
        <v>6498</v>
      </c>
      <c r="ILY3" s="391" t="s">
        <v>6499</v>
      </c>
      <c r="ILZ3" s="391" t="s">
        <v>6500</v>
      </c>
      <c r="IMA3" s="391" t="s">
        <v>6501</v>
      </c>
      <c r="IMB3" s="391" t="s">
        <v>6502</v>
      </c>
      <c r="IMC3" s="391" t="s">
        <v>6503</v>
      </c>
      <c r="IMD3" s="391" t="s">
        <v>6504</v>
      </c>
      <c r="IME3" s="391" t="s">
        <v>6505</v>
      </c>
      <c r="IMF3" s="391" t="s">
        <v>6506</v>
      </c>
      <c r="IMG3" s="391" t="s">
        <v>6507</v>
      </c>
      <c r="IMH3" s="391" t="s">
        <v>6508</v>
      </c>
      <c r="IMI3" s="391" t="s">
        <v>6509</v>
      </c>
      <c r="IMJ3" s="391" t="s">
        <v>6510</v>
      </c>
      <c r="IMK3" s="391" t="s">
        <v>6511</v>
      </c>
      <c r="IML3" s="391" t="s">
        <v>6512</v>
      </c>
      <c r="IMM3" s="391" t="s">
        <v>6513</v>
      </c>
      <c r="IMN3" s="391" t="s">
        <v>6514</v>
      </c>
      <c r="IMO3" s="391" t="s">
        <v>6515</v>
      </c>
      <c r="IMP3" s="391" t="s">
        <v>6516</v>
      </c>
      <c r="IMQ3" s="391" t="s">
        <v>6517</v>
      </c>
      <c r="IMR3" s="391" t="s">
        <v>6518</v>
      </c>
      <c r="IMS3" s="391" t="s">
        <v>6519</v>
      </c>
      <c r="IMT3" s="391" t="s">
        <v>6520</v>
      </c>
      <c r="IMU3" s="391" t="s">
        <v>6521</v>
      </c>
      <c r="IMV3" s="391" t="s">
        <v>6522</v>
      </c>
      <c r="IMW3" s="391" t="s">
        <v>6523</v>
      </c>
      <c r="IMX3" s="391" t="s">
        <v>6524</v>
      </c>
      <c r="IMY3" s="391" t="s">
        <v>6525</v>
      </c>
      <c r="IMZ3" s="391" t="s">
        <v>6526</v>
      </c>
      <c r="INA3" s="391" t="s">
        <v>6527</v>
      </c>
      <c r="INB3" s="391" t="s">
        <v>6528</v>
      </c>
      <c r="INC3" s="391" t="s">
        <v>6529</v>
      </c>
      <c r="IND3" s="391" t="s">
        <v>6530</v>
      </c>
      <c r="INE3" s="391" t="s">
        <v>6531</v>
      </c>
      <c r="INF3" s="391" t="s">
        <v>6532</v>
      </c>
      <c r="ING3" s="391" t="s">
        <v>6533</v>
      </c>
      <c r="INH3" s="391" t="s">
        <v>6534</v>
      </c>
      <c r="INI3" s="391" t="s">
        <v>6535</v>
      </c>
      <c r="INJ3" s="391" t="s">
        <v>6536</v>
      </c>
      <c r="INK3" s="391" t="s">
        <v>6537</v>
      </c>
      <c r="INL3" s="391" t="s">
        <v>6538</v>
      </c>
      <c r="INM3" s="391" t="s">
        <v>6539</v>
      </c>
      <c r="INN3" s="391" t="s">
        <v>6540</v>
      </c>
      <c r="INO3" s="391" t="s">
        <v>6541</v>
      </c>
      <c r="INP3" s="391" t="s">
        <v>6542</v>
      </c>
      <c r="INQ3" s="391" t="s">
        <v>6543</v>
      </c>
      <c r="INR3" s="391" t="s">
        <v>6544</v>
      </c>
      <c r="INS3" s="391" t="s">
        <v>6545</v>
      </c>
      <c r="INT3" s="391" t="s">
        <v>6546</v>
      </c>
      <c r="INU3" s="391" t="s">
        <v>6547</v>
      </c>
      <c r="INV3" s="391" t="s">
        <v>6548</v>
      </c>
      <c r="INW3" s="391" t="s">
        <v>6549</v>
      </c>
      <c r="INX3" s="391" t="s">
        <v>6550</v>
      </c>
      <c r="INY3" s="391" t="s">
        <v>6551</v>
      </c>
      <c r="INZ3" s="391" t="s">
        <v>6552</v>
      </c>
      <c r="IOA3" s="391" t="s">
        <v>6553</v>
      </c>
      <c r="IOB3" s="391" t="s">
        <v>6554</v>
      </c>
      <c r="IOC3" s="391" t="s">
        <v>6555</v>
      </c>
      <c r="IOD3" s="391" t="s">
        <v>6556</v>
      </c>
      <c r="IOE3" s="391" t="s">
        <v>6557</v>
      </c>
      <c r="IOF3" s="391" t="s">
        <v>6558</v>
      </c>
      <c r="IOG3" s="391" t="s">
        <v>6559</v>
      </c>
      <c r="IOH3" s="391" t="s">
        <v>6560</v>
      </c>
      <c r="IOI3" s="391" t="s">
        <v>6561</v>
      </c>
      <c r="IOJ3" s="391" t="s">
        <v>6562</v>
      </c>
      <c r="IOK3" s="391" t="s">
        <v>6563</v>
      </c>
      <c r="IOL3" s="391" t="s">
        <v>6564</v>
      </c>
      <c r="IOM3" s="391" t="s">
        <v>6565</v>
      </c>
      <c r="ION3" s="391" t="s">
        <v>6566</v>
      </c>
      <c r="IOO3" s="391" t="s">
        <v>6567</v>
      </c>
      <c r="IOP3" s="391" t="s">
        <v>6568</v>
      </c>
      <c r="IOQ3" s="391" t="s">
        <v>6569</v>
      </c>
      <c r="IOR3" s="391" t="s">
        <v>6570</v>
      </c>
      <c r="IOS3" s="391" t="s">
        <v>6571</v>
      </c>
      <c r="IOT3" s="391" t="s">
        <v>6572</v>
      </c>
      <c r="IOU3" s="391" t="s">
        <v>6573</v>
      </c>
      <c r="IOV3" s="391" t="s">
        <v>6574</v>
      </c>
      <c r="IOW3" s="391" t="s">
        <v>6575</v>
      </c>
      <c r="IOX3" s="391" t="s">
        <v>6576</v>
      </c>
      <c r="IOY3" s="391" t="s">
        <v>6577</v>
      </c>
      <c r="IOZ3" s="391" t="s">
        <v>6578</v>
      </c>
      <c r="IPA3" s="391" t="s">
        <v>6579</v>
      </c>
      <c r="IPB3" s="391" t="s">
        <v>6580</v>
      </c>
      <c r="IPC3" s="391" t="s">
        <v>6581</v>
      </c>
      <c r="IPD3" s="391" t="s">
        <v>6582</v>
      </c>
      <c r="IPE3" s="391" t="s">
        <v>6583</v>
      </c>
      <c r="IPF3" s="391" t="s">
        <v>6584</v>
      </c>
      <c r="IPG3" s="391" t="s">
        <v>6585</v>
      </c>
      <c r="IPH3" s="391" t="s">
        <v>6586</v>
      </c>
      <c r="IPI3" s="391" t="s">
        <v>6587</v>
      </c>
      <c r="IPJ3" s="391" t="s">
        <v>6588</v>
      </c>
      <c r="IPK3" s="391" t="s">
        <v>6589</v>
      </c>
      <c r="IPL3" s="391" t="s">
        <v>6590</v>
      </c>
      <c r="IPM3" s="391" t="s">
        <v>6591</v>
      </c>
      <c r="IPN3" s="391" t="s">
        <v>6592</v>
      </c>
      <c r="IPO3" s="391" t="s">
        <v>6593</v>
      </c>
      <c r="IPP3" s="391" t="s">
        <v>6594</v>
      </c>
      <c r="IPQ3" s="391" t="s">
        <v>6595</v>
      </c>
      <c r="IPR3" s="391" t="s">
        <v>6596</v>
      </c>
      <c r="IPS3" s="391" t="s">
        <v>6597</v>
      </c>
      <c r="IPT3" s="391" t="s">
        <v>6598</v>
      </c>
      <c r="IPU3" s="391" t="s">
        <v>6599</v>
      </c>
      <c r="IPV3" s="391" t="s">
        <v>6600</v>
      </c>
      <c r="IPW3" s="391" t="s">
        <v>6601</v>
      </c>
      <c r="IPX3" s="391" t="s">
        <v>6602</v>
      </c>
      <c r="IPY3" s="391" t="s">
        <v>6603</v>
      </c>
      <c r="IPZ3" s="391" t="s">
        <v>6604</v>
      </c>
      <c r="IQA3" s="391" t="s">
        <v>6605</v>
      </c>
      <c r="IQB3" s="391" t="s">
        <v>6606</v>
      </c>
      <c r="IQC3" s="391" t="s">
        <v>6607</v>
      </c>
      <c r="IQD3" s="391" t="s">
        <v>6608</v>
      </c>
      <c r="IQE3" s="391" t="s">
        <v>6609</v>
      </c>
      <c r="IQF3" s="391" t="s">
        <v>6610</v>
      </c>
      <c r="IQG3" s="391" t="s">
        <v>6611</v>
      </c>
      <c r="IQH3" s="391" t="s">
        <v>6612</v>
      </c>
      <c r="IQI3" s="391" t="s">
        <v>6613</v>
      </c>
      <c r="IQJ3" s="391" t="s">
        <v>6614</v>
      </c>
      <c r="IQK3" s="391" t="s">
        <v>6615</v>
      </c>
      <c r="IQL3" s="391" t="s">
        <v>6616</v>
      </c>
      <c r="IQM3" s="391" t="s">
        <v>6617</v>
      </c>
      <c r="IQN3" s="391" t="s">
        <v>6618</v>
      </c>
      <c r="IQO3" s="391" t="s">
        <v>6619</v>
      </c>
      <c r="IQP3" s="391" t="s">
        <v>6620</v>
      </c>
      <c r="IQQ3" s="391" t="s">
        <v>6621</v>
      </c>
      <c r="IQR3" s="391" t="s">
        <v>6622</v>
      </c>
      <c r="IQS3" s="391" t="s">
        <v>6623</v>
      </c>
      <c r="IQT3" s="391" t="s">
        <v>6624</v>
      </c>
      <c r="IQU3" s="391" t="s">
        <v>6625</v>
      </c>
      <c r="IQV3" s="391" t="s">
        <v>6626</v>
      </c>
      <c r="IQW3" s="391" t="s">
        <v>6627</v>
      </c>
      <c r="IQX3" s="391" t="s">
        <v>6628</v>
      </c>
      <c r="IQY3" s="391" t="s">
        <v>6629</v>
      </c>
      <c r="IQZ3" s="391" t="s">
        <v>6630</v>
      </c>
      <c r="IRA3" s="391" t="s">
        <v>6631</v>
      </c>
      <c r="IRB3" s="391" t="s">
        <v>6632</v>
      </c>
      <c r="IRC3" s="391" t="s">
        <v>6633</v>
      </c>
      <c r="IRD3" s="391" t="s">
        <v>6634</v>
      </c>
      <c r="IRE3" s="391" t="s">
        <v>6635</v>
      </c>
      <c r="IRF3" s="391" t="s">
        <v>6636</v>
      </c>
      <c r="IRG3" s="391" t="s">
        <v>6637</v>
      </c>
      <c r="IRH3" s="391" t="s">
        <v>6638</v>
      </c>
      <c r="IRI3" s="391" t="s">
        <v>6639</v>
      </c>
      <c r="IRJ3" s="391" t="s">
        <v>6640</v>
      </c>
      <c r="IRK3" s="391" t="s">
        <v>6641</v>
      </c>
      <c r="IRL3" s="391" t="s">
        <v>6642</v>
      </c>
      <c r="IRM3" s="391" t="s">
        <v>6643</v>
      </c>
      <c r="IRN3" s="391" t="s">
        <v>6644</v>
      </c>
      <c r="IRO3" s="391" t="s">
        <v>6645</v>
      </c>
      <c r="IRP3" s="391" t="s">
        <v>6646</v>
      </c>
      <c r="IRQ3" s="391" t="s">
        <v>6647</v>
      </c>
      <c r="IRR3" s="391" t="s">
        <v>6648</v>
      </c>
      <c r="IRS3" s="391" t="s">
        <v>6649</v>
      </c>
      <c r="IRT3" s="391" t="s">
        <v>6650</v>
      </c>
      <c r="IRU3" s="391" t="s">
        <v>6651</v>
      </c>
      <c r="IRV3" s="391" t="s">
        <v>6652</v>
      </c>
      <c r="IRW3" s="391" t="s">
        <v>6653</v>
      </c>
      <c r="IRX3" s="391" t="s">
        <v>6654</v>
      </c>
      <c r="IRY3" s="391" t="s">
        <v>6655</v>
      </c>
      <c r="IRZ3" s="391" t="s">
        <v>6656</v>
      </c>
      <c r="ISA3" s="391" t="s">
        <v>6657</v>
      </c>
      <c r="ISB3" s="391" t="s">
        <v>6658</v>
      </c>
      <c r="ISC3" s="391" t="s">
        <v>6659</v>
      </c>
      <c r="ISD3" s="391" t="s">
        <v>6660</v>
      </c>
      <c r="ISE3" s="391" t="s">
        <v>6661</v>
      </c>
      <c r="ISF3" s="391" t="s">
        <v>6662</v>
      </c>
      <c r="ISG3" s="391" t="s">
        <v>6663</v>
      </c>
      <c r="ISH3" s="391" t="s">
        <v>6664</v>
      </c>
      <c r="ISI3" s="391" t="s">
        <v>6665</v>
      </c>
      <c r="ISJ3" s="391" t="s">
        <v>6666</v>
      </c>
      <c r="ISK3" s="391" t="s">
        <v>6667</v>
      </c>
      <c r="ISL3" s="391" t="s">
        <v>6668</v>
      </c>
      <c r="ISM3" s="391" t="s">
        <v>6669</v>
      </c>
      <c r="ISN3" s="391" t="s">
        <v>6670</v>
      </c>
      <c r="ISO3" s="391" t="s">
        <v>6671</v>
      </c>
      <c r="ISP3" s="391" t="s">
        <v>6672</v>
      </c>
      <c r="ISQ3" s="391" t="s">
        <v>6673</v>
      </c>
      <c r="ISR3" s="391" t="s">
        <v>6674</v>
      </c>
      <c r="ISS3" s="391" t="s">
        <v>6675</v>
      </c>
      <c r="IST3" s="391" t="s">
        <v>6676</v>
      </c>
      <c r="ISU3" s="391" t="s">
        <v>6677</v>
      </c>
      <c r="ISV3" s="391" t="s">
        <v>6678</v>
      </c>
      <c r="ISW3" s="391" t="s">
        <v>6679</v>
      </c>
      <c r="ISX3" s="391" t="s">
        <v>6680</v>
      </c>
      <c r="ISY3" s="391" t="s">
        <v>6681</v>
      </c>
      <c r="ISZ3" s="391" t="s">
        <v>6682</v>
      </c>
      <c r="ITA3" s="391" t="s">
        <v>6683</v>
      </c>
      <c r="ITB3" s="391" t="s">
        <v>6684</v>
      </c>
      <c r="ITC3" s="391" t="s">
        <v>6685</v>
      </c>
      <c r="ITD3" s="391" t="s">
        <v>6686</v>
      </c>
      <c r="ITE3" s="391" t="s">
        <v>6687</v>
      </c>
      <c r="ITF3" s="391" t="s">
        <v>6688</v>
      </c>
      <c r="ITG3" s="391" t="s">
        <v>6689</v>
      </c>
      <c r="ITH3" s="391" t="s">
        <v>6690</v>
      </c>
      <c r="ITI3" s="391" t="s">
        <v>6691</v>
      </c>
      <c r="ITJ3" s="391" t="s">
        <v>6692</v>
      </c>
      <c r="ITK3" s="391" t="s">
        <v>6693</v>
      </c>
      <c r="ITL3" s="391" t="s">
        <v>6694</v>
      </c>
      <c r="ITM3" s="391" t="s">
        <v>6695</v>
      </c>
      <c r="ITN3" s="391" t="s">
        <v>6696</v>
      </c>
      <c r="ITO3" s="391" t="s">
        <v>6697</v>
      </c>
      <c r="ITP3" s="391" t="s">
        <v>6698</v>
      </c>
      <c r="ITQ3" s="391" t="s">
        <v>6699</v>
      </c>
      <c r="ITR3" s="391" t="s">
        <v>6700</v>
      </c>
      <c r="ITS3" s="391" t="s">
        <v>6701</v>
      </c>
      <c r="ITT3" s="391" t="s">
        <v>6702</v>
      </c>
      <c r="ITU3" s="391" t="s">
        <v>6703</v>
      </c>
      <c r="ITV3" s="391" t="s">
        <v>6704</v>
      </c>
      <c r="ITW3" s="391" t="s">
        <v>6705</v>
      </c>
      <c r="ITX3" s="391" t="s">
        <v>6706</v>
      </c>
      <c r="ITY3" s="391" t="s">
        <v>6707</v>
      </c>
      <c r="ITZ3" s="391" t="s">
        <v>6708</v>
      </c>
      <c r="IUA3" s="391" t="s">
        <v>6709</v>
      </c>
      <c r="IUB3" s="391" t="s">
        <v>6710</v>
      </c>
      <c r="IUC3" s="391" t="s">
        <v>6711</v>
      </c>
      <c r="IUD3" s="391" t="s">
        <v>6712</v>
      </c>
      <c r="IUE3" s="391" t="s">
        <v>6713</v>
      </c>
      <c r="IUF3" s="391" t="s">
        <v>6714</v>
      </c>
      <c r="IUG3" s="391" t="s">
        <v>6715</v>
      </c>
      <c r="IUH3" s="391" t="s">
        <v>6716</v>
      </c>
      <c r="IUI3" s="391" t="s">
        <v>6717</v>
      </c>
      <c r="IUJ3" s="391" t="s">
        <v>6718</v>
      </c>
      <c r="IUK3" s="391" t="s">
        <v>6719</v>
      </c>
      <c r="IUL3" s="391" t="s">
        <v>6720</v>
      </c>
      <c r="IUM3" s="391" t="s">
        <v>6721</v>
      </c>
      <c r="IUN3" s="391" t="s">
        <v>6722</v>
      </c>
      <c r="IUO3" s="391" t="s">
        <v>6723</v>
      </c>
      <c r="IUP3" s="391" t="s">
        <v>6724</v>
      </c>
      <c r="IUQ3" s="391" t="s">
        <v>6725</v>
      </c>
      <c r="IUR3" s="391" t="s">
        <v>6726</v>
      </c>
      <c r="IUS3" s="391" t="s">
        <v>6727</v>
      </c>
      <c r="IUT3" s="391" t="s">
        <v>6728</v>
      </c>
      <c r="IUU3" s="391" t="s">
        <v>6729</v>
      </c>
      <c r="IUV3" s="391" t="s">
        <v>6730</v>
      </c>
      <c r="IUW3" s="391" t="s">
        <v>6731</v>
      </c>
      <c r="IUX3" s="391" t="s">
        <v>6732</v>
      </c>
      <c r="IUY3" s="391" t="s">
        <v>6733</v>
      </c>
      <c r="IUZ3" s="391" t="s">
        <v>6734</v>
      </c>
      <c r="IVA3" s="391" t="s">
        <v>6735</v>
      </c>
      <c r="IVB3" s="391" t="s">
        <v>6736</v>
      </c>
      <c r="IVC3" s="391" t="s">
        <v>6737</v>
      </c>
      <c r="IVD3" s="391" t="s">
        <v>6738</v>
      </c>
      <c r="IVE3" s="391" t="s">
        <v>6739</v>
      </c>
      <c r="IVF3" s="391" t="s">
        <v>6740</v>
      </c>
      <c r="IVG3" s="391" t="s">
        <v>6741</v>
      </c>
      <c r="IVH3" s="391" t="s">
        <v>6742</v>
      </c>
      <c r="IVI3" s="391" t="s">
        <v>6743</v>
      </c>
      <c r="IVJ3" s="391" t="s">
        <v>6744</v>
      </c>
      <c r="IVK3" s="391" t="s">
        <v>6745</v>
      </c>
      <c r="IVL3" s="391" t="s">
        <v>6746</v>
      </c>
      <c r="IVM3" s="391" t="s">
        <v>6747</v>
      </c>
      <c r="IVN3" s="391" t="s">
        <v>6748</v>
      </c>
      <c r="IVO3" s="391" t="s">
        <v>6749</v>
      </c>
      <c r="IVP3" s="391" t="s">
        <v>6750</v>
      </c>
      <c r="IVQ3" s="391" t="s">
        <v>6751</v>
      </c>
      <c r="IVR3" s="391" t="s">
        <v>6752</v>
      </c>
      <c r="IVS3" s="391" t="s">
        <v>6753</v>
      </c>
      <c r="IVT3" s="391" t="s">
        <v>6754</v>
      </c>
      <c r="IVU3" s="391" t="s">
        <v>6755</v>
      </c>
      <c r="IVV3" s="391" t="s">
        <v>6756</v>
      </c>
      <c r="IVW3" s="391" t="s">
        <v>6757</v>
      </c>
      <c r="IVX3" s="391" t="s">
        <v>6758</v>
      </c>
      <c r="IVY3" s="391" t="s">
        <v>6759</v>
      </c>
      <c r="IVZ3" s="391" t="s">
        <v>6760</v>
      </c>
      <c r="IWA3" s="391" t="s">
        <v>6761</v>
      </c>
      <c r="IWB3" s="391" t="s">
        <v>6762</v>
      </c>
      <c r="IWC3" s="391" t="s">
        <v>6763</v>
      </c>
      <c r="IWD3" s="391" t="s">
        <v>6764</v>
      </c>
      <c r="IWE3" s="391" t="s">
        <v>6765</v>
      </c>
      <c r="IWF3" s="391" t="s">
        <v>6766</v>
      </c>
      <c r="IWG3" s="391" t="s">
        <v>6767</v>
      </c>
      <c r="IWH3" s="391" t="s">
        <v>6768</v>
      </c>
      <c r="IWI3" s="391" t="s">
        <v>6769</v>
      </c>
      <c r="IWJ3" s="391" t="s">
        <v>6770</v>
      </c>
      <c r="IWK3" s="391" t="s">
        <v>6771</v>
      </c>
      <c r="IWL3" s="391" t="s">
        <v>6772</v>
      </c>
      <c r="IWM3" s="391" t="s">
        <v>6773</v>
      </c>
      <c r="IWN3" s="391" t="s">
        <v>6774</v>
      </c>
      <c r="IWO3" s="391" t="s">
        <v>6775</v>
      </c>
      <c r="IWP3" s="391" t="s">
        <v>6776</v>
      </c>
      <c r="IWQ3" s="391" t="s">
        <v>6777</v>
      </c>
      <c r="IWR3" s="391" t="s">
        <v>6778</v>
      </c>
      <c r="IWS3" s="391" t="s">
        <v>6779</v>
      </c>
      <c r="IWT3" s="391" t="s">
        <v>6780</v>
      </c>
      <c r="IWU3" s="391" t="s">
        <v>6781</v>
      </c>
      <c r="IWV3" s="391" t="s">
        <v>6782</v>
      </c>
      <c r="IWW3" s="391" t="s">
        <v>6783</v>
      </c>
      <c r="IWX3" s="391" t="s">
        <v>6784</v>
      </c>
      <c r="IWY3" s="391" t="s">
        <v>6785</v>
      </c>
      <c r="IWZ3" s="391" t="s">
        <v>6786</v>
      </c>
      <c r="IXA3" s="391" t="s">
        <v>6787</v>
      </c>
      <c r="IXB3" s="391" t="s">
        <v>6788</v>
      </c>
      <c r="IXC3" s="391" t="s">
        <v>6789</v>
      </c>
      <c r="IXD3" s="391" t="s">
        <v>6790</v>
      </c>
      <c r="IXE3" s="391" t="s">
        <v>6791</v>
      </c>
      <c r="IXF3" s="391" t="s">
        <v>6792</v>
      </c>
      <c r="IXG3" s="391" t="s">
        <v>6793</v>
      </c>
      <c r="IXH3" s="391" t="s">
        <v>6794</v>
      </c>
      <c r="IXI3" s="391" t="s">
        <v>6795</v>
      </c>
      <c r="IXJ3" s="391" t="s">
        <v>6796</v>
      </c>
      <c r="IXK3" s="391" t="s">
        <v>6797</v>
      </c>
      <c r="IXL3" s="391" t="s">
        <v>6798</v>
      </c>
      <c r="IXM3" s="391" t="s">
        <v>6799</v>
      </c>
      <c r="IXN3" s="391" t="s">
        <v>6800</v>
      </c>
      <c r="IXO3" s="391" t="s">
        <v>6801</v>
      </c>
      <c r="IXP3" s="391" t="s">
        <v>6802</v>
      </c>
      <c r="IXQ3" s="391" t="s">
        <v>6803</v>
      </c>
      <c r="IXR3" s="391" t="s">
        <v>6804</v>
      </c>
      <c r="IXS3" s="391" t="s">
        <v>6805</v>
      </c>
      <c r="IXT3" s="391" t="s">
        <v>6806</v>
      </c>
      <c r="IXU3" s="391" t="s">
        <v>6807</v>
      </c>
      <c r="IXV3" s="391" t="s">
        <v>6808</v>
      </c>
      <c r="IXW3" s="391" t="s">
        <v>6809</v>
      </c>
      <c r="IXX3" s="391" t="s">
        <v>6810</v>
      </c>
      <c r="IXY3" s="391" t="s">
        <v>6811</v>
      </c>
      <c r="IXZ3" s="391" t="s">
        <v>6812</v>
      </c>
      <c r="IYA3" s="391" t="s">
        <v>6813</v>
      </c>
      <c r="IYB3" s="391" t="s">
        <v>6814</v>
      </c>
      <c r="IYC3" s="391" t="s">
        <v>6815</v>
      </c>
      <c r="IYD3" s="391" t="s">
        <v>6816</v>
      </c>
      <c r="IYE3" s="391" t="s">
        <v>6817</v>
      </c>
      <c r="IYF3" s="391" t="s">
        <v>6818</v>
      </c>
      <c r="IYG3" s="391" t="s">
        <v>6819</v>
      </c>
      <c r="IYH3" s="391" t="s">
        <v>6820</v>
      </c>
      <c r="IYI3" s="391" t="s">
        <v>6821</v>
      </c>
      <c r="IYJ3" s="391" t="s">
        <v>6822</v>
      </c>
      <c r="IYK3" s="391" t="s">
        <v>6823</v>
      </c>
      <c r="IYL3" s="391" t="s">
        <v>6824</v>
      </c>
      <c r="IYM3" s="391" t="s">
        <v>6825</v>
      </c>
      <c r="IYN3" s="391" t="s">
        <v>6826</v>
      </c>
      <c r="IYO3" s="391" t="s">
        <v>6827</v>
      </c>
      <c r="IYP3" s="391" t="s">
        <v>6828</v>
      </c>
      <c r="IYQ3" s="391" t="s">
        <v>6829</v>
      </c>
      <c r="IYR3" s="391" t="s">
        <v>6830</v>
      </c>
      <c r="IYS3" s="391" t="s">
        <v>6831</v>
      </c>
      <c r="IYT3" s="391" t="s">
        <v>6832</v>
      </c>
      <c r="IYU3" s="391" t="s">
        <v>6833</v>
      </c>
      <c r="IYV3" s="391" t="s">
        <v>6834</v>
      </c>
      <c r="IYW3" s="391" t="s">
        <v>6835</v>
      </c>
      <c r="IYX3" s="391" t="s">
        <v>6836</v>
      </c>
      <c r="IYY3" s="391" t="s">
        <v>6837</v>
      </c>
      <c r="IYZ3" s="391" t="s">
        <v>6838</v>
      </c>
      <c r="IZA3" s="391" t="s">
        <v>6839</v>
      </c>
      <c r="IZB3" s="391" t="s">
        <v>6840</v>
      </c>
      <c r="IZC3" s="391" t="s">
        <v>6841</v>
      </c>
      <c r="IZD3" s="391" t="s">
        <v>6842</v>
      </c>
      <c r="IZE3" s="391" t="s">
        <v>6843</v>
      </c>
      <c r="IZF3" s="391" t="s">
        <v>6844</v>
      </c>
      <c r="IZG3" s="391" t="s">
        <v>6845</v>
      </c>
      <c r="IZH3" s="391" t="s">
        <v>6846</v>
      </c>
      <c r="IZI3" s="391" t="s">
        <v>6847</v>
      </c>
      <c r="IZJ3" s="391" t="s">
        <v>6848</v>
      </c>
      <c r="IZK3" s="391" t="s">
        <v>6849</v>
      </c>
      <c r="IZL3" s="391" t="s">
        <v>6850</v>
      </c>
      <c r="IZM3" s="391" t="s">
        <v>6851</v>
      </c>
      <c r="IZN3" s="391" t="s">
        <v>6852</v>
      </c>
      <c r="IZO3" s="391" t="s">
        <v>6853</v>
      </c>
      <c r="IZP3" s="391" t="s">
        <v>6854</v>
      </c>
      <c r="IZQ3" s="391" t="s">
        <v>6855</v>
      </c>
      <c r="IZR3" s="391" t="s">
        <v>6856</v>
      </c>
      <c r="IZS3" s="391" t="s">
        <v>6857</v>
      </c>
      <c r="IZT3" s="391" t="s">
        <v>6858</v>
      </c>
      <c r="IZU3" s="391" t="s">
        <v>6859</v>
      </c>
      <c r="IZV3" s="391" t="s">
        <v>6860</v>
      </c>
      <c r="IZW3" s="391" t="s">
        <v>6861</v>
      </c>
      <c r="IZX3" s="391" t="s">
        <v>6862</v>
      </c>
      <c r="IZY3" s="391" t="s">
        <v>6863</v>
      </c>
      <c r="IZZ3" s="391" t="s">
        <v>6864</v>
      </c>
      <c r="JAA3" s="391" t="s">
        <v>6865</v>
      </c>
      <c r="JAB3" s="391" t="s">
        <v>6866</v>
      </c>
      <c r="JAC3" s="391" t="s">
        <v>6867</v>
      </c>
      <c r="JAD3" s="391" t="s">
        <v>6868</v>
      </c>
      <c r="JAE3" s="391" t="s">
        <v>6869</v>
      </c>
      <c r="JAF3" s="391" t="s">
        <v>6870</v>
      </c>
      <c r="JAG3" s="391" t="s">
        <v>6871</v>
      </c>
      <c r="JAH3" s="391" t="s">
        <v>6872</v>
      </c>
      <c r="JAI3" s="391" t="s">
        <v>6873</v>
      </c>
      <c r="JAJ3" s="391" t="s">
        <v>6874</v>
      </c>
      <c r="JAK3" s="391" t="s">
        <v>6875</v>
      </c>
      <c r="JAL3" s="391" t="s">
        <v>6876</v>
      </c>
      <c r="JAM3" s="391" t="s">
        <v>6877</v>
      </c>
      <c r="JAN3" s="391" t="s">
        <v>6878</v>
      </c>
      <c r="JAO3" s="391" t="s">
        <v>6879</v>
      </c>
      <c r="JAP3" s="391" t="s">
        <v>6880</v>
      </c>
      <c r="JAQ3" s="391" t="s">
        <v>6881</v>
      </c>
      <c r="JAR3" s="391" t="s">
        <v>6882</v>
      </c>
      <c r="JAS3" s="391" t="s">
        <v>6883</v>
      </c>
      <c r="JAT3" s="391" t="s">
        <v>6884</v>
      </c>
      <c r="JAU3" s="391" t="s">
        <v>6885</v>
      </c>
      <c r="JAV3" s="391" t="s">
        <v>6886</v>
      </c>
      <c r="JAW3" s="391" t="s">
        <v>6887</v>
      </c>
      <c r="JAX3" s="391" t="s">
        <v>6888</v>
      </c>
      <c r="JAY3" s="391" t="s">
        <v>6889</v>
      </c>
      <c r="JAZ3" s="391" t="s">
        <v>6890</v>
      </c>
      <c r="JBA3" s="391" t="s">
        <v>6891</v>
      </c>
      <c r="JBB3" s="391" t="s">
        <v>6892</v>
      </c>
      <c r="JBC3" s="391" t="s">
        <v>6893</v>
      </c>
      <c r="JBD3" s="391" t="s">
        <v>6894</v>
      </c>
      <c r="JBE3" s="391" t="s">
        <v>6895</v>
      </c>
      <c r="JBF3" s="391" t="s">
        <v>6896</v>
      </c>
      <c r="JBG3" s="391" t="s">
        <v>6897</v>
      </c>
      <c r="JBH3" s="391" t="s">
        <v>6898</v>
      </c>
      <c r="JBI3" s="391" t="s">
        <v>6899</v>
      </c>
      <c r="JBJ3" s="391" t="s">
        <v>6900</v>
      </c>
      <c r="JBK3" s="391" t="s">
        <v>6901</v>
      </c>
      <c r="JBL3" s="391" t="s">
        <v>6902</v>
      </c>
      <c r="JBM3" s="391" t="s">
        <v>6903</v>
      </c>
      <c r="JBN3" s="391" t="s">
        <v>6904</v>
      </c>
      <c r="JBO3" s="391" t="s">
        <v>6905</v>
      </c>
      <c r="JBP3" s="391" t="s">
        <v>6906</v>
      </c>
      <c r="JBQ3" s="391" t="s">
        <v>6907</v>
      </c>
      <c r="JBR3" s="391" t="s">
        <v>6908</v>
      </c>
      <c r="JBS3" s="391" t="s">
        <v>6909</v>
      </c>
      <c r="JBT3" s="391" t="s">
        <v>6910</v>
      </c>
      <c r="JBU3" s="391" t="s">
        <v>6911</v>
      </c>
      <c r="JBV3" s="391" t="s">
        <v>6912</v>
      </c>
      <c r="JBW3" s="391" t="s">
        <v>6913</v>
      </c>
      <c r="JBX3" s="391" t="s">
        <v>6914</v>
      </c>
      <c r="JBY3" s="391" t="s">
        <v>6915</v>
      </c>
      <c r="JBZ3" s="391" t="s">
        <v>6916</v>
      </c>
      <c r="JCA3" s="391" t="s">
        <v>6917</v>
      </c>
      <c r="JCB3" s="391" t="s">
        <v>6918</v>
      </c>
      <c r="JCC3" s="391" t="s">
        <v>6919</v>
      </c>
      <c r="JCD3" s="391" t="s">
        <v>6920</v>
      </c>
      <c r="JCE3" s="391" t="s">
        <v>6921</v>
      </c>
      <c r="JCF3" s="391" t="s">
        <v>6922</v>
      </c>
      <c r="JCG3" s="391" t="s">
        <v>6923</v>
      </c>
      <c r="JCH3" s="391" t="s">
        <v>6924</v>
      </c>
      <c r="JCI3" s="391" t="s">
        <v>6925</v>
      </c>
      <c r="JCJ3" s="391" t="s">
        <v>6926</v>
      </c>
      <c r="JCK3" s="391" t="s">
        <v>6927</v>
      </c>
      <c r="JCL3" s="391" t="s">
        <v>6928</v>
      </c>
      <c r="JCM3" s="391" t="s">
        <v>6929</v>
      </c>
      <c r="JCN3" s="391" t="s">
        <v>6930</v>
      </c>
      <c r="JCO3" s="391" t="s">
        <v>6931</v>
      </c>
      <c r="JCP3" s="391" t="s">
        <v>6932</v>
      </c>
      <c r="JCQ3" s="391" t="s">
        <v>6933</v>
      </c>
      <c r="JCR3" s="391" t="s">
        <v>6934</v>
      </c>
      <c r="JCS3" s="391" t="s">
        <v>6935</v>
      </c>
      <c r="JCT3" s="391" t="s">
        <v>6936</v>
      </c>
      <c r="JCU3" s="391" t="s">
        <v>6937</v>
      </c>
      <c r="JCV3" s="391" t="s">
        <v>6938</v>
      </c>
      <c r="JCW3" s="391" t="s">
        <v>6939</v>
      </c>
      <c r="JCX3" s="391" t="s">
        <v>6940</v>
      </c>
      <c r="JCY3" s="391" t="s">
        <v>6941</v>
      </c>
      <c r="JCZ3" s="391" t="s">
        <v>6942</v>
      </c>
      <c r="JDA3" s="391" t="s">
        <v>6943</v>
      </c>
      <c r="JDB3" s="391" t="s">
        <v>6944</v>
      </c>
      <c r="JDC3" s="391" t="s">
        <v>6945</v>
      </c>
      <c r="JDD3" s="391" t="s">
        <v>6946</v>
      </c>
      <c r="JDE3" s="391" t="s">
        <v>6947</v>
      </c>
      <c r="JDF3" s="391" t="s">
        <v>6948</v>
      </c>
      <c r="JDG3" s="391" t="s">
        <v>6949</v>
      </c>
      <c r="JDH3" s="391" t="s">
        <v>6950</v>
      </c>
      <c r="JDI3" s="391" t="s">
        <v>6951</v>
      </c>
      <c r="JDJ3" s="391" t="s">
        <v>6952</v>
      </c>
      <c r="JDK3" s="391" t="s">
        <v>6953</v>
      </c>
      <c r="JDL3" s="391" t="s">
        <v>6954</v>
      </c>
      <c r="JDM3" s="391" t="s">
        <v>6955</v>
      </c>
      <c r="JDN3" s="391" t="s">
        <v>6956</v>
      </c>
      <c r="JDO3" s="391" t="s">
        <v>6957</v>
      </c>
      <c r="JDP3" s="391" t="s">
        <v>6958</v>
      </c>
      <c r="JDQ3" s="391" t="s">
        <v>6959</v>
      </c>
      <c r="JDR3" s="391" t="s">
        <v>6960</v>
      </c>
      <c r="JDS3" s="391" t="s">
        <v>6961</v>
      </c>
      <c r="JDT3" s="391" t="s">
        <v>6962</v>
      </c>
      <c r="JDU3" s="391" t="s">
        <v>6963</v>
      </c>
      <c r="JDV3" s="391" t="s">
        <v>6964</v>
      </c>
      <c r="JDW3" s="391" t="s">
        <v>6965</v>
      </c>
      <c r="JDX3" s="391" t="s">
        <v>6966</v>
      </c>
      <c r="JDY3" s="391" t="s">
        <v>6967</v>
      </c>
      <c r="JDZ3" s="391" t="s">
        <v>6968</v>
      </c>
      <c r="JEA3" s="391" t="s">
        <v>6969</v>
      </c>
      <c r="JEB3" s="391" t="s">
        <v>6970</v>
      </c>
      <c r="JEC3" s="391" t="s">
        <v>6971</v>
      </c>
      <c r="JED3" s="391" t="s">
        <v>6972</v>
      </c>
      <c r="JEE3" s="391" t="s">
        <v>6973</v>
      </c>
      <c r="JEF3" s="391" t="s">
        <v>6974</v>
      </c>
      <c r="JEG3" s="391" t="s">
        <v>6975</v>
      </c>
      <c r="JEH3" s="391" t="s">
        <v>6976</v>
      </c>
      <c r="JEI3" s="391" t="s">
        <v>6977</v>
      </c>
      <c r="JEJ3" s="391" t="s">
        <v>6978</v>
      </c>
      <c r="JEK3" s="391" t="s">
        <v>6979</v>
      </c>
      <c r="JEL3" s="391" t="s">
        <v>6980</v>
      </c>
      <c r="JEM3" s="391" t="s">
        <v>6981</v>
      </c>
      <c r="JEN3" s="391" t="s">
        <v>6982</v>
      </c>
      <c r="JEO3" s="391" t="s">
        <v>6983</v>
      </c>
      <c r="JEP3" s="391" t="s">
        <v>6984</v>
      </c>
      <c r="JEQ3" s="391" t="s">
        <v>6985</v>
      </c>
      <c r="JER3" s="391" t="s">
        <v>6986</v>
      </c>
      <c r="JES3" s="391" t="s">
        <v>6987</v>
      </c>
      <c r="JET3" s="391" t="s">
        <v>6988</v>
      </c>
      <c r="JEU3" s="391" t="s">
        <v>6989</v>
      </c>
      <c r="JEV3" s="391" t="s">
        <v>6990</v>
      </c>
      <c r="JEW3" s="391" t="s">
        <v>6991</v>
      </c>
      <c r="JEX3" s="391" t="s">
        <v>6992</v>
      </c>
      <c r="JEY3" s="391" t="s">
        <v>6993</v>
      </c>
      <c r="JEZ3" s="391" t="s">
        <v>6994</v>
      </c>
      <c r="JFA3" s="391" t="s">
        <v>6995</v>
      </c>
      <c r="JFB3" s="391" t="s">
        <v>6996</v>
      </c>
      <c r="JFC3" s="391" t="s">
        <v>6997</v>
      </c>
      <c r="JFD3" s="391" t="s">
        <v>6998</v>
      </c>
      <c r="JFE3" s="391" t="s">
        <v>6999</v>
      </c>
      <c r="JFF3" s="391" t="s">
        <v>7000</v>
      </c>
      <c r="JFG3" s="391" t="s">
        <v>7001</v>
      </c>
      <c r="JFH3" s="391" t="s">
        <v>7002</v>
      </c>
      <c r="JFI3" s="391" t="s">
        <v>7003</v>
      </c>
      <c r="JFJ3" s="391" t="s">
        <v>7004</v>
      </c>
      <c r="JFK3" s="391" t="s">
        <v>7005</v>
      </c>
      <c r="JFL3" s="391" t="s">
        <v>7006</v>
      </c>
      <c r="JFM3" s="391" t="s">
        <v>7007</v>
      </c>
      <c r="JFN3" s="391" t="s">
        <v>7008</v>
      </c>
      <c r="JFO3" s="391" t="s">
        <v>7009</v>
      </c>
      <c r="JFP3" s="391" t="s">
        <v>7010</v>
      </c>
      <c r="JFQ3" s="391" t="s">
        <v>7011</v>
      </c>
      <c r="JFR3" s="391" t="s">
        <v>7012</v>
      </c>
      <c r="JFS3" s="391" t="s">
        <v>7013</v>
      </c>
      <c r="JFT3" s="391" t="s">
        <v>7014</v>
      </c>
      <c r="JFU3" s="391" t="s">
        <v>7015</v>
      </c>
      <c r="JFV3" s="391" t="s">
        <v>7016</v>
      </c>
      <c r="JFW3" s="391" t="s">
        <v>7017</v>
      </c>
      <c r="JFX3" s="391" t="s">
        <v>7018</v>
      </c>
      <c r="JFY3" s="391" t="s">
        <v>7019</v>
      </c>
      <c r="JFZ3" s="391" t="s">
        <v>7020</v>
      </c>
      <c r="JGA3" s="391" t="s">
        <v>7021</v>
      </c>
      <c r="JGB3" s="391" t="s">
        <v>7022</v>
      </c>
      <c r="JGC3" s="391" t="s">
        <v>7023</v>
      </c>
      <c r="JGD3" s="391" t="s">
        <v>7024</v>
      </c>
      <c r="JGE3" s="391" t="s">
        <v>7025</v>
      </c>
      <c r="JGF3" s="391" t="s">
        <v>7026</v>
      </c>
      <c r="JGG3" s="391" t="s">
        <v>7027</v>
      </c>
      <c r="JGH3" s="391" t="s">
        <v>7028</v>
      </c>
      <c r="JGI3" s="391" t="s">
        <v>7029</v>
      </c>
      <c r="JGJ3" s="391" t="s">
        <v>7030</v>
      </c>
      <c r="JGK3" s="391" t="s">
        <v>7031</v>
      </c>
      <c r="JGL3" s="391" t="s">
        <v>7032</v>
      </c>
      <c r="JGM3" s="391" t="s">
        <v>7033</v>
      </c>
      <c r="JGN3" s="391" t="s">
        <v>7034</v>
      </c>
      <c r="JGO3" s="391" t="s">
        <v>7035</v>
      </c>
      <c r="JGP3" s="391" t="s">
        <v>7036</v>
      </c>
      <c r="JGQ3" s="391" t="s">
        <v>7037</v>
      </c>
      <c r="JGR3" s="391" t="s">
        <v>7038</v>
      </c>
      <c r="JGS3" s="391" t="s">
        <v>7039</v>
      </c>
      <c r="JGT3" s="391" t="s">
        <v>7040</v>
      </c>
      <c r="JGU3" s="391" t="s">
        <v>7041</v>
      </c>
      <c r="JGV3" s="391" t="s">
        <v>7042</v>
      </c>
      <c r="JGW3" s="391" t="s">
        <v>7043</v>
      </c>
      <c r="JGX3" s="391" t="s">
        <v>7044</v>
      </c>
      <c r="JGY3" s="391" t="s">
        <v>7045</v>
      </c>
      <c r="JGZ3" s="391" t="s">
        <v>7046</v>
      </c>
      <c r="JHA3" s="391" t="s">
        <v>7047</v>
      </c>
      <c r="JHB3" s="391" t="s">
        <v>7048</v>
      </c>
      <c r="JHC3" s="391" t="s">
        <v>7049</v>
      </c>
      <c r="JHD3" s="391" t="s">
        <v>7050</v>
      </c>
      <c r="JHE3" s="391" t="s">
        <v>7051</v>
      </c>
      <c r="JHF3" s="391" t="s">
        <v>7052</v>
      </c>
      <c r="JHG3" s="391" t="s">
        <v>7053</v>
      </c>
      <c r="JHH3" s="391" t="s">
        <v>7054</v>
      </c>
      <c r="JHI3" s="391" t="s">
        <v>7055</v>
      </c>
      <c r="JHJ3" s="391" t="s">
        <v>7056</v>
      </c>
      <c r="JHK3" s="391" t="s">
        <v>7057</v>
      </c>
      <c r="JHL3" s="391" t="s">
        <v>7058</v>
      </c>
      <c r="JHM3" s="391" t="s">
        <v>7059</v>
      </c>
      <c r="JHN3" s="391" t="s">
        <v>7060</v>
      </c>
      <c r="JHO3" s="391" t="s">
        <v>7061</v>
      </c>
      <c r="JHP3" s="391" t="s">
        <v>7062</v>
      </c>
      <c r="JHQ3" s="391" t="s">
        <v>7063</v>
      </c>
      <c r="JHR3" s="391" t="s">
        <v>7064</v>
      </c>
      <c r="JHS3" s="391" t="s">
        <v>7065</v>
      </c>
      <c r="JHT3" s="391" t="s">
        <v>7066</v>
      </c>
      <c r="JHU3" s="391" t="s">
        <v>7067</v>
      </c>
      <c r="JHV3" s="391" t="s">
        <v>7068</v>
      </c>
      <c r="JHW3" s="391" t="s">
        <v>7069</v>
      </c>
      <c r="JHX3" s="391" t="s">
        <v>7070</v>
      </c>
      <c r="JHY3" s="391" t="s">
        <v>7071</v>
      </c>
      <c r="JHZ3" s="391" t="s">
        <v>7072</v>
      </c>
      <c r="JIA3" s="391" t="s">
        <v>7073</v>
      </c>
      <c r="JIB3" s="391" t="s">
        <v>7074</v>
      </c>
      <c r="JIC3" s="391" t="s">
        <v>7075</v>
      </c>
      <c r="JID3" s="391" t="s">
        <v>7076</v>
      </c>
      <c r="JIE3" s="391" t="s">
        <v>7077</v>
      </c>
      <c r="JIF3" s="391" t="s">
        <v>7078</v>
      </c>
      <c r="JIG3" s="391" t="s">
        <v>7079</v>
      </c>
      <c r="JIH3" s="391" t="s">
        <v>7080</v>
      </c>
      <c r="JII3" s="391" t="s">
        <v>7081</v>
      </c>
      <c r="JIJ3" s="391" t="s">
        <v>7082</v>
      </c>
      <c r="JIK3" s="391" t="s">
        <v>7083</v>
      </c>
      <c r="JIL3" s="391" t="s">
        <v>7084</v>
      </c>
      <c r="JIM3" s="391" t="s">
        <v>7085</v>
      </c>
      <c r="JIN3" s="391" t="s">
        <v>7086</v>
      </c>
      <c r="JIO3" s="391" t="s">
        <v>7087</v>
      </c>
      <c r="JIP3" s="391" t="s">
        <v>7088</v>
      </c>
      <c r="JIQ3" s="391" t="s">
        <v>7089</v>
      </c>
      <c r="JIR3" s="391" t="s">
        <v>7090</v>
      </c>
      <c r="JIS3" s="391" t="s">
        <v>7091</v>
      </c>
      <c r="JIT3" s="391" t="s">
        <v>7092</v>
      </c>
      <c r="JIU3" s="391" t="s">
        <v>7093</v>
      </c>
      <c r="JIV3" s="391" t="s">
        <v>7094</v>
      </c>
      <c r="JIW3" s="391" t="s">
        <v>7095</v>
      </c>
      <c r="JIX3" s="391" t="s">
        <v>7096</v>
      </c>
      <c r="JIY3" s="391" t="s">
        <v>7097</v>
      </c>
      <c r="JIZ3" s="391" t="s">
        <v>7098</v>
      </c>
      <c r="JJA3" s="391" t="s">
        <v>7099</v>
      </c>
      <c r="JJB3" s="391" t="s">
        <v>7100</v>
      </c>
      <c r="JJC3" s="391" t="s">
        <v>7101</v>
      </c>
      <c r="JJD3" s="391" t="s">
        <v>7102</v>
      </c>
      <c r="JJE3" s="391" t="s">
        <v>7103</v>
      </c>
      <c r="JJF3" s="391" t="s">
        <v>7104</v>
      </c>
      <c r="JJG3" s="391" t="s">
        <v>7105</v>
      </c>
      <c r="JJH3" s="391" t="s">
        <v>7106</v>
      </c>
      <c r="JJI3" s="391" t="s">
        <v>7107</v>
      </c>
      <c r="JJJ3" s="391" t="s">
        <v>7108</v>
      </c>
      <c r="JJK3" s="391" t="s">
        <v>7109</v>
      </c>
      <c r="JJL3" s="391" t="s">
        <v>7110</v>
      </c>
      <c r="JJM3" s="391" t="s">
        <v>7111</v>
      </c>
      <c r="JJN3" s="391" t="s">
        <v>7112</v>
      </c>
      <c r="JJO3" s="391" t="s">
        <v>7113</v>
      </c>
      <c r="JJP3" s="391" t="s">
        <v>7114</v>
      </c>
      <c r="JJQ3" s="391" t="s">
        <v>7115</v>
      </c>
      <c r="JJR3" s="391" t="s">
        <v>7116</v>
      </c>
      <c r="JJS3" s="391" t="s">
        <v>7117</v>
      </c>
      <c r="JJT3" s="391" t="s">
        <v>7118</v>
      </c>
      <c r="JJU3" s="391" t="s">
        <v>7119</v>
      </c>
      <c r="JJV3" s="391" t="s">
        <v>7120</v>
      </c>
      <c r="JJW3" s="391" t="s">
        <v>7121</v>
      </c>
      <c r="JJX3" s="391" t="s">
        <v>7122</v>
      </c>
      <c r="JJY3" s="391" t="s">
        <v>7123</v>
      </c>
      <c r="JJZ3" s="391" t="s">
        <v>7124</v>
      </c>
      <c r="JKA3" s="391" t="s">
        <v>7125</v>
      </c>
      <c r="JKB3" s="391" t="s">
        <v>7126</v>
      </c>
      <c r="JKC3" s="391" t="s">
        <v>7127</v>
      </c>
      <c r="JKD3" s="391" t="s">
        <v>7128</v>
      </c>
      <c r="JKE3" s="391" t="s">
        <v>7129</v>
      </c>
      <c r="JKF3" s="391" t="s">
        <v>7130</v>
      </c>
      <c r="JKG3" s="391" t="s">
        <v>7131</v>
      </c>
      <c r="JKH3" s="391" t="s">
        <v>7132</v>
      </c>
      <c r="JKI3" s="391" t="s">
        <v>7133</v>
      </c>
      <c r="JKJ3" s="391" t="s">
        <v>7134</v>
      </c>
      <c r="JKK3" s="391" t="s">
        <v>7135</v>
      </c>
      <c r="JKL3" s="391" t="s">
        <v>7136</v>
      </c>
      <c r="JKM3" s="391" t="s">
        <v>7137</v>
      </c>
      <c r="JKN3" s="391" t="s">
        <v>7138</v>
      </c>
      <c r="JKO3" s="391" t="s">
        <v>7139</v>
      </c>
      <c r="JKP3" s="391" t="s">
        <v>7140</v>
      </c>
      <c r="JKQ3" s="391" t="s">
        <v>7141</v>
      </c>
      <c r="JKR3" s="391" t="s">
        <v>7142</v>
      </c>
      <c r="JKS3" s="391" t="s">
        <v>7143</v>
      </c>
      <c r="JKT3" s="391" t="s">
        <v>7144</v>
      </c>
      <c r="JKU3" s="391" t="s">
        <v>7145</v>
      </c>
      <c r="JKV3" s="391" t="s">
        <v>7146</v>
      </c>
      <c r="JKW3" s="391" t="s">
        <v>7147</v>
      </c>
      <c r="JKX3" s="391" t="s">
        <v>7148</v>
      </c>
      <c r="JKY3" s="391" t="s">
        <v>7149</v>
      </c>
      <c r="JKZ3" s="391" t="s">
        <v>7150</v>
      </c>
      <c r="JLA3" s="391" t="s">
        <v>7151</v>
      </c>
      <c r="JLB3" s="391" t="s">
        <v>7152</v>
      </c>
      <c r="JLC3" s="391" t="s">
        <v>7153</v>
      </c>
      <c r="JLD3" s="391" t="s">
        <v>7154</v>
      </c>
      <c r="JLE3" s="391" t="s">
        <v>7155</v>
      </c>
      <c r="JLF3" s="391" t="s">
        <v>7156</v>
      </c>
      <c r="JLG3" s="391" t="s">
        <v>7157</v>
      </c>
      <c r="JLH3" s="391" t="s">
        <v>7158</v>
      </c>
      <c r="JLI3" s="391" t="s">
        <v>7159</v>
      </c>
      <c r="JLJ3" s="391" t="s">
        <v>7160</v>
      </c>
      <c r="JLK3" s="391" t="s">
        <v>7161</v>
      </c>
      <c r="JLL3" s="391" t="s">
        <v>7162</v>
      </c>
      <c r="JLM3" s="391" t="s">
        <v>7163</v>
      </c>
      <c r="JLN3" s="391" t="s">
        <v>7164</v>
      </c>
      <c r="JLO3" s="391" t="s">
        <v>7165</v>
      </c>
      <c r="JLP3" s="391" t="s">
        <v>7166</v>
      </c>
      <c r="JLQ3" s="391" t="s">
        <v>7167</v>
      </c>
      <c r="JLR3" s="391" t="s">
        <v>7168</v>
      </c>
      <c r="JLS3" s="391" t="s">
        <v>7169</v>
      </c>
      <c r="JLT3" s="391" t="s">
        <v>7170</v>
      </c>
      <c r="JLU3" s="391" t="s">
        <v>7171</v>
      </c>
      <c r="JLV3" s="391" t="s">
        <v>7172</v>
      </c>
      <c r="JLW3" s="391" t="s">
        <v>7173</v>
      </c>
      <c r="JLX3" s="391" t="s">
        <v>7174</v>
      </c>
      <c r="JLY3" s="391" t="s">
        <v>7175</v>
      </c>
      <c r="JLZ3" s="391" t="s">
        <v>7176</v>
      </c>
      <c r="JMA3" s="391" t="s">
        <v>7177</v>
      </c>
      <c r="JMB3" s="391" t="s">
        <v>7178</v>
      </c>
      <c r="JMC3" s="391" t="s">
        <v>7179</v>
      </c>
      <c r="JMD3" s="391" t="s">
        <v>7180</v>
      </c>
      <c r="JME3" s="391" t="s">
        <v>7181</v>
      </c>
      <c r="JMF3" s="391" t="s">
        <v>7182</v>
      </c>
      <c r="JMG3" s="391" t="s">
        <v>7183</v>
      </c>
      <c r="JMH3" s="391" t="s">
        <v>7184</v>
      </c>
      <c r="JMI3" s="391" t="s">
        <v>7185</v>
      </c>
      <c r="JMJ3" s="391" t="s">
        <v>7186</v>
      </c>
      <c r="JMK3" s="391" t="s">
        <v>7187</v>
      </c>
      <c r="JML3" s="391" t="s">
        <v>7188</v>
      </c>
      <c r="JMM3" s="391" t="s">
        <v>7189</v>
      </c>
      <c r="JMN3" s="391" t="s">
        <v>7190</v>
      </c>
      <c r="JMO3" s="391" t="s">
        <v>7191</v>
      </c>
      <c r="JMP3" s="391" t="s">
        <v>7192</v>
      </c>
      <c r="JMQ3" s="391" t="s">
        <v>7193</v>
      </c>
      <c r="JMR3" s="391" t="s">
        <v>7194</v>
      </c>
      <c r="JMS3" s="391" t="s">
        <v>7195</v>
      </c>
      <c r="JMT3" s="391" t="s">
        <v>7196</v>
      </c>
      <c r="JMU3" s="391" t="s">
        <v>7197</v>
      </c>
      <c r="JMV3" s="391" t="s">
        <v>7198</v>
      </c>
      <c r="JMW3" s="391" t="s">
        <v>7199</v>
      </c>
      <c r="JMX3" s="391" t="s">
        <v>7200</v>
      </c>
      <c r="JMY3" s="391" t="s">
        <v>7201</v>
      </c>
      <c r="JMZ3" s="391" t="s">
        <v>7202</v>
      </c>
      <c r="JNA3" s="391" t="s">
        <v>7203</v>
      </c>
      <c r="JNB3" s="391" t="s">
        <v>7204</v>
      </c>
      <c r="JNC3" s="391" t="s">
        <v>7205</v>
      </c>
      <c r="JND3" s="391" t="s">
        <v>7206</v>
      </c>
      <c r="JNE3" s="391" t="s">
        <v>7207</v>
      </c>
      <c r="JNF3" s="391" t="s">
        <v>7208</v>
      </c>
      <c r="JNG3" s="391" t="s">
        <v>7209</v>
      </c>
      <c r="JNH3" s="391" t="s">
        <v>7210</v>
      </c>
      <c r="JNI3" s="391" t="s">
        <v>7211</v>
      </c>
      <c r="JNJ3" s="391" t="s">
        <v>7212</v>
      </c>
      <c r="JNK3" s="391" t="s">
        <v>7213</v>
      </c>
      <c r="JNL3" s="391" t="s">
        <v>7214</v>
      </c>
      <c r="JNM3" s="391" t="s">
        <v>7215</v>
      </c>
      <c r="JNN3" s="391" t="s">
        <v>7216</v>
      </c>
      <c r="JNO3" s="391" t="s">
        <v>7217</v>
      </c>
      <c r="JNP3" s="391" t="s">
        <v>7218</v>
      </c>
      <c r="JNQ3" s="391" t="s">
        <v>7219</v>
      </c>
      <c r="JNR3" s="391" t="s">
        <v>7220</v>
      </c>
      <c r="JNS3" s="391" t="s">
        <v>7221</v>
      </c>
      <c r="JNT3" s="391" t="s">
        <v>7222</v>
      </c>
      <c r="JNU3" s="391" t="s">
        <v>7223</v>
      </c>
      <c r="JNV3" s="391" t="s">
        <v>7224</v>
      </c>
      <c r="JNW3" s="391" t="s">
        <v>7225</v>
      </c>
      <c r="JNX3" s="391" t="s">
        <v>7226</v>
      </c>
      <c r="JNY3" s="391" t="s">
        <v>7227</v>
      </c>
      <c r="JNZ3" s="391" t="s">
        <v>7228</v>
      </c>
      <c r="JOA3" s="391" t="s">
        <v>7229</v>
      </c>
      <c r="JOB3" s="391" t="s">
        <v>7230</v>
      </c>
      <c r="JOC3" s="391" t="s">
        <v>7231</v>
      </c>
      <c r="JOD3" s="391" t="s">
        <v>7232</v>
      </c>
      <c r="JOE3" s="391" t="s">
        <v>7233</v>
      </c>
      <c r="JOF3" s="391" t="s">
        <v>7234</v>
      </c>
      <c r="JOG3" s="391" t="s">
        <v>7235</v>
      </c>
      <c r="JOH3" s="391" t="s">
        <v>7236</v>
      </c>
      <c r="JOI3" s="391" t="s">
        <v>7237</v>
      </c>
      <c r="JOJ3" s="391" t="s">
        <v>7238</v>
      </c>
      <c r="JOK3" s="391" t="s">
        <v>7239</v>
      </c>
      <c r="JOL3" s="391" t="s">
        <v>7240</v>
      </c>
      <c r="JOM3" s="391" t="s">
        <v>7241</v>
      </c>
      <c r="JON3" s="391" t="s">
        <v>7242</v>
      </c>
      <c r="JOO3" s="391" t="s">
        <v>7243</v>
      </c>
      <c r="JOP3" s="391" t="s">
        <v>7244</v>
      </c>
      <c r="JOQ3" s="391" t="s">
        <v>7245</v>
      </c>
      <c r="JOR3" s="391" t="s">
        <v>7246</v>
      </c>
      <c r="JOS3" s="391" t="s">
        <v>7247</v>
      </c>
      <c r="JOT3" s="391" t="s">
        <v>7248</v>
      </c>
      <c r="JOU3" s="391" t="s">
        <v>7249</v>
      </c>
      <c r="JOV3" s="391" t="s">
        <v>7250</v>
      </c>
      <c r="JOW3" s="391" t="s">
        <v>7251</v>
      </c>
      <c r="JOX3" s="391" t="s">
        <v>7252</v>
      </c>
      <c r="JOY3" s="391" t="s">
        <v>7253</v>
      </c>
      <c r="JOZ3" s="391" t="s">
        <v>7254</v>
      </c>
      <c r="JPA3" s="391" t="s">
        <v>7255</v>
      </c>
      <c r="JPB3" s="391" t="s">
        <v>7256</v>
      </c>
      <c r="JPC3" s="391" t="s">
        <v>7257</v>
      </c>
      <c r="JPD3" s="391" t="s">
        <v>7258</v>
      </c>
      <c r="JPE3" s="391" t="s">
        <v>7259</v>
      </c>
      <c r="JPF3" s="391" t="s">
        <v>7260</v>
      </c>
      <c r="JPG3" s="391" t="s">
        <v>7261</v>
      </c>
      <c r="JPH3" s="391" t="s">
        <v>7262</v>
      </c>
      <c r="JPI3" s="391" t="s">
        <v>7263</v>
      </c>
      <c r="JPJ3" s="391" t="s">
        <v>7264</v>
      </c>
      <c r="JPK3" s="391" t="s">
        <v>7265</v>
      </c>
      <c r="JPL3" s="391" t="s">
        <v>7266</v>
      </c>
      <c r="JPM3" s="391" t="s">
        <v>7267</v>
      </c>
      <c r="JPN3" s="391" t="s">
        <v>7268</v>
      </c>
      <c r="JPO3" s="391" t="s">
        <v>7269</v>
      </c>
      <c r="JPP3" s="391" t="s">
        <v>7270</v>
      </c>
      <c r="JPQ3" s="391" t="s">
        <v>7271</v>
      </c>
      <c r="JPR3" s="391" t="s">
        <v>7272</v>
      </c>
      <c r="JPS3" s="391" t="s">
        <v>7273</v>
      </c>
      <c r="JPT3" s="391" t="s">
        <v>7274</v>
      </c>
      <c r="JPU3" s="391" t="s">
        <v>7275</v>
      </c>
      <c r="JPV3" s="391" t="s">
        <v>7276</v>
      </c>
      <c r="JPW3" s="391" t="s">
        <v>7277</v>
      </c>
      <c r="JPX3" s="391" t="s">
        <v>7278</v>
      </c>
      <c r="JPY3" s="391" t="s">
        <v>7279</v>
      </c>
      <c r="JPZ3" s="391" t="s">
        <v>7280</v>
      </c>
      <c r="JQA3" s="391" t="s">
        <v>7281</v>
      </c>
      <c r="JQB3" s="391" t="s">
        <v>7282</v>
      </c>
      <c r="JQC3" s="391" t="s">
        <v>7283</v>
      </c>
      <c r="JQD3" s="391" t="s">
        <v>7284</v>
      </c>
      <c r="JQE3" s="391" t="s">
        <v>7285</v>
      </c>
      <c r="JQF3" s="391" t="s">
        <v>7286</v>
      </c>
      <c r="JQG3" s="391" t="s">
        <v>7287</v>
      </c>
      <c r="JQH3" s="391" t="s">
        <v>7288</v>
      </c>
      <c r="JQI3" s="391" t="s">
        <v>7289</v>
      </c>
      <c r="JQJ3" s="391" t="s">
        <v>7290</v>
      </c>
      <c r="JQK3" s="391" t="s">
        <v>7291</v>
      </c>
      <c r="JQL3" s="391" t="s">
        <v>7292</v>
      </c>
      <c r="JQM3" s="391" t="s">
        <v>7293</v>
      </c>
      <c r="JQN3" s="391" t="s">
        <v>7294</v>
      </c>
      <c r="JQO3" s="391" t="s">
        <v>7295</v>
      </c>
      <c r="JQP3" s="391" t="s">
        <v>7296</v>
      </c>
      <c r="JQQ3" s="391" t="s">
        <v>7297</v>
      </c>
      <c r="JQR3" s="391" t="s">
        <v>7298</v>
      </c>
      <c r="JQS3" s="391" t="s">
        <v>7299</v>
      </c>
      <c r="JQT3" s="391" t="s">
        <v>7300</v>
      </c>
      <c r="JQU3" s="391" t="s">
        <v>7301</v>
      </c>
      <c r="JQV3" s="391" t="s">
        <v>7302</v>
      </c>
      <c r="JQW3" s="391" t="s">
        <v>7303</v>
      </c>
      <c r="JQX3" s="391" t="s">
        <v>7304</v>
      </c>
      <c r="JQY3" s="391" t="s">
        <v>7305</v>
      </c>
      <c r="JQZ3" s="391" t="s">
        <v>7306</v>
      </c>
      <c r="JRA3" s="391" t="s">
        <v>7307</v>
      </c>
      <c r="JRB3" s="391" t="s">
        <v>7308</v>
      </c>
      <c r="JRC3" s="391" t="s">
        <v>7309</v>
      </c>
      <c r="JRD3" s="391" t="s">
        <v>7310</v>
      </c>
      <c r="JRE3" s="391" t="s">
        <v>7311</v>
      </c>
      <c r="JRF3" s="391" t="s">
        <v>7312</v>
      </c>
      <c r="JRG3" s="391" t="s">
        <v>7313</v>
      </c>
      <c r="JRH3" s="391" t="s">
        <v>7314</v>
      </c>
      <c r="JRI3" s="391" t="s">
        <v>7315</v>
      </c>
      <c r="JRJ3" s="391" t="s">
        <v>7316</v>
      </c>
      <c r="JRK3" s="391" t="s">
        <v>7317</v>
      </c>
      <c r="JRL3" s="391" t="s">
        <v>7318</v>
      </c>
      <c r="JRM3" s="391" t="s">
        <v>7319</v>
      </c>
      <c r="JRN3" s="391" t="s">
        <v>7320</v>
      </c>
      <c r="JRO3" s="391" t="s">
        <v>7321</v>
      </c>
      <c r="JRP3" s="391" t="s">
        <v>7322</v>
      </c>
      <c r="JRQ3" s="391" t="s">
        <v>7323</v>
      </c>
      <c r="JRR3" s="391" t="s">
        <v>7324</v>
      </c>
      <c r="JRS3" s="391" t="s">
        <v>7325</v>
      </c>
      <c r="JRT3" s="391" t="s">
        <v>7326</v>
      </c>
      <c r="JRU3" s="391" t="s">
        <v>7327</v>
      </c>
      <c r="JRV3" s="391" t="s">
        <v>7328</v>
      </c>
      <c r="JRW3" s="391" t="s">
        <v>7329</v>
      </c>
      <c r="JRX3" s="391" t="s">
        <v>7330</v>
      </c>
      <c r="JRY3" s="391" t="s">
        <v>7331</v>
      </c>
      <c r="JRZ3" s="391" t="s">
        <v>7332</v>
      </c>
      <c r="JSA3" s="391" t="s">
        <v>7333</v>
      </c>
      <c r="JSB3" s="391" t="s">
        <v>7334</v>
      </c>
      <c r="JSC3" s="391" t="s">
        <v>7335</v>
      </c>
      <c r="JSD3" s="391" t="s">
        <v>7336</v>
      </c>
      <c r="JSE3" s="391" t="s">
        <v>7337</v>
      </c>
      <c r="JSF3" s="391" t="s">
        <v>7338</v>
      </c>
      <c r="JSG3" s="391" t="s">
        <v>7339</v>
      </c>
      <c r="JSH3" s="391" t="s">
        <v>7340</v>
      </c>
      <c r="JSI3" s="391" t="s">
        <v>7341</v>
      </c>
      <c r="JSJ3" s="391" t="s">
        <v>7342</v>
      </c>
      <c r="JSK3" s="391" t="s">
        <v>7343</v>
      </c>
      <c r="JSL3" s="391" t="s">
        <v>7344</v>
      </c>
      <c r="JSM3" s="391" t="s">
        <v>7345</v>
      </c>
      <c r="JSN3" s="391" t="s">
        <v>7346</v>
      </c>
      <c r="JSO3" s="391" t="s">
        <v>7347</v>
      </c>
      <c r="JSP3" s="391" t="s">
        <v>7348</v>
      </c>
      <c r="JSQ3" s="391" t="s">
        <v>7349</v>
      </c>
      <c r="JSR3" s="391" t="s">
        <v>7350</v>
      </c>
      <c r="JSS3" s="391" t="s">
        <v>7351</v>
      </c>
      <c r="JST3" s="391" t="s">
        <v>7352</v>
      </c>
      <c r="JSU3" s="391" t="s">
        <v>7353</v>
      </c>
      <c r="JSV3" s="391" t="s">
        <v>7354</v>
      </c>
      <c r="JSW3" s="391" t="s">
        <v>7355</v>
      </c>
      <c r="JSX3" s="391" t="s">
        <v>7356</v>
      </c>
      <c r="JSY3" s="391" t="s">
        <v>7357</v>
      </c>
      <c r="JSZ3" s="391" t="s">
        <v>7358</v>
      </c>
      <c r="JTA3" s="391" t="s">
        <v>7359</v>
      </c>
      <c r="JTB3" s="391" t="s">
        <v>7360</v>
      </c>
      <c r="JTC3" s="391" t="s">
        <v>7361</v>
      </c>
      <c r="JTD3" s="391" t="s">
        <v>7362</v>
      </c>
      <c r="JTE3" s="391" t="s">
        <v>7363</v>
      </c>
      <c r="JTF3" s="391" t="s">
        <v>7364</v>
      </c>
      <c r="JTG3" s="391" t="s">
        <v>7365</v>
      </c>
      <c r="JTH3" s="391" t="s">
        <v>7366</v>
      </c>
      <c r="JTI3" s="391" t="s">
        <v>7367</v>
      </c>
      <c r="JTJ3" s="391" t="s">
        <v>7368</v>
      </c>
      <c r="JTK3" s="391" t="s">
        <v>7369</v>
      </c>
      <c r="JTL3" s="391" t="s">
        <v>7370</v>
      </c>
      <c r="JTM3" s="391" t="s">
        <v>7371</v>
      </c>
      <c r="JTN3" s="391" t="s">
        <v>7372</v>
      </c>
      <c r="JTO3" s="391" t="s">
        <v>7373</v>
      </c>
      <c r="JTP3" s="391" t="s">
        <v>7374</v>
      </c>
      <c r="JTQ3" s="391" t="s">
        <v>7375</v>
      </c>
      <c r="JTR3" s="391" t="s">
        <v>7376</v>
      </c>
      <c r="JTS3" s="391" t="s">
        <v>7377</v>
      </c>
      <c r="JTT3" s="391" t="s">
        <v>7378</v>
      </c>
      <c r="JTU3" s="391" t="s">
        <v>7379</v>
      </c>
      <c r="JTV3" s="391" t="s">
        <v>7380</v>
      </c>
      <c r="JTW3" s="391" t="s">
        <v>7381</v>
      </c>
      <c r="JTX3" s="391" t="s">
        <v>7382</v>
      </c>
      <c r="JTY3" s="391" t="s">
        <v>7383</v>
      </c>
      <c r="JTZ3" s="391" t="s">
        <v>7384</v>
      </c>
      <c r="JUA3" s="391" t="s">
        <v>7385</v>
      </c>
      <c r="JUB3" s="391" t="s">
        <v>7386</v>
      </c>
      <c r="JUC3" s="391" t="s">
        <v>7387</v>
      </c>
      <c r="JUD3" s="391" t="s">
        <v>7388</v>
      </c>
      <c r="JUE3" s="391" t="s">
        <v>7389</v>
      </c>
      <c r="JUF3" s="391" t="s">
        <v>7390</v>
      </c>
      <c r="JUG3" s="391" t="s">
        <v>7391</v>
      </c>
      <c r="JUH3" s="391" t="s">
        <v>7392</v>
      </c>
      <c r="JUI3" s="391" t="s">
        <v>7393</v>
      </c>
      <c r="JUJ3" s="391" t="s">
        <v>7394</v>
      </c>
      <c r="JUK3" s="391" t="s">
        <v>7395</v>
      </c>
      <c r="JUL3" s="391" t="s">
        <v>7396</v>
      </c>
      <c r="JUM3" s="391" t="s">
        <v>7397</v>
      </c>
      <c r="JUN3" s="391" t="s">
        <v>7398</v>
      </c>
      <c r="JUO3" s="391" t="s">
        <v>7399</v>
      </c>
      <c r="JUP3" s="391" t="s">
        <v>7400</v>
      </c>
      <c r="JUQ3" s="391" t="s">
        <v>7401</v>
      </c>
      <c r="JUR3" s="391" t="s">
        <v>7402</v>
      </c>
      <c r="JUS3" s="391" t="s">
        <v>7403</v>
      </c>
      <c r="JUT3" s="391" t="s">
        <v>7404</v>
      </c>
      <c r="JUU3" s="391" t="s">
        <v>7405</v>
      </c>
      <c r="JUV3" s="391" t="s">
        <v>7406</v>
      </c>
      <c r="JUW3" s="391" t="s">
        <v>7407</v>
      </c>
      <c r="JUX3" s="391" t="s">
        <v>7408</v>
      </c>
      <c r="JUY3" s="391" t="s">
        <v>7409</v>
      </c>
      <c r="JUZ3" s="391" t="s">
        <v>7410</v>
      </c>
      <c r="JVA3" s="391" t="s">
        <v>7411</v>
      </c>
      <c r="JVB3" s="391" t="s">
        <v>7412</v>
      </c>
      <c r="JVC3" s="391" t="s">
        <v>7413</v>
      </c>
      <c r="JVD3" s="391" t="s">
        <v>7414</v>
      </c>
      <c r="JVE3" s="391" t="s">
        <v>7415</v>
      </c>
      <c r="JVF3" s="391" t="s">
        <v>7416</v>
      </c>
      <c r="JVG3" s="391" t="s">
        <v>7417</v>
      </c>
      <c r="JVH3" s="391" t="s">
        <v>7418</v>
      </c>
      <c r="JVI3" s="391" t="s">
        <v>7419</v>
      </c>
      <c r="JVJ3" s="391" t="s">
        <v>7420</v>
      </c>
      <c r="JVK3" s="391" t="s">
        <v>7421</v>
      </c>
      <c r="JVL3" s="391" t="s">
        <v>7422</v>
      </c>
      <c r="JVM3" s="391" t="s">
        <v>7423</v>
      </c>
      <c r="JVN3" s="391" t="s">
        <v>7424</v>
      </c>
      <c r="JVO3" s="391" t="s">
        <v>7425</v>
      </c>
      <c r="JVP3" s="391" t="s">
        <v>7426</v>
      </c>
      <c r="JVQ3" s="391" t="s">
        <v>7427</v>
      </c>
      <c r="JVR3" s="391" t="s">
        <v>7428</v>
      </c>
      <c r="JVS3" s="391" t="s">
        <v>7429</v>
      </c>
      <c r="JVT3" s="391" t="s">
        <v>7430</v>
      </c>
      <c r="JVU3" s="391" t="s">
        <v>7431</v>
      </c>
      <c r="JVV3" s="391" t="s">
        <v>7432</v>
      </c>
      <c r="JVW3" s="391" t="s">
        <v>7433</v>
      </c>
      <c r="JVX3" s="391" t="s">
        <v>7434</v>
      </c>
      <c r="JVY3" s="391" t="s">
        <v>7435</v>
      </c>
      <c r="JVZ3" s="391" t="s">
        <v>7436</v>
      </c>
      <c r="JWA3" s="391" t="s">
        <v>7437</v>
      </c>
      <c r="JWB3" s="391" t="s">
        <v>7438</v>
      </c>
      <c r="JWC3" s="391" t="s">
        <v>7439</v>
      </c>
      <c r="JWD3" s="391" t="s">
        <v>7440</v>
      </c>
      <c r="JWE3" s="391" t="s">
        <v>7441</v>
      </c>
      <c r="JWF3" s="391" t="s">
        <v>7442</v>
      </c>
      <c r="JWG3" s="391" t="s">
        <v>7443</v>
      </c>
      <c r="JWH3" s="391" t="s">
        <v>7444</v>
      </c>
      <c r="JWI3" s="391" t="s">
        <v>7445</v>
      </c>
      <c r="JWJ3" s="391" t="s">
        <v>7446</v>
      </c>
      <c r="JWK3" s="391" t="s">
        <v>7447</v>
      </c>
      <c r="JWL3" s="391" t="s">
        <v>7448</v>
      </c>
      <c r="JWM3" s="391" t="s">
        <v>7449</v>
      </c>
      <c r="JWN3" s="391" t="s">
        <v>7450</v>
      </c>
      <c r="JWO3" s="391" t="s">
        <v>7451</v>
      </c>
      <c r="JWP3" s="391" t="s">
        <v>7452</v>
      </c>
      <c r="JWQ3" s="391" t="s">
        <v>7453</v>
      </c>
      <c r="JWR3" s="391" t="s">
        <v>7454</v>
      </c>
      <c r="JWS3" s="391" t="s">
        <v>7455</v>
      </c>
      <c r="JWT3" s="391" t="s">
        <v>7456</v>
      </c>
      <c r="JWU3" s="391" t="s">
        <v>7457</v>
      </c>
      <c r="JWV3" s="391" t="s">
        <v>7458</v>
      </c>
      <c r="JWW3" s="391" t="s">
        <v>7459</v>
      </c>
      <c r="JWX3" s="391" t="s">
        <v>7460</v>
      </c>
      <c r="JWY3" s="391" t="s">
        <v>7461</v>
      </c>
      <c r="JWZ3" s="391" t="s">
        <v>7462</v>
      </c>
      <c r="JXA3" s="391" t="s">
        <v>7463</v>
      </c>
      <c r="JXB3" s="391" t="s">
        <v>7464</v>
      </c>
      <c r="JXC3" s="391" t="s">
        <v>7465</v>
      </c>
      <c r="JXD3" s="391" t="s">
        <v>7466</v>
      </c>
      <c r="JXE3" s="391" t="s">
        <v>7467</v>
      </c>
      <c r="JXF3" s="391" t="s">
        <v>7468</v>
      </c>
      <c r="JXG3" s="391" t="s">
        <v>7469</v>
      </c>
      <c r="JXH3" s="391" t="s">
        <v>7470</v>
      </c>
      <c r="JXI3" s="391" t="s">
        <v>7471</v>
      </c>
      <c r="JXJ3" s="391" t="s">
        <v>7472</v>
      </c>
      <c r="JXK3" s="391" t="s">
        <v>7473</v>
      </c>
      <c r="JXL3" s="391" t="s">
        <v>7474</v>
      </c>
      <c r="JXM3" s="391" t="s">
        <v>7475</v>
      </c>
      <c r="JXN3" s="391" t="s">
        <v>7476</v>
      </c>
      <c r="JXO3" s="391" t="s">
        <v>7477</v>
      </c>
      <c r="JXP3" s="391" t="s">
        <v>7478</v>
      </c>
      <c r="JXQ3" s="391" t="s">
        <v>7479</v>
      </c>
      <c r="JXR3" s="391" t="s">
        <v>7480</v>
      </c>
      <c r="JXS3" s="391" t="s">
        <v>7481</v>
      </c>
      <c r="JXT3" s="391" t="s">
        <v>7482</v>
      </c>
      <c r="JXU3" s="391" t="s">
        <v>7483</v>
      </c>
      <c r="JXV3" s="391" t="s">
        <v>7484</v>
      </c>
      <c r="JXW3" s="391" t="s">
        <v>7485</v>
      </c>
      <c r="JXX3" s="391" t="s">
        <v>7486</v>
      </c>
      <c r="JXY3" s="391" t="s">
        <v>7487</v>
      </c>
      <c r="JXZ3" s="391" t="s">
        <v>7488</v>
      </c>
      <c r="JYA3" s="391" t="s">
        <v>7489</v>
      </c>
      <c r="JYB3" s="391" t="s">
        <v>7490</v>
      </c>
      <c r="JYC3" s="391" t="s">
        <v>7491</v>
      </c>
      <c r="JYD3" s="391" t="s">
        <v>7492</v>
      </c>
      <c r="JYE3" s="391" t="s">
        <v>7493</v>
      </c>
      <c r="JYF3" s="391" t="s">
        <v>7494</v>
      </c>
      <c r="JYG3" s="391" t="s">
        <v>7495</v>
      </c>
      <c r="JYH3" s="391" t="s">
        <v>7496</v>
      </c>
      <c r="JYI3" s="391" t="s">
        <v>7497</v>
      </c>
      <c r="JYJ3" s="391" t="s">
        <v>7498</v>
      </c>
      <c r="JYK3" s="391" t="s">
        <v>7499</v>
      </c>
      <c r="JYL3" s="391" t="s">
        <v>7500</v>
      </c>
      <c r="JYM3" s="391" t="s">
        <v>7501</v>
      </c>
      <c r="JYN3" s="391" t="s">
        <v>7502</v>
      </c>
      <c r="JYO3" s="391" t="s">
        <v>7503</v>
      </c>
      <c r="JYP3" s="391" t="s">
        <v>7504</v>
      </c>
      <c r="JYQ3" s="391" t="s">
        <v>7505</v>
      </c>
      <c r="JYR3" s="391" t="s">
        <v>7506</v>
      </c>
      <c r="JYS3" s="391" t="s">
        <v>7507</v>
      </c>
      <c r="JYT3" s="391" t="s">
        <v>7508</v>
      </c>
      <c r="JYU3" s="391" t="s">
        <v>7509</v>
      </c>
      <c r="JYV3" s="391" t="s">
        <v>7510</v>
      </c>
      <c r="JYW3" s="391" t="s">
        <v>7511</v>
      </c>
      <c r="JYX3" s="391" t="s">
        <v>7512</v>
      </c>
      <c r="JYY3" s="391" t="s">
        <v>7513</v>
      </c>
      <c r="JYZ3" s="391" t="s">
        <v>7514</v>
      </c>
      <c r="JZA3" s="391" t="s">
        <v>7515</v>
      </c>
      <c r="JZB3" s="391" t="s">
        <v>7516</v>
      </c>
      <c r="JZC3" s="391" t="s">
        <v>7517</v>
      </c>
      <c r="JZD3" s="391" t="s">
        <v>7518</v>
      </c>
      <c r="JZE3" s="391" t="s">
        <v>7519</v>
      </c>
      <c r="JZF3" s="391" t="s">
        <v>7520</v>
      </c>
      <c r="JZG3" s="391" t="s">
        <v>7521</v>
      </c>
      <c r="JZH3" s="391" t="s">
        <v>7522</v>
      </c>
      <c r="JZI3" s="391" t="s">
        <v>7523</v>
      </c>
      <c r="JZJ3" s="391" t="s">
        <v>7524</v>
      </c>
      <c r="JZK3" s="391" t="s">
        <v>7525</v>
      </c>
      <c r="JZL3" s="391" t="s">
        <v>7526</v>
      </c>
      <c r="JZM3" s="391" t="s">
        <v>7527</v>
      </c>
      <c r="JZN3" s="391" t="s">
        <v>7528</v>
      </c>
      <c r="JZO3" s="391" t="s">
        <v>7529</v>
      </c>
      <c r="JZP3" s="391" t="s">
        <v>7530</v>
      </c>
      <c r="JZQ3" s="391" t="s">
        <v>7531</v>
      </c>
      <c r="JZR3" s="391" t="s">
        <v>7532</v>
      </c>
      <c r="JZS3" s="391" t="s">
        <v>7533</v>
      </c>
      <c r="JZT3" s="391" t="s">
        <v>7534</v>
      </c>
      <c r="JZU3" s="391" t="s">
        <v>7535</v>
      </c>
      <c r="JZV3" s="391" t="s">
        <v>7536</v>
      </c>
      <c r="JZW3" s="391" t="s">
        <v>7537</v>
      </c>
      <c r="JZX3" s="391" t="s">
        <v>7538</v>
      </c>
      <c r="JZY3" s="391" t="s">
        <v>7539</v>
      </c>
      <c r="JZZ3" s="391" t="s">
        <v>7540</v>
      </c>
      <c r="KAA3" s="391" t="s">
        <v>7541</v>
      </c>
      <c r="KAB3" s="391" t="s">
        <v>7542</v>
      </c>
      <c r="KAC3" s="391" t="s">
        <v>7543</v>
      </c>
      <c r="KAD3" s="391" t="s">
        <v>7544</v>
      </c>
      <c r="KAE3" s="391" t="s">
        <v>7545</v>
      </c>
      <c r="KAF3" s="391" t="s">
        <v>7546</v>
      </c>
      <c r="KAG3" s="391" t="s">
        <v>7547</v>
      </c>
      <c r="KAH3" s="391" t="s">
        <v>7548</v>
      </c>
      <c r="KAI3" s="391" t="s">
        <v>7549</v>
      </c>
      <c r="KAJ3" s="391" t="s">
        <v>7550</v>
      </c>
      <c r="KAK3" s="391" t="s">
        <v>7551</v>
      </c>
      <c r="KAL3" s="391" t="s">
        <v>7552</v>
      </c>
      <c r="KAM3" s="391" t="s">
        <v>7553</v>
      </c>
      <c r="KAN3" s="391" t="s">
        <v>7554</v>
      </c>
      <c r="KAO3" s="391" t="s">
        <v>7555</v>
      </c>
      <c r="KAP3" s="391" t="s">
        <v>7556</v>
      </c>
      <c r="KAQ3" s="391" t="s">
        <v>7557</v>
      </c>
      <c r="KAR3" s="391" t="s">
        <v>7558</v>
      </c>
      <c r="KAS3" s="391" t="s">
        <v>7559</v>
      </c>
      <c r="KAT3" s="391" t="s">
        <v>7560</v>
      </c>
      <c r="KAU3" s="391" t="s">
        <v>7561</v>
      </c>
      <c r="KAV3" s="391" t="s">
        <v>7562</v>
      </c>
      <c r="KAW3" s="391" t="s">
        <v>7563</v>
      </c>
      <c r="KAX3" s="391" t="s">
        <v>7564</v>
      </c>
      <c r="KAY3" s="391" t="s">
        <v>7565</v>
      </c>
      <c r="KAZ3" s="391" t="s">
        <v>7566</v>
      </c>
      <c r="KBA3" s="391" t="s">
        <v>7567</v>
      </c>
      <c r="KBB3" s="391" t="s">
        <v>7568</v>
      </c>
      <c r="KBC3" s="391" t="s">
        <v>7569</v>
      </c>
      <c r="KBD3" s="391" t="s">
        <v>7570</v>
      </c>
      <c r="KBE3" s="391" t="s">
        <v>7571</v>
      </c>
      <c r="KBF3" s="391" t="s">
        <v>7572</v>
      </c>
      <c r="KBG3" s="391" t="s">
        <v>7573</v>
      </c>
      <c r="KBH3" s="391" t="s">
        <v>7574</v>
      </c>
      <c r="KBI3" s="391" t="s">
        <v>7575</v>
      </c>
      <c r="KBJ3" s="391" t="s">
        <v>7576</v>
      </c>
      <c r="KBK3" s="391" t="s">
        <v>7577</v>
      </c>
      <c r="KBL3" s="391" t="s">
        <v>7578</v>
      </c>
      <c r="KBM3" s="391" t="s">
        <v>7579</v>
      </c>
      <c r="KBN3" s="391" t="s">
        <v>7580</v>
      </c>
      <c r="KBO3" s="391" t="s">
        <v>7581</v>
      </c>
      <c r="KBP3" s="391" t="s">
        <v>7582</v>
      </c>
      <c r="KBQ3" s="391" t="s">
        <v>7583</v>
      </c>
      <c r="KBR3" s="391" t="s">
        <v>7584</v>
      </c>
      <c r="KBS3" s="391" t="s">
        <v>7585</v>
      </c>
      <c r="KBT3" s="391" t="s">
        <v>7586</v>
      </c>
      <c r="KBU3" s="391" t="s">
        <v>7587</v>
      </c>
      <c r="KBV3" s="391" t="s">
        <v>7588</v>
      </c>
      <c r="KBW3" s="391" t="s">
        <v>7589</v>
      </c>
      <c r="KBX3" s="391" t="s">
        <v>7590</v>
      </c>
      <c r="KBY3" s="391" t="s">
        <v>7591</v>
      </c>
      <c r="KBZ3" s="391" t="s">
        <v>7592</v>
      </c>
      <c r="KCA3" s="391" t="s">
        <v>7593</v>
      </c>
      <c r="KCB3" s="391" t="s">
        <v>7594</v>
      </c>
      <c r="KCC3" s="391" t="s">
        <v>7595</v>
      </c>
      <c r="KCD3" s="391" t="s">
        <v>7596</v>
      </c>
      <c r="KCE3" s="391" t="s">
        <v>7597</v>
      </c>
      <c r="KCF3" s="391" t="s">
        <v>7598</v>
      </c>
      <c r="KCG3" s="391" t="s">
        <v>7599</v>
      </c>
      <c r="KCH3" s="391" t="s">
        <v>7600</v>
      </c>
      <c r="KCI3" s="391" t="s">
        <v>7601</v>
      </c>
      <c r="KCJ3" s="391" t="s">
        <v>7602</v>
      </c>
      <c r="KCK3" s="391" t="s">
        <v>7603</v>
      </c>
      <c r="KCL3" s="391" t="s">
        <v>7604</v>
      </c>
      <c r="KCM3" s="391" t="s">
        <v>7605</v>
      </c>
      <c r="KCN3" s="391" t="s">
        <v>7606</v>
      </c>
      <c r="KCO3" s="391" t="s">
        <v>7607</v>
      </c>
      <c r="KCP3" s="391" t="s">
        <v>7608</v>
      </c>
      <c r="KCQ3" s="391" t="s">
        <v>7609</v>
      </c>
      <c r="KCR3" s="391" t="s">
        <v>7610</v>
      </c>
      <c r="KCS3" s="391" t="s">
        <v>7611</v>
      </c>
      <c r="KCT3" s="391" t="s">
        <v>7612</v>
      </c>
      <c r="KCU3" s="391" t="s">
        <v>7613</v>
      </c>
      <c r="KCV3" s="391" t="s">
        <v>7614</v>
      </c>
      <c r="KCW3" s="391" t="s">
        <v>7615</v>
      </c>
      <c r="KCX3" s="391" t="s">
        <v>7616</v>
      </c>
      <c r="KCY3" s="391" t="s">
        <v>7617</v>
      </c>
      <c r="KCZ3" s="391" t="s">
        <v>7618</v>
      </c>
      <c r="KDA3" s="391" t="s">
        <v>7619</v>
      </c>
      <c r="KDB3" s="391" t="s">
        <v>7620</v>
      </c>
      <c r="KDC3" s="391" t="s">
        <v>7621</v>
      </c>
      <c r="KDD3" s="391" t="s">
        <v>7622</v>
      </c>
      <c r="KDE3" s="391" t="s">
        <v>7623</v>
      </c>
      <c r="KDF3" s="391" t="s">
        <v>7624</v>
      </c>
      <c r="KDG3" s="391" t="s">
        <v>7625</v>
      </c>
      <c r="KDH3" s="391" t="s">
        <v>7626</v>
      </c>
      <c r="KDI3" s="391" t="s">
        <v>7627</v>
      </c>
      <c r="KDJ3" s="391" t="s">
        <v>7628</v>
      </c>
      <c r="KDK3" s="391" t="s">
        <v>7629</v>
      </c>
      <c r="KDL3" s="391" t="s">
        <v>7630</v>
      </c>
      <c r="KDM3" s="391" t="s">
        <v>7631</v>
      </c>
      <c r="KDN3" s="391" t="s">
        <v>7632</v>
      </c>
      <c r="KDO3" s="391" t="s">
        <v>7633</v>
      </c>
      <c r="KDP3" s="391" t="s">
        <v>7634</v>
      </c>
      <c r="KDQ3" s="391" t="s">
        <v>7635</v>
      </c>
      <c r="KDR3" s="391" t="s">
        <v>7636</v>
      </c>
      <c r="KDS3" s="391" t="s">
        <v>7637</v>
      </c>
      <c r="KDT3" s="391" t="s">
        <v>7638</v>
      </c>
      <c r="KDU3" s="391" t="s">
        <v>7639</v>
      </c>
      <c r="KDV3" s="391" t="s">
        <v>7640</v>
      </c>
      <c r="KDW3" s="391" t="s">
        <v>7641</v>
      </c>
      <c r="KDX3" s="391" t="s">
        <v>7642</v>
      </c>
      <c r="KDY3" s="391" t="s">
        <v>7643</v>
      </c>
      <c r="KDZ3" s="391" t="s">
        <v>7644</v>
      </c>
      <c r="KEA3" s="391" t="s">
        <v>7645</v>
      </c>
      <c r="KEB3" s="391" t="s">
        <v>7646</v>
      </c>
      <c r="KEC3" s="391" t="s">
        <v>7647</v>
      </c>
      <c r="KED3" s="391" t="s">
        <v>7648</v>
      </c>
      <c r="KEE3" s="391" t="s">
        <v>7649</v>
      </c>
      <c r="KEF3" s="391" t="s">
        <v>7650</v>
      </c>
      <c r="KEG3" s="391" t="s">
        <v>7651</v>
      </c>
      <c r="KEH3" s="391" t="s">
        <v>7652</v>
      </c>
      <c r="KEI3" s="391" t="s">
        <v>7653</v>
      </c>
      <c r="KEJ3" s="391" t="s">
        <v>7654</v>
      </c>
      <c r="KEK3" s="391" t="s">
        <v>7655</v>
      </c>
      <c r="KEL3" s="391" t="s">
        <v>7656</v>
      </c>
      <c r="KEM3" s="391" t="s">
        <v>7657</v>
      </c>
      <c r="KEN3" s="391" t="s">
        <v>7658</v>
      </c>
      <c r="KEO3" s="391" t="s">
        <v>7659</v>
      </c>
      <c r="KEP3" s="391" t="s">
        <v>7660</v>
      </c>
      <c r="KEQ3" s="391" t="s">
        <v>7661</v>
      </c>
      <c r="KER3" s="391" t="s">
        <v>7662</v>
      </c>
      <c r="KES3" s="391" t="s">
        <v>7663</v>
      </c>
      <c r="KET3" s="391" t="s">
        <v>7664</v>
      </c>
      <c r="KEU3" s="391" t="s">
        <v>7665</v>
      </c>
      <c r="KEV3" s="391" t="s">
        <v>7666</v>
      </c>
      <c r="KEW3" s="391" t="s">
        <v>7667</v>
      </c>
      <c r="KEX3" s="391" t="s">
        <v>7668</v>
      </c>
      <c r="KEY3" s="391" t="s">
        <v>7669</v>
      </c>
      <c r="KEZ3" s="391" t="s">
        <v>7670</v>
      </c>
      <c r="KFA3" s="391" t="s">
        <v>7671</v>
      </c>
      <c r="KFB3" s="391" t="s">
        <v>7672</v>
      </c>
      <c r="KFC3" s="391" t="s">
        <v>7673</v>
      </c>
      <c r="KFD3" s="391" t="s">
        <v>7674</v>
      </c>
      <c r="KFE3" s="391" t="s">
        <v>7675</v>
      </c>
      <c r="KFF3" s="391" t="s">
        <v>7676</v>
      </c>
      <c r="KFG3" s="391" t="s">
        <v>7677</v>
      </c>
      <c r="KFH3" s="391" t="s">
        <v>7678</v>
      </c>
      <c r="KFI3" s="391" t="s">
        <v>7679</v>
      </c>
      <c r="KFJ3" s="391" t="s">
        <v>7680</v>
      </c>
      <c r="KFK3" s="391" t="s">
        <v>7681</v>
      </c>
      <c r="KFL3" s="391" t="s">
        <v>7682</v>
      </c>
      <c r="KFM3" s="391" t="s">
        <v>7683</v>
      </c>
      <c r="KFN3" s="391" t="s">
        <v>7684</v>
      </c>
      <c r="KFO3" s="391" t="s">
        <v>7685</v>
      </c>
      <c r="KFP3" s="391" t="s">
        <v>7686</v>
      </c>
      <c r="KFQ3" s="391" t="s">
        <v>7687</v>
      </c>
      <c r="KFR3" s="391" t="s">
        <v>7688</v>
      </c>
      <c r="KFS3" s="391" t="s">
        <v>7689</v>
      </c>
      <c r="KFT3" s="391" t="s">
        <v>7690</v>
      </c>
      <c r="KFU3" s="391" t="s">
        <v>7691</v>
      </c>
      <c r="KFV3" s="391" t="s">
        <v>7692</v>
      </c>
      <c r="KFW3" s="391" t="s">
        <v>7693</v>
      </c>
      <c r="KFX3" s="391" t="s">
        <v>7694</v>
      </c>
      <c r="KFY3" s="391" t="s">
        <v>7695</v>
      </c>
      <c r="KFZ3" s="391" t="s">
        <v>7696</v>
      </c>
      <c r="KGA3" s="391" t="s">
        <v>7697</v>
      </c>
      <c r="KGB3" s="391" t="s">
        <v>7698</v>
      </c>
      <c r="KGC3" s="391" t="s">
        <v>7699</v>
      </c>
      <c r="KGD3" s="391" t="s">
        <v>7700</v>
      </c>
      <c r="KGE3" s="391" t="s">
        <v>7701</v>
      </c>
      <c r="KGF3" s="391" t="s">
        <v>7702</v>
      </c>
      <c r="KGG3" s="391" t="s">
        <v>7703</v>
      </c>
      <c r="KGH3" s="391" t="s">
        <v>7704</v>
      </c>
      <c r="KGI3" s="391" t="s">
        <v>7705</v>
      </c>
      <c r="KGJ3" s="391" t="s">
        <v>7706</v>
      </c>
      <c r="KGK3" s="391" t="s">
        <v>7707</v>
      </c>
      <c r="KGL3" s="391" t="s">
        <v>7708</v>
      </c>
      <c r="KGM3" s="391" t="s">
        <v>7709</v>
      </c>
      <c r="KGN3" s="391" t="s">
        <v>7710</v>
      </c>
      <c r="KGO3" s="391" t="s">
        <v>7711</v>
      </c>
      <c r="KGP3" s="391" t="s">
        <v>7712</v>
      </c>
      <c r="KGQ3" s="391" t="s">
        <v>7713</v>
      </c>
      <c r="KGR3" s="391" t="s">
        <v>7714</v>
      </c>
      <c r="KGS3" s="391" t="s">
        <v>7715</v>
      </c>
      <c r="KGT3" s="391" t="s">
        <v>7716</v>
      </c>
      <c r="KGU3" s="391" t="s">
        <v>7717</v>
      </c>
      <c r="KGV3" s="391" t="s">
        <v>7718</v>
      </c>
      <c r="KGW3" s="391" t="s">
        <v>7719</v>
      </c>
      <c r="KGX3" s="391" t="s">
        <v>7720</v>
      </c>
      <c r="KGY3" s="391" t="s">
        <v>7721</v>
      </c>
      <c r="KGZ3" s="391" t="s">
        <v>7722</v>
      </c>
      <c r="KHA3" s="391" t="s">
        <v>7723</v>
      </c>
      <c r="KHB3" s="391" t="s">
        <v>7724</v>
      </c>
      <c r="KHC3" s="391" t="s">
        <v>7725</v>
      </c>
      <c r="KHD3" s="391" t="s">
        <v>7726</v>
      </c>
      <c r="KHE3" s="391" t="s">
        <v>7727</v>
      </c>
      <c r="KHF3" s="391" t="s">
        <v>7728</v>
      </c>
      <c r="KHG3" s="391" t="s">
        <v>7729</v>
      </c>
      <c r="KHH3" s="391" t="s">
        <v>7730</v>
      </c>
      <c r="KHI3" s="391" t="s">
        <v>7731</v>
      </c>
      <c r="KHJ3" s="391" t="s">
        <v>7732</v>
      </c>
      <c r="KHK3" s="391" t="s">
        <v>7733</v>
      </c>
      <c r="KHL3" s="391" t="s">
        <v>7734</v>
      </c>
      <c r="KHM3" s="391" t="s">
        <v>7735</v>
      </c>
      <c r="KHN3" s="391" t="s">
        <v>7736</v>
      </c>
      <c r="KHO3" s="391" t="s">
        <v>7737</v>
      </c>
      <c r="KHP3" s="391" t="s">
        <v>7738</v>
      </c>
      <c r="KHQ3" s="391" t="s">
        <v>7739</v>
      </c>
      <c r="KHR3" s="391" t="s">
        <v>7740</v>
      </c>
      <c r="KHS3" s="391" t="s">
        <v>7741</v>
      </c>
      <c r="KHT3" s="391" t="s">
        <v>7742</v>
      </c>
      <c r="KHU3" s="391" t="s">
        <v>7743</v>
      </c>
      <c r="KHV3" s="391" t="s">
        <v>7744</v>
      </c>
      <c r="KHW3" s="391" t="s">
        <v>7745</v>
      </c>
      <c r="KHX3" s="391" t="s">
        <v>7746</v>
      </c>
      <c r="KHY3" s="391" t="s">
        <v>7747</v>
      </c>
      <c r="KHZ3" s="391" t="s">
        <v>7748</v>
      </c>
      <c r="KIA3" s="391" t="s">
        <v>7749</v>
      </c>
      <c r="KIB3" s="391" t="s">
        <v>7750</v>
      </c>
      <c r="KIC3" s="391" t="s">
        <v>7751</v>
      </c>
      <c r="KID3" s="391" t="s">
        <v>7752</v>
      </c>
      <c r="KIE3" s="391" t="s">
        <v>7753</v>
      </c>
      <c r="KIF3" s="391" t="s">
        <v>7754</v>
      </c>
      <c r="KIG3" s="391" t="s">
        <v>7755</v>
      </c>
      <c r="KIH3" s="391" t="s">
        <v>7756</v>
      </c>
      <c r="KII3" s="391" t="s">
        <v>7757</v>
      </c>
      <c r="KIJ3" s="391" t="s">
        <v>7758</v>
      </c>
      <c r="KIK3" s="391" t="s">
        <v>7759</v>
      </c>
      <c r="KIL3" s="391" t="s">
        <v>7760</v>
      </c>
      <c r="KIM3" s="391" t="s">
        <v>7761</v>
      </c>
      <c r="KIN3" s="391" t="s">
        <v>7762</v>
      </c>
      <c r="KIO3" s="391" t="s">
        <v>7763</v>
      </c>
      <c r="KIP3" s="391" t="s">
        <v>7764</v>
      </c>
      <c r="KIQ3" s="391" t="s">
        <v>7765</v>
      </c>
      <c r="KIR3" s="391" t="s">
        <v>7766</v>
      </c>
      <c r="KIS3" s="391" t="s">
        <v>7767</v>
      </c>
      <c r="KIT3" s="391" t="s">
        <v>7768</v>
      </c>
      <c r="KIU3" s="391" t="s">
        <v>7769</v>
      </c>
      <c r="KIV3" s="391" t="s">
        <v>7770</v>
      </c>
      <c r="KIW3" s="391" t="s">
        <v>7771</v>
      </c>
      <c r="KIX3" s="391" t="s">
        <v>7772</v>
      </c>
      <c r="KIY3" s="391" t="s">
        <v>7773</v>
      </c>
      <c r="KIZ3" s="391" t="s">
        <v>7774</v>
      </c>
      <c r="KJA3" s="391" t="s">
        <v>7775</v>
      </c>
      <c r="KJB3" s="391" t="s">
        <v>7776</v>
      </c>
      <c r="KJC3" s="391" t="s">
        <v>7777</v>
      </c>
      <c r="KJD3" s="391" t="s">
        <v>7778</v>
      </c>
      <c r="KJE3" s="391" t="s">
        <v>7779</v>
      </c>
      <c r="KJF3" s="391" t="s">
        <v>7780</v>
      </c>
      <c r="KJG3" s="391" t="s">
        <v>7781</v>
      </c>
      <c r="KJH3" s="391" t="s">
        <v>7782</v>
      </c>
      <c r="KJI3" s="391" t="s">
        <v>7783</v>
      </c>
      <c r="KJJ3" s="391" t="s">
        <v>7784</v>
      </c>
      <c r="KJK3" s="391" t="s">
        <v>7785</v>
      </c>
      <c r="KJL3" s="391" t="s">
        <v>7786</v>
      </c>
      <c r="KJM3" s="391" t="s">
        <v>7787</v>
      </c>
      <c r="KJN3" s="391" t="s">
        <v>7788</v>
      </c>
      <c r="KJO3" s="391" t="s">
        <v>7789</v>
      </c>
      <c r="KJP3" s="391" t="s">
        <v>7790</v>
      </c>
      <c r="KJQ3" s="391" t="s">
        <v>7791</v>
      </c>
      <c r="KJR3" s="391" t="s">
        <v>7792</v>
      </c>
      <c r="KJS3" s="391" t="s">
        <v>7793</v>
      </c>
      <c r="KJT3" s="391" t="s">
        <v>7794</v>
      </c>
      <c r="KJU3" s="391" t="s">
        <v>7795</v>
      </c>
      <c r="KJV3" s="391" t="s">
        <v>7796</v>
      </c>
      <c r="KJW3" s="391" t="s">
        <v>7797</v>
      </c>
      <c r="KJX3" s="391" t="s">
        <v>7798</v>
      </c>
      <c r="KJY3" s="391" t="s">
        <v>7799</v>
      </c>
      <c r="KJZ3" s="391" t="s">
        <v>7800</v>
      </c>
      <c r="KKA3" s="391" t="s">
        <v>7801</v>
      </c>
      <c r="KKB3" s="391" t="s">
        <v>7802</v>
      </c>
      <c r="KKC3" s="391" t="s">
        <v>7803</v>
      </c>
      <c r="KKD3" s="391" t="s">
        <v>7804</v>
      </c>
      <c r="KKE3" s="391" t="s">
        <v>7805</v>
      </c>
      <c r="KKF3" s="391" t="s">
        <v>7806</v>
      </c>
      <c r="KKG3" s="391" t="s">
        <v>7807</v>
      </c>
      <c r="KKH3" s="391" t="s">
        <v>7808</v>
      </c>
      <c r="KKI3" s="391" t="s">
        <v>7809</v>
      </c>
      <c r="KKJ3" s="391" t="s">
        <v>7810</v>
      </c>
      <c r="KKK3" s="391" t="s">
        <v>7811</v>
      </c>
      <c r="KKL3" s="391" t="s">
        <v>7812</v>
      </c>
      <c r="KKM3" s="391" t="s">
        <v>7813</v>
      </c>
      <c r="KKN3" s="391" t="s">
        <v>7814</v>
      </c>
      <c r="KKO3" s="391" t="s">
        <v>7815</v>
      </c>
      <c r="KKP3" s="391" t="s">
        <v>7816</v>
      </c>
      <c r="KKQ3" s="391" t="s">
        <v>7817</v>
      </c>
      <c r="KKR3" s="391" t="s">
        <v>7818</v>
      </c>
      <c r="KKS3" s="391" t="s">
        <v>7819</v>
      </c>
      <c r="KKT3" s="391" t="s">
        <v>7820</v>
      </c>
      <c r="KKU3" s="391" t="s">
        <v>7821</v>
      </c>
      <c r="KKV3" s="391" t="s">
        <v>7822</v>
      </c>
      <c r="KKW3" s="391" t="s">
        <v>7823</v>
      </c>
      <c r="KKX3" s="391" t="s">
        <v>7824</v>
      </c>
      <c r="KKY3" s="391" t="s">
        <v>7825</v>
      </c>
      <c r="KKZ3" s="391" t="s">
        <v>7826</v>
      </c>
      <c r="KLA3" s="391" t="s">
        <v>7827</v>
      </c>
      <c r="KLB3" s="391" t="s">
        <v>7828</v>
      </c>
      <c r="KLC3" s="391" t="s">
        <v>7829</v>
      </c>
      <c r="KLD3" s="391" t="s">
        <v>7830</v>
      </c>
      <c r="KLE3" s="391" t="s">
        <v>7831</v>
      </c>
      <c r="KLF3" s="391" t="s">
        <v>7832</v>
      </c>
      <c r="KLG3" s="391" t="s">
        <v>7833</v>
      </c>
      <c r="KLH3" s="391" t="s">
        <v>7834</v>
      </c>
      <c r="KLI3" s="391" t="s">
        <v>7835</v>
      </c>
      <c r="KLJ3" s="391" t="s">
        <v>7836</v>
      </c>
      <c r="KLK3" s="391" t="s">
        <v>7837</v>
      </c>
      <c r="KLL3" s="391" t="s">
        <v>7838</v>
      </c>
      <c r="KLM3" s="391" t="s">
        <v>7839</v>
      </c>
      <c r="KLN3" s="391" t="s">
        <v>7840</v>
      </c>
      <c r="KLO3" s="391" t="s">
        <v>7841</v>
      </c>
      <c r="KLP3" s="391" t="s">
        <v>7842</v>
      </c>
      <c r="KLQ3" s="391" t="s">
        <v>7843</v>
      </c>
      <c r="KLR3" s="391" t="s">
        <v>7844</v>
      </c>
      <c r="KLS3" s="391" t="s">
        <v>7845</v>
      </c>
      <c r="KLT3" s="391" t="s">
        <v>7846</v>
      </c>
      <c r="KLU3" s="391" t="s">
        <v>7847</v>
      </c>
      <c r="KLV3" s="391" t="s">
        <v>7848</v>
      </c>
      <c r="KLW3" s="391" t="s">
        <v>7849</v>
      </c>
      <c r="KLX3" s="391" t="s">
        <v>7850</v>
      </c>
      <c r="KLY3" s="391" t="s">
        <v>7851</v>
      </c>
      <c r="KLZ3" s="391" t="s">
        <v>7852</v>
      </c>
      <c r="KMA3" s="391" t="s">
        <v>7853</v>
      </c>
      <c r="KMB3" s="391" t="s">
        <v>7854</v>
      </c>
      <c r="KMC3" s="391" t="s">
        <v>7855</v>
      </c>
      <c r="KMD3" s="391" t="s">
        <v>7856</v>
      </c>
      <c r="KME3" s="391" t="s">
        <v>7857</v>
      </c>
      <c r="KMF3" s="391" t="s">
        <v>7858</v>
      </c>
      <c r="KMG3" s="391" t="s">
        <v>7859</v>
      </c>
      <c r="KMH3" s="391" t="s">
        <v>7860</v>
      </c>
      <c r="KMI3" s="391" t="s">
        <v>7861</v>
      </c>
      <c r="KMJ3" s="391" t="s">
        <v>7862</v>
      </c>
      <c r="KMK3" s="391" t="s">
        <v>7863</v>
      </c>
      <c r="KML3" s="391" t="s">
        <v>7864</v>
      </c>
      <c r="KMM3" s="391" t="s">
        <v>7865</v>
      </c>
      <c r="KMN3" s="391" t="s">
        <v>7866</v>
      </c>
      <c r="KMO3" s="391" t="s">
        <v>7867</v>
      </c>
      <c r="KMP3" s="391" t="s">
        <v>7868</v>
      </c>
      <c r="KMQ3" s="391" t="s">
        <v>7869</v>
      </c>
      <c r="KMR3" s="391" t="s">
        <v>7870</v>
      </c>
      <c r="KMS3" s="391" t="s">
        <v>7871</v>
      </c>
      <c r="KMT3" s="391" t="s">
        <v>7872</v>
      </c>
      <c r="KMU3" s="391" t="s">
        <v>7873</v>
      </c>
      <c r="KMV3" s="391" t="s">
        <v>7874</v>
      </c>
      <c r="KMW3" s="391" t="s">
        <v>7875</v>
      </c>
      <c r="KMX3" s="391" t="s">
        <v>7876</v>
      </c>
      <c r="KMY3" s="391" t="s">
        <v>7877</v>
      </c>
      <c r="KMZ3" s="391" t="s">
        <v>7878</v>
      </c>
      <c r="KNA3" s="391" t="s">
        <v>7879</v>
      </c>
      <c r="KNB3" s="391" t="s">
        <v>7880</v>
      </c>
      <c r="KNC3" s="391" t="s">
        <v>7881</v>
      </c>
      <c r="KND3" s="391" t="s">
        <v>7882</v>
      </c>
      <c r="KNE3" s="391" t="s">
        <v>7883</v>
      </c>
      <c r="KNF3" s="391" t="s">
        <v>7884</v>
      </c>
      <c r="KNG3" s="391" t="s">
        <v>7885</v>
      </c>
      <c r="KNH3" s="391" t="s">
        <v>7886</v>
      </c>
      <c r="KNI3" s="391" t="s">
        <v>7887</v>
      </c>
      <c r="KNJ3" s="391" t="s">
        <v>7888</v>
      </c>
      <c r="KNK3" s="391" t="s">
        <v>7889</v>
      </c>
      <c r="KNL3" s="391" t="s">
        <v>7890</v>
      </c>
      <c r="KNM3" s="391" t="s">
        <v>7891</v>
      </c>
      <c r="KNN3" s="391" t="s">
        <v>7892</v>
      </c>
      <c r="KNO3" s="391" t="s">
        <v>7893</v>
      </c>
      <c r="KNP3" s="391" t="s">
        <v>7894</v>
      </c>
      <c r="KNQ3" s="391" t="s">
        <v>7895</v>
      </c>
      <c r="KNR3" s="391" t="s">
        <v>7896</v>
      </c>
      <c r="KNS3" s="391" t="s">
        <v>7897</v>
      </c>
      <c r="KNT3" s="391" t="s">
        <v>7898</v>
      </c>
      <c r="KNU3" s="391" t="s">
        <v>7899</v>
      </c>
      <c r="KNV3" s="391" t="s">
        <v>7900</v>
      </c>
      <c r="KNW3" s="391" t="s">
        <v>7901</v>
      </c>
      <c r="KNX3" s="391" t="s">
        <v>7902</v>
      </c>
      <c r="KNY3" s="391" t="s">
        <v>7903</v>
      </c>
      <c r="KNZ3" s="391" t="s">
        <v>7904</v>
      </c>
      <c r="KOA3" s="391" t="s">
        <v>7905</v>
      </c>
      <c r="KOB3" s="391" t="s">
        <v>7906</v>
      </c>
      <c r="KOC3" s="391" t="s">
        <v>7907</v>
      </c>
      <c r="KOD3" s="391" t="s">
        <v>7908</v>
      </c>
      <c r="KOE3" s="391" t="s">
        <v>7909</v>
      </c>
      <c r="KOF3" s="391" t="s">
        <v>7910</v>
      </c>
      <c r="KOG3" s="391" t="s">
        <v>7911</v>
      </c>
      <c r="KOH3" s="391" t="s">
        <v>7912</v>
      </c>
      <c r="KOI3" s="391" t="s">
        <v>7913</v>
      </c>
      <c r="KOJ3" s="391" t="s">
        <v>7914</v>
      </c>
      <c r="KOK3" s="391" t="s">
        <v>7915</v>
      </c>
      <c r="KOL3" s="391" t="s">
        <v>7916</v>
      </c>
      <c r="KOM3" s="391" t="s">
        <v>7917</v>
      </c>
      <c r="KON3" s="391" t="s">
        <v>7918</v>
      </c>
      <c r="KOO3" s="391" t="s">
        <v>7919</v>
      </c>
      <c r="KOP3" s="391" t="s">
        <v>7920</v>
      </c>
      <c r="KOQ3" s="391" t="s">
        <v>7921</v>
      </c>
      <c r="KOR3" s="391" t="s">
        <v>7922</v>
      </c>
      <c r="KOS3" s="391" t="s">
        <v>7923</v>
      </c>
      <c r="KOT3" s="391" t="s">
        <v>7924</v>
      </c>
      <c r="KOU3" s="391" t="s">
        <v>7925</v>
      </c>
      <c r="KOV3" s="391" t="s">
        <v>7926</v>
      </c>
      <c r="KOW3" s="391" t="s">
        <v>7927</v>
      </c>
      <c r="KOX3" s="391" t="s">
        <v>7928</v>
      </c>
      <c r="KOY3" s="391" t="s">
        <v>7929</v>
      </c>
      <c r="KOZ3" s="391" t="s">
        <v>7930</v>
      </c>
      <c r="KPA3" s="391" t="s">
        <v>7931</v>
      </c>
      <c r="KPB3" s="391" t="s">
        <v>7932</v>
      </c>
      <c r="KPC3" s="391" t="s">
        <v>7933</v>
      </c>
      <c r="KPD3" s="391" t="s">
        <v>7934</v>
      </c>
      <c r="KPE3" s="391" t="s">
        <v>7935</v>
      </c>
      <c r="KPF3" s="391" t="s">
        <v>7936</v>
      </c>
      <c r="KPG3" s="391" t="s">
        <v>7937</v>
      </c>
      <c r="KPH3" s="391" t="s">
        <v>7938</v>
      </c>
      <c r="KPI3" s="391" t="s">
        <v>7939</v>
      </c>
      <c r="KPJ3" s="391" t="s">
        <v>7940</v>
      </c>
      <c r="KPK3" s="391" t="s">
        <v>7941</v>
      </c>
      <c r="KPL3" s="391" t="s">
        <v>7942</v>
      </c>
      <c r="KPM3" s="391" t="s">
        <v>7943</v>
      </c>
      <c r="KPN3" s="391" t="s">
        <v>7944</v>
      </c>
      <c r="KPO3" s="391" t="s">
        <v>7945</v>
      </c>
      <c r="KPP3" s="391" t="s">
        <v>7946</v>
      </c>
      <c r="KPQ3" s="391" t="s">
        <v>7947</v>
      </c>
      <c r="KPR3" s="391" t="s">
        <v>7948</v>
      </c>
      <c r="KPS3" s="391" t="s">
        <v>7949</v>
      </c>
      <c r="KPT3" s="391" t="s">
        <v>7950</v>
      </c>
      <c r="KPU3" s="391" t="s">
        <v>7951</v>
      </c>
      <c r="KPV3" s="391" t="s">
        <v>7952</v>
      </c>
      <c r="KPW3" s="391" t="s">
        <v>7953</v>
      </c>
      <c r="KPX3" s="391" t="s">
        <v>7954</v>
      </c>
      <c r="KPY3" s="391" t="s">
        <v>7955</v>
      </c>
      <c r="KPZ3" s="391" t="s">
        <v>7956</v>
      </c>
      <c r="KQA3" s="391" t="s">
        <v>7957</v>
      </c>
      <c r="KQB3" s="391" t="s">
        <v>7958</v>
      </c>
      <c r="KQC3" s="391" t="s">
        <v>7959</v>
      </c>
      <c r="KQD3" s="391" t="s">
        <v>7960</v>
      </c>
      <c r="KQE3" s="391" t="s">
        <v>7961</v>
      </c>
      <c r="KQF3" s="391" t="s">
        <v>7962</v>
      </c>
      <c r="KQG3" s="391" t="s">
        <v>7963</v>
      </c>
      <c r="KQH3" s="391" t="s">
        <v>7964</v>
      </c>
      <c r="KQI3" s="391" t="s">
        <v>7965</v>
      </c>
      <c r="KQJ3" s="391" t="s">
        <v>7966</v>
      </c>
      <c r="KQK3" s="391" t="s">
        <v>7967</v>
      </c>
      <c r="KQL3" s="391" t="s">
        <v>7968</v>
      </c>
      <c r="KQM3" s="391" t="s">
        <v>7969</v>
      </c>
      <c r="KQN3" s="391" t="s">
        <v>7970</v>
      </c>
      <c r="KQO3" s="391" t="s">
        <v>7971</v>
      </c>
      <c r="KQP3" s="391" t="s">
        <v>7972</v>
      </c>
      <c r="KQQ3" s="391" t="s">
        <v>7973</v>
      </c>
      <c r="KQR3" s="391" t="s">
        <v>7974</v>
      </c>
      <c r="KQS3" s="391" t="s">
        <v>7975</v>
      </c>
      <c r="KQT3" s="391" t="s">
        <v>7976</v>
      </c>
      <c r="KQU3" s="391" t="s">
        <v>7977</v>
      </c>
      <c r="KQV3" s="391" t="s">
        <v>7978</v>
      </c>
      <c r="KQW3" s="391" t="s">
        <v>7979</v>
      </c>
      <c r="KQX3" s="391" t="s">
        <v>7980</v>
      </c>
      <c r="KQY3" s="391" t="s">
        <v>7981</v>
      </c>
      <c r="KQZ3" s="391" t="s">
        <v>7982</v>
      </c>
      <c r="KRA3" s="391" t="s">
        <v>7983</v>
      </c>
      <c r="KRB3" s="391" t="s">
        <v>7984</v>
      </c>
      <c r="KRC3" s="391" t="s">
        <v>7985</v>
      </c>
      <c r="KRD3" s="391" t="s">
        <v>7986</v>
      </c>
      <c r="KRE3" s="391" t="s">
        <v>7987</v>
      </c>
      <c r="KRF3" s="391" t="s">
        <v>7988</v>
      </c>
      <c r="KRG3" s="391" t="s">
        <v>7989</v>
      </c>
      <c r="KRH3" s="391" t="s">
        <v>7990</v>
      </c>
      <c r="KRI3" s="391" t="s">
        <v>7991</v>
      </c>
      <c r="KRJ3" s="391" t="s">
        <v>7992</v>
      </c>
      <c r="KRK3" s="391" t="s">
        <v>7993</v>
      </c>
      <c r="KRL3" s="391" t="s">
        <v>7994</v>
      </c>
      <c r="KRM3" s="391" t="s">
        <v>7995</v>
      </c>
      <c r="KRN3" s="391" t="s">
        <v>7996</v>
      </c>
      <c r="KRO3" s="391" t="s">
        <v>7997</v>
      </c>
      <c r="KRP3" s="391" t="s">
        <v>7998</v>
      </c>
      <c r="KRQ3" s="391" t="s">
        <v>7999</v>
      </c>
      <c r="KRR3" s="391" t="s">
        <v>8000</v>
      </c>
      <c r="KRS3" s="391" t="s">
        <v>8001</v>
      </c>
      <c r="KRT3" s="391" t="s">
        <v>8002</v>
      </c>
      <c r="KRU3" s="391" t="s">
        <v>8003</v>
      </c>
      <c r="KRV3" s="391" t="s">
        <v>8004</v>
      </c>
      <c r="KRW3" s="391" t="s">
        <v>8005</v>
      </c>
      <c r="KRX3" s="391" t="s">
        <v>8006</v>
      </c>
      <c r="KRY3" s="391" t="s">
        <v>8007</v>
      </c>
      <c r="KRZ3" s="391" t="s">
        <v>8008</v>
      </c>
      <c r="KSA3" s="391" t="s">
        <v>8009</v>
      </c>
      <c r="KSB3" s="391" t="s">
        <v>8010</v>
      </c>
      <c r="KSC3" s="391" t="s">
        <v>8011</v>
      </c>
      <c r="KSD3" s="391" t="s">
        <v>8012</v>
      </c>
      <c r="KSE3" s="391" t="s">
        <v>8013</v>
      </c>
      <c r="KSF3" s="391" t="s">
        <v>8014</v>
      </c>
      <c r="KSG3" s="391" t="s">
        <v>8015</v>
      </c>
      <c r="KSH3" s="391" t="s">
        <v>8016</v>
      </c>
      <c r="KSI3" s="391" t="s">
        <v>8017</v>
      </c>
      <c r="KSJ3" s="391" t="s">
        <v>8018</v>
      </c>
      <c r="KSK3" s="391" t="s">
        <v>8019</v>
      </c>
      <c r="KSL3" s="391" t="s">
        <v>8020</v>
      </c>
      <c r="KSM3" s="391" t="s">
        <v>8021</v>
      </c>
      <c r="KSN3" s="391" t="s">
        <v>8022</v>
      </c>
      <c r="KSO3" s="391" t="s">
        <v>8023</v>
      </c>
      <c r="KSP3" s="391" t="s">
        <v>8024</v>
      </c>
      <c r="KSQ3" s="391" t="s">
        <v>8025</v>
      </c>
      <c r="KSR3" s="391" t="s">
        <v>8026</v>
      </c>
      <c r="KSS3" s="391" t="s">
        <v>8027</v>
      </c>
      <c r="KST3" s="391" t="s">
        <v>8028</v>
      </c>
      <c r="KSU3" s="391" t="s">
        <v>8029</v>
      </c>
      <c r="KSV3" s="391" t="s">
        <v>8030</v>
      </c>
      <c r="KSW3" s="391" t="s">
        <v>8031</v>
      </c>
      <c r="KSX3" s="391" t="s">
        <v>8032</v>
      </c>
      <c r="KSY3" s="391" t="s">
        <v>8033</v>
      </c>
      <c r="KSZ3" s="391" t="s">
        <v>8034</v>
      </c>
      <c r="KTA3" s="391" t="s">
        <v>8035</v>
      </c>
      <c r="KTB3" s="391" t="s">
        <v>8036</v>
      </c>
      <c r="KTC3" s="391" t="s">
        <v>8037</v>
      </c>
      <c r="KTD3" s="391" t="s">
        <v>8038</v>
      </c>
      <c r="KTE3" s="391" t="s">
        <v>8039</v>
      </c>
      <c r="KTF3" s="391" t="s">
        <v>8040</v>
      </c>
      <c r="KTG3" s="391" t="s">
        <v>8041</v>
      </c>
      <c r="KTH3" s="391" t="s">
        <v>8042</v>
      </c>
      <c r="KTI3" s="391" t="s">
        <v>8043</v>
      </c>
      <c r="KTJ3" s="391" t="s">
        <v>8044</v>
      </c>
      <c r="KTK3" s="391" t="s">
        <v>8045</v>
      </c>
      <c r="KTL3" s="391" t="s">
        <v>8046</v>
      </c>
      <c r="KTM3" s="391" t="s">
        <v>8047</v>
      </c>
      <c r="KTN3" s="391" t="s">
        <v>8048</v>
      </c>
      <c r="KTO3" s="391" t="s">
        <v>8049</v>
      </c>
      <c r="KTP3" s="391" t="s">
        <v>8050</v>
      </c>
      <c r="KTQ3" s="391" t="s">
        <v>8051</v>
      </c>
      <c r="KTR3" s="391" t="s">
        <v>8052</v>
      </c>
      <c r="KTS3" s="391" t="s">
        <v>8053</v>
      </c>
      <c r="KTT3" s="391" t="s">
        <v>8054</v>
      </c>
      <c r="KTU3" s="391" t="s">
        <v>8055</v>
      </c>
      <c r="KTV3" s="391" t="s">
        <v>8056</v>
      </c>
      <c r="KTW3" s="391" t="s">
        <v>8057</v>
      </c>
      <c r="KTX3" s="391" t="s">
        <v>8058</v>
      </c>
      <c r="KTY3" s="391" t="s">
        <v>8059</v>
      </c>
      <c r="KTZ3" s="391" t="s">
        <v>8060</v>
      </c>
      <c r="KUA3" s="391" t="s">
        <v>8061</v>
      </c>
      <c r="KUB3" s="391" t="s">
        <v>8062</v>
      </c>
      <c r="KUC3" s="391" t="s">
        <v>8063</v>
      </c>
      <c r="KUD3" s="391" t="s">
        <v>8064</v>
      </c>
      <c r="KUE3" s="391" t="s">
        <v>8065</v>
      </c>
      <c r="KUF3" s="391" t="s">
        <v>8066</v>
      </c>
      <c r="KUG3" s="391" t="s">
        <v>8067</v>
      </c>
      <c r="KUH3" s="391" t="s">
        <v>8068</v>
      </c>
      <c r="KUI3" s="391" t="s">
        <v>8069</v>
      </c>
      <c r="KUJ3" s="391" t="s">
        <v>8070</v>
      </c>
      <c r="KUK3" s="391" t="s">
        <v>8071</v>
      </c>
      <c r="KUL3" s="391" t="s">
        <v>8072</v>
      </c>
      <c r="KUM3" s="391" t="s">
        <v>8073</v>
      </c>
      <c r="KUN3" s="391" t="s">
        <v>8074</v>
      </c>
      <c r="KUO3" s="391" t="s">
        <v>8075</v>
      </c>
      <c r="KUP3" s="391" t="s">
        <v>8076</v>
      </c>
      <c r="KUQ3" s="391" t="s">
        <v>8077</v>
      </c>
      <c r="KUR3" s="391" t="s">
        <v>8078</v>
      </c>
      <c r="KUS3" s="391" t="s">
        <v>8079</v>
      </c>
      <c r="KUT3" s="391" t="s">
        <v>8080</v>
      </c>
      <c r="KUU3" s="391" t="s">
        <v>8081</v>
      </c>
      <c r="KUV3" s="391" t="s">
        <v>8082</v>
      </c>
      <c r="KUW3" s="391" t="s">
        <v>8083</v>
      </c>
      <c r="KUX3" s="391" t="s">
        <v>8084</v>
      </c>
      <c r="KUY3" s="391" t="s">
        <v>8085</v>
      </c>
      <c r="KUZ3" s="391" t="s">
        <v>8086</v>
      </c>
      <c r="KVA3" s="391" t="s">
        <v>8087</v>
      </c>
      <c r="KVB3" s="391" t="s">
        <v>8088</v>
      </c>
      <c r="KVC3" s="391" t="s">
        <v>8089</v>
      </c>
      <c r="KVD3" s="391" t="s">
        <v>8090</v>
      </c>
      <c r="KVE3" s="391" t="s">
        <v>8091</v>
      </c>
      <c r="KVF3" s="391" t="s">
        <v>8092</v>
      </c>
      <c r="KVG3" s="391" t="s">
        <v>8093</v>
      </c>
      <c r="KVH3" s="391" t="s">
        <v>8094</v>
      </c>
      <c r="KVI3" s="391" t="s">
        <v>8095</v>
      </c>
      <c r="KVJ3" s="391" t="s">
        <v>8096</v>
      </c>
      <c r="KVK3" s="391" t="s">
        <v>8097</v>
      </c>
      <c r="KVL3" s="391" t="s">
        <v>8098</v>
      </c>
      <c r="KVM3" s="391" t="s">
        <v>8099</v>
      </c>
      <c r="KVN3" s="391" t="s">
        <v>8100</v>
      </c>
      <c r="KVO3" s="391" t="s">
        <v>8101</v>
      </c>
      <c r="KVP3" s="391" t="s">
        <v>8102</v>
      </c>
      <c r="KVQ3" s="391" t="s">
        <v>8103</v>
      </c>
      <c r="KVR3" s="391" t="s">
        <v>8104</v>
      </c>
      <c r="KVS3" s="391" t="s">
        <v>8105</v>
      </c>
      <c r="KVT3" s="391" t="s">
        <v>8106</v>
      </c>
      <c r="KVU3" s="391" t="s">
        <v>8107</v>
      </c>
      <c r="KVV3" s="391" t="s">
        <v>8108</v>
      </c>
      <c r="KVW3" s="391" t="s">
        <v>8109</v>
      </c>
      <c r="KVX3" s="391" t="s">
        <v>8110</v>
      </c>
      <c r="KVY3" s="391" t="s">
        <v>8111</v>
      </c>
      <c r="KVZ3" s="391" t="s">
        <v>8112</v>
      </c>
      <c r="KWA3" s="391" t="s">
        <v>8113</v>
      </c>
      <c r="KWB3" s="391" t="s">
        <v>8114</v>
      </c>
      <c r="KWC3" s="391" t="s">
        <v>8115</v>
      </c>
      <c r="KWD3" s="391" t="s">
        <v>8116</v>
      </c>
      <c r="KWE3" s="391" t="s">
        <v>8117</v>
      </c>
      <c r="KWF3" s="391" t="s">
        <v>8118</v>
      </c>
      <c r="KWG3" s="391" t="s">
        <v>8119</v>
      </c>
      <c r="KWH3" s="391" t="s">
        <v>8120</v>
      </c>
      <c r="KWI3" s="391" t="s">
        <v>8121</v>
      </c>
      <c r="KWJ3" s="391" t="s">
        <v>8122</v>
      </c>
      <c r="KWK3" s="391" t="s">
        <v>8123</v>
      </c>
      <c r="KWL3" s="391" t="s">
        <v>8124</v>
      </c>
      <c r="KWM3" s="391" t="s">
        <v>8125</v>
      </c>
      <c r="KWN3" s="391" t="s">
        <v>8126</v>
      </c>
      <c r="KWO3" s="391" t="s">
        <v>8127</v>
      </c>
      <c r="KWP3" s="391" t="s">
        <v>8128</v>
      </c>
      <c r="KWQ3" s="391" t="s">
        <v>8129</v>
      </c>
      <c r="KWR3" s="391" t="s">
        <v>8130</v>
      </c>
      <c r="KWS3" s="391" t="s">
        <v>8131</v>
      </c>
      <c r="KWT3" s="391" t="s">
        <v>8132</v>
      </c>
      <c r="KWU3" s="391" t="s">
        <v>8133</v>
      </c>
      <c r="KWV3" s="391" t="s">
        <v>8134</v>
      </c>
      <c r="KWW3" s="391" t="s">
        <v>8135</v>
      </c>
      <c r="KWX3" s="391" t="s">
        <v>8136</v>
      </c>
      <c r="KWY3" s="391" t="s">
        <v>8137</v>
      </c>
      <c r="KWZ3" s="391" t="s">
        <v>8138</v>
      </c>
      <c r="KXA3" s="391" t="s">
        <v>8139</v>
      </c>
      <c r="KXB3" s="391" t="s">
        <v>8140</v>
      </c>
      <c r="KXC3" s="391" t="s">
        <v>8141</v>
      </c>
      <c r="KXD3" s="391" t="s">
        <v>8142</v>
      </c>
      <c r="KXE3" s="391" t="s">
        <v>8143</v>
      </c>
      <c r="KXF3" s="391" t="s">
        <v>8144</v>
      </c>
      <c r="KXG3" s="391" t="s">
        <v>8145</v>
      </c>
      <c r="KXH3" s="391" t="s">
        <v>8146</v>
      </c>
      <c r="KXI3" s="391" t="s">
        <v>8147</v>
      </c>
      <c r="KXJ3" s="391" t="s">
        <v>8148</v>
      </c>
      <c r="KXK3" s="391" t="s">
        <v>8149</v>
      </c>
      <c r="KXL3" s="391" t="s">
        <v>8150</v>
      </c>
      <c r="KXM3" s="391" t="s">
        <v>8151</v>
      </c>
      <c r="KXN3" s="391" t="s">
        <v>8152</v>
      </c>
      <c r="KXO3" s="391" t="s">
        <v>8153</v>
      </c>
      <c r="KXP3" s="391" t="s">
        <v>8154</v>
      </c>
      <c r="KXQ3" s="391" t="s">
        <v>8155</v>
      </c>
      <c r="KXR3" s="391" t="s">
        <v>8156</v>
      </c>
      <c r="KXS3" s="391" t="s">
        <v>8157</v>
      </c>
      <c r="KXT3" s="391" t="s">
        <v>8158</v>
      </c>
      <c r="KXU3" s="391" t="s">
        <v>8159</v>
      </c>
      <c r="KXV3" s="391" t="s">
        <v>8160</v>
      </c>
      <c r="KXW3" s="391" t="s">
        <v>8161</v>
      </c>
      <c r="KXX3" s="391" t="s">
        <v>8162</v>
      </c>
      <c r="KXY3" s="391" t="s">
        <v>8163</v>
      </c>
      <c r="KXZ3" s="391" t="s">
        <v>8164</v>
      </c>
      <c r="KYA3" s="391" t="s">
        <v>8165</v>
      </c>
      <c r="KYB3" s="391" t="s">
        <v>8166</v>
      </c>
      <c r="KYC3" s="391" t="s">
        <v>8167</v>
      </c>
      <c r="KYD3" s="391" t="s">
        <v>8168</v>
      </c>
      <c r="KYE3" s="391" t="s">
        <v>8169</v>
      </c>
      <c r="KYF3" s="391" t="s">
        <v>8170</v>
      </c>
      <c r="KYG3" s="391" t="s">
        <v>8171</v>
      </c>
      <c r="KYH3" s="391" t="s">
        <v>8172</v>
      </c>
      <c r="KYI3" s="391" t="s">
        <v>8173</v>
      </c>
      <c r="KYJ3" s="391" t="s">
        <v>8174</v>
      </c>
      <c r="KYK3" s="391" t="s">
        <v>8175</v>
      </c>
      <c r="KYL3" s="391" t="s">
        <v>8176</v>
      </c>
      <c r="KYM3" s="391" t="s">
        <v>8177</v>
      </c>
      <c r="KYN3" s="391" t="s">
        <v>8178</v>
      </c>
      <c r="KYO3" s="391" t="s">
        <v>8179</v>
      </c>
      <c r="KYP3" s="391" t="s">
        <v>8180</v>
      </c>
      <c r="KYQ3" s="391" t="s">
        <v>8181</v>
      </c>
      <c r="KYR3" s="391" t="s">
        <v>8182</v>
      </c>
      <c r="KYS3" s="391" t="s">
        <v>8183</v>
      </c>
      <c r="KYT3" s="391" t="s">
        <v>8184</v>
      </c>
      <c r="KYU3" s="391" t="s">
        <v>8185</v>
      </c>
      <c r="KYV3" s="391" t="s">
        <v>8186</v>
      </c>
      <c r="KYW3" s="391" t="s">
        <v>8187</v>
      </c>
      <c r="KYX3" s="391" t="s">
        <v>8188</v>
      </c>
      <c r="KYY3" s="391" t="s">
        <v>8189</v>
      </c>
      <c r="KYZ3" s="391" t="s">
        <v>8190</v>
      </c>
      <c r="KZA3" s="391" t="s">
        <v>8191</v>
      </c>
      <c r="KZB3" s="391" t="s">
        <v>8192</v>
      </c>
      <c r="KZC3" s="391" t="s">
        <v>8193</v>
      </c>
      <c r="KZD3" s="391" t="s">
        <v>8194</v>
      </c>
      <c r="KZE3" s="391" t="s">
        <v>8195</v>
      </c>
      <c r="KZF3" s="391" t="s">
        <v>8196</v>
      </c>
      <c r="KZG3" s="391" t="s">
        <v>8197</v>
      </c>
      <c r="KZH3" s="391" t="s">
        <v>8198</v>
      </c>
      <c r="KZI3" s="391" t="s">
        <v>8199</v>
      </c>
      <c r="KZJ3" s="391" t="s">
        <v>8200</v>
      </c>
      <c r="KZK3" s="391" t="s">
        <v>8201</v>
      </c>
      <c r="KZL3" s="391" t="s">
        <v>8202</v>
      </c>
      <c r="KZM3" s="391" t="s">
        <v>8203</v>
      </c>
      <c r="KZN3" s="391" t="s">
        <v>8204</v>
      </c>
      <c r="KZO3" s="391" t="s">
        <v>8205</v>
      </c>
      <c r="KZP3" s="391" t="s">
        <v>8206</v>
      </c>
      <c r="KZQ3" s="391" t="s">
        <v>8207</v>
      </c>
      <c r="KZR3" s="391" t="s">
        <v>8208</v>
      </c>
      <c r="KZS3" s="391" t="s">
        <v>8209</v>
      </c>
      <c r="KZT3" s="391" t="s">
        <v>8210</v>
      </c>
      <c r="KZU3" s="391" t="s">
        <v>8211</v>
      </c>
      <c r="KZV3" s="391" t="s">
        <v>8212</v>
      </c>
      <c r="KZW3" s="391" t="s">
        <v>8213</v>
      </c>
      <c r="KZX3" s="391" t="s">
        <v>8214</v>
      </c>
      <c r="KZY3" s="391" t="s">
        <v>8215</v>
      </c>
      <c r="KZZ3" s="391" t="s">
        <v>8216</v>
      </c>
      <c r="LAA3" s="391" t="s">
        <v>8217</v>
      </c>
      <c r="LAB3" s="391" t="s">
        <v>8218</v>
      </c>
      <c r="LAC3" s="391" t="s">
        <v>8219</v>
      </c>
      <c r="LAD3" s="391" t="s">
        <v>8220</v>
      </c>
      <c r="LAE3" s="391" t="s">
        <v>8221</v>
      </c>
      <c r="LAF3" s="391" t="s">
        <v>8222</v>
      </c>
      <c r="LAG3" s="391" t="s">
        <v>8223</v>
      </c>
      <c r="LAH3" s="391" t="s">
        <v>8224</v>
      </c>
      <c r="LAI3" s="391" t="s">
        <v>8225</v>
      </c>
      <c r="LAJ3" s="391" t="s">
        <v>8226</v>
      </c>
      <c r="LAK3" s="391" t="s">
        <v>8227</v>
      </c>
      <c r="LAL3" s="391" t="s">
        <v>8228</v>
      </c>
      <c r="LAM3" s="391" t="s">
        <v>8229</v>
      </c>
      <c r="LAN3" s="391" t="s">
        <v>8230</v>
      </c>
      <c r="LAO3" s="391" t="s">
        <v>8231</v>
      </c>
      <c r="LAP3" s="391" t="s">
        <v>8232</v>
      </c>
      <c r="LAQ3" s="391" t="s">
        <v>8233</v>
      </c>
      <c r="LAR3" s="391" t="s">
        <v>8234</v>
      </c>
      <c r="LAS3" s="391" t="s">
        <v>8235</v>
      </c>
      <c r="LAT3" s="391" t="s">
        <v>8236</v>
      </c>
      <c r="LAU3" s="391" t="s">
        <v>8237</v>
      </c>
      <c r="LAV3" s="391" t="s">
        <v>8238</v>
      </c>
      <c r="LAW3" s="391" t="s">
        <v>8239</v>
      </c>
      <c r="LAX3" s="391" t="s">
        <v>8240</v>
      </c>
      <c r="LAY3" s="391" t="s">
        <v>8241</v>
      </c>
      <c r="LAZ3" s="391" t="s">
        <v>8242</v>
      </c>
      <c r="LBA3" s="391" t="s">
        <v>8243</v>
      </c>
      <c r="LBB3" s="391" t="s">
        <v>8244</v>
      </c>
      <c r="LBC3" s="391" t="s">
        <v>8245</v>
      </c>
      <c r="LBD3" s="391" t="s">
        <v>8246</v>
      </c>
      <c r="LBE3" s="391" t="s">
        <v>8247</v>
      </c>
      <c r="LBF3" s="391" t="s">
        <v>8248</v>
      </c>
      <c r="LBG3" s="391" t="s">
        <v>8249</v>
      </c>
      <c r="LBH3" s="391" t="s">
        <v>8250</v>
      </c>
      <c r="LBI3" s="391" t="s">
        <v>8251</v>
      </c>
      <c r="LBJ3" s="391" t="s">
        <v>8252</v>
      </c>
      <c r="LBK3" s="391" t="s">
        <v>8253</v>
      </c>
      <c r="LBL3" s="391" t="s">
        <v>8254</v>
      </c>
      <c r="LBM3" s="391" t="s">
        <v>8255</v>
      </c>
      <c r="LBN3" s="391" t="s">
        <v>8256</v>
      </c>
      <c r="LBO3" s="391" t="s">
        <v>8257</v>
      </c>
      <c r="LBP3" s="391" t="s">
        <v>8258</v>
      </c>
      <c r="LBQ3" s="391" t="s">
        <v>8259</v>
      </c>
      <c r="LBR3" s="391" t="s">
        <v>8260</v>
      </c>
      <c r="LBS3" s="391" t="s">
        <v>8261</v>
      </c>
      <c r="LBT3" s="391" t="s">
        <v>8262</v>
      </c>
      <c r="LBU3" s="391" t="s">
        <v>8263</v>
      </c>
      <c r="LBV3" s="391" t="s">
        <v>8264</v>
      </c>
      <c r="LBW3" s="391" t="s">
        <v>8265</v>
      </c>
      <c r="LBX3" s="391" t="s">
        <v>8266</v>
      </c>
      <c r="LBY3" s="391" t="s">
        <v>8267</v>
      </c>
      <c r="LBZ3" s="391" t="s">
        <v>8268</v>
      </c>
      <c r="LCA3" s="391" t="s">
        <v>8269</v>
      </c>
      <c r="LCB3" s="391" t="s">
        <v>8270</v>
      </c>
      <c r="LCC3" s="391" t="s">
        <v>8271</v>
      </c>
      <c r="LCD3" s="391" t="s">
        <v>8272</v>
      </c>
      <c r="LCE3" s="391" t="s">
        <v>8273</v>
      </c>
      <c r="LCF3" s="391" t="s">
        <v>8274</v>
      </c>
      <c r="LCG3" s="391" t="s">
        <v>8275</v>
      </c>
      <c r="LCH3" s="391" t="s">
        <v>8276</v>
      </c>
      <c r="LCI3" s="391" t="s">
        <v>8277</v>
      </c>
      <c r="LCJ3" s="391" t="s">
        <v>8278</v>
      </c>
      <c r="LCK3" s="391" t="s">
        <v>8279</v>
      </c>
      <c r="LCL3" s="391" t="s">
        <v>8280</v>
      </c>
      <c r="LCM3" s="391" t="s">
        <v>8281</v>
      </c>
      <c r="LCN3" s="391" t="s">
        <v>8282</v>
      </c>
      <c r="LCO3" s="391" t="s">
        <v>8283</v>
      </c>
      <c r="LCP3" s="391" t="s">
        <v>8284</v>
      </c>
      <c r="LCQ3" s="391" t="s">
        <v>8285</v>
      </c>
      <c r="LCR3" s="391" t="s">
        <v>8286</v>
      </c>
      <c r="LCS3" s="391" t="s">
        <v>8287</v>
      </c>
      <c r="LCT3" s="391" t="s">
        <v>8288</v>
      </c>
      <c r="LCU3" s="391" t="s">
        <v>8289</v>
      </c>
      <c r="LCV3" s="391" t="s">
        <v>8290</v>
      </c>
      <c r="LCW3" s="391" t="s">
        <v>8291</v>
      </c>
      <c r="LCX3" s="391" t="s">
        <v>8292</v>
      </c>
      <c r="LCY3" s="391" t="s">
        <v>8293</v>
      </c>
      <c r="LCZ3" s="391" t="s">
        <v>8294</v>
      </c>
      <c r="LDA3" s="391" t="s">
        <v>8295</v>
      </c>
      <c r="LDB3" s="391" t="s">
        <v>8296</v>
      </c>
      <c r="LDC3" s="391" t="s">
        <v>8297</v>
      </c>
      <c r="LDD3" s="391" t="s">
        <v>8298</v>
      </c>
      <c r="LDE3" s="391" t="s">
        <v>8299</v>
      </c>
      <c r="LDF3" s="391" t="s">
        <v>8300</v>
      </c>
      <c r="LDG3" s="391" t="s">
        <v>8301</v>
      </c>
      <c r="LDH3" s="391" t="s">
        <v>8302</v>
      </c>
      <c r="LDI3" s="391" t="s">
        <v>8303</v>
      </c>
      <c r="LDJ3" s="391" t="s">
        <v>8304</v>
      </c>
      <c r="LDK3" s="391" t="s">
        <v>8305</v>
      </c>
      <c r="LDL3" s="391" t="s">
        <v>8306</v>
      </c>
      <c r="LDM3" s="391" t="s">
        <v>8307</v>
      </c>
      <c r="LDN3" s="391" t="s">
        <v>8308</v>
      </c>
      <c r="LDO3" s="391" t="s">
        <v>8309</v>
      </c>
      <c r="LDP3" s="391" t="s">
        <v>8310</v>
      </c>
      <c r="LDQ3" s="391" t="s">
        <v>8311</v>
      </c>
      <c r="LDR3" s="391" t="s">
        <v>8312</v>
      </c>
      <c r="LDS3" s="391" t="s">
        <v>8313</v>
      </c>
      <c r="LDT3" s="391" t="s">
        <v>8314</v>
      </c>
      <c r="LDU3" s="391" t="s">
        <v>8315</v>
      </c>
      <c r="LDV3" s="391" t="s">
        <v>8316</v>
      </c>
      <c r="LDW3" s="391" t="s">
        <v>8317</v>
      </c>
      <c r="LDX3" s="391" t="s">
        <v>8318</v>
      </c>
      <c r="LDY3" s="391" t="s">
        <v>8319</v>
      </c>
      <c r="LDZ3" s="391" t="s">
        <v>8320</v>
      </c>
      <c r="LEA3" s="391" t="s">
        <v>8321</v>
      </c>
      <c r="LEB3" s="391" t="s">
        <v>8322</v>
      </c>
      <c r="LEC3" s="391" t="s">
        <v>8323</v>
      </c>
      <c r="LED3" s="391" t="s">
        <v>8324</v>
      </c>
      <c r="LEE3" s="391" t="s">
        <v>8325</v>
      </c>
      <c r="LEF3" s="391" t="s">
        <v>8326</v>
      </c>
      <c r="LEG3" s="391" t="s">
        <v>8327</v>
      </c>
      <c r="LEH3" s="391" t="s">
        <v>8328</v>
      </c>
      <c r="LEI3" s="391" t="s">
        <v>8329</v>
      </c>
      <c r="LEJ3" s="391" t="s">
        <v>8330</v>
      </c>
      <c r="LEK3" s="391" t="s">
        <v>8331</v>
      </c>
      <c r="LEL3" s="391" t="s">
        <v>8332</v>
      </c>
      <c r="LEM3" s="391" t="s">
        <v>8333</v>
      </c>
      <c r="LEN3" s="391" t="s">
        <v>8334</v>
      </c>
      <c r="LEO3" s="391" t="s">
        <v>8335</v>
      </c>
      <c r="LEP3" s="391" t="s">
        <v>8336</v>
      </c>
      <c r="LEQ3" s="391" t="s">
        <v>8337</v>
      </c>
      <c r="LER3" s="391" t="s">
        <v>8338</v>
      </c>
      <c r="LES3" s="391" t="s">
        <v>8339</v>
      </c>
      <c r="LET3" s="391" t="s">
        <v>8340</v>
      </c>
      <c r="LEU3" s="391" t="s">
        <v>8341</v>
      </c>
      <c r="LEV3" s="391" t="s">
        <v>8342</v>
      </c>
      <c r="LEW3" s="391" t="s">
        <v>8343</v>
      </c>
      <c r="LEX3" s="391" t="s">
        <v>8344</v>
      </c>
      <c r="LEY3" s="391" t="s">
        <v>8345</v>
      </c>
      <c r="LEZ3" s="391" t="s">
        <v>8346</v>
      </c>
      <c r="LFA3" s="391" t="s">
        <v>8347</v>
      </c>
      <c r="LFB3" s="391" t="s">
        <v>8348</v>
      </c>
      <c r="LFC3" s="391" t="s">
        <v>8349</v>
      </c>
      <c r="LFD3" s="391" t="s">
        <v>8350</v>
      </c>
      <c r="LFE3" s="391" t="s">
        <v>8351</v>
      </c>
      <c r="LFF3" s="391" t="s">
        <v>8352</v>
      </c>
      <c r="LFG3" s="391" t="s">
        <v>8353</v>
      </c>
      <c r="LFH3" s="391" t="s">
        <v>8354</v>
      </c>
      <c r="LFI3" s="391" t="s">
        <v>8355</v>
      </c>
      <c r="LFJ3" s="391" t="s">
        <v>8356</v>
      </c>
      <c r="LFK3" s="391" t="s">
        <v>8357</v>
      </c>
      <c r="LFL3" s="391" t="s">
        <v>8358</v>
      </c>
      <c r="LFM3" s="391" t="s">
        <v>8359</v>
      </c>
      <c r="LFN3" s="391" t="s">
        <v>8360</v>
      </c>
      <c r="LFO3" s="391" t="s">
        <v>8361</v>
      </c>
      <c r="LFP3" s="391" t="s">
        <v>8362</v>
      </c>
      <c r="LFQ3" s="391" t="s">
        <v>8363</v>
      </c>
      <c r="LFR3" s="391" t="s">
        <v>8364</v>
      </c>
      <c r="LFS3" s="391" t="s">
        <v>8365</v>
      </c>
      <c r="LFT3" s="391" t="s">
        <v>8366</v>
      </c>
      <c r="LFU3" s="391" t="s">
        <v>8367</v>
      </c>
      <c r="LFV3" s="391" t="s">
        <v>8368</v>
      </c>
      <c r="LFW3" s="391" t="s">
        <v>8369</v>
      </c>
      <c r="LFX3" s="391" t="s">
        <v>8370</v>
      </c>
      <c r="LFY3" s="391" t="s">
        <v>8371</v>
      </c>
      <c r="LFZ3" s="391" t="s">
        <v>8372</v>
      </c>
      <c r="LGA3" s="391" t="s">
        <v>8373</v>
      </c>
      <c r="LGB3" s="391" t="s">
        <v>8374</v>
      </c>
      <c r="LGC3" s="391" t="s">
        <v>8375</v>
      </c>
      <c r="LGD3" s="391" t="s">
        <v>8376</v>
      </c>
      <c r="LGE3" s="391" t="s">
        <v>8377</v>
      </c>
      <c r="LGF3" s="391" t="s">
        <v>8378</v>
      </c>
      <c r="LGG3" s="391" t="s">
        <v>8379</v>
      </c>
      <c r="LGH3" s="391" t="s">
        <v>8380</v>
      </c>
      <c r="LGI3" s="391" t="s">
        <v>8381</v>
      </c>
      <c r="LGJ3" s="391" t="s">
        <v>8382</v>
      </c>
      <c r="LGK3" s="391" t="s">
        <v>8383</v>
      </c>
      <c r="LGL3" s="391" t="s">
        <v>8384</v>
      </c>
      <c r="LGM3" s="391" t="s">
        <v>8385</v>
      </c>
      <c r="LGN3" s="391" t="s">
        <v>8386</v>
      </c>
      <c r="LGO3" s="391" t="s">
        <v>8387</v>
      </c>
      <c r="LGP3" s="391" t="s">
        <v>8388</v>
      </c>
      <c r="LGQ3" s="391" t="s">
        <v>8389</v>
      </c>
      <c r="LGR3" s="391" t="s">
        <v>8390</v>
      </c>
      <c r="LGS3" s="391" t="s">
        <v>8391</v>
      </c>
      <c r="LGT3" s="391" t="s">
        <v>8392</v>
      </c>
      <c r="LGU3" s="391" t="s">
        <v>8393</v>
      </c>
      <c r="LGV3" s="391" t="s">
        <v>8394</v>
      </c>
      <c r="LGW3" s="391" t="s">
        <v>8395</v>
      </c>
      <c r="LGX3" s="391" t="s">
        <v>8396</v>
      </c>
      <c r="LGY3" s="391" t="s">
        <v>8397</v>
      </c>
      <c r="LGZ3" s="391" t="s">
        <v>8398</v>
      </c>
      <c r="LHA3" s="391" t="s">
        <v>8399</v>
      </c>
      <c r="LHB3" s="391" t="s">
        <v>8400</v>
      </c>
      <c r="LHC3" s="391" t="s">
        <v>8401</v>
      </c>
      <c r="LHD3" s="391" t="s">
        <v>8402</v>
      </c>
      <c r="LHE3" s="391" t="s">
        <v>8403</v>
      </c>
      <c r="LHF3" s="391" t="s">
        <v>8404</v>
      </c>
      <c r="LHG3" s="391" t="s">
        <v>8405</v>
      </c>
      <c r="LHH3" s="391" t="s">
        <v>8406</v>
      </c>
      <c r="LHI3" s="391" t="s">
        <v>8407</v>
      </c>
      <c r="LHJ3" s="391" t="s">
        <v>8408</v>
      </c>
      <c r="LHK3" s="391" t="s">
        <v>8409</v>
      </c>
      <c r="LHL3" s="391" t="s">
        <v>8410</v>
      </c>
      <c r="LHM3" s="391" t="s">
        <v>8411</v>
      </c>
      <c r="LHN3" s="391" t="s">
        <v>8412</v>
      </c>
      <c r="LHO3" s="391" t="s">
        <v>8413</v>
      </c>
      <c r="LHP3" s="391" t="s">
        <v>8414</v>
      </c>
      <c r="LHQ3" s="391" t="s">
        <v>8415</v>
      </c>
      <c r="LHR3" s="391" t="s">
        <v>8416</v>
      </c>
      <c r="LHS3" s="391" t="s">
        <v>8417</v>
      </c>
      <c r="LHT3" s="391" t="s">
        <v>8418</v>
      </c>
      <c r="LHU3" s="391" t="s">
        <v>8419</v>
      </c>
      <c r="LHV3" s="391" t="s">
        <v>8420</v>
      </c>
      <c r="LHW3" s="391" t="s">
        <v>8421</v>
      </c>
      <c r="LHX3" s="391" t="s">
        <v>8422</v>
      </c>
      <c r="LHY3" s="391" t="s">
        <v>8423</v>
      </c>
      <c r="LHZ3" s="391" t="s">
        <v>8424</v>
      </c>
      <c r="LIA3" s="391" t="s">
        <v>8425</v>
      </c>
      <c r="LIB3" s="391" t="s">
        <v>8426</v>
      </c>
      <c r="LIC3" s="391" t="s">
        <v>8427</v>
      </c>
      <c r="LID3" s="391" t="s">
        <v>8428</v>
      </c>
      <c r="LIE3" s="391" t="s">
        <v>8429</v>
      </c>
      <c r="LIF3" s="391" t="s">
        <v>8430</v>
      </c>
      <c r="LIG3" s="391" t="s">
        <v>8431</v>
      </c>
      <c r="LIH3" s="391" t="s">
        <v>8432</v>
      </c>
      <c r="LII3" s="391" t="s">
        <v>8433</v>
      </c>
      <c r="LIJ3" s="391" t="s">
        <v>8434</v>
      </c>
      <c r="LIK3" s="391" t="s">
        <v>8435</v>
      </c>
      <c r="LIL3" s="391" t="s">
        <v>8436</v>
      </c>
      <c r="LIM3" s="391" t="s">
        <v>8437</v>
      </c>
      <c r="LIN3" s="391" t="s">
        <v>8438</v>
      </c>
      <c r="LIO3" s="391" t="s">
        <v>8439</v>
      </c>
      <c r="LIP3" s="391" t="s">
        <v>8440</v>
      </c>
      <c r="LIQ3" s="391" t="s">
        <v>8441</v>
      </c>
      <c r="LIR3" s="391" t="s">
        <v>8442</v>
      </c>
      <c r="LIS3" s="391" t="s">
        <v>8443</v>
      </c>
      <c r="LIT3" s="391" t="s">
        <v>8444</v>
      </c>
      <c r="LIU3" s="391" t="s">
        <v>8445</v>
      </c>
      <c r="LIV3" s="391" t="s">
        <v>8446</v>
      </c>
      <c r="LIW3" s="391" t="s">
        <v>8447</v>
      </c>
      <c r="LIX3" s="391" t="s">
        <v>8448</v>
      </c>
      <c r="LIY3" s="391" t="s">
        <v>8449</v>
      </c>
      <c r="LIZ3" s="391" t="s">
        <v>8450</v>
      </c>
      <c r="LJA3" s="391" t="s">
        <v>8451</v>
      </c>
      <c r="LJB3" s="391" t="s">
        <v>8452</v>
      </c>
      <c r="LJC3" s="391" t="s">
        <v>8453</v>
      </c>
      <c r="LJD3" s="391" t="s">
        <v>8454</v>
      </c>
      <c r="LJE3" s="391" t="s">
        <v>8455</v>
      </c>
      <c r="LJF3" s="391" t="s">
        <v>8456</v>
      </c>
      <c r="LJG3" s="391" t="s">
        <v>8457</v>
      </c>
      <c r="LJH3" s="391" t="s">
        <v>8458</v>
      </c>
      <c r="LJI3" s="391" t="s">
        <v>8459</v>
      </c>
      <c r="LJJ3" s="391" t="s">
        <v>8460</v>
      </c>
      <c r="LJK3" s="391" t="s">
        <v>8461</v>
      </c>
      <c r="LJL3" s="391" t="s">
        <v>8462</v>
      </c>
      <c r="LJM3" s="391" t="s">
        <v>8463</v>
      </c>
      <c r="LJN3" s="391" t="s">
        <v>8464</v>
      </c>
      <c r="LJO3" s="391" t="s">
        <v>8465</v>
      </c>
      <c r="LJP3" s="391" t="s">
        <v>8466</v>
      </c>
      <c r="LJQ3" s="391" t="s">
        <v>8467</v>
      </c>
      <c r="LJR3" s="391" t="s">
        <v>8468</v>
      </c>
      <c r="LJS3" s="391" t="s">
        <v>8469</v>
      </c>
      <c r="LJT3" s="391" t="s">
        <v>8470</v>
      </c>
      <c r="LJU3" s="391" t="s">
        <v>8471</v>
      </c>
      <c r="LJV3" s="391" t="s">
        <v>8472</v>
      </c>
      <c r="LJW3" s="391" t="s">
        <v>8473</v>
      </c>
      <c r="LJX3" s="391" t="s">
        <v>8474</v>
      </c>
      <c r="LJY3" s="391" t="s">
        <v>8475</v>
      </c>
      <c r="LJZ3" s="391" t="s">
        <v>8476</v>
      </c>
      <c r="LKA3" s="391" t="s">
        <v>8477</v>
      </c>
      <c r="LKB3" s="391" t="s">
        <v>8478</v>
      </c>
      <c r="LKC3" s="391" t="s">
        <v>8479</v>
      </c>
      <c r="LKD3" s="391" t="s">
        <v>8480</v>
      </c>
      <c r="LKE3" s="391" t="s">
        <v>8481</v>
      </c>
      <c r="LKF3" s="391" t="s">
        <v>8482</v>
      </c>
      <c r="LKG3" s="391" t="s">
        <v>8483</v>
      </c>
      <c r="LKH3" s="391" t="s">
        <v>8484</v>
      </c>
      <c r="LKI3" s="391" t="s">
        <v>8485</v>
      </c>
      <c r="LKJ3" s="391" t="s">
        <v>8486</v>
      </c>
      <c r="LKK3" s="391" t="s">
        <v>8487</v>
      </c>
      <c r="LKL3" s="391" t="s">
        <v>8488</v>
      </c>
      <c r="LKM3" s="391" t="s">
        <v>8489</v>
      </c>
      <c r="LKN3" s="391" t="s">
        <v>8490</v>
      </c>
      <c r="LKO3" s="391" t="s">
        <v>8491</v>
      </c>
      <c r="LKP3" s="391" t="s">
        <v>8492</v>
      </c>
      <c r="LKQ3" s="391" t="s">
        <v>8493</v>
      </c>
      <c r="LKR3" s="391" t="s">
        <v>8494</v>
      </c>
      <c r="LKS3" s="391" t="s">
        <v>8495</v>
      </c>
      <c r="LKT3" s="391" t="s">
        <v>8496</v>
      </c>
      <c r="LKU3" s="391" t="s">
        <v>8497</v>
      </c>
      <c r="LKV3" s="391" t="s">
        <v>8498</v>
      </c>
      <c r="LKW3" s="391" t="s">
        <v>8499</v>
      </c>
      <c r="LKX3" s="391" t="s">
        <v>8500</v>
      </c>
      <c r="LKY3" s="391" t="s">
        <v>8501</v>
      </c>
      <c r="LKZ3" s="391" t="s">
        <v>8502</v>
      </c>
      <c r="LLA3" s="391" t="s">
        <v>8503</v>
      </c>
      <c r="LLB3" s="391" t="s">
        <v>8504</v>
      </c>
      <c r="LLC3" s="391" t="s">
        <v>8505</v>
      </c>
      <c r="LLD3" s="391" t="s">
        <v>8506</v>
      </c>
      <c r="LLE3" s="391" t="s">
        <v>8507</v>
      </c>
      <c r="LLF3" s="391" t="s">
        <v>8508</v>
      </c>
      <c r="LLG3" s="391" t="s">
        <v>8509</v>
      </c>
      <c r="LLH3" s="391" t="s">
        <v>8510</v>
      </c>
      <c r="LLI3" s="391" t="s">
        <v>8511</v>
      </c>
      <c r="LLJ3" s="391" t="s">
        <v>8512</v>
      </c>
      <c r="LLK3" s="391" t="s">
        <v>8513</v>
      </c>
      <c r="LLL3" s="391" t="s">
        <v>8514</v>
      </c>
      <c r="LLM3" s="391" t="s">
        <v>8515</v>
      </c>
      <c r="LLN3" s="391" t="s">
        <v>8516</v>
      </c>
      <c r="LLO3" s="391" t="s">
        <v>8517</v>
      </c>
      <c r="LLP3" s="391" t="s">
        <v>8518</v>
      </c>
      <c r="LLQ3" s="391" t="s">
        <v>8519</v>
      </c>
      <c r="LLR3" s="391" t="s">
        <v>8520</v>
      </c>
      <c r="LLS3" s="391" t="s">
        <v>8521</v>
      </c>
      <c r="LLT3" s="391" t="s">
        <v>8522</v>
      </c>
      <c r="LLU3" s="391" t="s">
        <v>8523</v>
      </c>
      <c r="LLV3" s="391" t="s">
        <v>8524</v>
      </c>
      <c r="LLW3" s="391" t="s">
        <v>8525</v>
      </c>
      <c r="LLX3" s="391" t="s">
        <v>8526</v>
      </c>
      <c r="LLY3" s="391" t="s">
        <v>8527</v>
      </c>
      <c r="LLZ3" s="391" t="s">
        <v>8528</v>
      </c>
      <c r="LMA3" s="391" t="s">
        <v>8529</v>
      </c>
      <c r="LMB3" s="391" t="s">
        <v>8530</v>
      </c>
      <c r="LMC3" s="391" t="s">
        <v>8531</v>
      </c>
      <c r="LMD3" s="391" t="s">
        <v>8532</v>
      </c>
      <c r="LME3" s="391" t="s">
        <v>8533</v>
      </c>
      <c r="LMF3" s="391" t="s">
        <v>8534</v>
      </c>
      <c r="LMG3" s="391" t="s">
        <v>8535</v>
      </c>
      <c r="LMH3" s="391" t="s">
        <v>8536</v>
      </c>
      <c r="LMI3" s="391" t="s">
        <v>8537</v>
      </c>
      <c r="LMJ3" s="391" t="s">
        <v>8538</v>
      </c>
      <c r="LMK3" s="391" t="s">
        <v>8539</v>
      </c>
      <c r="LML3" s="391" t="s">
        <v>8540</v>
      </c>
      <c r="LMM3" s="391" t="s">
        <v>8541</v>
      </c>
      <c r="LMN3" s="391" t="s">
        <v>8542</v>
      </c>
      <c r="LMO3" s="391" t="s">
        <v>8543</v>
      </c>
      <c r="LMP3" s="391" t="s">
        <v>8544</v>
      </c>
      <c r="LMQ3" s="391" t="s">
        <v>8545</v>
      </c>
      <c r="LMR3" s="391" t="s">
        <v>8546</v>
      </c>
      <c r="LMS3" s="391" t="s">
        <v>8547</v>
      </c>
      <c r="LMT3" s="391" t="s">
        <v>8548</v>
      </c>
      <c r="LMU3" s="391" t="s">
        <v>8549</v>
      </c>
      <c r="LMV3" s="391" t="s">
        <v>8550</v>
      </c>
      <c r="LMW3" s="391" t="s">
        <v>8551</v>
      </c>
      <c r="LMX3" s="391" t="s">
        <v>8552</v>
      </c>
      <c r="LMY3" s="391" t="s">
        <v>8553</v>
      </c>
      <c r="LMZ3" s="391" t="s">
        <v>8554</v>
      </c>
      <c r="LNA3" s="391" t="s">
        <v>8555</v>
      </c>
      <c r="LNB3" s="391" t="s">
        <v>8556</v>
      </c>
      <c r="LNC3" s="391" t="s">
        <v>8557</v>
      </c>
      <c r="LND3" s="391" t="s">
        <v>8558</v>
      </c>
      <c r="LNE3" s="391" t="s">
        <v>8559</v>
      </c>
      <c r="LNF3" s="391" t="s">
        <v>8560</v>
      </c>
      <c r="LNG3" s="391" t="s">
        <v>8561</v>
      </c>
      <c r="LNH3" s="391" t="s">
        <v>8562</v>
      </c>
      <c r="LNI3" s="391" t="s">
        <v>8563</v>
      </c>
      <c r="LNJ3" s="391" t="s">
        <v>8564</v>
      </c>
      <c r="LNK3" s="391" t="s">
        <v>8565</v>
      </c>
      <c r="LNL3" s="391" t="s">
        <v>8566</v>
      </c>
      <c r="LNM3" s="391" t="s">
        <v>8567</v>
      </c>
      <c r="LNN3" s="391" t="s">
        <v>8568</v>
      </c>
      <c r="LNO3" s="391" t="s">
        <v>8569</v>
      </c>
      <c r="LNP3" s="391" t="s">
        <v>8570</v>
      </c>
      <c r="LNQ3" s="391" t="s">
        <v>8571</v>
      </c>
      <c r="LNR3" s="391" t="s">
        <v>8572</v>
      </c>
      <c r="LNS3" s="391" t="s">
        <v>8573</v>
      </c>
      <c r="LNT3" s="391" t="s">
        <v>8574</v>
      </c>
      <c r="LNU3" s="391" t="s">
        <v>8575</v>
      </c>
      <c r="LNV3" s="391" t="s">
        <v>8576</v>
      </c>
      <c r="LNW3" s="391" t="s">
        <v>8577</v>
      </c>
      <c r="LNX3" s="391" t="s">
        <v>8578</v>
      </c>
      <c r="LNY3" s="391" t="s">
        <v>8579</v>
      </c>
      <c r="LNZ3" s="391" t="s">
        <v>8580</v>
      </c>
      <c r="LOA3" s="391" t="s">
        <v>8581</v>
      </c>
      <c r="LOB3" s="391" t="s">
        <v>8582</v>
      </c>
      <c r="LOC3" s="391" t="s">
        <v>8583</v>
      </c>
      <c r="LOD3" s="391" t="s">
        <v>8584</v>
      </c>
      <c r="LOE3" s="391" t="s">
        <v>8585</v>
      </c>
      <c r="LOF3" s="391" t="s">
        <v>8586</v>
      </c>
      <c r="LOG3" s="391" t="s">
        <v>8587</v>
      </c>
      <c r="LOH3" s="391" t="s">
        <v>8588</v>
      </c>
      <c r="LOI3" s="391" t="s">
        <v>8589</v>
      </c>
      <c r="LOJ3" s="391" t="s">
        <v>8590</v>
      </c>
      <c r="LOK3" s="391" t="s">
        <v>8591</v>
      </c>
      <c r="LOL3" s="391" t="s">
        <v>8592</v>
      </c>
      <c r="LOM3" s="391" t="s">
        <v>8593</v>
      </c>
      <c r="LON3" s="391" t="s">
        <v>8594</v>
      </c>
      <c r="LOO3" s="391" t="s">
        <v>8595</v>
      </c>
      <c r="LOP3" s="391" t="s">
        <v>8596</v>
      </c>
      <c r="LOQ3" s="391" t="s">
        <v>8597</v>
      </c>
      <c r="LOR3" s="391" t="s">
        <v>8598</v>
      </c>
      <c r="LOS3" s="391" t="s">
        <v>8599</v>
      </c>
      <c r="LOT3" s="391" t="s">
        <v>8600</v>
      </c>
      <c r="LOU3" s="391" t="s">
        <v>8601</v>
      </c>
      <c r="LOV3" s="391" t="s">
        <v>8602</v>
      </c>
      <c r="LOW3" s="391" t="s">
        <v>8603</v>
      </c>
      <c r="LOX3" s="391" t="s">
        <v>8604</v>
      </c>
      <c r="LOY3" s="391" t="s">
        <v>8605</v>
      </c>
      <c r="LOZ3" s="391" t="s">
        <v>8606</v>
      </c>
      <c r="LPA3" s="391" t="s">
        <v>8607</v>
      </c>
      <c r="LPB3" s="391" t="s">
        <v>8608</v>
      </c>
      <c r="LPC3" s="391" t="s">
        <v>8609</v>
      </c>
      <c r="LPD3" s="391" t="s">
        <v>8610</v>
      </c>
      <c r="LPE3" s="391" t="s">
        <v>8611</v>
      </c>
      <c r="LPF3" s="391" t="s">
        <v>8612</v>
      </c>
      <c r="LPG3" s="391" t="s">
        <v>8613</v>
      </c>
      <c r="LPH3" s="391" t="s">
        <v>8614</v>
      </c>
      <c r="LPI3" s="391" t="s">
        <v>8615</v>
      </c>
      <c r="LPJ3" s="391" t="s">
        <v>8616</v>
      </c>
      <c r="LPK3" s="391" t="s">
        <v>8617</v>
      </c>
      <c r="LPL3" s="391" t="s">
        <v>8618</v>
      </c>
      <c r="LPM3" s="391" t="s">
        <v>8619</v>
      </c>
      <c r="LPN3" s="391" t="s">
        <v>8620</v>
      </c>
      <c r="LPO3" s="391" t="s">
        <v>8621</v>
      </c>
      <c r="LPP3" s="391" t="s">
        <v>8622</v>
      </c>
      <c r="LPQ3" s="391" t="s">
        <v>8623</v>
      </c>
      <c r="LPR3" s="391" t="s">
        <v>8624</v>
      </c>
      <c r="LPS3" s="391" t="s">
        <v>8625</v>
      </c>
      <c r="LPT3" s="391" t="s">
        <v>8626</v>
      </c>
      <c r="LPU3" s="391" t="s">
        <v>8627</v>
      </c>
      <c r="LPV3" s="391" t="s">
        <v>8628</v>
      </c>
      <c r="LPW3" s="391" t="s">
        <v>8629</v>
      </c>
      <c r="LPX3" s="391" t="s">
        <v>8630</v>
      </c>
      <c r="LPY3" s="391" t="s">
        <v>8631</v>
      </c>
      <c r="LPZ3" s="391" t="s">
        <v>8632</v>
      </c>
      <c r="LQA3" s="391" t="s">
        <v>8633</v>
      </c>
      <c r="LQB3" s="391" t="s">
        <v>8634</v>
      </c>
      <c r="LQC3" s="391" t="s">
        <v>8635</v>
      </c>
      <c r="LQD3" s="391" t="s">
        <v>8636</v>
      </c>
      <c r="LQE3" s="391" t="s">
        <v>8637</v>
      </c>
      <c r="LQF3" s="391" t="s">
        <v>8638</v>
      </c>
      <c r="LQG3" s="391" t="s">
        <v>8639</v>
      </c>
      <c r="LQH3" s="391" t="s">
        <v>8640</v>
      </c>
      <c r="LQI3" s="391" t="s">
        <v>8641</v>
      </c>
      <c r="LQJ3" s="391" t="s">
        <v>8642</v>
      </c>
      <c r="LQK3" s="391" t="s">
        <v>8643</v>
      </c>
      <c r="LQL3" s="391" t="s">
        <v>8644</v>
      </c>
      <c r="LQM3" s="391" t="s">
        <v>8645</v>
      </c>
      <c r="LQN3" s="391" t="s">
        <v>8646</v>
      </c>
      <c r="LQO3" s="391" t="s">
        <v>8647</v>
      </c>
      <c r="LQP3" s="391" t="s">
        <v>8648</v>
      </c>
      <c r="LQQ3" s="391" t="s">
        <v>8649</v>
      </c>
      <c r="LQR3" s="391" t="s">
        <v>8650</v>
      </c>
      <c r="LQS3" s="391" t="s">
        <v>8651</v>
      </c>
      <c r="LQT3" s="391" t="s">
        <v>8652</v>
      </c>
      <c r="LQU3" s="391" t="s">
        <v>8653</v>
      </c>
      <c r="LQV3" s="391" t="s">
        <v>8654</v>
      </c>
      <c r="LQW3" s="391" t="s">
        <v>8655</v>
      </c>
      <c r="LQX3" s="391" t="s">
        <v>8656</v>
      </c>
      <c r="LQY3" s="391" t="s">
        <v>8657</v>
      </c>
      <c r="LQZ3" s="391" t="s">
        <v>8658</v>
      </c>
      <c r="LRA3" s="391" t="s">
        <v>8659</v>
      </c>
      <c r="LRB3" s="391" t="s">
        <v>8660</v>
      </c>
      <c r="LRC3" s="391" t="s">
        <v>8661</v>
      </c>
      <c r="LRD3" s="391" t="s">
        <v>8662</v>
      </c>
      <c r="LRE3" s="391" t="s">
        <v>8663</v>
      </c>
      <c r="LRF3" s="391" t="s">
        <v>8664</v>
      </c>
      <c r="LRG3" s="391" t="s">
        <v>8665</v>
      </c>
      <c r="LRH3" s="391" t="s">
        <v>8666</v>
      </c>
      <c r="LRI3" s="391" t="s">
        <v>8667</v>
      </c>
      <c r="LRJ3" s="391" t="s">
        <v>8668</v>
      </c>
      <c r="LRK3" s="391" t="s">
        <v>8669</v>
      </c>
      <c r="LRL3" s="391" t="s">
        <v>8670</v>
      </c>
      <c r="LRM3" s="391" t="s">
        <v>8671</v>
      </c>
      <c r="LRN3" s="391" t="s">
        <v>8672</v>
      </c>
      <c r="LRO3" s="391" t="s">
        <v>8673</v>
      </c>
      <c r="LRP3" s="391" t="s">
        <v>8674</v>
      </c>
      <c r="LRQ3" s="391" t="s">
        <v>8675</v>
      </c>
      <c r="LRR3" s="391" t="s">
        <v>8676</v>
      </c>
      <c r="LRS3" s="391" t="s">
        <v>8677</v>
      </c>
      <c r="LRT3" s="391" t="s">
        <v>8678</v>
      </c>
      <c r="LRU3" s="391" t="s">
        <v>8679</v>
      </c>
      <c r="LRV3" s="391" t="s">
        <v>8680</v>
      </c>
      <c r="LRW3" s="391" t="s">
        <v>8681</v>
      </c>
      <c r="LRX3" s="391" t="s">
        <v>8682</v>
      </c>
      <c r="LRY3" s="391" t="s">
        <v>8683</v>
      </c>
      <c r="LRZ3" s="391" t="s">
        <v>8684</v>
      </c>
      <c r="LSA3" s="391" t="s">
        <v>8685</v>
      </c>
      <c r="LSB3" s="391" t="s">
        <v>8686</v>
      </c>
      <c r="LSC3" s="391" t="s">
        <v>8687</v>
      </c>
      <c r="LSD3" s="391" t="s">
        <v>8688</v>
      </c>
      <c r="LSE3" s="391" t="s">
        <v>8689</v>
      </c>
      <c r="LSF3" s="391" t="s">
        <v>8690</v>
      </c>
      <c r="LSG3" s="391" t="s">
        <v>8691</v>
      </c>
      <c r="LSH3" s="391" t="s">
        <v>8692</v>
      </c>
      <c r="LSI3" s="391" t="s">
        <v>8693</v>
      </c>
      <c r="LSJ3" s="391" t="s">
        <v>8694</v>
      </c>
      <c r="LSK3" s="391" t="s">
        <v>8695</v>
      </c>
      <c r="LSL3" s="391" t="s">
        <v>8696</v>
      </c>
      <c r="LSM3" s="391" t="s">
        <v>8697</v>
      </c>
      <c r="LSN3" s="391" t="s">
        <v>8698</v>
      </c>
      <c r="LSO3" s="391" t="s">
        <v>8699</v>
      </c>
      <c r="LSP3" s="391" t="s">
        <v>8700</v>
      </c>
      <c r="LSQ3" s="391" t="s">
        <v>8701</v>
      </c>
      <c r="LSR3" s="391" t="s">
        <v>8702</v>
      </c>
      <c r="LSS3" s="391" t="s">
        <v>8703</v>
      </c>
      <c r="LST3" s="391" t="s">
        <v>8704</v>
      </c>
      <c r="LSU3" s="391" t="s">
        <v>8705</v>
      </c>
      <c r="LSV3" s="391" t="s">
        <v>8706</v>
      </c>
      <c r="LSW3" s="391" t="s">
        <v>8707</v>
      </c>
      <c r="LSX3" s="391" t="s">
        <v>8708</v>
      </c>
      <c r="LSY3" s="391" t="s">
        <v>8709</v>
      </c>
      <c r="LSZ3" s="391" t="s">
        <v>8710</v>
      </c>
      <c r="LTA3" s="391" t="s">
        <v>8711</v>
      </c>
      <c r="LTB3" s="391" t="s">
        <v>8712</v>
      </c>
      <c r="LTC3" s="391" t="s">
        <v>8713</v>
      </c>
      <c r="LTD3" s="391" t="s">
        <v>8714</v>
      </c>
      <c r="LTE3" s="391" t="s">
        <v>8715</v>
      </c>
      <c r="LTF3" s="391" t="s">
        <v>8716</v>
      </c>
      <c r="LTG3" s="391" t="s">
        <v>8717</v>
      </c>
      <c r="LTH3" s="391" t="s">
        <v>8718</v>
      </c>
      <c r="LTI3" s="391" t="s">
        <v>8719</v>
      </c>
      <c r="LTJ3" s="391" t="s">
        <v>8720</v>
      </c>
      <c r="LTK3" s="391" t="s">
        <v>8721</v>
      </c>
      <c r="LTL3" s="391" t="s">
        <v>8722</v>
      </c>
      <c r="LTM3" s="391" t="s">
        <v>8723</v>
      </c>
      <c r="LTN3" s="391" t="s">
        <v>8724</v>
      </c>
      <c r="LTO3" s="391" t="s">
        <v>8725</v>
      </c>
      <c r="LTP3" s="391" t="s">
        <v>8726</v>
      </c>
      <c r="LTQ3" s="391" t="s">
        <v>8727</v>
      </c>
      <c r="LTR3" s="391" t="s">
        <v>8728</v>
      </c>
      <c r="LTS3" s="391" t="s">
        <v>8729</v>
      </c>
      <c r="LTT3" s="391" t="s">
        <v>8730</v>
      </c>
      <c r="LTU3" s="391" t="s">
        <v>8731</v>
      </c>
      <c r="LTV3" s="391" t="s">
        <v>8732</v>
      </c>
      <c r="LTW3" s="391" t="s">
        <v>8733</v>
      </c>
      <c r="LTX3" s="391" t="s">
        <v>8734</v>
      </c>
      <c r="LTY3" s="391" t="s">
        <v>8735</v>
      </c>
      <c r="LTZ3" s="391" t="s">
        <v>8736</v>
      </c>
      <c r="LUA3" s="391" t="s">
        <v>8737</v>
      </c>
      <c r="LUB3" s="391" t="s">
        <v>8738</v>
      </c>
      <c r="LUC3" s="391" t="s">
        <v>8739</v>
      </c>
      <c r="LUD3" s="391" t="s">
        <v>8740</v>
      </c>
      <c r="LUE3" s="391" t="s">
        <v>8741</v>
      </c>
      <c r="LUF3" s="391" t="s">
        <v>8742</v>
      </c>
      <c r="LUG3" s="391" t="s">
        <v>8743</v>
      </c>
      <c r="LUH3" s="391" t="s">
        <v>8744</v>
      </c>
      <c r="LUI3" s="391" t="s">
        <v>8745</v>
      </c>
      <c r="LUJ3" s="391" t="s">
        <v>8746</v>
      </c>
      <c r="LUK3" s="391" t="s">
        <v>8747</v>
      </c>
      <c r="LUL3" s="391" t="s">
        <v>8748</v>
      </c>
      <c r="LUM3" s="391" t="s">
        <v>8749</v>
      </c>
      <c r="LUN3" s="391" t="s">
        <v>8750</v>
      </c>
      <c r="LUO3" s="391" t="s">
        <v>8751</v>
      </c>
      <c r="LUP3" s="391" t="s">
        <v>8752</v>
      </c>
      <c r="LUQ3" s="391" t="s">
        <v>8753</v>
      </c>
      <c r="LUR3" s="391" t="s">
        <v>8754</v>
      </c>
      <c r="LUS3" s="391" t="s">
        <v>8755</v>
      </c>
      <c r="LUT3" s="391" t="s">
        <v>8756</v>
      </c>
      <c r="LUU3" s="391" t="s">
        <v>8757</v>
      </c>
      <c r="LUV3" s="391" t="s">
        <v>8758</v>
      </c>
      <c r="LUW3" s="391" t="s">
        <v>8759</v>
      </c>
      <c r="LUX3" s="391" t="s">
        <v>8760</v>
      </c>
      <c r="LUY3" s="391" t="s">
        <v>8761</v>
      </c>
      <c r="LUZ3" s="391" t="s">
        <v>8762</v>
      </c>
      <c r="LVA3" s="391" t="s">
        <v>8763</v>
      </c>
      <c r="LVB3" s="391" t="s">
        <v>8764</v>
      </c>
      <c r="LVC3" s="391" t="s">
        <v>8765</v>
      </c>
      <c r="LVD3" s="391" t="s">
        <v>8766</v>
      </c>
      <c r="LVE3" s="391" t="s">
        <v>8767</v>
      </c>
      <c r="LVF3" s="391" t="s">
        <v>8768</v>
      </c>
      <c r="LVG3" s="391" t="s">
        <v>8769</v>
      </c>
      <c r="LVH3" s="391" t="s">
        <v>8770</v>
      </c>
      <c r="LVI3" s="391" t="s">
        <v>8771</v>
      </c>
      <c r="LVJ3" s="391" t="s">
        <v>8772</v>
      </c>
      <c r="LVK3" s="391" t="s">
        <v>8773</v>
      </c>
      <c r="LVL3" s="391" t="s">
        <v>8774</v>
      </c>
      <c r="LVM3" s="391" t="s">
        <v>8775</v>
      </c>
      <c r="LVN3" s="391" t="s">
        <v>8776</v>
      </c>
      <c r="LVO3" s="391" t="s">
        <v>8777</v>
      </c>
      <c r="LVP3" s="391" t="s">
        <v>8778</v>
      </c>
      <c r="LVQ3" s="391" t="s">
        <v>8779</v>
      </c>
      <c r="LVR3" s="391" t="s">
        <v>8780</v>
      </c>
      <c r="LVS3" s="391" t="s">
        <v>8781</v>
      </c>
      <c r="LVT3" s="391" t="s">
        <v>8782</v>
      </c>
      <c r="LVU3" s="391" t="s">
        <v>8783</v>
      </c>
      <c r="LVV3" s="391" t="s">
        <v>8784</v>
      </c>
      <c r="LVW3" s="391" t="s">
        <v>8785</v>
      </c>
      <c r="LVX3" s="391" t="s">
        <v>8786</v>
      </c>
      <c r="LVY3" s="391" t="s">
        <v>8787</v>
      </c>
      <c r="LVZ3" s="391" t="s">
        <v>8788</v>
      </c>
      <c r="LWA3" s="391" t="s">
        <v>8789</v>
      </c>
      <c r="LWB3" s="391" t="s">
        <v>8790</v>
      </c>
      <c r="LWC3" s="391" t="s">
        <v>8791</v>
      </c>
      <c r="LWD3" s="391" t="s">
        <v>8792</v>
      </c>
      <c r="LWE3" s="391" t="s">
        <v>8793</v>
      </c>
      <c r="LWF3" s="391" t="s">
        <v>8794</v>
      </c>
      <c r="LWG3" s="391" t="s">
        <v>8795</v>
      </c>
      <c r="LWH3" s="391" t="s">
        <v>8796</v>
      </c>
      <c r="LWI3" s="391" t="s">
        <v>8797</v>
      </c>
      <c r="LWJ3" s="391" t="s">
        <v>8798</v>
      </c>
      <c r="LWK3" s="391" t="s">
        <v>8799</v>
      </c>
      <c r="LWL3" s="391" t="s">
        <v>8800</v>
      </c>
      <c r="LWM3" s="391" t="s">
        <v>8801</v>
      </c>
      <c r="LWN3" s="391" t="s">
        <v>8802</v>
      </c>
      <c r="LWO3" s="391" t="s">
        <v>8803</v>
      </c>
      <c r="LWP3" s="391" t="s">
        <v>8804</v>
      </c>
      <c r="LWQ3" s="391" t="s">
        <v>8805</v>
      </c>
      <c r="LWR3" s="391" t="s">
        <v>8806</v>
      </c>
      <c r="LWS3" s="391" t="s">
        <v>8807</v>
      </c>
      <c r="LWT3" s="391" t="s">
        <v>8808</v>
      </c>
      <c r="LWU3" s="391" t="s">
        <v>8809</v>
      </c>
      <c r="LWV3" s="391" t="s">
        <v>8810</v>
      </c>
      <c r="LWW3" s="391" t="s">
        <v>8811</v>
      </c>
      <c r="LWX3" s="391" t="s">
        <v>8812</v>
      </c>
      <c r="LWY3" s="391" t="s">
        <v>8813</v>
      </c>
      <c r="LWZ3" s="391" t="s">
        <v>8814</v>
      </c>
      <c r="LXA3" s="391" t="s">
        <v>8815</v>
      </c>
      <c r="LXB3" s="391" t="s">
        <v>8816</v>
      </c>
      <c r="LXC3" s="391" t="s">
        <v>8817</v>
      </c>
      <c r="LXD3" s="391" t="s">
        <v>8818</v>
      </c>
      <c r="LXE3" s="391" t="s">
        <v>8819</v>
      </c>
      <c r="LXF3" s="391" t="s">
        <v>8820</v>
      </c>
      <c r="LXG3" s="391" t="s">
        <v>8821</v>
      </c>
      <c r="LXH3" s="391" t="s">
        <v>8822</v>
      </c>
      <c r="LXI3" s="391" t="s">
        <v>8823</v>
      </c>
      <c r="LXJ3" s="391" t="s">
        <v>8824</v>
      </c>
      <c r="LXK3" s="391" t="s">
        <v>8825</v>
      </c>
      <c r="LXL3" s="391" t="s">
        <v>8826</v>
      </c>
      <c r="LXM3" s="391" t="s">
        <v>8827</v>
      </c>
      <c r="LXN3" s="391" t="s">
        <v>8828</v>
      </c>
      <c r="LXO3" s="391" t="s">
        <v>8829</v>
      </c>
      <c r="LXP3" s="391" t="s">
        <v>8830</v>
      </c>
      <c r="LXQ3" s="391" t="s">
        <v>8831</v>
      </c>
      <c r="LXR3" s="391" t="s">
        <v>8832</v>
      </c>
      <c r="LXS3" s="391" t="s">
        <v>8833</v>
      </c>
      <c r="LXT3" s="391" t="s">
        <v>8834</v>
      </c>
      <c r="LXU3" s="391" t="s">
        <v>8835</v>
      </c>
      <c r="LXV3" s="391" t="s">
        <v>8836</v>
      </c>
      <c r="LXW3" s="391" t="s">
        <v>8837</v>
      </c>
      <c r="LXX3" s="391" t="s">
        <v>8838</v>
      </c>
      <c r="LXY3" s="391" t="s">
        <v>8839</v>
      </c>
      <c r="LXZ3" s="391" t="s">
        <v>8840</v>
      </c>
      <c r="LYA3" s="391" t="s">
        <v>8841</v>
      </c>
      <c r="LYB3" s="391" t="s">
        <v>8842</v>
      </c>
      <c r="LYC3" s="391" t="s">
        <v>8843</v>
      </c>
      <c r="LYD3" s="391" t="s">
        <v>8844</v>
      </c>
      <c r="LYE3" s="391" t="s">
        <v>8845</v>
      </c>
      <c r="LYF3" s="391" t="s">
        <v>8846</v>
      </c>
      <c r="LYG3" s="391" t="s">
        <v>8847</v>
      </c>
      <c r="LYH3" s="391" t="s">
        <v>8848</v>
      </c>
      <c r="LYI3" s="391" t="s">
        <v>8849</v>
      </c>
      <c r="LYJ3" s="391" t="s">
        <v>8850</v>
      </c>
      <c r="LYK3" s="391" t="s">
        <v>8851</v>
      </c>
      <c r="LYL3" s="391" t="s">
        <v>8852</v>
      </c>
      <c r="LYM3" s="391" t="s">
        <v>8853</v>
      </c>
      <c r="LYN3" s="391" t="s">
        <v>8854</v>
      </c>
      <c r="LYO3" s="391" t="s">
        <v>8855</v>
      </c>
      <c r="LYP3" s="391" t="s">
        <v>8856</v>
      </c>
      <c r="LYQ3" s="391" t="s">
        <v>8857</v>
      </c>
      <c r="LYR3" s="391" t="s">
        <v>8858</v>
      </c>
      <c r="LYS3" s="391" t="s">
        <v>8859</v>
      </c>
      <c r="LYT3" s="391" t="s">
        <v>8860</v>
      </c>
      <c r="LYU3" s="391" t="s">
        <v>8861</v>
      </c>
      <c r="LYV3" s="391" t="s">
        <v>8862</v>
      </c>
      <c r="LYW3" s="391" t="s">
        <v>8863</v>
      </c>
      <c r="LYX3" s="391" t="s">
        <v>8864</v>
      </c>
      <c r="LYY3" s="391" t="s">
        <v>8865</v>
      </c>
      <c r="LYZ3" s="391" t="s">
        <v>8866</v>
      </c>
      <c r="LZA3" s="391" t="s">
        <v>8867</v>
      </c>
      <c r="LZB3" s="391" t="s">
        <v>8868</v>
      </c>
      <c r="LZC3" s="391" t="s">
        <v>8869</v>
      </c>
      <c r="LZD3" s="391" t="s">
        <v>8870</v>
      </c>
      <c r="LZE3" s="391" t="s">
        <v>8871</v>
      </c>
      <c r="LZF3" s="391" t="s">
        <v>8872</v>
      </c>
      <c r="LZG3" s="391" t="s">
        <v>8873</v>
      </c>
      <c r="LZH3" s="391" t="s">
        <v>8874</v>
      </c>
      <c r="LZI3" s="391" t="s">
        <v>8875</v>
      </c>
      <c r="LZJ3" s="391" t="s">
        <v>8876</v>
      </c>
      <c r="LZK3" s="391" t="s">
        <v>8877</v>
      </c>
      <c r="LZL3" s="391" t="s">
        <v>8878</v>
      </c>
      <c r="LZM3" s="391" t="s">
        <v>8879</v>
      </c>
      <c r="LZN3" s="391" t="s">
        <v>8880</v>
      </c>
      <c r="LZO3" s="391" t="s">
        <v>8881</v>
      </c>
      <c r="LZP3" s="391" t="s">
        <v>8882</v>
      </c>
      <c r="LZQ3" s="391" t="s">
        <v>8883</v>
      </c>
      <c r="LZR3" s="391" t="s">
        <v>8884</v>
      </c>
      <c r="LZS3" s="391" t="s">
        <v>8885</v>
      </c>
      <c r="LZT3" s="391" t="s">
        <v>8886</v>
      </c>
      <c r="LZU3" s="391" t="s">
        <v>8887</v>
      </c>
      <c r="LZV3" s="391" t="s">
        <v>8888</v>
      </c>
      <c r="LZW3" s="391" t="s">
        <v>8889</v>
      </c>
      <c r="LZX3" s="391" t="s">
        <v>8890</v>
      </c>
      <c r="LZY3" s="391" t="s">
        <v>8891</v>
      </c>
      <c r="LZZ3" s="391" t="s">
        <v>8892</v>
      </c>
      <c r="MAA3" s="391" t="s">
        <v>8893</v>
      </c>
      <c r="MAB3" s="391" t="s">
        <v>8894</v>
      </c>
      <c r="MAC3" s="391" t="s">
        <v>8895</v>
      </c>
      <c r="MAD3" s="391" t="s">
        <v>8896</v>
      </c>
      <c r="MAE3" s="391" t="s">
        <v>8897</v>
      </c>
      <c r="MAF3" s="391" t="s">
        <v>8898</v>
      </c>
      <c r="MAG3" s="391" t="s">
        <v>8899</v>
      </c>
      <c r="MAH3" s="391" t="s">
        <v>8900</v>
      </c>
      <c r="MAI3" s="391" t="s">
        <v>8901</v>
      </c>
      <c r="MAJ3" s="391" t="s">
        <v>8902</v>
      </c>
      <c r="MAK3" s="391" t="s">
        <v>8903</v>
      </c>
      <c r="MAL3" s="391" t="s">
        <v>8904</v>
      </c>
      <c r="MAM3" s="391" t="s">
        <v>8905</v>
      </c>
      <c r="MAN3" s="391" t="s">
        <v>8906</v>
      </c>
      <c r="MAO3" s="391" t="s">
        <v>8907</v>
      </c>
      <c r="MAP3" s="391" t="s">
        <v>8908</v>
      </c>
      <c r="MAQ3" s="391" t="s">
        <v>8909</v>
      </c>
      <c r="MAR3" s="391" t="s">
        <v>8910</v>
      </c>
      <c r="MAS3" s="391" t="s">
        <v>8911</v>
      </c>
      <c r="MAT3" s="391" t="s">
        <v>8912</v>
      </c>
      <c r="MAU3" s="391" t="s">
        <v>8913</v>
      </c>
      <c r="MAV3" s="391" t="s">
        <v>8914</v>
      </c>
      <c r="MAW3" s="391" t="s">
        <v>8915</v>
      </c>
      <c r="MAX3" s="391" t="s">
        <v>8916</v>
      </c>
      <c r="MAY3" s="391" t="s">
        <v>8917</v>
      </c>
      <c r="MAZ3" s="391" t="s">
        <v>8918</v>
      </c>
      <c r="MBA3" s="391" t="s">
        <v>8919</v>
      </c>
      <c r="MBB3" s="391" t="s">
        <v>8920</v>
      </c>
      <c r="MBC3" s="391" t="s">
        <v>8921</v>
      </c>
      <c r="MBD3" s="391" t="s">
        <v>8922</v>
      </c>
      <c r="MBE3" s="391" t="s">
        <v>8923</v>
      </c>
      <c r="MBF3" s="391" t="s">
        <v>8924</v>
      </c>
      <c r="MBG3" s="391" t="s">
        <v>8925</v>
      </c>
      <c r="MBH3" s="391" t="s">
        <v>8926</v>
      </c>
      <c r="MBI3" s="391" t="s">
        <v>8927</v>
      </c>
      <c r="MBJ3" s="391" t="s">
        <v>8928</v>
      </c>
      <c r="MBK3" s="391" t="s">
        <v>8929</v>
      </c>
      <c r="MBL3" s="391" t="s">
        <v>8930</v>
      </c>
      <c r="MBM3" s="391" t="s">
        <v>8931</v>
      </c>
      <c r="MBN3" s="391" t="s">
        <v>8932</v>
      </c>
      <c r="MBO3" s="391" t="s">
        <v>8933</v>
      </c>
      <c r="MBP3" s="391" t="s">
        <v>8934</v>
      </c>
      <c r="MBQ3" s="391" t="s">
        <v>8935</v>
      </c>
      <c r="MBR3" s="391" t="s">
        <v>8936</v>
      </c>
      <c r="MBS3" s="391" t="s">
        <v>8937</v>
      </c>
      <c r="MBT3" s="391" t="s">
        <v>8938</v>
      </c>
      <c r="MBU3" s="391" t="s">
        <v>8939</v>
      </c>
      <c r="MBV3" s="391" t="s">
        <v>8940</v>
      </c>
      <c r="MBW3" s="391" t="s">
        <v>8941</v>
      </c>
      <c r="MBX3" s="391" t="s">
        <v>8942</v>
      </c>
      <c r="MBY3" s="391" t="s">
        <v>8943</v>
      </c>
      <c r="MBZ3" s="391" t="s">
        <v>8944</v>
      </c>
      <c r="MCA3" s="391" t="s">
        <v>8945</v>
      </c>
      <c r="MCB3" s="391" t="s">
        <v>8946</v>
      </c>
      <c r="MCC3" s="391" t="s">
        <v>8947</v>
      </c>
      <c r="MCD3" s="391" t="s">
        <v>8948</v>
      </c>
      <c r="MCE3" s="391" t="s">
        <v>8949</v>
      </c>
      <c r="MCF3" s="391" t="s">
        <v>8950</v>
      </c>
      <c r="MCG3" s="391" t="s">
        <v>8951</v>
      </c>
      <c r="MCH3" s="391" t="s">
        <v>8952</v>
      </c>
      <c r="MCI3" s="391" t="s">
        <v>8953</v>
      </c>
      <c r="MCJ3" s="391" t="s">
        <v>8954</v>
      </c>
      <c r="MCK3" s="391" t="s">
        <v>8955</v>
      </c>
      <c r="MCL3" s="391" t="s">
        <v>8956</v>
      </c>
      <c r="MCM3" s="391" t="s">
        <v>8957</v>
      </c>
      <c r="MCN3" s="391" t="s">
        <v>8958</v>
      </c>
      <c r="MCO3" s="391" t="s">
        <v>8959</v>
      </c>
      <c r="MCP3" s="391" t="s">
        <v>8960</v>
      </c>
      <c r="MCQ3" s="391" t="s">
        <v>8961</v>
      </c>
      <c r="MCR3" s="391" t="s">
        <v>8962</v>
      </c>
      <c r="MCS3" s="391" t="s">
        <v>8963</v>
      </c>
      <c r="MCT3" s="391" t="s">
        <v>8964</v>
      </c>
      <c r="MCU3" s="391" t="s">
        <v>8965</v>
      </c>
      <c r="MCV3" s="391" t="s">
        <v>8966</v>
      </c>
      <c r="MCW3" s="391" t="s">
        <v>8967</v>
      </c>
      <c r="MCX3" s="391" t="s">
        <v>8968</v>
      </c>
      <c r="MCY3" s="391" t="s">
        <v>8969</v>
      </c>
      <c r="MCZ3" s="391" t="s">
        <v>8970</v>
      </c>
      <c r="MDA3" s="391" t="s">
        <v>8971</v>
      </c>
      <c r="MDB3" s="391" t="s">
        <v>8972</v>
      </c>
      <c r="MDC3" s="391" t="s">
        <v>8973</v>
      </c>
      <c r="MDD3" s="391" t="s">
        <v>8974</v>
      </c>
      <c r="MDE3" s="391" t="s">
        <v>8975</v>
      </c>
      <c r="MDF3" s="391" t="s">
        <v>8976</v>
      </c>
      <c r="MDG3" s="391" t="s">
        <v>8977</v>
      </c>
      <c r="MDH3" s="391" t="s">
        <v>8978</v>
      </c>
      <c r="MDI3" s="391" t="s">
        <v>8979</v>
      </c>
      <c r="MDJ3" s="391" t="s">
        <v>8980</v>
      </c>
      <c r="MDK3" s="391" t="s">
        <v>8981</v>
      </c>
      <c r="MDL3" s="391" t="s">
        <v>8982</v>
      </c>
      <c r="MDM3" s="391" t="s">
        <v>8983</v>
      </c>
      <c r="MDN3" s="391" t="s">
        <v>8984</v>
      </c>
      <c r="MDO3" s="391" t="s">
        <v>8985</v>
      </c>
      <c r="MDP3" s="391" t="s">
        <v>8986</v>
      </c>
      <c r="MDQ3" s="391" t="s">
        <v>8987</v>
      </c>
      <c r="MDR3" s="391" t="s">
        <v>8988</v>
      </c>
      <c r="MDS3" s="391" t="s">
        <v>8989</v>
      </c>
      <c r="MDT3" s="391" t="s">
        <v>8990</v>
      </c>
      <c r="MDU3" s="391" t="s">
        <v>8991</v>
      </c>
      <c r="MDV3" s="391" t="s">
        <v>8992</v>
      </c>
      <c r="MDW3" s="391" t="s">
        <v>8993</v>
      </c>
      <c r="MDX3" s="391" t="s">
        <v>8994</v>
      </c>
      <c r="MDY3" s="391" t="s">
        <v>8995</v>
      </c>
      <c r="MDZ3" s="391" t="s">
        <v>8996</v>
      </c>
      <c r="MEA3" s="391" t="s">
        <v>8997</v>
      </c>
      <c r="MEB3" s="391" t="s">
        <v>8998</v>
      </c>
      <c r="MEC3" s="391" t="s">
        <v>8999</v>
      </c>
      <c r="MED3" s="391" t="s">
        <v>9000</v>
      </c>
      <c r="MEE3" s="391" t="s">
        <v>9001</v>
      </c>
      <c r="MEF3" s="391" t="s">
        <v>9002</v>
      </c>
      <c r="MEG3" s="391" t="s">
        <v>9003</v>
      </c>
      <c r="MEH3" s="391" t="s">
        <v>9004</v>
      </c>
      <c r="MEI3" s="391" t="s">
        <v>9005</v>
      </c>
      <c r="MEJ3" s="391" t="s">
        <v>9006</v>
      </c>
      <c r="MEK3" s="391" t="s">
        <v>9007</v>
      </c>
      <c r="MEL3" s="391" t="s">
        <v>9008</v>
      </c>
      <c r="MEM3" s="391" t="s">
        <v>9009</v>
      </c>
      <c r="MEN3" s="391" t="s">
        <v>9010</v>
      </c>
      <c r="MEO3" s="391" t="s">
        <v>9011</v>
      </c>
      <c r="MEP3" s="391" t="s">
        <v>9012</v>
      </c>
      <c r="MEQ3" s="391" t="s">
        <v>9013</v>
      </c>
      <c r="MER3" s="391" t="s">
        <v>9014</v>
      </c>
      <c r="MES3" s="391" t="s">
        <v>9015</v>
      </c>
      <c r="MET3" s="391" t="s">
        <v>9016</v>
      </c>
      <c r="MEU3" s="391" t="s">
        <v>9017</v>
      </c>
      <c r="MEV3" s="391" t="s">
        <v>9018</v>
      </c>
      <c r="MEW3" s="391" t="s">
        <v>9019</v>
      </c>
      <c r="MEX3" s="391" t="s">
        <v>9020</v>
      </c>
      <c r="MEY3" s="391" t="s">
        <v>9021</v>
      </c>
      <c r="MEZ3" s="391" t="s">
        <v>9022</v>
      </c>
      <c r="MFA3" s="391" t="s">
        <v>9023</v>
      </c>
      <c r="MFB3" s="391" t="s">
        <v>9024</v>
      </c>
      <c r="MFC3" s="391" t="s">
        <v>9025</v>
      </c>
      <c r="MFD3" s="391" t="s">
        <v>9026</v>
      </c>
      <c r="MFE3" s="391" t="s">
        <v>9027</v>
      </c>
      <c r="MFF3" s="391" t="s">
        <v>9028</v>
      </c>
      <c r="MFG3" s="391" t="s">
        <v>9029</v>
      </c>
      <c r="MFH3" s="391" t="s">
        <v>9030</v>
      </c>
      <c r="MFI3" s="391" t="s">
        <v>9031</v>
      </c>
      <c r="MFJ3" s="391" t="s">
        <v>9032</v>
      </c>
      <c r="MFK3" s="391" t="s">
        <v>9033</v>
      </c>
      <c r="MFL3" s="391" t="s">
        <v>9034</v>
      </c>
      <c r="MFM3" s="391" t="s">
        <v>9035</v>
      </c>
      <c r="MFN3" s="391" t="s">
        <v>9036</v>
      </c>
      <c r="MFO3" s="391" t="s">
        <v>9037</v>
      </c>
      <c r="MFP3" s="391" t="s">
        <v>9038</v>
      </c>
      <c r="MFQ3" s="391" t="s">
        <v>9039</v>
      </c>
      <c r="MFR3" s="391" t="s">
        <v>9040</v>
      </c>
      <c r="MFS3" s="391" t="s">
        <v>9041</v>
      </c>
      <c r="MFT3" s="391" t="s">
        <v>9042</v>
      </c>
      <c r="MFU3" s="391" t="s">
        <v>9043</v>
      </c>
      <c r="MFV3" s="391" t="s">
        <v>9044</v>
      </c>
      <c r="MFW3" s="391" t="s">
        <v>9045</v>
      </c>
      <c r="MFX3" s="391" t="s">
        <v>9046</v>
      </c>
      <c r="MFY3" s="391" t="s">
        <v>9047</v>
      </c>
      <c r="MFZ3" s="391" t="s">
        <v>9048</v>
      </c>
      <c r="MGA3" s="391" t="s">
        <v>9049</v>
      </c>
      <c r="MGB3" s="391" t="s">
        <v>9050</v>
      </c>
      <c r="MGC3" s="391" t="s">
        <v>9051</v>
      </c>
      <c r="MGD3" s="391" t="s">
        <v>9052</v>
      </c>
      <c r="MGE3" s="391" t="s">
        <v>9053</v>
      </c>
      <c r="MGF3" s="391" t="s">
        <v>9054</v>
      </c>
      <c r="MGG3" s="391" t="s">
        <v>9055</v>
      </c>
      <c r="MGH3" s="391" t="s">
        <v>9056</v>
      </c>
      <c r="MGI3" s="391" t="s">
        <v>9057</v>
      </c>
      <c r="MGJ3" s="391" t="s">
        <v>9058</v>
      </c>
      <c r="MGK3" s="391" t="s">
        <v>9059</v>
      </c>
      <c r="MGL3" s="391" t="s">
        <v>9060</v>
      </c>
      <c r="MGM3" s="391" t="s">
        <v>9061</v>
      </c>
      <c r="MGN3" s="391" t="s">
        <v>9062</v>
      </c>
      <c r="MGO3" s="391" t="s">
        <v>9063</v>
      </c>
      <c r="MGP3" s="391" t="s">
        <v>9064</v>
      </c>
      <c r="MGQ3" s="391" t="s">
        <v>9065</v>
      </c>
      <c r="MGR3" s="391" t="s">
        <v>9066</v>
      </c>
      <c r="MGS3" s="391" t="s">
        <v>9067</v>
      </c>
      <c r="MGT3" s="391" t="s">
        <v>9068</v>
      </c>
      <c r="MGU3" s="391" t="s">
        <v>9069</v>
      </c>
      <c r="MGV3" s="391" t="s">
        <v>9070</v>
      </c>
      <c r="MGW3" s="391" t="s">
        <v>9071</v>
      </c>
      <c r="MGX3" s="391" t="s">
        <v>9072</v>
      </c>
      <c r="MGY3" s="391" t="s">
        <v>9073</v>
      </c>
      <c r="MGZ3" s="391" t="s">
        <v>9074</v>
      </c>
      <c r="MHA3" s="391" t="s">
        <v>9075</v>
      </c>
      <c r="MHB3" s="391" t="s">
        <v>9076</v>
      </c>
      <c r="MHC3" s="391" t="s">
        <v>9077</v>
      </c>
      <c r="MHD3" s="391" t="s">
        <v>9078</v>
      </c>
      <c r="MHE3" s="391" t="s">
        <v>9079</v>
      </c>
      <c r="MHF3" s="391" t="s">
        <v>9080</v>
      </c>
      <c r="MHG3" s="391" t="s">
        <v>9081</v>
      </c>
      <c r="MHH3" s="391" t="s">
        <v>9082</v>
      </c>
      <c r="MHI3" s="391" t="s">
        <v>9083</v>
      </c>
      <c r="MHJ3" s="391" t="s">
        <v>9084</v>
      </c>
      <c r="MHK3" s="391" t="s">
        <v>9085</v>
      </c>
      <c r="MHL3" s="391" t="s">
        <v>9086</v>
      </c>
      <c r="MHM3" s="391" t="s">
        <v>9087</v>
      </c>
      <c r="MHN3" s="391" t="s">
        <v>9088</v>
      </c>
      <c r="MHO3" s="391" t="s">
        <v>9089</v>
      </c>
      <c r="MHP3" s="391" t="s">
        <v>9090</v>
      </c>
      <c r="MHQ3" s="391" t="s">
        <v>9091</v>
      </c>
      <c r="MHR3" s="391" t="s">
        <v>9092</v>
      </c>
      <c r="MHS3" s="391" t="s">
        <v>9093</v>
      </c>
      <c r="MHT3" s="391" t="s">
        <v>9094</v>
      </c>
      <c r="MHU3" s="391" t="s">
        <v>9095</v>
      </c>
      <c r="MHV3" s="391" t="s">
        <v>9096</v>
      </c>
      <c r="MHW3" s="391" t="s">
        <v>9097</v>
      </c>
      <c r="MHX3" s="391" t="s">
        <v>9098</v>
      </c>
      <c r="MHY3" s="391" t="s">
        <v>9099</v>
      </c>
      <c r="MHZ3" s="391" t="s">
        <v>9100</v>
      </c>
      <c r="MIA3" s="391" t="s">
        <v>9101</v>
      </c>
      <c r="MIB3" s="391" t="s">
        <v>9102</v>
      </c>
      <c r="MIC3" s="391" t="s">
        <v>9103</v>
      </c>
      <c r="MID3" s="391" t="s">
        <v>9104</v>
      </c>
      <c r="MIE3" s="391" t="s">
        <v>9105</v>
      </c>
      <c r="MIF3" s="391" t="s">
        <v>9106</v>
      </c>
      <c r="MIG3" s="391" t="s">
        <v>9107</v>
      </c>
      <c r="MIH3" s="391" t="s">
        <v>9108</v>
      </c>
      <c r="MII3" s="391" t="s">
        <v>9109</v>
      </c>
      <c r="MIJ3" s="391" t="s">
        <v>9110</v>
      </c>
      <c r="MIK3" s="391" t="s">
        <v>9111</v>
      </c>
      <c r="MIL3" s="391" t="s">
        <v>9112</v>
      </c>
      <c r="MIM3" s="391" t="s">
        <v>9113</v>
      </c>
      <c r="MIN3" s="391" t="s">
        <v>9114</v>
      </c>
      <c r="MIO3" s="391" t="s">
        <v>9115</v>
      </c>
      <c r="MIP3" s="391" t="s">
        <v>9116</v>
      </c>
      <c r="MIQ3" s="391" t="s">
        <v>9117</v>
      </c>
      <c r="MIR3" s="391" t="s">
        <v>9118</v>
      </c>
      <c r="MIS3" s="391" t="s">
        <v>9119</v>
      </c>
      <c r="MIT3" s="391" t="s">
        <v>9120</v>
      </c>
      <c r="MIU3" s="391" t="s">
        <v>9121</v>
      </c>
      <c r="MIV3" s="391" t="s">
        <v>9122</v>
      </c>
      <c r="MIW3" s="391" t="s">
        <v>9123</v>
      </c>
      <c r="MIX3" s="391" t="s">
        <v>9124</v>
      </c>
      <c r="MIY3" s="391" t="s">
        <v>9125</v>
      </c>
      <c r="MIZ3" s="391" t="s">
        <v>9126</v>
      </c>
      <c r="MJA3" s="391" t="s">
        <v>9127</v>
      </c>
      <c r="MJB3" s="391" t="s">
        <v>9128</v>
      </c>
      <c r="MJC3" s="391" t="s">
        <v>9129</v>
      </c>
      <c r="MJD3" s="391" t="s">
        <v>9130</v>
      </c>
      <c r="MJE3" s="391" t="s">
        <v>9131</v>
      </c>
      <c r="MJF3" s="391" t="s">
        <v>9132</v>
      </c>
      <c r="MJG3" s="391" t="s">
        <v>9133</v>
      </c>
      <c r="MJH3" s="391" t="s">
        <v>9134</v>
      </c>
      <c r="MJI3" s="391" t="s">
        <v>9135</v>
      </c>
      <c r="MJJ3" s="391" t="s">
        <v>9136</v>
      </c>
      <c r="MJK3" s="391" t="s">
        <v>9137</v>
      </c>
      <c r="MJL3" s="391" t="s">
        <v>9138</v>
      </c>
      <c r="MJM3" s="391" t="s">
        <v>9139</v>
      </c>
      <c r="MJN3" s="391" t="s">
        <v>9140</v>
      </c>
      <c r="MJO3" s="391" t="s">
        <v>9141</v>
      </c>
      <c r="MJP3" s="391" t="s">
        <v>9142</v>
      </c>
      <c r="MJQ3" s="391" t="s">
        <v>9143</v>
      </c>
      <c r="MJR3" s="391" t="s">
        <v>9144</v>
      </c>
      <c r="MJS3" s="391" t="s">
        <v>9145</v>
      </c>
      <c r="MJT3" s="391" t="s">
        <v>9146</v>
      </c>
      <c r="MJU3" s="391" t="s">
        <v>9147</v>
      </c>
      <c r="MJV3" s="391" t="s">
        <v>9148</v>
      </c>
      <c r="MJW3" s="391" t="s">
        <v>9149</v>
      </c>
      <c r="MJX3" s="391" t="s">
        <v>9150</v>
      </c>
      <c r="MJY3" s="391" t="s">
        <v>9151</v>
      </c>
      <c r="MJZ3" s="391" t="s">
        <v>9152</v>
      </c>
      <c r="MKA3" s="391" t="s">
        <v>9153</v>
      </c>
      <c r="MKB3" s="391" t="s">
        <v>9154</v>
      </c>
      <c r="MKC3" s="391" t="s">
        <v>9155</v>
      </c>
      <c r="MKD3" s="391" t="s">
        <v>9156</v>
      </c>
      <c r="MKE3" s="391" t="s">
        <v>9157</v>
      </c>
      <c r="MKF3" s="391" t="s">
        <v>9158</v>
      </c>
      <c r="MKG3" s="391" t="s">
        <v>9159</v>
      </c>
      <c r="MKH3" s="391" t="s">
        <v>9160</v>
      </c>
      <c r="MKI3" s="391" t="s">
        <v>9161</v>
      </c>
      <c r="MKJ3" s="391" t="s">
        <v>9162</v>
      </c>
      <c r="MKK3" s="391" t="s">
        <v>9163</v>
      </c>
      <c r="MKL3" s="391" t="s">
        <v>9164</v>
      </c>
      <c r="MKM3" s="391" t="s">
        <v>9165</v>
      </c>
      <c r="MKN3" s="391" t="s">
        <v>9166</v>
      </c>
      <c r="MKO3" s="391" t="s">
        <v>9167</v>
      </c>
      <c r="MKP3" s="391" t="s">
        <v>9168</v>
      </c>
      <c r="MKQ3" s="391" t="s">
        <v>9169</v>
      </c>
      <c r="MKR3" s="391" t="s">
        <v>9170</v>
      </c>
      <c r="MKS3" s="391" t="s">
        <v>9171</v>
      </c>
      <c r="MKT3" s="391" t="s">
        <v>9172</v>
      </c>
      <c r="MKU3" s="391" t="s">
        <v>9173</v>
      </c>
      <c r="MKV3" s="391" t="s">
        <v>9174</v>
      </c>
      <c r="MKW3" s="391" t="s">
        <v>9175</v>
      </c>
      <c r="MKX3" s="391" t="s">
        <v>9176</v>
      </c>
      <c r="MKY3" s="391" t="s">
        <v>9177</v>
      </c>
      <c r="MKZ3" s="391" t="s">
        <v>9178</v>
      </c>
      <c r="MLA3" s="391" t="s">
        <v>9179</v>
      </c>
      <c r="MLB3" s="391" t="s">
        <v>9180</v>
      </c>
      <c r="MLC3" s="391" t="s">
        <v>9181</v>
      </c>
      <c r="MLD3" s="391" t="s">
        <v>9182</v>
      </c>
      <c r="MLE3" s="391" t="s">
        <v>9183</v>
      </c>
      <c r="MLF3" s="391" t="s">
        <v>9184</v>
      </c>
      <c r="MLG3" s="391" t="s">
        <v>9185</v>
      </c>
      <c r="MLH3" s="391" t="s">
        <v>9186</v>
      </c>
      <c r="MLI3" s="391" t="s">
        <v>9187</v>
      </c>
      <c r="MLJ3" s="391" t="s">
        <v>9188</v>
      </c>
      <c r="MLK3" s="391" t="s">
        <v>9189</v>
      </c>
      <c r="MLL3" s="391" t="s">
        <v>9190</v>
      </c>
      <c r="MLM3" s="391" t="s">
        <v>9191</v>
      </c>
      <c r="MLN3" s="391" t="s">
        <v>9192</v>
      </c>
      <c r="MLO3" s="391" t="s">
        <v>9193</v>
      </c>
      <c r="MLP3" s="391" t="s">
        <v>9194</v>
      </c>
      <c r="MLQ3" s="391" t="s">
        <v>9195</v>
      </c>
      <c r="MLR3" s="391" t="s">
        <v>9196</v>
      </c>
      <c r="MLS3" s="391" t="s">
        <v>9197</v>
      </c>
      <c r="MLT3" s="391" t="s">
        <v>9198</v>
      </c>
      <c r="MLU3" s="391" t="s">
        <v>9199</v>
      </c>
      <c r="MLV3" s="391" t="s">
        <v>9200</v>
      </c>
      <c r="MLW3" s="391" t="s">
        <v>9201</v>
      </c>
      <c r="MLX3" s="391" t="s">
        <v>9202</v>
      </c>
      <c r="MLY3" s="391" t="s">
        <v>9203</v>
      </c>
      <c r="MLZ3" s="391" t="s">
        <v>9204</v>
      </c>
      <c r="MMA3" s="391" t="s">
        <v>9205</v>
      </c>
      <c r="MMB3" s="391" t="s">
        <v>9206</v>
      </c>
      <c r="MMC3" s="391" t="s">
        <v>9207</v>
      </c>
      <c r="MMD3" s="391" t="s">
        <v>9208</v>
      </c>
      <c r="MME3" s="391" t="s">
        <v>9209</v>
      </c>
      <c r="MMF3" s="391" t="s">
        <v>9210</v>
      </c>
      <c r="MMG3" s="391" t="s">
        <v>9211</v>
      </c>
      <c r="MMH3" s="391" t="s">
        <v>9212</v>
      </c>
      <c r="MMI3" s="391" t="s">
        <v>9213</v>
      </c>
      <c r="MMJ3" s="391" t="s">
        <v>9214</v>
      </c>
      <c r="MMK3" s="391" t="s">
        <v>9215</v>
      </c>
      <c r="MML3" s="391" t="s">
        <v>9216</v>
      </c>
      <c r="MMM3" s="391" t="s">
        <v>9217</v>
      </c>
      <c r="MMN3" s="391" t="s">
        <v>9218</v>
      </c>
      <c r="MMO3" s="391" t="s">
        <v>9219</v>
      </c>
      <c r="MMP3" s="391" t="s">
        <v>9220</v>
      </c>
      <c r="MMQ3" s="391" t="s">
        <v>9221</v>
      </c>
      <c r="MMR3" s="391" t="s">
        <v>9222</v>
      </c>
      <c r="MMS3" s="391" t="s">
        <v>9223</v>
      </c>
      <c r="MMT3" s="391" t="s">
        <v>9224</v>
      </c>
      <c r="MMU3" s="391" t="s">
        <v>9225</v>
      </c>
      <c r="MMV3" s="391" t="s">
        <v>9226</v>
      </c>
      <c r="MMW3" s="391" t="s">
        <v>9227</v>
      </c>
      <c r="MMX3" s="391" t="s">
        <v>9228</v>
      </c>
      <c r="MMY3" s="391" t="s">
        <v>9229</v>
      </c>
      <c r="MMZ3" s="391" t="s">
        <v>9230</v>
      </c>
      <c r="MNA3" s="391" t="s">
        <v>9231</v>
      </c>
      <c r="MNB3" s="391" t="s">
        <v>9232</v>
      </c>
      <c r="MNC3" s="391" t="s">
        <v>9233</v>
      </c>
      <c r="MND3" s="391" t="s">
        <v>9234</v>
      </c>
      <c r="MNE3" s="391" t="s">
        <v>9235</v>
      </c>
      <c r="MNF3" s="391" t="s">
        <v>9236</v>
      </c>
      <c r="MNG3" s="391" t="s">
        <v>9237</v>
      </c>
      <c r="MNH3" s="391" t="s">
        <v>9238</v>
      </c>
      <c r="MNI3" s="391" t="s">
        <v>9239</v>
      </c>
      <c r="MNJ3" s="391" t="s">
        <v>9240</v>
      </c>
      <c r="MNK3" s="391" t="s">
        <v>9241</v>
      </c>
      <c r="MNL3" s="391" t="s">
        <v>9242</v>
      </c>
      <c r="MNM3" s="391" t="s">
        <v>9243</v>
      </c>
      <c r="MNN3" s="391" t="s">
        <v>9244</v>
      </c>
      <c r="MNO3" s="391" t="s">
        <v>9245</v>
      </c>
      <c r="MNP3" s="391" t="s">
        <v>9246</v>
      </c>
      <c r="MNQ3" s="391" t="s">
        <v>9247</v>
      </c>
      <c r="MNR3" s="391" t="s">
        <v>9248</v>
      </c>
      <c r="MNS3" s="391" t="s">
        <v>9249</v>
      </c>
      <c r="MNT3" s="391" t="s">
        <v>9250</v>
      </c>
      <c r="MNU3" s="391" t="s">
        <v>9251</v>
      </c>
      <c r="MNV3" s="391" t="s">
        <v>9252</v>
      </c>
      <c r="MNW3" s="391" t="s">
        <v>9253</v>
      </c>
      <c r="MNX3" s="391" t="s">
        <v>9254</v>
      </c>
      <c r="MNY3" s="391" t="s">
        <v>9255</v>
      </c>
      <c r="MNZ3" s="391" t="s">
        <v>9256</v>
      </c>
      <c r="MOA3" s="391" t="s">
        <v>9257</v>
      </c>
      <c r="MOB3" s="391" t="s">
        <v>9258</v>
      </c>
      <c r="MOC3" s="391" t="s">
        <v>9259</v>
      </c>
      <c r="MOD3" s="391" t="s">
        <v>9260</v>
      </c>
      <c r="MOE3" s="391" t="s">
        <v>9261</v>
      </c>
      <c r="MOF3" s="391" t="s">
        <v>9262</v>
      </c>
      <c r="MOG3" s="391" t="s">
        <v>9263</v>
      </c>
      <c r="MOH3" s="391" t="s">
        <v>9264</v>
      </c>
      <c r="MOI3" s="391" t="s">
        <v>9265</v>
      </c>
      <c r="MOJ3" s="391" t="s">
        <v>9266</v>
      </c>
      <c r="MOK3" s="391" t="s">
        <v>9267</v>
      </c>
      <c r="MOL3" s="391" t="s">
        <v>9268</v>
      </c>
      <c r="MOM3" s="391" t="s">
        <v>9269</v>
      </c>
      <c r="MON3" s="391" t="s">
        <v>9270</v>
      </c>
      <c r="MOO3" s="391" t="s">
        <v>9271</v>
      </c>
      <c r="MOP3" s="391" t="s">
        <v>9272</v>
      </c>
      <c r="MOQ3" s="391" t="s">
        <v>9273</v>
      </c>
      <c r="MOR3" s="391" t="s">
        <v>9274</v>
      </c>
      <c r="MOS3" s="391" t="s">
        <v>9275</v>
      </c>
      <c r="MOT3" s="391" t="s">
        <v>9276</v>
      </c>
      <c r="MOU3" s="391" t="s">
        <v>9277</v>
      </c>
      <c r="MOV3" s="391" t="s">
        <v>9278</v>
      </c>
      <c r="MOW3" s="391" t="s">
        <v>9279</v>
      </c>
      <c r="MOX3" s="391" t="s">
        <v>9280</v>
      </c>
      <c r="MOY3" s="391" t="s">
        <v>9281</v>
      </c>
      <c r="MOZ3" s="391" t="s">
        <v>9282</v>
      </c>
      <c r="MPA3" s="391" t="s">
        <v>9283</v>
      </c>
      <c r="MPB3" s="391" t="s">
        <v>9284</v>
      </c>
      <c r="MPC3" s="391" t="s">
        <v>9285</v>
      </c>
      <c r="MPD3" s="391" t="s">
        <v>9286</v>
      </c>
      <c r="MPE3" s="391" t="s">
        <v>9287</v>
      </c>
      <c r="MPF3" s="391" t="s">
        <v>9288</v>
      </c>
      <c r="MPG3" s="391" t="s">
        <v>9289</v>
      </c>
      <c r="MPH3" s="391" t="s">
        <v>9290</v>
      </c>
      <c r="MPI3" s="391" t="s">
        <v>9291</v>
      </c>
      <c r="MPJ3" s="391" t="s">
        <v>9292</v>
      </c>
      <c r="MPK3" s="391" t="s">
        <v>9293</v>
      </c>
      <c r="MPL3" s="391" t="s">
        <v>9294</v>
      </c>
      <c r="MPM3" s="391" t="s">
        <v>9295</v>
      </c>
      <c r="MPN3" s="391" t="s">
        <v>9296</v>
      </c>
      <c r="MPO3" s="391" t="s">
        <v>9297</v>
      </c>
      <c r="MPP3" s="391" t="s">
        <v>9298</v>
      </c>
      <c r="MPQ3" s="391" t="s">
        <v>9299</v>
      </c>
      <c r="MPR3" s="391" t="s">
        <v>9300</v>
      </c>
      <c r="MPS3" s="391" t="s">
        <v>9301</v>
      </c>
      <c r="MPT3" s="391" t="s">
        <v>9302</v>
      </c>
      <c r="MPU3" s="391" t="s">
        <v>9303</v>
      </c>
      <c r="MPV3" s="391" t="s">
        <v>9304</v>
      </c>
      <c r="MPW3" s="391" t="s">
        <v>9305</v>
      </c>
      <c r="MPX3" s="391" t="s">
        <v>9306</v>
      </c>
      <c r="MPY3" s="391" t="s">
        <v>9307</v>
      </c>
      <c r="MPZ3" s="391" t="s">
        <v>9308</v>
      </c>
      <c r="MQA3" s="391" t="s">
        <v>9309</v>
      </c>
      <c r="MQB3" s="391" t="s">
        <v>9310</v>
      </c>
      <c r="MQC3" s="391" t="s">
        <v>9311</v>
      </c>
      <c r="MQD3" s="391" t="s">
        <v>9312</v>
      </c>
      <c r="MQE3" s="391" t="s">
        <v>9313</v>
      </c>
      <c r="MQF3" s="391" t="s">
        <v>9314</v>
      </c>
      <c r="MQG3" s="391" t="s">
        <v>9315</v>
      </c>
      <c r="MQH3" s="391" t="s">
        <v>9316</v>
      </c>
      <c r="MQI3" s="391" t="s">
        <v>9317</v>
      </c>
      <c r="MQJ3" s="391" t="s">
        <v>9318</v>
      </c>
      <c r="MQK3" s="391" t="s">
        <v>9319</v>
      </c>
      <c r="MQL3" s="391" t="s">
        <v>9320</v>
      </c>
      <c r="MQM3" s="391" t="s">
        <v>9321</v>
      </c>
      <c r="MQN3" s="391" t="s">
        <v>9322</v>
      </c>
      <c r="MQO3" s="391" t="s">
        <v>9323</v>
      </c>
      <c r="MQP3" s="391" t="s">
        <v>9324</v>
      </c>
      <c r="MQQ3" s="391" t="s">
        <v>9325</v>
      </c>
      <c r="MQR3" s="391" t="s">
        <v>9326</v>
      </c>
      <c r="MQS3" s="391" t="s">
        <v>9327</v>
      </c>
      <c r="MQT3" s="391" t="s">
        <v>9328</v>
      </c>
      <c r="MQU3" s="391" t="s">
        <v>9329</v>
      </c>
      <c r="MQV3" s="391" t="s">
        <v>9330</v>
      </c>
      <c r="MQW3" s="391" t="s">
        <v>9331</v>
      </c>
      <c r="MQX3" s="391" t="s">
        <v>9332</v>
      </c>
      <c r="MQY3" s="391" t="s">
        <v>9333</v>
      </c>
      <c r="MQZ3" s="391" t="s">
        <v>9334</v>
      </c>
      <c r="MRA3" s="391" t="s">
        <v>9335</v>
      </c>
      <c r="MRB3" s="391" t="s">
        <v>9336</v>
      </c>
      <c r="MRC3" s="391" t="s">
        <v>9337</v>
      </c>
      <c r="MRD3" s="391" t="s">
        <v>9338</v>
      </c>
      <c r="MRE3" s="391" t="s">
        <v>9339</v>
      </c>
      <c r="MRF3" s="391" t="s">
        <v>9340</v>
      </c>
      <c r="MRG3" s="391" t="s">
        <v>9341</v>
      </c>
      <c r="MRH3" s="391" t="s">
        <v>9342</v>
      </c>
      <c r="MRI3" s="391" t="s">
        <v>9343</v>
      </c>
      <c r="MRJ3" s="391" t="s">
        <v>9344</v>
      </c>
      <c r="MRK3" s="391" t="s">
        <v>9345</v>
      </c>
      <c r="MRL3" s="391" t="s">
        <v>9346</v>
      </c>
      <c r="MRM3" s="391" t="s">
        <v>9347</v>
      </c>
      <c r="MRN3" s="391" t="s">
        <v>9348</v>
      </c>
      <c r="MRO3" s="391" t="s">
        <v>9349</v>
      </c>
      <c r="MRP3" s="391" t="s">
        <v>9350</v>
      </c>
      <c r="MRQ3" s="391" t="s">
        <v>9351</v>
      </c>
      <c r="MRR3" s="391" t="s">
        <v>9352</v>
      </c>
      <c r="MRS3" s="391" t="s">
        <v>9353</v>
      </c>
      <c r="MRT3" s="391" t="s">
        <v>9354</v>
      </c>
      <c r="MRU3" s="391" t="s">
        <v>9355</v>
      </c>
      <c r="MRV3" s="391" t="s">
        <v>9356</v>
      </c>
      <c r="MRW3" s="391" t="s">
        <v>9357</v>
      </c>
      <c r="MRX3" s="391" t="s">
        <v>9358</v>
      </c>
      <c r="MRY3" s="391" t="s">
        <v>9359</v>
      </c>
      <c r="MRZ3" s="391" t="s">
        <v>9360</v>
      </c>
      <c r="MSA3" s="391" t="s">
        <v>9361</v>
      </c>
      <c r="MSB3" s="391" t="s">
        <v>9362</v>
      </c>
      <c r="MSC3" s="391" t="s">
        <v>9363</v>
      </c>
      <c r="MSD3" s="391" t="s">
        <v>9364</v>
      </c>
      <c r="MSE3" s="391" t="s">
        <v>9365</v>
      </c>
      <c r="MSF3" s="391" t="s">
        <v>9366</v>
      </c>
      <c r="MSG3" s="391" t="s">
        <v>9367</v>
      </c>
      <c r="MSH3" s="391" t="s">
        <v>9368</v>
      </c>
      <c r="MSI3" s="391" t="s">
        <v>9369</v>
      </c>
      <c r="MSJ3" s="391" t="s">
        <v>9370</v>
      </c>
      <c r="MSK3" s="391" t="s">
        <v>9371</v>
      </c>
      <c r="MSL3" s="391" t="s">
        <v>9372</v>
      </c>
      <c r="MSM3" s="391" t="s">
        <v>9373</v>
      </c>
      <c r="MSN3" s="391" t="s">
        <v>9374</v>
      </c>
      <c r="MSO3" s="391" t="s">
        <v>9375</v>
      </c>
      <c r="MSP3" s="391" t="s">
        <v>9376</v>
      </c>
      <c r="MSQ3" s="391" t="s">
        <v>9377</v>
      </c>
      <c r="MSR3" s="391" t="s">
        <v>9378</v>
      </c>
      <c r="MSS3" s="391" t="s">
        <v>9379</v>
      </c>
      <c r="MST3" s="391" t="s">
        <v>9380</v>
      </c>
      <c r="MSU3" s="391" t="s">
        <v>9381</v>
      </c>
      <c r="MSV3" s="391" t="s">
        <v>9382</v>
      </c>
      <c r="MSW3" s="391" t="s">
        <v>9383</v>
      </c>
      <c r="MSX3" s="391" t="s">
        <v>9384</v>
      </c>
      <c r="MSY3" s="391" t="s">
        <v>9385</v>
      </c>
      <c r="MSZ3" s="391" t="s">
        <v>9386</v>
      </c>
      <c r="MTA3" s="391" t="s">
        <v>9387</v>
      </c>
      <c r="MTB3" s="391" t="s">
        <v>9388</v>
      </c>
      <c r="MTC3" s="391" t="s">
        <v>9389</v>
      </c>
      <c r="MTD3" s="391" t="s">
        <v>9390</v>
      </c>
      <c r="MTE3" s="391" t="s">
        <v>9391</v>
      </c>
      <c r="MTF3" s="391" t="s">
        <v>9392</v>
      </c>
      <c r="MTG3" s="391" t="s">
        <v>9393</v>
      </c>
      <c r="MTH3" s="391" t="s">
        <v>9394</v>
      </c>
      <c r="MTI3" s="391" t="s">
        <v>9395</v>
      </c>
      <c r="MTJ3" s="391" t="s">
        <v>9396</v>
      </c>
      <c r="MTK3" s="391" t="s">
        <v>9397</v>
      </c>
      <c r="MTL3" s="391" t="s">
        <v>9398</v>
      </c>
      <c r="MTM3" s="391" t="s">
        <v>9399</v>
      </c>
      <c r="MTN3" s="391" t="s">
        <v>9400</v>
      </c>
      <c r="MTO3" s="391" t="s">
        <v>9401</v>
      </c>
      <c r="MTP3" s="391" t="s">
        <v>9402</v>
      </c>
      <c r="MTQ3" s="391" t="s">
        <v>9403</v>
      </c>
      <c r="MTR3" s="391" t="s">
        <v>9404</v>
      </c>
      <c r="MTS3" s="391" t="s">
        <v>9405</v>
      </c>
      <c r="MTT3" s="391" t="s">
        <v>9406</v>
      </c>
      <c r="MTU3" s="391" t="s">
        <v>9407</v>
      </c>
      <c r="MTV3" s="391" t="s">
        <v>9408</v>
      </c>
      <c r="MTW3" s="391" t="s">
        <v>9409</v>
      </c>
      <c r="MTX3" s="391" t="s">
        <v>9410</v>
      </c>
      <c r="MTY3" s="391" t="s">
        <v>9411</v>
      </c>
      <c r="MTZ3" s="391" t="s">
        <v>9412</v>
      </c>
      <c r="MUA3" s="391" t="s">
        <v>9413</v>
      </c>
      <c r="MUB3" s="391" t="s">
        <v>9414</v>
      </c>
      <c r="MUC3" s="391" t="s">
        <v>9415</v>
      </c>
      <c r="MUD3" s="391" t="s">
        <v>9416</v>
      </c>
      <c r="MUE3" s="391" t="s">
        <v>9417</v>
      </c>
      <c r="MUF3" s="391" t="s">
        <v>9418</v>
      </c>
      <c r="MUG3" s="391" t="s">
        <v>9419</v>
      </c>
      <c r="MUH3" s="391" t="s">
        <v>9420</v>
      </c>
      <c r="MUI3" s="391" t="s">
        <v>9421</v>
      </c>
      <c r="MUJ3" s="391" t="s">
        <v>9422</v>
      </c>
      <c r="MUK3" s="391" t="s">
        <v>9423</v>
      </c>
      <c r="MUL3" s="391" t="s">
        <v>9424</v>
      </c>
      <c r="MUM3" s="391" t="s">
        <v>9425</v>
      </c>
      <c r="MUN3" s="391" t="s">
        <v>9426</v>
      </c>
      <c r="MUO3" s="391" t="s">
        <v>9427</v>
      </c>
      <c r="MUP3" s="391" t="s">
        <v>9428</v>
      </c>
      <c r="MUQ3" s="391" t="s">
        <v>9429</v>
      </c>
      <c r="MUR3" s="391" t="s">
        <v>9430</v>
      </c>
      <c r="MUS3" s="391" t="s">
        <v>9431</v>
      </c>
      <c r="MUT3" s="391" t="s">
        <v>9432</v>
      </c>
      <c r="MUU3" s="391" t="s">
        <v>9433</v>
      </c>
      <c r="MUV3" s="391" t="s">
        <v>9434</v>
      </c>
      <c r="MUW3" s="391" t="s">
        <v>9435</v>
      </c>
      <c r="MUX3" s="391" t="s">
        <v>9436</v>
      </c>
      <c r="MUY3" s="391" t="s">
        <v>9437</v>
      </c>
      <c r="MUZ3" s="391" t="s">
        <v>9438</v>
      </c>
      <c r="MVA3" s="391" t="s">
        <v>9439</v>
      </c>
      <c r="MVB3" s="391" t="s">
        <v>9440</v>
      </c>
      <c r="MVC3" s="391" t="s">
        <v>9441</v>
      </c>
      <c r="MVD3" s="391" t="s">
        <v>9442</v>
      </c>
      <c r="MVE3" s="391" t="s">
        <v>9443</v>
      </c>
      <c r="MVF3" s="391" t="s">
        <v>9444</v>
      </c>
      <c r="MVG3" s="391" t="s">
        <v>9445</v>
      </c>
      <c r="MVH3" s="391" t="s">
        <v>9446</v>
      </c>
      <c r="MVI3" s="391" t="s">
        <v>9447</v>
      </c>
      <c r="MVJ3" s="391" t="s">
        <v>9448</v>
      </c>
      <c r="MVK3" s="391" t="s">
        <v>9449</v>
      </c>
      <c r="MVL3" s="391" t="s">
        <v>9450</v>
      </c>
      <c r="MVM3" s="391" t="s">
        <v>9451</v>
      </c>
      <c r="MVN3" s="391" t="s">
        <v>9452</v>
      </c>
      <c r="MVO3" s="391" t="s">
        <v>9453</v>
      </c>
      <c r="MVP3" s="391" t="s">
        <v>9454</v>
      </c>
      <c r="MVQ3" s="391" t="s">
        <v>9455</v>
      </c>
      <c r="MVR3" s="391" t="s">
        <v>9456</v>
      </c>
      <c r="MVS3" s="391" t="s">
        <v>9457</v>
      </c>
      <c r="MVT3" s="391" t="s">
        <v>9458</v>
      </c>
      <c r="MVU3" s="391" t="s">
        <v>9459</v>
      </c>
      <c r="MVV3" s="391" t="s">
        <v>9460</v>
      </c>
      <c r="MVW3" s="391" t="s">
        <v>9461</v>
      </c>
      <c r="MVX3" s="391" t="s">
        <v>9462</v>
      </c>
      <c r="MVY3" s="391" t="s">
        <v>9463</v>
      </c>
      <c r="MVZ3" s="391" t="s">
        <v>9464</v>
      </c>
      <c r="MWA3" s="391" t="s">
        <v>9465</v>
      </c>
      <c r="MWB3" s="391" t="s">
        <v>9466</v>
      </c>
      <c r="MWC3" s="391" t="s">
        <v>9467</v>
      </c>
      <c r="MWD3" s="391" t="s">
        <v>9468</v>
      </c>
      <c r="MWE3" s="391" t="s">
        <v>9469</v>
      </c>
      <c r="MWF3" s="391" t="s">
        <v>9470</v>
      </c>
      <c r="MWG3" s="391" t="s">
        <v>9471</v>
      </c>
      <c r="MWH3" s="391" t="s">
        <v>9472</v>
      </c>
      <c r="MWI3" s="391" t="s">
        <v>9473</v>
      </c>
      <c r="MWJ3" s="391" t="s">
        <v>9474</v>
      </c>
      <c r="MWK3" s="391" t="s">
        <v>9475</v>
      </c>
      <c r="MWL3" s="391" t="s">
        <v>9476</v>
      </c>
      <c r="MWM3" s="391" t="s">
        <v>9477</v>
      </c>
      <c r="MWN3" s="391" t="s">
        <v>9478</v>
      </c>
      <c r="MWO3" s="391" t="s">
        <v>9479</v>
      </c>
      <c r="MWP3" s="391" t="s">
        <v>9480</v>
      </c>
      <c r="MWQ3" s="391" t="s">
        <v>9481</v>
      </c>
      <c r="MWR3" s="391" t="s">
        <v>9482</v>
      </c>
      <c r="MWS3" s="391" t="s">
        <v>9483</v>
      </c>
      <c r="MWT3" s="391" t="s">
        <v>9484</v>
      </c>
      <c r="MWU3" s="391" t="s">
        <v>9485</v>
      </c>
      <c r="MWV3" s="391" t="s">
        <v>9486</v>
      </c>
      <c r="MWW3" s="391" t="s">
        <v>9487</v>
      </c>
      <c r="MWX3" s="391" t="s">
        <v>9488</v>
      </c>
      <c r="MWY3" s="391" t="s">
        <v>9489</v>
      </c>
      <c r="MWZ3" s="391" t="s">
        <v>9490</v>
      </c>
      <c r="MXA3" s="391" t="s">
        <v>9491</v>
      </c>
      <c r="MXB3" s="391" t="s">
        <v>9492</v>
      </c>
      <c r="MXC3" s="391" t="s">
        <v>9493</v>
      </c>
      <c r="MXD3" s="391" t="s">
        <v>9494</v>
      </c>
      <c r="MXE3" s="391" t="s">
        <v>9495</v>
      </c>
      <c r="MXF3" s="391" t="s">
        <v>9496</v>
      </c>
      <c r="MXG3" s="391" t="s">
        <v>9497</v>
      </c>
      <c r="MXH3" s="391" t="s">
        <v>9498</v>
      </c>
      <c r="MXI3" s="391" t="s">
        <v>9499</v>
      </c>
      <c r="MXJ3" s="391" t="s">
        <v>9500</v>
      </c>
      <c r="MXK3" s="391" t="s">
        <v>9501</v>
      </c>
      <c r="MXL3" s="391" t="s">
        <v>9502</v>
      </c>
      <c r="MXM3" s="391" t="s">
        <v>9503</v>
      </c>
      <c r="MXN3" s="391" t="s">
        <v>9504</v>
      </c>
      <c r="MXO3" s="391" t="s">
        <v>9505</v>
      </c>
      <c r="MXP3" s="391" t="s">
        <v>9506</v>
      </c>
      <c r="MXQ3" s="391" t="s">
        <v>9507</v>
      </c>
      <c r="MXR3" s="391" t="s">
        <v>9508</v>
      </c>
      <c r="MXS3" s="391" t="s">
        <v>9509</v>
      </c>
      <c r="MXT3" s="391" t="s">
        <v>9510</v>
      </c>
      <c r="MXU3" s="391" t="s">
        <v>9511</v>
      </c>
      <c r="MXV3" s="391" t="s">
        <v>9512</v>
      </c>
      <c r="MXW3" s="391" t="s">
        <v>9513</v>
      </c>
      <c r="MXX3" s="391" t="s">
        <v>9514</v>
      </c>
      <c r="MXY3" s="391" t="s">
        <v>9515</v>
      </c>
      <c r="MXZ3" s="391" t="s">
        <v>9516</v>
      </c>
      <c r="MYA3" s="391" t="s">
        <v>9517</v>
      </c>
      <c r="MYB3" s="391" t="s">
        <v>9518</v>
      </c>
      <c r="MYC3" s="391" t="s">
        <v>9519</v>
      </c>
      <c r="MYD3" s="391" t="s">
        <v>9520</v>
      </c>
      <c r="MYE3" s="391" t="s">
        <v>9521</v>
      </c>
      <c r="MYF3" s="391" t="s">
        <v>9522</v>
      </c>
      <c r="MYG3" s="391" t="s">
        <v>9523</v>
      </c>
      <c r="MYH3" s="391" t="s">
        <v>9524</v>
      </c>
      <c r="MYI3" s="391" t="s">
        <v>9525</v>
      </c>
      <c r="MYJ3" s="391" t="s">
        <v>9526</v>
      </c>
      <c r="MYK3" s="391" t="s">
        <v>9527</v>
      </c>
      <c r="MYL3" s="391" t="s">
        <v>9528</v>
      </c>
      <c r="MYM3" s="391" t="s">
        <v>9529</v>
      </c>
      <c r="MYN3" s="391" t="s">
        <v>9530</v>
      </c>
      <c r="MYO3" s="391" t="s">
        <v>9531</v>
      </c>
      <c r="MYP3" s="391" t="s">
        <v>9532</v>
      </c>
      <c r="MYQ3" s="391" t="s">
        <v>9533</v>
      </c>
      <c r="MYR3" s="391" t="s">
        <v>9534</v>
      </c>
      <c r="MYS3" s="391" t="s">
        <v>9535</v>
      </c>
      <c r="MYT3" s="391" t="s">
        <v>9536</v>
      </c>
      <c r="MYU3" s="391" t="s">
        <v>9537</v>
      </c>
      <c r="MYV3" s="391" t="s">
        <v>9538</v>
      </c>
      <c r="MYW3" s="391" t="s">
        <v>9539</v>
      </c>
      <c r="MYX3" s="391" t="s">
        <v>9540</v>
      </c>
      <c r="MYY3" s="391" t="s">
        <v>9541</v>
      </c>
      <c r="MYZ3" s="391" t="s">
        <v>9542</v>
      </c>
      <c r="MZA3" s="391" t="s">
        <v>9543</v>
      </c>
      <c r="MZB3" s="391" t="s">
        <v>9544</v>
      </c>
      <c r="MZC3" s="391" t="s">
        <v>9545</v>
      </c>
      <c r="MZD3" s="391" t="s">
        <v>9546</v>
      </c>
      <c r="MZE3" s="391" t="s">
        <v>9547</v>
      </c>
      <c r="MZF3" s="391" t="s">
        <v>9548</v>
      </c>
      <c r="MZG3" s="391" t="s">
        <v>9549</v>
      </c>
      <c r="MZH3" s="391" t="s">
        <v>9550</v>
      </c>
      <c r="MZI3" s="391" t="s">
        <v>9551</v>
      </c>
      <c r="MZJ3" s="391" t="s">
        <v>9552</v>
      </c>
      <c r="MZK3" s="391" t="s">
        <v>9553</v>
      </c>
      <c r="MZL3" s="391" t="s">
        <v>9554</v>
      </c>
      <c r="MZM3" s="391" t="s">
        <v>9555</v>
      </c>
      <c r="MZN3" s="391" t="s">
        <v>9556</v>
      </c>
      <c r="MZO3" s="391" t="s">
        <v>9557</v>
      </c>
      <c r="MZP3" s="391" t="s">
        <v>9558</v>
      </c>
      <c r="MZQ3" s="391" t="s">
        <v>9559</v>
      </c>
      <c r="MZR3" s="391" t="s">
        <v>9560</v>
      </c>
      <c r="MZS3" s="391" t="s">
        <v>9561</v>
      </c>
      <c r="MZT3" s="391" t="s">
        <v>9562</v>
      </c>
      <c r="MZU3" s="391" t="s">
        <v>9563</v>
      </c>
      <c r="MZV3" s="391" t="s">
        <v>9564</v>
      </c>
      <c r="MZW3" s="391" t="s">
        <v>9565</v>
      </c>
      <c r="MZX3" s="391" t="s">
        <v>9566</v>
      </c>
      <c r="MZY3" s="391" t="s">
        <v>9567</v>
      </c>
      <c r="MZZ3" s="391" t="s">
        <v>9568</v>
      </c>
      <c r="NAA3" s="391" t="s">
        <v>9569</v>
      </c>
      <c r="NAB3" s="391" t="s">
        <v>9570</v>
      </c>
      <c r="NAC3" s="391" t="s">
        <v>9571</v>
      </c>
      <c r="NAD3" s="391" t="s">
        <v>9572</v>
      </c>
      <c r="NAE3" s="391" t="s">
        <v>9573</v>
      </c>
      <c r="NAF3" s="391" t="s">
        <v>9574</v>
      </c>
      <c r="NAG3" s="391" t="s">
        <v>9575</v>
      </c>
      <c r="NAH3" s="391" t="s">
        <v>9576</v>
      </c>
      <c r="NAI3" s="391" t="s">
        <v>9577</v>
      </c>
      <c r="NAJ3" s="391" t="s">
        <v>9578</v>
      </c>
      <c r="NAK3" s="391" t="s">
        <v>9579</v>
      </c>
      <c r="NAL3" s="391" t="s">
        <v>9580</v>
      </c>
      <c r="NAM3" s="391" t="s">
        <v>9581</v>
      </c>
      <c r="NAN3" s="391" t="s">
        <v>9582</v>
      </c>
      <c r="NAO3" s="391" t="s">
        <v>9583</v>
      </c>
      <c r="NAP3" s="391" t="s">
        <v>9584</v>
      </c>
      <c r="NAQ3" s="391" t="s">
        <v>9585</v>
      </c>
      <c r="NAR3" s="391" t="s">
        <v>9586</v>
      </c>
      <c r="NAS3" s="391" t="s">
        <v>9587</v>
      </c>
      <c r="NAT3" s="391" t="s">
        <v>9588</v>
      </c>
      <c r="NAU3" s="391" t="s">
        <v>9589</v>
      </c>
      <c r="NAV3" s="391" t="s">
        <v>9590</v>
      </c>
      <c r="NAW3" s="391" t="s">
        <v>9591</v>
      </c>
      <c r="NAX3" s="391" t="s">
        <v>9592</v>
      </c>
      <c r="NAY3" s="391" t="s">
        <v>9593</v>
      </c>
      <c r="NAZ3" s="391" t="s">
        <v>9594</v>
      </c>
      <c r="NBA3" s="391" t="s">
        <v>9595</v>
      </c>
      <c r="NBB3" s="391" t="s">
        <v>9596</v>
      </c>
      <c r="NBC3" s="391" t="s">
        <v>9597</v>
      </c>
      <c r="NBD3" s="391" t="s">
        <v>9598</v>
      </c>
      <c r="NBE3" s="391" t="s">
        <v>9599</v>
      </c>
      <c r="NBF3" s="391" t="s">
        <v>9600</v>
      </c>
      <c r="NBG3" s="391" t="s">
        <v>9601</v>
      </c>
      <c r="NBH3" s="391" t="s">
        <v>9602</v>
      </c>
      <c r="NBI3" s="391" t="s">
        <v>9603</v>
      </c>
      <c r="NBJ3" s="391" t="s">
        <v>9604</v>
      </c>
      <c r="NBK3" s="391" t="s">
        <v>9605</v>
      </c>
      <c r="NBL3" s="391" t="s">
        <v>9606</v>
      </c>
      <c r="NBM3" s="391" t="s">
        <v>9607</v>
      </c>
      <c r="NBN3" s="391" t="s">
        <v>9608</v>
      </c>
      <c r="NBO3" s="391" t="s">
        <v>9609</v>
      </c>
      <c r="NBP3" s="391" t="s">
        <v>9610</v>
      </c>
      <c r="NBQ3" s="391" t="s">
        <v>9611</v>
      </c>
      <c r="NBR3" s="391" t="s">
        <v>9612</v>
      </c>
      <c r="NBS3" s="391" t="s">
        <v>9613</v>
      </c>
      <c r="NBT3" s="391" t="s">
        <v>9614</v>
      </c>
      <c r="NBU3" s="391" t="s">
        <v>9615</v>
      </c>
      <c r="NBV3" s="391" t="s">
        <v>9616</v>
      </c>
      <c r="NBW3" s="391" t="s">
        <v>9617</v>
      </c>
      <c r="NBX3" s="391" t="s">
        <v>9618</v>
      </c>
      <c r="NBY3" s="391" t="s">
        <v>9619</v>
      </c>
      <c r="NBZ3" s="391" t="s">
        <v>9620</v>
      </c>
      <c r="NCA3" s="391" t="s">
        <v>9621</v>
      </c>
      <c r="NCB3" s="391" t="s">
        <v>9622</v>
      </c>
      <c r="NCC3" s="391" t="s">
        <v>9623</v>
      </c>
      <c r="NCD3" s="391" t="s">
        <v>9624</v>
      </c>
      <c r="NCE3" s="391" t="s">
        <v>9625</v>
      </c>
      <c r="NCF3" s="391" t="s">
        <v>9626</v>
      </c>
      <c r="NCG3" s="391" t="s">
        <v>9627</v>
      </c>
      <c r="NCH3" s="391" t="s">
        <v>9628</v>
      </c>
      <c r="NCI3" s="391" t="s">
        <v>9629</v>
      </c>
      <c r="NCJ3" s="391" t="s">
        <v>9630</v>
      </c>
      <c r="NCK3" s="391" t="s">
        <v>9631</v>
      </c>
      <c r="NCL3" s="391" t="s">
        <v>9632</v>
      </c>
      <c r="NCM3" s="391" t="s">
        <v>9633</v>
      </c>
      <c r="NCN3" s="391" t="s">
        <v>9634</v>
      </c>
      <c r="NCO3" s="391" t="s">
        <v>9635</v>
      </c>
      <c r="NCP3" s="391" t="s">
        <v>9636</v>
      </c>
      <c r="NCQ3" s="391" t="s">
        <v>9637</v>
      </c>
      <c r="NCR3" s="391" t="s">
        <v>9638</v>
      </c>
      <c r="NCS3" s="391" t="s">
        <v>9639</v>
      </c>
      <c r="NCT3" s="391" t="s">
        <v>9640</v>
      </c>
      <c r="NCU3" s="391" t="s">
        <v>9641</v>
      </c>
      <c r="NCV3" s="391" t="s">
        <v>9642</v>
      </c>
      <c r="NCW3" s="391" t="s">
        <v>9643</v>
      </c>
      <c r="NCX3" s="391" t="s">
        <v>9644</v>
      </c>
      <c r="NCY3" s="391" t="s">
        <v>9645</v>
      </c>
      <c r="NCZ3" s="391" t="s">
        <v>9646</v>
      </c>
      <c r="NDA3" s="391" t="s">
        <v>9647</v>
      </c>
      <c r="NDB3" s="391" t="s">
        <v>9648</v>
      </c>
      <c r="NDC3" s="391" t="s">
        <v>9649</v>
      </c>
      <c r="NDD3" s="391" t="s">
        <v>9650</v>
      </c>
      <c r="NDE3" s="391" t="s">
        <v>9651</v>
      </c>
      <c r="NDF3" s="391" t="s">
        <v>9652</v>
      </c>
      <c r="NDG3" s="391" t="s">
        <v>9653</v>
      </c>
      <c r="NDH3" s="391" t="s">
        <v>9654</v>
      </c>
      <c r="NDI3" s="391" t="s">
        <v>9655</v>
      </c>
      <c r="NDJ3" s="391" t="s">
        <v>9656</v>
      </c>
      <c r="NDK3" s="391" t="s">
        <v>9657</v>
      </c>
      <c r="NDL3" s="391" t="s">
        <v>9658</v>
      </c>
      <c r="NDM3" s="391" t="s">
        <v>9659</v>
      </c>
      <c r="NDN3" s="391" t="s">
        <v>9660</v>
      </c>
      <c r="NDO3" s="391" t="s">
        <v>9661</v>
      </c>
      <c r="NDP3" s="391" t="s">
        <v>9662</v>
      </c>
      <c r="NDQ3" s="391" t="s">
        <v>9663</v>
      </c>
      <c r="NDR3" s="391" t="s">
        <v>9664</v>
      </c>
      <c r="NDS3" s="391" t="s">
        <v>9665</v>
      </c>
      <c r="NDT3" s="391" t="s">
        <v>9666</v>
      </c>
      <c r="NDU3" s="391" t="s">
        <v>9667</v>
      </c>
      <c r="NDV3" s="391" t="s">
        <v>9668</v>
      </c>
      <c r="NDW3" s="391" t="s">
        <v>9669</v>
      </c>
      <c r="NDX3" s="391" t="s">
        <v>9670</v>
      </c>
      <c r="NDY3" s="391" t="s">
        <v>9671</v>
      </c>
      <c r="NDZ3" s="391" t="s">
        <v>9672</v>
      </c>
      <c r="NEA3" s="391" t="s">
        <v>9673</v>
      </c>
      <c r="NEB3" s="391" t="s">
        <v>9674</v>
      </c>
      <c r="NEC3" s="391" t="s">
        <v>9675</v>
      </c>
      <c r="NED3" s="391" t="s">
        <v>9676</v>
      </c>
      <c r="NEE3" s="391" t="s">
        <v>9677</v>
      </c>
      <c r="NEF3" s="391" t="s">
        <v>9678</v>
      </c>
      <c r="NEG3" s="391" t="s">
        <v>9679</v>
      </c>
      <c r="NEH3" s="391" t="s">
        <v>9680</v>
      </c>
      <c r="NEI3" s="391" t="s">
        <v>9681</v>
      </c>
      <c r="NEJ3" s="391" t="s">
        <v>9682</v>
      </c>
      <c r="NEK3" s="391" t="s">
        <v>9683</v>
      </c>
      <c r="NEL3" s="391" t="s">
        <v>9684</v>
      </c>
      <c r="NEM3" s="391" t="s">
        <v>9685</v>
      </c>
      <c r="NEN3" s="391" t="s">
        <v>9686</v>
      </c>
      <c r="NEO3" s="391" t="s">
        <v>9687</v>
      </c>
      <c r="NEP3" s="391" t="s">
        <v>9688</v>
      </c>
      <c r="NEQ3" s="391" t="s">
        <v>9689</v>
      </c>
      <c r="NER3" s="391" t="s">
        <v>9690</v>
      </c>
      <c r="NES3" s="391" t="s">
        <v>9691</v>
      </c>
      <c r="NET3" s="391" t="s">
        <v>9692</v>
      </c>
      <c r="NEU3" s="391" t="s">
        <v>9693</v>
      </c>
      <c r="NEV3" s="391" t="s">
        <v>9694</v>
      </c>
      <c r="NEW3" s="391" t="s">
        <v>9695</v>
      </c>
      <c r="NEX3" s="391" t="s">
        <v>9696</v>
      </c>
      <c r="NEY3" s="391" t="s">
        <v>9697</v>
      </c>
      <c r="NEZ3" s="391" t="s">
        <v>9698</v>
      </c>
      <c r="NFA3" s="391" t="s">
        <v>9699</v>
      </c>
      <c r="NFB3" s="391" t="s">
        <v>9700</v>
      </c>
      <c r="NFC3" s="391" t="s">
        <v>9701</v>
      </c>
      <c r="NFD3" s="391" t="s">
        <v>9702</v>
      </c>
      <c r="NFE3" s="391" t="s">
        <v>9703</v>
      </c>
      <c r="NFF3" s="391" t="s">
        <v>9704</v>
      </c>
      <c r="NFG3" s="391" t="s">
        <v>9705</v>
      </c>
      <c r="NFH3" s="391" t="s">
        <v>9706</v>
      </c>
      <c r="NFI3" s="391" t="s">
        <v>9707</v>
      </c>
      <c r="NFJ3" s="391" t="s">
        <v>9708</v>
      </c>
      <c r="NFK3" s="391" t="s">
        <v>9709</v>
      </c>
      <c r="NFL3" s="391" t="s">
        <v>9710</v>
      </c>
      <c r="NFM3" s="391" t="s">
        <v>9711</v>
      </c>
      <c r="NFN3" s="391" t="s">
        <v>9712</v>
      </c>
      <c r="NFO3" s="391" t="s">
        <v>9713</v>
      </c>
      <c r="NFP3" s="391" t="s">
        <v>9714</v>
      </c>
      <c r="NFQ3" s="391" t="s">
        <v>9715</v>
      </c>
      <c r="NFR3" s="391" t="s">
        <v>9716</v>
      </c>
      <c r="NFS3" s="391" t="s">
        <v>9717</v>
      </c>
      <c r="NFT3" s="391" t="s">
        <v>9718</v>
      </c>
      <c r="NFU3" s="391" t="s">
        <v>9719</v>
      </c>
      <c r="NFV3" s="391" t="s">
        <v>9720</v>
      </c>
      <c r="NFW3" s="391" t="s">
        <v>9721</v>
      </c>
      <c r="NFX3" s="391" t="s">
        <v>9722</v>
      </c>
      <c r="NFY3" s="391" t="s">
        <v>9723</v>
      </c>
      <c r="NFZ3" s="391" t="s">
        <v>9724</v>
      </c>
      <c r="NGA3" s="391" t="s">
        <v>9725</v>
      </c>
      <c r="NGB3" s="391" t="s">
        <v>9726</v>
      </c>
      <c r="NGC3" s="391" t="s">
        <v>9727</v>
      </c>
      <c r="NGD3" s="391" t="s">
        <v>9728</v>
      </c>
      <c r="NGE3" s="391" t="s">
        <v>9729</v>
      </c>
      <c r="NGF3" s="391" t="s">
        <v>9730</v>
      </c>
      <c r="NGG3" s="391" t="s">
        <v>9731</v>
      </c>
      <c r="NGH3" s="391" t="s">
        <v>9732</v>
      </c>
      <c r="NGI3" s="391" t="s">
        <v>9733</v>
      </c>
      <c r="NGJ3" s="391" t="s">
        <v>9734</v>
      </c>
      <c r="NGK3" s="391" t="s">
        <v>9735</v>
      </c>
      <c r="NGL3" s="391" t="s">
        <v>9736</v>
      </c>
      <c r="NGM3" s="391" t="s">
        <v>9737</v>
      </c>
      <c r="NGN3" s="391" t="s">
        <v>9738</v>
      </c>
      <c r="NGO3" s="391" t="s">
        <v>9739</v>
      </c>
      <c r="NGP3" s="391" t="s">
        <v>9740</v>
      </c>
      <c r="NGQ3" s="391" t="s">
        <v>9741</v>
      </c>
      <c r="NGR3" s="391" t="s">
        <v>9742</v>
      </c>
      <c r="NGS3" s="391" t="s">
        <v>9743</v>
      </c>
      <c r="NGT3" s="391" t="s">
        <v>9744</v>
      </c>
      <c r="NGU3" s="391" t="s">
        <v>9745</v>
      </c>
      <c r="NGV3" s="391" t="s">
        <v>9746</v>
      </c>
      <c r="NGW3" s="391" t="s">
        <v>9747</v>
      </c>
      <c r="NGX3" s="391" t="s">
        <v>9748</v>
      </c>
      <c r="NGY3" s="391" t="s">
        <v>9749</v>
      </c>
      <c r="NGZ3" s="391" t="s">
        <v>9750</v>
      </c>
      <c r="NHA3" s="391" t="s">
        <v>9751</v>
      </c>
      <c r="NHB3" s="391" t="s">
        <v>9752</v>
      </c>
      <c r="NHC3" s="391" t="s">
        <v>9753</v>
      </c>
      <c r="NHD3" s="391" t="s">
        <v>9754</v>
      </c>
      <c r="NHE3" s="391" t="s">
        <v>9755</v>
      </c>
      <c r="NHF3" s="391" t="s">
        <v>9756</v>
      </c>
      <c r="NHG3" s="391" t="s">
        <v>9757</v>
      </c>
      <c r="NHH3" s="391" t="s">
        <v>9758</v>
      </c>
      <c r="NHI3" s="391" t="s">
        <v>9759</v>
      </c>
      <c r="NHJ3" s="391" t="s">
        <v>9760</v>
      </c>
      <c r="NHK3" s="391" t="s">
        <v>9761</v>
      </c>
      <c r="NHL3" s="391" t="s">
        <v>9762</v>
      </c>
      <c r="NHM3" s="391" t="s">
        <v>9763</v>
      </c>
      <c r="NHN3" s="391" t="s">
        <v>9764</v>
      </c>
      <c r="NHO3" s="391" t="s">
        <v>9765</v>
      </c>
      <c r="NHP3" s="391" t="s">
        <v>9766</v>
      </c>
      <c r="NHQ3" s="391" t="s">
        <v>9767</v>
      </c>
      <c r="NHR3" s="391" t="s">
        <v>9768</v>
      </c>
      <c r="NHS3" s="391" t="s">
        <v>9769</v>
      </c>
      <c r="NHT3" s="391" t="s">
        <v>9770</v>
      </c>
      <c r="NHU3" s="391" t="s">
        <v>9771</v>
      </c>
      <c r="NHV3" s="391" t="s">
        <v>9772</v>
      </c>
      <c r="NHW3" s="391" t="s">
        <v>9773</v>
      </c>
      <c r="NHX3" s="391" t="s">
        <v>9774</v>
      </c>
      <c r="NHY3" s="391" t="s">
        <v>9775</v>
      </c>
      <c r="NHZ3" s="391" t="s">
        <v>9776</v>
      </c>
      <c r="NIA3" s="391" t="s">
        <v>9777</v>
      </c>
      <c r="NIB3" s="391" t="s">
        <v>9778</v>
      </c>
      <c r="NIC3" s="391" t="s">
        <v>9779</v>
      </c>
      <c r="NID3" s="391" t="s">
        <v>9780</v>
      </c>
      <c r="NIE3" s="391" t="s">
        <v>9781</v>
      </c>
      <c r="NIF3" s="391" t="s">
        <v>9782</v>
      </c>
      <c r="NIG3" s="391" t="s">
        <v>9783</v>
      </c>
      <c r="NIH3" s="391" t="s">
        <v>9784</v>
      </c>
      <c r="NII3" s="391" t="s">
        <v>9785</v>
      </c>
      <c r="NIJ3" s="391" t="s">
        <v>9786</v>
      </c>
      <c r="NIK3" s="391" t="s">
        <v>9787</v>
      </c>
      <c r="NIL3" s="391" t="s">
        <v>9788</v>
      </c>
      <c r="NIM3" s="391" t="s">
        <v>9789</v>
      </c>
      <c r="NIN3" s="391" t="s">
        <v>9790</v>
      </c>
      <c r="NIO3" s="391" t="s">
        <v>9791</v>
      </c>
      <c r="NIP3" s="391" t="s">
        <v>9792</v>
      </c>
      <c r="NIQ3" s="391" t="s">
        <v>9793</v>
      </c>
      <c r="NIR3" s="391" t="s">
        <v>9794</v>
      </c>
      <c r="NIS3" s="391" t="s">
        <v>9795</v>
      </c>
      <c r="NIT3" s="391" t="s">
        <v>9796</v>
      </c>
      <c r="NIU3" s="391" t="s">
        <v>9797</v>
      </c>
      <c r="NIV3" s="391" t="s">
        <v>9798</v>
      </c>
      <c r="NIW3" s="391" t="s">
        <v>9799</v>
      </c>
      <c r="NIX3" s="391" t="s">
        <v>9800</v>
      </c>
      <c r="NIY3" s="391" t="s">
        <v>9801</v>
      </c>
      <c r="NIZ3" s="391" t="s">
        <v>9802</v>
      </c>
      <c r="NJA3" s="391" t="s">
        <v>9803</v>
      </c>
      <c r="NJB3" s="391" t="s">
        <v>9804</v>
      </c>
      <c r="NJC3" s="391" t="s">
        <v>9805</v>
      </c>
      <c r="NJD3" s="391" t="s">
        <v>9806</v>
      </c>
      <c r="NJE3" s="391" t="s">
        <v>9807</v>
      </c>
      <c r="NJF3" s="391" t="s">
        <v>9808</v>
      </c>
      <c r="NJG3" s="391" t="s">
        <v>9809</v>
      </c>
      <c r="NJH3" s="391" t="s">
        <v>9810</v>
      </c>
      <c r="NJI3" s="391" t="s">
        <v>9811</v>
      </c>
      <c r="NJJ3" s="391" t="s">
        <v>9812</v>
      </c>
      <c r="NJK3" s="391" t="s">
        <v>9813</v>
      </c>
      <c r="NJL3" s="391" t="s">
        <v>9814</v>
      </c>
      <c r="NJM3" s="391" t="s">
        <v>9815</v>
      </c>
      <c r="NJN3" s="391" t="s">
        <v>9816</v>
      </c>
      <c r="NJO3" s="391" t="s">
        <v>9817</v>
      </c>
      <c r="NJP3" s="391" t="s">
        <v>9818</v>
      </c>
      <c r="NJQ3" s="391" t="s">
        <v>9819</v>
      </c>
      <c r="NJR3" s="391" t="s">
        <v>9820</v>
      </c>
      <c r="NJS3" s="391" t="s">
        <v>9821</v>
      </c>
      <c r="NJT3" s="391" t="s">
        <v>9822</v>
      </c>
      <c r="NJU3" s="391" t="s">
        <v>9823</v>
      </c>
      <c r="NJV3" s="391" t="s">
        <v>9824</v>
      </c>
      <c r="NJW3" s="391" t="s">
        <v>9825</v>
      </c>
      <c r="NJX3" s="391" t="s">
        <v>9826</v>
      </c>
      <c r="NJY3" s="391" t="s">
        <v>9827</v>
      </c>
      <c r="NJZ3" s="391" t="s">
        <v>9828</v>
      </c>
      <c r="NKA3" s="391" t="s">
        <v>9829</v>
      </c>
      <c r="NKB3" s="391" t="s">
        <v>9830</v>
      </c>
      <c r="NKC3" s="391" t="s">
        <v>9831</v>
      </c>
      <c r="NKD3" s="391" t="s">
        <v>9832</v>
      </c>
      <c r="NKE3" s="391" t="s">
        <v>9833</v>
      </c>
      <c r="NKF3" s="391" t="s">
        <v>9834</v>
      </c>
      <c r="NKG3" s="391" t="s">
        <v>9835</v>
      </c>
      <c r="NKH3" s="391" t="s">
        <v>9836</v>
      </c>
      <c r="NKI3" s="391" t="s">
        <v>9837</v>
      </c>
      <c r="NKJ3" s="391" t="s">
        <v>9838</v>
      </c>
      <c r="NKK3" s="391" t="s">
        <v>9839</v>
      </c>
      <c r="NKL3" s="391" t="s">
        <v>9840</v>
      </c>
      <c r="NKM3" s="391" t="s">
        <v>9841</v>
      </c>
      <c r="NKN3" s="391" t="s">
        <v>9842</v>
      </c>
      <c r="NKO3" s="391" t="s">
        <v>9843</v>
      </c>
      <c r="NKP3" s="391" t="s">
        <v>9844</v>
      </c>
      <c r="NKQ3" s="391" t="s">
        <v>9845</v>
      </c>
      <c r="NKR3" s="391" t="s">
        <v>9846</v>
      </c>
      <c r="NKS3" s="391" t="s">
        <v>9847</v>
      </c>
      <c r="NKT3" s="391" t="s">
        <v>9848</v>
      </c>
      <c r="NKU3" s="391" t="s">
        <v>9849</v>
      </c>
      <c r="NKV3" s="391" t="s">
        <v>9850</v>
      </c>
      <c r="NKW3" s="391" t="s">
        <v>9851</v>
      </c>
      <c r="NKX3" s="391" t="s">
        <v>9852</v>
      </c>
      <c r="NKY3" s="391" t="s">
        <v>9853</v>
      </c>
      <c r="NKZ3" s="391" t="s">
        <v>9854</v>
      </c>
      <c r="NLA3" s="391" t="s">
        <v>9855</v>
      </c>
      <c r="NLB3" s="391" t="s">
        <v>9856</v>
      </c>
      <c r="NLC3" s="391" t="s">
        <v>9857</v>
      </c>
      <c r="NLD3" s="391" t="s">
        <v>9858</v>
      </c>
      <c r="NLE3" s="391" t="s">
        <v>9859</v>
      </c>
      <c r="NLF3" s="391" t="s">
        <v>9860</v>
      </c>
      <c r="NLG3" s="391" t="s">
        <v>9861</v>
      </c>
      <c r="NLH3" s="391" t="s">
        <v>9862</v>
      </c>
      <c r="NLI3" s="391" t="s">
        <v>9863</v>
      </c>
      <c r="NLJ3" s="391" t="s">
        <v>9864</v>
      </c>
      <c r="NLK3" s="391" t="s">
        <v>9865</v>
      </c>
      <c r="NLL3" s="391" t="s">
        <v>9866</v>
      </c>
      <c r="NLM3" s="391" t="s">
        <v>9867</v>
      </c>
      <c r="NLN3" s="391" t="s">
        <v>9868</v>
      </c>
      <c r="NLO3" s="391" t="s">
        <v>9869</v>
      </c>
      <c r="NLP3" s="391" t="s">
        <v>9870</v>
      </c>
      <c r="NLQ3" s="391" t="s">
        <v>9871</v>
      </c>
      <c r="NLR3" s="391" t="s">
        <v>9872</v>
      </c>
      <c r="NLS3" s="391" t="s">
        <v>9873</v>
      </c>
      <c r="NLT3" s="391" t="s">
        <v>9874</v>
      </c>
      <c r="NLU3" s="391" t="s">
        <v>9875</v>
      </c>
      <c r="NLV3" s="391" t="s">
        <v>9876</v>
      </c>
      <c r="NLW3" s="391" t="s">
        <v>9877</v>
      </c>
      <c r="NLX3" s="391" t="s">
        <v>9878</v>
      </c>
      <c r="NLY3" s="391" t="s">
        <v>9879</v>
      </c>
      <c r="NLZ3" s="391" t="s">
        <v>9880</v>
      </c>
      <c r="NMA3" s="391" t="s">
        <v>9881</v>
      </c>
      <c r="NMB3" s="391" t="s">
        <v>9882</v>
      </c>
      <c r="NMC3" s="391" t="s">
        <v>9883</v>
      </c>
      <c r="NMD3" s="391" t="s">
        <v>9884</v>
      </c>
      <c r="NME3" s="391" t="s">
        <v>9885</v>
      </c>
      <c r="NMF3" s="391" t="s">
        <v>9886</v>
      </c>
      <c r="NMG3" s="391" t="s">
        <v>9887</v>
      </c>
      <c r="NMH3" s="391" t="s">
        <v>9888</v>
      </c>
      <c r="NMI3" s="391" t="s">
        <v>9889</v>
      </c>
      <c r="NMJ3" s="391" t="s">
        <v>9890</v>
      </c>
      <c r="NMK3" s="391" t="s">
        <v>9891</v>
      </c>
      <c r="NML3" s="391" t="s">
        <v>9892</v>
      </c>
      <c r="NMM3" s="391" t="s">
        <v>9893</v>
      </c>
      <c r="NMN3" s="391" t="s">
        <v>9894</v>
      </c>
      <c r="NMO3" s="391" t="s">
        <v>9895</v>
      </c>
      <c r="NMP3" s="391" t="s">
        <v>9896</v>
      </c>
      <c r="NMQ3" s="391" t="s">
        <v>9897</v>
      </c>
      <c r="NMR3" s="391" t="s">
        <v>9898</v>
      </c>
      <c r="NMS3" s="391" t="s">
        <v>9899</v>
      </c>
      <c r="NMT3" s="391" t="s">
        <v>9900</v>
      </c>
      <c r="NMU3" s="391" t="s">
        <v>9901</v>
      </c>
      <c r="NMV3" s="391" t="s">
        <v>9902</v>
      </c>
      <c r="NMW3" s="391" t="s">
        <v>9903</v>
      </c>
      <c r="NMX3" s="391" t="s">
        <v>9904</v>
      </c>
      <c r="NMY3" s="391" t="s">
        <v>9905</v>
      </c>
      <c r="NMZ3" s="391" t="s">
        <v>9906</v>
      </c>
      <c r="NNA3" s="391" t="s">
        <v>9907</v>
      </c>
      <c r="NNB3" s="391" t="s">
        <v>9908</v>
      </c>
      <c r="NNC3" s="391" t="s">
        <v>9909</v>
      </c>
      <c r="NND3" s="391" t="s">
        <v>9910</v>
      </c>
      <c r="NNE3" s="391" t="s">
        <v>9911</v>
      </c>
      <c r="NNF3" s="391" t="s">
        <v>9912</v>
      </c>
      <c r="NNG3" s="391" t="s">
        <v>9913</v>
      </c>
      <c r="NNH3" s="391" t="s">
        <v>9914</v>
      </c>
      <c r="NNI3" s="391" t="s">
        <v>9915</v>
      </c>
      <c r="NNJ3" s="391" t="s">
        <v>9916</v>
      </c>
      <c r="NNK3" s="391" t="s">
        <v>9917</v>
      </c>
      <c r="NNL3" s="391" t="s">
        <v>9918</v>
      </c>
      <c r="NNM3" s="391" t="s">
        <v>9919</v>
      </c>
      <c r="NNN3" s="391" t="s">
        <v>9920</v>
      </c>
      <c r="NNO3" s="391" t="s">
        <v>9921</v>
      </c>
      <c r="NNP3" s="391" t="s">
        <v>9922</v>
      </c>
      <c r="NNQ3" s="391" t="s">
        <v>9923</v>
      </c>
      <c r="NNR3" s="391" t="s">
        <v>9924</v>
      </c>
      <c r="NNS3" s="391" t="s">
        <v>9925</v>
      </c>
      <c r="NNT3" s="391" t="s">
        <v>9926</v>
      </c>
      <c r="NNU3" s="391" t="s">
        <v>9927</v>
      </c>
      <c r="NNV3" s="391" t="s">
        <v>9928</v>
      </c>
      <c r="NNW3" s="391" t="s">
        <v>9929</v>
      </c>
      <c r="NNX3" s="391" t="s">
        <v>9930</v>
      </c>
      <c r="NNY3" s="391" t="s">
        <v>9931</v>
      </c>
      <c r="NNZ3" s="391" t="s">
        <v>9932</v>
      </c>
      <c r="NOA3" s="391" t="s">
        <v>9933</v>
      </c>
      <c r="NOB3" s="391" t="s">
        <v>9934</v>
      </c>
      <c r="NOC3" s="391" t="s">
        <v>9935</v>
      </c>
      <c r="NOD3" s="391" t="s">
        <v>9936</v>
      </c>
      <c r="NOE3" s="391" t="s">
        <v>9937</v>
      </c>
      <c r="NOF3" s="391" t="s">
        <v>9938</v>
      </c>
      <c r="NOG3" s="391" t="s">
        <v>9939</v>
      </c>
      <c r="NOH3" s="391" t="s">
        <v>9940</v>
      </c>
      <c r="NOI3" s="391" t="s">
        <v>9941</v>
      </c>
      <c r="NOJ3" s="391" t="s">
        <v>9942</v>
      </c>
      <c r="NOK3" s="391" t="s">
        <v>9943</v>
      </c>
      <c r="NOL3" s="391" t="s">
        <v>9944</v>
      </c>
      <c r="NOM3" s="391" t="s">
        <v>9945</v>
      </c>
      <c r="NON3" s="391" t="s">
        <v>9946</v>
      </c>
      <c r="NOO3" s="391" t="s">
        <v>9947</v>
      </c>
      <c r="NOP3" s="391" t="s">
        <v>9948</v>
      </c>
      <c r="NOQ3" s="391" t="s">
        <v>9949</v>
      </c>
      <c r="NOR3" s="391" t="s">
        <v>9950</v>
      </c>
      <c r="NOS3" s="391" t="s">
        <v>9951</v>
      </c>
      <c r="NOT3" s="391" t="s">
        <v>9952</v>
      </c>
      <c r="NOU3" s="391" t="s">
        <v>9953</v>
      </c>
      <c r="NOV3" s="391" t="s">
        <v>9954</v>
      </c>
      <c r="NOW3" s="391" t="s">
        <v>9955</v>
      </c>
      <c r="NOX3" s="391" t="s">
        <v>9956</v>
      </c>
      <c r="NOY3" s="391" t="s">
        <v>9957</v>
      </c>
      <c r="NOZ3" s="391" t="s">
        <v>9958</v>
      </c>
      <c r="NPA3" s="391" t="s">
        <v>9959</v>
      </c>
      <c r="NPB3" s="391" t="s">
        <v>9960</v>
      </c>
      <c r="NPC3" s="391" t="s">
        <v>9961</v>
      </c>
      <c r="NPD3" s="391" t="s">
        <v>9962</v>
      </c>
      <c r="NPE3" s="391" t="s">
        <v>9963</v>
      </c>
      <c r="NPF3" s="391" t="s">
        <v>9964</v>
      </c>
      <c r="NPG3" s="391" t="s">
        <v>9965</v>
      </c>
      <c r="NPH3" s="391" t="s">
        <v>9966</v>
      </c>
      <c r="NPI3" s="391" t="s">
        <v>9967</v>
      </c>
      <c r="NPJ3" s="391" t="s">
        <v>9968</v>
      </c>
      <c r="NPK3" s="391" t="s">
        <v>9969</v>
      </c>
      <c r="NPL3" s="391" t="s">
        <v>9970</v>
      </c>
      <c r="NPM3" s="391" t="s">
        <v>9971</v>
      </c>
      <c r="NPN3" s="391" t="s">
        <v>9972</v>
      </c>
      <c r="NPO3" s="391" t="s">
        <v>9973</v>
      </c>
      <c r="NPP3" s="391" t="s">
        <v>9974</v>
      </c>
      <c r="NPQ3" s="391" t="s">
        <v>9975</v>
      </c>
      <c r="NPR3" s="391" t="s">
        <v>9976</v>
      </c>
      <c r="NPS3" s="391" t="s">
        <v>9977</v>
      </c>
      <c r="NPT3" s="391" t="s">
        <v>9978</v>
      </c>
      <c r="NPU3" s="391" t="s">
        <v>9979</v>
      </c>
      <c r="NPV3" s="391" t="s">
        <v>9980</v>
      </c>
      <c r="NPW3" s="391" t="s">
        <v>9981</v>
      </c>
      <c r="NPX3" s="391" t="s">
        <v>9982</v>
      </c>
      <c r="NPY3" s="391" t="s">
        <v>9983</v>
      </c>
      <c r="NPZ3" s="391" t="s">
        <v>9984</v>
      </c>
      <c r="NQA3" s="391" t="s">
        <v>9985</v>
      </c>
      <c r="NQB3" s="391" t="s">
        <v>9986</v>
      </c>
      <c r="NQC3" s="391" t="s">
        <v>9987</v>
      </c>
      <c r="NQD3" s="391" t="s">
        <v>9988</v>
      </c>
      <c r="NQE3" s="391" t="s">
        <v>9989</v>
      </c>
      <c r="NQF3" s="391" t="s">
        <v>9990</v>
      </c>
      <c r="NQG3" s="391" t="s">
        <v>9991</v>
      </c>
      <c r="NQH3" s="391" t="s">
        <v>9992</v>
      </c>
      <c r="NQI3" s="391" t="s">
        <v>9993</v>
      </c>
      <c r="NQJ3" s="391" t="s">
        <v>9994</v>
      </c>
      <c r="NQK3" s="391" t="s">
        <v>9995</v>
      </c>
      <c r="NQL3" s="391" t="s">
        <v>9996</v>
      </c>
      <c r="NQM3" s="391" t="s">
        <v>9997</v>
      </c>
      <c r="NQN3" s="391" t="s">
        <v>9998</v>
      </c>
      <c r="NQO3" s="391" t="s">
        <v>9999</v>
      </c>
      <c r="NQP3" s="391" t="s">
        <v>10000</v>
      </c>
      <c r="NQQ3" s="391" t="s">
        <v>10001</v>
      </c>
      <c r="NQR3" s="391" t="s">
        <v>10002</v>
      </c>
      <c r="NQS3" s="391" t="s">
        <v>10003</v>
      </c>
      <c r="NQT3" s="391" t="s">
        <v>10004</v>
      </c>
      <c r="NQU3" s="391" t="s">
        <v>10005</v>
      </c>
      <c r="NQV3" s="391" t="s">
        <v>10006</v>
      </c>
      <c r="NQW3" s="391" t="s">
        <v>10007</v>
      </c>
      <c r="NQX3" s="391" t="s">
        <v>10008</v>
      </c>
      <c r="NQY3" s="391" t="s">
        <v>10009</v>
      </c>
      <c r="NQZ3" s="391" t="s">
        <v>10010</v>
      </c>
      <c r="NRA3" s="391" t="s">
        <v>10011</v>
      </c>
      <c r="NRB3" s="391" t="s">
        <v>10012</v>
      </c>
      <c r="NRC3" s="391" t="s">
        <v>10013</v>
      </c>
      <c r="NRD3" s="391" t="s">
        <v>10014</v>
      </c>
      <c r="NRE3" s="391" t="s">
        <v>10015</v>
      </c>
      <c r="NRF3" s="391" t="s">
        <v>10016</v>
      </c>
      <c r="NRG3" s="391" t="s">
        <v>10017</v>
      </c>
      <c r="NRH3" s="391" t="s">
        <v>10018</v>
      </c>
      <c r="NRI3" s="391" t="s">
        <v>10019</v>
      </c>
      <c r="NRJ3" s="391" t="s">
        <v>10020</v>
      </c>
      <c r="NRK3" s="391" t="s">
        <v>10021</v>
      </c>
      <c r="NRL3" s="391" t="s">
        <v>10022</v>
      </c>
      <c r="NRM3" s="391" t="s">
        <v>10023</v>
      </c>
      <c r="NRN3" s="391" t="s">
        <v>10024</v>
      </c>
      <c r="NRO3" s="391" t="s">
        <v>10025</v>
      </c>
      <c r="NRP3" s="391" t="s">
        <v>10026</v>
      </c>
      <c r="NRQ3" s="391" t="s">
        <v>10027</v>
      </c>
      <c r="NRR3" s="391" t="s">
        <v>10028</v>
      </c>
      <c r="NRS3" s="391" t="s">
        <v>10029</v>
      </c>
      <c r="NRT3" s="391" t="s">
        <v>10030</v>
      </c>
      <c r="NRU3" s="391" t="s">
        <v>10031</v>
      </c>
      <c r="NRV3" s="391" t="s">
        <v>10032</v>
      </c>
      <c r="NRW3" s="391" t="s">
        <v>10033</v>
      </c>
      <c r="NRX3" s="391" t="s">
        <v>10034</v>
      </c>
      <c r="NRY3" s="391" t="s">
        <v>10035</v>
      </c>
      <c r="NRZ3" s="391" t="s">
        <v>10036</v>
      </c>
      <c r="NSA3" s="391" t="s">
        <v>10037</v>
      </c>
      <c r="NSB3" s="391" t="s">
        <v>10038</v>
      </c>
      <c r="NSC3" s="391" t="s">
        <v>10039</v>
      </c>
      <c r="NSD3" s="391" t="s">
        <v>10040</v>
      </c>
      <c r="NSE3" s="391" t="s">
        <v>10041</v>
      </c>
      <c r="NSF3" s="391" t="s">
        <v>10042</v>
      </c>
      <c r="NSG3" s="391" t="s">
        <v>10043</v>
      </c>
      <c r="NSH3" s="391" t="s">
        <v>10044</v>
      </c>
      <c r="NSI3" s="391" t="s">
        <v>10045</v>
      </c>
      <c r="NSJ3" s="391" t="s">
        <v>10046</v>
      </c>
      <c r="NSK3" s="391" t="s">
        <v>10047</v>
      </c>
      <c r="NSL3" s="391" t="s">
        <v>10048</v>
      </c>
      <c r="NSM3" s="391" t="s">
        <v>10049</v>
      </c>
      <c r="NSN3" s="391" t="s">
        <v>10050</v>
      </c>
      <c r="NSO3" s="391" t="s">
        <v>10051</v>
      </c>
      <c r="NSP3" s="391" t="s">
        <v>10052</v>
      </c>
      <c r="NSQ3" s="391" t="s">
        <v>10053</v>
      </c>
      <c r="NSR3" s="391" t="s">
        <v>10054</v>
      </c>
      <c r="NSS3" s="391" t="s">
        <v>10055</v>
      </c>
      <c r="NST3" s="391" t="s">
        <v>10056</v>
      </c>
      <c r="NSU3" s="391" t="s">
        <v>10057</v>
      </c>
      <c r="NSV3" s="391" t="s">
        <v>10058</v>
      </c>
      <c r="NSW3" s="391" t="s">
        <v>10059</v>
      </c>
      <c r="NSX3" s="391" t="s">
        <v>10060</v>
      </c>
      <c r="NSY3" s="391" t="s">
        <v>10061</v>
      </c>
      <c r="NSZ3" s="391" t="s">
        <v>10062</v>
      </c>
      <c r="NTA3" s="391" t="s">
        <v>10063</v>
      </c>
      <c r="NTB3" s="391" t="s">
        <v>10064</v>
      </c>
      <c r="NTC3" s="391" t="s">
        <v>10065</v>
      </c>
      <c r="NTD3" s="391" t="s">
        <v>10066</v>
      </c>
      <c r="NTE3" s="391" t="s">
        <v>10067</v>
      </c>
      <c r="NTF3" s="391" t="s">
        <v>10068</v>
      </c>
      <c r="NTG3" s="391" t="s">
        <v>10069</v>
      </c>
      <c r="NTH3" s="391" t="s">
        <v>10070</v>
      </c>
      <c r="NTI3" s="391" t="s">
        <v>10071</v>
      </c>
      <c r="NTJ3" s="391" t="s">
        <v>10072</v>
      </c>
      <c r="NTK3" s="391" t="s">
        <v>10073</v>
      </c>
      <c r="NTL3" s="391" t="s">
        <v>10074</v>
      </c>
      <c r="NTM3" s="391" t="s">
        <v>10075</v>
      </c>
      <c r="NTN3" s="391" t="s">
        <v>10076</v>
      </c>
      <c r="NTO3" s="391" t="s">
        <v>10077</v>
      </c>
      <c r="NTP3" s="391" t="s">
        <v>10078</v>
      </c>
      <c r="NTQ3" s="391" t="s">
        <v>10079</v>
      </c>
      <c r="NTR3" s="391" t="s">
        <v>10080</v>
      </c>
      <c r="NTS3" s="391" t="s">
        <v>10081</v>
      </c>
      <c r="NTT3" s="391" t="s">
        <v>10082</v>
      </c>
      <c r="NTU3" s="391" t="s">
        <v>10083</v>
      </c>
      <c r="NTV3" s="391" t="s">
        <v>10084</v>
      </c>
      <c r="NTW3" s="391" t="s">
        <v>10085</v>
      </c>
      <c r="NTX3" s="391" t="s">
        <v>10086</v>
      </c>
      <c r="NTY3" s="391" t="s">
        <v>10087</v>
      </c>
      <c r="NTZ3" s="391" t="s">
        <v>10088</v>
      </c>
      <c r="NUA3" s="391" t="s">
        <v>10089</v>
      </c>
      <c r="NUB3" s="391" t="s">
        <v>10090</v>
      </c>
      <c r="NUC3" s="391" t="s">
        <v>10091</v>
      </c>
      <c r="NUD3" s="391" t="s">
        <v>10092</v>
      </c>
      <c r="NUE3" s="391" t="s">
        <v>10093</v>
      </c>
      <c r="NUF3" s="391" t="s">
        <v>10094</v>
      </c>
      <c r="NUG3" s="391" t="s">
        <v>10095</v>
      </c>
      <c r="NUH3" s="391" t="s">
        <v>10096</v>
      </c>
      <c r="NUI3" s="391" t="s">
        <v>10097</v>
      </c>
      <c r="NUJ3" s="391" t="s">
        <v>10098</v>
      </c>
      <c r="NUK3" s="391" t="s">
        <v>10099</v>
      </c>
      <c r="NUL3" s="391" t="s">
        <v>10100</v>
      </c>
      <c r="NUM3" s="391" t="s">
        <v>10101</v>
      </c>
      <c r="NUN3" s="391" t="s">
        <v>10102</v>
      </c>
      <c r="NUO3" s="391" t="s">
        <v>10103</v>
      </c>
      <c r="NUP3" s="391" t="s">
        <v>10104</v>
      </c>
      <c r="NUQ3" s="391" t="s">
        <v>10105</v>
      </c>
      <c r="NUR3" s="391" t="s">
        <v>10106</v>
      </c>
      <c r="NUS3" s="391" t="s">
        <v>10107</v>
      </c>
      <c r="NUT3" s="391" t="s">
        <v>10108</v>
      </c>
      <c r="NUU3" s="391" t="s">
        <v>10109</v>
      </c>
      <c r="NUV3" s="391" t="s">
        <v>10110</v>
      </c>
      <c r="NUW3" s="391" t="s">
        <v>10111</v>
      </c>
      <c r="NUX3" s="391" t="s">
        <v>10112</v>
      </c>
      <c r="NUY3" s="391" t="s">
        <v>10113</v>
      </c>
      <c r="NUZ3" s="391" t="s">
        <v>10114</v>
      </c>
      <c r="NVA3" s="391" t="s">
        <v>10115</v>
      </c>
      <c r="NVB3" s="391" t="s">
        <v>10116</v>
      </c>
      <c r="NVC3" s="391" t="s">
        <v>10117</v>
      </c>
      <c r="NVD3" s="391" t="s">
        <v>10118</v>
      </c>
      <c r="NVE3" s="391" t="s">
        <v>10119</v>
      </c>
      <c r="NVF3" s="391" t="s">
        <v>10120</v>
      </c>
      <c r="NVG3" s="391" t="s">
        <v>10121</v>
      </c>
      <c r="NVH3" s="391" t="s">
        <v>10122</v>
      </c>
      <c r="NVI3" s="391" t="s">
        <v>10123</v>
      </c>
      <c r="NVJ3" s="391" t="s">
        <v>10124</v>
      </c>
      <c r="NVK3" s="391" t="s">
        <v>10125</v>
      </c>
      <c r="NVL3" s="391" t="s">
        <v>10126</v>
      </c>
      <c r="NVM3" s="391" t="s">
        <v>10127</v>
      </c>
      <c r="NVN3" s="391" t="s">
        <v>10128</v>
      </c>
      <c r="NVO3" s="391" t="s">
        <v>10129</v>
      </c>
      <c r="NVP3" s="391" t="s">
        <v>10130</v>
      </c>
      <c r="NVQ3" s="391" t="s">
        <v>10131</v>
      </c>
      <c r="NVR3" s="391" t="s">
        <v>10132</v>
      </c>
      <c r="NVS3" s="391" t="s">
        <v>10133</v>
      </c>
      <c r="NVT3" s="391" t="s">
        <v>10134</v>
      </c>
      <c r="NVU3" s="391" t="s">
        <v>10135</v>
      </c>
      <c r="NVV3" s="391" t="s">
        <v>10136</v>
      </c>
      <c r="NVW3" s="391" t="s">
        <v>10137</v>
      </c>
      <c r="NVX3" s="391" t="s">
        <v>10138</v>
      </c>
      <c r="NVY3" s="391" t="s">
        <v>10139</v>
      </c>
      <c r="NVZ3" s="391" t="s">
        <v>10140</v>
      </c>
      <c r="NWA3" s="391" t="s">
        <v>10141</v>
      </c>
      <c r="NWB3" s="391" t="s">
        <v>10142</v>
      </c>
      <c r="NWC3" s="391" t="s">
        <v>10143</v>
      </c>
      <c r="NWD3" s="391" t="s">
        <v>10144</v>
      </c>
      <c r="NWE3" s="391" t="s">
        <v>10145</v>
      </c>
      <c r="NWF3" s="391" t="s">
        <v>10146</v>
      </c>
      <c r="NWG3" s="391" t="s">
        <v>10147</v>
      </c>
      <c r="NWH3" s="391" t="s">
        <v>10148</v>
      </c>
      <c r="NWI3" s="391" t="s">
        <v>10149</v>
      </c>
      <c r="NWJ3" s="391" t="s">
        <v>10150</v>
      </c>
      <c r="NWK3" s="391" t="s">
        <v>10151</v>
      </c>
      <c r="NWL3" s="391" t="s">
        <v>10152</v>
      </c>
      <c r="NWM3" s="391" t="s">
        <v>10153</v>
      </c>
      <c r="NWN3" s="391" t="s">
        <v>10154</v>
      </c>
      <c r="NWO3" s="391" t="s">
        <v>10155</v>
      </c>
      <c r="NWP3" s="391" t="s">
        <v>10156</v>
      </c>
      <c r="NWQ3" s="391" t="s">
        <v>10157</v>
      </c>
      <c r="NWR3" s="391" t="s">
        <v>10158</v>
      </c>
      <c r="NWS3" s="391" t="s">
        <v>10159</v>
      </c>
      <c r="NWT3" s="391" t="s">
        <v>10160</v>
      </c>
      <c r="NWU3" s="391" t="s">
        <v>10161</v>
      </c>
      <c r="NWV3" s="391" t="s">
        <v>10162</v>
      </c>
      <c r="NWW3" s="391" t="s">
        <v>10163</v>
      </c>
      <c r="NWX3" s="391" t="s">
        <v>10164</v>
      </c>
      <c r="NWY3" s="391" t="s">
        <v>10165</v>
      </c>
      <c r="NWZ3" s="391" t="s">
        <v>10166</v>
      </c>
      <c r="NXA3" s="391" t="s">
        <v>10167</v>
      </c>
      <c r="NXB3" s="391" t="s">
        <v>10168</v>
      </c>
      <c r="NXC3" s="391" t="s">
        <v>10169</v>
      </c>
      <c r="NXD3" s="391" t="s">
        <v>10170</v>
      </c>
      <c r="NXE3" s="391" t="s">
        <v>10171</v>
      </c>
      <c r="NXF3" s="391" t="s">
        <v>10172</v>
      </c>
      <c r="NXG3" s="391" t="s">
        <v>10173</v>
      </c>
      <c r="NXH3" s="391" t="s">
        <v>10174</v>
      </c>
      <c r="NXI3" s="391" t="s">
        <v>10175</v>
      </c>
      <c r="NXJ3" s="391" t="s">
        <v>10176</v>
      </c>
      <c r="NXK3" s="391" t="s">
        <v>10177</v>
      </c>
      <c r="NXL3" s="391" t="s">
        <v>10178</v>
      </c>
      <c r="NXM3" s="391" t="s">
        <v>10179</v>
      </c>
      <c r="NXN3" s="391" t="s">
        <v>10180</v>
      </c>
      <c r="NXO3" s="391" t="s">
        <v>10181</v>
      </c>
      <c r="NXP3" s="391" t="s">
        <v>10182</v>
      </c>
      <c r="NXQ3" s="391" t="s">
        <v>10183</v>
      </c>
      <c r="NXR3" s="391" t="s">
        <v>10184</v>
      </c>
      <c r="NXS3" s="391" t="s">
        <v>10185</v>
      </c>
      <c r="NXT3" s="391" t="s">
        <v>10186</v>
      </c>
      <c r="NXU3" s="391" t="s">
        <v>10187</v>
      </c>
      <c r="NXV3" s="391" t="s">
        <v>10188</v>
      </c>
      <c r="NXW3" s="391" t="s">
        <v>10189</v>
      </c>
      <c r="NXX3" s="391" t="s">
        <v>10190</v>
      </c>
      <c r="NXY3" s="391" t="s">
        <v>10191</v>
      </c>
      <c r="NXZ3" s="391" t="s">
        <v>10192</v>
      </c>
      <c r="NYA3" s="391" t="s">
        <v>10193</v>
      </c>
      <c r="NYB3" s="391" t="s">
        <v>10194</v>
      </c>
      <c r="NYC3" s="391" t="s">
        <v>10195</v>
      </c>
      <c r="NYD3" s="391" t="s">
        <v>10196</v>
      </c>
      <c r="NYE3" s="391" t="s">
        <v>10197</v>
      </c>
      <c r="NYF3" s="391" t="s">
        <v>10198</v>
      </c>
      <c r="NYG3" s="391" t="s">
        <v>10199</v>
      </c>
      <c r="NYH3" s="391" t="s">
        <v>10200</v>
      </c>
      <c r="NYI3" s="391" t="s">
        <v>10201</v>
      </c>
      <c r="NYJ3" s="391" t="s">
        <v>10202</v>
      </c>
      <c r="NYK3" s="391" t="s">
        <v>10203</v>
      </c>
      <c r="NYL3" s="391" t="s">
        <v>10204</v>
      </c>
      <c r="NYM3" s="391" t="s">
        <v>10205</v>
      </c>
      <c r="NYN3" s="391" t="s">
        <v>10206</v>
      </c>
      <c r="NYO3" s="391" t="s">
        <v>10207</v>
      </c>
      <c r="NYP3" s="391" t="s">
        <v>10208</v>
      </c>
      <c r="NYQ3" s="391" t="s">
        <v>10209</v>
      </c>
      <c r="NYR3" s="391" t="s">
        <v>10210</v>
      </c>
      <c r="NYS3" s="391" t="s">
        <v>10211</v>
      </c>
      <c r="NYT3" s="391" t="s">
        <v>10212</v>
      </c>
      <c r="NYU3" s="391" t="s">
        <v>10213</v>
      </c>
      <c r="NYV3" s="391" t="s">
        <v>10214</v>
      </c>
      <c r="NYW3" s="391" t="s">
        <v>10215</v>
      </c>
      <c r="NYX3" s="391" t="s">
        <v>10216</v>
      </c>
      <c r="NYY3" s="391" t="s">
        <v>10217</v>
      </c>
      <c r="NYZ3" s="391" t="s">
        <v>10218</v>
      </c>
      <c r="NZA3" s="391" t="s">
        <v>10219</v>
      </c>
      <c r="NZB3" s="391" t="s">
        <v>10220</v>
      </c>
      <c r="NZC3" s="391" t="s">
        <v>10221</v>
      </c>
      <c r="NZD3" s="391" t="s">
        <v>10222</v>
      </c>
      <c r="NZE3" s="391" t="s">
        <v>10223</v>
      </c>
      <c r="NZF3" s="391" t="s">
        <v>10224</v>
      </c>
      <c r="NZG3" s="391" t="s">
        <v>10225</v>
      </c>
      <c r="NZH3" s="391" t="s">
        <v>10226</v>
      </c>
      <c r="NZI3" s="391" t="s">
        <v>10227</v>
      </c>
      <c r="NZJ3" s="391" t="s">
        <v>10228</v>
      </c>
      <c r="NZK3" s="391" t="s">
        <v>10229</v>
      </c>
      <c r="NZL3" s="391" t="s">
        <v>10230</v>
      </c>
      <c r="NZM3" s="391" t="s">
        <v>10231</v>
      </c>
      <c r="NZN3" s="391" t="s">
        <v>10232</v>
      </c>
      <c r="NZO3" s="391" t="s">
        <v>10233</v>
      </c>
      <c r="NZP3" s="391" t="s">
        <v>10234</v>
      </c>
      <c r="NZQ3" s="391" t="s">
        <v>10235</v>
      </c>
      <c r="NZR3" s="391" t="s">
        <v>10236</v>
      </c>
      <c r="NZS3" s="391" t="s">
        <v>10237</v>
      </c>
      <c r="NZT3" s="391" t="s">
        <v>10238</v>
      </c>
      <c r="NZU3" s="391" t="s">
        <v>10239</v>
      </c>
      <c r="NZV3" s="391" t="s">
        <v>10240</v>
      </c>
      <c r="NZW3" s="391" t="s">
        <v>10241</v>
      </c>
      <c r="NZX3" s="391" t="s">
        <v>10242</v>
      </c>
      <c r="NZY3" s="391" t="s">
        <v>10243</v>
      </c>
      <c r="NZZ3" s="391" t="s">
        <v>10244</v>
      </c>
      <c r="OAA3" s="391" t="s">
        <v>10245</v>
      </c>
      <c r="OAB3" s="391" t="s">
        <v>10246</v>
      </c>
      <c r="OAC3" s="391" t="s">
        <v>10247</v>
      </c>
      <c r="OAD3" s="391" t="s">
        <v>10248</v>
      </c>
      <c r="OAE3" s="391" t="s">
        <v>10249</v>
      </c>
      <c r="OAF3" s="391" t="s">
        <v>10250</v>
      </c>
      <c r="OAG3" s="391" t="s">
        <v>10251</v>
      </c>
      <c r="OAH3" s="391" t="s">
        <v>10252</v>
      </c>
      <c r="OAI3" s="391" t="s">
        <v>10253</v>
      </c>
      <c r="OAJ3" s="391" t="s">
        <v>10254</v>
      </c>
      <c r="OAK3" s="391" t="s">
        <v>10255</v>
      </c>
      <c r="OAL3" s="391" t="s">
        <v>10256</v>
      </c>
      <c r="OAM3" s="391" t="s">
        <v>10257</v>
      </c>
      <c r="OAN3" s="391" t="s">
        <v>10258</v>
      </c>
      <c r="OAO3" s="391" t="s">
        <v>10259</v>
      </c>
      <c r="OAP3" s="391" t="s">
        <v>10260</v>
      </c>
      <c r="OAQ3" s="391" t="s">
        <v>10261</v>
      </c>
      <c r="OAR3" s="391" t="s">
        <v>10262</v>
      </c>
      <c r="OAS3" s="391" t="s">
        <v>10263</v>
      </c>
      <c r="OAT3" s="391" t="s">
        <v>10264</v>
      </c>
      <c r="OAU3" s="391" t="s">
        <v>10265</v>
      </c>
      <c r="OAV3" s="391" t="s">
        <v>10266</v>
      </c>
      <c r="OAW3" s="391" t="s">
        <v>10267</v>
      </c>
      <c r="OAX3" s="391" t="s">
        <v>10268</v>
      </c>
      <c r="OAY3" s="391" t="s">
        <v>10269</v>
      </c>
      <c r="OAZ3" s="391" t="s">
        <v>10270</v>
      </c>
      <c r="OBA3" s="391" t="s">
        <v>10271</v>
      </c>
      <c r="OBB3" s="391" t="s">
        <v>10272</v>
      </c>
      <c r="OBC3" s="391" t="s">
        <v>10273</v>
      </c>
      <c r="OBD3" s="391" t="s">
        <v>10274</v>
      </c>
      <c r="OBE3" s="391" t="s">
        <v>10275</v>
      </c>
      <c r="OBF3" s="391" t="s">
        <v>10276</v>
      </c>
      <c r="OBG3" s="391" t="s">
        <v>10277</v>
      </c>
      <c r="OBH3" s="391" t="s">
        <v>10278</v>
      </c>
      <c r="OBI3" s="391" t="s">
        <v>10279</v>
      </c>
      <c r="OBJ3" s="391" t="s">
        <v>10280</v>
      </c>
      <c r="OBK3" s="391" t="s">
        <v>10281</v>
      </c>
      <c r="OBL3" s="391" t="s">
        <v>10282</v>
      </c>
      <c r="OBM3" s="391" t="s">
        <v>10283</v>
      </c>
      <c r="OBN3" s="391" t="s">
        <v>10284</v>
      </c>
      <c r="OBO3" s="391" t="s">
        <v>10285</v>
      </c>
      <c r="OBP3" s="391" t="s">
        <v>10286</v>
      </c>
      <c r="OBQ3" s="391" t="s">
        <v>10287</v>
      </c>
      <c r="OBR3" s="391" t="s">
        <v>10288</v>
      </c>
      <c r="OBS3" s="391" t="s">
        <v>10289</v>
      </c>
      <c r="OBT3" s="391" t="s">
        <v>10290</v>
      </c>
      <c r="OBU3" s="391" t="s">
        <v>10291</v>
      </c>
      <c r="OBV3" s="391" t="s">
        <v>10292</v>
      </c>
      <c r="OBW3" s="391" t="s">
        <v>10293</v>
      </c>
      <c r="OBX3" s="391" t="s">
        <v>10294</v>
      </c>
      <c r="OBY3" s="391" t="s">
        <v>10295</v>
      </c>
      <c r="OBZ3" s="391" t="s">
        <v>10296</v>
      </c>
      <c r="OCA3" s="391" t="s">
        <v>10297</v>
      </c>
      <c r="OCB3" s="391" t="s">
        <v>10298</v>
      </c>
      <c r="OCC3" s="391" t="s">
        <v>10299</v>
      </c>
      <c r="OCD3" s="391" t="s">
        <v>10300</v>
      </c>
      <c r="OCE3" s="391" t="s">
        <v>10301</v>
      </c>
      <c r="OCF3" s="391" t="s">
        <v>10302</v>
      </c>
      <c r="OCG3" s="391" t="s">
        <v>10303</v>
      </c>
      <c r="OCH3" s="391" t="s">
        <v>10304</v>
      </c>
      <c r="OCI3" s="391" t="s">
        <v>10305</v>
      </c>
      <c r="OCJ3" s="391" t="s">
        <v>10306</v>
      </c>
      <c r="OCK3" s="391" t="s">
        <v>10307</v>
      </c>
      <c r="OCL3" s="391" t="s">
        <v>10308</v>
      </c>
      <c r="OCM3" s="391" t="s">
        <v>10309</v>
      </c>
      <c r="OCN3" s="391" t="s">
        <v>10310</v>
      </c>
      <c r="OCO3" s="391" t="s">
        <v>10311</v>
      </c>
      <c r="OCP3" s="391" t="s">
        <v>10312</v>
      </c>
      <c r="OCQ3" s="391" t="s">
        <v>10313</v>
      </c>
      <c r="OCR3" s="391" t="s">
        <v>10314</v>
      </c>
      <c r="OCS3" s="391" t="s">
        <v>10315</v>
      </c>
      <c r="OCT3" s="391" t="s">
        <v>10316</v>
      </c>
      <c r="OCU3" s="391" t="s">
        <v>10317</v>
      </c>
      <c r="OCV3" s="391" t="s">
        <v>10318</v>
      </c>
      <c r="OCW3" s="391" t="s">
        <v>10319</v>
      </c>
      <c r="OCX3" s="391" t="s">
        <v>10320</v>
      </c>
      <c r="OCY3" s="391" t="s">
        <v>10321</v>
      </c>
      <c r="OCZ3" s="391" t="s">
        <v>10322</v>
      </c>
      <c r="ODA3" s="391" t="s">
        <v>10323</v>
      </c>
      <c r="ODB3" s="391" t="s">
        <v>10324</v>
      </c>
      <c r="ODC3" s="391" t="s">
        <v>10325</v>
      </c>
      <c r="ODD3" s="391" t="s">
        <v>10326</v>
      </c>
      <c r="ODE3" s="391" t="s">
        <v>10327</v>
      </c>
      <c r="ODF3" s="391" t="s">
        <v>10328</v>
      </c>
      <c r="ODG3" s="391" t="s">
        <v>10329</v>
      </c>
      <c r="ODH3" s="391" t="s">
        <v>10330</v>
      </c>
      <c r="ODI3" s="391" t="s">
        <v>10331</v>
      </c>
      <c r="ODJ3" s="391" t="s">
        <v>10332</v>
      </c>
      <c r="ODK3" s="391" t="s">
        <v>10333</v>
      </c>
      <c r="ODL3" s="391" t="s">
        <v>10334</v>
      </c>
      <c r="ODM3" s="391" t="s">
        <v>10335</v>
      </c>
      <c r="ODN3" s="391" t="s">
        <v>10336</v>
      </c>
      <c r="ODO3" s="391" t="s">
        <v>10337</v>
      </c>
      <c r="ODP3" s="391" t="s">
        <v>10338</v>
      </c>
      <c r="ODQ3" s="391" t="s">
        <v>10339</v>
      </c>
      <c r="ODR3" s="391" t="s">
        <v>10340</v>
      </c>
      <c r="ODS3" s="391" t="s">
        <v>10341</v>
      </c>
      <c r="ODT3" s="391" t="s">
        <v>10342</v>
      </c>
      <c r="ODU3" s="391" t="s">
        <v>10343</v>
      </c>
      <c r="ODV3" s="391" t="s">
        <v>10344</v>
      </c>
      <c r="ODW3" s="391" t="s">
        <v>10345</v>
      </c>
      <c r="ODX3" s="391" t="s">
        <v>10346</v>
      </c>
      <c r="ODY3" s="391" t="s">
        <v>10347</v>
      </c>
      <c r="ODZ3" s="391" t="s">
        <v>10348</v>
      </c>
      <c r="OEA3" s="391" t="s">
        <v>10349</v>
      </c>
      <c r="OEB3" s="391" t="s">
        <v>10350</v>
      </c>
      <c r="OEC3" s="391" t="s">
        <v>10351</v>
      </c>
      <c r="OED3" s="391" t="s">
        <v>10352</v>
      </c>
      <c r="OEE3" s="391" t="s">
        <v>10353</v>
      </c>
      <c r="OEF3" s="391" t="s">
        <v>10354</v>
      </c>
      <c r="OEG3" s="391" t="s">
        <v>10355</v>
      </c>
      <c r="OEH3" s="391" t="s">
        <v>10356</v>
      </c>
      <c r="OEI3" s="391" t="s">
        <v>10357</v>
      </c>
      <c r="OEJ3" s="391" t="s">
        <v>10358</v>
      </c>
      <c r="OEK3" s="391" t="s">
        <v>10359</v>
      </c>
      <c r="OEL3" s="391" t="s">
        <v>10360</v>
      </c>
      <c r="OEM3" s="391" t="s">
        <v>10361</v>
      </c>
      <c r="OEN3" s="391" t="s">
        <v>10362</v>
      </c>
      <c r="OEO3" s="391" t="s">
        <v>10363</v>
      </c>
      <c r="OEP3" s="391" t="s">
        <v>10364</v>
      </c>
      <c r="OEQ3" s="391" t="s">
        <v>10365</v>
      </c>
      <c r="OER3" s="391" t="s">
        <v>10366</v>
      </c>
      <c r="OES3" s="391" t="s">
        <v>10367</v>
      </c>
      <c r="OET3" s="391" t="s">
        <v>10368</v>
      </c>
      <c r="OEU3" s="391" t="s">
        <v>10369</v>
      </c>
      <c r="OEV3" s="391" t="s">
        <v>10370</v>
      </c>
      <c r="OEW3" s="391" t="s">
        <v>10371</v>
      </c>
      <c r="OEX3" s="391" t="s">
        <v>10372</v>
      </c>
      <c r="OEY3" s="391" t="s">
        <v>10373</v>
      </c>
      <c r="OEZ3" s="391" t="s">
        <v>10374</v>
      </c>
      <c r="OFA3" s="391" t="s">
        <v>10375</v>
      </c>
      <c r="OFB3" s="391" t="s">
        <v>10376</v>
      </c>
      <c r="OFC3" s="391" t="s">
        <v>10377</v>
      </c>
      <c r="OFD3" s="391" t="s">
        <v>10378</v>
      </c>
      <c r="OFE3" s="391" t="s">
        <v>10379</v>
      </c>
      <c r="OFF3" s="391" t="s">
        <v>10380</v>
      </c>
      <c r="OFG3" s="391" t="s">
        <v>10381</v>
      </c>
      <c r="OFH3" s="391" t="s">
        <v>10382</v>
      </c>
      <c r="OFI3" s="391" t="s">
        <v>10383</v>
      </c>
      <c r="OFJ3" s="391" t="s">
        <v>10384</v>
      </c>
      <c r="OFK3" s="391" t="s">
        <v>10385</v>
      </c>
      <c r="OFL3" s="391" t="s">
        <v>10386</v>
      </c>
      <c r="OFM3" s="391" t="s">
        <v>10387</v>
      </c>
      <c r="OFN3" s="391" t="s">
        <v>10388</v>
      </c>
      <c r="OFO3" s="391" t="s">
        <v>10389</v>
      </c>
      <c r="OFP3" s="391" t="s">
        <v>10390</v>
      </c>
      <c r="OFQ3" s="391" t="s">
        <v>10391</v>
      </c>
      <c r="OFR3" s="391" t="s">
        <v>10392</v>
      </c>
      <c r="OFS3" s="391" t="s">
        <v>10393</v>
      </c>
      <c r="OFT3" s="391" t="s">
        <v>10394</v>
      </c>
      <c r="OFU3" s="391" t="s">
        <v>10395</v>
      </c>
      <c r="OFV3" s="391" t="s">
        <v>10396</v>
      </c>
      <c r="OFW3" s="391" t="s">
        <v>10397</v>
      </c>
      <c r="OFX3" s="391" t="s">
        <v>10398</v>
      </c>
      <c r="OFY3" s="391" t="s">
        <v>10399</v>
      </c>
      <c r="OFZ3" s="391" t="s">
        <v>10400</v>
      </c>
      <c r="OGA3" s="391" t="s">
        <v>10401</v>
      </c>
      <c r="OGB3" s="391" t="s">
        <v>10402</v>
      </c>
      <c r="OGC3" s="391" t="s">
        <v>10403</v>
      </c>
      <c r="OGD3" s="391" t="s">
        <v>10404</v>
      </c>
      <c r="OGE3" s="391" t="s">
        <v>10405</v>
      </c>
      <c r="OGF3" s="391" t="s">
        <v>10406</v>
      </c>
      <c r="OGG3" s="391" t="s">
        <v>10407</v>
      </c>
      <c r="OGH3" s="391" t="s">
        <v>10408</v>
      </c>
      <c r="OGI3" s="391" t="s">
        <v>10409</v>
      </c>
      <c r="OGJ3" s="391" t="s">
        <v>10410</v>
      </c>
      <c r="OGK3" s="391" t="s">
        <v>10411</v>
      </c>
      <c r="OGL3" s="391" t="s">
        <v>10412</v>
      </c>
      <c r="OGM3" s="391" t="s">
        <v>10413</v>
      </c>
      <c r="OGN3" s="391" t="s">
        <v>10414</v>
      </c>
      <c r="OGO3" s="391" t="s">
        <v>10415</v>
      </c>
      <c r="OGP3" s="391" t="s">
        <v>10416</v>
      </c>
      <c r="OGQ3" s="391" t="s">
        <v>10417</v>
      </c>
      <c r="OGR3" s="391" t="s">
        <v>10418</v>
      </c>
      <c r="OGS3" s="391" t="s">
        <v>10419</v>
      </c>
      <c r="OGT3" s="391" t="s">
        <v>10420</v>
      </c>
      <c r="OGU3" s="391" t="s">
        <v>10421</v>
      </c>
      <c r="OGV3" s="391" t="s">
        <v>10422</v>
      </c>
      <c r="OGW3" s="391" t="s">
        <v>10423</v>
      </c>
      <c r="OGX3" s="391" t="s">
        <v>10424</v>
      </c>
      <c r="OGY3" s="391" t="s">
        <v>10425</v>
      </c>
      <c r="OGZ3" s="391" t="s">
        <v>10426</v>
      </c>
      <c r="OHA3" s="391" t="s">
        <v>10427</v>
      </c>
      <c r="OHB3" s="391" t="s">
        <v>10428</v>
      </c>
      <c r="OHC3" s="391" t="s">
        <v>10429</v>
      </c>
      <c r="OHD3" s="391" t="s">
        <v>10430</v>
      </c>
      <c r="OHE3" s="391" t="s">
        <v>10431</v>
      </c>
      <c r="OHF3" s="391" t="s">
        <v>10432</v>
      </c>
      <c r="OHG3" s="391" t="s">
        <v>10433</v>
      </c>
      <c r="OHH3" s="391" t="s">
        <v>10434</v>
      </c>
      <c r="OHI3" s="391" t="s">
        <v>10435</v>
      </c>
      <c r="OHJ3" s="391" t="s">
        <v>10436</v>
      </c>
      <c r="OHK3" s="391" t="s">
        <v>10437</v>
      </c>
      <c r="OHL3" s="391" t="s">
        <v>10438</v>
      </c>
      <c r="OHM3" s="391" t="s">
        <v>10439</v>
      </c>
      <c r="OHN3" s="391" t="s">
        <v>10440</v>
      </c>
      <c r="OHO3" s="391" t="s">
        <v>10441</v>
      </c>
      <c r="OHP3" s="391" t="s">
        <v>10442</v>
      </c>
      <c r="OHQ3" s="391" t="s">
        <v>10443</v>
      </c>
      <c r="OHR3" s="391" t="s">
        <v>10444</v>
      </c>
      <c r="OHS3" s="391" t="s">
        <v>10445</v>
      </c>
      <c r="OHT3" s="391" t="s">
        <v>10446</v>
      </c>
      <c r="OHU3" s="391" t="s">
        <v>10447</v>
      </c>
      <c r="OHV3" s="391" t="s">
        <v>10448</v>
      </c>
      <c r="OHW3" s="391" t="s">
        <v>10449</v>
      </c>
      <c r="OHX3" s="391" t="s">
        <v>10450</v>
      </c>
      <c r="OHY3" s="391" t="s">
        <v>10451</v>
      </c>
      <c r="OHZ3" s="391" t="s">
        <v>10452</v>
      </c>
      <c r="OIA3" s="391" t="s">
        <v>10453</v>
      </c>
      <c r="OIB3" s="391" t="s">
        <v>10454</v>
      </c>
      <c r="OIC3" s="391" t="s">
        <v>10455</v>
      </c>
      <c r="OID3" s="391" t="s">
        <v>10456</v>
      </c>
      <c r="OIE3" s="391" t="s">
        <v>10457</v>
      </c>
      <c r="OIF3" s="391" t="s">
        <v>10458</v>
      </c>
      <c r="OIG3" s="391" t="s">
        <v>10459</v>
      </c>
      <c r="OIH3" s="391" t="s">
        <v>10460</v>
      </c>
      <c r="OII3" s="391" t="s">
        <v>10461</v>
      </c>
      <c r="OIJ3" s="391" t="s">
        <v>10462</v>
      </c>
      <c r="OIK3" s="391" t="s">
        <v>10463</v>
      </c>
      <c r="OIL3" s="391" t="s">
        <v>10464</v>
      </c>
      <c r="OIM3" s="391" t="s">
        <v>10465</v>
      </c>
      <c r="OIN3" s="391" t="s">
        <v>10466</v>
      </c>
      <c r="OIO3" s="391" t="s">
        <v>10467</v>
      </c>
      <c r="OIP3" s="391" t="s">
        <v>10468</v>
      </c>
      <c r="OIQ3" s="391" t="s">
        <v>10469</v>
      </c>
      <c r="OIR3" s="391" t="s">
        <v>10470</v>
      </c>
      <c r="OIS3" s="391" t="s">
        <v>10471</v>
      </c>
      <c r="OIT3" s="391" t="s">
        <v>10472</v>
      </c>
      <c r="OIU3" s="391" t="s">
        <v>10473</v>
      </c>
      <c r="OIV3" s="391" t="s">
        <v>10474</v>
      </c>
      <c r="OIW3" s="391" t="s">
        <v>10475</v>
      </c>
      <c r="OIX3" s="391" t="s">
        <v>10476</v>
      </c>
      <c r="OIY3" s="391" t="s">
        <v>10477</v>
      </c>
      <c r="OIZ3" s="391" t="s">
        <v>10478</v>
      </c>
      <c r="OJA3" s="391" t="s">
        <v>10479</v>
      </c>
      <c r="OJB3" s="391" t="s">
        <v>10480</v>
      </c>
      <c r="OJC3" s="391" t="s">
        <v>10481</v>
      </c>
      <c r="OJD3" s="391" t="s">
        <v>10482</v>
      </c>
      <c r="OJE3" s="391" t="s">
        <v>10483</v>
      </c>
      <c r="OJF3" s="391" t="s">
        <v>10484</v>
      </c>
      <c r="OJG3" s="391" t="s">
        <v>10485</v>
      </c>
      <c r="OJH3" s="391" t="s">
        <v>10486</v>
      </c>
      <c r="OJI3" s="391" t="s">
        <v>10487</v>
      </c>
      <c r="OJJ3" s="391" t="s">
        <v>10488</v>
      </c>
      <c r="OJK3" s="391" t="s">
        <v>10489</v>
      </c>
      <c r="OJL3" s="391" t="s">
        <v>10490</v>
      </c>
      <c r="OJM3" s="391" t="s">
        <v>10491</v>
      </c>
      <c r="OJN3" s="391" t="s">
        <v>10492</v>
      </c>
      <c r="OJO3" s="391" t="s">
        <v>10493</v>
      </c>
      <c r="OJP3" s="391" t="s">
        <v>10494</v>
      </c>
      <c r="OJQ3" s="391" t="s">
        <v>10495</v>
      </c>
      <c r="OJR3" s="391" t="s">
        <v>10496</v>
      </c>
      <c r="OJS3" s="391" t="s">
        <v>10497</v>
      </c>
      <c r="OJT3" s="391" t="s">
        <v>10498</v>
      </c>
      <c r="OJU3" s="391" t="s">
        <v>10499</v>
      </c>
      <c r="OJV3" s="391" t="s">
        <v>10500</v>
      </c>
      <c r="OJW3" s="391" t="s">
        <v>10501</v>
      </c>
      <c r="OJX3" s="391" t="s">
        <v>10502</v>
      </c>
      <c r="OJY3" s="391" t="s">
        <v>10503</v>
      </c>
      <c r="OJZ3" s="391" t="s">
        <v>10504</v>
      </c>
      <c r="OKA3" s="391" t="s">
        <v>10505</v>
      </c>
      <c r="OKB3" s="391" t="s">
        <v>10506</v>
      </c>
      <c r="OKC3" s="391" t="s">
        <v>10507</v>
      </c>
      <c r="OKD3" s="391" t="s">
        <v>10508</v>
      </c>
      <c r="OKE3" s="391" t="s">
        <v>10509</v>
      </c>
      <c r="OKF3" s="391" t="s">
        <v>10510</v>
      </c>
      <c r="OKG3" s="391" t="s">
        <v>10511</v>
      </c>
      <c r="OKH3" s="391" t="s">
        <v>10512</v>
      </c>
      <c r="OKI3" s="391" t="s">
        <v>10513</v>
      </c>
      <c r="OKJ3" s="391" t="s">
        <v>10514</v>
      </c>
      <c r="OKK3" s="391" t="s">
        <v>10515</v>
      </c>
      <c r="OKL3" s="391" t="s">
        <v>10516</v>
      </c>
      <c r="OKM3" s="391" t="s">
        <v>10517</v>
      </c>
      <c r="OKN3" s="391" t="s">
        <v>10518</v>
      </c>
      <c r="OKO3" s="391" t="s">
        <v>10519</v>
      </c>
      <c r="OKP3" s="391" t="s">
        <v>10520</v>
      </c>
      <c r="OKQ3" s="391" t="s">
        <v>10521</v>
      </c>
      <c r="OKR3" s="391" t="s">
        <v>10522</v>
      </c>
      <c r="OKS3" s="391" t="s">
        <v>10523</v>
      </c>
      <c r="OKT3" s="391" t="s">
        <v>10524</v>
      </c>
      <c r="OKU3" s="391" t="s">
        <v>10525</v>
      </c>
      <c r="OKV3" s="391" t="s">
        <v>10526</v>
      </c>
      <c r="OKW3" s="391" t="s">
        <v>10527</v>
      </c>
      <c r="OKX3" s="391" t="s">
        <v>10528</v>
      </c>
      <c r="OKY3" s="391" t="s">
        <v>10529</v>
      </c>
      <c r="OKZ3" s="391" t="s">
        <v>10530</v>
      </c>
      <c r="OLA3" s="391" t="s">
        <v>10531</v>
      </c>
      <c r="OLB3" s="391" t="s">
        <v>10532</v>
      </c>
      <c r="OLC3" s="391" t="s">
        <v>10533</v>
      </c>
      <c r="OLD3" s="391" t="s">
        <v>10534</v>
      </c>
      <c r="OLE3" s="391" t="s">
        <v>10535</v>
      </c>
      <c r="OLF3" s="391" t="s">
        <v>10536</v>
      </c>
      <c r="OLG3" s="391" t="s">
        <v>10537</v>
      </c>
      <c r="OLH3" s="391" t="s">
        <v>10538</v>
      </c>
      <c r="OLI3" s="391" t="s">
        <v>10539</v>
      </c>
      <c r="OLJ3" s="391" t="s">
        <v>10540</v>
      </c>
      <c r="OLK3" s="391" t="s">
        <v>10541</v>
      </c>
      <c r="OLL3" s="391" t="s">
        <v>10542</v>
      </c>
      <c r="OLM3" s="391" t="s">
        <v>10543</v>
      </c>
      <c r="OLN3" s="391" t="s">
        <v>10544</v>
      </c>
      <c r="OLO3" s="391" t="s">
        <v>10545</v>
      </c>
      <c r="OLP3" s="391" t="s">
        <v>10546</v>
      </c>
      <c r="OLQ3" s="391" t="s">
        <v>10547</v>
      </c>
      <c r="OLR3" s="391" t="s">
        <v>10548</v>
      </c>
      <c r="OLS3" s="391" t="s">
        <v>10549</v>
      </c>
      <c r="OLT3" s="391" t="s">
        <v>10550</v>
      </c>
      <c r="OLU3" s="391" t="s">
        <v>10551</v>
      </c>
      <c r="OLV3" s="391" t="s">
        <v>10552</v>
      </c>
      <c r="OLW3" s="391" t="s">
        <v>10553</v>
      </c>
      <c r="OLX3" s="391" t="s">
        <v>10554</v>
      </c>
      <c r="OLY3" s="391" t="s">
        <v>10555</v>
      </c>
      <c r="OLZ3" s="391" t="s">
        <v>10556</v>
      </c>
      <c r="OMA3" s="391" t="s">
        <v>10557</v>
      </c>
      <c r="OMB3" s="391" t="s">
        <v>10558</v>
      </c>
      <c r="OMC3" s="391" t="s">
        <v>10559</v>
      </c>
      <c r="OMD3" s="391" t="s">
        <v>10560</v>
      </c>
      <c r="OME3" s="391" t="s">
        <v>10561</v>
      </c>
      <c r="OMF3" s="391" t="s">
        <v>10562</v>
      </c>
      <c r="OMG3" s="391" t="s">
        <v>10563</v>
      </c>
      <c r="OMH3" s="391" t="s">
        <v>10564</v>
      </c>
      <c r="OMI3" s="391" t="s">
        <v>10565</v>
      </c>
      <c r="OMJ3" s="391" t="s">
        <v>10566</v>
      </c>
      <c r="OMK3" s="391" t="s">
        <v>10567</v>
      </c>
      <c r="OML3" s="391" t="s">
        <v>10568</v>
      </c>
      <c r="OMM3" s="391" t="s">
        <v>10569</v>
      </c>
      <c r="OMN3" s="391" t="s">
        <v>10570</v>
      </c>
      <c r="OMO3" s="391" t="s">
        <v>10571</v>
      </c>
      <c r="OMP3" s="391" t="s">
        <v>10572</v>
      </c>
      <c r="OMQ3" s="391" t="s">
        <v>10573</v>
      </c>
      <c r="OMR3" s="391" t="s">
        <v>10574</v>
      </c>
      <c r="OMS3" s="391" t="s">
        <v>10575</v>
      </c>
      <c r="OMT3" s="391" t="s">
        <v>10576</v>
      </c>
      <c r="OMU3" s="391" t="s">
        <v>10577</v>
      </c>
      <c r="OMV3" s="391" t="s">
        <v>10578</v>
      </c>
      <c r="OMW3" s="391" t="s">
        <v>10579</v>
      </c>
      <c r="OMX3" s="391" t="s">
        <v>10580</v>
      </c>
      <c r="OMY3" s="391" t="s">
        <v>10581</v>
      </c>
      <c r="OMZ3" s="391" t="s">
        <v>10582</v>
      </c>
      <c r="ONA3" s="391" t="s">
        <v>10583</v>
      </c>
      <c r="ONB3" s="391" t="s">
        <v>10584</v>
      </c>
      <c r="ONC3" s="391" t="s">
        <v>10585</v>
      </c>
      <c r="OND3" s="391" t="s">
        <v>10586</v>
      </c>
      <c r="ONE3" s="391" t="s">
        <v>10587</v>
      </c>
      <c r="ONF3" s="391" t="s">
        <v>10588</v>
      </c>
      <c r="ONG3" s="391" t="s">
        <v>10589</v>
      </c>
      <c r="ONH3" s="391" t="s">
        <v>10590</v>
      </c>
      <c r="ONI3" s="391" t="s">
        <v>10591</v>
      </c>
      <c r="ONJ3" s="391" t="s">
        <v>10592</v>
      </c>
      <c r="ONK3" s="391" t="s">
        <v>10593</v>
      </c>
      <c r="ONL3" s="391" t="s">
        <v>10594</v>
      </c>
      <c r="ONM3" s="391" t="s">
        <v>10595</v>
      </c>
      <c r="ONN3" s="391" t="s">
        <v>10596</v>
      </c>
      <c r="ONO3" s="391" t="s">
        <v>10597</v>
      </c>
      <c r="ONP3" s="391" t="s">
        <v>10598</v>
      </c>
      <c r="ONQ3" s="391" t="s">
        <v>10599</v>
      </c>
      <c r="ONR3" s="391" t="s">
        <v>10600</v>
      </c>
      <c r="ONS3" s="391" t="s">
        <v>10601</v>
      </c>
      <c r="ONT3" s="391" t="s">
        <v>10602</v>
      </c>
      <c r="ONU3" s="391" t="s">
        <v>10603</v>
      </c>
      <c r="ONV3" s="391" t="s">
        <v>10604</v>
      </c>
      <c r="ONW3" s="391" t="s">
        <v>10605</v>
      </c>
      <c r="ONX3" s="391" t="s">
        <v>10606</v>
      </c>
      <c r="ONY3" s="391" t="s">
        <v>10607</v>
      </c>
      <c r="ONZ3" s="391" t="s">
        <v>10608</v>
      </c>
      <c r="OOA3" s="391" t="s">
        <v>10609</v>
      </c>
      <c r="OOB3" s="391" t="s">
        <v>10610</v>
      </c>
      <c r="OOC3" s="391" t="s">
        <v>10611</v>
      </c>
      <c r="OOD3" s="391" t="s">
        <v>10612</v>
      </c>
      <c r="OOE3" s="391" t="s">
        <v>10613</v>
      </c>
      <c r="OOF3" s="391" t="s">
        <v>10614</v>
      </c>
      <c r="OOG3" s="391" t="s">
        <v>10615</v>
      </c>
      <c r="OOH3" s="391" t="s">
        <v>10616</v>
      </c>
      <c r="OOI3" s="391" t="s">
        <v>10617</v>
      </c>
      <c r="OOJ3" s="391" t="s">
        <v>10618</v>
      </c>
      <c r="OOK3" s="391" t="s">
        <v>10619</v>
      </c>
      <c r="OOL3" s="391" t="s">
        <v>10620</v>
      </c>
      <c r="OOM3" s="391" t="s">
        <v>10621</v>
      </c>
      <c r="OON3" s="391" t="s">
        <v>10622</v>
      </c>
      <c r="OOO3" s="391" t="s">
        <v>10623</v>
      </c>
      <c r="OOP3" s="391" t="s">
        <v>10624</v>
      </c>
      <c r="OOQ3" s="391" t="s">
        <v>10625</v>
      </c>
      <c r="OOR3" s="391" t="s">
        <v>10626</v>
      </c>
      <c r="OOS3" s="391" t="s">
        <v>10627</v>
      </c>
      <c r="OOT3" s="391" t="s">
        <v>10628</v>
      </c>
      <c r="OOU3" s="391" t="s">
        <v>10629</v>
      </c>
      <c r="OOV3" s="391" t="s">
        <v>10630</v>
      </c>
      <c r="OOW3" s="391" t="s">
        <v>10631</v>
      </c>
      <c r="OOX3" s="391" t="s">
        <v>10632</v>
      </c>
      <c r="OOY3" s="391" t="s">
        <v>10633</v>
      </c>
      <c r="OOZ3" s="391" t="s">
        <v>10634</v>
      </c>
      <c r="OPA3" s="391" t="s">
        <v>10635</v>
      </c>
      <c r="OPB3" s="391" t="s">
        <v>10636</v>
      </c>
      <c r="OPC3" s="391" t="s">
        <v>10637</v>
      </c>
      <c r="OPD3" s="391" t="s">
        <v>10638</v>
      </c>
      <c r="OPE3" s="391" t="s">
        <v>10639</v>
      </c>
      <c r="OPF3" s="391" t="s">
        <v>10640</v>
      </c>
      <c r="OPG3" s="391" t="s">
        <v>10641</v>
      </c>
      <c r="OPH3" s="391" t="s">
        <v>10642</v>
      </c>
      <c r="OPI3" s="391" t="s">
        <v>10643</v>
      </c>
      <c r="OPJ3" s="391" t="s">
        <v>10644</v>
      </c>
      <c r="OPK3" s="391" t="s">
        <v>10645</v>
      </c>
      <c r="OPL3" s="391" t="s">
        <v>10646</v>
      </c>
      <c r="OPM3" s="391" t="s">
        <v>10647</v>
      </c>
      <c r="OPN3" s="391" t="s">
        <v>10648</v>
      </c>
      <c r="OPO3" s="391" t="s">
        <v>10649</v>
      </c>
      <c r="OPP3" s="391" t="s">
        <v>10650</v>
      </c>
      <c r="OPQ3" s="391" t="s">
        <v>10651</v>
      </c>
      <c r="OPR3" s="391" t="s">
        <v>10652</v>
      </c>
      <c r="OPS3" s="391" t="s">
        <v>10653</v>
      </c>
      <c r="OPT3" s="391" t="s">
        <v>10654</v>
      </c>
      <c r="OPU3" s="391" t="s">
        <v>10655</v>
      </c>
      <c r="OPV3" s="391" t="s">
        <v>10656</v>
      </c>
      <c r="OPW3" s="391" t="s">
        <v>10657</v>
      </c>
      <c r="OPX3" s="391" t="s">
        <v>10658</v>
      </c>
      <c r="OPY3" s="391" t="s">
        <v>10659</v>
      </c>
      <c r="OPZ3" s="391" t="s">
        <v>10660</v>
      </c>
      <c r="OQA3" s="391" t="s">
        <v>10661</v>
      </c>
      <c r="OQB3" s="391" t="s">
        <v>10662</v>
      </c>
      <c r="OQC3" s="391" t="s">
        <v>10663</v>
      </c>
      <c r="OQD3" s="391" t="s">
        <v>10664</v>
      </c>
      <c r="OQE3" s="391" t="s">
        <v>10665</v>
      </c>
      <c r="OQF3" s="391" t="s">
        <v>10666</v>
      </c>
      <c r="OQG3" s="391" t="s">
        <v>10667</v>
      </c>
      <c r="OQH3" s="391" t="s">
        <v>10668</v>
      </c>
      <c r="OQI3" s="391" t="s">
        <v>10669</v>
      </c>
      <c r="OQJ3" s="391" t="s">
        <v>10670</v>
      </c>
      <c r="OQK3" s="391" t="s">
        <v>10671</v>
      </c>
      <c r="OQL3" s="391" t="s">
        <v>10672</v>
      </c>
      <c r="OQM3" s="391" t="s">
        <v>10673</v>
      </c>
      <c r="OQN3" s="391" t="s">
        <v>10674</v>
      </c>
      <c r="OQO3" s="391" t="s">
        <v>10675</v>
      </c>
      <c r="OQP3" s="391" t="s">
        <v>10676</v>
      </c>
      <c r="OQQ3" s="391" t="s">
        <v>10677</v>
      </c>
      <c r="OQR3" s="391" t="s">
        <v>10678</v>
      </c>
      <c r="OQS3" s="391" t="s">
        <v>10679</v>
      </c>
      <c r="OQT3" s="391" t="s">
        <v>10680</v>
      </c>
      <c r="OQU3" s="391" t="s">
        <v>10681</v>
      </c>
      <c r="OQV3" s="391" t="s">
        <v>10682</v>
      </c>
      <c r="OQW3" s="391" t="s">
        <v>10683</v>
      </c>
      <c r="OQX3" s="391" t="s">
        <v>10684</v>
      </c>
      <c r="OQY3" s="391" t="s">
        <v>10685</v>
      </c>
      <c r="OQZ3" s="391" t="s">
        <v>10686</v>
      </c>
      <c r="ORA3" s="391" t="s">
        <v>10687</v>
      </c>
      <c r="ORB3" s="391" t="s">
        <v>10688</v>
      </c>
      <c r="ORC3" s="391" t="s">
        <v>10689</v>
      </c>
      <c r="ORD3" s="391" t="s">
        <v>10690</v>
      </c>
      <c r="ORE3" s="391" t="s">
        <v>10691</v>
      </c>
      <c r="ORF3" s="391" t="s">
        <v>10692</v>
      </c>
      <c r="ORG3" s="391" t="s">
        <v>10693</v>
      </c>
      <c r="ORH3" s="391" t="s">
        <v>10694</v>
      </c>
      <c r="ORI3" s="391" t="s">
        <v>10695</v>
      </c>
      <c r="ORJ3" s="391" t="s">
        <v>10696</v>
      </c>
      <c r="ORK3" s="391" t="s">
        <v>10697</v>
      </c>
      <c r="ORL3" s="391" t="s">
        <v>10698</v>
      </c>
      <c r="ORM3" s="391" t="s">
        <v>10699</v>
      </c>
      <c r="ORN3" s="391" t="s">
        <v>10700</v>
      </c>
      <c r="ORO3" s="391" t="s">
        <v>10701</v>
      </c>
      <c r="ORP3" s="391" t="s">
        <v>10702</v>
      </c>
      <c r="ORQ3" s="391" t="s">
        <v>10703</v>
      </c>
      <c r="ORR3" s="391" t="s">
        <v>10704</v>
      </c>
      <c r="ORS3" s="391" t="s">
        <v>10705</v>
      </c>
      <c r="ORT3" s="391" t="s">
        <v>10706</v>
      </c>
      <c r="ORU3" s="391" t="s">
        <v>10707</v>
      </c>
      <c r="ORV3" s="391" t="s">
        <v>10708</v>
      </c>
      <c r="ORW3" s="391" t="s">
        <v>10709</v>
      </c>
      <c r="ORX3" s="391" t="s">
        <v>10710</v>
      </c>
      <c r="ORY3" s="391" t="s">
        <v>10711</v>
      </c>
      <c r="ORZ3" s="391" t="s">
        <v>10712</v>
      </c>
      <c r="OSA3" s="391" t="s">
        <v>10713</v>
      </c>
      <c r="OSB3" s="391" t="s">
        <v>10714</v>
      </c>
      <c r="OSC3" s="391" t="s">
        <v>10715</v>
      </c>
      <c r="OSD3" s="391" t="s">
        <v>10716</v>
      </c>
      <c r="OSE3" s="391" t="s">
        <v>10717</v>
      </c>
      <c r="OSF3" s="391" t="s">
        <v>10718</v>
      </c>
      <c r="OSG3" s="391" t="s">
        <v>10719</v>
      </c>
      <c r="OSH3" s="391" t="s">
        <v>10720</v>
      </c>
      <c r="OSI3" s="391" t="s">
        <v>10721</v>
      </c>
      <c r="OSJ3" s="391" t="s">
        <v>10722</v>
      </c>
      <c r="OSK3" s="391" t="s">
        <v>10723</v>
      </c>
      <c r="OSL3" s="391" t="s">
        <v>10724</v>
      </c>
      <c r="OSM3" s="391" t="s">
        <v>10725</v>
      </c>
      <c r="OSN3" s="391" t="s">
        <v>10726</v>
      </c>
      <c r="OSO3" s="391" t="s">
        <v>10727</v>
      </c>
      <c r="OSP3" s="391" t="s">
        <v>10728</v>
      </c>
      <c r="OSQ3" s="391" t="s">
        <v>10729</v>
      </c>
      <c r="OSR3" s="391" t="s">
        <v>10730</v>
      </c>
      <c r="OSS3" s="391" t="s">
        <v>10731</v>
      </c>
      <c r="OST3" s="391" t="s">
        <v>10732</v>
      </c>
      <c r="OSU3" s="391" t="s">
        <v>10733</v>
      </c>
      <c r="OSV3" s="391" t="s">
        <v>10734</v>
      </c>
      <c r="OSW3" s="391" t="s">
        <v>10735</v>
      </c>
      <c r="OSX3" s="391" t="s">
        <v>10736</v>
      </c>
      <c r="OSY3" s="391" t="s">
        <v>10737</v>
      </c>
      <c r="OSZ3" s="391" t="s">
        <v>10738</v>
      </c>
      <c r="OTA3" s="391" t="s">
        <v>10739</v>
      </c>
      <c r="OTB3" s="391" t="s">
        <v>10740</v>
      </c>
      <c r="OTC3" s="391" t="s">
        <v>10741</v>
      </c>
      <c r="OTD3" s="391" t="s">
        <v>10742</v>
      </c>
      <c r="OTE3" s="391" t="s">
        <v>10743</v>
      </c>
      <c r="OTF3" s="391" t="s">
        <v>10744</v>
      </c>
      <c r="OTG3" s="391" t="s">
        <v>10745</v>
      </c>
      <c r="OTH3" s="391" t="s">
        <v>10746</v>
      </c>
      <c r="OTI3" s="391" t="s">
        <v>10747</v>
      </c>
      <c r="OTJ3" s="391" t="s">
        <v>10748</v>
      </c>
      <c r="OTK3" s="391" t="s">
        <v>10749</v>
      </c>
      <c r="OTL3" s="391" t="s">
        <v>10750</v>
      </c>
      <c r="OTM3" s="391" t="s">
        <v>10751</v>
      </c>
      <c r="OTN3" s="391" t="s">
        <v>10752</v>
      </c>
      <c r="OTO3" s="391" t="s">
        <v>10753</v>
      </c>
      <c r="OTP3" s="391" t="s">
        <v>10754</v>
      </c>
      <c r="OTQ3" s="391" t="s">
        <v>10755</v>
      </c>
      <c r="OTR3" s="391" t="s">
        <v>10756</v>
      </c>
      <c r="OTS3" s="391" t="s">
        <v>10757</v>
      </c>
      <c r="OTT3" s="391" t="s">
        <v>10758</v>
      </c>
      <c r="OTU3" s="391" t="s">
        <v>10759</v>
      </c>
      <c r="OTV3" s="391" t="s">
        <v>10760</v>
      </c>
      <c r="OTW3" s="391" t="s">
        <v>10761</v>
      </c>
      <c r="OTX3" s="391" t="s">
        <v>10762</v>
      </c>
      <c r="OTY3" s="391" t="s">
        <v>10763</v>
      </c>
      <c r="OTZ3" s="391" t="s">
        <v>10764</v>
      </c>
      <c r="OUA3" s="391" t="s">
        <v>10765</v>
      </c>
      <c r="OUB3" s="391" t="s">
        <v>10766</v>
      </c>
      <c r="OUC3" s="391" t="s">
        <v>10767</v>
      </c>
      <c r="OUD3" s="391" t="s">
        <v>10768</v>
      </c>
      <c r="OUE3" s="391" t="s">
        <v>10769</v>
      </c>
      <c r="OUF3" s="391" t="s">
        <v>10770</v>
      </c>
      <c r="OUG3" s="391" t="s">
        <v>10771</v>
      </c>
      <c r="OUH3" s="391" t="s">
        <v>10772</v>
      </c>
      <c r="OUI3" s="391" t="s">
        <v>10773</v>
      </c>
      <c r="OUJ3" s="391" t="s">
        <v>10774</v>
      </c>
      <c r="OUK3" s="391" t="s">
        <v>10775</v>
      </c>
      <c r="OUL3" s="391" t="s">
        <v>10776</v>
      </c>
      <c r="OUM3" s="391" t="s">
        <v>10777</v>
      </c>
      <c r="OUN3" s="391" t="s">
        <v>10778</v>
      </c>
      <c r="OUO3" s="391" t="s">
        <v>10779</v>
      </c>
      <c r="OUP3" s="391" t="s">
        <v>10780</v>
      </c>
      <c r="OUQ3" s="391" t="s">
        <v>10781</v>
      </c>
      <c r="OUR3" s="391" t="s">
        <v>10782</v>
      </c>
      <c r="OUS3" s="391" t="s">
        <v>10783</v>
      </c>
      <c r="OUT3" s="391" t="s">
        <v>10784</v>
      </c>
      <c r="OUU3" s="391" t="s">
        <v>10785</v>
      </c>
      <c r="OUV3" s="391" t="s">
        <v>10786</v>
      </c>
      <c r="OUW3" s="391" t="s">
        <v>10787</v>
      </c>
      <c r="OUX3" s="391" t="s">
        <v>10788</v>
      </c>
      <c r="OUY3" s="391" t="s">
        <v>10789</v>
      </c>
      <c r="OUZ3" s="391" t="s">
        <v>10790</v>
      </c>
      <c r="OVA3" s="391" t="s">
        <v>10791</v>
      </c>
      <c r="OVB3" s="391" t="s">
        <v>10792</v>
      </c>
      <c r="OVC3" s="391" t="s">
        <v>10793</v>
      </c>
      <c r="OVD3" s="391" t="s">
        <v>10794</v>
      </c>
      <c r="OVE3" s="391" t="s">
        <v>10795</v>
      </c>
      <c r="OVF3" s="391" t="s">
        <v>10796</v>
      </c>
      <c r="OVG3" s="391" t="s">
        <v>10797</v>
      </c>
      <c r="OVH3" s="391" t="s">
        <v>10798</v>
      </c>
      <c r="OVI3" s="391" t="s">
        <v>10799</v>
      </c>
      <c r="OVJ3" s="391" t="s">
        <v>10800</v>
      </c>
      <c r="OVK3" s="391" t="s">
        <v>10801</v>
      </c>
      <c r="OVL3" s="391" t="s">
        <v>10802</v>
      </c>
      <c r="OVM3" s="391" t="s">
        <v>10803</v>
      </c>
      <c r="OVN3" s="391" t="s">
        <v>10804</v>
      </c>
      <c r="OVO3" s="391" t="s">
        <v>10805</v>
      </c>
      <c r="OVP3" s="391" t="s">
        <v>10806</v>
      </c>
      <c r="OVQ3" s="391" t="s">
        <v>10807</v>
      </c>
      <c r="OVR3" s="391" t="s">
        <v>10808</v>
      </c>
      <c r="OVS3" s="391" t="s">
        <v>10809</v>
      </c>
      <c r="OVT3" s="391" t="s">
        <v>10810</v>
      </c>
      <c r="OVU3" s="391" t="s">
        <v>10811</v>
      </c>
      <c r="OVV3" s="391" t="s">
        <v>10812</v>
      </c>
      <c r="OVW3" s="391" t="s">
        <v>10813</v>
      </c>
      <c r="OVX3" s="391" t="s">
        <v>10814</v>
      </c>
      <c r="OVY3" s="391" t="s">
        <v>10815</v>
      </c>
      <c r="OVZ3" s="391" t="s">
        <v>10816</v>
      </c>
      <c r="OWA3" s="391" t="s">
        <v>10817</v>
      </c>
      <c r="OWB3" s="391" t="s">
        <v>10818</v>
      </c>
      <c r="OWC3" s="391" t="s">
        <v>10819</v>
      </c>
      <c r="OWD3" s="391" t="s">
        <v>10820</v>
      </c>
      <c r="OWE3" s="391" t="s">
        <v>10821</v>
      </c>
      <c r="OWF3" s="391" t="s">
        <v>10822</v>
      </c>
      <c r="OWG3" s="391" t="s">
        <v>10823</v>
      </c>
      <c r="OWH3" s="391" t="s">
        <v>10824</v>
      </c>
      <c r="OWI3" s="391" t="s">
        <v>10825</v>
      </c>
      <c r="OWJ3" s="391" t="s">
        <v>10826</v>
      </c>
      <c r="OWK3" s="391" t="s">
        <v>10827</v>
      </c>
      <c r="OWL3" s="391" t="s">
        <v>10828</v>
      </c>
      <c r="OWM3" s="391" t="s">
        <v>10829</v>
      </c>
      <c r="OWN3" s="391" t="s">
        <v>10830</v>
      </c>
      <c r="OWO3" s="391" t="s">
        <v>10831</v>
      </c>
      <c r="OWP3" s="391" t="s">
        <v>10832</v>
      </c>
      <c r="OWQ3" s="391" t="s">
        <v>10833</v>
      </c>
      <c r="OWR3" s="391" t="s">
        <v>10834</v>
      </c>
      <c r="OWS3" s="391" t="s">
        <v>10835</v>
      </c>
      <c r="OWT3" s="391" t="s">
        <v>10836</v>
      </c>
      <c r="OWU3" s="391" t="s">
        <v>10837</v>
      </c>
      <c r="OWV3" s="391" t="s">
        <v>10838</v>
      </c>
      <c r="OWW3" s="391" t="s">
        <v>10839</v>
      </c>
      <c r="OWX3" s="391" t="s">
        <v>10840</v>
      </c>
      <c r="OWY3" s="391" t="s">
        <v>10841</v>
      </c>
      <c r="OWZ3" s="391" t="s">
        <v>10842</v>
      </c>
      <c r="OXA3" s="391" t="s">
        <v>10843</v>
      </c>
      <c r="OXB3" s="391" t="s">
        <v>10844</v>
      </c>
      <c r="OXC3" s="391" t="s">
        <v>10845</v>
      </c>
      <c r="OXD3" s="391" t="s">
        <v>10846</v>
      </c>
      <c r="OXE3" s="391" t="s">
        <v>10847</v>
      </c>
      <c r="OXF3" s="391" t="s">
        <v>10848</v>
      </c>
      <c r="OXG3" s="391" t="s">
        <v>10849</v>
      </c>
      <c r="OXH3" s="391" t="s">
        <v>10850</v>
      </c>
      <c r="OXI3" s="391" t="s">
        <v>10851</v>
      </c>
      <c r="OXJ3" s="391" t="s">
        <v>10852</v>
      </c>
      <c r="OXK3" s="391" t="s">
        <v>10853</v>
      </c>
      <c r="OXL3" s="391" t="s">
        <v>10854</v>
      </c>
      <c r="OXM3" s="391" t="s">
        <v>10855</v>
      </c>
      <c r="OXN3" s="391" t="s">
        <v>10856</v>
      </c>
      <c r="OXO3" s="391" t="s">
        <v>10857</v>
      </c>
      <c r="OXP3" s="391" t="s">
        <v>10858</v>
      </c>
      <c r="OXQ3" s="391" t="s">
        <v>10859</v>
      </c>
      <c r="OXR3" s="391" t="s">
        <v>10860</v>
      </c>
      <c r="OXS3" s="391" t="s">
        <v>10861</v>
      </c>
      <c r="OXT3" s="391" t="s">
        <v>10862</v>
      </c>
      <c r="OXU3" s="391" t="s">
        <v>10863</v>
      </c>
      <c r="OXV3" s="391" t="s">
        <v>10864</v>
      </c>
      <c r="OXW3" s="391" t="s">
        <v>10865</v>
      </c>
      <c r="OXX3" s="391" t="s">
        <v>10866</v>
      </c>
      <c r="OXY3" s="391" t="s">
        <v>10867</v>
      </c>
      <c r="OXZ3" s="391" t="s">
        <v>10868</v>
      </c>
      <c r="OYA3" s="391" t="s">
        <v>10869</v>
      </c>
      <c r="OYB3" s="391" t="s">
        <v>10870</v>
      </c>
      <c r="OYC3" s="391" t="s">
        <v>10871</v>
      </c>
      <c r="OYD3" s="391" t="s">
        <v>10872</v>
      </c>
      <c r="OYE3" s="391" t="s">
        <v>10873</v>
      </c>
      <c r="OYF3" s="391" t="s">
        <v>10874</v>
      </c>
      <c r="OYG3" s="391" t="s">
        <v>10875</v>
      </c>
      <c r="OYH3" s="391" t="s">
        <v>10876</v>
      </c>
      <c r="OYI3" s="391" t="s">
        <v>10877</v>
      </c>
      <c r="OYJ3" s="391" t="s">
        <v>10878</v>
      </c>
      <c r="OYK3" s="391" t="s">
        <v>10879</v>
      </c>
      <c r="OYL3" s="391" t="s">
        <v>10880</v>
      </c>
      <c r="OYM3" s="391" t="s">
        <v>10881</v>
      </c>
      <c r="OYN3" s="391" t="s">
        <v>10882</v>
      </c>
      <c r="OYO3" s="391" t="s">
        <v>10883</v>
      </c>
      <c r="OYP3" s="391" t="s">
        <v>10884</v>
      </c>
      <c r="OYQ3" s="391" t="s">
        <v>10885</v>
      </c>
      <c r="OYR3" s="391" t="s">
        <v>10886</v>
      </c>
      <c r="OYS3" s="391" t="s">
        <v>10887</v>
      </c>
      <c r="OYT3" s="391" t="s">
        <v>10888</v>
      </c>
      <c r="OYU3" s="391" t="s">
        <v>10889</v>
      </c>
      <c r="OYV3" s="391" t="s">
        <v>10890</v>
      </c>
      <c r="OYW3" s="391" t="s">
        <v>10891</v>
      </c>
      <c r="OYX3" s="391" t="s">
        <v>10892</v>
      </c>
      <c r="OYY3" s="391" t="s">
        <v>10893</v>
      </c>
      <c r="OYZ3" s="391" t="s">
        <v>10894</v>
      </c>
      <c r="OZA3" s="391" t="s">
        <v>10895</v>
      </c>
      <c r="OZB3" s="391" t="s">
        <v>10896</v>
      </c>
      <c r="OZC3" s="391" t="s">
        <v>10897</v>
      </c>
      <c r="OZD3" s="391" t="s">
        <v>10898</v>
      </c>
      <c r="OZE3" s="391" t="s">
        <v>10899</v>
      </c>
      <c r="OZF3" s="391" t="s">
        <v>10900</v>
      </c>
      <c r="OZG3" s="391" t="s">
        <v>10901</v>
      </c>
      <c r="OZH3" s="391" t="s">
        <v>10902</v>
      </c>
      <c r="OZI3" s="391" t="s">
        <v>10903</v>
      </c>
      <c r="OZJ3" s="391" t="s">
        <v>10904</v>
      </c>
      <c r="OZK3" s="391" t="s">
        <v>10905</v>
      </c>
      <c r="OZL3" s="391" t="s">
        <v>10906</v>
      </c>
      <c r="OZM3" s="391" t="s">
        <v>10907</v>
      </c>
      <c r="OZN3" s="391" t="s">
        <v>10908</v>
      </c>
      <c r="OZO3" s="391" t="s">
        <v>10909</v>
      </c>
      <c r="OZP3" s="391" t="s">
        <v>10910</v>
      </c>
      <c r="OZQ3" s="391" t="s">
        <v>10911</v>
      </c>
      <c r="OZR3" s="391" t="s">
        <v>10912</v>
      </c>
      <c r="OZS3" s="391" t="s">
        <v>10913</v>
      </c>
      <c r="OZT3" s="391" t="s">
        <v>10914</v>
      </c>
      <c r="OZU3" s="391" t="s">
        <v>10915</v>
      </c>
      <c r="OZV3" s="391" t="s">
        <v>10916</v>
      </c>
      <c r="OZW3" s="391" t="s">
        <v>10917</v>
      </c>
      <c r="OZX3" s="391" t="s">
        <v>10918</v>
      </c>
      <c r="OZY3" s="391" t="s">
        <v>10919</v>
      </c>
      <c r="OZZ3" s="391" t="s">
        <v>10920</v>
      </c>
      <c r="PAA3" s="391" t="s">
        <v>10921</v>
      </c>
      <c r="PAB3" s="391" t="s">
        <v>10922</v>
      </c>
      <c r="PAC3" s="391" t="s">
        <v>10923</v>
      </c>
      <c r="PAD3" s="391" t="s">
        <v>10924</v>
      </c>
      <c r="PAE3" s="391" t="s">
        <v>10925</v>
      </c>
      <c r="PAF3" s="391" t="s">
        <v>10926</v>
      </c>
      <c r="PAG3" s="391" t="s">
        <v>10927</v>
      </c>
      <c r="PAH3" s="391" t="s">
        <v>10928</v>
      </c>
      <c r="PAI3" s="391" t="s">
        <v>10929</v>
      </c>
      <c r="PAJ3" s="391" t="s">
        <v>10930</v>
      </c>
      <c r="PAK3" s="391" t="s">
        <v>10931</v>
      </c>
      <c r="PAL3" s="391" t="s">
        <v>10932</v>
      </c>
      <c r="PAM3" s="391" t="s">
        <v>10933</v>
      </c>
      <c r="PAN3" s="391" t="s">
        <v>10934</v>
      </c>
      <c r="PAO3" s="391" t="s">
        <v>10935</v>
      </c>
      <c r="PAP3" s="391" t="s">
        <v>10936</v>
      </c>
      <c r="PAQ3" s="391" t="s">
        <v>10937</v>
      </c>
      <c r="PAR3" s="391" t="s">
        <v>10938</v>
      </c>
      <c r="PAS3" s="391" t="s">
        <v>10939</v>
      </c>
      <c r="PAT3" s="391" t="s">
        <v>10940</v>
      </c>
      <c r="PAU3" s="391" t="s">
        <v>10941</v>
      </c>
      <c r="PAV3" s="391" t="s">
        <v>10942</v>
      </c>
      <c r="PAW3" s="391" t="s">
        <v>10943</v>
      </c>
      <c r="PAX3" s="391" t="s">
        <v>10944</v>
      </c>
      <c r="PAY3" s="391" t="s">
        <v>10945</v>
      </c>
      <c r="PAZ3" s="391" t="s">
        <v>10946</v>
      </c>
      <c r="PBA3" s="391" t="s">
        <v>10947</v>
      </c>
      <c r="PBB3" s="391" t="s">
        <v>10948</v>
      </c>
      <c r="PBC3" s="391" t="s">
        <v>10949</v>
      </c>
      <c r="PBD3" s="391" t="s">
        <v>10950</v>
      </c>
      <c r="PBE3" s="391" t="s">
        <v>10951</v>
      </c>
      <c r="PBF3" s="391" t="s">
        <v>10952</v>
      </c>
      <c r="PBG3" s="391" t="s">
        <v>10953</v>
      </c>
      <c r="PBH3" s="391" t="s">
        <v>10954</v>
      </c>
      <c r="PBI3" s="391" t="s">
        <v>10955</v>
      </c>
      <c r="PBJ3" s="391" t="s">
        <v>10956</v>
      </c>
      <c r="PBK3" s="391" t="s">
        <v>10957</v>
      </c>
      <c r="PBL3" s="391" t="s">
        <v>10958</v>
      </c>
      <c r="PBM3" s="391" t="s">
        <v>10959</v>
      </c>
      <c r="PBN3" s="391" t="s">
        <v>10960</v>
      </c>
      <c r="PBO3" s="391" t="s">
        <v>10961</v>
      </c>
      <c r="PBP3" s="391" t="s">
        <v>10962</v>
      </c>
      <c r="PBQ3" s="391" t="s">
        <v>10963</v>
      </c>
      <c r="PBR3" s="391" t="s">
        <v>10964</v>
      </c>
      <c r="PBS3" s="391" t="s">
        <v>10965</v>
      </c>
      <c r="PBT3" s="391" t="s">
        <v>10966</v>
      </c>
      <c r="PBU3" s="391" t="s">
        <v>10967</v>
      </c>
      <c r="PBV3" s="391" t="s">
        <v>10968</v>
      </c>
      <c r="PBW3" s="391" t="s">
        <v>10969</v>
      </c>
      <c r="PBX3" s="391" t="s">
        <v>10970</v>
      </c>
      <c r="PBY3" s="391" t="s">
        <v>10971</v>
      </c>
      <c r="PBZ3" s="391" t="s">
        <v>10972</v>
      </c>
      <c r="PCA3" s="391" t="s">
        <v>10973</v>
      </c>
      <c r="PCB3" s="391" t="s">
        <v>10974</v>
      </c>
      <c r="PCC3" s="391" t="s">
        <v>10975</v>
      </c>
      <c r="PCD3" s="391" t="s">
        <v>10976</v>
      </c>
      <c r="PCE3" s="391" t="s">
        <v>10977</v>
      </c>
      <c r="PCF3" s="391" t="s">
        <v>10978</v>
      </c>
      <c r="PCG3" s="391" t="s">
        <v>10979</v>
      </c>
      <c r="PCH3" s="391" t="s">
        <v>10980</v>
      </c>
      <c r="PCI3" s="391" t="s">
        <v>10981</v>
      </c>
      <c r="PCJ3" s="391" t="s">
        <v>10982</v>
      </c>
      <c r="PCK3" s="391" t="s">
        <v>10983</v>
      </c>
      <c r="PCL3" s="391" t="s">
        <v>10984</v>
      </c>
      <c r="PCM3" s="391" t="s">
        <v>10985</v>
      </c>
      <c r="PCN3" s="391" t="s">
        <v>10986</v>
      </c>
      <c r="PCO3" s="391" t="s">
        <v>10987</v>
      </c>
      <c r="PCP3" s="391" t="s">
        <v>10988</v>
      </c>
      <c r="PCQ3" s="391" t="s">
        <v>10989</v>
      </c>
      <c r="PCR3" s="391" t="s">
        <v>10990</v>
      </c>
      <c r="PCS3" s="391" t="s">
        <v>10991</v>
      </c>
      <c r="PCT3" s="391" t="s">
        <v>10992</v>
      </c>
      <c r="PCU3" s="391" t="s">
        <v>10993</v>
      </c>
      <c r="PCV3" s="391" t="s">
        <v>10994</v>
      </c>
      <c r="PCW3" s="391" t="s">
        <v>10995</v>
      </c>
      <c r="PCX3" s="391" t="s">
        <v>10996</v>
      </c>
      <c r="PCY3" s="391" t="s">
        <v>10997</v>
      </c>
      <c r="PCZ3" s="391" t="s">
        <v>10998</v>
      </c>
      <c r="PDA3" s="391" t="s">
        <v>10999</v>
      </c>
      <c r="PDB3" s="391" t="s">
        <v>11000</v>
      </c>
      <c r="PDC3" s="391" t="s">
        <v>11001</v>
      </c>
      <c r="PDD3" s="391" t="s">
        <v>11002</v>
      </c>
      <c r="PDE3" s="391" t="s">
        <v>11003</v>
      </c>
      <c r="PDF3" s="391" t="s">
        <v>11004</v>
      </c>
      <c r="PDG3" s="391" t="s">
        <v>11005</v>
      </c>
      <c r="PDH3" s="391" t="s">
        <v>11006</v>
      </c>
      <c r="PDI3" s="391" t="s">
        <v>11007</v>
      </c>
      <c r="PDJ3" s="391" t="s">
        <v>11008</v>
      </c>
      <c r="PDK3" s="391" t="s">
        <v>11009</v>
      </c>
      <c r="PDL3" s="391" t="s">
        <v>11010</v>
      </c>
      <c r="PDM3" s="391" t="s">
        <v>11011</v>
      </c>
      <c r="PDN3" s="391" t="s">
        <v>11012</v>
      </c>
      <c r="PDO3" s="391" t="s">
        <v>11013</v>
      </c>
      <c r="PDP3" s="391" t="s">
        <v>11014</v>
      </c>
      <c r="PDQ3" s="391" t="s">
        <v>11015</v>
      </c>
      <c r="PDR3" s="391" t="s">
        <v>11016</v>
      </c>
      <c r="PDS3" s="391" t="s">
        <v>11017</v>
      </c>
      <c r="PDT3" s="391" t="s">
        <v>11018</v>
      </c>
      <c r="PDU3" s="391" t="s">
        <v>11019</v>
      </c>
      <c r="PDV3" s="391" t="s">
        <v>11020</v>
      </c>
      <c r="PDW3" s="391" t="s">
        <v>11021</v>
      </c>
      <c r="PDX3" s="391" t="s">
        <v>11022</v>
      </c>
      <c r="PDY3" s="391" t="s">
        <v>11023</v>
      </c>
      <c r="PDZ3" s="391" t="s">
        <v>11024</v>
      </c>
      <c r="PEA3" s="391" t="s">
        <v>11025</v>
      </c>
      <c r="PEB3" s="391" t="s">
        <v>11026</v>
      </c>
      <c r="PEC3" s="391" t="s">
        <v>11027</v>
      </c>
      <c r="PED3" s="391" t="s">
        <v>11028</v>
      </c>
      <c r="PEE3" s="391" t="s">
        <v>11029</v>
      </c>
      <c r="PEF3" s="391" t="s">
        <v>11030</v>
      </c>
      <c r="PEG3" s="391" t="s">
        <v>11031</v>
      </c>
      <c r="PEH3" s="391" t="s">
        <v>11032</v>
      </c>
      <c r="PEI3" s="391" t="s">
        <v>11033</v>
      </c>
      <c r="PEJ3" s="391" t="s">
        <v>11034</v>
      </c>
      <c r="PEK3" s="391" t="s">
        <v>11035</v>
      </c>
      <c r="PEL3" s="391" t="s">
        <v>11036</v>
      </c>
      <c r="PEM3" s="391" t="s">
        <v>11037</v>
      </c>
      <c r="PEN3" s="391" t="s">
        <v>11038</v>
      </c>
      <c r="PEO3" s="391" t="s">
        <v>11039</v>
      </c>
      <c r="PEP3" s="391" t="s">
        <v>11040</v>
      </c>
      <c r="PEQ3" s="391" t="s">
        <v>11041</v>
      </c>
      <c r="PER3" s="391" t="s">
        <v>11042</v>
      </c>
      <c r="PES3" s="391" t="s">
        <v>11043</v>
      </c>
      <c r="PET3" s="391" t="s">
        <v>11044</v>
      </c>
      <c r="PEU3" s="391" t="s">
        <v>11045</v>
      </c>
      <c r="PEV3" s="391" t="s">
        <v>11046</v>
      </c>
      <c r="PEW3" s="391" t="s">
        <v>11047</v>
      </c>
      <c r="PEX3" s="391" t="s">
        <v>11048</v>
      </c>
      <c r="PEY3" s="391" t="s">
        <v>11049</v>
      </c>
      <c r="PEZ3" s="391" t="s">
        <v>11050</v>
      </c>
      <c r="PFA3" s="391" t="s">
        <v>11051</v>
      </c>
      <c r="PFB3" s="391" t="s">
        <v>11052</v>
      </c>
      <c r="PFC3" s="391" t="s">
        <v>11053</v>
      </c>
      <c r="PFD3" s="391" t="s">
        <v>11054</v>
      </c>
      <c r="PFE3" s="391" t="s">
        <v>11055</v>
      </c>
      <c r="PFF3" s="391" t="s">
        <v>11056</v>
      </c>
      <c r="PFG3" s="391" t="s">
        <v>11057</v>
      </c>
      <c r="PFH3" s="391" t="s">
        <v>11058</v>
      </c>
      <c r="PFI3" s="391" t="s">
        <v>11059</v>
      </c>
      <c r="PFJ3" s="391" t="s">
        <v>11060</v>
      </c>
      <c r="PFK3" s="391" t="s">
        <v>11061</v>
      </c>
      <c r="PFL3" s="391" t="s">
        <v>11062</v>
      </c>
      <c r="PFM3" s="391" t="s">
        <v>11063</v>
      </c>
      <c r="PFN3" s="391" t="s">
        <v>11064</v>
      </c>
      <c r="PFO3" s="391" t="s">
        <v>11065</v>
      </c>
      <c r="PFP3" s="391" t="s">
        <v>11066</v>
      </c>
      <c r="PFQ3" s="391" t="s">
        <v>11067</v>
      </c>
      <c r="PFR3" s="391" t="s">
        <v>11068</v>
      </c>
      <c r="PFS3" s="391" t="s">
        <v>11069</v>
      </c>
      <c r="PFT3" s="391" t="s">
        <v>11070</v>
      </c>
      <c r="PFU3" s="391" t="s">
        <v>11071</v>
      </c>
      <c r="PFV3" s="391" t="s">
        <v>11072</v>
      </c>
      <c r="PFW3" s="391" t="s">
        <v>11073</v>
      </c>
      <c r="PFX3" s="391" t="s">
        <v>11074</v>
      </c>
      <c r="PFY3" s="391" t="s">
        <v>11075</v>
      </c>
      <c r="PFZ3" s="391" t="s">
        <v>11076</v>
      </c>
      <c r="PGA3" s="391" t="s">
        <v>11077</v>
      </c>
      <c r="PGB3" s="391" t="s">
        <v>11078</v>
      </c>
      <c r="PGC3" s="391" t="s">
        <v>11079</v>
      </c>
      <c r="PGD3" s="391" t="s">
        <v>11080</v>
      </c>
      <c r="PGE3" s="391" t="s">
        <v>11081</v>
      </c>
      <c r="PGF3" s="391" t="s">
        <v>11082</v>
      </c>
      <c r="PGG3" s="391" t="s">
        <v>11083</v>
      </c>
      <c r="PGH3" s="391" t="s">
        <v>11084</v>
      </c>
      <c r="PGI3" s="391" t="s">
        <v>11085</v>
      </c>
      <c r="PGJ3" s="391" t="s">
        <v>11086</v>
      </c>
      <c r="PGK3" s="391" t="s">
        <v>11087</v>
      </c>
      <c r="PGL3" s="391" t="s">
        <v>11088</v>
      </c>
      <c r="PGM3" s="391" t="s">
        <v>11089</v>
      </c>
      <c r="PGN3" s="391" t="s">
        <v>11090</v>
      </c>
      <c r="PGO3" s="391" t="s">
        <v>11091</v>
      </c>
      <c r="PGP3" s="391" t="s">
        <v>11092</v>
      </c>
      <c r="PGQ3" s="391" t="s">
        <v>11093</v>
      </c>
      <c r="PGR3" s="391" t="s">
        <v>11094</v>
      </c>
      <c r="PGS3" s="391" t="s">
        <v>11095</v>
      </c>
      <c r="PGT3" s="391" t="s">
        <v>11096</v>
      </c>
      <c r="PGU3" s="391" t="s">
        <v>11097</v>
      </c>
      <c r="PGV3" s="391" t="s">
        <v>11098</v>
      </c>
      <c r="PGW3" s="391" t="s">
        <v>11099</v>
      </c>
      <c r="PGX3" s="391" t="s">
        <v>11100</v>
      </c>
      <c r="PGY3" s="391" t="s">
        <v>11101</v>
      </c>
      <c r="PGZ3" s="391" t="s">
        <v>11102</v>
      </c>
      <c r="PHA3" s="391" t="s">
        <v>11103</v>
      </c>
      <c r="PHB3" s="391" t="s">
        <v>11104</v>
      </c>
      <c r="PHC3" s="391" t="s">
        <v>11105</v>
      </c>
      <c r="PHD3" s="391" t="s">
        <v>11106</v>
      </c>
      <c r="PHE3" s="391" t="s">
        <v>11107</v>
      </c>
      <c r="PHF3" s="391" t="s">
        <v>11108</v>
      </c>
      <c r="PHG3" s="391" t="s">
        <v>11109</v>
      </c>
      <c r="PHH3" s="391" t="s">
        <v>11110</v>
      </c>
      <c r="PHI3" s="391" t="s">
        <v>11111</v>
      </c>
      <c r="PHJ3" s="391" t="s">
        <v>11112</v>
      </c>
      <c r="PHK3" s="391" t="s">
        <v>11113</v>
      </c>
      <c r="PHL3" s="391" t="s">
        <v>11114</v>
      </c>
      <c r="PHM3" s="391" t="s">
        <v>11115</v>
      </c>
      <c r="PHN3" s="391" t="s">
        <v>11116</v>
      </c>
      <c r="PHO3" s="391" t="s">
        <v>11117</v>
      </c>
      <c r="PHP3" s="391" t="s">
        <v>11118</v>
      </c>
      <c r="PHQ3" s="391" t="s">
        <v>11119</v>
      </c>
      <c r="PHR3" s="391" t="s">
        <v>11120</v>
      </c>
      <c r="PHS3" s="391" t="s">
        <v>11121</v>
      </c>
      <c r="PHT3" s="391" t="s">
        <v>11122</v>
      </c>
      <c r="PHU3" s="391" t="s">
        <v>11123</v>
      </c>
      <c r="PHV3" s="391" t="s">
        <v>11124</v>
      </c>
      <c r="PHW3" s="391" t="s">
        <v>11125</v>
      </c>
      <c r="PHX3" s="391" t="s">
        <v>11126</v>
      </c>
      <c r="PHY3" s="391" t="s">
        <v>11127</v>
      </c>
      <c r="PHZ3" s="391" t="s">
        <v>11128</v>
      </c>
      <c r="PIA3" s="391" t="s">
        <v>11129</v>
      </c>
      <c r="PIB3" s="391" t="s">
        <v>11130</v>
      </c>
      <c r="PIC3" s="391" t="s">
        <v>11131</v>
      </c>
      <c r="PID3" s="391" t="s">
        <v>11132</v>
      </c>
      <c r="PIE3" s="391" t="s">
        <v>11133</v>
      </c>
      <c r="PIF3" s="391" t="s">
        <v>11134</v>
      </c>
      <c r="PIG3" s="391" t="s">
        <v>11135</v>
      </c>
      <c r="PIH3" s="391" t="s">
        <v>11136</v>
      </c>
      <c r="PII3" s="391" t="s">
        <v>11137</v>
      </c>
      <c r="PIJ3" s="391" t="s">
        <v>11138</v>
      </c>
      <c r="PIK3" s="391" t="s">
        <v>11139</v>
      </c>
      <c r="PIL3" s="391" t="s">
        <v>11140</v>
      </c>
      <c r="PIM3" s="391" t="s">
        <v>11141</v>
      </c>
      <c r="PIN3" s="391" t="s">
        <v>11142</v>
      </c>
      <c r="PIO3" s="391" t="s">
        <v>11143</v>
      </c>
      <c r="PIP3" s="391" t="s">
        <v>11144</v>
      </c>
      <c r="PIQ3" s="391" t="s">
        <v>11145</v>
      </c>
      <c r="PIR3" s="391" t="s">
        <v>11146</v>
      </c>
      <c r="PIS3" s="391" t="s">
        <v>11147</v>
      </c>
      <c r="PIT3" s="391" t="s">
        <v>11148</v>
      </c>
      <c r="PIU3" s="391" t="s">
        <v>11149</v>
      </c>
      <c r="PIV3" s="391" t="s">
        <v>11150</v>
      </c>
      <c r="PIW3" s="391" t="s">
        <v>11151</v>
      </c>
      <c r="PIX3" s="391" t="s">
        <v>11152</v>
      </c>
      <c r="PIY3" s="391" t="s">
        <v>11153</v>
      </c>
      <c r="PIZ3" s="391" t="s">
        <v>11154</v>
      </c>
      <c r="PJA3" s="391" t="s">
        <v>11155</v>
      </c>
      <c r="PJB3" s="391" t="s">
        <v>11156</v>
      </c>
      <c r="PJC3" s="391" t="s">
        <v>11157</v>
      </c>
      <c r="PJD3" s="391" t="s">
        <v>11158</v>
      </c>
      <c r="PJE3" s="391" t="s">
        <v>11159</v>
      </c>
      <c r="PJF3" s="391" t="s">
        <v>11160</v>
      </c>
      <c r="PJG3" s="391" t="s">
        <v>11161</v>
      </c>
      <c r="PJH3" s="391" t="s">
        <v>11162</v>
      </c>
      <c r="PJI3" s="391" t="s">
        <v>11163</v>
      </c>
      <c r="PJJ3" s="391" t="s">
        <v>11164</v>
      </c>
      <c r="PJK3" s="391" t="s">
        <v>11165</v>
      </c>
      <c r="PJL3" s="391" t="s">
        <v>11166</v>
      </c>
      <c r="PJM3" s="391" t="s">
        <v>11167</v>
      </c>
      <c r="PJN3" s="391" t="s">
        <v>11168</v>
      </c>
      <c r="PJO3" s="391" t="s">
        <v>11169</v>
      </c>
      <c r="PJP3" s="391" t="s">
        <v>11170</v>
      </c>
      <c r="PJQ3" s="391" t="s">
        <v>11171</v>
      </c>
      <c r="PJR3" s="391" t="s">
        <v>11172</v>
      </c>
      <c r="PJS3" s="391" t="s">
        <v>11173</v>
      </c>
      <c r="PJT3" s="391" t="s">
        <v>11174</v>
      </c>
      <c r="PJU3" s="391" t="s">
        <v>11175</v>
      </c>
      <c r="PJV3" s="391" t="s">
        <v>11176</v>
      </c>
      <c r="PJW3" s="391" t="s">
        <v>11177</v>
      </c>
      <c r="PJX3" s="391" t="s">
        <v>11178</v>
      </c>
      <c r="PJY3" s="391" t="s">
        <v>11179</v>
      </c>
      <c r="PJZ3" s="391" t="s">
        <v>11180</v>
      </c>
      <c r="PKA3" s="391" t="s">
        <v>11181</v>
      </c>
      <c r="PKB3" s="391" t="s">
        <v>11182</v>
      </c>
      <c r="PKC3" s="391" t="s">
        <v>11183</v>
      </c>
      <c r="PKD3" s="391" t="s">
        <v>11184</v>
      </c>
      <c r="PKE3" s="391" t="s">
        <v>11185</v>
      </c>
      <c r="PKF3" s="391" t="s">
        <v>11186</v>
      </c>
      <c r="PKG3" s="391" t="s">
        <v>11187</v>
      </c>
      <c r="PKH3" s="391" t="s">
        <v>11188</v>
      </c>
      <c r="PKI3" s="391" t="s">
        <v>11189</v>
      </c>
      <c r="PKJ3" s="391" t="s">
        <v>11190</v>
      </c>
      <c r="PKK3" s="391" t="s">
        <v>11191</v>
      </c>
      <c r="PKL3" s="391" t="s">
        <v>11192</v>
      </c>
      <c r="PKM3" s="391" t="s">
        <v>11193</v>
      </c>
      <c r="PKN3" s="391" t="s">
        <v>11194</v>
      </c>
      <c r="PKO3" s="391" t="s">
        <v>11195</v>
      </c>
      <c r="PKP3" s="391" t="s">
        <v>11196</v>
      </c>
      <c r="PKQ3" s="391" t="s">
        <v>11197</v>
      </c>
      <c r="PKR3" s="391" t="s">
        <v>11198</v>
      </c>
      <c r="PKS3" s="391" t="s">
        <v>11199</v>
      </c>
      <c r="PKT3" s="391" t="s">
        <v>11200</v>
      </c>
      <c r="PKU3" s="391" t="s">
        <v>11201</v>
      </c>
      <c r="PKV3" s="391" t="s">
        <v>11202</v>
      </c>
      <c r="PKW3" s="391" t="s">
        <v>11203</v>
      </c>
      <c r="PKX3" s="391" t="s">
        <v>11204</v>
      </c>
      <c r="PKY3" s="391" t="s">
        <v>11205</v>
      </c>
      <c r="PKZ3" s="391" t="s">
        <v>11206</v>
      </c>
      <c r="PLA3" s="391" t="s">
        <v>11207</v>
      </c>
      <c r="PLB3" s="391" t="s">
        <v>11208</v>
      </c>
      <c r="PLC3" s="391" t="s">
        <v>11209</v>
      </c>
      <c r="PLD3" s="391" t="s">
        <v>11210</v>
      </c>
      <c r="PLE3" s="391" t="s">
        <v>11211</v>
      </c>
      <c r="PLF3" s="391" t="s">
        <v>11212</v>
      </c>
      <c r="PLG3" s="391" t="s">
        <v>11213</v>
      </c>
      <c r="PLH3" s="391" t="s">
        <v>11214</v>
      </c>
      <c r="PLI3" s="391" t="s">
        <v>11215</v>
      </c>
      <c r="PLJ3" s="391" t="s">
        <v>11216</v>
      </c>
      <c r="PLK3" s="391" t="s">
        <v>11217</v>
      </c>
      <c r="PLL3" s="391" t="s">
        <v>11218</v>
      </c>
      <c r="PLM3" s="391" t="s">
        <v>11219</v>
      </c>
      <c r="PLN3" s="391" t="s">
        <v>11220</v>
      </c>
      <c r="PLO3" s="391" t="s">
        <v>11221</v>
      </c>
      <c r="PLP3" s="391" t="s">
        <v>11222</v>
      </c>
      <c r="PLQ3" s="391" t="s">
        <v>11223</v>
      </c>
      <c r="PLR3" s="391" t="s">
        <v>11224</v>
      </c>
      <c r="PLS3" s="391" t="s">
        <v>11225</v>
      </c>
      <c r="PLT3" s="391" t="s">
        <v>11226</v>
      </c>
      <c r="PLU3" s="391" t="s">
        <v>11227</v>
      </c>
      <c r="PLV3" s="391" t="s">
        <v>11228</v>
      </c>
      <c r="PLW3" s="391" t="s">
        <v>11229</v>
      </c>
      <c r="PLX3" s="391" t="s">
        <v>11230</v>
      </c>
      <c r="PLY3" s="391" t="s">
        <v>11231</v>
      </c>
      <c r="PLZ3" s="391" t="s">
        <v>11232</v>
      </c>
      <c r="PMA3" s="391" t="s">
        <v>11233</v>
      </c>
      <c r="PMB3" s="391" t="s">
        <v>11234</v>
      </c>
      <c r="PMC3" s="391" t="s">
        <v>11235</v>
      </c>
      <c r="PMD3" s="391" t="s">
        <v>11236</v>
      </c>
      <c r="PME3" s="391" t="s">
        <v>11237</v>
      </c>
      <c r="PMF3" s="391" t="s">
        <v>11238</v>
      </c>
      <c r="PMG3" s="391" t="s">
        <v>11239</v>
      </c>
      <c r="PMH3" s="391" t="s">
        <v>11240</v>
      </c>
      <c r="PMI3" s="391" t="s">
        <v>11241</v>
      </c>
      <c r="PMJ3" s="391" t="s">
        <v>11242</v>
      </c>
      <c r="PMK3" s="391" t="s">
        <v>11243</v>
      </c>
      <c r="PML3" s="391" t="s">
        <v>11244</v>
      </c>
      <c r="PMM3" s="391" t="s">
        <v>11245</v>
      </c>
      <c r="PMN3" s="391" t="s">
        <v>11246</v>
      </c>
      <c r="PMO3" s="391" t="s">
        <v>11247</v>
      </c>
      <c r="PMP3" s="391" t="s">
        <v>11248</v>
      </c>
      <c r="PMQ3" s="391" t="s">
        <v>11249</v>
      </c>
      <c r="PMR3" s="391" t="s">
        <v>11250</v>
      </c>
      <c r="PMS3" s="391" t="s">
        <v>11251</v>
      </c>
      <c r="PMT3" s="391" t="s">
        <v>11252</v>
      </c>
      <c r="PMU3" s="391" t="s">
        <v>11253</v>
      </c>
      <c r="PMV3" s="391" t="s">
        <v>11254</v>
      </c>
      <c r="PMW3" s="391" t="s">
        <v>11255</v>
      </c>
      <c r="PMX3" s="391" t="s">
        <v>11256</v>
      </c>
      <c r="PMY3" s="391" t="s">
        <v>11257</v>
      </c>
      <c r="PMZ3" s="391" t="s">
        <v>11258</v>
      </c>
      <c r="PNA3" s="391" t="s">
        <v>11259</v>
      </c>
      <c r="PNB3" s="391" t="s">
        <v>11260</v>
      </c>
      <c r="PNC3" s="391" t="s">
        <v>11261</v>
      </c>
      <c r="PND3" s="391" t="s">
        <v>11262</v>
      </c>
      <c r="PNE3" s="391" t="s">
        <v>11263</v>
      </c>
      <c r="PNF3" s="391" t="s">
        <v>11264</v>
      </c>
      <c r="PNG3" s="391" t="s">
        <v>11265</v>
      </c>
      <c r="PNH3" s="391" t="s">
        <v>11266</v>
      </c>
      <c r="PNI3" s="391" t="s">
        <v>11267</v>
      </c>
      <c r="PNJ3" s="391" t="s">
        <v>11268</v>
      </c>
      <c r="PNK3" s="391" t="s">
        <v>11269</v>
      </c>
      <c r="PNL3" s="391" t="s">
        <v>11270</v>
      </c>
      <c r="PNM3" s="391" t="s">
        <v>11271</v>
      </c>
      <c r="PNN3" s="391" t="s">
        <v>11272</v>
      </c>
      <c r="PNO3" s="391" t="s">
        <v>11273</v>
      </c>
      <c r="PNP3" s="391" t="s">
        <v>11274</v>
      </c>
      <c r="PNQ3" s="391" t="s">
        <v>11275</v>
      </c>
      <c r="PNR3" s="391" t="s">
        <v>11276</v>
      </c>
      <c r="PNS3" s="391" t="s">
        <v>11277</v>
      </c>
      <c r="PNT3" s="391" t="s">
        <v>11278</v>
      </c>
      <c r="PNU3" s="391" t="s">
        <v>11279</v>
      </c>
      <c r="PNV3" s="391" t="s">
        <v>11280</v>
      </c>
      <c r="PNW3" s="391" t="s">
        <v>11281</v>
      </c>
      <c r="PNX3" s="391" t="s">
        <v>11282</v>
      </c>
      <c r="PNY3" s="391" t="s">
        <v>11283</v>
      </c>
      <c r="PNZ3" s="391" t="s">
        <v>11284</v>
      </c>
      <c r="POA3" s="391" t="s">
        <v>11285</v>
      </c>
      <c r="POB3" s="391" t="s">
        <v>11286</v>
      </c>
      <c r="POC3" s="391" t="s">
        <v>11287</v>
      </c>
      <c r="POD3" s="391" t="s">
        <v>11288</v>
      </c>
      <c r="POE3" s="391" t="s">
        <v>11289</v>
      </c>
      <c r="POF3" s="391" t="s">
        <v>11290</v>
      </c>
      <c r="POG3" s="391" t="s">
        <v>11291</v>
      </c>
      <c r="POH3" s="391" t="s">
        <v>11292</v>
      </c>
      <c r="POI3" s="391" t="s">
        <v>11293</v>
      </c>
      <c r="POJ3" s="391" t="s">
        <v>11294</v>
      </c>
      <c r="POK3" s="391" t="s">
        <v>11295</v>
      </c>
      <c r="POL3" s="391" t="s">
        <v>11296</v>
      </c>
      <c r="POM3" s="391" t="s">
        <v>11297</v>
      </c>
      <c r="PON3" s="391" t="s">
        <v>11298</v>
      </c>
      <c r="POO3" s="391" t="s">
        <v>11299</v>
      </c>
      <c r="POP3" s="391" t="s">
        <v>11300</v>
      </c>
      <c r="POQ3" s="391" t="s">
        <v>11301</v>
      </c>
      <c r="POR3" s="391" t="s">
        <v>11302</v>
      </c>
      <c r="POS3" s="391" t="s">
        <v>11303</v>
      </c>
      <c r="POT3" s="391" t="s">
        <v>11304</v>
      </c>
      <c r="POU3" s="391" t="s">
        <v>11305</v>
      </c>
      <c r="POV3" s="391" t="s">
        <v>11306</v>
      </c>
      <c r="POW3" s="391" t="s">
        <v>11307</v>
      </c>
      <c r="POX3" s="391" t="s">
        <v>11308</v>
      </c>
      <c r="POY3" s="391" t="s">
        <v>11309</v>
      </c>
      <c r="POZ3" s="391" t="s">
        <v>11310</v>
      </c>
      <c r="PPA3" s="391" t="s">
        <v>11311</v>
      </c>
      <c r="PPB3" s="391" t="s">
        <v>11312</v>
      </c>
      <c r="PPC3" s="391" t="s">
        <v>11313</v>
      </c>
      <c r="PPD3" s="391" t="s">
        <v>11314</v>
      </c>
      <c r="PPE3" s="391" t="s">
        <v>11315</v>
      </c>
      <c r="PPF3" s="391" t="s">
        <v>11316</v>
      </c>
      <c r="PPG3" s="391" t="s">
        <v>11317</v>
      </c>
      <c r="PPH3" s="391" t="s">
        <v>11318</v>
      </c>
      <c r="PPI3" s="391" t="s">
        <v>11319</v>
      </c>
      <c r="PPJ3" s="391" t="s">
        <v>11320</v>
      </c>
      <c r="PPK3" s="391" t="s">
        <v>11321</v>
      </c>
      <c r="PPL3" s="391" t="s">
        <v>11322</v>
      </c>
      <c r="PPM3" s="391" t="s">
        <v>11323</v>
      </c>
      <c r="PPN3" s="391" t="s">
        <v>11324</v>
      </c>
      <c r="PPO3" s="391" t="s">
        <v>11325</v>
      </c>
      <c r="PPP3" s="391" t="s">
        <v>11326</v>
      </c>
      <c r="PPQ3" s="391" t="s">
        <v>11327</v>
      </c>
      <c r="PPR3" s="391" t="s">
        <v>11328</v>
      </c>
      <c r="PPS3" s="391" t="s">
        <v>11329</v>
      </c>
      <c r="PPT3" s="391" t="s">
        <v>11330</v>
      </c>
      <c r="PPU3" s="391" t="s">
        <v>11331</v>
      </c>
      <c r="PPV3" s="391" t="s">
        <v>11332</v>
      </c>
      <c r="PPW3" s="391" t="s">
        <v>11333</v>
      </c>
      <c r="PPX3" s="391" t="s">
        <v>11334</v>
      </c>
      <c r="PPY3" s="391" t="s">
        <v>11335</v>
      </c>
      <c r="PPZ3" s="391" t="s">
        <v>11336</v>
      </c>
      <c r="PQA3" s="391" t="s">
        <v>11337</v>
      </c>
      <c r="PQB3" s="391" t="s">
        <v>11338</v>
      </c>
      <c r="PQC3" s="391" t="s">
        <v>11339</v>
      </c>
      <c r="PQD3" s="391" t="s">
        <v>11340</v>
      </c>
      <c r="PQE3" s="391" t="s">
        <v>11341</v>
      </c>
      <c r="PQF3" s="391" t="s">
        <v>11342</v>
      </c>
      <c r="PQG3" s="391" t="s">
        <v>11343</v>
      </c>
      <c r="PQH3" s="391" t="s">
        <v>11344</v>
      </c>
      <c r="PQI3" s="391" t="s">
        <v>11345</v>
      </c>
      <c r="PQJ3" s="391" t="s">
        <v>11346</v>
      </c>
      <c r="PQK3" s="391" t="s">
        <v>11347</v>
      </c>
      <c r="PQL3" s="391" t="s">
        <v>11348</v>
      </c>
      <c r="PQM3" s="391" t="s">
        <v>11349</v>
      </c>
      <c r="PQN3" s="391" t="s">
        <v>11350</v>
      </c>
      <c r="PQO3" s="391" t="s">
        <v>11351</v>
      </c>
      <c r="PQP3" s="391" t="s">
        <v>11352</v>
      </c>
      <c r="PQQ3" s="391" t="s">
        <v>11353</v>
      </c>
      <c r="PQR3" s="391" t="s">
        <v>11354</v>
      </c>
      <c r="PQS3" s="391" t="s">
        <v>11355</v>
      </c>
      <c r="PQT3" s="391" t="s">
        <v>11356</v>
      </c>
      <c r="PQU3" s="391" t="s">
        <v>11357</v>
      </c>
      <c r="PQV3" s="391" t="s">
        <v>11358</v>
      </c>
      <c r="PQW3" s="391" t="s">
        <v>11359</v>
      </c>
      <c r="PQX3" s="391" t="s">
        <v>11360</v>
      </c>
      <c r="PQY3" s="391" t="s">
        <v>11361</v>
      </c>
      <c r="PQZ3" s="391" t="s">
        <v>11362</v>
      </c>
      <c r="PRA3" s="391" t="s">
        <v>11363</v>
      </c>
      <c r="PRB3" s="391" t="s">
        <v>11364</v>
      </c>
      <c r="PRC3" s="391" t="s">
        <v>11365</v>
      </c>
      <c r="PRD3" s="391" t="s">
        <v>11366</v>
      </c>
      <c r="PRE3" s="391" t="s">
        <v>11367</v>
      </c>
      <c r="PRF3" s="391" t="s">
        <v>11368</v>
      </c>
      <c r="PRG3" s="391" t="s">
        <v>11369</v>
      </c>
      <c r="PRH3" s="391" t="s">
        <v>11370</v>
      </c>
      <c r="PRI3" s="391" t="s">
        <v>11371</v>
      </c>
      <c r="PRJ3" s="391" t="s">
        <v>11372</v>
      </c>
      <c r="PRK3" s="391" t="s">
        <v>11373</v>
      </c>
      <c r="PRL3" s="391" t="s">
        <v>11374</v>
      </c>
      <c r="PRM3" s="391" t="s">
        <v>11375</v>
      </c>
      <c r="PRN3" s="391" t="s">
        <v>11376</v>
      </c>
      <c r="PRO3" s="391" t="s">
        <v>11377</v>
      </c>
      <c r="PRP3" s="391" t="s">
        <v>11378</v>
      </c>
      <c r="PRQ3" s="391" t="s">
        <v>11379</v>
      </c>
      <c r="PRR3" s="391" t="s">
        <v>11380</v>
      </c>
      <c r="PRS3" s="391" t="s">
        <v>11381</v>
      </c>
      <c r="PRT3" s="391" t="s">
        <v>11382</v>
      </c>
      <c r="PRU3" s="391" t="s">
        <v>11383</v>
      </c>
      <c r="PRV3" s="391" t="s">
        <v>11384</v>
      </c>
      <c r="PRW3" s="391" t="s">
        <v>11385</v>
      </c>
      <c r="PRX3" s="391" t="s">
        <v>11386</v>
      </c>
      <c r="PRY3" s="391" t="s">
        <v>11387</v>
      </c>
      <c r="PRZ3" s="391" t="s">
        <v>11388</v>
      </c>
      <c r="PSA3" s="391" t="s">
        <v>11389</v>
      </c>
      <c r="PSB3" s="391" t="s">
        <v>11390</v>
      </c>
      <c r="PSC3" s="391" t="s">
        <v>11391</v>
      </c>
      <c r="PSD3" s="391" t="s">
        <v>11392</v>
      </c>
      <c r="PSE3" s="391" t="s">
        <v>11393</v>
      </c>
      <c r="PSF3" s="391" t="s">
        <v>11394</v>
      </c>
      <c r="PSG3" s="391" t="s">
        <v>11395</v>
      </c>
      <c r="PSH3" s="391" t="s">
        <v>11396</v>
      </c>
      <c r="PSI3" s="391" t="s">
        <v>11397</v>
      </c>
      <c r="PSJ3" s="391" t="s">
        <v>11398</v>
      </c>
      <c r="PSK3" s="391" t="s">
        <v>11399</v>
      </c>
      <c r="PSL3" s="391" t="s">
        <v>11400</v>
      </c>
      <c r="PSM3" s="391" t="s">
        <v>11401</v>
      </c>
      <c r="PSN3" s="391" t="s">
        <v>11402</v>
      </c>
      <c r="PSO3" s="391" t="s">
        <v>11403</v>
      </c>
      <c r="PSP3" s="391" t="s">
        <v>11404</v>
      </c>
      <c r="PSQ3" s="391" t="s">
        <v>11405</v>
      </c>
      <c r="PSR3" s="391" t="s">
        <v>11406</v>
      </c>
      <c r="PSS3" s="391" t="s">
        <v>11407</v>
      </c>
      <c r="PST3" s="391" t="s">
        <v>11408</v>
      </c>
      <c r="PSU3" s="391" t="s">
        <v>11409</v>
      </c>
      <c r="PSV3" s="391" t="s">
        <v>11410</v>
      </c>
      <c r="PSW3" s="391" t="s">
        <v>11411</v>
      </c>
      <c r="PSX3" s="391" t="s">
        <v>11412</v>
      </c>
      <c r="PSY3" s="391" t="s">
        <v>11413</v>
      </c>
      <c r="PSZ3" s="391" t="s">
        <v>11414</v>
      </c>
      <c r="PTA3" s="391" t="s">
        <v>11415</v>
      </c>
      <c r="PTB3" s="391" t="s">
        <v>11416</v>
      </c>
      <c r="PTC3" s="391" t="s">
        <v>11417</v>
      </c>
      <c r="PTD3" s="391" t="s">
        <v>11418</v>
      </c>
      <c r="PTE3" s="391" t="s">
        <v>11419</v>
      </c>
      <c r="PTF3" s="391" t="s">
        <v>11420</v>
      </c>
      <c r="PTG3" s="391" t="s">
        <v>11421</v>
      </c>
      <c r="PTH3" s="391" t="s">
        <v>11422</v>
      </c>
      <c r="PTI3" s="391" t="s">
        <v>11423</v>
      </c>
      <c r="PTJ3" s="391" t="s">
        <v>11424</v>
      </c>
      <c r="PTK3" s="391" t="s">
        <v>11425</v>
      </c>
      <c r="PTL3" s="391" t="s">
        <v>11426</v>
      </c>
      <c r="PTM3" s="391" t="s">
        <v>11427</v>
      </c>
      <c r="PTN3" s="391" t="s">
        <v>11428</v>
      </c>
      <c r="PTO3" s="391" t="s">
        <v>11429</v>
      </c>
      <c r="PTP3" s="391" t="s">
        <v>11430</v>
      </c>
      <c r="PTQ3" s="391" t="s">
        <v>11431</v>
      </c>
      <c r="PTR3" s="391" t="s">
        <v>11432</v>
      </c>
      <c r="PTS3" s="391" t="s">
        <v>11433</v>
      </c>
      <c r="PTT3" s="391" t="s">
        <v>11434</v>
      </c>
      <c r="PTU3" s="391" t="s">
        <v>11435</v>
      </c>
      <c r="PTV3" s="391" t="s">
        <v>11436</v>
      </c>
      <c r="PTW3" s="391" t="s">
        <v>11437</v>
      </c>
      <c r="PTX3" s="391" t="s">
        <v>11438</v>
      </c>
      <c r="PTY3" s="391" t="s">
        <v>11439</v>
      </c>
      <c r="PTZ3" s="391" t="s">
        <v>11440</v>
      </c>
      <c r="PUA3" s="391" t="s">
        <v>11441</v>
      </c>
      <c r="PUB3" s="391" t="s">
        <v>11442</v>
      </c>
      <c r="PUC3" s="391" t="s">
        <v>11443</v>
      </c>
      <c r="PUD3" s="391" t="s">
        <v>11444</v>
      </c>
      <c r="PUE3" s="391" t="s">
        <v>11445</v>
      </c>
      <c r="PUF3" s="391" t="s">
        <v>11446</v>
      </c>
      <c r="PUG3" s="391" t="s">
        <v>11447</v>
      </c>
      <c r="PUH3" s="391" t="s">
        <v>11448</v>
      </c>
      <c r="PUI3" s="391" t="s">
        <v>11449</v>
      </c>
      <c r="PUJ3" s="391" t="s">
        <v>11450</v>
      </c>
      <c r="PUK3" s="391" t="s">
        <v>11451</v>
      </c>
      <c r="PUL3" s="391" t="s">
        <v>11452</v>
      </c>
      <c r="PUM3" s="391" t="s">
        <v>11453</v>
      </c>
      <c r="PUN3" s="391" t="s">
        <v>11454</v>
      </c>
      <c r="PUO3" s="391" t="s">
        <v>11455</v>
      </c>
      <c r="PUP3" s="391" t="s">
        <v>11456</v>
      </c>
      <c r="PUQ3" s="391" t="s">
        <v>11457</v>
      </c>
      <c r="PUR3" s="391" t="s">
        <v>11458</v>
      </c>
      <c r="PUS3" s="391" t="s">
        <v>11459</v>
      </c>
      <c r="PUT3" s="391" t="s">
        <v>11460</v>
      </c>
      <c r="PUU3" s="391" t="s">
        <v>11461</v>
      </c>
      <c r="PUV3" s="391" t="s">
        <v>11462</v>
      </c>
      <c r="PUW3" s="391" t="s">
        <v>11463</v>
      </c>
      <c r="PUX3" s="391" t="s">
        <v>11464</v>
      </c>
      <c r="PUY3" s="391" t="s">
        <v>11465</v>
      </c>
      <c r="PUZ3" s="391" t="s">
        <v>11466</v>
      </c>
      <c r="PVA3" s="391" t="s">
        <v>11467</v>
      </c>
      <c r="PVB3" s="391" t="s">
        <v>11468</v>
      </c>
      <c r="PVC3" s="391" t="s">
        <v>11469</v>
      </c>
      <c r="PVD3" s="391" t="s">
        <v>11470</v>
      </c>
      <c r="PVE3" s="391" t="s">
        <v>11471</v>
      </c>
      <c r="PVF3" s="391" t="s">
        <v>11472</v>
      </c>
      <c r="PVG3" s="391" t="s">
        <v>11473</v>
      </c>
      <c r="PVH3" s="391" t="s">
        <v>11474</v>
      </c>
      <c r="PVI3" s="391" t="s">
        <v>11475</v>
      </c>
      <c r="PVJ3" s="391" t="s">
        <v>11476</v>
      </c>
      <c r="PVK3" s="391" t="s">
        <v>11477</v>
      </c>
      <c r="PVL3" s="391" t="s">
        <v>11478</v>
      </c>
      <c r="PVM3" s="391" t="s">
        <v>11479</v>
      </c>
      <c r="PVN3" s="391" t="s">
        <v>11480</v>
      </c>
      <c r="PVO3" s="391" t="s">
        <v>11481</v>
      </c>
      <c r="PVP3" s="391" t="s">
        <v>11482</v>
      </c>
      <c r="PVQ3" s="391" t="s">
        <v>11483</v>
      </c>
      <c r="PVR3" s="391" t="s">
        <v>11484</v>
      </c>
      <c r="PVS3" s="391" t="s">
        <v>11485</v>
      </c>
      <c r="PVT3" s="391" t="s">
        <v>11486</v>
      </c>
      <c r="PVU3" s="391" t="s">
        <v>11487</v>
      </c>
      <c r="PVV3" s="391" t="s">
        <v>11488</v>
      </c>
      <c r="PVW3" s="391" t="s">
        <v>11489</v>
      </c>
      <c r="PVX3" s="391" t="s">
        <v>11490</v>
      </c>
      <c r="PVY3" s="391" t="s">
        <v>11491</v>
      </c>
      <c r="PVZ3" s="391" t="s">
        <v>11492</v>
      </c>
      <c r="PWA3" s="391" t="s">
        <v>11493</v>
      </c>
      <c r="PWB3" s="391" t="s">
        <v>11494</v>
      </c>
      <c r="PWC3" s="391" t="s">
        <v>11495</v>
      </c>
      <c r="PWD3" s="391" t="s">
        <v>11496</v>
      </c>
      <c r="PWE3" s="391" t="s">
        <v>11497</v>
      </c>
      <c r="PWF3" s="391" t="s">
        <v>11498</v>
      </c>
      <c r="PWG3" s="391" t="s">
        <v>11499</v>
      </c>
      <c r="PWH3" s="391" t="s">
        <v>11500</v>
      </c>
      <c r="PWI3" s="391" t="s">
        <v>11501</v>
      </c>
      <c r="PWJ3" s="391" t="s">
        <v>11502</v>
      </c>
      <c r="PWK3" s="391" t="s">
        <v>11503</v>
      </c>
      <c r="PWL3" s="391" t="s">
        <v>11504</v>
      </c>
      <c r="PWM3" s="391" t="s">
        <v>11505</v>
      </c>
      <c r="PWN3" s="391" t="s">
        <v>11506</v>
      </c>
      <c r="PWO3" s="391" t="s">
        <v>11507</v>
      </c>
      <c r="PWP3" s="391" t="s">
        <v>11508</v>
      </c>
      <c r="PWQ3" s="391" t="s">
        <v>11509</v>
      </c>
      <c r="PWR3" s="391" t="s">
        <v>11510</v>
      </c>
      <c r="PWS3" s="391" t="s">
        <v>11511</v>
      </c>
      <c r="PWT3" s="391" t="s">
        <v>11512</v>
      </c>
      <c r="PWU3" s="391" t="s">
        <v>11513</v>
      </c>
      <c r="PWV3" s="391" t="s">
        <v>11514</v>
      </c>
      <c r="PWW3" s="391" t="s">
        <v>11515</v>
      </c>
      <c r="PWX3" s="391" t="s">
        <v>11516</v>
      </c>
      <c r="PWY3" s="391" t="s">
        <v>11517</v>
      </c>
      <c r="PWZ3" s="391" t="s">
        <v>11518</v>
      </c>
      <c r="PXA3" s="391" t="s">
        <v>11519</v>
      </c>
      <c r="PXB3" s="391" t="s">
        <v>11520</v>
      </c>
      <c r="PXC3" s="391" t="s">
        <v>11521</v>
      </c>
      <c r="PXD3" s="391" t="s">
        <v>11522</v>
      </c>
      <c r="PXE3" s="391" t="s">
        <v>11523</v>
      </c>
      <c r="PXF3" s="391" t="s">
        <v>11524</v>
      </c>
      <c r="PXG3" s="391" t="s">
        <v>11525</v>
      </c>
      <c r="PXH3" s="391" t="s">
        <v>11526</v>
      </c>
      <c r="PXI3" s="391" t="s">
        <v>11527</v>
      </c>
      <c r="PXJ3" s="391" t="s">
        <v>11528</v>
      </c>
      <c r="PXK3" s="391" t="s">
        <v>11529</v>
      </c>
      <c r="PXL3" s="391" t="s">
        <v>11530</v>
      </c>
      <c r="PXM3" s="391" t="s">
        <v>11531</v>
      </c>
      <c r="PXN3" s="391" t="s">
        <v>11532</v>
      </c>
      <c r="PXO3" s="391" t="s">
        <v>11533</v>
      </c>
      <c r="PXP3" s="391" t="s">
        <v>11534</v>
      </c>
      <c r="PXQ3" s="391" t="s">
        <v>11535</v>
      </c>
      <c r="PXR3" s="391" t="s">
        <v>11536</v>
      </c>
      <c r="PXS3" s="391" t="s">
        <v>11537</v>
      </c>
      <c r="PXT3" s="391" t="s">
        <v>11538</v>
      </c>
      <c r="PXU3" s="391" t="s">
        <v>11539</v>
      </c>
      <c r="PXV3" s="391" t="s">
        <v>11540</v>
      </c>
      <c r="PXW3" s="391" t="s">
        <v>11541</v>
      </c>
      <c r="PXX3" s="391" t="s">
        <v>11542</v>
      </c>
      <c r="PXY3" s="391" t="s">
        <v>11543</v>
      </c>
      <c r="PXZ3" s="391" t="s">
        <v>11544</v>
      </c>
      <c r="PYA3" s="391" t="s">
        <v>11545</v>
      </c>
      <c r="PYB3" s="391" t="s">
        <v>11546</v>
      </c>
      <c r="PYC3" s="391" t="s">
        <v>11547</v>
      </c>
      <c r="PYD3" s="391" t="s">
        <v>11548</v>
      </c>
      <c r="PYE3" s="391" t="s">
        <v>11549</v>
      </c>
      <c r="PYF3" s="391" t="s">
        <v>11550</v>
      </c>
      <c r="PYG3" s="391" t="s">
        <v>11551</v>
      </c>
      <c r="PYH3" s="391" t="s">
        <v>11552</v>
      </c>
      <c r="PYI3" s="391" t="s">
        <v>11553</v>
      </c>
      <c r="PYJ3" s="391" t="s">
        <v>11554</v>
      </c>
      <c r="PYK3" s="391" t="s">
        <v>11555</v>
      </c>
      <c r="PYL3" s="391" t="s">
        <v>11556</v>
      </c>
      <c r="PYM3" s="391" t="s">
        <v>11557</v>
      </c>
      <c r="PYN3" s="391" t="s">
        <v>11558</v>
      </c>
      <c r="PYO3" s="391" t="s">
        <v>11559</v>
      </c>
      <c r="PYP3" s="391" t="s">
        <v>11560</v>
      </c>
      <c r="PYQ3" s="391" t="s">
        <v>11561</v>
      </c>
      <c r="PYR3" s="391" t="s">
        <v>11562</v>
      </c>
      <c r="PYS3" s="391" t="s">
        <v>11563</v>
      </c>
      <c r="PYT3" s="391" t="s">
        <v>11564</v>
      </c>
      <c r="PYU3" s="391" t="s">
        <v>11565</v>
      </c>
      <c r="PYV3" s="391" t="s">
        <v>11566</v>
      </c>
      <c r="PYW3" s="391" t="s">
        <v>11567</v>
      </c>
      <c r="PYX3" s="391" t="s">
        <v>11568</v>
      </c>
      <c r="PYY3" s="391" t="s">
        <v>11569</v>
      </c>
      <c r="PYZ3" s="391" t="s">
        <v>11570</v>
      </c>
      <c r="PZA3" s="391" t="s">
        <v>11571</v>
      </c>
      <c r="PZB3" s="391" t="s">
        <v>11572</v>
      </c>
      <c r="PZC3" s="391" t="s">
        <v>11573</v>
      </c>
      <c r="PZD3" s="391" t="s">
        <v>11574</v>
      </c>
      <c r="PZE3" s="391" t="s">
        <v>11575</v>
      </c>
      <c r="PZF3" s="391" t="s">
        <v>11576</v>
      </c>
      <c r="PZG3" s="391" t="s">
        <v>11577</v>
      </c>
      <c r="PZH3" s="391" t="s">
        <v>11578</v>
      </c>
      <c r="PZI3" s="391" t="s">
        <v>11579</v>
      </c>
      <c r="PZJ3" s="391" t="s">
        <v>11580</v>
      </c>
      <c r="PZK3" s="391" t="s">
        <v>11581</v>
      </c>
      <c r="PZL3" s="391" t="s">
        <v>11582</v>
      </c>
      <c r="PZM3" s="391" t="s">
        <v>11583</v>
      </c>
      <c r="PZN3" s="391" t="s">
        <v>11584</v>
      </c>
      <c r="PZO3" s="391" t="s">
        <v>11585</v>
      </c>
      <c r="PZP3" s="391" t="s">
        <v>11586</v>
      </c>
      <c r="PZQ3" s="391" t="s">
        <v>11587</v>
      </c>
      <c r="PZR3" s="391" t="s">
        <v>11588</v>
      </c>
      <c r="PZS3" s="391" t="s">
        <v>11589</v>
      </c>
      <c r="PZT3" s="391" t="s">
        <v>11590</v>
      </c>
      <c r="PZU3" s="391" t="s">
        <v>11591</v>
      </c>
      <c r="PZV3" s="391" t="s">
        <v>11592</v>
      </c>
      <c r="PZW3" s="391" t="s">
        <v>11593</v>
      </c>
      <c r="PZX3" s="391" t="s">
        <v>11594</v>
      </c>
      <c r="PZY3" s="391" t="s">
        <v>11595</v>
      </c>
      <c r="PZZ3" s="391" t="s">
        <v>11596</v>
      </c>
      <c r="QAA3" s="391" t="s">
        <v>11597</v>
      </c>
      <c r="QAB3" s="391" t="s">
        <v>11598</v>
      </c>
      <c r="QAC3" s="391" t="s">
        <v>11599</v>
      </c>
      <c r="QAD3" s="391" t="s">
        <v>11600</v>
      </c>
      <c r="QAE3" s="391" t="s">
        <v>11601</v>
      </c>
      <c r="QAF3" s="391" t="s">
        <v>11602</v>
      </c>
      <c r="QAG3" s="391" t="s">
        <v>11603</v>
      </c>
      <c r="QAH3" s="391" t="s">
        <v>11604</v>
      </c>
      <c r="QAI3" s="391" t="s">
        <v>11605</v>
      </c>
      <c r="QAJ3" s="391" t="s">
        <v>11606</v>
      </c>
      <c r="QAK3" s="391" t="s">
        <v>11607</v>
      </c>
      <c r="QAL3" s="391" t="s">
        <v>11608</v>
      </c>
      <c r="QAM3" s="391" t="s">
        <v>11609</v>
      </c>
      <c r="QAN3" s="391" t="s">
        <v>11610</v>
      </c>
      <c r="QAO3" s="391" t="s">
        <v>11611</v>
      </c>
      <c r="QAP3" s="391" t="s">
        <v>11612</v>
      </c>
      <c r="QAQ3" s="391" t="s">
        <v>11613</v>
      </c>
      <c r="QAR3" s="391" t="s">
        <v>11614</v>
      </c>
      <c r="QAS3" s="391" t="s">
        <v>11615</v>
      </c>
      <c r="QAT3" s="391" t="s">
        <v>11616</v>
      </c>
      <c r="QAU3" s="391" t="s">
        <v>11617</v>
      </c>
      <c r="QAV3" s="391" t="s">
        <v>11618</v>
      </c>
      <c r="QAW3" s="391" t="s">
        <v>11619</v>
      </c>
      <c r="QAX3" s="391" t="s">
        <v>11620</v>
      </c>
      <c r="QAY3" s="391" t="s">
        <v>11621</v>
      </c>
      <c r="QAZ3" s="391" t="s">
        <v>11622</v>
      </c>
      <c r="QBA3" s="391" t="s">
        <v>11623</v>
      </c>
      <c r="QBB3" s="391" t="s">
        <v>11624</v>
      </c>
      <c r="QBC3" s="391" t="s">
        <v>11625</v>
      </c>
      <c r="QBD3" s="391" t="s">
        <v>11626</v>
      </c>
      <c r="QBE3" s="391" t="s">
        <v>11627</v>
      </c>
      <c r="QBF3" s="391" t="s">
        <v>11628</v>
      </c>
      <c r="QBG3" s="391" t="s">
        <v>11629</v>
      </c>
      <c r="QBH3" s="391" t="s">
        <v>11630</v>
      </c>
      <c r="QBI3" s="391" t="s">
        <v>11631</v>
      </c>
      <c r="QBJ3" s="391" t="s">
        <v>11632</v>
      </c>
      <c r="QBK3" s="391" t="s">
        <v>11633</v>
      </c>
      <c r="QBL3" s="391" t="s">
        <v>11634</v>
      </c>
      <c r="QBM3" s="391" t="s">
        <v>11635</v>
      </c>
      <c r="QBN3" s="391" t="s">
        <v>11636</v>
      </c>
      <c r="QBO3" s="391" t="s">
        <v>11637</v>
      </c>
      <c r="QBP3" s="391" t="s">
        <v>11638</v>
      </c>
      <c r="QBQ3" s="391" t="s">
        <v>11639</v>
      </c>
      <c r="QBR3" s="391" t="s">
        <v>11640</v>
      </c>
      <c r="QBS3" s="391" t="s">
        <v>11641</v>
      </c>
      <c r="QBT3" s="391" t="s">
        <v>11642</v>
      </c>
      <c r="QBU3" s="391" t="s">
        <v>11643</v>
      </c>
      <c r="QBV3" s="391" t="s">
        <v>11644</v>
      </c>
      <c r="QBW3" s="391" t="s">
        <v>11645</v>
      </c>
      <c r="QBX3" s="391" t="s">
        <v>11646</v>
      </c>
      <c r="QBY3" s="391" t="s">
        <v>11647</v>
      </c>
      <c r="QBZ3" s="391" t="s">
        <v>11648</v>
      </c>
      <c r="QCA3" s="391" t="s">
        <v>11649</v>
      </c>
      <c r="QCB3" s="391" t="s">
        <v>11650</v>
      </c>
      <c r="QCC3" s="391" t="s">
        <v>11651</v>
      </c>
      <c r="QCD3" s="391" t="s">
        <v>11652</v>
      </c>
      <c r="QCE3" s="391" t="s">
        <v>11653</v>
      </c>
      <c r="QCF3" s="391" t="s">
        <v>11654</v>
      </c>
      <c r="QCG3" s="391" t="s">
        <v>11655</v>
      </c>
      <c r="QCH3" s="391" t="s">
        <v>11656</v>
      </c>
      <c r="QCI3" s="391" t="s">
        <v>11657</v>
      </c>
      <c r="QCJ3" s="391" t="s">
        <v>11658</v>
      </c>
      <c r="QCK3" s="391" t="s">
        <v>11659</v>
      </c>
      <c r="QCL3" s="391" t="s">
        <v>11660</v>
      </c>
      <c r="QCM3" s="391" t="s">
        <v>11661</v>
      </c>
      <c r="QCN3" s="391" t="s">
        <v>11662</v>
      </c>
      <c r="QCO3" s="391" t="s">
        <v>11663</v>
      </c>
      <c r="QCP3" s="391" t="s">
        <v>11664</v>
      </c>
      <c r="QCQ3" s="391" t="s">
        <v>11665</v>
      </c>
      <c r="QCR3" s="391" t="s">
        <v>11666</v>
      </c>
      <c r="QCS3" s="391" t="s">
        <v>11667</v>
      </c>
      <c r="QCT3" s="391" t="s">
        <v>11668</v>
      </c>
      <c r="QCU3" s="391" t="s">
        <v>11669</v>
      </c>
      <c r="QCV3" s="391" t="s">
        <v>11670</v>
      </c>
      <c r="QCW3" s="391" t="s">
        <v>11671</v>
      </c>
      <c r="QCX3" s="391" t="s">
        <v>11672</v>
      </c>
      <c r="QCY3" s="391" t="s">
        <v>11673</v>
      </c>
      <c r="QCZ3" s="391" t="s">
        <v>11674</v>
      </c>
      <c r="QDA3" s="391" t="s">
        <v>11675</v>
      </c>
      <c r="QDB3" s="391" t="s">
        <v>11676</v>
      </c>
      <c r="QDC3" s="391" t="s">
        <v>11677</v>
      </c>
      <c r="QDD3" s="391" t="s">
        <v>11678</v>
      </c>
      <c r="QDE3" s="391" t="s">
        <v>11679</v>
      </c>
      <c r="QDF3" s="391" t="s">
        <v>11680</v>
      </c>
      <c r="QDG3" s="391" t="s">
        <v>11681</v>
      </c>
      <c r="QDH3" s="391" t="s">
        <v>11682</v>
      </c>
      <c r="QDI3" s="391" t="s">
        <v>11683</v>
      </c>
      <c r="QDJ3" s="391" t="s">
        <v>11684</v>
      </c>
      <c r="QDK3" s="391" t="s">
        <v>11685</v>
      </c>
      <c r="QDL3" s="391" t="s">
        <v>11686</v>
      </c>
      <c r="QDM3" s="391" t="s">
        <v>11687</v>
      </c>
      <c r="QDN3" s="391" t="s">
        <v>11688</v>
      </c>
      <c r="QDO3" s="391" t="s">
        <v>11689</v>
      </c>
      <c r="QDP3" s="391" t="s">
        <v>11690</v>
      </c>
      <c r="QDQ3" s="391" t="s">
        <v>11691</v>
      </c>
      <c r="QDR3" s="391" t="s">
        <v>11692</v>
      </c>
      <c r="QDS3" s="391" t="s">
        <v>11693</v>
      </c>
      <c r="QDT3" s="391" t="s">
        <v>11694</v>
      </c>
      <c r="QDU3" s="391" t="s">
        <v>11695</v>
      </c>
      <c r="QDV3" s="391" t="s">
        <v>11696</v>
      </c>
      <c r="QDW3" s="391" t="s">
        <v>11697</v>
      </c>
      <c r="QDX3" s="391" t="s">
        <v>11698</v>
      </c>
      <c r="QDY3" s="391" t="s">
        <v>11699</v>
      </c>
      <c r="QDZ3" s="391" t="s">
        <v>11700</v>
      </c>
      <c r="QEA3" s="391" t="s">
        <v>11701</v>
      </c>
      <c r="QEB3" s="391" t="s">
        <v>11702</v>
      </c>
      <c r="QEC3" s="391" t="s">
        <v>11703</v>
      </c>
      <c r="QED3" s="391" t="s">
        <v>11704</v>
      </c>
      <c r="QEE3" s="391" t="s">
        <v>11705</v>
      </c>
      <c r="QEF3" s="391" t="s">
        <v>11706</v>
      </c>
      <c r="QEG3" s="391" t="s">
        <v>11707</v>
      </c>
      <c r="QEH3" s="391" t="s">
        <v>11708</v>
      </c>
      <c r="QEI3" s="391" t="s">
        <v>11709</v>
      </c>
      <c r="QEJ3" s="391" t="s">
        <v>11710</v>
      </c>
      <c r="QEK3" s="391" t="s">
        <v>11711</v>
      </c>
      <c r="QEL3" s="391" t="s">
        <v>11712</v>
      </c>
      <c r="QEM3" s="391" t="s">
        <v>11713</v>
      </c>
      <c r="QEN3" s="391" t="s">
        <v>11714</v>
      </c>
      <c r="QEO3" s="391" t="s">
        <v>11715</v>
      </c>
      <c r="QEP3" s="391" t="s">
        <v>11716</v>
      </c>
      <c r="QEQ3" s="391" t="s">
        <v>11717</v>
      </c>
      <c r="QER3" s="391" t="s">
        <v>11718</v>
      </c>
      <c r="QES3" s="391" t="s">
        <v>11719</v>
      </c>
      <c r="QET3" s="391" t="s">
        <v>11720</v>
      </c>
      <c r="QEU3" s="391" t="s">
        <v>11721</v>
      </c>
      <c r="QEV3" s="391" t="s">
        <v>11722</v>
      </c>
      <c r="QEW3" s="391" t="s">
        <v>11723</v>
      </c>
      <c r="QEX3" s="391" t="s">
        <v>11724</v>
      </c>
      <c r="QEY3" s="391" t="s">
        <v>11725</v>
      </c>
      <c r="QEZ3" s="391" t="s">
        <v>11726</v>
      </c>
      <c r="QFA3" s="391" t="s">
        <v>11727</v>
      </c>
      <c r="QFB3" s="391" t="s">
        <v>11728</v>
      </c>
      <c r="QFC3" s="391" t="s">
        <v>11729</v>
      </c>
      <c r="QFD3" s="391" t="s">
        <v>11730</v>
      </c>
      <c r="QFE3" s="391" t="s">
        <v>11731</v>
      </c>
      <c r="QFF3" s="391" t="s">
        <v>11732</v>
      </c>
      <c r="QFG3" s="391" t="s">
        <v>11733</v>
      </c>
      <c r="QFH3" s="391" t="s">
        <v>11734</v>
      </c>
      <c r="QFI3" s="391" t="s">
        <v>11735</v>
      </c>
      <c r="QFJ3" s="391" t="s">
        <v>11736</v>
      </c>
      <c r="QFK3" s="391" t="s">
        <v>11737</v>
      </c>
      <c r="QFL3" s="391" t="s">
        <v>11738</v>
      </c>
      <c r="QFM3" s="391" t="s">
        <v>11739</v>
      </c>
      <c r="QFN3" s="391" t="s">
        <v>11740</v>
      </c>
      <c r="QFO3" s="391" t="s">
        <v>11741</v>
      </c>
      <c r="QFP3" s="391" t="s">
        <v>11742</v>
      </c>
      <c r="QFQ3" s="391" t="s">
        <v>11743</v>
      </c>
      <c r="QFR3" s="391" t="s">
        <v>11744</v>
      </c>
      <c r="QFS3" s="391" t="s">
        <v>11745</v>
      </c>
      <c r="QFT3" s="391" t="s">
        <v>11746</v>
      </c>
      <c r="QFU3" s="391" t="s">
        <v>11747</v>
      </c>
      <c r="QFV3" s="391" t="s">
        <v>11748</v>
      </c>
      <c r="QFW3" s="391" t="s">
        <v>11749</v>
      </c>
      <c r="QFX3" s="391" t="s">
        <v>11750</v>
      </c>
      <c r="QFY3" s="391" t="s">
        <v>11751</v>
      </c>
      <c r="QFZ3" s="391" t="s">
        <v>11752</v>
      </c>
      <c r="QGA3" s="391" t="s">
        <v>11753</v>
      </c>
      <c r="QGB3" s="391" t="s">
        <v>11754</v>
      </c>
      <c r="QGC3" s="391" t="s">
        <v>11755</v>
      </c>
      <c r="QGD3" s="391" t="s">
        <v>11756</v>
      </c>
      <c r="QGE3" s="391" t="s">
        <v>11757</v>
      </c>
      <c r="QGF3" s="391" t="s">
        <v>11758</v>
      </c>
      <c r="QGG3" s="391" t="s">
        <v>11759</v>
      </c>
      <c r="QGH3" s="391" t="s">
        <v>11760</v>
      </c>
      <c r="QGI3" s="391" t="s">
        <v>11761</v>
      </c>
      <c r="QGJ3" s="391" t="s">
        <v>11762</v>
      </c>
      <c r="QGK3" s="391" t="s">
        <v>11763</v>
      </c>
      <c r="QGL3" s="391" t="s">
        <v>11764</v>
      </c>
      <c r="QGM3" s="391" t="s">
        <v>11765</v>
      </c>
      <c r="QGN3" s="391" t="s">
        <v>11766</v>
      </c>
      <c r="QGO3" s="391" t="s">
        <v>11767</v>
      </c>
      <c r="QGP3" s="391" t="s">
        <v>11768</v>
      </c>
      <c r="QGQ3" s="391" t="s">
        <v>11769</v>
      </c>
      <c r="QGR3" s="391" t="s">
        <v>11770</v>
      </c>
      <c r="QGS3" s="391" t="s">
        <v>11771</v>
      </c>
      <c r="QGT3" s="391" t="s">
        <v>11772</v>
      </c>
      <c r="QGU3" s="391" t="s">
        <v>11773</v>
      </c>
      <c r="QGV3" s="391" t="s">
        <v>11774</v>
      </c>
      <c r="QGW3" s="391" t="s">
        <v>11775</v>
      </c>
      <c r="QGX3" s="391" t="s">
        <v>11776</v>
      </c>
      <c r="QGY3" s="391" t="s">
        <v>11777</v>
      </c>
      <c r="QGZ3" s="391" t="s">
        <v>11778</v>
      </c>
      <c r="QHA3" s="391" t="s">
        <v>11779</v>
      </c>
      <c r="QHB3" s="391" t="s">
        <v>11780</v>
      </c>
      <c r="QHC3" s="391" t="s">
        <v>11781</v>
      </c>
      <c r="QHD3" s="391" t="s">
        <v>11782</v>
      </c>
      <c r="QHE3" s="391" t="s">
        <v>11783</v>
      </c>
      <c r="QHF3" s="391" t="s">
        <v>11784</v>
      </c>
      <c r="QHG3" s="391" t="s">
        <v>11785</v>
      </c>
      <c r="QHH3" s="391" t="s">
        <v>11786</v>
      </c>
      <c r="QHI3" s="391" t="s">
        <v>11787</v>
      </c>
      <c r="QHJ3" s="391" t="s">
        <v>11788</v>
      </c>
      <c r="QHK3" s="391" t="s">
        <v>11789</v>
      </c>
      <c r="QHL3" s="391" t="s">
        <v>11790</v>
      </c>
      <c r="QHM3" s="391" t="s">
        <v>11791</v>
      </c>
      <c r="QHN3" s="391" t="s">
        <v>11792</v>
      </c>
      <c r="QHO3" s="391" t="s">
        <v>11793</v>
      </c>
      <c r="QHP3" s="391" t="s">
        <v>11794</v>
      </c>
      <c r="QHQ3" s="391" t="s">
        <v>11795</v>
      </c>
      <c r="QHR3" s="391" t="s">
        <v>11796</v>
      </c>
      <c r="QHS3" s="391" t="s">
        <v>11797</v>
      </c>
      <c r="QHT3" s="391" t="s">
        <v>11798</v>
      </c>
      <c r="QHU3" s="391" t="s">
        <v>11799</v>
      </c>
      <c r="QHV3" s="391" t="s">
        <v>11800</v>
      </c>
      <c r="QHW3" s="391" t="s">
        <v>11801</v>
      </c>
      <c r="QHX3" s="391" t="s">
        <v>11802</v>
      </c>
      <c r="QHY3" s="391" t="s">
        <v>11803</v>
      </c>
      <c r="QHZ3" s="391" t="s">
        <v>11804</v>
      </c>
      <c r="QIA3" s="391" t="s">
        <v>11805</v>
      </c>
      <c r="QIB3" s="391" t="s">
        <v>11806</v>
      </c>
      <c r="QIC3" s="391" t="s">
        <v>11807</v>
      </c>
      <c r="QID3" s="391" t="s">
        <v>11808</v>
      </c>
      <c r="QIE3" s="391" t="s">
        <v>11809</v>
      </c>
      <c r="QIF3" s="391" t="s">
        <v>11810</v>
      </c>
      <c r="QIG3" s="391" t="s">
        <v>11811</v>
      </c>
      <c r="QIH3" s="391" t="s">
        <v>11812</v>
      </c>
      <c r="QII3" s="391" t="s">
        <v>11813</v>
      </c>
      <c r="QIJ3" s="391" t="s">
        <v>11814</v>
      </c>
      <c r="QIK3" s="391" t="s">
        <v>11815</v>
      </c>
      <c r="QIL3" s="391" t="s">
        <v>11816</v>
      </c>
      <c r="QIM3" s="391" t="s">
        <v>11817</v>
      </c>
      <c r="QIN3" s="391" t="s">
        <v>11818</v>
      </c>
      <c r="QIO3" s="391" t="s">
        <v>11819</v>
      </c>
      <c r="QIP3" s="391" t="s">
        <v>11820</v>
      </c>
      <c r="QIQ3" s="391" t="s">
        <v>11821</v>
      </c>
      <c r="QIR3" s="391" t="s">
        <v>11822</v>
      </c>
      <c r="QIS3" s="391" t="s">
        <v>11823</v>
      </c>
      <c r="QIT3" s="391" t="s">
        <v>11824</v>
      </c>
      <c r="QIU3" s="391" t="s">
        <v>11825</v>
      </c>
      <c r="QIV3" s="391" t="s">
        <v>11826</v>
      </c>
      <c r="QIW3" s="391" t="s">
        <v>11827</v>
      </c>
      <c r="QIX3" s="391" t="s">
        <v>11828</v>
      </c>
      <c r="QIY3" s="391" t="s">
        <v>11829</v>
      </c>
      <c r="QIZ3" s="391" t="s">
        <v>11830</v>
      </c>
      <c r="QJA3" s="391" t="s">
        <v>11831</v>
      </c>
      <c r="QJB3" s="391" t="s">
        <v>11832</v>
      </c>
      <c r="QJC3" s="391" t="s">
        <v>11833</v>
      </c>
      <c r="QJD3" s="391" t="s">
        <v>11834</v>
      </c>
      <c r="QJE3" s="391" t="s">
        <v>11835</v>
      </c>
      <c r="QJF3" s="391" t="s">
        <v>11836</v>
      </c>
      <c r="QJG3" s="391" t="s">
        <v>11837</v>
      </c>
      <c r="QJH3" s="391" t="s">
        <v>11838</v>
      </c>
      <c r="QJI3" s="391" t="s">
        <v>11839</v>
      </c>
      <c r="QJJ3" s="391" t="s">
        <v>11840</v>
      </c>
      <c r="QJK3" s="391" t="s">
        <v>11841</v>
      </c>
      <c r="QJL3" s="391" t="s">
        <v>11842</v>
      </c>
      <c r="QJM3" s="391" t="s">
        <v>11843</v>
      </c>
      <c r="QJN3" s="391" t="s">
        <v>11844</v>
      </c>
      <c r="QJO3" s="391" t="s">
        <v>11845</v>
      </c>
      <c r="QJP3" s="391" t="s">
        <v>11846</v>
      </c>
      <c r="QJQ3" s="391" t="s">
        <v>11847</v>
      </c>
      <c r="QJR3" s="391" t="s">
        <v>11848</v>
      </c>
      <c r="QJS3" s="391" t="s">
        <v>11849</v>
      </c>
      <c r="QJT3" s="391" t="s">
        <v>11850</v>
      </c>
      <c r="QJU3" s="391" t="s">
        <v>11851</v>
      </c>
      <c r="QJV3" s="391" t="s">
        <v>11852</v>
      </c>
      <c r="QJW3" s="391" t="s">
        <v>11853</v>
      </c>
      <c r="QJX3" s="391" t="s">
        <v>11854</v>
      </c>
      <c r="QJY3" s="391" t="s">
        <v>11855</v>
      </c>
      <c r="QJZ3" s="391" t="s">
        <v>11856</v>
      </c>
      <c r="QKA3" s="391" t="s">
        <v>11857</v>
      </c>
      <c r="QKB3" s="391" t="s">
        <v>11858</v>
      </c>
      <c r="QKC3" s="391" t="s">
        <v>11859</v>
      </c>
      <c r="QKD3" s="391" t="s">
        <v>11860</v>
      </c>
      <c r="QKE3" s="391" t="s">
        <v>11861</v>
      </c>
      <c r="QKF3" s="391" t="s">
        <v>11862</v>
      </c>
      <c r="QKG3" s="391" t="s">
        <v>11863</v>
      </c>
      <c r="QKH3" s="391" t="s">
        <v>11864</v>
      </c>
      <c r="QKI3" s="391" t="s">
        <v>11865</v>
      </c>
      <c r="QKJ3" s="391" t="s">
        <v>11866</v>
      </c>
      <c r="QKK3" s="391" t="s">
        <v>11867</v>
      </c>
      <c r="QKL3" s="391" t="s">
        <v>11868</v>
      </c>
      <c r="QKM3" s="391" t="s">
        <v>11869</v>
      </c>
      <c r="QKN3" s="391" t="s">
        <v>11870</v>
      </c>
      <c r="QKO3" s="391" t="s">
        <v>11871</v>
      </c>
      <c r="QKP3" s="391" t="s">
        <v>11872</v>
      </c>
      <c r="QKQ3" s="391" t="s">
        <v>11873</v>
      </c>
      <c r="QKR3" s="391" t="s">
        <v>11874</v>
      </c>
      <c r="QKS3" s="391" t="s">
        <v>11875</v>
      </c>
      <c r="QKT3" s="391" t="s">
        <v>11876</v>
      </c>
      <c r="QKU3" s="391" t="s">
        <v>11877</v>
      </c>
      <c r="QKV3" s="391" t="s">
        <v>11878</v>
      </c>
      <c r="QKW3" s="391" t="s">
        <v>11879</v>
      </c>
      <c r="QKX3" s="391" t="s">
        <v>11880</v>
      </c>
      <c r="QKY3" s="391" t="s">
        <v>11881</v>
      </c>
      <c r="QKZ3" s="391" t="s">
        <v>11882</v>
      </c>
      <c r="QLA3" s="391" t="s">
        <v>11883</v>
      </c>
      <c r="QLB3" s="391" t="s">
        <v>11884</v>
      </c>
      <c r="QLC3" s="391" t="s">
        <v>11885</v>
      </c>
      <c r="QLD3" s="391" t="s">
        <v>11886</v>
      </c>
      <c r="QLE3" s="391" t="s">
        <v>11887</v>
      </c>
      <c r="QLF3" s="391" t="s">
        <v>11888</v>
      </c>
      <c r="QLG3" s="391" t="s">
        <v>11889</v>
      </c>
      <c r="QLH3" s="391" t="s">
        <v>11890</v>
      </c>
      <c r="QLI3" s="391" t="s">
        <v>11891</v>
      </c>
      <c r="QLJ3" s="391" t="s">
        <v>11892</v>
      </c>
      <c r="QLK3" s="391" t="s">
        <v>11893</v>
      </c>
      <c r="QLL3" s="391" t="s">
        <v>11894</v>
      </c>
      <c r="QLM3" s="391" t="s">
        <v>11895</v>
      </c>
      <c r="QLN3" s="391" t="s">
        <v>11896</v>
      </c>
      <c r="QLO3" s="391" t="s">
        <v>11897</v>
      </c>
      <c r="QLP3" s="391" t="s">
        <v>11898</v>
      </c>
      <c r="QLQ3" s="391" t="s">
        <v>11899</v>
      </c>
      <c r="QLR3" s="391" t="s">
        <v>11900</v>
      </c>
      <c r="QLS3" s="391" t="s">
        <v>11901</v>
      </c>
      <c r="QLT3" s="391" t="s">
        <v>11902</v>
      </c>
      <c r="QLU3" s="391" t="s">
        <v>11903</v>
      </c>
      <c r="QLV3" s="391" t="s">
        <v>11904</v>
      </c>
      <c r="QLW3" s="391" t="s">
        <v>11905</v>
      </c>
      <c r="QLX3" s="391" t="s">
        <v>11906</v>
      </c>
      <c r="QLY3" s="391" t="s">
        <v>11907</v>
      </c>
      <c r="QLZ3" s="391" t="s">
        <v>11908</v>
      </c>
      <c r="QMA3" s="391" t="s">
        <v>11909</v>
      </c>
      <c r="QMB3" s="391" t="s">
        <v>11910</v>
      </c>
      <c r="QMC3" s="391" t="s">
        <v>11911</v>
      </c>
      <c r="QMD3" s="391" t="s">
        <v>11912</v>
      </c>
      <c r="QME3" s="391" t="s">
        <v>11913</v>
      </c>
      <c r="QMF3" s="391" t="s">
        <v>11914</v>
      </c>
      <c r="QMG3" s="391" t="s">
        <v>11915</v>
      </c>
      <c r="QMH3" s="391" t="s">
        <v>11916</v>
      </c>
      <c r="QMI3" s="391" t="s">
        <v>11917</v>
      </c>
      <c r="QMJ3" s="391" t="s">
        <v>11918</v>
      </c>
      <c r="QMK3" s="391" t="s">
        <v>11919</v>
      </c>
      <c r="QML3" s="391" t="s">
        <v>11920</v>
      </c>
      <c r="QMM3" s="391" t="s">
        <v>11921</v>
      </c>
      <c r="QMN3" s="391" t="s">
        <v>11922</v>
      </c>
      <c r="QMO3" s="391" t="s">
        <v>11923</v>
      </c>
      <c r="QMP3" s="391" t="s">
        <v>11924</v>
      </c>
      <c r="QMQ3" s="391" t="s">
        <v>11925</v>
      </c>
      <c r="QMR3" s="391" t="s">
        <v>11926</v>
      </c>
      <c r="QMS3" s="391" t="s">
        <v>11927</v>
      </c>
      <c r="QMT3" s="391" t="s">
        <v>11928</v>
      </c>
      <c r="QMU3" s="391" t="s">
        <v>11929</v>
      </c>
      <c r="QMV3" s="391" t="s">
        <v>11930</v>
      </c>
      <c r="QMW3" s="391" t="s">
        <v>11931</v>
      </c>
      <c r="QMX3" s="391" t="s">
        <v>11932</v>
      </c>
      <c r="QMY3" s="391" t="s">
        <v>11933</v>
      </c>
      <c r="QMZ3" s="391" t="s">
        <v>11934</v>
      </c>
      <c r="QNA3" s="391" t="s">
        <v>11935</v>
      </c>
      <c r="QNB3" s="391" t="s">
        <v>11936</v>
      </c>
      <c r="QNC3" s="391" t="s">
        <v>11937</v>
      </c>
      <c r="QND3" s="391" t="s">
        <v>11938</v>
      </c>
      <c r="QNE3" s="391" t="s">
        <v>11939</v>
      </c>
      <c r="QNF3" s="391" t="s">
        <v>11940</v>
      </c>
      <c r="QNG3" s="391" t="s">
        <v>11941</v>
      </c>
      <c r="QNH3" s="391" t="s">
        <v>11942</v>
      </c>
      <c r="QNI3" s="391" t="s">
        <v>11943</v>
      </c>
      <c r="QNJ3" s="391" t="s">
        <v>11944</v>
      </c>
      <c r="QNK3" s="391" t="s">
        <v>11945</v>
      </c>
      <c r="QNL3" s="391" t="s">
        <v>11946</v>
      </c>
      <c r="QNM3" s="391" t="s">
        <v>11947</v>
      </c>
      <c r="QNN3" s="391" t="s">
        <v>11948</v>
      </c>
      <c r="QNO3" s="391" t="s">
        <v>11949</v>
      </c>
      <c r="QNP3" s="391" t="s">
        <v>11950</v>
      </c>
      <c r="QNQ3" s="391" t="s">
        <v>11951</v>
      </c>
      <c r="QNR3" s="391" t="s">
        <v>11952</v>
      </c>
      <c r="QNS3" s="391" t="s">
        <v>11953</v>
      </c>
      <c r="QNT3" s="391" t="s">
        <v>11954</v>
      </c>
      <c r="QNU3" s="391" t="s">
        <v>11955</v>
      </c>
      <c r="QNV3" s="391" t="s">
        <v>11956</v>
      </c>
      <c r="QNW3" s="391" t="s">
        <v>11957</v>
      </c>
      <c r="QNX3" s="391" t="s">
        <v>11958</v>
      </c>
      <c r="QNY3" s="391" t="s">
        <v>11959</v>
      </c>
      <c r="QNZ3" s="391" t="s">
        <v>11960</v>
      </c>
      <c r="QOA3" s="391" t="s">
        <v>11961</v>
      </c>
      <c r="QOB3" s="391" t="s">
        <v>11962</v>
      </c>
      <c r="QOC3" s="391" t="s">
        <v>11963</v>
      </c>
      <c r="QOD3" s="391" t="s">
        <v>11964</v>
      </c>
      <c r="QOE3" s="391" t="s">
        <v>11965</v>
      </c>
      <c r="QOF3" s="391" t="s">
        <v>11966</v>
      </c>
      <c r="QOG3" s="391" t="s">
        <v>11967</v>
      </c>
      <c r="QOH3" s="391" t="s">
        <v>11968</v>
      </c>
      <c r="QOI3" s="391" t="s">
        <v>11969</v>
      </c>
      <c r="QOJ3" s="391" t="s">
        <v>11970</v>
      </c>
      <c r="QOK3" s="391" t="s">
        <v>11971</v>
      </c>
      <c r="QOL3" s="391" t="s">
        <v>11972</v>
      </c>
      <c r="QOM3" s="391" t="s">
        <v>11973</v>
      </c>
      <c r="QON3" s="391" t="s">
        <v>11974</v>
      </c>
      <c r="QOO3" s="391" t="s">
        <v>11975</v>
      </c>
      <c r="QOP3" s="391" t="s">
        <v>11976</v>
      </c>
      <c r="QOQ3" s="391" t="s">
        <v>11977</v>
      </c>
      <c r="QOR3" s="391" t="s">
        <v>11978</v>
      </c>
      <c r="QOS3" s="391" t="s">
        <v>11979</v>
      </c>
      <c r="QOT3" s="391" t="s">
        <v>11980</v>
      </c>
      <c r="QOU3" s="391" t="s">
        <v>11981</v>
      </c>
      <c r="QOV3" s="391" t="s">
        <v>11982</v>
      </c>
      <c r="QOW3" s="391" t="s">
        <v>11983</v>
      </c>
      <c r="QOX3" s="391" t="s">
        <v>11984</v>
      </c>
      <c r="QOY3" s="391" t="s">
        <v>11985</v>
      </c>
      <c r="QOZ3" s="391" t="s">
        <v>11986</v>
      </c>
      <c r="QPA3" s="391" t="s">
        <v>11987</v>
      </c>
      <c r="QPB3" s="391" t="s">
        <v>11988</v>
      </c>
      <c r="QPC3" s="391" t="s">
        <v>11989</v>
      </c>
      <c r="QPD3" s="391" t="s">
        <v>11990</v>
      </c>
      <c r="QPE3" s="391" t="s">
        <v>11991</v>
      </c>
      <c r="QPF3" s="391" t="s">
        <v>11992</v>
      </c>
      <c r="QPG3" s="391" t="s">
        <v>11993</v>
      </c>
      <c r="QPH3" s="391" t="s">
        <v>11994</v>
      </c>
      <c r="QPI3" s="391" t="s">
        <v>11995</v>
      </c>
      <c r="QPJ3" s="391" t="s">
        <v>11996</v>
      </c>
      <c r="QPK3" s="391" t="s">
        <v>11997</v>
      </c>
      <c r="QPL3" s="391" t="s">
        <v>11998</v>
      </c>
      <c r="QPM3" s="391" t="s">
        <v>11999</v>
      </c>
      <c r="QPN3" s="391" t="s">
        <v>12000</v>
      </c>
      <c r="QPO3" s="391" t="s">
        <v>12001</v>
      </c>
      <c r="QPP3" s="391" t="s">
        <v>12002</v>
      </c>
      <c r="QPQ3" s="391" t="s">
        <v>12003</v>
      </c>
      <c r="QPR3" s="391" t="s">
        <v>12004</v>
      </c>
      <c r="QPS3" s="391" t="s">
        <v>12005</v>
      </c>
      <c r="QPT3" s="391" t="s">
        <v>12006</v>
      </c>
      <c r="QPU3" s="391" t="s">
        <v>12007</v>
      </c>
      <c r="QPV3" s="391" t="s">
        <v>12008</v>
      </c>
      <c r="QPW3" s="391" t="s">
        <v>12009</v>
      </c>
      <c r="QPX3" s="391" t="s">
        <v>12010</v>
      </c>
      <c r="QPY3" s="391" t="s">
        <v>12011</v>
      </c>
      <c r="QPZ3" s="391" t="s">
        <v>12012</v>
      </c>
      <c r="QQA3" s="391" t="s">
        <v>12013</v>
      </c>
      <c r="QQB3" s="391" t="s">
        <v>12014</v>
      </c>
      <c r="QQC3" s="391" t="s">
        <v>12015</v>
      </c>
      <c r="QQD3" s="391" t="s">
        <v>12016</v>
      </c>
      <c r="QQE3" s="391" t="s">
        <v>12017</v>
      </c>
      <c r="QQF3" s="391" t="s">
        <v>12018</v>
      </c>
      <c r="QQG3" s="391" t="s">
        <v>12019</v>
      </c>
      <c r="QQH3" s="391" t="s">
        <v>12020</v>
      </c>
      <c r="QQI3" s="391" t="s">
        <v>12021</v>
      </c>
      <c r="QQJ3" s="391" t="s">
        <v>12022</v>
      </c>
      <c r="QQK3" s="391" t="s">
        <v>12023</v>
      </c>
      <c r="QQL3" s="391" t="s">
        <v>12024</v>
      </c>
      <c r="QQM3" s="391" t="s">
        <v>12025</v>
      </c>
      <c r="QQN3" s="391" t="s">
        <v>12026</v>
      </c>
      <c r="QQO3" s="391" t="s">
        <v>12027</v>
      </c>
      <c r="QQP3" s="391" t="s">
        <v>12028</v>
      </c>
      <c r="QQQ3" s="391" t="s">
        <v>12029</v>
      </c>
      <c r="QQR3" s="391" t="s">
        <v>12030</v>
      </c>
      <c r="QQS3" s="391" t="s">
        <v>12031</v>
      </c>
      <c r="QQT3" s="391" t="s">
        <v>12032</v>
      </c>
      <c r="QQU3" s="391" t="s">
        <v>12033</v>
      </c>
      <c r="QQV3" s="391" t="s">
        <v>12034</v>
      </c>
      <c r="QQW3" s="391" t="s">
        <v>12035</v>
      </c>
      <c r="QQX3" s="391" t="s">
        <v>12036</v>
      </c>
      <c r="QQY3" s="391" t="s">
        <v>12037</v>
      </c>
      <c r="QQZ3" s="391" t="s">
        <v>12038</v>
      </c>
      <c r="QRA3" s="391" t="s">
        <v>12039</v>
      </c>
      <c r="QRB3" s="391" t="s">
        <v>12040</v>
      </c>
      <c r="QRC3" s="391" t="s">
        <v>12041</v>
      </c>
      <c r="QRD3" s="391" t="s">
        <v>12042</v>
      </c>
      <c r="QRE3" s="391" t="s">
        <v>12043</v>
      </c>
      <c r="QRF3" s="391" t="s">
        <v>12044</v>
      </c>
      <c r="QRG3" s="391" t="s">
        <v>12045</v>
      </c>
      <c r="QRH3" s="391" t="s">
        <v>12046</v>
      </c>
      <c r="QRI3" s="391" t="s">
        <v>12047</v>
      </c>
      <c r="QRJ3" s="391" t="s">
        <v>12048</v>
      </c>
      <c r="QRK3" s="391" t="s">
        <v>12049</v>
      </c>
      <c r="QRL3" s="391" t="s">
        <v>12050</v>
      </c>
      <c r="QRM3" s="391" t="s">
        <v>12051</v>
      </c>
      <c r="QRN3" s="391" t="s">
        <v>12052</v>
      </c>
      <c r="QRO3" s="391" t="s">
        <v>12053</v>
      </c>
      <c r="QRP3" s="391" t="s">
        <v>12054</v>
      </c>
      <c r="QRQ3" s="391" t="s">
        <v>12055</v>
      </c>
      <c r="QRR3" s="391" t="s">
        <v>12056</v>
      </c>
      <c r="QRS3" s="391" t="s">
        <v>12057</v>
      </c>
      <c r="QRT3" s="391" t="s">
        <v>12058</v>
      </c>
      <c r="QRU3" s="391" t="s">
        <v>12059</v>
      </c>
      <c r="QRV3" s="391" t="s">
        <v>12060</v>
      </c>
      <c r="QRW3" s="391" t="s">
        <v>12061</v>
      </c>
      <c r="QRX3" s="391" t="s">
        <v>12062</v>
      </c>
      <c r="QRY3" s="391" t="s">
        <v>12063</v>
      </c>
      <c r="QRZ3" s="391" t="s">
        <v>12064</v>
      </c>
      <c r="QSA3" s="391" t="s">
        <v>12065</v>
      </c>
      <c r="QSB3" s="391" t="s">
        <v>12066</v>
      </c>
      <c r="QSC3" s="391" t="s">
        <v>12067</v>
      </c>
      <c r="QSD3" s="391" t="s">
        <v>12068</v>
      </c>
      <c r="QSE3" s="391" t="s">
        <v>12069</v>
      </c>
      <c r="QSF3" s="391" t="s">
        <v>12070</v>
      </c>
      <c r="QSG3" s="391" t="s">
        <v>12071</v>
      </c>
      <c r="QSH3" s="391" t="s">
        <v>12072</v>
      </c>
      <c r="QSI3" s="391" t="s">
        <v>12073</v>
      </c>
      <c r="QSJ3" s="391" t="s">
        <v>12074</v>
      </c>
      <c r="QSK3" s="391" t="s">
        <v>12075</v>
      </c>
      <c r="QSL3" s="391" t="s">
        <v>12076</v>
      </c>
      <c r="QSM3" s="391" t="s">
        <v>12077</v>
      </c>
      <c r="QSN3" s="391" t="s">
        <v>12078</v>
      </c>
      <c r="QSO3" s="391" t="s">
        <v>12079</v>
      </c>
      <c r="QSP3" s="391" t="s">
        <v>12080</v>
      </c>
      <c r="QSQ3" s="391" t="s">
        <v>12081</v>
      </c>
      <c r="QSR3" s="391" t="s">
        <v>12082</v>
      </c>
      <c r="QSS3" s="391" t="s">
        <v>12083</v>
      </c>
      <c r="QST3" s="391" t="s">
        <v>12084</v>
      </c>
      <c r="QSU3" s="391" t="s">
        <v>12085</v>
      </c>
      <c r="QSV3" s="391" t="s">
        <v>12086</v>
      </c>
      <c r="QSW3" s="391" t="s">
        <v>12087</v>
      </c>
      <c r="QSX3" s="391" t="s">
        <v>12088</v>
      </c>
      <c r="QSY3" s="391" t="s">
        <v>12089</v>
      </c>
      <c r="QSZ3" s="391" t="s">
        <v>12090</v>
      </c>
      <c r="QTA3" s="391" t="s">
        <v>12091</v>
      </c>
      <c r="QTB3" s="391" t="s">
        <v>12092</v>
      </c>
      <c r="QTC3" s="391" t="s">
        <v>12093</v>
      </c>
      <c r="QTD3" s="391" t="s">
        <v>12094</v>
      </c>
      <c r="QTE3" s="391" t="s">
        <v>12095</v>
      </c>
      <c r="QTF3" s="391" t="s">
        <v>12096</v>
      </c>
      <c r="QTG3" s="391" t="s">
        <v>12097</v>
      </c>
      <c r="QTH3" s="391" t="s">
        <v>12098</v>
      </c>
      <c r="QTI3" s="391" t="s">
        <v>12099</v>
      </c>
      <c r="QTJ3" s="391" t="s">
        <v>12100</v>
      </c>
      <c r="QTK3" s="391" t="s">
        <v>12101</v>
      </c>
      <c r="QTL3" s="391" t="s">
        <v>12102</v>
      </c>
      <c r="QTM3" s="391" t="s">
        <v>12103</v>
      </c>
      <c r="QTN3" s="391" t="s">
        <v>12104</v>
      </c>
      <c r="QTO3" s="391" t="s">
        <v>12105</v>
      </c>
      <c r="QTP3" s="391" t="s">
        <v>12106</v>
      </c>
      <c r="QTQ3" s="391" t="s">
        <v>12107</v>
      </c>
      <c r="QTR3" s="391" t="s">
        <v>12108</v>
      </c>
      <c r="QTS3" s="391" t="s">
        <v>12109</v>
      </c>
      <c r="QTT3" s="391" t="s">
        <v>12110</v>
      </c>
      <c r="QTU3" s="391" t="s">
        <v>12111</v>
      </c>
      <c r="QTV3" s="391" t="s">
        <v>12112</v>
      </c>
      <c r="QTW3" s="391" t="s">
        <v>12113</v>
      </c>
      <c r="QTX3" s="391" t="s">
        <v>12114</v>
      </c>
      <c r="QTY3" s="391" t="s">
        <v>12115</v>
      </c>
      <c r="QTZ3" s="391" t="s">
        <v>12116</v>
      </c>
      <c r="QUA3" s="391" t="s">
        <v>12117</v>
      </c>
      <c r="QUB3" s="391" t="s">
        <v>12118</v>
      </c>
      <c r="QUC3" s="391" t="s">
        <v>12119</v>
      </c>
      <c r="QUD3" s="391" t="s">
        <v>12120</v>
      </c>
      <c r="QUE3" s="391" t="s">
        <v>12121</v>
      </c>
      <c r="QUF3" s="391" t="s">
        <v>12122</v>
      </c>
      <c r="QUG3" s="391" t="s">
        <v>12123</v>
      </c>
      <c r="QUH3" s="391" t="s">
        <v>12124</v>
      </c>
      <c r="QUI3" s="391" t="s">
        <v>12125</v>
      </c>
      <c r="QUJ3" s="391" t="s">
        <v>12126</v>
      </c>
      <c r="QUK3" s="391" t="s">
        <v>12127</v>
      </c>
      <c r="QUL3" s="391" t="s">
        <v>12128</v>
      </c>
      <c r="QUM3" s="391" t="s">
        <v>12129</v>
      </c>
      <c r="QUN3" s="391" t="s">
        <v>12130</v>
      </c>
      <c r="QUO3" s="391" t="s">
        <v>12131</v>
      </c>
      <c r="QUP3" s="391" t="s">
        <v>12132</v>
      </c>
      <c r="QUQ3" s="391" t="s">
        <v>12133</v>
      </c>
      <c r="QUR3" s="391" t="s">
        <v>12134</v>
      </c>
      <c r="QUS3" s="391" t="s">
        <v>12135</v>
      </c>
      <c r="QUT3" s="391" t="s">
        <v>12136</v>
      </c>
      <c r="QUU3" s="391" t="s">
        <v>12137</v>
      </c>
      <c r="QUV3" s="391" t="s">
        <v>12138</v>
      </c>
      <c r="QUW3" s="391" t="s">
        <v>12139</v>
      </c>
      <c r="QUX3" s="391" t="s">
        <v>12140</v>
      </c>
      <c r="QUY3" s="391" t="s">
        <v>12141</v>
      </c>
      <c r="QUZ3" s="391" t="s">
        <v>12142</v>
      </c>
      <c r="QVA3" s="391" t="s">
        <v>12143</v>
      </c>
      <c r="QVB3" s="391" t="s">
        <v>12144</v>
      </c>
      <c r="QVC3" s="391" t="s">
        <v>12145</v>
      </c>
      <c r="QVD3" s="391" t="s">
        <v>12146</v>
      </c>
      <c r="QVE3" s="391" t="s">
        <v>12147</v>
      </c>
      <c r="QVF3" s="391" t="s">
        <v>12148</v>
      </c>
      <c r="QVG3" s="391" t="s">
        <v>12149</v>
      </c>
      <c r="QVH3" s="391" t="s">
        <v>12150</v>
      </c>
      <c r="QVI3" s="391" t="s">
        <v>12151</v>
      </c>
      <c r="QVJ3" s="391" t="s">
        <v>12152</v>
      </c>
      <c r="QVK3" s="391" t="s">
        <v>12153</v>
      </c>
      <c r="QVL3" s="391" t="s">
        <v>12154</v>
      </c>
      <c r="QVM3" s="391" t="s">
        <v>12155</v>
      </c>
      <c r="QVN3" s="391" t="s">
        <v>12156</v>
      </c>
      <c r="QVO3" s="391" t="s">
        <v>12157</v>
      </c>
      <c r="QVP3" s="391" t="s">
        <v>12158</v>
      </c>
      <c r="QVQ3" s="391" t="s">
        <v>12159</v>
      </c>
      <c r="QVR3" s="391" t="s">
        <v>12160</v>
      </c>
      <c r="QVS3" s="391" t="s">
        <v>12161</v>
      </c>
      <c r="QVT3" s="391" t="s">
        <v>12162</v>
      </c>
      <c r="QVU3" s="391" t="s">
        <v>12163</v>
      </c>
      <c r="QVV3" s="391" t="s">
        <v>12164</v>
      </c>
      <c r="QVW3" s="391" t="s">
        <v>12165</v>
      </c>
      <c r="QVX3" s="391" t="s">
        <v>12166</v>
      </c>
      <c r="QVY3" s="391" t="s">
        <v>12167</v>
      </c>
      <c r="QVZ3" s="391" t="s">
        <v>12168</v>
      </c>
      <c r="QWA3" s="391" t="s">
        <v>12169</v>
      </c>
      <c r="QWB3" s="391" t="s">
        <v>12170</v>
      </c>
      <c r="QWC3" s="391" t="s">
        <v>12171</v>
      </c>
      <c r="QWD3" s="391" t="s">
        <v>12172</v>
      </c>
      <c r="QWE3" s="391" t="s">
        <v>12173</v>
      </c>
      <c r="QWF3" s="391" t="s">
        <v>12174</v>
      </c>
      <c r="QWG3" s="391" t="s">
        <v>12175</v>
      </c>
      <c r="QWH3" s="391" t="s">
        <v>12176</v>
      </c>
      <c r="QWI3" s="391" t="s">
        <v>12177</v>
      </c>
      <c r="QWJ3" s="391" t="s">
        <v>12178</v>
      </c>
      <c r="QWK3" s="391" t="s">
        <v>12179</v>
      </c>
      <c r="QWL3" s="391" t="s">
        <v>12180</v>
      </c>
      <c r="QWM3" s="391" t="s">
        <v>12181</v>
      </c>
      <c r="QWN3" s="391" t="s">
        <v>12182</v>
      </c>
      <c r="QWO3" s="391" t="s">
        <v>12183</v>
      </c>
      <c r="QWP3" s="391" t="s">
        <v>12184</v>
      </c>
      <c r="QWQ3" s="391" t="s">
        <v>12185</v>
      </c>
      <c r="QWR3" s="391" t="s">
        <v>12186</v>
      </c>
      <c r="QWS3" s="391" t="s">
        <v>12187</v>
      </c>
      <c r="QWT3" s="391" t="s">
        <v>12188</v>
      </c>
      <c r="QWU3" s="391" t="s">
        <v>12189</v>
      </c>
      <c r="QWV3" s="391" t="s">
        <v>12190</v>
      </c>
      <c r="QWW3" s="391" t="s">
        <v>12191</v>
      </c>
      <c r="QWX3" s="391" t="s">
        <v>12192</v>
      </c>
      <c r="QWY3" s="391" t="s">
        <v>12193</v>
      </c>
      <c r="QWZ3" s="391" t="s">
        <v>12194</v>
      </c>
      <c r="QXA3" s="391" t="s">
        <v>12195</v>
      </c>
      <c r="QXB3" s="391" t="s">
        <v>12196</v>
      </c>
      <c r="QXC3" s="391" t="s">
        <v>12197</v>
      </c>
      <c r="QXD3" s="391" t="s">
        <v>12198</v>
      </c>
      <c r="QXE3" s="391" t="s">
        <v>12199</v>
      </c>
      <c r="QXF3" s="391" t="s">
        <v>12200</v>
      </c>
      <c r="QXG3" s="391" t="s">
        <v>12201</v>
      </c>
      <c r="QXH3" s="391" t="s">
        <v>12202</v>
      </c>
      <c r="QXI3" s="391" t="s">
        <v>12203</v>
      </c>
      <c r="QXJ3" s="391" t="s">
        <v>12204</v>
      </c>
      <c r="QXK3" s="391" t="s">
        <v>12205</v>
      </c>
      <c r="QXL3" s="391" t="s">
        <v>12206</v>
      </c>
      <c r="QXM3" s="391" t="s">
        <v>12207</v>
      </c>
      <c r="QXN3" s="391" t="s">
        <v>12208</v>
      </c>
      <c r="QXO3" s="391" t="s">
        <v>12209</v>
      </c>
      <c r="QXP3" s="391" t="s">
        <v>12210</v>
      </c>
      <c r="QXQ3" s="391" t="s">
        <v>12211</v>
      </c>
      <c r="QXR3" s="391" t="s">
        <v>12212</v>
      </c>
      <c r="QXS3" s="391" t="s">
        <v>12213</v>
      </c>
      <c r="QXT3" s="391" t="s">
        <v>12214</v>
      </c>
      <c r="QXU3" s="391" t="s">
        <v>12215</v>
      </c>
      <c r="QXV3" s="391" t="s">
        <v>12216</v>
      </c>
      <c r="QXW3" s="391" t="s">
        <v>12217</v>
      </c>
      <c r="QXX3" s="391" t="s">
        <v>12218</v>
      </c>
      <c r="QXY3" s="391" t="s">
        <v>12219</v>
      </c>
      <c r="QXZ3" s="391" t="s">
        <v>12220</v>
      </c>
      <c r="QYA3" s="391" t="s">
        <v>12221</v>
      </c>
      <c r="QYB3" s="391" t="s">
        <v>12222</v>
      </c>
      <c r="QYC3" s="391" t="s">
        <v>12223</v>
      </c>
      <c r="QYD3" s="391" t="s">
        <v>12224</v>
      </c>
      <c r="QYE3" s="391" t="s">
        <v>12225</v>
      </c>
      <c r="QYF3" s="391" t="s">
        <v>12226</v>
      </c>
      <c r="QYG3" s="391" t="s">
        <v>12227</v>
      </c>
      <c r="QYH3" s="391" t="s">
        <v>12228</v>
      </c>
      <c r="QYI3" s="391" t="s">
        <v>12229</v>
      </c>
      <c r="QYJ3" s="391" t="s">
        <v>12230</v>
      </c>
      <c r="QYK3" s="391" t="s">
        <v>12231</v>
      </c>
      <c r="QYL3" s="391" t="s">
        <v>12232</v>
      </c>
      <c r="QYM3" s="391" t="s">
        <v>12233</v>
      </c>
      <c r="QYN3" s="391" t="s">
        <v>12234</v>
      </c>
      <c r="QYO3" s="391" t="s">
        <v>12235</v>
      </c>
      <c r="QYP3" s="391" t="s">
        <v>12236</v>
      </c>
      <c r="QYQ3" s="391" t="s">
        <v>12237</v>
      </c>
      <c r="QYR3" s="391" t="s">
        <v>12238</v>
      </c>
      <c r="QYS3" s="391" t="s">
        <v>12239</v>
      </c>
      <c r="QYT3" s="391" t="s">
        <v>12240</v>
      </c>
      <c r="QYU3" s="391" t="s">
        <v>12241</v>
      </c>
      <c r="QYV3" s="391" t="s">
        <v>12242</v>
      </c>
      <c r="QYW3" s="391" t="s">
        <v>12243</v>
      </c>
      <c r="QYX3" s="391" t="s">
        <v>12244</v>
      </c>
      <c r="QYY3" s="391" t="s">
        <v>12245</v>
      </c>
      <c r="QYZ3" s="391" t="s">
        <v>12246</v>
      </c>
      <c r="QZA3" s="391" t="s">
        <v>12247</v>
      </c>
      <c r="QZB3" s="391" t="s">
        <v>12248</v>
      </c>
      <c r="QZC3" s="391" t="s">
        <v>12249</v>
      </c>
      <c r="QZD3" s="391" t="s">
        <v>12250</v>
      </c>
      <c r="QZE3" s="391" t="s">
        <v>12251</v>
      </c>
      <c r="QZF3" s="391" t="s">
        <v>12252</v>
      </c>
      <c r="QZG3" s="391" t="s">
        <v>12253</v>
      </c>
      <c r="QZH3" s="391" t="s">
        <v>12254</v>
      </c>
      <c r="QZI3" s="391" t="s">
        <v>12255</v>
      </c>
      <c r="QZJ3" s="391" t="s">
        <v>12256</v>
      </c>
      <c r="QZK3" s="391" t="s">
        <v>12257</v>
      </c>
      <c r="QZL3" s="391" t="s">
        <v>12258</v>
      </c>
      <c r="QZM3" s="391" t="s">
        <v>12259</v>
      </c>
      <c r="QZN3" s="391" t="s">
        <v>12260</v>
      </c>
      <c r="QZO3" s="391" t="s">
        <v>12261</v>
      </c>
      <c r="QZP3" s="391" t="s">
        <v>12262</v>
      </c>
      <c r="QZQ3" s="391" t="s">
        <v>12263</v>
      </c>
      <c r="QZR3" s="391" t="s">
        <v>12264</v>
      </c>
      <c r="QZS3" s="391" t="s">
        <v>12265</v>
      </c>
      <c r="QZT3" s="391" t="s">
        <v>12266</v>
      </c>
      <c r="QZU3" s="391" t="s">
        <v>12267</v>
      </c>
      <c r="QZV3" s="391" t="s">
        <v>12268</v>
      </c>
      <c r="QZW3" s="391" t="s">
        <v>12269</v>
      </c>
      <c r="QZX3" s="391" t="s">
        <v>12270</v>
      </c>
      <c r="QZY3" s="391" t="s">
        <v>12271</v>
      </c>
      <c r="QZZ3" s="391" t="s">
        <v>12272</v>
      </c>
      <c r="RAA3" s="391" t="s">
        <v>12273</v>
      </c>
      <c r="RAB3" s="391" t="s">
        <v>12274</v>
      </c>
      <c r="RAC3" s="391" t="s">
        <v>12275</v>
      </c>
      <c r="RAD3" s="391" t="s">
        <v>12276</v>
      </c>
      <c r="RAE3" s="391" t="s">
        <v>12277</v>
      </c>
      <c r="RAF3" s="391" t="s">
        <v>12278</v>
      </c>
      <c r="RAG3" s="391" t="s">
        <v>12279</v>
      </c>
      <c r="RAH3" s="391" t="s">
        <v>12280</v>
      </c>
      <c r="RAI3" s="391" t="s">
        <v>12281</v>
      </c>
      <c r="RAJ3" s="391" t="s">
        <v>12282</v>
      </c>
      <c r="RAK3" s="391" t="s">
        <v>12283</v>
      </c>
      <c r="RAL3" s="391" t="s">
        <v>12284</v>
      </c>
      <c r="RAM3" s="391" t="s">
        <v>12285</v>
      </c>
      <c r="RAN3" s="391" t="s">
        <v>12286</v>
      </c>
      <c r="RAO3" s="391" t="s">
        <v>12287</v>
      </c>
      <c r="RAP3" s="391" t="s">
        <v>12288</v>
      </c>
      <c r="RAQ3" s="391" t="s">
        <v>12289</v>
      </c>
      <c r="RAR3" s="391" t="s">
        <v>12290</v>
      </c>
      <c r="RAS3" s="391" t="s">
        <v>12291</v>
      </c>
      <c r="RAT3" s="391" t="s">
        <v>12292</v>
      </c>
      <c r="RAU3" s="391" t="s">
        <v>12293</v>
      </c>
      <c r="RAV3" s="391" t="s">
        <v>12294</v>
      </c>
      <c r="RAW3" s="391" t="s">
        <v>12295</v>
      </c>
      <c r="RAX3" s="391" t="s">
        <v>12296</v>
      </c>
      <c r="RAY3" s="391" t="s">
        <v>12297</v>
      </c>
      <c r="RAZ3" s="391" t="s">
        <v>12298</v>
      </c>
      <c r="RBA3" s="391" t="s">
        <v>12299</v>
      </c>
      <c r="RBB3" s="391" t="s">
        <v>12300</v>
      </c>
      <c r="RBC3" s="391" t="s">
        <v>12301</v>
      </c>
      <c r="RBD3" s="391" t="s">
        <v>12302</v>
      </c>
      <c r="RBE3" s="391" t="s">
        <v>12303</v>
      </c>
      <c r="RBF3" s="391" t="s">
        <v>12304</v>
      </c>
      <c r="RBG3" s="391" t="s">
        <v>12305</v>
      </c>
      <c r="RBH3" s="391" t="s">
        <v>12306</v>
      </c>
      <c r="RBI3" s="391" t="s">
        <v>12307</v>
      </c>
      <c r="RBJ3" s="391" t="s">
        <v>12308</v>
      </c>
      <c r="RBK3" s="391" t="s">
        <v>12309</v>
      </c>
      <c r="RBL3" s="391" t="s">
        <v>12310</v>
      </c>
      <c r="RBM3" s="391" t="s">
        <v>12311</v>
      </c>
      <c r="RBN3" s="391" t="s">
        <v>12312</v>
      </c>
      <c r="RBO3" s="391" t="s">
        <v>12313</v>
      </c>
      <c r="RBP3" s="391" t="s">
        <v>12314</v>
      </c>
      <c r="RBQ3" s="391" t="s">
        <v>12315</v>
      </c>
      <c r="RBR3" s="391" t="s">
        <v>12316</v>
      </c>
      <c r="RBS3" s="391" t="s">
        <v>12317</v>
      </c>
      <c r="RBT3" s="391" t="s">
        <v>12318</v>
      </c>
      <c r="RBU3" s="391" t="s">
        <v>12319</v>
      </c>
      <c r="RBV3" s="391" t="s">
        <v>12320</v>
      </c>
      <c r="RBW3" s="391" t="s">
        <v>12321</v>
      </c>
      <c r="RBX3" s="391" t="s">
        <v>12322</v>
      </c>
      <c r="RBY3" s="391" t="s">
        <v>12323</v>
      </c>
      <c r="RBZ3" s="391" t="s">
        <v>12324</v>
      </c>
      <c r="RCA3" s="391" t="s">
        <v>12325</v>
      </c>
      <c r="RCB3" s="391" t="s">
        <v>12326</v>
      </c>
      <c r="RCC3" s="391" t="s">
        <v>12327</v>
      </c>
      <c r="RCD3" s="391" t="s">
        <v>12328</v>
      </c>
      <c r="RCE3" s="391" t="s">
        <v>12329</v>
      </c>
      <c r="RCF3" s="391" t="s">
        <v>12330</v>
      </c>
      <c r="RCG3" s="391" t="s">
        <v>12331</v>
      </c>
      <c r="RCH3" s="391" t="s">
        <v>12332</v>
      </c>
      <c r="RCI3" s="391" t="s">
        <v>12333</v>
      </c>
      <c r="RCJ3" s="391" t="s">
        <v>12334</v>
      </c>
      <c r="RCK3" s="391" t="s">
        <v>12335</v>
      </c>
      <c r="RCL3" s="391" t="s">
        <v>12336</v>
      </c>
      <c r="RCM3" s="391" t="s">
        <v>12337</v>
      </c>
      <c r="RCN3" s="391" t="s">
        <v>12338</v>
      </c>
      <c r="RCO3" s="391" t="s">
        <v>12339</v>
      </c>
      <c r="RCP3" s="391" t="s">
        <v>12340</v>
      </c>
      <c r="RCQ3" s="391" t="s">
        <v>12341</v>
      </c>
      <c r="RCR3" s="391" t="s">
        <v>12342</v>
      </c>
      <c r="RCS3" s="391" t="s">
        <v>12343</v>
      </c>
      <c r="RCT3" s="391" t="s">
        <v>12344</v>
      </c>
      <c r="RCU3" s="391" t="s">
        <v>12345</v>
      </c>
      <c r="RCV3" s="391" t="s">
        <v>12346</v>
      </c>
      <c r="RCW3" s="391" t="s">
        <v>12347</v>
      </c>
      <c r="RCX3" s="391" t="s">
        <v>12348</v>
      </c>
      <c r="RCY3" s="391" t="s">
        <v>12349</v>
      </c>
      <c r="RCZ3" s="391" t="s">
        <v>12350</v>
      </c>
      <c r="RDA3" s="391" t="s">
        <v>12351</v>
      </c>
      <c r="RDB3" s="391" t="s">
        <v>12352</v>
      </c>
      <c r="RDC3" s="391" t="s">
        <v>12353</v>
      </c>
      <c r="RDD3" s="391" t="s">
        <v>12354</v>
      </c>
      <c r="RDE3" s="391" t="s">
        <v>12355</v>
      </c>
      <c r="RDF3" s="391" t="s">
        <v>12356</v>
      </c>
      <c r="RDG3" s="391" t="s">
        <v>12357</v>
      </c>
      <c r="RDH3" s="391" t="s">
        <v>12358</v>
      </c>
      <c r="RDI3" s="391" t="s">
        <v>12359</v>
      </c>
      <c r="RDJ3" s="391" t="s">
        <v>12360</v>
      </c>
      <c r="RDK3" s="391" t="s">
        <v>12361</v>
      </c>
      <c r="RDL3" s="391" t="s">
        <v>12362</v>
      </c>
      <c r="RDM3" s="391" t="s">
        <v>12363</v>
      </c>
      <c r="RDN3" s="391" t="s">
        <v>12364</v>
      </c>
      <c r="RDO3" s="391" t="s">
        <v>12365</v>
      </c>
      <c r="RDP3" s="391" t="s">
        <v>12366</v>
      </c>
      <c r="RDQ3" s="391" t="s">
        <v>12367</v>
      </c>
      <c r="RDR3" s="391" t="s">
        <v>12368</v>
      </c>
      <c r="RDS3" s="391" t="s">
        <v>12369</v>
      </c>
      <c r="RDT3" s="391" t="s">
        <v>12370</v>
      </c>
      <c r="RDU3" s="391" t="s">
        <v>12371</v>
      </c>
      <c r="RDV3" s="391" t="s">
        <v>12372</v>
      </c>
      <c r="RDW3" s="391" t="s">
        <v>12373</v>
      </c>
      <c r="RDX3" s="391" t="s">
        <v>12374</v>
      </c>
      <c r="RDY3" s="391" t="s">
        <v>12375</v>
      </c>
      <c r="RDZ3" s="391" t="s">
        <v>12376</v>
      </c>
      <c r="REA3" s="391" t="s">
        <v>12377</v>
      </c>
      <c r="REB3" s="391" t="s">
        <v>12378</v>
      </c>
      <c r="REC3" s="391" t="s">
        <v>12379</v>
      </c>
      <c r="RED3" s="391" t="s">
        <v>12380</v>
      </c>
      <c r="REE3" s="391" t="s">
        <v>12381</v>
      </c>
      <c r="REF3" s="391" t="s">
        <v>12382</v>
      </c>
      <c r="REG3" s="391" t="s">
        <v>12383</v>
      </c>
      <c r="REH3" s="391" t="s">
        <v>12384</v>
      </c>
      <c r="REI3" s="391" t="s">
        <v>12385</v>
      </c>
      <c r="REJ3" s="391" t="s">
        <v>12386</v>
      </c>
      <c r="REK3" s="391" t="s">
        <v>12387</v>
      </c>
      <c r="REL3" s="391" t="s">
        <v>12388</v>
      </c>
      <c r="REM3" s="391" t="s">
        <v>12389</v>
      </c>
      <c r="REN3" s="391" t="s">
        <v>12390</v>
      </c>
      <c r="REO3" s="391" t="s">
        <v>12391</v>
      </c>
      <c r="REP3" s="391" t="s">
        <v>12392</v>
      </c>
      <c r="REQ3" s="391" t="s">
        <v>12393</v>
      </c>
      <c r="RER3" s="391" t="s">
        <v>12394</v>
      </c>
      <c r="RES3" s="391" t="s">
        <v>12395</v>
      </c>
      <c r="RET3" s="391" t="s">
        <v>12396</v>
      </c>
      <c r="REU3" s="391" t="s">
        <v>12397</v>
      </c>
      <c r="REV3" s="391" t="s">
        <v>12398</v>
      </c>
      <c r="REW3" s="391" t="s">
        <v>12399</v>
      </c>
      <c r="REX3" s="391" t="s">
        <v>12400</v>
      </c>
      <c r="REY3" s="391" t="s">
        <v>12401</v>
      </c>
      <c r="REZ3" s="391" t="s">
        <v>12402</v>
      </c>
      <c r="RFA3" s="391" t="s">
        <v>12403</v>
      </c>
      <c r="RFB3" s="391" t="s">
        <v>12404</v>
      </c>
      <c r="RFC3" s="391" t="s">
        <v>12405</v>
      </c>
      <c r="RFD3" s="391" t="s">
        <v>12406</v>
      </c>
      <c r="RFE3" s="391" t="s">
        <v>12407</v>
      </c>
      <c r="RFF3" s="391" t="s">
        <v>12408</v>
      </c>
      <c r="RFG3" s="391" t="s">
        <v>12409</v>
      </c>
      <c r="RFH3" s="391" t="s">
        <v>12410</v>
      </c>
      <c r="RFI3" s="391" t="s">
        <v>12411</v>
      </c>
      <c r="RFJ3" s="391" t="s">
        <v>12412</v>
      </c>
      <c r="RFK3" s="391" t="s">
        <v>12413</v>
      </c>
      <c r="RFL3" s="391" t="s">
        <v>12414</v>
      </c>
      <c r="RFM3" s="391" t="s">
        <v>12415</v>
      </c>
      <c r="RFN3" s="391" t="s">
        <v>12416</v>
      </c>
      <c r="RFO3" s="391" t="s">
        <v>12417</v>
      </c>
      <c r="RFP3" s="391" t="s">
        <v>12418</v>
      </c>
      <c r="RFQ3" s="391" t="s">
        <v>12419</v>
      </c>
      <c r="RFR3" s="391" t="s">
        <v>12420</v>
      </c>
      <c r="RFS3" s="391" t="s">
        <v>12421</v>
      </c>
      <c r="RFT3" s="391" t="s">
        <v>12422</v>
      </c>
      <c r="RFU3" s="391" t="s">
        <v>12423</v>
      </c>
      <c r="RFV3" s="391" t="s">
        <v>12424</v>
      </c>
      <c r="RFW3" s="391" t="s">
        <v>12425</v>
      </c>
      <c r="RFX3" s="391" t="s">
        <v>12426</v>
      </c>
      <c r="RFY3" s="391" t="s">
        <v>12427</v>
      </c>
      <c r="RFZ3" s="391" t="s">
        <v>12428</v>
      </c>
      <c r="RGA3" s="391" t="s">
        <v>12429</v>
      </c>
      <c r="RGB3" s="391" t="s">
        <v>12430</v>
      </c>
      <c r="RGC3" s="391" t="s">
        <v>12431</v>
      </c>
      <c r="RGD3" s="391" t="s">
        <v>12432</v>
      </c>
      <c r="RGE3" s="391" t="s">
        <v>12433</v>
      </c>
      <c r="RGF3" s="391" t="s">
        <v>12434</v>
      </c>
      <c r="RGG3" s="391" t="s">
        <v>12435</v>
      </c>
      <c r="RGH3" s="391" t="s">
        <v>12436</v>
      </c>
      <c r="RGI3" s="391" t="s">
        <v>12437</v>
      </c>
      <c r="RGJ3" s="391" t="s">
        <v>12438</v>
      </c>
      <c r="RGK3" s="391" t="s">
        <v>12439</v>
      </c>
      <c r="RGL3" s="391" t="s">
        <v>12440</v>
      </c>
      <c r="RGM3" s="391" t="s">
        <v>12441</v>
      </c>
      <c r="RGN3" s="391" t="s">
        <v>12442</v>
      </c>
      <c r="RGO3" s="391" t="s">
        <v>12443</v>
      </c>
      <c r="RGP3" s="391" t="s">
        <v>12444</v>
      </c>
      <c r="RGQ3" s="391" t="s">
        <v>12445</v>
      </c>
      <c r="RGR3" s="391" t="s">
        <v>12446</v>
      </c>
      <c r="RGS3" s="391" t="s">
        <v>12447</v>
      </c>
      <c r="RGT3" s="391" t="s">
        <v>12448</v>
      </c>
      <c r="RGU3" s="391" t="s">
        <v>12449</v>
      </c>
      <c r="RGV3" s="391" t="s">
        <v>12450</v>
      </c>
      <c r="RGW3" s="391" t="s">
        <v>12451</v>
      </c>
      <c r="RGX3" s="391" t="s">
        <v>12452</v>
      </c>
      <c r="RGY3" s="391" t="s">
        <v>12453</v>
      </c>
      <c r="RGZ3" s="391" t="s">
        <v>12454</v>
      </c>
      <c r="RHA3" s="391" t="s">
        <v>12455</v>
      </c>
      <c r="RHB3" s="391" t="s">
        <v>12456</v>
      </c>
      <c r="RHC3" s="391" t="s">
        <v>12457</v>
      </c>
      <c r="RHD3" s="391" t="s">
        <v>12458</v>
      </c>
      <c r="RHE3" s="391" t="s">
        <v>12459</v>
      </c>
      <c r="RHF3" s="391" t="s">
        <v>12460</v>
      </c>
      <c r="RHG3" s="391" t="s">
        <v>12461</v>
      </c>
      <c r="RHH3" s="391" t="s">
        <v>12462</v>
      </c>
      <c r="RHI3" s="391" t="s">
        <v>12463</v>
      </c>
      <c r="RHJ3" s="391" t="s">
        <v>12464</v>
      </c>
      <c r="RHK3" s="391" t="s">
        <v>12465</v>
      </c>
      <c r="RHL3" s="391" t="s">
        <v>12466</v>
      </c>
      <c r="RHM3" s="391" t="s">
        <v>12467</v>
      </c>
      <c r="RHN3" s="391" t="s">
        <v>12468</v>
      </c>
      <c r="RHO3" s="391" t="s">
        <v>12469</v>
      </c>
      <c r="RHP3" s="391" t="s">
        <v>12470</v>
      </c>
      <c r="RHQ3" s="391" t="s">
        <v>12471</v>
      </c>
      <c r="RHR3" s="391" t="s">
        <v>12472</v>
      </c>
      <c r="RHS3" s="391" t="s">
        <v>12473</v>
      </c>
      <c r="RHT3" s="391" t="s">
        <v>12474</v>
      </c>
      <c r="RHU3" s="391" t="s">
        <v>12475</v>
      </c>
      <c r="RHV3" s="391" t="s">
        <v>12476</v>
      </c>
      <c r="RHW3" s="391" t="s">
        <v>12477</v>
      </c>
      <c r="RHX3" s="391" t="s">
        <v>12478</v>
      </c>
      <c r="RHY3" s="391" t="s">
        <v>12479</v>
      </c>
      <c r="RHZ3" s="391" t="s">
        <v>12480</v>
      </c>
      <c r="RIA3" s="391" t="s">
        <v>12481</v>
      </c>
      <c r="RIB3" s="391" t="s">
        <v>12482</v>
      </c>
      <c r="RIC3" s="391" t="s">
        <v>12483</v>
      </c>
      <c r="RID3" s="391" t="s">
        <v>12484</v>
      </c>
      <c r="RIE3" s="391" t="s">
        <v>12485</v>
      </c>
      <c r="RIF3" s="391" t="s">
        <v>12486</v>
      </c>
      <c r="RIG3" s="391" t="s">
        <v>12487</v>
      </c>
      <c r="RIH3" s="391" t="s">
        <v>12488</v>
      </c>
      <c r="RII3" s="391" t="s">
        <v>12489</v>
      </c>
      <c r="RIJ3" s="391" t="s">
        <v>12490</v>
      </c>
      <c r="RIK3" s="391" t="s">
        <v>12491</v>
      </c>
      <c r="RIL3" s="391" t="s">
        <v>12492</v>
      </c>
      <c r="RIM3" s="391" t="s">
        <v>12493</v>
      </c>
      <c r="RIN3" s="391" t="s">
        <v>12494</v>
      </c>
      <c r="RIO3" s="391" t="s">
        <v>12495</v>
      </c>
      <c r="RIP3" s="391" t="s">
        <v>12496</v>
      </c>
      <c r="RIQ3" s="391" t="s">
        <v>12497</v>
      </c>
      <c r="RIR3" s="391" t="s">
        <v>12498</v>
      </c>
      <c r="RIS3" s="391" t="s">
        <v>12499</v>
      </c>
      <c r="RIT3" s="391" t="s">
        <v>12500</v>
      </c>
      <c r="RIU3" s="391" t="s">
        <v>12501</v>
      </c>
      <c r="RIV3" s="391" t="s">
        <v>12502</v>
      </c>
      <c r="RIW3" s="391" t="s">
        <v>12503</v>
      </c>
      <c r="RIX3" s="391" t="s">
        <v>12504</v>
      </c>
      <c r="RIY3" s="391" t="s">
        <v>12505</v>
      </c>
      <c r="RIZ3" s="391" t="s">
        <v>12506</v>
      </c>
      <c r="RJA3" s="391" t="s">
        <v>12507</v>
      </c>
      <c r="RJB3" s="391" t="s">
        <v>12508</v>
      </c>
      <c r="RJC3" s="391" t="s">
        <v>12509</v>
      </c>
      <c r="RJD3" s="391" t="s">
        <v>12510</v>
      </c>
      <c r="RJE3" s="391" t="s">
        <v>12511</v>
      </c>
      <c r="RJF3" s="391" t="s">
        <v>12512</v>
      </c>
      <c r="RJG3" s="391" t="s">
        <v>12513</v>
      </c>
      <c r="RJH3" s="391" t="s">
        <v>12514</v>
      </c>
      <c r="RJI3" s="391" t="s">
        <v>12515</v>
      </c>
      <c r="RJJ3" s="391" t="s">
        <v>12516</v>
      </c>
      <c r="RJK3" s="391" t="s">
        <v>12517</v>
      </c>
      <c r="RJL3" s="391" t="s">
        <v>12518</v>
      </c>
      <c r="RJM3" s="391" t="s">
        <v>12519</v>
      </c>
      <c r="RJN3" s="391" t="s">
        <v>12520</v>
      </c>
      <c r="RJO3" s="391" t="s">
        <v>12521</v>
      </c>
      <c r="RJP3" s="391" t="s">
        <v>12522</v>
      </c>
      <c r="RJQ3" s="391" t="s">
        <v>12523</v>
      </c>
      <c r="RJR3" s="391" t="s">
        <v>12524</v>
      </c>
      <c r="RJS3" s="391" t="s">
        <v>12525</v>
      </c>
      <c r="RJT3" s="391" t="s">
        <v>12526</v>
      </c>
      <c r="RJU3" s="391" t="s">
        <v>12527</v>
      </c>
      <c r="RJV3" s="391" t="s">
        <v>12528</v>
      </c>
      <c r="RJW3" s="391" t="s">
        <v>12529</v>
      </c>
      <c r="RJX3" s="391" t="s">
        <v>12530</v>
      </c>
      <c r="RJY3" s="391" t="s">
        <v>12531</v>
      </c>
      <c r="RJZ3" s="391" t="s">
        <v>12532</v>
      </c>
      <c r="RKA3" s="391" t="s">
        <v>12533</v>
      </c>
      <c r="RKB3" s="391" t="s">
        <v>12534</v>
      </c>
      <c r="RKC3" s="391" t="s">
        <v>12535</v>
      </c>
      <c r="RKD3" s="391" t="s">
        <v>12536</v>
      </c>
      <c r="RKE3" s="391" t="s">
        <v>12537</v>
      </c>
      <c r="RKF3" s="391" t="s">
        <v>12538</v>
      </c>
      <c r="RKG3" s="391" t="s">
        <v>12539</v>
      </c>
      <c r="RKH3" s="391" t="s">
        <v>12540</v>
      </c>
      <c r="RKI3" s="391" t="s">
        <v>12541</v>
      </c>
      <c r="RKJ3" s="391" t="s">
        <v>12542</v>
      </c>
      <c r="RKK3" s="391" t="s">
        <v>12543</v>
      </c>
      <c r="RKL3" s="391" t="s">
        <v>12544</v>
      </c>
      <c r="RKM3" s="391" t="s">
        <v>12545</v>
      </c>
      <c r="RKN3" s="391" t="s">
        <v>12546</v>
      </c>
      <c r="RKO3" s="391" t="s">
        <v>12547</v>
      </c>
      <c r="RKP3" s="391" t="s">
        <v>12548</v>
      </c>
      <c r="RKQ3" s="391" t="s">
        <v>12549</v>
      </c>
      <c r="RKR3" s="391" t="s">
        <v>12550</v>
      </c>
      <c r="RKS3" s="391" t="s">
        <v>12551</v>
      </c>
      <c r="RKT3" s="391" t="s">
        <v>12552</v>
      </c>
      <c r="RKU3" s="391" t="s">
        <v>12553</v>
      </c>
      <c r="RKV3" s="391" t="s">
        <v>12554</v>
      </c>
      <c r="RKW3" s="391" t="s">
        <v>12555</v>
      </c>
      <c r="RKX3" s="391" t="s">
        <v>12556</v>
      </c>
      <c r="RKY3" s="391" t="s">
        <v>12557</v>
      </c>
      <c r="RKZ3" s="391" t="s">
        <v>12558</v>
      </c>
      <c r="RLA3" s="391" t="s">
        <v>12559</v>
      </c>
      <c r="RLB3" s="391" t="s">
        <v>12560</v>
      </c>
      <c r="RLC3" s="391" t="s">
        <v>12561</v>
      </c>
      <c r="RLD3" s="391" t="s">
        <v>12562</v>
      </c>
      <c r="RLE3" s="391" t="s">
        <v>12563</v>
      </c>
      <c r="RLF3" s="391" t="s">
        <v>12564</v>
      </c>
      <c r="RLG3" s="391" t="s">
        <v>12565</v>
      </c>
      <c r="RLH3" s="391" t="s">
        <v>12566</v>
      </c>
      <c r="RLI3" s="391" t="s">
        <v>12567</v>
      </c>
      <c r="RLJ3" s="391" t="s">
        <v>12568</v>
      </c>
      <c r="RLK3" s="391" t="s">
        <v>12569</v>
      </c>
      <c r="RLL3" s="391" t="s">
        <v>12570</v>
      </c>
      <c r="RLM3" s="391" t="s">
        <v>12571</v>
      </c>
      <c r="RLN3" s="391" t="s">
        <v>12572</v>
      </c>
      <c r="RLO3" s="391" t="s">
        <v>12573</v>
      </c>
      <c r="RLP3" s="391" t="s">
        <v>12574</v>
      </c>
      <c r="RLQ3" s="391" t="s">
        <v>12575</v>
      </c>
      <c r="RLR3" s="391" t="s">
        <v>12576</v>
      </c>
      <c r="RLS3" s="391" t="s">
        <v>12577</v>
      </c>
      <c r="RLT3" s="391" t="s">
        <v>12578</v>
      </c>
      <c r="RLU3" s="391" t="s">
        <v>12579</v>
      </c>
      <c r="RLV3" s="391" t="s">
        <v>12580</v>
      </c>
      <c r="RLW3" s="391" t="s">
        <v>12581</v>
      </c>
      <c r="RLX3" s="391" t="s">
        <v>12582</v>
      </c>
      <c r="RLY3" s="391" t="s">
        <v>12583</v>
      </c>
      <c r="RLZ3" s="391" t="s">
        <v>12584</v>
      </c>
      <c r="RMA3" s="391" t="s">
        <v>12585</v>
      </c>
      <c r="RMB3" s="391" t="s">
        <v>12586</v>
      </c>
      <c r="RMC3" s="391" t="s">
        <v>12587</v>
      </c>
      <c r="RMD3" s="391" t="s">
        <v>12588</v>
      </c>
      <c r="RME3" s="391" t="s">
        <v>12589</v>
      </c>
      <c r="RMF3" s="391" t="s">
        <v>12590</v>
      </c>
      <c r="RMG3" s="391" t="s">
        <v>12591</v>
      </c>
      <c r="RMH3" s="391" t="s">
        <v>12592</v>
      </c>
      <c r="RMI3" s="391" t="s">
        <v>12593</v>
      </c>
      <c r="RMJ3" s="391" t="s">
        <v>12594</v>
      </c>
      <c r="RMK3" s="391" t="s">
        <v>12595</v>
      </c>
      <c r="RML3" s="391" t="s">
        <v>12596</v>
      </c>
      <c r="RMM3" s="391" t="s">
        <v>12597</v>
      </c>
      <c r="RMN3" s="391" t="s">
        <v>12598</v>
      </c>
      <c r="RMO3" s="391" t="s">
        <v>12599</v>
      </c>
      <c r="RMP3" s="391" t="s">
        <v>12600</v>
      </c>
      <c r="RMQ3" s="391" t="s">
        <v>12601</v>
      </c>
      <c r="RMR3" s="391" t="s">
        <v>12602</v>
      </c>
      <c r="RMS3" s="391" t="s">
        <v>12603</v>
      </c>
      <c r="RMT3" s="391" t="s">
        <v>12604</v>
      </c>
      <c r="RMU3" s="391" t="s">
        <v>12605</v>
      </c>
      <c r="RMV3" s="391" t="s">
        <v>12606</v>
      </c>
      <c r="RMW3" s="391" t="s">
        <v>12607</v>
      </c>
      <c r="RMX3" s="391" t="s">
        <v>12608</v>
      </c>
      <c r="RMY3" s="391" t="s">
        <v>12609</v>
      </c>
      <c r="RMZ3" s="391" t="s">
        <v>12610</v>
      </c>
      <c r="RNA3" s="391" t="s">
        <v>12611</v>
      </c>
      <c r="RNB3" s="391" t="s">
        <v>12612</v>
      </c>
      <c r="RNC3" s="391" t="s">
        <v>12613</v>
      </c>
      <c r="RND3" s="391" t="s">
        <v>12614</v>
      </c>
      <c r="RNE3" s="391" t="s">
        <v>12615</v>
      </c>
      <c r="RNF3" s="391" t="s">
        <v>12616</v>
      </c>
      <c r="RNG3" s="391" t="s">
        <v>12617</v>
      </c>
      <c r="RNH3" s="391" t="s">
        <v>12618</v>
      </c>
      <c r="RNI3" s="391" t="s">
        <v>12619</v>
      </c>
      <c r="RNJ3" s="391" t="s">
        <v>12620</v>
      </c>
      <c r="RNK3" s="391" t="s">
        <v>12621</v>
      </c>
      <c r="RNL3" s="391" t="s">
        <v>12622</v>
      </c>
      <c r="RNM3" s="391" t="s">
        <v>12623</v>
      </c>
      <c r="RNN3" s="391" t="s">
        <v>12624</v>
      </c>
      <c r="RNO3" s="391" t="s">
        <v>12625</v>
      </c>
      <c r="RNP3" s="391" t="s">
        <v>12626</v>
      </c>
      <c r="RNQ3" s="391" t="s">
        <v>12627</v>
      </c>
      <c r="RNR3" s="391" t="s">
        <v>12628</v>
      </c>
      <c r="RNS3" s="391" t="s">
        <v>12629</v>
      </c>
      <c r="RNT3" s="391" t="s">
        <v>12630</v>
      </c>
      <c r="RNU3" s="391" t="s">
        <v>12631</v>
      </c>
      <c r="RNV3" s="391" t="s">
        <v>12632</v>
      </c>
      <c r="RNW3" s="391" t="s">
        <v>12633</v>
      </c>
      <c r="RNX3" s="391" t="s">
        <v>12634</v>
      </c>
      <c r="RNY3" s="391" t="s">
        <v>12635</v>
      </c>
      <c r="RNZ3" s="391" t="s">
        <v>12636</v>
      </c>
      <c r="ROA3" s="391" t="s">
        <v>12637</v>
      </c>
      <c r="ROB3" s="391" t="s">
        <v>12638</v>
      </c>
      <c r="ROC3" s="391" t="s">
        <v>12639</v>
      </c>
      <c r="ROD3" s="391" t="s">
        <v>12640</v>
      </c>
      <c r="ROE3" s="391" t="s">
        <v>12641</v>
      </c>
      <c r="ROF3" s="391" t="s">
        <v>12642</v>
      </c>
      <c r="ROG3" s="391" t="s">
        <v>12643</v>
      </c>
      <c r="ROH3" s="391" t="s">
        <v>12644</v>
      </c>
      <c r="ROI3" s="391" t="s">
        <v>12645</v>
      </c>
      <c r="ROJ3" s="391" t="s">
        <v>12646</v>
      </c>
      <c r="ROK3" s="391" t="s">
        <v>12647</v>
      </c>
      <c r="ROL3" s="391" t="s">
        <v>12648</v>
      </c>
      <c r="ROM3" s="391" t="s">
        <v>12649</v>
      </c>
      <c r="RON3" s="391" t="s">
        <v>12650</v>
      </c>
      <c r="ROO3" s="391" t="s">
        <v>12651</v>
      </c>
      <c r="ROP3" s="391" t="s">
        <v>12652</v>
      </c>
      <c r="ROQ3" s="391" t="s">
        <v>12653</v>
      </c>
      <c r="ROR3" s="391" t="s">
        <v>12654</v>
      </c>
      <c r="ROS3" s="391" t="s">
        <v>12655</v>
      </c>
      <c r="ROT3" s="391" t="s">
        <v>12656</v>
      </c>
      <c r="ROU3" s="391" t="s">
        <v>12657</v>
      </c>
      <c r="ROV3" s="391" t="s">
        <v>12658</v>
      </c>
      <c r="ROW3" s="391" t="s">
        <v>12659</v>
      </c>
      <c r="ROX3" s="391" t="s">
        <v>12660</v>
      </c>
      <c r="ROY3" s="391" t="s">
        <v>12661</v>
      </c>
      <c r="ROZ3" s="391" t="s">
        <v>12662</v>
      </c>
      <c r="RPA3" s="391" t="s">
        <v>12663</v>
      </c>
      <c r="RPB3" s="391" t="s">
        <v>12664</v>
      </c>
      <c r="RPC3" s="391" t="s">
        <v>12665</v>
      </c>
      <c r="RPD3" s="391" t="s">
        <v>12666</v>
      </c>
      <c r="RPE3" s="391" t="s">
        <v>12667</v>
      </c>
      <c r="RPF3" s="391" t="s">
        <v>12668</v>
      </c>
      <c r="RPG3" s="391" t="s">
        <v>12669</v>
      </c>
      <c r="RPH3" s="391" t="s">
        <v>12670</v>
      </c>
      <c r="RPI3" s="391" t="s">
        <v>12671</v>
      </c>
      <c r="RPJ3" s="391" t="s">
        <v>12672</v>
      </c>
      <c r="RPK3" s="391" t="s">
        <v>12673</v>
      </c>
      <c r="RPL3" s="391" t="s">
        <v>12674</v>
      </c>
      <c r="RPM3" s="391" t="s">
        <v>12675</v>
      </c>
      <c r="RPN3" s="391" t="s">
        <v>12676</v>
      </c>
      <c r="RPO3" s="391" t="s">
        <v>12677</v>
      </c>
      <c r="RPP3" s="391" t="s">
        <v>12678</v>
      </c>
      <c r="RPQ3" s="391" t="s">
        <v>12679</v>
      </c>
      <c r="RPR3" s="391" t="s">
        <v>12680</v>
      </c>
      <c r="RPS3" s="391" t="s">
        <v>12681</v>
      </c>
      <c r="RPT3" s="391" t="s">
        <v>12682</v>
      </c>
      <c r="RPU3" s="391" t="s">
        <v>12683</v>
      </c>
      <c r="RPV3" s="391" t="s">
        <v>12684</v>
      </c>
      <c r="RPW3" s="391" t="s">
        <v>12685</v>
      </c>
      <c r="RPX3" s="391" t="s">
        <v>12686</v>
      </c>
      <c r="RPY3" s="391" t="s">
        <v>12687</v>
      </c>
      <c r="RPZ3" s="391" t="s">
        <v>12688</v>
      </c>
      <c r="RQA3" s="391" t="s">
        <v>12689</v>
      </c>
      <c r="RQB3" s="391" t="s">
        <v>12690</v>
      </c>
      <c r="RQC3" s="391" t="s">
        <v>12691</v>
      </c>
      <c r="RQD3" s="391" t="s">
        <v>12692</v>
      </c>
      <c r="RQE3" s="391" t="s">
        <v>12693</v>
      </c>
      <c r="RQF3" s="391" t="s">
        <v>12694</v>
      </c>
      <c r="RQG3" s="391" t="s">
        <v>12695</v>
      </c>
      <c r="RQH3" s="391" t="s">
        <v>12696</v>
      </c>
      <c r="RQI3" s="391" t="s">
        <v>12697</v>
      </c>
      <c r="RQJ3" s="391" t="s">
        <v>12698</v>
      </c>
      <c r="RQK3" s="391" t="s">
        <v>12699</v>
      </c>
      <c r="RQL3" s="391" t="s">
        <v>12700</v>
      </c>
      <c r="RQM3" s="391" t="s">
        <v>12701</v>
      </c>
      <c r="RQN3" s="391" t="s">
        <v>12702</v>
      </c>
      <c r="RQO3" s="391" t="s">
        <v>12703</v>
      </c>
      <c r="RQP3" s="391" t="s">
        <v>12704</v>
      </c>
      <c r="RQQ3" s="391" t="s">
        <v>12705</v>
      </c>
      <c r="RQR3" s="391" t="s">
        <v>12706</v>
      </c>
      <c r="RQS3" s="391" t="s">
        <v>12707</v>
      </c>
      <c r="RQT3" s="391" t="s">
        <v>12708</v>
      </c>
      <c r="RQU3" s="391" t="s">
        <v>12709</v>
      </c>
      <c r="RQV3" s="391" t="s">
        <v>12710</v>
      </c>
      <c r="RQW3" s="391" t="s">
        <v>12711</v>
      </c>
      <c r="RQX3" s="391" t="s">
        <v>12712</v>
      </c>
      <c r="RQY3" s="391" t="s">
        <v>12713</v>
      </c>
      <c r="RQZ3" s="391" t="s">
        <v>12714</v>
      </c>
      <c r="RRA3" s="391" t="s">
        <v>12715</v>
      </c>
      <c r="RRB3" s="391" t="s">
        <v>12716</v>
      </c>
      <c r="RRC3" s="391" t="s">
        <v>12717</v>
      </c>
      <c r="RRD3" s="391" t="s">
        <v>12718</v>
      </c>
      <c r="RRE3" s="391" t="s">
        <v>12719</v>
      </c>
      <c r="RRF3" s="391" t="s">
        <v>12720</v>
      </c>
      <c r="RRG3" s="391" t="s">
        <v>12721</v>
      </c>
      <c r="RRH3" s="391" t="s">
        <v>12722</v>
      </c>
      <c r="RRI3" s="391" t="s">
        <v>12723</v>
      </c>
      <c r="RRJ3" s="391" t="s">
        <v>12724</v>
      </c>
      <c r="RRK3" s="391" t="s">
        <v>12725</v>
      </c>
      <c r="RRL3" s="391" t="s">
        <v>12726</v>
      </c>
      <c r="RRM3" s="391" t="s">
        <v>12727</v>
      </c>
      <c r="RRN3" s="391" t="s">
        <v>12728</v>
      </c>
      <c r="RRO3" s="391" t="s">
        <v>12729</v>
      </c>
      <c r="RRP3" s="391" t="s">
        <v>12730</v>
      </c>
      <c r="RRQ3" s="391" t="s">
        <v>12731</v>
      </c>
      <c r="RRR3" s="391" t="s">
        <v>12732</v>
      </c>
      <c r="RRS3" s="391" t="s">
        <v>12733</v>
      </c>
      <c r="RRT3" s="391" t="s">
        <v>12734</v>
      </c>
      <c r="RRU3" s="391" t="s">
        <v>12735</v>
      </c>
      <c r="RRV3" s="391" t="s">
        <v>12736</v>
      </c>
      <c r="RRW3" s="391" t="s">
        <v>12737</v>
      </c>
      <c r="RRX3" s="391" t="s">
        <v>12738</v>
      </c>
      <c r="RRY3" s="391" t="s">
        <v>12739</v>
      </c>
      <c r="RRZ3" s="391" t="s">
        <v>12740</v>
      </c>
      <c r="RSA3" s="391" t="s">
        <v>12741</v>
      </c>
      <c r="RSB3" s="391" t="s">
        <v>12742</v>
      </c>
      <c r="RSC3" s="391" t="s">
        <v>12743</v>
      </c>
      <c r="RSD3" s="391" t="s">
        <v>12744</v>
      </c>
      <c r="RSE3" s="391" t="s">
        <v>12745</v>
      </c>
      <c r="RSF3" s="391" t="s">
        <v>12746</v>
      </c>
      <c r="RSG3" s="391" t="s">
        <v>12747</v>
      </c>
      <c r="RSH3" s="391" t="s">
        <v>12748</v>
      </c>
      <c r="RSI3" s="391" t="s">
        <v>12749</v>
      </c>
      <c r="RSJ3" s="391" t="s">
        <v>12750</v>
      </c>
      <c r="RSK3" s="391" t="s">
        <v>12751</v>
      </c>
      <c r="RSL3" s="391" t="s">
        <v>12752</v>
      </c>
      <c r="RSM3" s="391" t="s">
        <v>12753</v>
      </c>
      <c r="RSN3" s="391" t="s">
        <v>12754</v>
      </c>
      <c r="RSO3" s="391" t="s">
        <v>12755</v>
      </c>
      <c r="RSP3" s="391" t="s">
        <v>12756</v>
      </c>
      <c r="RSQ3" s="391" t="s">
        <v>12757</v>
      </c>
      <c r="RSR3" s="391" t="s">
        <v>12758</v>
      </c>
      <c r="RSS3" s="391" t="s">
        <v>12759</v>
      </c>
      <c r="RST3" s="391" t="s">
        <v>12760</v>
      </c>
      <c r="RSU3" s="391" t="s">
        <v>12761</v>
      </c>
      <c r="RSV3" s="391" t="s">
        <v>12762</v>
      </c>
      <c r="RSW3" s="391" t="s">
        <v>12763</v>
      </c>
      <c r="RSX3" s="391" t="s">
        <v>12764</v>
      </c>
      <c r="RSY3" s="391" t="s">
        <v>12765</v>
      </c>
      <c r="RSZ3" s="391" t="s">
        <v>12766</v>
      </c>
      <c r="RTA3" s="391" t="s">
        <v>12767</v>
      </c>
      <c r="RTB3" s="391" t="s">
        <v>12768</v>
      </c>
      <c r="RTC3" s="391" t="s">
        <v>12769</v>
      </c>
      <c r="RTD3" s="391" t="s">
        <v>12770</v>
      </c>
      <c r="RTE3" s="391" t="s">
        <v>12771</v>
      </c>
      <c r="RTF3" s="391" t="s">
        <v>12772</v>
      </c>
      <c r="RTG3" s="391" t="s">
        <v>12773</v>
      </c>
      <c r="RTH3" s="391" t="s">
        <v>12774</v>
      </c>
      <c r="RTI3" s="391" t="s">
        <v>12775</v>
      </c>
      <c r="RTJ3" s="391" t="s">
        <v>12776</v>
      </c>
      <c r="RTK3" s="391" t="s">
        <v>12777</v>
      </c>
      <c r="RTL3" s="391" t="s">
        <v>12778</v>
      </c>
      <c r="RTM3" s="391" t="s">
        <v>12779</v>
      </c>
      <c r="RTN3" s="391" t="s">
        <v>12780</v>
      </c>
      <c r="RTO3" s="391" t="s">
        <v>12781</v>
      </c>
      <c r="RTP3" s="391" t="s">
        <v>12782</v>
      </c>
      <c r="RTQ3" s="391" t="s">
        <v>12783</v>
      </c>
      <c r="RTR3" s="391" t="s">
        <v>12784</v>
      </c>
      <c r="RTS3" s="391" t="s">
        <v>12785</v>
      </c>
      <c r="RTT3" s="391" t="s">
        <v>12786</v>
      </c>
      <c r="RTU3" s="391" t="s">
        <v>12787</v>
      </c>
      <c r="RTV3" s="391" t="s">
        <v>12788</v>
      </c>
      <c r="RTW3" s="391" t="s">
        <v>12789</v>
      </c>
      <c r="RTX3" s="391" t="s">
        <v>12790</v>
      </c>
      <c r="RTY3" s="391" t="s">
        <v>12791</v>
      </c>
      <c r="RTZ3" s="391" t="s">
        <v>12792</v>
      </c>
      <c r="RUA3" s="391" t="s">
        <v>12793</v>
      </c>
      <c r="RUB3" s="391" t="s">
        <v>12794</v>
      </c>
      <c r="RUC3" s="391" t="s">
        <v>12795</v>
      </c>
      <c r="RUD3" s="391" t="s">
        <v>12796</v>
      </c>
      <c r="RUE3" s="391" t="s">
        <v>12797</v>
      </c>
      <c r="RUF3" s="391" t="s">
        <v>12798</v>
      </c>
      <c r="RUG3" s="391" t="s">
        <v>12799</v>
      </c>
      <c r="RUH3" s="391" t="s">
        <v>12800</v>
      </c>
      <c r="RUI3" s="391" t="s">
        <v>12801</v>
      </c>
      <c r="RUJ3" s="391" t="s">
        <v>12802</v>
      </c>
      <c r="RUK3" s="391" t="s">
        <v>12803</v>
      </c>
      <c r="RUL3" s="391" t="s">
        <v>12804</v>
      </c>
      <c r="RUM3" s="391" t="s">
        <v>12805</v>
      </c>
      <c r="RUN3" s="391" t="s">
        <v>12806</v>
      </c>
      <c r="RUO3" s="391" t="s">
        <v>12807</v>
      </c>
      <c r="RUP3" s="391" t="s">
        <v>12808</v>
      </c>
      <c r="RUQ3" s="391" t="s">
        <v>12809</v>
      </c>
      <c r="RUR3" s="391" t="s">
        <v>12810</v>
      </c>
      <c r="RUS3" s="391" t="s">
        <v>12811</v>
      </c>
      <c r="RUT3" s="391" t="s">
        <v>12812</v>
      </c>
      <c r="RUU3" s="391" t="s">
        <v>12813</v>
      </c>
      <c r="RUV3" s="391" t="s">
        <v>12814</v>
      </c>
      <c r="RUW3" s="391" t="s">
        <v>12815</v>
      </c>
      <c r="RUX3" s="391" t="s">
        <v>12816</v>
      </c>
      <c r="RUY3" s="391" t="s">
        <v>12817</v>
      </c>
      <c r="RUZ3" s="391" t="s">
        <v>12818</v>
      </c>
      <c r="RVA3" s="391" t="s">
        <v>12819</v>
      </c>
      <c r="RVB3" s="391" t="s">
        <v>12820</v>
      </c>
      <c r="RVC3" s="391" t="s">
        <v>12821</v>
      </c>
      <c r="RVD3" s="391" t="s">
        <v>12822</v>
      </c>
      <c r="RVE3" s="391" t="s">
        <v>12823</v>
      </c>
      <c r="RVF3" s="391" t="s">
        <v>12824</v>
      </c>
      <c r="RVG3" s="391" t="s">
        <v>12825</v>
      </c>
      <c r="RVH3" s="391" t="s">
        <v>12826</v>
      </c>
      <c r="RVI3" s="391" t="s">
        <v>12827</v>
      </c>
      <c r="RVJ3" s="391" t="s">
        <v>12828</v>
      </c>
      <c r="RVK3" s="391" t="s">
        <v>12829</v>
      </c>
      <c r="RVL3" s="391" t="s">
        <v>12830</v>
      </c>
      <c r="RVM3" s="391" t="s">
        <v>12831</v>
      </c>
      <c r="RVN3" s="391" t="s">
        <v>12832</v>
      </c>
      <c r="RVO3" s="391" t="s">
        <v>12833</v>
      </c>
      <c r="RVP3" s="391" t="s">
        <v>12834</v>
      </c>
      <c r="RVQ3" s="391" t="s">
        <v>12835</v>
      </c>
      <c r="RVR3" s="391" t="s">
        <v>12836</v>
      </c>
      <c r="RVS3" s="391" t="s">
        <v>12837</v>
      </c>
      <c r="RVT3" s="391" t="s">
        <v>12838</v>
      </c>
      <c r="RVU3" s="391" t="s">
        <v>12839</v>
      </c>
      <c r="RVV3" s="391" t="s">
        <v>12840</v>
      </c>
      <c r="RVW3" s="391" t="s">
        <v>12841</v>
      </c>
      <c r="RVX3" s="391" t="s">
        <v>12842</v>
      </c>
      <c r="RVY3" s="391" t="s">
        <v>12843</v>
      </c>
      <c r="RVZ3" s="391" t="s">
        <v>12844</v>
      </c>
      <c r="RWA3" s="391" t="s">
        <v>12845</v>
      </c>
      <c r="RWB3" s="391" t="s">
        <v>12846</v>
      </c>
      <c r="RWC3" s="391" t="s">
        <v>12847</v>
      </c>
      <c r="RWD3" s="391" t="s">
        <v>12848</v>
      </c>
      <c r="RWE3" s="391" t="s">
        <v>12849</v>
      </c>
      <c r="RWF3" s="391" t="s">
        <v>12850</v>
      </c>
      <c r="RWG3" s="391" t="s">
        <v>12851</v>
      </c>
      <c r="RWH3" s="391" t="s">
        <v>12852</v>
      </c>
      <c r="RWI3" s="391" t="s">
        <v>12853</v>
      </c>
      <c r="RWJ3" s="391" t="s">
        <v>12854</v>
      </c>
      <c r="RWK3" s="391" t="s">
        <v>12855</v>
      </c>
      <c r="RWL3" s="391" t="s">
        <v>12856</v>
      </c>
      <c r="RWM3" s="391" t="s">
        <v>12857</v>
      </c>
      <c r="RWN3" s="391" t="s">
        <v>12858</v>
      </c>
      <c r="RWO3" s="391" t="s">
        <v>12859</v>
      </c>
      <c r="RWP3" s="391" t="s">
        <v>12860</v>
      </c>
      <c r="RWQ3" s="391" t="s">
        <v>12861</v>
      </c>
      <c r="RWR3" s="391" t="s">
        <v>12862</v>
      </c>
      <c r="RWS3" s="391" t="s">
        <v>12863</v>
      </c>
      <c r="RWT3" s="391" t="s">
        <v>12864</v>
      </c>
      <c r="RWU3" s="391" t="s">
        <v>12865</v>
      </c>
      <c r="RWV3" s="391" t="s">
        <v>12866</v>
      </c>
      <c r="RWW3" s="391" t="s">
        <v>12867</v>
      </c>
      <c r="RWX3" s="391" t="s">
        <v>12868</v>
      </c>
      <c r="RWY3" s="391" t="s">
        <v>12869</v>
      </c>
      <c r="RWZ3" s="391" t="s">
        <v>12870</v>
      </c>
      <c r="RXA3" s="391" t="s">
        <v>12871</v>
      </c>
      <c r="RXB3" s="391" t="s">
        <v>12872</v>
      </c>
      <c r="RXC3" s="391" t="s">
        <v>12873</v>
      </c>
      <c r="RXD3" s="391" t="s">
        <v>12874</v>
      </c>
      <c r="RXE3" s="391" t="s">
        <v>12875</v>
      </c>
      <c r="RXF3" s="391" t="s">
        <v>12876</v>
      </c>
      <c r="RXG3" s="391" t="s">
        <v>12877</v>
      </c>
      <c r="RXH3" s="391" t="s">
        <v>12878</v>
      </c>
      <c r="RXI3" s="391" t="s">
        <v>12879</v>
      </c>
      <c r="RXJ3" s="391" t="s">
        <v>12880</v>
      </c>
      <c r="RXK3" s="391" t="s">
        <v>12881</v>
      </c>
      <c r="RXL3" s="391" t="s">
        <v>12882</v>
      </c>
      <c r="RXM3" s="391" t="s">
        <v>12883</v>
      </c>
      <c r="RXN3" s="391" t="s">
        <v>12884</v>
      </c>
      <c r="RXO3" s="391" t="s">
        <v>12885</v>
      </c>
      <c r="RXP3" s="391" t="s">
        <v>12886</v>
      </c>
      <c r="RXQ3" s="391" t="s">
        <v>12887</v>
      </c>
      <c r="RXR3" s="391" t="s">
        <v>12888</v>
      </c>
      <c r="RXS3" s="391" t="s">
        <v>12889</v>
      </c>
      <c r="RXT3" s="391" t="s">
        <v>12890</v>
      </c>
      <c r="RXU3" s="391" t="s">
        <v>12891</v>
      </c>
      <c r="RXV3" s="391" t="s">
        <v>12892</v>
      </c>
      <c r="RXW3" s="391" t="s">
        <v>12893</v>
      </c>
      <c r="RXX3" s="391" t="s">
        <v>12894</v>
      </c>
      <c r="RXY3" s="391" t="s">
        <v>12895</v>
      </c>
      <c r="RXZ3" s="391" t="s">
        <v>12896</v>
      </c>
      <c r="RYA3" s="391" t="s">
        <v>12897</v>
      </c>
      <c r="RYB3" s="391" t="s">
        <v>12898</v>
      </c>
      <c r="RYC3" s="391" t="s">
        <v>12899</v>
      </c>
      <c r="RYD3" s="391" t="s">
        <v>12900</v>
      </c>
      <c r="RYE3" s="391" t="s">
        <v>12901</v>
      </c>
      <c r="RYF3" s="391" t="s">
        <v>12902</v>
      </c>
      <c r="RYG3" s="391" t="s">
        <v>12903</v>
      </c>
      <c r="RYH3" s="391" t="s">
        <v>12904</v>
      </c>
      <c r="RYI3" s="391" t="s">
        <v>12905</v>
      </c>
      <c r="RYJ3" s="391" t="s">
        <v>12906</v>
      </c>
      <c r="RYK3" s="391" t="s">
        <v>12907</v>
      </c>
      <c r="RYL3" s="391" t="s">
        <v>12908</v>
      </c>
      <c r="RYM3" s="391" t="s">
        <v>12909</v>
      </c>
      <c r="RYN3" s="391" t="s">
        <v>12910</v>
      </c>
      <c r="RYO3" s="391" t="s">
        <v>12911</v>
      </c>
      <c r="RYP3" s="391" t="s">
        <v>12912</v>
      </c>
      <c r="RYQ3" s="391" t="s">
        <v>12913</v>
      </c>
      <c r="RYR3" s="391" t="s">
        <v>12914</v>
      </c>
      <c r="RYS3" s="391" t="s">
        <v>12915</v>
      </c>
      <c r="RYT3" s="391" t="s">
        <v>12916</v>
      </c>
      <c r="RYU3" s="391" t="s">
        <v>12917</v>
      </c>
      <c r="RYV3" s="391" t="s">
        <v>12918</v>
      </c>
      <c r="RYW3" s="391" t="s">
        <v>12919</v>
      </c>
      <c r="RYX3" s="391" t="s">
        <v>12920</v>
      </c>
      <c r="RYY3" s="391" t="s">
        <v>12921</v>
      </c>
      <c r="RYZ3" s="391" t="s">
        <v>12922</v>
      </c>
      <c r="RZA3" s="391" t="s">
        <v>12923</v>
      </c>
      <c r="RZB3" s="391" t="s">
        <v>12924</v>
      </c>
      <c r="RZC3" s="391" t="s">
        <v>12925</v>
      </c>
      <c r="RZD3" s="391" t="s">
        <v>12926</v>
      </c>
      <c r="RZE3" s="391" t="s">
        <v>12927</v>
      </c>
      <c r="RZF3" s="391" t="s">
        <v>12928</v>
      </c>
      <c r="RZG3" s="391" t="s">
        <v>12929</v>
      </c>
      <c r="RZH3" s="391" t="s">
        <v>12930</v>
      </c>
      <c r="RZI3" s="391" t="s">
        <v>12931</v>
      </c>
      <c r="RZJ3" s="391" t="s">
        <v>12932</v>
      </c>
      <c r="RZK3" s="391" t="s">
        <v>12933</v>
      </c>
      <c r="RZL3" s="391" t="s">
        <v>12934</v>
      </c>
      <c r="RZM3" s="391" t="s">
        <v>12935</v>
      </c>
      <c r="RZN3" s="391" t="s">
        <v>12936</v>
      </c>
      <c r="RZO3" s="391" t="s">
        <v>12937</v>
      </c>
      <c r="RZP3" s="391" t="s">
        <v>12938</v>
      </c>
      <c r="RZQ3" s="391" t="s">
        <v>12939</v>
      </c>
      <c r="RZR3" s="391" t="s">
        <v>12940</v>
      </c>
      <c r="RZS3" s="391" t="s">
        <v>12941</v>
      </c>
      <c r="RZT3" s="391" t="s">
        <v>12942</v>
      </c>
      <c r="RZU3" s="391" t="s">
        <v>12943</v>
      </c>
      <c r="RZV3" s="391" t="s">
        <v>12944</v>
      </c>
      <c r="RZW3" s="391" t="s">
        <v>12945</v>
      </c>
      <c r="RZX3" s="391" t="s">
        <v>12946</v>
      </c>
      <c r="RZY3" s="391" t="s">
        <v>12947</v>
      </c>
      <c r="RZZ3" s="391" t="s">
        <v>12948</v>
      </c>
      <c r="SAA3" s="391" t="s">
        <v>12949</v>
      </c>
      <c r="SAB3" s="391" t="s">
        <v>12950</v>
      </c>
      <c r="SAC3" s="391" t="s">
        <v>12951</v>
      </c>
      <c r="SAD3" s="391" t="s">
        <v>12952</v>
      </c>
      <c r="SAE3" s="391" t="s">
        <v>12953</v>
      </c>
      <c r="SAF3" s="391" t="s">
        <v>12954</v>
      </c>
      <c r="SAG3" s="391" t="s">
        <v>12955</v>
      </c>
      <c r="SAH3" s="391" t="s">
        <v>12956</v>
      </c>
      <c r="SAI3" s="391" t="s">
        <v>12957</v>
      </c>
      <c r="SAJ3" s="391" t="s">
        <v>12958</v>
      </c>
      <c r="SAK3" s="391" t="s">
        <v>12959</v>
      </c>
      <c r="SAL3" s="391" t="s">
        <v>12960</v>
      </c>
      <c r="SAM3" s="391" t="s">
        <v>12961</v>
      </c>
      <c r="SAN3" s="391" t="s">
        <v>12962</v>
      </c>
      <c r="SAO3" s="391" t="s">
        <v>12963</v>
      </c>
      <c r="SAP3" s="391" t="s">
        <v>12964</v>
      </c>
      <c r="SAQ3" s="391" t="s">
        <v>12965</v>
      </c>
      <c r="SAR3" s="391" t="s">
        <v>12966</v>
      </c>
      <c r="SAS3" s="391" t="s">
        <v>12967</v>
      </c>
      <c r="SAT3" s="391" t="s">
        <v>12968</v>
      </c>
      <c r="SAU3" s="391" t="s">
        <v>12969</v>
      </c>
      <c r="SAV3" s="391" t="s">
        <v>12970</v>
      </c>
      <c r="SAW3" s="391" t="s">
        <v>12971</v>
      </c>
      <c r="SAX3" s="391" t="s">
        <v>12972</v>
      </c>
      <c r="SAY3" s="391" t="s">
        <v>12973</v>
      </c>
      <c r="SAZ3" s="391" t="s">
        <v>12974</v>
      </c>
      <c r="SBA3" s="391" t="s">
        <v>12975</v>
      </c>
      <c r="SBB3" s="391" t="s">
        <v>12976</v>
      </c>
      <c r="SBC3" s="391" t="s">
        <v>12977</v>
      </c>
      <c r="SBD3" s="391" t="s">
        <v>12978</v>
      </c>
      <c r="SBE3" s="391" t="s">
        <v>12979</v>
      </c>
      <c r="SBF3" s="391" t="s">
        <v>12980</v>
      </c>
      <c r="SBG3" s="391" t="s">
        <v>12981</v>
      </c>
      <c r="SBH3" s="391" t="s">
        <v>12982</v>
      </c>
      <c r="SBI3" s="391" t="s">
        <v>12983</v>
      </c>
      <c r="SBJ3" s="391" t="s">
        <v>12984</v>
      </c>
      <c r="SBK3" s="391" t="s">
        <v>12985</v>
      </c>
      <c r="SBL3" s="391" t="s">
        <v>12986</v>
      </c>
      <c r="SBM3" s="391" t="s">
        <v>12987</v>
      </c>
      <c r="SBN3" s="391" t="s">
        <v>12988</v>
      </c>
      <c r="SBO3" s="391" t="s">
        <v>12989</v>
      </c>
      <c r="SBP3" s="391" t="s">
        <v>12990</v>
      </c>
      <c r="SBQ3" s="391" t="s">
        <v>12991</v>
      </c>
      <c r="SBR3" s="391" t="s">
        <v>12992</v>
      </c>
      <c r="SBS3" s="391" t="s">
        <v>12993</v>
      </c>
      <c r="SBT3" s="391" t="s">
        <v>12994</v>
      </c>
      <c r="SBU3" s="391" t="s">
        <v>12995</v>
      </c>
      <c r="SBV3" s="391" t="s">
        <v>12996</v>
      </c>
      <c r="SBW3" s="391" t="s">
        <v>12997</v>
      </c>
      <c r="SBX3" s="391" t="s">
        <v>12998</v>
      </c>
      <c r="SBY3" s="391" t="s">
        <v>12999</v>
      </c>
      <c r="SBZ3" s="391" t="s">
        <v>13000</v>
      </c>
      <c r="SCA3" s="391" t="s">
        <v>13001</v>
      </c>
      <c r="SCB3" s="391" t="s">
        <v>13002</v>
      </c>
      <c r="SCC3" s="391" t="s">
        <v>13003</v>
      </c>
      <c r="SCD3" s="391" t="s">
        <v>13004</v>
      </c>
      <c r="SCE3" s="391" t="s">
        <v>13005</v>
      </c>
      <c r="SCF3" s="391" t="s">
        <v>13006</v>
      </c>
      <c r="SCG3" s="391" t="s">
        <v>13007</v>
      </c>
      <c r="SCH3" s="391" t="s">
        <v>13008</v>
      </c>
      <c r="SCI3" s="391" t="s">
        <v>13009</v>
      </c>
      <c r="SCJ3" s="391" t="s">
        <v>13010</v>
      </c>
      <c r="SCK3" s="391" t="s">
        <v>13011</v>
      </c>
      <c r="SCL3" s="391" t="s">
        <v>13012</v>
      </c>
      <c r="SCM3" s="391" t="s">
        <v>13013</v>
      </c>
      <c r="SCN3" s="391" t="s">
        <v>13014</v>
      </c>
      <c r="SCO3" s="391" t="s">
        <v>13015</v>
      </c>
      <c r="SCP3" s="391" t="s">
        <v>13016</v>
      </c>
      <c r="SCQ3" s="391" t="s">
        <v>13017</v>
      </c>
      <c r="SCR3" s="391" t="s">
        <v>13018</v>
      </c>
      <c r="SCS3" s="391" t="s">
        <v>13019</v>
      </c>
      <c r="SCT3" s="391" t="s">
        <v>13020</v>
      </c>
      <c r="SCU3" s="391" t="s">
        <v>13021</v>
      </c>
      <c r="SCV3" s="391" t="s">
        <v>13022</v>
      </c>
      <c r="SCW3" s="391" t="s">
        <v>13023</v>
      </c>
      <c r="SCX3" s="391" t="s">
        <v>13024</v>
      </c>
      <c r="SCY3" s="391" t="s">
        <v>13025</v>
      </c>
      <c r="SCZ3" s="391" t="s">
        <v>13026</v>
      </c>
      <c r="SDA3" s="391" t="s">
        <v>13027</v>
      </c>
      <c r="SDB3" s="391" t="s">
        <v>13028</v>
      </c>
      <c r="SDC3" s="391" t="s">
        <v>13029</v>
      </c>
      <c r="SDD3" s="391" t="s">
        <v>13030</v>
      </c>
      <c r="SDE3" s="391" t="s">
        <v>13031</v>
      </c>
      <c r="SDF3" s="391" t="s">
        <v>13032</v>
      </c>
      <c r="SDG3" s="391" t="s">
        <v>13033</v>
      </c>
      <c r="SDH3" s="391" t="s">
        <v>13034</v>
      </c>
      <c r="SDI3" s="391" t="s">
        <v>13035</v>
      </c>
      <c r="SDJ3" s="391" t="s">
        <v>13036</v>
      </c>
      <c r="SDK3" s="391" t="s">
        <v>13037</v>
      </c>
      <c r="SDL3" s="391" t="s">
        <v>13038</v>
      </c>
      <c r="SDM3" s="391" t="s">
        <v>13039</v>
      </c>
      <c r="SDN3" s="391" t="s">
        <v>13040</v>
      </c>
      <c r="SDO3" s="391" t="s">
        <v>13041</v>
      </c>
      <c r="SDP3" s="391" t="s">
        <v>13042</v>
      </c>
      <c r="SDQ3" s="391" t="s">
        <v>13043</v>
      </c>
      <c r="SDR3" s="391" t="s">
        <v>13044</v>
      </c>
      <c r="SDS3" s="391" t="s">
        <v>13045</v>
      </c>
      <c r="SDT3" s="391" t="s">
        <v>13046</v>
      </c>
      <c r="SDU3" s="391" t="s">
        <v>13047</v>
      </c>
      <c r="SDV3" s="391" t="s">
        <v>13048</v>
      </c>
      <c r="SDW3" s="391" t="s">
        <v>13049</v>
      </c>
      <c r="SDX3" s="391" t="s">
        <v>13050</v>
      </c>
      <c r="SDY3" s="391" t="s">
        <v>13051</v>
      </c>
      <c r="SDZ3" s="391" t="s">
        <v>13052</v>
      </c>
      <c r="SEA3" s="391" t="s">
        <v>13053</v>
      </c>
      <c r="SEB3" s="391" t="s">
        <v>13054</v>
      </c>
      <c r="SEC3" s="391" t="s">
        <v>13055</v>
      </c>
      <c r="SED3" s="391" t="s">
        <v>13056</v>
      </c>
      <c r="SEE3" s="391" t="s">
        <v>13057</v>
      </c>
      <c r="SEF3" s="391" t="s">
        <v>13058</v>
      </c>
      <c r="SEG3" s="391" t="s">
        <v>13059</v>
      </c>
      <c r="SEH3" s="391" t="s">
        <v>13060</v>
      </c>
      <c r="SEI3" s="391" t="s">
        <v>13061</v>
      </c>
      <c r="SEJ3" s="391" t="s">
        <v>13062</v>
      </c>
      <c r="SEK3" s="391" t="s">
        <v>13063</v>
      </c>
      <c r="SEL3" s="391" t="s">
        <v>13064</v>
      </c>
      <c r="SEM3" s="391" t="s">
        <v>13065</v>
      </c>
      <c r="SEN3" s="391" t="s">
        <v>13066</v>
      </c>
      <c r="SEO3" s="391" t="s">
        <v>13067</v>
      </c>
      <c r="SEP3" s="391" t="s">
        <v>13068</v>
      </c>
      <c r="SEQ3" s="391" t="s">
        <v>13069</v>
      </c>
      <c r="SER3" s="391" t="s">
        <v>13070</v>
      </c>
      <c r="SES3" s="391" t="s">
        <v>13071</v>
      </c>
      <c r="SET3" s="391" t="s">
        <v>13072</v>
      </c>
      <c r="SEU3" s="391" t="s">
        <v>13073</v>
      </c>
      <c r="SEV3" s="391" t="s">
        <v>13074</v>
      </c>
      <c r="SEW3" s="391" t="s">
        <v>13075</v>
      </c>
      <c r="SEX3" s="391" t="s">
        <v>13076</v>
      </c>
      <c r="SEY3" s="391" t="s">
        <v>13077</v>
      </c>
      <c r="SEZ3" s="391" t="s">
        <v>13078</v>
      </c>
      <c r="SFA3" s="391" t="s">
        <v>13079</v>
      </c>
      <c r="SFB3" s="391" t="s">
        <v>13080</v>
      </c>
      <c r="SFC3" s="391" t="s">
        <v>13081</v>
      </c>
      <c r="SFD3" s="391" t="s">
        <v>13082</v>
      </c>
      <c r="SFE3" s="391" t="s">
        <v>13083</v>
      </c>
      <c r="SFF3" s="391" t="s">
        <v>13084</v>
      </c>
      <c r="SFG3" s="391" t="s">
        <v>13085</v>
      </c>
      <c r="SFH3" s="391" t="s">
        <v>13086</v>
      </c>
      <c r="SFI3" s="391" t="s">
        <v>13087</v>
      </c>
      <c r="SFJ3" s="391" t="s">
        <v>13088</v>
      </c>
      <c r="SFK3" s="391" t="s">
        <v>13089</v>
      </c>
      <c r="SFL3" s="391" t="s">
        <v>13090</v>
      </c>
      <c r="SFM3" s="391" t="s">
        <v>13091</v>
      </c>
      <c r="SFN3" s="391" t="s">
        <v>13092</v>
      </c>
      <c r="SFO3" s="391" t="s">
        <v>13093</v>
      </c>
      <c r="SFP3" s="391" t="s">
        <v>13094</v>
      </c>
      <c r="SFQ3" s="391" t="s">
        <v>13095</v>
      </c>
      <c r="SFR3" s="391" t="s">
        <v>13096</v>
      </c>
      <c r="SFS3" s="391" t="s">
        <v>13097</v>
      </c>
      <c r="SFT3" s="391" t="s">
        <v>13098</v>
      </c>
      <c r="SFU3" s="391" t="s">
        <v>13099</v>
      </c>
      <c r="SFV3" s="391" t="s">
        <v>13100</v>
      </c>
      <c r="SFW3" s="391" t="s">
        <v>13101</v>
      </c>
      <c r="SFX3" s="391" t="s">
        <v>13102</v>
      </c>
      <c r="SFY3" s="391" t="s">
        <v>13103</v>
      </c>
      <c r="SFZ3" s="391" t="s">
        <v>13104</v>
      </c>
      <c r="SGA3" s="391" t="s">
        <v>13105</v>
      </c>
      <c r="SGB3" s="391" t="s">
        <v>13106</v>
      </c>
      <c r="SGC3" s="391" t="s">
        <v>13107</v>
      </c>
      <c r="SGD3" s="391" t="s">
        <v>13108</v>
      </c>
      <c r="SGE3" s="391" t="s">
        <v>13109</v>
      </c>
      <c r="SGF3" s="391" t="s">
        <v>13110</v>
      </c>
      <c r="SGG3" s="391" t="s">
        <v>13111</v>
      </c>
      <c r="SGH3" s="391" t="s">
        <v>13112</v>
      </c>
      <c r="SGI3" s="391" t="s">
        <v>13113</v>
      </c>
      <c r="SGJ3" s="391" t="s">
        <v>13114</v>
      </c>
      <c r="SGK3" s="391" t="s">
        <v>13115</v>
      </c>
      <c r="SGL3" s="391" t="s">
        <v>13116</v>
      </c>
      <c r="SGM3" s="391" t="s">
        <v>13117</v>
      </c>
      <c r="SGN3" s="391" t="s">
        <v>13118</v>
      </c>
      <c r="SGO3" s="391" t="s">
        <v>13119</v>
      </c>
      <c r="SGP3" s="391" t="s">
        <v>13120</v>
      </c>
      <c r="SGQ3" s="391" t="s">
        <v>13121</v>
      </c>
      <c r="SGR3" s="391" t="s">
        <v>13122</v>
      </c>
      <c r="SGS3" s="391" t="s">
        <v>13123</v>
      </c>
      <c r="SGT3" s="391" t="s">
        <v>13124</v>
      </c>
      <c r="SGU3" s="391" t="s">
        <v>13125</v>
      </c>
      <c r="SGV3" s="391" t="s">
        <v>13126</v>
      </c>
      <c r="SGW3" s="391" t="s">
        <v>13127</v>
      </c>
      <c r="SGX3" s="391" t="s">
        <v>13128</v>
      </c>
      <c r="SGY3" s="391" t="s">
        <v>13129</v>
      </c>
      <c r="SGZ3" s="391" t="s">
        <v>13130</v>
      </c>
      <c r="SHA3" s="391" t="s">
        <v>13131</v>
      </c>
      <c r="SHB3" s="391" t="s">
        <v>13132</v>
      </c>
      <c r="SHC3" s="391" t="s">
        <v>13133</v>
      </c>
      <c r="SHD3" s="391" t="s">
        <v>13134</v>
      </c>
      <c r="SHE3" s="391" t="s">
        <v>13135</v>
      </c>
      <c r="SHF3" s="391" t="s">
        <v>13136</v>
      </c>
      <c r="SHG3" s="391" t="s">
        <v>13137</v>
      </c>
      <c r="SHH3" s="391" t="s">
        <v>13138</v>
      </c>
      <c r="SHI3" s="391" t="s">
        <v>13139</v>
      </c>
      <c r="SHJ3" s="391" t="s">
        <v>13140</v>
      </c>
      <c r="SHK3" s="391" t="s">
        <v>13141</v>
      </c>
      <c r="SHL3" s="391" t="s">
        <v>13142</v>
      </c>
      <c r="SHM3" s="391" t="s">
        <v>13143</v>
      </c>
      <c r="SHN3" s="391" t="s">
        <v>13144</v>
      </c>
      <c r="SHO3" s="391" t="s">
        <v>13145</v>
      </c>
      <c r="SHP3" s="391" t="s">
        <v>13146</v>
      </c>
      <c r="SHQ3" s="391" t="s">
        <v>13147</v>
      </c>
      <c r="SHR3" s="391" t="s">
        <v>13148</v>
      </c>
      <c r="SHS3" s="391" t="s">
        <v>13149</v>
      </c>
      <c r="SHT3" s="391" t="s">
        <v>13150</v>
      </c>
      <c r="SHU3" s="391" t="s">
        <v>13151</v>
      </c>
      <c r="SHV3" s="391" t="s">
        <v>13152</v>
      </c>
      <c r="SHW3" s="391" t="s">
        <v>13153</v>
      </c>
      <c r="SHX3" s="391" t="s">
        <v>13154</v>
      </c>
      <c r="SHY3" s="391" t="s">
        <v>13155</v>
      </c>
      <c r="SHZ3" s="391" t="s">
        <v>13156</v>
      </c>
      <c r="SIA3" s="391" t="s">
        <v>13157</v>
      </c>
      <c r="SIB3" s="391" t="s">
        <v>13158</v>
      </c>
      <c r="SIC3" s="391" t="s">
        <v>13159</v>
      </c>
      <c r="SID3" s="391" t="s">
        <v>13160</v>
      </c>
      <c r="SIE3" s="391" t="s">
        <v>13161</v>
      </c>
      <c r="SIF3" s="391" t="s">
        <v>13162</v>
      </c>
      <c r="SIG3" s="391" t="s">
        <v>13163</v>
      </c>
      <c r="SIH3" s="391" t="s">
        <v>13164</v>
      </c>
      <c r="SII3" s="391" t="s">
        <v>13165</v>
      </c>
      <c r="SIJ3" s="391" t="s">
        <v>13166</v>
      </c>
      <c r="SIK3" s="391" t="s">
        <v>13167</v>
      </c>
      <c r="SIL3" s="391" t="s">
        <v>13168</v>
      </c>
      <c r="SIM3" s="391" t="s">
        <v>13169</v>
      </c>
      <c r="SIN3" s="391" t="s">
        <v>13170</v>
      </c>
      <c r="SIO3" s="391" t="s">
        <v>13171</v>
      </c>
      <c r="SIP3" s="391" t="s">
        <v>13172</v>
      </c>
      <c r="SIQ3" s="391" t="s">
        <v>13173</v>
      </c>
      <c r="SIR3" s="391" t="s">
        <v>13174</v>
      </c>
      <c r="SIS3" s="391" t="s">
        <v>13175</v>
      </c>
      <c r="SIT3" s="391" t="s">
        <v>13176</v>
      </c>
      <c r="SIU3" s="391" t="s">
        <v>13177</v>
      </c>
      <c r="SIV3" s="391" t="s">
        <v>13178</v>
      </c>
      <c r="SIW3" s="391" t="s">
        <v>13179</v>
      </c>
      <c r="SIX3" s="391" t="s">
        <v>13180</v>
      </c>
      <c r="SIY3" s="391" t="s">
        <v>13181</v>
      </c>
      <c r="SIZ3" s="391" t="s">
        <v>13182</v>
      </c>
      <c r="SJA3" s="391" t="s">
        <v>13183</v>
      </c>
      <c r="SJB3" s="391" t="s">
        <v>13184</v>
      </c>
      <c r="SJC3" s="391" t="s">
        <v>13185</v>
      </c>
      <c r="SJD3" s="391" t="s">
        <v>13186</v>
      </c>
      <c r="SJE3" s="391" t="s">
        <v>13187</v>
      </c>
      <c r="SJF3" s="391" t="s">
        <v>13188</v>
      </c>
      <c r="SJG3" s="391" t="s">
        <v>13189</v>
      </c>
      <c r="SJH3" s="391" t="s">
        <v>13190</v>
      </c>
      <c r="SJI3" s="391" t="s">
        <v>13191</v>
      </c>
      <c r="SJJ3" s="391" t="s">
        <v>13192</v>
      </c>
      <c r="SJK3" s="391" t="s">
        <v>13193</v>
      </c>
      <c r="SJL3" s="391" t="s">
        <v>13194</v>
      </c>
      <c r="SJM3" s="391" t="s">
        <v>13195</v>
      </c>
      <c r="SJN3" s="391" t="s">
        <v>13196</v>
      </c>
      <c r="SJO3" s="391" t="s">
        <v>13197</v>
      </c>
      <c r="SJP3" s="391" t="s">
        <v>13198</v>
      </c>
      <c r="SJQ3" s="391" t="s">
        <v>13199</v>
      </c>
      <c r="SJR3" s="391" t="s">
        <v>13200</v>
      </c>
      <c r="SJS3" s="391" t="s">
        <v>13201</v>
      </c>
      <c r="SJT3" s="391" t="s">
        <v>13202</v>
      </c>
      <c r="SJU3" s="391" t="s">
        <v>13203</v>
      </c>
      <c r="SJV3" s="391" t="s">
        <v>13204</v>
      </c>
      <c r="SJW3" s="391" t="s">
        <v>13205</v>
      </c>
      <c r="SJX3" s="391" t="s">
        <v>13206</v>
      </c>
      <c r="SJY3" s="391" t="s">
        <v>13207</v>
      </c>
      <c r="SJZ3" s="391" t="s">
        <v>13208</v>
      </c>
      <c r="SKA3" s="391" t="s">
        <v>13209</v>
      </c>
      <c r="SKB3" s="391" t="s">
        <v>13210</v>
      </c>
      <c r="SKC3" s="391" t="s">
        <v>13211</v>
      </c>
      <c r="SKD3" s="391" t="s">
        <v>13212</v>
      </c>
      <c r="SKE3" s="391" t="s">
        <v>13213</v>
      </c>
      <c r="SKF3" s="391" t="s">
        <v>13214</v>
      </c>
      <c r="SKG3" s="391" t="s">
        <v>13215</v>
      </c>
      <c r="SKH3" s="391" t="s">
        <v>13216</v>
      </c>
      <c r="SKI3" s="391" t="s">
        <v>13217</v>
      </c>
      <c r="SKJ3" s="391" t="s">
        <v>13218</v>
      </c>
      <c r="SKK3" s="391" t="s">
        <v>13219</v>
      </c>
      <c r="SKL3" s="391" t="s">
        <v>13220</v>
      </c>
      <c r="SKM3" s="391" t="s">
        <v>13221</v>
      </c>
      <c r="SKN3" s="391" t="s">
        <v>13222</v>
      </c>
      <c r="SKO3" s="391" t="s">
        <v>13223</v>
      </c>
      <c r="SKP3" s="391" t="s">
        <v>13224</v>
      </c>
      <c r="SKQ3" s="391" t="s">
        <v>13225</v>
      </c>
      <c r="SKR3" s="391" t="s">
        <v>13226</v>
      </c>
      <c r="SKS3" s="391" t="s">
        <v>13227</v>
      </c>
      <c r="SKT3" s="391" t="s">
        <v>13228</v>
      </c>
      <c r="SKU3" s="391" t="s">
        <v>13229</v>
      </c>
      <c r="SKV3" s="391" t="s">
        <v>13230</v>
      </c>
      <c r="SKW3" s="391" t="s">
        <v>13231</v>
      </c>
      <c r="SKX3" s="391" t="s">
        <v>13232</v>
      </c>
      <c r="SKY3" s="391" t="s">
        <v>13233</v>
      </c>
      <c r="SKZ3" s="391" t="s">
        <v>13234</v>
      </c>
      <c r="SLA3" s="391" t="s">
        <v>13235</v>
      </c>
      <c r="SLB3" s="391" t="s">
        <v>13236</v>
      </c>
      <c r="SLC3" s="391" t="s">
        <v>13237</v>
      </c>
      <c r="SLD3" s="391" t="s">
        <v>13238</v>
      </c>
      <c r="SLE3" s="391" t="s">
        <v>13239</v>
      </c>
      <c r="SLF3" s="391" t="s">
        <v>13240</v>
      </c>
      <c r="SLG3" s="391" t="s">
        <v>13241</v>
      </c>
      <c r="SLH3" s="391" t="s">
        <v>13242</v>
      </c>
      <c r="SLI3" s="391" t="s">
        <v>13243</v>
      </c>
      <c r="SLJ3" s="391" t="s">
        <v>13244</v>
      </c>
      <c r="SLK3" s="391" t="s">
        <v>13245</v>
      </c>
      <c r="SLL3" s="391" t="s">
        <v>13246</v>
      </c>
      <c r="SLM3" s="391" t="s">
        <v>13247</v>
      </c>
      <c r="SLN3" s="391" t="s">
        <v>13248</v>
      </c>
      <c r="SLO3" s="391" t="s">
        <v>13249</v>
      </c>
      <c r="SLP3" s="391" t="s">
        <v>13250</v>
      </c>
      <c r="SLQ3" s="391" t="s">
        <v>13251</v>
      </c>
      <c r="SLR3" s="391" t="s">
        <v>13252</v>
      </c>
      <c r="SLS3" s="391" t="s">
        <v>13253</v>
      </c>
      <c r="SLT3" s="391" t="s">
        <v>13254</v>
      </c>
      <c r="SLU3" s="391" t="s">
        <v>13255</v>
      </c>
      <c r="SLV3" s="391" t="s">
        <v>13256</v>
      </c>
      <c r="SLW3" s="391" t="s">
        <v>13257</v>
      </c>
      <c r="SLX3" s="391" t="s">
        <v>13258</v>
      </c>
      <c r="SLY3" s="391" t="s">
        <v>13259</v>
      </c>
      <c r="SLZ3" s="391" t="s">
        <v>13260</v>
      </c>
      <c r="SMA3" s="391" t="s">
        <v>13261</v>
      </c>
      <c r="SMB3" s="391" t="s">
        <v>13262</v>
      </c>
      <c r="SMC3" s="391" t="s">
        <v>13263</v>
      </c>
      <c r="SMD3" s="391" t="s">
        <v>13264</v>
      </c>
      <c r="SME3" s="391" t="s">
        <v>13265</v>
      </c>
      <c r="SMF3" s="391" t="s">
        <v>13266</v>
      </c>
      <c r="SMG3" s="391" t="s">
        <v>13267</v>
      </c>
      <c r="SMH3" s="391" t="s">
        <v>13268</v>
      </c>
      <c r="SMI3" s="391" t="s">
        <v>13269</v>
      </c>
      <c r="SMJ3" s="391" t="s">
        <v>13270</v>
      </c>
      <c r="SMK3" s="391" t="s">
        <v>13271</v>
      </c>
      <c r="SML3" s="391" t="s">
        <v>13272</v>
      </c>
      <c r="SMM3" s="391" t="s">
        <v>13273</v>
      </c>
      <c r="SMN3" s="391" t="s">
        <v>13274</v>
      </c>
      <c r="SMO3" s="391" t="s">
        <v>13275</v>
      </c>
      <c r="SMP3" s="391" t="s">
        <v>13276</v>
      </c>
      <c r="SMQ3" s="391" t="s">
        <v>13277</v>
      </c>
      <c r="SMR3" s="391" t="s">
        <v>13278</v>
      </c>
      <c r="SMS3" s="391" t="s">
        <v>13279</v>
      </c>
      <c r="SMT3" s="391" t="s">
        <v>13280</v>
      </c>
      <c r="SMU3" s="391" t="s">
        <v>13281</v>
      </c>
      <c r="SMV3" s="391" t="s">
        <v>13282</v>
      </c>
      <c r="SMW3" s="391" t="s">
        <v>13283</v>
      </c>
      <c r="SMX3" s="391" t="s">
        <v>13284</v>
      </c>
      <c r="SMY3" s="391" t="s">
        <v>13285</v>
      </c>
      <c r="SMZ3" s="391" t="s">
        <v>13286</v>
      </c>
      <c r="SNA3" s="391" t="s">
        <v>13287</v>
      </c>
      <c r="SNB3" s="391" t="s">
        <v>13288</v>
      </c>
      <c r="SNC3" s="391" t="s">
        <v>13289</v>
      </c>
      <c r="SND3" s="391" t="s">
        <v>13290</v>
      </c>
      <c r="SNE3" s="391" t="s">
        <v>13291</v>
      </c>
      <c r="SNF3" s="391" t="s">
        <v>13292</v>
      </c>
      <c r="SNG3" s="391" t="s">
        <v>13293</v>
      </c>
      <c r="SNH3" s="391" t="s">
        <v>13294</v>
      </c>
      <c r="SNI3" s="391" t="s">
        <v>13295</v>
      </c>
      <c r="SNJ3" s="391" t="s">
        <v>13296</v>
      </c>
      <c r="SNK3" s="391" t="s">
        <v>13297</v>
      </c>
      <c r="SNL3" s="391" t="s">
        <v>13298</v>
      </c>
      <c r="SNM3" s="391" t="s">
        <v>13299</v>
      </c>
      <c r="SNN3" s="391" t="s">
        <v>13300</v>
      </c>
      <c r="SNO3" s="391" t="s">
        <v>13301</v>
      </c>
      <c r="SNP3" s="391" t="s">
        <v>13302</v>
      </c>
      <c r="SNQ3" s="391" t="s">
        <v>13303</v>
      </c>
      <c r="SNR3" s="391" t="s">
        <v>13304</v>
      </c>
      <c r="SNS3" s="391" t="s">
        <v>13305</v>
      </c>
      <c r="SNT3" s="391" t="s">
        <v>13306</v>
      </c>
      <c r="SNU3" s="391" t="s">
        <v>13307</v>
      </c>
      <c r="SNV3" s="391" t="s">
        <v>13308</v>
      </c>
      <c r="SNW3" s="391" t="s">
        <v>13309</v>
      </c>
      <c r="SNX3" s="391" t="s">
        <v>13310</v>
      </c>
      <c r="SNY3" s="391" t="s">
        <v>13311</v>
      </c>
      <c r="SNZ3" s="391" t="s">
        <v>13312</v>
      </c>
      <c r="SOA3" s="391" t="s">
        <v>13313</v>
      </c>
      <c r="SOB3" s="391" t="s">
        <v>13314</v>
      </c>
      <c r="SOC3" s="391" t="s">
        <v>13315</v>
      </c>
      <c r="SOD3" s="391" t="s">
        <v>13316</v>
      </c>
      <c r="SOE3" s="391" t="s">
        <v>13317</v>
      </c>
      <c r="SOF3" s="391" t="s">
        <v>13318</v>
      </c>
      <c r="SOG3" s="391" t="s">
        <v>13319</v>
      </c>
      <c r="SOH3" s="391" t="s">
        <v>13320</v>
      </c>
      <c r="SOI3" s="391" t="s">
        <v>13321</v>
      </c>
      <c r="SOJ3" s="391" t="s">
        <v>13322</v>
      </c>
      <c r="SOK3" s="391" t="s">
        <v>13323</v>
      </c>
      <c r="SOL3" s="391" t="s">
        <v>13324</v>
      </c>
      <c r="SOM3" s="391" t="s">
        <v>13325</v>
      </c>
      <c r="SON3" s="391" t="s">
        <v>13326</v>
      </c>
      <c r="SOO3" s="391" t="s">
        <v>13327</v>
      </c>
      <c r="SOP3" s="391" t="s">
        <v>13328</v>
      </c>
      <c r="SOQ3" s="391" t="s">
        <v>13329</v>
      </c>
      <c r="SOR3" s="391" t="s">
        <v>13330</v>
      </c>
      <c r="SOS3" s="391" t="s">
        <v>13331</v>
      </c>
      <c r="SOT3" s="391" t="s">
        <v>13332</v>
      </c>
      <c r="SOU3" s="391" t="s">
        <v>13333</v>
      </c>
      <c r="SOV3" s="391" t="s">
        <v>13334</v>
      </c>
      <c r="SOW3" s="391" t="s">
        <v>13335</v>
      </c>
      <c r="SOX3" s="391" t="s">
        <v>13336</v>
      </c>
      <c r="SOY3" s="391" t="s">
        <v>13337</v>
      </c>
      <c r="SOZ3" s="391" t="s">
        <v>13338</v>
      </c>
      <c r="SPA3" s="391" t="s">
        <v>13339</v>
      </c>
      <c r="SPB3" s="391" t="s">
        <v>13340</v>
      </c>
      <c r="SPC3" s="391" t="s">
        <v>13341</v>
      </c>
      <c r="SPD3" s="391" t="s">
        <v>13342</v>
      </c>
      <c r="SPE3" s="391" t="s">
        <v>13343</v>
      </c>
      <c r="SPF3" s="391" t="s">
        <v>13344</v>
      </c>
      <c r="SPG3" s="391" t="s">
        <v>13345</v>
      </c>
      <c r="SPH3" s="391" t="s">
        <v>13346</v>
      </c>
      <c r="SPI3" s="391" t="s">
        <v>13347</v>
      </c>
      <c r="SPJ3" s="391" t="s">
        <v>13348</v>
      </c>
      <c r="SPK3" s="391" t="s">
        <v>13349</v>
      </c>
      <c r="SPL3" s="391" t="s">
        <v>13350</v>
      </c>
      <c r="SPM3" s="391" t="s">
        <v>13351</v>
      </c>
      <c r="SPN3" s="391" t="s">
        <v>13352</v>
      </c>
      <c r="SPO3" s="391" t="s">
        <v>13353</v>
      </c>
      <c r="SPP3" s="391" t="s">
        <v>13354</v>
      </c>
      <c r="SPQ3" s="391" t="s">
        <v>13355</v>
      </c>
      <c r="SPR3" s="391" t="s">
        <v>13356</v>
      </c>
      <c r="SPS3" s="391" t="s">
        <v>13357</v>
      </c>
      <c r="SPT3" s="391" t="s">
        <v>13358</v>
      </c>
      <c r="SPU3" s="391" t="s">
        <v>13359</v>
      </c>
      <c r="SPV3" s="391" t="s">
        <v>13360</v>
      </c>
      <c r="SPW3" s="391" t="s">
        <v>13361</v>
      </c>
      <c r="SPX3" s="391" t="s">
        <v>13362</v>
      </c>
      <c r="SPY3" s="391" t="s">
        <v>13363</v>
      </c>
      <c r="SPZ3" s="391" t="s">
        <v>13364</v>
      </c>
      <c r="SQA3" s="391" t="s">
        <v>13365</v>
      </c>
      <c r="SQB3" s="391" t="s">
        <v>13366</v>
      </c>
      <c r="SQC3" s="391" t="s">
        <v>13367</v>
      </c>
      <c r="SQD3" s="391" t="s">
        <v>13368</v>
      </c>
      <c r="SQE3" s="391" t="s">
        <v>13369</v>
      </c>
      <c r="SQF3" s="391" t="s">
        <v>13370</v>
      </c>
      <c r="SQG3" s="391" t="s">
        <v>13371</v>
      </c>
      <c r="SQH3" s="391" t="s">
        <v>13372</v>
      </c>
      <c r="SQI3" s="391" t="s">
        <v>13373</v>
      </c>
      <c r="SQJ3" s="391" t="s">
        <v>13374</v>
      </c>
      <c r="SQK3" s="391" t="s">
        <v>13375</v>
      </c>
      <c r="SQL3" s="391" t="s">
        <v>13376</v>
      </c>
      <c r="SQM3" s="391" t="s">
        <v>13377</v>
      </c>
      <c r="SQN3" s="391" t="s">
        <v>13378</v>
      </c>
      <c r="SQO3" s="391" t="s">
        <v>13379</v>
      </c>
      <c r="SQP3" s="391" t="s">
        <v>13380</v>
      </c>
      <c r="SQQ3" s="391" t="s">
        <v>13381</v>
      </c>
      <c r="SQR3" s="391" t="s">
        <v>13382</v>
      </c>
      <c r="SQS3" s="391" t="s">
        <v>13383</v>
      </c>
      <c r="SQT3" s="391" t="s">
        <v>13384</v>
      </c>
      <c r="SQU3" s="391" t="s">
        <v>13385</v>
      </c>
      <c r="SQV3" s="391" t="s">
        <v>13386</v>
      </c>
      <c r="SQW3" s="391" t="s">
        <v>13387</v>
      </c>
      <c r="SQX3" s="391" t="s">
        <v>13388</v>
      </c>
      <c r="SQY3" s="391" t="s">
        <v>13389</v>
      </c>
      <c r="SQZ3" s="391" t="s">
        <v>13390</v>
      </c>
      <c r="SRA3" s="391" t="s">
        <v>13391</v>
      </c>
      <c r="SRB3" s="391" t="s">
        <v>13392</v>
      </c>
      <c r="SRC3" s="391" t="s">
        <v>13393</v>
      </c>
      <c r="SRD3" s="391" t="s">
        <v>13394</v>
      </c>
      <c r="SRE3" s="391" t="s">
        <v>13395</v>
      </c>
      <c r="SRF3" s="391" t="s">
        <v>13396</v>
      </c>
      <c r="SRG3" s="391" t="s">
        <v>13397</v>
      </c>
      <c r="SRH3" s="391" t="s">
        <v>13398</v>
      </c>
      <c r="SRI3" s="391" t="s">
        <v>13399</v>
      </c>
      <c r="SRJ3" s="391" t="s">
        <v>13400</v>
      </c>
      <c r="SRK3" s="391" t="s">
        <v>13401</v>
      </c>
      <c r="SRL3" s="391" t="s">
        <v>13402</v>
      </c>
      <c r="SRM3" s="391" t="s">
        <v>13403</v>
      </c>
      <c r="SRN3" s="391" t="s">
        <v>13404</v>
      </c>
      <c r="SRO3" s="391" t="s">
        <v>13405</v>
      </c>
      <c r="SRP3" s="391" t="s">
        <v>13406</v>
      </c>
      <c r="SRQ3" s="391" t="s">
        <v>13407</v>
      </c>
      <c r="SRR3" s="391" t="s">
        <v>13408</v>
      </c>
      <c r="SRS3" s="391" t="s">
        <v>13409</v>
      </c>
      <c r="SRT3" s="391" t="s">
        <v>13410</v>
      </c>
      <c r="SRU3" s="391" t="s">
        <v>13411</v>
      </c>
      <c r="SRV3" s="391" t="s">
        <v>13412</v>
      </c>
      <c r="SRW3" s="391" t="s">
        <v>13413</v>
      </c>
      <c r="SRX3" s="391" t="s">
        <v>13414</v>
      </c>
      <c r="SRY3" s="391" t="s">
        <v>13415</v>
      </c>
      <c r="SRZ3" s="391" t="s">
        <v>13416</v>
      </c>
      <c r="SSA3" s="391" t="s">
        <v>13417</v>
      </c>
      <c r="SSB3" s="391" t="s">
        <v>13418</v>
      </c>
      <c r="SSC3" s="391" t="s">
        <v>13419</v>
      </c>
      <c r="SSD3" s="391" t="s">
        <v>13420</v>
      </c>
      <c r="SSE3" s="391" t="s">
        <v>13421</v>
      </c>
      <c r="SSF3" s="391" t="s">
        <v>13422</v>
      </c>
      <c r="SSG3" s="391" t="s">
        <v>13423</v>
      </c>
      <c r="SSH3" s="391" t="s">
        <v>13424</v>
      </c>
      <c r="SSI3" s="391" t="s">
        <v>13425</v>
      </c>
      <c r="SSJ3" s="391" t="s">
        <v>13426</v>
      </c>
      <c r="SSK3" s="391" t="s">
        <v>13427</v>
      </c>
      <c r="SSL3" s="391" t="s">
        <v>13428</v>
      </c>
      <c r="SSM3" s="391" t="s">
        <v>13429</v>
      </c>
      <c r="SSN3" s="391" t="s">
        <v>13430</v>
      </c>
      <c r="SSO3" s="391" t="s">
        <v>13431</v>
      </c>
      <c r="SSP3" s="391" t="s">
        <v>13432</v>
      </c>
      <c r="SSQ3" s="391" t="s">
        <v>13433</v>
      </c>
      <c r="SSR3" s="391" t="s">
        <v>13434</v>
      </c>
      <c r="SSS3" s="391" t="s">
        <v>13435</v>
      </c>
      <c r="SST3" s="391" t="s">
        <v>13436</v>
      </c>
      <c r="SSU3" s="391" t="s">
        <v>13437</v>
      </c>
      <c r="SSV3" s="391" t="s">
        <v>13438</v>
      </c>
      <c r="SSW3" s="391" t="s">
        <v>13439</v>
      </c>
      <c r="SSX3" s="391" t="s">
        <v>13440</v>
      </c>
      <c r="SSY3" s="391" t="s">
        <v>13441</v>
      </c>
      <c r="SSZ3" s="391" t="s">
        <v>13442</v>
      </c>
      <c r="STA3" s="391" t="s">
        <v>13443</v>
      </c>
      <c r="STB3" s="391" t="s">
        <v>13444</v>
      </c>
      <c r="STC3" s="391" t="s">
        <v>13445</v>
      </c>
      <c r="STD3" s="391" t="s">
        <v>13446</v>
      </c>
      <c r="STE3" s="391" t="s">
        <v>13447</v>
      </c>
      <c r="STF3" s="391" t="s">
        <v>13448</v>
      </c>
      <c r="STG3" s="391" t="s">
        <v>13449</v>
      </c>
      <c r="STH3" s="391" t="s">
        <v>13450</v>
      </c>
      <c r="STI3" s="391" t="s">
        <v>13451</v>
      </c>
      <c r="STJ3" s="391" t="s">
        <v>13452</v>
      </c>
      <c r="STK3" s="391" t="s">
        <v>13453</v>
      </c>
      <c r="STL3" s="391" t="s">
        <v>13454</v>
      </c>
      <c r="STM3" s="391" t="s">
        <v>13455</v>
      </c>
      <c r="STN3" s="391" t="s">
        <v>13456</v>
      </c>
      <c r="STO3" s="391" t="s">
        <v>13457</v>
      </c>
      <c r="STP3" s="391" t="s">
        <v>13458</v>
      </c>
      <c r="STQ3" s="391" t="s">
        <v>13459</v>
      </c>
      <c r="STR3" s="391" t="s">
        <v>13460</v>
      </c>
      <c r="STS3" s="391" t="s">
        <v>13461</v>
      </c>
      <c r="STT3" s="391" t="s">
        <v>13462</v>
      </c>
      <c r="STU3" s="391" t="s">
        <v>13463</v>
      </c>
      <c r="STV3" s="391" t="s">
        <v>13464</v>
      </c>
      <c r="STW3" s="391" t="s">
        <v>13465</v>
      </c>
      <c r="STX3" s="391" t="s">
        <v>13466</v>
      </c>
      <c r="STY3" s="391" t="s">
        <v>13467</v>
      </c>
      <c r="STZ3" s="391" t="s">
        <v>13468</v>
      </c>
      <c r="SUA3" s="391" t="s">
        <v>13469</v>
      </c>
      <c r="SUB3" s="391" t="s">
        <v>13470</v>
      </c>
      <c r="SUC3" s="391" t="s">
        <v>13471</v>
      </c>
      <c r="SUD3" s="391" t="s">
        <v>13472</v>
      </c>
      <c r="SUE3" s="391" t="s">
        <v>13473</v>
      </c>
      <c r="SUF3" s="391" t="s">
        <v>13474</v>
      </c>
      <c r="SUG3" s="391" t="s">
        <v>13475</v>
      </c>
      <c r="SUH3" s="391" t="s">
        <v>13476</v>
      </c>
      <c r="SUI3" s="391" t="s">
        <v>13477</v>
      </c>
      <c r="SUJ3" s="391" t="s">
        <v>13478</v>
      </c>
      <c r="SUK3" s="391" t="s">
        <v>13479</v>
      </c>
      <c r="SUL3" s="391" t="s">
        <v>13480</v>
      </c>
      <c r="SUM3" s="391" t="s">
        <v>13481</v>
      </c>
      <c r="SUN3" s="391" t="s">
        <v>13482</v>
      </c>
      <c r="SUO3" s="391" t="s">
        <v>13483</v>
      </c>
      <c r="SUP3" s="391" t="s">
        <v>13484</v>
      </c>
      <c r="SUQ3" s="391" t="s">
        <v>13485</v>
      </c>
      <c r="SUR3" s="391" t="s">
        <v>13486</v>
      </c>
      <c r="SUS3" s="391" t="s">
        <v>13487</v>
      </c>
      <c r="SUT3" s="391" t="s">
        <v>13488</v>
      </c>
      <c r="SUU3" s="391" t="s">
        <v>13489</v>
      </c>
      <c r="SUV3" s="391" t="s">
        <v>13490</v>
      </c>
      <c r="SUW3" s="391" t="s">
        <v>13491</v>
      </c>
      <c r="SUX3" s="391" t="s">
        <v>13492</v>
      </c>
      <c r="SUY3" s="391" t="s">
        <v>13493</v>
      </c>
      <c r="SUZ3" s="391" t="s">
        <v>13494</v>
      </c>
      <c r="SVA3" s="391" t="s">
        <v>13495</v>
      </c>
      <c r="SVB3" s="391" t="s">
        <v>13496</v>
      </c>
      <c r="SVC3" s="391" t="s">
        <v>13497</v>
      </c>
      <c r="SVD3" s="391" t="s">
        <v>13498</v>
      </c>
      <c r="SVE3" s="391" t="s">
        <v>13499</v>
      </c>
      <c r="SVF3" s="391" t="s">
        <v>13500</v>
      </c>
      <c r="SVG3" s="391" t="s">
        <v>13501</v>
      </c>
      <c r="SVH3" s="391" t="s">
        <v>13502</v>
      </c>
      <c r="SVI3" s="391" t="s">
        <v>13503</v>
      </c>
      <c r="SVJ3" s="391" t="s">
        <v>13504</v>
      </c>
      <c r="SVK3" s="391" t="s">
        <v>13505</v>
      </c>
      <c r="SVL3" s="391" t="s">
        <v>13506</v>
      </c>
      <c r="SVM3" s="391" t="s">
        <v>13507</v>
      </c>
      <c r="SVN3" s="391" t="s">
        <v>13508</v>
      </c>
      <c r="SVO3" s="391" t="s">
        <v>13509</v>
      </c>
      <c r="SVP3" s="391" t="s">
        <v>13510</v>
      </c>
      <c r="SVQ3" s="391" t="s">
        <v>13511</v>
      </c>
      <c r="SVR3" s="391" t="s">
        <v>13512</v>
      </c>
      <c r="SVS3" s="391" t="s">
        <v>13513</v>
      </c>
      <c r="SVT3" s="391" t="s">
        <v>13514</v>
      </c>
      <c r="SVU3" s="391" t="s">
        <v>13515</v>
      </c>
      <c r="SVV3" s="391" t="s">
        <v>13516</v>
      </c>
      <c r="SVW3" s="391" t="s">
        <v>13517</v>
      </c>
      <c r="SVX3" s="391" t="s">
        <v>13518</v>
      </c>
      <c r="SVY3" s="391" t="s">
        <v>13519</v>
      </c>
      <c r="SVZ3" s="391" t="s">
        <v>13520</v>
      </c>
      <c r="SWA3" s="391" t="s">
        <v>13521</v>
      </c>
      <c r="SWB3" s="391" t="s">
        <v>13522</v>
      </c>
      <c r="SWC3" s="391" t="s">
        <v>13523</v>
      </c>
      <c r="SWD3" s="391" t="s">
        <v>13524</v>
      </c>
      <c r="SWE3" s="391" t="s">
        <v>13525</v>
      </c>
      <c r="SWF3" s="391" t="s">
        <v>13526</v>
      </c>
      <c r="SWG3" s="391" t="s">
        <v>13527</v>
      </c>
      <c r="SWH3" s="391" t="s">
        <v>13528</v>
      </c>
      <c r="SWI3" s="391" t="s">
        <v>13529</v>
      </c>
      <c r="SWJ3" s="391" t="s">
        <v>13530</v>
      </c>
      <c r="SWK3" s="391" t="s">
        <v>13531</v>
      </c>
      <c r="SWL3" s="391" t="s">
        <v>13532</v>
      </c>
      <c r="SWM3" s="391" t="s">
        <v>13533</v>
      </c>
      <c r="SWN3" s="391" t="s">
        <v>13534</v>
      </c>
      <c r="SWO3" s="391" t="s">
        <v>13535</v>
      </c>
      <c r="SWP3" s="391" t="s">
        <v>13536</v>
      </c>
      <c r="SWQ3" s="391" t="s">
        <v>13537</v>
      </c>
      <c r="SWR3" s="391" t="s">
        <v>13538</v>
      </c>
      <c r="SWS3" s="391" t="s">
        <v>13539</v>
      </c>
      <c r="SWT3" s="391" t="s">
        <v>13540</v>
      </c>
      <c r="SWU3" s="391" t="s">
        <v>13541</v>
      </c>
      <c r="SWV3" s="391" t="s">
        <v>13542</v>
      </c>
      <c r="SWW3" s="391" t="s">
        <v>13543</v>
      </c>
      <c r="SWX3" s="391" t="s">
        <v>13544</v>
      </c>
      <c r="SWY3" s="391" t="s">
        <v>13545</v>
      </c>
      <c r="SWZ3" s="391" t="s">
        <v>13546</v>
      </c>
      <c r="SXA3" s="391" t="s">
        <v>13547</v>
      </c>
      <c r="SXB3" s="391" t="s">
        <v>13548</v>
      </c>
      <c r="SXC3" s="391" t="s">
        <v>13549</v>
      </c>
      <c r="SXD3" s="391" t="s">
        <v>13550</v>
      </c>
      <c r="SXE3" s="391" t="s">
        <v>13551</v>
      </c>
      <c r="SXF3" s="391" t="s">
        <v>13552</v>
      </c>
      <c r="SXG3" s="391" t="s">
        <v>13553</v>
      </c>
      <c r="SXH3" s="391" t="s">
        <v>13554</v>
      </c>
      <c r="SXI3" s="391" t="s">
        <v>13555</v>
      </c>
      <c r="SXJ3" s="391" t="s">
        <v>13556</v>
      </c>
      <c r="SXK3" s="391" t="s">
        <v>13557</v>
      </c>
      <c r="SXL3" s="391" t="s">
        <v>13558</v>
      </c>
      <c r="SXM3" s="391" t="s">
        <v>13559</v>
      </c>
      <c r="SXN3" s="391" t="s">
        <v>13560</v>
      </c>
      <c r="SXO3" s="391" t="s">
        <v>13561</v>
      </c>
      <c r="SXP3" s="391" t="s">
        <v>13562</v>
      </c>
      <c r="SXQ3" s="391" t="s">
        <v>13563</v>
      </c>
      <c r="SXR3" s="391" t="s">
        <v>13564</v>
      </c>
      <c r="SXS3" s="391" t="s">
        <v>13565</v>
      </c>
      <c r="SXT3" s="391" t="s">
        <v>13566</v>
      </c>
      <c r="SXU3" s="391" t="s">
        <v>13567</v>
      </c>
      <c r="SXV3" s="391" t="s">
        <v>13568</v>
      </c>
      <c r="SXW3" s="391" t="s">
        <v>13569</v>
      </c>
      <c r="SXX3" s="391" t="s">
        <v>13570</v>
      </c>
      <c r="SXY3" s="391" t="s">
        <v>13571</v>
      </c>
      <c r="SXZ3" s="391" t="s">
        <v>13572</v>
      </c>
      <c r="SYA3" s="391" t="s">
        <v>13573</v>
      </c>
      <c r="SYB3" s="391" t="s">
        <v>13574</v>
      </c>
      <c r="SYC3" s="391" t="s">
        <v>13575</v>
      </c>
      <c r="SYD3" s="391" t="s">
        <v>13576</v>
      </c>
      <c r="SYE3" s="391" t="s">
        <v>13577</v>
      </c>
      <c r="SYF3" s="391" t="s">
        <v>13578</v>
      </c>
      <c r="SYG3" s="391" t="s">
        <v>13579</v>
      </c>
      <c r="SYH3" s="391" t="s">
        <v>13580</v>
      </c>
      <c r="SYI3" s="391" t="s">
        <v>13581</v>
      </c>
      <c r="SYJ3" s="391" t="s">
        <v>13582</v>
      </c>
      <c r="SYK3" s="391" t="s">
        <v>13583</v>
      </c>
      <c r="SYL3" s="391" t="s">
        <v>13584</v>
      </c>
      <c r="SYM3" s="391" t="s">
        <v>13585</v>
      </c>
      <c r="SYN3" s="391" t="s">
        <v>13586</v>
      </c>
      <c r="SYO3" s="391" t="s">
        <v>13587</v>
      </c>
      <c r="SYP3" s="391" t="s">
        <v>13588</v>
      </c>
      <c r="SYQ3" s="391" t="s">
        <v>13589</v>
      </c>
      <c r="SYR3" s="391" t="s">
        <v>13590</v>
      </c>
      <c r="SYS3" s="391" t="s">
        <v>13591</v>
      </c>
      <c r="SYT3" s="391" t="s">
        <v>13592</v>
      </c>
      <c r="SYU3" s="391" t="s">
        <v>13593</v>
      </c>
      <c r="SYV3" s="391" t="s">
        <v>13594</v>
      </c>
      <c r="SYW3" s="391" t="s">
        <v>13595</v>
      </c>
      <c r="SYX3" s="391" t="s">
        <v>13596</v>
      </c>
      <c r="SYY3" s="391" t="s">
        <v>13597</v>
      </c>
      <c r="SYZ3" s="391" t="s">
        <v>13598</v>
      </c>
      <c r="SZA3" s="391" t="s">
        <v>13599</v>
      </c>
      <c r="SZB3" s="391" t="s">
        <v>13600</v>
      </c>
      <c r="SZC3" s="391" t="s">
        <v>13601</v>
      </c>
      <c r="SZD3" s="391" t="s">
        <v>13602</v>
      </c>
      <c r="SZE3" s="391" t="s">
        <v>13603</v>
      </c>
      <c r="SZF3" s="391" t="s">
        <v>13604</v>
      </c>
      <c r="SZG3" s="391" t="s">
        <v>13605</v>
      </c>
      <c r="SZH3" s="391" t="s">
        <v>13606</v>
      </c>
      <c r="SZI3" s="391" t="s">
        <v>13607</v>
      </c>
      <c r="SZJ3" s="391" t="s">
        <v>13608</v>
      </c>
      <c r="SZK3" s="391" t="s">
        <v>13609</v>
      </c>
      <c r="SZL3" s="391" t="s">
        <v>13610</v>
      </c>
      <c r="SZM3" s="391" t="s">
        <v>13611</v>
      </c>
      <c r="SZN3" s="391" t="s">
        <v>13612</v>
      </c>
      <c r="SZO3" s="391" t="s">
        <v>13613</v>
      </c>
      <c r="SZP3" s="391" t="s">
        <v>13614</v>
      </c>
      <c r="SZQ3" s="391" t="s">
        <v>13615</v>
      </c>
      <c r="SZR3" s="391" t="s">
        <v>13616</v>
      </c>
      <c r="SZS3" s="391" t="s">
        <v>13617</v>
      </c>
      <c r="SZT3" s="391" t="s">
        <v>13618</v>
      </c>
      <c r="SZU3" s="391" t="s">
        <v>13619</v>
      </c>
      <c r="SZV3" s="391" t="s">
        <v>13620</v>
      </c>
      <c r="SZW3" s="391" t="s">
        <v>13621</v>
      </c>
      <c r="SZX3" s="391" t="s">
        <v>13622</v>
      </c>
      <c r="SZY3" s="391" t="s">
        <v>13623</v>
      </c>
      <c r="SZZ3" s="391" t="s">
        <v>13624</v>
      </c>
      <c r="TAA3" s="391" t="s">
        <v>13625</v>
      </c>
      <c r="TAB3" s="391" t="s">
        <v>13626</v>
      </c>
      <c r="TAC3" s="391" t="s">
        <v>13627</v>
      </c>
      <c r="TAD3" s="391" t="s">
        <v>13628</v>
      </c>
      <c r="TAE3" s="391" t="s">
        <v>13629</v>
      </c>
      <c r="TAF3" s="391" t="s">
        <v>13630</v>
      </c>
      <c r="TAG3" s="391" t="s">
        <v>13631</v>
      </c>
      <c r="TAH3" s="391" t="s">
        <v>13632</v>
      </c>
      <c r="TAI3" s="391" t="s">
        <v>13633</v>
      </c>
      <c r="TAJ3" s="391" t="s">
        <v>13634</v>
      </c>
      <c r="TAK3" s="391" t="s">
        <v>13635</v>
      </c>
      <c r="TAL3" s="391" t="s">
        <v>13636</v>
      </c>
      <c r="TAM3" s="391" t="s">
        <v>13637</v>
      </c>
      <c r="TAN3" s="391" t="s">
        <v>13638</v>
      </c>
      <c r="TAO3" s="391" t="s">
        <v>13639</v>
      </c>
      <c r="TAP3" s="391" t="s">
        <v>13640</v>
      </c>
      <c r="TAQ3" s="391" t="s">
        <v>13641</v>
      </c>
      <c r="TAR3" s="391" t="s">
        <v>13642</v>
      </c>
      <c r="TAS3" s="391" t="s">
        <v>13643</v>
      </c>
      <c r="TAT3" s="391" t="s">
        <v>13644</v>
      </c>
      <c r="TAU3" s="391" t="s">
        <v>13645</v>
      </c>
      <c r="TAV3" s="391" t="s">
        <v>13646</v>
      </c>
      <c r="TAW3" s="391" t="s">
        <v>13647</v>
      </c>
      <c r="TAX3" s="391" t="s">
        <v>13648</v>
      </c>
      <c r="TAY3" s="391" t="s">
        <v>13649</v>
      </c>
      <c r="TAZ3" s="391" t="s">
        <v>13650</v>
      </c>
      <c r="TBA3" s="391" t="s">
        <v>13651</v>
      </c>
      <c r="TBB3" s="391" t="s">
        <v>13652</v>
      </c>
      <c r="TBC3" s="391" t="s">
        <v>13653</v>
      </c>
      <c r="TBD3" s="391" t="s">
        <v>13654</v>
      </c>
      <c r="TBE3" s="391" t="s">
        <v>13655</v>
      </c>
      <c r="TBF3" s="391" t="s">
        <v>13656</v>
      </c>
      <c r="TBG3" s="391" t="s">
        <v>13657</v>
      </c>
      <c r="TBH3" s="391" t="s">
        <v>13658</v>
      </c>
      <c r="TBI3" s="391" t="s">
        <v>13659</v>
      </c>
      <c r="TBJ3" s="391" t="s">
        <v>13660</v>
      </c>
      <c r="TBK3" s="391" t="s">
        <v>13661</v>
      </c>
      <c r="TBL3" s="391" t="s">
        <v>13662</v>
      </c>
      <c r="TBM3" s="391" t="s">
        <v>13663</v>
      </c>
      <c r="TBN3" s="391" t="s">
        <v>13664</v>
      </c>
      <c r="TBO3" s="391" t="s">
        <v>13665</v>
      </c>
      <c r="TBP3" s="391" t="s">
        <v>13666</v>
      </c>
      <c r="TBQ3" s="391" t="s">
        <v>13667</v>
      </c>
      <c r="TBR3" s="391" t="s">
        <v>13668</v>
      </c>
      <c r="TBS3" s="391" t="s">
        <v>13669</v>
      </c>
      <c r="TBT3" s="391" t="s">
        <v>13670</v>
      </c>
      <c r="TBU3" s="391" t="s">
        <v>13671</v>
      </c>
      <c r="TBV3" s="391" t="s">
        <v>13672</v>
      </c>
      <c r="TBW3" s="391" t="s">
        <v>13673</v>
      </c>
      <c r="TBX3" s="391" t="s">
        <v>13674</v>
      </c>
      <c r="TBY3" s="391" t="s">
        <v>13675</v>
      </c>
      <c r="TBZ3" s="391" t="s">
        <v>13676</v>
      </c>
      <c r="TCA3" s="391" t="s">
        <v>13677</v>
      </c>
      <c r="TCB3" s="391" t="s">
        <v>13678</v>
      </c>
      <c r="TCC3" s="391" t="s">
        <v>13679</v>
      </c>
      <c r="TCD3" s="391" t="s">
        <v>13680</v>
      </c>
      <c r="TCE3" s="391" t="s">
        <v>13681</v>
      </c>
      <c r="TCF3" s="391" t="s">
        <v>13682</v>
      </c>
      <c r="TCG3" s="391" t="s">
        <v>13683</v>
      </c>
      <c r="TCH3" s="391" t="s">
        <v>13684</v>
      </c>
      <c r="TCI3" s="391" t="s">
        <v>13685</v>
      </c>
      <c r="TCJ3" s="391" t="s">
        <v>13686</v>
      </c>
      <c r="TCK3" s="391" t="s">
        <v>13687</v>
      </c>
      <c r="TCL3" s="391" t="s">
        <v>13688</v>
      </c>
      <c r="TCM3" s="391" t="s">
        <v>13689</v>
      </c>
      <c r="TCN3" s="391" t="s">
        <v>13690</v>
      </c>
      <c r="TCO3" s="391" t="s">
        <v>13691</v>
      </c>
      <c r="TCP3" s="391" t="s">
        <v>13692</v>
      </c>
      <c r="TCQ3" s="391" t="s">
        <v>13693</v>
      </c>
      <c r="TCR3" s="391" t="s">
        <v>13694</v>
      </c>
      <c r="TCS3" s="391" t="s">
        <v>13695</v>
      </c>
      <c r="TCT3" s="391" t="s">
        <v>13696</v>
      </c>
      <c r="TCU3" s="391" t="s">
        <v>13697</v>
      </c>
      <c r="TCV3" s="391" t="s">
        <v>13698</v>
      </c>
      <c r="TCW3" s="391" t="s">
        <v>13699</v>
      </c>
      <c r="TCX3" s="391" t="s">
        <v>13700</v>
      </c>
      <c r="TCY3" s="391" t="s">
        <v>13701</v>
      </c>
      <c r="TCZ3" s="391" t="s">
        <v>13702</v>
      </c>
      <c r="TDA3" s="391" t="s">
        <v>13703</v>
      </c>
      <c r="TDB3" s="391" t="s">
        <v>13704</v>
      </c>
      <c r="TDC3" s="391" t="s">
        <v>13705</v>
      </c>
      <c r="TDD3" s="391" t="s">
        <v>13706</v>
      </c>
      <c r="TDE3" s="391" t="s">
        <v>13707</v>
      </c>
      <c r="TDF3" s="391" t="s">
        <v>13708</v>
      </c>
      <c r="TDG3" s="391" t="s">
        <v>13709</v>
      </c>
      <c r="TDH3" s="391" t="s">
        <v>13710</v>
      </c>
      <c r="TDI3" s="391" t="s">
        <v>13711</v>
      </c>
      <c r="TDJ3" s="391" t="s">
        <v>13712</v>
      </c>
      <c r="TDK3" s="391" t="s">
        <v>13713</v>
      </c>
      <c r="TDL3" s="391" t="s">
        <v>13714</v>
      </c>
      <c r="TDM3" s="391" t="s">
        <v>13715</v>
      </c>
      <c r="TDN3" s="391" t="s">
        <v>13716</v>
      </c>
      <c r="TDO3" s="391" t="s">
        <v>13717</v>
      </c>
      <c r="TDP3" s="391" t="s">
        <v>13718</v>
      </c>
      <c r="TDQ3" s="391" t="s">
        <v>13719</v>
      </c>
      <c r="TDR3" s="391" t="s">
        <v>13720</v>
      </c>
      <c r="TDS3" s="391" t="s">
        <v>13721</v>
      </c>
      <c r="TDT3" s="391" t="s">
        <v>13722</v>
      </c>
      <c r="TDU3" s="391" t="s">
        <v>13723</v>
      </c>
      <c r="TDV3" s="391" t="s">
        <v>13724</v>
      </c>
      <c r="TDW3" s="391" t="s">
        <v>13725</v>
      </c>
      <c r="TDX3" s="391" t="s">
        <v>13726</v>
      </c>
      <c r="TDY3" s="391" t="s">
        <v>13727</v>
      </c>
      <c r="TDZ3" s="391" t="s">
        <v>13728</v>
      </c>
      <c r="TEA3" s="391" t="s">
        <v>13729</v>
      </c>
      <c r="TEB3" s="391" t="s">
        <v>13730</v>
      </c>
      <c r="TEC3" s="391" t="s">
        <v>13731</v>
      </c>
      <c r="TED3" s="391" t="s">
        <v>13732</v>
      </c>
      <c r="TEE3" s="391" t="s">
        <v>13733</v>
      </c>
      <c r="TEF3" s="391" t="s">
        <v>13734</v>
      </c>
      <c r="TEG3" s="391" t="s">
        <v>13735</v>
      </c>
      <c r="TEH3" s="391" t="s">
        <v>13736</v>
      </c>
      <c r="TEI3" s="391" t="s">
        <v>13737</v>
      </c>
      <c r="TEJ3" s="391" t="s">
        <v>13738</v>
      </c>
      <c r="TEK3" s="391" t="s">
        <v>13739</v>
      </c>
      <c r="TEL3" s="391" t="s">
        <v>13740</v>
      </c>
      <c r="TEM3" s="391" t="s">
        <v>13741</v>
      </c>
      <c r="TEN3" s="391" t="s">
        <v>13742</v>
      </c>
      <c r="TEO3" s="391" t="s">
        <v>13743</v>
      </c>
      <c r="TEP3" s="391" t="s">
        <v>13744</v>
      </c>
      <c r="TEQ3" s="391" t="s">
        <v>13745</v>
      </c>
      <c r="TER3" s="391" t="s">
        <v>13746</v>
      </c>
      <c r="TES3" s="391" t="s">
        <v>13747</v>
      </c>
      <c r="TET3" s="391" t="s">
        <v>13748</v>
      </c>
      <c r="TEU3" s="391" t="s">
        <v>13749</v>
      </c>
      <c r="TEV3" s="391" t="s">
        <v>13750</v>
      </c>
      <c r="TEW3" s="391" t="s">
        <v>13751</v>
      </c>
      <c r="TEX3" s="391" t="s">
        <v>13752</v>
      </c>
      <c r="TEY3" s="391" t="s">
        <v>13753</v>
      </c>
      <c r="TEZ3" s="391" t="s">
        <v>13754</v>
      </c>
      <c r="TFA3" s="391" t="s">
        <v>13755</v>
      </c>
      <c r="TFB3" s="391" t="s">
        <v>13756</v>
      </c>
      <c r="TFC3" s="391" t="s">
        <v>13757</v>
      </c>
      <c r="TFD3" s="391" t="s">
        <v>13758</v>
      </c>
      <c r="TFE3" s="391" t="s">
        <v>13759</v>
      </c>
      <c r="TFF3" s="391" t="s">
        <v>13760</v>
      </c>
      <c r="TFG3" s="391" t="s">
        <v>13761</v>
      </c>
      <c r="TFH3" s="391" t="s">
        <v>13762</v>
      </c>
      <c r="TFI3" s="391" t="s">
        <v>13763</v>
      </c>
      <c r="TFJ3" s="391" t="s">
        <v>13764</v>
      </c>
      <c r="TFK3" s="391" t="s">
        <v>13765</v>
      </c>
      <c r="TFL3" s="391" t="s">
        <v>13766</v>
      </c>
      <c r="TFM3" s="391" t="s">
        <v>13767</v>
      </c>
      <c r="TFN3" s="391" t="s">
        <v>13768</v>
      </c>
      <c r="TFO3" s="391" t="s">
        <v>13769</v>
      </c>
      <c r="TFP3" s="391" t="s">
        <v>13770</v>
      </c>
      <c r="TFQ3" s="391" t="s">
        <v>13771</v>
      </c>
      <c r="TFR3" s="391" t="s">
        <v>13772</v>
      </c>
      <c r="TFS3" s="391" t="s">
        <v>13773</v>
      </c>
      <c r="TFT3" s="391" t="s">
        <v>13774</v>
      </c>
      <c r="TFU3" s="391" t="s">
        <v>13775</v>
      </c>
      <c r="TFV3" s="391" t="s">
        <v>13776</v>
      </c>
      <c r="TFW3" s="391" t="s">
        <v>13777</v>
      </c>
      <c r="TFX3" s="391" t="s">
        <v>13778</v>
      </c>
      <c r="TFY3" s="391" t="s">
        <v>13779</v>
      </c>
      <c r="TFZ3" s="391" t="s">
        <v>13780</v>
      </c>
      <c r="TGA3" s="391" t="s">
        <v>13781</v>
      </c>
      <c r="TGB3" s="391" t="s">
        <v>13782</v>
      </c>
      <c r="TGC3" s="391" t="s">
        <v>13783</v>
      </c>
      <c r="TGD3" s="391" t="s">
        <v>13784</v>
      </c>
      <c r="TGE3" s="391" t="s">
        <v>13785</v>
      </c>
      <c r="TGF3" s="391" t="s">
        <v>13786</v>
      </c>
      <c r="TGG3" s="391" t="s">
        <v>13787</v>
      </c>
      <c r="TGH3" s="391" t="s">
        <v>13788</v>
      </c>
      <c r="TGI3" s="391" t="s">
        <v>13789</v>
      </c>
      <c r="TGJ3" s="391" t="s">
        <v>13790</v>
      </c>
      <c r="TGK3" s="391" t="s">
        <v>13791</v>
      </c>
      <c r="TGL3" s="391" t="s">
        <v>13792</v>
      </c>
      <c r="TGM3" s="391" t="s">
        <v>13793</v>
      </c>
      <c r="TGN3" s="391" t="s">
        <v>13794</v>
      </c>
      <c r="TGO3" s="391" t="s">
        <v>13795</v>
      </c>
      <c r="TGP3" s="391" t="s">
        <v>13796</v>
      </c>
      <c r="TGQ3" s="391" t="s">
        <v>13797</v>
      </c>
      <c r="TGR3" s="391" t="s">
        <v>13798</v>
      </c>
      <c r="TGS3" s="391" t="s">
        <v>13799</v>
      </c>
      <c r="TGT3" s="391" t="s">
        <v>13800</v>
      </c>
      <c r="TGU3" s="391" t="s">
        <v>13801</v>
      </c>
      <c r="TGV3" s="391" t="s">
        <v>13802</v>
      </c>
      <c r="TGW3" s="391" t="s">
        <v>13803</v>
      </c>
      <c r="TGX3" s="391" t="s">
        <v>13804</v>
      </c>
      <c r="TGY3" s="391" t="s">
        <v>13805</v>
      </c>
      <c r="TGZ3" s="391" t="s">
        <v>13806</v>
      </c>
      <c r="THA3" s="391" t="s">
        <v>13807</v>
      </c>
      <c r="THB3" s="391" t="s">
        <v>13808</v>
      </c>
      <c r="THC3" s="391" t="s">
        <v>13809</v>
      </c>
      <c r="THD3" s="391" t="s">
        <v>13810</v>
      </c>
      <c r="THE3" s="391" t="s">
        <v>13811</v>
      </c>
      <c r="THF3" s="391" t="s">
        <v>13812</v>
      </c>
      <c r="THG3" s="391" t="s">
        <v>13813</v>
      </c>
      <c r="THH3" s="391" t="s">
        <v>13814</v>
      </c>
      <c r="THI3" s="391" t="s">
        <v>13815</v>
      </c>
      <c r="THJ3" s="391" t="s">
        <v>13816</v>
      </c>
      <c r="THK3" s="391" t="s">
        <v>13817</v>
      </c>
      <c r="THL3" s="391" t="s">
        <v>13818</v>
      </c>
      <c r="THM3" s="391" t="s">
        <v>13819</v>
      </c>
      <c r="THN3" s="391" t="s">
        <v>13820</v>
      </c>
      <c r="THO3" s="391" t="s">
        <v>13821</v>
      </c>
      <c r="THP3" s="391" t="s">
        <v>13822</v>
      </c>
      <c r="THQ3" s="391" t="s">
        <v>13823</v>
      </c>
      <c r="THR3" s="391" t="s">
        <v>13824</v>
      </c>
      <c r="THS3" s="391" t="s">
        <v>13825</v>
      </c>
      <c r="THT3" s="391" t="s">
        <v>13826</v>
      </c>
      <c r="THU3" s="391" t="s">
        <v>13827</v>
      </c>
      <c r="THV3" s="391" t="s">
        <v>13828</v>
      </c>
      <c r="THW3" s="391" t="s">
        <v>13829</v>
      </c>
      <c r="THX3" s="391" t="s">
        <v>13830</v>
      </c>
      <c r="THY3" s="391" t="s">
        <v>13831</v>
      </c>
      <c r="THZ3" s="391" t="s">
        <v>13832</v>
      </c>
      <c r="TIA3" s="391" t="s">
        <v>13833</v>
      </c>
      <c r="TIB3" s="391" t="s">
        <v>13834</v>
      </c>
      <c r="TIC3" s="391" t="s">
        <v>13835</v>
      </c>
      <c r="TID3" s="391" t="s">
        <v>13836</v>
      </c>
      <c r="TIE3" s="391" t="s">
        <v>13837</v>
      </c>
      <c r="TIF3" s="391" t="s">
        <v>13838</v>
      </c>
      <c r="TIG3" s="391" t="s">
        <v>13839</v>
      </c>
      <c r="TIH3" s="391" t="s">
        <v>13840</v>
      </c>
      <c r="TII3" s="391" t="s">
        <v>13841</v>
      </c>
      <c r="TIJ3" s="391" t="s">
        <v>13842</v>
      </c>
      <c r="TIK3" s="391" t="s">
        <v>13843</v>
      </c>
      <c r="TIL3" s="391" t="s">
        <v>13844</v>
      </c>
      <c r="TIM3" s="391" t="s">
        <v>13845</v>
      </c>
      <c r="TIN3" s="391" t="s">
        <v>13846</v>
      </c>
      <c r="TIO3" s="391" t="s">
        <v>13847</v>
      </c>
      <c r="TIP3" s="391" t="s">
        <v>13848</v>
      </c>
      <c r="TIQ3" s="391" t="s">
        <v>13849</v>
      </c>
      <c r="TIR3" s="391" t="s">
        <v>13850</v>
      </c>
      <c r="TIS3" s="391" t="s">
        <v>13851</v>
      </c>
      <c r="TIT3" s="391" t="s">
        <v>13852</v>
      </c>
      <c r="TIU3" s="391" t="s">
        <v>13853</v>
      </c>
      <c r="TIV3" s="391" t="s">
        <v>13854</v>
      </c>
      <c r="TIW3" s="391" t="s">
        <v>13855</v>
      </c>
      <c r="TIX3" s="391" t="s">
        <v>13856</v>
      </c>
      <c r="TIY3" s="391" t="s">
        <v>13857</v>
      </c>
      <c r="TIZ3" s="391" t="s">
        <v>13858</v>
      </c>
      <c r="TJA3" s="391" t="s">
        <v>13859</v>
      </c>
      <c r="TJB3" s="391" t="s">
        <v>13860</v>
      </c>
      <c r="TJC3" s="391" t="s">
        <v>13861</v>
      </c>
      <c r="TJD3" s="391" t="s">
        <v>13862</v>
      </c>
      <c r="TJE3" s="391" t="s">
        <v>13863</v>
      </c>
      <c r="TJF3" s="391" t="s">
        <v>13864</v>
      </c>
      <c r="TJG3" s="391" t="s">
        <v>13865</v>
      </c>
      <c r="TJH3" s="391" t="s">
        <v>13866</v>
      </c>
      <c r="TJI3" s="391" t="s">
        <v>13867</v>
      </c>
      <c r="TJJ3" s="391" t="s">
        <v>13868</v>
      </c>
      <c r="TJK3" s="391" t="s">
        <v>13869</v>
      </c>
      <c r="TJL3" s="391" t="s">
        <v>13870</v>
      </c>
      <c r="TJM3" s="391" t="s">
        <v>13871</v>
      </c>
      <c r="TJN3" s="391" t="s">
        <v>13872</v>
      </c>
      <c r="TJO3" s="391" t="s">
        <v>13873</v>
      </c>
      <c r="TJP3" s="391" t="s">
        <v>13874</v>
      </c>
      <c r="TJQ3" s="391" t="s">
        <v>13875</v>
      </c>
      <c r="TJR3" s="391" t="s">
        <v>13876</v>
      </c>
      <c r="TJS3" s="391" t="s">
        <v>13877</v>
      </c>
      <c r="TJT3" s="391" t="s">
        <v>13878</v>
      </c>
      <c r="TJU3" s="391" t="s">
        <v>13879</v>
      </c>
      <c r="TJV3" s="391" t="s">
        <v>13880</v>
      </c>
      <c r="TJW3" s="391" t="s">
        <v>13881</v>
      </c>
      <c r="TJX3" s="391" t="s">
        <v>13882</v>
      </c>
      <c r="TJY3" s="391" t="s">
        <v>13883</v>
      </c>
      <c r="TJZ3" s="391" t="s">
        <v>13884</v>
      </c>
      <c r="TKA3" s="391" t="s">
        <v>13885</v>
      </c>
      <c r="TKB3" s="391" t="s">
        <v>13886</v>
      </c>
      <c r="TKC3" s="391" t="s">
        <v>13887</v>
      </c>
      <c r="TKD3" s="391" t="s">
        <v>13888</v>
      </c>
      <c r="TKE3" s="391" t="s">
        <v>13889</v>
      </c>
      <c r="TKF3" s="391" t="s">
        <v>13890</v>
      </c>
      <c r="TKG3" s="391" t="s">
        <v>13891</v>
      </c>
      <c r="TKH3" s="391" t="s">
        <v>13892</v>
      </c>
      <c r="TKI3" s="391" t="s">
        <v>13893</v>
      </c>
      <c r="TKJ3" s="391" t="s">
        <v>13894</v>
      </c>
      <c r="TKK3" s="391" t="s">
        <v>13895</v>
      </c>
      <c r="TKL3" s="391" t="s">
        <v>13896</v>
      </c>
      <c r="TKM3" s="391" t="s">
        <v>13897</v>
      </c>
      <c r="TKN3" s="391" t="s">
        <v>13898</v>
      </c>
      <c r="TKO3" s="391" t="s">
        <v>13899</v>
      </c>
      <c r="TKP3" s="391" t="s">
        <v>13900</v>
      </c>
      <c r="TKQ3" s="391" t="s">
        <v>13901</v>
      </c>
      <c r="TKR3" s="391" t="s">
        <v>13902</v>
      </c>
      <c r="TKS3" s="391" t="s">
        <v>13903</v>
      </c>
      <c r="TKT3" s="391" t="s">
        <v>13904</v>
      </c>
      <c r="TKU3" s="391" t="s">
        <v>13905</v>
      </c>
      <c r="TKV3" s="391" t="s">
        <v>13906</v>
      </c>
      <c r="TKW3" s="391" t="s">
        <v>13907</v>
      </c>
      <c r="TKX3" s="391" t="s">
        <v>13908</v>
      </c>
      <c r="TKY3" s="391" t="s">
        <v>13909</v>
      </c>
      <c r="TKZ3" s="391" t="s">
        <v>13910</v>
      </c>
      <c r="TLA3" s="391" t="s">
        <v>13911</v>
      </c>
      <c r="TLB3" s="391" t="s">
        <v>13912</v>
      </c>
      <c r="TLC3" s="391" t="s">
        <v>13913</v>
      </c>
      <c r="TLD3" s="391" t="s">
        <v>13914</v>
      </c>
      <c r="TLE3" s="391" t="s">
        <v>13915</v>
      </c>
      <c r="TLF3" s="391" t="s">
        <v>13916</v>
      </c>
      <c r="TLG3" s="391" t="s">
        <v>13917</v>
      </c>
      <c r="TLH3" s="391" t="s">
        <v>13918</v>
      </c>
      <c r="TLI3" s="391" t="s">
        <v>13919</v>
      </c>
      <c r="TLJ3" s="391" t="s">
        <v>13920</v>
      </c>
      <c r="TLK3" s="391" t="s">
        <v>13921</v>
      </c>
      <c r="TLL3" s="391" t="s">
        <v>13922</v>
      </c>
      <c r="TLM3" s="391" t="s">
        <v>13923</v>
      </c>
      <c r="TLN3" s="391" t="s">
        <v>13924</v>
      </c>
      <c r="TLO3" s="391" t="s">
        <v>13925</v>
      </c>
      <c r="TLP3" s="391" t="s">
        <v>13926</v>
      </c>
      <c r="TLQ3" s="391" t="s">
        <v>13927</v>
      </c>
      <c r="TLR3" s="391" t="s">
        <v>13928</v>
      </c>
      <c r="TLS3" s="391" t="s">
        <v>13929</v>
      </c>
      <c r="TLT3" s="391" t="s">
        <v>13930</v>
      </c>
      <c r="TLU3" s="391" t="s">
        <v>13931</v>
      </c>
      <c r="TLV3" s="391" t="s">
        <v>13932</v>
      </c>
      <c r="TLW3" s="391" t="s">
        <v>13933</v>
      </c>
      <c r="TLX3" s="391" t="s">
        <v>13934</v>
      </c>
      <c r="TLY3" s="391" t="s">
        <v>13935</v>
      </c>
      <c r="TLZ3" s="391" t="s">
        <v>13936</v>
      </c>
      <c r="TMA3" s="391" t="s">
        <v>13937</v>
      </c>
      <c r="TMB3" s="391" t="s">
        <v>13938</v>
      </c>
      <c r="TMC3" s="391" t="s">
        <v>13939</v>
      </c>
      <c r="TMD3" s="391" t="s">
        <v>13940</v>
      </c>
      <c r="TME3" s="391" t="s">
        <v>13941</v>
      </c>
      <c r="TMF3" s="391" t="s">
        <v>13942</v>
      </c>
      <c r="TMG3" s="391" t="s">
        <v>13943</v>
      </c>
      <c r="TMH3" s="391" t="s">
        <v>13944</v>
      </c>
      <c r="TMI3" s="391" t="s">
        <v>13945</v>
      </c>
      <c r="TMJ3" s="391" t="s">
        <v>13946</v>
      </c>
      <c r="TMK3" s="391" t="s">
        <v>13947</v>
      </c>
      <c r="TML3" s="391" t="s">
        <v>13948</v>
      </c>
      <c r="TMM3" s="391" t="s">
        <v>13949</v>
      </c>
      <c r="TMN3" s="391" t="s">
        <v>13950</v>
      </c>
      <c r="TMO3" s="391" t="s">
        <v>13951</v>
      </c>
      <c r="TMP3" s="391" t="s">
        <v>13952</v>
      </c>
      <c r="TMQ3" s="391" t="s">
        <v>13953</v>
      </c>
      <c r="TMR3" s="391" t="s">
        <v>13954</v>
      </c>
      <c r="TMS3" s="391" t="s">
        <v>13955</v>
      </c>
      <c r="TMT3" s="391" t="s">
        <v>13956</v>
      </c>
      <c r="TMU3" s="391" t="s">
        <v>13957</v>
      </c>
      <c r="TMV3" s="391" t="s">
        <v>13958</v>
      </c>
      <c r="TMW3" s="391" t="s">
        <v>13959</v>
      </c>
      <c r="TMX3" s="391" t="s">
        <v>13960</v>
      </c>
      <c r="TMY3" s="391" t="s">
        <v>13961</v>
      </c>
      <c r="TMZ3" s="391" t="s">
        <v>13962</v>
      </c>
      <c r="TNA3" s="391" t="s">
        <v>13963</v>
      </c>
      <c r="TNB3" s="391" t="s">
        <v>13964</v>
      </c>
      <c r="TNC3" s="391" t="s">
        <v>13965</v>
      </c>
      <c r="TND3" s="391" t="s">
        <v>13966</v>
      </c>
      <c r="TNE3" s="391" t="s">
        <v>13967</v>
      </c>
      <c r="TNF3" s="391" t="s">
        <v>13968</v>
      </c>
      <c r="TNG3" s="391" t="s">
        <v>13969</v>
      </c>
      <c r="TNH3" s="391" t="s">
        <v>13970</v>
      </c>
      <c r="TNI3" s="391" t="s">
        <v>13971</v>
      </c>
      <c r="TNJ3" s="391" t="s">
        <v>13972</v>
      </c>
      <c r="TNK3" s="391" t="s">
        <v>13973</v>
      </c>
      <c r="TNL3" s="391" t="s">
        <v>13974</v>
      </c>
      <c r="TNM3" s="391" t="s">
        <v>13975</v>
      </c>
      <c r="TNN3" s="391" t="s">
        <v>13976</v>
      </c>
      <c r="TNO3" s="391" t="s">
        <v>13977</v>
      </c>
      <c r="TNP3" s="391" t="s">
        <v>13978</v>
      </c>
      <c r="TNQ3" s="391" t="s">
        <v>13979</v>
      </c>
      <c r="TNR3" s="391" t="s">
        <v>13980</v>
      </c>
      <c r="TNS3" s="391" t="s">
        <v>13981</v>
      </c>
      <c r="TNT3" s="391" t="s">
        <v>13982</v>
      </c>
      <c r="TNU3" s="391" t="s">
        <v>13983</v>
      </c>
      <c r="TNV3" s="391" t="s">
        <v>13984</v>
      </c>
      <c r="TNW3" s="391" t="s">
        <v>13985</v>
      </c>
      <c r="TNX3" s="391" t="s">
        <v>13986</v>
      </c>
      <c r="TNY3" s="391" t="s">
        <v>13987</v>
      </c>
      <c r="TNZ3" s="391" t="s">
        <v>13988</v>
      </c>
      <c r="TOA3" s="391" t="s">
        <v>13989</v>
      </c>
      <c r="TOB3" s="391" t="s">
        <v>13990</v>
      </c>
      <c r="TOC3" s="391" t="s">
        <v>13991</v>
      </c>
      <c r="TOD3" s="391" t="s">
        <v>13992</v>
      </c>
      <c r="TOE3" s="391" t="s">
        <v>13993</v>
      </c>
      <c r="TOF3" s="391" t="s">
        <v>13994</v>
      </c>
      <c r="TOG3" s="391" t="s">
        <v>13995</v>
      </c>
      <c r="TOH3" s="391" t="s">
        <v>13996</v>
      </c>
      <c r="TOI3" s="391" t="s">
        <v>13997</v>
      </c>
      <c r="TOJ3" s="391" t="s">
        <v>13998</v>
      </c>
      <c r="TOK3" s="391" t="s">
        <v>13999</v>
      </c>
      <c r="TOL3" s="391" t="s">
        <v>14000</v>
      </c>
      <c r="TOM3" s="391" t="s">
        <v>14001</v>
      </c>
      <c r="TON3" s="391" t="s">
        <v>14002</v>
      </c>
      <c r="TOO3" s="391" t="s">
        <v>14003</v>
      </c>
      <c r="TOP3" s="391" t="s">
        <v>14004</v>
      </c>
      <c r="TOQ3" s="391" t="s">
        <v>14005</v>
      </c>
      <c r="TOR3" s="391" t="s">
        <v>14006</v>
      </c>
      <c r="TOS3" s="391" t="s">
        <v>14007</v>
      </c>
      <c r="TOT3" s="391" t="s">
        <v>14008</v>
      </c>
      <c r="TOU3" s="391" t="s">
        <v>14009</v>
      </c>
      <c r="TOV3" s="391" t="s">
        <v>14010</v>
      </c>
      <c r="TOW3" s="391" t="s">
        <v>14011</v>
      </c>
      <c r="TOX3" s="391" t="s">
        <v>14012</v>
      </c>
      <c r="TOY3" s="391" t="s">
        <v>14013</v>
      </c>
      <c r="TOZ3" s="391" t="s">
        <v>14014</v>
      </c>
      <c r="TPA3" s="391" t="s">
        <v>14015</v>
      </c>
      <c r="TPB3" s="391" t="s">
        <v>14016</v>
      </c>
      <c r="TPC3" s="391" t="s">
        <v>14017</v>
      </c>
      <c r="TPD3" s="391" t="s">
        <v>14018</v>
      </c>
      <c r="TPE3" s="391" t="s">
        <v>14019</v>
      </c>
      <c r="TPF3" s="391" t="s">
        <v>14020</v>
      </c>
      <c r="TPG3" s="391" t="s">
        <v>14021</v>
      </c>
      <c r="TPH3" s="391" t="s">
        <v>14022</v>
      </c>
      <c r="TPI3" s="391" t="s">
        <v>14023</v>
      </c>
      <c r="TPJ3" s="391" t="s">
        <v>14024</v>
      </c>
      <c r="TPK3" s="391" t="s">
        <v>14025</v>
      </c>
      <c r="TPL3" s="391" t="s">
        <v>14026</v>
      </c>
      <c r="TPM3" s="391" t="s">
        <v>14027</v>
      </c>
      <c r="TPN3" s="391" t="s">
        <v>14028</v>
      </c>
      <c r="TPO3" s="391" t="s">
        <v>14029</v>
      </c>
      <c r="TPP3" s="391" t="s">
        <v>14030</v>
      </c>
      <c r="TPQ3" s="391" t="s">
        <v>14031</v>
      </c>
      <c r="TPR3" s="391" t="s">
        <v>14032</v>
      </c>
      <c r="TPS3" s="391" t="s">
        <v>14033</v>
      </c>
      <c r="TPT3" s="391" t="s">
        <v>14034</v>
      </c>
      <c r="TPU3" s="391" t="s">
        <v>14035</v>
      </c>
      <c r="TPV3" s="391" t="s">
        <v>14036</v>
      </c>
      <c r="TPW3" s="391" t="s">
        <v>14037</v>
      </c>
      <c r="TPX3" s="391" t="s">
        <v>14038</v>
      </c>
      <c r="TPY3" s="391" t="s">
        <v>14039</v>
      </c>
      <c r="TPZ3" s="391" t="s">
        <v>14040</v>
      </c>
      <c r="TQA3" s="391" t="s">
        <v>14041</v>
      </c>
      <c r="TQB3" s="391" t="s">
        <v>14042</v>
      </c>
      <c r="TQC3" s="391" t="s">
        <v>14043</v>
      </c>
      <c r="TQD3" s="391" t="s">
        <v>14044</v>
      </c>
      <c r="TQE3" s="391" t="s">
        <v>14045</v>
      </c>
      <c r="TQF3" s="391" t="s">
        <v>14046</v>
      </c>
      <c r="TQG3" s="391" t="s">
        <v>14047</v>
      </c>
      <c r="TQH3" s="391" t="s">
        <v>14048</v>
      </c>
      <c r="TQI3" s="391" t="s">
        <v>14049</v>
      </c>
      <c r="TQJ3" s="391" t="s">
        <v>14050</v>
      </c>
      <c r="TQK3" s="391" t="s">
        <v>14051</v>
      </c>
      <c r="TQL3" s="391" t="s">
        <v>14052</v>
      </c>
      <c r="TQM3" s="391" t="s">
        <v>14053</v>
      </c>
      <c r="TQN3" s="391" t="s">
        <v>14054</v>
      </c>
      <c r="TQO3" s="391" t="s">
        <v>14055</v>
      </c>
      <c r="TQP3" s="391" t="s">
        <v>14056</v>
      </c>
      <c r="TQQ3" s="391" t="s">
        <v>14057</v>
      </c>
      <c r="TQR3" s="391" t="s">
        <v>14058</v>
      </c>
      <c r="TQS3" s="391" t="s">
        <v>14059</v>
      </c>
      <c r="TQT3" s="391" t="s">
        <v>14060</v>
      </c>
      <c r="TQU3" s="391" t="s">
        <v>14061</v>
      </c>
      <c r="TQV3" s="391" t="s">
        <v>14062</v>
      </c>
      <c r="TQW3" s="391" t="s">
        <v>14063</v>
      </c>
      <c r="TQX3" s="391" t="s">
        <v>14064</v>
      </c>
      <c r="TQY3" s="391" t="s">
        <v>14065</v>
      </c>
      <c r="TQZ3" s="391" t="s">
        <v>14066</v>
      </c>
      <c r="TRA3" s="391" t="s">
        <v>14067</v>
      </c>
      <c r="TRB3" s="391" t="s">
        <v>14068</v>
      </c>
      <c r="TRC3" s="391" t="s">
        <v>14069</v>
      </c>
      <c r="TRD3" s="391" t="s">
        <v>14070</v>
      </c>
      <c r="TRE3" s="391" t="s">
        <v>14071</v>
      </c>
      <c r="TRF3" s="391" t="s">
        <v>14072</v>
      </c>
      <c r="TRG3" s="391" t="s">
        <v>14073</v>
      </c>
      <c r="TRH3" s="391" t="s">
        <v>14074</v>
      </c>
      <c r="TRI3" s="391" t="s">
        <v>14075</v>
      </c>
      <c r="TRJ3" s="391" t="s">
        <v>14076</v>
      </c>
      <c r="TRK3" s="391" t="s">
        <v>14077</v>
      </c>
      <c r="TRL3" s="391" t="s">
        <v>14078</v>
      </c>
      <c r="TRM3" s="391" t="s">
        <v>14079</v>
      </c>
      <c r="TRN3" s="391" t="s">
        <v>14080</v>
      </c>
      <c r="TRO3" s="391" t="s">
        <v>14081</v>
      </c>
      <c r="TRP3" s="391" t="s">
        <v>14082</v>
      </c>
      <c r="TRQ3" s="391" t="s">
        <v>14083</v>
      </c>
      <c r="TRR3" s="391" t="s">
        <v>14084</v>
      </c>
      <c r="TRS3" s="391" t="s">
        <v>14085</v>
      </c>
      <c r="TRT3" s="391" t="s">
        <v>14086</v>
      </c>
      <c r="TRU3" s="391" t="s">
        <v>14087</v>
      </c>
      <c r="TRV3" s="391" t="s">
        <v>14088</v>
      </c>
      <c r="TRW3" s="391" t="s">
        <v>14089</v>
      </c>
      <c r="TRX3" s="391" t="s">
        <v>14090</v>
      </c>
      <c r="TRY3" s="391" t="s">
        <v>14091</v>
      </c>
      <c r="TRZ3" s="391" t="s">
        <v>14092</v>
      </c>
      <c r="TSA3" s="391" t="s">
        <v>14093</v>
      </c>
      <c r="TSB3" s="391" t="s">
        <v>14094</v>
      </c>
      <c r="TSC3" s="391" t="s">
        <v>14095</v>
      </c>
      <c r="TSD3" s="391" t="s">
        <v>14096</v>
      </c>
      <c r="TSE3" s="391" t="s">
        <v>14097</v>
      </c>
      <c r="TSF3" s="391" t="s">
        <v>14098</v>
      </c>
      <c r="TSG3" s="391" t="s">
        <v>14099</v>
      </c>
      <c r="TSH3" s="391" t="s">
        <v>14100</v>
      </c>
      <c r="TSI3" s="391" t="s">
        <v>14101</v>
      </c>
      <c r="TSJ3" s="391" t="s">
        <v>14102</v>
      </c>
      <c r="TSK3" s="391" t="s">
        <v>14103</v>
      </c>
      <c r="TSL3" s="391" t="s">
        <v>14104</v>
      </c>
      <c r="TSM3" s="391" t="s">
        <v>14105</v>
      </c>
      <c r="TSN3" s="391" t="s">
        <v>14106</v>
      </c>
      <c r="TSO3" s="391" t="s">
        <v>14107</v>
      </c>
      <c r="TSP3" s="391" t="s">
        <v>14108</v>
      </c>
      <c r="TSQ3" s="391" t="s">
        <v>14109</v>
      </c>
      <c r="TSR3" s="391" t="s">
        <v>14110</v>
      </c>
      <c r="TSS3" s="391" t="s">
        <v>14111</v>
      </c>
      <c r="TST3" s="391" t="s">
        <v>14112</v>
      </c>
      <c r="TSU3" s="391" t="s">
        <v>14113</v>
      </c>
      <c r="TSV3" s="391" t="s">
        <v>14114</v>
      </c>
      <c r="TSW3" s="391" t="s">
        <v>14115</v>
      </c>
      <c r="TSX3" s="391" t="s">
        <v>14116</v>
      </c>
      <c r="TSY3" s="391" t="s">
        <v>14117</v>
      </c>
      <c r="TSZ3" s="391" t="s">
        <v>14118</v>
      </c>
      <c r="TTA3" s="391" t="s">
        <v>14119</v>
      </c>
      <c r="TTB3" s="391" t="s">
        <v>14120</v>
      </c>
      <c r="TTC3" s="391" t="s">
        <v>14121</v>
      </c>
      <c r="TTD3" s="391" t="s">
        <v>14122</v>
      </c>
      <c r="TTE3" s="391" t="s">
        <v>14123</v>
      </c>
      <c r="TTF3" s="391" t="s">
        <v>14124</v>
      </c>
      <c r="TTG3" s="391" t="s">
        <v>14125</v>
      </c>
      <c r="TTH3" s="391" t="s">
        <v>14126</v>
      </c>
      <c r="TTI3" s="391" t="s">
        <v>14127</v>
      </c>
      <c r="TTJ3" s="391" t="s">
        <v>14128</v>
      </c>
      <c r="TTK3" s="391" t="s">
        <v>14129</v>
      </c>
      <c r="TTL3" s="391" t="s">
        <v>14130</v>
      </c>
      <c r="TTM3" s="391" t="s">
        <v>14131</v>
      </c>
      <c r="TTN3" s="391" t="s">
        <v>14132</v>
      </c>
      <c r="TTO3" s="391" t="s">
        <v>14133</v>
      </c>
      <c r="TTP3" s="391" t="s">
        <v>14134</v>
      </c>
      <c r="TTQ3" s="391" t="s">
        <v>14135</v>
      </c>
      <c r="TTR3" s="391" t="s">
        <v>14136</v>
      </c>
      <c r="TTS3" s="391" t="s">
        <v>14137</v>
      </c>
      <c r="TTT3" s="391" t="s">
        <v>14138</v>
      </c>
      <c r="TTU3" s="391" t="s">
        <v>14139</v>
      </c>
      <c r="TTV3" s="391" t="s">
        <v>14140</v>
      </c>
      <c r="TTW3" s="391" t="s">
        <v>14141</v>
      </c>
      <c r="TTX3" s="391" t="s">
        <v>14142</v>
      </c>
      <c r="TTY3" s="391" t="s">
        <v>14143</v>
      </c>
      <c r="TTZ3" s="391" t="s">
        <v>14144</v>
      </c>
      <c r="TUA3" s="391" t="s">
        <v>14145</v>
      </c>
      <c r="TUB3" s="391" t="s">
        <v>14146</v>
      </c>
      <c r="TUC3" s="391" t="s">
        <v>14147</v>
      </c>
      <c r="TUD3" s="391" t="s">
        <v>14148</v>
      </c>
      <c r="TUE3" s="391" t="s">
        <v>14149</v>
      </c>
      <c r="TUF3" s="391" t="s">
        <v>14150</v>
      </c>
      <c r="TUG3" s="391" t="s">
        <v>14151</v>
      </c>
      <c r="TUH3" s="391" t="s">
        <v>14152</v>
      </c>
      <c r="TUI3" s="391" t="s">
        <v>14153</v>
      </c>
      <c r="TUJ3" s="391" t="s">
        <v>14154</v>
      </c>
      <c r="TUK3" s="391" t="s">
        <v>14155</v>
      </c>
      <c r="TUL3" s="391" t="s">
        <v>14156</v>
      </c>
      <c r="TUM3" s="391" t="s">
        <v>14157</v>
      </c>
      <c r="TUN3" s="391" t="s">
        <v>14158</v>
      </c>
      <c r="TUO3" s="391" t="s">
        <v>14159</v>
      </c>
      <c r="TUP3" s="391" t="s">
        <v>14160</v>
      </c>
      <c r="TUQ3" s="391" t="s">
        <v>14161</v>
      </c>
      <c r="TUR3" s="391" t="s">
        <v>14162</v>
      </c>
      <c r="TUS3" s="391" t="s">
        <v>14163</v>
      </c>
      <c r="TUT3" s="391" t="s">
        <v>14164</v>
      </c>
      <c r="TUU3" s="391" t="s">
        <v>14165</v>
      </c>
      <c r="TUV3" s="391" t="s">
        <v>14166</v>
      </c>
      <c r="TUW3" s="391" t="s">
        <v>14167</v>
      </c>
      <c r="TUX3" s="391" t="s">
        <v>14168</v>
      </c>
      <c r="TUY3" s="391" t="s">
        <v>14169</v>
      </c>
      <c r="TUZ3" s="391" t="s">
        <v>14170</v>
      </c>
      <c r="TVA3" s="391" t="s">
        <v>14171</v>
      </c>
      <c r="TVB3" s="391" t="s">
        <v>14172</v>
      </c>
      <c r="TVC3" s="391" t="s">
        <v>14173</v>
      </c>
      <c r="TVD3" s="391" t="s">
        <v>14174</v>
      </c>
      <c r="TVE3" s="391" t="s">
        <v>14175</v>
      </c>
      <c r="TVF3" s="391" t="s">
        <v>14176</v>
      </c>
      <c r="TVG3" s="391" t="s">
        <v>14177</v>
      </c>
      <c r="TVH3" s="391" t="s">
        <v>14178</v>
      </c>
      <c r="TVI3" s="391" t="s">
        <v>14179</v>
      </c>
      <c r="TVJ3" s="391" t="s">
        <v>14180</v>
      </c>
      <c r="TVK3" s="391" t="s">
        <v>14181</v>
      </c>
      <c r="TVL3" s="391" t="s">
        <v>14182</v>
      </c>
      <c r="TVM3" s="391" t="s">
        <v>14183</v>
      </c>
      <c r="TVN3" s="391" t="s">
        <v>14184</v>
      </c>
      <c r="TVO3" s="391" t="s">
        <v>14185</v>
      </c>
      <c r="TVP3" s="391" t="s">
        <v>14186</v>
      </c>
      <c r="TVQ3" s="391" t="s">
        <v>14187</v>
      </c>
      <c r="TVR3" s="391" t="s">
        <v>14188</v>
      </c>
      <c r="TVS3" s="391" t="s">
        <v>14189</v>
      </c>
      <c r="TVT3" s="391" t="s">
        <v>14190</v>
      </c>
      <c r="TVU3" s="391" t="s">
        <v>14191</v>
      </c>
      <c r="TVV3" s="391" t="s">
        <v>14192</v>
      </c>
      <c r="TVW3" s="391" t="s">
        <v>14193</v>
      </c>
      <c r="TVX3" s="391" t="s">
        <v>14194</v>
      </c>
      <c r="TVY3" s="391" t="s">
        <v>14195</v>
      </c>
      <c r="TVZ3" s="391" t="s">
        <v>14196</v>
      </c>
      <c r="TWA3" s="391" t="s">
        <v>14197</v>
      </c>
      <c r="TWB3" s="391" t="s">
        <v>14198</v>
      </c>
      <c r="TWC3" s="391" t="s">
        <v>14199</v>
      </c>
      <c r="TWD3" s="391" t="s">
        <v>14200</v>
      </c>
      <c r="TWE3" s="391" t="s">
        <v>14201</v>
      </c>
      <c r="TWF3" s="391" t="s">
        <v>14202</v>
      </c>
      <c r="TWG3" s="391" t="s">
        <v>14203</v>
      </c>
      <c r="TWH3" s="391" t="s">
        <v>14204</v>
      </c>
      <c r="TWI3" s="391" t="s">
        <v>14205</v>
      </c>
      <c r="TWJ3" s="391" t="s">
        <v>14206</v>
      </c>
      <c r="TWK3" s="391" t="s">
        <v>14207</v>
      </c>
      <c r="TWL3" s="391" t="s">
        <v>14208</v>
      </c>
      <c r="TWM3" s="391" t="s">
        <v>14209</v>
      </c>
      <c r="TWN3" s="391" t="s">
        <v>14210</v>
      </c>
      <c r="TWO3" s="391" t="s">
        <v>14211</v>
      </c>
      <c r="TWP3" s="391" t="s">
        <v>14212</v>
      </c>
      <c r="TWQ3" s="391" t="s">
        <v>14213</v>
      </c>
      <c r="TWR3" s="391" t="s">
        <v>14214</v>
      </c>
      <c r="TWS3" s="391" t="s">
        <v>14215</v>
      </c>
      <c r="TWT3" s="391" t="s">
        <v>14216</v>
      </c>
      <c r="TWU3" s="391" t="s">
        <v>14217</v>
      </c>
      <c r="TWV3" s="391" t="s">
        <v>14218</v>
      </c>
      <c r="TWW3" s="391" t="s">
        <v>14219</v>
      </c>
      <c r="TWX3" s="391" t="s">
        <v>14220</v>
      </c>
      <c r="TWY3" s="391" t="s">
        <v>14221</v>
      </c>
      <c r="TWZ3" s="391" t="s">
        <v>14222</v>
      </c>
      <c r="TXA3" s="391" t="s">
        <v>14223</v>
      </c>
      <c r="TXB3" s="391" t="s">
        <v>14224</v>
      </c>
      <c r="TXC3" s="391" t="s">
        <v>14225</v>
      </c>
      <c r="TXD3" s="391" t="s">
        <v>14226</v>
      </c>
      <c r="TXE3" s="391" t="s">
        <v>14227</v>
      </c>
      <c r="TXF3" s="391" t="s">
        <v>14228</v>
      </c>
      <c r="TXG3" s="391" t="s">
        <v>14229</v>
      </c>
      <c r="TXH3" s="391" t="s">
        <v>14230</v>
      </c>
      <c r="TXI3" s="391" t="s">
        <v>14231</v>
      </c>
      <c r="TXJ3" s="391" t="s">
        <v>14232</v>
      </c>
      <c r="TXK3" s="391" t="s">
        <v>14233</v>
      </c>
      <c r="TXL3" s="391" t="s">
        <v>14234</v>
      </c>
      <c r="TXM3" s="391" t="s">
        <v>14235</v>
      </c>
      <c r="TXN3" s="391" t="s">
        <v>14236</v>
      </c>
      <c r="TXO3" s="391" t="s">
        <v>14237</v>
      </c>
      <c r="TXP3" s="391" t="s">
        <v>14238</v>
      </c>
      <c r="TXQ3" s="391" t="s">
        <v>14239</v>
      </c>
      <c r="TXR3" s="391" t="s">
        <v>14240</v>
      </c>
      <c r="TXS3" s="391" t="s">
        <v>14241</v>
      </c>
      <c r="TXT3" s="391" t="s">
        <v>14242</v>
      </c>
      <c r="TXU3" s="391" t="s">
        <v>14243</v>
      </c>
      <c r="TXV3" s="391" t="s">
        <v>14244</v>
      </c>
      <c r="TXW3" s="391" t="s">
        <v>14245</v>
      </c>
      <c r="TXX3" s="391" t="s">
        <v>14246</v>
      </c>
      <c r="TXY3" s="391" t="s">
        <v>14247</v>
      </c>
      <c r="TXZ3" s="391" t="s">
        <v>14248</v>
      </c>
      <c r="TYA3" s="391" t="s">
        <v>14249</v>
      </c>
      <c r="TYB3" s="391" t="s">
        <v>14250</v>
      </c>
      <c r="TYC3" s="391" t="s">
        <v>14251</v>
      </c>
      <c r="TYD3" s="391" t="s">
        <v>14252</v>
      </c>
      <c r="TYE3" s="391" t="s">
        <v>14253</v>
      </c>
      <c r="TYF3" s="391" t="s">
        <v>14254</v>
      </c>
      <c r="TYG3" s="391" t="s">
        <v>14255</v>
      </c>
      <c r="TYH3" s="391" t="s">
        <v>14256</v>
      </c>
      <c r="TYI3" s="391" t="s">
        <v>14257</v>
      </c>
      <c r="TYJ3" s="391" t="s">
        <v>14258</v>
      </c>
      <c r="TYK3" s="391" t="s">
        <v>14259</v>
      </c>
      <c r="TYL3" s="391" t="s">
        <v>14260</v>
      </c>
      <c r="TYM3" s="391" t="s">
        <v>14261</v>
      </c>
      <c r="TYN3" s="391" t="s">
        <v>14262</v>
      </c>
      <c r="TYO3" s="391" t="s">
        <v>14263</v>
      </c>
      <c r="TYP3" s="391" t="s">
        <v>14264</v>
      </c>
      <c r="TYQ3" s="391" t="s">
        <v>14265</v>
      </c>
      <c r="TYR3" s="391" t="s">
        <v>14266</v>
      </c>
      <c r="TYS3" s="391" t="s">
        <v>14267</v>
      </c>
      <c r="TYT3" s="391" t="s">
        <v>14268</v>
      </c>
      <c r="TYU3" s="391" t="s">
        <v>14269</v>
      </c>
      <c r="TYV3" s="391" t="s">
        <v>14270</v>
      </c>
      <c r="TYW3" s="391" t="s">
        <v>14271</v>
      </c>
      <c r="TYX3" s="391" t="s">
        <v>14272</v>
      </c>
      <c r="TYY3" s="391" t="s">
        <v>14273</v>
      </c>
      <c r="TYZ3" s="391" t="s">
        <v>14274</v>
      </c>
      <c r="TZA3" s="391" t="s">
        <v>14275</v>
      </c>
      <c r="TZB3" s="391" t="s">
        <v>14276</v>
      </c>
      <c r="TZC3" s="391" t="s">
        <v>14277</v>
      </c>
      <c r="TZD3" s="391" t="s">
        <v>14278</v>
      </c>
      <c r="TZE3" s="391" t="s">
        <v>14279</v>
      </c>
      <c r="TZF3" s="391" t="s">
        <v>14280</v>
      </c>
      <c r="TZG3" s="391" t="s">
        <v>14281</v>
      </c>
      <c r="TZH3" s="391" t="s">
        <v>14282</v>
      </c>
      <c r="TZI3" s="391" t="s">
        <v>14283</v>
      </c>
      <c r="TZJ3" s="391" t="s">
        <v>14284</v>
      </c>
      <c r="TZK3" s="391" t="s">
        <v>14285</v>
      </c>
      <c r="TZL3" s="391" t="s">
        <v>14286</v>
      </c>
      <c r="TZM3" s="391" t="s">
        <v>14287</v>
      </c>
      <c r="TZN3" s="391" t="s">
        <v>14288</v>
      </c>
      <c r="TZO3" s="391" t="s">
        <v>14289</v>
      </c>
      <c r="TZP3" s="391" t="s">
        <v>14290</v>
      </c>
      <c r="TZQ3" s="391" t="s">
        <v>14291</v>
      </c>
      <c r="TZR3" s="391" t="s">
        <v>14292</v>
      </c>
      <c r="TZS3" s="391" t="s">
        <v>14293</v>
      </c>
      <c r="TZT3" s="391" t="s">
        <v>14294</v>
      </c>
      <c r="TZU3" s="391" t="s">
        <v>14295</v>
      </c>
      <c r="TZV3" s="391" t="s">
        <v>14296</v>
      </c>
      <c r="TZW3" s="391" t="s">
        <v>14297</v>
      </c>
      <c r="TZX3" s="391" t="s">
        <v>14298</v>
      </c>
      <c r="TZY3" s="391" t="s">
        <v>14299</v>
      </c>
      <c r="TZZ3" s="391" t="s">
        <v>14300</v>
      </c>
      <c r="UAA3" s="391" t="s">
        <v>14301</v>
      </c>
      <c r="UAB3" s="391" t="s">
        <v>14302</v>
      </c>
      <c r="UAC3" s="391" t="s">
        <v>14303</v>
      </c>
      <c r="UAD3" s="391" t="s">
        <v>14304</v>
      </c>
      <c r="UAE3" s="391" t="s">
        <v>14305</v>
      </c>
      <c r="UAF3" s="391" t="s">
        <v>14306</v>
      </c>
      <c r="UAG3" s="391" t="s">
        <v>14307</v>
      </c>
      <c r="UAH3" s="391" t="s">
        <v>14308</v>
      </c>
      <c r="UAI3" s="391" t="s">
        <v>14309</v>
      </c>
      <c r="UAJ3" s="391" t="s">
        <v>14310</v>
      </c>
      <c r="UAK3" s="391" t="s">
        <v>14311</v>
      </c>
      <c r="UAL3" s="391" t="s">
        <v>14312</v>
      </c>
      <c r="UAM3" s="391" t="s">
        <v>14313</v>
      </c>
      <c r="UAN3" s="391" t="s">
        <v>14314</v>
      </c>
      <c r="UAO3" s="391" t="s">
        <v>14315</v>
      </c>
      <c r="UAP3" s="391" t="s">
        <v>14316</v>
      </c>
      <c r="UAQ3" s="391" t="s">
        <v>14317</v>
      </c>
      <c r="UAR3" s="391" t="s">
        <v>14318</v>
      </c>
      <c r="UAS3" s="391" t="s">
        <v>14319</v>
      </c>
      <c r="UAT3" s="391" t="s">
        <v>14320</v>
      </c>
      <c r="UAU3" s="391" t="s">
        <v>14321</v>
      </c>
      <c r="UAV3" s="391" t="s">
        <v>14322</v>
      </c>
      <c r="UAW3" s="391" t="s">
        <v>14323</v>
      </c>
      <c r="UAX3" s="391" t="s">
        <v>14324</v>
      </c>
      <c r="UAY3" s="391" t="s">
        <v>14325</v>
      </c>
      <c r="UAZ3" s="391" t="s">
        <v>14326</v>
      </c>
      <c r="UBA3" s="391" t="s">
        <v>14327</v>
      </c>
      <c r="UBB3" s="391" t="s">
        <v>14328</v>
      </c>
      <c r="UBC3" s="391" t="s">
        <v>14329</v>
      </c>
      <c r="UBD3" s="391" t="s">
        <v>14330</v>
      </c>
      <c r="UBE3" s="391" t="s">
        <v>14331</v>
      </c>
      <c r="UBF3" s="391" t="s">
        <v>14332</v>
      </c>
      <c r="UBG3" s="391" t="s">
        <v>14333</v>
      </c>
      <c r="UBH3" s="391" t="s">
        <v>14334</v>
      </c>
      <c r="UBI3" s="391" t="s">
        <v>14335</v>
      </c>
      <c r="UBJ3" s="391" t="s">
        <v>14336</v>
      </c>
      <c r="UBK3" s="391" t="s">
        <v>14337</v>
      </c>
      <c r="UBL3" s="391" t="s">
        <v>14338</v>
      </c>
      <c r="UBM3" s="391" t="s">
        <v>14339</v>
      </c>
      <c r="UBN3" s="391" t="s">
        <v>14340</v>
      </c>
      <c r="UBO3" s="391" t="s">
        <v>14341</v>
      </c>
      <c r="UBP3" s="391" t="s">
        <v>14342</v>
      </c>
      <c r="UBQ3" s="391" t="s">
        <v>14343</v>
      </c>
      <c r="UBR3" s="391" t="s">
        <v>14344</v>
      </c>
      <c r="UBS3" s="391" t="s">
        <v>14345</v>
      </c>
      <c r="UBT3" s="391" t="s">
        <v>14346</v>
      </c>
      <c r="UBU3" s="391" t="s">
        <v>14347</v>
      </c>
      <c r="UBV3" s="391" t="s">
        <v>14348</v>
      </c>
      <c r="UBW3" s="391" t="s">
        <v>14349</v>
      </c>
      <c r="UBX3" s="391" t="s">
        <v>14350</v>
      </c>
      <c r="UBY3" s="391" t="s">
        <v>14351</v>
      </c>
      <c r="UBZ3" s="391" t="s">
        <v>14352</v>
      </c>
      <c r="UCA3" s="391" t="s">
        <v>14353</v>
      </c>
      <c r="UCB3" s="391" t="s">
        <v>14354</v>
      </c>
      <c r="UCC3" s="391" t="s">
        <v>14355</v>
      </c>
      <c r="UCD3" s="391" t="s">
        <v>14356</v>
      </c>
      <c r="UCE3" s="391" t="s">
        <v>14357</v>
      </c>
      <c r="UCF3" s="391" t="s">
        <v>14358</v>
      </c>
      <c r="UCG3" s="391" t="s">
        <v>14359</v>
      </c>
      <c r="UCH3" s="391" t="s">
        <v>14360</v>
      </c>
      <c r="UCI3" s="391" t="s">
        <v>14361</v>
      </c>
      <c r="UCJ3" s="391" t="s">
        <v>14362</v>
      </c>
      <c r="UCK3" s="391" t="s">
        <v>14363</v>
      </c>
      <c r="UCL3" s="391" t="s">
        <v>14364</v>
      </c>
      <c r="UCM3" s="391" t="s">
        <v>14365</v>
      </c>
      <c r="UCN3" s="391" t="s">
        <v>14366</v>
      </c>
      <c r="UCO3" s="391" t="s">
        <v>14367</v>
      </c>
      <c r="UCP3" s="391" t="s">
        <v>14368</v>
      </c>
      <c r="UCQ3" s="391" t="s">
        <v>14369</v>
      </c>
      <c r="UCR3" s="391" t="s">
        <v>14370</v>
      </c>
      <c r="UCS3" s="391" t="s">
        <v>14371</v>
      </c>
      <c r="UCT3" s="391" t="s">
        <v>14372</v>
      </c>
      <c r="UCU3" s="391" t="s">
        <v>14373</v>
      </c>
      <c r="UCV3" s="391" t="s">
        <v>14374</v>
      </c>
      <c r="UCW3" s="391" t="s">
        <v>14375</v>
      </c>
      <c r="UCX3" s="391" t="s">
        <v>14376</v>
      </c>
      <c r="UCY3" s="391" t="s">
        <v>14377</v>
      </c>
      <c r="UCZ3" s="391" t="s">
        <v>14378</v>
      </c>
      <c r="UDA3" s="391" t="s">
        <v>14379</v>
      </c>
      <c r="UDB3" s="391" t="s">
        <v>14380</v>
      </c>
      <c r="UDC3" s="391" t="s">
        <v>14381</v>
      </c>
      <c r="UDD3" s="391" t="s">
        <v>14382</v>
      </c>
      <c r="UDE3" s="391" t="s">
        <v>14383</v>
      </c>
      <c r="UDF3" s="391" t="s">
        <v>14384</v>
      </c>
      <c r="UDG3" s="391" t="s">
        <v>14385</v>
      </c>
      <c r="UDH3" s="391" t="s">
        <v>14386</v>
      </c>
      <c r="UDI3" s="391" t="s">
        <v>14387</v>
      </c>
      <c r="UDJ3" s="391" t="s">
        <v>14388</v>
      </c>
      <c r="UDK3" s="391" t="s">
        <v>14389</v>
      </c>
      <c r="UDL3" s="391" t="s">
        <v>14390</v>
      </c>
      <c r="UDM3" s="391" t="s">
        <v>14391</v>
      </c>
      <c r="UDN3" s="391" t="s">
        <v>14392</v>
      </c>
      <c r="UDO3" s="391" t="s">
        <v>14393</v>
      </c>
      <c r="UDP3" s="391" t="s">
        <v>14394</v>
      </c>
      <c r="UDQ3" s="391" t="s">
        <v>14395</v>
      </c>
      <c r="UDR3" s="391" t="s">
        <v>14396</v>
      </c>
      <c r="UDS3" s="391" t="s">
        <v>14397</v>
      </c>
      <c r="UDT3" s="391" t="s">
        <v>14398</v>
      </c>
      <c r="UDU3" s="391" t="s">
        <v>14399</v>
      </c>
      <c r="UDV3" s="391" t="s">
        <v>14400</v>
      </c>
      <c r="UDW3" s="391" t="s">
        <v>14401</v>
      </c>
      <c r="UDX3" s="391" t="s">
        <v>14402</v>
      </c>
      <c r="UDY3" s="391" t="s">
        <v>14403</v>
      </c>
      <c r="UDZ3" s="391" t="s">
        <v>14404</v>
      </c>
      <c r="UEA3" s="391" t="s">
        <v>14405</v>
      </c>
      <c r="UEB3" s="391" t="s">
        <v>14406</v>
      </c>
      <c r="UEC3" s="391" t="s">
        <v>14407</v>
      </c>
      <c r="UED3" s="391" t="s">
        <v>14408</v>
      </c>
      <c r="UEE3" s="391" t="s">
        <v>14409</v>
      </c>
      <c r="UEF3" s="391" t="s">
        <v>14410</v>
      </c>
      <c r="UEG3" s="391" t="s">
        <v>14411</v>
      </c>
      <c r="UEH3" s="391" t="s">
        <v>14412</v>
      </c>
      <c r="UEI3" s="391" t="s">
        <v>14413</v>
      </c>
      <c r="UEJ3" s="391" t="s">
        <v>14414</v>
      </c>
      <c r="UEK3" s="391" t="s">
        <v>14415</v>
      </c>
      <c r="UEL3" s="391" t="s">
        <v>14416</v>
      </c>
      <c r="UEM3" s="391" t="s">
        <v>14417</v>
      </c>
      <c r="UEN3" s="391" t="s">
        <v>14418</v>
      </c>
      <c r="UEO3" s="391" t="s">
        <v>14419</v>
      </c>
      <c r="UEP3" s="391" t="s">
        <v>14420</v>
      </c>
      <c r="UEQ3" s="391" t="s">
        <v>14421</v>
      </c>
      <c r="UER3" s="391" t="s">
        <v>14422</v>
      </c>
      <c r="UES3" s="391" t="s">
        <v>14423</v>
      </c>
      <c r="UET3" s="391" t="s">
        <v>14424</v>
      </c>
      <c r="UEU3" s="391" t="s">
        <v>14425</v>
      </c>
      <c r="UEV3" s="391" t="s">
        <v>14426</v>
      </c>
      <c r="UEW3" s="391" t="s">
        <v>14427</v>
      </c>
      <c r="UEX3" s="391" t="s">
        <v>14428</v>
      </c>
      <c r="UEY3" s="391" t="s">
        <v>14429</v>
      </c>
      <c r="UEZ3" s="391" t="s">
        <v>14430</v>
      </c>
      <c r="UFA3" s="391" t="s">
        <v>14431</v>
      </c>
      <c r="UFB3" s="391" t="s">
        <v>14432</v>
      </c>
      <c r="UFC3" s="391" t="s">
        <v>14433</v>
      </c>
      <c r="UFD3" s="391" t="s">
        <v>14434</v>
      </c>
      <c r="UFE3" s="391" t="s">
        <v>14435</v>
      </c>
      <c r="UFF3" s="391" t="s">
        <v>14436</v>
      </c>
      <c r="UFG3" s="391" t="s">
        <v>14437</v>
      </c>
      <c r="UFH3" s="391" t="s">
        <v>14438</v>
      </c>
      <c r="UFI3" s="391" t="s">
        <v>14439</v>
      </c>
      <c r="UFJ3" s="391" t="s">
        <v>14440</v>
      </c>
      <c r="UFK3" s="391" t="s">
        <v>14441</v>
      </c>
      <c r="UFL3" s="391" t="s">
        <v>14442</v>
      </c>
      <c r="UFM3" s="391" t="s">
        <v>14443</v>
      </c>
      <c r="UFN3" s="391" t="s">
        <v>14444</v>
      </c>
      <c r="UFO3" s="391" t="s">
        <v>14445</v>
      </c>
      <c r="UFP3" s="391" t="s">
        <v>14446</v>
      </c>
      <c r="UFQ3" s="391" t="s">
        <v>14447</v>
      </c>
      <c r="UFR3" s="391" t="s">
        <v>14448</v>
      </c>
      <c r="UFS3" s="391" t="s">
        <v>14449</v>
      </c>
      <c r="UFT3" s="391" t="s">
        <v>14450</v>
      </c>
      <c r="UFU3" s="391" t="s">
        <v>14451</v>
      </c>
      <c r="UFV3" s="391" t="s">
        <v>14452</v>
      </c>
      <c r="UFW3" s="391" t="s">
        <v>14453</v>
      </c>
      <c r="UFX3" s="391" t="s">
        <v>14454</v>
      </c>
      <c r="UFY3" s="391" t="s">
        <v>14455</v>
      </c>
      <c r="UFZ3" s="391" t="s">
        <v>14456</v>
      </c>
      <c r="UGA3" s="391" t="s">
        <v>14457</v>
      </c>
      <c r="UGB3" s="391" t="s">
        <v>14458</v>
      </c>
      <c r="UGC3" s="391" t="s">
        <v>14459</v>
      </c>
      <c r="UGD3" s="391" t="s">
        <v>14460</v>
      </c>
      <c r="UGE3" s="391" t="s">
        <v>14461</v>
      </c>
      <c r="UGF3" s="391" t="s">
        <v>14462</v>
      </c>
      <c r="UGG3" s="391" t="s">
        <v>14463</v>
      </c>
      <c r="UGH3" s="391" t="s">
        <v>14464</v>
      </c>
      <c r="UGI3" s="391" t="s">
        <v>14465</v>
      </c>
      <c r="UGJ3" s="391" t="s">
        <v>14466</v>
      </c>
      <c r="UGK3" s="391" t="s">
        <v>14467</v>
      </c>
      <c r="UGL3" s="391" t="s">
        <v>14468</v>
      </c>
      <c r="UGM3" s="391" t="s">
        <v>14469</v>
      </c>
      <c r="UGN3" s="391" t="s">
        <v>14470</v>
      </c>
      <c r="UGO3" s="391" t="s">
        <v>14471</v>
      </c>
      <c r="UGP3" s="391" t="s">
        <v>14472</v>
      </c>
      <c r="UGQ3" s="391" t="s">
        <v>14473</v>
      </c>
      <c r="UGR3" s="391" t="s">
        <v>14474</v>
      </c>
      <c r="UGS3" s="391" t="s">
        <v>14475</v>
      </c>
      <c r="UGT3" s="391" t="s">
        <v>14476</v>
      </c>
      <c r="UGU3" s="391" t="s">
        <v>14477</v>
      </c>
      <c r="UGV3" s="391" t="s">
        <v>14478</v>
      </c>
      <c r="UGW3" s="391" t="s">
        <v>14479</v>
      </c>
      <c r="UGX3" s="391" t="s">
        <v>14480</v>
      </c>
      <c r="UGY3" s="391" t="s">
        <v>14481</v>
      </c>
      <c r="UGZ3" s="391" t="s">
        <v>14482</v>
      </c>
      <c r="UHA3" s="391" t="s">
        <v>14483</v>
      </c>
      <c r="UHB3" s="391" t="s">
        <v>14484</v>
      </c>
      <c r="UHC3" s="391" t="s">
        <v>14485</v>
      </c>
      <c r="UHD3" s="391" t="s">
        <v>14486</v>
      </c>
      <c r="UHE3" s="391" t="s">
        <v>14487</v>
      </c>
      <c r="UHF3" s="391" t="s">
        <v>14488</v>
      </c>
      <c r="UHG3" s="391" t="s">
        <v>14489</v>
      </c>
      <c r="UHH3" s="391" t="s">
        <v>14490</v>
      </c>
      <c r="UHI3" s="391" t="s">
        <v>14491</v>
      </c>
      <c r="UHJ3" s="391" t="s">
        <v>14492</v>
      </c>
      <c r="UHK3" s="391" t="s">
        <v>14493</v>
      </c>
      <c r="UHL3" s="391" t="s">
        <v>14494</v>
      </c>
      <c r="UHM3" s="391" t="s">
        <v>14495</v>
      </c>
      <c r="UHN3" s="391" t="s">
        <v>14496</v>
      </c>
      <c r="UHO3" s="391" t="s">
        <v>14497</v>
      </c>
      <c r="UHP3" s="391" t="s">
        <v>14498</v>
      </c>
      <c r="UHQ3" s="391" t="s">
        <v>14499</v>
      </c>
      <c r="UHR3" s="391" t="s">
        <v>14500</v>
      </c>
      <c r="UHS3" s="391" t="s">
        <v>14501</v>
      </c>
      <c r="UHT3" s="391" t="s">
        <v>14502</v>
      </c>
      <c r="UHU3" s="391" t="s">
        <v>14503</v>
      </c>
      <c r="UHV3" s="391" t="s">
        <v>14504</v>
      </c>
      <c r="UHW3" s="391" t="s">
        <v>14505</v>
      </c>
      <c r="UHX3" s="391" t="s">
        <v>14506</v>
      </c>
      <c r="UHY3" s="391" t="s">
        <v>14507</v>
      </c>
      <c r="UHZ3" s="391" t="s">
        <v>14508</v>
      </c>
      <c r="UIA3" s="391" t="s">
        <v>14509</v>
      </c>
      <c r="UIB3" s="391" t="s">
        <v>14510</v>
      </c>
      <c r="UIC3" s="391" t="s">
        <v>14511</v>
      </c>
      <c r="UID3" s="391" t="s">
        <v>14512</v>
      </c>
      <c r="UIE3" s="391" t="s">
        <v>14513</v>
      </c>
      <c r="UIF3" s="391" t="s">
        <v>14514</v>
      </c>
      <c r="UIG3" s="391" t="s">
        <v>14515</v>
      </c>
      <c r="UIH3" s="391" t="s">
        <v>14516</v>
      </c>
      <c r="UII3" s="391" t="s">
        <v>14517</v>
      </c>
      <c r="UIJ3" s="391" t="s">
        <v>14518</v>
      </c>
      <c r="UIK3" s="391" t="s">
        <v>14519</v>
      </c>
      <c r="UIL3" s="391" t="s">
        <v>14520</v>
      </c>
      <c r="UIM3" s="391" t="s">
        <v>14521</v>
      </c>
      <c r="UIN3" s="391" t="s">
        <v>14522</v>
      </c>
      <c r="UIO3" s="391" t="s">
        <v>14523</v>
      </c>
      <c r="UIP3" s="391" t="s">
        <v>14524</v>
      </c>
      <c r="UIQ3" s="391" t="s">
        <v>14525</v>
      </c>
      <c r="UIR3" s="391" t="s">
        <v>14526</v>
      </c>
      <c r="UIS3" s="391" t="s">
        <v>14527</v>
      </c>
      <c r="UIT3" s="391" t="s">
        <v>14528</v>
      </c>
      <c r="UIU3" s="391" t="s">
        <v>14529</v>
      </c>
      <c r="UIV3" s="391" t="s">
        <v>14530</v>
      </c>
      <c r="UIW3" s="391" t="s">
        <v>14531</v>
      </c>
      <c r="UIX3" s="391" t="s">
        <v>14532</v>
      </c>
      <c r="UIY3" s="391" t="s">
        <v>14533</v>
      </c>
      <c r="UIZ3" s="391" t="s">
        <v>14534</v>
      </c>
      <c r="UJA3" s="391" t="s">
        <v>14535</v>
      </c>
      <c r="UJB3" s="391" t="s">
        <v>14536</v>
      </c>
      <c r="UJC3" s="391" t="s">
        <v>14537</v>
      </c>
      <c r="UJD3" s="391" t="s">
        <v>14538</v>
      </c>
      <c r="UJE3" s="391" t="s">
        <v>14539</v>
      </c>
      <c r="UJF3" s="391" t="s">
        <v>14540</v>
      </c>
      <c r="UJG3" s="391" t="s">
        <v>14541</v>
      </c>
      <c r="UJH3" s="391" t="s">
        <v>14542</v>
      </c>
      <c r="UJI3" s="391" t="s">
        <v>14543</v>
      </c>
      <c r="UJJ3" s="391" t="s">
        <v>14544</v>
      </c>
      <c r="UJK3" s="391" t="s">
        <v>14545</v>
      </c>
      <c r="UJL3" s="391" t="s">
        <v>14546</v>
      </c>
      <c r="UJM3" s="391" t="s">
        <v>14547</v>
      </c>
      <c r="UJN3" s="391" t="s">
        <v>14548</v>
      </c>
      <c r="UJO3" s="391" t="s">
        <v>14549</v>
      </c>
      <c r="UJP3" s="391" t="s">
        <v>14550</v>
      </c>
      <c r="UJQ3" s="391" t="s">
        <v>14551</v>
      </c>
      <c r="UJR3" s="391" t="s">
        <v>14552</v>
      </c>
      <c r="UJS3" s="391" t="s">
        <v>14553</v>
      </c>
      <c r="UJT3" s="391" t="s">
        <v>14554</v>
      </c>
      <c r="UJU3" s="391" t="s">
        <v>14555</v>
      </c>
      <c r="UJV3" s="391" t="s">
        <v>14556</v>
      </c>
      <c r="UJW3" s="391" t="s">
        <v>14557</v>
      </c>
      <c r="UJX3" s="391" t="s">
        <v>14558</v>
      </c>
      <c r="UJY3" s="391" t="s">
        <v>14559</v>
      </c>
      <c r="UJZ3" s="391" t="s">
        <v>14560</v>
      </c>
      <c r="UKA3" s="391" t="s">
        <v>14561</v>
      </c>
      <c r="UKB3" s="391" t="s">
        <v>14562</v>
      </c>
      <c r="UKC3" s="391" t="s">
        <v>14563</v>
      </c>
      <c r="UKD3" s="391" t="s">
        <v>14564</v>
      </c>
      <c r="UKE3" s="391" t="s">
        <v>14565</v>
      </c>
      <c r="UKF3" s="391" t="s">
        <v>14566</v>
      </c>
      <c r="UKG3" s="391" t="s">
        <v>14567</v>
      </c>
      <c r="UKH3" s="391" t="s">
        <v>14568</v>
      </c>
      <c r="UKI3" s="391" t="s">
        <v>14569</v>
      </c>
      <c r="UKJ3" s="391" t="s">
        <v>14570</v>
      </c>
      <c r="UKK3" s="391" t="s">
        <v>14571</v>
      </c>
      <c r="UKL3" s="391" t="s">
        <v>14572</v>
      </c>
      <c r="UKM3" s="391" t="s">
        <v>14573</v>
      </c>
      <c r="UKN3" s="391" t="s">
        <v>14574</v>
      </c>
      <c r="UKO3" s="391" t="s">
        <v>14575</v>
      </c>
      <c r="UKP3" s="391" t="s">
        <v>14576</v>
      </c>
      <c r="UKQ3" s="391" t="s">
        <v>14577</v>
      </c>
      <c r="UKR3" s="391" t="s">
        <v>14578</v>
      </c>
      <c r="UKS3" s="391" t="s">
        <v>14579</v>
      </c>
      <c r="UKT3" s="391" t="s">
        <v>14580</v>
      </c>
      <c r="UKU3" s="391" t="s">
        <v>14581</v>
      </c>
      <c r="UKV3" s="391" t="s">
        <v>14582</v>
      </c>
      <c r="UKW3" s="391" t="s">
        <v>14583</v>
      </c>
      <c r="UKX3" s="391" t="s">
        <v>14584</v>
      </c>
      <c r="UKY3" s="391" t="s">
        <v>14585</v>
      </c>
      <c r="UKZ3" s="391" t="s">
        <v>14586</v>
      </c>
      <c r="ULA3" s="391" t="s">
        <v>14587</v>
      </c>
      <c r="ULB3" s="391" t="s">
        <v>14588</v>
      </c>
      <c r="ULC3" s="391" t="s">
        <v>14589</v>
      </c>
      <c r="ULD3" s="391" t="s">
        <v>14590</v>
      </c>
      <c r="ULE3" s="391" t="s">
        <v>14591</v>
      </c>
      <c r="ULF3" s="391" t="s">
        <v>14592</v>
      </c>
      <c r="ULG3" s="391" t="s">
        <v>14593</v>
      </c>
      <c r="ULH3" s="391" t="s">
        <v>14594</v>
      </c>
      <c r="ULI3" s="391" t="s">
        <v>14595</v>
      </c>
      <c r="ULJ3" s="391" t="s">
        <v>14596</v>
      </c>
      <c r="ULK3" s="391" t="s">
        <v>14597</v>
      </c>
      <c r="ULL3" s="391" t="s">
        <v>14598</v>
      </c>
      <c r="ULM3" s="391" t="s">
        <v>14599</v>
      </c>
      <c r="ULN3" s="391" t="s">
        <v>14600</v>
      </c>
      <c r="ULO3" s="391" t="s">
        <v>14601</v>
      </c>
      <c r="ULP3" s="391" t="s">
        <v>14602</v>
      </c>
      <c r="ULQ3" s="391" t="s">
        <v>14603</v>
      </c>
      <c r="ULR3" s="391" t="s">
        <v>14604</v>
      </c>
      <c r="ULS3" s="391" t="s">
        <v>14605</v>
      </c>
      <c r="ULT3" s="391" t="s">
        <v>14606</v>
      </c>
      <c r="ULU3" s="391" t="s">
        <v>14607</v>
      </c>
      <c r="ULV3" s="391" t="s">
        <v>14608</v>
      </c>
      <c r="ULW3" s="391" t="s">
        <v>14609</v>
      </c>
      <c r="ULX3" s="391" t="s">
        <v>14610</v>
      </c>
      <c r="ULY3" s="391" t="s">
        <v>14611</v>
      </c>
      <c r="ULZ3" s="391" t="s">
        <v>14612</v>
      </c>
      <c r="UMA3" s="391" t="s">
        <v>14613</v>
      </c>
      <c r="UMB3" s="391" t="s">
        <v>14614</v>
      </c>
      <c r="UMC3" s="391" t="s">
        <v>14615</v>
      </c>
      <c r="UMD3" s="391" t="s">
        <v>14616</v>
      </c>
      <c r="UME3" s="391" t="s">
        <v>14617</v>
      </c>
      <c r="UMF3" s="391" t="s">
        <v>14618</v>
      </c>
      <c r="UMG3" s="391" t="s">
        <v>14619</v>
      </c>
      <c r="UMH3" s="391" t="s">
        <v>14620</v>
      </c>
      <c r="UMI3" s="391" t="s">
        <v>14621</v>
      </c>
      <c r="UMJ3" s="391" t="s">
        <v>14622</v>
      </c>
      <c r="UMK3" s="391" t="s">
        <v>14623</v>
      </c>
      <c r="UML3" s="391" t="s">
        <v>14624</v>
      </c>
      <c r="UMM3" s="391" t="s">
        <v>14625</v>
      </c>
      <c r="UMN3" s="391" t="s">
        <v>14626</v>
      </c>
      <c r="UMO3" s="391" t="s">
        <v>14627</v>
      </c>
      <c r="UMP3" s="391" t="s">
        <v>14628</v>
      </c>
      <c r="UMQ3" s="391" t="s">
        <v>14629</v>
      </c>
      <c r="UMR3" s="391" t="s">
        <v>14630</v>
      </c>
      <c r="UMS3" s="391" t="s">
        <v>14631</v>
      </c>
      <c r="UMT3" s="391" t="s">
        <v>14632</v>
      </c>
      <c r="UMU3" s="391" t="s">
        <v>14633</v>
      </c>
      <c r="UMV3" s="391" t="s">
        <v>14634</v>
      </c>
      <c r="UMW3" s="391" t="s">
        <v>14635</v>
      </c>
      <c r="UMX3" s="391" t="s">
        <v>14636</v>
      </c>
      <c r="UMY3" s="391" t="s">
        <v>14637</v>
      </c>
      <c r="UMZ3" s="391" t="s">
        <v>14638</v>
      </c>
      <c r="UNA3" s="391" t="s">
        <v>14639</v>
      </c>
      <c r="UNB3" s="391" t="s">
        <v>14640</v>
      </c>
      <c r="UNC3" s="391" t="s">
        <v>14641</v>
      </c>
      <c r="UND3" s="391" t="s">
        <v>14642</v>
      </c>
      <c r="UNE3" s="391" t="s">
        <v>14643</v>
      </c>
      <c r="UNF3" s="391" t="s">
        <v>14644</v>
      </c>
      <c r="UNG3" s="391" t="s">
        <v>14645</v>
      </c>
      <c r="UNH3" s="391" t="s">
        <v>14646</v>
      </c>
      <c r="UNI3" s="391" t="s">
        <v>14647</v>
      </c>
      <c r="UNJ3" s="391" t="s">
        <v>14648</v>
      </c>
      <c r="UNK3" s="391" t="s">
        <v>14649</v>
      </c>
      <c r="UNL3" s="391" t="s">
        <v>14650</v>
      </c>
      <c r="UNM3" s="391" t="s">
        <v>14651</v>
      </c>
      <c r="UNN3" s="391" t="s">
        <v>14652</v>
      </c>
      <c r="UNO3" s="391" t="s">
        <v>14653</v>
      </c>
      <c r="UNP3" s="391" t="s">
        <v>14654</v>
      </c>
      <c r="UNQ3" s="391" t="s">
        <v>14655</v>
      </c>
      <c r="UNR3" s="391" t="s">
        <v>14656</v>
      </c>
      <c r="UNS3" s="391" t="s">
        <v>14657</v>
      </c>
      <c r="UNT3" s="391" t="s">
        <v>14658</v>
      </c>
      <c r="UNU3" s="391" t="s">
        <v>14659</v>
      </c>
      <c r="UNV3" s="391" t="s">
        <v>14660</v>
      </c>
      <c r="UNW3" s="391" t="s">
        <v>14661</v>
      </c>
      <c r="UNX3" s="391" t="s">
        <v>14662</v>
      </c>
      <c r="UNY3" s="391" t="s">
        <v>14663</v>
      </c>
      <c r="UNZ3" s="391" t="s">
        <v>14664</v>
      </c>
      <c r="UOA3" s="391" t="s">
        <v>14665</v>
      </c>
      <c r="UOB3" s="391" t="s">
        <v>14666</v>
      </c>
      <c r="UOC3" s="391" t="s">
        <v>14667</v>
      </c>
      <c r="UOD3" s="391" t="s">
        <v>14668</v>
      </c>
      <c r="UOE3" s="391" t="s">
        <v>14669</v>
      </c>
      <c r="UOF3" s="391" t="s">
        <v>14670</v>
      </c>
      <c r="UOG3" s="391" t="s">
        <v>14671</v>
      </c>
      <c r="UOH3" s="391" t="s">
        <v>14672</v>
      </c>
      <c r="UOI3" s="391" t="s">
        <v>14673</v>
      </c>
      <c r="UOJ3" s="391" t="s">
        <v>14674</v>
      </c>
      <c r="UOK3" s="391" t="s">
        <v>14675</v>
      </c>
      <c r="UOL3" s="391" t="s">
        <v>14676</v>
      </c>
      <c r="UOM3" s="391" t="s">
        <v>14677</v>
      </c>
      <c r="UON3" s="391" t="s">
        <v>14678</v>
      </c>
      <c r="UOO3" s="391" t="s">
        <v>14679</v>
      </c>
      <c r="UOP3" s="391" t="s">
        <v>14680</v>
      </c>
      <c r="UOQ3" s="391" t="s">
        <v>14681</v>
      </c>
      <c r="UOR3" s="391" t="s">
        <v>14682</v>
      </c>
      <c r="UOS3" s="391" t="s">
        <v>14683</v>
      </c>
      <c r="UOT3" s="391" t="s">
        <v>14684</v>
      </c>
      <c r="UOU3" s="391" t="s">
        <v>14685</v>
      </c>
      <c r="UOV3" s="391" t="s">
        <v>14686</v>
      </c>
      <c r="UOW3" s="391" t="s">
        <v>14687</v>
      </c>
      <c r="UOX3" s="391" t="s">
        <v>14688</v>
      </c>
      <c r="UOY3" s="391" t="s">
        <v>14689</v>
      </c>
      <c r="UOZ3" s="391" t="s">
        <v>14690</v>
      </c>
      <c r="UPA3" s="391" t="s">
        <v>14691</v>
      </c>
      <c r="UPB3" s="391" t="s">
        <v>14692</v>
      </c>
      <c r="UPC3" s="391" t="s">
        <v>14693</v>
      </c>
      <c r="UPD3" s="391" t="s">
        <v>14694</v>
      </c>
      <c r="UPE3" s="391" t="s">
        <v>14695</v>
      </c>
      <c r="UPF3" s="391" t="s">
        <v>14696</v>
      </c>
      <c r="UPG3" s="391" t="s">
        <v>14697</v>
      </c>
      <c r="UPH3" s="391" t="s">
        <v>14698</v>
      </c>
      <c r="UPI3" s="391" t="s">
        <v>14699</v>
      </c>
      <c r="UPJ3" s="391" t="s">
        <v>14700</v>
      </c>
      <c r="UPK3" s="391" t="s">
        <v>14701</v>
      </c>
      <c r="UPL3" s="391" t="s">
        <v>14702</v>
      </c>
      <c r="UPM3" s="391" t="s">
        <v>14703</v>
      </c>
      <c r="UPN3" s="391" t="s">
        <v>14704</v>
      </c>
      <c r="UPO3" s="391" t="s">
        <v>14705</v>
      </c>
      <c r="UPP3" s="391" t="s">
        <v>14706</v>
      </c>
      <c r="UPQ3" s="391" t="s">
        <v>14707</v>
      </c>
      <c r="UPR3" s="391" t="s">
        <v>14708</v>
      </c>
      <c r="UPS3" s="391" t="s">
        <v>14709</v>
      </c>
      <c r="UPT3" s="391" t="s">
        <v>14710</v>
      </c>
      <c r="UPU3" s="391" t="s">
        <v>14711</v>
      </c>
      <c r="UPV3" s="391" t="s">
        <v>14712</v>
      </c>
      <c r="UPW3" s="391" t="s">
        <v>14713</v>
      </c>
      <c r="UPX3" s="391" t="s">
        <v>14714</v>
      </c>
      <c r="UPY3" s="391" t="s">
        <v>14715</v>
      </c>
      <c r="UPZ3" s="391" t="s">
        <v>14716</v>
      </c>
      <c r="UQA3" s="391" t="s">
        <v>14717</v>
      </c>
      <c r="UQB3" s="391" t="s">
        <v>14718</v>
      </c>
      <c r="UQC3" s="391" t="s">
        <v>14719</v>
      </c>
      <c r="UQD3" s="391" t="s">
        <v>14720</v>
      </c>
      <c r="UQE3" s="391" t="s">
        <v>14721</v>
      </c>
      <c r="UQF3" s="391" t="s">
        <v>14722</v>
      </c>
      <c r="UQG3" s="391" t="s">
        <v>14723</v>
      </c>
      <c r="UQH3" s="391" t="s">
        <v>14724</v>
      </c>
      <c r="UQI3" s="391" t="s">
        <v>14725</v>
      </c>
      <c r="UQJ3" s="391" t="s">
        <v>14726</v>
      </c>
      <c r="UQK3" s="391" t="s">
        <v>14727</v>
      </c>
      <c r="UQL3" s="391" t="s">
        <v>14728</v>
      </c>
      <c r="UQM3" s="391" t="s">
        <v>14729</v>
      </c>
      <c r="UQN3" s="391" t="s">
        <v>14730</v>
      </c>
      <c r="UQO3" s="391" t="s">
        <v>14731</v>
      </c>
      <c r="UQP3" s="391" t="s">
        <v>14732</v>
      </c>
      <c r="UQQ3" s="391" t="s">
        <v>14733</v>
      </c>
      <c r="UQR3" s="391" t="s">
        <v>14734</v>
      </c>
      <c r="UQS3" s="391" t="s">
        <v>14735</v>
      </c>
      <c r="UQT3" s="391" t="s">
        <v>14736</v>
      </c>
      <c r="UQU3" s="391" t="s">
        <v>14737</v>
      </c>
      <c r="UQV3" s="391" t="s">
        <v>14738</v>
      </c>
      <c r="UQW3" s="391" t="s">
        <v>14739</v>
      </c>
      <c r="UQX3" s="391" t="s">
        <v>14740</v>
      </c>
      <c r="UQY3" s="391" t="s">
        <v>14741</v>
      </c>
      <c r="UQZ3" s="391" t="s">
        <v>14742</v>
      </c>
      <c r="URA3" s="391" t="s">
        <v>14743</v>
      </c>
      <c r="URB3" s="391" t="s">
        <v>14744</v>
      </c>
      <c r="URC3" s="391" t="s">
        <v>14745</v>
      </c>
      <c r="URD3" s="391" t="s">
        <v>14746</v>
      </c>
      <c r="URE3" s="391" t="s">
        <v>14747</v>
      </c>
      <c r="URF3" s="391" t="s">
        <v>14748</v>
      </c>
      <c r="URG3" s="391" t="s">
        <v>14749</v>
      </c>
      <c r="URH3" s="391" t="s">
        <v>14750</v>
      </c>
      <c r="URI3" s="391" t="s">
        <v>14751</v>
      </c>
      <c r="URJ3" s="391" t="s">
        <v>14752</v>
      </c>
      <c r="URK3" s="391" t="s">
        <v>14753</v>
      </c>
      <c r="URL3" s="391" t="s">
        <v>14754</v>
      </c>
      <c r="URM3" s="391" t="s">
        <v>14755</v>
      </c>
      <c r="URN3" s="391" t="s">
        <v>14756</v>
      </c>
      <c r="URO3" s="391" t="s">
        <v>14757</v>
      </c>
      <c r="URP3" s="391" t="s">
        <v>14758</v>
      </c>
      <c r="URQ3" s="391" t="s">
        <v>14759</v>
      </c>
      <c r="URR3" s="391" t="s">
        <v>14760</v>
      </c>
      <c r="URS3" s="391" t="s">
        <v>14761</v>
      </c>
      <c r="URT3" s="391" t="s">
        <v>14762</v>
      </c>
      <c r="URU3" s="391" t="s">
        <v>14763</v>
      </c>
      <c r="URV3" s="391" t="s">
        <v>14764</v>
      </c>
      <c r="URW3" s="391" t="s">
        <v>14765</v>
      </c>
      <c r="URX3" s="391" t="s">
        <v>14766</v>
      </c>
      <c r="URY3" s="391" t="s">
        <v>14767</v>
      </c>
      <c r="URZ3" s="391" t="s">
        <v>14768</v>
      </c>
      <c r="USA3" s="391" t="s">
        <v>14769</v>
      </c>
      <c r="USB3" s="391" t="s">
        <v>14770</v>
      </c>
      <c r="USC3" s="391" t="s">
        <v>14771</v>
      </c>
      <c r="USD3" s="391" t="s">
        <v>14772</v>
      </c>
      <c r="USE3" s="391" t="s">
        <v>14773</v>
      </c>
      <c r="USF3" s="391" t="s">
        <v>14774</v>
      </c>
      <c r="USG3" s="391" t="s">
        <v>14775</v>
      </c>
      <c r="USH3" s="391" t="s">
        <v>14776</v>
      </c>
      <c r="USI3" s="391" t="s">
        <v>14777</v>
      </c>
      <c r="USJ3" s="391" t="s">
        <v>14778</v>
      </c>
      <c r="USK3" s="391" t="s">
        <v>14779</v>
      </c>
      <c r="USL3" s="391" t="s">
        <v>14780</v>
      </c>
      <c r="USM3" s="391" t="s">
        <v>14781</v>
      </c>
      <c r="USN3" s="391" t="s">
        <v>14782</v>
      </c>
      <c r="USO3" s="391" t="s">
        <v>14783</v>
      </c>
      <c r="USP3" s="391" t="s">
        <v>14784</v>
      </c>
      <c r="USQ3" s="391" t="s">
        <v>14785</v>
      </c>
      <c r="USR3" s="391" t="s">
        <v>14786</v>
      </c>
      <c r="USS3" s="391" t="s">
        <v>14787</v>
      </c>
      <c r="UST3" s="391" t="s">
        <v>14788</v>
      </c>
      <c r="USU3" s="391" t="s">
        <v>14789</v>
      </c>
      <c r="USV3" s="391" t="s">
        <v>14790</v>
      </c>
      <c r="USW3" s="391" t="s">
        <v>14791</v>
      </c>
      <c r="USX3" s="391" t="s">
        <v>14792</v>
      </c>
      <c r="USY3" s="391" t="s">
        <v>14793</v>
      </c>
      <c r="USZ3" s="391" t="s">
        <v>14794</v>
      </c>
      <c r="UTA3" s="391" t="s">
        <v>14795</v>
      </c>
      <c r="UTB3" s="391" t="s">
        <v>14796</v>
      </c>
      <c r="UTC3" s="391" t="s">
        <v>14797</v>
      </c>
      <c r="UTD3" s="391" t="s">
        <v>14798</v>
      </c>
      <c r="UTE3" s="391" t="s">
        <v>14799</v>
      </c>
      <c r="UTF3" s="391" t="s">
        <v>14800</v>
      </c>
      <c r="UTG3" s="391" t="s">
        <v>14801</v>
      </c>
      <c r="UTH3" s="391" t="s">
        <v>14802</v>
      </c>
      <c r="UTI3" s="391" t="s">
        <v>14803</v>
      </c>
      <c r="UTJ3" s="391" t="s">
        <v>14804</v>
      </c>
      <c r="UTK3" s="391" t="s">
        <v>14805</v>
      </c>
      <c r="UTL3" s="391" t="s">
        <v>14806</v>
      </c>
      <c r="UTM3" s="391" t="s">
        <v>14807</v>
      </c>
      <c r="UTN3" s="391" t="s">
        <v>14808</v>
      </c>
      <c r="UTO3" s="391" t="s">
        <v>14809</v>
      </c>
      <c r="UTP3" s="391" t="s">
        <v>14810</v>
      </c>
      <c r="UTQ3" s="391" t="s">
        <v>14811</v>
      </c>
      <c r="UTR3" s="391" t="s">
        <v>14812</v>
      </c>
      <c r="UTS3" s="391" t="s">
        <v>14813</v>
      </c>
      <c r="UTT3" s="391" t="s">
        <v>14814</v>
      </c>
      <c r="UTU3" s="391" t="s">
        <v>14815</v>
      </c>
      <c r="UTV3" s="391" t="s">
        <v>14816</v>
      </c>
      <c r="UTW3" s="391" t="s">
        <v>14817</v>
      </c>
      <c r="UTX3" s="391" t="s">
        <v>14818</v>
      </c>
      <c r="UTY3" s="391" t="s">
        <v>14819</v>
      </c>
      <c r="UTZ3" s="391" t="s">
        <v>14820</v>
      </c>
      <c r="UUA3" s="391" t="s">
        <v>14821</v>
      </c>
      <c r="UUB3" s="391" t="s">
        <v>14822</v>
      </c>
      <c r="UUC3" s="391" t="s">
        <v>14823</v>
      </c>
      <c r="UUD3" s="391" t="s">
        <v>14824</v>
      </c>
      <c r="UUE3" s="391" t="s">
        <v>14825</v>
      </c>
      <c r="UUF3" s="391" t="s">
        <v>14826</v>
      </c>
      <c r="UUG3" s="391" t="s">
        <v>14827</v>
      </c>
      <c r="UUH3" s="391" t="s">
        <v>14828</v>
      </c>
      <c r="UUI3" s="391" t="s">
        <v>14829</v>
      </c>
      <c r="UUJ3" s="391" t="s">
        <v>14830</v>
      </c>
      <c r="UUK3" s="391" t="s">
        <v>14831</v>
      </c>
      <c r="UUL3" s="391" t="s">
        <v>14832</v>
      </c>
      <c r="UUM3" s="391" t="s">
        <v>14833</v>
      </c>
      <c r="UUN3" s="391" t="s">
        <v>14834</v>
      </c>
      <c r="UUO3" s="391" t="s">
        <v>14835</v>
      </c>
      <c r="UUP3" s="391" t="s">
        <v>14836</v>
      </c>
      <c r="UUQ3" s="391" t="s">
        <v>14837</v>
      </c>
      <c r="UUR3" s="391" t="s">
        <v>14838</v>
      </c>
      <c r="UUS3" s="391" t="s">
        <v>14839</v>
      </c>
      <c r="UUT3" s="391" t="s">
        <v>14840</v>
      </c>
      <c r="UUU3" s="391" t="s">
        <v>14841</v>
      </c>
      <c r="UUV3" s="391" t="s">
        <v>14842</v>
      </c>
      <c r="UUW3" s="391" t="s">
        <v>14843</v>
      </c>
      <c r="UUX3" s="391" t="s">
        <v>14844</v>
      </c>
      <c r="UUY3" s="391" t="s">
        <v>14845</v>
      </c>
      <c r="UUZ3" s="391" t="s">
        <v>14846</v>
      </c>
      <c r="UVA3" s="391" t="s">
        <v>14847</v>
      </c>
      <c r="UVB3" s="391" t="s">
        <v>14848</v>
      </c>
      <c r="UVC3" s="391" t="s">
        <v>14849</v>
      </c>
      <c r="UVD3" s="391" t="s">
        <v>14850</v>
      </c>
      <c r="UVE3" s="391" t="s">
        <v>14851</v>
      </c>
      <c r="UVF3" s="391" t="s">
        <v>14852</v>
      </c>
      <c r="UVG3" s="391" t="s">
        <v>14853</v>
      </c>
      <c r="UVH3" s="391" t="s">
        <v>14854</v>
      </c>
      <c r="UVI3" s="391" t="s">
        <v>14855</v>
      </c>
      <c r="UVJ3" s="391" t="s">
        <v>14856</v>
      </c>
      <c r="UVK3" s="391" t="s">
        <v>14857</v>
      </c>
      <c r="UVL3" s="391" t="s">
        <v>14858</v>
      </c>
      <c r="UVM3" s="391" t="s">
        <v>14859</v>
      </c>
      <c r="UVN3" s="391" t="s">
        <v>14860</v>
      </c>
      <c r="UVO3" s="391" t="s">
        <v>14861</v>
      </c>
      <c r="UVP3" s="391" t="s">
        <v>14862</v>
      </c>
      <c r="UVQ3" s="391" t="s">
        <v>14863</v>
      </c>
      <c r="UVR3" s="391" t="s">
        <v>14864</v>
      </c>
      <c r="UVS3" s="391" t="s">
        <v>14865</v>
      </c>
      <c r="UVT3" s="391" t="s">
        <v>14866</v>
      </c>
      <c r="UVU3" s="391" t="s">
        <v>14867</v>
      </c>
      <c r="UVV3" s="391" t="s">
        <v>14868</v>
      </c>
      <c r="UVW3" s="391" t="s">
        <v>14869</v>
      </c>
      <c r="UVX3" s="391" t="s">
        <v>14870</v>
      </c>
      <c r="UVY3" s="391" t="s">
        <v>14871</v>
      </c>
      <c r="UVZ3" s="391" t="s">
        <v>14872</v>
      </c>
      <c r="UWA3" s="391" t="s">
        <v>14873</v>
      </c>
      <c r="UWB3" s="391" t="s">
        <v>14874</v>
      </c>
      <c r="UWC3" s="391" t="s">
        <v>14875</v>
      </c>
      <c r="UWD3" s="391" t="s">
        <v>14876</v>
      </c>
      <c r="UWE3" s="391" t="s">
        <v>14877</v>
      </c>
      <c r="UWF3" s="391" t="s">
        <v>14878</v>
      </c>
      <c r="UWG3" s="391" t="s">
        <v>14879</v>
      </c>
      <c r="UWH3" s="391" t="s">
        <v>14880</v>
      </c>
      <c r="UWI3" s="391" t="s">
        <v>14881</v>
      </c>
      <c r="UWJ3" s="391" t="s">
        <v>14882</v>
      </c>
      <c r="UWK3" s="391" t="s">
        <v>14883</v>
      </c>
      <c r="UWL3" s="391" t="s">
        <v>14884</v>
      </c>
      <c r="UWM3" s="391" t="s">
        <v>14885</v>
      </c>
      <c r="UWN3" s="391" t="s">
        <v>14886</v>
      </c>
      <c r="UWO3" s="391" t="s">
        <v>14887</v>
      </c>
      <c r="UWP3" s="391" t="s">
        <v>14888</v>
      </c>
      <c r="UWQ3" s="391" t="s">
        <v>14889</v>
      </c>
      <c r="UWR3" s="391" t="s">
        <v>14890</v>
      </c>
      <c r="UWS3" s="391" t="s">
        <v>14891</v>
      </c>
      <c r="UWT3" s="391" t="s">
        <v>14892</v>
      </c>
      <c r="UWU3" s="391" t="s">
        <v>14893</v>
      </c>
      <c r="UWV3" s="391" t="s">
        <v>14894</v>
      </c>
      <c r="UWW3" s="391" t="s">
        <v>14895</v>
      </c>
      <c r="UWX3" s="391" t="s">
        <v>14896</v>
      </c>
      <c r="UWY3" s="391" t="s">
        <v>14897</v>
      </c>
      <c r="UWZ3" s="391" t="s">
        <v>14898</v>
      </c>
      <c r="UXA3" s="391" t="s">
        <v>14899</v>
      </c>
      <c r="UXB3" s="391" t="s">
        <v>14900</v>
      </c>
      <c r="UXC3" s="391" t="s">
        <v>14901</v>
      </c>
      <c r="UXD3" s="391" t="s">
        <v>14902</v>
      </c>
      <c r="UXE3" s="391" t="s">
        <v>14903</v>
      </c>
      <c r="UXF3" s="391" t="s">
        <v>14904</v>
      </c>
      <c r="UXG3" s="391" t="s">
        <v>14905</v>
      </c>
      <c r="UXH3" s="391" t="s">
        <v>14906</v>
      </c>
      <c r="UXI3" s="391" t="s">
        <v>14907</v>
      </c>
      <c r="UXJ3" s="391" t="s">
        <v>14908</v>
      </c>
      <c r="UXK3" s="391" t="s">
        <v>14909</v>
      </c>
      <c r="UXL3" s="391" t="s">
        <v>14910</v>
      </c>
      <c r="UXM3" s="391" t="s">
        <v>14911</v>
      </c>
      <c r="UXN3" s="391" t="s">
        <v>14912</v>
      </c>
      <c r="UXO3" s="391" t="s">
        <v>14913</v>
      </c>
      <c r="UXP3" s="391" t="s">
        <v>14914</v>
      </c>
      <c r="UXQ3" s="391" t="s">
        <v>14915</v>
      </c>
      <c r="UXR3" s="391" t="s">
        <v>14916</v>
      </c>
      <c r="UXS3" s="391" t="s">
        <v>14917</v>
      </c>
      <c r="UXT3" s="391" t="s">
        <v>14918</v>
      </c>
      <c r="UXU3" s="391" t="s">
        <v>14919</v>
      </c>
      <c r="UXV3" s="391" t="s">
        <v>14920</v>
      </c>
      <c r="UXW3" s="391" t="s">
        <v>14921</v>
      </c>
      <c r="UXX3" s="391" t="s">
        <v>14922</v>
      </c>
      <c r="UXY3" s="391" t="s">
        <v>14923</v>
      </c>
      <c r="UXZ3" s="391" t="s">
        <v>14924</v>
      </c>
      <c r="UYA3" s="391" t="s">
        <v>14925</v>
      </c>
      <c r="UYB3" s="391" t="s">
        <v>14926</v>
      </c>
      <c r="UYC3" s="391" t="s">
        <v>14927</v>
      </c>
      <c r="UYD3" s="391" t="s">
        <v>14928</v>
      </c>
      <c r="UYE3" s="391" t="s">
        <v>14929</v>
      </c>
      <c r="UYF3" s="391" t="s">
        <v>14930</v>
      </c>
      <c r="UYG3" s="391" t="s">
        <v>14931</v>
      </c>
      <c r="UYH3" s="391" t="s">
        <v>14932</v>
      </c>
      <c r="UYI3" s="391" t="s">
        <v>14933</v>
      </c>
      <c r="UYJ3" s="391" t="s">
        <v>14934</v>
      </c>
      <c r="UYK3" s="391" t="s">
        <v>14935</v>
      </c>
      <c r="UYL3" s="391" t="s">
        <v>14936</v>
      </c>
      <c r="UYM3" s="391" t="s">
        <v>14937</v>
      </c>
      <c r="UYN3" s="391" t="s">
        <v>14938</v>
      </c>
      <c r="UYO3" s="391" t="s">
        <v>14939</v>
      </c>
      <c r="UYP3" s="391" t="s">
        <v>14940</v>
      </c>
      <c r="UYQ3" s="391" t="s">
        <v>14941</v>
      </c>
      <c r="UYR3" s="391" t="s">
        <v>14942</v>
      </c>
      <c r="UYS3" s="391" t="s">
        <v>14943</v>
      </c>
      <c r="UYT3" s="391" t="s">
        <v>14944</v>
      </c>
      <c r="UYU3" s="391" t="s">
        <v>14945</v>
      </c>
      <c r="UYV3" s="391" t="s">
        <v>14946</v>
      </c>
      <c r="UYW3" s="391" t="s">
        <v>14947</v>
      </c>
      <c r="UYX3" s="391" t="s">
        <v>14948</v>
      </c>
      <c r="UYY3" s="391" t="s">
        <v>14949</v>
      </c>
      <c r="UYZ3" s="391" t="s">
        <v>14950</v>
      </c>
      <c r="UZA3" s="391" t="s">
        <v>14951</v>
      </c>
      <c r="UZB3" s="391" t="s">
        <v>14952</v>
      </c>
      <c r="UZC3" s="391" t="s">
        <v>14953</v>
      </c>
      <c r="UZD3" s="391" t="s">
        <v>14954</v>
      </c>
      <c r="UZE3" s="391" t="s">
        <v>14955</v>
      </c>
      <c r="UZF3" s="391" t="s">
        <v>14956</v>
      </c>
      <c r="UZG3" s="391" t="s">
        <v>14957</v>
      </c>
      <c r="UZH3" s="391" t="s">
        <v>14958</v>
      </c>
      <c r="UZI3" s="391" t="s">
        <v>14959</v>
      </c>
      <c r="UZJ3" s="391" t="s">
        <v>14960</v>
      </c>
      <c r="UZK3" s="391" t="s">
        <v>14961</v>
      </c>
      <c r="UZL3" s="391" t="s">
        <v>14962</v>
      </c>
      <c r="UZM3" s="391" t="s">
        <v>14963</v>
      </c>
      <c r="UZN3" s="391" t="s">
        <v>14964</v>
      </c>
      <c r="UZO3" s="391" t="s">
        <v>14965</v>
      </c>
      <c r="UZP3" s="391" t="s">
        <v>14966</v>
      </c>
      <c r="UZQ3" s="391" t="s">
        <v>14967</v>
      </c>
      <c r="UZR3" s="391" t="s">
        <v>14968</v>
      </c>
      <c r="UZS3" s="391" t="s">
        <v>14969</v>
      </c>
      <c r="UZT3" s="391" t="s">
        <v>14970</v>
      </c>
      <c r="UZU3" s="391" t="s">
        <v>14971</v>
      </c>
      <c r="UZV3" s="391" t="s">
        <v>14972</v>
      </c>
      <c r="UZW3" s="391" t="s">
        <v>14973</v>
      </c>
      <c r="UZX3" s="391" t="s">
        <v>14974</v>
      </c>
      <c r="UZY3" s="391" t="s">
        <v>14975</v>
      </c>
      <c r="UZZ3" s="391" t="s">
        <v>14976</v>
      </c>
      <c r="VAA3" s="391" t="s">
        <v>14977</v>
      </c>
      <c r="VAB3" s="391" t="s">
        <v>14978</v>
      </c>
      <c r="VAC3" s="391" t="s">
        <v>14979</v>
      </c>
      <c r="VAD3" s="391" t="s">
        <v>14980</v>
      </c>
      <c r="VAE3" s="391" t="s">
        <v>14981</v>
      </c>
      <c r="VAF3" s="391" t="s">
        <v>14982</v>
      </c>
      <c r="VAG3" s="391" t="s">
        <v>14983</v>
      </c>
      <c r="VAH3" s="391" t="s">
        <v>14984</v>
      </c>
      <c r="VAI3" s="391" t="s">
        <v>14985</v>
      </c>
      <c r="VAJ3" s="391" t="s">
        <v>14986</v>
      </c>
      <c r="VAK3" s="391" t="s">
        <v>14987</v>
      </c>
      <c r="VAL3" s="391" t="s">
        <v>14988</v>
      </c>
      <c r="VAM3" s="391" t="s">
        <v>14989</v>
      </c>
      <c r="VAN3" s="391" t="s">
        <v>14990</v>
      </c>
      <c r="VAO3" s="391" t="s">
        <v>14991</v>
      </c>
      <c r="VAP3" s="391" t="s">
        <v>14992</v>
      </c>
      <c r="VAQ3" s="391" t="s">
        <v>14993</v>
      </c>
      <c r="VAR3" s="391" t="s">
        <v>14994</v>
      </c>
      <c r="VAS3" s="391" t="s">
        <v>14995</v>
      </c>
      <c r="VAT3" s="391" t="s">
        <v>14996</v>
      </c>
      <c r="VAU3" s="391" t="s">
        <v>14997</v>
      </c>
      <c r="VAV3" s="391" t="s">
        <v>14998</v>
      </c>
      <c r="VAW3" s="391" t="s">
        <v>14999</v>
      </c>
      <c r="VAX3" s="391" t="s">
        <v>15000</v>
      </c>
      <c r="VAY3" s="391" t="s">
        <v>15001</v>
      </c>
      <c r="VAZ3" s="391" t="s">
        <v>15002</v>
      </c>
      <c r="VBA3" s="391" t="s">
        <v>15003</v>
      </c>
      <c r="VBB3" s="391" t="s">
        <v>15004</v>
      </c>
      <c r="VBC3" s="391" t="s">
        <v>15005</v>
      </c>
      <c r="VBD3" s="391" t="s">
        <v>15006</v>
      </c>
      <c r="VBE3" s="391" t="s">
        <v>15007</v>
      </c>
      <c r="VBF3" s="391" t="s">
        <v>15008</v>
      </c>
      <c r="VBG3" s="391" t="s">
        <v>15009</v>
      </c>
      <c r="VBH3" s="391" t="s">
        <v>15010</v>
      </c>
      <c r="VBI3" s="391" t="s">
        <v>15011</v>
      </c>
      <c r="VBJ3" s="391" t="s">
        <v>15012</v>
      </c>
      <c r="VBK3" s="391" t="s">
        <v>15013</v>
      </c>
      <c r="VBL3" s="391" t="s">
        <v>15014</v>
      </c>
      <c r="VBM3" s="391" t="s">
        <v>15015</v>
      </c>
      <c r="VBN3" s="391" t="s">
        <v>15016</v>
      </c>
      <c r="VBO3" s="391" t="s">
        <v>15017</v>
      </c>
      <c r="VBP3" s="391" t="s">
        <v>15018</v>
      </c>
      <c r="VBQ3" s="391" t="s">
        <v>15019</v>
      </c>
      <c r="VBR3" s="391" t="s">
        <v>15020</v>
      </c>
      <c r="VBS3" s="391" t="s">
        <v>15021</v>
      </c>
      <c r="VBT3" s="391" t="s">
        <v>15022</v>
      </c>
      <c r="VBU3" s="391" t="s">
        <v>15023</v>
      </c>
      <c r="VBV3" s="391" t="s">
        <v>15024</v>
      </c>
      <c r="VBW3" s="391" t="s">
        <v>15025</v>
      </c>
      <c r="VBX3" s="391" t="s">
        <v>15026</v>
      </c>
      <c r="VBY3" s="391" t="s">
        <v>15027</v>
      </c>
      <c r="VBZ3" s="391" t="s">
        <v>15028</v>
      </c>
      <c r="VCA3" s="391" t="s">
        <v>15029</v>
      </c>
      <c r="VCB3" s="391" t="s">
        <v>15030</v>
      </c>
      <c r="VCC3" s="391" t="s">
        <v>15031</v>
      </c>
      <c r="VCD3" s="391" t="s">
        <v>15032</v>
      </c>
      <c r="VCE3" s="391" t="s">
        <v>15033</v>
      </c>
      <c r="VCF3" s="391" t="s">
        <v>15034</v>
      </c>
      <c r="VCG3" s="391" t="s">
        <v>15035</v>
      </c>
      <c r="VCH3" s="391" t="s">
        <v>15036</v>
      </c>
      <c r="VCI3" s="391" t="s">
        <v>15037</v>
      </c>
      <c r="VCJ3" s="391" t="s">
        <v>15038</v>
      </c>
      <c r="VCK3" s="391" t="s">
        <v>15039</v>
      </c>
      <c r="VCL3" s="391" t="s">
        <v>15040</v>
      </c>
      <c r="VCM3" s="391" t="s">
        <v>15041</v>
      </c>
      <c r="VCN3" s="391" t="s">
        <v>15042</v>
      </c>
      <c r="VCO3" s="391" t="s">
        <v>15043</v>
      </c>
      <c r="VCP3" s="391" t="s">
        <v>15044</v>
      </c>
      <c r="VCQ3" s="391" t="s">
        <v>15045</v>
      </c>
      <c r="VCR3" s="391" t="s">
        <v>15046</v>
      </c>
      <c r="VCS3" s="391" t="s">
        <v>15047</v>
      </c>
      <c r="VCT3" s="391" t="s">
        <v>15048</v>
      </c>
      <c r="VCU3" s="391" t="s">
        <v>15049</v>
      </c>
      <c r="VCV3" s="391" t="s">
        <v>15050</v>
      </c>
      <c r="VCW3" s="391" t="s">
        <v>15051</v>
      </c>
      <c r="VCX3" s="391" t="s">
        <v>15052</v>
      </c>
      <c r="VCY3" s="391" t="s">
        <v>15053</v>
      </c>
      <c r="VCZ3" s="391" t="s">
        <v>15054</v>
      </c>
      <c r="VDA3" s="391" t="s">
        <v>15055</v>
      </c>
      <c r="VDB3" s="391" t="s">
        <v>15056</v>
      </c>
      <c r="VDC3" s="391" t="s">
        <v>15057</v>
      </c>
      <c r="VDD3" s="391" t="s">
        <v>15058</v>
      </c>
      <c r="VDE3" s="391" t="s">
        <v>15059</v>
      </c>
      <c r="VDF3" s="391" t="s">
        <v>15060</v>
      </c>
      <c r="VDG3" s="391" t="s">
        <v>15061</v>
      </c>
      <c r="VDH3" s="391" t="s">
        <v>15062</v>
      </c>
      <c r="VDI3" s="391" t="s">
        <v>15063</v>
      </c>
      <c r="VDJ3" s="391" t="s">
        <v>15064</v>
      </c>
      <c r="VDK3" s="391" t="s">
        <v>15065</v>
      </c>
      <c r="VDL3" s="391" t="s">
        <v>15066</v>
      </c>
      <c r="VDM3" s="391" t="s">
        <v>15067</v>
      </c>
      <c r="VDN3" s="391" t="s">
        <v>15068</v>
      </c>
      <c r="VDO3" s="391" t="s">
        <v>15069</v>
      </c>
      <c r="VDP3" s="391" t="s">
        <v>15070</v>
      </c>
      <c r="VDQ3" s="391" t="s">
        <v>15071</v>
      </c>
      <c r="VDR3" s="391" t="s">
        <v>15072</v>
      </c>
      <c r="VDS3" s="391" t="s">
        <v>15073</v>
      </c>
      <c r="VDT3" s="391" t="s">
        <v>15074</v>
      </c>
      <c r="VDU3" s="391" t="s">
        <v>15075</v>
      </c>
      <c r="VDV3" s="391" t="s">
        <v>15076</v>
      </c>
      <c r="VDW3" s="391" t="s">
        <v>15077</v>
      </c>
      <c r="VDX3" s="391" t="s">
        <v>15078</v>
      </c>
      <c r="VDY3" s="391" t="s">
        <v>15079</v>
      </c>
      <c r="VDZ3" s="391" t="s">
        <v>15080</v>
      </c>
      <c r="VEA3" s="391" t="s">
        <v>15081</v>
      </c>
      <c r="VEB3" s="391" t="s">
        <v>15082</v>
      </c>
      <c r="VEC3" s="391" t="s">
        <v>15083</v>
      </c>
      <c r="VED3" s="391" t="s">
        <v>15084</v>
      </c>
      <c r="VEE3" s="391" t="s">
        <v>15085</v>
      </c>
      <c r="VEF3" s="391" t="s">
        <v>15086</v>
      </c>
      <c r="VEG3" s="391" t="s">
        <v>15087</v>
      </c>
      <c r="VEH3" s="391" t="s">
        <v>15088</v>
      </c>
      <c r="VEI3" s="391" t="s">
        <v>15089</v>
      </c>
      <c r="VEJ3" s="391" t="s">
        <v>15090</v>
      </c>
      <c r="VEK3" s="391" t="s">
        <v>15091</v>
      </c>
      <c r="VEL3" s="391" t="s">
        <v>15092</v>
      </c>
      <c r="VEM3" s="391" t="s">
        <v>15093</v>
      </c>
      <c r="VEN3" s="391" t="s">
        <v>15094</v>
      </c>
      <c r="VEO3" s="391" t="s">
        <v>15095</v>
      </c>
      <c r="VEP3" s="391" t="s">
        <v>15096</v>
      </c>
      <c r="VEQ3" s="391" t="s">
        <v>15097</v>
      </c>
      <c r="VER3" s="391" t="s">
        <v>15098</v>
      </c>
      <c r="VES3" s="391" t="s">
        <v>15099</v>
      </c>
      <c r="VET3" s="391" t="s">
        <v>15100</v>
      </c>
      <c r="VEU3" s="391" t="s">
        <v>15101</v>
      </c>
      <c r="VEV3" s="391" t="s">
        <v>15102</v>
      </c>
      <c r="VEW3" s="391" t="s">
        <v>15103</v>
      </c>
      <c r="VEX3" s="391" t="s">
        <v>15104</v>
      </c>
      <c r="VEY3" s="391" t="s">
        <v>15105</v>
      </c>
      <c r="VEZ3" s="391" t="s">
        <v>15106</v>
      </c>
      <c r="VFA3" s="391" t="s">
        <v>15107</v>
      </c>
      <c r="VFB3" s="391" t="s">
        <v>15108</v>
      </c>
      <c r="VFC3" s="391" t="s">
        <v>15109</v>
      </c>
      <c r="VFD3" s="391" t="s">
        <v>15110</v>
      </c>
      <c r="VFE3" s="391" t="s">
        <v>15111</v>
      </c>
      <c r="VFF3" s="391" t="s">
        <v>15112</v>
      </c>
      <c r="VFG3" s="391" t="s">
        <v>15113</v>
      </c>
      <c r="VFH3" s="391" t="s">
        <v>15114</v>
      </c>
      <c r="VFI3" s="391" t="s">
        <v>15115</v>
      </c>
      <c r="VFJ3" s="391" t="s">
        <v>15116</v>
      </c>
      <c r="VFK3" s="391" t="s">
        <v>15117</v>
      </c>
      <c r="VFL3" s="391" t="s">
        <v>15118</v>
      </c>
      <c r="VFM3" s="391" t="s">
        <v>15119</v>
      </c>
      <c r="VFN3" s="391" t="s">
        <v>15120</v>
      </c>
      <c r="VFO3" s="391" t="s">
        <v>15121</v>
      </c>
      <c r="VFP3" s="391" t="s">
        <v>15122</v>
      </c>
      <c r="VFQ3" s="391" t="s">
        <v>15123</v>
      </c>
      <c r="VFR3" s="391" t="s">
        <v>15124</v>
      </c>
      <c r="VFS3" s="391" t="s">
        <v>15125</v>
      </c>
      <c r="VFT3" s="391" t="s">
        <v>15126</v>
      </c>
      <c r="VFU3" s="391" t="s">
        <v>15127</v>
      </c>
      <c r="VFV3" s="391" t="s">
        <v>15128</v>
      </c>
      <c r="VFW3" s="391" t="s">
        <v>15129</v>
      </c>
      <c r="VFX3" s="391" t="s">
        <v>15130</v>
      </c>
      <c r="VFY3" s="391" t="s">
        <v>15131</v>
      </c>
      <c r="VFZ3" s="391" t="s">
        <v>15132</v>
      </c>
      <c r="VGA3" s="391" t="s">
        <v>15133</v>
      </c>
      <c r="VGB3" s="391" t="s">
        <v>15134</v>
      </c>
      <c r="VGC3" s="391" t="s">
        <v>15135</v>
      </c>
      <c r="VGD3" s="391" t="s">
        <v>15136</v>
      </c>
      <c r="VGE3" s="391" t="s">
        <v>15137</v>
      </c>
      <c r="VGF3" s="391" t="s">
        <v>15138</v>
      </c>
      <c r="VGG3" s="391" t="s">
        <v>15139</v>
      </c>
      <c r="VGH3" s="391" t="s">
        <v>15140</v>
      </c>
      <c r="VGI3" s="391" t="s">
        <v>15141</v>
      </c>
      <c r="VGJ3" s="391" t="s">
        <v>15142</v>
      </c>
      <c r="VGK3" s="391" t="s">
        <v>15143</v>
      </c>
      <c r="VGL3" s="391" t="s">
        <v>15144</v>
      </c>
      <c r="VGM3" s="391" t="s">
        <v>15145</v>
      </c>
      <c r="VGN3" s="391" t="s">
        <v>15146</v>
      </c>
      <c r="VGO3" s="391" t="s">
        <v>15147</v>
      </c>
      <c r="VGP3" s="391" t="s">
        <v>15148</v>
      </c>
      <c r="VGQ3" s="391" t="s">
        <v>15149</v>
      </c>
      <c r="VGR3" s="391" t="s">
        <v>15150</v>
      </c>
      <c r="VGS3" s="391" t="s">
        <v>15151</v>
      </c>
      <c r="VGT3" s="391" t="s">
        <v>15152</v>
      </c>
      <c r="VGU3" s="391" t="s">
        <v>15153</v>
      </c>
      <c r="VGV3" s="391" t="s">
        <v>15154</v>
      </c>
      <c r="VGW3" s="391" t="s">
        <v>15155</v>
      </c>
      <c r="VGX3" s="391" t="s">
        <v>15156</v>
      </c>
      <c r="VGY3" s="391" t="s">
        <v>15157</v>
      </c>
      <c r="VGZ3" s="391" t="s">
        <v>15158</v>
      </c>
      <c r="VHA3" s="391" t="s">
        <v>15159</v>
      </c>
      <c r="VHB3" s="391" t="s">
        <v>15160</v>
      </c>
      <c r="VHC3" s="391" t="s">
        <v>15161</v>
      </c>
      <c r="VHD3" s="391" t="s">
        <v>15162</v>
      </c>
      <c r="VHE3" s="391" t="s">
        <v>15163</v>
      </c>
      <c r="VHF3" s="391" t="s">
        <v>15164</v>
      </c>
      <c r="VHG3" s="391" t="s">
        <v>15165</v>
      </c>
      <c r="VHH3" s="391" t="s">
        <v>15166</v>
      </c>
      <c r="VHI3" s="391" t="s">
        <v>15167</v>
      </c>
      <c r="VHJ3" s="391" t="s">
        <v>15168</v>
      </c>
      <c r="VHK3" s="391" t="s">
        <v>15169</v>
      </c>
      <c r="VHL3" s="391" t="s">
        <v>15170</v>
      </c>
      <c r="VHM3" s="391" t="s">
        <v>15171</v>
      </c>
      <c r="VHN3" s="391" t="s">
        <v>15172</v>
      </c>
      <c r="VHO3" s="391" t="s">
        <v>15173</v>
      </c>
      <c r="VHP3" s="391" t="s">
        <v>15174</v>
      </c>
      <c r="VHQ3" s="391" t="s">
        <v>15175</v>
      </c>
      <c r="VHR3" s="391" t="s">
        <v>15176</v>
      </c>
      <c r="VHS3" s="391" t="s">
        <v>15177</v>
      </c>
      <c r="VHT3" s="391" t="s">
        <v>15178</v>
      </c>
      <c r="VHU3" s="391" t="s">
        <v>15179</v>
      </c>
      <c r="VHV3" s="391" t="s">
        <v>15180</v>
      </c>
      <c r="VHW3" s="391" t="s">
        <v>15181</v>
      </c>
      <c r="VHX3" s="391" t="s">
        <v>15182</v>
      </c>
      <c r="VHY3" s="391" t="s">
        <v>15183</v>
      </c>
      <c r="VHZ3" s="391" t="s">
        <v>15184</v>
      </c>
      <c r="VIA3" s="391" t="s">
        <v>15185</v>
      </c>
      <c r="VIB3" s="391" t="s">
        <v>15186</v>
      </c>
      <c r="VIC3" s="391" t="s">
        <v>15187</v>
      </c>
      <c r="VID3" s="391" t="s">
        <v>15188</v>
      </c>
      <c r="VIE3" s="391" t="s">
        <v>15189</v>
      </c>
      <c r="VIF3" s="391" t="s">
        <v>15190</v>
      </c>
      <c r="VIG3" s="391" t="s">
        <v>15191</v>
      </c>
      <c r="VIH3" s="391" t="s">
        <v>15192</v>
      </c>
      <c r="VII3" s="391" t="s">
        <v>15193</v>
      </c>
      <c r="VIJ3" s="391" t="s">
        <v>15194</v>
      </c>
      <c r="VIK3" s="391" t="s">
        <v>15195</v>
      </c>
      <c r="VIL3" s="391" t="s">
        <v>15196</v>
      </c>
      <c r="VIM3" s="391" t="s">
        <v>15197</v>
      </c>
      <c r="VIN3" s="391" t="s">
        <v>15198</v>
      </c>
      <c r="VIO3" s="391" t="s">
        <v>15199</v>
      </c>
      <c r="VIP3" s="391" t="s">
        <v>15200</v>
      </c>
      <c r="VIQ3" s="391" t="s">
        <v>15201</v>
      </c>
      <c r="VIR3" s="391" t="s">
        <v>15202</v>
      </c>
      <c r="VIS3" s="391" t="s">
        <v>15203</v>
      </c>
      <c r="VIT3" s="391" t="s">
        <v>15204</v>
      </c>
      <c r="VIU3" s="391" t="s">
        <v>15205</v>
      </c>
      <c r="VIV3" s="391" t="s">
        <v>15206</v>
      </c>
      <c r="VIW3" s="391" t="s">
        <v>15207</v>
      </c>
      <c r="VIX3" s="391" t="s">
        <v>15208</v>
      </c>
      <c r="VIY3" s="391" t="s">
        <v>15209</v>
      </c>
      <c r="VIZ3" s="391" t="s">
        <v>15210</v>
      </c>
      <c r="VJA3" s="391" t="s">
        <v>15211</v>
      </c>
      <c r="VJB3" s="391" t="s">
        <v>15212</v>
      </c>
      <c r="VJC3" s="391" t="s">
        <v>15213</v>
      </c>
      <c r="VJD3" s="391" t="s">
        <v>15214</v>
      </c>
      <c r="VJE3" s="391" t="s">
        <v>15215</v>
      </c>
      <c r="VJF3" s="391" t="s">
        <v>15216</v>
      </c>
      <c r="VJG3" s="391" t="s">
        <v>15217</v>
      </c>
      <c r="VJH3" s="391" t="s">
        <v>15218</v>
      </c>
      <c r="VJI3" s="391" t="s">
        <v>15219</v>
      </c>
      <c r="VJJ3" s="391" t="s">
        <v>15220</v>
      </c>
      <c r="VJK3" s="391" t="s">
        <v>15221</v>
      </c>
      <c r="VJL3" s="391" t="s">
        <v>15222</v>
      </c>
      <c r="VJM3" s="391" t="s">
        <v>15223</v>
      </c>
      <c r="VJN3" s="391" t="s">
        <v>15224</v>
      </c>
      <c r="VJO3" s="391" t="s">
        <v>15225</v>
      </c>
      <c r="VJP3" s="391" t="s">
        <v>15226</v>
      </c>
      <c r="VJQ3" s="391" t="s">
        <v>15227</v>
      </c>
      <c r="VJR3" s="391" t="s">
        <v>15228</v>
      </c>
      <c r="VJS3" s="391" t="s">
        <v>15229</v>
      </c>
      <c r="VJT3" s="391" t="s">
        <v>15230</v>
      </c>
      <c r="VJU3" s="391" t="s">
        <v>15231</v>
      </c>
      <c r="VJV3" s="391" t="s">
        <v>15232</v>
      </c>
      <c r="VJW3" s="391" t="s">
        <v>15233</v>
      </c>
      <c r="VJX3" s="391" t="s">
        <v>15234</v>
      </c>
      <c r="VJY3" s="391" t="s">
        <v>15235</v>
      </c>
      <c r="VJZ3" s="391" t="s">
        <v>15236</v>
      </c>
      <c r="VKA3" s="391" t="s">
        <v>15237</v>
      </c>
      <c r="VKB3" s="391" t="s">
        <v>15238</v>
      </c>
      <c r="VKC3" s="391" t="s">
        <v>15239</v>
      </c>
      <c r="VKD3" s="391" t="s">
        <v>15240</v>
      </c>
      <c r="VKE3" s="391" t="s">
        <v>15241</v>
      </c>
      <c r="VKF3" s="391" t="s">
        <v>15242</v>
      </c>
      <c r="VKG3" s="391" t="s">
        <v>15243</v>
      </c>
      <c r="VKH3" s="391" t="s">
        <v>15244</v>
      </c>
      <c r="VKI3" s="391" t="s">
        <v>15245</v>
      </c>
      <c r="VKJ3" s="391" t="s">
        <v>15246</v>
      </c>
      <c r="VKK3" s="391" t="s">
        <v>15247</v>
      </c>
      <c r="VKL3" s="391" t="s">
        <v>15248</v>
      </c>
      <c r="VKM3" s="391" t="s">
        <v>15249</v>
      </c>
      <c r="VKN3" s="391" t="s">
        <v>15250</v>
      </c>
      <c r="VKO3" s="391" t="s">
        <v>15251</v>
      </c>
      <c r="VKP3" s="391" t="s">
        <v>15252</v>
      </c>
      <c r="VKQ3" s="391" t="s">
        <v>15253</v>
      </c>
      <c r="VKR3" s="391" t="s">
        <v>15254</v>
      </c>
      <c r="VKS3" s="391" t="s">
        <v>15255</v>
      </c>
      <c r="VKT3" s="391" t="s">
        <v>15256</v>
      </c>
      <c r="VKU3" s="391" t="s">
        <v>15257</v>
      </c>
      <c r="VKV3" s="391" t="s">
        <v>15258</v>
      </c>
      <c r="VKW3" s="391" t="s">
        <v>15259</v>
      </c>
      <c r="VKX3" s="391" t="s">
        <v>15260</v>
      </c>
      <c r="VKY3" s="391" t="s">
        <v>15261</v>
      </c>
      <c r="VKZ3" s="391" t="s">
        <v>15262</v>
      </c>
      <c r="VLA3" s="391" t="s">
        <v>15263</v>
      </c>
      <c r="VLB3" s="391" t="s">
        <v>15264</v>
      </c>
      <c r="VLC3" s="391" t="s">
        <v>15265</v>
      </c>
      <c r="VLD3" s="391" t="s">
        <v>15266</v>
      </c>
      <c r="VLE3" s="391" t="s">
        <v>15267</v>
      </c>
      <c r="VLF3" s="391" t="s">
        <v>15268</v>
      </c>
      <c r="VLG3" s="391" t="s">
        <v>15269</v>
      </c>
      <c r="VLH3" s="391" t="s">
        <v>15270</v>
      </c>
      <c r="VLI3" s="391" t="s">
        <v>15271</v>
      </c>
      <c r="VLJ3" s="391" t="s">
        <v>15272</v>
      </c>
      <c r="VLK3" s="391" t="s">
        <v>15273</v>
      </c>
      <c r="VLL3" s="391" t="s">
        <v>15274</v>
      </c>
      <c r="VLM3" s="391" t="s">
        <v>15275</v>
      </c>
      <c r="VLN3" s="391" t="s">
        <v>15276</v>
      </c>
      <c r="VLO3" s="391" t="s">
        <v>15277</v>
      </c>
      <c r="VLP3" s="391" t="s">
        <v>15278</v>
      </c>
      <c r="VLQ3" s="391" t="s">
        <v>15279</v>
      </c>
      <c r="VLR3" s="391" t="s">
        <v>15280</v>
      </c>
      <c r="VLS3" s="391" t="s">
        <v>15281</v>
      </c>
      <c r="VLT3" s="391" t="s">
        <v>15282</v>
      </c>
      <c r="VLU3" s="391" t="s">
        <v>15283</v>
      </c>
      <c r="VLV3" s="391" t="s">
        <v>15284</v>
      </c>
      <c r="VLW3" s="391" t="s">
        <v>15285</v>
      </c>
      <c r="VLX3" s="391" t="s">
        <v>15286</v>
      </c>
      <c r="VLY3" s="391" t="s">
        <v>15287</v>
      </c>
      <c r="VLZ3" s="391" t="s">
        <v>15288</v>
      </c>
      <c r="VMA3" s="391" t="s">
        <v>15289</v>
      </c>
      <c r="VMB3" s="391" t="s">
        <v>15290</v>
      </c>
      <c r="VMC3" s="391" t="s">
        <v>15291</v>
      </c>
      <c r="VMD3" s="391" t="s">
        <v>15292</v>
      </c>
      <c r="VME3" s="391" t="s">
        <v>15293</v>
      </c>
      <c r="VMF3" s="391" t="s">
        <v>15294</v>
      </c>
      <c r="VMG3" s="391" t="s">
        <v>15295</v>
      </c>
      <c r="VMH3" s="391" t="s">
        <v>15296</v>
      </c>
      <c r="VMI3" s="391" t="s">
        <v>15297</v>
      </c>
      <c r="VMJ3" s="391" t="s">
        <v>15298</v>
      </c>
      <c r="VMK3" s="391" t="s">
        <v>15299</v>
      </c>
      <c r="VML3" s="391" t="s">
        <v>15300</v>
      </c>
      <c r="VMM3" s="391" t="s">
        <v>15301</v>
      </c>
      <c r="VMN3" s="391" t="s">
        <v>15302</v>
      </c>
      <c r="VMO3" s="391" t="s">
        <v>15303</v>
      </c>
      <c r="VMP3" s="391" t="s">
        <v>15304</v>
      </c>
      <c r="VMQ3" s="391" t="s">
        <v>15305</v>
      </c>
      <c r="VMR3" s="391" t="s">
        <v>15306</v>
      </c>
      <c r="VMS3" s="391" t="s">
        <v>15307</v>
      </c>
      <c r="VMT3" s="391" t="s">
        <v>15308</v>
      </c>
      <c r="VMU3" s="391" t="s">
        <v>15309</v>
      </c>
      <c r="VMV3" s="391" t="s">
        <v>15310</v>
      </c>
      <c r="VMW3" s="391" t="s">
        <v>15311</v>
      </c>
      <c r="VMX3" s="391" t="s">
        <v>15312</v>
      </c>
      <c r="VMY3" s="391" t="s">
        <v>15313</v>
      </c>
      <c r="VMZ3" s="391" t="s">
        <v>15314</v>
      </c>
      <c r="VNA3" s="391" t="s">
        <v>15315</v>
      </c>
      <c r="VNB3" s="391" t="s">
        <v>15316</v>
      </c>
      <c r="VNC3" s="391" t="s">
        <v>15317</v>
      </c>
      <c r="VND3" s="391" t="s">
        <v>15318</v>
      </c>
      <c r="VNE3" s="391" t="s">
        <v>15319</v>
      </c>
      <c r="VNF3" s="391" t="s">
        <v>15320</v>
      </c>
      <c r="VNG3" s="391" t="s">
        <v>15321</v>
      </c>
      <c r="VNH3" s="391" t="s">
        <v>15322</v>
      </c>
      <c r="VNI3" s="391" t="s">
        <v>15323</v>
      </c>
      <c r="VNJ3" s="391" t="s">
        <v>15324</v>
      </c>
      <c r="VNK3" s="391" t="s">
        <v>15325</v>
      </c>
      <c r="VNL3" s="391" t="s">
        <v>15326</v>
      </c>
      <c r="VNM3" s="391" t="s">
        <v>15327</v>
      </c>
      <c r="VNN3" s="391" t="s">
        <v>15328</v>
      </c>
      <c r="VNO3" s="391" t="s">
        <v>15329</v>
      </c>
      <c r="VNP3" s="391" t="s">
        <v>15330</v>
      </c>
      <c r="VNQ3" s="391" t="s">
        <v>15331</v>
      </c>
      <c r="VNR3" s="391" t="s">
        <v>15332</v>
      </c>
      <c r="VNS3" s="391" t="s">
        <v>15333</v>
      </c>
      <c r="VNT3" s="391" t="s">
        <v>15334</v>
      </c>
      <c r="VNU3" s="391" t="s">
        <v>15335</v>
      </c>
      <c r="VNV3" s="391" t="s">
        <v>15336</v>
      </c>
      <c r="VNW3" s="391" t="s">
        <v>15337</v>
      </c>
      <c r="VNX3" s="391" t="s">
        <v>15338</v>
      </c>
      <c r="VNY3" s="391" t="s">
        <v>15339</v>
      </c>
      <c r="VNZ3" s="391" t="s">
        <v>15340</v>
      </c>
      <c r="VOA3" s="391" t="s">
        <v>15341</v>
      </c>
      <c r="VOB3" s="391" t="s">
        <v>15342</v>
      </c>
      <c r="VOC3" s="391" t="s">
        <v>15343</v>
      </c>
      <c r="VOD3" s="391" t="s">
        <v>15344</v>
      </c>
      <c r="VOE3" s="391" t="s">
        <v>15345</v>
      </c>
      <c r="VOF3" s="391" t="s">
        <v>15346</v>
      </c>
      <c r="VOG3" s="391" t="s">
        <v>15347</v>
      </c>
      <c r="VOH3" s="391" t="s">
        <v>15348</v>
      </c>
      <c r="VOI3" s="391" t="s">
        <v>15349</v>
      </c>
      <c r="VOJ3" s="391" t="s">
        <v>15350</v>
      </c>
      <c r="VOK3" s="391" t="s">
        <v>15351</v>
      </c>
      <c r="VOL3" s="391" t="s">
        <v>15352</v>
      </c>
      <c r="VOM3" s="391" t="s">
        <v>15353</v>
      </c>
      <c r="VON3" s="391" t="s">
        <v>15354</v>
      </c>
      <c r="VOO3" s="391" t="s">
        <v>15355</v>
      </c>
      <c r="VOP3" s="391" t="s">
        <v>15356</v>
      </c>
      <c r="VOQ3" s="391" t="s">
        <v>15357</v>
      </c>
      <c r="VOR3" s="391" t="s">
        <v>15358</v>
      </c>
      <c r="VOS3" s="391" t="s">
        <v>15359</v>
      </c>
      <c r="VOT3" s="391" t="s">
        <v>15360</v>
      </c>
      <c r="VOU3" s="391" t="s">
        <v>15361</v>
      </c>
      <c r="VOV3" s="391" t="s">
        <v>15362</v>
      </c>
      <c r="VOW3" s="391" t="s">
        <v>15363</v>
      </c>
      <c r="VOX3" s="391" t="s">
        <v>15364</v>
      </c>
      <c r="VOY3" s="391" t="s">
        <v>15365</v>
      </c>
      <c r="VOZ3" s="391" t="s">
        <v>15366</v>
      </c>
      <c r="VPA3" s="391" t="s">
        <v>15367</v>
      </c>
      <c r="VPB3" s="391" t="s">
        <v>15368</v>
      </c>
      <c r="VPC3" s="391" t="s">
        <v>15369</v>
      </c>
      <c r="VPD3" s="391" t="s">
        <v>15370</v>
      </c>
      <c r="VPE3" s="391" t="s">
        <v>15371</v>
      </c>
      <c r="VPF3" s="391" t="s">
        <v>15372</v>
      </c>
      <c r="VPG3" s="391" t="s">
        <v>15373</v>
      </c>
      <c r="VPH3" s="391" t="s">
        <v>15374</v>
      </c>
      <c r="VPI3" s="391" t="s">
        <v>15375</v>
      </c>
      <c r="VPJ3" s="391" t="s">
        <v>15376</v>
      </c>
      <c r="VPK3" s="391" t="s">
        <v>15377</v>
      </c>
      <c r="VPL3" s="391" t="s">
        <v>15378</v>
      </c>
      <c r="VPM3" s="391" t="s">
        <v>15379</v>
      </c>
      <c r="VPN3" s="391" t="s">
        <v>15380</v>
      </c>
      <c r="VPO3" s="391" t="s">
        <v>15381</v>
      </c>
      <c r="VPP3" s="391" t="s">
        <v>15382</v>
      </c>
      <c r="VPQ3" s="391" t="s">
        <v>15383</v>
      </c>
      <c r="VPR3" s="391" t="s">
        <v>15384</v>
      </c>
      <c r="VPS3" s="391" t="s">
        <v>15385</v>
      </c>
      <c r="VPT3" s="391" t="s">
        <v>15386</v>
      </c>
      <c r="VPU3" s="391" t="s">
        <v>15387</v>
      </c>
      <c r="VPV3" s="391" t="s">
        <v>15388</v>
      </c>
      <c r="VPW3" s="391" t="s">
        <v>15389</v>
      </c>
      <c r="VPX3" s="391" t="s">
        <v>15390</v>
      </c>
      <c r="VPY3" s="391" t="s">
        <v>15391</v>
      </c>
      <c r="VPZ3" s="391" t="s">
        <v>15392</v>
      </c>
      <c r="VQA3" s="391" t="s">
        <v>15393</v>
      </c>
      <c r="VQB3" s="391" t="s">
        <v>15394</v>
      </c>
      <c r="VQC3" s="391" t="s">
        <v>15395</v>
      </c>
      <c r="VQD3" s="391" t="s">
        <v>15396</v>
      </c>
      <c r="VQE3" s="391" t="s">
        <v>15397</v>
      </c>
      <c r="VQF3" s="391" t="s">
        <v>15398</v>
      </c>
      <c r="VQG3" s="391" t="s">
        <v>15399</v>
      </c>
      <c r="VQH3" s="391" t="s">
        <v>15400</v>
      </c>
      <c r="VQI3" s="391" t="s">
        <v>15401</v>
      </c>
      <c r="VQJ3" s="391" t="s">
        <v>15402</v>
      </c>
      <c r="VQK3" s="391" t="s">
        <v>15403</v>
      </c>
      <c r="VQL3" s="391" t="s">
        <v>15404</v>
      </c>
      <c r="VQM3" s="391" t="s">
        <v>15405</v>
      </c>
      <c r="VQN3" s="391" t="s">
        <v>15406</v>
      </c>
      <c r="VQO3" s="391" t="s">
        <v>15407</v>
      </c>
      <c r="VQP3" s="391" t="s">
        <v>15408</v>
      </c>
      <c r="VQQ3" s="391" t="s">
        <v>15409</v>
      </c>
      <c r="VQR3" s="391" t="s">
        <v>15410</v>
      </c>
      <c r="VQS3" s="391" t="s">
        <v>15411</v>
      </c>
      <c r="VQT3" s="391" t="s">
        <v>15412</v>
      </c>
      <c r="VQU3" s="391" t="s">
        <v>15413</v>
      </c>
      <c r="VQV3" s="391" t="s">
        <v>15414</v>
      </c>
      <c r="VQW3" s="391" t="s">
        <v>15415</v>
      </c>
      <c r="VQX3" s="391" t="s">
        <v>15416</v>
      </c>
      <c r="VQY3" s="391" t="s">
        <v>15417</v>
      </c>
      <c r="VQZ3" s="391" t="s">
        <v>15418</v>
      </c>
      <c r="VRA3" s="391" t="s">
        <v>15419</v>
      </c>
      <c r="VRB3" s="391" t="s">
        <v>15420</v>
      </c>
      <c r="VRC3" s="391" t="s">
        <v>15421</v>
      </c>
      <c r="VRD3" s="391" t="s">
        <v>15422</v>
      </c>
      <c r="VRE3" s="391" t="s">
        <v>15423</v>
      </c>
      <c r="VRF3" s="391" t="s">
        <v>15424</v>
      </c>
      <c r="VRG3" s="391" t="s">
        <v>15425</v>
      </c>
      <c r="VRH3" s="391" t="s">
        <v>15426</v>
      </c>
      <c r="VRI3" s="391" t="s">
        <v>15427</v>
      </c>
      <c r="VRJ3" s="391" t="s">
        <v>15428</v>
      </c>
      <c r="VRK3" s="391" t="s">
        <v>15429</v>
      </c>
      <c r="VRL3" s="391" t="s">
        <v>15430</v>
      </c>
      <c r="VRM3" s="391" t="s">
        <v>15431</v>
      </c>
      <c r="VRN3" s="391" t="s">
        <v>15432</v>
      </c>
      <c r="VRO3" s="391" t="s">
        <v>15433</v>
      </c>
      <c r="VRP3" s="391" t="s">
        <v>15434</v>
      </c>
      <c r="VRQ3" s="391" t="s">
        <v>15435</v>
      </c>
      <c r="VRR3" s="391" t="s">
        <v>15436</v>
      </c>
      <c r="VRS3" s="391" t="s">
        <v>15437</v>
      </c>
      <c r="VRT3" s="391" t="s">
        <v>15438</v>
      </c>
      <c r="VRU3" s="391" t="s">
        <v>15439</v>
      </c>
      <c r="VRV3" s="391" t="s">
        <v>15440</v>
      </c>
      <c r="VRW3" s="391" t="s">
        <v>15441</v>
      </c>
      <c r="VRX3" s="391" t="s">
        <v>15442</v>
      </c>
      <c r="VRY3" s="391" t="s">
        <v>15443</v>
      </c>
      <c r="VRZ3" s="391" t="s">
        <v>15444</v>
      </c>
      <c r="VSA3" s="391" t="s">
        <v>15445</v>
      </c>
      <c r="VSB3" s="391" t="s">
        <v>15446</v>
      </c>
      <c r="VSC3" s="391" t="s">
        <v>15447</v>
      </c>
      <c r="VSD3" s="391" t="s">
        <v>15448</v>
      </c>
      <c r="VSE3" s="391" t="s">
        <v>15449</v>
      </c>
      <c r="VSF3" s="391" t="s">
        <v>15450</v>
      </c>
      <c r="VSG3" s="391" t="s">
        <v>15451</v>
      </c>
      <c r="VSH3" s="391" t="s">
        <v>15452</v>
      </c>
      <c r="VSI3" s="391" t="s">
        <v>15453</v>
      </c>
      <c r="VSJ3" s="391" t="s">
        <v>15454</v>
      </c>
      <c r="VSK3" s="391" t="s">
        <v>15455</v>
      </c>
      <c r="VSL3" s="391" t="s">
        <v>15456</v>
      </c>
      <c r="VSM3" s="391" t="s">
        <v>15457</v>
      </c>
      <c r="VSN3" s="391" t="s">
        <v>15458</v>
      </c>
      <c r="VSO3" s="391" t="s">
        <v>15459</v>
      </c>
      <c r="VSP3" s="391" t="s">
        <v>15460</v>
      </c>
      <c r="VSQ3" s="391" t="s">
        <v>15461</v>
      </c>
      <c r="VSR3" s="391" t="s">
        <v>15462</v>
      </c>
      <c r="VSS3" s="391" t="s">
        <v>15463</v>
      </c>
      <c r="VST3" s="391" t="s">
        <v>15464</v>
      </c>
      <c r="VSU3" s="391" t="s">
        <v>15465</v>
      </c>
      <c r="VSV3" s="391" t="s">
        <v>15466</v>
      </c>
      <c r="VSW3" s="391" t="s">
        <v>15467</v>
      </c>
      <c r="VSX3" s="391" t="s">
        <v>15468</v>
      </c>
      <c r="VSY3" s="391" t="s">
        <v>15469</v>
      </c>
      <c r="VSZ3" s="391" t="s">
        <v>15470</v>
      </c>
      <c r="VTA3" s="391" t="s">
        <v>15471</v>
      </c>
      <c r="VTB3" s="391" t="s">
        <v>15472</v>
      </c>
      <c r="VTC3" s="391" t="s">
        <v>15473</v>
      </c>
      <c r="VTD3" s="391" t="s">
        <v>15474</v>
      </c>
      <c r="VTE3" s="391" t="s">
        <v>15475</v>
      </c>
      <c r="VTF3" s="391" t="s">
        <v>15476</v>
      </c>
      <c r="VTG3" s="391" t="s">
        <v>15477</v>
      </c>
      <c r="VTH3" s="391" t="s">
        <v>15478</v>
      </c>
      <c r="VTI3" s="391" t="s">
        <v>15479</v>
      </c>
      <c r="VTJ3" s="391" t="s">
        <v>15480</v>
      </c>
      <c r="VTK3" s="391" t="s">
        <v>15481</v>
      </c>
      <c r="VTL3" s="391" t="s">
        <v>15482</v>
      </c>
      <c r="VTM3" s="391" t="s">
        <v>15483</v>
      </c>
      <c r="VTN3" s="391" t="s">
        <v>15484</v>
      </c>
      <c r="VTO3" s="391" t="s">
        <v>15485</v>
      </c>
      <c r="VTP3" s="391" t="s">
        <v>15486</v>
      </c>
      <c r="VTQ3" s="391" t="s">
        <v>15487</v>
      </c>
      <c r="VTR3" s="391" t="s">
        <v>15488</v>
      </c>
      <c r="VTS3" s="391" t="s">
        <v>15489</v>
      </c>
      <c r="VTT3" s="391" t="s">
        <v>15490</v>
      </c>
      <c r="VTU3" s="391" t="s">
        <v>15491</v>
      </c>
      <c r="VTV3" s="391" t="s">
        <v>15492</v>
      </c>
      <c r="VTW3" s="391" t="s">
        <v>15493</v>
      </c>
      <c r="VTX3" s="391" t="s">
        <v>15494</v>
      </c>
      <c r="VTY3" s="391" t="s">
        <v>15495</v>
      </c>
      <c r="VTZ3" s="391" t="s">
        <v>15496</v>
      </c>
      <c r="VUA3" s="391" t="s">
        <v>15497</v>
      </c>
      <c r="VUB3" s="391" t="s">
        <v>15498</v>
      </c>
      <c r="VUC3" s="391" t="s">
        <v>15499</v>
      </c>
      <c r="VUD3" s="391" t="s">
        <v>15500</v>
      </c>
      <c r="VUE3" s="391" t="s">
        <v>15501</v>
      </c>
      <c r="VUF3" s="391" t="s">
        <v>15502</v>
      </c>
      <c r="VUG3" s="391" t="s">
        <v>15503</v>
      </c>
      <c r="VUH3" s="391" t="s">
        <v>15504</v>
      </c>
      <c r="VUI3" s="391" t="s">
        <v>15505</v>
      </c>
      <c r="VUJ3" s="391" t="s">
        <v>15506</v>
      </c>
      <c r="VUK3" s="391" t="s">
        <v>15507</v>
      </c>
      <c r="VUL3" s="391" t="s">
        <v>15508</v>
      </c>
      <c r="VUM3" s="391" t="s">
        <v>15509</v>
      </c>
      <c r="VUN3" s="391" t="s">
        <v>15510</v>
      </c>
      <c r="VUO3" s="391" t="s">
        <v>15511</v>
      </c>
      <c r="VUP3" s="391" t="s">
        <v>15512</v>
      </c>
      <c r="VUQ3" s="391" t="s">
        <v>15513</v>
      </c>
      <c r="VUR3" s="391" t="s">
        <v>15514</v>
      </c>
      <c r="VUS3" s="391" t="s">
        <v>15515</v>
      </c>
      <c r="VUT3" s="391" t="s">
        <v>15516</v>
      </c>
      <c r="VUU3" s="391" t="s">
        <v>15517</v>
      </c>
      <c r="VUV3" s="391" t="s">
        <v>15518</v>
      </c>
      <c r="VUW3" s="391" t="s">
        <v>15519</v>
      </c>
      <c r="VUX3" s="391" t="s">
        <v>15520</v>
      </c>
      <c r="VUY3" s="391" t="s">
        <v>15521</v>
      </c>
      <c r="VUZ3" s="391" t="s">
        <v>15522</v>
      </c>
      <c r="VVA3" s="391" t="s">
        <v>15523</v>
      </c>
      <c r="VVB3" s="391" t="s">
        <v>15524</v>
      </c>
      <c r="VVC3" s="391" t="s">
        <v>15525</v>
      </c>
      <c r="VVD3" s="391" t="s">
        <v>15526</v>
      </c>
      <c r="VVE3" s="391" t="s">
        <v>15527</v>
      </c>
      <c r="VVF3" s="391" t="s">
        <v>15528</v>
      </c>
      <c r="VVG3" s="391" t="s">
        <v>15529</v>
      </c>
      <c r="VVH3" s="391" t="s">
        <v>15530</v>
      </c>
      <c r="VVI3" s="391" t="s">
        <v>15531</v>
      </c>
      <c r="VVJ3" s="391" t="s">
        <v>15532</v>
      </c>
      <c r="VVK3" s="391" t="s">
        <v>15533</v>
      </c>
      <c r="VVL3" s="391" t="s">
        <v>15534</v>
      </c>
      <c r="VVM3" s="391" t="s">
        <v>15535</v>
      </c>
      <c r="VVN3" s="391" t="s">
        <v>15536</v>
      </c>
      <c r="VVO3" s="391" t="s">
        <v>15537</v>
      </c>
      <c r="VVP3" s="391" t="s">
        <v>15538</v>
      </c>
      <c r="VVQ3" s="391" t="s">
        <v>15539</v>
      </c>
      <c r="VVR3" s="391" t="s">
        <v>15540</v>
      </c>
      <c r="VVS3" s="391" t="s">
        <v>15541</v>
      </c>
      <c r="VVT3" s="391" t="s">
        <v>15542</v>
      </c>
      <c r="VVU3" s="391" t="s">
        <v>15543</v>
      </c>
      <c r="VVV3" s="391" t="s">
        <v>15544</v>
      </c>
      <c r="VVW3" s="391" t="s">
        <v>15545</v>
      </c>
      <c r="VVX3" s="391" t="s">
        <v>15546</v>
      </c>
      <c r="VVY3" s="391" t="s">
        <v>15547</v>
      </c>
      <c r="VVZ3" s="391" t="s">
        <v>15548</v>
      </c>
      <c r="VWA3" s="391" t="s">
        <v>15549</v>
      </c>
      <c r="VWB3" s="391" t="s">
        <v>15550</v>
      </c>
      <c r="VWC3" s="391" t="s">
        <v>15551</v>
      </c>
      <c r="VWD3" s="391" t="s">
        <v>15552</v>
      </c>
      <c r="VWE3" s="391" t="s">
        <v>15553</v>
      </c>
      <c r="VWF3" s="391" t="s">
        <v>15554</v>
      </c>
      <c r="VWG3" s="391" t="s">
        <v>15555</v>
      </c>
      <c r="VWH3" s="391" t="s">
        <v>15556</v>
      </c>
      <c r="VWI3" s="391" t="s">
        <v>15557</v>
      </c>
      <c r="VWJ3" s="391" t="s">
        <v>15558</v>
      </c>
      <c r="VWK3" s="391" t="s">
        <v>15559</v>
      </c>
      <c r="VWL3" s="391" t="s">
        <v>15560</v>
      </c>
      <c r="VWM3" s="391" t="s">
        <v>15561</v>
      </c>
      <c r="VWN3" s="391" t="s">
        <v>15562</v>
      </c>
      <c r="VWO3" s="391" t="s">
        <v>15563</v>
      </c>
      <c r="VWP3" s="391" t="s">
        <v>15564</v>
      </c>
      <c r="VWQ3" s="391" t="s">
        <v>15565</v>
      </c>
      <c r="VWR3" s="391" t="s">
        <v>15566</v>
      </c>
      <c r="VWS3" s="391" t="s">
        <v>15567</v>
      </c>
      <c r="VWT3" s="391" t="s">
        <v>15568</v>
      </c>
      <c r="VWU3" s="391" t="s">
        <v>15569</v>
      </c>
      <c r="VWV3" s="391" t="s">
        <v>15570</v>
      </c>
      <c r="VWW3" s="391" t="s">
        <v>15571</v>
      </c>
      <c r="VWX3" s="391" t="s">
        <v>15572</v>
      </c>
      <c r="VWY3" s="391" t="s">
        <v>15573</v>
      </c>
      <c r="VWZ3" s="391" t="s">
        <v>15574</v>
      </c>
      <c r="VXA3" s="391" t="s">
        <v>15575</v>
      </c>
      <c r="VXB3" s="391" t="s">
        <v>15576</v>
      </c>
      <c r="VXC3" s="391" t="s">
        <v>15577</v>
      </c>
      <c r="VXD3" s="391" t="s">
        <v>15578</v>
      </c>
      <c r="VXE3" s="391" t="s">
        <v>15579</v>
      </c>
      <c r="VXF3" s="391" t="s">
        <v>15580</v>
      </c>
      <c r="VXG3" s="391" t="s">
        <v>15581</v>
      </c>
      <c r="VXH3" s="391" t="s">
        <v>15582</v>
      </c>
      <c r="VXI3" s="391" t="s">
        <v>15583</v>
      </c>
      <c r="VXJ3" s="391" t="s">
        <v>15584</v>
      </c>
      <c r="VXK3" s="391" t="s">
        <v>15585</v>
      </c>
      <c r="VXL3" s="391" t="s">
        <v>15586</v>
      </c>
      <c r="VXM3" s="391" t="s">
        <v>15587</v>
      </c>
      <c r="VXN3" s="391" t="s">
        <v>15588</v>
      </c>
      <c r="VXO3" s="391" t="s">
        <v>15589</v>
      </c>
      <c r="VXP3" s="391" t="s">
        <v>15590</v>
      </c>
      <c r="VXQ3" s="391" t="s">
        <v>15591</v>
      </c>
      <c r="VXR3" s="391" t="s">
        <v>15592</v>
      </c>
      <c r="VXS3" s="391" t="s">
        <v>15593</v>
      </c>
      <c r="VXT3" s="391" t="s">
        <v>15594</v>
      </c>
      <c r="VXU3" s="391" t="s">
        <v>15595</v>
      </c>
      <c r="VXV3" s="391" t="s">
        <v>15596</v>
      </c>
      <c r="VXW3" s="391" t="s">
        <v>15597</v>
      </c>
      <c r="VXX3" s="391" t="s">
        <v>15598</v>
      </c>
      <c r="VXY3" s="391" t="s">
        <v>15599</v>
      </c>
      <c r="VXZ3" s="391" t="s">
        <v>15600</v>
      </c>
      <c r="VYA3" s="391" t="s">
        <v>15601</v>
      </c>
      <c r="VYB3" s="391" t="s">
        <v>15602</v>
      </c>
      <c r="VYC3" s="391" t="s">
        <v>15603</v>
      </c>
      <c r="VYD3" s="391" t="s">
        <v>15604</v>
      </c>
      <c r="VYE3" s="391" t="s">
        <v>15605</v>
      </c>
      <c r="VYF3" s="391" t="s">
        <v>15606</v>
      </c>
      <c r="VYG3" s="391" t="s">
        <v>15607</v>
      </c>
      <c r="VYH3" s="391" t="s">
        <v>15608</v>
      </c>
      <c r="VYI3" s="391" t="s">
        <v>15609</v>
      </c>
      <c r="VYJ3" s="391" t="s">
        <v>15610</v>
      </c>
      <c r="VYK3" s="391" t="s">
        <v>15611</v>
      </c>
      <c r="VYL3" s="391" t="s">
        <v>15612</v>
      </c>
      <c r="VYM3" s="391" t="s">
        <v>15613</v>
      </c>
      <c r="VYN3" s="391" t="s">
        <v>15614</v>
      </c>
      <c r="VYO3" s="391" t="s">
        <v>15615</v>
      </c>
      <c r="VYP3" s="391" t="s">
        <v>15616</v>
      </c>
      <c r="VYQ3" s="391" t="s">
        <v>15617</v>
      </c>
      <c r="VYR3" s="391" t="s">
        <v>15618</v>
      </c>
      <c r="VYS3" s="391" t="s">
        <v>15619</v>
      </c>
      <c r="VYT3" s="391" t="s">
        <v>15620</v>
      </c>
      <c r="VYU3" s="391" t="s">
        <v>15621</v>
      </c>
      <c r="VYV3" s="391" t="s">
        <v>15622</v>
      </c>
      <c r="VYW3" s="391" t="s">
        <v>15623</v>
      </c>
      <c r="VYX3" s="391" t="s">
        <v>15624</v>
      </c>
      <c r="VYY3" s="391" t="s">
        <v>15625</v>
      </c>
      <c r="VYZ3" s="391" t="s">
        <v>15626</v>
      </c>
      <c r="VZA3" s="391" t="s">
        <v>15627</v>
      </c>
      <c r="VZB3" s="391" t="s">
        <v>15628</v>
      </c>
      <c r="VZC3" s="391" t="s">
        <v>15629</v>
      </c>
      <c r="VZD3" s="391" t="s">
        <v>15630</v>
      </c>
      <c r="VZE3" s="391" t="s">
        <v>15631</v>
      </c>
      <c r="VZF3" s="391" t="s">
        <v>15632</v>
      </c>
      <c r="VZG3" s="391" t="s">
        <v>15633</v>
      </c>
      <c r="VZH3" s="391" t="s">
        <v>15634</v>
      </c>
      <c r="VZI3" s="391" t="s">
        <v>15635</v>
      </c>
      <c r="VZJ3" s="391" t="s">
        <v>15636</v>
      </c>
      <c r="VZK3" s="391" t="s">
        <v>15637</v>
      </c>
      <c r="VZL3" s="391" t="s">
        <v>15638</v>
      </c>
      <c r="VZM3" s="391" t="s">
        <v>15639</v>
      </c>
      <c r="VZN3" s="391" t="s">
        <v>15640</v>
      </c>
      <c r="VZO3" s="391" t="s">
        <v>15641</v>
      </c>
      <c r="VZP3" s="391" t="s">
        <v>15642</v>
      </c>
      <c r="VZQ3" s="391" t="s">
        <v>15643</v>
      </c>
      <c r="VZR3" s="391" t="s">
        <v>15644</v>
      </c>
      <c r="VZS3" s="391" t="s">
        <v>15645</v>
      </c>
      <c r="VZT3" s="391" t="s">
        <v>15646</v>
      </c>
      <c r="VZU3" s="391" t="s">
        <v>15647</v>
      </c>
      <c r="VZV3" s="391" t="s">
        <v>15648</v>
      </c>
      <c r="VZW3" s="391" t="s">
        <v>15649</v>
      </c>
      <c r="VZX3" s="391" t="s">
        <v>15650</v>
      </c>
      <c r="VZY3" s="391" t="s">
        <v>15651</v>
      </c>
      <c r="VZZ3" s="391" t="s">
        <v>15652</v>
      </c>
      <c r="WAA3" s="391" t="s">
        <v>15653</v>
      </c>
      <c r="WAB3" s="391" t="s">
        <v>15654</v>
      </c>
      <c r="WAC3" s="391" t="s">
        <v>15655</v>
      </c>
      <c r="WAD3" s="391" t="s">
        <v>15656</v>
      </c>
      <c r="WAE3" s="391" t="s">
        <v>15657</v>
      </c>
      <c r="WAF3" s="391" t="s">
        <v>15658</v>
      </c>
      <c r="WAG3" s="391" t="s">
        <v>15659</v>
      </c>
      <c r="WAH3" s="391" t="s">
        <v>15660</v>
      </c>
      <c r="WAI3" s="391" t="s">
        <v>15661</v>
      </c>
      <c r="WAJ3" s="391" t="s">
        <v>15662</v>
      </c>
      <c r="WAK3" s="391" t="s">
        <v>15663</v>
      </c>
      <c r="WAL3" s="391" t="s">
        <v>15664</v>
      </c>
      <c r="WAM3" s="391" t="s">
        <v>15665</v>
      </c>
      <c r="WAN3" s="391" t="s">
        <v>15666</v>
      </c>
      <c r="WAO3" s="391" t="s">
        <v>15667</v>
      </c>
      <c r="WAP3" s="391" t="s">
        <v>15668</v>
      </c>
      <c r="WAQ3" s="391" t="s">
        <v>15669</v>
      </c>
      <c r="WAR3" s="391" t="s">
        <v>15670</v>
      </c>
      <c r="WAS3" s="391" t="s">
        <v>15671</v>
      </c>
      <c r="WAT3" s="391" t="s">
        <v>15672</v>
      </c>
      <c r="WAU3" s="391" t="s">
        <v>15673</v>
      </c>
      <c r="WAV3" s="391" t="s">
        <v>15674</v>
      </c>
      <c r="WAW3" s="391" t="s">
        <v>15675</v>
      </c>
      <c r="WAX3" s="391" t="s">
        <v>15676</v>
      </c>
      <c r="WAY3" s="391" t="s">
        <v>15677</v>
      </c>
      <c r="WAZ3" s="391" t="s">
        <v>15678</v>
      </c>
      <c r="WBA3" s="391" t="s">
        <v>15679</v>
      </c>
      <c r="WBB3" s="391" t="s">
        <v>15680</v>
      </c>
      <c r="WBC3" s="391" t="s">
        <v>15681</v>
      </c>
      <c r="WBD3" s="391" t="s">
        <v>15682</v>
      </c>
      <c r="WBE3" s="391" t="s">
        <v>15683</v>
      </c>
      <c r="WBF3" s="391" t="s">
        <v>15684</v>
      </c>
      <c r="WBG3" s="391" t="s">
        <v>15685</v>
      </c>
      <c r="WBH3" s="391" t="s">
        <v>15686</v>
      </c>
      <c r="WBI3" s="391" t="s">
        <v>15687</v>
      </c>
      <c r="WBJ3" s="391" t="s">
        <v>15688</v>
      </c>
      <c r="WBK3" s="391" t="s">
        <v>15689</v>
      </c>
      <c r="WBL3" s="391" t="s">
        <v>15690</v>
      </c>
      <c r="WBM3" s="391" t="s">
        <v>15691</v>
      </c>
      <c r="WBN3" s="391" t="s">
        <v>15692</v>
      </c>
      <c r="WBO3" s="391" t="s">
        <v>15693</v>
      </c>
      <c r="WBP3" s="391" t="s">
        <v>15694</v>
      </c>
      <c r="WBQ3" s="391" t="s">
        <v>15695</v>
      </c>
      <c r="WBR3" s="391" t="s">
        <v>15696</v>
      </c>
      <c r="WBS3" s="391" t="s">
        <v>15697</v>
      </c>
      <c r="WBT3" s="391" t="s">
        <v>15698</v>
      </c>
      <c r="WBU3" s="391" t="s">
        <v>15699</v>
      </c>
      <c r="WBV3" s="391" t="s">
        <v>15700</v>
      </c>
      <c r="WBW3" s="391" t="s">
        <v>15701</v>
      </c>
      <c r="WBX3" s="391" t="s">
        <v>15702</v>
      </c>
      <c r="WBY3" s="391" t="s">
        <v>15703</v>
      </c>
      <c r="WBZ3" s="391" t="s">
        <v>15704</v>
      </c>
      <c r="WCA3" s="391" t="s">
        <v>15705</v>
      </c>
      <c r="WCB3" s="391" t="s">
        <v>15706</v>
      </c>
      <c r="WCC3" s="391" t="s">
        <v>15707</v>
      </c>
      <c r="WCD3" s="391" t="s">
        <v>15708</v>
      </c>
      <c r="WCE3" s="391" t="s">
        <v>15709</v>
      </c>
      <c r="WCF3" s="391" t="s">
        <v>15710</v>
      </c>
      <c r="WCG3" s="391" t="s">
        <v>15711</v>
      </c>
      <c r="WCH3" s="391" t="s">
        <v>15712</v>
      </c>
      <c r="WCI3" s="391" t="s">
        <v>15713</v>
      </c>
      <c r="WCJ3" s="391" t="s">
        <v>15714</v>
      </c>
      <c r="WCK3" s="391" t="s">
        <v>15715</v>
      </c>
      <c r="WCL3" s="391" t="s">
        <v>15716</v>
      </c>
      <c r="WCM3" s="391" t="s">
        <v>15717</v>
      </c>
      <c r="WCN3" s="391" t="s">
        <v>15718</v>
      </c>
      <c r="WCO3" s="391" t="s">
        <v>15719</v>
      </c>
      <c r="WCP3" s="391" t="s">
        <v>15720</v>
      </c>
      <c r="WCQ3" s="391" t="s">
        <v>15721</v>
      </c>
      <c r="WCR3" s="391" t="s">
        <v>15722</v>
      </c>
      <c r="WCS3" s="391" t="s">
        <v>15723</v>
      </c>
      <c r="WCT3" s="391" t="s">
        <v>15724</v>
      </c>
      <c r="WCU3" s="391" t="s">
        <v>15725</v>
      </c>
      <c r="WCV3" s="391" t="s">
        <v>15726</v>
      </c>
      <c r="WCW3" s="391" t="s">
        <v>15727</v>
      </c>
      <c r="WCX3" s="391" t="s">
        <v>15728</v>
      </c>
      <c r="WCY3" s="391" t="s">
        <v>15729</v>
      </c>
      <c r="WCZ3" s="391" t="s">
        <v>15730</v>
      </c>
      <c r="WDA3" s="391" t="s">
        <v>15731</v>
      </c>
      <c r="WDB3" s="391" t="s">
        <v>15732</v>
      </c>
      <c r="WDC3" s="391" t="s">
        <v>15733</v>
      </c>
      <c r="WDD3" s="391" t="s">
        <v>15734</v>
      </c>
      <c r="WDE3" s="391" t="s">
        <v>15735</v>
      </c>
      <c r="WDF3" s="391" t="s">
        <v>15736</v>
      </c>
      <c r="WDG3" s="391" t="s">
        <v>15737</v>
      </c>
      <c r="WDH3" s="391" t="s">
        <v>15738</v>
      </c>
      <c r="WDI3" s="391" t="s">
        <v>15739</v>
      </c>
      <c r="WDJ3" s="391" t="s">
        <v>15740</v>
      </c>
      <c r="WDK3" s="391" t="s">
        <v>15741</v>
      </c>
      <c r="WDL3" s="391" t="s">
        <v>15742</v>
      </c>
      <c r="WDM3" s="391" t="s">
        <v>15743</v>
      </c>
      <c r="WDN3" s="391" t="s">
        <v>15744</v>
      </c>
      <c r="WDO3" s="391" t="s">
        <v>15745</v>
      </c>
      <c r="WDP3" s="391" t="s">
        <v>15746</v>
      </c>
      <c r="WDQ3" s="391" t="s">
        <v>15747</v>
      </c>
      <c r="WDR3" s="391" t="s">
        <v>15748</v>
      </c>
      <c r="WDS3" s="391" t="s">
        <v>15749</v>
      </c>
      <c r="WDT3" s="391" t="s">
        <v>15750</v>
      </c>
      <c r="WDU3" s="391" t="s">
        <v>15751</v>
      </c>
      <c r="WDV3" s="391" t="s">
        <v>15752</v>
      </c>
      <c r="WDW3" s="391" t="s">
        <v>15753</v>
      </c>
      <c r="WDX3" s="391" t="s">
        <v>15754</v>
      </c>
      <c r="WDY3" s="391" t="s">
        <v>15755</v>
      </c>
      <c r="WDZ3" s="391" t="s">
        <v>15756</v>
      </c>
      <c r="WEA3" s="391" t="s">
        <v>15757</v>
      </c>
      <c r="WEB3" s="391" t="s">
        <v>15758</v>
      </c>
      <c r="WEC3" s="391" t="s">
        <v>15759</v>
      </c>
      <c r="WED3" s="391" t="s">
        <v>15760</v>
      </c>
      <c r="WEE3" s="391" t="s">
        <v>15761</v>
      </c>
      <c r="WEF3" s="391" t="s">
        <v>15762</v>
      </c>
      <c r="WEG3" s="391" t="s">
        <v>15763</v>
      </c>
      <c r="WEH3" s="391" t="s">
        <v>15764</v>
      </c>
      <c r="WEI3" s="391" t="s">
        <v>15765</v>
      </c>
      <c r="WEJ3" s="391" t="s">
        <v>15766</v>
      </c>
      <c r="WEK3" s="391" t="s">
        <v>15767</v>
      </c>
      <c r="WEL3" s="391" t="s">
        <v>15768</v>
      </c>
      <c r="WEM3" s="391" t="s">
        <v>15769</v>
      </c>
      <c r="WEN3" s="391" t="s">
        <v>15770</v>
      </c>
      <c r="WEO3" s="391" t="s">
        <v>15771</v>
      </c>
      <c r="WEP3" s="391" t="s">
        <v>15772</v>
      </c>
      <c r="WEQ3" s="391" t="s">
        <v>15773</v>
      </c>
      <c r="WER3" s="391" t="s">
        <v>15774</v>
      </c>
      <c r="WES3" s="391" t="s">
        <v>15775</v>
      </c>
      <c r="WET3" s="391" t="s">
        <v>15776</v>
      </c>
      <c r="WEU3" s="391" t="s">
        <v>15777</v>
      </c>
      <c r="WEV3" s="391" t="s">
        <v>15778</v>
      </c>
      <c r="WEW3" s="391" t="s">
        <v>15779</v>
      </c>
      <c r="WEX3" s="391" t="s">
        <v>15780</v>
      </c>
      <c r="WEY3" s="391" t="s">
        <v>15781</v>
      </c>
      <c r="WEZ3" s="391" t="s">
        <v>15782</v>
      </c>
      <c r="WFA3" s="391" t="s">
        <v>15783</v>
      </c>
      <c r="WFB3" s="391" t="s">
        <v>15784</v>
      </c>
      <c r="WFC3" s="391" t="s">
        <v>15785</v>
      </c>
      <c r="WFD3" s="391" t="s">
        <v>15786</v>
      </c>
      <c r="WFE3" s="391" t="s">
        <v>15787</v>
      </c>
      <c r="WFF3" s="391" t="s">
        <v>15788</v>
      </c>
      <c r="WFG3" s="391" t="s">
        <v>15789</v>
      </c>
      <c r="WFH3" s="391" t="s">
        <v>15790</v>
      </c>
      <c r="WFI3" s="391" t="s">
        <v>15791</v>
      </c>
      <c r="WFJ3" s="391" t="s">
        <v>15792</v>
      </c>
      <c r="WFK3" s="391" t="s">
        <v>15793</v>
      </c>
      <c r="WFL3" s="391" t="s">
        <v>15794</v>
      </c>
      <c r="WFM3" s="391" t="s">
        <v>15795</v>
      </c>
      <c r="WFN3" s="391" t="s">
        <v>15796</v>
      </c>
      <c r="WFO3" s="391" t="s">
        <v>15797</v>
      </c>
      <c r="WFP3" s="391" t="s">
        <v>15798</v>
      </c>
      <c r="WFQ3" s="391" t="s">
        <v>15799</v>
      </c>
      <c r="WFR3" s="391" t="s">
        <v>15800</v>
      </c>
      <c r="WFS3" s="391" t="s">
        <v>15801</v>
      </c>
      <c r="WFT3" s="391" t="s">
        <v>15802</v>
      </c>
      <c r="WFU3" s="391" t="s">
        <v>15803</v>
      </c>
      <c r="WFV3" s="391" t="s">
        <v>15804</v>
      </c>
      <c r="WFW3" s="391" t="s">
        <v>15805</v>
      </c>
      <c r="WFX3" s="391" t="s">
        <v>15806</v>
      </c>
      <c r="WFY3" s="391" t="s">
        <v>15807</v>
      </c>
      <c r="WFZ3" s="391" t="s">
        <v>15808</v>
      </c>
      <c r="WGA3" s="391" t="s">
        <v>15809</v>
      </c>
      <c r="WGB3" s="391" t="s">
        <v>15810</v>
      </c>
      <c r="WGC3" s="391" t="s">
        <v>15811</v>
      </c>
      <c r="WGD3" s="391" t="s">
        <v>15812</v>
      </c>
      <c r="WGE3" s="391" t="s">
        <v>15813</v>
      </c>
      <c r="WGF3" s="391" t="s">
        <v>15814</v>
      </c>
      <c r="WGG3" s="391" t="s">
        <v>15815</v>
      </c>
      <c r="WGH3" s="391" t="s">
        <v>15816</v>
      </c>
      <c r="WGI3" s="391" t="s">
        <v>15817</v>
      </c>
      <c r="WGJ3" s="391" t="s">
        <v>15818</v>
      </c>
      <c r="WGK3" s="391" t="s">
        <v>15819</v>
      </c>
      <c r="WGL3" s="391" t="s">
        <v>15820</v>
      </c>
      <c r="WGM3" s="391" t="s">
        <v>15821</v>
      </c>
      <c r="WGN3" s="391" t="s">
        <v>15822</v>
      </c>
      <c r="WGO3" s="391" t="s">
        <v>15823</v>
      </c>
      <c r="WGP3" s="391" t="s">
        <v>15824</v>
      </c>
      <c r="WGQ3" s="391" t="s">
        <v>15825</v>
      </c>
      <c r="WGR3" s="391" t="s">
        <v>15826</v>
      </c>
      <c r="WGS3" s="391" t="s">
        <v>15827</v>
      </c>
      <c r="WGT3" s="391" t="s">
        <v>15828</v>
      </c>
      <c r="WGU3" s="391" t="s">
        <v>15829</v>
      </c>
      <c r="WGV3" s="391" t="s">
        <v>15830</v>
      </c>
      <c r="WGW3" s="391" t="s">
        <v>15831</v>
      </c>
      <c r="WGX3" s="391" t="s">
        <v>15832</v>
      </c>
      <c r="WGY3" s="391" t="s">
        <v>15833</v>
      </c>
      <c r="WGZ3" s="391" t="s">
        <v>15834</v>
      </c>
      <c r="WHA3" s="391" t="s">
        <v>15835</v>
      </c>
      <c r="WHB3" s="391" t="s">
        <v>15836</v>
      </c>
      <c r="WHC3" s="391" t="s">
        <v>15837</v>
      </c>
      <c r="WHD3" s="391" t="s">
        <v>15838</v>
      </c>
      <c r="WHE3" s="391" t="s">
        <v>15839</v>
      </c>
      <c r="WHF3" s="391" t="s">
        <v>15840</v>
      </c>
      <c r="WHG3" s="391" t="s">
        <v>15841</v>
      </c>
      <c r="WHH3" s="391" t="s">
        <v>15842</v>
      </c>
      <c r="WHI3" s="391" t="s">
        <v>15843</v>
      </c>
      <c r="WHJ3" s="391" t="s">
        <v>15844</v>
      </c>
      <c r="WHK3" s="391" t="s">
        <v>15845</v>
      </c>
      <c r="WHL3" s="391" t="s">
        <v>15846</v>
      </c>
      <c r="WHM3" s="391" t="s">
        <v>15847</v>
      </c>
      <c r="WHN3" s="391" t="s">
        <v>15848</v>
      </c>
      <c r="WHO3" s="391" t="s">
        <v>15849</v>
      </c>
      <c r="WHP3" s="391" t="s">
        <v>15850</v>
      </c>
      <c r="WHQ3" s="391" t="s">
        <v>15851</v>
      </c>
      <c r="WHR3" s="391" t="s">
        <v>15852</v>
      </c>
      <c r="WHS3" s="391" t="s">
        <v>15853</v>
      </c>
      <c r="WHT3" s="391" t="s">
        <v>15854</v>
      </c>
      <c r="WHU3" s="391" t="s">
        <v>15855</v>
      </c>
      <c r="WHV3" s="391" t="s">
        <v>15856</v>
      </c>
      <c r="WHW3" s="391" t="s">
        <v>15857</v>
      </c>
      <c r="WHX3" s="391" t="s">
        <v>15858</v>
      </c>
      <c r="WHY3" s="391" t="s">
        <v>15859</v>
      </c>
      <c r="WHZ3" s="391" t="s">
        <v>15860</v>
      </c>
      <c r="WIA3" s="391" t="s">
        <v>15861</v>
      </c>
      <c r="WIB3" s="391" t="s">
        <v>15862</v>
      </c>
      <c r="WIC3" s="391" t="s">
        <v>15863</v>
      </c>
      <c r="WID3" s="391" t="s">
        <v>15864</v>
      </c>
      <c r="WIE3" s="391" t="s">
        <v>15865</v>
      </c>
      <c r="WIF3" s="391" t="s">
        <v>15866</v>
      </c>
      <c r="WIG3" s="391" t="s">
        <v>15867</v>
      </c>
      <c r="WIH3" s="391" t="s">
        <v>15868</v>
      </c>
      <c r="WII3" s="391" t="s">
        <v>15869</v>
      </c>
      <c r="WIJ3" s="391" t="s">
        <v>15870</v>
      </c>
      <c r="WIK3" s="391" t="s">
        <v>15871</v>
      </c>
      <c r="WIL3" s="391" t="s">
        <v>15872</v>
      </c>
      <c r="WIM3" s="391" t="s">
        <v>15873</v>
      </c>
      <c r="WIN3" s="391" t="s">
        <v>15874</v>
      </c>
      <c r="WIO3" s="391" t="s">
        <v>15875</v>
      </c>
      <c r="WIP3" s="391" t="s">
        <v>15876</v>
      </c>
      <c r="WIQ3" s="391" t="s">
        <v>15877</v>
      </c>
      <c r="WIR3" s="391" t="s">
        <v>15878</v>
      </c>
      <c r="WIS3" s="391" t="s">
        <v>15879</v>
      </c>
      <c r="WIT3" s="391" t="s">
        <v>15880</v>
      </c>
      <c r="WIU3" s="391" t="s">
        <v>15881</v>
      </c>
      <c r="WIV3" s="391" t="s">
        <v>15882</v>
      </c>
      <c r="WIW3" s="391" t="s">
        <v>15883</v>
      </c>
      <c r="WIX3" s="391" t="s">
        <v>15884</v>
      </c>
      <c r="WIY3" s="391" t="s">
        <v>15885</v>
      </c>
      <c r="WIZ3" s="391" t="s">
        <v>15886</v>
      </c>
      <c r="WJA3" s="391" t="s">
        <v>15887</v>
      </c>
      <c r="WJB3" s="391" t="s">
        <v>15888</v>
      </c>
      <c r="WJC3" s="391" t="s">
        <v>15889</v>
      </c>
      <c r="WJD3" s="391" t="s">
        <v>15890</v>
      </c>
      <c r="WJE3" s="391" t="s">
        <v>15891</v>
      </c>
      <c r="WJF3" s="391" t="s">
        <v>15892</v>
      </c>
      <c r="WJG3" s="391" t="s">
        <v>15893</v>
      </c>
      <c r="WJH3" s="391" t="s">
        <v>15894</v>
      </c>
      <c r="WJI3" s="391" t="s">
        <v>15895</v>
      </c>
      <c r="WJJ3" s="391" t="s">
        <v>15896</v>
      </c>
      <c r="WJK3" s="391" t="s">
        <v>15897</v>
      </c>
      <c r="WJL3" s="391" t="s">
        <v>15898</v>
      </c>
      <c r="WJM3" s="391" t="s">
        <v>15899</v>
      </c>
      <c r="WJN3" s="391" t="s">
        <v>15900</v>
      </c>
      <c r="WJO3" s="391" t="s">
        <v>15901</v>
      </c>
      <c r="WJP3" s="391" t="s">
        <v>15902</v>
      </c>
      <c r="WJQ3" s="391" t="s">
        <v>15903</v>
      </c>
      <c r="WJR3" s="391" t="s">
        <v>15904</v>
      </c>
      <c r="WJS3" s="391" t="s">
        <v>15905</v>
      </c>
      <c r="WJT3" s="391" t="s">
        <v>15906</v>
      </c>
      <c r="WJU3" s="391" t="s">
        <v>15907</v>
      </c>
      <c r="WJV3" s="391" t="s">
        <v>15908</v>
      </c>
      <c r="WJW3" s="391" t="s">
        <v>15909</v>
      </c>
      <c r="WJX3" s="391" t="s">
        <v>15910</v>
      </c>
      <c r="WJY3" s="391" t="s">
        <v>15911</v>
      </c>
      <c r="WJZ3" s="391" t="s">
        <v>15912</v>
      </c>
      <c r="WKA3" s="391" t="s">
        <v>15913</v>
      </c>
      <c r="WKB3" s="391" t="s">
        <v>15914</v>
      </c>
      <c r="WKC3" s="391" t="s">
        <v>15915</v>
      </c>
      <c r="WKD3" s="391" t="s">
        <v>15916</v>
      </c>
      <c r="WKE3" s="391" t="s">
        <v>15917</v>
      </c>
      <c r="WKF3" s="391" t="s">
        <v>15918</v>
      </c>
      <c r="WKG3" s="391" t="s">
        <v>15919</v>
      </c>
      <c r="WKH3" s="391" t="s">
        <v>15920</v>
      </c>
      <c r="WKI3" s="391" t="s">
        <v>15921</v>
      </c>
      <c r="WKJ3" s="391" t="s">
        <v>15922</v>
      </c>
      <c r="WKK3" s="391" t="s">
        <v>15923</v>
      </c>
      <c r="WKL3" s="391" t="s">
        <v>15924</v>
      </c>
      <c r="WKM3" s="391" t="s">
        <v>15925</v>
      </c>
      <c r="WKN3" s="391" t="s">
        <v>15926</v>
      </c>
      <c r="WKO3" s="391" t="s">
        <v>15927</v>
      </c>
      <c r="WKP3" s="391" t="s">
        <v>15928</v>
      </c>
      <c r="WKQ3" s="391" t="s">
        <v>15929</v>
      </c>
      <c r="WKR3" s="391" t="s">
        <v>15930</v>
      </c>
      <c r="WKS3" s="391" t="s">
        <v>15931</v>
      </c>
      <c r="WKT3" s="391" t="s">
        <v>15932</v>
      </c>
      <c r="WKU3" s="391" t="s">
        <v>15933</v>
      </c>
      <c r="WKV3" s="391" t="s">
        <v>15934</v>
      </c>
      <c r="WKW3" s="391" t="s">
        <v>15935</v>
      </c>
      <c r="WKX3" s="391" t="s">
        <v>15936</v>
      </c>
      <c r="WKY3" s="391" t="s">
        <v>15937</v>
      </c>
      <c r="WKZ3" s="391" t="s">
        <v>15938</v>
      </c>
      <c r="WLA3" s="391" t="s">
        <v>15939</v>
      </c>
      <c r="WLB3" s="391" t="s">
        <v>15940</v>
      </c>
      <c r="WLC3" s="391" t="s">
        <v>15941</v>
      </c>
      <c r="WLD3" s="391" t="s">
        <v>15942</v>
      </c>
      <c r="WLE3" s="391" t="s">
        <v>15943</v>
      </c>
      <c r="WLF3" s="391" t="s">
        <v>15944</v>
      </c>
      <c r="WLG3" s="391" t="s">
        <v>15945</v>
      </c>
      <c r="WLH3" s="391" t="s">
        <v>15946</v>
      </c>
      <c r="WLI3" s="391" t="s">
        <v>15947</v>
      </c>
      <c r="WLJ3" s="391" t="s">
        <v>15948</v>
      </c>
      <c r="WLK3" s="391" t="s">
        <v>15949</v>
      </c>
      <c r="WLL3" s="391" t="s">
        <v>15950</v>
      </c>
      <c r="WLM3" s="391" t="s">
        <v>15951</v>
      </c>
      <c r="WLN3" s="391" t="s">
        <v>15952</v>
      </c>
      <c r="WLO3" s="391" t="s">
        <v>15953</v>
      </c>
      <c r="WLP3" s="391" t="s">
        <v>15954</v>
      </c>
      <c r="WLQ3" s="391" t="s">
        <v>15955</v>
      </c>
      <c r="WLR3" s="391" t="s">
        <v>15956</v>
      </c>
      <c r="WLS3" s="391" t="s">
        <v>15957</v>
      </c>
      <c r="WLT3" s="391" t="s">
        <v>15958</v>
      </c>
      <c r="WLU3" s="391" t="s">
        <v>15959</v>
      </c>
      <c r="WLV3" s="391" t="s">
        <v>15960</v>
      </c>
      <c r="WLW3" s="391" t="s">
        <v>15961</v>
      </c>
      <c r="WLX3" s="391" t="s">
        <v>15962</v>
      </c>
      <c r="WLY3" s="391" t="s">
        <v>15963</v>
      </c>
      <c r="WLZ3" s="391" t="s">
        <v>15964</v>
      </c>
      <c r="WMA3" s="391" t="s">
        <v>15965</v>
      </c>
      <c r="WMB3" s="391" t="s">
        <v>15966</v>
      </c>
      <c r="WMC3" s="391" t="s">
        <v>15967</v>
      </c>
      <c r="WMD3" s="391" t="s">
        <v>15968</v>
      </c>
      <c r="WME3" s="391" t="s">
        <v>15969</v>
      </c>
      <c r="WMF3" s="391" t="s">
        <v>15970</v>
      </c>
      <c r="WMG3" s="391" t="s">
        <v>15971</v>
      </c>
      <c r="WMH3" s="391" t="s">
        <v>15972</v>
      </c>
      <c r="WMI3" s="391" t="s">
        <v>15973</v>
      </c>
      <c r="WMJ3" s="391" t="s">
        <v>15974</v>
      </c>
      <c r="WMK3" s="391" t="s">
        <v>15975</v>
      </c>
      <c r="WML3" s="391" t="s">
        <v>15976</v>
      </c>
      <c r="WMM3" s="391" t="s">
        <v>15977</v>
      </c>
      <c r="WMN3" s="391" t="s">
        <v>15978</v>
      </c>
      <c r="WMO3" s="391" t="s">
        <v>15979</v>
      </c>
      <c r="WMP3" s="391" t="s">
        <v>15980</v>
      </c>
      <c r="WMQ3" s="391" t="s">
        <v>15981</v>
      </c>
      <c r="WMR3" s="391" t="s">
        <v>15982</v>
      </c>
      <c r="WMS3" s="391" t="s">
        <v>15983</v>
      </c>
      <c r="WMT3" s="391" t="s">
        <v>15984</v>
      </c>
      <c r="WMU3" s="391" t="s">
        <v>15985</v>
      </c>
      <c r="WMV3" s="391" t="s">
        <v>15986</v>
      </c>
      <c r="WMW3" s="391" t="s">
        <v>15987</v>
      </c>
      <c r="WMX3" s="391" t="s">
        <v>15988</v>
      </c>
      <c r="WMY3" s="391" t="s">
        <v>15989</v>
      </c>
      <c r="WMZ3" s="391" t="s">
        <v>15990</v>
      </c>
      <c r="WNA3" s="391" t="s">
        <v>15991</v>
      </c>
      <c r="WNB3" s="391" t="s">
        <v>15992</v>
      </c>
      <c r="WNC3" s="391" t="s">
        <v>15993</v>
      </c>
      <c r="WND3" s="391" t="s">
        <v>15994</v>
      </c>
      <c r="WNE3" s="391" t="s">
        <v>15995</v>
      </c>
      <c r="WNF3" s="391" t="s">
        <v>15996</v>
      </c>
      <c r="WNG3" s="391" t="s">
        <v>15997</v>
      </c>
      <c r="WNH3" s="391" t="s">
        <v>15998</v>
      </c>
      <c r="WNI3" s="391" t="s">
        <v>15999</v>
      </c>
      <c r="WNJ3" s="391" t="s">
        <v>16000</v>
      </c>
      <c r="WNK3" s="391" t="s">
        <v>16001</v>
      </c>
      <c r="WNL3" s="391" t="s">
        <v>16002</v>
      </c>
      <c r="WNM3" s="391" t="s">
        <v>16003</v>
      </c>
      <c r="WNN3" s="391" t="s">
        <v>16004</v>
      </c>
      <c r="WNO3" s="391" t="s">
        <v>16005</v>
      </c>
      <c r="WNP3" s="391" t="s">
        <v>16006</v>
      </c>
      <c r="WNQ3" s="391" t="s">
        <v>16007</v>
      </c>
      <c r="WNR3" s="391" t="s">
        <v>16008</v>
      </c>
      <c r="WNS3" s="391" t="s">
        <v>16009</v>
      </c>
      <c r="WNT3" s="391" t="s">
        <v>16010</v>
      </c>
      <c r="WNU3" s="391" t="s">
        <v>16011</v>
      </c>
      <c r="WNV3" s="391" t="s">
        <v>16012</v>
      </c>
      <c r="WNW3" s="391" t="s">
        <v>16013</v>
      </c>
      <c r="WNX3" s="391" t="s">
        <v>16014</v>
      </c>
      <c r="WNY3" s="391" t="s">
        <v>16015</v>
      </c>
      <c r="WNZ3" s="391" t="s">
        <v>16016</v>
      </c>
      <c r="WOA3" s="391" t="s">
        <v>16017</v>
      </c>
      <c r="WOB3" s="391" t="s">
        <v>16018</v>
      </c>
      <c r="WOC3" s="391" t="s">
        <v>16019</v>
      </c>
      <c r="WOD3" s="391" t="s">
        <v>16020</v>
      </c>
      <c r="WOE3" s="391" t="s">
        <v>16021</v>
      </c>
      <c r="WOF3" s="391" t="s">
        <v>16022</v>
      </c>
      <c r="WOG3" s="391" t="s">
        <v>16023</v>
      </c>
      <c r="WOH3" s="391" t="s">
        <v>16024</v>
      </c>
      <c r="WOI3" s="391" t="s">
        <v>16025</v>
      </c>
      <c r="WOJ3" s="391" t="s">
        <v>16026</v>
      </c>
      <c r="WOK3" s="391" t="s">
        <v>16027</v>
      </c>
      <c r="WOL3" s="391" t="s">
        <v>16028</v>
      </c>
      <c r="WOM3" s="391" t="s">
        <v>16029</v>
      </c>
      <c r="WON3" s="391" t="s">
        <v>16030</v>
      </c>
      <c r="WOO3" s="391" t="s">
        <v>16031</v>
      </c>
      <c r="WOP3" s="391" t="s">
        <v>16032</v>
      </c>
      <c r="WOQ3" s="391" t="s">
        <v>16033</v>
      </c>
      <c r="WOR3" s="391" t="s">
        <v>16034</v>
      </c>
      <c r="WOS3" s="391" t="s">
        <v>16035</v>
      </c>
      <c r="WOT3" s="391" t="s">
        <v>16036</v>
      </c>
      <c r="WOU3" s="391" t="s">
        <v>16037</v>
      </c>
      <c r="WOV3" s="391" t="s">
        <v>16038</v>
      </c>
      <c r="WOW3" s="391" t="s">
        <v>16039</v>
      </c>
      <c r="WOX3" s="391" t="s">
        <v>16040</v>
      </c>
      <c r="WOY3" s="391" t="s">
        <v>16041</v>
      </c>
      <c r="WOZ3" s="391" t="s">
        <v>16042</v>
      </c>
      <c r="WPA3" s="391" t="s">
        <v>16043</v>
      </c>
      <c r="WPB3" s="391" t="s">
        <v>16044</v>
      </c>
      <c r="WPC3" s="391" t="s">
        <v>16045</v>
      </c>
      <c r="WPD3" s="391" t="s">
        <v>16046</v>
      </c>
      <c r="WPE3" s="391" t="s">
        <v>16047</v>
      </c>
      <c r="WPF3" s="391" t="s">
        <v>16048</v>
      </c>
      <c r="WPG3" s="391" t="s">
        <v>16049</v>
      </c>
      <c r="WPH3" s="391" t="s">
        <v>16050</v>
      </c>
      <c r="WPI3" s="391" t="s">
        <v>16051</v>
      </c>
      <c r="WPJ3" s="391" t="s">
        <v>16052</v>
      </c>
      <c r="WPK3" s="391" t="s">
        <v>16053</v>
      </c>
      <c r="WPL3" s="391" t="s">
        <v>16054</v>
      </c>
      <c r="WPM3" s="391" t="s">
        <v>16055</v>
      </c>
      <c r="WPN3" s="391" t="s">
        <v>16056</v>
      </c>
      <c r="WPO3" s="391" t="s">
        <v>16057</v>
      </c>
      <c r="WPP3" s="391" t="s">
        <v>16058</v>
      </c>
      <c r="WPQ3" s="391" t="s">
        <v>16059</v>
      </c>
      <c r="WPR3" s="391" t="s">
        <v>16060</v>
      </c>
      <c r="WPS3" s="391" t="s">
        <v>16061</v>
      </c>
      <c r="WPT3" s="391" t="s">
        <v>16062</v>
      </c>
      <c r="WPU3" s="391" t="s">
        <v>16063</v>
      </c>
      <c r="WPV3" s="391" t="s">
        <v>16064</v>
      </c>
      <c r="WPW3" s="391" t="s">
        <v>16065</v>
      </c>
      <c r="WPX3" s="391" t="s">
        <v>16066</v>
      </c>
      <c r="WPY3" s="391" t="s">
        <v>16067</v>
      </c>
      <c r="WPZ3" s="391" t="s">
        <v>16068</v>
      </c>
      <c r="WQA3" s="391" t="s">
        <v>16069</v>
      </c>
      <c r="WQB3" s="391" t="s">
        <v>16070</v>
      </c>
      <c r="WQC3" s="391" t="s">
        <v>16071</v>
      </c>
      <c r="WQD3" s="391" t="s">
        <v>16072</v>
      </c>
      <c r="WQE3" s="391" t="s">
        <v>16073</v>
      </c>
      <c r="WQF3" s="391" t="s">
        <v>16074</v>
      </c>
      <c r="WQG3" s="391" t="s">
        <v>16075</v>
      </c>
      <c r="WQH3" s="391" t="s">
        <v>16076</v>
      </c>
      <c r="WQI3" s="391" t="s">
        <v>16077</v>
      </c>
      <c r="WQJ3" s="391" t="s">
        <v>16078</v>
      </c>
      <c r="WQK3" s="391" t="s">
        <v>16079</v>
      </c>
      <c r="WQL3" s="391" t="s">
        <v>16080</v>
      </c>
      <c r="WQM3" s="391" t="s">
        <v>16081</v>
      </c>
      <c r="WQN3" s="391" t="s">
        <v>16082</v>
      </c>
      <c r="WQO3" s="391" t="s">
        <v>16083</v>
      </c>
      <c r="WQP3" s="391" t="s">
        <v>16084</v>
      </c>
      <c r="WQQ3" s="391" t="s">
        <v>16085</v>
      </c>
      <c r="WQR3" s="391" t="s">
        <v>16086</v>
      </c>
      <c r="WQS3" s="391" t="s">
        <v>16087</v>
      </c>
      <c r="WQT3" s="391" t="s">
        <v>16088</v>
      </c>
      <c r="WQU3" s="391" t="s">
        <v>16089</v>
      </c>
      <c r="WQV3" s="391" t="s">
        <v>16090</v>
      </c>
      <c r="WQW3" s="391" t="s">
        <v>16091</v>
      </c>
      <c r="WQX3" s="391" t="s">
        <v>16092</v>
      </c>
      <c r="WQY3" s="391" t="s">
        <v>16093</v>
      </c>
      <c r="WQZ3" s="391" t="s">
        <v>16094</v>
      </c>
      <c r="WRA3" s="391" t="s">
        <v>16095</v>
      </c>
      <c r="WRB3" s="391" t="s">
        <v>16096</v>
      </c>
      <c r="WRC3" s="391" t="s">
        <v>16097</v>
      </c>
      <c r="WRD3" s="391" t="s">
        <v>16098</v>
      </c>
      <c r="WRE3" s="391" t="s">
        <v>16099</v>
      </c>
      <c r="WRF3" s="391" t="s">
        <v>16100</v>
      </c>
      <c r="WRG3" s="391" t="s">
        <v>16101</v>
      </c>
      <c r="WRH3" s="391" t="s">
        <v>16102</v>
      </c>
      <c r="WRI3" s="391" t="s">
        <v>16103</v>
      </c>
      <c r="WRJ3" s="391" t="s">
        <v>16104</v>
      </c>
      <c r="WRK3" s="391" t="s">
        <v>16105</v>
      </c>
      <c r="WRL3" s="391" t="s">
        <v>16106</v>
      </c>
      <c r="WRM3" s="391" t="s">
        <v>16107</v>
      </c>
      <c r="WRN3" s="391" t="s">
        <v>16108</v>
      </c>
      <c r="WRO3" s="391" t="s">
        <v>16109</v>
      </c>
      <c r="WRP3" s="391" t="s">
        <v>16110</v>
      </c>
      <c r="WRQ3" s="391" t="s">
        <v>16111</v>
      </c>
      <c r="WRR3" s="391" t="s">
        <v>16112</v>
      </c>
      <c r="WRS3" s="391" t="s">
        <v>16113</v>
      </c>
      <c r="WRT3" s="391" t="s">
        <v>16114</v>
      </c>
      <c r="WRU3" s="391" t="s">
        <v>16115</v>
      </c>
      <c r="WRV3" s="391" t="s">
        <v>16116</v>
      </c>
      <c r="WRW3" s="391" t="s">
        <v>16117</v>
      </c>
      <c r="WRX3" s="391" t="s">
        <v>16118</v>
      </c>
      <c r="WRY3" s="391" t="s">
        <v>16119</v>
      </c>
      <c r="WRZ3" s="391" t="s">
        <v>16120</v>
      </c>
      <c r="WSA3" s="391" t="s">
        <v>16121</v>
      </c>
      <c r="WSB3" s="391" t="s">
        <v>16122</v>
      </c>
      <c r="WSC3" s="391" t="s">
        <v>16123</v>
      </c>
      <c r="WSD3" s="391" t="s">
        <v>16124</v>
      </c>
      <c r="WSE3" s="391" t="s">
        <v>16125</v>
      </c>
      <c r="WSF3" s="391" t="s">
        <v>16126</v>
      </c>
      <c r="WSG3" s="391" t="s">
        <v>16127</v>
      </c>
      <c r="WSH3" s="391" t="s">
        <v>16128</v>
      </c>
      <c r="WSI3" s="391" t="s">
        <v>16129</v>
      </c>
      <c r="WSJ3" s="391" t="s">
        <v>16130</v>
      </c>
      <c r="WSK3" s="391" t="s">
        <v>16131</v>
      </c>
      <c r="WSL3" s="391" t="s">
        <v>16132</v>
      </c>
      <c r="WSM3" s="391" t="s">
        <v>16133</v>
      </c>
      <c r="WSN3" s="391" t="s">
        <v>16134</v>
      </c>
      <c r="WSO3" s="391" t="s">
        <v>16135</v>
      </c>
      <c r="WSP3" s="391" t="s">
        <v>16136</v>
      </c>
      <c r="WSQ3" s="391" t="s">
        <v>16137</v>
      </c>
      <c r="WSR3" s="391" t="s">
        <v>16138</v>
      </c>
      <c r="WSS3" s="391" t="s">
        <v>16139</v>
      </c>
      <c r="WST3" s="391" t="s">
        <v>16140</v>
      </c>
      <c r="WSU3" s="391" t="s">
        <v>16141</v>
      </c>
      <c r="WSV3" s="391" t="s">
        <v>16142</v>
      </c>
      <c r="WSW3" s="391" t="s">
        <v>16143</v>
      </c>
      <c r="WSX3" s="391" t="s">
        <v>16144</v>
      </c>
      <c r="WSY3" s="391" t="s">
        <v>16145</v>
      </c>
      <c r="WSZ3" s="391" t="s">
        <v>16146</v>
      </c>
      <c r="WTA3" s="391" t="s">
        <v>16147</v>
      </c>
      <c r="WTB3" s="391" t="s">
        <v>16148</v>
      </c>
      <c r="WTC3" s="391" t="s">
        <v>16149</v>
      </c>
      <c r="WTD3" s="391" t="s">
        <v>16150</v>
      </c>
      <c r="WTE3" s="391" t="s">
        <v>16151</v>
      </c>
      <c r="WTF3" s="391" t="s">
        <v>16152</v>
      </c>
      <c r="WTG3" s="391" t="s">
        <v>16153</v>
      </c>
      <c r="WTH3" s="391" t="s">
        <v>16154</v>
      </c>
      <c r="WTI3" s="391" t="s">
        <v>16155</v>
      </c>
      <c r="WTJ3" s="391" t="s">
        <v>16156</v>
      </c>
      <c r="WTK3" s="391" t="s">
        <v>16157</v>
      </c>
      <c r="WTL3" s="391" t="s">
        <v>16158</v>
      </c>
      <c r="WTM3" s="391" t="s">
        <v>16159</v>
      </c>
      <c r="WTN3" s="391" t="s">
        <v>16160</v>
      </c>
      <c r="WTO3" s="391" t="s">
        <v>16161</v>
      </c>
      <c r="WTP3" s="391" t="s">
        <v>16162</v>
      </c>
      <c r="WTQ3" s="391" t="s">
        <v>16163</v>
      </c>
      <c r="WTR3" s="391" t="s">
        <v>16164</v>
      </c>
      <c r="WTS3" s="391" t="s">
        <v>16165</v>
      </c>
      <c r="WTT3" s="391" t="s">
        <v>16166</v>
      </c>
      <c r="WTU3" s="391" t="s">
        <v>16167</v>
      </c>
      <c r="WTV3" s="391" t="s">
        <v>16168</v>
      </c>
      <c r="WTW3" s="391" t="s">
        <v>16169</v>
      </c>
      <c r="WTX3" s="391" t="s">
        <v>16170</v>
      </c>
      <c r="WTY3" s="391" t="s">
        <v>16171</v>
      </c>
      <c r="WTZ3" s="391" t="s">
        <v>16172</v>
      </c>
      <c r="WUA3" s="391" t="s">
        <v>16173</v>
      </c>
      <c r="WUB3" s="391" t="s">
        <v>16174</v>
      </c>
      <c r="WUC3" s="391" t="s">
        <v>16175</v>
      </c>
      <c r="WUD3" s="391" t="s">
        <v>16176</v>
      </c>
      <c r="WUE3" s="391" t="s">
        <v>16177</v>
      </c>
      <c r="WUF3" s="391" t="s">
        <v>16178</v>
      </c>
      <c r="WUG3" s="391" t="s">
        <v>16179</v>
      </c>
      <c r="WUH3" s="391" t="s">
        <v>16180</v>
      </c>
      <c r="WUI3" s="391" t="s">
        <v>16181</v>
      </c>
      <c r="WUJ3" s="391" t="s">
        <v>16182</v>
      </c>
      <c r="WUK3" s="391" t="s">
        <v>16183</v>
      </c>
      <c r="WUL3" s="391" t="s">
        <v>16184</v>
      </c>
      <c r="WUM3" s="391" t="s">
        <v>16185</v>
      </c>
      <c r="WUN3" s="391" t="s">
        <v>16186</v>
      </c>
      <c r="WUO3" s="391" t="s">
        <v>16187</v>
      </c>
      <c r="WUP3" s="391" t="s">
        <v>16188</v>
      </c>
      <c r="WUQ3" s="391" t="s">
        <v>16189</v>
      </c>
      <c r="WUR3" s="391" t="s">
        <v>16190</v>
      </c>
      <c r="WUS3" s="391" t="s">
        <v>16191</v>
      </c>
      <c r="WUT3" s="391" t="s">
        <v>16192</v>
      </c>
      <c r="WUU3" s="391" t="s">
        <v>16193</v>
      </c>
      <c r="WUV3" s="391" t="s">
        <v>16194</v>
      </c>
      <c r="WUW3" s="391" t="s">
        <v>16195</v>
      </c>
      <c r="WUX3" s="391" t="s">
        <v>16196</v>
      </c>
      <c r="WUY3" s="391" t="s">
        <v>16197</v>
      </c>
      <c r="WUZ3" s="391" t="s">
        <v>16198</v>
      </c>
      <c r="WVA3" s="391" t="s">
        <v>16199</v>
      </c>
      <c r="WVB3" s="391" t="s">
        <v>16200</v>
      </c>
      <c r="WVC3" s="391" t="s">
        <v>16201</v>
      </c>
      <c r="WVD3" s="391" t="s">
        <v>16202</v>
      </c>
      <c r="WVE3" s="391" t="s">
        <v>16203</v>
      </c>
      <c r="WVF3" s="391" t="s">
        <v>16204</v>
      </c>
      <c r="WVG3" s="391" t="s">
        <v>16205</v>
      </c>
      <c r="WVH3" s="391" t="s">
        <v>16206</v>
      </c>
      <c r="WVI3" s="391" t="s">
        <v>16207</v>
      </c>
      <c r="WVJ3" s="391" t="s">
        <v>16208</v>
      </c>
      <c r="WVK3" s="391" t="s">
        <v>16209</v>
      </c>
      <c r="WVL3" s="391" t="s">
        <v>16210</v>
      </c>
      <c r="WVM3" s="391" t="s">
        <v>16211</v>
      </c>
      <c r="WVN3" s="391" t="s">
        <v>16212</v>
      </c>
      <c r="WVO3" s="391" t="s">
        <v>16213</v>
      </c>
      <c r="WVP3" s="391" t="s">
        <v>16214</v>
      </c>
      <c r="WVQ3" s="391" t="s">
        <v>16215</v>
      </c>
      <c r="WVR3" s="391" t="s">
        <v>16216</v>
      </c>
      <c r="WVS3" s="391" t="s">
        <v>16217</v>
      </c>
      <c r="WVT3" s="391" t="s">
        <v>16218</v>
      </c>
      <c r="WVU3" s="391" t="s">
        <v>16219</v>
      </c>
      <c r="WVV3" s="391" t="s">
        <v>16220</v>
      </c>
      <c r="WVW3" s="391" t="s">
        <v>16221</v>
      </c>
      <c r="WVX3" s="391" t="s">
        <v>16222</v>
      </c>
      <c r="WVY3" s="391" t="s">
        <v>16223</v>
      </c>
      <c r="WVZ3" s="391" t="s">
        <v>16224</v>
      </c>
      <c r="WWA3" s="391" t="s">
        <v>16225</v>
      </c>
      <c r="WWB3" s="391" t="s">
        <v>16226</v>
      </c>
      <c r="WWC3" s="391" t="s">
        <v>16227</v>
      </c>
      <c r="WWD3" s="391" t="s">
        <v>16228</v>
      </c>
      <c r="WWE3" s="391" t="s">
        <v>16229</v>
      </c>
      <c r="WWF3" s="391" t="s">
        <v>16230</v>
      </c>
      <c r="WWG3" s="391" t="s">
        <v>16231</v>
      </c>
      <c r="WWH3" s="391" t="s">
        <v>16232</v>
      </c>
      <c r="WWI3" s="391" t="s">
        <v>16233</v>
      </c>
      <c r="WWJ3" s="391" t="s">
        <v>16234</v>
      </c>
      <c r="WWK3" s="391" t="s">
        <v>16235</v>
      </c>
      <c r="WWL3" s="391" t="s">
        <v>16236</v>
      </c>
      <c r="WWM3" s="391" t="s">
        <v>16237</v>
      </c>
      <c r="WWN3" s="391" t="s">
        <v>16238</v>
      </c>
      <c r="WWO3" s="391" t="s">
        <v>16239</v>
      </c>
      <c r="WWP3" s="391" t="s">
        <v>16240</v>
      </c>
      <c r="WWQ3" s="391" t="s">
        <v>16241</v>
      </c>
      <c r="WWR3" s="391" t="s">
        <v>16242</v>
      </c>
      <c r="WWS3" s="391" t="s">
        <v>16243</v>
      </c>
      <c r="WWT3" s="391" t="s">
        <v>16244</v>
      </c>
      <c r="WWU3" s="391" t="s">
        <v>16245</v>
      </c>
      <c r="WWV3" s="391" t="s">
        <v>16246</v>
      </c>
      <c r="WWW3" s="391" t="s">
        <v>16247</v>
      </c>
      <c r="WWX3" s="391" t="s">
        <v>16248</v>
      </c>
      <c r="WWY3" s="391" t="s">
        <v>16249</v>
      </c>
      <c r="WWZ3" s="391" t="s">
        <v>16250</v>
      </c>
      <c r="WXA3" s="391" t="s">
        <v>16251</v>
      </c>
      <c r="WXB3" s="391" t="s">
        <v>16252</v>
      </c>
      <c r="WXC3" s="391" t="s">
        <v>16253</v>
      </c>
      <c r="WXD3" s="391" t="s">
        <v>16254</v>
      </c>
      <c r="WXE3" s="391" t="s">
        <v>16255</v>
      </c>
      <c r="WXF3" s="391" t="s">
        <v>16256</v>
      </c>
      <c r="WXG3" s="391" t="s">
        <v>16257</v>
      </c>
      <c r="WXH3" s="391" t="s">
        <v>16258</v>
      </c>
      <c r="WXI3" s="391" t="s">
        <v>16259</v>
      </c>
      <c r="WXJ3" s="391" t="s">
        <v>16260</v>
      </c>
      <c r="WXK3" s="391" t="s">
        <v>16261</v>
      </c>
      <c r="WXL3" s="391" t="s">
        <v>16262</v>
      </c>
      <c r="WXM3" s="391" t="s">
        <v>16263</v>
      </c>
      <c r="WXN3" s="391" t="s">
        <v>16264</v>
      </c>
      <c r="WXO3" s="391" t="s">
        <v>16265</v>
      </c>
      <c r="WXP3" s="391" t="s">
        <v>16266</v>
      </c>
      <c r="WXQ3" s="391" t="s">
        <v>16267</v>
      </c>
      <c r="WXR3" s="391" t="s">
        <v>16268</v>
      </c>
      <c r="WXS3" s="391" t="s">
        <v>16269</v>
      </c>
      <c r="WXT3" s="391" t="s">
        <v>16270</v>
      </c>
      <c r="WXU3" s="391" t="s">
        <v>16271</v>
      </c>
      <c r="WXV3" s="391" t="s">
        <v>16272</v>
      </c>
      <c r="WXW3" s="391" t="s">
        <v>16273</v>
      </c>
      <c r="WXX3" s="391" t="s">
        <v>16274</v>
      </c>
      <c r="WXY3" s="391" t="s">
        <v>16275</v>
      </c>
      <c r="WXZ3" s="391" t="s">
        <v>16276</v>
      </c>
      <c r="WYA3" s="391" t="s">
        <v>16277</v>
      </c>
      <c r="WYB3" s="391" t="s">
        <v>16278</v>
      </c>
      <c r="WYC3" s="391" t="s">
        <v>16279</v>
      </c>
      <c r="WYD3" s="391" t="s">
        <v>16280</v>
      </c>
      <c r="WYE3" s="391" t="s">
        <v>16281</v>
      </c>
      <c r="WYF3" s="391" t="s">
        <v>16282</v>
      </c>
      <c r="WYG3" s="391" t="s">
        <v>16283</v>
      </c>
      <c r="WYH3" s="391" t="s">
        <v>16284</v>
      </c>
      <c r="WYI3" s="391" t="s">
        <v>16285</v>
      </c>
      <c r="WYJ3" s="391" t="s">
        <v>16286</v>
      </c>
      <c r="WYK3" s="391" t="s">
        <v>16287</v>
      </c>
      <c r="WYL3" s="391" t="s">
        <v>16288</v>
      </c>
      <c r="WYM3" s="391" t="s">
        <v>16289</v>
      </c>
      <c r="WYN3" s="391" t="s">
        <v>16290</v>
      </c>
      <c r="WYO3" s="391" t="s">
        <v>16291</v>
      </c>
      <c r="WYP3" s="391" t="s">
        <v>16292</v>
      </c>
      <c r="WYQ3" s="391" t="s">
        <v>16293</v>
      </c>
      <c r="WYR3" s="391" t="s">
        <v>16294</v>
      </c>
      <c r="WYS3" s="391" t="s">
        <v>16295</v>
      </c>
      <c r="WYT3" s="391" t="s">
        <v>16296</v>
      </c>
      <c r="WYU3" s="391" t="s">
        <v>16297</v>
      </c>
      <c r="WYV3" s="391" t="s">
        <v>16298</v>
      </c>
      <c r="WYW3" s="391" t="s">
        <v>16299</v>
      </c>
      <c r="WYX3" s="391" t="s">
        <v>16300</v>
      </c>
      <c r="WYY3" s="391" t="s">
        <v>16301</v>
      </c>
      <c r="WYZ3" s="391" t="s">
        <v>16302</v>
      </c>
      <c r="WZA3" s="391" t="s">
        <v>16303</v>
      </c>
      <c r="WZB3" s="391" t="s">
        <v>16304</v>
      </c>
      <c r="WZC3" s="391" t="s">
        <v>16305</v>
      </c>
      <c r="WZD3" s="391" t="s">
        <v>16306</v>
      </c>
      <c r="WZE3" s="391" t="s">
        <v>16307</v>
      </c>
      <c r="WZF3" s="391" t="s">
        <v>16308</v>
      </c>
      <c r="WZG3" s="391" t="s">
        <v>16309</v>
      </c>
      <c r="WZH3" s="391" t="s">
        <v>16310</v>
      </c>
      <c r="WZI3" s="391" t="s">
        <v>16311</v>
      </c>
      <c r="WZJ3" s="391" t="s">
        <v>16312</v>
      </c>
      <c r="WZK3" s="391" t="s">
        <v>16313</v>
      </c>
      <c r="WZL3" s="391" t="s">
        <v>16314</v>
      </c>
      <c r="WZM3" s="391" t="s">
        <v>16315</v>
      </c>
      <c r="WZN3" s="391" t="s">
        <v>16316</v>
      </c>
      <c r="WZO3" s="391" t="s">
        <v>16317</v>
      </c>
      <c r="WZP3" s="391" t="s">
        <v>16318</v>
      </c>
      <c r="WZQ3" s="391" t="s">
        <v>16319</v>
      </c>
      <c r="WZR3" s="391" t="s">
        <v>16320</v>
      </c>
      <c r="WZS3" s="391" t="s">
        <v>16321</v>
      </c>
      <c r="WZT3" s="391" t="s">
        <v>16322</v>
      </c>
      <c r="WZU3" s="391" t="s">
        <v>16323</v>
      </c>
      <c r="WZV3" s="391" t="s">
        <v>16324</v>
      </c>
      <c r="WZW3" s="391" t="s">
        <v>16325</v>
      </c>
      <c r="WZX3" s="391" t="s">
        <v>16326</v>
      </c>
      <c r="WZY3" s="391" t="s">
        <v>16327</v>
      </c>
      <c r="WZZ3" s="391" t="s">
        <v>16328</v>
      </c>
      <c r="XAA3" s="391" t="s">
        <v>16329</v>
      </c>
      <c r="XAB3" s="391" t="s">
        <v>16330</v>
      </c>
      <c r="XAC3" s="391" t="s">
        <v>16331</v>
      </c>
      <c r="XAD3" s="391" t="s">
        <v>16332</v>
      </c>
      <c r="XAE3" s="391" t="s">
        <v>16333</v>
      </c>
      <c r="XAF3" s="391" t="s">
        <v>16334</v>
      </c>
      <c r="XAG3" s="391" t="s">
        <v>16335</v>
      </c>
      <c r="XAH3" s="391" t="s">
        <v>16336</v>
      </c>
      <c r="XAI3" s="391" t="s">
        <v>16337</v>
      </c>
      <c r="XAJ3" s="391" t="s">
        <v>16338</v>
      </c>
      <c r="XAK3" s="391" t="s">
        <v>16339</v>
      </c>
      <c r="XAL3" s="391" t="s">
        <v>16340</v>
      </c>
      <c r="XAM3" s="391" t="s">
        <v>16341</v>
      </c>
      <c r="XAN3" s="391" t="s">
        <v>16342</v>
      </c>
      <c r="XAO3" s="391" t="s">
        <v>16343</v>
      </c>
      <c r="XAP3" s="391" t="s">
        <v>16344</v>
      </c>
      <c r="XAQ3" s="391" t="s">
        <v>16345</v>
      </c>
      <c r="XAR3" s="391" t="s">
        <v>16346</v>
      </c>
      <c r="XAS3" s="391" t="s">
        <v>16347</v>
      </c>
      <c r="XAT3" s="391" t="s">
        <v>16348</v>
      </c>
      <c r="XAU3" s="391" t="s">
        <v>16349</v>
      </c>
      <c r="XAV3" s="391" t="s">
        <v>16350</v>
      </c>
      <c r="XAW3" s="391" t="s">
        <v>16351</v>
      </c>
      <c r="XAX3" s="391" t="s">
        <v>16352</v>
      </c>
      <c r="XAY3" s="391" t="s">
        <v>16353</v>
      </c>
      <c r="XAZ3" s="391" t="s">
        <v>16354</v>
      </c>
      <c r="XBA3" s="391" t="s">
        <v>16355</v>
      </c>
      <c r="XBB3" s="391" t="s">
        <v>16356</v>
      </c>
      <c r="XBC3" s="391" t="s">
        <v>16357</v>
      </c>
      <c r="XBD3" s="391" t="s">
        <v>16358</v>
      </c>
      <c r="XBE3" s="391" t="s">
        <v>16359</v>
      </c>
      <c r="XBF3" s="391" t="s">
        <v>16360</v>
      </c>
      <c r="XBG3" s="391" t="s">
        <v>16361</v>
      </c>
      <c r="XBH3" s="391" t="s">
        <v>16362</v>
      </c>
      <c r="XBI3" s="391" t="s">
        <v>16363</v>
      </c>
      <c r="XBJ3" s="391" t="s">
        <v>16364</v>
      </c>
      <c r="XBK3" s="391" t="s">
        <v>16365</v>
      </c>
      <c r="XBL3" s="391" t="s">
        <v>16366</v>
      </c>
      <c r="XBM3" s="391" t="s">
        <v>16367</v>
      </c>
      <c r="XBN3" s="391" t="s">
        <v>16368</v>
      </c>
      <c r="XBO3" s="391" t="s">
        <v>16369</v>
      </c>
      <c r="XBP3" s="391" t="s">
        <v>16370</v>
      </c>
      <c r="XBQ3" s="391" t="s">
        <v>16371</v>
      </c>
      <c r="XBR3" s="391" t="s">
        <v>16372</v>
      </c>
      <c r="XBS3" s="391" t="s">
        <v>16373</v>
      </c>
      <c r="XBT3" s="391" t="s">
        <v>16374</v>
      </c>
      <c r="XBU3" s="391" t="s">
        <v>16375</v>
      </c>
      <c r="XBV3" s="391" t="s">
        <v>16376</v>
      </c>
      <c r="XBW3" s="391" t="s">
        <v>16377</v>
      </c>
      <c r="XBX3" s="391" t="s">
        <v>16378</v>
      </c>
      <c r="XBY3" s="391" t="s">
        <v>16379</v>
      </c>
      <c r="XBZ3" s="391" t="s">
        <v>16380</v>
      </c>
      <c r="XCA3" s="391" t="s">
        <v>16381</v>
      </c>
      <c r="XCB3" s="391" t="s">
        <v>16382</v>
      </c>
      <c r="XCC3" s="391" t="s">
        <v>16383</v>
      </c>
      <c r="XCD3" s="391" t="s">
        <v>16384</v>
      </c>
      <c r="XCE3" s="391" t="s">
        <v>16385</v>
      </c>
      <c r="XCF3" s="391" t="s">
        <v>16386</v>
      </c>
      <c r="XCG3" s="391" t="s">
        <v>16387</v>
      </c>
      <c r="XCH3" s="391" t="s">
        <v>16388</v>
      </c>
      <c r="XCI3" s="391" t="s">
        <v>16389</v>
      </c>
      <c r="XCJ3" s="391" t="s">
        <v>16390</v>
      </c>
      <c r="XCK3" s="391" t="s">
        <v>16391</v>
      </c>
      <c r="XCL3" s="391" t="s">
        <v>16392</v>
      </c>
      <c r="XCM3" s="391" t="s">
        <v>16393</v>
      </c>
      <c r="XCN3" s="391" t="s">
        <v>16394</v>
      </c>
      <c r="XCO3" s="391" t="s">
        <v>16395</v>
      </c>
      <c r="XCP3" s="391" t="s">
        <v>16396</v>
      </c>
      <c r="XCQ3" s="391" t="s">
        <v>16397</v>
      </c>
      <c r="XCR3" s="391" t="s">
        <v>16398</v>
      </c>
      <c r="XCS3" s="391" t="s">
        <v>16399</v>
      </c>
      <c r="XCT3" s="391" t="s">
        <v>16400</v>
      </c>
      <c r="XCU3" s="391" t="s">
        <v>16401</v>
      </c>
      <c r="XCV3" s="391" t="s">
        <v>16402</v>
      </c>
      <c r="XCW3" s="391" t="s">
        <v>16403</v>
      </c>
      <c r="XCX3" s="391" t="s">
        <v>16404</v>
      </c>
      <c r="XCY3" s="391" t="s">
        <v>16405</v>
      </c>
      <c r="XCZ3" s="391" t="s">
        <v>16406</v>
      </c>
      <c r="XDA3" s="391" t="s">
        <v>16407</v>
      </c>
      <c r="XDB3" s="391" t="s">
        <v>16408</v>
      </c>
      <c r="XDC3" s="391" t="s">
        <v>16409</v>
      </c>
      <c r="XDD3" s="391" t="s">
        <v>16410</v>
      </c>
      <c r="XDE3" s="391" t="s">
        <v>16411</v>
      </c>
      <c r="XDF3" s="391" t="s">
        <v>16412</v>
      </c>
      <c r="XDG3" s="391" t="s">
        <v>16413</v>
      </c>
      <c r="XDH3" s="391" t="s">
        <v>16414</v>
      </c>
      <c r="XDI3" s="391" t="s">
        <v>16415</v>
      </c>
      <c r="XDJ3" s="391" t="s">
        <v>16416</v>
      </c>
      <c r="XDK3" s="391" t="s">
        <v>16417</v>
      </c>
      <c r="XDL3" s="391" t="s">
        <v>16418</v>
      </c>
      <c r="XDM3" s="391" t="s">
        <v>16419</v>
      </c>
      <c r="XDN3" s="391" t="s">
        <v>16420</v>
      </c>
      <c r="XDO3" s="391" t="s">
        <v>16421</v>
      </c>
      <c r="XDP3" s="391" t="s">
        <v>16422</v>
      </c>
      <c r="XDQ3" s="391" t="s">
        <v>16423</v>
      </c>
      <c r="XDR3" s="391" t="s">
        <v>16424</v>
      </c>
      <c r="XDS3" s="391" t="s">
        <v>16425</v>
      </c>
      <c r="XDT3" s="391" t="s">
        <v>16426</v>
      </c>
      <c r="XDU3" s="391" t="s">
        <v>16427</v>
      </c>
      <c r="XDV3" s="391" t="s">
        <v>16428</v>
      </c>
      <c r="XDW3" s="391" t="s">
        <v>16429</v>
      </c>
      <c r="XDX3" s="391" t="s">
        <v>16430</v>
      </c>
      <c r="XDY3" s="391" t="s">
        <v>16431</v>
      </c>
      <c r="XDZ3" s="391" t="s">
        <v>16432</v>
      </c>
      <c r="XEA3" s="391" t="s">
        <v>16433</v>
      </c>
      <c r="XEB3" s="391" t="s">
        <v>16434</v>
      </c>
      <c r="XEC3" s="391" t="s">
        <v>16435</v>
      </c>
      <c r="XED3" s="391" t="s">
        <v>16436</v>
      </c>
      <c r="XEE3" s="391" t="s">
        <v>16437</v>
      </c>
      <c r="XEF3" s="391" t="s">
        <v>16438</v>
      </c>
      <c r="XEG3" s="391" t="s">
        <v>16439</v>
      </c>
      <c r="XEH3" s="391" t="s">
        <v>16440</v>
      </c>
      <c r="XEI3" s="391" t="s">
        <v>16441</v>
      </c>
      <c r="XEJ3" s="391" t="s">
        <v>16442</v>
      </c>
      <c r="XEK3" s="391" t="s">
        <v>16443</v>
      </c>
      <c r="XEL3" s="391" t="s">
        <v>16444</v>
      </c>
      <c r="XEM3" s="391" t="s">
        <v>16445</v>
      </c>
      <c r="XEN3" s="391" t="s">
        <v>16446</v>
      </c>
      <c r="XEO3" s="391" t="s">
        <v>16447</v>
      </c>
      <c r="XEP3" s="391" t="s">
        <v>16448</v>
      </c>
      <c r="XEQ3" s="391" t="s">
        <v>16449</v>
      </c>
      <c r="XER3" s="391" t="s">
        <v>16450</v>
      </c>
      <c r="XES3" s="391" t="s">
        <v>16451</v>
      </c>
      <c r="XET3" s="391" t="s">
        <v>16452</v>
      </c>
      <c r="XEU3" s="391" t="s">
        <v>16453</v>
      </c>
      <c r="XEV3" s="391" t="s">
        <v>16454</v>
      </c>
      <c r="XEW3" s="391" t="s">
        <v>16455</v>
      </c>
      <c r="XEX3" s="391" t="s">
        <v>16456</v>
      </c>
      <c r="XEY3" s="391" t="s">
        <v>16457</v>
      </c>
      <c r="XEZ3" s="391" t="s">
        <v>16458</v>
      </c>
      <c r="XFA3" s="391" t="s">
        <v>16459</v>
      </c>
      <c r="XFB3" s="391" t="s">
        <v>16460</v>
      </c>
      <c r="XFC3" s="391" t="s">
        <v>16461</v>
      </c>
    </row>
    <row r="4" spans="1:16383" s="386" customFormat="1" ht="47.4" customHeight="1">
      <c r="A4" s="392">
        <v>1</v>
      </c>
      <c r="B4" s="393" t="s">
        <v>16833</v>
      </c>
      <c r="C4" s="394">
        <v>46191</v>
      </c>
      <c r="D4" s="394"/>
      <c r="E4" s="395" t="s">
        <v>16834</v>
      </c>
      <c r="F4" s="395" t="s">
        <v>16835</v>
      </c>
      <c r="G4" s="396">
        <v>50000</v>
      </c>
      <c r="H4" s="396">
        <v>400000</v>
      </c>
      <c r="I4" s="396"/>
      <c r="J4" s="396">
        <f>5.5%*G4</f>
        <v>2750</v>
      </c>
      <c r="K4" s="396"/>
      <c r="L4" s="396"/>
      <c r="M4" s="396">
        <f>H4+I4-J4+K4-L4</f>
        <v>397250</v>
      </c>
      <c r="N4" s="397"/>
      <c r="O4" s="398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  <c r="AT4" s="399"/>
      <c r="AU4" s="399"/>
      <c r="AV4" s="399"/>
      <c r="AW4" s="399"/>
    </row>
    <row r="5" spans="1:16383" s="386" customFormat="1" ht="47.4" customHeight="1">
      <c r="A5" s="400">
        <v>2</v>
      </c>
      <c r="B5" s="391" t="s">
        <v>16836</v>
      </c>
      <c r="C5" s="401">
        <v>46191</v>
      </c>
      <c r="D5" s="401"/>
      <c r="E5" s="402" t="s">
        <v>16837</v>
      </c>
      <c r="F5" s="402" t="s">
        <v>16838</v>
      </c>
      <c r="G5" s="403">
        <v>25000</v>
      </c>
      <c r="H5" s="403">
        <v>175000</v>
      </c>
      <c r="I5" s="404"/>
      <c r="J5" s="404">
        <f t="shared" ref="J5:J24" si="0">5.5%*G5</f>
        <v>1375</v>
      </c>
      <c r="K5" s="403"/>
      <c r="L5" s="403"/>
      <c r="M5" s="404">
        <f>H5+I5-J5+K5-L5</f>
        <v>173625</v>
      </c>
      <c r="N5" s="405"/>
      <c r="O5" s="406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  <c r="AN5" s="385"/>
      <c r="AO5" s="385"/>
      <c r="AP5" s="385"/>
      <c r="AQ5" s="385"/>
      <c r="AR5" s="385"/>
      <c r="AS5" s="385"/>
      <c r="AT5" s="385"/>
      <c r="AU5" s="385"/>
      <c r="AV5" s="385"/>
      <c r="AW5" s="385"/>
    </row>
    <row r="6" spans="1:16383" s="386" customFormat="1" ht="47.4" customHeight="1">
      <c r="A6" s="392">
        <v>3</v>
      </c>
      <c r="B6" s="407"/>
      <c r="C6" s="408"/>
      <c r="D6" s="408"/>
      <c r="E6" s="395"/>
      <c r="F6" s="395"/>
      <c r="G6" s="396"/>
      <c r="H6" s="396"/>
      <c r="I6" s="396"/>
      <c r="J6" s="396">
        <f t="shared" si="0"/>
        <v>0</v>
      </c>
      <c r="K6" s="396"/>
      <c r="L6" s="396"/>
      <c r="M6" s="396">
        <f t="shared" ref="M6:M24" si="1">H6+I6-J6+K6-L6</f>
        <v>0</v>
      </c>
      <c r="N6" s="397"/>
      <c r="O6" s="398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  <c r="AA6" s="385"/>
      <c r="AB6" s="385"/>
      <c r="AC6" s="385"/>
      <c r="AD6" s="385"/>
      <c r="AE6" s="385"/>
      <c r="AF6" s="385"/>
      <c r="AG6" s="385"/>
      <c r="AH6" s="385"/>
      <c r="AI6" s="385"/>
      <c r="AJ6" s="385"/>
      <c r="AK6" s="385"/>
      <c r="AL6" s="385"/>
      <c r="AM6" s="385"/>
      <c r="AN6" s="385"/>
      <c r="AO6" s="385"/>
      <c r="AP6" s="385"/>
      <c r="AQ6" s="385"/>
      <c r="AR6" s="385"/>
      <c r="AS6" s="385"/>
      <c r="AT6" s="385"/>
      <c r="AU6" s="385"/>
      <c r="AV6" s="385"/>
      <c r="AW6" s="385"/>
    </row>
    <row r="7" spans="1:16383" s="386" customFormat="1" ht="47.4" customHeight="1">
      <c r="A7" s="400">
        <v>4</v>
      </c>
      <c r="B7" s="409"/>
      <c r="C7" s="410"/>
      <c r="D7" s="410"/>
      <c r="E7" s="402"/>
      <c r="F7" s="402"/>
      <c r="G7" s="403"/>
      <c r="H7" s="403"/>
      <c r="I7" s="404"/>
      <c r="J7" s="404">
        <f t="shared" si="0"/>
        <v>0</v>
      </c>
      <c r="K7" s="403"/>
      <c r="L7" s="403"/>
      <c r="M7" s="404">
        <f t="shared" si="1"/>
        <v>0</v>
      </c>
      <c r="N7" s="405"/>
      <c r="O7" s="406"/>
      <c r="P7" s="385"/>
      <c r="Q7" s="385"/>
      <c r="R7" s="385"/>
      <c r="S7" s="385"/>
      <c r="T7" s="385"/>
      <c r="U7" s="385"/>
      <c r="V7" s="385"/>
      <c r="W7" s="385"/>
      <c r="X7" s="385"/>
      <c r="Y7" s="385"/>
      <c r="Z7" s="385"/>
      <c r="AA7" s="385"/>
      <c r="AB7" s="385"/>
      <c r="AC7" s="385"/>
      <c r="AD7" s="385"/>
      <c r="AE7" s="385"/>
      <c r="AF7" s="385"/>
      <c r="AG7" s="385"/>
      <c r="AH7" s="385"/>
      <c r="AI7" s="385"/>
      <c r="AJ7" s="385"/>
      <c r="AK7" s="385"/>
      <c r="AL7" s="385"/>
      <c r="AM7" s="385"/>
      <c r="AN7" s="385"/>
      <c r="AO7" s="385"/>
      <c r="AP7" s="385"/>
      <c r="AQ7" s="385"/>
      <c r="AR7" s="385"/>
      <c r="AS7" s="385"/>
      <c r="AT7" s="385"/>
      <c r="AU7" s="385"/>
      <c r="AV7" s="385"/>
      <c r="AW7" s="385"/>
    </row>
    <row r="8" spans="1:16383" s="386" customFormat="1" ht="47.4" customHeight="1">
      <c r="A8" s="392">
        <v>5</v>
      </c>
      <c r="B8" s="393"/>
      <c r="C8" s="394"/>
      <c r="D8" s="394"/>
      <c r="E8" s="411"/>
      <c r="F8" s="395"/>
      <c r="G8" s="396"/>
      <c r="H8" s="396"/>
      <c r="I8" s="396"/>
      <c r="J8" s="396">
        <f t="shared" si="0"/>
        <v>0</v>
      </c>
      <c r="K8" s="396"/>
      <c r="L8" s="396"/>
      <c r="M8" s="396">
        <f t="shared" si="1"/>
        <v>0</v>
      </c>
      <c r="N8" s="397"/>
      <c r="O8" s="398"/>
      <c r="P8" s="385"/>
      <c r="Q8" s="385"/>
      <c r="R8" s="385"/>
      <c r="S8" s="385"/>
      <c r="T8" s="385"/>
      <c r="U8" s="385"/>
      <c r="V8" s="385"/>
      <c r="W8" s="385"/>
      <c r="X8" s="385"/>
      <c r="Y8" s="385"/>
      <c r="Z8" s="385"/>
      <c r="AA8" s="385"/>
      <c r="AB8" s="385"/>
      <c r="AC8" s="385"/>
      <c r="AD8" s="385"/>
      <c r="AE8" s="385"/>
      <c r="AF8" s="385"/>
      <c r="AG8" s="385"/>
      <c r="AH8" s="385"/>
      <c r="AI8" s="385"/>
      <c r="AJ8" s="385"/>
      <c r="AK8" s="385"/>
      <c r="AL8" s="385"/>
      <c r="AM8" s="385"/>
      <c r="AN8" s="385"/>
      <c r="AO8" s="385"/>
      <c r="AP8" s="385"/>
      <c r="AQ8" s="385"/>
      <c r="AR8" s="385"/>
      <c r="AS8" s="385"/>
      <c r="AT8" s="385"/>
      <c r="AU8" s="385"/>
      <c r="AV8" s="385"/>
      <c r="AW8" s="385"/>
    </row>
    <row r="9" spans="1:16383" s="386" customFormat="1" ht="47.4" customHeight="1">
      <c r="A9" s="400">
        <v>6</v>
      </c>
      <c r="B9" s="391"/>
      <c r="C9" s="401"/>
      <c r="D9" s="401"/>
      <c r="E9" s="412"/>
      <c r="F9" s="402"/>
      <c r="G9" s="403"/>
      <c r="H9" s="403"/>
      <c r="I9" s="404">
        <f t="shared" ref="I9:I20" si="2">19.25%*H9</f>
        <v>0</v>
      </c>
      <c r="J9" s="404">
        <f t="shared" si="0"/>
        <v>0</v>
      </c>
      <c r="K9" s="403"/>
      <c r="L9" s="403"/>
      <c r="M9" s="404">
        <f t="shared" si="1"/>
        <v>0</v>
      </c>
      <c r="N9" s="405"/>
      <c r="O9" s="406"/>
      <c r="P9" s="385"/>
      <c r="Q9" s="385"/>
      <c r="R9" s="385"/>
      <c r="S9" s="385"/>
      <c r="T9" s="385"/>
      <c r="U9" s="385"/>
      <c r="V9" s="385"/>
      <c r="W9" s="385"/>
      <c r="X9" s="385"/>
      <c r="Y9" s="385"/>
      <c r="Z9" s="385"/>
      <c r="AA9" s="385"/>
      <c r="AB9" s="385"/>
      <c r="AC9" s="385"/>
      <c r="AD9" s="385"/>
      <c r="AE9" s="385"/>
      <c r="AF9" s="385"/>
      <c r="AG9" s="385"/>
      <c r="AH9" s="385"/>
      <c r="AI9" s="385"/>
      <c r="AJ9" s="385"/>
      <c r="AK9" s="385"/>
      <c r="AL9" s="385"/>
      <c r="AM9" s="385"/>
      <c r="AN9" s="385"/>
      <c r="AO9" s="385"/>
      <c r="AP9" s="385"/>
      <c r="AQ9" s="385"/>
      <c r="AR9" s="385"/>
      <c r="AS9" s="385"/>
      <c r="AT9" s="385"/>
      <c r="AU9" s="385"/>
      <c r="AV9" s="385"/>
      <c r="AW9" s="385"/>
    </row>
    <row r="10" spans="1:16383" s="386" customFormat="1" ht="47.4" customHeight="1">
      <c r="A10" s="392">
        <v>7</v>
      </c>
      <c r="B10" s="393"/>
      <c r="C10" s="394"/>
      <c r="D10" s="394"/>
      <c r="E10" s="395"/>
      <c r="F10" s="395"/>
      <c r="G10" s="396"/>
      <c r="H10" s="396"/>
      <c r="I10" s="396"/>
      <c r="J10" s="396">
        <f t="shared" si="0"/>
        <v>0</v>
      </c>
      <c r="K10" s="396"/>
      <c r="L10" s="396"/>
      <c r="M10" s="396">
        <f>H10+I10-J10+K10-L10</f>
        <v>0</v>
      </c>
      <c r="N10" s="413"/>
      <c r="O10" s="398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385"/>
      <c r="AB10" s="385"/>
      <c r="AC10" s="385"/>
      <c r="AD10" s="385"/>
      <c r="AE10" s="385"/>
      <c r="AF10" s="385"/>
      <c r="AG10" s="385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  <c r="AR10" s="385"/>
      <c r="AS10" s="385"/>
      <c r="AT10" s="385"/>
      <c r="AU10" s="385"/>
      <c r="AV10" s="385"/>
      <c r="AW10" s="385"/>
    </row>
    <row r="11" spans="1:16383" s="386" customFormat="1" ht="47.4" customHeight="1">
      <c r="A11" s="400">
        <v>8</v>
      </c>
      <c r="B11" s="391"/>
      <c r="C11" s="401"/>
      <c r="D11" s="401"/>
      <c r="E11" s="414"/>
      <c r="F11" s="402"/>
      <c r="G11" s="403"/>
      <c r="H11" s="403"/>
      <c r="I11" s="404">
        <f t="shared" si="2"/>
        <v>0</v>
      </c>
      <c r="J11" s="404">
        <f t="shared" si="0"/>
        <v>0</v>
      </c>
      <c r="K11" s="403"/>
      <c r="L11" s="403"/>
      <c r="M11" s="404">
        <f>H11+I11-J11+K11-L11</f>
        <v>0</v>
      </c>
      <c r="O11" s="406"/>
      <c r="P11" s="385"/>
      <c r="Q11" s="385"/>
      <c r="R11" s="385"/>
      <c r="S11" s="385"/>
      <c r="T11" s="385"/>
      <c r="U11" s="385"/>
      <c r="V11" s="385"/>
      <c r="W11" s="385"/>
      <c r="X11" s="385"/>
      <c r="Y11" s="385"/>
      <c r="Z11" s="385"/>
      <c r="AA11" s="385"/>
      <c r="AB11" s="385"/>
      <c r="AC11" s="385"/>
      <c r="AD11" s="385"/>
      <c r="AE11" s="385"/>
      <c r="AF11" s="385"/>
      <c r="AG11" s="385"/>
      <c r="AH11" s="385"/>
      <c r="AI11" s="385"/>
      <c r="AJ11" s="385"/>
      <c r="AK11" s="385"/>
      <c r="AL11" s="385"/>
      <c r="AM11" s="385"/>
      <c r="AN11" s="385"/>
      <c r="AO11" s="385"/>
      <c r="AP11" s="385"/>
      <c r="AQ11" s="385"/>
      <c r="AR11" s="385"/>
      <c r="AS11" s="385"/>
      <c r="AT11" s="385"/>
      <c r="AU11" s="385"/>
      <c r="AV11" s="385"/>
      <c r="AW11" s="385"/>
    </row>
    <row r="12" spans="1:16383" s="386" customFormat="1" ht="47.4" customHeight="1">
      <c r="A12" s="392">
        <v>9</v>
      </c>
      <c r="B12" s="393"/>
      <c r="C12" s="394"/>
      <c r="D12" s="394"/>
      <c r="E12" s="395"/>
      <c r="F12" s="395"/>
      <c r="G12" s="396"/>
      <c r="H12" s="396"/>
      <c r="I12" s="396">
        <v>0</v>
      </c>
      <c r="J12" s="396">
        <f t="shared" si="0"/>
        <v>0</v>
      </c>
      <c r="K12" s="396"/>
      <c r="L12" s="396"/>
      <c r="M12" s="396">
        <f>H12+I12-J12+K12-L12</f>
        <v>0</v>
      </c>
      <c r="N12" s="413"/>
      <c r="O12" s="398"/>
      <c r="P12" s="385"/>
      <c r="Q12" s="385"/>
      <c r="R12" s="385"/>
      <c r="S12" s="385"/>
      <c r="T12" s="385"/>
      <c r="U12" s="385"/>
      <c r="V12" s="385"/>
      <c r="W12" s="385"/>
      <c r="X12" s="385"/>
      <c r="Y12" s="385"/>
      <c r="Z12" s="385"/>
      <c r="AA12" s="385"/>
      <c r="AB12" s="385"/>
      <c r="AC12" s="385"/>
      <c r="AD12" s="385"/>
      <c r="AE12" s="385"/>
      <c r="AF12" s="385"/>
      <c r="AG12" s="385"/>
      <c r="AH12" s="385"/>
      <c r="AI12" s="385"/>
      <c r="AJ12" s="385"/>
      <c r="AK12" s="385"/>
      <c r="AL12" s="385"/>
      <c r="AM12" s="385"/>
      <c r="AN12" s="385"/>
      <c r="AO12" s="385"/>
      <c r="AP12" s="385"/>
      <c r="AQ12" s="385"/>
      <c r="AR12" s="385"/>
      <c r="AS12" s="385"/>
      <c r="AT12" s="385"/>
      <c r="AU12" s="385"/>
      <c r="AV12" s="385"/>
      <c r="AW12" s="385"/>
    </row>
    <row r="13" spans="1:16383" s="386" customFormat="1" ht="47.4" customHeight="1">
      <c r="A13" s="415">
        <v>10</v>
      </c>
      <c r="B13" s="409"/>
      <c r="C13" s="410"/>
      <c r="D13" s="410"/>
      <c r="E13" s="402"/>
      <c r="F13" s="402"/>
      <c r="G13" s="416"/>
      <c r="H13" s="403"/>
      <c r="I13" s="404">
        <f t="shared" si="2"/>
        <v>0</v>
      </c>
      <c r="J13" s="404">
        <f t="shared" si="0"/>
        <v>0</v>
      </c>
      <c r="K13" s="416"/>
      <c r="L13" s="416"/>
      <c r="M13" s="404">
        <f>(H13+I13-J13+K13-L13)*50%</f>
        <v>0</v>
      </c>
      <c r="N13" s="409"/>
      <c r="O13" s="417"/>
      <c r="P13" s="385"/>
      <c r="Q13" s="385"/>
      <c r="R13" s="385"/>
      <c r="S13" s="385"/>
      <c r="T13" s="385"/>
      <c r="U13" s="385"/>
      <c r="V13" s="385"/>
      <c r="W13" s="385"/>
      <c r="X13" s="385"/>
      <c r="Y13" s="385"/>
      <c r="Z13" s="385"/>
      <c r="AA13" s="385"/>
      <c r="AB13" s="385"/>
      <c r="AC13" s="385"/>
      <c r="AD13" s="385"/>
      <c r="AE13" s="385"/>
      <c r="AF13" s="385"/>
      <c r="AG13" s="385"/>
      <c r="AH13" s="385"/>
      <c r="AI13" s="385"/>
      <c r="AJ13" s="385"/>
      <c r="AK13" s="385"/>
      <c r="AL13" s="385"/>
      <c r="AM13" s="385"/>
      <c r="AN13" s="385"/>
      <c r="AO13" s="385"/>
      <c r="AP13" s="385"/>
      <c r="AQ13" s="385"/>
      <c r="AR13" s="385"/>
      <c r="AS13" s="385"/>
      <c r="AT13" s="385"/>
      <c r="AU13" s="385"/>
      <c r="AV13" s="385"/>
      <c r="AW13" s="385"/>
    </row>
    <row r="14" spans="1:16383" s="386" customFormat="1" ht="47.4" customHeight="1">
      <c r="A14" s="418">
        <v>11</v>
      </c>
      <c r="B14" s="407"/>
      <c r="C14" s="408"/>
      <c r="D14" s="408"/>
      <c r="E14" s="395"/>
      <c r="F14" s="395"/>
      <c r="G14" s="419"/>
      <c r="H14" s="396"/>
      <c r="I14" s="396"/>
      <c r="J14" s="396">
        <f t="shared" si="0"/>
        <v>0</v>
      </c>
      <c r="K14" s="419"/>
      <c r="L14" s="419"/>
      <c r="M14" s="396">
        <f t="shared" si="1"/>
        <v>0</v>
      </c>
      <c r="N14" s="407"/>
      <c r="O14" s="420"/>
      <c r="P14" s="385"/>
      <c r="Q14" s="385"/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  <c r="AK14" s="385"/>
      <c r="AL14" s="385"/>
      <c r="AM14" s="385"/>
      <c r="AN14" s="385"/>
      <c r="AO14" s="385"/>
      <c r="AP14" s="385"/>
      <c r="AQ14" s="385"/>
      <c r="AR14" s="385"/>
      <c r="AS14" s="385"/>
      <c r="AT14" s="385"/>
      <c r="AU14" s="385"/>
      <c r="AV14" s="385"/>
      <c r="AW14" s="385"/>
    </row>
    <row r="15" spans="1:16383" s="386" customFormat="1" ht="47.4" customHeight="1">
      <c r="A15" s="415">
        <v>12</v>
      </c>
      <c r="B15" s="409"/>
      <c r="C15" s="410"/>
      <c r="D15" s="410"/>
      <c r="E15" s="402"/>
      <c r="F15" s="402"/>
      <c r="G15" s="416"/>
      <c r="H15" s="416"/>
      <c r="I15" s="404"/>
      <c r="J15" s="404">
        <f t="shared" si="0"/>
        <v>0</v>
      </c>
      <c r="K15" s="416"/>
      <c r="L15" s="416"/>
      <c r="M15" s="404">
        <f>H15+I15-J15+K15-L15</f>
        <v>0</v>
      </c>
      <c r="N15" s="409"/>
      <c r="O15" s="417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5"/>
      <c r="AB15" s="385"/>
      <c r="AC15" s="385"/>
      <c r="AD15" s="385"/>
      <c r="AE15" s="385"/>
      <c r="AF15" s="385"/>
      <c r="AG15" s="385"/>
      <c r="AH15" s="385"/>
      <c r="AI15" s="385"/>
      <c r="AJ15" s="385"/>
      <c r="AK15" s="385"/>
      <c r="AL15" s="385"/>
      <c r="AM15" s="385"/>
      <c r="AN15" s="385"/>
      <c r="AO15" s="385"/>
      <c r="AP15" s="385"/>
      <c r="AQ15" s="385"/>
      <c r="AR15" s="385"/>
      <c r="AS15" s="385"/>
      <c r="AT15" s="385"/>
      <c r="AU15" s="385"/>
      <c r="AV15" s="385"/>
      <c r="AW15" s="385"/>
    </row>
    <row r="16" spans="1:16383" s="386" customFormat="1" ht="47.4" customHeight="1">
      <c r="A16" s="418">
        <v>13</v>
      </c>
      <c r="B16" s="407"/>
      <c r="C16" s="408"/>
      <c r="D16" s="408"/>
      <c r="E16" s="421"/>
      <c r="F16" s="422"/>
      <c r="G16" s="419"/>
      <c r="H16" s="419"/>
      <c r="I16" s="396">
        <f t="shared" si="2"/>
        <v>0</v>
      </c>
      <c r="J16" s="396">
        <f t="shared" si="0"/>
        <v>0</v>
      </c>
      <c r="K16" s="419"/>
      <c r="L16" s="419"/>
      <c r="M16" s="396">
        <f t="shared" si="1"/>
        <v>0</v>
      </c>
      <c r="N16" s="407"/>
      <c r="O16" s="420"/>
      <c r="P16" s="399"/>
      <c r="Q16" s="399"/>
      <c r="R16" s="399"/>
      <c r="S16" s="399"/>
      <c r="T16" s="399"/>
      <c r="U16" s="399"/>
      <c r="V16" s="399"/>
      <c r="W16" s="399"/>
      <c r="X16" s="399"/>
      <c r="Y16" s="399"/>
      <c r="Z16" s="399"/>
      <c r="AA16" s="399"/>
      <c r="AB16" s="399"/>
      <c r="AC16" s="399"/>
      <c r="AD16" s="399"/>
      <c r="AE16" s="399"/>
      <c r="AF16" s="399"/>
      <c r="AG16" s="399"/>
      <c r="AH16" s="399"/>
      <c r="AI16" s="399"/>
      <c r="AJ16" s="399"/>
      <c r="AK16" s="399"/>
      <c r="AL16" s="399"/>
      <c r="AM16" s="399"/>
      <c r="AN16" s="399"/>
      <c r="AO16" s="399"/>
      <c r="AP16" s="399"/>
      <c r="AQ16" s="399"/>
      <c r="AR16" s="399"/>
      <c r="AS16" s="399"/>
      <c r="AT16" s="399"/>
      <c r="AU16" s="399"/>
      <c r="AV16" s="399"/>
      <c r="AW16" s="399"/>
    </row>
    <row r="17" spans="1:16383" s="386" customFormat="1" ht="47.4" customHeight="1">
      <c r="A17" s="423">
        <v>14</v>
      </c>
      <c r="B17" s="424"/>
      <c r="C17" s="425"/>
      <c r="D17" s="425"/>
      <c r="E17" s="426"/>
      <c r="F17" s="426"/>
      <c r="G17" s="427"/>
      <c r="H17" s="404"/>
      <c r="I17" s="404"/>
      <c r="J17" s="404">
        <f t="shared" si="0"/>
        <v>0</v>
      </c>
      <c r="K17" s="427"/>
      <c r="L17" s="427"/>
      <c r="M17" s="404">
        <f t="shared" si="1"/>
        <v>0</v>
      </c>
      <c r="N17" s="424"/>
      <c r="O17" s="428"/>
      <c r="P17" s="399"/>
      <c r="Q17" s="399"/>
      <c r="R17" s="399"/>
      <c r="S17" s="399"/>
      <c r="T17" s="399"/>
      <c r="U17" s="399"/>
      <c r="V17" s="399"/>
      <c r="W17" s="399"/>
      <c r="X17" s="399"/>
      <c r="Y17" s="399"/>
      <c r="Z17" s="399"/>
      <c r="AA17" s="399"/>
      <c r="AB17" s="399"/>
      <c r="AC17" s="399"/>
      <c r="AD17" s="399"/>
      <c r="AE17" s="399"/>
      <c r="AF17" s="399"/>
      <c r="AG17" s="399"/>
      <c r="AH17" s="399"/>
      <c r="AI17" s="399"/>
      <c r="AJ17" s="399"/>
      <c r="AK17" s="399"/>
      <c r="AL17" s="399"/>
      <c r="AM17" s="399"/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</row>
    <row r="18" spans="1:16383" s="386" customFormat="1" ht="47.4" customHeight="1">
      <c r="A18" s="418">
        <v>15</v>
      </c>
      <c r="B18" s="407"/>
      <c r="C18" s="408"/>
      <c r="D18" s="408"/>
      <c r="E18" s="422"/>
      <c r="F18" s="422"/>
      <c r="G18" s="419"/>
      <c r="H18" s="396"/>
      <c r="I18" s="396"/>
      <c r="J18" s="396">
        <f t="shared" si="0"/>
        <v>0</v>
      </c>
      <c r="K18" s="419"/>
      <c r="L18" s="419"/>
      <c r="M18" s="396">
        <f t="shared" si="1"/>
        <v>0</v>
      </c>
      <c r="N18" s="407"/>
      <c r="O18" s="420"/>
      <c r="P18" s="399"/>
      <c r="Q18" s="399"/>
      <c r="R18" s="399"/>
      <c r="S18" s="399"/>
      <c r="T18" s="399"/>
      <c r="U18" s="399"/>
      <c r="V18" s="399"/>
      <c r="W18" s="399"/>
      <c r="X18" s="399"/>
      <c r="Y18" s="399"/>
      <c r="Z18" s="399"/>
      <c r="AA18" s="399"/>
      <c r="AB18" s="399"/>
      <c r="AC18" s="399"/>
      <c r="AD18" s="399"/>
      <c r="AE18" s="399"/>
      <c r="AF18" s="399"/>
      <c r="AG18" s="399"/>
      <c r="AH18" s="399"/>
      <c r="AI18" s="399"/>
      <c r="AJ18" s="399"/>
      <c r="AK18" s="399"/>
      <c r="AL18" s="399"/>
      <c r="AM18" s="399"/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</row>
    <row r="19" spans="1:16383" s="386" customFormat="1" ht="47.4" customHeight="1">
      <c r="A19" s="423">
        <v>16</v>
      </c>
      <c r="B19" s="424"/>
      <c r="C19" s="425"/>
      <c r="D19" s="425"/>
      <c r="E19" s="429"/>
      <c r="F19" s="429"/>
      <c r="G19" s="427"/>
      <c r="H19" s="404"/>
      <c r="I19" s="404">
        <f t="shared" si="2"/>
        <v>0</v>
      </c>
      <c r="J19" s="404">
        <f t="shared" si="0"/>
        <v>0</v>
      </c>
      <c r="K19" s="427"/>
      <c r="L19" s="427"/>
      <c r="M19" s="404">
        <f t="shared" si="1"/>
        <v>0</v>
      </c>
      <c r="N19" s="424"/>
      <c r="O19" s="428"/>
      <c r="P19" s="399"/>
      <c r="Q19" s="399"/>
      <c r="R19" s="399"/>
      <c r="S19" s="399"/>
      <c r="T19" s="399"/>
      <c r="U19" s="399"/>
      <c r="V19" s="399"/>
      <c r="W19" s="399"/>
      <c r="X19" s="399"/>
      <c r="Y19" s="399"/>
      <c r="Z19" s="399"/>
      <c r="AA19" s="399"/>
      <c r="AB19" s="399"/>
      <c r="AC19" s="399"/>
      <c r="AD19" s="399"/>
      <c r="AE19" s="399"/>
      <c r="AF19" s="399"/>
      <c r="AG19" s="399"/>
      <c r="AH19" s="399"/>
      <c r="AI19" s="399"/>
      <c r="AJ19" s="399"/>
      <c r="AK19" s="399"/>
      <c r="AL19" s="399"/>
      <c r="AM19" s="399"/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</row>
    <row r="20" spans="1:16383" s="386" customFormat="1" ht="47.4" customHeight="1">
      <c r="A20" s="418">
        <v>17</v>
      </c>
      <c r="B20" s="407"/>
      <c r="C20" s="408"/>
      <c r="D20" s="408"/>
      <c r="E20" s="422"/>
      <c r="F20" s="422"/>
      <c r="G20" s="419"/>
      <c r="H20" s="396"/>
      <c r="I20" s="396">
        <f t="shared" si="2"/>
        <v>0</v>
      </c>
      <c r="J20" s="396">
        <f t="shared" si="0"/>
        <v>0</v>
      </c>
      <c r="K20" s="419"/>
      <c r="L20" s="419"/>
      <c r="M20" s="396">
        <f t="shared" si="1"/>
        <v>0</v>
      </c>
      <c r="N20" s="407"/>
      <c r="O20" s="420"/>
      <c r="P20" s="399"/>
      <c r="Q20" s="399"/>
      <c r="R20" s="399"/>
      <c r="S20" s="399"/>
      <c r="T20" s="399"/>
      <c r="U20" s="399"/>
      <c r="V20" s="399"/>
      <c r="W20" s="399"/>
      <c r="X20" s="399"/>
      <c r="Y20" s="399"/>
      <c r="Z20" s="399"/>
      <c r="AA20" s="399"/>
      <c r="AB20" s="399"/>
      <c r="AC20" s="399"/>
      <c r="AD20" s="399"/>
      <c r="AE20" s="399"/>
      <c r="AF20" s="399"/>
      <c r="AG20" s="399"/>
      <c r="AH20" s="399"/>
      <c r="AI20" s="399"/>
      <c r="AJ20" s="399"/>
      <c r="AK20" s="399"/>
      <c r="AL20" s="399"/>
      <c r="AM20" s="399"/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</row>
    <row r="21" spans="1:16383" s="386" customFormat="1" ht="47.4" customHeight="1">
      <c r="A21" s="423">
        <v>18</v>
      </c>
      <c r="B21" s="424"/>
      <c r="C21" s="425"/>
      <c r="D21" s="425"/>
      <c r="E21" s="472"/>
      <c r="F21" s="429"/>
      <c r="G21" s="474"/>
      <c r="H21" s="404"/>
      <c r="I21" s="471"/>
      <c r="J21" s="404">
        <f t="shared" si="0"/>
        <v>0</v>
      </c>
      <c r="K21" s="427"/>
      <c r="L21" s="427"/>
      <c r="M21" s="404">
        <f t="shared" si="1"/>
        <v>0</v>
      </c>
      <c r="N21" s="424"/>
      <c r="O21" s="428"/>
      <c r="P21" s="399"/>
      <c r="Q21" s="399"/>
      <c r="R21" s="399"/>
      <c r="S21" s="399"/>
      <c r="T21" s="399"/>
      <c r="U21" s="399"/>
      <c r="V21" s="399"/>
      <c r="W21" s="399"/>
      <c r="X21" s="399"/>
      <c r="Y21" s="399"/>
      <c r="Z21" s="399"/>
      <c r="AA21" s="399"/>
      <c r="AB21" s="399"/>
      <c r="AC21" s="399"/>
      <c r="AD21" s="399"/>
      <c r="AE21" s="399"/>
      <c r="AF21" s="399"/>
      <c r="AG21" s="399"/>
      <c r="AH21" s="399"/>
      <c r="AI21" s="399"/>
      <c r="AJ21" s="399"/>
      <c r="AK21" s="399"/>
      <c r="AL21" s="399"/>
      <c r="AM21" s="399"/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</row>
    <row r="22" spans="1:16383" s="386" customFormat="1" ht="47.4" customHeight="1">
      <c r="A22" s="423">
        <v>19</v>
      </c>
      <c r="B22" s="424"/>
      <c r="C22" s="425"/>
      <c r="D22" s="425"/>
      <c r="E22" s="473"/>
      <c r="F22" s="459"/>
      <c r="G22" s="474"/>
      <c r="H22" s="470"/>
      <c r="I22" s="471"/>
      <c r="J22" s="476">
        <f>5.5%*G22</f>
        <v>0</v>
      </c>
      <c r="K22" s="427"/>
      <c r="L22" s="427"/>
      <c r="M22" s="476">
        <f>H22+I22-J22+K22-L22</f>
        <v>0</v>
      </c>
      <c r="N22" s="424"/>
      <c r="O22" s="428"/>
      <c r="P22" s="399"/>
      <c r="Q22" s="399"/>
      <c r="R22" s="399"/>
      <c r="S22" s="399"/>
      <c r="T22" s="399"/>
      <c r="U22" s="399"/>
      <c r="V22" s="399"/>
      <c r="W22" s="399"/>
      <c r="X22" s="399"/>
      <c r="Y22" s="399"/>
      <c r="Z22" s="399"/>
      <c r="AA22" s="399"/>
      <c r="AB22" s="399"/>
      <c r="AC22" s="399"/>
      <c r="AD22" s="399"/>
      <c r="AE22" s="399"/>
      <c r="AF22" s="399"/>
      <c r="AG22" s="399"/>
      <c r="AH22" s="399"/>
      <c r="AI22" s="399"/>
      <c r="AJ22" s="399"/>
      <c r="AK22" s="399"/>
      <c r="AL22" s="399"/>
      <c r="AM22" s="399"/>
      <c r="AN22" s="399"/>
      <c r="AO22" s="399"/>
      <c r="AP22" s="399"/>
      <c r="AQ22" s="399"/>
      <c r="AR22" s="399"/>
      <c r="AS22" s="399"/>
      <c r="AT22" s="399"/>
      <c r="AU22" s="399"/>
      <c r="AV22" s="399"/>
      <c r="AW22" s="399"/>
    </row>
    <row r="23" spans="1:16383" s="386" customFormat="1" ht="47.4" customHeight="1">
      <c r="A23" s="423"/>
      <c r="B23" s="424"/>
      <c r="C23" s="425"/>
      <c r="D23" s="425"/>
      <c r="E23" s="473"/>
      <c r="F23" s="477"/>
      <c r="G23" s="474"/>
      <c r="H23" s="470"/>
      <c r="I23" s="478">
        <v>2575</v>
      </c>
      <c r="J23" s="479"/>
      <c r="K23" s="427"/>
      <c r="L23" s="427"/>
      <c r="M23" s="476">
        <f>H23+I23-J23+K23-L23</f>
        <v>2575</v>
      </c>
      <c r="N23" s="424"/>
      <c r="O23" s="428"/>
      <c r="P23" s="399"/>
      <c r="Q23" s="399"/>
      <c r="R23" s="399"/>
      <c r="S23" s="399"/>
      <c r="T23" s="399"/>
      <c r="U23" s="399"/>
      <c r="V23" s="399"/>
      <c r="W23" s="399"/>
      <c r="X23" s="399"/>
      <c r="Y23" s="399"/>
      <c r="Z23" s="399"/>
      <c r="AA23" s="399"/>
      <c r="AB23" s="399"/>
      <c r="AC23" s="399"/>
      <c r="AD23" s="399"/>
      <c r="AE23" s="399"/>
      <c r="AF23" s="399"/>
      <c r="AG23" s="399"/>
      <c r="AH23" s="399"/>
      <c r="AI23" s="399"/>
      <c r="AJ23" s="399"/>
      <c r="AK23" s="399"/>
      <c r="AL23" s="399"/>
      <c r="AM23" s="399"/>
      <c r="AN23" s="399"/>
      <c r="AO23" s="399"/>
      <c r="AP23" s="399"/>
      <c r="AQ23" s="399"/>
      <c r="AR23" s="399"/>
      <c r="AS23" s="399"/>
      <c r="AT23" s="399"/>
      <c r="AU23" s="399"/>
      <c r="AV23" s="399"/>
      <c r="AW23" s="399"/>
    </row>
    <row r="24" spans="1:16383" s="386" customFormat="1" ht="47.4" customHeight="1" thickBot="1">
      <c r="A24" s="418">
        <v>20</v>
      </c>
      <c r="B24" s="407"/>
      <c r="C24" s="408"/>
      <c r="D24" s="408"/>
      <c r="E24" s="422"/>
      <c r="F24" s="475"/>
      <c r="G24" s="419"/>
      <c r="H24" s="430"/>
      <c r="I24" s="430"/>
      <c r="J24" s="430">
        <f t="shared" si="0"/>
        <v>0</v>
      </c>
      <c r="K24" s="419"/>
      <c r="L24" s="419"/>
      <c r="M24" s="430">
        <f t="shared" si="1"/>
        <v>0</v>
      </c>
      <c r="N24" s="407"/>
      <c r="O24" s="420"/>
      <c r="P24" s="399"/>
      <c r="Q24" s="399"/>
      <c r="R24" s="399"/>
      <c r="S24" s="399"/>
      <c r="T24" s="399"/>
      <c r="U24" s="399"/>
      <c r="V24" s="399"/>
      <c r="W24" s="399"/>
      <c r="X24" s="399"/>
      <c r="Y24" s="399"/>
      <c r="Z24" s="399"/>
      <c r="AA24" s="399"/>
      <c r="AB24" s="399"/>
      <c r="AC24" s="399"/>
      <c r="AD24" s="399"/>
      <c r="AE24" s="399"/>
      <c r="AF24" s="399"/>
      <c r="AG24" s="399"/>
      <c r="AH24" s="399"/>
      <c r="AI24" s="399"/>
      <c r="AJ24" s="399"/>
      <c r="AK24" s="399"/>
      <c r="AL24" s="399"/>
      <c r="AM24" s="399"/>
      <c r="AN24" s="399"/>
      <c r="AO24" s="399"/>
      <c r="AP24" s="399"/>
      <c r="AQ24" s="399"/>
      <c r="AR24" s="399"/>
      <c r="AS24" s="399"/>
      <c r="AT24" s="399"/>
      <c r="AU24" s="399"/>
      <c r="AV24" s="399"/>
      <c r="AW24" s="399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4"/>
      <c r="DF24" s="424"/>
      <c r="DG24" s="424"/>
      <c r="DH24" s="424"/>
      <c r="DI24" s="424"/>
      <c r="DJ24" s="424"/>
      <c r="DK24" s="424"/>
      <c r="DL24" s="424"/>
      <c r="DM24" s="424"/>
      <c r="DN24" s="424"/>
      <c r="DO24" s="424"/>
      <c r="DP24" s="424"/>
      <c r="DQ24" s="424"/>
      <c r="DR24" s="424"/>
      <c r="DS24" s="424"/>
      <c r="DT24" s="424"/>
      <c r="DU24" s="424"/>
      <c r="DV24" s="424"/>
      <c r="DW24" s="424"/>
      <c r="DX24" s="424"/>
      <c r="DY24" s="424"/>
      <c r="DZ24" s="424"/>
      <c r="EA24" s="424"/>
      <c r="EB24" s="424"/>
      <c r="EC24" s="424"/>
      <c r="ED24" s="424"/>
      <c r="EE24" s="424"/>
      <c r="EF24" s="424"/>
      <c r="EG24" s="424"/>
      <c r="EH24" s="424"/>
      <c r="EI24" s="424"/>
      <c r="EJ24" s="424"/>
      <c r="EK24" s="424"/>
      <c r="EL24" s="424"/>
      <c r="EM24" s="424"/>
      <c r="EN24" s="424"/>
      <c r="EO24" s="424"/>
      <c r="EP24" s="424"/>
      <c r="EQ24" s="424"/>
      <c r="ER24" s="424"/>
      <c r="ES24" s="424"/>
      <c r="ET24" s="424"/>
      <c r="EU24" s="424"/>
      <c r="EV24" s="424"/>
      <c r="EW24" s="424"/>
      <c r="EX24" s="424"/>
      <c r="EY24" s="424"/>
      <c r="EZ24" s="424"/>
      <c r="FA24" s="424"/>
      <c r="FB24" s="424"/>
      <c r="FC24" s="424"/>
      <c r="FD24" s="424"/>
      <c r="FE24" s="424"/>
      <c r="FF24" s="424"/>
      <c r="FG24" s="424"/>
      <c r="FH24" s="424"/>
      <c r="FI24" s="424"/>
      <c r="FJ24" s="424"/>
      <c r="FK24" s="424"/>
      <c r="FL24" s="424"/>
      <c r="FM24" s="424"/>
      <c r="FN24" s="424"/>
      <c r="FO24" s="424"/>
      <c r="FP24" s="424"/>
      <c r="FQ24" s="424"/>
      <c r="FR24" s="424"/>
      <c r="FS24" s="424"/>
      <c r="FT24" s="424"/>
      <c r="FU24" s="424"/>
      <c r="FV24" s="424"/>
      <c r="FW24" s="424"/>
      <c r="FX24" s="424"/>
      <c r="FY24" s="424"/>
      <c r="FZ24" s="424"/>
      <c r="GA24" s="424"/>
      <c r="GB24" s="424"/>
      <c r="GC24" s="424"/>
      <c r="GD24" s="424"/>
      <c r="GE24" s="424"/>
      <c r="GF24" s="424"/>
      <c r="GG24" s="424"/>
      <c r="GH24" s="424"/>
      <c r="GI24" s="424"/>
      <c r="GJ24" s="424"/>
      <c r="GK24" s="424"/>
      <c r="GL24" s="424"/>
      <c r="GM24" s="424"/>
      <c r="GN24" s="424"/>
      <c r="GO24" s="424"/>
      <c r="GP24" s="424"/>
      <c r="GQ24" s="424"/>
      <c r="GR24" s="424"/>
      <c r="GS24" s="424"/>
      <c r="GT24" s="424"/>
      <c r="GU24" s="424"/>
      <c r="GV24" s="424"/>
      <c r="GW24" s="424"/>
      <c r="GX24" s="424"/>
      <c r="GY24" s="424"/>
      <c r="GZ24" s="424"/>
      <c r="HA24" s="424"/>
      <c r="HB24" s="424"/>
      <c r="HC24" s="424"/>
      <c r="HD24" s="424"/>
      <c r="HE24" s="424"/>
      <c r="HF24" s="424"/>
      <c r="HG24" s="424"/>
      <c r="HH24" s="424"/>
      <c r="HI24" s="424"/>
      <c r="HJ24" s="424"/>
      <c r="HK24" s="424"/>
      <c r="HL24" s="424"/>
      <c r="HM24" s="424"/>
      <c r="HN24" s="424"/>
      <c r="HO24" s="424"/>
      <c r="HP24" s="424"/>
      <c r="HQ24" s="424"/>
      <c r="HR24" s="424"/>
      <c r="HS24" s="424"/>
      <c r="HT24" s="424"/>
      <c r="HU24" s="424"/>
      <c r="HV24" s="424"/>
      <c r="HW24" s="424"/>
      <c r="HX24" s="424"/>
      <c r="HY24" s="424"/>
      <c r="HZ24" s="424"/>
      <c r="IA24" s="424"/>
      <c r="IB24" s="424"/>
      <c r="IC24" s="424"/>
      <c r="ID24" s="424"/>
      <c r="IE24" s="424"/>
      <c r="IF24" s="424"/>
      <c r="IG24" s="424"/>
      <c r="IH24" s="424"/>
      <c r="II24" s="424"/>
      <c r="IJ24" s="424"/>
      <c r="IK24" s="424"/>
      <c r="IL24" s="424"/>
      <c r="IM24" s="424"/>
      <c r="IN24" s="424"/>
      <c r="IO24" s="424"/>
      <c r="IP24" s="424"/>
      <c r="IQ24" s="424"/>
      <c r="IR24" s="424"/>
      <c r="IS24" s="424"/>
      <c r="IT24" s="424"/>
      <c r="IU24" s="424"/>
      <c r="IV24" s="424"/>
      <c r="IW24" s="424"/>
      <c r="IX24" s="424"/>
      <c r="IY24" s="424"/>
      <c r="IZ24" s="424"/>
      <c r="JA24" s="424"/>
      <c r="JB24" s="424"/>
      <c r="JC24" s="424"/>
      <c r="JD24" s="424"/>
      <c r="JE24" s="424"/>
      <c r="JF24" s="424"/>
      <c r="JG24" s="424"/>
      <c r="JH24" s="424"/>
      <c r="JI24" s="424"/>
      <c r="JJ24" s="424"/>
      <c r="JK24" s="424"/>
      <c r="JL24" s="424"/>
      <c r="JM24" s="424"/>
      <c r="JN24" s="424"/>
      <c r="JO24" s="424"/>
      <c r="JP24" s="424"/>
      <c r="JQ24" s="424"/>
      <c r="JR24" s="424"/>
      <c r="JS24" s="424"/>
      <c r="JT24" s="424"/>
      <c r="JU24" s="424"/>
      <c r="JV24" s="424"/>
      <c r="JW24" s="424"/>
      <c r="JX24" s="424"/>
      <c r="JY24" s="424"/>
      <c r="JZ24" s="424"/>
      <c r="KA24" s="424"/>
      <c r="KB24" s="424"/>
      <c r="KC24" s="424"/>
      <c r="KD24" s="424"/>
      <c r="KE24" s="424"/>
      <c r="KF24" s="424"/>
      <c r="KG24" s="424"/>
      <c r="KH24" s="424"/>
      <c r="KI24" s="424"/>
      <c r="KJ24" s="424"/>
      <c r="KK24" s="424"/>
      <c r="KL24" s="424"/>
      <c r="KM24" s="424"/>
      <c r="KN24" s="424"/>
      <c r="KO24" s="424"/>
      <c r="KP24" s="424"/>
      <c r="KQ24" s="424"/>
      <c r="KR24" s="424"/>
      <c r="KS24" s="424"/>
      <c r="KT24" s="424"/>
      <c r="KU24" s="424"/>
      <c r="KV24" s="424"/>
      <c r="KW24" s="424"/>
      <c r="KX24" s="424"/>
      <c r="KY24" s="424"/>
      <c r="KZ24" s="424"/>
      <c r="LA24" s="424"/>
      <c r="LB24" s="424"/>
      <c r="LC24" s="424"/>
      <c r="LD24" s="424"/>
      <c r="LE24" s="424"/>
      <c r="LF24" s="424"/>
      <c r="LG24" s="424"/>
      <c r="LH24" s="424"/>
      <c r="LI24" s="424"/>
      <c r="LJ24" s="424"/>
      <c r="LK24" s="424"/>
      <c r="LL24" s="424"/>
      <c r="LM24" s="424"/>
      <c r="LN24" s="424"/>
      <c r="LO24" s="424"/>
      <c r="LP24" s="424"/>
      <c r="LQ24" s="424"/>
      <c r="LR24" s="424"/>
      <c r="LS24" s="424"/>
      <c r="LT24" s="424"/>
      <c r="LU24" s="424"/>
      <c r="LV24" s="424"/>
      <c r="LW24" s="424"/>
      <c r="LX24" s="424"/>
      <c r="LY24" s="424"/>
      <c r="LZ24" s="424"/>
      <c r="MA24" s="424"/>
      <c r="MB24" s="424"/>
      <c r="MC24" s="424"/>
      <c r="MD24" s="424"/>
      <c r="ME24" s="424"/>
      <c r="MF24" s="424"/>
      <c r="MG24" s="424"/>
      <c r="MH24" s="424"/>
      <c r="MI24" s="424"/>
      <c r="MJ24" s="424"/>
      <c r="MK24" s="424"/>
      <c r="ML24" s="424"/>
      <c r="MM24" s="424"/>
      <c r="MN24" s="424"/>
      <c r="MO24" s="424"/>
      <c r="MP24" s="424"/>
      <c r="MQ24" s="424"/>
      <c r="MR24" s="424"/>
      <c r="MS24" s="424"/>
      <c r="MT24" s="424"/>
      <c r="MU24" s="424"/>
      <c r="MV24" s="424"/>
      <c r="MW24" s="424"/>
      <c r="MX24" s="424"/>
      <c r="MY24" s="424"/>
      <c r="MZ24" s="424"/>
      <c r="NA24" s="424"/>
      <c r="NB24" s="424"/>
      <c r="NC24" s="424"/>
      <c r="ND24" s="424"/>
      <c r="NE24" s="424"/>
      <c r="NF24" s="424"/>
      <c r="NG24" s="424"/>
      <c r="NH24" s="424"/>
      <c r="NI24" s="424"/>
      <c r="NJ24" s="424"/>
      <c r="NK24" s="424"/>
      <c r="NL24" s="424"/>
      <c r="NM24" s="424"/>
      <c r="NN24" s="424"/>
      <c r="NO24" s="424"/>
      <c r="NP24" s="424"/>
      <c r="NQ24" s="424"/>
      <c r="NR24" s="424"/>
      <c r="NS24" s="424"/>
      <c r="NT24" s="424"/>
      <c r="NU24" s="424"/>
      <c r="NV24" s="424"/>
      <c r="NW24" s="424"/>
      <c r="NX24" s="424"/>
      <c r="NY24" s="424"/>
      <c r="NZ24" s="424"/>
      <c r="OA24" s="424"/>
      <c r="OB24" s="424"/>
      <c r="OC24" s="424"/>
      <c r="OD24" s="424"/>
      <c r="OE24" s="424"/>
      <c r="OF24" s="424"/>
      <c r="OG24" s="424"/>
      <c r="OH24" s="424"/>
      <c r="OI24" s="424"/>
      <c r="OJ24" s="424"/>
      <c r="OK24" s="424"/>
      <c r="OL24" s="424"/>
      <c r="OM24" s="424"/>
      <c r="ON24" s="424"/>
      <c r="OO24" s="424"/>
      <c r="OP24" s="424"/>
      <c r="OQ24" s="424"/>
      <c r="OR24" s="424"/>
      <c r="OS24" s="424"/>
      <c r="OT24" s="424"/>
      <c r="OU24" s="424"/>
      <c r="OV24" s="424"/>
      <c r="OW24" s="424"/>
      <c r="OX24" s="424"/>
      <c r="OY24" s="424"/>
      <c r="OZ24" s="424"/>
      <c r="PA24" s="424"/>
      <c r="PB24" s="424"/>
      <c r="PC24" s="424"/>
      <c r="PD24" s="424"/>
      <c r="PE24" s="424"/>
      <c r="PF24" s="424"/>
      <c r="PG24" s="424"/>
      <c r="PH24" s="424"/>
      <c r="PI24" s="424"/>
      <c r="PJ24" s="424"/>
      <c r="PK24" s="424"/>
      <c r="PL24" s="424"/>
      <c r="PM24" s="424"/>
      <c r="PN24" s="424"/>
      <c r="PO24" s="424"/>
      <c r="PP24" s="424"/>
      <c r="PQ24" s="424"/>
      <c r="PR24" s="424"/>
      <c r="PS24" s="424"/>
      <c r="PT24" s="424"/>
      <c r="PU24" s="424"/>
      <c r="PV24" s="424"/>
      <c r="PW24" s="424"/>
      <c r="PX24" s="424"/>
      <c r="PY24" s="424"/>
      <c r="PZ24" s="424"/>
      <c r="QA24" s="424"/>
      <c r="QB24" s="424"/>
      <c r="QC24" s="424"/>
      <c r="QD24" s="424"/>
      <c r="QE24" s="424"/>
      <c r="QF24" s="424"/>
      <c r="QG24" s="424"/>
      <c r="QH24" s="424"/>
      <c r="QI24" s="424"/>
      <c r="QJ24" s="424"/>
      <c r="QK24" s="424"/>
      <c r="QL24" s="424"/>
      <c r="QM24" s="424"/>
      <c r="QN24" s="424"/>
      <c r="QO24" s="424"/>
      <c r="QP24" s="424"/>
      <c r="QQ24" s="424"/>
      <c r="QR24" s="424"/>
      <c r="QS24" s="424"/>
      <c r="QT24" s="424"/>
      <c r="QU24" s="424"/>
      <c r="QV24" s="424"/>
      <c r="QW24" s="424"/>
      <c r="QX24" s="424"/>
      <c r="QY24" s="424"/>
      <c r="QZ24" s="424"/>
      <c r="RA24" s="424"/>
      <c r="RB24" s="424"/>
      <c r="RC24" s="424"/>
      <c r="RD24" s="424"/>
      <c r="RE24" s="424"/>
      <c r="RF24" s="424"/>
      <c r="RG24" s="424"/>
      <c r="RH24" s="424"/>
      <c r="RI24" s="424"/>
      <c r="RJ24" s="424"/>
      <c r="RK24" s="424"/>
      <c r="RL24" s="424"/>
      <c r="RM24" s="424"/>
      <c r="RN24" s="424"/>
      <c r="RO24" s="424"/>
      <c r="RP24" s="424"/>
      <c r="RQ24" s="424"/>
      <c r="RR24" s="424"/>
      <c r="RS24" s="424"/>
      <c r="RT24" s="424"/>
      <c r="RU24" s="424"/>
      <c r="RV24" s="424"/>
      <c r="RW24" s="424"/>
      <c r="RX24" s="424"/>
      <c r="RY24" s="424"/>
      <c r="RZ24" s="424"/>
      <c r="SA24" s="424"/>
      <c r="SB24" s="424"/>
      <c r="SC24" s="424"/>
      <c r="SD24" s="424"/>
      <c r="SE24" s="424"/>
      <c r="SF24" s="424"/>
      <c r="SG24" s="424"/>
      <c r="SH24" s="424"/>
      <c r="SI24" s="424"/>
      <c r="SJ24" s="424"/>
      <c r="SK24" s="424"/>
      <c r="SL24" s="424"/>
      <c r="SM24" s="424"/>
      <c r="SN24" s="424"/>
      <c r="SO24" s="424"/>
      <c r="SP24" s="424"/>
      <c r="SQ24" s="424"/>
      <c r="SR24" s="424"/>
      <c r="SS24" s="424"/>
      <c r="ST24" s="424"/>
      <c r="SU24" s="424"/>
      <c r="SV24" s="424"/>
      <c r="SW24" s="424"/>
      <c r="SX24" s="424"/>
      <c r="SY24" s="424"/>
      <c r="SZ24" s="424"/>
      <c r="TA24" s="424"/>
      <c r="TB24" s="424"/>
      <c r="TC24" s="424"/>
      <c r="TD24" s="424"/>
      <c r="TE24" s="424"/>
      <c r="TF24" s="424"/>
      <c r="TG24" s="424"/>
      <c r="TH24" s="424"/>
      <c r="TI24" s="424"/>
      <c r="TJ24" s="424"/>
      <c r="TK24" s="424"/>
      <c r="TL24" s="424"/>
      <c r="TM24" s="424"/>
      <c r="TN24" s="424"/>
      <c r="TO24" s="424"/>
      <c r="TP24" s="424"/>
      <c r="TQ24" s="424"/>
      <c r="TR24" s="424"/>
      <c r="TS24" s="424"/>
      <c r="TT24" s="424"/>
      <c r="TU24" s="424"/>
      <c r="TV24" s="424"/>
      <c r="TW24" s="424"/>
      <c r="TX24" s="424"/>
      <c r="TY24" s="424"/>
      <c r="TZ24" s="424"/>
      <c r="UA24" s="424"/>
      <c r="UB24" s="424"/>
      <c r="UC24" s="424"/>
      <c r="UD24" s="424"/>
      <c r="UE24" s="424"/>
      <c r="UF24" s="424"/>
      <c r="UG24" s="424"/>
      <c r="UH24" s="424"/>
      <c r="UI24" s="424"/>
      <c r="UJ24" s="424"/>
      <c r="UK24" s="424"/>
      <c r="UL24" s="424"/>
      <c r="UM24" s="424"/>
      <c r="UN24" s="424"/>
      <c r="UO24" s="424"/>
      <c r="UP24" s="424"/>
      <c r="UQ24" s="424"/>
      <c r="UR24" s="424"/>
      <c r="US24" s="424"/>
      <c r="UT24" s="424"/>
      <c r="UU24" s="424"/>
      <c r="UV24" s="424"/>
      <c r="UW24" s="424"/>
      <c r="UX24" s="424"/>
      <c r="UY24" s="424"/>
      <c r="UZ24" s="424"/>
      <c r="VA24" s="424"/>
      <c r="VB24" s="424"/>
      <c r="VC24" s="424"/>
      <c r="VD24" s="424"/>
      <c r="VE24" s="424"/>
      <c r="VF24" s="424"/>
      <c r="VG24" s="424"/>
      <c r="VH24" s="424"/>
      <c r="VI24" s="424"/>
      <c r="VJ24" s="424"/>
      <c r="VK24" s="424"/>
      <c r="VL24" s="424"/>
      <c r="VM24" s="424"/>
      <c r="VN24" s="424"/>
      <c r="VO24" s="424"/>
      <c r="VP24" s="424"/>
      <c r="VQ24" s="424"/>
      <c r="VR24" s="424"/>
      <c r="VS24" s="424"/>
      <c r="VT24" s="424"/>
      <c r="VU24" s="424"/>
      <c r="VV24" s="424"/>
      <c r="VW24" s="424"/>
      <c r="VX24" s="424"/>
      <c r="VY24" s="424"/>
      <c r="VZ24" s="424"/>
      <c r="WA24" s="424"/>
      <c r="WB24" s="424"/>
      <c r="WC24" s="424"/>
      <c r="WD24" s="424"/>
      <c r="WE24" s="424"/>
      <c r="WF24" s="424"/>
      <c r="WG24" s="424"/>
      <c r="WH24" s="424"/>
      <c r="WI24" s="424"/>
      <c r="WJ24" s="424"/>
      <c r="WK24" s="424"/>
      <c r="WL24" s="424"/>
      <c r="WM24" s="424"/>
      <c r="WN24" s="424"/>
      <c r="WO24" s="424"/>
      <c r="WP24" s="424"/>
      <c r="WQ24" s="424"/>
      <c r="WR24" s="424"/>
      <c r="WS24" s="424"/>
      <c r="WT24" s="424"/>
      <c r="WU24" s="424"/>
      <c r="WV24" s="424"/>
      <c r="WW24" s="424"/>
      <c r="WX24" s="424"/>
      <c r="WY24" s="424"/>
      <c r="WZ24" s="424"/>
      <c r="XA24" s="424"/>
      <c r="XB24" s="424"/>
      <c r="XC24" s="424"/>
      <c r="XD24" s="424"/>
      <c r="XE24" s="424"/>
      <c r="XF24" s="424"/>
      <c r="XG24" s="424"/>
      <c r="XH24" s="424"/>
      <c r="XI24" s="424"/>
      <c r="XJ24" s="424"/>
      <c r="XK24" s="424"/>
      <c r="XL24" s="424"/>
      <c r="XM24" s="424"/>
      <c r="XN24" s="424"/>
      <c r="XO24" s="424"/>
      <c r="XP24" s="424"/>
      <c r="XQ24" s="424"/>
      <c r="XR24" s="424"/>
      <c r="XS24" s="424"/>
      <c r="XT24" s="424"/>
      <c r="XU24" s="424"/>
      <c r="XV24" s="424"/>
      <c r="XW24" s="424"/>
      <c r="XX24" s="424"/>
      <c r="XY24" s="424"/>
      <c r="XZ24" s="424"/>
      <c r="YA24" s="424"/>
      <c r="YB24" s="424"/>
      <c r="YC24" s="424"/>
      <c r="YD24" s="424"/>
      <c r="YE24" s="424"/>
      <c r="YF24" s="424"/>
      <c r="YG24" s="424"/>
      <c r="YH24" s="424"/>
      <c r="YI24" s="424"/>
      <c r="YJ24" s="424"/>
      <c r="YK24" s="424"/>
      <c r="YL24" s="424"/>
      <c r="YM24" s="424"/>
      <c r="YN24" s="424"/>
      <c r="YO24" s="424"/>
      <c r="YP24" s="424"/>
      <c r="YQ24" s="424"/>
      <c r="YR24" s="424"/>
      <c r="YS24" s="424"/>
      <c r="YT24" s="424"/>
      <c r="YU24" s="424"/>
      <c r="YV24" s="424"/>
      <c r="YW24" s="424"/>
      <c r="YX24" s="424"/>
      <c r="YY24" s="424"/>
      <c r="YZ24" s="424"/>
      <c r="ZA24" s="424"/>
      <c r="ZB24" s="424"/>
      <c r="ZC24" s="424"/>
      <c r="ZD24" s="424"/>
      <c r="ZE24" s="424"/>
      <c r="ZF24" s="424"/>
      <c r="ZG24" s="424"/>
      <c r="ZH24" s="424"/>
      <c r="ZI24" s="424"/>
      <c r="ZJ24" s="424"/>
      <c r="ZK24" s="424"/>
      <c r="ZL24" s="424"/>
      <c r="ZM24" s="424"/>
      <c r="ZN24" s="424"/>
      <c r="ZO24" s="424"/>
      <c r="ZP24" s="424"/>
      <c r="ZQ24" s="424"/>
      <c r="ZR24" s="424"/>
      <c r="ZS24" s="424"/>
      <c r="ZT24" s="424"/>
      <c r="ZU24" s="424"/>
      <c r="ZV24" s="424"/>
      <c r="ZW24" s="424"/>
      <c r="ZX24" s="424"/>
      <c r="ZY24" s="424"/>
      <c r="ZZ24" s="424"/>
      <c r="AAA24" s="424"/>
      <c r="AAB24" s="424"/>
      <c r="AAC24" s="424"/>
      <c r="AAD24" s="424"/>
      <c r="AAE24" s="424"/>
      <c r="AAF24" s="424"/>
      <c r="AAG24" s="424"/>
      <c r="AAH24" s="424"/>
      <c r="AAI24" s="424"/>
      <c r="AAJ24" s="424"/>
      <c r="AAK24" s="424"/>
      <c r="AAL24" s="424"/>
      <c r="AAM24" s="424"/>
      <c r="AAN24" s="424"/>
      <c r="AAO24" s="424"/>
      <c r="AAP24" s="424"/>
      <c r="AAQ24" s="424"/>
      <c r="AAR24" s="424"/>
      <c r="AAS24" s="424"/>
      <c r="AAT24" s="424"/>
      <c r="AAU24" s="424"/>
      <c r="AAV24" s="424"/>
      <c r="AAW24" s="424"/>
      <c r="AAX24" s="424"/>
      <c r="AAY24" s="424"/>
      <c r="AAZ24" s="424"/>
      <c r="ABA24" s="424"/>
      <c r="ABB24" s="424"/>
      <c r="ABC24" s="424"/>
      <c r="ABD24" s="424"/>
      <c r="ABE24" s="424"/>
      <c r="ABF24" s="424"/>
      <c r="ABG24" s="424"/>
      <c r="ABH24" s="424"/>
      <c r="ABI24" s="424"/>
      <c r="ABJ24" s="424"/>
      <c r="ABK24" s="424"/>
      <c r="ABL24" s="424"/>
      <c r="ABM24" s="424"/>
      <c r="ABN24" s="424"/>
      <c r="ABO24" s="424"/>
      <c r="ABP24" s="424"/>
      <c r="ABQ24" s="424"/>
      <c r="ABR24" s="424"/>
      <c r="ABS24" s="424"/>
      <c r="ABT24" s="424"/>
      <c r="ABU24" s="424"/>
      <c r="ABV24" s="424"/>
      <c r="ABW24" s="424"/>
      <c r="ABX24" s="424"/>
      <c r="ABY24" s="424"/>
      <c r="ABZ24" s="424"/>
      <c r="ACA24" s="424"/>
      <c r="ACB24" s="424"/>
      <c r="ACC24" s="424"/>
      <c r="ACD24" s="424"/>
      <c r="ACE24" s="424"/>
      <c r="ACF24" s="424"/>
      <c r="ACG24" s="424"/>
      <c r="ACH24" s="424"/>
      <c r="ACI24" s="424"/>
      <c r="ACJ24" s="424"/>
      <c r="ACK24" s="424"/>
      <c r="ACL24" s="424"/>
      <c r="ACM24" s="424"/>
      <c r="ACN24" s="424"/>
      <c r="ACO24" s="424"/>
      <c r="ACP24" s="424"/>
      <c r="ACQ24" s="424"/>
      <c r="ACR24" s="424"/>
      <c r="ACS24" s="424"/>
      <c r="ACT24" s="424"/>
      <c r="ACU24" s="424"/>
      <c r="ACV24" s="424"/>
      <c r="ACW24" s="424"/>
      <c r="ACX24" s="424"/>
      <c r="ACY24" s="424"/>
      <c r="ACZ24" s="424"/>
      <c r="ADA24" s="424"/>
      <c r="ADB24" s="424"/>
      <c r="ADC24" s="424"/>
      <c r="ADD24" s="424"/>
      <c r="ADE24" s="424"/>
      <c r="ADF24" s="424"/>
      <c r="ADG24" s="424"/>
      <c r="ADH24" s="424"/>
      <c r="ADI24" s="424"/>
      <c r="ADJ24" s="424"/>
      <c r="ADK24" s="424"/>
      <c r="ADL24" s="424"/>
      <c r="ADM24" s="424"/>
      <c r="ADN24" s="424"/>
      <c r="ADO24" s="424"/>
      <c r="ADP24" s="424"/>
      <c r="ADQ24" s="424"/>
      <c r="ADR24" s="424"/>
      <c r="ADS24" s="424"/>
      <c r="ADT24" s="424"/>
      <c r="ADU24" s="424"/>
      <c r="ADV24" s="424"/>
      <c r="ADW24" s="424"/>
      <c r="ADX24" s="424"/>
      <c r="ADY24" s="424"/>
      <c r="ADZ24" s="424"/>
      <c r="AEA24" s="424"/>
      <c r="AEB24" s="424"/>
      <c r="AEC24" s="424"/>
      <c r="AED24" s="424"/>
      <c r="AEE24" s="424"/>
      <c r="AEF24" s="424"/>
      <c r="AEG24" s="424"/>
      <c r="AEH24" s="424"/>
      <c r="AEI24" s="424"/>
      <c r="AEJ24" s="424"/>
      <c r="AEK24" s="424"/>
      <c r="AEL24" s="424"/>
      <c r="AEM24" s="424"/>
      <c r="AEN24" s="424"/>
      <c r="AEO24" s="424"/>
      <c r="AEP24" s="424"/>
      <c r="AEQ24" s="424"/>
      <c r="AER24" s="424"/>
      <c r="AES24" s="424"/>
      <c r="AET24" s="424"/>
      <c r="AEU24" s="424"/>
      <c r="AEV24" s="424"/>
      <c r="AEW24" s="424"/>
      <c r="AEX24" s="424"/>
      <c r="AEY24" s="424"/>
      <c r="AEZ24" s="424"/>
      <c r="AFA24" s="424"/>
      <c r="AFB24" s="424"/>
      <c r="AFC24" s="424"/>
      <c r="AFD24" s="424"/>
      <c r="AFE24" s="424"/>
      <c r="AFF24" s="424"/>
      <c r="AFG24" s="424"/>
      <c r="AFH24" s="424"/>
      <c r="AFI24" s="424"/>
      <c r="AFJ24" s="424"/>
      <c r="AFK24" s="424"/>
      <c r="AFL24" s="424"/>
      <c r="AFM24" s="424"/>
      <c r="AFN24" s="424"/>
      <c r="AFO24" s="424"/>
      <c r="AFP24" s="424"/>
      <c r="AFQ24" s="424"/>
      <c r="AFR24" s="424"/>
      <c r="AFS24" s="424"/>
      <c r="AFT24" s="424"/>
      <c r="AFU24" s="424"/>
      <c r="AFV24" s="424"/>
      <c r="AFW24" s="424"/>
      <c r="AFX24" s="424"/>
      <c r="AFY24" s="424"/>
      <c r="AFZ24" s="424"/>
      <c r="AGA24" s="424"/>
      <c r="AGB24" s="424"/>
      <c r="AGC24" s="424"/>
      <c r="AGD24" s="424"/>
      <c r="AGE24" s="424"/>
      <c r="AGF24" s="424"/>
      <c r="AGG24" s="424"/>
      <c r="AGH24" s="424"/>
      <c r="AGI24" s="424"/>
      <c r="AGJ24" s="424"/>
      <c r="AGK24" s="424"/>
      <c r="AGL24" s="424"/>
      <c r="AGM24" s="424"/>
      <c r="AGN24" s="424"/>
      <c r="AGO24" s="424"/>
      <c r="AGP24" s="424"/>
      <c r="AGQ24" s="424"/>
      <c r="AGR24" s="424"/>
      <c r="AGS24" s="424"/>
      <c r="AGT24" s="424"/>
      <c r="AGU24" s="424"/>
      <c r="AGV24" s="424"/>
      <c r="AGW24" s="424"/>
      <c r="AGX24" s="424"/>
      <c r="AGY24" s="424"/>
      <c r="AGZ24" s="424"/>
      <c r="AHA24" s="424"/>
      <c r="AHB24" s="424"/>
      <c r="AHC24" s="424"/>
      <c r="AHD24" s="424"/>
      <c r="AHE24" s="424"/>
      <c r="AHF24" s="424"/>
      <c r="AHG24" s="424"/>
      <c r="AHH24" s="424"/>
      <c r="AHI24" s="424"/>
      <c r="AHJ24" s="424"/>
      <c r="AHK24" s="424"/>
      <c r="AHL24" s="424"/>
      <c r="AHM24" s="424"/>
      <c r="AHN24" s="424"/>
      <c r="AHO24" s="424"/>
      <c r="AHP24" s="424"/>
      <c r="AHQ24" s="424"/>
      <c r="AHR24" s="424"/>
      <c r="AHS24" s="424"/>
      <c r="AHT24" s="424"/>
      <c r="AHU24" s="424"/>
      <c r="AHV24" s="424"/>
      <c r="AHW24" s="424"/>
      <c r="AHX24" s="424"/>
      <c r="AHY24" s="424"/>
      <c r="AHZ24" s="424"/>
      <c r="AIA24" s="424"/>
      <c r="AIB24" s="424"/>
      <c r="AIC24" s="424"/>
      <c r="AID24" s="424"/>
      <c r="AIE24" s="424"/>
      <c r="AIF24" s="424"/>
      <c r="AIG24" s="424"/>
      <c r="AIH24" s="424"/>
      <c r="AII24" s="424"/>
      <c r="AIJ24" s="424"/>
      <c r="AIK24" s="424"/>
      <c r="AIL24" s="424"/>
      <c r="AIM24" s="424"/>
      <c r="AIN24" s="424"/>
      <c r="AIO24" s="424"/>
      <c r="AIP24" s="424"/>
      <c r="AIQ24" s="424"/>
      <c r="AIR24" s="424"/>
      <c r="AIS24" s="424"/>
      <c r="AIT24" s="424"/>
      <c r="AIU24" s="424"/>
      <c r="AIV24" s="424"/>
      <c r="AIW24" s="424"/>
      <c r="AIX24" s="424"/>
      <c r="AIY24" s="424"/>
      <c r="AIZ24" s="424"/>
      <c r="AJA24" s="424"/>
      <c r="AJB24" s="424"/>
      <c r="AJC24" s="424"/>
      <c r="AJD24" s="424"/>
      <c r="AJE24" s="424"/>
      <c r="AJF24" s="424"/>
      <c r="AJG24" s="424"/>
      <c r="AJH24" s="424"/>
      <c r="AJI24" s="424"/>
      <c r="AJJ24" s="424"/>
      <c r="AJK24" s="424"/>
      <c r="AJL24" s="424"/>
      <c r="AJM24" s="424"/>
      <c r="AJN24" s="424"/>
      <c r="AJO24" s="424"/>
      <c r="AJP24" s="424"/>
      <c r="AJQ24" s="424"/>
      <c r="AJR24" s="424"/>
      <c r="AJS24" s="424"/>
      <c r="AJT24" s="424"/>
      <c r="AJU24" s="424"/>
      <c r="AJV24" s="424"/>
      <c r="AJW24" s="424"/>
      <c r="AJX24" s="424"/>
      <c r="AJY24" s="424"/>
      <c r="AJZ24" s="424"/>
      <c r="AKA24" s="424"/>
      <c r="AKB24" s="424"/>
      <c r="AKC24" s="424"/>
      <c r="AKD24" s="424"/>
      <c r="AKE24" s="424"/>
      <c r="AKF24" s="424"/>
      <c r="AKG24" s="424"/>
      <c r="AKH24" s="424"/>
      <c r="AKI24" s="424"/>
      <c r="AKJ24" s="424"/>
      <c r="AKK24" s="424"/>
      <c r="AKL24" s="424"/>
      <c r="AKM24" s="424"/>
      <c r="AKN24" s="424"/>
      <c r="AKO24" s="424"/>
      <c r="AKP24" s="424"/>
      <c r="AKQ24" s="424"/>
      <c r="AKR24" s="424"/>
      <c r="AKS24" s="424"/>
      <c r="AKT24" s="424"/>
      <c r="AKU24" s="424"/>
      <c r="AKV24" s="424"/>
      <c r="AKW24" s="424"/>
      <c r="AKX24" s="424"/>
      <c r="AKY24" s="424"/>
      <c r="AKZ24" s="424"/>
      <c r="ALA24" s="424"/>
      <c r="ALB24" s="424"/>
      <c r="ALC24" s="424"/>
      <c r="ALD24" s="424"/>
      <c r="ALE24" s="424"/>
      <c r="ALF24" s="424"/>
      <c r="ALG24" s="424"/>
      <c r="ALH24" s="424"/>
      <c r="ALI24" s="424"/>
      <c r="ALJ24" s="424"/>
      <c r="ALK24" s="424"/>
      <c r="ALL24" s="424"/>
      <c r="ALM24" s="424"/>
      <c r="ALN24" s="424"/>
      <c r="ALO24" s="424"/>
      <c r="ALP24" s="424"/>
      <c r="ALQ24" s="424"/>
      <c r="ALR24" s="424"/>
      <c r="ALS24" s="424"/>
      <c r="ALT24" s="424"/>
      <c r="ALU24" s="424"/>
      <c r="ALV24" s="424"/>
      <c r="ALW24" s="424"/>
      <c r="ALX24" s="424"/>
      <c r="ALY24" s="424"/>
      <c r="ALZ24" s="424"/>
      <c r="AMA24" s="424"/>
      <c r="AMB24" s="424"/>
      <c r="AMC24" s="424"/>
      <c r="AMD24" s="424"/>
      <c r="AME24" s="424"/>
      <c r="AMF24" s="424"/>
      <c r="AMG24" s="424"/>
      <c r="AMH24" s="424"/>
      <c r="AMI24" s="424"/>
      <c r="AMJ24" s="424"/>
      <c r="AMK24" s="424"/>
      <c r="AML24" s="424"/>
      <c r="AMM24" s="424"/>
      <c r="AMN24" s="424"/>
      <c r="AMO24" s="424"/>
      <c r="AMP24" s="424"/>
      <c r="AMQ24" s="424"/>
      <c r="AMR24" s="424"/>
      <c r="AMS24" s="424"/>
      <c r="AMT24" s="424"/>
      <c r="AMU24" s="424"/>
      <c r="AMV24" s="424"/>
      <c r="AMW24" s="424"/>
      <c r="AMX24" s="424"/>
      <c r="AMY24" s="424"/>
      <c r="AMZ24" s="424"/>
      <c r="ANA24" s="424"/>
      <c r="ANB24" s="424"/>
      <c r="ANC24" s="424"/>
      <c r="AND24" s="424"/>
      <c r="ANE24" s="424"/>
      <c r="ANF24" s="424"/>
      <c r="ANG24" s="424"/>
      <c r="ANH24" s="424"/>
      <c r="ANI24" s="424"/>
      <c r="ANJ24" s="424"/>
      <c r="ANK24" s="424"/>
      <c r="ANL24" s="424"/>
      <c r="ANM24" s="424"/>
      <c r="ANN24" s="424"/>
      <c r="ANO24" s="424"/>
      <c r="ANP24" s="424"/>
      <c r="ANQ24" s="424"/>
      <c r="ANR24" s="424"/>
      <c r="ANS24" s="424"/>
      <c r="ANT24" s="424"/>
      <c r="ANU24" s="424"/>
      <c r="ANV24" s="424"/>
      <c r="ANW24" s="424"/>
      <c r="ANX24" s="424"/>
      <c r="ANY24" s="424"/>
      <c r="ANZ24" s="424"/>
      <c r="AOA24" s="424"/>
      <c r="AOB24" s="424"/>
      <c r="AOC24" s="424"/>
      <c r="AOD24" s="424"/>
      <c r="AOE24" s="424"/>
      <c r="AOF24" s="424"/>
      <c r="AOG24" s="424"/>
      <c r="AOH24" s="424"/>
      <c r="AOI24" s="424"/>
      <c r="AOJ24" s="424"/>
      <c r="AOK24" s="424"/>
      <c r="AOL24" s="424"/>
      <c r="AOM24" s="424"/>
      <c r="AON24" s="424"/>
      <c r="AOO24" s="424"/>
      <c r="AOP24" s="424"/>
      <c r="AOQ24" s="424"/>
      <c r="AOR24" s="424"/>
      <c r="AOS24" s="424"/>
      <c r="AOT24" s="424"/>
      <c r="AOU24" s="424"/>
      <c r="AOV24" s="424"/>
      <c r="AOW24" s="424"/>
      <c r="AOX24" s="424"/>
      <c r="AOY24" s="424"/>
      <c r="AOZ24" s="424"/>
      <c r="APA24" s="424"/>
      <c r="APB24" s="424"/>
      <c r="APC24" s="424"/>
      <c r="APD24" s="424"/>
      <c r="APE24" s="424"/>
      <c r="APF24" s="424"/>
      <c r="APG24" s="424"/>
      <c r="APH24" s="424"/>
      <c r="API24" s="424"/>
      <c r="APJ24" s="424"/>
      <c r="APK24" s="424"/>
      <c r="APL24" s="424"/>
      <c r="APM24" s="424"/>
      <c r="APN24" s="424"/>
      <c r="APO24" s="424"/>
      <c r="APP24" s="424"/>
      <c r="APQ24" s="424"/>
      <c r="APR24" s="424"/>
      <c r="APS24" s="424"/>
      <c r="APT24" s="424"/>
      <c r="APU24" s="424"/>
      <c r="APV24" s="424"/>
      <c r="APW24" s="424"/>
      <c r="APX24" s="424"/>
      <c r="APY24" s="424"/>
      <c r="APZ24" s="424"/>
      <c r="AQA24" s="424"/>
      <c r="AQB24" s="424"/>
      <c r="AQC24" s="424"/>
      <c r="AQD24" s="424"/>
      <c r="AQE24" s="424"/>
      <c r="AQF24" s="424"/>
      <c r="AQG24" s="424"/>
      <c r="AQH24" s="424"/>
      <c r="AQI24" s="424"/>
      <c r="AQJ24" s="424"/>
      <c r="AQK24" s="424"/>
      <c r="AQL24" s="424"/>
      <c r="AQM24" s="424"/>
      <c r="AQN24" s="424"/>
      <c r="AQO24" s="424"/>
      <c r="AQP24" s="424"/>
      <c r="AQQ24" s="424"/>
      <c r="AQR24" s="424"/>
      <c r="AQS24" s="424"/>
      <c r="AQT24" s="424"/>
      <c r="AQU24" s="424"/>
      <c r="AQV24" s="424"/>
      <c r="AQW24" s="424"/>
      <c r="AQX24" s="424"/>
      <c r="AQY24" s="424"/>
      <c r="AQZ24" s="424"/>
      <c r="ARA24" s="424"/>
      <c r="ARB24" s="424"/>
      <c r="ARC24" s="424"/>
      <c r="ARD24" s="424"/>
      <c r="ARE24" s="424"/>
      <c r="ARF24" s="424"/>
      <c r="ARG24" s="424"/>
      <c r="ARH24" s="424"/>
      <c r="ARI24" s="424"/>
      <c r="ARJ24" s="424"/>
      <c r="ARK24" s="424"/>
      <c r="ARL24" s="424"/>
      <c r="ARM24" s="424"/>
      <c r="ARN24" s="424"/>
      <c r="ARO24" s="424"/>
      <c r="ARP24" s="424"/>
      <c r="ARQ24" s="424"/>
      <c r="ARR24" s="424"/>
      <c r="ARS24" s="424"/>
      <c r="ART24" s="424"/>
      <c r="ARU24" s="424"/>
      <c r="ARV24" s="424"/>
      <c r="ARW24" s="424"/>
      <c r="ARX24" s="424"/>
      <c r="ARY24" s="424"/>
      <c r="ARZ24" s="424"/>
      <c r="ASA24" s="424"/>
      <c r="ASB24" s="424"/>
      <c r="ASC24" s="424"/>
      <c r="ASD24" s="424"/>
      <c r="ASE24" s="424"/>
      <c r="ASF24" s="424"/>
      <c r="ASG24" s="424"/>
      <c r="ASH24" s="424"/>
      <c r="ASI24" s="424"/>
      <c r="ASJ24" s="424"/>
      <c r="ASK24" s="424"/>
      <c r="ASL24" s="424"/>
      <c r="ASM24" s="424"/>
      <c r="ASN24" s="424"/>
      <c r="ASO24" s="424"/>
      <c r="ASP24" s="424"/>
      <c r="ASQ24" s="424"/>
      <c r="ASR24" s="424"/>
      <c r="ASS24" s="424"/>
      <c r="AST24" s="424"/>
      <c r="ASU24" s="424"/>
      <c r="ASV24" s="424"/>
      <c r="ASW24" s="424"/>
      <c r="ASX24" s="424"/>
      <c r="ASY24" s="424"/>
      <c r="ASZ24" s="424"/>
      <c r="ATA24" s="424"/>
      <c r="ATB24" s="424"/>
      <c r="ATC24" s="424"/>
      <c r="ATD24" s="424"/>
      <c r="ATE24" s="424"/>
      <c r="ATF24" s="424"/>
      <c r="ATG24" s="424"/>
      <c r="ATH24" s="424"/>
      <c r="ATI24" s="424"/>
      <c r="ATJ24" s="424"/>
      <c r="ATK24" s="424"/>
      <c r="ATL24" s="424"/>
      <c r="ATM24" s="424"/>
      <c r="ATN24" s="424"/>
      <c r="ATO24" s="424"/>
      <c r="ATP24" s="424"/>
      <c r="ATQ24" s="424"/>
      <c r="ATR24" s="424"/>
      <c r="ATS24" s="424"/>
      <c r="ATT24" s="424"/>
      <c r="ATU24" s="424"/>
      <c r="ATV24" s="424"/>
      <c r="ATW24" s="424"/>
      <c r="ATX24" s="424"/>
      <c r="ATY24" s="424"/>
      <c r="ATZ24" s="424"/>
      <c r="AUA24" s="424"/>
      <c r="AUB24" s="424"/>
      <c r="AUC24" s="424"/>
      <c r="AUD24" s="424"/>
      <c r="AUE24" s="424"/>
      <c r="AUF24" s="424"/>
      <c r="AUG24" s="424"/>
      <c r="AUH24" s="424"/>
      <c r="AUI24" s="424"/>
      <c r="AUJ24" s="424"/>
      <c r="AUK24" s="424"/>
      <c r="AUL24" s="424"/>
      <c r="AUM24" s="424"/>
      <c r="AUN24" s="424"/>
      <c r="AUO24" s="424"/>
      <c r="AUP24" s="424"/>
      <c r="AUQ24" s="424"/>
      <c r="AUR24" s="424"/>
      <c r="AUS24" s="424"/>
      <c r="AUT24" s="424"/>
      <c r="AUU24" s="424"/>
      <c r="AUV24" s="424"/>
      <c r="AUW24" s="424"/>
      <c r="AUX24" s="424"/>
      <c r="AUY24" s="424"/>
      <c r="AUZ24" s="424"/>
      <c r="AVA24" s="424"/>
      <c r="AVB24" s="424"/>
      <c r="AVC24" s="424"/>
      <c r="AVD24" s="424"/>
      <c r="AVE24" s="424"/>
      <c r="AVF24" s="424"/>
      <c r="AVG24" s="424"/>
      <c r="AVH24" s="424"/>
      <c r="AVI24" s="424"/>
      <c r="AVJ24" s="424"/>
      <c r="AVK24" s="424"/>
      <c r="AVL24" s="424"/>
      <c r="AVM24" s="424"/>
      <c r="AVN24" s="424"/>
      <c r="AVO24" s="424"/>
      <c r="AVP24" s="424"/>
      <c r="AVQ24" s="424"/>
      <c r="AVR24" s="424"/>
      <c r="AVS24" s="424"/>
      <c r="AVT24" s="424"/>
      <c r="AVU24" s="424"/>
      <c r="AVV24" s="424"/>
      <c r="AVW24" s="424"/>
      <c r="AVX24" s="424"/>
      <c r="AVY24" s="424"/>
      <c r="AVZ24" s="424"/>
      <c r="AWA24" s="424"/>
      <c r="AWB24" s="424"/>
      <c r="AWC24" s="424"/>
      <c r="AWD24" s="424"/>
      <c r="AWE24" s="424"/>
      <c r="AWF24" s="424"/>
      <c r="AWG24" s="424"/>
      <c r="AWH24" s="424"/>
      <c r="AWI24" s="424"/>
      <c r="AWJ24" s="424"/>
      <c r="AWK24" s="424"/>
      <c r="AWL24" s="424"/>
      <c r="AWM24" s="424"/>
      <c r="AWN24" s="424"/>
      <c r="AWO24" s="424"/>
      <c r="AWP24" s="424"/>
      <c r="AWQ24" s="424"/>
      <c r="AWR24" s="424"/>
      <c r="AWS24" s="424"/>
      <c r="AWT24" s="424"/>
      <c r="AWU24" s="424"/>
      <c r="AWV24" s="424"/>
      <c r="AWW24" s="424"/>
      <c r="AWX24" s="424"/>
      <c r="AWY24" s="424"/>
      <c r="AWZ24" s="424"/>
      <c r="AXA24" s="424"/>
      <c r="AXB24" s="424"/>
      <c r="AXC24" s="424"/>
      <c r="AXD24" s="424"/>
      <c r="AXE24" s="424"/>
      <c r="AXF24" s="424"/>
      <c r="AXG24" s="424"/>
      <c r="AXH24" s="424"/>
      <c r="AXI24" s="424"/>
      <c r="AXJ24" s="424"/>
      <c r="AXK24" s="424"/>
      <c r="AXL24" s="424"/>
      <c r="AXM24" s="424"/>
      <c r="AXN24" s="424"/>
      <c r="AXO24" s="424"/>
      <c r="AXP24" s="424"/>
      <c r="AXQ24" s="424"/>
      <c r="AXR24" s="424"/>
      <c r="AXS24" s="424"/>
      <c r="AXT24" s="424"/>
      <c r="AXU24" s="424"/>
      <c r="AXV24" s="424"/>
      <c r="AXW24" s="424"/>
      <c r="AXX24" s="424"/>
      <c r="AXY24" s="424"/>
      <c r="AXZ24" s="424"/>
      <c r="AYA24" s="424"/>
      <c r="AYB24" s="424"/>
      <c r="AYC24" s="424"/>
      <c r="AYD24" s="424"/>
      <c r="AYE24" s="424"/>
      <c r="AYF24" s="424"/>
      <c r="AYG24" s="424"/>
      <c r="AYH24" s="424"/>
      <c r="AYI24" s="424"/>
      <c r="AYJ24" s="424"/>
      <c r="AYK24" s="424"/>
      <c r="AYL24" s="424"/>
      <c r="AYM24" s="424"/>
      <c r="AYN24" s="424"/>
      <c r="AYO24" s="424"/>
      <c r="AYP24" s="424"/>
      <c r="AYQ24" s="424"/>
      <c r="AYR24" s="424"/>
      <c r="AYS24" s="424"/>
      <c r="AYT24" s="424"/>
      <c r="AYU24" s="424"/>
      <c r="AYV24" s="424"/>
      <c r="AYW24" s="424"/>
      <c r="AYX24" s="424"/>
      <c r="AYY24" s="424"/>
      <c r="AYZ24" s="424"/>
      <c r="AZA24" s="424"/>
      <c r="AZB24" s="424"/>
      <c r="AZC24" s="424"/>
      <c r="AZD24" s="424"/>
      <c r="AZE24" s="424"/>
      <c r="AZF24" s="424"/>
      <c r="AZG24" s="424"/>
      <c r="AZH24" s="424"/>
      <c r="AZI24" s="424"/>
      <c r="AZJ24" s="424"/>
      <c r="AZK24" s="424"/>
      <c r="AZL24" s="424"/>
      <c r="AZM24" s="424"/>
      <c r="AZN24" s="424"/>
      <c r="AZO24" s="424"/>
      <c r="AZP24" s="424"/>
      <c r="AZQ24" s="424"/>
      <c r="AZR24" s="424"/>
      <c r="AZS24" s="424"/>
      <c r="AZT24" s="424"/>
      <c r="AZU24" s="424"/>
      <c r="AZV24" s="424"/>
      <c r="AZW24" s="424"/>
      <c r="AZX24" s="424"/>
      <c r="AZY24" s="424"/>
      <c r="AZZ24" s="424"/>
      <c r="BAA24" s="424"/>
      <c r="BAB24" s="424"/>
      <c r="BAC24" s="424"/>
      <c r="BAD24" s="424"/>
      <c r="BAE24" s="424"/>
      <c r="BAF24" s="424"/>
      <c r="BAG24" s="424"/>
      <c r="BAH24" s="424"/>
      <c r="BAI24" s="424"/>
      <c r="BAJ24" s="424"/>
      <c r="BAK24" s="424"/>
      <c r="BAL24" s="424"/>
      <c r="BAM24" s="424"/>
      <c r="BAN24" s="424"/>
      <c r="BAO24" s="424"/>
      <c r="BAP24" s="424"/>
      <c r="BAQ24" s="424"/>
      <c r="BAR24" s="424"/>
      <c r="BAS24" s="424"/>
      <c r="BAT24" s="424"/>
      <c r="BAU24" s="424"/>
      <c r="BAV24" s="424"/>
      <c r="BAW24" s="424"/>
      <c r="BAX24" s="424"/>
      <c r="BAY24" s="424"/>
      <c r="BAZ24" s="424"/>
      <c r="BBA24" s="424"/>
      <c r="BBB24" s="424"/>
      <c r="BBC24" s="424"/>
      <c r="BBD24" s="424"/>
      <c r="BBE24" s="424"/>
      <c r="BBF24" s="424"/>
      <c r="BBG24" s="424"/>
      <c r="BBH24" s="424"/>
      <c r="BBI24" s="424"/>
      <c r="BBJ24" s="424"/>
      <c r="BBK24" s="424"/>
      <c r="BBL24" s="424"/>
      <c r="BBM24" s="424"/>
      <c r="BBN24" s="424"/>
      <c r="BBO24" s="424"/>
      <c r="BBP24" s="424"/>
      <c r="BBQ24" s="424"/>
      <c r="BBR24" s="424"/>
      <c r="BBS24" s="424"/>
      <c r="BBT24" s="424"/>
      <c r="BBU24" s="424"/>
      <c r="BBV24" s="424"/>
      <c r="BBW24" s="424"/>
      <c r="BBX24" s="424"/>
      <c r="BBY24" s="424"/>
      <c r="BBZ24" s="424"/>
      <c r="BCA24" s="424"/>
      <c r="BCB24" s="424"/>
      <c r="BCC24" s="424"/>
      <c r="BCD24" s="424"/>
      <c r="BCE24" s="424"/>
      <c r="BCF24" s="424"/>
      <c r="BCG24" s="424"/>
      <c r="BCH24" s="424"/>
      <c r="BCI24" s="424"/>
      <c r="BCJ24" s="424"/>
      <c r="BCK24" s="424"/>
      <c r="BCL24" s="424"/>
      <c r="BCM24" s="424"/>
      <c r="BCN24" s="424"/>
      <c r="BCO24" s="424"/>
      <c r="BCP24" s="424"/>
      <c r="BCQ24" s="424"/>
      <c r="BCR24" s="424"/>
      <c r="BCS24" s="424"/>
      <c r="BCT24" s="424"/>
      <c r="BCU24" s="424"/>
      <c r="BCV24" s="424"/>
      <c r="BCW24" s="424"/>
      <c r="BCX24" s="424"/>
      <c r="BCY24" s="424"/>
      <c r="BCZ24" s="424"/>
      <c r="BDA24" s="424"/>
      <c r="BDB24" s="424"/>
      <c r="BDC24" s="424"/>
      <c r="BDD24" s="424"/>
      <c r="BDE24" s="424"/>
      <c r="BDF24" s="424"/>
      <c r="BDG24" s="424"/>
      <c r="BDH24" s="424"/>
      <c r="BDI24" s="424"/>
      <c r="BDJ24" s="424"/>
      <c r="BDK24" s="424"/>
      <c r="BDL24" s="424"/>
      <c r="BDM24" s="424"/>
      <c r="BDN24" s="424"/>
      <c r="BDO24" s="424"/>
      <c r="BDP24" s="424"/>
      <c r="BDQ24" s="424"/>
      <c r="BDR24" s="424"/>
      <c r="BDS24" s="424"/>
      <c r="BDT24" s="424"/>
      <c r="BDU24" s="424"/>
      <c r="BDV24" s="424"/>
      <c r="BDW24" s="424"/>
      <c r="BDX24" s="424"/>
      <c r="BDY24" s="424"/>
      <c r="BDZ24" s="424"/>
      <c r="BEA24" s="424"/>
      <c r="BEB24" s="424"/>
      <c r="BEC24" s="424"/>
      <c r="BED24" s="424"/>
      <c r="BEE24" s="424"/>
      <c r="BEF24" s="424"/>
      <c r="BEG24" s="424"/>
      <c r="BEH24" s="424"/>
      <c r="BEI24" s="424"/>
      <c r="BEJ24" s="424"/>
      <c r="BEK24" s="424"/>
      <c r="BEL24" s="424"/>
      <c r="BEM24" s="424"/>
      <c r="BEN24" s="424"/>
      <c r="BEO24" s="424"/>
      <c r="BEP24" s="424"/>
      <c r="BEQ24" s="424"/>
      <c r="BER24" s="424"/>
      <c r="BES24" s="424"/>
      <c r="BET24" s="424"/>
      <c r="BEU24" s="424"/>
      <c r="BEV24" s="424"/>
      <c r="BEW24" s="424"/>
      <c r="BEX24" s="424"/>
      <c r="BEY24" s="424"/>
      <c r="BEZ24" s="424"/>
      <c r="BFA24" s="424"/>
      <c r="BFB24" s="424"/>
      <c r="BFC24" s="424"/>
      <c r="BFD24" s="424"/>
      <c r="BFE24" s="424"/>
      <c r="BFF24" s="424"/>
      <c r="BFG24" s="424"/>
      <c r="BFH24" s="424"/>
      <c r="BFI24" s="424"/>
      <c r="BFJ24" s="424"/>
      <c r="BFK24" s="424"/>
      <c r="BFL24" s="424"/>
      <c r="BFM24" s="424"/>
      <c r="BFN24" s="424"/>
      <c r="BFO24" s="424"/>
      <c r="BFP24" s="424"/>
      <c r="BFQ24" s="424"/>
      <c r="BFR24" s="424"/>
      <c r="BFS24" s="424"/>
      <c r="BFT24" s="424"/>
      <c r="BFU24" s="424"/>
      <c r="BFV24" s="424"/>
      <c r="BFW24" s="424"/>
      <c r="BFX24" s="424"/>
      <c r="BFY24" s="424"/>
      <c r="BFZ24" s="424"/>
      <c r="BGA24" s="424"/>
      <c r="BGB24" s="424"/>
      <c r="BGC24" s="424"/>
      <c r="BGD24" s="424"/>
      <c r="BGE24" s="424"/>
      <c r="BGF24" s="424"/>
      <c r="BGG24" s="424"/>
      <c r="BGH24" s="424"/>
      <c r="BGI24" s="424"/>
      <c r="BGJ24" s="424"/>
      <c r="BGK24" s="424"/>
      <c r="BGL24" s="424"/>
      <c r="BGM24" s="424"/>
      <c r="BGN24" s="424"/>
      <c r="BGO24" s="424"/>
      <c r="BGP24" s="424"/>
      <c r="BGQ24" s="424"/>
      <c r="BGR24" s="424"/>
      <c r="BGS24" s="424"/>
      <c r="BGT24" s="424"/>
      <c r="BGU24" s="424"/>
      <c r="BGV24" s="424"/>
      <c r="BGW24" s="424"/>
      <c r="BGX24" s="424"/>
      <c r="BGY24" s="424"/>
      <c r="BGZ24" s="424"/>
      <c r="BHA24" s="424"/>
      <c r="BHB24" s="424"/>
      <c r="BHC24" s="424"/>
      <c r="BHD24" s="424"/>
      <c r="BHE24" s="424"/>
      <c r="BHF24" s="424"/>
      <c r="BHG24" s="424"/>
      <c r="BHH24" s="424"/>
      <c r="BHI24" s="424"/>
      <c r="BHJ24" s="424"/>
      <c r="BHK24" s="424"/>
      <c r="BHL24" s="424"/>
      <c r="BHM24" s="424"/>
      <c r="BHN24" s="424"/>
      <c r="BHO24" s="424"/>
      <c r="BHP24" s="424"/>
      <c r="BHQ24" s="424"/>
      <c r="BHR24" s="424"/>
      <c r="BHS24" s="424"/>
      <c r="BHT24" s="424"/>
      <c r="BHU24" s="424"/>
      <c r="BHV24" s="424"/>
      <c r="BHW24" s="424"/>
      <c r="BHX24" s="424"/>
      <c r="BHY24" s="424"/>
      <c r="BHZ24" s="424"/>
      <c r="BIA24" s="424"/>
      <c r="BIB24" s="424"/>
      <c r="BIC24" s="424"/>
      <c r="BID24" s="424"/>
      <c r="BIE24" s="424"/>
      <c r="BIF24" s="424"/>
      <c r="BIG24" s="424"/>
      <c r="BIH24" s="424"/>
      <c r="BII24" s="424"/>
      <c r="BIJ24" s="424"/>
      <c r="BIK24" s="424"/>
      <c r="BIL24" s="424"/>
      <c r="BIM24" s="424"/>
      <c r="BIN24" s="424"/>
      <c r="BIO24" s="424"/>
      <c r="BIP24" s="424"/>
      <c r="BIQ24" s="424"/>
      <c r="BIR24" s="424"/>
      <c r="BIS24" s="424"/>
      <c r="BIT24" s="424"/>
      <c r="BIU24" s="424"/>
      <c r="BIV24" s="424"/>
      <c r="BIW24" s="424"/>
      <c r="BIX24" s="424"/>
      <c r="BIY24" s="424"/>
      <c r="BIZ24" s="424"/>
      <c r="BJA24" s="424"/>
      <c r="BJB24" s="424"/>
      <c r="BJC24" s="424"/>
      <c r="BJD24" s="424"/>
      <c r="BJE24" s="424"/>
      <c r="BJF24" s="424"/>
      <c r="BJG24" s="424"/>
      <c r="BJH24" s="424"/>
      <c r="BJI24" s="424"/>
      <c r="BJJ24" s="424"/>
      <c r="BJK24" s="424"/>
      <c r="BJL24" s="424"/>
      <c r="BJM24" s="424"/>
      <c r="BJN24" s="424"/>
      <c r="BJO24" s="424"/>
      <c r="BJP24" s="424"/>
      <c r="BJQ24" s="424"/>
      <c r="BJR24" s="424"/>
      <c r="BJS24" s="424"/>
      <c r="BJT24" s="424"/>
      <c r="BJU24" s="424"/>
      <c r="BJV24" s="424"/>
      <c r="BJW24" s="424"/>
      <c r="BJX24" s="424"/>
      <c r="BJY24" s="424"/>
      <c r="BJZ24" s="424"/>
      <c r="BKA24" s="424"/>
      <c r="BKB24" s="424"/>
      <c r="BKC24" s="424"/>
      <c r="BKD24" s="424"/>
      <c r="BKE24" s="424"/>
      <c r="BKF24" s="424"/>
      <c r="BKG24" s="424"/>
      <c r="BKH24" s="424"/>
      <c r="BKI24" s="424"/>
      <c r="BKJ24" s="424"/>
      <c r="BKK24" s="424"/>
      <c r="BKL24" s="424"/>
      <c r="BKM24" s="424"/>
      <c r="BKN24" s="424"/>
      <c r="BKO24" s="424"/>
      <c r="BKP24" s="424"/>
      <c r="BKQ24" s="424"/>
      <c r="BKR24" s="424"/>
      <c r="BKS24" s="424"/>
      <c r="BKT24" s="424"/>
      <c r="BKU24" s="424"/>
      <c r="BKV24" s="424"/>
      <c r="BKW24" s="424"/>
      <c r="BKX24" s="424"/>
      <c r="BKY24" s="424"/>
      <c r="BKZ24" s="424"/>
      <c r="BLA24" s="424"/>
      <c r="BLB24" s="424"/>
      <c r="BLC24" s="424"/>
      <c r="BLD24" s="424"/>
      <c r="BLE24" s="424"/>
      <c r="BLF24" s="424"/>
      <c r="BLG24" s="424"/>
      <c r="BLH24" s="424"/>
      <c r="BLI24" s="424"/>
      <c r="BLJ24" s="424"/>
      <c r="BLK24" s="424"/>
      <c r="BLL24" s="424"/>
      <c r="BLM24" s="424"/>
      <c r="BLN24" s="424"/>
      <c r="BLO24" s="424"/>
      <c r="BLP24" s="424"/>
      <c r="BLQ24" s="424"/>
      <c r="BLR24" s="424"/>
      <c r="BLS24" s="424"/>
      <c r="BLT24" s="424"/>
      <c r="BLU24" s="424"/>
      <c r="BLV24" s="424"/>
      <c r="BLW24" s="424"/>
      <c r="BLX24" s="424"/>
      <c r="BLY24" s="424"/>
      <c r="BLZ24" s="424"/>
      <c r="BMA24" s="424"/>
      <c r="BMB24" s="424"/>
      <c r="BMC24" s="424"/>
      <c r="BMD24" s="424"/>
      <c r="BME24" s="424"/>
      <c r="BMF24" s="424"/>
      <c r="BMG24" s="424"/>
      <c r="BMH24" s="424"/>
      <c r="BMI24" s="424"/>
      <c r="BMJ24" s="424"/>
      <c r="BMK24" s="424"/>
      <c r="BML24" s="424"/>
      <c r="BMM24" s="424"/>
      <c r="BMN24" s="424"/>
      <c r="BMO24" s="424"/>
      <c r="BMP24" s="424"/>
      <c r="BMQ24" s="424"/>
      <c r="BMR24" s="424"/>
      <c r="BMS24" s="424"/>
      <c r="BMT24" s="424"/>
      <c r="BMU24" s="424"/>
      <c r="BMV24" s="424"/>
      <c r="BMW24" s="424"/>
      <c r="BMX24" s="424"/>
      <c r="BMY24" s="424"/>
      <c r="BMZ24" s="424"/>
      <c r="BNA24" s="424"/>
      <c r="BNB24" s="424"/>
      <c r="BNC24" s="424"/>
      <c r="BND24" s="424"/>
      <c r="BNE24" s="424"/>
      <c r="BNF24" s="424"/>
      <c r="BNG24" s="424"/>
      <c r="BNH24" s="424"/>
      <c r="BNI24" s="424"/>
      <c r="BNJ24" s="424"/>
      <c r="BNK24" s="424"/>
      <c r="BNL24" s="424"/>
      <c r="BNM24" s="424"/>
      <c r="BNN24" s="424"/>
      <c r="BNO24" s="424"/>
      <c r="BNP24" s="424"/>
      <c r="BNQ24" s="424"/>
      <c r="BNR24" s="424"/>
      <c r="BNS24" s="424"/>
      <c r="BNT24" s="424"/>
      <c r="BNU24" s="424"/>
      <c r="BNV24" s="424"/>
      <c r="BNW24" s="424"/>
      <c r="BNX24" s="424"/>
      <c r="BNY24" s="424"/>
      <c r="BNZ24" s="424"/>
      <c r="BOA24" s="424"/>
      <c r="BOB24" s="424"/>
      <c r="BOC24" s="424"/>
      <c r="BOD24" s="424"/>
      <c r="BOE24" s="424"/>
      <c r="BOF24" s="424"/>
      <c r="BOG24" s="424"/>
      <c r="BOH24" s="424"/>
      <c r="BOI24" s="424"/>
      <c r="BOJ24" s="424"/>
      <c r="BOK24" s="424"/>
      <c r="BOL24" s="424"/>
      <c r="BOM24" s="424"/>
      <c r="BON24" s="424"/>
      <c r="BOO24" s="424"/>
      <c r="BOP24" s="424"/>
      <c r="BOQ24" s="424"/>
      <c r="BOR24" s="424"/>
      <c r="BOS24" s="424"/>
      <c r="BOT24" s="424"/>
      <c r="BOU24" s="424"/>
      <c r="BOV24" s="424"/>
      <c r="BOW24" s="424"/>
      <c r="BOX24" s="424"/>
      <c r="BOY24" s="424"/>
      <c r="BOZ24" s="424"/>
      <c r="BPA24" s="424"/>
      <c r="BPB24" s="424"/>
      <c r="BPC24" s="424"/>
      <c r="BPD24" s="424"/>
      <c r="BPE24" s="424"/>
      <c r="BPF24" s="424"/>
      <c r="BPG24" s="424"/>
      <c r="BPH24" s="424"/>
      <c r="BPI24" s="424"/>
      <c r="BPJ24" s="424"/>
      <c r="BPK24" s="424"/>
      <c r="BPL24" s="424"/>
      <c r="BPM24" s="424"/>
      <c r="BPN24" s="424"/>
      <c r="BPO24" s="424"/>
      <c r="BPP24" s="424"/>
      <c r="BPQ24" s="424"/>
      <c r="BPR24" s="424"/>
      <c r="BPS24" s="424"/>
      <c r="BPT24" s="424"/>
      <c r="BPU24" s="424"/>
      <c r="BPV24" s="424"/>
      <c r="BPW24" s="424"/>
      <c r="BPX24" s="424"/>
      <c r="BPY24" s="424"/>
      <c r="BPZ24" s="424"/>
      <c r="BQA24" s="424"/>
      <c r="BQB24" s="424"/>
      <c r="BQC24" s="424"/>
      <c r="BQD24" s="424"/>
      <c r="BQE24" s="424"/>
      <c r="BQF24" s="424"/>
      <c r="BQG24" s="424"/>
      <c r="BQH24" s="424"/>
      <c r="BQI24" s="424"/>
      <c r="BQJ24" s="424"/>
      <c r="BQK24" s="424"/>
      <c r="BQL24" s="424"/>
      <c r="BQM24" s="424"/>
      <c r="BQN24" s="424"/>
      <c r="BQO24" s="424"/>
      <c r="BQP24" s="424"/>
      <c r="BQQ24" s="424"/>
      <c r="BQR24" s="424"/>
      <c r="BQS24" s="424"/>
      <c r="BQT24" s="424"/>
      <c r="BQU24" s="424"/>
      <c r="BQV24" s="424"/>
      <c r="BQW24" s="424"/>
      <c r="BQX24" s="424"/>
      <c r="BQY24" s="424"/>
      <c r="BQZ24" s="424"/>
      <c r="BRA24" s="424"/>
      <c r="BRB24" s="424"/>
      <c r="BRC24" s="424"/>
      <c r="BRD24" s="424"/>
      <c r="BRE24" s="424"/>
      <c r="BRF24" s="424"/>
      <c r="BRG24" s="424"/>
      <c r="BRH24" s="424"/>
      <c r="BRI24" s="424"/>
      <c r="BRJ24" s="424"/>
      <c r="BRK24" s="424"/>
      <c r="BRL24" s="424"/>
      <c r="BRM24" s="424"/>
      <c r="BRN24" s="424"/>
      <c r="BRO24" s="424"/>
      <c r="BRP24" s="424"/>
      <c r="BRQ24" s="424"/>
      <c r="BRR24" s="424"/>
      <c r="BRS24" s="424"/>
      <c r="BRT24" s="424"/>
      <c r="BRU24" s="424"/>
      <c r="BRV24" s="424"/>
      <c r="BRW24" s="424"/>
      <c r="BRX24" s="424"/>
      <c r="BRY24" s="424"/>
      <c r="BRZ24" s="424"/>
      <c r="BSA24" s="424"/>
      <c r="BSB24" s="424"/>
      <c r="BSC24" s="424"/>
      <c r="BSD24" s="424"/>
      <c r="BSE24" s="424"/>
      <c r="BSF24" s="424"/>
      <c r="BSG24" s="424"/>
      <c r="BSH24" s="424"/>
      <c r="BSI24" s="424"/>
      <c r="BSJ24" s="424"/>
      <c r="BSK24" s="424"/>
      <c r="BSL24" s="424"/>
      <c r="BSM24" s="424"/>
      <c r="BSN24" s="424"/>
      <c r="BSO24" s="424"/>
      <c r="BSP24" s="424"/>
      <c r="BSQ24" s="424"/>
      <c r="BSR24" s="424"/>
      <c r="BSS24" s="424"/>
      <c r="BST24" s="424"/>
      <c r="BSU24" s="424"/>
      <c r="BSV24" s="424"/>
      <c r="BSW24" s="424"/>
      <c r="BSX24" s="424"/>
      <c r="BSY24" s="424"/>
      <c r="BSZ24" s="424"/>
      <c r="BTA24" s="424"/>
      <c r="BTB24" s="424"/>
      <c r="BTC24" s="424"/>
      <c r="BTD24" s="424"/>
      <c r="BTE24" s="424"/>
      <c r="BTF24" s="424"/>
      <c r="BTG24" s="424"/>
      <c r="BTH24" s="424"/>
      <c r="BTI24" s="424"/>
      <c r="BTJ24" s="424"/>
      <c r="BTK24" s="424"/>
      <c r="BTL24" s="424"/>
      <c r="BTM24" s="424"/>
      <c r="BTN24" s="424"/>
      <c r="BTO24" s="424"/>
      <c r="BTP24" s="424"/>
      <c r="BTQ24" s="424"/>
      <c r="BTR24" s="424"/>
      <c r="BTS24" s="424"/>
      <c r="BTT24" s="424"/>
      <c r="BTU24" s="424"/>
      <c r="BTV24" s="424"/>
      <c r="BTW24" s="424"/>
      <c r="BTX24" s="424"/>
      <c r="BTY24" s="424"/>
      <c r="BTZ24" s="424"/>
      <c r="BUA24" s="424"/>
      <c r="BUB24" s="424"/>
      <c r="BUC24" s="424"/>
      <c r="BUD24" s="424"/>
      <c r="BUE24" s="424"/>
      <c r="BUF24" s="424"/>
      <c r="BUG24" s="424"/>
      <c r="BUH24" s="424"/>
      <c r="BUI24" s="424"/>
      <c r="BUJ24" s="424"/>
      <c r="BUK24" s="424"/>
      <c r="BUL24" s="424"/>
      <c r="BUM24" s="424"/>
      <c r="BUN24" s="424"/>
      <c r="BUO24" s="424"/>
      <c r="BUP24" s="424"/>
      <c r="BUQ24" s="424"/>
      <c r="BUR24" s="424"/>
      <c r="BUS24" s="424"/>
      <c r="BUT24" s="424"/>
      <c r="BUU24" s="424"/>
      <c r="BUV24" s="424"/>
      <c r="BUW24" s="424"/>
      <c r="BUX24" s="424"/>
      <c r="BUY24" s="424"/>
      <c r="BUZ24" s="424"/>
      <c r="BVA24" s="424"/>
      <c r="BVB24" s="424"/>
      <c r="BVC24" s="424"/>
      <c r="BVD24" s="424"/>
      <c r="BVE24" s="424"/>
      <c r="BVF24" s="424"/>
      <c r="BVG24" s="424"/>
      <c r="BVH24" s="424"/>
      <c r="BVI24" s="424"/>
      <c r="BVJ24" s="424"/>
      <c r="BVK24" s="424"/>
      <c r="BVL24" s="424"/>
      <c r="BVM24" s="424"/>
      <c r="BVN24" s="424"/>
      <c r="BVO24" s="424"/>
      <c r="BVP24" s="424"/>
      <c r="BVQ24" s="424"/>
      <c r="BVR24" s="424"/>
      <c r="BVS24" s="424"/>
      <c r="BVT24" s="424"/>
      <c r="BVU24" s="424"/>
      <c r="BVV24" s="424"/>
      <c r="BVW24" s="424"/>
      <c r="BVX24" s="424"/>
      <c r="BVY24" s="424"/>
      <c r="BVZ24" s="424"/>
      <c r="BWA24" s="424"/>
      <c r="BWB24" s="424"/>
      <c r="BWC24" s="424"/>
      <c r="BWD24" s="424"/>
      <c r="BWE24" s="424"/>
      <c r="BWF24" s="424"/>
      <c r="BWG24" s="424"/>
      <c r="BWH24" s="424"/>
      <c r="BWI24" s="424"/>
      <c r="BWJ24" s="424"/>
      <c r="BWK24" s="424"/>
      <c r="BWL24" s="424"/>
      <c r="BWM24" s="424"/>
      <c r="BWN24" s="424"/>
      <c r="BWO24" s="424"/>
      <c r="BWP24" s="424"/>
      <c r="BWQ24" s="424"/>
      <c r="BWR24" s="424"/>
      <c r="BWS24" s="424"/>
      <c r="BWT24" s="424"/>
      <c r="BWU24" s="424"/>
      <c r="BWV24" s="424"/>
      <c r="BWW24" s="424"/>
      <c r="BWX24" s="424"/>
      <c r="BWY24" s="424"/>
      <c r="BWZ24" s="424"/>
      <c r="BXA24" s="424"/>
      <c r="BXB24" s="424"/>
      <c r="BXC24" s="424"/>
      <c r="BXD24" s="424"/>
      <c r="BXE24" s="424"/>
      <c r="BXF24" s="424"/>
      <c r="BXG24" s="424"/>
      <c r="BXH24" s="424"/>
      <c r="BXI24" s="424"/>
      <c r="BXJ24" s="424"/>
      <c r="BXK24" s="424"/>
      <c r="BXL24" s="424"/>
      <c r="BXM24" s="424"/>
      <c r="BXN24" s="424"/>
      <c r="BXO24" s="424"/>
      <c r="BXP24" s="424"/>
      <c r="BXQ24" s="424"/>
      <c r="BXR24" s="424"/>
      <c r="BXS24" s="424"/>
      <c r="BXT24" s="424"/>
      <c r="BXU24" s="424"/>
      <c r="BXV24" s="424"/>
      <c r="BXW24" s="424"/>
      <c r="BXX24" s="424"/>
      <c r="BXY24" s="424"/>
      <c r="BXZ24" s="424"/>
      <c r="BYA24" s="424"/>
      <c r="BYB24" s="424"/>
      <c r="BYC24" s="424"/>
      <c r="BYD24" s="424"/>
      <c r="BYE24" s="424"/>
      <c r="BYF24" s="424"/>
      <c r="BYG24" s="424"/>
      <c r="BYH24" s="424"/>
      <c r="BYI24" s="424"/>
      <c r="BYJ24" s="424"/>
      <c r="BYK24" s="424"/>
      <c r="BYL24" s="424"/>
      <c r="BYM24" s="424"/>
      <c r="BYN24" s="424"/>
      <c r="BYO24" s="424"/>
      <c r="BYP24" s="424"/>
      <c r="BYQ24" s="424"/>
      <c r="BYR24" s="424"/>
      <c r="BYS24" s="424"/>
      <c r="BYT24" s="424"/>
      <c r="BYU24" s="424"/>
      <c r="BYV24" s="424"/>
      <c r="BYW24" s="424"/>
      <c r="BYX24" s="424"/>
      <c r="BYY24" s="424"/>
      <c r="BYZ24" s="424"/>
      <c r="BZA24" s="424"/>
      <c r="BZB24" s="424"/>
      <c r="BZC24" s="424"/>
      <c r="BZD24" s="424"/>
      <c r="BZE24" s="424"/>
      <c r="BZF24" s="424"/>
      <c r="BZG24" s="424"/>
      <c r="BZH24" s="424"/>
      <c r="BZI24" s="424"/>
      <c r="BZJ24" s="424"/>
      <c r="BZK24" s="424"/>
      <c r="BZL24" s="424"/>
      <c r="BZM24" s="424"/>
      <c r="BZN24" s="424"/>
      <c r="BZO24" s="424"/>
      <c r="BZP24" s="424"/>
      <c r="BZQ24" s="424"/>
      <c r="BZR24" s="424"/>
      <c r="BZS24" s="424"/>
      <c r="BZT24" s="424"/>
      <c r="BZU24" s="424"/>
      <c r="BZV24" s="424"/>
      <c r="BZW24" s="424"/>
      <c r="BZX24" s="424"/>
      <c r="BZY24" s="424"/>
      <c r="BZZ24" s="424"/>
      <c r="CAA24" s="424"/>
      <c r="CAB24" s="424"/>
      <c r="CAC24" s="424"/>
      <c r="CAD24" s="424"/>
      <c r="CAE24" s="424"/>
      <c r="CAF24" s="424"/>
      <c r="CAG24" s="424"/>
      <c r="CAH24" s="424"/>
      <c r="CAI24" s="424"/>
      <c r="CAJ24" s="424"/>
      <c r="CAK24" s="424"/>
      <c r="CAL24" s="424"/>
      <c r="CAM24" s="424"/>
      <c r="CAN24" s="424"/>
      <c r="CAO24" s="424"/>
      <c r="CAP24" s="424"/>
      <c r="CAQ24" s="424"/>
      <c r="CAR24" s="424"/>
      <c r="CAS24" s="424"/>
      <c r="CAT24" s="424"/>
      <c r="CAU24" s="424"/>
      <c r="CAV24" s="424"/>
      <c r="CAW24" s="424"/>
      <c r="CAX24" s="424"/>
      <c r="CAY24" s="424"/>
      <c r="CAZ24" s="424"/>
      <c r="CBA24" s="424"/>
      <c r="CBB24" s="424"/>
      <c r="CBC24" s="424"/>
      <c r="CBD24" s="424"/>
      <c r="CBE24" s="424"/>
      <c r="CBF24" s="424"/>
      <c r="CBG24" s="424"/>
      <c r="CBH24" s="424"/>
      <c r="CBI24" s="424"/>
      <c r="CBJ24" s="424"/>
      <c r="CBK24" s="424"/>
      <c r="CBL24" s="424"/>
      <c r="CBM24" s="424"/>
      <c r="CBN24" s="424"/>
      <c r="CBO24" s="424"/>
      <c r="CBP24" s="424"/>
      <c r="CBQ24" s="424"/>
      <c r="CBR24" s="424"/>
      <c r="CBS24" s="424"/>
      <c r="CBT24" s="424"/>
      <c r="CBU24" s="424"/>
      <c r="CBV24" s="424"/>
      <c r="CBW24" s="424"/>
      <c r="CBX24" s="424"/>
      <c r="CBY24" s="424"/>
      <c r="CBZ24" s="424"/>
      <c r="CCA24" s="424"/>
      <c r="CCB24" s="424"/>
      <c r="CCC24" s="424"/>
      <c r="CCD24" s="424"/>
      <c r="CCE24" s="424"/>
      <c r="CCF24" s="424"/>
      <c r="CCG24" s="424"/>
      <c r="CCH24" s="424"/>
      <c r="CCI24" s="424"/>
      <c r="CCJ24" s="424"/>
      <c r="CCK24" s="424"/>
      <c r="CCL24" s="424"/>
      <c r="CCM24" s="424"/>
      <c r="CCN24" s="424"/>
      <c r="CCO24" s="424"/>
      <c r="CCP24" s="424"/>
      <c r="CCQ24" s="424"/>
      <c r="CCR24" s="424"/>
      <c r="CCS24" s="424"/>
      <c r="CCT24" s="424"/>
      <c r="CCU24" s="424"/>
      <c r="CCV24" s="424"/>
      <c r="CCW24" s="424"/>
      <c r="CCX24" s="424"/>
      <c r="CCY24" s="424"/>
      <c r="CCZ24" s="424"/>
      <c r="CDA24" s="424"/>
      <c r="CDB24" s="424"/>
      <c r="CDC24" s="424"/>
      <c r="CDD24" s="424"/>
      <c r="CDE24" s="424"/>
      <c r="CDF24" s="424"/>
      <c r="CDG24" s="424"/>
      <c r="CDH24" s="424"/>
      <c r="CDI24" s="424"/>
      <c r="CDJ24" s="424"/>
      <c r="CDK24" s="424"/>
      <c r="CDL24" s="424"/>
      <c r="CDM24" s="424"/>
      <c r="CDN24" s="424"/>
      <c r="CDO24" s="424"/>
      <c r="CDP24" s="424"/>
      <c r="CDQ24" s="424"/>
      <c r="CDR24" s="424"/>
      <c r="CDS24" s="424"/>
      <c r="CDT24" s="424"/>
      <c r="CDU24" s="424"/>
      <c r="CDV24" s="424"/>
      <c r="CDW24" s="424"/>
      <c r="CDX24" s="424"/>
      <c r="CDY24" s="424"/>
      <c r="CDZ24" s="424"/>
      <c r="CEA24" s="424"/>
      <c r="CEB24" s="424"/>
      <c r="CEC24" s="424"/>
      <c r="CED24" s="424"/>
      <c r="CEE24" s="424"/>
      <c r="CEF24" s="424"/>
      <c r="CEG24" s="424"/>
      <c r="CEH24" s="424"/>
      <c r="CEI24" s="424"/>
      <c r="CEJ24" s="424"/>
      <c r="CEK24" s="424"/>
      <c r="CEL24" s="424"/>
      <c r="CEM24" s="424"/>
      <c r="CEN24" s="424"/>
      <c r="CEO24" s="424"/>
      <c r="CEP24" s="424"/>
      <c r="CEQ24" s="424"/>
      <c r="CER24" s="424"/>
      <c r="CES24" s="424"/>
      <c r="CET24" s="424"/>
      <c r="CEU24" s="424"/>
      <c r="CEV24" s="424"/>
      <c r="CEW24" s="424"/>
      <c r="CEX24" s="424"/>
      <c r="CEY24" s="424"/>
      <c r="CEZ24" s="424"/>
      <c r="CFA24" s="424"/>
      <c r="CFB24" s="424"/>
      <c r="CFC24" s="424"/>
      <c r="CFD24" s="424"/>
      <c r="CFE24" s="424"/>
      <c r="CFF24" s="424"/>
      <c r="CFG24" s="424"/>
      <c r="CFH24" s="424"/>
      <c r="CFI24" s="424"/>
      <c r="CFJ24" s="424"/>
      <c r="CFK24" s="424"/>
      <c r="CFL24" s="424"/>
      <c r="CFM24" s="424"/>
      <c r="CFN24" s="424"/>
      <c r="CFO24" s="424"/>
      <c r="CFP24" s="424"/>
      <c r="CFQ24" s="424"/>
      <c r="CFR24" s="424"/>
      <c r="CFS24" s="424"/>
      <c r="CFT24" s="424"/>
      <c r="CFU24" s="424"/>
      <c r="CFV24" s="424"/>
      <c r="CFW24" s="424"/>
      <c r="CFX24" s="424"/>
      <c r="CFY24" s="424"/>
      <c r="CFZ24" s="424"/>
      <c r="CGA24" s="424"/>
      <c r="CGB24" s="424"/>
      <c r="CGC24" s="424"/>
      <c r="CGD24" s="424"/>
      <c r="CGE24" s="424"/>
      <c r="CGF24" s="424"/>
      <c r="CGG24" s="424"/>
      <c r="CGH24" s="424"/>
      <c r="CGI24" s="424"/>
      <c r="CGJ24" s="424"/>
      <c r="CGK24" s="424"/>
      <c r="CGL24" s="424"/>
      <c r="CGM24" s="424"/>
      <c r="CGN24" s="424"/>
      <c r="CGO24" s="424"/>
      <c r="CGP24" s="424"/>
      <c r="CGQ24" s="424"/>
      <c r="CGR24" s="424"/>
      <c r="CGS24" s="424"/>
      <c r="CGT24" s="424"/>
      <c r="CGU24" s="424"/>
      <c r="CGV24" s="424"/>
      <c r="CGW24" s="424"/>
      <c r="CGX24" s="424"/>
      <c r="CGY24" s="424"/>
      <c r="CGZ24" s="424"/>
      <c r="CHA24" s="424"/>
      <c r="CHB24" s="424"/>
      <c r="CHC24" s="424"/>
      <c r="CHD24" s="424"/>
      <c r="CHE24" s="424"/>
      <c r="CHF24" s="424"/>
      <c r="CHG24" s="424"/>
      <c r="CHH24" s="424"/>
      <c r="CHI24" s="424"/>
      <c r="CHJ24" s="424"/>
      <c r="CHK24" s="424"/>
      <c r="CHL24" s="424"/>
      <c r="CHM24" s="424"/>
      <c r="CHN24" s="424"/>
      <c r="CHO24" s="424"/>
      <c r="CHP24" s="424"/>
      <c r="CHQ24" s="424"/>
      <c r="CHR24" s="424"/>
      <c r="CHS24" s="424"/>
      <c r="CHT24" s="424"/>
      <c r="CHU24" s="424"/>
      <c r="CHV24" s="424"/>
      <c r="CHW24" s="424"/>
      <c r="CHX24" s="424"/>
      <c r="CHY24" s="424"/>
      <c r="CHZ24" s="424"/>
      <c r="CIA24" s="424"/>
      <c r="CIB24" s="424"/>
      <c r="CIC24" s="424"/>
      <c r="CID24" s="424"/>
      <c r="CIE24" s="424"/>
      <c r="CIF24" s="424"/>
      <c r="CIG24" s="424"/>
      <c r="CIH24" s="424"/>
      <c r="CII24" s="424"/>
      <c r="CIJ24" s="424"/>
      <c r="CIK24" s="424"/>
      <c r="CIL24" s="424"/>
      <c r="CIM24" s="424"/>
      <c r="CIN24" s="424"/>
      <c r="CIO24" s="424"/>
      <c r="CIP24" s="424"/>
      <c r="CIQ24" s="424"/>
      <c r="CIR24" s="424"/>
      <c r="CIS24" s="424"/>
      <c r="CIT24" s="424"/>
      <c r="CIU24" s="424"/>
      <c r="CIV24" s="424"/>
      <c r="CIW24" s="424"/>
      <c r="CIX24" s="424"/>
      <c r="CIY24" s="424"/>
      <c r="CIZ24" s="424"/>
      <c r="CJA24" s="424"/>
      <c r="CJB24" s="424"/>
      <c r="CJC24" s="424"/>
      <c r="CJD24" s="424"/>
      <c r="CJE24" s="424"/>
      <c r="CJF24" s="424"/>
      <c r="CJG24" s="424"/>
      <c r="CJH24" s="424"/>
      <c r="CJI24" s="424"/>
      <c r="CJJ24" s="424"/>
      <c r="CJK24" s="424"/>
      <c r="CJL24" s="424"/>
      <c r="CJM24" s="424"/>
      <c r="CJN24" s="424"/>
      <c r="CJO24" s="424"/>
      <c r="CJP24" s="424"/>
      <c r="CJQ24" s="424"/>
      <c r="CJR24" s="424"/>
      <c r="CJS24" s="424"/>
      <c r="CJT24" s="424"/>
      <c r="CJU24" s="424"/>
      <c r="CJV24" s="424"/>
      <c r="CJW24" s="424"/>
      <c r="CJX24" s="424"/>
      <c r="CJY24" s="424"/>
      <c r="CJZ24" s="424"/>
      <c r="CKA24" s="424"/>
      <c r="CKB24" s="424"/>
      <c r="CKC24" s="424"/>
      <c r="CKD24" s="424"/>
      <c r="CKE24" s="424"/>
      <c r="CKF24" s="424"/>
      <c r="CKG24" s="424"/>
      <c r="CKH24" s="424"/>
      <c r="CKI24" s="424"/>
      <c r="CKJ24" s="424"/>
      <c r="CKK24" s="424"/>
      <c r="CKL24" s="424"/>
      <c r="CKM24" s="424"/>
      <c r="CKN24" s="424"/>
      <c r="CKO24" s="424"/>
      <c r="CKP24" s="424"/>
      <c r="CKQ24" s="424"/>
      <c r="CKR24" s="424"/>
      <c r="CKS24" s="424"/>
      <c r="CKT24" s="424"/>
      <c r="CKU24" s="424"/>
      <c r="CKV24" s="424"/>
      <c r="CKW24" s="424"/>
      <c r="CKX24" s="424"/>
      <c r="CKY24" s="424"/>
      <c r="CKZ24" s="424"/>
      <c r="CLA24" s="424"/>
      <c r="CLB24" s="424"/>
      <c r="CLC24" s="424"/>
      <c r="CLD24" s="424"/>
      <c r="CLE24" s="424"/>
      <c r="CLF24" s="424"/>
      <c r="CLG24" s="424"/>
      <c r="CLH24" s="424"/>
      <c r="CLI24" s="424"/>
      <c r="CLJ24" s="424"/>
      <c r="CLK24" s="424"/>
      <c r="CLL24" s="424"/>
      <c r="CLM24" s="424"/>
      <c r="CLN24" s="424"/>
      <c r="CLO24" s="424"/>
      <c r="CLP24" s="424"/>
      <c r="CLQ24" s="424"/>
      <c r="CLR24" s="424"/>
      <c r="CLS24" s="424"/>
      <c r="CLT24" s="424"/>
      <c r="CLU24" s="424"/>
      <c r="CLV24" s="424"/>
      <c r="CLW24" s="424"/>
      <c r="CLX24" s="424"/>
      <c r="CLY24" s="424"/>
      <c r="CLZ24" s="424"/>
      <c r="CMA24" s="424"/>
      <c r="CMB24" s="424"/>
      <c r="CMC24" s="424"/>
      <c r="CMD24" s="424"/>
      <c r="CME24" s="424"/>
      <c r="CMF24" s="424"/>
      <c r="CMG24" s="424"/>
      <c r="CMH24" s="424"/>
      <c r="CMI24" s="424"/>
      <c r="CMJ24" s="424"/>
      <c r="CMK24" s="424"/>
      <c r="CML24" s="424"/>
      <c r="CMM24" s="424"/>
      <c r="CMN24" s="424"/>
      <c r="CMO24" s="424"/>
      <c r="CMP24" s="424"/>
      <c r="CMQ24" s="424"/>
      <c r="CMR24" s="424"/>
      <c r="CMS24" s="424"/>
      <c r="CMT24" s="424"/>
      <c r="CMU24" s="424"/>
      <c r="CMV24" s="424"/>
      <c r="CMW24" s="424"/>
      <c r="CMX24" s="424"/>
      <c r="CMY24" s="424"/>
      <c r="CMZ24" s="424"/>
      <c r="CNA24" s="424"/>
      <c r="CNB24" s="424"/>
      <c r="CNC24" s="424"/>
      <c r="CND24" s="424"/>
      <c r="CNE24" s="424"/>
      <c r="CNF24" s="424"/>
      <c r="CNG24" s="424"/>
      <c r="CNH24" s="424"/>
      <c r="CNI24" s="424"/>
      <c r="CNJ24" s="424"/>
      <c r="CNK24" s="424"/>
      <c r="CNL24" s="424"/>
      <c r="CNM24" s="424"/>
      <c r="CNN24" s="424"/>
      <c r="CNO24" s="424"/>
      <c r="CNP24" s="424"/>
      <c r="CNQ24" s="424"/>
      <c r="CNR24" s="424"/>
      <c r="CNS24" s="424"/>
      <c r="CNT24" s="424"/>
      <c r="CNU24" s="424"/>
      <c r="CNV24" s="424"/>
      <c r="CNW24" s="424"/>
      <c r="CNX24" s="424"/>
      <c r="CNY24" s="424"/>
      <c r="CNZ24" s="424"/>
      <c r="COA24" s="424"/>
      <c r="COB24" s="424"/>
      <c r="COC24" s="424"/>
      <c r="COD24" s="424"/>
      <c r="COE24" s="424"/>
      <c r="COF24" s="424"/>
      <c r="COG24" s="424"/>
      <c r="COH24" s="424"/>
      <c r="COI24" s="424"/>
      <c r="COJ24" s="424"/>
      <c r="COK24" s="424"/>
      <c r="COL24" s="424"/>
      <c r="COM24" s="424"/>
      <c r="CON24" s="424"/>
      <c r="COO24" s="424"/>
      <c r="COP24" s="424"/>
      <c r="COQ24" s="424"/>
      <c r="COR24" s="424"/>
      <c r="COS24" s="424"/>
      <c r="COT24" s="424"/>
      <c r="COU24" s="424"/>
      <c r="COV24" s="424"/>
      <c r="COW24" s="424"/>
      <c r="COX24" s="424"/>
      <c r="COY24" s="424"/>
      <c r="COZ24" s="424"/>
      <c r="CPA24" s="424"/>
      <c r="CPB24" s="424"/>
      <c r="CPC24" s="424"/>
      <c r="CPD24" s="424"/>
      <c r="CPE24" s="424"/>
      <c r="CPF24" s="424"/>
      <c r="CPG24" s="424"/>
      <c r="CPH24" s="424"/>
      <c r="CPI24" s="424"/>
      <c r="CPJ24" s="424"/>
      <c r="CPK24" s="424"/>
      <c r="CPL24" s="424"/>
      <c r="CPM24" s="424"/>
      <c r="CPN24" s="424"/>
      <c r="CPO24" s="424"/>
      <c r="CPP24" s="424"/>
      <c r="CPQ24" s="424"/>
      <c r="CPR24" s="424"/>
      <c r="CPS24" s="424"/>
      <c r="CPT24" s="424"/>
      <c r="CPU24" s="424"/>
      <c r="CPV24" s="424"/>
      <c r="CPW24" s="424"/>
      <c r="CPX24" s="424"/>
      <c r="CPY24" s="424"/>
      <c r="CPZ24" s="424"/>
      <c r="CQA24" s="424"/>
      <c r="CQB24" s="424"/>
      <c r="CQC24" s="424"/>
      <c r="CQD24" s="424"/>
      <c r="CQE24" s="424"/>
      <c r="CQF24" s="424"/>
      <c r="CQG24" s="424"/>
      <c r="CQH24" s="424"/>
      <c r="CQI24" s="424"/>
      <c r="CQJ24" s="424"/>
      <c r="CQK24" s="424"/>
      <c r="CQL24" s="424"/>
      <c r="CQM24" s="424"/>
      <c r="CQN24" s="424"/>
      <c r="CQO24" s="424"/>
      <c r="CQP24" s="424"/>
      <c r="CQQ24" s="424"/>
      <c r="CQR24" s="424"/>
      <c r="CQS24" s="424"/>
      <c r="CQT24" s="424"/>
      <c r="CQU24" s="424"/>
      <c r="CQV24" s="424"/>
      <c r="CQW24" s="424"/>
      <c r="CQX24" s="424"/>
      <c r="CQY24" s="424"/>
      <c r="CQZ24" s="424"/>
      <c r="CRA24" s="424"/>
      <c r="CRB24" s="424"/>
      <c r="CRC24" s="424"/>
      <c r="CRD24" s="424"/>
      <c r="CRE24" s="424"/>
      <c r="CRF24" s="424"/>
      <c r="CRG24" s="424"/>
      <c r="CRH24" s="424"/>
      <c r="CRI24" s="424"/>
      <c r="CRJ24" s="424"/>
      <c r="CRK24" s="424"/>
      <c r="CRL24" s="424"/>
      <c r="CRM24" s="424"/>
      <c r="CRN24" s="424"/>
      <c r="CRO24" s="424"/>
      <c r="CRP24" s="424"/>
      <c r="CRQ24" s="424"/>
      <c r="CRR24" s="424"/>
      <c r="CRS24" s="424"/>
      <c r="CRT24" s="424"/>
      <c r="CRU24" s="424"/>
      <c r="CRV24" s="424"/>
      <c r="CRW24" s="424"/>
      <c r="CRX24" s="424"/>
      <c r="CRY24" s="424"/>
      <c r="CRZ24" s="424"/>
      <c r="CSA24" s="424"/>
      <c r="CSB24" s="424"/>
      <c r="CSC24" s="424"/>
      <c r="CSD24" s="424"/>
      <c r="CSE24" s="424"/>
      <c r="CSF24" s="424"/>
      <c r="CSG24" s="424"/>
      <c r="CSH24" s="424"/>
      <c r="CSI24" s="424"/>
      <c r="CSJ24" s="424"/>
      <c r="CSK24" s="424"/>
      <c r="CSL24" s="424"/>
      <c r="CSM24" s="424"/>
      <c r="CSN24" s="424"/>
      <c r="CSO24" s="424"/>
      <c r="CSP24" s="424"/>
      <c r="CSQ24" s="424"/>
      <c r="CSR24" s="424"/>
      <c r="CSS24" s="424"/>
      <c r="CST24" s="424"/>
      <c r="CSU24" s="424"/>
      <c r="CSV24" s="424"/>
      <c r="CSW24" s="424"/>
      <c r="CSX24" s="424"/>
      <c r="CSY24" s="424"/>
      <c r="CSZ24" s="424"/>
      <c r="CTA24" s="424"/>
      <c r="CTB24" s="424"/>
      <c r="CTC24" s="424"/>
      <c r="CTD24" s="424"/>
      <c r="CTE24" s="424"/>
      <c r="CTF24" s="424"/>
      <c r="CTG24" s="424"/>
      <c r="CTH24" s="424"/>
      <c r="CTI24" s="424"/>
      <c r="CTJ24" s="424"/>
      <c r="CTK24" s="424"/>
      <c r="CTL24" s="424"/>
      <c r="CTM24" s="424"/>
      <c r="CTN24" s="424"/>
      <c r="CTO24" s="424"/>
      <c r="CTP24" s="424"/>
      <c r="CTQ24" s="424"/>
      <c r="CTR24" s="424"/>
      <c r="CTS24" s="424"/>
      <c r="CTT24" s="424"/>
      <c r="CTU24" s="424"/>
      <c r="CTV24" s="424"/>
      <c r="CTW24" s="424"/>
      <c r="CTX24" s="424"/>
      <c r="CTY24" s="424"/>
      <c r="CTZ24" s="424"/>
      <c r="CUA24" s="424"/>
      <c r="CUB24" s="424"/>
      <c r="CUC24" s="424"/>
      <c r="CUD24" s="424"/>
      <c r="CUE24" s="424"/>
      <c r="CUF24" s="424"/>
      <c r="CUG24" s="424"/>
      <c r="CUH24" s="424"/>
      <c r="CUI24" s="424"/>
      <c r="CUJ24" s="424"/>
      <c r="CUK24" s="424"/>
      <c r="CUL24" s="424"/>
      <c r="CUM24" s="424"/>
      <c r="CUN24" s="424"/>
      <c r="CUO24" s="424"/>
      <c r="CUP24" s="424"/>
      <c r="CUQ24" s="424"/>
      <c r="CUR24" s="424"/>
      <c r="CUS24" s="424"/>
      <c r="CUT24" s="424"/>
      <c r="CUU24" s="424"/>
      <c r="CUV24" s="424"/>
      <c r="CUW24" s="424"/>
      <c r="CUX24" s="424"/>
      <c r="CUY24" s="424"/>
      <c r="CUZ24" s="424"/>
      <c r="CVA24" s="424"/>
      <c r="CVB24" s="424"/>
      <c r="CVC24" s="424"/>
      <c r="CVD24" s="424"/>
      <c r="CVE24" s="424"/>
      <c r="CVF24" s="424"/>
      <c r="CVG24" s="424"/>
      <c r="CVH24" s="424"/>
      <c r="CVI24" s="424"/>
      <c r="CVJ24" s="424"/>
      <c r="CVK24" s="424"/>
      <c r="CVL24" s="424"/>
      <c r="CVM24" s="424"/>
      <c r="CVN24" s="424"/>
      <c r="CVO24" s="424"/>
      <c r="CVP24" s="424"/>
      <c r="CVQ24" s="424"/>
      <c r="CVR24" s="424"/>
      <c r="CVS24" s="424"/>
      <c r="CVT24" s="424"/>
      <c r="CVU24" s="424"/>
      <c r="CVV24" s="424"/>
      <c r="CVW24" s="424"/>
      <c r="CVX24" s="424"/>
      <c r="CVY24" s="424"/>
      <c r="CVZ24" s="424"/>
      <c r="CWA24" s="424"/>
      <c r="CWB24" s="424"/>
      <c r="CWC24" s="424"/>
      <c r="CWD24" s="424"/>
      <c r="CWE24" s="424"/>
      <c r="CWF24" s="424"/>
      <c r="CWG24" s="424"/>
      <c r="CWH24" s="424"/>
      <c r="CWI24" s="424"/>
      <c r="CWJ24" s="424"/>
      <c r="CWK24" s="424"/>
      <c r="CWL24" s="424"/>
      <c r="CWM24" s="424"/>
      <c r="CWN24" s="424"/>
      <c r="CWO24" s="424"/>
      <c r="CWP24" s="424"/>
      <c r="CWQ24" s="424"/>
      <c r="CWR24" s="424"/>
      <c r="CWS24" s="424"/>
      <c r="CWT24" s="424"/>
      <c r="CWU24" s="424"/>
      <c r="CWV24" s="424"/>
      <c r="CWW24" s="424"/>
      <c r="CWX24" s="424"/>
      <c r="CWY24" s="424"/>
      <c r="CWZ24" s="424"/>
      <c r="CXA24" s="424"/>
      <c r="CXB24" s="424"/>
      <c r="CXC24" s="424"/>
      <c r="CXD24" s="424"/>
      <c r="CXE24" s="424"/>
      <c r="CXF24" s="424"/>
      <c r="CXG24" s="424"/>
      <c r="CXH24" s="424"/>
      <c r="CXI24" s="424"/>
      <c r="CXJ24" s="424"/>
      <c r="CXK24" s="424"/>
      <c r="CXL24" s="424"/>
      <c r="CXM24" s="424"/>
      <c r="CXN24" s="424"/>
      <c r="CXO24" s="424"/>
      <c r="CXP24" s="424"/>
      <c r="CXQ24" s="424"/>
      <c r="CXR24" s="424"/>
      <c r="CXS24" s="424"/>
      <c r="CXT24" s="424"/>
      <c r="CXU24" s="424"/>
      <c r="CXV24" s="424"/>
      <c r="CXW24" s="424"/>
      <c r="CXX24" s="424"/>
      <c r="CXY24" s="424"/>
      <c r="CXZ24" s="424"/>
      <c r="CYA24" s="424"/>
      <c r="CYB24" s="424"/>
      <c r="CYC24" s="424"/>
      <c r="CYD24" s="424"/>
      <c r="CYE24" s="424"/>
      <c r="CYF24" s="424"/>
      <c r="CYG24" s="424"/>
      <c r="CYH24" s="424"/>
      <c r="CYI24" s="424"/>
      <c r="CYJ24" s="424"/>
      <c r="CYK24" s="424"/>
      <c r="CYL24" s="424"/>
      <c r="CYM24" s="424"/>
      <c r="CYN24" s="424"/>
      <c r="CYO24" s="424"/>
      <c r="CYP24" s="424"/>
      <c r="CYQ24" s="424"/>
      <c r="CYR24" s="424"/>
      <c r="CYS24" s="424"/>
      <c r="CYT24" s="424"/>
      <c r="CYU24" s="424"/>
      <c r="CYV24" s="424"/>
      <c r="CYW24" s="424"/>
      <c r="CYX24" s="424"/>
      <c r="CYY24" s="424"/>
      <c r="CYZ24" s="424"/>
      <c r="CZA24" s="424"/>
      <c r="CZB24" s="424"/>
      <c r="CZC24" s="424"/>
      <c r="CZD24" s="424"/>
      <c r="CZE24" s="424"/>
      <c r="CZF24" s="424"/>
      <c r="CZG24" s="424"/>
      <c r="CZH24" s="424"/>
      <c r="CZI24" s="424"/>
      <c r="CZJ24" s="424"/>
      <c r="CZK24" s="424"/>
      <c r="CZL24" s="424"/>
      <c r="CZM24" s="424"/>
      <c r="CZN24" s="424"/>
      <c r="CZO24" s="424"/>
      <c r="CZP24" s="424"/>
      <c r="CZQ24" s="424"/>
      <c r="CZR24" s="424"/>
      <c r="CZS24" s="424"/>
      <c r="CZT24" s="424"/>
      <c r="CZU24" s="424"/>
      <c r="CZV24" s="424"/>
      <c r="CZW24" s="424"/>
      <c r="CZX24" s="424"/>
      <c r="CZY24" s="424"/>
      <c r="CZZ24" s="424"/>
      <c r="DAA24" s="424"/>
      <c r="DAB24" s="424"/>
      <c r="DAC24" s="424"/>
      <c r="DAD24" s="424"/>
      <c r="DAE24" s="424"/>
      <c r="DAF24" s="424"/>
      <c r="DAG24" s="424"/>
      <c r="DAH24" s="424"/>
      <c r="DAI24" s="424"/>
      <c r="DAJ24" s="424"/>
      <c r="DAK24" s="424"/>
      <c r="DAL24" s="424"/>
      <c r="DAM24" s="424"/>
      <c r="DAN24" s="424"/>
      <c r="DAO24" s="424"/>
      <c r="DAP24" s="424"/>
      <c r="DAQ24" s="424"/>
      <c r="DAR24" s="424"/>
      <c r="DAS24" s="424"/>
      <c r="DAT24" s="424"/>
      <c r="DAU24" s="424"/>
      <c r="DAV24" s="424"/>
      <c r="DAW24" s="424"/>
      <c r="DAX24" s="424"/>
      <c r="DAY24" s="424"/>
      <c r="DAZ24" s="424"/>
      <c r="DBA24" s="424"/>
      <c r="DBB24" s="424"/>
      <c r="DBC24" s="424"/>
      <c r="DBD24" s="424"/>
      <c r="DBE24" s="424"/>
      <c r="DBF24" s="424"/>
      <c r="DBG24" s="424"/>
      <c r="DBH24" s="424"/>
      <c r="DBI24" s="424"/>
      <c r="DBJ24" s="424"/>
      <c r="DBK24" s="424"/>
      <c r="DBL24" s="424"/>
      <c r="DBM24" s="424"/>
      <c r="DBN24" s="424"/>
      <c r="DBO24" s="424"/>
      <c r="DBP24" s="424"/>
      <c r="DBQ24" s="424"/>
      <c r="DBR24" s="424"/>
      <c r="DBS24" s="424"/>
      <c r="DBT24" s="424"/>
      <c r="DBU24" s="424"/>
      <c r="DBV24" s="424"/>
      <c r="DBW24" s="424"/>
      <c r="DBX24" s="424"/>
      <c r="DBY24" s="424"/>
      <c r="DBZ24" s="424"/>
      <c r="DCA24" s="424"/>
      <c r="DCB24" s="424"/>
      <c r="DCC24" s="424"/>
      <c r="DCD24" s="424"/>
      <c r="DCE24" s="424"/>
      <c r="DCF24" s="424"/>
      <c r="DCG24" s="424"/>
      <c r="DCH24" s="424"/>
      <c r="DCI24" s="424"/>
      <c r="DCJ24" s="424"/>
      <c r="DCK24" s="424"/>
      <c r="DCL24" s="424"/>
      <c r="DCM24" s="424"/>
      <c r="DCN24" s="424"/>
      <c r="DCO24" s="424"/>
      <c r="DCP24" s="424"/>
      <c r="DCQ24" s="424"/>
      <c r="DCR24" s="424"/>
      <c r="DCS24" s="424"/>
      <c r="DCT24" s="424"/>
      <c r="DCU24" s="424"/>
      <c r="DCV24" s="424"/>
      <c r="DCW24" s="424"/>
      <c r="DCX24" s="424"/>
      <c r="DCY24" s="424"/>
      <c r="DCZ24" s="424"/>
      <c r="DDA24" s="424"/>
      <c r="DDB24" s="424"/>
      <c r="DDC24" s="424"/>
      <c r="DDD24" s="424"/>
      <c r="DDE24" s="424"/>
      <c r="DDF24" s="424"/>
      <c r="DDG24" s="424"/>
      <c r="DDH24" s="424"/>
      <c r="DDI24" s="424"/>
      <c r="DDJ24" s="424"/>
      <c r="DDK24" s="424"/>
      <c r="DDL24" s="424"/>
      <c r="DDM24" s="424"/>
      <c r="DDN24" s="424"/>
      <c r="DDO24" s="424"/>
      <c r="DDP24" s="424"/>
      <c r="DDQ24" s="424"/>
      <c r="DDR24" s="424"/>
      <c r="DDS24" s="424"/>
      <c r="DDT24" s="424"/>
      <c r="DDU24" s="424"/>
      <c r="DDV24" s="424"/>
      <c r="DDW24" s="424"/>
      <c r="DDX24" s="424"/>
      <c r="DDY24" s="424"/>
      <c r="DDZ24" s="424"/>
      <c r="DEA24" s="424"/>
      <c r="DEB24" s="424"/>
      <c r="DEC24" s="424"/>
      <c r="DED24" s="424"/>
      <c r="DEE24" s="424"/>
      <c r="DEF24" s="424"/>
      <c r="DEG24" s="424"/>
      <c r="DEH24" s="424"/>
      <c r="DEI24" s="424"/>
      <c r="DEJ24" s="424"/>
      <c r="DEK24" s="424"/>
      <c r="DEL24" s="424"/>
      <c r="DEM24" s="424"/>
      <c r="DEN24" s="424"/>
      <c r="DEO24" s="424"/>
      <c r="DEP24" s="424"/>
      <c r="DEQ24" s="424"/>
      <c r="DER24" s="424"/>
      <c r="DES24" s="424"/>
      <c r="DET24" s="424"/>
      <c r="DEU24" s="424"/>
      <c r="DEV24" s="424"/>
      <c r="DEW24" s="424"/>
      <c r="DEX24" s="424"/>
      <c r="DEY24" s="424"/>
      <c r="DEZ24" s="424"/>
      <c r="DFA24" s="424"/>
      <c r="DFB24" s="424"/>
      <c r="DFC24" s="424"/>
      <c r="DFD24" s="424"/>
      <c r="DFE24" s="424"/>
      <c r="DFF24" s="424"/>
      <c r="DFG24" s="424"/>
      <c r="DFH24" s="424"/>
      <c r="DFI24" s="424"/>
      <c r="DFJ24" s="424"/>
      <c r="DFK24" s="424"/>
      <c r="DFL24" s="424"/>
      <c r="DFM24" s="424"/>
      <c r="DFN24" s="424"/>
      <c r="DFO24" s="424"/>
      <c r="DFP24" s="424"/>
      <c r="DFQ24" s="424"/>
      <c r="DFR24" s="424"/>
      <c r="DFS24" s="424"/>
      <c r="DFT24" s="424"/>
      <c r="DFU24" s="424"/>
      <c r="DFV24" s="424"/>
      <c r="DFW24" s="424"/>
      <c r="DFX24" s="424"/>
      <c r="DFY24" s="424"/>
      <c r="DFZ24" s="424"/>
      <c r="DGA24" s="424"/>
      <c r="DGB24" s="424"/>
      <c r="DGC24" s="424"/>
      <c r="DGD24" s="424"/>
      <c r="DGE24" s="424"/>
      <c r="DGF24" s="424"/>
      <c r="DGG24" s="424"/>
      <c r="DGH24" s="424"/>
      <c r="DGI24" s="424"/>
      <c r="DGJ24" s="424"/>
      <c r="DGK24" s="424"/>
      <c r="DGL24" s="424"/>
      <c r="DGM24" s="424"/>
      <c r="DGN24" s="424"/>
      <c r="DGO24" s="424"/>
      <c r="DGP24" s="424"/>
      <c r="DGQ24" s="424"/>
      <c r="DGR24" s="424"/>
      <c r="DGS24" s="424"/>
      <c r="DGT24" s="424"/>
      <c r="DGU24" s="424"/>
      <c r="DGV24" s="424"/>
      <c r="DGW24" s="424"/>
      <c r="DGX24" s="424"/>
      <c r="DGY24" s="424"/>
      <c r="DGZ24" s="424"/>
      <c r="DHA24" s="424"/>
      <c r="DHB24" s="424"/>
      <c r="DHC24" s="424"/>
      <c r="DHD24" s="424"/>
      <c r="DHE24" s="424"/>
      <c r="DHF24" s="424"/>
      <c r="DHG24" s="424"/>
      <c r="DHH24" s="424"/>
      <c r="DHI24" s="424"/>
      <c r="DHJ24" s="424"/>
      <c r="DHK24" s="424"/>
      <c r="DHL24" s="424"/>
      <c r="DHM24" s="424"/>
      <c r="DHN24" s="424"/>
      <c r="DHO24" s="424"/>
      <c r="DHP24" s="424"/>
      <c r="DHQ24" s="424"/>
      <c r="DHR24" s="424"/>
      <c r="DHS24" s="424"/>
      <c r="DHT24" s="424"/>
      <c r="DHU24" s="424"/>
      <c r="DHV24" s="424"/>
      <c r="DHW24" s="424"/>
      <c r="DHX24" s="424"/>
      <c r="DHY24" s="424"/>
      <c r="DHZ24" s="424"/>
      <c r="DIA24" s="424"/>
      <c r="DIB24" s="424"/>
      <c r="DIC24" s="424"/>
      <c r="DID24" s="424"/>
      <c r="DIE24" s="424"/>
      <c r="DIF24" s="424"/>
      <c r="DIG24" s="424"/>
      <c r="DIH24" s="424"/>
      <c r="DII24" s="424"/>
      <c r="DIJ24" s="424"/>
      <c r="DIK24" s="424"/>
      <c r="DIL24" s="424"/>
      <c r="DIM24" s="424"/>
      <c r="DIN24" s="424"/>
      <c r="DIO24" s="424"/>
      <c r="DIP24" s="424"/>
      <c r="DIQ24" s="424"/>
      <c r="DIR24" s="424"/>
      <c r="DIS24" s="424"/>
      <c r="DIT24" s="424"/>
      <c r="DIU24" s="424"/>
      <c r="DIV24" s="424"/>
      <c r="DIW24" s="424"/>
      <c r="DIX24" s="424"/>
      <c r="DIY24" s="424"/>
      <c r="DIZ24" s="424"/>
      <c r="DJA24" s="424"/>
      <c r="DJB24" s="424"/>
      <c r="DJC24" s="424"/>
      <c r="DJD24" s="424"/>
      <c r="DJE24" s="424"/>
      <c r="DJF24" s="424"/>
      <c r="DJG24" s="424"/>
      <c r="DJH24" s="424"/>
      <c r="DJI24" s="424"/>
      <c r="DJJ24" s="424"/>
      <c r="DJK24" s="424"/>
      <c r="DJL24" s="424"/>
      <c r="DJM24" s="424"/>
      <c r="DJN24" s="424"/>
      <c r="DJO24" s="424"/>
      <c r="DJP24" s="424"/>
      <c r="DJQ24" s="424"/>
      <c r="DJR24" s="424"/>
      <c r="DJS24" s="424"/>
      <c r="DJT24" s="424"/>
      <c r="DJU24" s="424"/>
      <c r="DJV24" s="424"/>
      <c r="DJW24" s="424"/>
      <c r="DJX24" s="424"/>
      <c r="DJY24" s="424"/>
      <c r="DJZ24" s="424"/>
      <c r="DKA24" s="424"/>
      <c r="DKB24" s="424"/>
      <c r="DKC24" s="424"/>
      <c r="DKD24" s="424"/>
      <c r="DKE24" s="424"/>
      <c r="DKF24" s="424"/>
      <c r="DKG24" s="424"/>
      <c r="DKH24" s="424"/>
      <c r="DKI24" s="424"/>
      <c r="DKJ24" s="424"/>
      <c r="DKK24" s="424"/>
      <c r="DKL24" s="424"/>
      <c r="DKM24" s="424"/>
      <c r="DKN24" s="424"/>
      <c r="DKO24" s="424"/>
      <c r="DKP24" s="424"/>
      <c r="DKQ24" s="424"/>
      <c r="DKR24" s="424"/>
      <c r="DKS24" s="424"/>
      <c r="DKT24" s="424"/>
      <c r="DKU24" s="424"/>
      <c r="DKV24" s="424"/>
      <c r="DKW24" s="424"/>
      <c r="DKX24" s="424"/>
      <c r="DKY24" s="424"/>
      <c r="DKZ24" s="424"/>
      <c r="DLA24" s="424"/>
      <c r="DLB24" s="424"/>
      <c r="DLC24" s="424"/>
      <c r="DLD24" s="424"/>
      <c r="DLE24" s="424"/>
      <c r="DLF24" s="424"/>
      <c r="DLG24" s="424"/>
      <c r="DLH24" s="424"/>
      <c r="DLI24" s="424"/>
      <c r="DLJ24" s="424"/>
      <c r="DLK24" s="424"/>
      <c r="DLL24" s="424"/>
      <c r="DLM24" s="424"/>
      <c r="DLN24" s="424"/>
      <c r="DLO24" s="424"/>
      <c r="DLP24" s="424"/>
      <c r="DLQ24" s="424"/>
      <c r="DLR24" s="424"/>
      <c r="DLS24" s="424"/>
      <c r="DLT24" s="424"/>
      <c r="DLU24" s="424"/>
      <c r="DLV24" s="424"/>
      <c r="DLW24" s="424"/>
      <c r="DLX24" s="424"/>
      <c r="DLY24" s="424"/>
      <c r="DLZ24" s="424"/>
      <c r="DMA24" s="424"/>
      <c r="DMB24" s="424"/>
      <c r="DMC24" s="424"/>
      <c r="DMD24" s="424"/>
      <c r="DME24" s="424"/>
      <c r="DMF24" s="424"/>
      <c r="DMG24" s="424"/>
      <c r="DMH24" s="424"/>
      <c r="DMI24" s="424"/>
      <c r="DMJ24" s="424"/>
      <c r="DMK24" s="424"/>
      <c r="DML24" s="424"/>
      <c r="DMM24" s="424"/>
      <c r="DMN24" s="424"/>
      <c r="DMO24" s="424"/>
      <c r="DMP24" s="424"/>
      <c r="DMQ24" s="424"/>
      <c r="DMR24" s="424"/>
      <c r="DMS24" s="424"/>
      <c r="DMT24" s="424"/>
      <c r="DMU24" s="424"/>
      <c r="DMV24" s="424"/>
      <c r="DMW24" s="424"/>
      <c r="DMX24" s="424"/>
      <c r="DMY24" s="424"/>
      <c r="DMZ24" s="424"/>
      <c r="DNA24" s="424"/>
      <c r="DNB24" s="424"/>
      <c r="DNC24" s="424"/>
      <c r="DND24" s="424"/>
      <c r="DNE24" s="424"/>
      <c r="DNF24" s="424"/>
      <c r="DNG24" s="424"/>
      <c r="DNH24" s="424"/>
      <c r="DNI24" s="424"/>
      <c r="DNJ24" s="424"/>
      <c r="DNK24" s="424"/>
      <c r="DNL24" s="424"/>
      <c r="DNM24" s="424"/>
      <c r="DNN24" s="424"/>
      <c r="DNO24" s="424"/>
      <c r="DNP24" s="424"/>
      <c r="DNQ24" s="424"/>
      <c r="DNR24" s="424"/>
      <c r="DNS24" s="424"/>
      <c r="DNT24" s="424"/>
      <c r="DNU24" s="424"/>
      <c r="DNV24" s="424"/>
      <c r="DNW24" s="424"/>
      <c r="DNX24" s="424"/>
      <c r="DNY24" s="424"/>
      <c r="DNZ24" s="424"/>
      <c r="DOA24" s="424"/>
      <c r="DOB24" s="424"/>
      <c r="DOC24" s="424"/>
      <c r="DOD24" s="424"/>
      <c r="DOE24" s="424"/>
      <c r="DOF24" s="424"/>
      <c r="DOG24" s="424"/>
      <c r="DOH24" s="424"/>
      <c r="DOI24" s="424"/>
      <c r="DOJ24" s="424"/>
      <c r="DOK24" s="424"/>
      <c r="DOL24" s="424"/>
      <c r="DOM24" s="424"/>
      <c r="DON24" s="424"/>
      <c r="DOO24" s="424"/>
      <c r="DOP24" s="424"/>
      <c r="DOQ24" s="424"/>
      <c r="DOR24" s="424"/>
      <c r="DOS24" s="424"/>
      <c r="DOT24" s="424"/>
      <c r="DOU24" s="424"/>
      <c r="DOV24" s="424"/>
      <c r="DOW24" s="424"/>
      <c r="DOX24" s="424"/>
      <c r="DOY24" s="424"/>
      <c r="DOZ24" s="424"/>
      <c r="DPA24" s="424"/>
      <c r="DPB24" s="424"/>
      <c r="DPC24" s="424"/>
      <c r="DPD24" s="424"/>
      <c r="DPE24" s="424"/>
      <c r="DPF24" s="424"/>
      <c r="DPG24" s="424"/>
      <c r="DPH24" s="424"/>
      <c r="DPI24" s="424"/>
      <c r="DPJ24" s="424"/>
      <c r="DPK24" s="424"/>
      <c r="DPL24" s="424"/>
      <c r="DPM24" s="424"/>
      <c r="DPN24" s="424"/>
      <c r="DPO24" s="424"/>
      <c r="DPP24" s="424"/>
      <c r="DPQ24" s="424"/>
      <c r="DPR24" s="424"/>
      <c r="DPS24" s="424"/>
      <c r="DPT24" s="424"/>
      <c r="DPU24" s="424"/>
      <c r="DPV24" s="424"/>
      <c r="DPW24" s="424"/>
      <c r="DPX24" s="424"/>
      <c r="DPY24" s="424"/>
      <c r="DPZ24" s="424"/>
      <c r="DQA24" s="424"/>
      <c r="DQB24" s="424"/>
      <c r="DQC24" s="424"/>
      <c r="DQD24" s="424"/>
      <c r="DQE24" s="424"/>
      <c r="DQF24" s="424"/>
      <c r="DQG24" s="424"/>
      <c r="DQH24" s="424"/>
      <c r="DQI24" s="424"/>
      <c r="DQJ24" s="424"/>
      <c r="DQK24" s="424"/>
      <c r="DQL24" s="424"/>
      <c r="DQM24" s="424"/>
      <c r="DQN24" s="424"/>
      <c r="DQO24" s="424"/>
      <c r="DQP24" s="424"/>
      <c r="DQQ24" s="424"/>
      <c r="DQR24" s="424"/>
      <c r="DQS24" s="424"/>
      <c r="DQT24" s="424"/>
      <c r="DQU24" s="424"/>
      <c r="DQV24" s="424"/>
      <c r="DQW24" s="424"/>
      <c r="DQX24" s="424"/>
      <c r="DQY24" s="424"/>
      <c r="DQZ24" s="424"/>
      <c r="DRA24" s="424"/>
      <c r="DRB24" s="424"/>
      <c r="DRC24" s="424"/>
      <c r="DRD24" s="424"/>
      <c r="DRE24" s="424"/>
      <c r="DRF24" s="424"/>
      <c r="DRG24" s="424"/>
      <c r="DRH24" s="424"/>
      <c r="DRI24" s="424"/>
      <c r="DRJ24" s="424"/>
      <c r="DRK24" s="424"/>
      <c r="DRL24" s="424"/>
      <c r="DRM24" s="424"/>
      <c r="DRN24" s="424"/>
      <c r="DRO24" s="424"/>
      <c r="DRP24" s="424"/>
      <c r="DRQ24" s="424"/>
      <c r="DRR24" s="424"/>
      <c r="DRS24" s="424"/>
      <c r="DRT24" s="424"/>
      <c r="DRU24" s="424"/>
      <c r="DRV24" s="424"/>
      <c r="DRW24" s="424"/>
      <c r="DRX24" s="424"/>
      <c r="DRY24" s="424"/>
      <c r="DRZ24" s="424"/>
      <c r="DSA24" s="424"/>
      <c r="DSB24" s="424"/>
      <c r="DSC24" s="424"/>
      <c r="DSD24" s="424"/>
      <c r="DSE24" s="424"/>
      <c r="DSF24" s="424"/>
      <c r="DSG24" s="424"/>
      <c r="DSH24" s="424"/>
      <c r="DSI24" s="424"/>
      <c r="DSJ24" s="424"/>
      <c r="DSK24" s="424"/>
      <c r="DSL24" s="424"/>
      <c r="DSM24" s="424"/>
      <c r="DSN24" s="424"/>
      <c r="DSO24" s="424"/>
      <c r="DSP24" s="424"/>
      <c r="DSQ24" s="424"/>
      <c r="DSR24" s="424"/>
      <c r="DSS24" s="424"/>
      <c r="DST24" s="424"/>
      <c r="DSU24" s="424"/>
      <c r="DSV24" s="424"/>
      <c r="DSW24" s="424"/>
      <c r="DSX24" s="424"/>
      <c r="DSY24" s="424"/>
      <c r="DSZ24" s="424"/>
      <c r="DTA24" s="424"/>
      <c r="DTB24" s="424"/>
      <c r="DTC24" s="424"/>
      <c r="DTD24" s="424"/>
      <c r="DTE24" s="424"/>
      <c r="DTF24" s="424"/>
      <c r="DTG24" s="424"/>
      <c r="DTH24" s="424"/>
      <c r="DTI24" s="424"/>
      <c r="DTJ24" s="424"/>
      <c r="DTK24" s="424"/>
      <c r="DTL24" s="424"/>
      <c r="DTM24" s="424"/>
      <c r="DTN24" s="424"/>
      <c r="DTO24" s="424"/>
      <c r="DTP24" s="424"/>
      <c r="DTQ24" s="424"/>
      <c r="DTR24" s="424"/>
      <c r="DTS24" s="424"/>
      <c r="DTT24" s="424"/>
      <c r="DTU24" s="424"/>
      <c r="DTV24" s="424"/>
      <c r="DTW24" s="424"/>
      <c r="DTX24" s="424"/>
      <c r="DTY24" s="424"/>
      <c r="DTZ24" s="424"/>
      <c r="DUA24" s="424"/>
      <c r="DUB24" s="424"/>
      <c r="DUC24" s="424"/>
      <c r="DUD24" s="424"/>
      <c r="DUE24" s="424"/>
      <c r="DUF24" s="424"/>
      <c r="DUG24" s="424"/>
      <c r="DUH24" s="424"/>
      <c r="DUI24" s="424"/>
      <c r="DUJ24" s="424"/>
      <c r="DUK24" s="424"/>
      <c r="DUL24" s="424"/>
      <c r="DUM24" s="424"/>
      <c r="DUN24" s="424"/>
      <c r="DUO24" s="424"/>
      <c r="DUP24" s="424"/>
      <c r="DUQ24" s="424"/>
      <c r="DUR24" s="424"/>
      <c r="DUS24" s="424"/>
      <c r="DUT24" s="424"/>
      <c r="DUU24" s="424"/>
      <c r="DUV24" s="424"/>
      <c r="DUW24" s="424"/>
      <c r="DUX24" s="424"/>
      <c r="DUY24" s="424"/>
      <c r="DUZ24" s="424"/>
      <c r="DVA24" s="424"/>
      <c r="DVB24" s="424"/>
      <c r="DVC24" s="424"/>
      <c r="DVD24" s="424"/>
      <c r="DVE24" s="424"/>
      <c r="DVF24" s="424"/>
      <c r="DVG24" s="424"/>
      <c r="DVH24" s="424"/>
      <c r="DVI24" s="424"/>
      <c r="DVJ24" s="424"/>
      <c r="DVK24" s="424"/>
      <c r="DVL24" s="424"/>
      <c r="DVM24" s="424"/>
      <c r="DVN24" s="424"/>
      <c r="DVO24" s="424"/>
      <c r="DVP24" s="424"/>
      <c r="DVQ24" s="424"/>
      <c r="DVR24" s="424"/>
      <c r="DVS24" s="424"/>
      <c r="DVT24" s="424"/>
      <c r="DVU24" s="424"/>
      <c r="DVV24" s="424"/>
      <c r="DVW24" s="424"/>
      <c r="DVX24" s="424"/>
      <c r="DVY24" s="424"/>
      <c r="DVZ24" s="424"/>
      <c r="DWA24" s="424"/>
      <c r="DWB24" s="424"/>
      <c r="DWC24" s="424"/>
      <c r="DWD24" s="424"/>
      <c r="DWE24" s="424"/>
      <c r="DWF24" s="424"/>
      <c r="DWG24" s="424"/>
      <c r="DWH24" s="424"/>
      <c r="DWI24" s="424"/>
      <c r="DWJ24" s="424"/>
      <c r="DWK24" s="424"/>
      <c r="DWL24" s="424"/>
      <c r="DWM24" s="424"/>
      <c r="DWN24" s="424"/>
      <c r="DWO24" s="424"/>
      <c r="DWP24" s="424"/>
      <c r="DWQ24" s="424"/>
      <c r="DWR24" s="424"/>
      <c r="DWS24" s="424"/>
      <c r="DWT24" s="424"/>
      <c r="DWU24" s="424"/>
      <c r="DWV24" s="424"/>
      <c r="DWW24" s="424"/>
      <c r="DWX24" s="424"/>
      <c r="DWY24" s="424"/>
      <c r="DWZ24" s="424"/>
      <c r="DXA24" s="424"/>
      <c r="DXB24" s="424"/>
      <c r="DXC24" s="424"/>
      <c r="DXD24" s="424"/>
      <c r="DXE24" s="424"/>
      <c r="DXF24" s="424"/>
      <c r="DXG24" s="424"/>
      <c r="DXH24" s="424"/>
      <c r="DXI24" s="424"/>
      <c r="DXJ24" s="424"/>
      <c r="DXK24" s="424"/>
      <c r="DXL24" s="424"/>
      <c r="DXM24" s="424"/>
      <c r="DXN24" s="424"/>
      <c r="DXO24" s="424"/>
      <c r="DXP24" s="424"/>
      <c r="DXQ24" s="424"/>
      <c r="DXR24" s="424"/>
      <c r="DXS24" s="424"/>
      <c r="DXT24" s="424"/>
      <c r="DXU24" s="424"/>
      <c r="DXV24" s="424"/>
      <c r="DXW24" s="424"/>
      <c r="DXX24" s="424"/>
      <c r="DXY24" s="424"/>
      <c r="DXZ24" s="424"/>
      <c r="DYA24" s="424"/>
      <c r="DYB24" s="424"/>
      <c r="DYC24" s="424"/>
      <c r="DYD24" s="424"/>
      <c r="DYE24" s="424"/>
      <c r="DYF24" s="424"/>
      <c r="DYG24" s="424"/>
      <c r="DYH24" s="424"/>
      <c r="DYI24" s="424"/>
      <c r="DYJ24" s="424"/>
      <c r="DYK24" s="424"/>
      <c r="DYL24" s="424"/>
      <c r="DYM24" s="424"/>
      <c r="DYN24" s="424"/>
      <c r="DYO24" s="424"/>
      <c r="DYP24" s="424"/>
      <c r="DYQ24" s="424"/>
      <c r="DYR24" s="424"/>
      <c r="DYS24" s="424"/>
      <c r="DYT24" s="424"/>
      <c r="DYU24" s="424"/>
      <c r="DYV24" s="424"/>
      <c r="DYW24" s="424"/>
      <c r="DYX24" s="424"/>
      <c r="DYY24" s="424"/>
      <c r="DYZ24" s="424"/>
      <c r="DZA24" s="424"/>
      <c r="DZB24" s="424"/>
      <c r="DZC24" s="424"/>
      <c r="DZD24" s="424"/>
      <c r="DZE24" s="424"/>
      <c r="DZF24" s="424"/>
      <c r="DZG24" s="424"/>
      <c r="DZH24" s="424"/>
      <c r="DZI24" s="424"/>
      <c r="DZJ24" s="424"/>
      <c r="DZK24" s="424"/>
      <c r="DZL24" s="424"/>
      <c r="DZM24" s="424"/>
      <c r="DZN24" s="424"/>
      <c r="DZO24" s="424"/>
      <c r="DZP24" s="424"/>
      <c r="DZQ24" s="424"/>
      <c r="DZR24" s="424"/>
      <c r="DZS24" s="424"/>
      <c r="DZT24" s="424"/>
      <c r="DZU24" s="424"/>
      <c r="DZV24" s="424"/>
      <c r="DZW24" s="424"/>
      <c r="DZX24" s="424"/>
      <c r="DZY24" s="424"/>
      <c r="DZZ24" s="424"/>
      <c r="EAA24" s="424"/>
      <c r="EAB24" s="424"/>
      <c r="EAC24" s="424"/>
      <c r="EAD24" s="424"/>
      <c r="EAE24" s="424"/>
      <c r="EAF24" s="424"/>
      <c r="EAG24" s="424"/>
      <c r="EAH24" s="424"/>
      <c r="EAI24" s="424"/>
      <c r="EAJ24" s="424"/>
      <c r="EAK24" s="424"/>
      <c r="EAL24" s="424"/>
      <c r="EAM24" s="424"/>
      <c r="EAN24" s="424"/>
      <c r="EAO24" s="424"/>
      <c r="EAP24" s="424"/>
      <c r="EAQ24" s="424"/>
      <c r="EAR24" s="424"/>
      <c r="EAS24" s="424"/>
      <c r="EAT24" s="424"/>
      <c r="EAU24" s="424"/>
      <c r="EAV24" s="424"/>
      <c r="EAW24" s="424"/>
      <c r="EAX24" s="424"/>
      <c r="EAY24" s="424"/>
      <c r="EAZ24" s="424"/>
      <c r="EBA24" s="424"/>
      <c r="EBB24" s="424"/>
      <c r="EBC24" s="424"/>
      <c r="EBD24" s="424"/>
      <c r="EBE24" s="424"/>
      <c r="EBF24" s="424"/>
      <c r="EBG24" s="424"/>
      <c r="EBH24" s="424"/>
      <c r="EBI24" s="424"/>
      <c r="EBJ24" s="424"/>
      <c r="EBK24" s="424"/>
      <c r="EBL24" s="424"/>
      <c r="EBM24" s="424"/>
      <c r="EBN24" s="424"/>
      <c r="EBO24" s="424"/>
      <c r="EBP24" s="424"/>
      <c r="EBQ24" s="424"/>
      <c r="EBR24" s="424"/>
      <c r="EBS24" s="424"/>
      <c r="EBT24" s="424"/>
      <c r="EBU24" s="424"/>
      <c r="EBV24" s="424"/>
      <c r="EBW24" s="424"/>
      <c r="EBX24" s="424"/>
      <c r="EBY24" s="424"/>
      <c r="EBZ24" s="424"/>
      <c r="ECA24" s="424"/>
      <c r="ECB24" s="424"/>
      <c r="ECC24" s="424"/>
      <c r="ECD24" s="424"/>
      <c r="ECE24" s="424"/>
      <c r="ECF24" s="424"/>
      <c r="ECG24" s="424"/>
      <c r="ECH24" s="424"/>
      <c r="ECI24" s="424"/>
      <c r="ECJ24" s="424"/>
      <c r="ECK24" s="424"/>
      <c r="ECL24" s="424"/>
      <c r="ECM24" s="424"/>
      <c r="ECN24" s="424"/>
      <c r="ECO24" s="424"/>
      <c r="ECP24" s="424"/>
      <c r="ECQ24" s="424"/>
      <c r="ECR24" s="424"/>
      <c r="ECS24" s="424"/>
      <c r="ECT24" s="424"/>
      <c r="ECU24" s="424"/>
      <c r="ECV24" s="424"/>
      <c r="ECW24" s="424"/>
      <c r="ECX24" s="424"/>
      <c r="ECY24" s="424"/>
      <c r="ECZ24" s="424"/>
      <c r="EDA24" s="424"/>
      <c r="EDB24" s="424"/>
      <c r="EDC24" s="424"/>
      <c r="EDD24" s="424"/>
      <c r="EDE24" s="424"/>
      <c r="EDF24" s="424"/>
      <c r="EDG24" s="424"/>
      <c r="EDH24" s="424"/>
      <c r="EDI24" s="424"/>
      <c r="EDJ24" s="424"/>
      <c r="EDK24" s="424"/>
      <c r="EDL24" s="424"/>
      <c r="EDM24" s="424"/>
      <c r="EDN24" s="424"/>
      <c r="EDO24" s="424"/>
      <c r="EDP24" s="424"/>
      <c r="EDQ24" s="424"/>
      <c r="EDR24" s="424"/>
      <c r="EDS24" s="424"/>
      <c r="EDT24" s="424"/>
      <c r="EDU24" s="424"/>
      <c r="EDV24" s="424"/>
      <c r="EDW24" s="424"/>
      <c r="EDX24" s="424"/>
      <c r="EDY24" s="424"/>
      <c r="EDZ24" s="424"/>
      <c r="EEA24" s="424"/>
      <c r="EEB24" s="424"/>
      <c r="EEC24" s="424"/>
      <c r="EED24" s="424"/>
      <c r="EEE24" s="424"/>
      <c r="EEF24" s="424"/>
      <c r="EEG24" s="424"/>
      <c r="EEH24" s="424"/>
      <c r="EEI24" s="424"/>
      <c r="EEJ24" s="424"/>
      <c r="EEK24" s="424"/>
      <c r="EEL24" s="424"/>
      <c r="EEM24" s="424"/>
      <c r="EEN24" s="424"/>
      <c r="EEO24" s="424"/>
      <c r="EEP24" s="424"/>
      <c r="EEQ24" s="424"/>
      <c r="EER24" s="424"/>
      <c r="EES24" s="424"/>
      <c r="EET24" s="424"/>
      <c r="EEU24" s="424"/>
      <c r="EEV24" s="424"/>
      <c r="EEW24" s="424"/>
      <c r="EEX24" s="424"/>
      <c r="EEY24" s="424"/>
      <c r="EEZ24" s="424"/>
      <c r="EFA24" s="424"/>
      <c r="EFB24" s="424"/>
      <c r="EFC24" s="424"/>
      <c r="EFD24" s="424"/>
      <c r="EFE24" s="424"/>
      <c r="EFF24" s="424"/>
      <c r="EFG24" s="424"/>
      <c r="EFH24" s="424"/>
      <c r="EFI24" s="424"/>
      <c r="EFJ24" s="424"/>
      <c r="EFK24" s="424"/>
      <c r="EFL24" s="424"/>
      <c r="EFM24" s="424"/>
      <c r="EFN24" s="424"/>
      <c r="EFO24" s="424"/>
      <c r="EFP24" s="424"/>
      <c r="EFQ24" s="424"/>
      <c r="EFR24" s="424"/>
      <c r="EFS24" s="424"/>
      <c r="EFT24" s="424"/>
      <c r="EFU24" s="424"/>
      <c r="EFV24" s="424"/>
      <c r="EFW24" s="424"/>
      <c r="EFX24" s="424"/>
      <c r="EFY24" s="424"/>
      <c r="EFZ24" s="424"/>
      <c r="EGA24" s="424"/>
      <c r="EGB24" s="424"/>
      <c r="EGC24" s="424"/>
      <c r="EGD24" s="424"/>
      <c r="EGE24" s="424"/>
      <c r="EGF24" s="424"/>
      <c r="EGG24" s="424"/>
      <c r="EGH24" s="424"/>
      <c r="EGI24" s="424"/>
      <c r="EGJ24" s="424"/>
      <c r="EGK24" s="424"/>
      <c r="EGL24" s="424"/>
      <c r="EGM24" s="424"/>
      <c r="EGN24" s="424"/>
      <c r="EGO24" s="424"/>
      <c r="EGP24" s="424"/>
      <c r="EGQ24" s="424"/>
      <c r="EGR24" s="424"/>
      <c r="EGS24" s="424"/>
      <c r="EGT24" s="424"/>
      <c r="EGU24" s="424"/>
      <c r="EGV24" s="424"/>
      <c r="EGW24" s="424"/>
      <c r="EGX24" s="424"/>
      <c r="EGY24" s="424"/>
      <c r="EGZ24" s="424"/>
      <c r="EHA24" s="424"/>
      <c r="EHB24" s="424"/>
      <c r="EHC24" s="424"/>
      <c r="EHD24" s="424"/>
      <c r="EHE24" s="424"/>
      <c r="EHF24" s="424"/>
      <c r="EHG24" s="424"/>
      <c r="EHH24" s="424"/>
      <c r="EHI24" s="424"/>
      <c r="EHJ24" s="424"/>
      <c r="EHK24" s="424"/>
      <c r="EHL24" s="424"/>
      <c r="EHM24" s="424"/>
      <c r="EHN24" s="424"/>
      <c r="EHO24" s="424"/>
      <c r="EHP24" s="424"/>
      <c r="EHQ24" s="424"/>
      <c r="EHR24" s="424"/>
      <c r="EHS24" s="424"/>
      <c r="EHT24" s="424"/>
      <c r="EHU24" s="424"/>
      <c r="EHV24" s="424"/>
      <c r="EHW24" s="424"/>
      <c r="EHX24" s="424"/>
      <c r="EHY24" s="424"/>
      <c r="EHZ24" s="424"/>
      <c r="EIA24" s="424"/>
      <c r="EIB24" s="424"/>
      <c r="EIC24" s="424"/>
      <c r="EID24" s="424"/>
      <c r="EIE24" s="424"/>
      <c r="EIF24" s="424"/>
      <c r="EIG24" s="424"/>
      <c r="EIH24" s="424"/>
      <c r="EII24" s="424"/>
      <c r="EIJ24" s="424"/>
      <c r="EIK24" s="424"/>
      <c r="EIL24" s="424"/>
      <c r="EIM24" s="424"/>
      <c r="EIN24" s="424"/>
      <c r="EIO24" s="424"/>
      <c r="EIP24" s="424"/>
      <c r="EIQ24" s="424"/>
      <c r="EIR24" s="424"/>
      <c r="EIS24" s="424"/>
      <c r="EIT24" s="424"/>
      <c r="EIU24" s="424"/>
      <c r="EIV24" s="424"/>
      <c r="EIW24" s="424"/>
      <c r="EIX24" s="424"/>
      <c r="EIY24" s="424"/>
      <c r="EIZ24" s="424"/>
      <c r="EJA24" s="424"/>
      <c r="EJB24" s="424"/>
      <c r="EJC24" s="424"/>
      <c r="EJD24" s="424"/>
      <c r="EJE24" s="424"/>
      <c r="EJF24" s="424"/>
      <c r="EJG24" s="424"/>
      <c r="EJH24" s="424"/>
      <c r="EJI24" s="424"/>
      <c r="EJJ24" s="424"/>
      <c r="EJK24" s="424"/>
      <c r="EJL24" s="424"/>
      <c r="EJM24" s="424"/>
      <c r="EJN24" s="424"/>
      <c r="EJO24" s="424"/>
      <c r="EJP24" s="424"/>
      <c r="EJQ24" s="424"/>
      <c r="EJR24" s="424"/>
      <c r="EJS24" s="424"/>
      <c r="EJT24" s="424"/>
      <c r="EJU24" s="424"/>
      <c r="EJV24" s="424"/>
      <c r="EJW24" s="424"/>
      <c r="EJX24" s="424"/>
      <c r="EJY24" s="424"/>
      <c r="EJZ24" s="424"/>
      <c r="EKA24" s="424"/>
      <c r="EKB24" s="424"/>
      <c r="EKC24" s="424"/>
      <c r="EKD24" s="424"/>
      <c r="EKE24" s="424"/>
      <c r="EKF24" s="424"/>
      <c r="EKG24" s="424"/>
      <c r="EKH24" s="424"/>
      <c r="EKI24" s="424"/>
      <c r="EKJ24" s="424"/>
      <c r="EKK24" s="424"/>
      <c r="EKL24" s="424"/>
      <c r="EKM24" s="424"/>
      <c r="EKN24" s="424"/>
      <c r="EKO24" s="424"/>
      <c r="EKP24" s="424"/>
      <c r="EKQ24" s="424"/>
      <c r="EKR24" s="424"/>
      <c r="EKS24" s="424"/>
      <c r="EKT24" s="424"/>
      <c r="EKU24" s="424"/>
      <c r="EKV24" s="424"/>
      <c r="EKW24" s="424"/>
      <c r="EKX24" s="424"/>
      <c r="EKY24" s="424"/>
      <c r="EKZ24" s="424"/>
      <c r="ELA24" s="424"/>
      <c r="ELB24" s="424"/>
      <c r="ELC24" s="424"/>
      <c r="ELD24" s="424"/>
      <c r="ELE24" s="424"/>
      <c r="ELF24" s="424"/>
      <c r="ELG24" s="424"/>
      <c r="ELH24" s="424"/>
      <c r="ELI24" s="424"/>
      <c r="ELJ24" s="424"/>
      <c r="ELK24" s="424"/>
      <c r="ELL24" s="424"/>
      <c r="ELM24" s="424"/>
      <c r="ELN24" s="424"/>
      <c r="ELO24" s="424"/>
      <c r="ELP24" s="424"/>
      <c r="ELQ24" s="424"/>
      <c r="ELR24" s="424"/>
      <c r="ELS24" s="424"/>
      <c r="ELT24" s="424"/>
      <c r="ELU24" s="424"/>
      <c r="ELV24" s="424"/>
      <c r="ELW24" s="424"/>
      <c r="ELX24" s="424"/>
      <c r="ELY24" s="424"/>
      <c r="ELZ24" s="424"/>
      <c r="EMA24" s="424"/>
      <c r="EMB24" s="424"/>
      <c r="EMC24" s="424"/>
      <c r="EMD24" s="424"/>
      <c r="EME24" s="424"/>
      <c r="EMF24" s="424"/>
      <c r="EMG24" s="424"/>
      <c r="EMH24" s="424"/>
      <c r="EMI24" s="424"/>
      <c r="EMJ24" s="424"/>
      <c r="EMK24" s="424"/>
      <c r="EML24" s="424"/>
      <c r="EMM24" s="424"/>
      <c r="EMN24" s="424"/>
      <c r="EMO24" s="424"/>
      <c r="EMP24" s="424"/>
      <c r="EMQ24" s="424"/>
      <c r="EMR24" s="424"/>
      <c r="EMS24" s="424"/>
      <c r="EMT24" s="424"/>
      <c r="EMU24" s="424"/>
      <c r="EMV24" s="424"/>
      <c r="EMW24" s="424"/>
      <c r="EMX24" s="424"/>
      <c r="EMY24" s="424"/>
      <c r="EMZ24" s="424"/>
      <c r="ENA24" s="424"/>
      <c r="ENB24" s="424"/>
      <c r="ENC24" s="424"/>
      <c r="END24" s="424"/>
      <c r="ENE24" s="424"/>
      <c r="ENF24" s="424"/>
      <c r="ENG24" s="424"/>
      <c r="ENH24" s="424"/>
      <c r="ENI24" s="424"/>
      <c r="ENJ24" s="424"/>
      <c r="ENK24" s="424"/>
      <c r="ENL24" s="424"/>
      <c r="ENM24" s="424"/>
      <c r="ENN24" s="424"/>
      <c r="ENO24" s="424"/>
      <c r="ENP24" s="424"/>
      <c r="ENQ24" s="424"/>
      <c r="ENR24" s="424"/>
      <c r="ENS24" s="424"/>
      <c r="ENT24" s="424"/>
      <c r="ENU24" s="424"/>
      <c r="ENV24" s="424"/>
      <c r="ENW24" s="424"/>
      <c r="ENX24" s="424"/>
      <c r="ENY24" s="424"/>
      <c r="ENZ24" s="424"/>
      <c r="EOA24" s="424"/>
      <c r="EOB24" s="424"/>
      <c r="EOC24" s="424"/>
      <c r="EOD24" s="424"/>
      <c r="EOE24" s="424"/>
      <c r="EOF24" s="424"/>
      <c r="EOG24" s="424"/>
      <c r="EOH24" s="424"/>
      <c r="EOI24" s="424"/>
      <c r="EOJ24" s="424"/>
      <c r="EOK24" s="424"/>
      <c r="EOL24" s="424"/>
      <c r="EOM24" s="424"/>
      <c r="EON24" s="424"/>
      <c r="EOO24" s="424"/>
      <c r="EOP24" s="424"/>
      <c r="EOQ24" s="424"/>
      <c r="EOR24" s="424"/>
      <c r="EOS24" s="424"/>
      <c r="EOT24" s="424"/>
      <c r="EOU24" s="424"/>
      <c r="EOV24" s="424"/>
      <c r="EOW24" s="424"/>
      <c r="EOX24" s="424"/>
      <c r="EOY24" s="424"/>
      <c r="EOZ24" s="424"/>
      <c r="EPA24" s="424"/>
      <c r="EPB24" s="424"/>
      <c r="EPC24" s="424"/>
      <c r="EPD24" s="424"/>
      <c r="EPE24" s="424"/>
      <c r="EPF24" s="424"/>
      <c r="EPG24" s="424"/>
      <c r="EPH24" s="424"/>
      <c r="EPI24" s="424"/>
      <c r="EPJ24" s="424"/>
      <c r="EPK24" s="424"/>
      <c r="EPL24" s="424"/>
      <c r="EPM24" s="424"/>
      <c r="EPN24" s="424"/>
      <c r="EPO24" s="424"/>
      <c r="EPP24" s="424"/>
      <c r="EPQ24" s="424"/>
      <c r="EPR24" s="424"/>
      <c r="EPS24" s="424"/>
      <c r="EPT24" s="424"/>
      <c r="EPU24" s="424"/>
      <c r="EPV24" s="424"/>
      <c r="EPW24" s="424"/>
      <c r="EPX24" s="424"/>
      <c r="EPY24" s="424"/>
      <c r="EPZ24" s="424"/>
      <c r="EQA24" s="424"/>
      <c r="EQB24" s="424"/>
      <c r="EQC24" s="424"/>
      <c r="EQD24" s="424"/>
      <c r="EQE24" s="424"/>
      <c r="EQF24" s="424"/>
      <c r="EQG24" s="424"/>
      <c r="EQH24" s="424"/>
      <c r="EQI24" s="424"/>
      <c r="EQJ24" s="424"/>
      <c r="EQK24" s="424"/>
      <c r="EQL24" s="424"/>
      <c r="EQM24" s="424"/>
      <c r="EQN24" s="424"/>
      <c r="EQO24" s="424"/>
      <c r="EQP24" s="424"/>
      <c r="EQQ24" s="424"/>
      <c r="EQR24" s="424"/>
      <c r="EQS24" s="424"/>
      <c r="EQT24" s="424"/>
      <c r="EQU24" s="424"/>
      <c r="EQV24" s="424"/>
      <c r="EQW24" s="424"/>
      <c r="EQX24" s="424"/>
      <c r="EQY24" s="424"/>
      <c r="EQZ24" s="424"/>
      <c r="ERA24" s="424"/>
      <c r="ERB24" s="424"/>
      <c r="ERC24" s="424"/>
      <c r="ERD24" s="424"/>
      <c r="ERE24" s="424"/>
      <c r="ERF24" s="424"/>
      <c r="ERG24" s="424"/>
      <c r="ERH24" s="424"/>
      <c r="ERI24" s="424"/>
      <c r="ERJ24" s="424"/>
      <c r="ERK24" s="424"/>
      <c r="ERL24" s="424"/>
      <c r="ERM24" s="424"/>
      <c r="ERN24" s="424"/>
      <c r="ERO24" s="424"/>
      <c r="ERP24" s="424"/>
      <c r="ERQ24" s="424"/>
      <c r="ERR24" s="424"/>
      <c r="ERS24" s="424"/>
      <c r="ERT24" s="424"/>
      <c r="ERU24" s="424"/>
      <c r="ERV24" s="424"/>
      <c r="ERW24" s="424"/>
      <c r="ERX24" s="424"/>
      <c r="ERY24" s="424"/>
      <c r="ERZ24" s="424"/>
      <c r="ESA24" s="424"/>
      <c r="ESB24" s="424"/>
      <c r="ESC24" s="424"/>
      <c r="ESD24" s="424"/>
      <c r="ESE24" s="424"/>
      <c r="ESF24" s="424"/>
      <c r="ESG24" s="424"/>
      <c r="ESH24" s="424"/>
      <c r="ESI24" s="424"/>
      <c r="ESJ24" s="424"/>
      <c r="ESK24" s="424"/>
      <c r="ESL24" s="424"/>
      <c r="ESM24" s="424"/>
      <c r="ESN24" s="424"/>
      <c r="ESO24" s="424"/>
      <c r="ESP24" s="424"/>
      <c r="ESQ24" s="424"/>
      <c r="ESR24" s="424"/>
      <c r="ESS24" s="424"/>
      <c r="EST24" s="424"/>
      <c r="ESU24" s="424"/>
      <c r="ESV24" s="424"/>
      <c r="ESW24" s="424"/>
      <c r="ESX24" s="424"/>
      <c r="ESY24" s="424"/>
      <c r="ESZ24" s="424"/>
      <c r="ETA24" s="424"/>
      <c r="ETB24" s="424"/>
      <c r="ETC24" s="424"/>
      <c r="ETD24" s="424"/>
      <c r="ETE24" s="424"/>
      <c r="ETF24" s="424"/>
      <c r="ETG24" s="424"/>
      <c r="ETH24" s="424"/>
      <c r="ETI24" s="424"/>
      <c r="ETJ24" s="424"/>
      <c r="ETK24" s="424"/>
      <c r="ETL24" s="424"/>
      <c r="ETM24" s="424"/>
      <c r="ETN24" s="424"/>
      <c r="ETO24" s="424"/>
      <c r="ETP24" s="424"/>
      <c r="ETQ24" s="424"/>
      <c r="ETR24" s="424"/>
      <c r="ETS24" s="424"/>
      <c r="ETT24" s="424"/>
      <c r="ETU24" s="424"/>
      <c r="ETV24" s="424"/>
      <c r="ETW24" s="424"/>
      <c r="ETX24" s="424"/>
      <c r="ETY24" s="424"/>
      <c r="ETZ24" s="424"/>
      <c r="EUA24" s="424"/>
      <c r="EUB24" s="424"/>
      <c r="EUC24" s="424"/>
      <c r="EUD24" s="424"/>
      <c r="EUE24" s="424"/>
      <c r="EUF24" s="424"/>
      <c r="EUG24" s="424"/>
      <c r="EUH24" s="424"/>
      <c r="EUI24" s="424"/>
      <c r="EUJ24" s="424"/>
      <c r="EUK24" s="424"/>
      <c r="EUL24" s="424"/>
      <c r="EUM24" s="424"/>
      <c r="EUN24" s="424"/>
      <c r="EUO24" s="424"/>
      <c r="EUP24" s="424"/>
      <c r="EUQ24" s="424"/>
      <c r="EUR24" s="424"/>
      <c r="EUS24" s="424"/>
      <c r="EUT24" s="424"/>
      <c r="EUU24" s="424"/>
      <c r="EUV24" s="424"/>
      <c r="EUW24" s="424"/>
      <c r="EUX24" s="424"/>
      <c r="EUY24" s="424"/>
      <c r="EUZ24" s="424"/>
      <c r="EVA24" s="424"/>
      <c r="EVB24" s="424"/>
      <c r="EVC24" s="424"/>
      <c r="EVD24" s="424"/>
      <c r="EVE24" s="424"/>
      <c r="EVF24" s="424"/>
      <c r="EVG24" s="424"/>
      <c r="EVH24" s="424"/>
      <c r="EVI24" s="424"/>
      <c r="EVJ24" s="424"/>
      <c r="EVK24" s="424"/>
      <c r="EVL24" s="424"/>
      <c r="EVM24" s="424"/>
      <c r="EVN24" s="424"/>
      <c r="EVO24" s="424"/>
      <c r="EVP24" s="424"/>
      <c r="EVQ24" s="424"/>
      <c r="EVR24" s="424"/>
      <c r="EVS24" s="424"/>
      <c r="EVT24" s="424"/>
      <c r="EVU24" s="424"/>
      <c r="EVV24" s="424"/>
      <c r="EVW24" s="424"/>
      <c r="EVX24" s="424"/>
      <c r="EVY24" s="424"/>
      <c r="EVZ24" s="424"/>
      <c r="EWA24" s="424"/>
      <c r="EWB24" s="424"/>
      <c r="EWC24" s="424"/>
      <c r="EWD24" s="424"/>
      <c r="EWE24" s="424"/>
      <c r="EWF24" s="424"/>
      <c r="EWG24" s="424"/>
      <c r="EWH24" s="424"/>
      <c r="EWI24" s="424"/>
      <c r="EWJ24" s="424"/>
      <c r="EWK24" s="424"/>
      <c r="EWL24" s="424"/>
      <c r="EWM24" s="424"/>
      <c r="EWN24" s="424"/>
      <c r="EWO24" s="424"/>
      <c r="EWP24" s="424"/>
      <c r="EWQ24" s="424"/>
      <c r="EWR24" s="424"/>
      <c r="EWS24" s="424"/>
      <c r="EWT24" s="424"/>
      <c r="EWU24" s="424"/>
      <c r="EWV24" s="424"/>
      <c r="EWW24" s="424"/>
      <c r="EWX24" s="424"/>
      <c r="EWY24" s="424"/>
      <c r="EWZ24" s="424"/>
      <c r="EXA24" s="424"/>
      <c r="EXB24" s="424"/>
      <c r="EXC24" s="424"/>
      <c r="EXD24" s="424"/>
      <c r="EXE24" s="424"/>
      <c r="EXF24" s="424"/>
      <c r="EXG24" s="424"/>
      <c r="EXH24" s="424"/>
      <c r="EXI24" s="424"/>
      <c r="EXJ24" s="424"/>
      <c r="EXK24" s="424"/>
      <c r="EXL24" s="424"/>
      <c r="EXM24" s="424"/>
      <c r="EXN24" s="424"/>
      <c r="EXO24" s="424"/>
      <c r="EXP24" s="424"/>
      <c r="EXQ24" s="424"/>
      <c r="EXR24" s="424"/>
      <c r="EXS24" s="424"/>
      <c r="EXT24" s="424"/>
      <c r="EXU24" s="424"/>
      <c r="EXV24" s="424"/>
      <c r="EXW24" s="424"/>
      <c r="EXX24" s="424"/>
      <c r="EXY24" s="424"/>
      <c r="EXZ24" s="424"/>
      <c r="EYA24" s="424"/>
      <c r="EYB24" s="424"/>
      <c r="EYC24" s="424"/>
      <c r="EYD24" s="424"/>
      <c r="EYE24" s="424"/>
      <c r="EYF24" s="424"/>
      <c r="EYG24" s="424"/>
      <c r="EYH24" s="424"/>
      <c r="EYI24" s="424"/>
      <c r="EYJ24" s="424"/>
      <c r="EYK24" s="424"/>
      <c r="EYL24" s="424"/>
      <c r="EYM24" s="424"/>
      <c r="EYN24" s="424"/>
      <c r="EYO24" s="424"/>
      <c r="EYP24" s="424"/>
      <c r="EYQ24" s="424"/>
      <c r="EYR24" s="424"/>
      <c r="EYS24" s="424"/>
      <c r="EYT24" s="424"/>
      <c r="EYU24" s="424"/>
      <c r="EYV24" s="424"/>
      <c r="EYW24" s="424"/>
      <c r="EYX24" s="424"/>
      <c r="EYY24" s="424"/>
      <c r="EYZ24" s="424"/>
      <c r="EZA24" s="424"/>
      <c r="EZB24" s="424"/>
      <c r="EZC24" s="424"/>
      <c r="EZD24" s="424"/>
      <c r="EZE24" s="424"/>
      <c r="EZF24" s="424"/>
      <c r="EZG24" s="424"/>
      <c r="EZH24" s="424"/>
      <c r="EZI24" s="424"/>
      <c r="EZJ24" s="424"/>
      <c r="EZK24" s="424"/>
      <c r="EZL24" s="424"/>
      <c r="EZM24" s="424"/>
      <c r="EZN24" s="424"/>
      <c r="EZO24" s="424"/>
      <c r="EZP24" s="424"/>
      <c r="EZQ24" s="424"/>
      <c r="EZR24" s="424"/>
      <c r="EZS24" s="424"/>
      <c r="EZT24" s="424"/>
      <c r="EZU24" s="424"/>
      <c r="EZV24" s="424"/>
      <c r="EZW24" s="424"/>
      <c r="EZX24" s="424"/>
      <c r="EZY24" s="424"/>
      <c r="EZZ24" s="424"/>
      <c r="FAA24" s="424"/>
      <c r="FAB24" s="424"/>
      <c r="FAC24" s="424"/>
      <c r="FAD24" s="424"/>
      <c r="FAE24" s="424"/>
      <c r="FAF24" s="424"/>
      <c r="FAG24" s="424"/>
      <c r="FAH24" s="424"/>
      <c r="FAI24" s="424"/>
      <c r="FAJ24" s="424"/>
      <c r="FAK24" s="424"/>
      <c r="FAL24" s="424"/>
      <c r="FAM24" s="424"/>
      <c r="FAN24" s="424"/>
      <c r="FAO24" s="424"/>
      <c r="FAP24" s="424"/>
      <c r="FAQ24" s="424"/>
      <c r="FAR24" s="424"/>
      <c r="FAS24" s="424"/>
      <c r="FAT24" s="424"/>
      <c r="FAU24" s="424"/>
      <c r="FAV24" s="424"/>
      <c r="FAW24" s="424"/>
      <c r="FAX24" s="424"/>
      <c r="FAY24" s="424"/>
      <c r="FAZ24" s="424"/>
      <c r="FBA24" s="424"/>
      <c r="FBB24" s="424"/>
      <c r="FBC24" s="424"/>
      <c r="FBD24" s="424"/>
      <c r="FBE24" s="424"/>
      <c r="FBF24" s="424"/>
      <c r="FBG24" s="424"/>
      <c r="FBH24" s="424"/>
      <c r="FBI24" s="424"/>
      <c r="FBJ24" s="424"/>
      <c r="FBK24" s="424"/>
      <c r="FBL24" s="424"/>
      <c r="FBM24" s="424"/>
      <c r="FBN24" s="424"/>
      <c r="FBO24" s="424"/>
      <c r="FBP24" s="424"/>
      <c r="FBQ24" s="424"/>
      <c r="FBR24" s="424"/>
      <c r="FBS24" s="424"/>
      <c r="FBT24" s="424"/>
      <c r="FBU24" s="424"/>
      <c r="FBV24" s="424"/>
      <c r="FBW24" s="424"/>
      <c r="FBX24" s="424"/>
      <c r="FBY24" s="424"/>
      <c r="FBZ24" s="424"/>
      <c r="FCA24" s="424"/>
      <c r="FCB24" s="424"/>
      <c r="FCC24" s="424"/>
      <c r="FCD24" s="424"/>
      <c r="FCE24" s="424"/>
      <c r="FCF24" s="424"/>
      <c r="FCG24" s="424"/>
      <c r="FCH24" s="424"/>
      <c r="FCI24" s="424"/>
      <c r="FCJ24" s="424"/>
      <c r="FCK24" s="424"/>
      <c r="FCL24" s="424"/>
      <c r="FCM24" s="424"/>
      <c r="FCN24" s="424"/>
      <c r="FCO24" s="424"/>
      <c r="FCP24" s="424"/>
      <c r="FCQ24" s="424"/>
      <c r="FCR24" s="424"/>
      <c r="FCS24" s="424"/>
      <c r="FCT24" s="424"/>
      <c r="FCU24" s="424"/>
      <c r="FCV24" s="424"/>
      <c r="FCW24" s="424"/>
      <c r="FCX24" s="424"/>
      <c r="FCY24" s="424"/>
      <c r="FCZ24" s="424"/>
      <c r="FDA24" s="424"/>
      <c r="FDB24" s="424"/>
      <c r="FDC24" s="424"/>
      <c r="FDD24" s="424"/>
      <c r="FDE24" s="424"/>
      <c r="FDF24" s="424"/>
      <c r="FDG24" s="424"/>
      <c r="FDH24" s="424"/>
      <c r="FDI24" s="424"/>
      <c r="FDJ24" s="424"/>
      <c r="FDK24" s="424"/>
      <c r="FDL24" s="424"/>
      <c r="FDM24" s="424"/>
      <c r="FDN24" s="424"/>
      <c r="FDO24" s="424"/>
      <c r="FDP24" s="424"/>
      <c r="FDQ24" s="424"/>
      <c r="FDR24" s="424"/>
      <c r="FDS24" s="424"/>
      <c r="FDT24" s="424"/>
      <c r="FDU24" s="424"/>
      <c r="FDV24" s="424"/>
      <c r="FDW24" s="424"/>
      <c r="FDX24" s="424"/>
      <c r="FDY24" s="424"/>
      <c r="FDZ24" s="424"/>
      <c r="FEA24" s="424"/>
      <c r="FEB24" s="424"/>
      <c r="FEC24" s="424"/>
      <c r="FED24" s="424"/>
      <c r="FEE24" s="424"/>
      <c r="FEF24" s="424"/>
      <c r="FEG24" s="424"/>
      <c r="FEH24" s="424"/>
      <c r="FEI24" s="424"/>
      <c r="FEJ24" s="424"/>
      <c r="FEK24" s="424"/>
      <c r="FEL24" s="424"/>
      <c r="FEM24" s="424"/>
      <c r="FEN24" s="424"/>
      <c r="FEO24" s="424"/>
      <c r="FEP24" s="424"/>
      <c r="FEQ24" s="424"/>
      <c r="FER24" s="424"/>
      <c r="FES24" s="424"/>
      <c r="FET24" s="424"/>
      <c r="FEU24" s="424"/>
      <c r="FEV24" s="424"/>
      <c r="FEW24" s="424"/>
      <c r="FEX24" s="424"/>
      <c r="FEY24" s="424"/>
      <c r="FEZ24" s="424"/>
      <c r="FFA24" s="424"/>
      <c r="FFB24" s="424"/>
      <c r="FFC24" s="424"/>
      <c r="FFD24" s="424"/>
      <c r="FFE24" s="424"/>
      <c r="FFF24" s="424"/>
      <c r="FFG24" s="424"/>
      <c r="FFH24" s="424"/>
      <c r="FFI24" s="424"/>
      <c r="FFJ24" s="424"/>
      <c r="FFK24" s="424"/>
      <c r="FFL24" s="424"/>
      <c r="FFM24" s="424"/>
      <c r="FFN24" s="424"/>
      <c r="FFO24" s="424"/>
      <c r="FFP24" s="424"/>
      <c r="FFQ24" s="424"/>
      <c r="FFR24" s="424"/>
      <c r="FFS24" s="424"/>
      <c r="FFT24" s="424"/>
      <c r="FFU24" s="424"/>
      <c r="FFV24" s="424"/>
      <c r="FFW24" s="424"/>
      <c r="FFX24" s="424"/>
      <c r="FFY24" s="424"/>
      <c r="FFZ24" s="424"/>
      <c r="FGA24" s="424"/>
      <c r="FGB24" s="424"/>
      <c r="FGC24" s="424"/>
      <c r="FGD24" s="424"/>
      <c r="FGE24" s="424"/>
      <c r="FGF24" s="424"/>
      <c r="FGG24" s="424"/>
      <c r="FGH24" s="424"/>
      <c r="FGI24" s="424"/>
      <c r="FGJ24" s="424"/>
      <c r="FGK24" s="424"/>
      <c r="FGL24" s="424"/>
      <c r="FGM24" s="424"/>
      <c r="FGN24" s="424"/>
      <c r="FGO24" s="424"/>
      <c r="FGP24" s="424"/>
      <c r="FGQ24" s="424"/>
      <c r="FGR24" s="424"/>
      <c r="FGS24" s="424"/>
      <c r="FGT24" s="424"/>
      <c r="FGU24" s="424"/>
      <c r="FGV24" s="424"/>
      <c r="FGW24" s="424"/>
      <c r="FGX24" s="424"/>
      <c r="FGY24" s="424"/>
      <c r="FGZ24" s="424"/>
      <c r="FHA24" s="424"/>
      <c r="FHB24" s="424"/>
      <c r="FHC24" s="424"/>
      <c r="FHD24" s="424"/>
      <c r="FHE24" s="424"/>
      <c r="FHF24" s="424"/>
      <c r="FHG24" s="424"/>
      <c r="FHH24" s="424"/>
      <c r="FHI24" s="424"/>
      <c r="FHJ24" s="424"/>
      <c r="FHK24" s="424"/>
      <c r="FHL24" s="424"/>
      <c r="FHM24" s="424"/>
      <c r="FHN24" s="424"/>
      <c r="FHO24" s="424"/>
      <c r="FHP24" s="424"/>
      <c r="FHQ24" s="424"/>
      <c r="FHR24" s="424"/>
      <c r="FHS24" s="424"/>
      <c r="FHT24" s="424"/>
      <c r="FHU24" s="424"/>
      <c r="FHV24" s="424"/>
      <c r="FHW24" s="424"/>
      <c r="FHX24" s="424"/>
      <c r="FHY24" s="424"/>
      <c r="FHZ24" s="424"/>
      <c r="FIA24" s="424"/>
      <c r="FIB24" s="424"/>
      <c r="FIC24" s="424"/>
      <c r="FID24" s="424"/>
      <c r="FIE24" s="424"/>
      <c r="FIF24" s="424"/>
      <c r="FIG24" s="424"/>
      <c r="FIH24" s="424"/>
      <c r="FII24" s="424"/>
      <c r="FIJ24" s="424"/>
      <c r="FIK24" s="424"/>
      <c r="FIL24" s="424"/>
      <c r="FIM24" s="424"/>
      <c r="FIN24" s="424"/>
      <c r="FIO24" s="424"/>
      <c r="FIP24" s="424"/>
      <c r="FIQ24" s="424"/>
      <c r="FIR24" s="424"/>
      <c r="FIS24" s="424"/>
      <c r="FIT24" s="424"/>
      <c r="FIU24" s="424"/>
      <c r="FIV24" s="424"/>
      <c r="FIW24" s="424"/>
      <c r="FIX24" s="424"/>
      <c r="FIY24" s="424"/>
      <c r="FIZ24" s="424"/>
      <c r="FJA24" s="424"/>
      <c r="FJB24" s="424"/>
      <c r="FJC24" s="424"/>
      <c r="FJD24" s="424"/>
      <c r="FJE24" s="424"/>
      <c r="FJF24" s="424"/>
      <c r="FJG24" s="424"/>
      <c r="FJH24" s="424"/>
      <c r="FJI24" s="424"/>
      <c r="FJJ24" s="424"/>
      <c r="FJK24" s="424"/>
      <c r="FJL24" s="424"/>
      <c r="FJM24" s="424"/>
      <c r="FJN24" s="424"/>
      <c r="FJO24" s="424"/>
      <c r="FJP24" s="424"/>
      <c r="FJQ24" s="424"/>
      <c r="FJR24" s="424"/>
      <c r="FJS24" s="424"/>
      <c r="FJT24" s="424"/>
      <c r="FJU24" s="424"/>
      <c r="FJV24" s="424"/>
      <c r="FJW24" s="424"/>
      <c r="FJX24" s="424"/>
      <c r="FJY24" s="424"/>
      <c r="FJZ24" s="424"/>
      <c r="FKA24" s="424"/>
      <c r="FKB24" s="424"/>
      <c r="FKC24" s="424"/>
      <c r="FKD24" s="424"/>
      <c r="FKE24" s="424"/>
      <c r="FKF24" s="424"/>
      <c r="FKG24" s="424"/>
      <c r="FKH24" s="424"/>
      <c r="FKI24" s="424"/>
      <c r="FKJ24" s="424"/>
      <c r="FKK24" s="424"/>
      <c r="FKL24" s="424"/>
      <c r="FKM24" s="424"/>
      <c r="FKN24" s="424"/>
      <c r="FKO24" s="424"/>
      <c r="FKP24" s="424"/>
      <c r="FKQ24" s="424"/>
      <c r="FKR24" s="424"/>
      <c r="FKS24" s="424"/>
      <c r="FKT24" s="424"/>
      <c r="FKU24" s="424"/>
      <c r="FKV24" s="424"/>
      <c r="FKW24" s="424"/>
      <c r="FKX24" s="424"/>
      <c r="FKY24" s="424"/>
      <c r="FKZ24" s="424"/>
      <c r="FLA24" s="424"/>
      <c r="FLB24" s="424"/>
      <c r="FLC24" s="424"/>
      <c r="FLD24" s="424"/>
      <c r="FLE24" s="424"/>
      <c r="FLF24" s="424"/>
      <c r="FLG24" s="424"/>
      <c r="FLH24" s="424"/>
      <c r="FLI24" s="424"/>
      <c r="FLJ24" s="424"/>
      <c r="FLK24" s="424"/>
      <c r="FLL24" s="424"/>
      <c r="FLM24" s="424"/>
      <c r="FLN24" s="424"/>
      <c r="FLO24" s="424"/>
      <c r="FLP24" s="424"/>
      <c r="FLQ24" s="424"/>
      <c r="FLR24" s="424"/>
      <c r="FLS24" s="424"/>
      <c r="FLT24" s="424"/>
      <c r="FLU24" s="424"/>
      <c r="FLV24" s="424"/>
      <c r="FLW24" s="424"/>
      <c r="FLX24" s="424"/>
      <c r="FLY24" s="424"/>
      <c r="FLZ24" s="424"/>
      <c r="FMA24" s="424"/>
      <c r="FMB24" s="424"/>
      <c r="FMC24" s="424"/>
      <c r="FMD24" s="424"/>
      <c r="FME24" s="424"/>
      <c r="FMF24" s="424"/>
      <c r="FMG24" s="424"/>
      <c r="FMH24" s="424"/>
      <c r="FMI24" s="424"/>
      <c r="FMJ24" s="424"/>
      <c r="FMK24" s="424"/>
      <c r="FML24" s="424"/>
      <c r="FMM24" s="424"/>
      <c r="FMN24" s="424"/>
      <c r="FMO24" s="424"/>
      <c r="FMP24" s="424"/>
      <c r="FMQ24" s="424"/>
      <c r="FMR24" s="424"/>
      <c r="FMS24" s="424"/>
      <c r="FMT24" s="424"/>
      <c r="FMU24" s="424"/>
      <c r="FMV24" s="424"/>
      <c r="FMW24" s="424"/>
      <c r="FMX24" s="424"/>
      <c r="FMY24" s="424"/>
      <c r="FMZ24" s="424"/>
      <c r="FNA24" s="424"/>
      <c r="FNB24" s="424"/>
      <c r="FNC24" s="424"/>
      <c r="FND24" s="424"/>
      <c r="FNE24" s="424"/>
      <c r="FNF24" s="424"/>
      <c r="FNG24" s="424"/>
      <c r="FNH24" s="424"/>
      <c r="FNI24" s="424"/>
      <c r="FNJ24" s="424"/>
      <c r="FNK24" s="424"/>
      <c r="FNL24" s="424"/>
      <c r="FNM24" s="424"/>
      <c r="FNN24" s="424"/>
      <c r="FNO24" s="424"/>
      <c r="FNP24" s="424"/>
      <c r="FNQ24" s="424"/>
      <c r="FNR24" s="424"/>
      <c r="FNS24" s="424"/>
      <c r="FNT24" s="424"/>
      <c r="FNU24" s="424"/>
      <c r="FNV24" s="424"/>
      <c r="FNW24" s="424"/>
      <c r="FNX24" s="424"/>
      <c r="FNY24" s="424"/>
      <c r="FNZ24" s="424"/>
      <c r="FOA24" s="424"/>
      <c r="FOB24" s="424"/>
      <c r="FOC24" s="424"/>
      <c r="FOD24" s="424"/>
      <c r="FOE24" s="424"/>
      <c r="FOF24" s="424"/>
      <c r="FOG24" s="424"/>
      <c r="FOH24" s="424"/>
      <c r="FOI24" s="424"/>
      <c r="FOJ24" s="424"/>
      <c r="FOK24" s="424"/>
      <c r="FOL24" s="424"/>
      <c r="FOM24" s="424"/>
      <c r="FON24" s="424"/>
      <c r="FOO24" s="424"/>
      <c r="FOP24" s="424"/>
      <c r="FOQ24" s="424"/>
      <c r="FOR24" s="424"/>
      <c r="FOS24" s="424"/>
      <c r="FOT24" s="424"/>
      <c r="FOU24" s="424"/>
      <c r="FOV24" s="424"/>
      <c r="FOW24" s="424"/>
      <c r="FOX24" s="424"/>
      <c r="FOY24" s="424"/>
      <c r="FOZ24" s="424"/>
      <c r="FPA24" s="424"/>
      <c r="FPB24" s="424"/>
      <c r="FPC24" s="424"/>
      <c r="FPD24" s="424"/>
      <c r="FPE24" s="424"/>
      <c r="FPF24" s="424"/>
      <c r="FPG24" s="424"/>
      <c r="FPH24" s="424"/>
      <c r="FPI24" s="424"/>
      <c r="FPJ24" s="424"/>
      <c r="FPK24" s="424"/>
      <c r="FPL24" s="424"/>
      <c r="FPM24" s="424"/>
      <c r="FPN24" s="424"/>
      <c r="FPO24" s="424"/>
      <c r="FPP24" s="424"/>
      <c r="FPQ24" s="424"/>
      <c r="FPR24" s="424"/>
      <c r="FPS24" s="424"/>
      <c r="FPT24" s="424"/>
      <c r="FPU24" s="424"/>
      <c r="FPV24" s="424"/>
      <c r="FPW24" s="424"/>
      <c r="FPX24" s="424"/>
      <c r="FPY24" s="424"/>
      <c r="FPZ24" s="424"/>
      <c r="FQA24" s="424"/>
      <c r="FQB24" s="424"/>
      <c r="FQC24" s="424"/>
      <c r="FQD24" s="424"/>
      <c r="FQE24" s="424"/>
      <c r="FQF24" s="424"/>
      <c r="FQG24" s="424"/>
      <c r="FQH24" s="424"/>
      <c r="FQI24" s="424"/>
      <c r="FQJ24" s="424"/>
      <c r="FQK24" s="424"/>
      <c r="FQL24" s="424"/>
      <c r="FQM24" s="424"/>
      <c r="FQN24" s="424"/>
      <c r="FQO24" s="424"/>
      <c r="FQP24" s="424"/>
      <c r="FQQ24" s="424"/>
      <c r="FQR24" s="424"/>
      <c r="FQS24" s="424"/>
      <c r="FQT24" s="424"/>
      <c r="FQU24" s="424"/>
      <c r="FQV24" s="424"/>
      <c r="FQW24" s="424"/>
      <c r="FQX24" s="424"/>
      <c r="FQY24" s="424"/>
      <c r="FQZ24" s="424"/>
      <c r="FRA24" s="424"/>
      <c r="FRB24" s="424"/>
      <c r="FRC24" s="424"/>
      <c r="FRD24" s="424"/>
      <c r="FRE24" s="424"/>
      <c r="FRF24" s="424"/>
      <c r="FRG24" s="424"/>
      <c r="FRH24" s="424"/>
      <c r="FRI24" s="424"/>
      <c r="FRJ24" s="424"/>
      <c r="FRK24" s="424"/>
      <c r="FRL24" s="424"/>
      <c r="FRM24" s="424"/>
      <c r="FRN24" s="424"/>
      <c r="FRO24" s="424"/>
      <c r="FRP24" s="424"/>
      <c r="FRQ24" s="424"/>
      <c r="FRR24" s="424"/>
      <c r="FRS24" s="424"/>
      <c r="FRT24" s="424"/>
      <c r="FRU24" s="424"/>
      <c r="FRV24" s="424"/>
      <c r="FRW24" s="424"/>
      <c r="FRX24" s="424"/>
      <c r="FRY24" s="424"/>
      <c r="FRZ24" s="424"/>
      <c r="FSA24" s="424"/>
      <c r="FSB24" s="424"/>
      <c r="FSC24" s="424"/>
      <c r="FSD24" s="424"/>
      <c r="FSE24" s="424"/>
      <c r="FSF24" s="424"/>
      <c r="FSG24" s="424"/>
      <c r="FSH24" s="424"/>
      <c r="FSI24" s="424"/>
      <c r="FSJ24" s="424"/>
      <c r="FSK24" s="424"/>
      <c r="FSL24" s="424"/>
      <c r="FSM24" s="424"/>
      <c r="FSN24" s="424"/>
      <c r="FSO24" s="424"/>
      <c r="FSP24" s="424"/>
      <c r="FSQ24" s="424"/>
      <c r="FSR24" s="424"/>
      <c r="FSS24" s="424"/>
      <c r="FST24" s="424"/>
      <c r="FSU24" s="424"/>
      <c r="FSV24" s="424"/>
      <c r="FSW24" s="424"/>
      <c r="FSX24" s="424"/>
      <c r="FSY24" s="424"/>
      <c r="FSZ24" s="424"/>
      <c r="FTA24" s="424"/>
      <c r="FTB24" s="424"/>
      <c r="FTC24" s="424"/>
      <c r="FTD24" s="424"/>
      <c r="FTE24" s="424"/>
      <c r="FTF24" s="424"/>
      <c r="FTG24" s="424"/>
      <c r="FTH24" s="424"/>
      <c r="FTI24" s="424"/>
      <c r="FTJ24" s="424"/>
      <c r="FTK24" s="424"/>
      <c r="FTL24" s="424"/>
      <c r="FTM24" s="424"/>
      <c r="FTN24" s="424"/>
      <c r="FTO24" s="424"/>
      <c r="FTP24" s="424"/>
      <c r="FTQ24" s="424"/>
      <c r="FTR24" s="424"/>
      <c r="FTS24" s="424"/>
      <c r="FTT24" s="424"/>
      <c r="FTU24" s="424"/>
      <c r="FTV24" s="424"/>
      <c r="FTW24" s="424"/>
      <c r="FTX24" s="424"/>
      <c r="FTY24" s="424"/>
      <c r="FTZ24" s="424"/>
      <c r="FUA24" s="424"/>
      <c r="FUB24" s="424"/>
      <c r="FUC24" s="424"/>
      <c r="FUD24" s="424"/>
      <c r="FUE24" s="424"/>
      <c r="FUF24" s="424"/>
      <c r="FUG24" s="424"/>
      <c r="FUH24" s="424"/>
      <c r="FUI24" s="424"/>
      <c r="FUJ24" s="424"/>
      <c r="FUK24" s="424"/>
      <c r="FUL24" s="424"/>
      <c r="FUM24" s="424"/>
      <c r="FUN24" s="424"/>
      <c r="FUO24" s="424"/>
      <c r="FUP24" s="424"/>
      <c r="FUQ24" s="424"/>
      <c r="FUR24" s="424"/>
      <c r="FUS24" s="424"/>
      <c r="FUT24" s="424"/>
      <c r="FUU24" s="424"/>
      <c r="FUV24" s="424"/>
      <c r="FUW24" s="424"/>
      <c r="FUX24" s="424"/>
      <c r="FUY24" s="424"/>
      <c r="FUZ24" s="424"/>
      <c r="FVA24" s="424"/>
      <c r="FVB24" s="424"/>
      <c r="FVC24" s="424"/>
      <c r="FVD24" s="424"/>
      <c r="FVE24" s="424"/>
      <c r="FVF24" s="424"/>
      <c r="FVG24" s="424"/>
      <c r="FVH24" s="424"/>
      <c r="FVI24" s="424"/>
      <c r="FVJ24" s="424"/>
      <c r="FVK24" s="424"/>
      <c r="FVL24" s="424"/>
      <c r="FVM24" s="424"/>
      <c r="FVN24" s="424"/>
      <c r="FVO24" s="424"/>
      <c r="FVP24" s="424"/>
      <c r="FVQ24" s="424"/>
      <c r="FVR24" s="424"/>
      <c r="FVS24" s="424"/>
      <c r="FVT24" s="424"/>
      <c r="FVU24" s="424"/>
      <c r="FVV24" s="424"/>
      <c r="FVW24" s="424"/>
      <c r="FVX24" s="424"/>
      <c r="FVY24" s="424"/>
      <c r="FVZ24" s="424"/>
      <c r="FWA24" s="424"/>
      <c r="FWB24" s="424"/>
      <c r="FWC24" s="424"/>
      <c r="FWD24" s="424"/>
      <c r="FWE24" s="424"/>
      <c r="FWF24" s="424"/>
      <c r="FWG24" s="424"/>
      <c r="FWH24" s="424"/>
      <c r="FWI24" s="424"/>
      <c r="FWJ24" s="424"/>
      <c r="FWK24" s="424"/>
      <c r="FWL24" s="424"/>
      <c r="FWM24" s="424"/>
      <c r="FWN24" s="424"/>
      <c r="FWO24" s="424"/>
      <c r="FWP24" s="424"/>
      <c r="FWQ24" s="424"/>
      <c r="FWR24" s="424"/>
      <c r="FWS24" s="424"/>
      <c r="FWT24" s="424"/>
      <c r="FWU24" s="424"/>
      <c r="FWV24" s="424"/>
      <c r="FWW24" s="424"/>
      <c r="FWX24" s="424"/>
      <c r="FWY24" s="424"/>
      <c r="FWZ24" s="424"/>
      <c r="FXA24" s="424"/>
      <c r="FXB24" s="424"/>
      <c r="FXC24" s="424"/>
      <c r="FXD24" s="424"/>
      <c r="FXE24" s="424"/>
      <c r="FXF24" s="424"/>
      <c r="FXG24" s="424"/>
      <c r="FXH24" s="424"/>
      <c r="FXI24" s="424"/>
      <c r="FXJ24" s="424"/>
      <c r="FXK24" s="424"/>
      <c r="FXL24" s="424"/>
      <c r="FXM24" s="424"/>
      <c r="FXN24" s="424"/>
      <c r="FXO24" s="424"/>
      <c r="FXP24" s="424"/>
      <c r="FXQ24" s="424"/>
      <c r="FXR24" s="424"/>
      <c r="FXS24" s="424"/>
      <c r="FXT24" s="424"/>
      <c r="FXU24" s="424"/>
      <c r="FXV24" s="424"/>
      <c r="FXW24" s="424"/>
      <c r="FXX24" s="424"/>
      <c r="FXY24" s="424"/>
      <c r="FXZ24" s="424"/>
      <c r="FYA24" s="424"/>
      <c r="FYB24" s="424"/>
      <c r="FYC24" s="424"/>
      <c r="FYD24" s="424"/>
      <c r="FYE24" s="424"/>
      <c r="FYF24" s="424"/>
      <c r="FYG24" s="424"/>
      <c r="FYH24" s="424"/>
      <c r="FYI24" s="424"/>
      <c r="FYJ24" s="424"/>
      <c r="FYK24" s="424"/>
      <c r="FYL24" s="424"/>
      <c r="FYM24" s="424"/>
      <c r="FYN24" s="424"/>
      <c r="FYO24" s="424"/>
      <c r="FYP24" s="424"/>
      <c r="FYQ24" s="424"/>
      <c r="FYR24" s="424"/>
      <c r="FYS24" s="424"/>
      <c r="FYT24" s="424"/>
      <c r="FYU24" s="424"/>
      <c r="FYV24" s="424"/>
      <c r="FYW24" s="424"/>
      <c r="FYX24" s="424"/>
      <c r="FYY24" s="424"/>
      <c r="FYZ24" s="424"/>
      <c r="FZA24" s="424"/>
      <c r="FZB24" s="424"/>
      <c r="FZC24" s="424"/>
      <c r="FZD24" s="424"/>
      <c r="FZE24" s="424"/>
      <c r="FZF24" s="424"/>
      <c r="FZG24" s="424"/>
      <c r="FZH24" s="424"/>
      <c r="FZI24" s="424"/>
      <c r="FZJ24" s="424"/>
      <c r="FZK24" s="424"/>
      <c r="FZL24" s="424"/>
      <c r="FZM24" s="424"/>
      <c r="FZN24" s="424"/>
      <c r="FZO24" s="424"/>
      <c r="FZP24" s="424"/>
      <c r="FZQ24" s="424"/>
      <c r="FZR24" s="424"/>
      <c r="FZS24" s="424"/>
      <c r="FZT24" s="424"/>
      <c r="FZU24" s="424"/>
      <c r="FZV24" s="424"/>
      <c r="FZW24" s="424"/>
      <c r="FZX24" s="424"/>
      <c r="FZY24" s="424"/>
      <c r="FZZ24" s="424"/>
      <c r="GAA24" s="424"/>
      <c r="GAB24" s="424"/>
      <c r="GAC24" s="424"/>
      <c r="GAD24" s="424"/>
      <c r="GAE24" s="424"/>
      <c r="GAF24" s="424"/>
      <c r="GAG24" s="424"/>
      <c r="GAH24" s="424"/>
      <c r="GAI24" s="424"/>
      <c r="GAJ24" s="424"/>
      <c r="GAK24" s="424"/>
      <c r="GAL24" s="424"/>
      <c r="GAM24" s="424"/>
      <c r="GAN24" s="424"/>
      <c r="GAO24" s="424"/>
      <c r="GAP24" s="424"/>
      <c r="GAQ24" s="424"/>
      <c r="GAR24" s="424"/>
      <c r="GAS24" s="424"/>
      <c r="GAT24" s="424"/>
      <c r="GAU24" s="424"/>
      <c r="GAV24" s="424"/>
      <c r="GAW24" s="424"/>
      <c r="GAX24" s="424"/>
      <c r="GAY24" s="424"/>
      <c r="GAZ24" s="424"/>
      <c r="GBA24" s="424"/>
      <c r="GBB24" s="424"/>
      <c r="GBC24" s="424"/>
      <c r="GBD24" s="424"/>
      <c r="GBE24" s="424"/>
      <c r="GBF24" s="424"/>
      <c r="GBG24" s="424"/>
      <c r="GBH24" s="424"/>
      <c r="GBI24" s="424"/>
      <c r="GBJ24" s="424"/>
      <c r="GBK24" s="424"/>
      <c r="GBL24" s="424"/>
      <c r="GBM24" s="424"/>
      <c r="GBN24" s="424"/>
      <c r="GBO24" s="424"/>
      <c r="GBP24" s="424"/>
      <c r="GBQ24" s="424"/>
      <c r="GBR24" s="424"/>
      <c r="GBS24" s="424"/>
      <c r="GBT24" s="424"/>
      <c r="GBU24" s="424"/>
      <c r="GBV24" s="424"/>
      <c r="GBW24" s="424"/>
      <c r="GBX24" s="424"/>
      <c r="GBY24" s="424"/>
      <c r="GBZ24" s="424"/>
      <c r="GCA24" s="424"/>
      <c r="GCB24" s="424"/>
      <c r="GCC24" s="424"/>
      <c r="GCD24" s="424"/>
      <c r="GCE24" s="424"/>
      <c r="GCF24" s="424"/>
      <c r="GCG24" s="424"/>
      <c r="GCH24" s="424"/>
      <c r="GCI24" s="424"/>
      <c r="GCJ24" s="424"/>
      <c r="GCK24" s="424"/>
      <c r="GCL24" s="424"/>
      <c r="GCM24" s="424"/>
      <c r="GCN24" s="424"/>
      <c r="GCO24" s="424"/>
      <c r="GCP24" s="424"/>
      <c r="GCQ24" s="424"/>
      <c r="GCR24" s="424"/>
      <c r="GCS24" s="424"/>
      <c r="GCT24" s="424"/>
      <c r="GCU24" s="424"/>
      <c r="GCV24" s="424"/>
      <c r="GCW24" s="424"/>
      <c r="GCX24" s="424"/>
      <c r="GCY24" s="424"/>
      <c r="GCZ24" s="424"/>
      <c r="GDA24" s="424"/>
      <c r="GDB24" s="424"/>
      <c r="GDC24" s="424"/>
      <c r="GDD24" s="424"/>
      <c r="GDE24" s="424"/>
      <c r="GDF24" s="424"/>
      <c r="GDG24" s="424"/>
      <c r="GDH24" s="424"/>
      <c r="GDI24" s="424"/>
      <c r="GDJ24" s="424"/>
      <c r="GDK24" s="424"/>
      <c r="GDL24" s="424"/>
      <c r="GDM24" s="424"/>
      <c r="GDN24" s="424"/>
      <c r="GDO24" s="424"/>
      <c r="GDP24" s="424"/>
      <c r="GDQ24" s="424"/>
      <c r="GDR24" s="424"/>
      <c r="GDS24" s="424"/>
      <c r="GDT24" s="424"/>
      <c r="GDU24" s="424"/>
      <c r="GDV24" s="424"/>
      <c r="GDW24" s="424"/>
      <c r="GDX24" s="424"/>
      <c r="GDY24" s="424"/>
      <c r="GDZ24" s="424"/>
      <c r="GEA24" s="424"/>
      <c r="GEB24" s="424"/>
      <c r="GEC24" s="424"/>
      <c r="GED24" s="424"/>
      <c r="GEE24" s="424"/>
      <c r="GEF24" s="424"/>
      <c r="GEG24" s="424"/>
      <c r="GEH24" s="424"/>
      <c r="GEI24" s="424"/>
      <c r="GEJ24" s="424"/>
      <c r="GEK24" s="424"/>
      <c r="GEL24" s="424"/>
      <c r="GEM24" s="424"/>
      <c r="GEN24" s="424"/>
      <c r="GEO24" s="424"/>
      <c r="GEP24" s="424"/>
      <c r="GEQ24" s="424"/>
      <c r="GER24" s="424"/>
      <c r="GES24" s="424"/>
      <c r="GET24" s="424"/>
      <c r="GEU24" s="424"/>
      <c r="GEV24" s="424"/>
      <c r="GEW24" s="424"/>
      <c r="GEX24" s="424"/>
      <c r="GEY24" s="424"/>
      <c r="GEZ24" s="424"/>
      <c r="GFA24" s="424"/>
      <c r="GFB24" s="424"/>
      <c r="GFC24" s="424"/>
      <c r="GFD24" s="424"/>
      <c r="GFE24" s="424"/>
      <c r="GFF24" s="424"/>
      <c r="GFG24" s="424"/>
      <c r="GFH24" s="424"/>
      <c r="GFI24" s="424"/>
      <c r="GFJ24" s="424"/>
      <c r="GFK24" s="424"/>
      <c r="GFL24" s="424"/>
      <c r="GFM24" s="424"/>
      <c r="GFN24" s="424"/>
      <c r="GFO24" s="424"/>
      <c r="GFP24" s="424"/>
      <c r="GFQ24" s="424"/>
      <c r="GFR24" s="424"/>
      <c r="GFS24" s="424"/>
      <c r="GFT24" s="424"/>
      <c r="GFU24" s="424"/>
      <c r="GFV24" s="424"/>
      <c r="GFW24" s="424"/>
      <c r="GFX24" s="424"/>
      <c r="GFY24" s="424"/>
      <c r="GFZ24" s="424"/>
      <c r="GGA24" s="424"/>
      <c r="GGB24" s="424"/>
      <c r="GGC24" s="424"/>
      <c r="GGD24" s="424"/>
      <c r="GGE24" s="424"/>
      <c r="GGF24" s="424"/>
      <c r="GGG24" s="424"/>
      <c r="GGH24" s="424"/>
      <c r="GGI24" s="424"/>
      <c r="GGJ24" s="424"/>
      <c r="GGK24" s="424"/>
      <c r="GGL24" s="424"/>
      <c r="GGM24" s="424"/>
      <c r="GGN24" s="424"/>
      <c r="GGO24" s="424"/>
      <c r="GGP24" s="424"/>
      <c r="GGQ24" s="424"/>
      <c r="GGR24" s="424"/>
      <c r="GGS24" s="424"/>
      <c r="GGT24" s="424"/>
      <c r="GGU24" s="424"/>
      <c r="GGV24" s="424"/>
      <c r="GGW24" s="424"/>
      <c r="GGX24" s="424"/>
      <c r="GGY24" s="424"/>
      <c r="GGZ24" s="424"/>
      <c r="GHA24" s="424"/>
      <c r="GHB24" s="424"/>
      <c r="GHC24" s="424"/>
      <c r="GHD24" s="424"/>
      <c r="GHE24" s="424"/>
      <c r="GHF24" s="424"/>
      <c r="GHG24" s="424"/>
      <c r="GHH24" s="424"/>
      <c r="GHI24" s="424"/>
      <c r="GHJ24" s="424"/>
      <c r="GHK24" s="424"/>
      <c r="GHL24" s="424"/>
      <c r="GHM24" s="424"/>
      <c r="GHN24" s="424"/>
      <c r="GHO24" s="424"/>
      <c r="GHP24" s="424"/>
      <c r="GHQ24" s="424"/>
      <c r="GHR24" s="424"/>
      <c r="GHS24" s="424"/>
      <c r="GHT24" s="424"/>
      <c r="GHU24" s="424"/>
      <c r="GHV24" s="424"/>
      <c r="GHW24" s="424"/>
      <c r="GHX24" s="424"/>
      <c r="GHY24" s="424"/>
      <c r="GHZ24" s="424"/>
      <c r="GIA24" s="424"/>
      <c r="GIB24" s="424"/>
      <c r="GIC24" s="424"/>
      <c r="GID24" s="424"/>
      <c r="GIE24" s="424"/>
      <c r="GIF24" s="424"/>
      <c r="GIG24" s="424"/>
      <c r="GIH24" s="424"/>
      <c r="GII24" s="424"/>
      <c r="GIJ24" s="424"/>
      <c r="GIK24" s="424"/>
      <c r="GIL24" s="424"/>
      <c r="GIM24" s="424"/>
      <c r="GIN24" s="424"/>
      <c r="GIO24" s="424"/>
      <c r="GIP24" s="424"/>
      <c r="GIQ24" s="424"/>
      <c r="GIR24" s="424"/>
      <c r="GIS24" s="424"/>
      <c r="GIT24" s="424"/>
      <c r="GIU24" s="424"/>
      <c r="GIV24" s="424"/>
      <c r="GIW24" s="424"/>
      <c r="GIX24" s="424"/>
      <c r="GIY24" s="424"/>
      <c r="GIZ24" s="424"/>
      <c r="GJA24" s="424"/>
      <c r="GJB24" s="424"/>
      <c r="GJC24" s="424"/>
      <c r="GJD24" s="424"/>
      <c r="GJE24" s="424"/>
      <c r="GJF24" s="424"/>
      <c r="GJG24" s="424"/>
      <c r="GJH24" s="424"/>
      <c r="GJI24" s="424"/>
      <c r="GJJ24" s="424"/>
      <c r="GJK24" s="424"/>
      <c r="GJL24" s="424"/>
      <c r="GJM24" s="424"/>
      <c r="GJN24" s="424"/>
      <c r="GJO24" s="424"/>
      <c r="GJP24" s="424"/>
      <c r="GJQ24" s="424"/>
      <c r="GJR24" s="424"/>
      <c r="GJS24" s="424"/>
      <c r="GJT24" s="424"/>
      <c r="GJU24" s="424"/>
      <c r="GJV24" s="424"/>
      <c r="GJW24" s="424"/>
      <c r="GJX24" s="424"/>
      <c r="GJY24" s="424"/>
      <c r="GJZ24" s="424"/>
      <c r="GKA24" s="424"/>
      <c r="GKB24" s="424"/>
      <c r="GKC24" s="424"/>
      <c r="GKD24" s="424"/>
      <c r="GKE24" s="424"/>
      <c r="GKF24" s="424"/>
      <c r="GKG24" s="424"/>
      <c r="GKH24" s="424"/>
      <c r="GKI24" s="424"/>
      <c r="GKJ24" s="424"/>
      <c r="GKK24" s="424"/>
      <c r="GKL24" s="424"/>
      <c r="GKM24" s="424"/>
      <c r="GKN24" s="424"/>
      <c r="GKO24" s="424"/>
      <c r="GKP24" s="424"/>
      <c r="GKQ24" s="424"/>
      <c r="GKR24" s="424"/>
      <c r="GKS24" s="424"/>
      <c r="GKT24" s="424"/>
      <c r="GKU24" s="424"/>
      <c r="GKV24" s="424"/>
      <c r="GKW24" s="424"/>
      <c r="GKX24" s="424"/>
      <c r="GKY24" s="424"/>
      <c r="GKZ24" s="424"/>
      <c r="GLA24" s="424"/>
      <c r="GLB24" s="424"/>
      <c r="GLC24" s="424"/>
      <c r="GLD24" s="424"/>
      <c r="GLE24" s="424"/>
      <c r="GLF24" s="424"/>
      <c r="GLG24" s="424"/>
      <c r="GLH24" s="424"/>
      <c r="GLI24" s="424"/>
      <c r="GLJ24" s="424"/>
      <c r="GLK24" s="424"/>
      <c r="GLL24" s="424"/>
      <c r="GLM24" s="424"/>
      <c r="GLN24" s="424"/>
      <c r="GLO24" s="424"/>
      <c r="GLP24" s="424"/>
      <c r="GLQ24" s="424"/>
      <c r="GLR24" s="424"/>
      <c r="GLS24" s="424"/>
      <c r="GLT24" s="424"/>
      <c r="GLU24" s="424"/>
      <c r="GLV24" s="424"/>
      <c r="GLW24" s="424"/>
      <c r="GLX24" s="424"/>
      <c r="GLY24" s="424"/>
      <c r="GLZ24" s="424"/>
      <c r="GMA24" s="424"/>
      <c r="GMB24" s="424"/>
      <c r="GMC24" s="424"/>
      <c r="GMD24" s="424"/>
      <c r="GME24" s="424"/>
      <c r="GMF24" s="424"/>
      <c r="GMG24" s="424"/>
      <c r="GMH24" s="424"/>
      <c r="GMI24" s="424"/>
      <c r="GMJ24" s="424"/>
      <c r="GMK24" s="424"/>
      <c r="GML24" s="424"/>
      <c r="GMM24" s="424"/>
      <c r="GMN24" s="424"/>
      <c r="GMO24" s="424"/>
      <c r="GMP24" s="424"/>
      <c r="GMQ24" s="424"/>
      <c r="GMR24" s="424"/>
      <c r="GMS24" s="424"/>
      <c r="GMT24" s="424"/>
      <c r="GMU24" s="424"/>
      <c r="GMV24" s="424"/>
      <c r="GMW24" s="424"/>
      <c r="GMX24" s="424"/>
      <c r="GMY24" s="424"/>
      <c r="GMZ24" s="424"/>
      <c r="GNA24" s="424"/>
      <c r="GNB24" s="424"/>
      <c r="GNC24" s="424"/>
      <c r="GND24" s="424"/>
      <c r="GNE24" s="424"/>
      <c r="GNF24" s="424"/>
      <c r="GNG24" s="424"/>
      <c r="GNH24" s="424"/>
      <c r="GNI24" s="424"/>
      <c r="GNJ24" s="424"/>
      <c r="GNK24" s="424"/>
      <c r="GNL24" s="424"/>
      <c r="GNM24" s="424"/>
      <c r="GNN24" s="424"/>
      <c r="GNO24" s="424"/>
      <c r="GNP24" s="424"/>
      <c r="GNQ24" s="424"/>
      <c r="GNR24" s="424"/>
      <c r="GNS24" s="424"/>
      <c r="GNT24" s="424"/>
      <c r="GNU24" s="424"/>
      <c r="GNV24" s="424"/>
      <c r="GNW24" s="424"/>
      <c r="GNX24" s="424"/>
      <c r="GNY24" s="424"/>
      <c r="GNZ24" s="424"/>
      <c r="GOA24" s="424"/>
      <c r="GOB24" s="424"/>
      <c r="GOC24" s="424"/>
      <c r="GOD24" s="424"/>
      <c r="GOE24" s="424"/>
      <c r="GOF24" s="424"/>
      <c r="GOG24" s="424"/>
      <c r="GOH24" s="424"/>
      <c r="GOI24" s="424"/>
      <c r="GOJ24" s="424"/>
      <c r="GOK24" s="424"/>
      <c r="GOL24" s="424"/>
      <c r="GOM24" s="424"/>
      <c r="GON24" s="424"/>
      <c r="GOO24" s="424"/>
      <c r="GOP24" s="424"/>
      <c r="GOQ24" s="424"/>
      <c r="GOR24" s="424"/>
      <c r="GOS24" s="424"/>
      <c r="GOT24" s="424"/>
      <c r="GOU24" s="424"/>
      <c r="GOV24" s="424"/>
      <c r="GOW24" s="424"/>
      <c r="GOX24" s="424"/>
      <c r="GOY24" s="424"/>
      <c r="GOZ24" s="424"/>
      <c r="GPA24" s="424"/>
      <c r="GPB24" s="424"/>
      <c r="GPC24" s="424"/>
      <c r="GPD24" s="424"/>
      <c r="GPE24" s="424"/>
      <c r="GPF24" s="424"/>
      <c r="GPG24" s="424"/>
      <c r="GPH24" s="424"/>
      <c r="GPI24" s="424"/>
      <c r="GPJ24" s="424"/>
      <c r="GPK24" s="424"/>
      <c r="GPL24" s="424"/>
      <c r="GPM24" s="424"/>
      <c r="GPN24" s="424"/>
      <c r="GPO24" s="424"/>
      <c r="GPP24" s="424"/>
      <c r="GPQ24" s="424"/>
      <c r="GPR24" s="424"/>
      <c r="GPS24" s="424"/>
      <c r="GPT24" s="424"/>
      <c r="GPU24" s="424"/>
      <c r="GPV24" s="424"/>
      <c r="GPW24" s="424"/>
      <c r="GPX24" s="424"/>
      <c r="GPY24" s="424"/>
      <c r="GPZ24" s="424"/>
      <c r="GQA24" s="424"/>
      <c r="GQB24" s="424"/>
      <c r="GQC24" s="424"/>
      <c r="GQD24" s="424"/>
      <c r="GQE24" s="424"/>
      <c r="GQF24" s="424"/>
      <c r="GQG24" s="424"/>
      <c r="GQH24" s="424"/>
      <c r="GQI24" s="424"/>
      <c r="GQJ24" s="424"/>
      <c r="GQK24" s="424"/>
      <c r="GQL24" s="424"/>
      <c r="GQM24" s="424"/>
      <c r="GQN24" s="424"/>
      <c r="GQO24" s="424"/>
      <c r="GQP24" s="424"/>
      <c r="GQQ24" s="424"/>
      <c r="GQR24" s="424"/>
      <c r="GQS24" s="424"/>
      <c r="GQT24" s="424"/>
      <c r="GQU24" s="424"/>
      <c r="GQV24" s="424"/>
      <c r="GQW24" s="424"/>
      <c r="GQX24" s="424"/>
      <c r="GQY24" s="424"/>
      <c r="GQZ24" s="424"/>
      <c r="GRA24" s="424"/>
      <c r="GRB24" s="424"/>
      <c r="GRC24" s="424"/>
      <c r="GRD24" s="424"/>
      <c r="GRE24" s="424"/>
      <c r="GRF24" s="424"/>
      <c r="GRG24" s="424"/>
      <c r="GRH24" s="424"/>
      <c r="GRI24" s="424"/>
      <c r="GRJ24" s="424"/>
      <c r="GRK24" s="424"/>
      <c r="GRL24" s="424"/>
      <c r="GRM24" s="424"/>
      <c r="GRN24" s="424"/>
      <c r="GRO24" s="424"/>
      <c r="GRP24" s="424"/>
      <c r="GRQ24" s="424"/>
      <c r="GRR24" s="424"/>
      <c r="GRS24" s="424"/>
      <c r="GRT24" s="424"/>
      <c r="GRU24" s="424"/>
      <c r="GRV24" s="424"/>
      <c r="GRW24" s="424"/>
      <c r="GRX24" s="424"/>
      <c r="GRY24" s="424"/>
      <c r="GRZ24" s="424"/>
      <c r="GSA24" s="424"/>
      <c r="GSB24" s="424"/>
      <c r="GSC24" s="424"/>
      <c r="GSD24" s="424"/>
      <c r="GSE24" s="424"/>
      <c r="GSF24" s="424"/>
      <c r="GSG24" s="424"/>
      <c r="GSH24" s="424"/>
      <c r="GSI24" s="424"/>
      <c r="GSJ24" s="424"/>
      <c r="GSK24" s="424"/>
      <c r="GSL24" s="424"/>
      <c r="GSM24" s="424"/>
      <c r="GSN24" s="424"/>
      <c r="GSO24" s="424"/>
      <c r="GSP24" s="424"/>
      <c r="GSQ24" s="424"/>
      <c r="GSR24" s="424"/>
      <c r="GSS24" s="424"/>
      <c r="GST24" s="424"/>
      <c r="GSU24" s="424"/>
      <c r="GSV24" s="424"/>
      <c r="GSW24" s="424"/>
      <c r="GSX24" s="424"/>
      <c r="GSY24" s="424"/>
      <c r="GSZ24" s="424"/>
      <c r="GTA24" s="424"/>
      <c r="GTB24" s="424"/>
      <c r="GTC24" s="424"/>
      <c r="GTD24" s="424"/>
      <c r="GTE24" s="424"/>
      <c r="GTF24" s="424"/>
      <c r="GTG24" s="424"/>
      <c r="GTH24" s="424"/>
      <c r="GTI24" s="424"/>
      <c r="GTJ24" s="424"/>
      <c r="GTK24" s="424"/>
      <c r="GTL24" s="424"/>
      <c r="GTM24" s="424"/>
      <c r="GTN24" s="424"/>
      <c r="GTO24" s="424"/>
      <c r="GTP24" s="424"/>
      <c r="GTQ24" s="424"/>
      <c r="GTR24" s="424"/>
      <c r="GTS24" s="424"/>
      <c r="GTT24" s="424"/>
      <c r="GTU24" s="424"/>
      <c r="GTV24" s="424"/>
      <c r="GTW24" s="424"/>
      <c r="GTX24" s="424"/>
      <c r="GTY24" s="424"/>
      <c r="GTZ24" s="424"/>
      <c r="GUA24" s="424"/>
      <c r="GUB24" s="424"/>
      <c r="GUC24" s="424"/>
      <c r="GUD24" s="424"/>
      <c r="GUE24" s="424"/>
      <c r="GUF24" s="424"/>
      <c r="GUG24" s="424"/>
      <c r="GUH24" s="424"/>
      <c r="GUI24" s="424"/>
      <c r="GUJ24" s="424"/>
      <c r="GUK24" s="424"/>
      <c r="GUL24" s="424"/>
      <c r="GUM24" s="424"/>
      <c r="GUN24" s="424"/>
      <c r="GUO24" s="424"/>
      <c r="GUP24" s="424"/>
      <c r="GUQ24" s="424"/>
      <c r="GUR24" s="424"/>
      <c r="GUS24" s="424"/>
      <c r="GUT24" s="424"/>
      <c r="GUU24" s="424"/>
      <c r="GUV24" s="424"/>
      <c r="GUW24" s="424"/>
      <c r="GUX24" s="424"/>
      <c r="GUY24" s="424"/>
      <c r="GUZ24" s="424"/>
      <c r="GVA24" s="424"/>
      <c r="GVB24" s="424"/>
      <c r="GVC24" s="424"/>
      <c r="GVD24" s="424"/>
      <c r="GVE24" s="424"/>
      <c r="GVF24" s="424"/>
      <c r="GVG24" s="424"/>
      <c r="GVH24" s="424"/>
      <c r="GVI24" s="424"/>
      <c r="GVJ24" s="424"/>
      <c r="GVK24" s="424"/>
      <c r="GVL24" s="424"/>
      <c r="GVM24" s="424"/>
      <c r="GVN24" s="424"/>
      <c r="GVO24" s="424"/>
      <c r="GVP24" s="424"/>
      <c r="GVQ24" s="424"/>
      <c r="GVR24" s="424"/>
      <c r="GVS24" s="424"/>
      <c r="GVT24" s="424"/>
      <c r="GVU24" s="424"/>
      <c r="GVV24" s="424"/>
      <c r="GVW24" s="424"/>
      <c r="GVX24" s="424"/>
      <c r="GVY24" s="424"/>
      <c r="GVZ24" s="424"/>
      <c r="GWA24" s="424"/>
      <c r="GWB24" s="424"/>
      <c r="GWC24" s="424"/>
      <c r="GWD24" s="424"/>
      <c r="GWE24" s="424"/>
      <c r="GWF24" s="424"/>
      <c r="GWG24" s="424"/>
      <c r="GWH24" s="424"/>
      <c r="GWI24" s="424"/>
      <c r="GWJ24" s="424"/>
      <c r="GWK24" s="424"/>
      <c r="GWL24" s="424"/>
      <c r="GWM24" s="424"/>
      <c r="GWN24" s="424"/>
      <c r="GWO24" s="424"/>
      <c r="GWP24" s="424"/>
      <c r="GWQ24" s="424"/>
      <c r="GWR24" s="424"/>
      <c r="GWS24" s="424"/>
      <c r="GWT24" s="424"/>
      <c r="GWU24" s="424"/>
      <c r="GWV24" s="424"/>
      <c r="GWW24" s="424"/>
      <c r="GWX24" s="424"/>
      <c r="GWY24" s="424"/>
      <c r="GWZ24" s="424"/>
      <c r="GXA24" s="424"/>
      <c r="GXB24" s="424"/>
      <c r="GXC24" s="424"/>
      <c r="GXD24" s="424"/>
      <c r="GXE24" s="424"/>
      <c r="GXF24" s="424"/>
      <c r="GXG24" s="424"/>
      <c r="GXH24" s="424"/>
      <c r="GXI24" s="424"/>
      <c r="GXJ24" s="424"/>
      <c r="GXK24" s="424"/>
      <c r="GXL24" s="424"/>
      <c r="GXM24" s="424"/>
      <c r="GXN24" s="424"/>
      <c r="GXO24" s="424"/>
      <c r="GXP24" s="424"/>
      <c r="GXQ24" s="424"/>
      <c r="GXR24" s="424"/>
      <c r="GXS24" s="424"/>
      <c r="GXT24" s="424"/>
      <c r="GXU24" s="424"/>
      <c r="GXV24" s="424"/>
      <c r="GXW24" s="424"/>
      <c r="GXX24" s="424"/>
      <c r="GXY24" s="424"/>
      <c r="GXZ24" s="424"/>
      <c r="GYA24" s="424"/>
      <c r="GYB24" s="424"/>
      <c r="GYC24" s="424"/>
      <c r="GYD24" s="424"/>
      <c r="GYE24" s="424"/>
      <c r="GYF24" s="424"/>
      <c r="GYG24" s="424"/>
      <c r="GYH24" s="424"/>
      <c r="GYI24" s="424"/>
      <c r="GYJ24" s="424"/>
      <c r="GYK24" s="424"/>
      <c r="GYL24" s="424"/>
      <c r="GYM24" s="424"/>
      <c r="GYN24" s="424"/>
      <c r="GYO24" s="424"/>
      <c r="GYP24" s="424"/>
      <c r="GYQ24" s="424"/>
      <c r="GYR24" s="424"/>
      <c r="GYS24" s="424"/>
      <c r="GYT24" s="424"/>
      <c r="GYU24" s="424"/>
      <c r="GYV24" s="424"/>
      <c r="GYW24" s="424"/>
      <c r="GYX24" s="424"/>
      <c r="GYY24" s="424"/>
      <c r="GYZ24" s="424"/>
      <c r="GZA24" s="424"/>
      <c r="GZB24" s="424"/>
      <c r="GZC24" s="424"/>
      <c r="GZD24" s="424"/>
      <c r="GZE24" s="424"/>
      <c r="GZF24" s="424"/>
      <c r="GZG24" s="424"/>
      <c r="GZH24" s="424"/>
      <c r="GZI24" s="424"/>
      <c r="GZJ24" s="424"/>
      <c r="GZK24" s="424"/>
      <c r="GZL24" s="424"/>
      <c r="GZM24" s="424"/>
      <c r="GZN24" s="424"/>
      <c r="GZO24" s="424"/>
      <c r="GZP24" s="424"/>
      <c r="GZQ24" s="424"/>
      <c r="GZR24" s="424"/>
      <c r="GZS24" s="424"/>
      <c r="GZT24" s="424"/>
      <c r="GZU24" s="424"/>
      <c r="GZV24" s="424"/>
      <c r="GZW24" s="424"/>
      <c r="GZX24" s="424"/>
      <c r="GZY24" s="424"/>
      <c r="GZZ24" s="424"/>
      <c r="HAA24" s="424"/>
      <c r="HAB24" s="424"/>
      <c r="HAC24" s="424"/>
      <c r="HAD24" s="424"/>
      <c r="HAE24" s="424"/>
      <c r="HAF24" s="424"/>
      <c r="HAG24" s="424"/>
      <c r="HAH24" s="424"/>
      <c r="HAI24" s="424"/>
      <c r="HAJ24" s="424"/>
      <c r="HAK24" s="424"/>
      <c r="HAL24" s="424"/>
      <c r="HAM24" s="424"/>
      <c r="HAN24" s="424"/>
      <c r="HAO24" s="424"/>
      <c r="HAP24" s="424"/>
      <c r="HAQ24" s="424"/>
      <c r="HAR24" s="424"/>
      <c r="HAS24" s="424"/>
      <c r="HAT24" s="424"/>
      <c r="HAU24" s="424"/>
      <c r="HAV24" s="424"/>
      <c r="HAW24" s="424"/>
      <c r="HAX24" s="424"/>
      <c r="HAY24" s="424"/>
      <c r="HAZ24" s="424"/>
      <c r="HBA24" s="424"/>
      <c r="HBB24" s="424"/>
      <c r="HBC24" s="424"/>
      <c r="HBD24" s="424"/>
      <c r="HBE24" s="424"/>
      <c r="HBF24" s="424"/>
      <c r="HBG24" s="424"/>
      <c r="HBH24" s="424"/>
      <c r="HBI24" s="424"/>
      <c r="HBJ24" s="424"/>
      <c r="HBK24" s="424"/>
      <c r="HBL24" s="424"/>
      <c r="HBM24" s="424"/>
      <c r="HBN24" s="424"/>
      <c r="HBO24" s="424"/>
      <c r="HBP24" s="424"/>
      <c r="HBQ24" s="424"/>
      <c r="HBR24" s="424"/>
      <c r="HBS24" s="424"/>
      <c r="HBT24" s="424"/>
      <c r="HBU24" s="424"/>
      <c r="HBV24" s="424"/>
      <c r="HBW24" s="424"/>
      <c r="HBX24" s="424"/>
      <c r="HBY24" s="424"/>
      <c r="HBZ24" s="424"/>
      <c r="HCA24" s="424"/>
      <c r="HCB24" s="424"/>
      <c r="HCC24" s="424"/>
      <c r="HCD24" s="424"/>
      <c r="HCE24" s="424"/>
      <c r="HCF24" s="424"/>
      <c r="HCG24" s="424"/>
      <c r="HCH24" s="424"/>
      <c r="HCI24" s="424"/>
      <c r="HCJ24" s="424"/>
      <c r="HCK24" s="424"/>
      <c r="HCL24" s="424"/>
      <c r="HCM24" s="424"/>
      <c r="HCN24" s="424"/>
      <c r="HCO24" s="424"/>
      <c r="HCP24" s="424"/>
      <c r="HCQ24" s="424"/>
      <c r="HCR24" s="424"/>
      <c r="HCS24" s="424"/>
      <c r="HCT24" s="424"/>
      <c r="HCU24" s="424"/>
      <c r="HCV24" s="424"/>
      <c r="HCW24" s="424"/>
      <c r="HCX24" s="424"/>
      <c r="HCY24" s="424"/>
      <c r="HCZ24" s="424"/>
      <c r="HDA24" s="424"/>
      <c r="HDB24" s="424"/>
      <c r="HDC24" s="424"/>
      <c r="HDD24" s="424"/>
      <c r="HDE24" s="424"/>
      <c r="HDF24" s="424"/>
      <c r="HDG24" s="424"/>
      <c r="HDH24" s="424"/>
      <c r="HDI24" s="424"/>
      <c r="HDJ24" s="424"/>
      <c r="HDK24" s="424"/>
      <c r="HDL24" s="424"/>
      <c r="HDM24" s="424"/>
      <c r="HDN24" s="424"/>
      <c r="HDO24" s="424"/>
      <c r="HDP24" s="424"/>
      <c r="HDQ24" s="424"/>
      <c r="HDR24" s="424"/>
      <c r="HDS24" s="424"/>
      <c r="HDT24" s="424"/>
      <c r="HDU24" s="424"/>
      <c r="HDV24" s="424"/>
      <c r="HDW24" s="424"/>
      <c r="HDX24" s="424"/>
      <c r="HDY24" s="424"/>
      <c r="HDZ24" s="424"/>
      <c r="HEA24" s="424"/>
      <c r="HEB24" s="424"/>
      <c r="HEC24" s="424"/>
      <c r="HED24" s="424"/>
      <c r="HEE24" s="424"/>
      <c r="HEF24" s="424"/>
      <c r="HEG24" s="424"/>
      <c r="HEH24" s="424"/>
      <c r="HEI24" s="424"/>
      <c r="HEJ24" s="424"/>
      <c r="HEK24" s="424"/>
      <c r="HEL24" s="424"/>
      <c r="HEM24" s="424"/>
      <c r="HEN24" s="424"/>
      <c r="HEO24" s="424"/>
      <c r="HEP24" s="424"/>
      <c r="HEQ24" s="424"/>
      <c r="HER24" s="424"/>
      <c r="HES24" s="424"/>
      <c r="HET24" s="424"/>
      <c r="HEU24" s="424"/>
      <c r="HEV24" s="424"/>
      <c r="HEW24" s="424"/>
      <c r="HEX24" s="424"/>
      <c r="HEY24" s="424"/>
      <c r="HEZ24" s="424"/>
      <c r="HFA24" s="424"/>
      <c r="HFB24" s="424"/>
      <c r="HFC24" s="424"/>
      <c r="HFD24" s="424"/>
      <c r="HFE24" s="424"/>
      <c r="HFF24" s="424"/>
      <c r="HFG24" s="424"/>
      <c r="HFH24" s="424"/>
      <c r="HFI24" s="424"/>
      <c r="HFJ24" s="424"/>
      <c r="HFK24" s="424"/>
      <c r="HFL24" s="424"/>
      <c r="HFM24" s="424"/>
      <c r="HFN24" s="424"/>
      <c r="HFO24" s="424"/>
      <c r="HFP24" s="424"/>
      <c r="HFQ24" s="424"/>
      <c r="HFR24" s="424"/>
      <c r="HFS24" s="424"/>
      <c r="HFT24" s="424"/>
      <c r="HFU24" s="424"/>
      <c r="HFV24" s="424"/>
      <c r="HFW24" s="424"/>
      <c r="HFX24" s="424"/>
      <c r="HFY24" s="424"/>
      <c r="HFZ24" s="424"/>
      <c r="HGA24" s="424"/>
      <c r="HGB24" s="424"/>
      <c r="HGC24" s="424"/>
      <c r="HGD24" s="424"/>
      <c r="HGE24" s="424"/>
      <c r="HGF24" s="424"/>
      <c r="HGG24" s="424"/>
      <c r="HGH24" s="424"/>
      <c r="HGI24" s="424"/>
      <c r="HGJ24" s="424"/>
      <c r="HGK24" s="424"/>
      <c r="HGL24" s="424"/>
      <c r="HGM24" s="424"/>
      <c r="HGN24" s="424"/>
      <c r="HGO24" s="424"/>
      <c r="HGP24" s="424"/>
      <c r="HGQ24" s="424"/>
      <c r="HGR24" s="424"/>
      <c r="HGS24" s="424"/>
      <c r="HGT24" s="424"/>
      <c r="HGU24" s="424"/>
      <c r="HGV24" s="424"/>
      <c r="HGW24" s="424"/>
      <c r="HGX24" s="424"/>
      <c r="HGY24" s="424"/>
      <c r="HGZ24" s="424"/>
      <c r="HHA24" s="424"/>
      <c r="HHB24" s="424"/>
      <c r="HHC24" s="424"/>
      <c r="HHD24" s="424"/>
      <c r="HHE24" s="424"/>
      <c r="HHF24" s="424"/>
      <c r="HHG24" s="424"/>
      <c r="HHH24" s="424"/>
      <c r="HHI24" s="424"/>
      <c r="HHJ24" s="424"/>
      <c r="HHK24" s="424"/>
      <c r="HHL24" s="424"/>
      <c r="HHM24" s="424"/>
      <c r="HHN24" s="424"/>
      <c r="HHO24" s="424"/>
      <c r="HHP24" s="424"/>
      <c r="HHQ24" s="424"/>
      <c r="HHR24" s="424"/>
      <c r="HHS24" s="424"/>
      <c r="HHT24" s="424"/>
      <c r="HHU24" s="424"/>
      <c r="HHV24" s="424"/>
      <c r="HHW24" s="424"/>
      <c r="HHX24" s="424"/>
      <c r="HHY24" s="424"/>
      <c r="HHZ24" s="424"/>
      <c r="HIA24" s="424"/>
      <c r="HIB24" s="424"/>
      <c r="HIC24" s="424"/>
      <c r="HID24" s="424"/>
      <c r="HIE24" s="424"/>
      <c r="HIF24" s="424"/>
      <c r="HIG24" s="424"/>
      <c r="HIH24" s="424"/>
      <c r="HII24" s="424"/>
      <c r="HIJ24" s="424"/>
      <c r="HIK24" s="424"/>
      <c r="HIL24" s="424"/>
      <c r="HIM24" s="424"/>
      <c r="HIN24" s="424"/>
      <c r="HIO24" s="424"/>
      <c r="HIP24" s="424"/>
      <c r="HIQ24" s="424"/>
      <c r="HIR24" s="424"/>
      <c r="HIS24" s="424"/>
      <c r="HIT24" s="424"/>
      <c r="HIU24" s="424"/>
      <c r="HIV24" s="424"/>
      <c r="HIW24" s="424"/>
      <c r="HIX24" s="424"/>
      <c r="HIY24" s="424"/>
      <c r="HIZ24" s="424"/>
      <c r="HJA24" s="424"/>
      <c r="HJB24" s="424"/>
      <c r="HJC24" s="424"/>
      <c r="HJD24" s="424"/>
      <c r="HJE24" s="424"/>
      <c r="HJF24" s="424"/>
      <c r="HJG24" s="424"/>
      <c r="HJH24" s="424"/>
      <c r="HJI24" s="424"/>
      <c r="HJJ24" s="424"/>
      <c r="HJK24" s="424"/>
      <c r="HJL24" s="424"/>
      <c r="HJM24" s="424"/>
      <c r="HJN24" s="424"/>
      <c r="HJO24" s="424"/>
      <c r="HJP24" s="424"/>
      <c r="HJQ24" s="424"/>
      <c r="HJR24" s="424"/>
      <c r="HJS24" s="424"/>
      <c r="HJT24" s="424"/>
      <c r="HJU24" s="424"/>
      <c r="HJV24" s="424"/>
      <c r="HJW24" s="424"/>
      <c r="HJX24" s="424"/>
      <c r="HJY24" s="424"/>
      <c r="HJZ24" s="424"/>
      <c r="HKA24" s="424"/>
      <c r="HKB24" s="424"/>
      <c r="HKC24" s="424"/>
      <c r="HKD24" s="424"/>
      <c r="HKE24" s="424"/>
      <c r="HKF24" s="424"/>
      <c r="HKG24" s="424"/>
      <c r="HKH24" s="424"/>
      <c r="HKI24" s="424"/>
      <c r="HKJ24" s="424"/>
      <c r="HKK24" s="424"/>
      <c r="HKL24" s="424"/>
      <c r="HKM24" s="424"/>
      <c r="HKN24" s="424"/>
      <c r="HKO24" s="424"/>
      <c r="HKP24" s="424"/>
      <c r="HKQ24" s="424"/>
      <c r="HKR24" s="424"/>
      <c r="HKS24" s="424"/>
      <c r="HKT24" s="424"/>
      <c r="HKU24" s="424"/>
      <c r="HKV24" s="424"/>
      <c r="HKW24" s="424"/>
      <c r="HKX24" s="424"/>
      <c r="HKY24" s="424"/>
      <c r="HKZ24" s="424"/>
      <c r="HLA24" s="424"/>
      <c r="HLB24" s="424"/>
      <c r="HLC24" s="424"/>
      <c r="HLD24" s="424"/>
      <c r="HLE24" s="424"/>
      <c r="HLF24" s="424"/>
      <c r="HLG24" s="424"/>
      <c r="HLH24" s="424"/>
      <c r="HLI24" s="424"/>
      <c r="HLJ24" s="424"/>
      <c r="HLK24" s="424"/>
      <c r="HLL24" s="424"/>
      <c r="HLM24" s="424"/>
      <c r="HLN24" s="424"/>
      <c r="HLO24" s="424"/>
      <c r="HLP24" s="424"/>
      <c r="HLQ24" s="424"/>
      <c r="HLR24" s="424"/>
      <c r="HLS24" s="424"/>
      <c r="HLT24" s="424"/>
      <c r="HLU24" s="424"/>
      <c r="HLV24" s="424"/>
      <c r="HLW24" s="424"/>
      <c r="HLX24" s="424"/>
      <c r="HLY24" s="424"/>
      <c r="HLZ24" s="424"/>
      <c r="HMA24" s="424"/>
      <c r="HMB24" s="424"/>
      <c r="HMC24" s="424"/>
      <c r="HMD24" s="424"/>
      <c r="HME24" s="424"/>
      <c r="HMF24" s="424"/>
      <c r="HMG24" s="424"/>
      <c r="HMH24" s="424"/>
      <c r="HMI24" s="424"/>
      <c r="HMJ24" s="424"/>
      <c r="HMK24" s="424"/>
      <c r="HML24" s="424"/>
      <c r="HMM24" s="424"/>
      <c r="HMN24" s="424"/>
      <c r="HMO24" s="424"/>
      <c r="HMP24" s="424"/>
      <c r="HMQ24" s="424"/>
      <c r="HMR24" s="424"/>
      <c r="HMS24" s="424"/>
      <c r="HMT24" s="424"/>
      <c r="HMU24" s="424"/>
      <c r="HMV24" s="424"/>
      <c r="HMW24" s="424"/>
      <c r="HMX24" s="424"/>
      <c r="HMY24" s="424"/>
      <c r="HMZ24" s="424"/>
      <c r="HNA24" s="424"/>
      <c r="HNB24" s="424"/>
      <c r="HNC24" s="424"/>
      <c r="HND24" s="424"/>
      <c r="HNE24" s="424"/>
      <c r="HNF24" s="424"/>
      <c r="HNG24" s="424"/>
      <c r="HNH24" s="424"/>
      <c r="HNI24" s="424"/>
      <c r="HNJ24" s="424"/>
      <c r="HNK24" s="424"/>
      <c r="HNL24" s="424"/>
      <c r="HNM24" s="424"/>
      <c r="HNN24" s="424"/>
      <c r="HNO24" s="424"/>
      <c r="HNP24" s="424"/>
      <c r="HNQ24" s="424"/>
      <c r="HNR24" s="424"/>
      <c r="HNS24" s="424"/>
      <c r="HNT24" s="424"/>
      <c r="HNU24" s="424"/>
      <c r="HNV24" s="424"/>
      <c r="HNW24" s="424"/>
      <c r="HNX24" s="424"/>
      <c r="HNY24" s="424"/>
      <c r="HNZ24" s="424"/>
      <c r="HOA24" s="424"/>
      <c r="HOB24" s="424"/>
      <c r="HOC24" s="424"/>
      <c r="HOD24" s="424"/>
      <c r="HOE24" s="424"/>
      <c r="HOF24" s="424"/>
      <c r="HOG24" s="424"/>
      <c r="HOH24" s="424"/>
      <c r="HOI24" s="424"/>
      <c r="HOJ24" s="424"/>
      <c r="HOK24" s="424"/>
      <c r="HOL24" s="424"/>
      <c r="HOM24" s="424"/>
      <c r="HON24" s="424"/>
      <c r="HOO24" s="424"/>
      <c r="HOP24" s="424"/>
      <c r="HOQ24" s="424"/>
      <c r="HOR24" s="424"/>
      <c r="HOS24" s="424"/>
      <c r="HOT24" s="424"/>
      <c r="HOU24" s="424"/>
      <c r="HOV24" s="424"/>
      <c r="HOW24" s="424"/>
      <c r="HOX24" s="424"/>
      <c r="HOY24" s="424"/>
      <c r="HOZ24" s="424"/>
      <c r="HPA24" s="424"/>
      <c r="HPB24" s="424"/>
      <c r="HPC24" s="424"/>
      <c r="HPD24" s="424"/>
      <c r="HPE24" s="424"/>
      <c r="HPF24" s="424"/>
      <c r="HPG24" s="424"/>
      <c r="HPH24" s="424"/>
      <c r="HPI24" s="424"/>
      <c r="HPJ24" s="424"/>
      <c r="HPK24" s="424"/>
      <c r="HPL24" s="424"/>
      <c r="HPM24" s="424"/>
      <c r="HPN24" s="424"/>
      <c r="HPO24" s="424"/>
      <c r="HPP24" s="424"/>
      <c r="HPQ24" s="424"/>
      <c r="HPR24" s="424"/>
      <c r="HPS24" s="424"/>
      <c r="HPT24" s="424"/>
      <c r="HPU24" s="424"/>
      <c r="HPV24" s="424"/>
      <c r="HPW24" s="424"/>
      <c r="HPX24" s="424"/>
      <c r="HPY24" s="424"/>
      <c r="HPZ24" s="424"/>
      <c r="HQA24" s="424"/>
      <c r="HQB24" s="424"/>
      <c r="HQC24" s="424"/>
      <c r="HQD24" s="424"/>
      <c r="HQE24" s="424"/>
      <c r="HQF24" s="424"/>
      <c r="HQG24" s="424"/>
      <c r="HQH24" s="424"/>
      <c r="HQI24" s="424"/>
      <c r="HQJ24" s="424"/>
      <c r="HQK24" s="424"/>
      <c r="HQL24" s="424"/>
      <c r="HQM24" s="424"/>
      <c r="HQN24" s="424"/>
      <c r="HQO24" s="424"/>
      <c r="HQP24" s="424"/>
      <c r="HQQ24" s="424"/>
      <c r="HQR24" s="424"/>
      <c r="HQS24" s="424"/>
      <c r="HQT24" s="424"/>
      <c r="HQU24" s="424"/>
      <c r="HQV24" s="424"/>
      <c r="HQW24" s="424"/>
      <c r="HQX24" s="424"/>
      <c r="HQY24" s="424"/>
      <c r="HQZ24" s="424"/>
      <c r="HRA24" s="424"/>
      <c r="HRB24" s="424"/>
      <c r="HRC24" s="424"/>
      <c r="HRD24" s="424"/>
      <c r="HRE24" s="424"/>
      <c r="HRF24" s="424"/>
      <c r="HRG24" s="424"/>
      <c r="HRH24" s="424"/>
      <c r="HRI24" s="424"/>
      <c r="HRJ24" s="424"/>
      <c r="HRK24" s="424"/>
      <c r="HRL24" s="424"/>
      <c r="HRM24" s="424"/>
      <c r="HRN24" s="424"/>
      <c r="HRO24" s="424"/>
      <c r="HRP24" s="424"/>
      <c r="HRQ24" s="424"/>
      <c r="HRR24" s="424"/>
      <c r="HRS24" s="424"/>
      <c r="HRT24" s="424"/>
      <c r="HRU24" s="424"/>
      <c r="HRV24" s="424"/>
      <c r="HRW24" s="424"/>
      <c r="HRX24" s="424"/>
      <c r="HRY24" s="424"/>
      <c r="HRZ24" s="424"/>
      <c r="HSA24" s="424"/>
      <c r="HSB24" s="424"/>
      <c r="HSC24" s="424"/>
      <c r="HSD24" s="424"/>
      <c r="HSE24" s="424"/>
      <c r="HSF24" s="424"/>
      <c r="HSG24" s="424"/>
      <c r="HSH24" s="424"/>
      <c r="HSI24" s="424"/>
      <c r="HSJ24" s="424"/>
      <c r="HSK24" s="424"/>
      <c r="HSL24" s="424"/>
      <c r="HSM24" s="424"/>
      <c r="HSN24" s="424"/>
      <c r="HSO24" s="424"/>
      <c r="HSP24" s="424"/>
      <c r="HSQ24" s="424"/>
      <c r="HSR24" s="424"/>
      <c r="HSS24" s="424"/>
      <c r="HST24" s="424"/>
      <c r="HSU24" s="424"/>
      <c r="HSV24" s="424"/>
      <c r="HSW24" s="424"/>
      <c r="HSX24" s="424"/>
      <c r="HSY24" s="424"/>
      <c r="HSZ24" s="424"/>
      <c r="HTA24" s="424"/>
      <c r="HTB24" s="424"/>
      <c r="HTC24" s="424"/>
      <c r="HTD24" s="424"/>
      <c r="HTE24" s="424"/>
      <c r="HTF24" s="424"/>
      <c r="HTG24" s="424"/>
      <c r="HTH24" s="424"/>
      <c r="HTI24" s="424"/>
      <c r="HTJ24" s="424"/>
      <c r="HTK24" s="424"/>
      <c r="HTL24" s="424"/>
      <c r="HTM24" s="424"/>
      <c r="HTN24" s="424"/>
      <c r="HTO24" s="424"/>
      <c r="HTP24" s="424"/>
      <c r="HTQ24" s="424"/>
      <c r="HTR24" s="424"/>
      <c r="HTS24" s="424"/>
      <c r="HTT24" s="424"/>
      <c r="HTU24" s="424"/>
      <c r="HTV24" s="424"/>
      <c r="HTW24" s="424"/>
      <c r="HTX24" s="424"/>
      <c r="HTY24" s="424"/>
      <c r="HTZ24" s="424"/>
      <c r="HUA24" s="424"/>
      <c r="HUB24" s="424"/>
      <c r="HUC24" s="424"/>
      <c r="HUD24" s="424"/>
      <c r="HUE24" s="424"/>
      <c r="HUF24" s="424"/>
      <c r="HUG24" s="424"/>
      <c r="HUH24" s="424"/>
      <c r="HUI24" s="424"/>
      <c r="HUJ24" s="424"/>
      <c r="HUK24" s="424"/>
      <c r="HUL24" s="424"/>
      <c r="HUM24" s="424"/>
      <c r="HUN24" s="424"/>
      <c r="HUO24" s="424"/>
      <c r="HUP24" s="424"/>
      <c r="HUQ24" s="424"/>
      <c r="HUR24" s="424"/>
      <c r="HUS24" s="424"/>
      <c r="HUT24" s="424"/>
      <c r="HUU24" s="424"/>
      <c r="HUV24" s="424"/>
      <c r="HUW24" s="424"/>
      <c r="HUX24" s="424"/>
      <c r="HUY24" s="424"/>
      <c r="HUZ24" s="424"/>
      <c r="HVA24" s="424"/>
      <c r="HVB24" s="424"/>
      <c r="HVC24" s="424"/>
      <c r="HVD24" s="424"/>
      <c r="HVE24" s="424"/>
      <c r="HVF24" s="424"/>
      <c r="HVG24" s="424"/>
      <c r="HVH24" s="424"/>
      <c r="HVI24" s="424"/>
      <c r="HVJ24" s="424"/>
      <c r="HVK24" s="424"/>
      <c r="HVL24" s="424"/>
      <c r="HVM24" s="424"/>
      <c r="HVN24" s="424"/>
      <c r="HVO24" s="424"/>
      <c r="HVP24" s="424"/>
      <c r="HVQ24" s="424"/>
      <c r="HVR24" s="424"/>
      <c r="HVS24" s="424"/>
      <c r="HVT24" s="424"/>
      <c r="HVU24" s="424"/>
      <c r="HVV24" s="424"/>
      <c r="HVW24" s="424"/>
      <c r="HVX24" s="424"/>
      <c r="HVY24" s="424"/>
      <c r="HVZ24" s="424"/>
      <c r="HWA24" s="424"/>
      <c r="HWB24" s="424"/>
      <c r="HWC24" s="424"/>
      <c r="HWD24" s="424"/>
      <c r="HWE24" s="424"/>
      <c r="HWF24" s="424"/>
      <c r="HWG24" s="424"/>
      <c r="HWH24" s="424"/>
      <c r="HWI24" s="424"/>
      <c r="HWJ24" s="424"/>
      <c r="HWK24" s="424"/>
      <c r="HWL24" s="424"/>
      <c r="HWM24" s="424"/>
      <c r="HWN24" s="424"/>
      <c r="HWO24" s="424"/>
      <c r="HWP24" s="424"/>
      <c r="HWQ24" s="424"/>
      <c r="HWR24" s="424"/>
      <c r="HWS24" s="424"/>
      <c r="HWT24" s="424"/>
      <c r="HWU24" s="424"/>
      <c r="HWV24" s="424"/>
      <c r="HWW24" s="424"/>
      <c r="HWX24" s="424"/>
      <c r="HWY24" s="424"/>
      <c r="HWZ24" s="424"/>
      <c r="HXA24" s="424"/>
      <c r="HXB24" s="424"/>
      <c r="HXC24" s="424"/>
      <c r="HXD24" s="424"/>
      <c r="HXE24" s="424"/>
      <c r="HXF24" s="424"/>
      <c r="HXG24" s="424"/>
      <c r="HXH24" s="424"/>
      <c r="HXI24" s="424"/>
      <c r="HXJ24" s="424"/>
      <c r="HXK24" s="424"/>
      <c r="HXL24" s="424"/>
      <c r="HXM24" s="424"/>
      <c r="HXN24" s="424"/>
      <c r="HXO24" s="424"/>
      <c r="HXP24" s="424"/>
      <c r="HXQ24" s="424"/>
      <c r="HXR24" s="424"/>
      <c r="HXS24" s="424"/>
      <c r="HXT24" s="424"/>
      <c r="HXU24" s="424"/>
      <c r="HXV24" s="424"/>
      <c r="HXW24" s="424"/>
      <c r="HXX24" s="424"/>
      <c r="HXY24" s="424"/>
      <c r="HXZ24" s="424"/>
      <c r="HYA24" s="424"/>
      <c r="HYB24" s="424"/>
      <c r="HYC24" s="424"/>
      <c r="HYD24" s="424"/>
      <c r="HYE24" s="424"/>
      <c r="HYF24" s="424"/>
      <c r="HYG24" s="424"/>
      <c r="HYH24" s="424"/>
      <c r="HYI24" s="424"/>
      <c r="HYJ24" s="424"/>
      <c r="HYK24" s="424"/>
      <c r="HYL24" s="424"/>
      <c r="HYM24" s="424"/>
      <c r="HYN24" s="424"/>
      <c r="HYO24" s="424"/>
      <c r="HYP24" s="424"/>
      <c r="HYQ24" s="424"/>
      <c r="HYR24" s="424"/>
      <c r="HYS24" s="424"/>
      <c r="HYT24" s="424"/>
      <c r="HYU24" s="424"/>
      <c r="HYV24" s="424"/>
      <c r="HYW24" s="424"/>
      <c r="HYX24" s="424"/>
      <c r="HYY24" s="424"/>
      <c r="HYZ24" s="424"/>
      <c r="HZA24" s="424"/>
      <c r="HZB24" s="424"/>
      <c r="HZC24" s="424"/>
      <c r="HZD24" s="424"/>
      <c r="HZE24" s="424"/>
      <c r="HZF24" s="424"/>
      <c r="HZG24" s="424"/>
      <c r="HZH24" s="424"/>
      <c r="HZI24" s="424"/>
      <c r="HZJ24" s="424"/>
      <c r="HZK24" s="424"/>
      <c r="HZL24" s="424"/>
      <c r="HZM24" s="424"/>
      <c r="HZN24" s="424"/>
      <c r="HZO24" s="424"/>
      <c r="HZP24" s="424"/>
      <c r="HZQ24" s="424"/>
      <c r="HZR24" s="424"/>
      <c r="HZS24" s="424"/>
      <c r="HZT24" s="424"/>
      <c r="HZU24" s="424"/>
      <c r="HZV24" s="424"/>
      <c r="HZW24" s="424"/>
      <c r="HZX24" s="424"/>
      <c r="HZY24" s="424"/>
      <c r="HZZ24" s="424"/>
      <c r="IAA24" s="424"/>
      <c r="IAB24" s="424"/>
      <c r="IAC24" s="424"/>
      <c r="IAD24" s="424"/>
      <c r="IAE24" s="424"/>
      <c r="IAF24" s="424"/>
      <c r="IAG24" s="424"/>
      <c r="IAH24" s="424"/>
      <c r="IAI24" s="424"/>
      <c r="IAJ24" s="424"/>
      <c r="IAK24" s="424"/>
      <c r="IAL24" s="424"/>
      <c r="IAM24" s="424"/>
      <c r="IAN24" s="424"/>
      <c r="IAO24" s="424"/>
      <c r="IAP24" s="424"/>
      <c r="IAQ24" s="424"/>
      <c r="IAR24" s="424"/>
      <c r="IAS24" s="424"/>
      <c r="IAT24" s="424"/>
      <c r="IAU24" s="424"/>
      <c r="IAV24" s="424"/>
      <c r="IAW24" s="424"/>
      <c r="IAX24" s="424"/>
      <c r="IAY24" s="424"/>
      <c r="IAZ24" s="424"/>
      <c r="IBA24" s="424"/>
      <c r="IBB24" s="424"/>
      <c r="IBC24" s="424"/>
      <c r="IBD24" s="424"/>
      <c r="IBE24" s="424"/>
      <c r="IBF24" s="424"/>
      <c r="IBG24" s="424"/>
      <c r="IBH24" s="424"/>
      <c r="IBI24" s="424"/>
      <c r="IBJ24" s="424"/>
      <c r="IBK24" s="424"/>
      <c r="IBL24" s="424"/>
      <c r="IBM24" s="424"/>
      <c r="IBN24" s="424"/>
      <c r="IBO24" s="424"/>
      <c r="IBP24" s="424"/>
      <c r="IBQ24" s="424"/>
      <c r="IBR24" s="424"/>
      <c r="IBS24" s="424"/>
      <c r="IBT24" s="424"/>
      <c r="IBU24" s="424"/>
      <c r="IBV24" s="424"/>
      <c r="IBW24" s="424"/>
      <c r="IBX24" s="424"/>
      <c r="IBY24" s="424"/>
      <c r="IBZ24" s="424"/>
      <c r="ICA24" s="424"/>
      <c r="ICB24" s="424"/>
      <c r="ICC24" s="424"/>
      <c r="ICD24" s="424"/>
      <c r="ICE24" s="424"/>
      <c r="ICF24" s="424"/>
      <c r="ICG24" s="424"/>
      <c r="ICH24" s="424"/>
      <c r="ICI24" s="424"/>
      <c r="ICJ24" s="424"/>
      <c r="ICK24" s="424"/>
      <c r="ICL24" s="424"/>
      <c r="ICM24" s="424"/>
      <c r="ICN24" s="424"/>
      <c r="ICO24" s="424"/>
      <c r="ICP24" s="424"/>
      <c r="ICQ24" s="424"/>
      <c r="ICR24" s="424"/>
      <c r="ICS24" s="424"/>
      <c r="ICT24" s="424"/>
      <c r="ICU24" s="424"/>
      <c r="ICV24" s="424"/>
      <c r="ICW24" s="424"/>
      <c r="ICX24" s="424"/>
      <c r="ICY24" s="424"/>
      <c r="ICZ24" s="424"/>
      <c r="IDA24" s="424"/>
      <c r="IDB24" s="424"/>
      <c r="IDC24" s="424"/>
      <c r="IDD24" s="424"/>
      <c r="IDE24" s="424"/>
      <c r="IDF24" s="424"/>
      <c r="IDG24" s="424"/>
      <c r="IDH24" s="424"/>
      <c r="IDI24" s="424"/>
      <c r="IDJ24" s="424"/>
      <c r="IDK24" s="424"/>
      <c r="IDL24" s="424"/>
      <c r="IDM24" s="424"/>
      <c r="IDN24" s="424"/>
      <c r="IDO24" s="424"/>
      <c r="IDP24" s="424"/>
      <c r="IDQ24" s="424"/>
      <c r="IDR24" s="424"/>
      <c r="IDS24" s="424"/>
      <c r="IDT24" s="424"/>
      <c r="IDU24" s="424"/>
      <c r="IDV24" s="424"/>
      <c r="IDW24" s="424"/>
      <c r="IDX24" s="424"/>
      <c r="IDY24" s="424"/>
      <c r="IDZ24" s="424"/>
      <c r="IEA24" s="424"/>
      <c r="IEB24" s="424"/>
      <c r="IEC24" s="424"/>
      <c r="IED24" s="424"/>
      <c r="IEE24" s="424"/>
      <c r="IEF24" s="424"/>
      <c r="IEG24" s="424"/>
      <c r="IEH24" s="424"/>
      <c r="IEI24" s="424"/>
      <c r="IEJ24" s="424"/>
      <c r="IEK24" s="424"/>
      <c r="IEL24" s="424"/>
      <c r="IEM24" s="424"/>
      <c r="IEN24" s="424"/>
      <c r="IEO24" s="424"/>
      <c r="IEP24" s="424"/>
      <c r="IEQ24" s="424"/>
      <c r="IER24" s="424"/>
      <c r="IES24" s="424"/>
      <c r="IET24" s="424"/>
      <c r="IEU24" s="424"/>
      <c r="IEV24" s="424"/>
      <c r="IEW24" s="424"/>
      <c r="IEX24" s="424"/>
      <c r="IEY24" s="424"/>
      <c r="IEZ24" s="424"/>
      <c r="IFA24" s="424"/>
      <c r="IFB24" s="424"/>
      <c r="IFC24" s="424"/>
      <c r="IFD24" s="424"/>
      <c r="IFE24" s="424"/>
      <c r="IFF24" s="424"/>
      <c r="IFG24" s="424"/>
      <c r="IFH24" s="424"/>
      <c r="IFI24" s="424"/>
      <c r="IFJ24" s="424"/>
      <c r="IFK24" s="424"/>
      <c r="IFL24" s="424"/>
      <c r="IFM24" s="424"/>
      <c r="IFN24" s="424"/>
      <c r="IFO24" s="424"/>
      <c r="IFP24" s="424"/>
      <c r="IFQ24" s="424"/>
      <c r="IFR24" s="424"/>
      <c r="IFS24" s="424"/>
      <c r="IFT24" s="424"/>
      <c r="IFU24" s="424"/>
      <c r="IFV24" s="424"/>
      <c r="IFW24" s="424"/>
      <c r="IFX24" s="424"/>
      <c r="IFY24" s="424"/>
      <c r="IFZ24" s="424"/>
      <c r="IGA24" s="424"/>
      <c r="IGB24" s="424"/>
      <c r="IGC24" s="424"/>
      <c r="IGD24" s="424"/>
      <c r="IGE24" s="424"/>
      <c r="IGF24" s="424"/>
      <c r="IGG24" s="424"/>
      <c r="IGH24" s="424"/>
      <c r="IGI24" s="424"/>
      <c r="IGJ24" s="424"/>
      <c r="IGK24" s="424"/>
      <c r="IGL24" s="424"/>
      <c r="IGM24" s="424"/>
      <c r="IGN24" s="424"/>
      <c r="IGO24" s="424"/>
      <c r="IGP24" s="424"/>
      <c r="IGQ24" s="424"/>
      <c r="IGR24" s="424"/>
      <c r="IGS24" s="424"/>
      <c r="IGT24" s="424"/>
      <c r="IGU24" s="424"/>
      <c r="IGV24" s="424"/>
      <c r="IGW24" s="424"/>
      <c r="IGX24" s="424"/>
      <c r="IGY24" s="424"/>
      <c r="IGZ24" s="424"/>
      <c r="IHA24" s="424"/>
      <c r="IHB24" s="424"/>
      <c r="IHC24" s="424"/>
      <c r="IHD24" s="424"/>
      <c r="IHE24" s="424"/>
      <c r="IHF24" s="424"/>
      <c r="IHG24" s="424"/>
      <c r="IHH24" s="424"/>
      <c r="IHI24" s="424"/>
      <c r="IHJ24" s="424"/>
      <c r="IHK24" s="424"/>
      <c r="IHL24" s="424"/>
      <c r="IHM24" s="424"/>
      <c r="IHN24" s="424"/>
      <c r="IHO24" s="424"/>
      <c r="IHP24" s="424"/>
      <c r="IHQ24" s="424"/>
      <c r="IHR24" s="424"/>
      <c r="IHS24" s="424"/>
      <c r="IHT24" s="424"/>
      <c r="IHU24" s="424"/>
      <c r="IHV24" s="424"/>
      <c r="IHW24" s="424"/>
      <c r="IHX24" s="424"/>
      <c r="IHY24" s="424"/>
      <c r="IHZ24" s="424"/>
      <c r="IIA24" s="424"/>
      <c r="IIB24" s="424"/>
      <c r="IIC24" s="424"/>
      <c r="IID24" s="424"/>
      <c r="IIE24" s="424"/>
      <c r="IIF24" s="424"/>
      <c r="IIG24" s="424"/>
      <c r="IIH24" s="424"/>
      <c r="III24" s="424"/>
      <c r="IIJ24" s="424"/>
      <c r="IIK24" s="424"/>
      <c r="IIL24" s="424"/>
      <c r="IIM24" s="424"/>
      <c r="IIN24" s="424"/>
      <c r="IIO24" s="424"/>
      <c r="IIP24" s="424"/>
      <c r="IIQ24" s="424"/>
      <c r="IIR24" s="424"/>
      <c r="IIS24" s="424"/>
      <c r="IIT24" s="424"/>
      <c r="IIU24" s="424"/>
      <c r="IIV24" s="424"/>
      <c r="IIW24" s="424"/>
      <c r="IIX24" s="424"/>
      <c r="IIY24" s="424"/>
      <c r="IIZ24" s="424"/>
      <c r="IJA24" s="424"/>
      <c r="IJB24" s="424"/>
      <c r="IJC24" s="424"/>
      <c r="IJD24" s="424"/>
      <c r="IJE24" s="424"/>
      <c r="IJF24" s="424"/>
      <c r="IJG24" s="424"/>
      <c r="IJH24" s="424"/>
      <c r="IJI24" s="424"/>
      <c r="IJJ24" s="424"/>
      <c r="IJK24" s="424"/>
      <c r="IJL24" s="424"/>
      <c r="IJM24" s="424"/>
      <c r="IJN24" s="424"/>
      <c r="IJO24" s="424"/>
      <c r="IJP24" s="424"/>
      <c r="IJQ24" s="424"/>
      <c r="IJR24" s="424"/>
      <c r="IJS24" s="424"/>
      <c r="IJT24" s="424"/>
      <c r="IJU24" s="424"/>
      <c r="IJV24" s="424"/>
      <c r="IJW24" s="424"/>
      <c r="IJX24" s="424"/>
      <c r="IJY24" s="424"/>
      <c r="IJZ24" s="424"/>
      <c r="IKA24" s="424"/>
      <c r="IKB24" s="424"/>
      <c r="IKC24" s="424"/>
      <c r="IKD24" s="424"/>
      <c r="IKE24" s="424"/>
      <c r="IKF24" s="424"/>
      <c r="IKG24" s="424"/>
      <c r="IKH24" s="424"/>
      <c r="IKI24" s="424"/>
      <c r="IKJ24" s="424"/>
      <c r="IKK24" s="424"/>
      <c r="IKL24" s="424"/>
      <c r="IKM24" s="424"/>
      <c r="IKN24" s="424"/>
      <c r="IKO24" s="424"/>
      <c r="IKP24" s="424"/>
      <c r="IKQ24" s="424"/>
      <c r="IKR24" s="424"/>
      <c r="IKS24" s="424"/>
      <c r="IKT24" s="424"/>
      <c r="IKU24" s="424"/>
      <c r="IKV24" s="424"/>
      <c r="IKW24" s="424"/>
      <c r="IKX24" s="424"/>
      <c r="IKY24" s="424"/>
      <c r="IKZ24" s="424"/>
      <c r="ILA24" s="424"/>
      <c r="ILB24" s="424"/>
      <c r="ILC24" s="424"/>
      <c r="ILD24" s="424"/>
      <c r="ILE24" s="424"/>
      <c r="ILF24" s="424"/>
      <c r="ILG24" s="424"/>
      <c r="ILH24" s="424"/>
      <c r="ILI24" s="424"/>
      <c r="ILJ24" s="424"/>
      <c r="ILK24" s="424"/>
      <c r="ILL24" s="424"/>
      <c r="ILM24" s="424"/>
      <c r="ILN24" s="424"/>
      <c r="ILO24" s="424"/>
      <c r="ILP24" s="424"/>
      <c r="ILQ24" s="424"/>
      <c r="ILR24" s="424"/>
      <c r="ILS24" s="424"/>
      <c r="ILT24" s="424"/>
      <c r="ILU24" s="424"/>
      <c r="ILV24" s="424"/>
      <c r="ILW24" s="424"/>
      <c r="ILX24" s="424"/>
      <c r="ILY24" s="424"/>
      <c r="ILZ24" s="424"/>
      <c r="IMA24" s="424"/>
      <c r="IMB24" s="424"/>
      <c r="IMC24" s="424"/>
      <c r="IMD24" s="424"/>
      <c r="IME24" s="424"/>
      <c r="IMF24" s="424"/>
      <c r="IMG24" s="424"/>
      <c r="IMH24" s="424"/>
      <c r="IMI24" s="424"/>
      <c r="IMJ24" s="424"/>
      <c r="IMK24" s="424"/>
      <c r="IML24" s="424"/>
      <c r="IMM24" s="424"/>
      <c r="IMN24" s="424"/>
      <c r="IMO24" s="424"/>
      <c r="IMP24" s="424"/>
      <c r="IMQ24" s="424"/>
      <c r="IMR24" s="424"/>
      <c r="IMS24" s="424"/>
      <c r="IMT24" s="424"/>
      <c r="IMU24" s="424"/>
      <c r="IMV24" s="424"/>
      <c r="IMW24" s="424"/>
      <c r="IMX24" s="424"/>
      <c r="IMY24" s="424"/>
      <c r="IMZ24" s="424"/>
      <c r="INA24" s="424"/>
      <c r="INB24" s="424"/>
      <c r="INC24" s="424"/>
      <c r="IND24" s="424"/>
      <c r="INE24" s="424"/>
      <c r="INF24" s="424"/>
      <c r="ING24" s="424"/>
      <c r="INH24" s="424"/>
      <c r="INI24" s="424"/>
      <c r="INJ24" s="424"/>
      <c r="INK24" s="424"/>
      <c r="INL24" s="424"/>
      <c r="INM24" s="424"/>
      <c r="INN24" s="424"/>
      <c r="INO24" s="424"/>
      <c r="INP24" s="424"/>
      <c r="INQ24" s="424"/>
      <c r="INR24" s="424"/>
      <c r="INS24" s="424"/>
      <c r="INT24" s="424"/>
      <c r="INU24" s="424"/>
      <c r="INV24" s="424"/>
      <c r="INW24" s="424"/>
      <c r="INX24" s="424"/>
      <c r="INY24" s="424"/>
      <c r="INZ24" s="424"/>
      <c r="IOA24" s="424"/>
      <c r="IOB24" s="424"/>
      <c r="IOC24" s="424"/>
      <c r="IOD24" s="424"/>
      <c r="IOE24" s="424"/>
      <c r="IOF24" s="424"/>
      <c r="IOG24" s="424"/>
      <c r="IOH24" s="424"/>
      <c r="IOI24" s="424"/>
      <c r="IOJ24" s="424"/>
      <c r="IOK24" s="424"/>
      <c r="IOL24" s="424"/>
      <c r="IOM24" s="424"/>
      <c r="ION24" s="424"/>
      <c r="IOO24" s="424"/>
      <c r="IOP24" s="424"/>
      <c r="IOQ24" s="424"/>
      <c r="IOR24" s="424"/>
      <c r="IOS24" s="424"/>
      <c r="IOT24" s="424"/>
      <c r="IOU24" s="424"/>
      <c r="IOV24" s="424"/>
      <c r="IOW24" s="424"/>
      <c r="IOX24" s="424"/>
      <c r="IOY24" s="424"/>
      <c r="IOZ24" s="424"/>
      <c r="IPA24" s="424"/>
      <c r="IPB24" s="424"/>
      <c r="IPC24" s="424"/>
      <c r="IPD24" s="424"/>
      <c r="IPE24" s="424"/>
      <c r="IPF24" s="424"/>
      <c r="IPG24" s="424"/>
      <c r="IPH24" s="424"/>
      <c r="IPI24" s="424"/>
      <c r="IPJ24" s="424"/>
      <c r="IPK24" s="424"/>
      <c r="IPL24" s="424"/>
      <c r="IPM24" s="424"/>
      <c r="IPN24" s="424"/>
      <c r="IPO24" s="424"/>
      <c r="IPP24" s="424"/>
      <c r="IPQ24" s="424"/>
      <c r="IPR24" s="424"/>
      <c r="IPS24" s="424"/>
      <c r="IPT24" s="424"/>
      <c r="IPU24" s="424"/>
      <c r="IPV24" s="424"/>
      <c r="IPW24" s="424"/>
      <c r="IPX24" s="424"/>
      <c r="IPY24" s="424"/>
      <c r="IPZ24" s="424"/>
      <c r="IQA24" s="424"/>
      <c r="IQB24" s="424"/>
      <c r="IQC24" s="424"/>
      <c r="IQD24" s="424"/>
      <c r="IQE24" s="424"/>
      <c r="IQF24" s="424"/>
      <c r="IQG24" s="424"/>
      <c r="IQH24" s="424"/>
      <c r="IQI24" s="424"/>
      <c r="IQJ24" s="424"/>
      <c r="IQK24" s="424"/>
      <c r="IQL24" s="424"/>
      <c r="IQM24" s="424"/>
      <c r="IQN24" s="424"/>
      <c r="IQO24" s="424"/>
      <c r="IQP24" s="424"/>
      <c r="IQQ24" s="424"/>
      <c r="IQR24" s="424"/>
      <c r="IQS24" s="424"/>
      <c r="IQT24" s="424"/>
      <c r="IQU24" s="424"/>
      <c r="IQV24" s="424"/>
      <c r="IQW24" s="424"/>
      <c r="IQX24" s="424"/>
      <c r="IQY24" s="424"/>
      <c r="IQZ24" s="424"/>
      <c r="IRA24" s="424"/>
      <c r="IRB24" s="424"/>
      <c r="IRC24" s="424"/>
      <c r="IRD24" s="424"/>
      <c r="IRE24" s="424"/>
      <c r="IRF24" s="424"/>
      <c r="IRG24" s="424"/>
      <c r="IRH24" s="424"/>
      <c r="IRI24" s="424"/>
      <c r="IRJ24" s="424"/>
      <c r="IRK24" s="424"/>
      <c r="IRL24" s="424"/>
      <c r="IRM24" s="424"/>
      <c r="IRN24" s="424"/>
      <c r="IRO24" s="424"/>
      <c r="IRP24" s="424"/>
      <c r="IRQ24" s="424"/>
      <c r="IRR24" s="424"/>
      <c r="IRS24" s="424"/>
      <c r="IRT24" s="424"/>
      <c r="IRU24" s="424"/>
      <c r="IRV24" s="424"/>
      <c r="IRW24" s="424"/>
      <c r="IRX24" s="424"/>
      <c r="IRY24" s="424"/>
      <c r="IRZ24" s="424"/>
      <c r="ISA24" s="424"/>
      <c r="ISB24" s="424"/>
      <c r="ISC24" s="424"/>
      <c r="ISD24" s="424"/>
      <c r="ISE24" s="424"/>
      <c r="ISF24" s="424"/>
      <c r="ISG24" s="424"/>
      <c r="ISH24" s="424"/>
      <c r="ISI24" s="424"/>
      <c r="ISJ24" s="424"/>
      <c r="ISK24" s="424"/>
      <c r="ISL24" s="424"/>
      <c r="ISM24" s="424"/>
      <c r="ISN24" s="424"/>
      <c r="ISO24" s="424"/>
      <c r="ISP24" s="424"/>
      <c r="ISQ24" s="424"/>
      <c r="ISR24" s="424"/>
      <c r="ISS24" s="424"/>
      <c r="IST24" s="424"/>
      <c r="ISU24" s="424"/>
      <c r="ISV24" s="424"/>
      <c r="ISW24" s="424"/>
      <c r="ISX24" s="424"/>
      <c r="ISY24" s="424"/>
      <c r="ISZ24" s="424"/>
      <c r="ITA24" s="424"/>
      <c r="ITB24" s="424"/>
      <c r="ITC24" s="424"/>
      <c r="ITD24" s="424"/>
      <c r="ITE24" s="424"/>
      <c r="ITF24" s="424"/>
      <c r="ITG24" s="424"/>
      <c r="ITH24" s="424"/>
      <c r="ITI24" s="424"/>
      <c r="ITJ24" s="424"/>
      <c r="ITK24" s="424"/>
      <c r="ITL24" s="424"/>
      <c r="ITM24" s="424"/>
      <c r="ITN24" s="424"/>
      <c r="ITO24" s="424"/>
      <c r="ITP24" s="424"/>
      <c r="ITQ24" s="424"/>
      <c r="ITR24" s="424"/>
      <c r="ITS24" s="424"/>
      <c r="ITT24" s="424"/>
      <c r="ITU24" s="424"/>
      <c r="ITV24" s="424"/>
      <c r="ITW24" s="424"/>
      <c r="ITX24" s="424"/>
      <c r="ITY24" s="424"/>
      <c r="ITZ24" s="424"/>
      <c r="IUA24" s="424"/>
      <c r="IUB24" s="424"/>
      <c r="IUC24" s="424"/>
      <c r="IUD24" s="424"/>
      <c r="IUE24" s="424"/>
      <c r="IUF24" s="424"/>
      <c r="IUG24" s="424"/>
      <c r="IUH24" s="424"/>
      <c r="IUI24" s="424"/>
      <c r="IUJ24" s="424"/>
      <c r="IUK24" s="424"/>
      <c r="IUL24" s="424"/>
      <c r="IUM24" s="424"/>
      <c r="IUN24" s="424"/>
      <c r="IUO24" s="424"/>
      <c r="IUP24" s="424"/>
      <c r="IUQ24" s="424"/>
      <c r="IUR24" s="424"/>
      <c r="IUS24" s="424"/>
      <c r="IUT24" s="424"/>
      <c r="IUU24" s="424"/>
      <c r="IUV24" s="424"/>
      <c r="IUW24" s="424"/>
      <c r="IUX24" s="424"/>
      <c r="IUY24" s="424"/>
      <c r="IUZ24" s="424"/>
      <c r="IVA24" s="424"/>
      <c r="IVB24" s="424"/>
      <c r="IVC24" s="424"/>
      <c r="IVD24" s="424"/>
      <c r="IVE24" s="424"/>
      <c r="IVF24" s="424"/>
      <c r="IVG24" s="424"/>
      <c r="IVH24" s="424"/>
      <c r="IVI24" s="424"/>
      <c r="IVJ24" s="424"/>
      <c r="IVK24" s="424"/>
      <c r="IVL24" s="424"/>
      <c r="IVM24" s="424"/>
      <c r="IVN24" s="424"/>
      <c r="IVO24" s="424"/>
      <c r="IVP24" s="424"/>
      <c r="IVQ24" s="424"/>
      <c r="IVR24" s="424"/>
      <c r="IVS24" s="424"/>
      <c r="IVT24" s="424"/>
      <c r="IVU24" s="424"/>
      <c r="IVV24" s="424"/>
      <c r="IVW24" s="424"/>
      <c r="IVX24" s="424"/>
      <c r="IVY24" s="424"/>
      <c r="IVZ24" s="424"/>
      <c r="IWA24" s="424"/>
      <c r="IWB24" s="424"/>
      <c r="IWC24" s="424"/>
      <c r="IWD24" s="424"/>
      <c r="IWE24" s="424"/>
      <c r="IWF24" s="424"/>
      <c r="IWG24" s="424"/>
      <c r="IWH24" s="424"/>
      <c r="IWI24" s="424"/>
      <c r="IWJ24" s="424"/>
      <c r="IWK24" s="424"/>
      <c r="IWL24" s="424"/>
      <c r="IWM24" s="424"/>
      <c r="IWN24" s="424"/>
      <c r="IWO24" s="424"/>
      <c r="IWP24" s="424"/>
      <c r="IWQ24" s="424"/>
      <c r="IWR24" s="424"/>
      <c r="IWS24" s="424"/>
      <c r="IWT24" s="424"/>
      <c r="IWU24" s="424"/>
      <c r="IWV24" s="424"/>
      <c r="IWW24" s="424"/>
      <c r="IWX24" s="424"/>
      <c r="IWY24" s="424"/>
      <c r="IWZ24" s="424"/>
      <c r="IXA24" s="424"/>
      <c r="IXB24" s="424"/>
      <c r="IXC24" s="424"/>
      <c r="IXD24" s="424"/>
      <c r="IXE24" s="424"/>
      <c r="IXF24" s="424"/>
      <c r="IXG24" s="424"/>
      <c r="IXH24" s="424"/>
      <c r="IXI24" s="424"/>
      <c r="IXJ24" s="424"/>
      <c r="IXK24" s="424"/>
      <c r="IXL24" s="424"/>
      <c r="IXM24" s="424"/>
      <c r="IXN24" s="424"/>
      <c r="IXO24" s="424"/>
      <c r="IXP24" s="424"/>
      <c r="IXQ24" s="424"/>
      <c r="IXR24" s="424"/>
      <c r="IXS24" s="424"/>
      <c r="IXT24" s="424"/>
      <c r="IXU24" s="424"/>
      <c r="IXV24" s="424"/>
      <c r="IXW24" s="424"/>
      <c r="IXX24" s="424"/>
      <c r="IXY24" s="424"/>
      <c r="IXZ24" s="424"/>
      <c r="IYA24" s="424"/>
      <c r="IYB24" s="424"/>
      <c r="IYC24" s="424"/>
      <c r="IYD24" s="424"/>
      <c r="IYE24" s="424"/>
      <c r="IYF24" s="424"/>
      <c r="IYG24" s="424"/>
      <c r="IYH24" s="424"/>
      <c r="IYI24" s="424"/>
      <c r="IYJ24" s="424"/>
      <c r="IYK24" s="424"/>
      <c r="IYL24" s="424"/>
      <c r="IYM24" s="424"/>
      <c r="IYN24" s="424"/>
      <c r="IYO24" s="424"/>
      <c r="IYP24" s="424"/>
      <c r="IYQ24" s="424"/>
      <c r="IYR24" s="424"/>
      <c r="IYS24" s="424"/>
      <c r="IYT24" s="424"/>
      <c r="IYU24" s="424"/>
      <c r="IYV24" s="424"/>
      <c r="IYW24" s="424"/>
      <c r="IYX24" s="424"/>
      <c r="IYY24" s="424"/>
      <c r="IYZ24" s="424"/>
      <c r="IZA24" s="424"/>
      <c r="IZB24" s="424"/>
      <c r="IZC24" s="424"/>
      <c r="IZD24" s="424"/>
      <c r="IZE24" s="424"/>
      <c r="IZF24" s="424"/>
      <c r="IZG24" s="424"/>
      <c r="IZH24" s="424"/>
      <c r="IZI24" s="424"/>
      <c r="IZJ24" s="424"/>
      <c r="IZK24" s="424"/>
      <c r="IZL24" s="424"/>
      <c r="IZM24" s="424"/>
      <c r="IZN24" s="424"/>
      <c r="IZO24" s="424"/>
      <c r="IZP24" s="424"/>
      <c r="IZQ24" s="424"/>
      <c r="IZR24" s="424"/>
      <c r="IZS24" s="424"/>
      <c r="IZT24" s="424"/>
      <c r="IZU24" s="424"/>
      <c r="IZV24" s="424"/>
      <c r="IZW24" s="424"/>
      <c r="IZX24" s="424"/>
      <c r="IZY24" s="424"/>
      <c r="IZZ24" s="424"/>
      <c r="JAA24" s="424"/>
      <c r="JAB24" s="424"/>
      <c r="JAC24" s="424"/>
      <c r="JAD24" s="424"/>
      <c r="JAE24" s="424"/>
      <c r="JAF24" s="424"/>
      <c r="JAG24" s="424"/>
      <c r="JAH24" s="424"/>
      <c r="JAI24" s="424"/>
      <c r="JAJ24" s="424"/>
      <c r="JAK24" s="424"/>
      <c r="JAL24" s="424"/>
      <c r="JAM24" s="424"/>
      <c r="JAN24" s="424"/>
      <c r="JAO24" s="424"/>
      <c r="JAP24" s="424"/>
      <c r="JAQ24" s="424"/>
      <c r="JAR24" s="424"/>
      <c r="JAS24" s="424"/>
      <c r="JAT24" s="424"/>
      <c r="JAU24" s="424"/>
      <c r="JAV24" s="424"/>
      <c r="JAW24" s="424"/>
      <c r="JAX24" s="424"/>
      <c r="JAY24" s="424"/>
      <c r="JAZ24" s="424"/>
      <c r="JBA24" s="424"/>
      <c r="JBB24" s="424"/>
      <c r="JBC24" s="424"/>
      <c r="JBD24" s="424"/>
      <c r="JBE24" s="424"/>
      <c r="JBF24" s="424"/>
      <c r="JBG24" s="424"/>
      <c r="JBH24" s="424"/>
      <c r="JBI24" s="424"/>
      <c r="JBJ24" s="424"/>
      <c r="JBK24" s="424"/>
      <c r="JBL24" s="424"/>
      <c r="JBM24" s="424"/>
      <c r="JBN24" s="424"/>
      <c r="JBO24" s="424"/>
      <c r="JBP24" s="424"/>
      <c r="JBQ24" s="424"/>
      <c r="JBR24" s="424"/>
      <c r="JBS24" s="424"/>
      <c r="JBT24" s="424"/>
      <c r="JBU24" s="424"/>
      <c r="JBV24" s="424"/>
      <c r="JBW24" s="424"/>
      <c r="JBX24" s="424"/>
      <c r="JBY24" s="424"/>
      <c r="JBZ24" s="424"/>
      <c r="JCA24" s="424"/>
      <c r="JCB24" s="424"/>
      <c r="JCC24" s="424"/>
      <c r="JCD24" s="424"/>
      <c r="JCE24" s="424"/>
      <c r="JCF24" s="424"/>
      <c r="JCG24" s="424"/>
      <c r="JCH24" s="424"/>
      <c r="JCI24" s="424"/>
      <c r="JCJ24" s="424"/>
      <c r="JCK24" s="424"/>
      <c r="JCL24" s="424"/>
      <c r="JCM24" s="424"/>
      <c r="JCN24" s="424"/>
      <c r="JCO24" s="424"/>
      <c r="JCP24" s="424"/>
      <c r="JCQ24" s="424"/>
      <c r="JCR24" s="424"/>
      <c r="JCS24" s="424"/>
      <c r="JCT24" s="424"/>
      <c r="JCU24" s="424"/>
      <c r="JCV24" s="424"/>
      <c r="JCW24" s="424"/>
      <c r="JCX24" s="424"/>
      <c r="JCY24" s="424"/>
      <c r="JCZ24" s="424"/>
      <c r="JDA24" s="424"/>
      <c r="JDB24" s="424"/>
      <c r="JDC24" s="424"/>
      <c r="JDD24" s="424"/>
      <c r="JDE24" s="424"/>
      <c r="JDF24" s="424"/>
      <c r="JDG24" s="424"/>
      <c r="JDH24" s="424"/>
      <c r="JDI24" s="424"/>
      <c r="JDJ24" s="424"/>
      <c r="JDK24" s="424"/>
      <c r="JDL24" s="424"/>
      <c r="JDM24" s="424"/>
      <c r="JDN24" s="424"/>
      <c r="JDO24" s="424"/>
      <c r="JDP24" s="424"/>
      <c r="JDQ24" s="424"/>
      <c r="JDR24" s="424"/>
      <c r="JDS24" s="424"/>
      <c r="JDT24" s="424"/>
      <c r="JDU24" s="424"/>
      <c r="JDV24" s="424"/>
      <c r="JDW24" s="424"/>
      <c r="JDX24" s="424"/>
      <c r="JDY24" s="424"/>
      <c r="JDZ24" s="424"/>
      <c r="JEA24" s="424"/>
      <c r="JEB24" s="424"/>
      <c r="JEC24" s="424"/>
      <c r="JED24" s="424"/>
      <c r="JEE24" s="424"/>
      <c r="JEF24" s="424"/>
      <c r="JEG24" s="424"/>
      <c r="JEH24" s="424"/>
      <c r="JEI24" s="424"/>
      <c r="JEJ24" s="424"/>
      <c r="JEK24" s="424"/>
      <c r="JEL24" s="424"/>
      <c r="JEM24" s="424"/>
      <c r="JEN24" s="424"/>
      <c r="JEO24" s="424"/>
      <c r="JEP24" s="424"/>
      <c r="JEQ24" s="424"/>
      <c r="JER24" s="424"/>
      <c r="JES24" s="424"/>
      <c r="JET24" s="424"/>
      <c r="JEU24" s="424"/>
      <c r="JEV24" s="424"/>
      <c r="JEW24" s="424"/>
      <c r="JEX24" s="424"/>
      <c r="JEY24" s="424"/>
      <c r="JEZ24" s="424"/>
      <c r="JFA24" s="424"/>
      <c r="JFB24" s="424"/>
      <c r="JFC24" s="424"/>
      <c r="JFD24" s="424"/>
      <c r="JFE24" s="424"/>
      <c r="JFF24" s="424"/>
      <c r="JFG24" s="424"/>
      <c r="JFH24" s="424"/>
      <c r="JFI24" s="424"/>
      <c r="JFJ24" s="424"/>
      <c r="JFK24" s="424"/>
      <c r="JFL24" s="424"/>
      <c r="JFM24" s="424"/>
      <c r="JFN24" s="424"/>
      <c r="JFO24" s="424"/>
      <c r="JFP24" s="424"/>
      <c r="JFQ24" s="424"/>
      <c r="JFR24" s="424"/>
      <c r="JFS24" s="424"/>
      <c r="JFT24" s="424"/>
      <c r="JFU24" s="424"/>
      <c r="JFV24" s="424"/>
      <c r="JFW24" s="424"/>
      <c r="JFX24" s="424"/>
      <c r="JFY24" s="424"/>
      <c r="JFZ24" s="424"/>
      <c r="JGA24" s="424"/>
      <c r="JGB24" s="424"/>
      <c r="JGC24" s="424"/>
      <c r="JGD24" s="424"/>
      <c r="JGE24" s="424"/>
      <c r="JGF24" s="424"/>
      <c r="JGG24" s="424"/>
      <c r="JGH24" s="424"/>
      <c r="JGI24" s="424"/>
      <c r="JGJ24" s="424"/>
      <c r="JGK24" s="424"/>
      <c r="JGL24" s="424"/>
      <c r="JGM24" s="424"/>
      <c r="JGN24" s="424"/>
      <c r="JGO24" s="424"/>
      <c r="JGP24" s="424"/>
      <c r="JGQ24" s="424"/>
      <c r="JGR24" s="424"/>
      <c r="JGS24" s="424"/>
      <c r="JGT24" s="424"/>
      <c r="JGU24" s="424"/>
      <c r="JGV24" s="424"/>
      <c r="JGW24" s="424"/>
      <c r="JGX24" s="424"/>
      <c r="JGY24" s="424"/>
      <c r="JGZ24" s="424"/>
      <c r="JHA24" s="424"/>
      <c r="JHB24" s="424"/>
      <c r="JHC24" s="424"/>
      <c r="JHD24" s="424"/>
      <c r="JHE24" s="424"/>
      <c r="JHF24" s="424"/>
      <c r="JHG24" s="424"/>
      <c r="JHH24" s="424"/>
      <c r="JHI24" s="424"/>
      <c r="JHJ24" s="424"/>
      <c r="JHK24" s="424"/>
      <c r="JHL24" s="424"/>
      <c r="JHM24" s="424"/>
      <c r="JHN24" s="424"/>
      <c r="JHO24" s="424"/>
      <c r="JHP24" s="424"/>
      <c r="JHQ24" s="424"/>
      <c r="JHR24" s="424"/>
      <c r="JHS24" s="424"/>
      <c r="JHT24" s="424"/>
      <c r="JHU24" s="424"/>
      <c r="JHV24" s="424"/>
      <c r="JHW24" s="424"/>
      <c r="JHX24" s="424"/>
      <c r="JHY24" s="424"/>
      <c r="JHZ24" s="424"/>
      <c r="JIA24" s="424"/>
      <c r="JIB24" s="424"/>
      <c r="JIC24" s="424"/>
      <c r="JID24" s="424"/>
      <c r="JIE24" s="424"/>
      <c r="JIF24" s="424"/>
      <c r="JIG24" s="424"/>
      <c r="JIH24" s="424"/>
      <c r="JII24" s="424"/>
      <c r="JIJ24" s="424"/>
      <c r="JIK24" s="424"/>
      <c r="JIL24" s="424"/>
      <c r="JIM24" s="424"/>
      <c r="JIN24" s="424"/>
      <c r="JIO24" s="424"/>
      <c r="JIP24" s="424"/>
      <c r="JIQ24" s="424"/>
      <c r="JIR24" s="424"/>
      <c r="JIS24" s="424"/>
      <c r="JIT24" s="424"/>
      <c r="JIU24" s="424"/>
      <c r="JIV24" s="424"/>
      <c r="JIW24" s="424"/>
      <c r="JIX24" s="424"/>
      <c r="JIY24" s="424"/>
      <c r="JIZ24" s="424"/>
      <c r="JJA24" s="424"/>
      <c r="JJB24" s="424"/>
      <c r="JJC24" s="424"/>
      <c r="JJD24" s="424"/>
      <c r="JJE24" s="424"/>
      <c r="JJF24" s="424"/>
      <c r="JJG24" s="424"/>
      <c r="JJH24" s="424"/>
      <c r="JJI24" s="424"/>
      <c r="JJJ24" s="424"/>
      <c r="JJK24" s="424"/>
      <c r="JJL24" s="424"/>
      <c r="JJM24" s="424"/>
      <c r="JJN24" s="424"/>
      <c r="JJO24" s="424"/>
      <c r="JJP24" s="424"/>
      <c r="JJQ24" s="424"/>
      <c r="JJR24" s="424"/>
      <c r="JJS24" s="424"/>
      <c r="JJT24" s="424"/>
      <c r="JJU24" s="424"/>
      <c r="JJV24" s="424"/>
      <c r="JJW24" s="424"/>
      <c r="JJX24" s="424"/>
      <c r="JJY24" s="424"/>
      <c r="JJZ24" s="424"/>
      <c r="JKA24" s="424"/>
      <c r="JKB24" s="424"/>
      <c r="JKC24" s="424"/>
      <c r="JKD24" s="424"/>
      <c r="JKE24" s="424"/>
      <c r="JKF24" s="424"/>
      <c r="JKG24" s="424"/>
      <c r="JKH24" s="424"/>
      <c r="JKI24" s="424"/>
      <c r="JKJ24" s="424"/>
      <c r="JKK24" s="424"/>
      <c r="JKL24" s="424"/>
      <c r="JKM24" s="424"/>
      <c r="JKN24" s="424"/>
      <c r="JKO24" s="424"/>
      <c r="JKP24" s="424"/>
      <c r="JKQ24" s="424"/>
      <c r="JKR24" s="424"/>
      <c r="JKS24" s="424"/>
      <c r="JKT24" s="424"/>
      <c r="JKU24" s="424"/>
      <c r="JKV24" s="424"/>
      <c r="JKW24" s="424"/>
      <c r="JKX24" s="424"/>
      <c r="JKY24" s="424"/>
      <c r="JKZ24" s="424"/>
      <c r="JLA24" s="424"/>
      <c r="JLB24" s="424"/>
      <c r="JLC24" s="424"/>
      <c r="JLD24" s="424"/>
      <c r="JLE24" s="424"/>
      <c r="JLF24" s="424"/>
      <c r="JLG24" s="424"/>
      <c r="JLH24" s="424"/>
      <c r="JLI24" s="424"/>
      <c r="JLJ24" s="424"/>
      <c r="JLK24" s="424"/>
      <c r="JLL24" s="424"/>
      <c r="JLM24" s="424"/>
      <c r="JLN24" s="424"/>
      <c r="JLO24" s="424"/>
      <c r="JLP24" s="424"/>
      <c r="JLQ24" s="424"/>
      <c r="JLR24" s="424"/>
      <c r="JLS24" s="424"/>
      <c r="JLT24" s="424"/>
      <c r="JLU24" s="424"/>
      <c r="JLV24" s="424"/>
      <c r="JLW24" s="424"/>
      <c r="JLX24" s="424"/>
      <c r="JLY24" s="424"/>
      <c r="JLZ24" s="424"/>
      <c r="JMA24" s="424"/>
      <c r="JMB24" s="424"/>
      <c r="JMC24" s="424"/>
      <c r="JMD24" s="424"/>
      <c r="JME24" s="424"/>
      <c r="JMF24" s="424"/>
      <c r="JMG24" s="424"/>
      <c r="JMH24" s="424"/>
      <c r="JMI24" s="424"/>
      <c r="JMJ24" s="424"/>
      <c r="JMK24" s="424"/>
      <c r="JML24" s="424"/>
      <c r="JMM24" s="424"/>
      <c r="JMN24" s="424"/>
      <c r="JMO24" s="424"/>
      <c r="JMP24" s="424"/>
      <c r="JMQ24" s="424"/>
      <c r="JMR24" s="424"/>
      <c r="JMS24" s="424"/>
      <c r="JMT24" s="424"/>
      <c r="JMU24" s="424"/>
      <c r="JMV24" s="424"/>
      <c r="JMW24" s="424"/>
      <c r="JMX24" s="424"/>
      <c r="JMY24" s="424"/>
      <c r="JMZ24" s="424"/>
      <c r="JNA24" s="424"/>
      <c r="JNB24" s="424"/>
      <c r="JNC24" s="424"/>
      <c r="JND24" s="424"/>
      <c r="JNE24" s="424"/>
      <c r="JNF24" s="424"/>
      <c r="JNG24" s="424"/>
      <c r="JNH24" s="424"/>
      <c r="JNI24" s="424"/>
      <c r="JNJ24" s="424"/>
      <c r="JNK24" s="424"/>
      <c r="JNL24" s="424"/>
      <c r="JNM24" s="424"/>
      <c r="JNN24" s="424"/>
      <c r="JNO24" s="424"/>
      <c r="JNP24" s="424"/>
      <c r="JNQ24" s="424"/>
      <c r="JNR24" s="424"/>
      <c r="JNS24" s="424"/>
      <c r="JNT24" s="424"/>
      <c r="JNU24" s="424"/>
      <c r="JNV24" s="424"/>
      <c r="JNW24" s="424"/>
      <c r="JNX24" s="424"/>
      <c r="JNY24" s="424"/>
      <c r="JNZ24" s="424"/>
      <c r="JOA24" s="424"/>
      <c r="JOB24" s="424"/>
      <c r="JOC24" s="424"/>
      <c r="JOD24" s="424"/>
      <c r="JOE24" s="424"/>
      <c r="JOF24" s="424"/>
      <c r="JOG24" s="424"/>
      <c r="JOH24" s="424"/>
      <c r="JOI24" s="424"/>
      <c r="JOJ24" s="424"/>
      <c r="JOK24" s="424"/>
      <c r="JOL24" s="424"/>
      <c r="JOM24" s="424"/>
      <c r="JON24" s="424"/>
      <c r="JOO24" s="424"/>
      <c r="JOP24" s="424"/>
      <c r="JOQ24" s="424"/>
      <c r="JOR24" s="424"/>
      <c r="JOS24" s="424"/>
      <c r="JOT24" s="424"/>
      <c r="JOU24" s="424"/>
      <c r="JOV24" s="424"/>
      <c r="JOW24" s="424"/>
      <c r="JOX24" s="424"/>
      <c r="JOY24" s="424"/>
      <c r="JOZ24" s="424"/>
      <c r="JPA24" s="424"/>
      <c r="JPB24" s="424"/>
      <c r="JPC24" s="424"/>
      <c r="JPD24" s="424"/>
      <c r="JPE24" s="424"/>
      <c r="JPF24" s="424"/>
      <c r="JPG24" s="424"/>
      <c r="JPH24" s="424"/>
      <c r="JPI24" s="424"/>
      <c r="JPJ24" s="424"/>
      <c r="JPK24" s="424"/>
      <c r="JPL24" s="424"/>
      <c r="JPM24" s="424"/>
      <c r="JPN24" s="424"/>
      <c r="JPO24" s="424"/>
      <c r="JPP24" s="424"/>
      <c r="JPQ24" s="424"/>
      <c r="JPR24" s="424"/>
      <c r="JPS24" s="424"/>
      <c r="JPT24" s="424"/>
      <c r="JPU24" s="424"/>
      <c r="JPV24" s="424"/>
      <c r="JPW24" s="424"/>
      <c r="JPX24" s="424"/>
      <c r="JPY24" s="424"/>
      <c r="JPZ24" s="424"/>
      <c r="JQA24" s="424"/>
      <c r="JQB24" s="424"/>
      <c r="JQC24" s="424"/>
      <c r="JQD24" s="424"/>
      <c r="JQE24" s="424"/>
      <c r="JQF24" s="424"/>
      <c r="JQG24" s="424"/>
      <c r="JQH24" s="424"/>
      <c r="JQI24" s="424"/>
      <c r="JQJ24" s="424"/>
      <c r="JQK24" s="424"/>
      <c r="JQL24" s="424"/>
      <c r="JQM24" s="424"/>
      <c r="JQN24" s="424"/>
      <c r="JQO24" s="424"/>
      <c r="JQP24" s="424"/>
      <c r="JQQ24" s="424"/>
      <c r="JQR24" s="424"/>
      <c r="JQS24" s="424"/>
      <c r="JQT24" s="424"/>
      <c r="JQU24" s="424"/>
      <c r="JQV24" s="424"/>
      <c r="JQW24" s="424"/>
      <c r="JQX24" s="424"/>
      <c r="JQY24" s="424"/>
      <c r="JQZ24" s="424"/>
      <c r="JRA24" s="424"/>
      <c r="JRB24" s="424"/>
      <c r="JRC24" s="424"/>
      <c r="JRD24" s="424"/>
      <c r="JRE24" s="424"/>
      <c r="JRF24" s="424"/>
      <c r="JRG24" s="424"/>
      <c r="JRH24" s="424"/>
      <c r="JRI24" s="424"/>
      <c r="JRJ24" s="424"/>
      <c r="JRK24" s="424"/>
      <c r="JRL24" s="424"/>
      <c r="JRM24" s="424"/>
      <c r="JRN24" s="424"/>
      <c r="JRO24" s="424"/>
      <c r="JRP24" s="424"/>
      <c r="JRQ24" s="424"/>
      <c r="JRR24" s="424"/>
      <c r="JRS24" s="424"/>
      <c r="JRT24" s="424"/>
      <c r="JRU24" s="424"/>
      <c r="JRV24" s="424"/>
      <c r="JRW24" s="424"/>
      <c r="JRX24" s="424"/>
      <c r="JRY24" s="424"/>
      <c r="JRZ24" s="424"/>
      <c r="JSA24" s="424"/>
      <c r="JSB24" s="424"/>
      <c r="JSC24" s="424"/>
      <c r="JSD24" s="424"/>
      <c r="JSE24" s="424"/>
      <c r="JSF24" s="424"/>
      <c r="JSG24" s="424"/>
      <c r="JSH24" s="424"/>
      <c r="JSI24" s="424"/>
      <c r="JSJ24" s="424"/>
      <c r="JSK24" s="424"/>
      <c r="JSL24" s="424"/>
      <c r="JSM24" s="424"/>
      <c r="JSN24" s="424"/>
      <c r="JSO24" s="424"/>
      <c r="JSP24" s="424"/>
      <c r="JSQ24" s="424"/>
      <c r="JSR24" s="424"/>
      <c r="JSS24" s="424"/>
      <c r="JST24" s="424"/>
      <c r="JSU24" s="424"/>
      <c r="JSV24" s="424"/>
      <c r="JSW24" s="424"/>
      <c r="JSX24" s="424"/>
      <c r="JSY24" s="424"/>
      <c r="JSZ24" s="424"/>
      <c r="JTA24" s="424"/>
      <c r="JTB24" s="424"/>
      <c r="JTC24" s="424"/>
      <c r="JTD24" s="424"/>
      <c r="JTE24" s="424"/>
      <c r="JTF24" s="424"/>
      <c r="JTG24" s="424"/>
      <c r="JTH24" s="424"/>
      <c r="JTI24" s="424"/>
      <c r="JTJ24" s="424"/>
      <c r="JTK24" s="424"/>
      <c r="JTL24" s="424"/>
      <c r="JTM24" s="424"/>
      <c r="JTN24" s="424"/>
      <c r="JTO24" s="424"/>
      <c r="JTP24" s="424"/>
      <c r="JTQ24" s="424"/>
      <c r="JTR24" s="424"/>
      <c r="JTS24" s="424"/>
      <c r="JTT24" s="424"/>
      <c r="JTU24" s="424"/>
      <c r="JTV24" s="424"/>
      <c r="JTW24" s="424"/>
      <c r="JTX24" s="424"/>
      <c r="JTY24" s="424"/>
      <c r="JTZ24" s="424"/>
      <c r="JUA24" s="424"/>
      <c r="JUB24" s="424"/>
      <c r="JUC24" s="424"/>
      <c r="JUD24" s="424"/>
      <c r="JUE24" s="424"/>
      <c r="JUF24" s="424"/>
      <c r="JUG24" s="424"/>
      <c r="JUH24" s="424"/>
      <c r="JUI24" s="424"/>
      <c r="JUJ24" s="424"/>
      <c r="JUK24" s="424"/>
      <c r="JUL24" s="424"/>
      <c r="JUM24" s="424"/>
      <c r="JUN24" s="424"/>
      <c r="JUO24" s="424"/>
      <c r="JUP24" s="424"/>
      <c r="JUQ24" s="424"/>
      <c r="JUR24" s="424"/>
      <c r="JUS24" s="424"/>
      <c r="JUT24" s="424"/>
      <c r="JUU24" s="424"/>
      <c r="JUV24" s="424"/>
      <c r="JUW24" s="424"/>
      <c r="JUX24" s="424"/>
      <c r="JUY24" s="424"/>
      <c r="JUZ24" s="424"/>
      <c r="JVA24" s="424"/>
      <c r="JVB24" s="424"/>
      <c r="JVC24" s="424"/>
      <c r="JVD24" s="424"/>
      <c r="JVE24" s="424"/>
      <c r="JVF24" s="424"/>
      <c r="JVG24" s="424"/>
      <c r="JVH24" s="424"/>
      <c r="JVI24" s="424"/>
      <c r="JVJ24" s="424"/>
      <c r="JVK24" s="424"/>
      <c r="JVL24" s="424"/>
      <c r="JVM24" s="424"/>
      <c r="JVN24" s="424"/>
      <c r="JVO24" s="424"/>
      <c r="JVP24" s="424"/>
      <c r="JVQ24" s="424"/>
      <c r="JVR24" s="424"/>
      <c r="JVS24" s="424"/>
      <c r="JVT24" s="424"/>
      <c r="JVU24" s="424"/>
      <c r="JVV24" s="424"/>
      <c r="JVW24" s="424"/>
      <c r="JVX24" s="424"/>
      <c r="JVY24" s="424"/>
      <c r="JVZ24" s="424"/>
      <c r="JWA24" s="424"/>
      <c r="JWB24" s="424"/>
      <c r="JWC24" s="424"/>
      <c r="JWD24" s="424"/>
      <c r="JWE24" s="424"/>
      <c r="JWF24" s="424"/>
      <c r="JWG24" s="424"/>
      <c r="JWH24" s="424"/>
      <c r="JWI24" s="424"/>
      <c r="JWJ24" s="424"/>
      <c r="JWK24" s="424"/>
      <c r="JWL24" s="424"/>
      <c r="JWM24" s="424"/>
      <c r="JWN24" s="424"/>
      <c r="JWO24" s="424"/>
      <c r="JWP24" s="424"/>
      <c r="JWQ24" s="424"/>
      <c r="JWR24" s="424"/>
      <c r="JWS24" s="424"/>
      <c r="JWT24" s="424"/>
      <c r="JWU24" s="424"/>
      <c r="JWV24" s="424"/>
      <c r="JWW24" s="424"/>
      <c r="JWX24" s="424"/>
      <c r="JWY24" s="424"/>
      <c r="JWZ24" s="424"/>
      <c r="JXA24" s="424"/>
      <c r="JXB24" s="424"/>
      <c r="JXC24" s="424"/>
      <c r="JXD24" s="424"/>
      <c r="JXE24" s="424"/>
      <c r="JXF24" s="424"/>
      <c r="JXG24" s="424"/>
      <c r="JXH24" s="424"/>
      <c r="JXI24" s="424"/>
      <c r="JXJ24" s="424"/>
      <c r="JXK24" s="424"/>
      <c r="JXL24" s="424"/>
      <c r="JXM24" s="424"/>
      <c r="JXN24" s="424"/>
      <c r="JXO24" s="424"/>
      <c r="JXP24" s="424"/>
      <c r="JXQ24" s="424"/>
      <c r="JXR24" s="424"/>
      <c r="JXS24" s="424"/>
      <c r="JXT24" s="424"/>
      <c r="JXU24" s="424"/>
      <c r="JXV24" s="424"/>
      <c r="JXW24" s="424"/>
      <c r="JXX24" s="424"/>
      <c r="JXY24" s="424"/>
      <c r="JXZ24" s="424"/>
      <c r="JYA24" s="424"/>
      <c r="JYB24" s="424"/>
      <c r="JYC24" s="424"/>
      <c r="JYD24" s="424"/>
      <c r="JYE24" s="424"/>
      <c r="JYF24" s="424"/>
      <c r="JYG24" s="424"/>
      <c r="JYH24" s="424"/>
      <c r="JYI24" s="424"/>
      <c r="JYJ24" s="424"/>
      <c r="JYK24" s="424"/>
      <c r="JYL24" s="424"/>
      <c r="JYM24" s="424"/>
      <c r="JYN24" s="424"/>
      <c r="JYO24" s="424"/>
      <c r="JYP24" s="424"/>
      <c r="JYQ24" s="424"/>
      <c r="JYR24" s="424"/>
      <c r="JYS24" s="424"/>
      <c r="JYT24" s="424"/>
      <c r="JYU24" s="424"/>
      <c r="JYV24" s="424"/>
      <c r="JYW24" s="424"/>
      <c r="JYX24" s="424"/>
      <c r="JYY24" s="424"/>
      <c r="JYZ24" s="424"/>
      <c r="JZA24" s="424"/>
      <c r="JZB24" s="424"/>
      <c r="JZC24" s="424"/>
      <c r="JZD24" s="424"/>
      <c r="JZE24" s="424"/>
      <c r="JZF24" s="424"/>
      <c r="JZG24" s="424"/>
      <c r="JZH24" s="424"/>
      <c r="JZI24" s="424"/>
      <c r="JZJ24" s="424"/>
      <c r="JZK24" s="424"/>
      <c r="JZL24" s="424"/>
      <c r="JZM24" s="424"/>
      <c r="JZN24" s="424"/>
      <c r="JZO24" s="424"/>
      <c r="JZP24" s="424"/>
      <c r="JZQ24" s="424"/>
      <c r="JZR24" s="424"/>
      <c r="JZS24" s="424"/>
      <c r="JZT24" s="424"/>
      <c r="JZU24" s="424"/>
      <c r="JZV24" s="424"/>
      <c r="JZW24" s="424"/>
      <c r="JZX24" s="424"/>
      <c r="JZY24" s="424"/>
      <c r="JZZ24" s="424"/>
      <c r="KAA24" s="424"/>
      <c r="KAB24" s="424"/>
      <c r="KAC24" s="424"/>
      <c r="KAD24" s="424"/>
      <c r="KAE24" s="424"/>
      <c r="KAF24" s="424"/>
      <c r="KAG24" s="424"/>
      <c r="KAH24" s="424"/>
      <c r="KAI24" s="424"/>
      <c r="KAJ24" s="424"/>
      <c r="KAK24" s="424"/>
      <c r="KAL24" s="424"/>
      <c r="KAM24" s="424"/>
      <c r="KAN24" s="424"/>
      <c r="KAO24" s="424"/>
      <c r="KAP24" s="424"/>
      <c r="KAQ24" s="424"/>
      <c r="KAR24" s="424"/>
      <c r="KAS24" s="424"/>
      <c r="KAT24" s="424"/>
      <c r="KAU24" s="424"/>
      <c r="KAV24" s="424"/>
      <c r="KAW24" s="424"/>
      <c r="KAX24" s="424"/>
      <c r="KAY24" s="424"/>
      <c r="KAZ24" s="424"/>
      <c r="KBA24" s="424"/>
      <c r="KBB24" s="424"/>
      <c r="KBC24" s="424"/>
      <c r="KBD24" s="424"/>
      <c r="KBE24" s="424"/>
      <c r="KBF24" s="424"/>
      <c r="KBG24" s="424"/>
      <c r="KBH24" s="424"/>
      <c r="KBI24" s="424"/>
      <c r="KBJ24" s="424"/>
      <c r="KBK24" s="424"/>
      <c r="KBL24" s="424"/>
      <c r="KBM24" s="424"/>
      <c r="KBN24" s="424"/>
      <c r="KBO24" s="424"/>
      <c r="KBP24" s="424"/>
      <c r="KBQ24" s="424"/>
      <c r="KBR24" s="424"/>
      <c r="KBS24" s="424"/>
      <c r="KBT24" s="424"/>
      <c r="KBU24" s="424"/>
      <c r="KBV24" s="424"/>
      <c r="KBW24" s="424"/>
      <c r="KBX24" s="424"/>
      <c r="KBY24" s="424"/>
      <c r="KBZ24" s="424"/>
      <c r="KCA24" s="424"/>
      <c r="KCB24" s="424"/>
      <c r="KCC24" s="424"/>
      <c r="KCD24" s="424"/>
      <c r="KCE24" s="424"/>
      <c r="KCF24" s="424"/>
      <c r="KCG24" s="424"/>
      <c r="KCH24" s="424"/>
      <c r="KCI24" s="424"/>
      <c r="KCJ24" s="424"/>
      <c r="KCK24" s="424"/>
      <c r="KCL24" s="424"/>
      <c r="KCM24" s="424"/>
      <c r="KCN24" s="424"/>
      <c r="KCO24" s="424"/>
      <c r="KCP24" s="424"/>
      <c r="KCQ24" s="424"/>
      <c r="KCR24" s="424"/>
      <c r="KCS24" s="424"/>
      <c r="KCT24" s="424"/>
      <c r="KCU24" s="424"/>
      <c r="KCV24" s="424"/>
      <c r="KCW24" s="424"/>
      <c r="KCX24" s="424"/>
      <c r="KCY24" s="424"/>
      <c r="KCZ24" s="424"/>
      <c r="KDA24" s="424"/>
      <c r="KDB24" s="424"/>
      <c r="KDC24" s="424"/>
      <c r="KDD24" s="424"/>
      <c r="KDE24" s="424"/>
      <c r="KDF24" s="424"/>
      <c r="KDG24" s="424"/>
      <c r="KDH24" s="424"/>
      <c r="KDI24" s="424"/>
      <c r="KDJ24" s="424"/>
      <c r="KDK24" s="424"/>
      <c r="KDL24" s="424"/>
      <c r="KDM24" s="424"/>
      <c r="KDN24" s="424"/>
      <c r="KDO24" s="424"/>
      <c r="KDP24" s="424"/>
      <c r="KDQ24" s="424"/>
      <c r="KDR24" s="424"/>
      <c r="KDS24" s="424"/>
      <c r="KDT24" s="424"/>
      <c r="KDU24" s="424"/>
      <c r="KDV24" s="424"/>
      <c r="KDW24" s="424"/>
      <c r="KDX24" s="424"/>
      <c r="KDY24" s="424"/>
      <c r="KDZ24" s="424"/>
      <c r="KEA24" s="424"/>
      <c r="KEB24" s="424"/>
      <c r="KEC24" s="424"/>
      <c r="KED24" s="424"/>
      <c r="KEE24" s="424"/>
      <c r="KEF24" s="424"/>
      <c r="KEG24" s="424"/>
      <c r="KEH24" s="424"/>
      <c r="KEI24" s="424"/>
      <c r="KEJ24" s="424"/>
      <c r="KEK24" s="424"/>
      <c r="KEL24" s="424"/>
      <c r="KEM24" s="424"/>
      <c r="KEN24" s="424"/>
      <c r="KEO24" s="424"/>
      <c r="KEP24" s="424"/>
      <c r="KEQ24" s="424"/>
      <c r="KER24" s="424"/>
      <c r="KES24" s="424"/>
      <c r="KET24" s="424"/>
      <c r="KEU24" s="424"/>
      <c r="KEV24" s="424"/>
      <c r="KEW24" s="424"/>
      <c r="KEX24" s="424"/>
      <c r="KEY24" s="424"/>
      <c r="KEZ24" s="424"/>
      <c r="KFA24" s="424"/>
      <c r="KFB24" s="424"/>
      <c r="KFC24" s="424"/>
      <c r="KFD24" s="424"/>
      <c r="KFE24" s="424"/>
      <c r="KFF24" s="424"/>
      <c r="KFG24" s="424"/>
      <c r="KFH24" s="424"/>
      <c r="KFI24" s="424"/>
      <c r="KFJ24" s="424"/>
      <c r="KFK24" s="424"/>
      <c r="KFL24" s="424"/>
      <c r="KFM24" s="424"/>
      <c r="KFN24" s="424"/>
      <c r="KFO24" s="424"/>
      <c r="KFP24" s="424"/>
      <c r="KFQ24" s="424"/>
      <c r="KFR24" s="424"/>
      <c r="KFS24" s="424"/>
      <c r="KFT24" s="424"/>
      <c r="KFU24" s="424"/>
      <c r="KFV24" s="424"/>
      <c r="KFW24" s="424"/>
      <c r="KFX24" s="424"/>
      <c r="KFY24" s="424"/>
      <c r="KFZ24" s="424"/>
      <c r="KGA24" s="424"/>
      <c r="KGB24" s="424"/>
      <c r="KGC24" s="424"/>
      <c r="KGD24" s="424"/>
      <c r="KGE24" s="424"/>
      <c r="KGF24" s="424"/>
      <c r="KGG24" s="424"/>
      <c r="KGH24" s="424"/>
      <c r="KGI24" s="424"/>
      <c r="KGJ24" s="424"/>
      <c r="KGK24" s="424"/>
      <c r="KGL24" s="424"/>
      <c r="KGM24" s="424"/>
      <c r="KGN24" s="424"/>
      <c r="KGO24" s="424"/>
      <c r="KGP24" s="424"/>
      <c r="KGQ24" s="424"/>
      <c r="KGR24" s="424"/>
      <c r="KGS24" s="424"/>
      <c r="KGT24" s="424"/>
      <c r="KGU24" s="424"/>
      <c r="KGV24" s="424"/>
      <c r="KGW24" s="424"/>
      <c r="KGX24" s="424"/>
      <c r="KGY24" s="424"/>
      <c r="KGZ24" s="424"/>
      <c r="KHA24" s="424"/>
      <c r="KHB24" s="424"/>
      <c r="KHC24" s="424"/>
      <c r="KHD24" s="424"/>
      <c r="KHE24" s="424"/>
      <c r="KHF24" s="424"/>
      <c r="KHG24" s="424"/>
      <c r="KHH24" s="424"/>
      <c r="KHI24" s="424"/>
      <c r="KHJ24" s="424"/>
      <c r="KHK24" s="424"/>
      <c r="KHL24" s="424"/>
      <c r="KHM24" s="424"/>
      <c r="KHN24" s="424"/>
      <c r="KHO24" s="424"/>
      <c r="KHP24" s="424"/>
      <c r="KHQ24" s="424"/>
      <c r="KHR24" s="424"/>
      <c r="KHS24" s="424"/>
      <c r="KHT24" s="424"/>
      <c r="KHU24" s="424"/>
      <c r="KHV24" s="424"/>
      <c r="KHW24" s="424"/>
      <c r="KHX24" s="424"/>
      <c r="KHY24" s="424"/>
      <c r="KHZ24" s="424"/>
      <c r="KIA24" s="424"/>
      <c r="KIB24" s="424"/>
      <c r="KIC24" s="424"/>
      <c r="KID24" s="424"/>
      <c r="KIE24" s="424"/>
      <c r="KIF24" s="424"/>
      <c r="KIG24" s="424"/>
      <c r="KIH24" s="424"/>
      <c r="KII24" s="424"/>
      <c r="KIJ24" s="424"/>
      <c r="KIK24" s="424"/>
      <c r="KIL24" s="424"/>
      <c r="KIM24" s="424"/>
      <c r="KIN24" s="424"/>
      <c r="KIO24" s="424"/>
      <c r="KIP24" s="424"/>
      <c r="KIQ24" s="424"/>
      <c r="KIR24" s="424"/>
      <c r="KIS24" s="424"/>
      <c r="KIT24" s="424"/>
      <c r="KIU24" s="424"/>
      <c r="KIV24" s="424"/>
      <c r="KIW24" s="424"/>
      <c r="KIX24" s="424"/>
      <c r="KIY24" s="424"/>
      <c r="KIZ24" s="424"/>
      <c r="KJA24" s="424"/>
      <c r="KJB24" s="424"/>
      <c r="KJC24" s="424"/>
      <c r="KJD24" s="424"/>
      <c r="KJE24" s="424"/>
      <c r="KJF24" s="424"/>
      <c r="KJG24" s="424"/>
      <c r="KJH24" s="424"/>
      <c r="KJI24" s="424"/>
      <c r="KJJ24" s="424"/>
      <c r="KJK24" s="424"/>
      <c r="KJL24" s="424"/>
      <c r="KJM24" s="424"/>
      <c r="KJN24" s="424"/>
      <c r="KJO24" s="424"/>
      <c r="KJP24" s="424"/>
      <c r="KJQ24" s="424"/>
      <c r="KJR24" s="424"/>
      <c r="KJS24" s="424"/>
      <c r="KJT24" s="424"/>
      <c r="KJU24" s="424"/>
      <c r="KJV24" s="424"/>
      <c r="KJW24" s="424"/>
      <c r="KJX24" s="424"/>
      <c r="KJY24" s="424"/>
      <c r="KJZ24" s="424"/>
      <c r="KKA24" s="424"/>
      <c r="KKB24" s="424"/>
      <c r="KKC24" s="424"/>
      <c r="KKD24" s="424"/>
      <c r="KKE24" s="424"/>
      <c r="KKF24" s="424"/>
      <c r="KKG24" s="424"/>
      <c r="KKH24" s="424"/>
      <c r="KKI24" s="424"/>
      <c r="KKJ24" s="424"/>
      <c r="KKK24" s="424"/>
      <c r="KKL24" s="424"/>
      <c r="KKM24" s="424"/>
      <c r="KKN24" s="424"/>
      <c r="KKO24" s="424"/>
      <c r="KKP24" s="424"/>
      <c r="KKQ24" s="424"/>
      <c r="KKR24" s="424"/>
      <c r="KKS24" s="424"/>
      <c r="KKT24" s="424"/>
      <c r="KKU24" s="424"/>
      <c r="KKV24" s="424"/>
      <c r="KKW24" s="424"/>
      <c r="KKX24" s="424"/>
      <c r="KKY24" s="424"/>
      <c r="KKZ24" s="424"/>
      <c r="KLA24" s="424"/>
      <c r="KLB24" s="424"/>
      <c r="KLC24" s="424"/>
      <c r="KLD24" s="424"/>
      <c r="KLE24" s="424"/>
      <c r="KLF24" s="424"/>
      <c r="KLG24" s="424"/>
      <c r="KLH24" s="424"/>
      <c r="KLI24" s="424"/>
      <c r="KLJ24" s="424"/>
      <c r="KLK24" s="424"/>
      <c r="KLL24" s="424"/>
      <c r="KLM24" s="424"/>
      <c r="KLN24" s="424"/>
      <c r="KLO24" s="424"/>
      <c r="KLP24" s="424"/>
      <c r="KLQ24" s="424"/>
      <c r="KLR24" s="424"/>
      <c r="KLS24" s="424"/>
      <c r="KLT24" s="424"/>
      <c r="KLU24" s="424"/>
      <c r="KLV24" s="424"/>
      <c r="KLW24" s="424"/>
      <c r="KLX24" s="424"/>
      <c r="KLY24" s="424"/>
      <c r="KLZ24" s="424"/>
      <c r="KMA24" s="424"/>
      <c r="KMB24" s="424"/>
      <c r="KMC24" s="424"/>
      <c r="KMD24" s="424"/>
      <c r="KME24" s="424"/>
      <c r="KMF24" s="424"/>
      <c r="KMG24" s="424"/>
      <c r="KMH24" s="424"/>
      <c r="KMI24" s="424"/>
      <c r="KMJ24" s="424"/>
      <c r="KMK24" s="424"/>
      <c r="KML24" s="424"/>
      <c r="KMM24" s="424"/>
      <c r="KMN24" s="424"/>
      <c r="KMO24" s="424"/>
      <c r="KMP24" s="424"/>
      <c r="KMQ24" s="424"/>
      <c r="KMR24" s="424"/>
      <c r="KMS24" s="424"/>
      <c r="KMT24" s="424"/>
      <c r="KMU24" s="424"/>
      <c r="KMV24" s="424"/>
      <c r="KMW24" s="424"/>
      <c r="KMX24" s="424"/>
      <c r="KMY24" s="424"/>
      <c r="KMZ24" s="424"/>
      <c r="KNA24" s="424"/>
      <c r="KNB24" s="424"/>
      <c r="KNC24" s="424"/>
      <c r="KND24" s="424"/>
      <c r="KNE24" s="424"/>
      <c r="KNF24" s="424"/>
      <c r="KNG24" s="424"/>
      <c r="KNH24" s="424"/>
      <c r="KNI24" s="424"/>
      <c r="KNJ24" s="424"/>
      <c r="KNK24" s="424"/>
      <c r="KNL24" s="424"/>
      <c r="KNM24" s="424"/>
      <c r="KNN24" s="424"/>
      <c r="KNO24" s="424"/>
      <c r="KNP24" s="424"/>
      <c r="KNQ24" s="424"/>
      <c r="KNR24" s="424"/>
      <c r="KNS24" s="424"/>
      <c r="KNT24" s="424"/>
      <c r="KNU24" s="424"/>
      <c r="KNV24" s="424"/>
      <c r="KNW24" s="424"/>
      <c r="KNX24" s="424"/>
      <c r="KNY24" s="424"/>
      <c r="KNZ24" s="424"/>
      <c r="KOA24" s="424"/>
      <c r="KOB24" s="424"/>
      <c r="KOC24" s="424"/>
      <c r="KOD24" s="424"/>
      <c r="KOE24" s="424"/>
      <c r="KOF24" s="424"/>
      <c r="KOG24" s="424"/>
      <c r="KOH24" s="424"/>
      <c r="KOI24" s="424"/>
      <c r="KOJ24" s="424"/>
      <c r="KOK24" s="424"/>
      <c r="KOL24" s="424"/>
      <c r="KOM24" s="424"/>
      <c r="KON24" s="424"/>
      <c r="KOO24" s="424"/>
      <c r="KOP24" s="424"/>
      <c r="KOQ24" s="424"/>
      <c r="KOR24" s="424"/>
      <c r="KOS24" s="424"/>
      <c r="KOT24" s="424"/>
      <c r="KOU24" s="424"/>
      <c r="KOV24" s="424"/>
      <c r="KOW24" s="424"/>
      <c r="KOX24" s="424"/>
      <c r="KOY24" s="424"/>
      <c r="KOZ24" s="424"/>
      <c r="KPA24" s="424"/>
      <c r="KPB24" s="424"/>
      <c r="KPC24" s="424"/>
      <c r="KPD24" s="424"/>
      <c r="KPE24" s="424"/>
      <c r="KPF24" s="424"/>
      <c r="KPG24" s="424"/>
      <c r="KPH24" s="424"/>
      <c r="KPI24" s="424"/>
      <c r="KPJ24" s="424"/>
      <c r="KPK24" s="424"/>
      <c r="KPL24" s="424"/>
      <c r="KPM24" s="424"/>
      <c r="KPN24" s="424"/>
      <c r="KPO24" s="424"/>
      <c r="KPP24" s="424"/>
      <c r="KPQ24" s="424"/>
      <c r="KPR24" s="424"/>
      <c r="KPS24" s="424"/>
      <c r="KPT24" s="424"/>
      <c r="KPU24" s="424"/>
      <c r="KPV24" s="424"/>
      <c r="KPW24" s="424"/>
      <c r="KPX24" s="424"/>
      <c r="KPY24" s="424"/>
      <c r="KPZ24" s="424"/>
      <c r="KQA24" s="424"/>
      <c r="KQB24" s="424"/>
      <c r="KQC24" s="424"/>
      <c r="KQD24" s="424"/>
      <c r="KQE24" s="424"/>
      <c r="KQF24" s="424"/>
      <c r="KQG24" s="424"/>
      <c r="KQH24" s="424"/>
      <c r="KQI24" s="424"/>
      <c r="KQJ24" s="424"/>
      <c r="KQK24" s="424"/>
      <c r="KQL24" s="424"/>
      <c r="KQM24" s="424"/>
      <c r="KQN24" s="424"/>
      <c r="KQO24" s="424"/>
      <c r="KQP24" s="424"/>
      <c r="KQQ24" s="424"/>
      <c r="KQR24" s="424"/>
      <c r="KQS24" s="424"/>
      <c r="KQT24" s="424"/>
      <c r="KQU24" s="424"/>
      <c r="KQV24" s="424"/>
      <c r="KQW24" s="424"/>
      <c r="KQX24" s="424"/>
      <c r="KQY24" s="424"/>
      <c r="KQZ24" s="424"/>
      <c r="KRA24" s="424"/>
      <c r="KRB24" s="424"/>
      <c r="KRC24" s="424"/>
      <c r="KRD24" s="424"/>
      <c r="KRE24" s="424"/>
      <c r="KRF24" s="424"/>
      <c r="KRG24" s="424"/>
      <c r="KRH24" s="424"/>
      <c r="KRI24" s="424"/>
      <c r="KRJ24" s="424"/>
      <c r="KRK24" s="424"/>
      <c r="KRL24" s="424"/>
      <c r="KRM24" s="424"/>
      <c r="KRN24" s="424"/>
      <c r="KRO24" s="424"/>
      <c r="KRP24" s="424"/>
      <c r="KRQ24" s="424"/>
      <c r="KRR24" s="424"/>
      <c r="KRS24" s="424"/>
      <c r="KRT24" s="424"/>
      <c r="KRU24" s="424"/>
      <c r="KRV24" s="424"/>
      <c r="KRW24" s="424"/>
      <c r="KRX24" s="424"/>
      <c r="KRY24" s="424"/>
      <c r="KRZ24" s="424"/>
      <c r="KSA24" s="424"/>
      <c r="KSB24" s="424"/>
      <c r="KSC24" s="424"/>
      <c r="KSD24" s="424"/>
      <c r="KSE24" s="424"/>
      <c r="KSF24" s="424"/>
      <c r="KSG24" s="424"/>
      <c r="KSH24" s="424"/>
      <c r="KSI24" s="424"/>
      <c r="KSJ24" s="424"/>
      <c r="KSK24" s="424"/>
      <c r="KSL24" s="424"/>
      <c r="KSM24" s="424"/>
      <c r="KSN24" s="424"/>
      <c r="KSO24" s="424"/>
      <c r="KSP24" s="424"/>
      <c r="KSQ24" s="424"/>
      <c r="KSR24" s="424"/>
      <c r="KSS24" s="424"/>
      <c r="KST24" s="424"/>
      <c r="KSU24" s="424"/>
      <c r="KSV24" s="424"/>
      <c r="KSW24" s="424"/>
      <c r="KSX24" s="424"/>
      <c r="KSY24" s="424"/>
      <c r="KSZ24" s="424"/>
      <c r="KTA24" s="424"/>
      <c r="KTB24" s="424"/>
      <c r="KTC24" s="424"/>
      <c r="KTD24" s="424"/>
      <c r="KTE24" s="424"/>
      <c r="KTF24" s="424"/>
      <c r="KTG24" s="424"/>
      <c r="KTH24" s="424"/>
      <c r="KTI24" s="424"/>
      <c r="KTJ24" s="424"/>
      <c r="KTK24" s="424"/>
      <c r="KTL24" s="424"/>
      <c r="KTM24" s="424"/>
      <c r="KTN24" s="424"/>
      <c r="KTO24" s="424"/>
      <c r="KTP24" s="424"/>
      <c r="KTQ24" s="424"/>
      <c r="KTR24" s="424"/>
      <c r="KTS24" s="424"/>
      <c r="KTT24" s="424"/>
      <c r="KTU24" s="424"/>
      <c r="KTV24" s="424"/>
      <c r="KTW24" s="424"/>
      <c r="KTX24" s="424"/>
      <c r="KTY24" s="424"/>
      <c r="KTZ24" s="424"/>
      <c r="KUA24" s="424"/>
      <c r="KUB24" s="424"/>
      <c r="KUC24" s="424"/>
      <c r="KUD24" s="424"/>
      <c r="KUE24" s="424"/>
      <c r="KUF24" s="424"/>
      <c r="KUG24" s="424"/>
      <c r="KUH24" s="424"/>
      <c r="KUI24" s="424"/>
      <c r="KUJ24" s="424"/>
      <c r="KUK24" s="424"/>
      <c r="KUL24" s="424"/>
      <c r="KUM24" s="424"/>
      <c r="KUN24" s="424"/>
      <c r="KUO24" s="424"/>
      <c r="KUP24" s="424"/>
      <c r="KUQ24" s="424"/>
      <c r="KUR24" s="424"/>
      <c r="KUS24" s="424"/>
      <c r="KUT24" s="424"/>
      <c r="KUU24" s="424"/>
      <c r="KUV24" s="424"/>
      <c r="KUW24" s="424"/>
      <c r="KUX24" s="424"/>
      <c r="KUY24" s="424"/>
      <c r="KUZ24" s="424"/>
      <c r="KVA24" s="424"/>
      <c r="KVB24" s="424"/>
      <c r="KVC24" s="424"/>
      <c r="KVD24" s="424"/>
      <c r="KVE24" s="424"/>
      <c r="KVF24" s="424"/>
      <c r="KVG24" s="424"/>
      <c r="KVH24" s="424"/>
      <c r="KVI24" s="424"/>
      <c r="KVJ24" s="424"/>
      <c r="KVK24" s="424"/>
      <c r="KVL24" s="424"/>
      <c r="KVM24" s="424"/>
      <c r="KVN24" s="424"/>
      <c r="KVO24" s="424"/>
      <c r="KVP24" s="424"/>
      <c r="KVQ24" s="424"/>
      <c r="KVR24" s="424"/>
      <c r="KVS24" s="424"/>
      <c r="KVT24" s="424"/>
      <c r="KVU24" s="424"/>
      <c r="KVV24" s="424"/>
      <c r="KVW24" s="424"/>
      <c r="KVX24" s="424"/>
      <c r="KVY24" s="424"/>
      <c r="KVZ24" s="424"/>
      <c r="KWA24" s="424"/>
      <c r="KWB24" s="424"/>
      <c r="KWC24" s="424"/>
      <c r="KWD24" s="424"/>
      <c r="KWE24" s="424"/>
      <c r="KWF24" s="424"/>
      <c r="KWG24" s="424"/>
      <c r="KWH24" s="424"/>
      <c r="KWI24" s="424"/>
      <c r="KWJ24" s="424"/>
      <c r="KWK24" s="424"/>
      <c r="KWL24" s="424"/>
      <c r="KWM24" s="424"/>
      <c r="KWN24" s="424"/>
      <c r="KWO24" s="424"/>
      <c r="KWP24" s="424"/>
      <c r="KWQ24" s="424"/>
      <c r="KWR24" s="424"/>
      <c r="KWS24" s="424"/>
      <c r="KWT24" s="424"/>
      <c r="KWU24" s="424"/>
      <c r="KWV24" s="424"/>
      <c r="KWW24" s="424"/>
      <c r="KWX24" s="424"/>
      <c r="KWY24" s="424"/>
      <c r="KWZ24" s="424"/>
      <c r="KXA24" s="424"/>
      <c r="KXB24" s="424"/>
      <c r="KXC24" s="424"/>
      <c r="KXD24" s="424"/>
      <c r="KXE24" s="424"/>
      <c r="KXF24" s="424"/>
      <c r="KXG24" s="424"/>
      <c r="KXH24" s="424"/>
      <c r="KXI24" s="424"/>
      <c r="KXJ24" s="424"/>
      <c r="KXK24" s="424"/>
      <c r="KXL24" s="424"/>
      <c r="KXM24" s="424"/>
      <c r="KXN24" s="424"/>
      <c r="KXO24" s="424"/>
      <c r="KXP24" s="424"/>
      <c r="KXQ24" s="424"/>
      <c r="KXR24" s="424"/>
      <c r="KXS24" s="424"/>
      <c r="KXT24" s="424"/>
      <c r="KXU24" s="424"/>
      <c r="KXV24" s="424"/>
      <c r="KXW24" s="424"/>
      <c r="KXX24" s="424"/>
      <c r="KXY24" s="424"/>
      <c r="KXZ24" s="424"/>
      <c r="KYA24" s="424"/>
      <c r="KYB24" s="424"/>
      <c r="KYC24" s="424"/>
      <c r="KYD24" s="424"/>
      <c r="KYE24" s="424"/>
      <c r="KYF24" s="424"/>
      <c r="KYG24" s="424"/>
      <c r="KYH24" s="424"/>
      <c r="KYI24" s="424"/>
      <c r="KYJ24" s="424"/>
      <c r="KYK24" s="424"/>
      <c r="KYL24" s="424"/>
      <c r="KYM24" s="424"/>
      <c r="KYN24" s="424"/>
      <c r="KYO24" s="424"/>
      <c r="KYP24" s="424"/>
      <c r="KYQ24" s="424"/>
      <c r="KYR24" s="424"/>
      <c r="KYS24" s="424"/>
      <c r="KYT24" s="424"/>
      <c r="KYU24" s="424"/>
      <c r="KYV24" s="424"/>
      <c r="KYW24" s="424"/>
      <c r="KYX24" s="424"/>
      <c r="KYY24" s="424"/>
      <c r="KYZ24" s="424"/>
      <c r="KZA24" s="424"/>
      <c r="KZB24" s="424"/>
      <c r="KZC24" s="424"/>
      <c r="KZD24" s="424"/>
      <c r="KZE24" s="424"/>
      <c r="KZF24" s="424"/>
      <c r="KZG24" s="424"/>
      <c r="KZH24" s="424"/>
      <c r="KZI24" s="424"/>
      <c r="KZJ24" s="424"/>
      <c r="KZK24" s="424"/>
      <c r="KZL24" s="424"/>
      <c r="KZM24" s="424"/>
      <c r="KZN24" s="424"/>
      <c r="KZO24" s="424"/>
      <c r="KZP24" s="424"/>
      <c r="KZQ24" s="424"/>
      <c r="KZR24" s="424"/>
      <c r="KZS24" s="424"/>
      <c r="KZT24" s="424"/>
      <c r="KZU24" s="424"/>
      <c r="KZV24" s="424"/>
      <c r="KZW24" s="424"/>
      <c r="KZX24" s="424"/>
      <c r="KZY24" s="424"/>
      <c r="KZZ24" s="424"/>
      <c r="LAA24" s="424"/>
      <c r="LAB24" s="424"/>
      <c r="LAC24" s="424"/>
      <c r="LAD24" s="424"/>
      <c r="LAE24" s="424"/>
      <c r="LAF24" s="424"/>
      <c r="LAG24" s="424"/>
      <c r="LAH24" s="424"/>
      <c r="LAI24" s="424"/>
      <c r="LAJ24" s="424"/>
      <c r="LAK24" s="424"/>
      <c r="LAL24" s="424"/>
      <c r="LAM24" s="424"/>
      <c r="LAN24" s="424"/>
      <c r="LAO24" s="424"/>
      <c r="LAP24" s="424"/>
      <c r="LAQ24" s="424"/>
      <c r="LAR24" s="424"/>
      <c r="LAS24" s="424"/>
      <c r="LAT24" s="424"/>
      <c r="LAU24" s="424"/>
      <c r="LAV24" s="424"/>
      <c r="LAW24" s="424"/>
      <c r="LAX24" s="424"/>
      <c r="LAY24" s="424"/>
      <c r="LAZ24" s="424"/>
      <c r="LBA24" s="424"/>
      <c r="LBB24" s="424"/>
      <c r="LBC24" s="424"/>
      <c r="LBD24" s="424"/>
      <c r="LBE24" s="424"/>
      <c r="LBF24" s="424"/>
      <c r="LBG24" s="424"/>
      <c r="LBH24" s="424"/>
      <c r="LBI24" s="424"/>
      <c r="LBJ24" s="424"/>
      <c r="LBK24" s="424"/>
      <c r="LBL24" s="424"/>
      <c r="LBM24" s="424"/>
      <c r="LBN24" s="424"/>
      <c r="LBO24" s="424"/>
      <c r="LBP24" s="424"/>
      <c r="LBQ24" s="424"/>
      <c r="LBR24" s="424"/>
      <c r="LBS24" s="424"/>
      <c r="LBT24" s="424"/>
      <c r="LBU24" s="424"/>
      <c r="LBV24" s="424"/>
      <c r="LBW24" s="424"/>
      <c r="LBX24" s="424"/>
      <c r="LBY24" s="424"/>
      <c r="LBZ24" s="424"/>
      <c r="LCA24" s="424"/>
      <c r="LCB24" s="424"/>
      <c r="LCC24" s="424"/>
      <c r="LCD24" s="424"/>
      <c r="LCE24" s="424"/>
      <c r="LCF24" s="424"/>
      <c r="LCG24" s="424"/>
      <c r="LCH24" s="424"/>
      <c r="LCI24" s="424"/>
      <c r="LCJ24" s="424"/>
      <c r="LCK24" s="424"/>
      <c r="LCL24" s="424"/>
      <c r="LCM24" s="424"/>
      <c r="LCN24" s="424"/>
      <c r="LCO24" s="424"/>
      <c r="LCP24" s="424"/>
      <c r="LCQ24" s="424"/>
      <c r="LCR24" s="424"/>
      <c r="LCS24" s="424"/>
      <c r="LCT24" s="424"/>
      <c r="LCU24" s="424"/>
      <c r="LCV24" s="424"/>
      <c r="LCW24" s="424"/>
      <c r="LCX24" s="424"/>
      <c r="LCY24" s="424"/>
      <c r="LCZ24" s="424"/>
      <c r="LDA24" s="424"/>
      <c r="LDB24" s="424"/>
      <c r="LDC24" s="424"/>
      <c r="LDD24" s="424"/>
      <c r="LDE24" s="424"/>
      <c r="LDF24" s="424"/>
      <c r="LDG24" s="424"/>
      <c r="LDH24" s="424"/>
      <c r="LDI24" s="424"/>
      <c r="LDJ24" s="424"/>
      <c r="LDK24" s="424"/>
      <c r="LDL24" s="424"/>
      <c r="LDM24" s="424"/>
      <c r="LDN24" s="424"/>
      <c r="LDO24" s="424"/>
      <c r="LDP24" s="424"/>
      <c r="LDQ24" s="424"/>
      <c r="LDR24" s="424"/>
      <c r="LDS24" s="424"/>
      <c r="LDT24" s="424"/>
      <c r="LDU24" s="424"/>
      <c r="LDV24" s="424"/>
      <c r="LDW24" s="424"/>
      <c r="LDX24" s="424"/>
      <c r="LDY24" s="424"/>
      <c r="LDZ24" s="424"/>
      <c r="LEA24" s="424"/>
      <c r="LEB24" s="424"/>
      <c r="LEC24" s="424"/>
      <c r="LED24" s="424"/>
      <c r="LEE24" s="424"/>
      <c r="LEF24" s="424"/>
      <c r="LEG24" s="424"/>
      <c r="LEH24" s="424"/>
      <c r="LEI24" s="424"/>
      <c r="LEJ24" s="424"/>
      <c r="LEK24" s="424"/>
      <c r="LEL24" s="424"/>
      <c r="LEM24" s="424"/>
      <c r="LEN24" s="424"/>
      <c r="LEO24" s="424"/>
      <c r="LEP24" s="424"/>
      <c r="LEQ24" s="424"/>
      <c r="LER24" s="424"/>
      <c r="LES24" s="424"/>
      <c r="LET24" s="424"/>
      <c r="LEU24" s="424"/>
      <c r="LEV24" s="424"/>
      <c r="LEW24" s="424"/>
      <c r="LEX24" s="424"/>
      <c r="LEY24" s="424"/>
      <c r="LEZ24" s="424"/>
      <c r="LFA24" s="424"/>
      <c r="LFB24" s="424"/>
      <c r="LFC24" s="424"/>
      <c r="LFD24" s="424"/>
      <c r="LFE24" s="424"/>
      <c r="LFF24" s="424"/>
      <c r="LFG24" s="424"/>
      <c r="LFH24" s="424"/>
      <c r="LFI24" s="424"/>
      <c r="LFJ24" s="424"/>
      <c r="LFK24" s="424"/>
      <c r="LFL24" s="424"/>
      <c r="LFM24" s="424"/>
      <c r="LFN24" s="424"/>
      <c r="LFO24" s="424"/>
      <c r="LFP24" s="424"/>
      <c r="LFQ24" s="424"/>
      <c r="LFR24" s="424"/>
      <c r="LFS24" s="424"/>
      <c r="LFT24" s="424"/>
      <c r="LFU24" s="424"/>
      <c r="LFV24" s="424"/>
      <c r="LFW24" s="424"/>
      <c r="LFX24" s="424"/>
      <c r="LFY24" s="424"/>
      <c r="LFZ24" s="424"/>
      <c r="LGA24" s="424"/>
      <c r="LGB24" s="424"/>
      <c r="LGC24" s="424"/>
      <c r="LGD24" s="424"/>
      <c r="LGE24" s="424"/>
      <c r="LGF24" s="424"/>
      <c r="LGG24" s="424"/>
      <c r="LGH24" s="424"/>
      <c r="LGI24" s="424"/>
      <c r="LGJ24" s="424"/>
      <c r="LGK24" s="424"/>
      <c r="LGL24" s="424"/>
      <c r="LGM24" s="424"/>
      <c r="LGN24" s="424"/>
      <c r="LGO24" s="424"/>
      <c r="LGP24" s="424"/>
      <c r="LGQ24" s="424"/>
      <c r="LGR24" s="424"/>
      <c r="LGS24" s="424"/>
      <c r="LGT24" s="424"/>
      <c r="LGU24" s="424"/>
      <c r="LGV24" s="424"/>
      <c r="LGW24" s="424"/>
      <c r="LGX24" s="424"/>
      <c r="LGY24" s="424"/>
      <c r="LGZ24" s="424"/>
      <c r="LHA24" s="424"/>
      <c r="LHB24" s="424"/>
      <c r="LHC24" s="424"/>
      <c r="LHD24" s="424"/>
      <c r="LHE24" s="424"/>
      <c r="LHF24" s="424"/>
      <c r="LHG24" s="424"/>
      <c r="LHH24" s="424"/>
      <c r="LHI24" s="424"/>
      <c r="LHJ24" s="424"/>
      <c r="LHK24" s="424"/>
      <c r="LHL24" s="424"/>
      <c r="LHM24" s="424"/>
      <c r="LHN24" s="424"/>
      <c r="LHO24" s="424"/>
      <c r="LHP24" s="424"/>
      <c r="LHQ24" s="424"/>
      <c r="LHR24" s="424"/>
      <c r="LHS24" s="424"/>
      <c r="LHT24" s="424"/>
      <c r="LHU24" s="424"/>
      <c r="LHV24" s="424"/>
      <c r="LHW24" s="424"/>
      <c r="LHX24" s="424"/>
      <c r="LHY24" s="424"/>
      <c r="LHZ24" s="424"/>
      <c r="LIA24" s="424"/>
      <c r="LIB24" s="424"/>
      <c r="LIC24" s="424"/>
      <c r="LID24" s="424"/>
      <c r="LIE24" s="424"/>
      <c r="LIF24" s="424"/>
      <c r="LIG24" s="424"/>
      <c r="LIH24" s="424"/>
      <c r="LII24" s="424"/>
      <c r="LIJ24" s="424"/>
      <c r="LIK24" s="424"/>
      <c r="LIL24" s="424"/>
      <c r="LIM24" s="424"/>
      <c r="LIN24" s="424"/>
      <c r="LIO24" s="424"/>
      <c r="LIP24" s="424"/>
      <c r="LIQ24" s="424"/>
      <c r="LIR24" s="424"/>
      <c r="LIS24" s="424"/>
      <c r="LIT24" s="424"/>
      <c r="LIU24" s="424"/>
      <c r="LIV24" s="424"/>
      <c r="LIW24" s="424"/>
      <c r="LIX24" s="424"/>
      <c r="LIY24" s="424"/>
      <c r="LIZ24" s="424"/>
      <c r="LJA24" s="424"/>
      <c r="LJB24" s="424"/>
      <c r="LJC24" s="424"/>
      <c r="LJD24" s="424"/>
      <c r="LJE24" s="424"/>
      <c r="LJF24" s="424"/>
      <c r="LJG24" s="424"/>
      <c r="LJH24" s="424"/>
      <c r="LJI24" s="424"/>
      <c r="LJJ24" s="424"/>
      <c r="LJK24" s="424"/>
      <c r="LJL24" s="424"/>
      <c r="LJM24" s="424"/>
      <c r="LJN24" s="424"/>
      <c r="LJO24" s="424"/>
      <c r="LJP24" s="424"/>
      <c r="LJQ24" s="424"/>
      <c r="LJR24" s="424"/>
      <c r="LJS24" s="424"/>
      <c r="LJT24" s="424"/>
      <c r="LJU24" s="424"/>
      <c r="LJV24" s="424"/>
      <c r="LJW24" s="424"/>
      <c r="LJX24" s="424"/>
      <c r="LJY24" s="424"/>
      <c r="LJZ24" s="424"/>
      <c r="LKA24" s="424"/>
      <c r="LKB24" s="424"/>
      <c r="LKC24" s="424"/>
      <c r="LKD24" s="424"/>
      <c r="LKE24" s="424"/>
      <c r="LKF24" s="424"/>
      <c r="LKG24" s="424"/>
      <c r="LKH24" s="424"/>
      <c r="LKI24" s="424"/>
      <c r="LKJ24" s="424"/>
      <c r="LKK24" s="424"/>
      <c r="LKL24" s="424"/>
      <c r="LKM24" s="424"/>
      <c r="LKN24" s="424"/>
      <c r="LKO24" s="424"/>
      <c r="LKP24" s="424"/>
      <c r="LKQ24" s="424"/>
      <c r="LKR24" s="424"/>
      <c r="LKS24" s="424"/>
      <c r="LKT24" s="424"/>
      <c r="LKU24" s="424"/>
      <c r="LKV24" s="424"/>
      <c r="LKW24" s="424"/>
      <c r="LKX24" s="424"/>
      <c r="LKY24" s="424"/>
      <c r="LKZ24" s="424"/>
      <c r="LLA24" s="424"/>
      <c r="LLB24" s="424"/>
      <c r="LLC24" s="424"/>
      <c r="LLD24" s="424"/>
      <c r="LLE24" s="424"/>
      <c r="LLF24" s="424"/>
      <c r="LLG24" s="424"/>
      <c r="LLH24" s="424"/>
      <c r="LLI24" s="424"/>
      <c r="LLJ24" s="424"/>
      <c r="LLK24" s="424"/>
      <c r="LLL24" s="424"/>
      <c r="LLM24" s="424"/>
      <c r="LLN24" s="424"/>
      <c r="LLO24" s="424"/>
      <c r="LLP24" s="424"/>
      <c r="LLQ24" s="424"/>
      <c r="LLR24" s="424"/>
      <c r="LLS24" s="424"/>
      <c r="LLT24" s="424"/>
      <c r="LLU24" s="424"/>
      <c r="LLV24" s="424"/>
      <c r="LLW24" s="424"/>
      <c r="LLX24" s="424"/>
      <c r="LLY24" s="424"/>
      <c r="LLZ24" s="424"/>
      <c r="LMA24" s="424"/>
      <c r="LMB24" s="424"/>
      <c r="LMC24" s="424"/>
      <c r="LMD24" s="424"/>
      <c r="LME24" s="424"/>
      <c r="LMF24" s="424"/>
      <c r="LMG24" s="424"/>
      <c r="LMH24" s="424"/>
      <c r="LMI24" s="424"/>
      <c r="LMJ24" s="424"/>
      <c r="LMK24" s="424"/>
      <c r="LML24" s="424"/>
      <c r="LMM24" s="424"/>
      <c r="LMN24" s="424"/>
      <c r="LMO24" s="424"/>
      <c r="LMP24" s="424"/>
      <c r="LMQ24" s="424"/>
      <c r="LMR24" s="424"/>
      <c r="LMS24" s="424"/>
      <c r="LMT24" s="424"/>
      <c r="LMU24" s="424"/>
      <c r="LMV24" s="424"/>
      <c r="LMW24" s="424"/>
      <c r="LMX24" s="424"/>
      <c r="LMY24" s="424"/>
      <c r="LMZ24" s="424"/>
      <c r="LNA24" s="424"/>
      <c r="LNB24" s="424"/>
      <c r="LNC24" s="424"/>
      <c r="LND24" s="424"/>
      <c r="LNE24" s="424"/>
      <c r="LNF24" s="424"/>
      <c r="LNG24" s="424"/>
      <c r="LNH24" s="424"/>
      <c r="LNI24" s="424"/>
      <c r="LNJ24" s="424"/>
      <c r="LNK24" s="424"/>
      <c r="LNL24" s="424"/>
      <c r="LNM24" s="424"/>
      <c r="LNN24" s="424"/>
      <c r="LNO24" s="424"/>
      <c r="LNP24" s="424"/>
      <c r="LNQ24" s="424"/>
      <c r="LNR24" s="424"/>
      <c r="LNS24" s="424"/>
      <c r="LNT24" s="424"/>
      <c r="LNU24" s="424"/>
      <c r="LNV24" s="424"/>
      <c r="LNW24" s="424"/>
      <c r="LNX24" s="424"/>
      <c r="LNY24" s="424"/>
      <c r="LNZ24" s="424"/>
      <c r="LOA24" s="424"/>
      <c r="LOB24" s="424"/>
      <c r="LOC24" s="424"/>
      <c r="LOD24" s="424"/>
      <c r="LOE24" s="424"/>
      <c r="LOF24" s="424"/>
      <c r="LOG24" s="424"/>
      <c r="LOH24" s="424"/>
      <c r="LOI24" s="424"/>
      <c r="LOJ24" s="424"/>
      <c r="LOK24" s="424"/>
      <c r="LOL24" s="424"/>
      <c r="LOM24" s="424"/>
      <c r="LON24" s="424"/>
      <c r="LOO24" s="424"/>
      <c r="LOP24" s="424"/>
      <c r="LOQ24" s="424"/>
      <c r="LOR24" s="424"/>
      <c r="LOS24" s="424"/>
      <c r="LOT24" s="424"/>
      <c r="LOU24" s="424"/>
      <c r="LOV24" s="424"/>
      <c r="LOW24" s="424"/>
      <c r="LOX24" s="424"/>
      <c r="LOY24" s="424"/>
      <c r="LOZ24" s="424"/>
      <c r="LPA24" s="424"/>
      <c r="LPB24" s="424"/>
      <c r="LPC24" s="424"/>
      <c r="LPD24" s="424"/>
      <c r="LPE24" s="424"/>
      <c r="LPF24" s="424"/>
      <c r="LPG24" s="424"/>
      <c r="LPH24" s="424"/>
      <c r="LPI24" s="424"/>
      <c r="LPJ24" s="424"/>
      <c r="LPK24" s="424"/>
      <c r="LPL24" s="424"/>
      <c r="LPM24" s="424"/>
      <c r="LPN24" s="424"/>
      <c r="LPO24" s="424"/>
      <c r="LPP24" s="424"/>
      <c r="LPQ24" s="424"/>
      <c r="LPR24" s="424"/>
      <c r="LPS24" s="424"/>
      <c r="LPT24" s="424"/>
      <c r="LPU24" s="424"/>
      <c r="LPV24" s="424"/>
      <c r="LPW24" s="424"/>
      <c r="LPX24" s="424"/>
      <c r="LPY24" s="424"/>
      <c r="LPZ24" s="424"/>
      <c r="LQA24" s="424"/>
      <c r="LQB24" s="424"/>
      <c r="LQC24" s="424"/>
      <c r="LQD24" s="424"/>
      <c r="LQE24" s="424"/>
      <c r="LQF24" s="424"/>
      <c r="LQG24" s="424"/>
      <c r="LQH24" s="424"/>
      <c r="LQI24" s="424"/>
      <c r="LQJ24" s="424"/>
      <c r="LQK24" s="424"/>
      <c r="LQL24" s="424"/>
      <c r="LQM24" s="424"/>
      <c r="LQN24" s="424"/>
      <c r="LQO24" s="424"/>
      <c r="LQP24" s="424"/>
      <c r="LQQ24" s="424"/>
      <c r="LQR24" s="424"/>
      <c r="LQS24" s="424"/>
      <c r="LQT24" s="424"/>
      <c r="LQU24" s="424"/>
      <c r="LQV24" s="424"/>
      <c r="LQW24" s="424"/>
      <c r="LQX24" s="424"/>
      <c r="LQY24" s="424"/>
      <c r="LQZ24" s="424"/>
      <c r="LRA24" s="424"/>
      <c r="LRB24" s="424"/>
      <c r="LRC24" s="424"/>
      <c r="LRD24" s="424"/>
      <c r="LRE24" s="424"/>
      <c r="LRF24" s="424"/>
      <c r="LRG24" s="424"/>
      <c r="LRH24" s="424"/>
      <c r="LRI24" s="424"/>
      <c r="LRJ24" s="424"/>
      <c r="LRK24" s="424"/>
      <c r="LRL24" s="424"/>
      <c r="LRM24" s="424"/>
      <c r="LRN24" s="424"/>
      <c r="LRO24" s="424"/>
      <c r="LRP24" s="424"/>
      <c r="LRQ24" s="424"/>
      <c r="LRR24" s="424"/>
      <c r="LRS24" s="424"/>
      <c r="LRT24" s="424"/>
      <c r="LRU24" s="424"/>
      <c r="LRV24" s="424"/>
      <c r="LRW24" s="424"/>
      <c r="LRX24" s="424"/>
      <c r="LRY24" s="424"/>
      <c r="LRZ24" s="424"/>
      <c r="LSA24" s="424"/>
      <c r="LSB24" s="424"/>
      <c r="LSC24" s="424"/>
      <c r="LSD24" s="424"/>
      <c r="LSE24" s="424"/>
      <c r="LSF24" s="424"/>
      <c r="LSG24" s="424"/>
      <c r="LSH24" s="424"/>
      <c r="LSI24" s="424"/>
      <c r="LSJ24" s="424"/>
      <c r="LSK24" s="424"/>
      <c r="LSL24" s="424"/>
      <c r="LSM24" s="424"/>
      <c r="LSN24" s="424"/>
      <c r="LSO24" s="424"/>
      <c r="LSP24" s="424"/>
      <c r="LSQ24" s="424"/>
      <c r="LSR24" s="424"/>
      <c r="LSS24" s="424"/>
      <c r="LST24" s="424"/>
      <c r="LSU24" s="424"/>
      <c r="LSV24" s="424"/>
      <c r="LSW24" s="424"/>
      <c r="LSX24" s="424"/>
      <c r="LSY24" s="424"/>
      <c r="LSZ24" s="424"/>
      <c r="LTA24" s="424"/>
      <c r="LTB24" s="424"/>
      <c r="LTC24" s="424"/>
      <c r="LTD24" s="424"/>
      <c r="LTE24" s="424"/>
      <c r="LTF24" s="424"/>
      <c r="LTG24" s="424"/>
      <c r="LTH24" s="424"/>
      <c r="LTI24" s="424"/>
      <c r="LTJ24" s="424"/>
      <c r="LTK24" s="424"/>
      <c r="LTL24" s="424"/>
      <c r="LTM24" s="424"/>
      <c r="LTN24" s="424"/>
      <c r="LTO24" s="424"/>
      <c r="LTP24" s="424"/>
      <c r="LTQ24" s="424"/>
      <c r="LTR24" s="424"/>
      <c r="LTS24" s="424"/>
      <c r="LTT24" s="424"/>
      <c r="LTU24" s="424"/>
      <c r="LTV24" s="424"/>
      <c r="LTW24" s="424"/>
      <c r="LTX24" s="424"/>
      <c r="LTY24" s="424"/>
      <c r="LTZ24" s="424"/>
      <c r="LUA24" s="424"/>
      <c r="LUB24" s="424"/>
      <c r="LUC24" s="424"/>
      <c r="LUD24" s="424"/>
      <c r="LUE24" s="424"/>
      <c r="LUF24" s="424"/>
      <c r="LUG24" s="424"/>
      <c r="LUH24" s="424"/>
      <c r="LUI24" s="424"/>
      <c r="LUJ24" s="424"/>
      <c r="LUK24" s="424"/>
      <c r="LUL24" s="424"/>
      <c r="LUM24" s="424"/>
      <c r="LUN24" s="424"/>
      <c r="LUO24" s="424"/>
      <c r="LUP24" s="424"/>
      <c r="LUQ24" s="424"/>
      <c r="LUR24" s="424"/>
      <c r="LUS24" s="424"/>
      <c r="LUT24" s="424"/>
      <c r="LUU24" s="424"/>
      <c r="LUV24" s="424"/>
      <c r="LUW24" s="424"/>
      <c r="LUX24" s="424"/>
      <c r="LUY24" s="424"/>
      <c r="LUZ24" s="424"/>
      <c r="LVA24" s="424"/>
      <c r="LVB24" s="424"/>
      <c r="LVC24" s="424"/>
      <c r="LVD24" s="424"/>
      <c r="LVE24" s="424"/>
      <c r="LVF24" s="424"/>
      <c r="LVG24" s="424"/>
      <c r="LVH24" s="424"/>
      <c r="LVI24" s="424"/>
      <c r="LVJ24" s="424"/>
      <c r="LVK24" s="424"/>
      <c r="LVL24" s="424"/>
      <c r="LVM24" s="424"/>
      <c r="LVN24" s="424"/>
      <c r="LVO24" s="424"/>
      <c r="LVP24" s="424"/>
      <c r="LVQ24" s="424"/>
      <c r="LVR24" s="424"/>
      <c r="LVS24" s="424"/>
      <c r="LVT24" s="424"/>
      <c r="LVU24" s="424"/>
      <c r="LVV24" s="424"/>
      <c r="LVW24" s="424"/>
      <c r="LVX24" s="424"/>
      <c r="LVY24" s="424"/>
      <c r="LVZ24" s="424"/>
      <c r="LWA24" s="424"/>
      <c r="LWB24" s="424"/>
      <c r="LWC24" s="424"/>
      <c r="LWD24" s="424"/>
      <c r="LWE24" s="424"/>
      <c r="LWF24" s="424"/>
      <c r="LWG24" s="424"/>
      <c r="LWH24" s="424"/>
      <c r="LWI24" s="424"/>
      <c r="LWJ24" s="424"/>
      <c r="LWK24" s="424"/>
      <c r="LWL24" s="424"/>
      <c r="LWM24" s="424"/>
      <c r="LWN24" s="424"/>
      <c r="LWO24" s="424"/>
      <c r="LWP24" s="424"/>
      <c r="LWQ24" s="424"/>
      <c r="LWR24" s="424"/>
      <c r="LWS24" s="424"/>
      <c r="LWT24" s="424"/>
      <c r="LWU24" s="424"/>
      <c r="LWV24" s="424"/>
      <c r="LWW24" s="424"/>
      <c r="LWX24" s="424"/>
      <c r="LWY24" s="424"/>
      <c r="LWZ24" s="424"/>
      <c r="LXA24" s="424"/>
      <c r="LXB24" s="424"/>
      <c r="LXC24" s="424"/>
      <c r="LXD24" s="424"/>
      <c r="LXE24" s="424"/>
      <c r="LXF24" s="424"/>
      <c r="LXG24" s="424"/>
      <c r="LXH24" s="424"/>
      <c r="LXI24" s="424"/>
      <c r="LXJ24" s="424"/>
      <c r="LXK24" s="424"/>
      <c r="LXL24" s="424"/>
      <c r="LXM24" s="424"/>
      <c r="LXN24" s="424"/>
      <c r="LXO24" s="424"/>
      <c r="LXP24" s="424"/>
      <c r="LXQ24" s="424"/>
      <c r="LXR24" s="424"/>
      <c r="LXS24" s="424"/>
      <c r="LXT24" s="424"/>
      <c r="LXU24" s="424"/>
      <c r="LXV24" s="424"/>
      <c r="LXW24" s="424"/>
      <c r="LXX24" s="424"/>
      <c r="LXY24" s="424"/>
      <c r="LXZ24" s="424"/>
      <c r="LYA24" s="424"/>
      <c r="LYB24" s="424"/>
      <c r="LYC24" s="424"/>
      <c r="LYD24" s="424"/>
      <c r="LYE24" s="424"/>
      <c r="LYF24" s="424"/>
      <c r="LYG24" s="424"/>
      <c r="LYH24" s="424"/>
      <c r="LYI24" s="424"/>
      <c r="LYJ24" s="424"/>
      <c r="LYK24" s="424"/>
      <c r="LYL24" s="424"/>
      <c r="LYM24" s="424"/>
      <c r="LYN24" s="424"/>
      <c r="LYO24" s="424"/>
      <c r="LYP24" s="424"/>
      <c r="LYQ24" s="424"/>
      <c r="LYR24" s="424"/>
      <c r="LYS24" s="424"/>
      <c r="LYT24" s="424"/>
      <c r="LYU24" s="424"/>
      <c r="LYV24" s="424"/>
      <c r="LYW24" s="424"/>
      <c r="LYX24" s="424"/>
      <c r="LYY24" s="424"/>
      <c r="LYZ24" s="424"/>
      <c r="LZA24" s="424"/>
      <c r="LZB24" s="424"/>
      <c r="LZC24" s="424"/>
      <c r="LZD24" s="424"/>
      <c r="LZE24" s="424"/>
      <c r="LZF24" s="424"/>
      <c r="LZG24" s="424"/>
      <c r="LZH24" s="424"/>
      <c r="LZI24" s="424"/>
      <c r="LZJ24" s="424"/>
      <c r="LZK24" s="424"/>
      <c r="LZL24" s="424"/>
      <c r="LZM24" s="424"/>
      <c r="LZN24" s="424"/>
      <c r="LZO24" s="424"/>
      <c r="LZP24" s="424"/>
      <c r="LZQ24" s="424"/>
      <c r="LZR24" s="424"/>
      <c r="LZS24" s="424"/>
      <c r="LZT24" s="424"/>
      <c r="LZU24" s="424"/>
      <c r="LZV24" s="424"/>
      <c r="LZW24" s="424"/>
      <c r="LZX24" s="424"/>
      <c r="LZY24" s="424"/>
      <c r="LZZ24" s="424"/>
      <c r="MAA24" s="424"/>
      <c r="MAB24" s="424"/>
      <c r="MAC24" s="424"/>
      <c r="MAD24" s="424"/>
      <c r="MAE24" s="424"/>
      <c r="MAF24" s="424"/>
      <c r="MAG24" s="424"/>
      <c r="MAH24" s="424"/>
      <c r="MAI24" s="424"/>
      <c r="MAJ24" s="424"/>
      <c r="MAK24" s="424"/>
      <c r="MAL24" s="424"/>
      <c r="MAM24" s="424"/>
      <c r="MAN24" s="424"/>
      <c r="MAO24" s="424"/>
      <c r="MAP24" s="424"/>
      <c r="MAQ24" s="424"/>
      <c r="MAR24" s="424"/>
      <c r="MAS24" s="424"/>
      <c r="MAT24" s="424"/>
      <c r="MAU24" s="424"/>
      <c r="MAV24" s="424"/>
      <c r="MAW24" s="424"/>
      <c r="MAX24" s="424"/>
      <c r="MAY24" s="424"/>
      <c r="MAZ24" s="424"/>
      <c r="MBA24" s="424"/>
      <c r="MBB24" s="424"/>
      <c r="MBC24" s="424"/>
      <c r="MBD24" s="424"/>
      <c r="MBE24" s="424"/>
      <c r="MBF24" s="424"/>
      <c r="MBG24" s="424"/>
      <c r="MBH24" s="424"/>
      <c r="MBI24" s="424"/>
      <c r="MBJ24" s="424"/>
      <c r="MBK24" s="424"/>
      <c r="MBL24" s="424"/>
      <c r="MBM24" s="424"/>
      <c r="MBN24" s="424"/>
      <c r="MBO24" s="424"/>
      <c r="MBP24" s="424"/>
      <c r="MBQ24" s="424"/>
      <c r="MBR24" s="424"/>
      <c r="MBS24" s="424"/>
      <c r="MBT24" s="424"/>
      <c r="MBU24" s="424"/>
      <c r="MBV24" s="424"/>
      <c r="MBW24" s="424"/>
      <c r="MBX24" s="424"/>
      <c r="MBY24" s="424"/>
      <c r="MBZ24" s="424"/>
      <c r="MCA24" s="424"/>
      <c r="MCB24" s="424"/>
      <c r="MCC24" s="424"/>
      <c r="MCD24" s="424"/>
      <c r="MCE24" s="424"/>
      <c r="MCF24" s="424"/>
      <c r="MCG24" s="424"/>
      <c r="MCH24" s="424"/>
      <c r="MCI24" s="424"/>
      <c r="MCJ24" s="424"/>
      <c r="MCK24" s="424"/>
      <c r="MCL24" s="424"/>
      <c r="MCM24" s="424"/>
      <c r="MCN24" s="424"/>
      <c r="MCO24" s="424"/>
      <c r="MCP24" s="424"/>
      <c r="MCQ24" s="424"/>
      <c r="MCR24" s="424"/>
      <c r="MCS24" s="424"/>
      <c r="MCT24" s="424"/>
      <c r="MCU24" s="424"/>
      <c r="MCV24" s="424"/>
      <c r="MCW24" s="424"/>
      <c r="MCX24" s="424"/>
      <c r="MCY24" s="424"/>
      <c r="MCZ24" s="424"/>
      <c r="MDA24" s="424"/>
      <c r="MDB24" s="424"/>
      <c r="MDC24" s="424"/>
      <c r="MDD24" s="424"/>
      <c r="MDE24" s="424"/>
      <c r="MDF24" s="424"/>
      <c r="MDG24" s="424"/>
      <c r="MDH24" s="424"/>
      <c r="MDI24" s="424"/>
      <c r="MDJ24" s="424"/>
      <c r="MDK24" s="424"/>
      <c r="MDL24" s="424"/>
      <c r="MDM24" s="424"/>
      <c r="MDN24" s="424"/>
      <c r="MDO24" s="424"/>
      <c r="MDP24" s="424"/>
      <c r="MDQ24" s="424"/>
      <c r="MDR24" s="424"/>
      <c r="MDS24" s="424"/>
      <c r="MDT24" s="424"/>
      <c r="MDU24" s="424"/>
      <c r="MDV24" s="424"/>
      <c r="MDW24" s="424"/>
      <c r="MDX24" s="424"/>
      <c r="MDY24" s="424"/>
      <c r="MDZ24" s="424"/>
      <c r="MEA24" s="424"/>
      <c r="MEB24" s="424"/>
      <c r="MEC24" s="424"/>
      <c r="MED24" s="424"/>
      <c r="MEE24" s="424"/>
      <c r="MEF24" s="424"/>
      <c r="MEG24" s="424"/>
      <c r="MEH24" s="424"/>
      <c r="MEI24" s="424"/>
      <c r="MEJ24" s="424"/>
      <c r="MEK24" s="424"/>
      <c r="MEL24" s="424"/>
      <c r="MEM24" s="424"/>
      <c r="MEN24" s="424"/>
      <c r="MEO24" s="424"/>
      <c r="MEP24" s="424"/>
      <c r="MEQ24" s="424"/>
      <c r="MER24" s="424"/>
      <c r="MES24" s="424"/>
      <c r="MET24" s="424"/>
      <c r="MEU24" s="424"/>
      <c r="MEV24" s="424"/>
      <c r="MEW24" s="424"/>
      <c r="MEX24" s="424"/>
      <c r="MEY24" s="424"/>
      <c r="MEZ24" s="424"/>
      <c r="MFA24" s="424"/>
      <c r="MFB24" s="424"/>
      <c r="MFC24" s="424"/>
      <c r="MFD24" s="424"/>
      <c r="MFE24" s="424"/>
      <c r="MFF24" s="424"/>
      <c r="MFG24" s="424"/>
      <c r="MFH24" s="424"/>
      <c r="MFI24" s="424"/>
      <c r="MFJ24" s="424"/>
      <c r="MFK24" s="424"/>
      <c r="MFL24" s="424"/>
      <c r="MFM24" s="424"/>
      <c r="MFN24" s="424"/>
      <c r="MFO24" s="424"/>
      <c r="MFP24" s="424"/>
      <c r="MFQ24" s="424"/>
      <c r="MFR24" s="424"/>
      <c r="MFS24" s="424"/>
      <c r="MFT24" s="424"/>
      <c r="MFU24" s="424"/>
      <c r="MFV24" s="424"/>
      <c r="MFW24" s="424"/>
      <c r="MFX24" s="424"/>
      <c r="MFY24" s="424"/>
      <c r="MFZ24" s="424"/>
      <c r="MGA24" s="424"/>
      <c r="MGB24" s="424"/>
      <c r="MGC24" s="424"/>
      <c r="MGD24" s="424"/>
      <c r="MGE24" s="424"/>
      <c r="MGF24" s="424"/>
      <c r="MGG24" s="424"/>
      <c r="MGH24" s="424"/>
      <c r="MGI24" s="424"/>
      <c r="MGJ24" s="424"/>
      <c r="MGK24" s="424"/>
      <c r="MGL24" s="424"/>
      <c r="MGM24" s="424"/>
      <c r="MGN24" s="424"/>
      <c r="MGO24" s="424"/>
      <c r="MGP24" s="424"/>
      <c r="MGQ24" s="424"/>
      <c r="MGR24" s="424"/>
      <c r="MGS24" s="424"/>
      <c r="MGT24" s="424"/>
      <c r="MGU24" s="424"/>
      <c r="MGV24" s="424"/>
      <c r="MGW24" s="424"/>
      <c r="MGX24" s="424"/>
      <c r="MGY24" s="424"/>
      <c r="MGZ24" s="424"/>
      <c r="MHA24" s="424"/>
      <c r="MHB24" s="424"/>
      <c r="MHC24" s="424"/>
      <c r="MHD24" s="424"/>
      <c r="MHE24" s="424"/>
      <c r="MHF24" s="424"/>
      <c r="MHG24" s="424"/>
      <c r="MHH24" s="424"/>
      <c r="MHI24" s="424"/>
      <c r="MHJ24" s="424"/>
      <c r="MHK24" s="424"/>
      <c r="MHL24" s="424"/>
      <c r="MHM24" s="424"/>
      <c r="MHN24" s="424"/>
      <c r="MHO24" s="424"/>
      <c r="MHP24" s="424"/>
      <c r="MHQ24" s="424"/>
      <c r="MHR24" s="424"/>
      <c r="MHS24" s="424"/>
      <c r="MHT24" s="424"/>
      <c r="MHU24" s="424"/>
      <c r="MHV24" s="424"/>
      <c r="MHW24" s="424"/>
      <c r="MHX24" s="424"/>
      <c r="MHY24" s="424"/>
      <c r="MHZ24" s="424"/>
      <c r="MIA24" s="424"/>
      <c r="MIB24" s="424"/>
      <c r="MIC24" s="424"/>
      <c r="MID24" s="424"/>
      <c r="MIE24" s="424"/>
      <c r="MIF24" s="424"/>
      <c r="MIG24" s="424"/>
      <c r="MIH24" s="424"/>
      <c r="MII24" s="424"/>
      <c r="MIJ24" s="424"/>
      <c r="MIK24" s="424"/>
      <c r="MIL24" s="424"/>
      <c r="MIM24" s="424"/>
      <c r="MIN24" s="424"/>
      <c r="MIO24" s="424"/>
      <c r="MIP24" s="424"/>
      <c r="MIQ24" s="424"/>
      <c r="MIR24" s="424"/>
      <c r="MIS24" s="424"/>
      <c r="MIT24" s="424"/>
      <c r="MIU24" s="424"/>
      <c r="MIV24" s="424"/>
      <c r="MIW24" s="424"/>
      <c r="MIX24" s="424"/>
      <c r="MIY24" s="424"/>
      <c r="MIZ24" s="424"/>
      <c r="MJA24" s="424"/>
      <c r="MJB24" s="424"/>
      <c r="MJC24" s="424"/>
      <c r="MJD24" s="424"/>
      <c r="MJE24" s="424"/>
      <c r="MJF24" s="424"/>
      <c r="MJG24" s="424"/>
      <c r="MJH24" s="424"/>
      <c r="MJI24" s="424"/>
      <c r="MJJ24" s="424"/>
      <c r="MJK24" s="424"/>
      <c r="MJL24" s="424"/>
      <c r="MJM24" s="424"/>
      <c r="MJN24" s="424"/>
      <c r="MJO24" s="424"/>
      <c r="MJP24" s="424"/>
      <c r="MJQ24" s="424"/>
      <c r="MJR24" s="424"/>
      <c r="MJS24" s="424"/>
      <c r="MJT24" s="424"/>
      <c r="MJU24" s="424"/>
      <c r="MJV24" s="424"/>
      <c r="MJW24" s="424"/>
      <c r="MJX24" s="424"/>
      <c r="MJY24" s="424"/>
      <c r="MJZ24" s="424"/>
      <c r="MKA24" s="424"/>
      <c r="MKB24" s="424"/>
      <c r="MKC24" s="424"/>
      <c r="MKD24" s="424"/>
      <c r="MKE24" s="424"/>
      <c r="MKF24" s="424"/>
      <c r="MKG24" s="424"/>
      <c r="MKH24" s="424"/>
      <c r="MKI24" s="424"/>
      <c r="MKJ24" s="424"/>
      <c r="MKK24" s="424"/>
      <c r="MKL24" s="424"/>
      <c r="MKM24" s="424"/>
      <c r="MKN24" s="424"/>
      <c r="MKO24" s="424"/>
      <c r="MKP24" s="424"/>
      <c r="MKQ24" s="424"/>
      <c r="MKR24" s="424"/>
      <c r="MKS24" s="424"/>
      <c r="MKT24" s="424"/>
      <c r="MKU24" s="424"/>
      <c r="MKV24" s="424"/>
      <c r="MKW24" s="424"/>
      <c r="MKX24" s="424"/>
      <c r="MKY24" s="424"/>
      <c r="MKZ24" s="424"/>
      <c r="MLA24" s="424"/>
      <c r="MLB24" s="424"/>
      <c r="MLC24" s="424"/>
      <c r="MLD24" s="424"/>
      <c r="MLE24" s="424"/>
      <c r="MLF24" s="424"/>
      <c r="MLG24" s="424"/>
      <c r="MLH24" s="424"/>
      <c r="MLI24" s="424"/>
      <c r="MLJ24" s="424"/>
      <c r="MLK24" s="424"/>
      <c r="MLL24" s="424"/>
      <c r="MLM24" s="424"/>
      <c r="MLN24" s="424"/>
      <c r="MLO24" s="424"/>
      <c r="MLP24" s="424"/>
      <c r="MLQ24" s="424"/>
      <c r="MLR24" s="424"/>
      <c r="MLS24" s="424"/>
      <c r="MLT24" s="424"/>
      <c r="MLU24" s="424"/>
      <c r="MLV24" s="424"/>
      <c r="MLW24" s="424"/>
      <c r="MLX24" s="424"/>
      <c r="MLY24" s="424"/>
      <c r="MLZ24" s="424"/>
      <c r="MMA24" s="424"/>
      <c r="MMB24" s="424"/>
      <c r="MMC24" s="424"/>
      <c r="MMD24" s="424"/>
      <c r="MME24" s="424"/>
      <c r="MMF24" s="424"/>
      <c r="MMG24" s="424"/>
      <c r="MMH24" s="424"/>
      <c r="MMI24" s="424"/>
      <c r="MMJ24" s="424"/>
      <c r="MMK24" s="424"/>
      <c r="MML24" s="424"/>
      <c r="MMM24" s="424"/>
      <c r="MMN24" s="424"/>
      <c r="MMO24" s="424"/>
      <c r="MMP24" s="424"/>
      <c r="MMQ24" s="424"/>
      <c r="MMR24" s="424"/>
      <c r="MMS24" s="424"/>
      <c r="MMT24" s="424"/>
      <c r="MMU24" s="424"/>
      <c r="MMV24" s="424"/>
      <c r="MMW24" s="424"/>
      <c r="MMX24" s="424"/>
      <c r="MMY24" s="424"/>
      <c r="MMZ24" s="424"/>
      <c r="MNA24" s="424"/>
      <c r="MNB24" s="424"/>
      <c r="MNC24" s="424"/>
      <c r="MND24" s="424"/>
      <c r="MNE24" s="424"/>
      <c r="MNF24" s="424"/>
      <c r="MNG24" s="424"/>
      <c r="MNH24" s="424"/>
      <c r="MNI24" s="424"/>
      <c r="MNJ24" s="424"/>
      <c r="MNK24" s="424"/>
      <c r="MNL24" s="424"/>
      <c r="MNM24" s="424"/>
      <c r="MNN24" s="424"/>
      <c r="MNO24" s="424"/>
      <c r="MNP24" s="424"/>
      <c r="MNQ24" s="424"/>
      <c r="MNR24" s="424"/>
      <c r="MNS24" s="424"/>
      <c r="MNT24" s="424"/>
      <c r="MNU24" s="424"/>
      <c r="MNV24" s="424"/>
      <c r="MNW24" s="424"/>
      <c r="MNX24" s="424"/>
      <c r="MNY24" s="424"/>
      <c r="MNZ24" s="424"/>
      <c r="MOA24" s="424"/>
      <c r="MOB24" s="424"/>
      <c r="MOC24" s="424"/>
      <c r="MOD24" s="424"/>
      <c r="MOE24" s="424"/>
      <c r="MOF24" s="424"/>
      <c r="MOG24" s="424"/>
      <c r="MOH24" s="424"/>
      <c r="MOI24" s="424"/>
      <c r="MOJ24" s="424"/>
      <c r="MOK24" s="424"/>
      <c r="MOL24" s="424"/>
      <c r="MOM24" s="424"/>
      <c r="MON24" s="424"/>
      <c r="MOO24" s="424"/>
      <c r="MOP24" s="424"/>
      <c r="MOQ24" s="424"/>
      <c r="MOR24" s="424"/>
      <c r="MOS24" s="424"/>
      <c r="MOT24" s="424"/>
      <c r="MOU24" s="424"/>
      <c r="MOV24" s="424"/>
      <c r="MOW24" s="424"/>
      <c r="MOX24" s="424"/>
      <c r="MOY24" s="424"/>
      <c r="MOZ24" s="424"/>
      <c r="MPA24" s="424"/>
      <c r="MPB24" s="424"/>
      <c r="MPC24" s="424"/>
      <c r="MPD24" s="424"/>
      <c r="MPE24" s="424"/>
      <c r="MPF24" s="424"/>
      <c r="MPG24" s="424"/>
      <c r="MPH24" s="424"/>
      <c r="MPI24" s="424"/>
      <c r="MPJ24" s="424"/>
      <c r="MPK24" s="424"/>
      <c r="MPL24" s="424"/>
      <c r="MPM24" s="424"/>
      <c r="MPN24" s="424"/>
      <c r="MPO24" s="424"/>
      <c r="MPP24" s="424"/>
      <c r="MPQ24" s="424"/>
      <c r="MPR24" s="424"/>
      <c r="MPS24" s="424"/>
      <c r="MPT24" s="424"/>
      <c r="MPU24" s="424"/>
      <c r="MPV24" s="424"/>
      <c r="MPW24" s="424"/>
      <c r="MPX24" s="424"/>
      <c r="MPY24" s="424"/>
      <c r="MPZ24" s="424"/>
      <c r="MQA24" s="424"/>
      <c r="MQB24" s="424"/>
      <c r="MQC24" s="424"/>
      <c r="MQD24" s="424"/>
      <c r="MQE24" s="424"/>
      <c r="MQF24" s="424"/>
      <c r="MQG24" s="424"/>
      <c r="MQH24" s="424"/>
      <c r="MQI24" s="424"/>
      <c r="MQJ24" s="424"/>
      <c r="MQK24" s="424"/>
      <c r="MQL24" s="424"/>
      <c r="MQM24" s="424"/>
      <c r="MQN24" s="424"/>
      <c r="MQO24" s="424"/>
      <c r="MQP24" s="424"/>
      <c r="MQQ24" s="424"/>
      <c r="MQR24" s="424"/>
      <c r="MQS24" s="424"/>
      <c r="MQT24" s="424"/>
      <c r="MQU24" s="424"/>
      <c r="MQV24" s="424"/>
      <c r="MQW24" s="424"/>
      <c r="MQX24" s="424"/>
      <c r="MQY24" s="424"/>
      <c r="MQZ24" s="424"/>
      <c r="MRA24" s="424"/>
      <c r="MRB24" s="424"/>
      <c r="MRC24" s="424"/>
      <c r="MRD24" s="424"/>
      <c r="MRE24" s="424"/>
      <c r="MRF24" s="424"/>
      <c r="MRG24" s="424"/>
      <c r="MRH24" s="424"/>
      <c r="MRI24" s="424"/>
      <c r="MRJ24" s="424"/>
      <c r="MRK24" s="424"/>
      <c r="MRL24" s="424"/>
      <c r="MRM24" s="424"/>
      <c r="MRN24" s="424"/>
      <c r="MRO24" s="424"/>
      <c r="MRP24" s="424"/>
      <c r="MRQ24" s="424"/>
      <c r="MRR24" s="424"/>
      <c r="MRS24" s="424"/>
      <c r="MRT24" s="424"/>
      <c r="MRU24" s="424"/>
      <c r="MRV24" s="424"/>
      <c r="MRW24" s="424"/>
      <c r="MRX24" s="424"/>
      <c r="MRY24" s="424"/>
      <c r="MRZ24" s="424"/>
      <c r="MSA24" s="424"/>
      <c r="MSB24" s="424"/>
      <c r="MSC24" s="424"/>
      <c r="MSD24" s="424"/>
      <c r="MSE24" s="424"/>
      <c r="MSF24" s="424"/>
      <c r="MSG24" s="424"/>
      <c r="MSH24" s="424"/>
      <c r="MSI24" s="424"/>
      <c r="MSJ24" s="424"/>
      <c r="MSK24" s="424"/>
      <c r="MSL24" s="424"/>
      <c r="MSM24" s="424"/>
      <c r="MSN24" s="424"/>
      <c r="MSO24" s="424"/>
      <c r="MSP24" s="424"/>
      <c r="MSQ24" s="424"/>
      <c r="MSR24" s="424"/>
      <c r="MSS24" s="424"/>
      <c r="MST24" s="424"/>
      <c r="MSU24" s="424"/>
      <c r="MSV24" s="424"/>
      <c r="MSW24" s="424"/>
      <c r="MSX24" s="424"/>
      <c r="MSY24" s="424"/>
      <c r="MSZ24" s="424"/>
      <c r="MTA24" s="424"/>
      <c r="MTB24" s="424"/>
      <c r="MTC24" s="424"/>
      <c r="MTD24" s="424"/>
      <c r="MTE24" s="424"/>
      <c r="MTF24" s="424"/>
      <c r="MTG24" s="424"/>
      <c r="MTH24" s="424"/>
      <c r="MTI24" s="424"/>
      <c r="MTJ24" s="424"/>
      <c r="MTK24" s="424"/>
      <c r="MTL24" s="424"/>
      <c r="MTM24" s="424"/>
      <c r="MTN24" s="424"/>
      <c r="MTO24" s="424"/>
      <c r="MTP24" s="424"/>
      <c r="MTQ24" s="424"/>
      <c r="MTR24" s="424"/>
      <c r="MTS24" s="424"/>
      <c r="MTT24" s="424"/>
      <c r="MTU24" s="424"/>
      <c r="MTV24" s="424"/>
      <c r="MTW24" s="424"/>
      <c r="MTX24" s="424"/>
      <c r="MTY24" s="424"/>
      <c r="MTZ24" s="424"/>
      <c r="MUA24" s="424"/>
      <c r="MUB24" s="424"/>
      <c r="MUC24" s="424"/>
      <c r="MUD24" s="424"/>
      <c r="MUE24" s="424"/>
      <c r="MUF24" s="424"/>
      <c r="MUG24" s="424"/>
      <c r="MUH24" s="424"/>
      <c r="MUI24" s="424"/>
      <c r="MUJ24" s="424"/>
      <c r="MUK24" s="424"/>
      <c r="MUL24" s="424"/>
      <c r="MUM24" s="424"/>
      <c r="MUN24" s="424"/>
      <c r="MUO24" s="424"/>
      <c r="MUP24" s="424"/>
      <c r="MUQ24" s="424"/>
      <c r="MUR24" s="424"/>
      <c r="MUS24" s="424"/>
      <c r="MUT24" s="424"/>
      <c r="MUU24" s="424"/>
      <c r="MUV24" s="424"/>
      <c r="MUW24" s="424"/>
      <c r="MUX24" s="424"/>
      <c r="MUY24" s="424"/>
      <c r="MUZ24" s="424"/>
      <c r="MVA24" s="424"/>
      <c r="MVB24" s="424"/>
      <c r="MVC24" s="424"/>
      <c r="MVD24" s="424"/>
      <c r="MVE24" s="424"/>
      <c r="MVF24" s="424"/>
      <c r="MVG24" s="424"/>
      <c r="MVH24" s="424"/>
      <c r="MVI24" s="424"/>
      <c r="MVJ24" s="424"/>
      <c r="MVK24" s="424"/>
      <c r="MVL24" s="424"/>
      <c r="MVM24" s="424"/>
      <c r="MVN24" s="424"/>
      <c r="MVO24" s="424"/>
      <c r="MVP24" s="424"/>
      <c r="MVQ24" s="424"/>
      <c r="MVR24" s="424"/>
      <c r="MVS24" s="424"/>
      <c r="MVT24" s="424"/>
      <c r="MVU24" s="424"/>
      <c r="MVV24" s="424"/>
      <c r="MVW24" s="424"/>
      <c r="MVX24" s="424"/>
      <c r="MVY24" s="424"/>
      <c r="MVZ24" s="424"/>
      <c r="MWA24" s="424"/>
      <c r="MWB24" s="424"/>
      <c r="MWC24" s="424"/>
      <c r="MWD24" s="424"/>
      <c r="MWE24" s="424"/>
      <c r="MWF24" s="424"/>
      <c r="MWG24" s="424"/>
      <c r="MWH24" s="424"/>
      <c r="MWI24" s="424"/>
      <c r="MWJ24" s="424"/>
      <c r="MWK24" s="424"/>
      <c r="MWL24" s="424"/>
      <c r="MWM24" s="424"/>
      <c r="MWN24" s="424"/>
      <c r="MWO24" s="424"/>
      <c r="MWP24" s="424"/>
      <c r="MWQ24" s="424"/>
      <c r="MWR24" s="424"/>
      <c r="MWS24" s="424"/>
      <c r="MWT24" s="424"/>
      <c r="MWU24" s="424"/>
      <c r="MWV24" s="424"/>
      <c r="MWW24" s="424"/>
      <c r="MWX24" s="424"/>
      <c r="MWY24" s="424"/>
      <c r="MWZ24" s="424"/>
      <c r="MXA24" s="424"/>
      <c r="MXB24" s="424"/>
      <c r="MXC24" s="424"/>
      <c r="MXD24" s="424"/>
      <c r="MXE24" s="424"/>
      <c r="MXF24" s="424"/>
      <c r="MXG24" s="424"/>
      <c r="MXH24" s="424"/>
      <c r="MXI24" s="424"/>
      <c r="MXJ24" s="424"/>
      <c r="MXK24" s="424"/>
      <c r="MXL24" s="424"/>
      <c r="MXM24" s="424"/>
      <c r="MXN24" s="424"/>
      <c r="MXO24" s="424"/>
      <c r="MXP24" s="424"/>
      <c r="MXQ24" s="424"/>
      <c r="MXR24" s="424"/>
      <c r="MXS24" s="424"/>
      <c r="MXT24" s="424"/>
      <c r="MXU24" s="424"/>
      <c r="MXV24" s="424"/>
      <c r="MXW24" s="424"/>
      <c r="MXX24" s="424"/>
      <c r="MXY24" s="424"/>
      <c r="MXZ24" s="424"/>
      <c r="MYA24" s="424"/>
      <c r="MYB24" s="424"/>
      <c r="MYC24" s="424"/>
      <c r="MYD24" s="424"/>
      <c r="MYE24" s="424"/>
      <c r="MYF24" s="424"/>
      <c r="MYG24" s="424"/>
      <c r="MYH24" s="424"/>
      <c r="MYI24" s="424"/>
      <c r="MYJ24" s="424"/>
      <c r="MYK24" s="424"/>
      <c r="MYL24" s="424"/>
      <c r="MYM24" s="424"/>
      <c r="MYN24" s="424"/>
      <c r="MYO24" s="424"/>
      <c r="MYP24" s="424"/>
      <c r="MYQ24" s="424"/>
      <c r="MYR24" s="424"/>
      <c r="MYS24" s="424"/>
      <c r="MYT24" s="424"/>
      <c r="MYU24" s="424"/>
      <c r="MYV24" s="424"/>
      <c r="MYW24" s="424"/>
      <c r="MYX24" s="424"/>
      <c r="MYY24" s="424"/>
      <c r="MYZ24" s="424"/>
      <c r="MZA24" s="424"/>
      <c r="MZB24" s="424"/>
      <c r="MZC24" s="424"/>
      <c r="MZD24" s="424"/>
      <c r="MZE24" s="424"/>
      <c r="MZF24" s="424"/>
      <c r="MZG24" s="424"/>
      <c r="MZH24" s="424"/>
      <c r="MZI24" s="424"/>
      <c r="MZJ24" s="424"/>
      <c r="MZK24" s="424"/>
      <c r="MZL24" s="424"/>
      <c r="MZM24" s="424"/>
      <c r="MZN24" s="424"/>
      <c r="MZO24" s="424"/>
      <c r="MZP24" s="424"/>
      <c r="MZQ24" s="424"/>
      <c r="MZR24" s="424"/>
      <c r="MZS24" s="424"/>
      <c r="MZT24" s="424"/>
      <c r="MZU24" s="424"/>
      <c r="MZV24" s="424"/>
      <c r="MZW24" s="424"/>
      <c r="MZX24" s="424"/>
      <c r="MZY24" s="424"/>
      <c r="MZZ24" s="424"/>
      <c r="NAA24" s="424"/>
      <c r="NAB24" s="424"/>
      <c r="NAC24" s="424"/>
      <c r="NAD24" s="424"/>
      <c r="NAE24" s="424"/>
      <c r="NAF24" s="424"/>
      <c r="NAG24" s="424"/>
      <c r="NAH24" s="424"/>
      <c r="NAI24" s="424"/>
      <c r="NAJ24" s="424"/>
      <c r="NAK24" s="424"/>
      <c r="NAL24" s="424"/>
      <c r="NAM24" s="424"/>
      <c r="NAN24" s="424"/>
      <c r="NAO24" s="424"/>
      <c r="NAP24" s="424"/>
      <c r="NAQ24" s="424"/>
      <c r="NAR24" s="424"/>
      <c r="NAS24" s="424"/>
      <c r="NAT24" s="424"/>
      <c r="NAU24" s="424"/>
      <c r="NAV24" s="424"/>
      <c r="NAW24" s="424"/>
      <c r="NAX24" s="424"/>
      <c r="NAY24" s="424"/>
      <c r="NAZ24" s="424"/>
      <c r="NBA24" s="424"/>
      <c r="NBB24" s="424"/>
      <c r="NBC24" s="424"/>
      <c r="NBD24" s="424"/>
      <c r="NBE24" s="424"/>
      <c r="NBF24" s="424"/>
      <c r="NBG24" s="424"/>
      <c r="NBH24" s="424"/>
      <c r="NBI24" s="424"/>
      <c r="NBJ24" s="424"/>
      <c r="NBK24" s="424"/>
      <c r="NBL24" s="424"/>
      <c r="NBM24" s="424"/>
      <c r="NBN24" s="424"/>
      <c r="NBO24" s="424"/>
      <c r="NBP24" s="424"/>
      <c r="NBQ24" s="424"/>
      <c r="NBR24" s="424"/>
      <c r="NBS24" s="424"/>
      <c r="NBT24" s="424"/>
      <c r="NBU24" s="424"/>
      <c r="NBV24" s="424"/>
      <c r="NBW24" s="424"/>
      <c r="NBX24" s="424"/>
      <c r="NBY24" s="424"/>
      <c r="NBZ24" s="424"/>
      <c r="NCA24" s="424"/>
      <c r="NCB24" s="424"/>
      <c r="NCC24" s="424"/>
      <c r="NCD24" s="424"/>
      <c r="NCE24" s="424"/>
      <c r="NCF24" s="424"/>
      <c r="NCG24" s="424"/>
      <c r="NCH24" s="424"/>
      <c r="NCI24" s="424"/>
      <c r="NCJ24" s="424"/>
      <c r="NCK24" s="424"/>
      <c r="NCL24" s="424"/>
      <c r="NCM24" s="424"/>
      <c r="NCN24" s="424"/>
      <c r="NCO24" s="424"/>
      <c r="NCP24" s="424"/>
      <c r="NCQ24" s="424"/>
      <c r="NCR24" s="424"/>
      <c r="NCS24" s="424"/>
      <c r="NCT24" s="424"/>
      <c r="NCU24" s="424"/>
      <c r="NCV24" s="424"/>
      <c r="NCW24" s="424"/>
      <c r="NCX24" s="424"/>
      <c r="NCY24" s="424"/>
      <c r="NCZ24" s="424"/>
      <c r="NDA24" s="424"/>
      <c r="NDB24" s="424"/>
      <c r="NDC24" s="424"/>
      <c r="NDD24" s="424"/>
      <c r="NDE24" s="424"/>
      <c r="NDF24" s="424"/>
      <c r="NDG24" s="424"/>
      <c r="NDH24" s="424"/>
      <c r="NDI24" s="424"/>
      <c r="NDJ24" s="424"/>
      <c r="NDK24" s="424"/>
      <c r="NDL24" s="424"/>
      <c r="NDM24" s="424"/>
      <c r="NDN24" s="424"/>
      <c r="NDO24" s="424"/>
      <c r="NDP24" s="424"/>
      <c r="NDQ24" s="424"/>
      <c r="NDR24" s="424"/>
      <c r="NDS24" s="424"/>
      <c r="NDT24" s="424"/>
      <c r="NDU24" s="424"/>
      <c r="NDV24" s="424"/>
      <c r="NDW24" s="424"/>
      <c r="NDX24" s="424"/>
      <c r="NDY24" s="424"/>
      <c r="NDZ24" s="424"/>
      <c r="NEA24" s="424"/>
      <c r="NEB24" s="424"/>
      <c r="NEC24" s="424"/>
      <c r="NED24" s="424"/>
      <c r="NEE24" s="424"/>
      <c r="NEF24" s="424"/>
      <c r="NEG24" s="424"/>
      <c r="NEH24" s="424"/>
      <c r="NEI24" s="424"/>
      <c r="NEJ24" s="424"/>
      <c r="NEK24" s="424"/>
      <c r="NEL24" s="424"/>
      <c r="NEM24" s="424"/>
      <c r="NEN24" s="424"/>
      <c r="NEO24" s="424"/>
      <c r="NEP24" s="424"/>
      <c r="NEQ24" s="424"/>
      <c r="NER24" s="424"/>
      <c r="NES24" s="424"/>
      <c r="NET24" s="424"/>
      <c r="NEU24" s="424"/>
      <c r="NEV24" s="424"/>
      <c r="NEW24" s="424"/>
      <c r="NEX24" s="424"/>
      <c r="NEY24" s="424"/>
      <c r="NEZ24" s="424"/>
      <c r="NFA24" s="424"/>
      <c r="NFB24" s="424"/>
      <c r="NFC24" s="424"/>
      <c r="NFD24" s="424"/>
      <c r="NFE24" s="424"/>
      <c r="NFF24" s="424"/>
      <c r="NFG24" s="424"/>
      <c r="NFH24" s="424"/>
      <c r="NFI24" s="424"/>
      <c r="NFJ24" s="424"/>
      <c r="NFK24" s="424"/>
      <c r="NFL24" s="424"/>
      <c r="NFM24" s="424"/>
      <c r="NFN24" s="424"/>
      <c r="NFO24" s="424"/>
      <c r="NFP24" s="424"/>
      <c r="NFQ24" s="424"/>
      <c r="NFR24" s="424"/>
      <c r="NFS24" s="424"/>
      <c r="NFT24" s="424"/>
      <c r="NFU24" s="424"/>
      <c r="NFV24" s="424"/>
      <c r="NFW24" s="424"/>
      <c r="NFX24" s="424"/>
      <c r="NFY24" s="424"/>
      <c r="NFZ24" s="424"/>
      <c r="NGA24" s="424"/>
      <c r="NGB24" s="424"/>
      <c r="NGC24" s="424"/>
      <c r="NGD24" s="424"/>
      <c r="NGE24" s="424"/>
      <c r="NGF24" s="424"/>
      <c r="NGG24" s="424"/>
      <c r="NGH24" s="424"/>
      <c r="NGI24" s="424"/>
      <c r="NGJ24" s="424"/>
      <c r="NGK24" s="424"/>
      <c r="NGL24" s="424"/>
      <c r="NGM24" s="424"/>
      <c r="NGN24" s="424"/>
      <c r="NGO24" s="424"/>
      <c r="NGP24" s="424"/>
      <c r="NGQ24" s="424"/>
      <c r="NGR24" s="424"/>
      <c r="NGS24" s="424"/>
      <c r="NGT24" s="424"/>
      <c r="NGU24" s="424"/>
      <c r="NGV24" s="424"/>
      <c r="NGW24" s="424"/>
      <c r="NGX24" s="424"/>
      <c r="NGY24" s="424"/>
      <c r="NGZ24" s="424"/>
      <c r="NHA24" s="424"/>
      <c r="NHB24" s="424"/>
      <c r="NHC24" s="424"/>
      <c r="NHD24" s="424"/>
      <c r="NHE24" s="424"/>
      <c r="NHF24" s="424"/>
      <c r="NHG24" s="424"/>
      <c r="NHH24" s="424"/>
      <c r="NHI24" s="424"/>
      <c r="NHJ24" s="424"/>
      <c r="NHK24" s="424"/>
      <c r="NHL24" s="424"/>
      <c r="NHM24" s="424"/>
      <c r="NHN24" s="424"/>
      <c r="NHO24" s="424"/>
      <c r="NHP24" s="424"/>
      <c r="NHQ24" s="424"/>
      <c r="NHR24" s="424"/>
      <c r="NHS24" s="424"/>
      <c r="NHT24" s="424"/>
      <c r="NHU24" s="424"/>
      <c r="NHV24" s="424"/>
      <c r="NHW24" s="424"/>
      <c r="NHX24" s="424"/>
      <c r="NHY24" s="424"/>
      <c r="NHZ24" s="424"/>
      <c r="NIA24" s="424"/>
      <c r="NIB24" s="424"/>
      <c r="NIC24" s="424"/>
      <c r="NID24" s="424"/>
      <c r="NIE24" s="424"/>
      <c r="NIF24" s="424"/>
      <c r="NIG24" s="424"/>
      <c r="NIH24" s="424"/>
      <c r="NII24" s="424"/>
      <c r="NIJ24" s="424"/>
      <c r="NIK24" s="424"/>
      <c r="NIL24" s="424"/>
      <c r="NIM24" s="424"/>
      <c r="NIN24" s="424"/>
      <c r="NIO24" s="424"/>
      <c r="NIP24" s="424"/>
      <c r="NIQ24" s="424"/>
      <c r="NIR24" s="424"/>
      <c r="NIS24" s="424"/>
      <c r="NIT24" s="424"/>
      <c r="NIU24" s="424"/>
      <c r="NIV24" s="424"/>
      <c r="NIW24" s="424"/>
      <c r="NIX24" s="424"/>
      <c r="NIY24" s="424"/>
      <c r="NIZ24" s="424"/>
      <c r="NJA24" s="424"/>
      <c r="NJB24" s="424"/>
      <c r="NJC24" s="424"/>
      <c r="NJD24" s="424"/>
      <c r="NJE24" s="424"/>
      <c r="NJF24" s="424"/>
      <c r="NJG24" s="424"/>
      <c r="NJH24" s="424"/>
      <c r="NJI24" s="424"/>
      <c r="NJJ24" s="424"/>
      <c r="NJK24" s="424"/>
      <c r="NJL24" s="424"/>
      <c r="NJM24" s="424"/>
      <c r="NJN24" s="424"/>
      <c r="NJO24" s="424"/>
      <c r="NJP24" s="424"/>
      <c r="NJQ24" s="424"/>
      <c r="NJR24" s="424"/>
      <c r="NJS24" s="424"/>
      <c r="NJT24" s="424"/>
      <c r="NJU24" s="424"/>
      <c r="NJV24" s="424"/>
      <c r="NJW24" s="424"/>
      <c r="NJX24" s="424"/>
      <c r="NJY24" s="424"/>
      <c r="NJZ24" s="424"/>
      <c r="NKA24" s="424"/>
      <c r="NKB24" s="424"/>
      <c r="NKC24" s="424"/>
      <c r="NKD24" s="424"/>
      <c r="NKE24" s="424"/>
      <c r="NKF24" s="424"/>
      <c r="NKG24" s="424"/>
      <c r="NKH24" s="424"/>
      <c r="NKI24" s="424"/>
      <c r="NKJ24" s="424"/>
      <c r="NKK24" s="424"/>
      <c r="NKL24" s="424"/>
      <c r="NKM24" s="424"/>
      <c r="NKN24" s="424"/>
      <c r="NKO24" s="424"/>
      <c r="NKP24" s="424"/>
      <c r="NKQ24" s="424"/>
      <c r="NKR24" s="424"/>
      <c r="NKS24" s="424"/>
      <c r="NKT24" s="424"/>
      <c r="NKU24" s="424"/>
      <c r="NKV24" s="424"/>
      <c r="NKW24" s="424"/>
      <c r="NKX24" s="424"/>
      <c r="NKY24" s="424"/>
      <c r="NKZ24" s="424"/>
      <c r="NLA24" s="424"/>
      <c r="NLB24" s="424"/>
      <c r="NLC24" s="424"/>
      <c r="NLD24" s="424"/>
      <c r="NLE24" s="424"/>
      <c r="NLF24" s="424"/>
      <c r="NLG24" s="424"/>
      <c r="NLH24" s="424"/>
      <c r="NLI24" s="424"/>
      <c r="NLJ24" s="424"/>
      <c r="NLK24" s="424"/>
      <c r="NLL24" s="424"/>
      <c r="NLM24" s="424"/>
      <c r="NLN24" s="424"/>
      <c r="NLO24" s="424"/>
      <c r="NLP24" s="424"/>
      <c r="NLQ24" s="424"/>
      <c r="NLR24" s="424"/>
      <c r="NLS24" s="424"/>
      <c r="NLT24" s="424"/>
      <c r="NLU24" s="424"/>
      <c r="NLV24" s="424"/>
      <c r="NLW24" s="424"/>
      <c r="NLX24" s="424"/>
      <c r="NLY24" s="424"/>
      <c r="NLZ24" s="424"/>
      <c r="NMA24" s="424"/>
      <c r="NMB24" s="424"/>
      <c r="NMC24" s="424"/>
      <c r="NMD24" s="424"/>
      <c r="NME24" s="424"/>
      <c r="NMF24" s="424"/>
      <c r="NMG24" s="424"/>
      <c r="NMH24" s="424"/>
      <c r="NMI24" s="424"/>
      <c r="NMJ24" s="424"/>
      <c r="NMK24" s="424"/>
      <c r="NML24" s="424"/>
      <c r="NMM24" s="424"/>
      <c r="NMN24" s="424"/>
      <c r="NMO24" s="424"/>
      <c r="NMP24" s="424"/>
      <c r="NMQ24" s="424"/>
      <c r="NMR24" s="424"/>
      <c r="NMS24" s="424"/>
      <c r="NMT24" s="424"/>
      <c r="NMU24" s="424"/>
      <c r="NMV24" s="424"/>
      <c r="NMW24" s="424"/>
      <c r="NMX24" s="424"/>
      <c r="NMY24" s="424"/>
      <c r="NMZ24" s="424"/>
      <c r="NNA24" s="424"/>
      <c r="NNB24" s="424"/>
      <c r="NNC24" s="424"/>
      <c r="NND24" s="424"/>
      <c r="NNE24" s="424"/>
      <c r="NNF24" s="424"/>
      <c r="NNG24" s="424"/>
      <c r="NNH24" s="424"/>
      <c r="NNI24" s="424"/>
      <c r="NNJ24" s="424"/>
      <c r="NNK24" s="424"/>
      <c r="NNL24" s="424"/>
      <c r="NNM24" s="424"/>
      <c r="NNN24" s="424"/>
      <c r="NNO24" s="424"/>
      <c r="NNP24" s="424"/>
      <c r="NNQ24" s="424"/>
      <c r="NNR24" s="424"/>
      <c r="NNS24" s="424"/>
      <c r="NNT24" s="424"/>
      <c r="NNU24" s="424"/>
      <c r="NNV24" s="424"/>
      <c r="NNW24" s="424"/>
      <c r="NNX24" s="424"/>
      <c r="NNY24" s="424"/>
      <c r="NNZ24" s="424"/>
      <c r="NOA24" s="424"/>
      <c r="NOB24" s="424"/>
      <c r="NOC24" s="424"/>
      <c r="NOD24" s="424"/>
      <c r="NOE24" s="424"/>
      <c r="NOF24" s="424"/>
      <c r="NOG24" s="424"/>
      <c r="NOH24" s="424"/>
      <c r="NOI24" s="424"/>
      <c r="NOJ24" s="424"/>
      <c r="NOK24" s="424"/>
      <c r="NOL24" s="424"/>
      <c r="NOM24" s="424"/>
      <c r="NON24" s="424"/>
      <c r="NOO24" s="424"/>
      <c r="NOP24" s="424"/>
      <c r="NOQ24" s="424"/>
      <c r="NOR24" s="424"/>
      <c r="NOS24" s="424"/>
      <c r="NOT24" s="424"/>
      <c r="NOU24" s="424"/>
      <c r="NOV24" s="424"/>
      <c r="NOW24" s="424"/>
      <c r="NOX24" s="424"/>
      <c r="NOY24" s="424"/>
      <c r="NOZ24" s="424"/>
      <c r="NPA24" s="424"/>
      <c r="NPB24" s="424"/>
      <c r="NPC24" s="424"/>
      <c r="NPD24" s="424"/>
      <c r="NPE24" s="424"/>
      <c r="NPF24" s="424"/>
      <c r="NPG24" s="424"/>
      <c r="NPH24" s="424"/>
      <c r="NPI24" s="424"/>
      <c r="NPJ24" s="424"/>
      <c r="NPK24" s="424"/>
      <c r="NPL24" s="424"/>
      <c r="NPM24" s="424"/>
      <c r="NPN24" s="424"/>
      <c r="NPO24" s="424"/>
      <c r="NPP24" s="424"/>
      <c r="NPQ24" s="424"/>
      <c r="NPR24" s="424"/>
      <c r="NPS24" s="424"/>
      <c r="NPT24" s="424"/>
      <c r="NPU24" s="424"/>
      <c r="NPV24" s="424"/>
      <c r="NPW24" s="424"/>
      <c r="NPX24" s="424"/>
      <c r="NPY24" s="424"/>
      <c r="NPZ24" s="424"/>
      <c r="NQA24" s="424"/>
      <c r="NQB24" s="424"/>
      <c r="NQC24" s="424"/>
      <c r="NQD24" s="424"/>
      <c r="NQE24" s="424"/>
      <c r="NQF24" s="424"/>
      <c r="NQG24" s="424"/>
      <c r="NQH24" s="424"/>
      <c r="NQI24" s="424"/>
      <c r="NQJ24" s="424"/>
      <c r="NQK24" s="424"/>
      <c r="NQL24" s="424"/>
      <c r="NQM24" s="424"/>
      <c r="NQN24" s="424"/>
      <c r="NQO24" s="424"/>
      <c r="NQP24" s="424"/>
      <c r="NQQ24" s="424"/>
      <c r="NQR24" s="424"/>
      <c r="NQS24" s="424"/>
      <c r="NQT24" s="424"/>
      <c r="NQU24" s="424"/>
      <c r="NQV24" s="424"/>
      <c r="NQW24" s="424"/>
      <c r="NQX24" s="424"/>
      <c r="NQY24" s="424"/>
      <c r="NQZ24" s="424"/>
      <c r="NRA24" s="424"/>
      <c r="NRB24" s="424"/>
      <c r="NRC24" s="424"/>
      <c r="NRD24" s="424"/>
      <c r="NRE24" s="424"/>
      <c r="NRF24" s="424"/>
      <c r="NRG24" s="424"/>
      <c r="NRH24" s="424"/>
      <c r="NRI24" s="424"/>
      <c r="NRJ24" s="424"/>
      <c r="NRK24" s="424"/>
      <c r="NRL24" s="424"/>
      <c r="NRM24" s="424"/>
      <c r="NRN24" s="424"/>
      <c r="NRO24" s="424"/>
      <c r="NRP24" s="424"/>
      <c r="NRQ24" s="424"/>
      <c r="NRR24" s="424"/>
      <c r="NRS24" s="424"/>
      <c r="NRT24" s="424"/>
      <c r="NRU24" s="424"/>
      <c r="NRV24" s="424"/>
      <c r="NRW24" s="424"/>
      <c r="NRX24" s="424"/>
      <c r="NRY24" s="424"/>
      <c r="NRZ24" s="424"/>
      <c r="NSA24" s="424"/>
      <c r="NSB24" s="424"/>
      <c r="NSC24" s="424"/>
      <c r="NSD24" s="424"/>
      <c r="NSE24" s="424"/>
      <c r="NSF24" s="424"/>
      <c r="NSG24" s="424"/>
      <c r="NSH24" s="424"/>
      <c r="NSI24" s="424"/>
      <c r="NSJ24" s="424"/>
      <c r="NSK24" s="424"/>
      <c r="NSL24" s="424"/>
      <c r="NSM24" s="424"/>
      <c r="NSN24" s="424"/>
      <c r="NSO24" s="424"/>
      <c r="NSP24" s="424"/>
      <c r="NSQ24" s="424"/>
      <c r="NSR24" s="424"/>
      <c r="NSS24" s="424"/>
      <c r="NST24" s="424"/>
      <c r="NSU24" s="424"/>
      <c r="NSV24" s="424"/>
      <c r="NSW24" s="424"/>
      <c r="NSX24" s="424"/>
      <c r="NSY24" s="424"/>
      <c r="NSZ24" s="424"/>
      <c r="NTA24" s="424"/>
      <c r="NTB24" s="424"/>
      <c r="NTC24" s="424"/>
      <c r="NTD24" s="424"/>
      <c r="NTE24" s="424"/>
      <c r="NTF24" s="424"/>
      <c r="NTG24" s="424"/>
      <c r="NTH24" s="424"/>
      <c r="NTI24" s="424"/>
      <c r="NTJ24" s="424"/>
      <c r="NTK24" s="424"/>
      <c r="NTL24" s="424"/>
      <c r="NTM24" s="424"/>
      <c r="NTN24" s="424"/>
      <c r="NTO24" s="424"/>
      <c r="NTP24" s="424"/>
      <c r="NTQ24" s="424"/>
      <c r="NTR24" s="424"/>
      <c r="NTS24" s="424"/>
      <c r="NTT24" s="424"/>
      <c r="NTU24" s="424"/>
      <c r="NTV24" s="424"/>
      <c r="NTW24" s="424"/>
      <c r="NTX24" s="424"/>
      <c r="NTY24" s="424"/>
      <c r="NTZ24" s="424"/>
      <c r="NUA24" s="424"/>
      <c r="NUB24" s="424"/>
      <c r="NUC24" s="424"/>
      <c r="NUD24" s="424"/>
      <c r="NUE24" s="424"/>
      <c r="NUF24" s="424"/>
      <c r="NUG24" s="424"/>
      <c r="NUH24" s="424"/>
      <c r="NUI24" s="424"/>
      <c r="NUJ24" s="424"/>
      <c r="NUK24" s="424"/>
      <c r="NUL24" s="424"/>
      <c r="NUM24" s="424"/>
      <c r="NUN24" s="424"/>
      <c r="NUO24" s="424"/>
      <c r="NUP24" s="424"/>
      <c r="NUQ24" s="424"/>
      <c r="NUR24" s="424"/>
      <c r="NUS24" s="424"/>
      <c r="NUT24" s="424"/>
      <c r="NUU24" s="424"/>
      <c r="NUV24" s="424"/>
      <c r="NUW24" s="424"/>
      <c r="NUX24" s="424"/>
      <c r="NUY24" s="424"/>
      <c r="NUZ24" s="424"/>
      <c r="NVA24" s="424"/>
      <c r="NVB24" s="424"/>
      <c r="NVC24" s="424"/>
      <c r="NVD24" s="424"/>
      <c r="NVE24" s="424"/>
      <c r="NVF24" s="424"/>
      <c r="NVG24" s="424"/>
      <c r="NVH24" s="424"/>
      <c r="NVI24" s="424"/>
      <c r="NVJ24" s="424"/>
      <c r="NVK24" s="424"/>
      <c r="NVL24" s="424"/>
      <c r="NVM24" s="424"/>
      <c r="NVN24" s="424"/>
      <c r="NVO24" s="424"/>
      <c r="NVP24" s="424"/>
      <c r="NVQ24" s="424"/>
      <c r="NVR24" s="424"/>
      <c r="NVS24" s="424"/>
      <c r="NVT24" s="424"/>
      <c r="NVU24" s="424"/>
      <c r="NVV24" s="424"/>
      <c r="NVW24" s="424"/>
      <c r="NVX24" s="424"/>
      <c r="NVY24" s="424"/>
      <c r="NVZ24" s="424"/>
      <c r="NWA24" s="424"/>
      <c r="NWB24" s="424"/>
      <c r="NWC24" s="424"/>
      <c r="NWD24" s="424"/>
      <c r="NWE24" s="424"/>
      <c r="NWF24" s="424"/>
      <c r="NWG24" s="424"/>
      <c r="NWH24" s="424"/>
      <c r="NWI24" s="424"/>
      <c r="NWJ24" s="424"/>
      <c r="NWK24" s="424"/>
      <c r="NWL24" s="424"/>
      <c r="NWM24" s="424"/>
      <c r="NWN24" s="424"/>
      <c r="NWO24" s="424"/>
      <c r="NWP24" s="424"/>
      <c r="NWQ24" s="424"/>
      <c r="NWR24" s="424"/>
      <c r="NWS24" s="424"/>
      <c r="NWT24" s="424"/>
      <c r="NWU24" s="424"/>
      <c r="NWV24" s="424"/>
      <c r="NWW24" s="424"/>
      <c r="NWX24" s="424"/>
      <c r="NWY24" s="424"/>
      <c r="NWZ24" s="424"/>
      <c r="NXA24" s="424"/>
      <c r="NXB24" s="424"/>
      <c r="NXC24" s="424"/>
      <c r="NXD24" s="424"/>
      <c r="NXE24" s="424"/>
      <c r="NXF24" s="424"/>
      <c r="NXG24" s="424"/>
      <c r="NXH24" s="424"/>
      <c r="NXI24" s="424"/>
      <c r="NXJ24" s="424"/>
      <c r="NXK24" s="424"/>
      <c r="NXL24" s="424"/>
      <c r="NXM24" s="424"/>
      <c r="NXN24" s="424"/>
      <c r="NXO24" s="424"/>
      <c r="NXP24" s="424"/>
      <c r="NXQ24" s="424"/>
      <c r="NXR24" s="424"/>
      <c r="NXS24" s="424"/>
      <c r="NXT24" s="424"/>
      <c r="NXU24" s="424"/>
      <c r="NXV24" s="424"/>
      <c r="NXW24" s="424"/>
      <c r="NXX24" s="424"/>
      <c r="NXY24" s="424"/>
      <c r="NXZ24" s="424"/>
      <c r="NYA24" s="424"/>
      <c r="NYB24" s="424"/>
      <c r="NYC24" s="424"/>
      <c r="NYD24" s="424"/>
      <c r="NYE24" s="424"/>
      <c r="NYF24" s="424"/>
      <c r="NYG24" s="424"/>
      <c r="NYH24" s="424"/>
      <c r="NYI24" s="424"/>
      <c r="NYJ24" s="424"/>
      <c r="NYK24" s="424"/>
      <c r="NYL24" s="424"/>
      <c r="NYM24" s="424"/>
      <c r="NYN24" s="424"/>
      <c r="NYO24" s="424"/>
      <c r="NYP24" s="424"/>
      <c r="NYQ24" s="424"/>
      <c r="NYR24" s="424"/>
      <c r="NYS24" s="424"/>
      <c r="NYT24" s="424"/>
      <c r="NYU24" s="424"/>
      <c r="NYV24" s="424"/>
      <c r="NYW24" s="424"/>
      <c r="NYX24" s="424"/>
      <c r="NYY24" s="424"/>
      <c r="NYZ24" s="424"/>
      <c r="NZA24" s="424"/>
      <c r="NZB24" s="424"/>
      <c r="NZC24" s="424"/>
      <c r="NZD24" s="424"/>
      <c r="NZE24" s="424"/>
      <c r="NZF24" s="424"/>
      <c r="NZG24" s="424"/>
      <c r="NZH24" s="424"/>
      <c r="NZI24" s="424"/>
      <c r="NZJ24" s="424"/>
      <c r="NZK24" s="424"/>
      <c r="NZL24" s="424"/>
      <c r="NZM24" s="424"/>
      <c r="NZN24" s="424"/>
      <c r="NZO24" s="424"/>
      <c r="NZP24" s="424"/>
      <c r="NZQ24" s="424"/>
      <c r="NZR24" s="424"/>
      <c r="NZS24" s="424"/>
      <c r="NZT24" s="424"/>
      <c r="NZU24" s="424"/>
      <c r="NZV24" s="424"/>
      <c r="NZW24" s="424"/>
      <c r="NZX24" s="424"/>
      <c r="NZY24" s="424"/>
      <c r="NZZ24" s="424"/>
      <c r="OAA24" s="424"/>
      <c r="OAB24" s="424"/>
      <c r="OAC24" s="424"/>
      <c r="OAD24" s="424"/>
      <c r="OAE24" s="424"/>
      <c r="OAF24" s="424"/>
      <c r="OAG24" s="424"/>
      <c r="OAH24" s="424"/>
      <c r="OAI24" s="424"/>
      <c r="OAJ24" s="424"/>
      <c r="OAK24" s="424"/>
      <c r="OAL24" s="424"/>
      <c r="OAM24" s="424"/>
      <c r="OAN24" s="424"/>
      <c r="OAO24" s="424"/>
      <c r="OAP24" s="424"/>
      <c r="OAQ24" s="424"/>
      <c r="OAR24" s="424"/>
      <c r="OAS24" s="424"/>
      <c r="OAT24" s="424"/>
      <c r="OAU24" s="424"/>
      <c r="OAV24" s="424"/>
      <c r="OAW24" s="424"/>
      <c r="OAX24" s="424"/>
      <c r="OAY24" s="424"/>
      <c r="OAZ24" s="424"/>
      <c r="OBA24" s="424"/>
      <c r="OBB24" s="424"/>
      <c r="OBC24" s="424"/>
      <c r="OBD24" s="424"/>
      <c r="OBE24" s="424"/>
      <c r="OBF24" s="424"/>
      <c r="OBG24" s="424"/>
      <c r="OBH24" s="424"/>
      <c r="OBI24" s="424"/>
      <c r="OBJ24" s="424"/>
      <c r="OBK24" s="424"/>
      <c r="OBL24" s="424"/>
      <c r="OBM24" s="424"/>
      <c r="OBN24" s="424"/>
      <c r="OBO24" s="424"/>
      <c r="OBP24" s="424"/>
      <c r="OBQ24" s="424"/>
      <c r="OBR24" s="424"/>
      <c r="OBS24" s="424"/>
      <c r="OBT24" s="424"/>
      <c r="OBU24" s="424"/>
      <c r="OBV24" s="424"/>
      <c r="OBW24" s="424"/>
      <c r="OBX24" s="424"/>
      <c r="OBY24" s="424"/>
      <c r="OBZ24" s="424"/>
      <c r="OCA24" s="424"/>
      <c r="OCB24" s="424"/>
      <c r="OCC24" s="424"/>
      <c r="OCD24" s="424"/>
      <c r="OCE24" s="424"/>
      <c r="OCF24" s="424"/>
      <c r="OCG24" s="424"/>
      <c r="OCH24" s="424"/>
      <c r="OCI24" s="424"/>
      <c r="OCJ24" s="424"/>
      <c r="OCK24" s="424"/>
      <c r="OCL24" s="424"/>
      <c r="OCM24" s="424"/>
      <c r="OCN24" s="424"/>
      <c r="OCO24" s="424"/>
      <c r="OCP24" s="424"/>
      <c r="OCQ24" s="424"/>
      <c r="OCR24" s="424"/>
      <c r="OCS24" s="424"/>
      <c r="OCT24" s="424"/>
      <c r="OCU24" s="424"/>
      <c r="OCV24" s="424"/>
      <c r="OCW24" s="424"/>
      <c r="OCX24" s="424"/>
      <c r="OCY24" s="424"/>
      <c r="OCZ24" s="424"/>
      <c r="ODA24" s="424"/>
      <c r="ODB24" s="424"/>
      <c r="ODC24" s="424"/>
      <c r="ODD24" s="424"/>
      <c r="ODE24" s="424"/>
      <c r="ODF24" s="424"/>
      <c r="ODG24" s="424"/>
      <c r="ODH24" s="424"/>
      <c r="ODI24" s="424"/>
      <c r="ODJ24" s="424"/>
      <c r="ODK24" s="424"/>
      <c r="ODL24" s="424"/>
      <c r="ODM24" s="424"/>
      <c r="ODN24" s="424"/>
      <c r="ODO24" s="424"/>
      <c r="ODP24" s="424"/>
      <c r="ODQ24" s="424"/>
      <c r="ODR24" s="424"/>
      <c r="ODS24" s="424"/>
      <c r="ODT24" s="424"/>
      <c r="ODU24" s="424"/>
      <c r="ODV24" s="424"/>
      <c r="ODW24" s="424"/>
      <c r="ODX24" s="424"/>
      <c r="ODY24" s="424"/>
      <c r="ODZ24" s="424"/>
      <c r="OEA24" s="424"/>
      <c r="OEB24" s="424"/>
      <c r="OEC24" s="424"/>
      <c r="OED24" s="424"/>
      <c r="OEE24" s="424"/>
      <c r="OEF24" s="424"/>
      <c r="OEG24" s="424"/>
      <c r="OEH24" s="424"/>
      <c r="OEI24" s="424"/>
      <c r="OEJ24" s="424"/>
      <c r="OEK24" s="424"/>
      <c r="OEL24" s="424"/>
      <c r="OEM24" s="424"/>
      <c r="OEN24" s="424"/>
      <c r="OEO24" s="424"/>
      <c r="OEP24" s="424"/>
      <c r="OEQ24" s="424"/>
      <c r="OER24" s="424"/>
      <c r="OES24" s="424"/>
      <c r="OET24" s="424"/>
      <c r="OEU24" s="424"/>
      <c r="OEV24" s="424"/>
      <c r="OEW24" s="424"/>
      <c r="OEX24" s="424"/>
      <c r="OEY24" s="424"/>
      <c r="OEZ24" s="424"/>
      <c r="OFA24" s="424"/>
      <c r="OFB24" s="424"/>
      <c r="OFC24" s="424"/>
      <c r="OFD24" s="424"/>
      <c r="OFE24" s="424"/>
      <c r="OFF24" s="424"/>
      <c r="OFG24" s="424"/>
      <c r="OFH24" s="424"/>
      <c r="OFI24" s="424"/>
      <c r="OFJ24" s="424"/>
      <c r="OFK24" s="424"/>
      <c r="OFL24" s="424"/>
      <c r="OFM24" s="424"/>
      <c r="OFN24" s="424"/>
      <c r="OFO24" s="424"/>
      <c r="OFP24" s="424"/>
      <c r="OFQ24" s="424"/>
      <c r="OFR24" s="424"/>
      <c r="OFS24" s="424"/>
      <c r="OFT24" s="424"/>
      <c r="OFU24" s="424"/>
      <c r="OFV24" s="424"/>
      <c r="OFW24" s="424"/>
      <c r="OFX24" s="424"/>
      <c r="OFY24" s="424"/>
      <c r="OFZ24" s="424"/>
      <c r="OGA24" s="424"/>
      <c r="OGB24" s="424"/>
      <c r="OGC24" s="424"/>
      <c r="OGD24" s="424"/>
      <c r="OGE24" s="424"/>
      <c r="OGF24" s="424"/>
      <c r="OGG24" s="424"/>
      <c r="OGH24" s="424"/>
      <c r="OGI24" s="424"/>
      <c r="OGJ24" s="424"/>
      <c r="OGK24" s="424"/>
      <c r="OGL24" s="424"/>
      <c r="OGM24" s="424"/>
      <c r="OGN24" s="424"/>
      <c r="OGO24" s="424"/>
      <c r="OGP24" s="424"/>
      <c r="OGQ24" s="424"/>
      <c r="OGR24" s="424"/>
      <c r="OGS24" s="424"/>
      <c r="OGT24" s="424"/>
      <c r="OGU24" s="424"/>
      <c r="OGV24" s="424"/>
      <c r="OGW24" s="424"/>
      <c r="OGX24" s="424"/>
      <c r="OGY24" s="424"/>
      <c r="OGZ24" s="424"/>
      <c r="OHA24" s="424"/>
      <c r="OHB24" s="424"/>
      <c r="OHC24" s="424"/>
      <c r="OHD24" s="424"/>
      <c r="OHE24" s="424"/>
      <c r="OHF24" s="424"/>
      <c r="OHG24" s="424"/>
      <c r="OHH24" s="424"/>
      <c r="OHI24" s="424"/>
      <c r="OHJ24" s="424"/>
      <c r="OHK24" s="424"/>
      <c r="OHL24" s="424"/>
      <c r="OHM24" s="424"/>
      <c r="OHN24" s="424"/>
      <c r="OHO24" s="424"/>
      <c r="OHP24" s="424"/>
      <c r="OHQ24" s="424"/>
      <c r="OHR24" s="424"/>
      <c r="OHS24" s="424"/>
      <c r="OHT24" s="424"/>
      <c r="OHU24" s="424"/>
      <c r="OHV24" s="424"/>
      <c r="OHW24" s="424"/>
      <c r="OHX24" s="424"/>
      <c r="OHY24" s="424"/>
      <c r="OHZ24" s="424"/>
      <c r="OIA24" s="424"/>
      <c r="OIB24" s="424"/>
      <c r="OIC24" s="424"/>
      <c r="OID24" s="424"/>
      <c r="OIE24" s="424"/>
      <c r="OIF24" s="424"/>
      <c r="OIG24" s="424"/>
      <c r="OIH24" s="424"/>
      <c r="OII24" s="424"/>
      <c r="OIJ24" s="424"/>
      <c r="OIK24" s="424"/>
      <c r="OIL24" s="424"/>
      <c r="OIM24" s="424"/>
      <c r="OIN24" s="424"/>
      <c r="OIO24" s="424"/>
      <c r="OIP24" s="424"/>
      <c r="OIQ24" s="424"/>
      <c r="OIR24" s="424"/>
      <c r="OIS24" s="424"/>
      <c r="OIT24" s="424"/>
      <c r="OIU24" s="424"/>
      <c r="OIV24" s="424"/>
      <c r="OIW24" s="424"/>
      <c r="OIX24" s="424"/>
      <c r="OIY24" s="424"/>
      <c r="OIZ24" s="424"/>
      <c r="OJA24" s="424"/>
      <c r="OJB24" s="424"/>
      <c r="OJC24" s="424"/>
      <c r="OJD24" s="424"/>
      <c r="OJE24" s="424"/>
      <c r="OJF24" s="424"/>
      <c r="OJG24" s="424"/>
      <c r="OJH24" s="424"/>
      <c r="OJI24" s="424"/>
      <c r="OJJ24" s="424"/>
      <c r="OJK24" s="424"/>
      <c r="OJL24" s="424"/>
      <c r="OJM24" s="424"/>
      <c r="OJN24" s="424"/>
      <c r="OJO24" s="424"/>
      <c r="OJP24" s="424"/>
      <c r="OJQ24" s="424"/>
      <c r="OJR24" s="424"/>
      <c r="OJS24" s="424"/>
      <c r="OJT24" s="424"/>
      <c r="OJU24" s="424"/>
      <c r="OJV24" s="424"/>
      <c r="OJW24" s="424"/>
      <c r="OJX24" s="424"/>
      <c r="OJY24" s="424"/>
      <c r="OJZ24" s="424"/>
      <c r="OKA24" s="424"/>
      <c r="OKB24" s="424"/>
      <c r="OKC24" s="424"/>
      <c r="OKD24" s="424"/>
      <c r="OKE24" s="424"/>
      <c r="OKF24" s="424"/>
      <c r="OKG24" s="424"/>
      <c r="OKH24" s="424"/>
      <c r="OKI24" s="424"/>
      <c r="OKJ24" s="424"/>
      <c r="OKK24" s="424"/>
      <c r="OKL24" s="424"/>
      <c r="OKM24" s="424"/>
      <c r="OKN24" s="424"/>
      <c r="OKO24" s="424"/>
      <c r="OKP24" s="424"/>
      <c r="OKQ24" s="424"/>
      <c r="OKR24" s="424"/>
      <c r="OKS24" s="424"/>
      <c r="OKT24" s="424"/>
      <c r="OKU24" s="424"/>
      <c r="OKV24" s="424"/>
      <c r="OKW24" s="424"/>
      <c r="OKX24" s="424"/>
      <c r="OKY24" s="424"/>
      <c r="OKZ24" s="424"/>
      <c r="OLA24" s="424"/>
      <c r="OLB24" s="424"/>
      <c r="OLC24" s="424"/>
      <c r="OLD24" s="424"/>
      <c r="OLE24" s="424"/>
      <c r="OLF24" s="424"/>
      <c r="OLG24" s="424"/>
      <c r="OLH24" s="424"/>
      <c r="OLI24" s="424"/>
      <c r="OLJ24" s="424"/>
      <c r="OLK24" s="424"/>
      <c r="OLL24" s="424"/>
      <c r="OLM24" s="424"/>
      <c r="OLN24" s="424"/>
      <c r="OLO24" s="424"/>
      <c r="OLP24" s="424"/>
      <c r="OLQ24" s="424"/>
      <c r="OLR24" s="424"/>
      <c r="OLS24" s="424"/>
      <c r="OLT24" s="424"/>
      <c r="OLU24" s="424"/>
      <c r="OLV24" s="424"/>
      <c r="OLW24" s="424"/>
      <c r="OLX24" s="424"/>
      <c r="OLY24" s="424"/>
      <c r="OLZ24" s="424"/>
      <c r="OMA24" s="424"/>
      <c r="OMB24" s="424"/>
      <c r="OMC24" s="424"/>
      <c r="OMD24" s="424"/>
      <c r="OME24" s="424"/>
      <c r="OMF24" s="424"/>
      <c r="OMG24" s="424"/>
      <c r="OMH24" s="424"/>
      <c r="OMI24" s="424"/>
      <c r="OMJ24" s="424"/>
      <c r="OMK24" s="424"/>
      <c r="OML24" s="424"/>
      <c r="OMM24" s="424"/>
      <c r="OMN24" s="424"/>
      <c r="OMO24" s="424"/>
      <c r="OMP24" s="424"/>
      <c r="OMQ24" s="424"/>
      <c r="OMR24" s="424"/>
      <c r="OMS24" s="424"/>
      <c r="OMT24" s="424"/>
      <c r="OMU24" s="424"/>
      <c r="OMV24" s="424"/>
      <c r="OMW24" s="424"/>
      <c r="OMX24" s="424"/>
      <c r="OMY24" s="424"/>
      <c r="OMZ24" s="424"/>
      <c r="ONA24" s="424"/>
      <c r="ONB24" s="424"/>
      <c r="ONC24" s="424"/>
      <c r="OND24" s="424"/>
      <c r="ONE24" s="424"/>
      <c r="ONF24" s="424"/>
      <c r="ONG24" s="424"/>
      <c r="ONH24" s="424"/>
      <c r="ONI24" s="424"/>
      <c r="ONJ24" s="424"/>
      <c r="ONK24" s="424"/>
      <c r="ONL24" s="424"/>
      <c r="ONM24" s="424"/>
      <c r="ONN24" s="424"/>
      <c r="ONO24" s="424"/>
      <c r="ONP24" s="424"/>
      <c r="ONQ24" s="424"/>
      <c r="ONR24" s="424"/>
      <c r="ONS24" s="424"/>
      <c r="ONT24" s="424"/>
      <c r="ONU24" s="424"/>
      <c r="ONV24" s="424"/>
      <c r="ONW24" s="424"/>
      <c r="ONX24" s="424"/>
      <c r="ONY24" s="424"/>
      <c r="ONZ24" s="424"/>
      <c r="OOA24" s="424"/>
      <c r="OOB24" s="424"/>
      <c r="OOC24" s="424"/>
      <c r="OOD24" s="424"/>
      <c r="OOE24" s="424"/>
      <c r="OOF24" s="424"/>
      <c r="OOG24" s="424"/>
      <c r="OOH24" s="424"/>
      <c r="OOI24" s="424"/>
      <c r="OOJ24" s="424"/>
      <c r="OOK24" s="424"/>
      <c r="OOL24" s="424"/>
      <c r="OOM24" s="424"/>
      <c r="OON24" s="424"/>
      <c r="OOO24" s="424"/>
      <c r="OOP24" s="424"/>
      <c r="OOQ24" s="424"/>
      <c r="OOR24" s="424"/>
      <c r="OOS24" s="424"/>
      <c r="OOT24" s="424"/>
      <c r="OOU24" s="424"/>
      <c r="OOV24" s="424"/>
      <c r="OOW24" s="424"/>
      <c r="OOX24" s="424"/>
      <c r="OOY24" s="424"/>
      <c r="OOZ24" s="424"/>
      <c r="OPA24" s="424"/>
      <c r="OPB24" s="424"/>
      <c r="OPC24" s="424"/>
      <c r="OPD24" s="424"/>
      <c r="OPE24" s="424"/>
      <c r="OPF24" s="424"/>
      <c r="OPG24" s="424"/>
      <c r="OPH24" s="424"/>
      <c r="OPI24" s="424"/>
      <c r="OPJ24" s="424"/>
      <c r="OPK24" s="424"/>
      <c r="OPL24" s="424"/>
      <c r="OPM24" s="424"/>
      <c r="OPN24" s="424"/>
      <c r="OPO24" s="424"/>
      <c r="OPP24" s="424"/>
      <c r="OPQ24" s="424"/>
      <c r="OPR24" s="424"/>
      <c r="OPS24" s="424"/>
      <c r="OPT24" s="424"/>
      <c r="OPU24" s="424"/>
      <c r="OPV24" s="424"/>
      <c r="OPW24" s="424"/>
      <c r="OPX24" s="424"/>
      <c r="OPY24" s="424"/>
      <c r="OPZ24" s="424"/>
      <c r="OQA24" s="424"/>
      <c r="OQB24" s="424"/>
      <c r="OQC24" s="424"/>
      <c r="OQD24" s="424"/>
      <c r="OQE24" s="424"/>
      <c r="OQF24" s="424"/>
      <c r="OQG24" s="424"/>
      <c r="OQH24" s="424"/>
      <c r="OQI24" s="424"/>
      <c r="OQJ24" s="424"/>
      <c r="OQK24" s="424"/>
      <c r="OQL24" s="424"/>
      <c r="OQM24" s="424"/>
      <c r="OQN24" s="424"/>
      <c r="OQO24" s="424"/>
      <c r="OQP24" s="424"/>
      <c r="OQQ24" s="424"/>
      <c r="OQR24" s="424"/>
      <c r="OQS24" s="424"/>
      <c r="OQT24" s="424"/>
      <c r="OQU24" s="424"/>
      <c r="OQV24" s="424"/>
      <c r="OQW24" s="424"/>
      <c r="OQX24" s="424"/>
      <c r="OQY24" s="424"/>
      <c r="OQZ24" s="424"/>
      <c r="ORA24" s="424"/>
      <c r="ORB24" s="424"/>
      <c r="ORC24" s="424"/>
      <c r="ORD24" s="424"/>
      <c r="ORE24" s="424"/>
      <c r="ORF24" s="424"/>
      <c r="ORG24" s="424"/>
      <c r="ORH24" s="424"/>
      <c r="ORI24" s="424"/>
      <c r="ORJ24" s="424"/>
      <c r="ORK24" s="424"/>
      <c r="ORL24" s="424"/>
      <c r="ORM24" s="424"/>
      <c r="ORN24" s="424"/>
      <c r="ORO24" s="424"/>
      <c r="ORP24" s="424"/>
      <c r="ORQ24" s="424"/>
      <c r="ORR24" s="424"/>
      <c r="ORS24" s="424"/>
      <c r="ORT24" s="424"/>
      <c r="ORU24" s="424"/>
      <c r="ORV24" s="424"/>
      <c r="ORW24" s="424"/>
      <c r="ORX24" s="424"/>
      <c r="ORY24" s="424"/>
      <c r="ORZ24" s="424"/>
      <c r="OSA24" s="424"/>
      <c r="OSB24" s="424"/>
      <c r="OSC24" s="424"/>
      <c r="OSD24" s="424"/>
      <c r="OSE24" s="424"/>
      <c r="OSF24" s="424"/>
      <c r="OSG24" s="424"/>
      <c r="OSH24" s="424"/>
      <c r="OSI24" s="424"/>
      <c r="OSJ24" s="424"/>
      <c r="OSK24" s="424"/>
      <c r="OSL24" s="424"/>
      <c r="OSM24" s="424"/>
      <c r="OSN24" s="424"/>
      <c r="OSO24" s="424"/>
      <c r="OSP24" s="424"/>
      <c r="OSQ24" s="424"/>
      <c r="OSR24" s="424"/>
      <c r="OSS24" s="424"/>
      <c r="OST24" s="424"/>
      <c r="OSU24" s="424"/>
      <c r="OSV24" s="424"/>
      <c r="OSW24" s="424"/>
      <c r="OSX24" s="424"/>
      <c r="OSY24" s="424"/>
      <c r="OSZ24" s="424"/>
      <c r="OTA24" s="424"/>
      <c r="OTB24" s="424"/>
      <c r="OTC24" s="424"/>
      <c r="OTD24" s="424"/>
      <c r="OTE24" s="424"/>
      <c r="OTF24" s="424"/>
      <c r="OTG24" s="424"/>
      <c r="OTH24" s="424"/>
      <c r="OTI24" s="424"/>
      <c r="OTJ24" s="424"/>
      <c r="OTK24" s="424"/>
      <c r="OTL24" s="424"/>
      <c r="OTM24" s="424"/>
      <c r="OTN24" s="424"/>
      <c r="OTO24" s="424"/>
      <c r="OTP24" s="424"/>
      <c r="OTQ24" s="424"/>
      <c r="OTR24" s="424"/>
      <c r="OTS24" s="424"/>
      <c r="OTT24" s="424"/>
      <c r="OTU24" s="424"/>
      <c r="OTV24" s="424"/>
      <c r="OTW24" s="424"/>
      <c r="OTX24" s="424"/>
      <c r="OTY24" s="424"/>
      <c r="OTZ24" s="424"/>
      <c r="OUA24" s="424"/>
      <c r="OUB24" s="424"/>
      <c r="OUC24" s="424"/>
      <c r="OUD24" s="424"/>
      <c r="OUE24" s="424"/>
      <c r="OUF24" s="424"/>
      <c r="OUG24" s="424"/>
      <c r="OUH24" s="424"/>
      <c r="OUI24" s="424"/>
      <c r="OUJ24" s="424"/>
      <c r="OUK24" s="424"/>
      <c r="OUL24" s="424"/>
      <c r="OUM24" s="424"/>
      <c r="OUN24" s="424"/>
      <c r="OUO24" s="424"/>
      <c r="OUP24" s="424"/>
      <c r="OUQ24" s="424"/>
      <c r="OUR24" s="424"/>
      <c r="OUS24" s="424"/>
      <c r="OUT24" s="424"/>
      <c r="OUU24" s="424"/>
      <c r="OUV24" s="424"/>
      <c r="OUW24" s="424"/>
      <c r="OUX24" s="424"/>
      <c r="OUY24" s="424"/>
      <c r="OUZ24" s="424"/>
      <c r="OVA24" s="424"/>
      <c r="OVB24" s="424"/>
      <c r="OVC24" s="424"/>
      <c r="OVD24" s="424"/>
      <c r="OVE24" s="424"/>
      <c r="OVF24" s="424"/>
      <c r="OVG24" s="424"/>
      <c r="OVH24" s="424"/>
      <c r="OVI24" s="424"/>
      <c r="OVJ24" s="424"/>
      <c r="OVK24" s="424"/>
      <c r="OVL24" s="424"/>
      <c r="OVM24" s="424"/>
      <c r="OVN24" s="424"/>
      <c r="OVO24" s="424"/>
      <c r="OVP24" s="424"/>
      <c r="OVQ24" s="424"/>
      <c r="OVR24" s="424"/>
      <c r="OVS24" s="424"/>
      <c r="OVT24" s="424"/>
      <c r="OVU24" s="424"/>
      <c r="OVV24" s="424"/>
      <c r="OVW24" s="424"/>
      <c r="OVX24" s="424"/>
      <c r="OVY24" s="424"/>
      <c r="OVZ24" s="424"/>
      <c r="OWA24" s="424"/>
      <c r="OWB24" s="424"/>
      <c r="OWC24" s="424"/>
      <c r="OWD24" s="424"/>
      <c r="OWE24" s="424"/>
      <c r="OWF24" s="424"/>
      <c r="OWG24" s="424"/>
      <c r="OWH24" s="424"/>
      <c r="OWI24" s="424"/>
      <c r="OWJ24" s="424"/>
      <c r="OWK24" s="424"/>
      <c r="OWL24" s="424"/>
      <c r="OWM24" s="424"/>
      <c r="OWN24" s="424"/>
      <c r="OWO24" s="424"/>
      <c r="OWP24" s="424"/>
      <c r="OWQ24" s="424"/>
      <c r="OWR24" s="424"/>
      <c r="OWS24" s="424"/>
      <c r="OWT24" s="424"/>
      <c r="OWU24" s="424"/>
      <c r="OWV24" s="424"/>
      <c r="OWW24" s="424"/>
      <c r="OWX24" s="424"/>
      <c r="OWY24" s="424"/>
      <c r="OWZ24" s="424"/>
      <c r="OXA24" s="424"/>
      <c r="OXB24" s="424"/>
      <c r="OXC24" s="424"/>
      <c r="OXD24" s="424"/>
      <c r="OXE24" s="424"/>
      <c r="OXF24" s="424"/>
      <c r="OXG24" s="424"/>
      <c r="OXH24" s="424"/>
      <c r="OXI24" s="424"/>
      <c r="OXJ24" s="424"/>
      <c r="OXK24" s="424"/>
      <c r="OXL24" s="424"/>
      <c r="OXM24" s="424"/>
      <c r="OXN24" s="424"/>
      <c r="OXO24" s="424"/>
      <c r="OXP24" s="424"/>
      <c r="OXQ24" s="424"/>
      <c r="OXR24" s="424"/>
      <c r="OXS24" s="424"/>
      <c r="OXT24" s="424"/>
      <c r="OXU24" s="424"/>
      <c r="OXV24" s="424"/>
      <c r="OXW24" s="424"/>
      <c r="OXX24" s="424"/>
      <c r="OXY24" s="424"/>
      <c r="OXZ24" s="424"/>
      <c r="OYA24" s="424"/>
      <c r="OYB24" s="424"/>
      <c r="OYC24" s="424"/>
      <c r="OYD24" s="424"/>
      <c r="OYE24" s="424"/>
      <c r="OYF24" s="424"/>
      <c r="OYG24" s="424"/>
      <c r="OYH24" s="424"/>
      <c r="OYI24" s="424"/>
      <c r="OYJ24" s="424"/>
      <c r="OYK24" s="424"/>
      <c r="OYL24" s="424"/>
      <c r="OYM24" s="424"/>
      <c r="OYN24" s="424"/>
      <c r="OYO24" s="424"/>
      <c r="OYP24" s="424"/>
      <c r="OYQ24" s="424"/>
      <c r="OYR24" s="424"/>
      <c r="OYS24" s="424"/>
      <c r="OYT24" s="424"/>
      <c r="OYU24" s="424"/>
      <c r="OYV24" s="424"/>
      <c r="OYW24" s="424"/>
      <c r="OYX24" s="424"/>
      <c r="OYY24" s="424"/>
      <c r="OYZ24" s="424"/>
      <c r="OZA24" s="424"/>
      <c r="OZB24" s="424"/>
      <c r="OZC24" s="424"/>
      <c r="OZD24" s="424"/>
      <c r="OZE24" s="424"/>
      <c r="OZF24" s="424"/>
      <c r="OZG24" s="424"/>
      <c r="OZH24" s="424"/>
      <c r="OZI24" s="424"/>
      <c r="OZJ24" s="424"/>
      <c r="OZK24" s="424"/>
      <c r="OZL24" s="424"/>
      <c r="OZM24" s="424"/>
      <c r="OZN24" s="424"/>
      <c r="OZO24" s="424"/>
      <c r="OZP24" s="424"/>
      <c r="OZQ24" s="424"/>
      <c r="OZR24" s="424"/>
      <c r="OZS24" s="424"/>
      <c r="OZT24" s="424"/>
      <c r="OZU24" s="424"/>
      <c r="OZV24" s="424"/>
      <c r="OZW24" s="424"/>
      <c r="OZX24" s="424"/>
      <c r="OZY24" s="424"/>
      <c r="OZZ24" s="424"/>
      <c r="PAA24" s="424"/>
      <c r="PAB24" s="424"/>
      <c r="PAC24" s="424"/>
      <c r="PAD24" s="424"/>
      <c r="PAE24" s="424"/>
      <c r="PAF24" s="424"/>
      <c r="PAG24" s="424"/>
      <c r="PAH24" s="424"/>
      <c r="PAI24" s="424"/>
      <c r="PAJ24" s="424"/>
      <c r="PAK24" s="424"/>
      <c r="PAL24" s="424"/>
      <c r="PAM24" s="424"/>
      <c r="PAN24" s="424"/>
      <c r="PAO24" s="424"/>
      <c r="PAP24" s="424"/>
      <c r="PAQ24" s="424"/>
      <c r="PAR24" s="424"/>
      <c r="PAS24" s="424"/>
      <c r="PAT24" s="424"/>
      <c r="PAU24" s="424"/>
      <c r="PAV24" s="424"/>
      <c r="PAW24" s="424"/>
      <c r="PAX24" s="424"/>
      <c r="PAY24" s="424"/>
      <c r="PAZ24" s="424"/>
      <c r="PBA24" s="424"/>
      <c r="PBB24" s="424"/>
      <c r="PBC24" s="424"/>
      <c r="PBD24" s="424"/>
      <c r="PBE24" s="424"/>
      <c r="PBF24" s="424"/>
      <c r="PBG24" s="424"/>
      <c r="PBH24" s="424"/>
      <c r="PBI24" s="424"/>
      <c r="PBJ24" s="424"/>
      <c r="PBK24" s="424"/>
      <c r="PBL24" s="424"/>
      <c r="PBM24" s="424"/>
      <c r="PBN24" s="424"/>
      <c r="PBO24" s="424"/>
      <c r="PBP24" s="424"/>
      <c r="PBQ24" s="424"/>
      <c r="PBR24" s="424"/>
      <c r="PBS24" s="424"/>
      <c r="PBT24" s="424"/>
      <c r="PBU24" s="424"/>
      <c r="PBV24" s="424"/>
      <c r="PBW24" s="424"/>
      <c r="PBX24" s="424"/>
      <c r="PBY24" s="424"/>
      <c r="PBZ24" s="424"/>
      <c r="PCA24" s="424"/>
      <c r="PCB24" s="424"/>
      <c r="PCC24" s="424"/>
      <c r="PCD24" s="424"/>
      <c r="PCE24" s="424"/>
      <c r="PCF24" s="424"/>
      <c r="PCG24" s="424"/>
      <c r="PCH24" s="424"/>
      <c r="PCI24" s="424"/>
      <c r="PCJ24" s="424"/>
      <c r="PCK24" s="424"/>
      <c r="PCL24" s="424"/>
      <c r="PCM24" s="424"/>
      <c r="PCN24" s="424"/>
      <c r="PCO24" s="424"/>
      <c r="PCP24" s="424"/>
      <c r="PCQ24" s="424"/>
      <c r="PCR24" s="424"/>
      <c r="PCS24" s="424"/>
      <c r="PCT24" s="424"/>
      <c r="PCU24" s="424"/>
      <c r="PCV24" s="424"/>
      <c r="PCW24" s="424"/>
      <c r="PCX24" s="424"/>
      <c r="PCY24" s="424"/>
      <c r="PCZ24" s="424"/>
      <c r="PDA24" s="424"/>
      <c r="PDB24" s="424"/>
      <c r="PDC24" s="424"/>
      <c r="PDD24" s="424"/>
      <c r="PDE24" s="424"/>
      <c r="PDF24" s="424"/>
      <c r="PDG24" s="424"/>
      <c r="PDH24" s="424"/>
      <c r="PDI24" s="424"/>
      <c r="PDJ24" s="424"/>
      <c r="PDK24" s="424"/>
      <c r="PDL24" s="424"/>
      <c r="PDM24" s="424"/>
      <c r="PDN24" s="424"/>
      <c r="PDO24" s="424"/>
      <c r="PDP24" s="424"/>
      <c r="PDQ24" s="424"/>
      <c r="PDR24" s="424"/>
      <c r="PDS24" s="424"/>
      <c r="PDT24" s="424"/>
      <c r="PDU24" s="424"/>
      <c r="PDV24" s="424"/>
      <c r="PDW24" s="424"/>
      <c r="PDX24" s="424"/>
      <c r="PDY24" s="424"/>
      <c r="PDZ24" s="424"/>
      <c r="PEA24" s="424"/>
      <c r="PEB24" s="424"/>
      <c r="PEC24" s="424"/>
      <c r="PED24" s="424"/>
      <c r="PEE24" s="424"/>
      <c r="PEF24" s="424"/>
      <c r="PEG24" s="424"/>
      <c r="PEH24" s="424"/>
      <c r="PEI24" s="424"/>
      <c r="PEJ24" s="424"/>
      <c r="PEK24" s="424"/>
      <c r="PEL24" s="424"/>
      <c r="PEM24" s="424"/>
      <c r="PEN24" s="424"/>
      <c r="PEO24" s="424"/>
      <c r="PEP24" s="424"/>
      <c r="PEQ24" s="424"/>
      <c r="PER24" s="424"/>
      <c r="PES24" s="424"/>
      <c r="PET24" s="424"/>
      <c r="PEU24" s="424"/>
      <c r="PEV24" s="424"/>
      <c r="PEW24" s="424"/>
      <c r="PEX24" s="424"/>
      <c r="PEY24" s="424"/>
      <c r="PEZ24" s="424"/>
      <c r="PFA24" s="424"/>
      <c r="PFB24" s="424"/>
      <c r="PFC24" s="424"/>
      <c r="PFD24" s="424"/>
      <c r="PFE24" s="424"/>
      <c r="PFF24" s="424"/>
      <c r="PFG24" s="424"/>
      <c r="PFH24" s="424"/>
      <c r="PFI24" s="424"/>
      <c r="PFJ24" s="424"/>
      <c r="PFK24" s="424"/>
      <c r="PFL24" s="424"/>
      <c r="PFM24" s="424"/>
      <c r="PFN24" s="424"/>
      <c r="PFO24" s="424"/>
      <c r="PFP24" s="424"/>
      <c r="PFQ24" s="424"/>
      <c r="PFR24" s="424"/>
      <c r="PFS24" s="424"/>
      <c r="PFT24" s="424"/>
      <c r="PFU24" s="424"/>
      <c r="PFV24" s="424"/>
      <c r="PFW24" s="424"/>
      <c r="PFX24" s="424"/>
      <c r="PFY24" s="424"/>
      <c r="PFZ24" s="424"/>
      <c r="PGA24" s="424"/>
      <c r="PGB24" s="424"/>
      <c r="PGC24" s="424"/>
      <c r="PGD24" s="424"/>
      <c r="PGE24" s="424"/>
      <c r="PGF24" s="424"/>
      <c r="PGG24" s="424"/>
      <c r="PGH24" s="424"/>
      <c r="PGI24" s="424"/>
      <c r="PGJ24" s="424"/>
      <c r="PGK24" s="424"/>
      <c r="PGL24" s="424"/>
      <c r="PGM24" s="424"/>
      <c r="PGN24" s="424"/>
      <c r="PGO24" s="424"/>
      <c r="PGP24" s="424"/>
      <c r="PGQ24" s="424"/>
      <c r="PGR24" s="424"/>
      <c r="PGS24" s="424"/>
      <c r="PGT24" s="424"/>
      <c r="PGU24" s="424"/>
      <c r="PGV24" s="424"/>
      <c r="PGW24" s="424"/>
      <c r="PGX24" s="424"/>
      <c r="PGY24" s="424"/>
      <c r="PGZ24" s="424"/>
      <c r="PHA24" s="424"/>
      <c r="PHB24" s="424"/>
      <c r="PHC24" s="424"/>
      <c r="PHD24" s="424"/>
      <c r="PHE24" s="424"/>
      <c r="PHF24" s="424"/>
      <c r="PHG24" s="424"/>
      <c r="PHH24" s="424"/>
      <c r="PHI24" s="424"/>
      <c r="PHJ24" s="424"/>
      <c r="PHK24" s="424"/>
      <c r="PHL24" s="424"/>
      <c r="PHM24" s="424"/>
      <c r="PHN24" s="424"/>
      <c r="PHO24" s="424"/>
      <c r="PHP24" s="424"/>
      <c r="PHQ24" s="424"/>
      <c r="PHR24" s="424"/>
      <c r="PHS24" s="424"/>
      <c r="PHT24" s="424"/>
      <c r="PHU24" s="424"/>
      <c r="PHV24" s="424"/>
      <c r="PHW24" s="424"/>
      <c r="PHX24" s="424"/>
      <c r="PHY24" s="424"/>
      <c r="PHZ24" s="424"/>
      <c r="PIA24" s="424"/>
      <c r="PIB24" s="424"/>
      <c r="PIC24" s="424"/>
      <c r="PID24" s="424"/>
      <c r="PIE24" s="424"/>
      <c r="PIF24" s="424"/>
      <c r="PIG24" s="424"/>
      <c r="PIH24" s="424"/>
      <c r="PII24" s="424"/>
      <c r="PIJ24" s="424"/>
      <c r="PIK24" s="424"/>
      <c r="PIL24" s="424"/>
      <c r="PIM24" s="424"/>
      <c r="PIN24" s="424"/>
      <c r="PIO24" s="424"/>
      <c r="PIP24" s="424"/>
      <c r="PIQ24" s="424"/>
      <c r="PIR24" s="424"/>
      <c r="PIS24" s="424"/>
      <c r="PIT24" s="424"/>
      <c r="PIU24" s="424"/>
      <c r="PIV24" s="424"/>
      <c r="PIW24" s="424"/>
      <c r="PIX24" s="424"/>
      <c r="PIY24" s="424"/>
      <c r="PIZ24" s="424"/>
      <c r="PJA24" s="424"/>
      <c r="PJB24" s="424"/>
      <c r="PJC24" s="424"/>
      <c r="PJD24" s="424"/>
      <c r="PJE24" s="424"/>
      <c r="PJF24" s="424"/>
      <c r="PJG24" s="424"/>
      <c r="PJH24" s="424"/>
      <c r="PJI24" s="424"/>
      <c r="PJJ24" s="424"/>
      <c r="PJK24" s="424"/>
      <c r="PJL24" s="424"/>
      <c r="PJM24" s="424"/>
      <c r="PJN24" s="424"/>
      <c r="PJO24" s="424"/>
      <c r="PJP24" s="424"/>
      <c r="PJQ24" s="424"/>
      <c r="PJR24" s="424"/>
      <c r="PJS24" s="424"/>
      <c r="PJT24" s="424"/>
      <c r="PJU24" s="424"/>
      <c r="PJV24" s="424"/>
      <c r="PJW24" s="424"/>
      <c r="PJX24" s="424"/>
      <c r="PJY24" s="424"/>
      <c r="PJZ24" s="424"/>
      <c r="PKA24" s="424"/>
      <c r="PKB24" s="424"/>
      <c r="PKC24" s="424"/>
      <c r="PKD24" s="424"/>
      <c r="PKE24" s="424"/>
      <c r="PKF24" s="424"/>
      <c r="PKG24" s="424"/>
      <c r="PKH24" s="424"/>
      <c r="PKI24" s="424"/>
      <c r="PKJ24" s="424"/>
      <c r="PKK24" s="424"/>
      <c r="PKL24" s="424"/>
      <c r="PKM24" s="424"/>
      <c r="PKN24" s="424"/>
      <c r="PKO24" s="424"/>
      <c r="PKP24" s="424"/>
      <c r="PKQ24" s="424"/>
      <c r="PKR24" s="424"/>
      <c r="PKS24" s="424"/>
      <c r="PKT24" s="424"/>
      <c r="PKU24" s="424"/>
      <c r="PKV24" s="424"/>
      <c r="PKW24" s="424"/>
      <c r="PKX24" s="424"/>
      <c r="PKY24" s="424"/>
      <c r="PKZ24" s="424"/>
      <c r="PLA24" s="424"/>
      <c r="PLB24" s="424"/>
      <c r="PLC24" s="424"/>
      <c r="PLD24" s="424"/>
      <c r="PLE24" s="424"/>
      <c r="PLF24" s="424"/>
      <c r="PLG24" s="424"/>
      <c r="PLH24" s="424"/>
      <c r="PLI24" s="424"/>
      <c r="PLJ24" s="424"/>
      <c r="PLK24" s="424"/>
      <c r="PLL24" s="424"/>
      <c r="PLM24" s="424"/>
      <c r="PLN24" s="424"/>
      <c r="PLO24" s="424"/>
      <c r="PLP24" s="424"/>
      <c r="PLQ24" s="424"/>
      <c r="PLR24" s="424"/>
      <c r="PLS24" s="424"/>
      <c r="PLT24" s="424"/>
      <c r="PLU24" s="424"/>
      <c r="PLV24" s="424"/>
      <c r="PLW24" s="424"/>
      <c r="PLX24" s="424"/>
      <c r="PLY24" s="424"/>
      <c r="PLZ24" s="424"/>
      <c r="PMA24" s="424"/>
      <c r="PMB24" s="424"/>
      <c r="PMC24" s="424"/>
      <c r="PMD24" s="424"/>
      <c r="PME24" s="424"/>
      <c r="PMF24" s="424"/>
      <c r="PMG24" s="424"/>
      <c r="PMH24" s="424"/>
      <c r="PMI24" s="424"/>
      <c r="PMJ24" s="424"/>
      <c r="PMK24" s="424"/>
      <c r="PML24" s="424"/>
      <c r="PMM24" s="424"/>
      <c r="PMN24" s="424"/>
      <c r="PMO24" s="424"/>
      <c r="PMP24" s="424"/>
      <c r="PMQ24" s="424"/>
      <c r="PMR24" s="424"/>
      <c r="PMS24" s="424"/>
      <c r="PMT24" s="424"/>
      <c r="PMU24" s="424"/>
      <c r="PMV24" s="424"/>
      <c r="PMW24" s="424"/>
      <c r="PMX24" s="424"/>
      <c r="PMY24" s="424"/>
      <c r="PMZ24" s="424"/>
      <c r="PNA24" s="424"/>
      <c r="PNB24" s="424"/>
      <c r="PNC24" s="424"/>
      <c r="PND24" s="424"/>
      <c r="PNE24" s="424"/>
      <c r="PNF24" s="424"/>
      <c r="PNG24" s="424"/>
      <c r="PNH24" s="424"/>
      <c r="PNI24" s="424"/>
      <c r="PNJ24" s="424"/>
      <c r="PNK24" s="424"/>
      <c r="PNL24" s="424"/>
      <c r="PNM24" s="424"/>
      <c r="PNN24" s="424"/>
      <c r="PNO24" s="424"/>
      <c r="PNP24" s="424"/>
      <c r="PNQ24" s="424"/>
      <c r="PNR24" s="424"/>
      <c r="PNS24" s="424"/>
      <c r="PNT24" s="424"/>
      <c r="PNU24" s="424"/>
      <c r="PNV24" s="424"/>
      <c r="PNW24" s="424"/>
      <c r="PNX24" s="424"/>
      <c r="PNY24" s="424"/>
      <c r="PNZ24" s="424"/>
      <c r="POA24" s="424"/>
      <c r="POB24" s="424"/>
      <c r="POC24" s="424"/>
      <c r="POD24" s="424"/>
      <c r="POE24" s="424"/>
      <c r="POF24" s="424"/>
      <c r="POG24" s="424"/>
      <c r="POH24" s="424"/>
      <c r="POI24" s="424"/>
      <c r="POJ24" s="424"/>
      <c r="POK24" s="424"/>
      <c r="POL24" s="424"/>
      <c r="POM24" s="424"/>
      <c r="PON24" s="424"/>
      <c r="POO24" s="424"/>
      <c r="POP24" s="424"/>
      <c r="POQ24" s="424"/>
      <c r="POR24" s="424"/>
      <c r="POS24" s="424"/>
      <c r="POT24" s="424"/>
      <c r="POU24" s="424"/>
      <c r="POV24" s="424"/>
      <c r="POW24" s="424"/>
      <c r="POX24" s="424"/>
      <c r="POY24" s="424"/>
      <c r="POZ24" s="424"/>
      <c r="PPA24" s="424"/>
      <c r="PPB24" s="424"/>
      <c r="PPC24" s="424"/>
      <c r="PPD24" s="424"/>
      <c r="PPE24" s="424"/>
      <c r="PPF24" s="424"/>
      <c r="PPG24" s="424"/>
      <c r="PPH24" s="424"/>
      <c r="PPI24" s="424"/>
      <c r="PPJ24" s="424"/>
      <c r="PPK24" s="424"/>
      <c r="PPL24" s="424"/>
      <c r="PPM24" s="424"/>
      <c r="PPN24" s="424"/>
      <c r="PPO24" s="424"/>
      <c r="PPP24" s="424"/>
      <c r="PPQ24" s="424"/>
      <c r="PPR24" s="424"/>
      <c r="PPS24" s="424"/>
      <c r="PPT24" s="424"/>
      <c r="PPU24" s="424"/>
      <c r="PPV24" s="424"/>
      <c r="PPW24" s="424"/>
      <c r="PPX24" s="424"/>
      <c r="PPY24" s="424"/>
      <c r="PPZ24" s="424"/>
      <c r="PQA24" s="424"/>
      <c r="PQB24" s="424"/>
      <c r="PQC24" s="424"/>
      <c r="PQD24" s="424"/>
      <c r="PQE24" s="424"/>
      <c r="PQF24" s="424"/>
      <c r="PQG24" s="424"/>
      <c r="PQH24" s="424"/>
      <c r="PQI24" s="424"/>
      <c r="PQJ24" s="424"/>
      <c r="PQK24" s="424"/>
      <c r="PQL24" s="424"/>
      <c r="PQM24" s="424"/>
      <c r="PQN24" s="424"/>
      <c r="PQO24" s="424"/>
      <c r="PQP24" s="424"/>
      <c r="PQQ24" s="424"/>
      <c r="PQR24" s="424"/>
      <c r="PQS24" s="424"/>
      <c r="PQT24" s="424"/>
      <c r="PQU24" s="424"/>
      <c r="PQV24" s="424"/>
      <c r="PQW24" s="424"/>
      <c r="PQX24" s="424"/>
      <c r="PQY24" s="424"/>
      <c r="PQZ24" s="424"/>
      <c r="PRA24" s="424"/>
      <c r="PRB24" s="424"/>
      <c r="PRC24" s="424"/>
      <c r="PRD24" s="424"/>
      <c r="PRE24" s="424"/>
      <c r="PRF24" s="424"/>
      <c r="PRG24" s="424"/>
      <c r="PRH24" s="424"/>
      <c r="PRI24" s="424"/>
      <c r="PRJ24" s="424"/>
      <c r="PRK24" s="424"/>
      <c r="PRL24" s="424"/>
      <c r="PRM24" s="424"/>
      <c r="PRN24" s="424"/>
      <c r="PRO24" s="424"/>
      <c r="PRP24" s="424"/>
      <c r="PRQ24" s="424"/>
      <c r="PRR24" s="424"/>
      <c r="PRS24" s="424"/>
      <c r="PRT24" s="424"/>
      <c r="PRU24" s="424"/>
      <c r="PRV24" s="424"/>
      <c r="PRW24" s="424"/>
      <c r="PRX24" s="424"/>
      <c r="PRY24" s="424"/>
      <c r="PRZ24" s="424"/>
      <c r="PSA24" s="424"/>
      <c r="PSB24" s="424"/>
      <c r="PSC24" s="424"/>
      <c r="PSD24" s="424"/>
      <c r="PSE24" s="424"/>
      <c r="PSF24" s="424"/>
      <c r="PSG24" s="424"/>
      <c r="PSH24" s="424"/>
      <c r="PSI24" s="424"/>
      <c r="PSJ24" s="424"/>
      <c r="PSK24" s="424"/>
      <c r="PSL24" s="424"/>
      <c r="PSM24" s="424"/>
      <c r="PSN24" s="424"/>
      <c r="PSO24" s="424"/>
      <c r="PSP24" s="424"/>
      <c r="PSQ24" s="424"/>
      <c r="PSR24" s="424"/>
      <c r="PSS24" s="424"/>
      <c r="PST24" s="424"/>
      <c r="PSU24" s="424"/>
      <c r="PSV24" s="424"/>
      <c r="PSW24" s="424"/>
      <c r="PSX24" s="424"/>
      <c r="PSY24" s="424"/>
      <c r="PSZ24" s="424"/>
      <c r="PTA24" s="424"/>
      <c r="PTB24" s="424"/>
      <c r="PTC24" s="424"/>
      <c r="PTD24" s="424"/>
      <c r="PTE24" s="424"/>
      <c r="PTF24" s="424"/>
      <c r="PTG24" s="424"/>
      <c r="PTH24" s="424"/>
      <c r="PTI24" s="424"/>
      <c r="PTJ24" s="424"/>
      <c r="PTK24" s="424"/>
      <c r="PTL24" s="424"/>
      <c r="PTM24" s="424"/>
      <c r="PTN24" s="424"/>
      <c r="PTO24" s="424"/>
      <c r="PTP24" s="424"/>
      <c r="PTQ24" s="424"/>
      <c r="PTR24" s="424"/>
      <c r="PTS24" s="424"/>
      <c r="PTT24" s="424"/>
      <c r="PTU24" s="424"/>
      <c r="PTV24" s="424"/>
      <c r="PTW24" s="424"/>
      <c r="PTX24" s="424"/>
      <c r="PTY24" s="424"/>
      <c r="PTZ24" s="424"/>
      <c r="PUA24" s="424"/>
      <c r="PUB24" s="424"/>
      <c r="PUC24" s="424"/>
      <c r="PUD24" s="424"/>
      <c r="PUE24" s="424"/>
      <c r="PUF24" s="424"/>
      <c r="PUG24" s="424"/>
      <c r="PUH24" s="424"/>
      <c r="PUI24" s="424"/>
      <c r="PUJ24" s="424"/>
      <c r="PUK24" s="424"/>
      <c r="PUL24" s="424"/>
      <c r="PUM24" s="424"/>
      <c r="PUN24" s="424"/>
      <c r="PUO24" s="424"/>
      <c r="PUP24" s="424"/>
      <c r="PUQ24" s="424"/>
      <c r="PUR24" s="424"/>
      <c r="PUS24" s="424"/>
      <c r="PUT24" s="424"/>
      <c r="PUU24" s="424"/>
      <c r="PUV24" s="424"/>
      <c r="PUW24" s="424"/>
      <c r="PUX24" s="424"/>
      <c r="PUY24" s="424"/>
      <c r="PUZ24" s="424"/>
      <c r="PVA24" s="424"/>
      <c r="PVB24" s="424"/>
      <c r="PVC24" s="424"/>
      <c r="PVD24" s="424"/>
      <c r="PVE24" s="424"/>
      <c r="PVF24" s="424"/>
      <c r="PVG24" s="424"/>
      <c r="PVH24" s="424"/>
      <c r="PVI24" s="424"/>
      <c r="PVJ24" s="424"/>
      <c r="PVK24" s="424"/>
      <c r="PVL24" s="424"/>
      <c r="PVM24" s="424"/>
      <c r="PVN24" s="424"/>
      <c r="PVO24" s="424"/>
      <c r="PVP24" s="424"/>
      <c r="PVQ24" s="424"/>
      <c r="PVR24" s="424"/>
      <c r="PVS24" s="424"/>
      <c r="PVT24" s="424"/>
      <c r="PVU24" s="424"/>
      <c r="PVV24" s="424"/>
      <c r="PVW24" s="424"/>
      <c r="PVX24" s="424"/>
      <c r="PVY24" s="424"/>
      <c r="PVZ24" s="424"/>
      <c r="PWA24" s="424"/>
      <c r="PWB24" s="424"/>
      <c r="PWC24" s="424"/>
      <c r="PWD24" s="424"/>
      <c r="PWE24" s="424"/>
      <c r="PWF24" s="424"/>
      <c r="PWG24" s="424"/>
      <c r="PWH24" s="424"/>
      <c r="PWI24" s="424"/>
      <c r="PWJ24" s="424"/>
      <c r="PWK24" s="424"/>
      <c r="PWL24" s="424"/>
      <c r="PWM24" s="424"/>
      <c r="PWN24" s="424"/>
      <c r="PWO24" s="424"/>
      <c r="PWP24" s="424"/>
      <c r="PWQ24" s="424"/>
      <c r="PWR24" s="424"/>
      <c r="PWS24" s="424"/>
      <c r="PWT24" s="424"/>
      <c r="PWU24" s="424"/>
      <c r="PWV24" s="424"/>
      <c r="PWW24" s="424"/>
      <c r="PWX24" s="424"/>
      <c r="PWY24" s="424"/>
      <c r="PWZ24" s="424"/>
      <c r="PXA24" s="424"/>
      <c r="PXB24" s="424"/>
      <c r="PXC24" s="424"/>
      <c r="PXD24" s="424"/>
      <c r="PXE24" s="424"/>
      <c r="PXF24" s="424"/>
      <c r="PXG24" s="424"/>
      <c r="PXH24" s="424"/>
      <c r="PXI24" s="424"/>
      <c r="PXJ24" s="424"/>
      <c r="PXK24" s="424"/>
      <c r="PXL24" s="424"/>
      <c r="PXM24" s="424"/>
      <c r="PXN24" s="424"/>
      <c r="PXO24" s="424"/>
      <c r="PXP24" s="424"/>
      <c r="PXQ24" s="424"/>
      <c r="PXR24" s="424"/>
      <c r="PXS24" s="424"/>
      <c r="PXT24" s="424"/>
      <c r="PXU24" s="424"/>
      <c r="PXV24" s="424"/>
      <c r="PXW24" s="424"/>
      <c r="PXX24" s="424"/>
      <c r="PXY24" s="424"/>
      <c r="PXZ24" s="424"/>
      <c r="PYA24" s="424"/>
      <c r="PYB24" s="424"/>
      <c r="PYC24" s="424"/>
      <c r="PYD24" s="424"/>
      <c r="PYE24" s="424"/>
      <c r="PYF24" s="424"/>
      <c r="PYG24" s="424"/>
      <c r="PYH24" s="424"/>
      <c r="PYI24" s="424"/>
      <c r="PYJ24" s="424"/>
      <c r="PYK24" s="424"/>
      <c r="PYL24" s="424"/>
      <c r="PYM24" s="424"/>
      <c r="PYN24" s="424"/>
      <c r="PYO24" s="424"/>
      <c r="PYP24" s="424"/>
      <c r="PYQ24" s="424"/>
      <c r="PYR24" s="424"/>
      <c r="PYS24" s="424"/>
      <c r="PYT24" s="424"/>
      <c r="PYU24" s="424"/>
      <c r="PYV24" s="424"/>
      <c r="PYW24" s="424"/>
      <c r="PYX24" s="424"/>
      <c r="PYY24" s="424"/>
      <c r="PYZ24" s="424"/>
      <c r="PZA24" s="424"/>
      <c r="PZB24" s="424"/>
      <c r="PZC24" s="424"/>
      <c r="PZD24" s="424"/>
      <c r="PZE24" s="424"/>
      <c r="PZF24" s="424"/>
      <c r="PZG24" s="424"/>
      <c r="PZH24" s="424"/>
      <c r="PZI24" s="424"/>
      <c r="PZJ24" s="424"/>
      <c r="PZK24" s="424"/>
      <c r="PZL24" s="424"/>
      <c r="PZM24" s="424"/>
      <c r="PZN24" s="424"/>
      <c r="PZO24" s="424"/>
      <c r="PZP24" s="424"/>
      <c r="PZQ24" s="424"/>
      <c r="PZR24" s="424"/>
      <c r="PZS24" s="424"/>
      <c r="PZT24" s="424"/>
      <c r="PZU24" s="424"/>
      <c r="PZV24" s="424"/>
      <c r="PZW24" s="424"/>
      <c r="PZX24" s="424"/>
      <c r="PZY24" s="424"/>
      <c r="PZZ24" s="424"/>
      <c r="QAA24" s="424"/>
      <c r="QAB24" s="424"/>
      <c r="QAC24" s="424"/>
      <c r="QAD24" s="424"/>
      <c r="QAE24" s="424"/>
      <c r="QAF24" s="424"/>
      <c r="QAG24" s="424"/>
      <c r="QAH24" s="424"/>
      <c r="QAI24" s="424"/>
      <c r="QAJ24" s="424"/>
      <c r="QAK24" s="424"/>
      <c r="QAL24" s="424"/>
      <c r="QAM24" s="424"/>
      <c r="QAN24" s="424"/>
      <c r="QAO24" s="424"/>
      <c r="QAP24" s="424"/>
      <c r="QAQ24" s="424"/>
      <c r="QAR24" s="424"/>
      <c r="QAS24" s="424"/>
      <c r="QAT24" s="424"/>
      <c r="QAU24" s="424"/>
      <c r="QAV24" s="424"/>
      <c r="QAW24" s="424"/>
      <c r="QAX24" s="424"/>
      <c r="QAY24" s="424"/>
      <c r="QAZ24" s="424"/>
      <c r="QBA24" s="424"/>
      <c r="QBB24" s="424"/>
      <c r="QBC24" s="424"/>
      <c r="QBD24" s="424"/>
      <c r="QBE24" s="424"/>
      <c r="QBF24" s="424"/>
      <c r="QBG24" s="424"/>
      <c r="QBH24" s="424"/>
      <c r="QBI24" s="424"/>
      <c r="QBJ24" s="424"/>
      <c r="QBK24" s="424"/>
      <c r="QBL24" s="424"/>
      <c r="QBM24" s="424"/>
      <c r="QBN24" s="424"/>
      <c r="QBO24" s="424"/>
      <c r="QBP24" s="424"/>
      <c r="QBQ24" s="424"/>
      <c r="QBR24" s="424"/>
      <c r="QBS24" s="424"/>
      <c r="QBT24" s="424"/>
      <c r="QBU24" s="424"/>
      <c r="QBV24" s="424"/>
      <c r="QBW24" s="424"/>
      <c r="QBX24" s="424"/>
      <c r="QBY24" s="424"/>
      <c r="QBZ24" s="424"/>
      <c r="QCA24" s="424"/>
      <c r="QCB24" s="424"/>
      <c r="QCC24" s="424"/>
      <c r="QCD24" s="424"/>
      <c r="QCE24" s="424"/>
      <c r="QCF24" s="424"/>
      <c r="QCG24" s="424"/>
      <c r="QCH24" s="424"/>
      <c r="QCI24" s="424"/>
      <c r="QCJ24" s="424"/>
      <c r="QCK24" s="424"/>
      <c r="QCL24" s="424"/>
      <c r="QCM24" s="424"/>
      <c r="QCN24" s="424"/>
      <c r="QCO24" s="424"/>
      <c r="QCP24" s="424"/>
      <c r="QCQ24" s="424"/>
      <c r="QCR24" s="424"/>
      <c r="QCS24" s="424"/>
      <c r="QCT24" s="424"/>
      <c r="QCU24" s="424"/>
      <c r="QCV24" s="424"/>
      <c r="QCW24" s="424"/>
      <c r="QCX24" s="424"/>
      <c r="QCY24" s="424"/>
      <c r="QCZ24" s="424"/>
      <c r="QDA24" s="424"/>
      <c r="QDB24" s="424"/>
      <c r="QDC24" s="424"/>
      <c r="QDD24" s="424"/>
      <c r="QDE24" s="424"/>
      <c r="QDF24" s="424"/>
      <c r="QDG24" s="424"/>
      <c r="QDH24" s="424"/>
      <c r="QDI24" s="424"/>
      <c r="QDJ24" s="424"/>
      <c r="QDK24" s="424"/>
      <c r="QDL24" s="424"/>
      <c r="QDM24" s="424"/>
      <c r="QDN24" s="424"/>
      <c r="QDO24" s="424"/>
      <c r="QDP24" s="424"/>
      <c r="QDQ24" s="424"/>
      <c r="QDR24" s="424"/>
      <c r="QDS24" s="424"/>
      <c r="QDT24" s="424"/>
      <c r="QDU24" s="424"/>
      <c r="QDV24" s="424"/>
      <c r="QDW24" s="424"/>
      <c r="QDX24" s="424"/>
      <c r="QDY24" s="424"/>
      <c r="QDZ24" s="424"/>
      <c r="QEA24" s="424"/>
      <c r="QEB24" s="424"/>
      <c r="QEC24" s="424"/>
      <c r="QED24" s="424"/>
      <c r="QEE24" s="424"/>
      <c r="QEF24" s="424"/>
      <c r="QEG24" s="424"/>
      <c r="QEH24" s="424"/>
      <c r="QEI24" s="424"/>
      <c r="QEJ24" s="424"/>
      <c r="QEK24" s="424"/>
      <c r="QEL24" s="424"/>
      <c r="QEM24" s="424"/>
      <c r="QEN24" s="424"/>
      <c r="QEO24" s="424"/>
      <c r="QEP24" s="424"/>
      <c r="QEQ24" s="424"/>
      <c r="QER24" s="424"/>
      <c r="QES24" s="424"/>
      <c r="QET24" s="424"/>
      <c r="QEU24" s="424"/>
      <c r="QEV24" s="424"/>
      <c r="QEW24" s="424"/>
      <c r="QEX24" s="424"/>
      <c r="QEY24" s="424"/>
      <c r="QEZ24" s="424"/>
      <c r="QFA24" s="424"/>
      <c r="QFB24" s="424"/>
      <c r="QFC24" s="424"/>
      <c r="QFD24" s="424"/>
      <c r="QFE24" s="424"/>
      <c r="QFF24" s="424"/>
      <c r="QFG24" s="424"/>
      <c r="QFH24" s="424"/>
      <c r="QFI24" s="424"/>
      <c r="QFJ24" s="424"/>
      <c r="QFK24" s="424"/>
      <c r="QFL24" s="424"/>
      <c r="QFM24" s="424"/>
      <c r="QFN24" s="424"/>
      <c r="QFO24" s="424"/>
      <c r="QFP24" s="424"/>
      <c r="QFQ24" s="424"/>
      <c r="QFR24" s="424"/>
      <c r="QFS24" s="424"/>
      <c r="QFT24" s="424"/>
      <c r="QFU24" s="424"/>
      <c r="QFV24" s="424"/>
      <c r="QFW24" s="424"/>
      <c r="QFX24" s="424"/>
      <c r="QFY24" s="424"/>
      <c r="QFZ24" s="424"/>
      <c r="QGA24" s="424"/>
      <c r="QGB24" s="424"/>
      <c r="QGC24" s="424"/>
      <c r="QGD24" s="424"/>
      <c r="QGE24" s="424"/>
      <c r="QGF24" s="424"/>
      <c r="QGG24" s="424"/>
      <c r="QGH24" s="424"/>
      <c r="QGI24" s="424"/>
      <c r="QGJ24" s="424"/>
      <c r="QGK24" s="424"/>
      <c r="QGL24" s="424"/>
      <c r="QGM24" s="424"/>
      <c r="QGN24" s="424"/>
      <c r="QGO24" s="424"/>
      <c r="QGP24" s="424"/>
      <c r="QGQ24" s="424"/>
      <c r="QGR24" s="424"/>
      <c r="QGS24" s="424"/>
      <c r="QGT24" s="424"/>
      <c r="QGU24" s="424"/>
      <c r="QGV24" s="424"/>
      <c r="QGW24" s="424"/>
      <c r="QGX24" s="424"/>
      <c r="QGY24" s="424"/>
      <c r="QGZ24" s="424"/>
      <c r="QHA24" s="424"/>
      <c r="QHB24" s="424"/>
      <c r="QHC24" s="424"/>
      <c r="QHD24" s="424"/>
      <c r="QHE24" s="424"/>
      <c r="QHF24" s="424"/>
      <c r="QHG24" s="424"/>
      <c r="QHH24" s="424"/>
      <c r="QHI24" s="424"/>
      <c r="QHJ24" s="424"/>
      <c r="QHK24" s="424"/>
      <c r="QHL24" s="424"/>
      <c r="QHM24" s="424"/>
      <c r="QHN24" s="424"/>
      <c r="QHO24" s="424"/>
      <c r="QHP24" s="424"/>
      <c r="QHQ24" s="424"/>
      <c r="QHR24" s="424"/>
      <c r="QHS24" s="424"/>
      <c r="QHT24" s="424"/>
      <c r="QHU24" s="424"/>
      <c r="QHV24" s="424"/>
      <c r="QHW24" s="424"/>
      <c r="QHX24" s="424"/>
      <c r="QHY24" s="424"/>
      <c r="QHZ24" s="424"/>
      <c r="QIA24" s="424"/>
      <c r="QIB24" s="424"/>
      <c r="QIC24" s="424"/>
      <c r="QID24" s="424"/>
      <c r="QIE24" s="424"/>
      <c r="QIF24" s="424"/>
      <c r="QIG24" s="424"/>
      <c r="QIH24" s="424"/>
      <c r="QII24" s="424"/>
      <c r="QIJ24" s="424"/>
      <c r="QIK24" s="424"/>
      <c r="QIL24" s="424"/>
      <c r="QIM24" s="424"/>
      <c r="QIN24" s="424"/>
      <c r="QIO24" s="424"/>
      <c r="QIP24" s="424"/>
      <c r="QIQ24" s="424"/>
      <c r="QIR24" s="424"/>
      <c r="QIS24" s="424"/>
      <c r="QIT24" s="424"/>
      <c r="QIU24" s="424"/>
      <c r="QIV24" s="424"/>
      <c r="QIW24" s="424"/>
      <c r="QIX24" s="424"/>
      <c r="QIY24" s="424"/>
      <c r="QIZ24" s="424"/>
      <c r="QJA24" s="424"/>
      <c r="QJB24" s="424"/>
      <c r="QJC24" s="424"/>
      <c r="QJD24" s="424"/>
      <c r="QJE24" s="424"/>
      <c r="QJF24" s="424"/>
      <c r="QJG24" s="424"/>
      <c r="QJH24" s="424"/>
      <c r="QJI24" s="424"/>
      <c r="QJJ24" s="424"/>
      <c r="QJK24" s="424"/>
      <c r="QJL24" s="424"/>
      <c r="QJM24" s="424"/>
      <c r="QJN24" s="424"/>
      <c r="QJO24" s="424"/>
      <c r="QJP24" s="424"/>
      <c r="QJQ24" s="424"/>
      <c r="QJR24" s="424"/>
      <c r="QJS24" s="424"/>
      <c r="QJT24" s="424"/>
      <c r="QJU24" s="424"/>
      <c r="QJV24" s="424"/>
      <c r="QJW24" s="424"/>
      <c r="QJX24" s="424"/>
      <c r="QJY24" s="424"/>
      <c r="QJZ24" s="424"/>
      <c r="QKA24" s="424"/>
      <c r="QKB24" s="424"/>
      <c r="QKC24" s="424"/>
      <c r="QKD24" s="424"/>
      <c r="QKE24" s="424"/>
      <c r="QKF24" s="424"/>
      <c r="QKG24" s="424"/>
      <c r="QKH24" s="424"/>
      <c r="QKI24" s="424"/>
      <c r="QKJ24" s="424"/>
      <c r="QKK24" s="424"/>
      <c r="QKL24" s="424"/>
      <c r="QKM24" s="424"/>
      <c r="QKN24" s="424"/>
      <c r="QKO24" s="424"/>
      <c r="QKP24" s="424"/>
      <c r="QKQ24" s="424"/>
      <c r="QKR24" s="424"/>
      <c r="QKS24" s="424"/>
      <c r="QKT24" s="424"/>
      <c r="QKU24" s="424"/>
      <c r="QKV24" s="424"/>
      <c r="QKW24" s="424"/>
      <c r="QKX24" s="424"/>
      <c r="QKY24" s="424"/>
      <c r="QKZ24" s="424"/>
      <c r="QLA24" s="424"/>
      <c r="QLB24" s="424"/>
      <c r="QLC24" s="424"/>
      <c r="QLD24" s="424"/>
      <c r="QLE24" s="424"/>
      <c r="QLF24" s="424"/>
      <c r="QLG24" s="424"/>
      <c r="QLH24" s="424"/>
      <c r="QLI24" s="424"/>
      <c r="QLJ24" s="424"/>
      <c r="QLK24" s="424"/>
      <c r="QLL24" s="424"/>
      <c r="QLM24" s="424"/>
      <c r="QLN24" s="424"/>
      <c r="QLO24" s="424"/>
      <c r="QLP24" s="424"/>
      <c r="QLQ24" s="424"/>
      <c r="QLR24" s="424"/>
      <c r="QLS24" s="424"/>
      <c r="QLT24" s="424"/>
      <c r="QLU24" s="424"/>
      <c r="QLV24" s="424"/>
      <c r="QLW24" s="424"/>
      <c r="QLX24" s="424"/>
      <c r="QLY24" s="424"/>
      <c r="QLZ24" s="424"/>
      <c r="QMA24" s="424"/>
      <c r="QMB24" s="424"/>
      <c r="QMC24" s="424"/>
      <c r="QMD24" s="424"/>
      <c r="QME24" s="424"/>
      <c r="QMF24" s="424"/>
      <c r="QMG24" s="424"/>
      <c r="QMH24" s="424"/>
      <c r="QMI24" s="424"/>
      <c r="QMJ24" s="424"/>
      <c r="QMK24" s="424"/>
      <c r="QML24" s="424"/>
      <c r="QMM24" s="424"/>
      <c r="QMN24" s="424"/>
      <c r="QMO24" s="424"/>
      <c r="QMP24" s="424"/>
      <c r="QMQ24" s="424"/>
      <c r="QMR24" s="424"/>
      <c r="QMS24" s="424"/>
      <c r="QMT24" s="424"/>
      <c r="QMU24" s="424"/>
      <c r="QMV24" s="424"/>
      <c r="QMW24" s="424"/>
      <c r="QMX24" s="424"/>
      <c r="QMY24" s="424"/>
      <c r="QMZ24" s="424"/>
      <c r="QNA24" s="424"/>
      <c r="QNB24" s="424"/>
      <c r="QNC24" s="424"/>
      <c r="QND24" s="424"/>
      <c r="QNE24" s="424"/>
      <c r="QNF24" s="424"/>
      <c r="QNG24" s="424"/>
      <c r="QNH24" s="424"/>
      <c r="QNI24" s="424"/>
      <c r="QNJ24" s="424"/>
      <c r="QNK24" s="424"/>
      <c r="QNL24" s="424"/>
      <c r="QNM24" s="424"/>
      <c r="QNN24" s="424"/>
      <c r="QNO24" s="424"/>
      <c r="QNP24" s="424"/>
      <c r="QNQ24" s="424"/>
      <c r="QNR24" s="424"/>
      <c r="QNS24" s="424"/>
      <c r="QNT24" s="424"/>
      <c r="QNU24" s="424"/>
      <c r="QNV24" s="424"/>
      <c r="QNW24" s="424"/>
      <c r="QNX24" s="424"/>
      <c r="QNY24" s="424"/>
      <c r="QNZ24" s="424"/>
      <c r="QOA24" s="424"/>
      <c r="QOB24" s="424"/>
      <c r="QOC24" s="424"/>
      <c r="QOD24" s="424"/>
      <c r="QOE24" s="424"/>
      <c r="QOF24" s="424"/>
      <c r="QOG24" s="424"/>
      <c r="QOH24" s="424"/>
      <c r="QOI24" s="424"/>
      <c r="QOJ24" s="424"/>
      <c r="QOK24" s="424"/>
      <c r="QOL24" s="424"/>
      <c r="QOM24" s="424"/>
      <c r="QON24" s="424"/>
      <c r="QOO24" s="424"/>
      <c r="QOP24" s="424"/>
      <c r="QOQ24" s="424"/>
      <c r="QOR24" s="424"/>
      <c r="QOS24" s="424"/>
      <c r="QOT24" s="424"/>
      <c r="QOU24" s="424"/>
      <c r="QOV24" s="424"/>
      <c r="QOW24" s="424"/>
      <c r="QOX24" s="424"/>
      <c r="QOY24" s="424"/>
      <c r="QOZ24" s="424"/>
      <c r="QPA24" s="424"/>
      <c r="QPB24" s="424"/>
      <c r="QPC24" s="424"/>
      <c r="QPD24" s="424"/>
      <c r="QPE24" s="424"/>
      <c r="QPF24" s="424"/>
      <c r="QPG24" s="424"/>
      <c r="QPH24" s="424"/>
      <c r="QPI24" s="424"/>
      <c r="QPJ24" s="424"/>
      <c r="QPK24" s="424"/>
      <c r="QPL24" s="424"/>
      <c r="QPM24" s="424"/>
      <c r="QPN24" s="424"/>
      <c r="QPO24" s="424"/>
      <c r="QPP24" s="424"/>
      <c r="QPQ24" s="424"/>
      <c r="QPR24" s="424"/>
      <c r="QPS24" s="424"/>
      <c r="QPT24" s="424"/>
      <c r="QPU24" s="424"/>
      <c r="QPV24" s="424"/>
      <c r="QPW24" s="424"/>
      <c r="QPX24" s="424"/>
      <c r="QPY24" s="424"/>
      <c r="QPZ24" s="424"/>
      <c r="QQA24" s="424"/>
      <c r="QQB24" s="424"/>
      <c r="QQC24" s="424"/>
      <c r="QQD24" s="424"/>
      <c r="QQE24" s="424"/>
      <c r="QQF24" s="424"/>
      <c r="QQG24" s="424"/>
      <c r="QQH24" s="424"/>
      <c r="QQI24" s="424"/>
      <c r="QQJ24" s="424"/>
      <c r="QQK24" s="424"/>
      <c r="QQL24" s="424"/>
      <c r="QQM24" s="424"/>
      <c r="QQN24" s="424"/>
      <c r="QQO24" s="424"/>
      <c r="QQP24" s="424"/>
      <c r="QQQ24" s="424"/>
      <c r="QQR24" s="424"/>
      <c r="QQS24" s="424"/>
      <c r="QQT24" s="424"/>
      <c r="QQU24" s="424"/>
      <c r="QQV24" s="424"/>
      <c r="QQW24" s="424"/>
      <c r="QQX24" s="424"/>
      <c r="QQY24" s="424"/>
      <c r="QQZ24" s="424"/>
      <c r="QRA24" s="424"/>
      <c r="QRB24" s="424"/>
      <c r="QRC24" s="424"/>
      <c r="QRD24" s="424"/>
      <c r="QRE24" s="424"/>
      <c r="QRF24" s="424"/>
      <c r="QRG24" s="424"/>
      <c r="QRH24" s="424"/>
      <c r="QRI24" s="424"/>
      <c r="QRJ24" s="424"/>
      <c r="QRK24" s="424"/>
      <c r="QRL24" s="424"/>
      <c r="QRM24" s="424"/>
      <c r="QRN24" s="424"/>
      <c r="QRO24" s="424"/>
      <c r="QRP24" s="424"/>
      <c r="QRQ24" s="424"/>
      <c r="QRR24" s="424"/>
      <c r="QRS24" s="424"/>
      <c r="QRT24" s="424"/>
      <c r="QRU24" s="424"/>
      <c r="QRV24" s="424"/>
      <c r="QRW24" s="424"/>
      <c r="QRX24" s="424"/>
      <c r="QRY24" s="424"/>
      <c r="QRZ24" s="424"/>
      <c r="QSA24" s="424"/>
      <c r="QSB24" s="424"/>
      <c r="QSC24" s="424"/>
      <c r="QSD24" s="424"/>
      <c r="QSE24" s="424"/>
      <c r="QSF24" s="424"/>
      <c r="QSG24" s="424"/>
      <c r="QSH24" s="424"/>
      <c r="QSI24" s="424"/>
      <c r="QSJ24" s="424"/>
      <c r="QSK24" s="424"/>
      <c r="QSL24" s="424"/>
      <c r="QSM24" s="424"/>
      <c r="QSN24" s="424"/>
      <c r="QSO24" s="424"/>
      <c r="QSP24" s="424"/>
      <c r="QSQ24" s="424"/>
      <c r="QSR24" s="424"/>
      <c r="QSS24" s="424"/>
      <c r="QST24" s="424"/>
      <c r="QSU24" s="424"/>
      <c r="QSV24" s="424"/>
      <c r="QSW24" s="424"/>
      <c r="QSX24" s="424"/>
      <c r="QSY24" s="424"/>
      <c r="QSZ24" s="424"/>
      <c r="QTA24" s="424"/>
      <c r="QTB24" s="424"/>
      <c r="QTC24" s="424"/>
      <c r="QTD24" s="424"/>
      <c r="QTE24" s="424"/>
      <c r="QTF24" s="424"/>
      <c r="QTG24" s="424"/>
      <c r="QTH24" s="424"/>
      <c r="QTI24" s="424"/>
      <c r="QTJ24" s="424"/>
      <c r="QTK24" s="424"/>
      <c r="QTL24" s="424"/>
      <c r="QTM24" s="424"/>
      <c r="QTN24" s="424"/>
      <c r="QTO24" s="424"/>
      <c r="QTP24" s="424"/>
      <c r="QTQ24" s="424"/>
      <c r="QTR24" s="424"/>
      <c r="QTS24" s="424"/>
      <c r="QTT24" s="424"/>
      <c r="QTU24" s="424"/>
      <c r="QTV24" s="424"/>
      <c r="QTW24" s="424"/>
      <c r="QTX24" s="424"/>
      <c r="QTY24" s="424"/>
      <c r="QTZ24" s="424"/>
      <c r="QUA24" s="424"/>
      <c r="QUB24" s="424"/>
      <c r="QUC24" s="424"/>
      <c r="QUD24" s="424"/>
      <c r="QUE24" s="424"/>
      <c r="QUF24" s="424"/>
      <c r="QUG24" s="424"/>
      <c r="QUH24" s="424"/>
      <c r="QUI24" s="424"/>
      <c r="QUJ24" s="424"/>
      <c r="QUK24" s="424"/>
      <c r="QUL24" s="424"/>
      <c r="QUM24" s="424"/>
      <c r="QUN24" s="424"/>
      <c r="QUO24" s="424"/>
      <c r="QUP24" s="424"/>
      <c r="QUQ24" s="424"/>
      <c r="QUR24" s="424"/>
      <c r="QUS24" s="424"/>
      <c r="QUT24" s="424"/>
      <c r="QUU24" s="424"/>
      <c r="QUV24" s="424"/>
      <c r="QUW24" s="424"/>
      <c r="QUX24" s="424"/>
      <c r="QUY24" s="424"/>
      <c r="QUZ24" s="424"/>
      <c r="QVA24" s="424"/>
      <c r="QVB24" s="424"/>
      <c r="QVC24" s="424"/>
      <c r="QVD24" s="424"/>
      <c r="QVE24" s="424"/>
      <c r="QVF24" s="424"/>
      <c r="QVG24" s="424"/>
      <c r="QVH24" s="424"/>
      <c r="QVI24" s="424"/>
      <c r="QVJ24" s="424"/>
      <c r="QVK24" s="424"/>
      <c r="QVL24" s="424"/>
      <c r="QVM24" s="424"/>
      <c r="QVN24" s="424"/>
      <c r="QVO24" s="424"/>
      <c r="QVP24" s="424"/>
      <c r="QVQ24" s="424"/>
      <c r="QVR24" s="424"/>
      <c r="QVS24" s="424"/>
      <c r="QVT24" s="424"/>
      <c r="QVU24" s="424"/>
      <c r="QVV24" s="424"/>
      <c r="QVW24" s="424"/>
      <c r="QVX24" s="424"/>
      <c r="QVY24" s="424"/>
      <c r="QVZ24" s="424"/>
      <c r="QWA24" s="424"/>
      <c r="QWB24" s="424"/>
      <c r="QWC24" s="424"/>
      <c r="QWD24" s="424"/>
      <c r="QWE24" s="424"/>
      <c r="QWF24" s="424"/>
      <c r="QWG24" s="424"/>
      <c r="QWH24" s="424"/>
      <c r="QWI24" s="424"/>
      <c r="QWJ24" s="424"/>
      <c r="QWK24" s="424"/>
      <c r="QWL24" s="424"/>
      <c r="QWM24" s="424"/>
      <c r="QWN24" s="424"/>
      <c r="QWO24" s="424"/>
      <c r="QWP24" s="424"/>
      <c r="QWQ24" s="424"/>
      <c r="QWR24" s="424"/>
      <c r="QWS24" s="424"/>
      <c r="QWT24" s="424"/>
      <c r="QWU24" s="424"/>
      <c r="QWV24" s="424"/>
      <c r="QWW24" s="424"/>
      <c r="QWX24" s="424"/>
      <c r="QWY24" s="424"/>
      <c r="QWZ24" s="424"/>
      <c r="QXA24" s="424"/>
      <c r="QXB24" s="424"/>
      <c r="QXC24" s="424"/>
      <c r="QXD24" s="424"/>
      <c r="QXE24" s="424"/>
      <c r="QXF24" s="424"/>
      <c r="QXG24" s="424"/>
      <c r="QXH24" s="424"/>
      <c r="QXI24" s="424"/>
      <c r="QXJ24" s="424"/>
      <c r="QXK24" s="424"/>
      <c r="QXL24" s="424"/>
      <c r="QXM24" s="424"/>
      <c r="QXN24" s="424"/>
      <c r="QXO24" s="424"/>
      <c r="QXP24" s="424"/>
      <c r="QXQ24" s="424"/>
      <c r="QXR24" s="424"/>
      <c r="QXS24" s="424"/>
      <c r="QXT24" s="424"/>
      <c r="QXU24" s="424"/>
      <c r="QXV24" s="424"/>
      <c r="QXW24" s="424"/>
      <c r="QXX24" s="424"/>
      <c r="QXY24" s="424"/>
      <c r="QXZ24" s="424"/>
      <c r="QYA24" s="424"/>
      <c r="QYB24" s="424"/>
      <c r="QYC24" s="424"/>
      <c r="QYD24" s="424"/>
      <c r="QYE24" s="424"/>
      <c r="QYF24" s="424"/>
      <c r="QYG24" s="424"/>
      <c r="QYH24" s="424"/>
      <c r="QYI24" s="424"/>
      <c r="QYJ24" s="424"/>
      <c r="QYK24" s="424"/>
      <c r="QYL24" s="424"/>
      <c r="QYM24" s="424"/>
      <c r="QYN24" s="424"/>
      <c r="QYO24" s="424"/>
      <c r="QYP24" s="424"/>
      <c r="QYQ24" s="424"/>
      <c r="QYR24" s="424"/>
      <c r="QYS24" s="424"/>
      <c r="QYT24" s="424"/>
      <c r="QYU24" s="424"/>
      <c r="QYV24" s="424"/>
      <c r="QYW24" s="424"/>
      <c r="QYX24" s="424"/>
      <c r="QYY24" s="424"/>
      <c r="QYZ24" s="424"/>
      <c r="QZA24" s="424"/>
      <c r="QZB24" s="424"/>
      <c r="QZC24" s="424"/>
      <c r="QZD24" s="424"/>
      <c r="QZE24" s="424"/>
      <c r="QZF24" s="424"/>
      <c r="QZG24" s="424"/>
      <c r="QZH24" s="424"/>
      <c r="QZI24" s="424"/>
      <c r="QZJ24" s="424"/>
      <c r="QZK24" s="424"/>
      <c r="QZL24" s="424"/>
      <c r="QZM24" s="424"/>
      <c r="QZN24" s="424"/>
      <c r="QZO24" s="424"/>
      <c r="QZP24" s="424"/>
      <c r="QZQ24" s="424"/>
      <c r="QZR24" s="424"/>
      <c r="QZS24" s="424"/>
      <c r="QZT24" s="424"/>
      <c r="QZU24" s="424"/>
      <c r="QZV24" s="424"/>
      <c r="QZW24" s="424"/>
      <c r="QZX24" s="424"/>
      <c r="QZY24" s="424"/>
      <c r="QZZ24" s="424"/>
      <c r="RAA24" s="424"/>
      <c r="RAB24" s="424"/>
      <c r="RAC24" s="424"/>
      <c r="RAD24" s="424"/>
      <c r="RAE24" s="424"/>
      <c r="RAF24" s="424"/>
      <c r="RAG24" s="424"/>
      <c r="RAH24" s="424"/>
      <c r="RAI24" s="424"/>
      <c r="RAJ24" s="424"/>
      <c r="RAK24" s="424"/>
      <c r="RAL24" s="424"/>
      <c r="RAM24" s="424"/>
      <c r="RAN24" s="424"/>
      <c r="RAO24" s="424"/>
      <c r="RAP24" s="424"/>
      <c r="RAQ24" s="424"/>
      <c r="RAR24" s="424"/>
      <c r="RAS24" s="424"/>
      <c r="RAT24" s="424"/>
      <c r="RAU24" s="424"/>
      <c r="RAV24" s="424"/>
      <c r="RAW24" s="424"/>
      <c r="RAX24" s="424"/>
      <c r="RAY24" s="424"/>
      <c r="RAZ24" s="424"/>
      <c r="RBA24" s="424"/>
      <c r="RBB24" s="424"/>
      <c r="RBC24" s="424"/>
      <c r="RBD24" s="424"/>
      <c r="RBE24" s="424"/>
      <c r="RBF24" s="424"/>
      <c r="RBG24" s="424"/>
      <c r="RBH24" s="424"/>
      <c r="RBI24" s="424"/>
      <c r="RBJ24" s="424"/>
      <c r="RBK24" s="424"/>
      <c r="RBL24" s="424"/>
      <c r="RBM24" s="424"/>
      <c r="RBN24" s="424"/>
      <c r="RBO24" s="424"/>
      <c r="RBP24" s="424"/>
      <c r="RBQ24" s="424"/>
      <c r="RBR24" s="424"/>
      <c r="RBS24" s="424"/>
      <c r="RBT24" s="424"/>
      <c r="RBU24" s="424"/>
      <c r="RBV24" s="424"/>
      <c r="RBW24" s="424"/>
      <c r="RBX24" s="424"/>
      <c r="RBY24" s="424"/>
      <c r="RBZ24" s="424"/>
      <c r="RCA24" s="424"/>
      <c r="RCB24" s="424"/>
      <c r="RCC24" s="424"/>
      <c r="RCD24" s="424"/>
      <c r="RCE24" s="424"/>
      <c r="RCF24" s="424"/>
      <c r="RCG24" s="424"/>
      <c r="RCH24" s="424"/>
      <c r="RCI24" s="424"/>
      <c r="RCJ24" s="424"/>
      <c r="RCK24" s="424"/>
      <c r="RCL24" s="424"/>
      <c r="RCM24" s="424"/>
      <c r="RCN24" s="424"/>
      <c r="RCO24" s="424"/>
      <c r="RCP24" s="424"/>
      <c r="RCQ24" s="424"/>
      <c r="RCR24" s="424"/>
      <c r="RCS24" s="424"/>
      <c r="RCT24" s="424"/>
      <c r="RCU24" s="424"/>
      <c r="RCV24" s="424"/>
      <c r="RCW24" s="424"/>
      <c r="RCX24" s="424"/>
      <c r="RCY24" s="424"/>
      <c r="RCZ24" s="424"/>
      <c r="RDA24" s="424"/>
      <c r="RDB24" s="424"/>
      <c r="RDC24" s="424"/>
      <c r="RDD24" s="424"/>
      <c r="RDE24" s="424"/>
      <c r="RDF24" s="424"/>
      <c r="RDG24" s="424"/>
      <c r="RDH24" s="424"/>
      <c r="RDI24" s="424"/>
      <c r="RDJ24" s="424"/>
      <c r="RDK24" s="424"/>
      <c r="RDL24" s="424"/>
      <c r="RDM24" s="424"/>
      <c r="RDN24" s="424"/>
      <c r="RDO24" s="424"/>
      <c r="RDP24" s="424"/>
      <c r="RDQ24" s="424"/>
      <c r="RDR24" s="424"/>
      <c r="RDS24" s="424"/>
      <c r="RDT24" s="424"/>
      <c r="RDU24" s="424"/>
      <c r="RDV24" s="424"/>
      <c r="RDW24" s="424"/>
      <c r="RDX24" s="424"/>
      <c r="RDY24" s="424"/>
      <c r="RDZ24" s="424"/>
      <c r="REA24" s="424"/>
      <c r="REB24" s="424"/>
      <c r="REC24" s="424"/>
      <c r="RED24" s="424"/>
      <c r="REE24" s="424"/>
      <c r="REF24" s="424"/>
      <c r="REG24" s="424"/>
      <c r="REH24" s="424"/>
      <c r="REI24" s="424"/>
      <c r="REJ24" s="424"/>
      <c r="REK24" s="424"/>
      <c r="REL24" s="424"/>
      <c r="REM24" s="424"/>
      <c r="REN24" s="424"/>
      <c r="REO24" s="424"/>
      <c r="REP24" s="424"/>
      <c r="REQ24" s="424"/>
      <c r="RER24" s="424"/>
      <c r="RES24" s="424"/>
      <c r="RET24" s="424"/>
      <c r="REU24" s="424"/>
      <c r="REV24" s="424"/>
      <c r="REW24" s="424"/>
      <c r="REX24" s="424"/>
      <c r="REY24" s="424"/>
      <c r="REZ24" s="424"/>
      <c r="RFA24" s="424"/>
      <c r="RFB24" s="424"/>
      <c r="RFC24" s="424"/>
      <c r="RFD24" s="424"/>
      <c r="RFE24" s="424"/>
      <c r="RFF24" s="424"/>
      <c r="RFG24" s="424"/>
      <c r="RFH24" s="424"/>
      <c r="RFI24" s="424"/>
      <c r="RFJ24" s="424"/>
      <c r="RFK24" s="424"/>
      <c r="RFL24" s="424"/>
      <c r="RFM24" s="424"/>
      <c r="RFN24" s="424"/>
      <c r="RFO24" s="424"/>
      <c r="RFP24" s="424"/>
      <c r="RFQ24" s="424"/>
      <c r="RFR24" s="424"/>
      <c r="RFS24" s="424"/>
      <c r="RFT24" s="424"/>
      <c r="RFU24" s="424"/>
      <c r="RFV24" s="424"/>
      <c r="RFW24" s="424"/>
      <c r="RFX24" s="424"/>
      <c r="RFY24" s="424"/>
      <c r="RFZ24" s="424"/>
      <c r="RGA24" s="424"/>
      <c r="RGB24" s="424"/>
      <c r="RGC24" s="424"/>
      <c r="RGD24" s="424"/>
      <c r="RGE24" s="424"/>
      <c r="RGF24" s="424"/>
      <c r="RGG24" s="424"/>
      <c r="RGH24" s="424"/>
      <c r="RGI24" s="424"/>
      <c r="RGJ24" s="424"/>
      <c r="RGK24" s="424"/>
      <c r="RGL24" s="424"/>
      <c r="RGM24" s="424"/>
      <c r="RGN24" s="424"/>
      <c r="RGO24" s="424"/>
      <c r="RGP24" s="424"/>
      <c r="RGQ24" s="424"/>
      <c r="RGR24" s="424"/>
      <c r="RGS24" s="424"/>
      <c r="RGT24" s="424"/>
      <c r="RGU24" s="424"/>
      <c r="RGV24" s="424"/>
      <c r="RGW24" s="424"/>
      <c r="RGX24" s="424"/>
      <c r="RGY24" s="424"/>
      <c r="RGZ24" s="424"/>
      <c r="RHA24" s="424"/>
      <c r="RHB24" s="424"/>
      <c r="RHC24" s="424"/>
      <c r="RHD24" s="424"/>
      <c r="RHE24" s="424"/>
      <c r="RHF24" s="424"/>
      <c r="RHG24" s="424"/>
      <c r="RHH24" s="424"/>
      <c r="RHI24" s="424"/>
      <c r="RHJ24" s="424"/>
      <c r="RHK24" s="424"/>
      <c r="RHL24" s="424"/>
      <c r="RHM24" s="424"/>
      <c r="RHN24" s="424"/>
      <c r="RHO24" s="424"/>
      <c r="RHP24" s="424"/>
      <c r="RHQ24" s="424"/>
      <c r="RHR24" s="424"/>
      <c r="RHS24" s="424"/>
      <c r="RHT24" s="424"/>
      <c r="RHU24" s="424"/>
      <c r="RHV24" s="424"/>
      <c r="RHW24" s="424"/>
      <c r="RHX24" s="424"/>
      <c r="RHY24" s="424"/>
      <c r="RHZ24" s="424"/>
      <c r="RIA24" s="424"/>
      <c r="RIB24" s="424"/>
      <c r="RIC24" s="424"/>
      <c r="RID24" s="424"/>
      <c r="RIE24" s="424"/>
      <c r="RIF24" s="424"/>
      <c r="RIG24" s="424"/>
      <c r="RIH24" s="424"/>
      <c r="RII24" s="424"/>
      <c r="RIJ24" s="424"/>
      <c r="RIK24" s="424"/>
      <c r="RIL24" s="424"/>
      <c r="RIM24" s="424"/>
      <c r="RIN24" s="424"/>
      <c r="RIO24" s="424"/>
      <c r="RIP24" s="424"/>
      <c r="RIQ24" s="424"/>
      <c r="RIR24" s="424"/>
      <c r="RIS24" s="424"/>
      <c r="RIT24" s="424"/>
      <c r="RIU24" s="424"/>
      <c r="RIV24" s="424"/>
      <c r="RIW24" s="424"/>
      <c r="RIX24" s="424"/>
      <c r="RIY24" s="424"/>
      <c r="RIZ24" s="424"/>
      <c r="RJA24" s="424"/>
      <c r="RJB24" s="424"/>
      <c r="RJC24" s="424"/>
      <c r="RJD24" s="424"/>
      <c r="RJE24" s="424"/>
      <c r="RJF24" s="424"/>
      <c r="RJG24" s="424"/>
      <c r="RJH24" s="424"/>
      <c r="RJI24" s="424"/>
      <c r="RJJ24" s="424"/>
      <c r="RJK24" s="424"/>
      <c r="RJL24" s="424"/>
      <c r="RJM24" s="424"/>
      <c r="RJN24" s="424"/>
      <c r="RJO24" s="424"/>
      <c r="RJP24" s="424"/>
      <c r="RJQ24" s="424"/>
      <c r="RJR24" s="424"/>
      <c r="RJS24" s="424"/>
      <c r="RJT24" s="424"/>
      <c r="RJU24" s="424"/>
      <c r="RJV24" s="424"/>
      <c r="RJW24" s="424"/>
      <c r="RJX24" s="424"/>
      <c r="RJY24" s="424"/>
      <c r="RJZ24" s="424"/>
      <c r="RKA24" s="424"/>
      <c r="RKB24" s="424"/>
      <c r="RKC24" s="424"/>
      <c r="RKD24" s="424"/>
      <c r="RKE24" s="424"/>
      <c r="RKF24" s="424"/>
      <c r="RKG24" s="424"/>
      <c r="RKH24" s="424"/>
      <c r="RKI24" s="424"/>
      <c r="RKJ24" s="424"/>
      <c r="RKK24" s="424"/>
      <c r="RKL24" s="424"/>
      <c r="RKM24" s="424"/>
      <c r="RKN24" s="424"/>
      <c r="RKO24" s="424"/>
      <c r="RKP24" s="424"/>
      <c r="RKQ24" s="424"/>
      <c r="RKR24" s="424"/>
      <c r="RKS24" s="424"/>
      <c r="RKT24" s="424"/>
      <c r="RKU24" s="424"/>
      <c r="RKV24" s="424"/>
      <c r="RKW24" s="424"/>
      <c r="RKX24" s="424"/>
      <c r="RKY24" s="424"/>
      <c r="RKZ24" s="424"/>
      <c r="RLA24" s="424"/>
      <c r="RLB24" s="424"/>
      <c r="RLC24" s="424"/>
      <c r="RLD24" s="424"/>
      <c r="RLE24" s="424"/>
      <c r="RLF24" s="424"/>
      <c r="RLG24" s="424"/>
      <c r="RLH24" s="424"/>
      <c r="RLI24" s="424"/>
      <c r="RLJ24" s="424"/>
      <c r="RLK24" s="424"/>
      <c r="RLL24" s="424"/>
      <c r="RLM24" s="424"/>
      <c r="RLN24" s="424"/>
      <c r="RLO24" s="424"/>
      <c r="RLP24" s="424"/>
      <c r="RLQ24" s="424"/>
      <c r="RLR24" s="424"/>
      <c r="RLS24" s="424"/>
      <c r="RLT24" s="424"/>
      <c r="RLU24" s="424"/>
      <c r="RLV24" s="424"/>
      <c r="RLW24" s="424"/>
      <c r="RLX24" s="424"/>
      <c r="RLY24" s="424"/>
      <c r="RLZ24" s="424"/>
      <c r="RMA24" s="424"/>
      <c r="RMB24" s="424"/>
      <c r="RMC24" s="424"/>
      <c r="RMD24" s="424"/>
      <c r="RME24" s="424"/>
      <c r="RMF24" s="424"/>
      <c r="RMG24" s="424"/>
      <c r="RMH24" s="424"/>
      <c r="RMI24" s="424"/>
      <c r="RMJ24" s="424"/>
      <c r="RMK24" s="424"/>
      <c r="RML24" s="424"/>
      <c r="RMM24" s="424"/>
      <c r="RMN24" s="424"/>
      <c r="RMO24" s="424"/>
      <c r="RMP24" s="424"/>
      <c r="RMQ24" s="424"/>
      <c r="RMR24" s="424"/>
      <c r="RMS24" s="424"/>
      <c r="RMT24" s="424"/>
      <c r="RMU24" s="424"/>
      <c r="RMV24" s="424"/>
      <c r="RMW24" s="424"/>
      <c r="RMX24" s="424"/>
      <c r="RMY24" s="424"/>
      <c r="RMZ24" s="424"/>
      <c r="RNA24" s="424"/>
      <c r="RNB24" s="424"/>
      <c r="RNC24" s="424"/>
      <c r="RND24" s="424"/>
      <c r="RNE24" s="424"/>
      <c r="RNF24" s="424"/>
      <c r="RNG24" s="424"/>
      <c r="RNH24" s="424"/>
      <c r="RNI24" s="424"/>
      <c r="RNJ24" s="424"/>
      <c r="RNK24" s="424"/>
      <c r="RNL24" s="424"/>
      <c r="RNM24" s="424"/>
      <c r="RNN24" s="424"/>
      <c r="RNO24" s="424"/>
      <c r="RNP24" s="424"/>
      <c r="RNQ24" s="424"/>
      <c r="RNR24" s="424"/>
      <c r="RNS24" s="424"/>
      <c r="RNT24" s="424"/>
      <c r="RNU24" s="424"/>
      <c r="RNV24" s="424"/>
      <c r="RNW24" s="424"/>
      <c r="RNX24" s="424"/>
      <c r="RNY24" s="424"/>
      <c r="RNZ24" s="424"/>
      <c r="ROA24" s="424"/>
      <c r="ROB24" s="424"/>
      <c r="ROC24" s="424"/>
      <c r="ROD24" s="424"/>
      <c r="ROE24" s="424"/>
      <c r="ROF24" s="424"/>
      <c r="ROG24" s="424"/>
      <c r="ROH24" s="424"/>
      <c r="ROI24" s="424"/>
      <c r="ROJ24" s="424"/>
      <c r="ROK24" s="424"/>
      <c r="ROL24" s="424"/>
      <c r="ROM24" s="424"/>
      <c r="RON24" s="424"/>
      <c r="ROO24" s="424"/>
      <c r="ROP24" s="424"/>
      <c r="ROQ24" s="424"/>
      <c r="ROR24" s="424"/>
      <c r="ROS24" s="424"/>
      <c r="ROT24" s="424"/>
      <c r="ROU24" s="424"/>
      <c r="ROV24" s="424"/>
      <c r="ROW24" s="424"/>
      <c r="ROX24" s="424"/>
      <c r="ROY24" s="424"/>
      <c r="ROZ24" s="424"/>
      <c r="RPA24" s="424"/>
      <c r="RPB24" s="424"/>
      <c r="RPC24" s="424"/>
      <c r="RPD24" s="424"/>
      <c r="RPE24" s="424"/>
      <c r="RPF24" s="424"/>
      <c r="RPG24" s="424"/>
      <c r="RPH24" s="424"/>
      <c r="RPI24" s="424"/>
      <c r="RPJ24" s="424"/>
      <c r="RPK24" s="424"/>
      <c r="RPL24" s="424"/>
      <c r="RPM24" s="424"/>
      <c r="RPN24" s="424"/>
      <c r="RPO24" s="424"/>
      <c r="RPP24" s="424"/>
      <c r="RPQ24" s="424"/>
      <c r="RPR24" s="424"/>
      <c r="RPS24" s="424"/>
      <c r="RPT24" s="424"/>
      <c r="RPU24" s="424"/>
      <c r="RPV24" s="424"/>
      <c r="RPW24" s="424"/>
      <c r="RPX24" s="424"/>
      <c r="RPY24" s="424"/>
      <c r="RPZ24" s="424"/>
      <c r="RQA24" s="424"/>
      <c r="RQB24" s="424"/>
      <c r="RQC24" s="424"/>
      <c r="RQD24" s="424"/>
      <c r="RQE24" s="424"/>
      <c r="RQF24" s="424"/>
      <c r="RQG24" s="424"/>
      <c r="RQH24" s="424"/>
      <c r="RQI24" s="424"/>
      <c r="RQJ24" s="424"/>
      <c r="RQK24" s="424"/>
      <c r="RQL24" s="424"/>
      <c r="RQM24" s="424"/>
      <c r="RQN24" s="424"/>
      <c r="RQO24" s="424"/>
      <c r="RQP24" s="424"/>
      <c r="RQQ24" s="424"/>
      <c r="RQR24" s="424"/>
      <c r="RQS24" s="424"/>
      <c r="RQT24" s="424"/>
      <c r="RQU24" s="424"/>
      <c r="RQV24" s="424"/>
      <c r="RQW24" s="424"/>
      <c r="RQX24" s="424"/>
      <c r="RQY24" s="424"/>
      <c r="RQZ24" s="424"/>
      <c r="RRA24" s="424"/>
      <c r="RRB24" s="424"/>
      <c r="RRC24" s="424"/>
      <c r="RRD24" s="424"/>
      <c r="RRE24" s="424"/>
      <c r="RRF24" s="424"/>
      <c r="RRG24" s="424"/>
      <c r="RRH24" s="424"/>
      <c r="RRI24" s="424"/>
      <c r="RRJ24" s="424"/>
      <c r="RRK24" s="424"/>
      <c r="RRL24" s="424"/>
      <c r="RRM24" s="424"/>
      <c r="RRN24" s="424"/>
      <c r="RRO24" s="424"/>
      <c r="RRP24" s="424"/>
      <c r="RRQ24" s="424"/>
      <c r="RRR24" s="424"/>
      <c r="RRS24" s="424"/>
      <c r="RRT24" s="424"/>
      <c r="RRU24" s="424"/>
      <c r="RRV24" s="424"/>
      <c r="RRW24" s="424"/>
      <c r="RRX24" s="424"/>
      <c r="RRY24" s="424"/>
      <c r="RRZ24" s="424"/>
      <c r="RSA24" s="424"/>
      <c r="RSB24" s="424"/>
      <c r="RSC24" s="424"/>
      <c r="RSD24" s="424"/>
      <c r="RSE24" s="424"/>
      <c r="RSF24" s="424"/>
      <c r="RSG24" s="424"/>
      <c r="RSH24" s="424"/>
      <c r="RSI24" s="424"/>
      <c r="RSJ24" s="424"/>
      <c r="RSK24" s="424"/>
      <c r="RSL24" s="424"/>
      <c r="RSM24" s="424"/>
      <c r="RSN24" s="424"/>
      <c r="RSO24" s="424"/>
      <c r="RSP24" s="424"/>
      <c r="RSQ24" s="424"/>
      <c r="RSR24" s="424"/>
      <c r="RSS24" s="424"/>
      <c r="RST24" s="424"/>
      <c r="RSU24" s="424"/>
      <c r="RSV24" s="424"/>
      <c r="RSW24" s="424"/>
      <c r="RSX24" s="424"/>
      <c r="RSY24" s="424"/>
      <c r="RSZ24" s="424"/>
      <c r="RTA24" s="424"/>
      <c r="RTB24" s="424"/>
      <c r="RTC24" s="424"/>
      <c r="RTD24" s="424"/>
      <c r="RTE24" s="424"/>
      <c r="RTF24" s="424"/>
      <c r="RTG24" s="424"/>
      <c r="RTH24" s="424"/>
      <c r="RTI24" s="424"/>
      <c r="RTJ24" s="424"/>
      <c r="RTK24" s="424"/>
      <c r="RTL24" s="424"/>
      <c r="RTM24" s="424"/>
      <c r="RTN24" s="424"/>
      <c r="RTO24" s="424"/>
      <c r="RTP24" s="424"/>
      <c r="RTQ24" s="424"/>
      <c r="RTR24" s="424"/>
      <c r="RTS24" s="424"/>
      <c r="RTT24" s="424"/>
      <c r="RTU24" s="424"/>
      <c r="RTV24" s="424"/>
      <c r="RTW24" s="424"/>
      <c r="RTX24" s="424"/>
      <c r="RTY24" s="424"/>
      <c r="RTZ24" s="424"/>
      <c r="RUA24" s="424"/>
      <c r="RUB24" s="424"/>
      <c r="RUC24" s="424"/>
      <c r="RUD24" s="424"/>
      <c r="RUE24" s="424"/>
      <c r="RUF24" s="424"/>
      <c r="RUG24" s="424"/>
      <c r="RUH24" s="424"/>
      <c r="RUI24" s="424"/>
      <c r="RUJ24" s="424"/>
      <c r="RUK24" s="424"/>
      <c r="RUL24" s="424"/>
      <c r="RUM24" s="424"/>
      <c r="RUN24" s="424"/>
      <c r="RUO24" s="424"/>
      <c r="RUP24" s="424"/>
      <c r="RUQ24" s="424"/>
      <c r="RUR24" s="424"/>
      <c r="RUS24" s="424"/>
      <c r="RUT24" s="424"/>
      <c r="RUU24" s="424"/>
      <c r="RUV24" s="424"/>
      <c r="RUW24" s="424"/>
      <c r="RUX24" s="424"/>
      <c r="RUY24" s="424"/>
      <c r="RUZ24" s="424"/>
      <c r="RVA24" s="424"/>
      <c r="RVB24" s="424"/>
      <c r="RVC24" s="424"/>
      <c r="RVD24" s="424"/>
      <c r="RVE24" s="424"/>
      <c r="RVF24" s="424"/>
      <c r="RVG24" s="424"/>
      <c r="RVH24" s="424"/>
      <c r="RVI24" s="424"/>
      <c r="RVJ24" s="424"/>
      <c r="RVK24" s="424"/>
      <c r="RVL24" s="424"/>
      <c r="RVM24" s="424"/>
      <c r="RVN24" s="424"/>
      <c r="RVO24" s="424"/>
      <c r="RVP24" s="424"/>
      <c r="RVQ24" s="424"/>
      <c r="RVR24" s="424"/>
      <c r="RVS24" s="424"/>
      <c r="RVT24" s="424"/>
      <c r="RVU24" s="424"/>
      <c r="RVV24" s="424"/>
      <c r="RVW24" s="424"/>
      <c r="RVX24" s="424"/>
      <c r="RVY24" s="424"/>
      <c r="RVZ24" s="424"/>
      <c r="RWA24" s="424"/>
      <c r="RWB24" s="424"/>
      <c r="RWC24" s="424"/>
      <c r="RWD24" s="424"/>
      <c r="RWE24" s="424"/>
      <c r="RWF24" s="424"/>
      <c r="RWG24" s="424"/>
      <c r="RWH24" s="424"/>
      <c r="RWI24" s="424"/>
      <c r="RWJ24" s="424"/>
      <c r="RWK24" s="424"/>
      <c r="RWL24" s="424"/>
      <c r="RWM24" s="424"/>
      <c r="RWN24" s="424"/>
      <c r="RWO24" s="424"/>
      <c r="RWP24" s="424"/>
      <c r="RWQ24" s="424"/>
      <c r="RWR24" s="424"/>
      <c r="RWS24" s="424"/>
      <c r="RWT24" s="424"/>
      <c r="RWU24" s="424"/>
      <c r="RWV24" s="424"/>
      <c r="RWW24" s="424"/>
      <c r="RWX24" s="424"/>
      <c r="RWY24" s="424"/>
      <c r="RWZ24" s="424"/>
      <c r="RXA24" s="424"/>
      <c r="RXB24" s="424"/>
      <c r="RXC24" s="424"/>
      <c r="RXD24" s="424"/>
      <c r="RXE24" s="424"/>
      <c r="RXF24" s="424"/>
      <c r="RXG24" s="424"/>
      <c r="RXH24" s="424"/>
      <c r="RXI24" s="424"/>
      <c r="RXJ24" s="424"/>
      <c r="RXK24" s="424"/>
      <c r="RXL24" s="424"/>
      <c r="RXM24" s="424"/>
      <c r="RXN24" s="424"/>
      <c r="RXO24" s="424"/>
      <c r="RXP24" s="424"/>
      <c r="RXQ24" s="424"/>
      <c r="RXR24" s="424"/>
      <c r="RXS24" s="424"/>
      <c r="RXT24" s="424"/>
      <c r="RXU24" s="424"/>
      <c r="RXV24" s="424"/>
      <c r="RXW24" s="424"/>
      <c r="RXX24" s="424"/>
      <c r="RXY24" s="424"/>
      <c r="RXZ24" s="424"/>
      <c r="RYA24" s="424"/>
      <c r="RYB24" s="424"/>
      <c r="RYC24" s="424"/>
      <c r="RYD24" s="424"/>
      <c r="RYE24" s="424"/>
      <c r="RYF24" s="424"/>
      <c r="RYG24" s="424"/>
      <c r="RYH24" s="424"/>
      <c r="RYI24" s="424"/>
      <c r="RYJ24" s="424"/>
      <c r="RYK24" s="424"/>
      <c r="RYL24" s="424"/>
      <c r="RYM24" s="424"/>
      <c r="RYN24" s="424"/>
      <c r="RYO24" s="424"/>
      <c r="RYP24" s="424"/>
      <c r="RYQ24" s="424"/>
      <c r="RYR24" s="424"/>
      <c r="RYS24" s="424"/>
      <c r="RYT24" s="424"/>
      <c r="RYU24" s="424"/>
      <c r="RYV24" s="424"/>
      <c r="RYW24" s="424"/>
      <c r="RYX24" s="424"/>
      <c r="RYY24" s="424"/>
      <c r="RYZ24" s="424"/>
      <c r="RZA24" s="424"/>
      <c r="RZB24" s="424"/>
      <c r="RZC24" s="424"/>
      <c r="RZD24" s="424"/>
      <c r="RZE24" s="424"/>
      <c r="RZF24" s="424"/>
      <c r="RZG24" s="424"/>
      <c r="RZH24" s="424"/>
      <c r="RZI24" s="424"/>
      <c r="RZJ24" s="424"/>
      <c r="RZK24" s="424"/>
      <c r="RZL24" s="424"/>
      <c r="RZM24" s="424"/>
      <c r="RZN24" s="424"/>
      <c r="RZO24" s="424"/>
      <c r="RZP24" s="424"/>
      <c r="RZQ24" s="424"/>
      <c r="RZR24" s="424"/>
      <c r="RZS24" s="424"/>
      <c r="RZT24" s="424"/>
      <c r="RZU24" s="424"/>
      <c r="RZV24" s="424"/>
      <c r="RZW24" s="424"/>
      <c r="RZX24" s="424"/>
      <c r="RZY24" s="424"/>
      <c r="RZZ24" s="424"/>
      <c r="SAA24" s="424"/>
      <c r="SAB24" s="424"/>
      <c r="SAC24" s="424"/>
      <c r="SAD24" s="424"/>
      <c r="SAE24" s="424"/>
      <c r="SAF24" s="424"/>
      <c r="SAG24" s="424"/>
      <c r="SAH24" s="424"/>
      <c r="SAI24" s="424"/>
      <c r="SAJ24" s="424"/>
      <c r="SAK24" s="424"/>
      <c r="SAL24" s="424"/>
      <c r="SAM24" s="424"/>
      <c r="SAN24" s="424"/>
      <c r="SAO24" s="424"/>
      <c r="SAP24" s="424"/>
      <c r="SAQ24" s="424"/>
      <c r="SAR24" s="424"/>
      <c r="SAS24" s="424"/>
      <c r="SAT24" s="424"/>
      <c r="SAU24" s="424"/>
      <c r="SAV24" s="424"/>
      <c r="SAW24" s="424"/>
      <c r="SAX24" s="424"/>
      <c r="SAY24" s="424"/>
      <c r="SAZ24" s="424"/>
      <c r="SBA24" s="424"/>
      <c r="SBB24" s="424"/>
      <c r="SBC24" s="424"/>
      <c r="SBD24" s="424"/>
      <c r="SBE24" s="424"/>
      <c r="SBF24" s="424"/>
      <c r="SBG24" s="424"/>
      <c r="SBH24" s="424"/>
      <c r="SBI24" s="424"/>
      <c r="SBJ24" s="424"/>
      <c r="SBK24" s="424"/>
      <c r="SBL24" s="424"/>
      <c r="SBM24" s="424"/>
      <c r="SBN24" s="424"/>
      <c r="SBO24" s="424"/>
      <c r="SBP24" s="424"/>
      <c r="SBQ24" s="424"/>
      <c r="SBR24" s="424"/>
      <c r="SBS24" s="424"/>
      <c r="SBT24" s="424"/>
      <c r="SBU24" s="424"/>
      <c r="SBV24" s="424"/>
      <c r="SBW24" s="424"/>
      <c r="SBX24" s="424"/>
      <c r="SBY24" s="424"/>
      <c r="SBZ24" s="424"/>
      <c r="SCA24" s="424"/>
      <c r="SCB24" s="424"/>
      <c r="SCC24" s="424"/>
      <c r="SCD24" s="424"/>
      <c r="SCE24" s="424"/>
      <c r="SCF24" s="424"/>
      <c r="SCG24" s="424"/>
      <c r="SCH24" s="424"/>
      <c r="SCI24" s="424"/>
      <c r="SCJ24" s="424"/>
      <c r="SCK24" s="424"/>
      <c r="SCL24" s="424"/>
      <c r="SCM24" s="424"/>
      <c r="SCN24" s="424"/>
      <c r="SCO24" s="424"/>
      <c r="SCP24" s="424"/>
      <c r="SCQ24" s="424"/>
      <c r="SCR24" s="424"/>
      <c r="SCS24" s="424"/>
      <c r="SCT24" s="424"/>
      <c r="SCU24" s="424"/>
      <c r="SCV24" s="424"/>
      <c r="SCW24" s="424"/>
      <c r="SCX24" s="424"/>
      <c r="SCY24" s="424"/>
      <c r="SCZ24" s="424"/>
      <c r="SDA24" s="424"/>
      <c r="SDB24" s="424"/>
      <c r="SDC24" s="424"/>
      <c r="SDD24" s="424"/>
      <c r="SDE24" s="424"/>
      <c r="SDF24" s="424"/>
      <c r="SDG24" s="424"/>
      <c r="SDH24" s="424"/>
      <c r="SDI24" s="424"/>
      <c r="SDJ24" s="424"/>
      <c r="SDK24" s="424"/>
      <c r="SDL24" s="424"/>
      <c r="SDM24" s="424"/>
      <c r="SDN24" s="424"/>
      <c r="SDO24" s="424"/>
      <c r="SDP24" s="424"/>
      <c r="SDQ24" s="424"/>
      <c r="SDR24" s="424"/>
      <c r="SDS24" s="424"/>
      <c r="SDT24" s="424"/>
      <c r="SDU24" s="424"/>
      <c r="SDV24" s="424"/>
      <c r="SDW24" s="424"/>
      <c r="SDX24" s="424"/>
      <c r="SDY24" s="424"/>
      <c r="SDZ24" s="424"/>
      <c r="SEA24" s="424"/>
      <c r="SEB24" s="424"/>
      <c r="SEC24" s="424"/>
      <c r="SED24" s="424"/>
      <c r="SEE24" s="424"/>
      <c r="SEF24" s="424"/>
      <c r="SEG24" s="424"/>
      <c r="SEH24" s="424"/>
      <c r="SEI24" s="424"/>
      <c r="SEJ24" s="424"/>
      <c r="SEK24" s="424"/>
      <c r="SEL24" s="424"/>
      <c r="SEM24" s="424"/>
      <c r="SEN24" s="424"/>
      <c r="SEO24" s="424"/>
      <c r="SEP24" s="424"/>
      <c r="SEQ24" s="424"/>
      <c r="SER24" s="424"/>
      <c r="SES24" s="424"/>
      <c r="SET24" s="424"/>
      <c r="SEU24" s="424"/>
      <c r="SEV24" s="424"/>
      <c r="SEW24" s="424"/>
      <c r="SEX24" s="424"/>
      <c r="SEY24" s="424"/>
      <c r="SEZ24" s="424"/>
      <c r="SFA24" s="424"/>
      <c r="SFB24" s="424"/>
      <c r="SFC24" s="424"/>
      <c r="SFD24" s="424"/>
      <c r="SFE24" s="424"/>
      <c r="SFF24" s="424"/>
      <c r="SFG24" s="424"/>
      <c r="SFH24" s="424"/>
      <c r="SFI24" s="424"/>
      <c r="SFJ24" s="424"/>
      <c r="SFK24" s="424"/>
      <c r="SFL24" s="424"/>
      <c r="SFM24" s="424"/>
      <c r="SFN24" s="424"/>
      <c r="SFO24" s="424"/>
      <c r="SFP24" s="424"/>
      <c r="SFQ24" s="424"/>
      <c r="SFR24" s="424"/>
      <c r="SFS24" s="424"/>
      <c r="SFT24" s="424"/>
      <c r="SFU24" s="424"/>
      <c r="SFV24" s="424"/>
      <c r="SFW24" s="424"/>
      <c r="SFX24" s="424"/>
      <c r="SFY24" s="424"/>
      <c r="SFZ24" s="424"/>
      <c r="SGA24" s="424"/>
      <c r="SGB24" s="424"/>
      <c r="SGC24" s="424"/>
      <c r="SGD24" s="424"/>
      <c r="SGE24" s="424"/>
      <c r="SGF24" s="424"/>
      <c r="SGG24" s="424"/>
      <c r="SGH24" s="424"/>
      <c r="SGI24" s="424"/>
      <c r="SGJ24" s="424"/>
      <c r="SGK24" s="424"/>
      <c r="SGL24" s="424"/>
      <c r="SGM24" s="424"/>
      <c r="SGN24" s="424"/>
      <c r="SGO24" s="424"/>
      <c r="SGP24" s="424"/>
      <c r="SGQ24" s="424"/>
      <c r="SGR24" s="424"/>
      <c r="SGS24" s="424"/>
      <c r="SGT24" s="424"/>
      <c r="SGU24" s="424"/>
      <c r="SGV24" s="424"/>
      <c r="SGW24" s="424"/>
      <c r="SGX24" s="424"/>
      <c r="SGY24" s="424"/>
      <c r="SGZ24" s="424"/>
      <c r="SHA24" s="424"/>
      <c r="SHB24" s="424"/>
      <c r="SHC24" s="424"/>
      <c r="SHD24" s="424"/>
      <c r="SHE24" s="424"/>
      <c r="SHF24" s="424"/>
      <c r="SHG24" s="424"/>
      <c r="SHH24" s="424"/>
      <c r="SHI24" s="424"/>
      <c r="SHJ24" s="424"/>
      <c r="SHK24" s="424"/>
      <c r="SHL24" s="424"/>
      <c r="SHM24" s="424"/>
      <c r="SHN24" s="424"/>
      <c r="SHO24" s="424"/>
      <c r="SHP24" s="424"/>
      <c r="SHQ24" s="424"/>
      <c r="SHR24" s="424"/>
      <c r="SHS24" s="424"/>
      <c r="SHT24" s="424"/>
      <c r="SHU24" s="424"/>
      <c r="SHV24" s="424"/>
      <c r="SHW24" s="424"/>
      <c r="SHX24" s="424"/>
      <c r="SHY24" s="424"/>
      <c r="SHZ24" s="424"/>
      <c r="SIA24" s="424"/>
      <c r="SIB24" s="424"/>
      <c r="SIC24" s="424"/>
      <c r="SID24" s="424"/>
      <c r="SIE24" s="424"/>
      <c r="SIF24" s="424"/>
      <c r="SIG24" s="424"/>
      <c r="SIH24" s="424"/>
      <c r="SII24" s="424"/>
      <c r="SIJ24" s="424"/>
      <c r="SIK24" s="424"/>
      <c r="SIL24" s="424"/>
      <c r="SIM24" s="424"/>
      <c r="SIN24" s="424"/>
      <c r="SIO24" s="424"/>
      <c r="SIP24" s="424"/>
      <c r="SIQ24" s="424"/>
      <c r="SIR24" s="424"/>
      <c r="SIS24" s="424"/>
      <c r="SIT24" s="424"/>
      <c r="SIU24" s="424"/>
      <c r="SIV24" s="424"/>
      <c r="SIW24" s="424"/>
      <c r="SIX24" s="424"/>
      <c r="SIY24" s="424"/>
      <c r="SIZ24" s="424"/>
      <c r="SJA24" s="424"/>
      <c r="SJB24" s="424"/>
      <c r="SJC24" s="424"/>
      <c r="SJD24" s="424"/>
      <c r="SJE24" s="424"/>
      <c r="SJF24" s="424"/>
      <c r="SJG24" s="424"/>
      <c r="SJH24" s="424"/>
      <c r="SJI24" s="424"/>
      <c r="SJJ24" s="424"/>
      <c r="SJK24" s="424"/>
      <c r="SJL24" s="424"/>
      <c r="SJM24" s="424"/>
      <c r="SJN24" s="424"/>
      <c r="SJO24" s="424"/>
      <c r="SJP24" s="424"/>
      <c r="SJQ24" s="424"/>
      <c r="SJR24" s="424"/>
      <c r="SJS24" s="424"/>
      <c r="SJT24" s="424"/>
      <c r="SJU24" s="424"/>
      <c r="SJV24" s="424"/>
      <c r="SJW24" s="424"/>
      <c r="SJX24" s="424"/>
      <c r="SJY24" s="424"/>
      <c r="SJZ24" s="424"/>
      <c r="SKA24" s="424"/>
      <c r="SKB24" s="424"/>
      <c r="SKC24" s="424"/>
      <c r="SKD24" s="424"/>
      <c r="SKE24" s="424"/>
      <c r="SKF24" s="424"/>
      <c r="SKG24" s="424"/>
      <c r="SKH24" s="424"/>
      <c r="SKI24" s="424"/>
      <c r="SKJ24" s="424"/>
      <c r="SKK24" s="424"/>
      <c r="SKL24" s="424"/>
      <c r="SKM24" s="424"/>
      <c r="SKN24" s="424"/>
      <c r="SKO24" s="424"/>
      <c r="SKP24" s="424"/>
      <c r="SKQ24" s="424"/>
      <c r="SKR24" s="424"/>
      <c r="SKS24" s="424"/>
      <c r="SKT24" s="424"/>
      <c r="SKU24" s="424"/>
      <c r="SKV24" s="424"/>
      <c r="SKW24" s="424"/>
      <c r="SKX24" s="424"/>
      <c r="SKY24" s="424"/>
      <c r="SKZ24" s="424"/>
      <c r="SLA24" s="424"/>
      <c r="SLB24" s="424"/>
      <c r="SLC24" s="424"/>
      <c r="SLD24" s="424"/>
      <c r="SLE24" s="424"/>
      <c r="SLF24" s="424"/>
      <c r="SLG24" s="424"/>
      <c r="SLH24" s="424"/>
      <c r="SLI24" s="424"/>
      <c r="SLJ24" s="424"/>
      <c r="SLK24" s="424"/>
      <c r="SLL24" s="424"/>
      <c r="SLM24" s="424"/>
      <c r="SLN24" s="424"/>
      <c r="SLO24" s="424"/>
      <c r="SLP24" s="424"/>
      <c r="SLQ24" s="424"/>
      <c r="SLR24" s="424"/>
      <c r="SLS24" s="424"/>
      <c r="SLT24" s="424"/>
      <c r="SLU24" s="424"/>
      <c r="SLV24" s="424"/>
      <c r="SLW24" s="424"/>
      <c r="SLX24" s="424"/>
      <c r="SLY24" s="424"/>
      <c r="SLZ24" s="424"/>
      <c r="SMA24" s="424"/>
      <c r="SMB24" s="424"/>
      <c r="SMC24" s="424"/>
      <c r="SMD24" s="424"/>
      <c r="SME24" s="424"/>
      <c r="SMF24" s="424"/>
      <c r="SMG24" s="424"/>
      <c r="SMH24" s="424"/>
      <c r="SMI24" s="424"/>
      <c r="SMJ24" s="424"/>
      <c r="SMK24" s="424"/>
      <c r="SML24" s="424"/>
      <c r="SMM24" s="424"/>
      <c r="SMN24" s="424"/>
      <c r="SMO24" s="424"/>
      <c r="SMP24" s="424"/>
      <c r="SMQ24" s="424"/>
      <c r="SMR24" s="424"/>
      <c r="SMS24" s="424"/>
      <c r="SMT24" s="424"/>
      <c r="SMU24" s="424"/>
      <c r="SMV24" s="424"/>
      <c r="SMW24" s="424"/>
      <c r="SMX24" s="424"/>
      <c r="SMY24" s="424"/>
      <c r="SMZ24" s="424"/>
      <c r="SNA24" s="424"/>
      <c r="SNB24" s="424"/>
      <c r="SNC24" s="424"/>
      <c r="SND24" s="424"/>
      <c r="SNE24" s="424"/>
      <c r="SNF24" s="424"/>
      <c r="SNG24" s="424"/>
      <c r="SNH24" s="424"/>
      <c r="SNI24" s="424"/>
      <c r="SNJ24" s="424"/>
      <c r="SNK24" s="424"/>
      <c r="SNL24" s="424"/>
      <c r="SNM24" s="424"/>
      <c r="SNN24" s="424"/>
      <c r="SNO24" s="424"/>
      <c r="SNP24" s="424"/>
      <c r="SNQ24" s="424"/>
      <c r="SNR24" s="424"/>
      <c r="SNS24" s="424"/>
      <c r="SNT24" s="424"/>
      <c r="SNU24" s="424"/>
      <c r="SNV24" s="424"/>
      <c r="SNW24" s="424"/>
      <c r="SNX24" s="424"/>
      <c r="SNY24" s="424"/>
      <c r="SNZ24" s="424"/>
      <c r="SOA24" s="424"/>
      <c r="SOB24" s="424"/>
      <c r="SOC24" s="424"/>
      <c r="SOD24" s="424"/>
      <c r="SOE24" s="424"/>
      <c r="SOF24" s="424"/>
      <c r="SOG24" s="424"/>
      <c r="SOH24" s="424"/>
      <c r="SOI24" s="424"/>
      <c r="SOJ24" s="424"/>
      <c r="SOK24" s="424"/>
      <c r="SOL24" s="424"/>
      <c r="SOM24" s="424"/>
      <c r="SON24" s="424"/>
      <c r="SOO24" s="424"/>
      <c r="SOP24" s="424"/>
      <c r="SOQ24" s="424"/>
      <c r="SOR24" s="424"/>
      <c r="SOS24" s="424"/>
      <c r="SOT24" s="424"/>
      <c r="SOU24" s="424"/>
      <c r="SOV24" s="424"/>
      <c r="SOW24" s="424"/>
      <c r="SOX24" s="424"/>
      <c r="SOY24" s="424"/>
      <c r="SOZ24" s="424"/>
      <c r="SPA24" s="424"/>
      <c r="SPB24" s="424"/>
      <c r="SPC24" s="424"/>
      <c r="SPD24" s="424"/>
      <c r="SPE24" s="424"/>
      <c r="SPF24" s="424"/>
      <c r="SPG24" s="424"/>
      <c r="SPH24" s="424"/>
      <c r="SPI24" s="424"/>
      <c r="SPJ24" s="424"/>
      <c r="SPK24" s="424"/>
      <c r="SPL24" s="424"/>
      <c r="SPM24" s="424"/>
      <c r="SPN24" s="424"/>
      <c r="SPO24" s="424"/>
      <c r="SPP24" s="424"/>
      <c r="SPQ24" s="424"/>
      <c r="SPR24" s="424"/>
      <c r="SPS24" s="424"/>
      <c r="SPT24" s="424"/>
      <c r="SPU24" s="424"/>
      <c r="SPV24" s="424"/>
      <c r="SPW24" s="424"/>
      <c r="SPX24" s="424"/>
      <c r="SPY24" s="424"/>
      <c r="SPZ24" s="424"/>
      <c r="SQA24" s="424"/>
      <c r="SQB24" s="424"/>
      <c r="SQC24" s="424"/>
      <c r="SQD24" s="424"/>
      <c r="SQE24" s="424"/>
      <c r="SQF24" s="424"/>
      <c r="SQG24" s="424"/>
      <c r="SQH24" s="424"/>
      <c r="SQI24" s="424"/>
      <c r="SQJ24" s="424"/>
      <c r="SQK24" s="424"/>
      <c r="SQL24" s="424"/>
      <c r="SQM24" s="424"/>
      <c r="SQN24" s="424"/>
      <c r="SQO24" s="424"/>
      <c r="SQP24" s="424"/>
      <c r="SQQ24" s="424"/>
      <c r="SQR24" s="424"/>
      <c r="SQS24" s="424"/>
      <c r="SQT24" s="424"/>
      <c r="SQU24" s="424"/>
      <c r="SQV24" s="424"/>
      <c r="SQW24" s="424"/>
      <c r="SQX24" s="424"/>
      <c r="SQY24" s="424"/>
      <c r="SQZ24" s="424"/>
      <c r="SRA24" s="424"/>
      <c r="SRB24" s="424"/>
      <c r="SRC24" s="424"/>
      <c r="SRD24" s="424"/>
      <c r="SRE24" s="424"/>
      <c r="SRF24" s="424"/>
      <c r="SRG24" s="424"/>
      <c r="SRH24" s="424"/>
      <c r="SRI24" s="424"/>
      <c r="SRJ24" s="424"/>
      <c r="SRK24" s="424"/>
      <c r="SRL24" s="424"/>
      <c r="SRM24" s="424"/>
      <c r="SRN24" s="424"/>
      <c r="SRO24" s="424"/>
      <c r="SRP24" s="424"/>
      <c r="SRQ24" s="424"/>
      <c r="SRR24" s="424"/>
      <c r="SRS24" s="424"/>
      <c r="SRT24" s="424"/>
      <c r="SRU24" s="424"/>
      <c r="SRV24" s="424"/>
      <c r="SRW24" s="424"/>
      <c r="SRX24" s="424"/>
      <c r="SRY24" s="424"/>
      <c r="SRZ24" s="424"/>
      <c r="SSA24" s="424"/>
      <c r="SSB24" s="424"/>
      <c r="SSC24" s="424"/>
      <c r="SSD24" s="424"/>
      <c r="SSE24" s="424"/>
      <c r="SSF24" s="424"/>
      <c r="SSG24" s="424"/>
      <c r="SSH24" s="424"/>
      <c r="SSI24" s="424"/>
      <c r="SSJ24" s="424"/>
      <c r="SSK24" s="424"/>
      <c r="SSL24" s="424"/>
      <c r="SSM24" s="424"/>
      <c r="SSN24" s="424"/>
      <c r="SSO24" s="424"/>
      <c r="SSP24" s="424"/>
      <c r="SSQ24" s="424"/>
      <c r="SSR24" s="424"/>
      <c r="SSS24" s="424"/>
      <c r="SST24" s="424"/>
      <c r="SSU24" s="424"/>
      <c r="SSV24" s="424"/>
      <c r="SSW24" s="424"/>
      <c r="SSX24" s="424"/>
      <c r="SSY24" s="424"/>
      <c r="SSZ24" s="424"/>
      <c r="STA24" s="424"/>
      <c r="STB24" s="424"/>
      <c r="STC24" s="424"/>
      <c r="STD24" s="424"/>
      <c r="STE24" s="424"/>
      <c r="STF24" s="424"/>
      <c r="STG24" s="424"/>
      <c r="STH24" s="424"/>
      <c r="STI24" s="424"/>
      <c r="STJ24" s="424"/>
      <c r="STK24" s="424"/>
      <c r="STL24" s="424"/>
      <c r="STM24" s="424"/>
      <c r="STN24" s="424"/>
      <c r="STO24" s="424"/>
      <c r="STP24" s="424"/>
      <c r="STQ24" s="424"/>
      <c r="STR24" s="424"/>
      <c r="STS24" s="424"/>
      <c r="STT24" s="424"/>
      <c r="STU24" s="424"/>
      <c r="STV24" s="424"/>
      <c r="STW24" s="424"/>
      <c r="STX24" s="424"/>
      <c r="STY24" s="424"/>
      <c r="STZ24" s="424"/>
      <c r="SUA24" s="424"/>
      <c r="SUB24" s="424"/>
      <c r="SUC24" s="424"/>
      <c r="SUD24" s="424"/>
      <c r="SUE24" s="424"/>
      <c r="SUF24" s="424"/>
      <c r="SUG24" s="424"/>
      <c r="SUH24" s="424"/>
      <c r="SUI24" s="424"/>
      <c r="SUJ24" s="424"/>
      <c r="SUK24" s="424"/>
      <c r="SUL24" s="424"/>
      <c r="SUM24" s="424"/>
      <c r="SUN24" s="424"/>
      <c r="SUO24" s="424"/>
      <c r="SUP24" s="424"/>
      <c r="SUQ24" s="424"/>
      <c r="SUR24" s="424"/>
      <c r="SUS24" s="424"/>
      <c r="SUT24" s="424"/>
      <c r="SUU24" s="424"/>
      <c r="SUV24" s="424"/>
      <c r="SUW24" s="424"/>
      <c r="SUX24" s="424"/>
      <c r="SUY24" s="424"/>
      <c r="SUZ24" s="424"/>
      <c r="SVA24" s="424"/>
      <c r="SVB24" s="424"/>
      <c r="SVC24" s="424"/>
      <c r="SVD24" s="424"/>
      <c r="SVE24" s="424"/>
      <c r="SVF24" s="424"/>
      <c r="SVG24" s="424"/>
      <c r="SVH24" s="424"/>
      <c r="SVI24" s="424"/>
      <c r="SVJ24" s="424"/>
      <c r="SVK24" s="424"/>
      <c r="SVL24" s="424"/>
      <c r="SVM24" s="424"/>
      <c r="SVN24" s="424"/>
      <c r="SVO24" s="424"/>
      <c r="SVP24" s="424"/>
      <c r="SVQ24" s="424"/>
      <c r="SVR24" s="424"/>
      <c r="SVS24" s="424"/>
      <c r="SVT24" s="424"/>
      <c r="SVU24" s="424"/>
      <c r="SVV24" s="424"/>
      <c r="SVW24" s="424"/>
      <c r="SVX24" s="424"/>
      <c r="SVY24" s="424"/>
      <c r="SVZ24" s="424"/>
      <c r="SWA24" s="424"/>
      <c r="SWB24" s="424"/>
      <c r="SWC24" s="424"/>
      <c r="SWD24" s="424"/>
      <c r="SWE24" s="424"/>
      <c r="SWF24" s="424"/>
      <c r="SWG24" s="424"/>
      <c r="SWH24" s="424"/>
      <c r="SWI24" s="424"/>
      <c r="SWJ24" s="424"/>
      <c r="SWK24" s="424"/>
      <c r="SWL24" s="424"/>
      <c r="SWM24" s="424"/>
      <c r="SWN24" s="424"/>
      <c r="SWO24" s="424"/>
      <c r="SWP24" s="424"/>
      <c r="SWQ24" s="424"/>
      <c r="SWR24" s="424"/>
      <c r="SWS24" s="424"/>
      <c r="SWT24" s="424"/>
      <c r="SWU24" s="424"/>
      <c r="SWV24" s="424"/>
      <c r="SWW24" s="424"/>
      <c r="SWX24" s="424"/>
      <c r="SWY24" s="424"/>
      <c r="SWZ24" s="424"/>
      <c r="SXA24" s="424"/>
      <c r="SXB24" s="424"/>
      <c r="SXC24" s="424"/>
      <c r="SXD24" s="424"/>
      <c r="SXE24" s="424"/>
      <c r="SXF24" s="424"/>
      <c r="SXG24" s="424"/>
      <c r="SXH24" s="424"/>
      <c r="SXI24" s="424"/>
      <c r="SXJ24" s="424"/>
      <c r="SXK24" s="424"/>
      <c r="SXL24" s="424"/>
      <c r="SXM24" s="424"/>
      <c r="SXN24" s="424"/>
      <c r="SXO24" s="424"/>
      <c r="SXP24" s="424"/>
      <c r="SXQ24" s="424"/>
      <c r="SXR24" s="424"/>
      <c r="SXS24" s="424"/>
      <c r="SXT24" s="424"/>
      <c r="SXU24" s="424"/>
      <c r="SXV24" s="424"/>
      <c r="SXW24" s="424"/>
      <c r="SXX24" s="424"/>
      <c r="SXY24" s="424"/>
      <c r="SXZ24" s="424"/>
      <c r="SYA24" s="424"/>
      <c r="SYB24" s="424"/>
      <c r="SYC24" s="424"/>
      <c r="SYD24" s="424"/>
      <c r="SYE24" s="424"/>
      <c r="SYF24" s="424"/>
      <c r="SYG24" s="424"/>
      <c r="SYH24" s="424"/>
      <c r="SYI24" s="424"/>
      <c r="SYJ24" s="424"/>
      <c r="SYK24" s="424"/>
      <c r="SYL24" s="424"/>
      <c r="SYM24" s="424"/>
      <c r="SYN24" s="424"/>
      <c r="SYO24" s="424"/>
      <c r="SYP24" s="424"/>
      <c r="SYQ24" s="424"/>
      <c r="SYR24" s="424"/>
      <c r="SYS24" s="424"/>
      <c r="SYT24" s="424"/>
      <c r="SYU24" s="424"/>
      <c r="SYV24" s="424"/>
      <c r="SYW24" s="424"/>
      <c r="SYX24" s="424"/>
      <c r="SYY24" s="424"/>
      <c r="SYZ24" s="424"/>
      <c r="SZA24" s="424"/>
      <c r="SZB24" s="424"/>
      <c r="SZC24" s="424"/>
      <c r="SZD24" s="424"/>
      <c r="SZE24" s="424"/>
      <c r="SZF24" s="424"/>
      <c r="SZG24" s="424"/>
      <c r="SZH24" s="424"/>
      <c r="SZI24" s="424"/>
      <c r="SZJ24" s="424"/>
      <c r="SZK24" s="424"/>
      <c r="SZL24" s="424"/>
      <c r="SZM24" s="424"/>
      <c r="SZN24" s="424"/>
      <c r="SZO24" s="424"/>
      <c r="SZP24" s="424"/>
      <c r="SZQ24" s="424"/>
      <c r="SZR24" s="424"/>
      <c r="SZS24" s="424"/>
      <c r="SZT24" s="424"/>
      <c r="SZU24" s="424"/>
      <c r="SZV24" s="424"/>
      <c r="SZW24" s="424"/>
      <c r="SZX24" s="424"/>
      <c r="SZY24" s="424"/>
      <c r="SZZ24" s="424"/>
      <c r="TAA24" s="424"/>
      <c r="TAB24" s="424"/>
      <c r="TAC24" s="424"/>
      <c r="TAD24" s="424"/>
      <c r="TAE24" s="424"/>
      <c r="TAF24" s="424"/>
      <c r="TAG24" s="424"/>
      <c r="TAH24" s="424"/>
      <c r="TAI24" s="424"/>
      <c r="TAJ24" s="424"/>
      <c r="TAK24" s="424"/>
      <c r="TAL24" s="424"/>
      <c r="TAM24" s="424"/>
      <c r="TAN24" s="424"/>
      <c r="TAO24" s="424"/>
      <c r="TAP24" s="424"/>
      <c r="TAQ24" s="424"/>
      <c r="TAR24" s="424"/>
      <c r="TAS24" s="424"/>
      <c r="TAT24" s="424"/>
      <c r="TAU24" s="424"/>
      <c r="TAV24" s="424"/>
      <c r="TAW24" s="424"/>
      <c r="TAX24" s="424"/>
      <c r="TAY24" s="424"/>
      <c r="TAZ24" s="424"/>
      <c r="TBA24" s="424"/>
      <c r="TBB24" s="424"/>
      <c r="TBC24" s="424"/>
      <c r="TBD24" s="424"/>
      <c r="TBE24" s="424"/>
      <c r="TBF24" s="424"/>
      <c r="TBG24" s="424"/>
      <c r="TBH24" s="424"/>
      <c r="TBI24" s="424"/>
      <c r="TBJ24" s="424"/>
      <c r="TBK24" s="424"/>
      <c r="TBL24" s="424"/>
      <c r="TBM24" s="424"/>
      <c r="TBN24" s="424"/>
      <c r="TBO24" s="424"/>
      <c r="TBP24" s="424"/>
      <c r="TBQ24" s="424"/>
      <c r="TBR24" s="424"/>
      <c r="TBS24" s="424"/>
      <c r="TBT24" s="424"/>
      <c r="TBU24" s="424"/>
      <c r="TBV24" s="424"/>
      <c r="TBW24" s="424"/>
      <c r="TBX24" s="424"/>
      <c r="TBY24" s="424"/>
      <c r="TBZ24" s="424"/>
      <c r="TCA24" s="424"/>
      <c r="TCB24" s="424"/>
      <c r="TCC24" s="424"/>
      <c r="TCD24" s="424"/>
      <c r="TCE24" s="424"/>
      <c r="TCF24" s="424"/>
      <c r="TCG24" s="424"/>
      <c r="TCH24" s="424"/>
      <c r="TCI24" s="424"/>
      <c r="TCJ24" s="424"/>
      <c r="TCK24" s="424"/>
      <c r="TCL24" s="424"/>
      <c r="TCM24" s="424"/>
      <c r="TCN24" s="424"/>
      <c r="TCO24" s="424"/>
      <c r="TCP24" s="424"/>
      <c r="TCQ24" s="424"/>
      <c r="TCR24" s="424"/>
      <c r="TCS24" s="424"/>
      <c r="TCT24" s="424"/>
      <c r="TCU24" s="424"/>
      <c r="TCV24" s="424"/>
      <c r="TCW24" s="424"/>
      <c r="TCX24" s="424"/>
      <c r="TCY24" s="424"/>
      <c r="TCZ24" s="424"/>
      <c r="TDA24" s="424"/>
      <c r="TDB24" s="424"/>
      <c r="TDC24" s="424"/>
      <c r="TDD24" s="424"/>
      <c r="TDE24" s="424"/>
      <c r="TDF24" s="424"/>
      <c r="TDG24" s="424"/>
      <c r="TDH24" s="424"/>
      <c r="TDI24" s="424"/>
      <c r="TDJ24" s="424"/>
      <c r="TDK24" s="424"/>
      <c r="TDL24" s="424"/>
      <c r="TDM24" s="424"/>
      <c r="TDN24" s="424"/>
      <c r="TDO24" s="424"/>
      <c r="TDP24" s="424"/>
      <c r="TDQ24" s="424"/>
      <c r="TDR24" s="424"/>
      <c r="TDS24" s="424"/>
      <c r="TDT24" s="424"/>
      <c r="TDU24" s="424"/>
      <c r="TDV24" s="424"/>
      <c r="TDW24" s="424"/>
      <c r="TDX24" s="424"/>
      <c r="TDY24" s="424"/>
      <c r="TDZ24" s="424"/>
      <c r="TEA24" s="424"/>
      <c r="TEB24" s="424"/>
      <c r="TEC24" s="424"/>
      <c r="TED24" s="424"/>
      <c r="TEE24" s="424"/>
      <c r="TEF24" s="424"/>
      <c r="TEG24" s="424"/>
      <c r="TEH24" s="424"/>
      <c r="TEI24" s="424"/>
      <c r="TEJ24" s="424"/>
      <c r="TEK24" s="424"/>
      <c r="TEL24" s="424"/>
      <c r="TEM24" s="424"/>
      <c r="TEN24" s="424"/>
      <c r="TEO24" s="424"/>
      <c r="TEP24" s="424"/>
      <c r="TEQ24" s="424"/>
      <c r="TER24" s="424"/>
      <c r="TES24" s="424"/>
      <c r="TET24" s="424"/>
      <c r="TEU24" s="424"/>
      <c r="TEV24" s="424"/>
      <c r="TEW24" s="424"/>
      <c r="TEX24" s="424"/>
      <c r="TEY24" s="424"/>
      <c r="TEZ24" s="424"/>
      <c r="TFA24" s="424"/>
      <c r="TFB24" s="424"/>
      <c r="TFC24" s="424"/>
      <c r="TFD24" s="424"/>
      <c r="TFE24" s="424"/>
      <c r="TFF24" s="424"/>
      <c r="TFG24" s="424"/>
      <c r="TFH24" s="424"/>
      <c r="TFI24" s="424"/>
      <c r="TFJ24" s="424"/>
      <c r="TFK24" s="424"/>
      <c r="TFL24" s="424"/>
      <c r="TFM24" s="424"/>
      <c r="TFN24" s="424"/>
      <c r="TFO24" s="424"/>
      <c r="TFP24" s="424"/>
      <c r="TFQ24" s="424"/>
      <c r="TFR24" s="424"/>
      <c r="TFS24" s="424"/>
      <c r="TFT24" s="424"/>
      <c r="TFU24" s="424"/>
      <c r="TFV24" s="424"/>
      <c r="TFW24" s="424"/>
      <c r="TFX24" s="424"/>
      <c r="TFY24" s="424"/>
      <c r="TFZ24" s="424"/>
      <c r="TGA24" s="424"/>
      <c r="TGB24" s="424"/>
      <c r="TGC24" s="424"/>
      <c r="TGD24" s="424"/>
      <c r="TGE24" s="424"/>
      <c r="TGF24" s="424"/>
      <c r="TGG24" s="424"/>
      <c r="TGH24" s="424"/>
      <c r="TGI24" s="424"/>
      <c r="TGJ24" s="424"/>
      <c r="TGK24" s="424"/>
      <c r="TGL24" s="424"/>
      <c r="TGM24" s="424"/>
      <c r="TGN24" s="424"/>
      <c r="TGO24" s="424"/>
      <c r="TGP24" s="424"/>
      <c r="TGQ24" s="424"/>
      <c r="TGR24" s="424"/>
      <c r="TGS24" s="424"/>
      <c r="TGT24" s="424"/>
      <c r="TGU24" s="424"/>
      <c r="TGV24" s="424"/>
      <c r="TGW24" s="424"/>
      <c r="TGX24" s="424"/>
      <c r="TGY24" s="424"/>
      <c r="TGZ24" s="424"/>
      <c r="THA24" s="424"/>
      <c r="THB24" s="424"/>
      <c r="THC24" s="424"/>
      <c r="THD24" s="424"/>
      <c r="THE24" s="424"/>
      <c r="THF24" s="424"/>
      <c r="THG24" s="424"/>
      <c r="THH24" s="424"/>
      <c r="THI24" s="424"/>
      <c r="THJ24" s="424"/>
      <c r="THK24" s="424"/>
      <c r="THL24" s="424"/>
      <c r="THM24" s="424"/>
      <c r="THN24" s="424"/>
      <c r="THO24" s="424"/>
      <c r="THP24" s="424"/>
      <c r="THQ24" s="424"/>
      <c r="THR24" s="424"/>
      <c r="THS24" s="424"/>
      <c r="THT24" s="424"/>
      <c r="THU24" s="424"/>
      <c r="THV24" s="424"/>
      <c r="THW24" s="424"/>
      <c r="THX24" s="424"/>
      <c r="THY24" s="424"/>
      <c r="THZ24" s="424"/>
      <c r="TIA24" s="424"/>
      <c r="TIB24" s="424"/>
      <c r="TIC24" s="424"/>
      <c r="TID24" s="424"/>
      <c r="TIE24" s="424"/>
      <c r="TIF24" s="424"/>
      <c r="TIG24" s="424"/>
      <c r="TIH24" s="424"/>
      <c r="TII24" s="424"/>
      <c r="TIJ24" s="424"/>
      <c r="TIK24" s="424"/>
      <c r="TIL24" s="424"/>
      <c r="TIM24" s="424"/>
      <c r="TIN24" s="424"/>
      <c r="TIO24" s="424"/>
      <c r="TIP24" s="424"/>
      <c r="TIQ24" s="424"/>
      <c r="TIR24" s="424"/>
      <c r="TIS24" s="424"/>
      <c r="TIT24" s="424"/>
      <c r="TIU24" s="424"/>
      <c r="TIV24" s="424"/>
      <c r="TIW24" s="424"/>
      <c r="TIX24" s="424"/>
      <c r="TIY24" s="424"/>
      <c r="TIZ24" s="424"/>
      <c r="TJA24" s="424"/>
      <c r="TJB24" s="424"/>
      <c r="TJC24" s="424"/>
      <c r="TJD24" s="424"/>
      <c r="TJE24" s="424"/>
      <c r="TJF24" s="424"/>
      <c r="TJG24" s="424"/>
      <c r="TJH24" s="424"/>
      <c r="TJI24" s="424"/>
      <c r="TJJ24" s="424"/>
      <c r="TJK24" s="424"/>
      <c r="TJL24" s="424"/>
      <c r="TJM24" s="424"/>
      <c r="TJN24" s="424"/>
      <c r="TJO24" s="424"/>
      <c r="TJP24" s="424"/>
      <c r="TJQ24" s="424"/>
      <c r="TJR24" s="424"/>
      <c r="TJS24" s="424"/>
      <c r="TJT24" s="424"/>
      <c r="TJU24" s="424"/>
      <c r="TJV24" s="424"/>
      <c r="TJW24" s="424"/>
      <c r="TJX24" s="424"/>
      <c r="TJY24" s="424"/>
      <c r="TJZ24" s="424"/>
      <c r="TKA24" s="424"/>
      <c r="TKB24" s="424"/>
      <c r="TKC24" s="424"/>
      <c r="TKD24" s="424"/>
      <c r="TKE24" s="424"/>
      <c r="TKF24" s="424"/>
      <c r="TKG24" s="424"/>
      <c r="TKH24" s="424"/>
      <c r="TKI24" s="424"/>
      <c r="TKJ24" s="424"/>
      <c r="TKK24" s="424"/>
      <c r="TKL24" s="424"/>
      <c r="TKM24" s="424"/>
      <c r="TKN24" s="424"/>
      <c r="TKO24" s="424"/>
      <c r="TKP24" s="424"/>
      <c r="TKQ24" s="424"/>
      <c r="TKR24" s="424"/>
      <c r="TKS24" s="424"/>
      <c r="TKT24" s="424"/>
      <c r="TKU24" s="424"/>
      <c r="TKV24" s="424"/>
      <c r="TKW24" s="424"/>
      <c r="TKX24" s="424"/>
      <c r="TKY24" s="424"/>
      <c r="TKZ24" s="424"/>
      <c r="TLA24" s="424"/>
      <c r="TLB24" s="424"/>
      <c r="TLC24" s="424"/>
      <c r="TLD24" s="424"/>
      <c r="TLE24" s="424"/>
      <c r="TLF24" s="424"/>
      <c r="TLG24" s="424"/>
      <c r="TLH24" s="424"/>
      <c r="TLI24" s="424"/>
      <c r="TLJ24" s="424"/>
      <c r="TLK24" s="424"/>
      <c r="TLL24" s="424"/>
      <c r="TLM24" s="424"/>
      <c r="TLN24" s="424"/>
      <c r="TLO24" s="424"/>
      <c r="TLP24" s="424"/>
      <c r="TLQ24" s="424"/>
      <c r="TLR24" s="424"/>
      <c r="TLS24" s="424"/>
      <c r="TLT24" s="424"/>
      <c r="TLU24" s="424"/>
      <c r="TLV24" s="424"/>
      <c r="TLW24" s="424"/>
      <c r="TLX24" s="424"/>
      <c r="TLY24" s="424"/>
      <c r="TLZ24" s="424"/>
      <c r="TMA24" s="424"/>
      <c r="TMB24" s="424"/>
      <c r="TMC24" s="424"/>
      <c r="TMD24" s="424"/>
      <c r="TME24" s="424"/>
      <c r="TMF24" s="424"/>
      <c r="TMG24" s="424"/>
      <c r="TMH24" s="424"/>
      <c r="TMI24" s="424"/>
      <c r="TMJ24" s="424"/>
      <c r="TMK24" s="424"/>
      <c r="TML24" s="424"/>
      <c r="TMM24" s="424"/>
      <c r="TMN24" s="424"/>
      <c r="TMO24" s="424"/>
      <c r="TMP24" s="424"/>
      <c r="TMQ24" s="424"/>
      <c r="TMR24" s="424"/>
      <c r="TMS24" s="424"/>
      <c r="TMT24" s="424"/>
      <c r="TMU24" s="424"/>
      <c r="TMV24" s="424"/>
      <c r="TMW24" s="424"/>
      <c r="TMX24" s="424"/>
      <c r="TMY24" s="424"/>
      <c r="TMZ24" s="424"/>
      <c r="TNA24" s="424"/>
      <c r="TNB24" s="424"/>
      <c r="TNC24" s="424"/>
      <c r="TND24" s="424"/>
      <c r="TNE24" s="424"/>
      <c r="TNF24" s="424"/>
      <c r="TNG24" s="424"/>
      <c r="TNH24" s="424"/>
      <c r="TNI24" s="424"/>
      <c r="TNJ24" s="424"/>
      <c r="TNK24" s="424"/>
      <c r="TNL24" s="424"/>
      <c r="TNM24" s="424"/>
      <c r="TNN24" s="424"/>
      <c r="TNO24" s="424"/>
      <c r="TNP24" s="424"/>
      <c r="TNQ24" s="424"/>
      <c r="TNR24" s="424"/>
      <c r="TNS24" s="424"/>
      <c r="TNT24" s="424"/>
      <c r="TNU24" s="424"/>
      <c r="TNV24" s="424"/>
      <c r="TNW24" s="424"/>
      <c r="TNX24" s="424"/>
      <c r="TNY24" s="424"/>
      <c r="TNZ24" s="424"/>
      <c r="TOA24" s="424"/>
      <c r="TOB24" s="424"/>
      <c r="TOC24" s="424"/>
      <c r="TOD24" s="424"/>
      <c r="TOE24" s="424"/>
      <c r="TOF24" s="424"/>
      <c r="TOG24" s="424"/>
      <c r="TOH24" s="424"/>
      <c r="TOI24" s="424"/>
      <c r="TOJ24" s="424"/>
      <c r="TOK24" s="424"/>
      <c r="TOL24" s="424"/>
      <c r="TOM24" s="424"/>
      <c r="TON24" s="424"/>
      <c r="TOO24" s="424"/>
      <c r="TOP24" s="424"/>
      <c r="TOQ24" s="424"/>
      <c r="TOR24" s="424"/>
      <c r="TOS24" s="424"/>
      <c r="TOT24" s="424"/>
      <c r="TOU24" s="424"/>
      <c r="TOV24" s="424"/>
      <c r="TOW24" s="424"/>
      <c r="TOX24" s="424"/>
      <c r="TOY24" s="424"/>
      <c r="TOZ24" s="424"/>
      <c r="TPA24" s="424"/>
      <c r="TPB24" s="424"/>
      <c r="TPC24" s="424"/>
      <c r="TPD24" s="424"/>
      <c r="TPE24" s="424"/>
      <c r="TPF24" s="424"/>
      <c r="TPG24" s="424"/>
      <c r="TPH24" s="424"/>
      <c r="TPI24" s="424"/>
      <c r="TPJ24" s="424"/>
      <c r="TPK24" s="424"/>
      <c r="TPL24" s="424"/>
      <c r="TPM24" s="424"/>
      <c r="TPN24" s="424"/>
      <c r="TPO24" s="424"/>
      <c r="TPP24" s="424"/>
      <c r="TPQ24" s="424"/>
      <c r="TPR24" s="424"/>
      <c r="TPS24" s="424"/>
      <c r="TPT24" s="424"/>
      <c r="TPU24" s="424"/>
      <c r="TPV24" s="424"/>
      <c r="TPW24" s="424"/>
      <c r="TPX24" s="424"/>
      <c r="TPY24" s="424"/>
      <c r="TPZ24" s="424"/>
      <c r="TQA24" s="424"/>
      <c r="TQB24" s="424"/>
      <c r="TQC24" s="424"/>
      <c r="TQD24" s="424"/>
      <c r="TQE24" s="424"/>
      <c r="TQF24" s="424"/>
      <c r="TQG24" s="424"/>
      <c r="TQH24" s="424"/>
      <c r="TQI24" s="424"/>
      <c r="TQJ24" s="424"/>
      <c r="TQK24" s="424"/>
      <c r="TQL24" s="424"/>
      <c r="TQM24" s="424"/>
      <c r="TQN24" s="424"/>
      <c r="TQO24" s="424"/>
      <c r="TQP24" s="424"/>
      <c r="TQQ24" s="424"/>
      <c r="TQR24" s="424"/>
      <c r="TQS24" s="424"/>
      <c r="TQT24" s="424"/>
      <c r="TQU24" s="424"/>
      <c r="TQV24" s="424"/>
      <c r="TQW24" s="424"/>
      <c r="TQX24" s="424"/>
      <c r="TQY24" s="424"/>
      <c r="TQZ24" s="424"/>
      <c r="TRA24" s="424"/>
      <c r="TRB24" s="424"/>
      <c r="TRC24" s="424"/>
      <c r="TRD24" s="424"/>
      <c r="TRE24" s="424"/>
      <c r="TRF24" s="424"/>
      <c r="TRG24" s="424"/>
      <c r="TRH24" s="424"/>
      <c r="TRI24" s="424"/>
      <c r="TRJ24" s="424"/>
      <c r="TRK24" s="424"/>
      <c r="TRL24" s="424"/>
      <c r="TRM24" s="424"/>
      <c r="TRN24" s="424"/>
      <c r="TRO24" s="424"/>
      <c r="TRP24" s="424"/>
      <c r="TRQ24" s="424"/>
      <c r="TRR24" s="424"/>
      <c r="TRS24" s="424"/>
      <c r="TRT24" s="424"/>
      <c r="TRU24" s="424"/>
      <c r="TRV24" s="424"/>
      <c r="TRW24" s="424"/>
      <c r="TRX24" s="424"/>
      <c r="TRY24" s="424"/>
      <c r="TRZ24" s="424"/>
      <c r="TSA24" s="424"/>
      <c r="TSB24" s="424"/>
      <c r="TSC24" s="424"/>
      <c r="TSD24" s="424"/>
      <c r="TSE24" s="424"/>
      <c r="TSF24" s="424"/>
      <c r="TSG24" s="424"/>
      <c r="TSH24" s="424"/>
      <c r="TSI24" s="424"/>
      <c r="TSJ24" s="424"/>
      <c r="TSK24" s="424"/>
      <c r="TSL24" s="424"/>
      <c r="TSM24" s="424"/>
      <c r="TSN24" s="424"/>
      <c r="TSO24" s="424"/>
      <c r="TSP24" s="424"/>
      <c r="TSQ24" s="424"/>
      <c r="TSR24" s="424"/>
      <c r="TSS24" s="424"/>
      <c r="TST24" s="424"/>
      <c r="TSU24" s="424"/>
      <c r="TSV24" s="424"/>
      <c r="TSW24" s="424"/>
      <c r="TSX24" s="424"/>
      <c r="TSY24" s="424"/>
      <c r="TSZ24" s="424"/>
      <c r="TTA24" s="424"/>
      <c r="TTB24" s="424"/>
      <c r="TTC24" s="424"/>
      <c r="TTD24" s="424"/>
      <c r="TTE24" s="424"/>
      <c r="TTF24" s="424"/>
      <c r="TTG24" s="424"/>
      <c r="TTH24" s="424"/>
      <c r="TTI24" s="424"/>
      <c r="TTJ24" s="424"/>
      <c r="TTK24" s="424"/>
      <c r="TTL24" s="424"/>
      <c r="TTM24" s="424"/>
      <c r="TTN24" s="424"/>
      <c r="TTO24" s="424"/>
      <c r="TTP24" s="424"/>
      <c r="TTQ24" s="424"/>
      <c r="TTR24" s="424"/>
      <c r="TTS24" s="424"/>
      <c r="TTT24" s="424"/>
      <c r="TTU24" s="424"/>
      <c r="TTV24" s="424"/>
      <c r="TTW24" s="424"/>
      <c r="TTX24" s="424"/>
      <c r="TTY24" s="424"/>
      <c r="TTZ24" s="424"/>
      <c r="TUA24" s="424"/>
      <c r="TUB24" s="424"/>
      <c r="TUC24" s="424"/>
      <c r="TUD24" s="424"/>
      <c r="TUE24" s="424"/>
      <c r="TUF24" s="424"/>
      <c r="TUG24" s="424"/>
      <c r="TUH24" s="424"/>
      <c r="TUI24" s="424"/>
      <c r="TUJ24" s="424"/>
      <c r="TUK24" s="424"/>
      <c r="TUL24" s="424"/>
      <c r="TUM24" s="424"/>
      <c r="TUN24" s="424"/>
      <c r="TUO24" s="424"/>
      <c r="TUP24" s="424"/>
      <c r="TUQ24" s="424"/>
      <c r="TUR24" s="424"/>
      <c r="TUS24" s="424"/>
      <c r="TUT24" s="424"/>
      <c r="TUU24" s="424"/>
      <c r="TUV24" s="424"/>
      <c r="TUW24" s="424"/>
      <c r="TUX24" s="424"/>
      <c r="TUY24" s="424"/>
      <c r="TUZ24" s="424"/>
      <c r="TVA24" s="424"/>
      <c r="TVB24" s="424"/>
      <c r="TVC24" s="424"/>
      <c r="TVD24" s="424"/>
      <c r="TVE24" s="424"/>
      <c r="TVF24" s="424"/>
      <c r="TVG24" s="424"/>
      <c r="TVH24" s="424"/>
      <c r="TVI24" s="424"/>
      <c r="TVJ24" s="424"/>
      <c r="TVK24" s="424"/>
      <c r="TVL24" s="424"/>
      <c r="TVM24" s="424"/>
      <c r="TVN24" s="424"/>
      <c r="TVO24" s="424"/>
      <c r="TVP24" s="424"/>
      <c r="TVQ24" s="424"/>
      <c r="TVR24" s="424"/>
      <c r="TVS24" s="424"/>
      <c r="TVT24" s="424"/>
      <c r="TVU24" s="424"/>
      <c r="TVV24" s="424"/>
      <c r="TVW24" s="424"/>
      <c r="TVX24" s="424"/>
      <c r="TVY24" s="424"/>
      <c r="TVZ24" s="424"/>
      <c r="TWA24" s="424"/>
      <c r="TWB24" s="424"/>
      <c r="TWC24" s="424"/>
      <c r="TWD24" s="424"/>
      <c r="TWE24" s="424"/>
      <c r="TWF24" s="424"/>
      <c r="TWG24" s="424"/>
      <c r="TWH24" s="424"/>
      <c r="TWI24" s="424"/>
      <c r="TWJ24" s="424"/>
      <c r="TWK24" s="424"/>
      <c r="TWL24" s="424"/>
      <c r="TWM24" s="424"/>
      <c r="TWN24" s="424"/>
      <c r="TWO24" s="424"/>
      <c r="TWP24" s="424"/>
      <c r="TWQ24" s="424"/>
      <c r="TWR24" s="424"/>
      <c r="TWS24" s="424"/>
      <c r="TWT24" s="424"/>
      <c r="TWU24" s="424"/>
      <c r="TWV24" s="424"/>
      <c r="TWW24" s="424"/>
      <c r="TWX24" s="424"/>
      <c r="TWY24" s="424"/>
      <c r="TWZ24" s="424"/>
      <c r="TXA24" s="424"/>
      <c r="TXB24" s="424"/>
      <c r="TXC24" s="424"/>
      <c r="TXD24" s="424"/>
      <c r="TXE24" s="424"/>
      <c r="TXF24" s="424"/>
      <c r="TXG24" s="424"/>
      <c r="TXH24" s="424"/>
      <c r="TXI24" s="424"/>
      <c r="TXJ24" s="424"/>
      <c r="TXK24" s="424"/>
      <c r="TXL24" s="424"/>
      <c r="TXM24" s="424"/>
      <c r="TXN24" s="424"/>
      <c r="TXO24" s="424"/>
      <c r="TXP24" s="424"/>
      <c r="TXQ24" s="424"/>
      <c r="TXR24" s="424"/>
      <c r="TXS24" s="424"/>
      <c r="TXT24" s="424"/>
      <c r="TXU24" s="424"/>
      <c r="TXV24" s="424"/>
      <c r="TXW24" s="424"/>
      <c r="TXX24" s="424"/>
      <c r="TXY24" s="424"/>
      <c r="TXZ24" s="424"/>
      <c r="TYA24" s="424"/>
      <c r="TYB24" s="424"/>
      <c r="TYC24" s="424"/>
      <c r="TYD24" s="424"/>
      <c r="TYE24" s="424"/>
      <c r="TYF24" s="424"/>
      <c r="TYG24" s="424"/>
      <c r="TYH24" s="424"/>
      <c r="TYI24" s="424"/>
      <c r="TYJ24" s="424"/>
      <c r="TYK24" s="424"/>
      <c r="TYL24" s="424"/>
      <c r="TYM24" s="424"/>
      <c r="TYN24" s="424"/>
      <c r="TYO24" s="424"/>
      <c r="TYP24" s="424"/>
      <c r="TYQ24" s="424"/>
      <c r="TYR24" s="424"/>
      <c r="TYS24" s="424"/>
      <c r="TYT24" s="424"/>
      <c r="TYU24" s="424"/>
      <c r="TYV24" s="424"/>
      <c r="TYW24" s="424"/>
      <c r="TYX24" s="424"/>
      <c r="TYY24" s="424"/>
      <c r="TYZ24" s="424"/>
      <c r="TZA24" s="424"/>
      <c r="TZB24" s="424"/>
      <c r="TZC24" s="424"/>
      <c r="TZD24" s="424"/>
      <c r="TZE24" s="424"/>
      <c r="TZF24" s="424"/>
      <c r="TZG24" s="424"/>
      <c r="TZH24" s="424"/>
      <c r="TZI24" s="424"/>
      <c r="TZJ24" s="424"/>
      <c r="TZK24" s="424"/>
      <c r="TZL24" s="424"/>
      <c r="TZM24" s="424"/>
      <c r="TZN24" s="424"/>
      <c r="TZO24" s="424"/>
      <c r="TZP24" s="424"/>
      <c r="TZQ24" s="424"/>
      <c r="TZR24" s="424"/>
      <c r="TZS24" s="424"/>
      <c r="TZT24" s="424"/>
      <c r="TZU24" s="424"/>
      <c r="TZV24" s="424"/>
      <c r="TZW24" s="424"/>
      <c r="TZX24" s="424"/>
      <c r="TZY24" s="424"/>
      <c r="TZZ24" s="424"/>
      <c r="UAA24" s="424"/>
      <c r="UAB24" s="424"/>
      <c r="UAC24" s="424"/>
      <c r="UAD24" s="424"/>
      <c r="UAE24" s="424"/>
      <c r="UAF24" s="424"/>
      <c r="UAG24" s="424"/>
      <c r="UAH24" s="424"/>
      <c r="UAI24" s="424"/>
      <c r="UAJ24" s="424"/>
      <c r="UAK24" s="424"/>
      <c r="UAL24" s="424"/>
      <c r="UAM24" s="424"/>
      <c r="UAN24" s="424"/>
      <c r="UAO24" s="424"/>
      <c r="UAP24" s="424"/>
      <c r="UAQ24" s="424"/>
      <c r="UAR24" s="424"/>
      <c r="UAS24" s="424"/>
      <c r="UAT24" s="424"/>
      <c r="UAU24" s="424"/>
      <c r="UAV24" s="424"/>
      <c r="UAW24" s="424"/>
      <c r="UAX24" s="424"/>
      <c r="UAY24" s="424"/>
      <c r="UAZ24" s="424"/>
      <c r="UBA24" s="424"/>
      <c r="UBB24" s="424"/>
      <c r="UBC24" s="424"/>
      <c r="UBD24" s="424"/>
      <c r="UBE24" s="424"/>
      <c r="UBF24" s="424"/>
      <c r="UBG24" s="424"/>
      <c r="UBH24" s="424"/>
      <c r="UBI24" s="424"/>
      <c r="UBJ24" s="424"/>
      <c r="UBK24" s="424"/>
      <c r="UBL24" s="424"/>
      <c r="UBM24" s="424"/>
      <c r="UBN24" s="424"/>
      <c r="UBO24" s="424"/>
      <c r="UBP24" s="424"/>
      <c r="UBQ24" s="424"/>
      <c r="UBR24" s="424"/>
      <c r="UBS24" s="424"/>
      <c r="UBT24" s="424"/>
      <c r="UBU24" s="424"/>
      <c r="UBV24" s="424"/>
      <c r="UBW24" s="424"/>
      <c r="UBX24" s="424"/>
      <c r="UBY24" s="424"/>
      <c r="UBZ24" s="424"/>
      <c r="UCA24" s="424"/>
      <c r="UCB24" s="424"/>
      <c r="UCC24" s="424"/>
      <c r="UCD24" s="424"/>
      <c r="UCE24" s="424"/>
      <c r="UCF24" s="424"/>
      <c r="UCG24" s="424"/>
      <c r="UCH24" s="424"/>
      <c r="UCI24" s="424"/>
      <c r="UCJ24" s="424"/>
      <c r="UCK24" s="424"/>
      <c r="UCL24" s="424"/>
      <c r="UCM24" s="424"/>
      <c r="UCN24" s="424"/>
      <c r="UCO24" s="424"/>
      <c r="UCP24" s="424"/>
      <c r="UCQ24" s="424"/>
      <c r="UCR24" s="424"/>
      <c r="UCS24" s="424"/>
      <c r="UCT24" s="424"/>
      <c r="UCU24" s="424"/>
      <c r="UCV24" s="424"/>
      <c r="UCW24" s="424"/>
      <c r="UCX24" s="424"/>
      <c r="UCY24" s="424"/>
      <c r="UCZ24" s="424"/>
      <c r="UDA24" s="424"/>
      <c r="UDB24" s="424"/>
      <c r="UDC24" s="424"/>
      <c r="UDD24" s="424"/>
      <c r="UDE24" s="424"/>
      <c r="UDF24" s="424"/>
      <c r="UDG24" s="424"/>
      <c r="UDH24" s="424"/>
      <c r="UDI24" s="424"/>
      <c r="UDJ24" s="424"/>
      <c r="UDK24" s="424"/>
      <c r="UDL24" s="424"/>
      <c r="UDM24" s="424"/>
      <c r="UDN24" s="424"/>
      <c r="UDO24" s="424"/>
      <c r="UDP24" s="424"/>
      <c r="UDQ24" s="424"/>
      <c r="UDR24" s="424"/>
      <c r="UDS24" s="424"/>
      <c r="UDT24" s="424"/>
      <c r="UDU24" s="424"/>
      <c r="UDV24" s="424"/>
      <c r="UDW24" s="424"/>
      <c r="UDX24" s="424"/>
      <c r="UDY24" s="424"/>
      <c r="UDZ24" s="424"/>
      <c r="UEA24" s="424"/>
      <c r="UEB24" s="424"/>
      <c r="UEC24" s="424"/>
      <c r="UED24" s="424"/>
      <c r="UEE24" s="424"/>
      <c r="UEF24" s="424"/>
      <c r="UEG24" s="424"/>
      <c r="UEH24" s="424"/>
      <c r="UEI24" s="424"/>
      <c r="UEJ24" s="424"/>
      <c r="UEK24" s="424"/>
      <c r="UEL24" s="424"/>
      <c r="UEM24" s="424"/>
      <c r="UEN24" s="424"/>
      <c r="UEO24" s="424"/>
      <c r="UEP24" s="424"/>
      <c r="UEQ24" s="424"/>
      <c r="UER24" s="424"/>
      <c r="UES24" s="424"/>
      <c r="UET24" s="424"/>
      <c r="UEU24" s="424"/>
      <c r="UEV24" s="424"/>
      <c r="UEW24" s="424"/>
      <c r="UEX24" s="424"/>
      <c r="UEY24" s="424"/>
      <c r="UEZ24" s="424"/>
      <c r="UFA24" s="424"/>
      <c r="UFB24" s="424"/>
      <c r="UFC24" s="424"/>
      <c r="UFD24" s="424"/>
      <c r="UFE24" s="424"/>
      <c r="UFF24" s="424"/>
      <c r="UFG24" s="424"/>
      <c r="UFH24" s="424"/>
      <c r="UFI24" s="424"/>
      <c r="UFJ24" s="424"/>
      <c r="UFK24" s="424"/>
      <c r="UFL24" s="424"/>
      <c r="UFM24" s="424"/>
      <c r="UFN24" s="424"/>
      <c r="UFO24" s="424"/>
      <c r="UFP24" s="424"/>
      <c r="UFQ24" s="424"/>
      <c r="UFR24" s="424"/>
      <c r="UFS24" s="424"/>
      <c r="UFT24" s="424"/>
      <c r="UFU24" s="424"/>
      <c r="UFV24" s="424"/>
      <c r="UFW24" s="424"/>
      <c r="UFX24" s="424"/>
      <c r="UFY24" s="424"/>
      <c r="UFZ24" s="424"/>
      <c r="UGA24" s="424"/>
      <c r="UGB24" s="424"/>
      <c r="UGC24" s="424"/>
      <c r="UGD24" s="424"/>
      <c r="UGE24" s="424"/>
      <c r="UGF24" s="424"/>
      <c r="UGG24" s="424"/>
      <c r="UGH24" s="424"/>
      <c r="UGI24" s="424"/>
      <c r="UGJ24" s="424"/>
      <c r="UGK24" s="424"/>
      <c r="UGL24" s="424"/>
      <c r="UGM24" s="424"/>
      <c r="UGN24" s="424"/>
      <c r="UGO24" s="424"/>
      <c r="UGP24" s="424"/>
      <c r="UGQ24" s="424"/>
      <c r="UGR24" s="424"/>
      <c r="UGS24" s="424"/>
      <c r="UGT24" s="424"/>
      <c r="UGU24" s="424"/>
      <c r="UGV24" s="424"/>
      <c r="UGW24" s="424"/>
      <c r="UGX24" s="424"/>
      <c r="UGY24" s="424"/>
      <c r="UGZ24" s="424"/>
      <c r="UHA24" s="424"/>
      <c r="UHB24" s="424"/>
      <c r="UHC24" s="424"/>
      <c r="UHD24" s="424"/>
      <c r="UHE24" s="424"/>
      <c r="UHF24" s="424"/>
      <c r="UHG24" s="424"/>
      <c r="UHH24" s="424"/>
      <c r="UHI24" s="424"/>
      <c r="UHJ24" s="424"/>
      <c r="UHK24" s="424"/>
      <c r="UHL24" s="424"/>
      <c r="UHM24" s="424"/>
      <c r="UHN24" s="424"/>
      <c r="UHO24" s="424"/>
      <c r="UHP24" s="424"/>
      <c r="UHQ24" s="424"/>
      <c r="UHR24" s="424"/>
      <c r="UHS24" s="424"/>
      <c r="UHT24" s="424"/>
      <c r="UHU24" s="424"/>
      <c r="UHV24" s="424"/>
      <c r="UHW24" s="424"/>
      <c r="UHX24" s="424"/>
      <c r="UHY24" s="424"/>
      <c r="UHZ24" s="424"/>
      <c r="UIA24" s="424"/>
      <c r="UIB24" s="424"/>
      <c r="UIC24" s="424"/>
      <c r="UID24" s="424"/>
      <c r="UIE24" s="424"/>
      <c r="UIF24" s="424"/>
      <c r="UIG24" s="424"/>
      <c r="UIH24" s="424"/>
      <c r="UII24" s="424"/>
      <c r="UIJ24" s="424"/>
      <c r="UIK24" s="424"/>
      <c r="UIL24" s="424"/>
      <c r="UIM24" s="424"/>
      <c r="UIN24" s="424"/>
      <c r="UIO24" s="424"/>
      <c r="UIP24" s="424"/>
      <c r="UIQ24" s="424"/>
      <c r="UIR24" s="424"/>
      <c r="UIS24" s="424"/>
      <c r="UIT24" s="424"/>
      <c r="UIU24" s="424"/>
      <c r="UIV24" s="424"/>
      <c r="UIW24" s="424"/>
      <c r="UIX24" s="424"/>
      <c r="UIY24" s="424"/>
      <c r="UIZ24" s="424"/>
      <c r="UJA24" s="424"/>
      <c r="UJB24" s="424"/>
      <c r="UJC24" s="424"/>
      <c r="UJD24" s="424"/>
      <c r="UJE24" s="424"/>
      <c r="UJF24" s="424"/>
      <c r="UJG24" s="424"/>
      <c r="UJH24" s="424"/>
      <c r="UJI24" s="424"/>
      <c r="UJJ24" s="424"/>
      <c r="UJK24" s="424"/>
      <c r="UJL24" s="424"/>
      <c r="UJM24" s="424"/>
      <c r="UJN24" s="424"/>
      <c r="UJO24" s="424"/>
      <c r="UJP24" s="424"/>
      <c r="UJQ24" s="424"/>
      <c r="UJR24" s="424"/>
      <c r="UJS24" s="424"/>
      <c r="UJT24" s="424"/>
      <c r="UJU24" s="424"/>
      <c r="UJV24" s="424"/>
      <c r="UJW24" s="424"/>
      <c r="UJX24" s="424"/>
      <c r="UJY24" s="424"/>
      <c r="UJZ24" s="424"/>
      <c r="UKA24" s="424"/>
      <c r="UKB24" s="424"/>
      <c r="UKC24" s="424"/>
      <c r="UKD24" s="424"/>
      <c r="UKE24" s="424"/>
      <c r="UKF24" s="424"/>
      <c r="UKG24" s="424"/>
      <c r="UKH24" s="424"/>
      <c r="UKI24" s="424"/>
      <c r="UKJ24" s="424"/>
      <c r="UKK24" s="424"/>
      <c r="UKL24" s="424"/>
      <c r="UKM24" s="424"/>
      <c r="UKN24" s="424"/>
      <c r="UKO24" s="424"/>
      <c r="UKP24" s="424"/>
      <c r="UKQ24" s="424"/>
      <c r="UKR24" s="424"/>
      <c r="UKS24" s="424"/>
      <c r="UKT24" s="424"/>
      <c r="UKU24" s="424"/>
      <c r="UKV24" s="424"/>
      <c r="UKW24" s="424"/>
      <c r="UKX24" s="424"/>
      <c r="UKY24" s="424"/>
      <c r="UKZ24" s="424"/>
      <c r="ULA24" s="424"/>
      <c r="ULB24" s="424"/>
      <c r="ULC24" s="424"/>
      <c r="ULD24" s="424"/>
      <c r="ULE24" s="424"/>
      <c r="ULF24" s="424"/>
      <c r="ULG24" s="424"/>
      <c r="ULH24" s="424"/>
      <c r="ULI24" s="424"/>
      <c r="ULJ24" s="424"/>
      <c r="ULK24" s="424"/>
      <c r="ULL24" s="424"/>
      <c r="ULM24" s="424"/>
      <c r="ULN24" s="424"/>
      <c r="ULO24" s="424"/>
      <c r="ULP24" s="424"/>
      <c r="ULQ24" s="424"/>
      <c r="ULR24" s="424"/>
      <c r="ULS24" s="424"/>
      <c r="ULT24" s="424"/>
      <c r="ULU24" s="424"/>
      <c r="ULV24" s="424"/>
      <c r="ULW24" s="424"/>
      <c r="ULX24" s="424"/>
      <c r="ULY24" s="424"/>
      <c r="ULZ24" s="424"/>
      <c r="UMA24" s="424"/>
      <c r="UMB24" s="424"/>
      <c r="UMC24" s="424"/>
      <c r="UMD24" s="424"/>
      <c r="UME24" s="424"/>
      <c r="UMF24" s="424"/>
      <c r="UMG24" s="424"/>
      <c r="UMH24" s="424"/>
      <c r="UMI24" s="424"/>
      <c r="UMJ24" s="424"/>
      <c r="UMK24" s="424"/>
      <c r="UML24" s="424"/>
      <c r="UMM24" s="424"/>
      <c r="UMN24" s="424"/>
      <c r="UMO24" s="424"/>
      <c r="UMP24" s="424"/>
      <c r="UMQ24" s="424"/>
      <c r="UMR24" s="424"/>
      <c r="UMS24" s="424"/>
      <c r="UMT24" s="424"/>
      <c r="UMU24" s="424"/>
      <c r="UMV24" s="424"/>
      <c r="UMW24" s="424"/>
      <c r="UMX24" s="424"/>
      <c r="UMY24" s="424"/>
      <c r="UMZ24" s="424"/>
      <c r="UNA24" s="424"/>
      <c r="UNB24" s="424"/>
      <c r="UNC24" s="424"/>
      <c r="UND24" s="424"/>
      <c r="UNE24" s="424"/>
      <c r="UNF24" s="424"/>
      <c r="UNG24" s="424"/>
      <c r="UNH24" s="424"/>
      <c r="UNI24" s="424"/>
      <c r="UNJ24" s="424"/>
      <c r="UNK24" s="424"/>
      <c r="UNL24" s="424"/>
      <c r="UNM24" s="424"/>
      <c r="UNN24" s="424"/>
      <c r="UNO24" s="424"/>
      <c r="UNP24" s="424"/>
      <c r="UNQ24" s="424"/>
      <c r="UNR24" s="424"/>
      <c r="UNS24" s="424"/>
      <c r="UNT24" s="424"/>
      <c r="UNU24" s="424"/>
      <c r="UNV24" s="424"/>
      <c r="UNW24" s="424"/>
      <c r="UNX24" s="424"/>
      <c r="UNY24" s="424"/>
      <c r="UNZ24" s="424"/>
      <c r="UOA24" s="424"/>
      <c r="UOB24" s="424"/>
      <c r="UOC24" s="424"/>
      <c r="UOD24" s="424"/>
      <c r="UOE24" s="424"/>
      <c r="UOF24" s="424"/>
      <c r="UOG24" s="424"/>
      <c r="UOH24" s="424"/>
      <c r="UOI24" s="424"/>
      <c r="UOJ24" s="424"/>
      <c r="UOK24" s="424"/>
      <c r="UOL24" s="424"/>
      <c r="UOM24" s="424"/>
      <c r="UON24" s="424"/>
      <c r="UOO24" s="424"/>
      <c r="UOP24" s="424"/>
      <c r="UOQ24" s="424"/>
      <c r="UOR24" s="424"/>
      <c r="UOS24" s="424"/>
      <c r="UOT24" s="424"/>
      <c r="UOU24" s="424"/>
      <c r="UOV24" s="424"/>
      <c r="UOW24" s="424"/>
      <c r="UOX24" s="424"/>
      <c r="UOY24" s="424"/>
      <c r="UOZ24" s="424"/>
      <c r="UPA24" s="424"/>
      <c r="UPB24" s="424"/>
      <c r="UPC24" s="424"/>
      <c r="UPD24" s="424"/>
      <c r="UPE24" s="424"/>
      <c r="UPF24" s="424"/>
      <c r="UPG24" s="424"/>
      <c r="UPH24" s="424"/>
      <c r="UPI24" s="424"/>
      <c r="UPJ24" s="424"/>
      <c r="UPK24" s="424"/>
      <c r="UPL24" s="424"/>
      <c r="UPM24" s="424"/>
      <c r="UPN24" s="424"/>
      <c r="UPO24" s="424"/>
      <c r="UPP24" s="424"/>
      <c r="UPQ24" s="424"/>
      <c r="UPR24" s="424"/>
      <c r="UPS24" s="424"/>
      <c r="UPT24" s="424"/>
      <c r="UPU24" s="424"/>
      <c r="UPV24" s="424"/>
      <c r="UPW24" s="424"/>
      <c r="UPX24" s="424"/>
      <c r="UPY24" s="424"/>
      <c r="UPZ24" s="424"/>
      <c r="UQA24" s="424"/>
      <c r="UQB24" s="424"/>
      <c r="UQC24" s="424"/>
      <c r="UQD24" s="424"/>
      <c r="UQE24" s="424"/>
      <c r="UQF24" s="424"/>
      <c r="UQG24" s="424"/>
      <c r="UQH24" s="424"/>
      <c r="UQI24" s="424"/>
      <c r="UQJ24" s="424"/>
      <c r="UQK24" s="424"/>
      <c r="UQL24" s="424"/>
      <c r="UQM24" s="424"/>
      <c r="UQN24" s="424"/>
      <c r="UQO24" s="424"/>
      <c r="UQP24" s="424"/>
      <c r="UQQ24" s="424"/>
      <c r="UQR24" s="424"/>
      <c r="UQS24" s="424"/>
      <c r="UQT24" s="424"/>
      <c r="UQU24" s="424"/>
      <c r="UQV24" s="424"/>
      <c r="UQW24" s="424"/>
      <c r="UQX24" s="424"/>
      <c r="UQY24" s="424"/>
      <c r="UQZ24" s="424"/>
      <c r="URA24" s="424"/>
      <c r="URB24" s="424"/>
      <c r="URC24" s="424"/>
      <c r="URD24" s="424"/>
      <c r="URE24" s="424"/>
      <c r="URF24" s="424"/>
      <c r="URG24" s="424"/>
      <c r="URH24" s="424"/>
      <c r="URI24" s="424"/>
      <c r="URJ24" s="424"/>
      <c r="URK24" s="424"/>
      <c r="URL24" s="424"/>
      <c r="URM24" s="424"/>
      <c r="URN24" s="424"/>
      <c r="URO24" s="424"/>
      <c r="URP24" s="424"/>
      <c r="URQ24" s="424"/>
      <c r="URR24" s="424"/>
      <c r="URS24" s="424"/>
      <c r="URT24" s="424"/>
      <c r="URU24" s="424"/>
      <c r="URV24" s="424"/>
      <c r="URW24" s="424"/>
      <c r="URX24" s="424"/>
      <c r="URY24" s="424"/>
      <c r="URZ24" s="424"/>
      <c r="USA24" s="424"/>
      <c r="USB24" s="424"/>
      <c r="USC24" s="424"/>
      <c r="USD24" s="424"/>
      <c r="USE24" s="424"/>
      <c r="USF24" s="424"/>
      <c r="USG24" s="424"/>
      <c r="USH24" s="424"/>
      <c r="USI24" s="424"/>
      <c r="USJ24" s="424"/>
      <c r="USK24" s="424"/>
      <c r="USL24" s="424"/>
      <c r="USM24" s="424"/>
      <c r="USN24" s="424"/>
      <c r="USO24" s="424"/>
      <c r="USP24" s="424"/>
      <c r="USQ24" s="424"/>
      <c r="USR24" s="424"/>
      <c r="USS24" s="424"/>
      <c r="UST24" s="424"/>
      <c r="USU24" s="424"/>
      <c r="USV24" s="424"/>
      <c r="USW24" s="424"/>
      <c r="USX24" s="424"/>
      <c r="USY24" s="424"/>
      <c r="USZ24" s="424"/>
      <c r="UTA24" s="424"/>
      <c r="UTB24" s="424"/>
      <c r="UTC24" s="424"/>
      <c r="UTD24" s="424"/>
      <c r="UTE24" s="424"/>
      <c r="UTF24" s="424"/>
      <c r="UTG24" s="424"/>
      <c r="UTH24" s="424"/>
      <c r="UTI24" s="424"/>
      <c r="UTJ24" s="424"/>
      <c r="UTK24" s="424"/>
      <c r="UTL24" s="424"/>
      <c r="UTM24" s="424"/>
      <c r="UTN24" s="424"/>
      <c r="UTO24" s="424"/>
      <c r="UTP24" s="424"/>
      <c r="UTQ24" s="424"/>
      <c r="UTR24" s="424"/>
      <c r="UTS24" s="424"/>
      <c r="UTT24" s="424"/>
      <c r="UTU24" s="424"/>
      <c r="UTV24" s="424"/>
      <c r="UTW24" s="424"/>
      <c r="UTX24" s="424"/>
      <c r="UTY24" s="424"/>
      <c r="UTZ24" s="424"/>
      <c r="UUA24" s="424"/>
      <c r="UUB24" s="424"/>
      <c r="UUC24" s="424"/>
      <c r="UUD24" s="424"/>
      <c r="UUE24" s="424"/>
      <c r="UUF24" s="424"/>
      <c r="UUG24" s="424"/>
      <c r="UUH24" s="424"/>
      <c r="UUI24" s="424"/>
      <c r="UUJ24" s="424"/>
      <c r="UUK24" s="424"/>
      <c r="UUL24" s="424"/>
      <c r="UUM24" s="424"/>
      <c r="UUN24" s="424"/>
      <c r="UUO24" s="424"/>
      <c r="UUP24" s="424"/>
      <c r="UUQ24" s="424"/>
      <c r="UUR24" s="424"/>
      <c r="UUS24" s="424"/>
      <c r="UUT24" s="424"/>
      <c r="UUU24" s="424"/>
      <c r="UUV24" s="424"/>
      <c r="UUW24" s="424"/>
      <c r="UUX24" s="424"/>
      <c r="UUY24" s="424"/>
      <c r="UUZ24" s="424"/>
      <c r="UVA24" s="424"/>
      <c r="UVB24" s="424"/>
      <c r="UVC24" s="424"/>
      <c r="UVD24" s="424"/>
      <c r="UVE24" s="424"/>
      <c r="UVF24" s="424"/>
      <c r="UVG24" s="424"/>
      <c r="UVH24" s="424"/>
      <c r="UVI24" s="424"/>
      <c r="UVJ24" s="424"/>
      <c r="UVK24" s="424"/>
      <c r="UVL24" s="424"/>
      <c r="UVM24" s="424"/>
      <c r="UVN24" s="424"/>
      <c r="UVO24" s="424"/>
      <c r="UVP24" s="424"/>
      <c r="UVQ24" s="424"/>
      <c r="UVR24" s="424"/>
      <c r="UVS24" s="424"/>
      <c r="UVT24" s="424"/>
      <c r="UVU24" s="424"/>
      <c r="UVV24" s="424"/>
      <c r="UVW24" s="424"/>
      <c r="UVX24" s="424"/>
      <c r="UVY24" s="424"/>
      <c r="UVZ24" s="424"/>
      <c r="UWA24" s="424"/>
      <c r="UWB24" s="424"/>
      <c r="UWC24" s="424"/>
      <c r="UWD24" s="424"/>
      <c r="UWE24" s="424"/>
      <c r="UWF24" s="424"/>
      <c r="UWG24" s="424"/>
      <c r="UWH24" s="424"/>
      <c r="UWI24" s="424"/>
      <c r="UWJ24" s="424"/>
      <c r="UWK24" s="424"/>
      <c r="UWL24" s="424"/>
      <c r="UWM24" s="424"/>
      <c r="UWN24" s="424"/>
      <c r="UWO24" s="424"/>
      <c r="UWP24" s="424"/>
      <c r="UWQ24" s="424"/>
      <c r="UWR24" s="424"/>
      <c r="UWS24" s="424"/>
      <c r="UWT24" s="424"/>
      <c r="UWU24" s="424"/>
      <c r="UWV24" s="424"/>
      <c r="UWW24" s="424"/>
      <c r="UWX24" s="424"/>
      <c r="UWY24" s="424"/>
      <c r="UWZ24" s="424"/>
      <c r="UXA24" s="424"/>
      <c r="UXB24" s="424"/>
      <c r="UXC24" s="424"/>
      <c r="UXD24" s="424"/>
      <c r="UXE24" s="424"/>
      <c r="UXF24" s="424"/>
      <c r="UXG24" s="424"/>
      <c r="UXH24" s="424"/>
      <c r="UXI24" s="424"/>
      <c r="UXJ24" s="424"/>
      <c r="UXK24" s="424"/>
      <c r="UXL24" s="424"/>
      <c r="UXM24" s="424"/>
      <c r="UXN24" s="424"/>
      <c r="UXO24" s="424"/>
      <c r="UXP24" s="424"/>
      <c r="UXQ24" s="424"/>
      <c r="UXR24" s="424"/>
      <c r="UXS24" s="424"/>
      <c r="UXT24" s="424"/>
      <c r="UXU24" s="424"/>
      <c r="UXV24" s="424"/>
      <c r="UXW24" s="424"/>
      <c r="UXX24" s="424"/>
      <c r="UXY24" s="424"/>
      <c r="UXZ24" s="424"/>
      <c r="UYA24" s="424"/>
      <c r="UYB24" s="424"/>
      <c r="UYC24" s="424"/>
      <c r="UYD24" s="424"/>
      <c r="UYE24" s="424"/>
      <c r="UYF24" s="424"/>
      <c r="UYG24" s="424"/>
      <c r="UYH24" s="424"/>
      <c r="UYI24" s="424"/>
      <c r="UYJ24" s="424"/>
      <c r="UYK24" s="424"/>
      <c r="UYL24" s="424"/>
      <c r="UYM24" s="424"/>
      <c r="UYN24" s="424"/>
      <c r="UYO24" s="424"/>
      <c r="UYP24" s="424"/>
      <c r="UYQ24" s="424"/>
      <c r="UYR24" s="424"/>
      <c r="UYS24" s="424"/>
      <c r="UYT24" s="424"/>
      <c r="UYU24" s="424"/>
      <c r="UYV24" s="424"/>
      <c r="UYW24" s="424"/>
      <c r="UYX24" s="424"/>
      <c r="UYY24" s="424"/>
      <c r="UYZ24" s="424"/>
      <c r="UZA24" s="424"/>
      <c r="UZB24" s="424"/>
      <c r="UZC24" s="424"/>
      <c r="UZD24" s="424"/>
      <c r="UZE24" s="424"/>
      <c r="UZF24" s="424"/>
      <c r="UZG24" s="424"/>
      <c r="UZH24" s="424"/>
      <c r="UZI24" s="424"/>
      <c r="UZJ24" s="424"/>
      <c r="UZK24" s="424"/>
      <c r="UZL24" s="424"/>
      <c r="UZM24" s="424"/>
      <c r="UZN24" s="424"/>
      <c r="UZO24" s="424"/>
      <c r="UZP24" s="424"/>
      <c r="UZQ24" s="424"/>
      <c r="UZR24" s="424"/>
      <c r="UZS24" s="424"/>
      <c r="UZT24" s="424"/>
      <c r="UZU24" s="424"/>
      <c r="UZV24" s="424"/>
      <c r="UZW24" s="424"/>
      <c r="UZX24" s="424"/>
      <c r="UZY24" s="424"/>
      <c r="UZZ24" s="424"/>
      <c r="VAA24" s="424"/>
      <c r="VAB24" s="424"/>
      <c r="VAC24" s="424"/>
      <c r="VAD24" s="424"/>
      <c r="VAE24" s="424"/>
      <c r="VAF24" s="424"/>
      <c r="VAG24" s="424"/>
      <c r="VAH24" s="424"/>
      <c r="VAI24" s="424"/>
      <c r="VAJ24" s="424"/>
      <c r="VAK24" s="424"/>
      <c r="VAL24" s="424"/>
      <c r="VAM24" s="424"/>
      <c r="VAN24" s="424"/>
      <c r="VAO24" s="424"/>
      <c r="VAP24" s="424"/>
      <c r="VAQ24" s="424"/>
      <c r="VAR24" s="424"/>
      <c r="VAS24" s="424"/>
      <c r="VAT24" s="424"/>
      <c r="VAU24" s="424"/>
      <c r="VAV24" s="424"/>
      <c r="VAW24" s="424"/>
      <c r="VAX24" s="424"/>
      <c r="VAY24" s="424"/>
      <c r="VAZ24" s="424"/>
      <c r="VBA24" s="424"/>
      <c r="VBB24" s="424"/>
      <c r="VBC24" s="424"/>
      <c r="VBD24" s="424"/>
      <c r="VBE24" s="424"/>
      <c r="VBF24" s="424"/>
      <c r="VBG24" s="424"/>
      <c r="VBH24" s="424"/>
      <c r="VBI24" s="424"/>
      <c r="VBJ24" s="424"/>
      <c r="VBK24" s="424"/>
      <c r="VBL24" s="424"/>
      <c r="VBM24" s="424"/>
      <c r="VBN24" s="424"/>
      <c r="VBO24" s="424"/>
      <c r="VBP24" s="424"/>
      <c r="VBQ24" s="424"/>
      <c r="VBR24" s="424"/>
      <c r="VBS24" s="424"/>
      <c r="VBT24" s="424"/>
      <c r="VBU24" s="424"/>
      <c r="VBV24" s="424"/>
      <c r="VBW24" s="424"/>
      <c r="VBX24" s="424"/>
      <c r="VBY24" s="424"/>
      <c r="VBZ24" s="424"/>
      <c r="VCA24" s="424"/>
      <c r="VCB24" s="424"/>
      <c r="VCC24" s="424"/>
      <c r="VCD24" s="424"/>
      <c r="VCE24" s="424"/>
      <c r="VCF24" s="424"/>
      <c r="VCG24" s="424"/>
      <c r="VCH24" s="424"/>
      <c r="VCI24" s="424"/>
      <c r="VCJ24" s="424"/>
      <c r="VCK24" s="424"/>
      <c r="VCL24" s="424"/>
      <c r="VCM24" s="424"/>
      <c r="VCN24" s="424"/>
      <c r="VCO24" s="424"/>
      <c r="VCP24" s="424"/>
      <c r="VCQ24" s="424"/>
      <c r="VCR24" s="424"/>
      <c r="VCS24" s="424"/>
      <c r="VCT24" s="424"/>
      <c r="VCU24" s="424"/>
      <c r="VCV24" s="424"/>
      <c r="VCW24" s="424"/>
      <c r="VCX24" s="424"/>
      <c r="VCY24" s="424"/>
      <c r="VCZ24" s="424"/>
      <c r="VDA24" s="424"/>
      <c r="VDB24" s="424"/>
      <c r="VDC24" s="424"/>
      <c r="VDD24" s="424"/>
      <c r="VDE24" s="424"/>
      <c r="VDF24" s="424"/>
      <c r="VDG24" s="424"/>
      <c r="VDH24" s="424"/>
      <c r="VDI24" s="424"/>
      <c r="VDJ24" s="424"/>
      <c r="VDK24" s="424"/>
      <c r="VDL24" s="424"/>
      <c r="VDM24" s="424"/>
      <c r="VDN24" s="424"/>
      <c r="VDO24" s="424"/>
      <c r="VDP24" s="424"/>
      <c r="VDQ24" s="424"/>
      <c r="VDR24" s="424"/>
      <c r="VDS24" s="424"/>
      <c r="VDT24" s="424"/>
      <c r="VDU24" s="424"/>
      <c r="VDV24" s="424"/>
      <c r="VDW24" s="424"/>
      <c r="VDX24" s="424"/>
      <c r="VDY24" s="424"/>
      <c r="VDZ24" s="424"/>
      <c r="VEA24" s="424"/>
      <c r="VEB24" s="424"/>
      <c r="VEC24" s="424"/>
      <c r="VED24" s="424"/>
      <c r="VEE24" s="424"/>
      <c r="VEF24" s="424"/>
      <c r="VEG24" s="424"/>
      <c r="VEH24" s="424"/>
      <c r="VEI24" s="424"/>
      <c r="VEJ24" s="424"/>
      <c r="VEK24" s="424"/>
      <c r="VEL24" s="424"/>
      <c r="VEM24" s="424"/>
      <c r="VEN24" s="424"/>
      <c r="VEO24" s="424"/>
      <c r="VEP24" s="424"/>
      <c r="VEQ24" s="424"/>
      <c r="VER24" s="424"/>
      <c r="VES24" s="424"/>
      <c r="VET24" s="424"/>
      <c r="VEU24" s="424"/>
      <c r="VEV24" s="424"/>
      <c r="VEW24" s="424"/>
      <c r="VEX24" s="424"/>
      <c r="VEY24" s="424"/>
      <c r="VEZ24" s="424"/>
      <c r="VFA24" s="424"/>
      <c r="VFB24" s="424"/>
      <c r="VFC24" s="424"/>
      <c r="VFD24" s="424"/>
      <c r="VFE24" s="424"/>
      <c r="VFF24" s="424"/>
      <c r="VFG24" s="424"/>
      <c r="VFH24" s="424"/>
      <c r="VFI24" s="424"/>
      <c r="VFJ24" s="424"/>
      <c r="VFK24" s="424"/>
      <c r="VFL24" s="424"/>
      <c r="VFM24" s="424"/>
      <c r="VFN24" s="424"/>
      <c r="VFO24" s="424"/>
      <c r="VFP24" s="424"/>
      <c r="VFQ24" s="424"/>
      <c r="VFR24" s="424"/>
      <c r="VFS24" s="424"/>
      <c r="VFT24" s="424"/>
      <c r="VFU24" s="424"/>
      <c r="VFV24" s="424"/>
      <c r="VFW24" s="424"/>
      <c r="VFX24" s="424"/>
      <c r="VFY24" s="424"/>
      <c r="VFZ24" s="424"/>
      <c r="VGA24" s="424"/>
      <c r="VGB24" s="424"/>
      <c r="VGC24" s="424"/>
      <c r="VGD24" s="424"/>
      <c r="VGE24" s="424"/>
      <c r="VGF24" s="424"/>
      <c r="VGG24" s="424"/>
      <c r="VGH24" s="424"/>
      <c r="VGI24" s="424"/>
      <c r="VGJ24" s="424"/>
      <c r="VGK24" s="424"/>
      <c r="VGL24" s="424"/>
      <c r="VGM24" s="424"/>
      <c r="VGN24" s="424"/>
      <c r="VGO24" s="424"/>
      <c r="VGP24" s="424"/>
      <c r="VGQ24" s="424"/>
      <c r="VGR24" s="424"/>
      <c r="VGS24" s="424"/>
      <c r="VGT24" s="424"/>
      <c r="VGU24" s="424"/>
      <c r="VGV24" s="424"/>
      <c r="VGW24" s="424"/>
      <c r="VGX24" s="424"/>
      <c r="VGY24" s="424"/>
      <c r="VGZ24" s="424"/>
      <c r="VHA24" s="424"/>
      <c r="VHB24" s="424"/>
      <c r="VHC24" s="424"/>
      <c r="VHD24" s="424"/>
      <c r="VHE24" s="424"/>
      <c r="VHF24" s="424"/>
      <c r="VHG24" s="424"/>
      <c r="VHH24" s="424"/>
      <c r="VHI24" s="424"/>
      <c r="VHJ24" s="424"/>
      <c r="VHK24" s="424"/>
      <c r="VHL24" s="424"/>
      <c r="VHM24" s="424"/>
      <c r="VHN24" s="424"/>
      <c r="VHO24" s="424"/>
      <c r="VHP24" s="424"/>
      <c r="VHQ24" s="424"/>
      <c r="VHR24" s="424"/>
      <c r="VHS24" s="424"/>
      <c r="VHT24" s="424"/>
      <c r="VHU24" s="424"/>
      <c r="VHV24" s="424"/>
      <c r="VHW24" s="424"/>
      <c r="VHX24" s="424"/>
      <c r="VHY24" s="424"/>
      <c r="VHZ24" s="424"/>
      <c r="VIA24" s="424"/>
      <c r="VIB24" s="424"/>
      <c r="VIC24" s="424"/>
      <c r="VID24" s="424"/>
      <c r="VIE24" s="424"/>
      <c r="VIF24" s="424"/>
      <c r="VIG24" s="424"/>
      <c r="VIH24" s="424"/>
      <c r="VII24" s="424"/>
      <c r="VIJ24" s="424"/>
      <c r="VIK24" s="424"/>
      <c r="VIL24" s="424"/>
      <c r="VIM24" s="424"/>
      <c r="VIN24" s="424"/>
      <c r="VIO24" s="424"/>
      <c r="VIP24" s="424"/>
      <c r="VIQ24" s="424"/>
      <c r="VIR24" s="424"/>
      <c r="VIS24" s="424"/>
      <c r="VIT24" s="424"/>
      <c r="VIU24" s="424"/>
      <c r="VIV24" s="424"/>
      <c r="VIW24" s="424"/>
      <c r="VIX24" s="424"/>
      <c r="VIY24" s="424"/>
      <c r="VIZ24" s="424"/>
      <c r="VJA24" s="424"/>
      <c r="VJB24" s="424"/>
      <c r="VJC24" s="424"/>
      <c r="VJD24" s="424"/>
      <c r="VJE24" s="424"/>
      <c r="VJF24" s="424"/>
      <c r="VJG24" s="424"/>
      <c r="VJH24" s="424"/>
      <c r="VJI24" s="424"/>
      <c r="VJJ24" s="424"/>
      <c r="VJK24" s="424"/>
      <c r="VJL24" s="424"/>
      <c r="VJM24" s="424"/>
      <c r="VJN24" s="424"/>
      <c r="VJO24" s="424"/>
      <c r="VJP24" s="424"/>
      <c r="VJQ24" s="424"/>
      <c r="VJR24" s="424"/>
      <c r="VJS24" s="424"/>
      <c r="VJT24" s="424"/>
      <c r="VJU24" s="424"/>
      <c r="VJV24" s="424"/>
      <c r="VJW24" s="424"/>
      <c r="VJX24" s="424"/>
      <c r="VJY24" s="424"/>
      <c r="VJZ24" s="424"/>
      <c r="VKA24" s="424"/>
      <c r="VKB24" s="424"/>
      <c r="VKC24" s="424"/>
      <c r="VKD24" s="424"/>
      <c r="VKE24" s="424"/>
      <c r="VKF24" s="424"/>
      <c r="VKG24" s="424"/>
      <c r="VKH24" s="424"/>
      <c r="VKI24" s="424"/>
      <c r="VKJ24" s="424"/>
      <c r="VKK24" s="424"/>
      <c r="VKL24" s="424"/>
      <c r="VKM24" s="424"/>
      <c r="VKN24" s="424"/>
      <c r="VKO24" s="424"/>
      <c r="VKP24" s="424"/>
      <c r="VKQ24" s="424"/>
      <c r="VKR24" s="424"/>
      <c r="VKS24" s="424"/>
      <c r="VKT24" s="424"/>
      <c r="VKU24" s="424"/>
      <c r="VKV24" s="424"/>
      <c r="VKW24" s="424"/>
      <c r="VKX24" s="424"/>
      <c r="VKY24" s="424"/>
      <c r="VKZ24" s="424"/>
      <c r="VLA24" s="424"/>
      <c r="VLB24" s="424"/>
      <c r="VLC24" s="424"/>
      <c r="VLD24" s="424"/>
      <c r="VLE24" s="424"/>
      <c r="VLF24" s="424"/>
      <c r="VLG24" s="424"/>
      <c r="VLH24" s="424"/>
      <c r="VLI24" s="424"/>
      <c r="VLJ24" s="424"/>
      <c r="VLK24" s="424"/>
      <c r="VLL24" s="424"/>
      <c r="VLM24" s="424"/>
      <c r="VLN24" s="424"/>
      <c r="VLO24" s="424"/>
      <c r="VLP24" s="424"/>
      <c r="VLQ24" s="424"/>
      <c r="VLR24" s="424"/>
      <c r="VLS24" s="424"/>
      <c r="VLT24" s="424"/>
      <c r="VLU24" s="424"/>
      <c r="VLV24" s="424"/>
      <c r="VLW24" s="424"/>
      <c r="VLX24" s="424"/>
      <c r="VLY24" s="424"/>
      <c r="VLZ24" s="424"/>
      <c r="VMA24" s="424"/>
      <c r="VMB24" s="424"/>
      <c r="VMC24" s="424"/>
      <c r="VMD24" s="424"/>
      <c r="VME24" s="424"/>
      <c r="VMF24" s="424"/>
      <c r="VMG24" s="424"/>
      <c r="VMH24" s="424"/>
      <c r="VMI24" s="424"/>
      <c r="VMJ24" s="424"/>
      <c r="VMK24" s="424"/>
      <c r="VML24" s="424"/>
      <c r="VMM24" s="424"/>
      <c r="VMN24" s="424"/>
      <c r="VMO24" s="424"/>
      <c r="VMP24" s="424"/>
      <c r="VMQ24" s="424"/>
      <c r="VMR24" s="424"/>
      <c r="VMS24" s="424"/>
      <c r="VMT24" s="424"/>
      <c r="VMU24" s="424"/>
      <c r="VMV24" s="424"/>
      <c r="VMW24" s="424"/>
      <c r="VMX24" s="424"/>
      <c r="VMY24" s="424"/>
      <c r="VMZ24" s="424"/>
      <c r="VNA24" s="424"/>
      <c r="VNB24" s="424"/>
      <c r="VNC24" s="424"/>
      <c r="VND24" s="424"/>
      <c r="VNE24" s="424"/>
      <c r="VNF24" s="424"/>
      <c r="VNG24" s="424"/>
      <c r="VNH24" s="424"/>
      <c r="VNI24" s="424"/>
      <c r="VNJ24" s="424"/>
      <c r="VNK24" s="424"/>
      <c r="VNL24" s="424"/>
      <c r="VNM24" s="424"/>
      <c r="VNN24" s="424"/>
      <c r="VNO24" s="424"/>
      <c r="VNP24" s="424"/>
      <c r="VNQ24" s="424"/>
      <c r="VNR24" s="424"/>
      <c r="VNS24" s="424"/>
      <c r="VNT24" s="424"/>
      <c r="VNU24" s="424"/>
      <c r="VNV24" s="424"/>
      <c r="VNW24" s="424"/>
      <c r="VNX24" s="424"/>
      <c r="VNY24" s="424"/>
      <c r="VNZ24" s="424"/>
      <c r="VOA24" s="424"/>
      <c r="VOB24" s="424"/>
      <c r="VOC24" s="424"/>
      <c r="VOD24" s="424"/>
      <c r="VOE24" s="424"/>
      <c r="VOF24" s="424"/>
      <c r="VOG24" s="424"/>
      <c r="VOH24" s="424"/>
      <c r="VOI24" s="424"/>
      <c r="VOJ24" s="424"/>
      <c r="VOK24" s="424"/>
      <c r="VOL24" s="424"/>
      <c r="VOM24" s="424"/>
      <c r="VON24" s="424"/>
      <c r="VOO24" s="424"/>
      <c r="VOP24" s="424"/>
      <c r="VOQ24" s="424"/>
      <c r="VOR24" s="424"/>
      <c r="VOS24" s="424"/>
      <c r="VOT24" s="424"/>
      <c r="VOU24" s="424"/>
      <c r="VOV24" s="424"/>
      <c r="VOW24" s="424"/>
      <c r="VOX24" s="424"/>
      <c r="VOY24" s="424"/>
      <c r="VOZ24" s="424"/>
      <c r="VPA24" s="424"/>
      <c r="VPB24" s="424"/>
      <c r="VPC24" s="424"/>
      <c r="VPD24" s="424"/>
      <c r="VPE24" s="424"/>
      <c r="VPF24" s="424"/>
      <c r="VPG24" s="424"/>
      <c r="VPH24" s="424"/>
      <c r="VPI24" s="424"/>
      <c r="VPJ24" s="424"/>
      <c r="VPK24" s="424"/>
      <c r="VPL24" s="424"/>
      <c r="VPM24" s="424"/>
      <c r="VPN24" s="424"/>
      <c r="VPO24" s="424"/>
      <c r="VPP24" s="424"/>
      <c r="VPQ24" s="424"/>
      <c r="VPR24" s="424"/>
      <c r="VPS24" s="424"/>
      <c r="VPT24" s="424"/>
      <c r="VPU24" s="424"/>
      <c r="VPV24" s="424"/>
      <c r="VPW24" s="424"/>
      <c r="VPX24" s="424"/>
      <c r="VPY24" s="424"/>
      <c r="VPZ24" s="424"/>
      <c r="VQA24" s="424"/>
      <c r="VQB24" s="424"/>
      <c r="VQC24" s="424"/>
      <c r="VQD24" s="424"/>
      <c r="VQE24" s="424"/>
      <c r="VQF24" s="424"/>
      <c r="VQG24" s="424"/>
      <c r="VQH24" s="424"/>
      <c r="VQI24" s="424"/>
      <c r="VQJ24" s="424"/>
      <c r="VQK24" s="424"/>
      <c r="VQL24" s="424"/>
      <c r="VQM24" s="424"/>
      <c r="VQN24" s="424"/>
      <c r="VQO24" s="424"/>
      <c r="VQP24" s="424"/>
      <c r="VQQ24" s="424"/>
      <c r="VQR24" s="424"/>
      <c r="VQS24" s="424"/>
      <c r="VQT24" s="424"/>
      <c r="VQU24" s="424"/>
      <c r="VQV24" s="424"/>
      <c r="VQW24" s="424"/>
      <c r="VQX24" s="424"/>
      <c r="VQY24" s="424"/>
      <c r="VQZ24" s="424"/>
      <c r="VRA24" s="424"/>
      <c r="VRB24" s="424"/>
      <c r="VRC24" s="424"/>
      <c r="VRD24" s="424"/>
      <c r="VRE24" s="424"/>
      <c r="VRF24" s="424"/>
      <c r="VRG24" s="424"/>
      <c r="VRH24" s="424"/>
      <c r="VRI24" s="424"/>
      <c r="VRJ24" s="424"/>
      <c r="VRK24" s="424"/>
      <c r="VRL24" s="424"/>
      <c r="VRM24" s="424"/>
      <c r="VRN24" s="424"/>
      <c r="VRO24" s="424"/>
      <c r="VRP24" s="424"/>
      <c r="VRQ24" s="424"/>
      <c r="VRR24" s="424"/>
      <c r="VRS24" s="424"/>
      <c r="VRT24" s="424"/>
      <c r="VRU24" s="424"/>
      <c r="VRV24" s="424"/>
      <c r="VRW24" s="424"/>
      <c r="VRX24" s="424"/>
      <c r="VRY24" s="424"/>
      <c r="VRZ24" s="424"/>
      <c r="VSA24" s="424"/>
      <c r="VSB24" s="424"/>
      <c r="VSC24" s="424"/>
      <c r="VSD24" s="424"/>
      <c r="VSE24" s="424"/>
      <c r="VSF24" s="424"/>
      <c r="VSG24" s="424"/>
      <c r="VSH24" s="424"/>
      <c r="VSI24" s="424"/>
      <c r="VSJ24" s="424"/>
      <c r="VSK24" s="424"/>
      <c r="VSL24" s="424"/>
      <c r="VSM24" s="424"/>
      <c r="VSN24" s="424"/>
      <c r="VSO24" s="424"/>
      <c r="VSP24" s="424"/>
      <c r="VSQ24" s="424"/>
      <c r="VSR24" s="424"/>
      <c r="VSS24" s="424"/>
      <c r="VST24" s="424"/>
      <c r="VSU24" s="424"/>
      <c r="VSV24" s="424"/>
      <c r="VSW24" s="424"/>
      <c r="VSX24" s="424"/>
      <c r="VSY24" s="424"/>
      <c r="VSZ24" s="424"/>
      <c r="VTA24" s="424"/>
      <c r="VTB24" s="424"/>
      <c r="VTC24" s="424"/>
      <c r="VTD24" s="424"/>
      <c r="VTE24" s="424"/>
      <c r="VTF24" s="424"/>
      <c r="VTG24" s="424"/>
      <c r="VTH24" s="424"/>
      <c r="VTI24" s="424"/>
      <c r="VTJ24" s="424"/>
      <c r="VTK24" s="424"/>
      <c r="VTL24" s="424"/>
      <c r="VTM24" s="424"/>
      <c r="VTN24" s="424"/>
      <c r="VTO24" s="424"/>
      <c r="VTP24" s="424"/>
      <c r="VTQ24" s="424"/>
      <c r="VTR24" s="424"/>
      <c r="VTS24" s="424"/>
      <c r="VTT24" s="424"/>
      <c r="VTU24" s="424"/>
      <c r="VTV24" s="424"/>
      <c r="VTW24" s="424"/>
      <c r="VTX24" s="424"/>
      <c r="VTY24" s="424"/>
      <c r="VTZ24" s="424"/>
      <c r="VUA24" s="424"/>
      <c r="VUB24" s="424"/>
      <c r="VUC24" s="424"/>
      <c r="VUD24" s="424"/>
      <c r="VUE24" s="424"/>
      <c r="VUF24" s="424"/>
      <c r="VUG24" s="424"/>
      <c r="VUH24" s="424"/>
      <c r="VUI24" s="424"/>
      <c r="VUJ24" s="424"/>
      <c r="VUK24" s="424"/>
      <c r="VUL24" s="424"/>
      <c r="VUM24" s="424"/>
      <c r="VUN24" s="424"/>
      <c r="VUO24" s="424"/>
      <c r="VUP24" s="424"/>
      <c r="VUQ24" s="424"/>
      <c r="VUR24" s="424"/>
      <c r="VUS24" s="424"/>
      <c r="VUT24" s="424"/>
      <c r="VUU24" s="424"/>
      <c r="VUV24" s="424"/>
      <c r="VUW24" s="424"/>
      <c r="VUX24" s="424"/>
      <c r="VUY24" s="424"/>
      <c r="VUZ24" s="424"/>
      <c r="VVA24" s="424"/>
      <c r="VVB24" s="424"/>
      <c r="VVC24" s="424"/>
      <c r="VVD24" s="424"/>
      <c r="VVE24" s="424"/>
      <c r="VVF24" s="424"/>
      <c r="VVG24" s="424"/>
      <c r="VVH24" s="424"/>
      <c r="VVI24" s="424"/>
      <c r="VVJ24" s="424"/>
      <c r="VVK24" s="424"/>
      <c r="VVL24" s="424"/>
      <c r="VVM24" s="424"/>
      <c r="VVN24" s="424"/>
      <c r="VVO24" s="424"/>
      <c r="VVP24" s="424"/>
      <c r="VVQ24" s="424"/>
      <c r="VVR24" s="424"/>
      <c r="VVS24" s="424"/>
      <c r="VVT24" s="424"/>
      <c r="VVU24" s="424"/>
      <c r="VVV24" s="424"/>
      <c r="VVW24" s="424"/>
      <c r="VVX24" s="424"/>
      <c r="VVY24" s="424"/>
      <c r="VVZ24" s="424"/>
      <c r="VWA24" s="424"/>
      <c r="VWB24" s="424"/>
      <c r="VWC24" s="424"/>
      <c r="VWD24" s="424"/>
      <c r="VWE24" s="424"/>
      <c r="VWF24" s="424"/>
      <c r="VWG24" s="424"/>
      <c r="VWH24" s="424"/>
      <c r="VWI24" s="424"/>
      <c r="VWJ24" s="424"/>
      <c r="VWK24" s="424"/>
      <c r="VWL24" s="424"/>
      <c r="VWM24" s="424"/>
      <c r="VWN24" s="424"/>
      <c r="VWO24" s="424"/>
      <c r="VWP24" s="424"/>
      <c r="VWQ24" s="424"/>
      <c r="VWR24" s="424"/>
      <c r="VWS24" s="424"/>
      <c r="VWT24" s="424"/>
      <c r="VWU24" s="424"/>
      <c r="VWV24" s="424"/>
      <c r="VWW24" s="424"/>
      <c r="VWX24" s="424"/>
      <c r="VWY24" s="424"/>
      <c r="VWZ24" s="424"/>
      <c r="VXA24" s="424"/>
      <c r="VXB24" s="424"/>
      <c r="VXC24" s="424"/>
      <c r="VXD24" s="424"/>
      <c r="VXE24" s="424"/>
      <c r="VXF24" s="424"/>
      <c r="VXG24" s="424"/>
      <c r="VXH24" s="424"/>
      <c r="VXI24" s="424"/>
      <c r="VXJ24" s="424"/>
      <c r="VXK24" s="424"/>
      <c r="VXL24" s="424"/>
      <c r="VXM24" s="424"/>
      <c r="VXN24" s="424"/>
      <c r="VXO24" s="424"/>
      <c r="VXP24" s="424"/>
      <c r="VXQ24" s="424"/>
      <c r="VXR24" s="424"/>
      <c r="VXS24" s="424"/>
      <c r="VXT24" s="424"/>
      <c r="VXU24" s="424"/>
      <c r="VXV24" s="424"/>
      <c r="VXW24" s="424"/>
      <c r="VXX24" s="424"/>
      <c r="VXY24" s="424"/>
      <c r="VXZ24" s="424"/>
      <c r="VYA24" s="424"/>
      <c r="VYB24" s="424"/>
      <c r="VYC24" s="424"/>
      <c r="VYD24" s="424"/>
      <c r="VYE24" s="424"/>
      <c r="VYF24" s="424"/>
      <c r="VYG24" s="424"/>
      <c r="VYH24" s="424"/>
      <c r="VYI24" s="424"/>
      <c r="VYJ24" s="424"/>
      <c r="VYK24" s="424"/>
      <c r="VYL24" s="424"/>
      <c r="VYM24" s="424"/>
      <c r="VYN24" s="424"/>
      <c r="VYO24" s="424"/>
      <c r="VYP24" s="424"/>
      <c r="VYQ24" s="424"/>
      <c r="VYR24" s="424"/>
      <c r="VYS24" s="424"/>
      <c r="VYT24" s="424"/>
      <c r="VYU24" s="424"/>
      <c r="VYV24" s="424"/>
      <c r="VYW24" s="424"/>
      <c r="VYX24" s="424"/>
      <c r="VYY24" s="424"/>
      <c r="VYZ24" s="424"/>
      <c r="VZA24" s="424"/>
      <c r="VZB24" s="424"/>
      <c r="VZC24" s="424"/>
      <c r="VZD24" s="424"/>
      <c r="VZE24" s="424"/>
      <c r="VZF24" s="424"/>
      <c r="VZG24" s="424"/>
      <c r="VZH24" s="424"/>
      <c r="VZI24" s="424"/>
      <c r="VZJ24" s="424"/>
      <c r="VZK24" s="424"/>
      <c r="VZL24" s="424"/>
      <c r="VZM24" s="424"/>
      <c r="VZN24" s="424"/>
      <c r="VZO24" s="424"/>
      <c r="VZP24" s="424"/>
      <c r="VZQ24" s="424"/>
      <c r="VZR24" s="424"/>
      <c r="VZS24" s="424"/>
      <c r="VZT24" s="424"/>
      <c r="VZU24" s="424"/>
      <c r="VZV24" s="424"/>
      <c r="VZW24" s="424"/>
      <c r="VZX24" s="424"/>
      <c r="VZY24" s="424"/>
      <c r="VZZ24" s="424"/>
      <c r="WAA24" s="424"/>
      <c r="WAB24" s="424"/>
      <c r="WAC24" s="424"/>
      <c r="WAD24" s="424"/>
      <c r="WAE24" s="424"/>
      <c r="WAF24" s="424"/>
      <c r="WAG24" s="424"/>
      <c r="WAH24" s="424"/>
      <c r="WAI24" s="424"/>
      <c r="WAJ24" s="424"/>
      <c r="WAK24" s="424"/>
      <c r="WAL24" s="424"/>
      <c r="WAM24" s="424"/>
      <c r="WAN24" s="424"/>
      <c r="WAO24" s="424"/>
      <c r="WAP24" s="424"/>
      <c r="WAQ24" s="424"/>
      <c r="WAR24" s="424"/>
      <c r="WAS24" s="424"/>
      <c r="WAT24" s="424"/>
      <c r="WAU24" s="424"/>
      <c r="WAV24" s="424"/>
      <c r="WAW24" s="424"/>
      <c r="WAX24" s="424"/>
      <c r="WAY24" s="424"/>
      <c r="WAZ24" s="424"/>
      <c r="WBA24" s="424"/>
      <c r="WBB24" s="424"/>
      <c r="WBC24" s="424"/>
      <c r="WBD24" s="424"/>
      <c r="WBE24" s="424"/>
      <c r="WBF24" s="424"/>
      <c r="WBG24" s="424"/>
      <c r="WBH24" s="424"/>
      <c r="WBI24" s="424"/>
      <c r="WBJ24" s="424"/>
      <c r="WBK24" s="424"/>
      <c r="WBL24" s="424"/>
      <c r="WBM24" s="424"/>
      <c r="WBN24" s="424"/>
      <c r="WBO24" s="424"/>
      <c r="WBP24" s="424"/>
      <c r="WBQ24" s="424"/>
      <c r="WBR24" s="424"/>
      <c r="WBS24" s="424"/>
      <c r="WBT24" s="424"/>
      <c r="WBU24" s="424"/>
      <c r="WBV24" s="424"/>
      <c r="WBW24" s="424"/>
      <c r="WBX24" s="424"/>
      <c r="WBY24" s="424"/>
      <c r="WBZ24" s="424"/>
      <c r="WCA24" s="424"/>
      <c r="WCB24" s="424"/>
      <c r="WCC24" s="424"/>
      <c r="WCD24" s="424"/>
      <c r="WCE24" s="424"/>
      <c r="WCF24" s="424"/>
      <c r="WCG24" s="424"/>
      <c r="WCH24" s="424"/>
      <c r="WCI24" s="424"/>
      <c r="WCJ24" s="424"/>
      <c r="WCK24" s="424"/>
      <c r="WCL24" s="424"/>
      <c r="WCM24" s="424"/>
      <c r="WCN24" s="424"/>
      <c r="WCO24" s="424"/>
      <c r="WCP24" s="424"/>
      <c r="WCQ24" s="424"/>
      <c r="WCR24" s="424"/>
      <c r="WCS24" s="424"/>
      <c r="WCT24" s="424"/>
      <c r="WCU24" s="424"/>
      <c r="WCV24" s="424"/>
      <c r="WCW24" s="424"/>
      <c r="WCX24" s="424"/>
      <c r="WCY24" s="424"/>
      <c r="WCZ24" s="424"/>
      <c r="WDA24" s="424"/>
      <c r="WDB24" s="424"/>
      <c r="WDC24" s="424"/>
      <c r="WDD24" s="424"/>
      <c r="WDE24" s="424"/>
      <c r="WDF24" s="424"/>
      <c r="WDG24" s="424"/>
      <c r="WDH24" s="424"/>
      <c r="WDI24" s="424"/>
      <c r="WDJ24" s="424"/>
      <c r="WDK24" s="424"/>
      <c r="WDL24" s="424"/>
      <c r="WDM24" s="424"/>
      <c r="WDN24" s="424"/>
      <c r="WDO24" s="424"/>
      <c r="WDP24" s="424"/>
      <c r="WDQ24" s="424"/>
      <c r="WDR24" s="424"/>
      <c r="WDS24" s="424"/>
      <c r="WDT24" s="424"/>
      <c r="WDU24" s="424"/>
      <c r="WDV24" s="424"/>
      <c r="WDW24" s="424"/>
      <c r="WDX24" s="424"/>
      <c r="WDY24" s="424"/>
      <c r="WDZ24" s="424"/>
      <c r="WEA24" s="424"/>
      <c r="WEB24" s="424"/>
      <c r="WEC24" s="424"/>
      <c r="WED24" s="424"/>
      <c r="WEE24" s="424"/>
      <c r="WEF24" s="424"/>
      <c r="WEG24" s="424"/>
      <c r="WEH24" s="424"/>
      <c r="WEI24" s="424"/>
      <c r="WEJ24" s="424"/>
      <c r="WEK24" s="424"/>
      <c r="WEL24" s="424"/>
      <c r="WEM24" s="424"/>
      <c r="WEN24" s="424"/>
      <c r="WEO24" s="424"/>
      <c r="WEP24" s="424"/>
      <c r="WEQ24" s="424"/>
      <c r="WER24" s="424"/>
      <c r="WES24" s="424"/>
      <c r="WET24" s="424"/>
      <c r="WEU24" s="424"/>
      <c r="WEV24" s="424"/>
      <c r="WEW24" s="424"/>
      <c r="WEX24" s="424"/>
      <c r="WEY24" s="424"/>
      <c r="WEZ24" s="424"/>
      <c r="WFA24" s="424"/>
      <c r="WFB24" s="424"/>
      <c r="WFC24" s="424"/>
      <c r="WFD24" s="424"/>
      <c r="WFE24" s="424"/>
      <c r="WFF24" s="424"/>
      <c r="WFG24" s="424"/>
      <c r="WFH24" s="424"/>
      <c r="WFI24" s="424"/>
      <c r="WFJ24" s="424"/>
      <c r="WFK24" s="424"/>
      <c r="WFL24" s="424"/>
      <c r="WFM24" s="424"/>
      <c r="WFN24" s="424"/>
      <c r="WFO24" s="424"/>
      <c r="WFP24" s="424"/>
      <c r="WFQ24" s="424"/>
      <c r="WFR24" s="424"/>
      <c r="WFS24" s="424"/>
      <c r="WFT24" s="424"/>
      <c r="WFU24" s="424"/>
      <c r="WFV24" s="424"/>
      <c r="WFW24" s="424"/>
      <c r="WFX24" s="424"/>
      <c r="WFY24" s="424"/>
      <c r="WFZ24" s="424"/>
      <c r="WGA24" s="424"/>
      <c r="WGB24" s="424"/>
      <c r="WGC24" s="424"/>
      <c r="WGD24" s="424"/>
      <c r="WGE24" s="424"/>
      <c r="WGF24" s="424"/>
      <c r="WGG24" s="424"/>
      <c r="WGH24" s="424"/>
      <c r="WGI24" s="424"/>
      <c r="WGJ24" s="424"/>
      <c r="WGK24" s="424"/>
      <c r="WGL24" s="424"/>
      <c r="WGM24" s="424"/>
      <c r="WGN24" s="424"/>
      <c r="WGO24" s="424"/>
      <c r="WGP24" s="424"/>
      <c r="WGQ24" s="424"/>
      <c r="WGR24" s="424"/>
      <c r="WGS24" s="424"/>
      <c r="WGT24" s="424"/>
      <c r="WGU24" s="424"/>
      <c r="WGV24" s="424"/>
      <c r="WGW24" s="424"/>
      <c r="WGX24" s="424"/>
      <c r="WGY24" s="424"/>
      <c r="WGZ24" s="424"/>
      <c r="WHA24" s="424"/>
      <c r="WHB24" s="424"/>
      <c r="WHC24" s="424"/>
      <c r="WHD24" s="424"/>
      <c r="WHE24" s="424"/>
      <c r="WHF24" s="424"/>
      <c r="WHG24" s="424"/>
      <c r="WHH24" s="424"/>
      <c r="WHI24" s="424"/>
      <c r="WHJ24" s="424"/>
      <c r="WHK24" s="424"/>
      <c r="WHL24" s="424"/>
      <c r="WHM24" s="424"/>
      <c r="WHN24" s="424"/>
      <c r="WHO24" s="424"/>
      <c r="WHP24" s="424"/>
      <c r="WHQ24" s="424"/>
      <c r="WHR24" s="424"/>
      <c r="WHS24" s="424"/>
      <c r="WHT24" s="424"/>
      <c r="WHU24" s="424"/>
      <c r="WHV24" s="424"/>
      <c r="WHW24" s="424"/>
      <c r="WHX24" s="424"/>
      <c r="WHY24" s="424"/>
      <c r="WHZ24" s="424"/>
      <c r="WIA24" s="424"/>
      <c r="WIB24" s="424"/>
      <c r="WIC24" s="424"/>
      <c r="WID24" s="424"/>
      <c r="WIE24" s="424"/>
      <c r="WIF24" s="424"/>
      <c r="WIG24" s="424"/>
      <c r="WIH24" s="424"/>
      <c r="WII24" s="424"/>
      <c r="WIJ24" s="424"/>
      <c r="WIK24" s="424"/>
      <c r="WIL24" s="424"/>
      <c r="WIM24" s="424"/>
      <c r="WIN24" s="424"/>
      <c r="WIO24" s="424"/>
      <c r="WIP24" s="424"/>
      <c r="WIQ24" s="424"/>
      <c r="WIR24" s="424"/>
      <c r="WIS24" s="424"/>
      <c r="WIT24" s="424"/>
      <c r="WIU24" s="424"/>
      <c r="WIV24" s="424"/>
      <c r="WIW24" s="424"/>
      <c r="WIX24" s="424"/>
      <c r="WIY24" s="424"/>
      <c r="WIZ24" s="424"/>
      <c r="WJA24" s="424"/>
      <c r="WJB24" s="424"/>
      <c r="WJC24" s="424"/>
      <c r="WJD24" s="424"/>
      <c r="WJE24" s="424"/>
      <c r="WJF24" s="424"/>
      <c r="WJG24" s="424"/>
      <c r="WJH24" s="424"/>
      <c r="WJI24" s="424"/>
      <c r="WJJ24" s="424"/>
      <c r="WJK24" s="424"/>
      <c r="WJL24" s="424"/>
      <c r="WJM24" s="424"/>
      <c r="WJN24" s="424"/>
      <c r="WJO24" s="424"/>
      <c r="WJP24" s="424"/>
      <c r="WJQ24" s="424"/>
      <c r="WJR24" s="424"/>
      <c r="WJS24" s="424"/>
      <c r="WJT24" s="424"/>
      <c r="WJU24" s="424"/>
      <c r="WJV24" s="424"/>
      <c r="WJW24" s="424"/>
      <c r="WJX24" s="424"/>
      <c r="WJY24" s="424"/>
      <c r="WJZ24" s="424"/>
      <c r="WKA24" s="424"/>
      <c r="WKB24" s="424"/>
      <c r="WKC24" s="424"/>
      <c r="WKD24" s="424"/>
      <c r="WKE24" s="424"/>
      <c r="WKF24" s="424"/>
      <c r="WKG24" s="424"/>
      <c r="WKH24" s="424"/>
      <c r="WKI24" s="424"/>
      <c r="WKJ24" s="424"/>
      <c r="WKK24" s="424"/>
      <c r="WKL24" s="424"/>
      <c r="WKM24" s="424"/>
      <c r="WKN24" s="424"/>
      <c r="WKO24" s="424"/>
      <c r="WKP24" s="424"/>
      <c r="WKQ24" s="424"/>
      <c r="WKR24" s="424"/>
      <c r="WKS24" s="424"/>
      <c r="WKT24" s="424"/>
      <c r="WKU24" s="424"/>
      <c r="WKV24" s="424"/>
      <c r="WKW24" s="424"/>
      <c r="WKX24" s="424"/>
      <c r="WKY24" s="424"/>
      <c r="WKZ24" s="424"/>
      <c r="WLA24" s="424"/>
      <c r="WLB24" s="424"/>
      <c r="WLC24" s="424"/>
      <c r="WLD24" s="424"/>
      <c r="WLE24" s="424"/>
      <c r="WLF24" s="424"/>
      <c r="WLG24" s="424"/>
      <c r="WLH24" s="424"/>
      <c r="WLI24" s="424"/>
      <c r="WLJ24" s="424"/>
      <c r="WLK24" s="424"/>
      <c r="WLL24" s="424"/>
      <c r="WLM24" s="424"/>
      <c r="WLN24" s="424"/>
      <c r="WLO24" s="424"/>
      <c r="WLP24" s="424"/>
      <c r="WLQ24" s="424"/>
      <c r="WLR24" s="424"/>
      <c r="WLS24" s="424"/>
      <c r="WLT24" s="424"/>
      <c r="WLU24" s="424"/>
      <c r="WLV24" s="424"/>
      <c r="WLW24" s="424"/>
      <c r="WLX24" s="424"/>
      <c r="WLY24" s="424"/>
      <c r="WLZ24" s="424"/>
      <c r="WMA24" s="424"/>
      <c r="WMB24" s="424"/>
      <c r="WMC24" s="424"/>
      <c r="WMD24" s="424"/>
      <c r="WME24" s="424"/>
      <c r="WMF24" s="424"/>
      <c r="WMG24" s="424"/>
      <c r="WMH24" s="424"/>
      <c r="WMI24" s="424"/>
      <c r="WMJ24" s="424"/>
      <c r="WMK24" s="424"/>
      <c r="WML24" s="424"/>
      <c r="WMM24" s="424"/>
      <c r="WMN24" s="424"/>
      <c r="WMO24" s="424"/>
      <c r="WMP24" s="424"/>
      <c r="WMQ24" s="424"/>
      <c r="WMR24" s="424"/>
      <c r="WMS24" s="424"/>
      <c r="WMT24" s="424"/>
      <c r="WMU24" s="424"/>
      <c r="WMV24" s="424"/>
      <c r="WMW24" s="424"/>
      <c r="WMX24" s="424"/>
      <c r="WMY24" s="424"/>
      <c r="WMZ24" s="424"/>
      <c r="WNA24" s="424"/>
      <c r="WNB24" s="424"/>
      <c r="WNC24" s="424"/>
      <c r="WND24" s="424"/>
      <c r="WNE24" s="424"/>
      <c r="WNF24" s="424"/>
      <c r="WNG24" s="424"/>
      <c r="WNH24" s="424"/>
      <c r="WNI24" s="424"/>
      <c r="WNJ24" s="424"/>
      <c r="WNK24" s="424"/>
      <c r="WNL24" s="424"/>
      <c r="WNM24" s="424"/>
      <c r="WNN24" s="424"/>
      <c r="WNO24" s="424"/>
      <c r="WNP24" s="424"/>
      <c r="WNQ24" s="424"/>
      <c r="WNR24" s="424"/>
      <c r="WNS24" s="424"/>
      <c r="WNT24" s="424"/>
      <c r="WNU24" s="424"/>
      <c r="WNV24" s="424"/>
      <c r="WNW24" s="424"/>
      <c r="WNX24" s="424"/>
      <c r="WNY24" s="424"/>
      <c r="WNZ24" s="424"/>
      <c r="WOA24" s="424"/>
      <c r="WOB24" s="424"/>
      <c r="WOC24" s="424"/>
      <c r="WOD24" s="424"/>
      <c r="WOE24" s="424"/>
      <c r="WOF24" s="424"/>
      <c r="WOG24" s="424"/>
      <c r="WOH24" s="424"/>
      <c r="WOI24" s="424"/>
      <c r="WOJ24" s="424"/>
      <c r="WOK24" s="424"/>
      <c r="WOL24" s="424"/>
      <c r="WOM24" s="424"/>
      <c r="WON24" s="424"/>
      <c r="WOO24" s="424"/>
      <c r="WOP24" s="424"/>
      <c r="WOQ24" s="424"/>
      <c r="WOR24" s="424"/>
      <c r="WOS24" s="424"/>
      <c r="WOT24" s="424"/>
      <c r="WOU24" s="424"/>
      <c r="WOV24" s="424"/>
      <c r="WOW24" s="424"/>
      <c r="WOX24" s="424"/>
      <c r="WOY24" s="424"/>
      <c r="WOZ24" s="424"/>
      <c r="WPA24" s="424"/>
      <c r="WPB24" s="424"/>
      <c r="WPC24" s="424"/>
      <c r="WPD24" s="424"/>
      <c r="WPE24" s="424"/>
      <c r="WPF24" s="424"/>
      <c r="WPG24" s="424"/>
      <c r="WPH24" s="424"/>
      <c r="WPI24" s="424"/>
      <c r="WPJ24" s="424"/>
      <c r="WPK24" s="424"/>
      <c r="WPL24" s="424"/>
      <c r="WPM24" s="424"/>
      <c r="WPN24" s="424"/>
      <c r="WPO24" s="424"/>
      <c r="WPP24" s="424"/>
      <c r="WPQ24" s="424"/>
      <c r="WPR24" s="424"/>
      <c r="WPS24" s="424"/>
      <c r="WPT24" s="424"/>
      <c r="WPU24" s="424"/>
      <c r="WPV24" s="424"/>
      <c r="WPW24" s="424"/>
      <c r="WPX24" s="424"/>
      <c r="WPY24" s="424"/>
      <c r="WPZ24" s="424"/>
      <c r="WQA24" s="424"/>
      <c r="WQB24" s="424"/>
      <c r="WQC24" s="424"/>
      <c r="WQD24" s="424"/>
      <c r="WQE24" s="424"/>
      <c r="WQF24" s="424"/>
      <c r="WQG24" s="424"/>
      <c r="WQH24" s="424"/>
      <c r="WQI24" s="424"/>
      <c r="WQJ24" s="424"/>
      <c r="WQK24" s="424"/>
      <c r="WQL24" s="424"/>
      <c r="WQM24" s="424"/>
      <c r="WQN24" s="424"/>
      <c r="WQO24" s="424"/>
      <c r="WQP24" s="424"/>
      <c r="WQQ24" s="424"/>
      <c r="WQR24" s="424"/>
      <c r="WQS24" s="424"/>
      <c r="WQT24" s="424"/>
      <c r="WQU24" s="424"/>
      <c r="WQV24" s="424"/>
      <c r="WQW24" s="424"/>
      <c r="WQX24" s="424"/>
      <c r="WQY24" s="424"/>
      <c r="WQZ24" s="424"/>
      <c r="WRA24" s="424"/>
      <c r="WRB24" s="424"/>
      <c r="WRC24" s="424"/>
      <c r="WRD24" s="424"/>
      <c r="WRE24" s="424"/>
      <c r="WRF24" s="424"/>
      <c r="WRG24" s="424"/>
      <c r="WRH24" s="424"/>
      <c r="WRI24" s="424"/>
      <c r="WRJ24" s="424"/>
      <c r="WRK24" s="424"/>
      <c r="WRL24" s="424"/>
      <c r="WRM24" s="424"/>
      <c r="WRN24" s="424"/>
      <c r="WRO24" s="424"/>
      <c r="WRP24" s="424"/>
      <c r="WRQ24" s="424"/>
      <c r="WRR24" s="424"/>
      <c r="WRS24" s="424"/>
      <c r="WRT24" s="424"/>
      <c r="WRU24" s="424"/>
      <c r="WRV24" s="424"/>
      <c r="WRW24" s="424"/>
      <c r="WRX24" s="424"/>
      <c r="WRY24" s="424"/>
      <c r="WRZ24" s="424"/>
      <c r="WSA24" s="424"/>
      <c r="WSB24" s="424"/>
      <c r="WSC24" s="424"/>
      <c r="WSD24" s="424"/>
      <c r="WSE24" s="424"/>
      <c r="WSF24" s="424"/>
      <c r="WSG24" s="424"/>
      <c r="WSH24" s="424"/>
      <c r="WSI24" s="424"/>
      <c r="WSJ24" s="424"/>
      <c r="WSK24" s="424"/>
      <c r="WSL24" s="424"/>
      <c r="WSM24" s="424"/>
      <c r="WSN24" s="424"/>
      <c r="WSO24" s="424"/>
      <c r="WSP24" s="424"/>
      <c r="WSQ24" s="424"/>
      <c r="WSR24" s="424"/>
      <c r="WSS24" s="424"/>
      <c r="WST24" s="424"/>
      <c r="WSU24" s="424"/>
      <c r="WSV24" s="424"/>
      <c r="WSW24" s="424"/>
      <c r="WSX24" s="424"/>
      <c r="WSY24" s="424"/>
      <c r="WSZ24" s="424"/>
      <c r="WTA24" s="424"/>
      <c r="WTB24" s="424"/>
      <c r="WTC24" s="424"/>
      <c r="WTD24" s="424"/>
      <c r="WTE24" s="424"/>
      <c r="WTF24" s="424"/>
      <c r="WTG24" s="424"/>
      <c r="WTH24" s="424"/>
      <c r="WTI24" s="424"/>
      <c r="WTJ24" s="424"/>
      <c r="WTK24" s="424"/>
      <c r="WTL24" s="424"/>
      <c r="WTM24" s="424"/>
      <c r="WTN24" s="424"/>
      <c r="WTO24" s="424"/>
      <c r="WTP24" s="424"/>
      <c r="WTQ24" s="424"/>
      <c r="WTR24" s="424"/>
      <c r="WTS24" s="424"/>
      <c r="WTT24" s="424"/>
      <c r="WTU24" s="424"/>
      <c r="WTV24" s="424"/>
      <c r="WTW24" s="424"/>
      <c r="WTX24" s="424"/>
      <c r="WTY24" s="424"/>
      <c r="WTZ24" s="424"/>
      <c r="WUA24" s="424"/>
      <c r="WUB24" s="424"/>
      <c r="WUC24" s="424"/>
      <c r="WUD24" s="424"/>
      <c r="WUE24" s="424"/>
      <c r="WUF24" s="424"/>
      <c r="WUG24" s="424"/>
      <c r="WUH24" s="424"/>
      <c r="WUI24" s="424"/>
      <c r="WUJ24" s="424"/>
      <c r="WUK24" s="424"/>
      <c r="WUL24" s="424"/>
      <c r="WUM24" s="424"/>
      <c r="WUN24" s="424"/>
      <c r="WUO24" s="424"/>
      <c r="WUP24" s="424"/>
      <c r="WUQ24" s="424"/>
      <c r="WUR24" s="424"/>
      <c r="WUS24" s="424"/>
      <c r="WUT24" s="424"/>
      <c r="WUU24" s="424"/>
      <c r="WUV24" s="424"/>
      <c r="WUW24" s="424"/>
      <c r="WUX24" s="424"/>
      <c r="WUY24" s="424"/>
      <c r="WUZ24" s="424"/>
      <c r="WVA24" s="424"/>
      <c r="WVB24" s="424"/>
      <c r="WVC24" s="424"/>
      <c r="WVD24" s="424"/>
      <c r="WVE24" s="424"/>
      <c r="WVF24" s="424"/>
      <c r="WVG24" s="424"/>
      <c r="WVH24" s="424"/>
      <c r="WVI24" s="424"/>
      <c r="WVJ24" s="424"/>
      <c r="WVK24" s="424"/>
      <c r="WVL24" s="424"/>
      <c r="WVM24" s="424"/>
      <c r="WVN24" s="424"/>
      <c r="WVO24" s="424"/>
      <c r="WVP24" s="424"/>
      <c r="WVQ24" s="424"/>
      <c r="WVR24" s="424"/>
      <c r="WVS24" s="424"/>
      <c r="WVT24" s="424"/>
      <c r="WVU24" s="424"/>
      <c r="WVV24" s="424"/>
      <c r="WVW24" s="424"/>
      <c r="WVX24" s="424"/>
      <c r="WVY24" s="424"/>
      <c r="WVZ24" s="424"/>
      <c r="WWA24" s="424"/>
      <c r="WWB24" s="424"/>
      <c r="WWC24" s="424"/>
      <c r="WWD24" s="424"/>
      <c r="WWE24" s="424"/>
      <c r="WWF24" s="424"/>
      <c r="WWG24" s="424"/>
      <c r="WWH24" s="424"/>
      <c r="WWI24" s="424"/>
      <c r="WWJ24" s="424"/>
      <c r="WWK24" s="424"/>
      <c r="WWL24" s="424"/>
      <c r="WWM24" s="424"/>
      <c r="WWN24" s="424"/>
      <c r="WWO24" s="424"/>
      <c r="WWP24" s="424"/>
      <c r="WWQ24" s="424"/>
      <c r="WWR24" s="424"/>
      <c r="WWS24" s="424"/>
      <c r="WWT24" s="424"/>
      <c r="WWU24" s="424"/>
      <c r="WWV24" s="424"/>
      <c r="WWW24" s="424"/>
      <c r="WWX24" s="424"/>
      <c r="WWY24" s="424"/>
      <c r="WWZ24" s="424"/>
      <c r="WXA24" s="424"/>
      <c r="WXB24" s="424"/>
      <c r="WXC24" s="424"/>
      <c r="WXD24" s="424"/>
      <c r="WXE24" s="424"/>
      <c r="WXF24" s="424"/>
      <c r="WXG24" s="424"/>
      <c r="WXH24" s="424"/>
      <c r="WXI24" s="424"/>
      <c r="WXJ24" s="424"/>
      <c r="WXK24" s="424"/>
      <c r="WXL24" s="424"/>
      <c r="WXM24" s="424"/>
      <c r="WXN24" s="424"/>
      <c r="WXO24" s="424"/>
      <c r="WXP24" s="424"/>
      <c r="WXQ24" s="424"/>
      <c r="WXR24" s="424"/>
      <c r="WXS24" s="424"/>
      <c r="WXT24" s="424"/>
      <c r="WXU24" s="424"/>
      <c r="WXV24" s="424"/>
      <c r="WXW24" s="424"/>
      <c r="WXX24" s="424"/>
      <c r="WXY24" s="424"/>
      <c r="WXZ24" s="424"/>
      <c r="WYA24" s="424"/>
      <c r="WYB24" s="424"/>
      <c r="WYC24" s="424"/>
      <c r="WYD24" s="424"/>
      <c r="WYE24" s="424"/>
      <c r="WYF24" s="424"/>
      <c r="WYG24" s="424"/>
      <c r="WYH24" s="424"/>
      <c r="WYI24" s="424"/>
      <c r="WYJ24" s="424"/>
      <c r="WYK24" s="424"/>
      <c r="WYL24" s="424"/>
      <c r="WYM24" s="424"/>
      <c r="WYN24" s="424"/>
      <c r="WYO24" s="424"/>
      <c r="WYP24" s="424"/>
      <c r="WYQ24" s="424"/>
      <c r="WYR24" s="424"/>
      <c r="WYS24" s="424"/>
      <c r="WYT24" s="424"/>
      <c r="WYU24" s="424"/>
      <c r="WYV24" s="424"/>
      <c r="WYW24" s="424"/>
      <c r="WYX24" s="424"/>
      <c r="WYY24" s="424"/>
      <c r="WYZ24" s="424"/>
      <c r="WZA24" s="424"/>
      <c r="WZB24" s="424"/>
      <c r="WZC24" s="424"/>
      <c r="WZD24" s="424"/>
      <c r="WZE24" s="424"/>
      <c r="WZF24" s="424"/>
      <c r="WZG24" s="424"/>
      <c r="WZH24" s="424"/>
      <c r="WZI24" s="424"/>
      <c r="WZJ24" s="424"/>
      <c r="WZK24" s="424"/>
      <c r="WZL24" s="424"/>
      <c r="WZM24" s="424"/>
      <c r="WZN24" s="424"/>
      <c r="WZO24" s="424"/>
      <c r="WZP24" s="424"/>
      <c r="WZQ24" s="424"/>
      <c r="WZR24" s="424"/>
      <c r="WZS24" s="424"/>
      <c r="WZT24" s="424"/>
      <c r="WZU24" s="424"/>
      <c r="WZV24" s="424"/>
      <c r="WZW24" s="424"/>
      <c r="WZX24" s="424"/>
      <c r="WZY24" s="424"/>
      <c r="WZZ24" s="424"/>
      <c r="XAA24" s="424"/>
      <c r="XAB24" s="424"/>
      <c r="XAC24" s="424"/>
      <c r="XAD24" s="424"/>
      <c r="XAE24" s="424"/>
      <c r="XAF24" s="424"/>
      <c r="XAG24" s="424"/>
      <c r="XAH24" s="424"/>
      <c r="XAI24" s="424"/>
      <c r="XAJ24" s="424"/>
      <c r="XAK24" s="424"/>
      <c r="XAL24" s="424"/>
      <c r="XAM24" s="424"/>
      <c r="XAN24" s="424"/>
      <c r="XAO24" s="424"/>
      <c r="XAP24" s="424"/>
      <c r="XAQ24" s="424"/>
      <c r="XAR24" s="424"/>
      <c r="XAS24" s="424"/>
      <c r="XAT24" s="424"/>
      <c r="XAU24" s="424"/>
      <c r="XAV24" s="424"/>
      <c r="XAW24" s="424"/>
      <c r="XAX24" s="424"/>
      <c r="XAY24" s="424"/>
      <c r="XAZ24" s="424"/>
      <c r="XBA24" s="424"/>
      <c r="XBB24" s="424"/>
      <c r="XBC24" s="424"/>
      <c r="XBD24" s="424"/>
      <c r="XBE24" s="424"/>
      <c r="XBF24" s="424"/>
      <c r="XBG24" s="424"/>
      <c r="XBH24" s="424"/>
      <c r="XBI24" s="424"/>
      <c r="XBJ24" s="424"/>
      <c r="XBK24" s="424"/>
      <c r="XBL24" s="424"/>
      <c r="XBM24" s="424"/>
      <c r="XBN24" s="424"/>
      <c r="XBO24" s="424"/>
      <c r="XBP24" s="424"/>
      <c r="XBQ24" s="424"/>
      <c r="XBR24" s="424"/>
      <c r="XBS24" s="424"/>
      <c r="XBT24" s="424"/>
      <c r="XBU24" s="424"/>
      <c r="XBV24" s="424"/>
      <c r="XBW24" s="424"/>
      <c r="XBX24" s="424"/>
      <c r="XBY24" s="424"/>
      <c r="XBZ24" s="424"/>
      <c r="XCA24" s="424"/>
      <c r="XCB24" s="424"/>
      <c r="XCC24" s="424"/>
      <c r="XCD24" s="424"/>
      <c r="XCE24" s="424"/>
      <c r="XCF24" s="424"/>
      <c r="XCG24" s="424"/>
      <c r="XCH24" s="424"/>
      <c r="XCI24" s="424"/>
      <c r="XCJ24" s="424"/>
      <c r="XCK24" s="424"/>
      <c r="XCL24" s="424"/>
      <c r="XCM24" s="424"/>
      <c r="XCN24" s="424"/>
      <c r="XCO24" s="424"/>
      <c r="XCP24" s="424"/>
      <c r="XCQ24" s="424"/>
      <c r="XCR24" s="424"/>
      <c r="XCS24" s="424"/>
      <c r="XCT24" s="424"/>
      <c r="XCU24" s="424"/>
      <c r="XCV24" s="424"/>
      <c r="XCW24" s="424"/>
      <c r="XCX24" s="424"/>
      <c r="XCY24" s="424"/>
      <c r="XCZ24" s="424"/>
      <c r="XDA24" s="424"/>
      <c r="XDB24" s="424"/>
      <c r="XDC24" s="424"/>
      <c r="XDD24" s="424"/>
      <c r="XDE24" s="424"/>
      <c r="XDF24" s="424"/>
      <c r="XDG24" s="424"/>
      <c r="XDH24" s="424"/>
      <c r="XDI24" s="424"/>
      <c r="XDJ24" s="424"/>
      <c r="XDK24" s="424"/>
      <c r="XDL24" s="424"/>
      <c r="XDM24" s="424"/>
      <c r="XDN24" s="424"/>
      <c r="XDO24" s="424"/>
      <c r="XDP24" s="424"/>
      <c r="XDQ24" s="424"/>
      <c r="XDR24" s="424"/>
      <c r="XDS24" s="424"/>
      <c r="XDT24" s="424"/>
      <c r="XDU24" s="424"/>
      <c r="XDV24" s="424"/>
      <c r="XDW24" s="424"/>
      <c r="XDX24" s="424"/>
      <c r="XDY24" s="424"/>
      <c r="XDZ24" s="424"/>
      <c r="XEA24" s="424"/>
      <c r="XEB24" s="424"/>
      <c r="XEC24" s="424"/>
      <c r="XED24" s="424"/>
      <c r="XEE24" s="424"/>
      <c r="XEF24" s="424"/>
      <c r="XEG24" s="424"/>
      <c r="XEH24" s="424"/>
      <c r="XEI24" s="424"/>
      <c r="XEJ24" s="424"/>
      <c r="XEK24" s="424"/>
      <c r="XEL24" s="424"/>
      <c r="XEM24" s="424"/>
      <c r="XEN24" s="424"/>
      <c r="XEO24" s="424"/>
      <c r="XEP24" s="424"/>
      <c r="XEQ24" s="424"/>
      <c r="XER24" s="424"/>
      <c r="XES24" s="424"/>
      <c r="XET24" s="424"/>
      <c r="XEU24" s="424"/>
      <c r="XEV24" s="424"/>
      <c r="XEW24" s="424"/>
      <c r="XEX24" s="424"/>
      <c r="XEY24" s="424"/>
      <c r="XEZ24" s="424"/>
      <c r="XFA24" s="424"/>
      <c r="XFB24" s="424"/>
      <c r="XFC24" s="424"/>
    </row>
    <row r="25" spans="1:16383" s="439" customFormat="1" ht="47.4" customHeight="1" thickTop="1" thickBot="1">
      <c r="A25" s="431"/>
      <c r="B25" s="432"/>
      <c r="C25" s="433"/>
      <c r="D25" s="433"/>
      <c r="E25" s="434"/>
      <c r="F25" s="434"/>
      <c r="G25" s="435"/>
      <c r="H25" s="435">
        <f>SUM(H4:H24)</f>
        <v>575000</v>
      </c>
      <c r="I25" s="435">
        <f t="shared" ref="I25:L25" si="3">SUM(I4:I24)</f>
        <v>2575</v>
      </c>
      <c r="J25" s="435">
        <f>SUM(J4:J24)</f>
        <v>4125</v>
      </c>
      <c r="K25" s="435">
        <f t="shared" si="3"/>
        <v>0</v>
      </c>
      <c r="L25" s="435">
        <f t="shared" si="3"/>
        <v>0</v>
      </c>
      <c r="M25" s="435">
        <f>SUM(M4:M24)</f>
        <v>573450</v>
      </c>
      <c r="N25" s="432"/>
      <c r="O25" s="436"/>
      <c r="P25" s="437"/>
      <c r="Q25" s="437"/>
      <c r="R25" s="437"/>
      <c r="S25" s="437"/>
      <c r="T25" s="437"/>
      <c r="U25" s="437"/>
      <c r="V25" s="437"/>
      <c r="W25" s="437"/>
      <c r="X25" s="437"/>
      <c r="Y25" s="437"/>
      <c r="Z25" s="437"/>
      <c r="AA25" s="437"/>
      <c r="AB25" s="437"/>
      <c r="AC25" s="437"/>
      <c r="AD25" s="437"/>
      <c r="AE25" s="437"/>
      <c r="AF25" s="437"/>
      <c r="AG25" s="437"/>
      <c r="AH25" s="437"/>
      <c r="AI25" s="437"/>
      <c r="AJ25" s="437"/>
      <c r="AK25" s="437"/>
      <c r="AL25" s="437"/>
      <c r="AM25" s="437"/>
      <c r="AN25" s="437"/>
      <c r="AO25" s="437"/>
      <c r="AP25" s="437"/>
      <c r="AQ25" s="437"/>
      <c r="AR25" s="437"/>
      <c r="AS25" s="437"/>
      <c r="AT25" s="437"/>
      <c r="AU25" s="437"/>
      <c r="AV25" s="437"/>
      <c r="AW25" s="437"/>
      <c r="AX25" s="438"/>
      <c r="AY25" s="438"/>
      <c r="AZ25" s="438"/>
      <c r="BA25" s="438"/>
      <c r="BB25" s="438"/>
      <c r="BC25" s="438"/>
      <c r="BD25" s="438"/>
      <c r="BE25" s="438"/>
      <c r="BF25" s="438"/>
      <c r="BG25" s="438"/>
      <c r="BH25" s="438"/>
      <c r="BI25" s="438"/>
      <c r="BJ25" s="438"/>
      <c r="BK25" s="438"/>
      <c r="BL25" s="438"/>
      <c r="BM25" s="438"/>
      <c r="BN25" s="438"/>
      <c r="BO25" s="438"/>
      <c r="BP25" s="438"/>
      <c r="BQ25" s="438"/>
      <c r="BR25" s="438"/>
      <c r="BS25" s="438"/>
      <c r="BT25" s="438"/>
      <c r="BU25" s="438"/>
      <c r="BV25" s="438"/>
      <c r="BW25" s="438"/>
      <c r="BX25" s="438"/>
      <c r="BY25" s="438"/>
      <c r="BZ25" s="438"/>
      <c r="CA25" s="438"/>
      <c r="CB25" s="438"/>
      <c r="CC25" s="438"/>
      <c r="CD25" s="438"/>
      <c r="CE25" s="438"/>
      <c r="CF25" s="438"/>
      <c r="CG25" s="438"/>
      <c r="CH25" s="438"/>
      <c r="CI25" s="438"/>
      <c r="CJ25" s="438"/>
      <c r="CK25" s="438"/>
      <c r="CL25" s="438"/>
      <c r="CM25" s="438"/>
      <c r="CN25" s="438"/>
      <c r="CO25" s="438"/>
      <c r="CP25" s="438"/>
      <c r="CQ25" s="438"/>
      <c r="CR25" s="438"/>
      <c r="CS25" s="438"/>
      <c r="CT25" s="438"/>
      <c r="CU25" s="438"/>
      <c r="CV25" s="438"/>
      <c r="CW25" s="438"/>
      <c r="CX25" s="438"/>
      <c r="CY25" s="438"/>
      <c r="CZ25" s="438"/>
      <c r="DA25" s="438"/>
      <c r="DB25" s="438"/>
      <c r="DC25" s="438"/>
      <c r="DD25" s="438"/>
      <c r="DE25" s="438"/>
      <c r="DF25" s="438"/>
      <c r="DG25" s="438"/>
      <c r="DH25" s="438"/>
      <c r="DI25" s="438"/>
      <c r="DJ25" s="438"/>
      <c r="DK25" s="438"/>
      <c r="DL25" s="438"/>
      <c r="DM25" s="438"/>
      <c r="DN25" s="438"/>
      <c r="DO25" s="438"/>
      <c r="DP25" s="438"/>
      <c r="DQ25" s="438"/>
      <c r="DR25" s="438"/>
      <c r="DS25" s="438"/>
      <c r="DT25" s="438"/>
      <c r="DU25" s="438"/>
      <c r="DV25" s="438"/>
      <c r="DW25" s="438"/>
      <c r="DX25" s="438"/>
      <c r="DY25" s="438"/>
      <c r="DZ25" s="438"/>
      <c r="EA25" s="438"/>
      <c r="EB25" s="438"/>
      <c r="EC25" s="438"/>
      <c r="ED25" s="438"/>
      <c r="EE25" s="438"/>
      <c r="EF25" s="438"/>
      <c r="EG25" s="438"/>
      <c r="EH25" s="438"/>
      <c r="EI25" s="438"/>
      <c r="EJ25" s="438"/>
      <c r="EK25" s="438"/>
      <c r="EL25" s="438"/>
      <c r="EM25" s="438"/>
      <c r="EN25" s="438"/>
      <c r="EO25" s="438"/>
      <c r="EP25" s="438"/>
      <c r="EQ25" s="438"/>
      <c r="ER25" s="438"/>
      <c r="ES25" s="438"/>
      <c r="ET25" s="438"/>
      <c r="EU25" s="438"/>
      <c r="EV25" s="438"/>
      <c r="EW25" s="438"/>
      <c r="EX25" s="438"/>
      <c r="EY25" s="438"/>
      <c r="EZ25" s="438"/>
      <c r="FA25" s="438"/>
      <c r="FB25" s="438"/>
      <c r="FC25" s="438"/>
      <c r="FD25" s="438"/>
      <c r="FE25" s="438"/>
      <c r="FF25" s="438"/>
      <c r="FG25" s="438"/>
      <c r="FH25" s="438"/>
      <c r="FI25" s="438"/>
      <c r="FJ25" s="438"/>
      <c r="FK25" s="438"/>
      <c r="FL25" s="438"/>
      <c r="FM25" s="438"/>
      <c r="FN25" s="438"/>
      <c r="FO25" s="438"/>
      <c r="FP25" s="438"/>
      <c r="FQ25" s="438"/>
      <c r="FR25" s="438"/>
      <c r="FS25" s="438"/>
      <c r="FT25" s="438"/>
      <c r="FU25" s="438"/>
      <c r="FV25" s="438"/>
      <c r="FW25" s="438"/>
      <c r="FX25" s="438"/>
      <c r="FY25" s="438"/>
      <c r="FZ25" s="438"/>
      <c r="GA25" s="438"/>
      <c r="GB25" s="438"/>
      <c r="GC25" s="438"/>
      <c r="GD25" s="438"/>
      <c r="GE25" s="438"/>
      <c r="GF25" s="438"/>
      <c r="GG25" s="438"/>
      <c r="GH25" s="438"/>
      <c r="GI25" s="438"/>
      <c r="GJ25" s="438"/>
      <c r="GK25" s="438"/>
      <c r="GL25" s="438"/>
      <c r="GM25" s="438"/>
      <c r="GN25" s="438"/>
      <c r="GO25" s="438"/>
      <c r="GP25" s="438"/>
      <c r="GQ25" s="438"/>
      <c r="GR25" s="438"/>
      <c r="GS25" s="438"/>
      <c r="GT25" s="438"/>
      <c r="GU25" s="438"/>
      <c r="GV25" s="438"/>
      <c r="GW25" s="438"/>
      <c r="GX25" s="438"/>
      <c r="GY25" s="438"/>
      <c r="GZ25" s="438"/>
      <c r="HA25" s="438"/>
      <c r="HB25" s="438"/>
      <c r="HC25" s="438"/>
      <c r="HD25" s="438"/>
      <c r="HE25" s="438"/>
      <c r="HF25" s="438"/>
      <c r="HG25" s="438"/>
      <c r="HH25" s="438"/>
      <c r="HI25" s="438"/>
      <c r="HJ25" s="438"/>
      <c r="HK25" s="438"/>
      <c r="HL25" s="438"/>
      <c r="HM25" s="438"/>
      <c r="HN25" s="438"/>
      <c r="HO25" s="438"/>
      <c r="HP25" s="438"/>
      <c r="HQ25" s="438"/>
      <c r="HR25" s="438"/>
      <c r="HS25" s="438"/>
      <c r="HT25" s="438"/>
      <c r="HU25" s="438"/>
      <c r="HV25" s="438"/>
      <c r="HW25" s="438"/>
      <c r="HX25" s="438"/>
      <c r="HY25" s="438"/>
      <c r="HZ25" s="438"/>
      <c r="IA25" s="438"/>
      <c r="IB25" s="438"/>
      <c r="IC25" s="438"/>
      <c r="ID25" s="438"/>
      <c r="IE25" s="438"/>
      <c r="IF25" s="438"/>
      <c r="IG25" s="438"/>
      <c r="IH25" s="438"/>
      <c r="II25" s="438"/>
      <c r="IJ25" s="438"/>
      <c r="IK25" s="438"/>
      <c r="IL25" s="438"/>
      <c r="IM25" s="438"/>
      <c r="IN25" s="438"/>
      <c r="IO25" s="438"/>
      <c r="IP25" s="438"/>
      <c r="IQ25" s="438"/>
      <c r="IR25" s="438"/>
      <c r="IS25" s="438"/>
      <c r="IT25" s="438"/>
      <c r="IU25" s="438"/>
      <c r="IV25" s="438"/>
      <c r="IW25" s="438"/>
      <c r="IX25" s="438"/>
      <c r="IY25" s="438"/>
      <c r="IZ25" s="438"/>
      <c r="JA25" s="438"/>
      <c r="JB25" s="438"/>
      <c r="JC25" s="438"/>
      <c r="JD25" s="438"/>
      <c r="JE25" s="438"/>
      <c r="JF25" s="438"/>
      <c r="JG25" s="438"/>
      <c r="JH25" s="438"/>
      <c r="JI25" s="438"/>
      <c r="JJ25" s="438"/>
      <c r="JK25" s="438"/>
      <c r="JL25" s="438"/>
      <c r="JM25" s="438"/>
      <c r="JN25" s="438"/>
      <c r="JO25" s="438"/>
      <c r="JP25" s="438"/>
      <c r="JQ25" s="438"/>
      <c r="JR25" s="438"/>
      <c r="JS25" s="438"/>
      <c r="JT25" s="438"/>
      <c r="JU25" s="438"/>
      <c r="JV25" s="438"/>
      <c r="JW25" s="438"/>
      <c r="JX25" s="438"/>
      <c r="JY25" s="438"/>
      <c r="JZ25" s="438"/>
      <c r="KA25" s="438"/>
      <c r="KB25" s="438"/>
      <c r="KC25" s="438"/>
      <c r="KD25" s="438"/>
      <c r="KE25" s="438"/>
      <c r="KF25" s="438"/>
      <c r="KG25" s="438"/>
      <c r="KH25" s="438"/>
      <c r="KI25" s="438"/>
      <c r="KJ25" s="438"/>
      <c r="KK25" s="438"/>
      <c r="KL25" s="438"/>
      <c r="KM25" s="438"/>
      <c r="KN25" s="438"/>
      <c r="KO25" s="438"/>
      <c r="KP25" s="438"/>
      <c r="KQ25" s="438"/>
      <c r="KR25" s="438"/>
      <c r="KS25" s="438"/>
      <c r="KT25" s="438"/>
      <c r="KU25" s="438"/>
      <c r="KV25" s="438"/>
      <c r="KW25" s="438"/>
      <c r="KX25" s="438"/>
      <c r="KY25" s="438"/>
      <c r="KZ25" s="438"/>
      <c r="LA25" s="438"/>
      <c r="LB25" s="438"/>
      <c r="LC25" s="438"/>
      <c r="LD25" s="438"/>
      <c r="LE25" s="438"/>
      <c r="LF25" s="438"/>
      <c r="LG25" s="438"/>
      <c r="LH25" s="438"/>
      <c r="LI25" s="438"/>
      <c r="LJ25" s="438"/>
      <c r="LK25" s="438"/>
      <c r="LL25" s="438"/>
      <c r="LM25" s="438"/>
      <c r="LN25" s="438"/>
      <c r="LO25" s="438"/>
      <c r="LP25" s="438"/>
      <c r="LQ25" s="438"/>
      <c r="LR25" s="438"/>
      <c r="LS25" s="438"/>
      <c r="LT25" s="438"/>
      <c r="LU25" s="438"/>
      <c r="LV25" s="438"/>
      <c r="LW25" s="438"/>
      <c r="LX25" s="438"/>
      <c r="LY25" s="438"/>
      <c r="LZ25" s="438"/>
      <c r="MA25" s="438"/>
      <c r="MB25" s="438"/>
      <c r="MC25" s="438"/>
      <c r="MD25" s="438"/>
      <c r="ME25" s="438"/>
      <c r="MF25" s="438"/>
      <c r="MG25" s="438"/>
      <c r="MH25" s="438"/>
      <c r="MI25" s="438"/>
      <c r="MJ25" s="438"/>
      <c r="MK25" s="438"/>
      <c r="ML25" s="438"/>
      <c r="MM25" s="438"/>
      <c r="MN25" s="438"/>
      <c r="MO25" s="438"/>
      <c r="MP25" s="438"/>
      <c r="MQ25" s="438"/>
      <c r="MR25" s="438"/>
      <c r="MS25" s="438"/>
      <c r="MT25" s="438"/>
      <c r="MU25" s="438"/>
      <c r="MV25" s="438"/>
      <c r="MW25" s="438"/>
      <c r="MX25" s="438"/>
      <c r="MY25" s="438"/>
      <c r="MZ25" s="438"/>
      <c r="NA25" s="438"/>
      <c r="NB25" s="438"/>
      <c r="NC25" s="438"/>
      <c r="ND25" s="438"/>
      <c r="NE25" s="438"/>
      <c r="NF25" s="438"/>
      <c r="NG25" s="438"/>
      <c r="NH25" s="438"/>
      <c r="NI25" s="438"/>
      <c r="NJ25" s="438"/>
      <c r="NK25" s="438"/>
      <c r="NL25" s="438"/>
      <c r="NM25" s="438"/>
      <c r="NN25" s="438"/>
      <c r="NO25" s="438"/>
      <c r="NP25" s="438"/>
      <c r="NQ25" s="438"/>
      <c r="NR25" s="438"/>
      <c r="NS25" s="438"/>
      <c r="NT25" s="438"/>
      <c r="NU25" s="438"/>
      <c r="NV25" s="438"/>
      <c r="NW25" s="438"/>
      <c r="NX25" s="438"/>
      <c r="NY25" s="438"/>
      <c r="NZ25" s="438"/>
      <c r="OA25" s="438"/>
      <c r="OB25" s="438"/>
      <c r="OC25" s="438"/>
      <c r="OD25" s="438"/>
      <c r="OE25" s="438"/>
      <c r="OF25" s="438"/>
      <c r="OG25" s="438"/>
      <c r="OH25" s="438"/>
      <c r="OI25" s="438"/>
      <c r="OJ25" s="438"/>
      <c r="OK25" s="438"/>
      <c r="OL25" s="438"/>
      <c r="OM25" s="438"/>
      <c r="ON25" s="438"/>
      <c r="OO25" s="438"/>
      <c r="OP25" s="438"/>
      <c r="OQ25" s="438"/>
      <c r="OR25" s="438"/>
      <c r="OS25" s="438"/>
      <c r="OT25" s="438"/>
      <c r="OU25" s="438"/>
      <c r="OV25" s="438"/>
      <c r="OW25" s="438"/>
      <c r="OX25" s="438"/>
      <c r="OY25" s="438"/>
      <c r="OZ25" s="438"/>
      <c r="PA25" s="438"/>
      <c r="PB25" s="438"/>
      <c r="PC25" s="438"/>
      <c r="PD25" s="438"/>
      <c r="PE25" s="438"/>
      <c r="PF25" s="438"/>
      <c r="PG25" s="438"/>
      <c r="PH25" s="438"/>
      <c r="PI25" s="438"/>
      <c r="PJ25" s="438"/>
      <c r="PK25" s="438"/>
      <c r="PL25" s="438"/>
      <c r="PM25" s="438"/>
      <c r="PN25" s="438"/>
      <c r="PO25" s="438"/>
      <c r="PP25" s="438"/>
      <c r="PQ25" s="438"/>
      <c r="PR25" s="438"/>
      <c r="PS25" s="438"/>
      <c r="PT25" s="438"/>
      <c r="PU25" s="438"/>
      <c r="PV25" s="438"/>
      <c r="PW25" s="438"/>
      <c r="PX25" s="438"/>
      <c r="PY25" s="438"/>
      <c r="PZ25" s="438"/>
      <c r="QA25" s="438"/>
      <c r="QB25" s="438"/>
      <c r="QC25" s="438"/>
      <c r="QD25" s="438"/>
      <c r="QE25" s="438"/>
      <c r="QF25" s="438"/>
      <c r="QG25" s="438"/>
      <c r="QH25" s="438"/>
      <c r="QI25" s="438"/>
      <c r="QJ25" s="438"/>
      <c r="QK25" s="438"/>
      <c r="QL25" s="438"/>
      <c r="QM25" s="438"/>
      <c r="QN25" s="438"/>
      <c r="QO25" s="438"/>
      <c r="QP25" s="438"/>
      <c r="QQ25" s="438"/>
      <c r="QR25" s="438"/>
      <c r="QS25" s="438"/>
      <c r="QT25" s="438"/>
      <c r="QU25" s="438"/>
      <c r="QV25" s="438"/>
      <c r="QW25" s="438"/>
      <c r="QX25" s="438"/>
      <c r="QY25" s="438"/>
      <c r="QZ25" s="438"/>
      <c r="RA25" s="438"/>
      <c r="RB25" s="438"/>
      <c r="RC25" s="438"/>
      <c r="RD25" s="438"/>
      <c r="RE25" s="438"/>
      <c r="RF25" s="438"/>
      <c r="RG25" s="438"/>
      <c r="RH25" s="438"/>
      <c r="RI25" s="438"/>
      <c r="RJ25" s="438"/>
      <c r="RK25" s="438"/>
      <c r="RL25" s="438"/>
      <c r="RM25" s="438"/>
      <c r="RN25" s="438"/>
      <c r="RO25" s="438"/>
      <c r="RP25" s="438"/>
      <c r="RQ25" s="438"/>
      <c r="RR25" s="438"/>
      <c r="RS25" s="438"/>
      <c r="RT25" s="438"/>
      <c r="RU25" s="438"/>
      <c r="RV25" s="438"/>
      <c r="RW25" s="438"/>
      <c r="RX25" s="438"/>
      <c r="RY25" s="438"/>
      <c r="RZ25" s="438"/>
      <c r="SA25" s="438"/>
      <c r="SB25" s="438"/>
      <c r="SC25" s="438"/>
      <c r="SD25" s="438"/>
      <c r="SE25" s="438"/>
      <c r="SF25" s="438"/>
      <c r="SG25" s="438"/>
      <c r="SH25" s="438"/>
      <c r="SI25" s="438"/>
      <c r="SJ25" s="438"/>
      <c r="SK25" s="438"/>
      <c r="SL25" s="438"/>
      <c r="SM25" s="438"/>
      <c r="SN25" s="438"/>
      <c r="SO25" s="438"/>
      <c r="SP25" s="438"/>
      <c r="SQ25" s="438"/>
      <c r="SR25" s="438"/>
      <c r="SS25" s="438"/>
      <c r="ST25" s="438"/>
      <c r="SU25" s="438"/>
      <c r="SV25" s="438"/>
      <c r="SW25" s="438"/>
      <c r="SX25" s="438"/>
      <c r="SY25" s="438"/>
      <c r="SZ25" s="438"/>
      <c r="TA25" s="438"/>
      <c r="TB25" s="438"/>
      <c r="TC25" s="438"/>
      <c r="TD25" s="438"/>
      <c r="TE25" s="438"/>
      <c r="TF25" s="438"/>
      <c r="TG25" s="438"/>
      <c r="TH25" s="438"/>
      <c r="TI25" s="438"/>
      <c r="TJ25" s="438"/>
      <c r="TK25" s="438"/>
      <c r="TL25" s="438"/>
      <c r="TM25" s="438"/>
      <c r="TN25" s="438"/>
      <c r="TO25" s="438"/>
      <c r="TP25" s="438"/>
      <c r="TQ25" s="438"/>
      <c r="TR25" s="438"/>
      <c r="TS25" s="438"/>
      <c r="TT25" s="438"/>
      <c r="TU25" s="438"/>
      <c r="TV25" s="438"/>
      <c r="TW25" s="438"/>
      <c r="TX25" s="438"/>
      <c r="TY25" s="438"/>
      <c r="TZ25" s="438"/>
      <c r="UA25" s="438"/>
      <c r="UB25" s="438"/>
      <c r="UC25" s="438"/>
      <c r="UD25" s="438"/>
      <c r="UE25" s="438"/>
      <c r="UF25" s="438"/>
      <c r="UG25" s="438"/>
      <c r="UH25" s="438"/>
      <c r="UI25" s="438"/>
      <c r="UJ25" s="438"/>
      <c r="UK25" s="438"/>
      <c r="UL25" s="438"/>
      <c r="UM25" s="438"/>
      <c r="UN25" s="438"/>
      <c r="UO25" s="438"/>
      <c r="UP25" s="438"/>
      <c r="UQ25" s="438"/>
      <c r="UR25" s="438"/>
      <c r="US25" s="438"/>
      <c r="UT25" s="438"/>
      <c r="UU25" s="438"/>
      <c r="UV25" s="438"/>
      <c r="UW25" s="438"/>
      <c r="UX25" s="438"/>
      <c r="UY25" s="438"/>
      <c r="UZ25" s="438"/>
      <c r="VA25" s="438"/>
      <c r="VB25" s="438"/>
      <c r="VC25" s="438"/>
      <c r="VD25" s="438"/>
      <c r="VE25" s="438"/>
      <c r="VF25" s="438"/>
      <c r="VG25" s="438"/>
      <c r="VH25" s="438"/>
      <c r="VI25" s="438"/>
      <c r="VJ25" s="438"/>
      <c r="VK25" s="438"/>
      <c r="VL25" s="438"/>
      <c r="VM25" s="438"/>
      <c r="VN25" s="438"/>
      <c r="VO25" s="438"/>
      <c r="VP25" s="438"/>
      <c r="VQ25" s="438"/>
      <c r="VR25" s="438"/>
      <c r="VS25" s="438"/>
      <c r="VT25" s="438"/>
      <c r="VU25" s="438"/>
      <c r="VV25" s="438"/>
      <c r="VW25" s="438"/>
      <c r="VX25" s="438"/>
      <c r="VY25" s="438"/>
      <c r="VZ25" s="438"/>
      <c r="WA25" s="438"/>
      <c r="WB25" s="438"/>
      <c r="WC25" s="438"/>
      <c r="WD25" s="438"/>
      <c r="WE25" s="438"/>
      <c r="WF25" s="438"/>
      <c r="WG25" s="438"/>
      <c r="WH25" s="438"/>
      <c r="WI25" s="438"/>
      <c r="WJ25" s="438"/>
      <c r="WK25" s="438"/>
      <c r="WL25" s="438"/>
      <c r="WM25" s="438"/>
      <c r="WN25" s="438"/>
      <c r="WO25" s="438"/>
      <c r="WP25" s="438"/>
      <c r="WQ25" s="438"/>
      <c r="WR25" s="438"/>
      <c r="WS25" s="438"/>
      <c r="WT25" s="438"/>
      <c r="WU25" s="438"/>
      <c r="WV25" s="438"/>
      <c r="WW25" s="438"/>
      <c r="WX25" s="438"/>
      <c r="WY25" s="438"/>
      <c r="WZ25" s="438"/>
      <c r="XA25" s="438"/>
      <c r="XB25" s="438"/>
      <c r="XC25" s="438"/>
      <c r="XD25" s="438"/>
      <c r="XE25" s="438"/>
      <c r="XF25" s="438"/>
      <c r="XG25" s="438"/>
      <c r="XH25" s="438"/>
      <c r="XI25" s="438"/>
      <c r="XJ25" s="438"/>
      <c r="XK25" s="438"/>
      <c r="XL25" s="438"/>
      <c r="XM25" s="438"/>
      <c r="XN25" s="438"/>
      <c r="XO25" s="438"/>
      <c r="XP25" s="438"/>
      <c r="XQ25" s="438"/>
      <c r="XR25" s="438"/>
      <c r="XS25" s="438"/>
      <c r="XT25" s="438"/>
      <c r="XU25" s="438"/>
      <c r="XV25" s="438"/>
      <c r="XW25" s="438"/>
      <c r="XX25" s="438"/>
      <c r="XY25" s="438"/>
      <c r="XZ25" s="438"/>
      <c r="YA25" s="438"/>
      <c r="YB25" s="438"/>
      <c r="YC25" s="438"/>
      <c r="YD25" s="438"/>
      <c r="YE25" s="438"/>
      <c r="YF25" s="438"/>
      <c r="YG25" s="438"/>
      <c r="YH25" s="438"/>
      <c r="YI25" s="438"/>
      <c r="YJ25" s="438"/>
      <c r="YK25" s="438"/>
      <c r="YL25" s="438"/>
      <c r="YM25" s="438"/>
      <c r="YN25" s="438"/>
      <c r="YO25" s="438"/>
      <c r="YP25" s="438"/>
      <c r="YQ25" s="438"/>
      <c r="YR25" s="438"/>
      <c r="YS25" s="438"/>
      <c r="YT25" s="438"/>
      <c r="YU25" s="438"/>
      <c r="YV25" s="438"/>
      <c r="YW25" s="438"/>
      <c r="YX25" s="438"/>
      <c r="YY25" s="438"/>
      <c r="YZ25" s="438"/>
      <c r="ZA25" s="438"/>
      <c r="ZB25" s="438"/>
      <c r="ZC25" s="438"/>
      <c r="ZD25" s="438"/>
      <c r="ZE25" s="438"/>
      <c r="ZF25" s="438"/>
      <c r="ZG25" s="438"/>
      <c r="ZH25" s="438"/>
      <c r="ZI25" s="438"/>
      <c r="ZJ25" s="438"/>
      <c r="ZK25" s="438"/>
      <c r="ZL25" s="438"/>
      <c r="ZM25" s="438"/>
      <c r="ZN25" s="438"/>
      <c r="ZO25" s="438"/>
      <c r="ZP25" s="438"/>
      <c r="ZQ25" s="438"/>
      <c r="ZR25" s="438"/>
      <c r="ZS25" s="438"/>
      <c r="ZT25" s="438"/>
      <c r="ZU25" s="438"/>
      <c r="ZV25" s="438"/>
      <c r="ZW25" s="438"/>
      <c r="ZX25" s="438"/>
      <c r="ZY25" s="438"/>
      <c r="ZZ25" s="438"/>
      <c r="AAA25" s="438"/>
      <c r="AAB25" s="438"/>
      <c r="AAC25" s="438"/>
      <c r="AAD25" s="438"/>
      <c r="AAE25" s="438"/>
      <c r="AAF25" s="438"/>
      <c r="AAG25" s="438"/>
      <c r="AAH25" s="438"/>
      <c r="AAI25" s="438"/>
      <c r="AAJ25" s="438"/>
      <c r="AAK25" s="438"/>
      <c r="AAL25" s="438"/>
      <c r="AAM25" s="438"/>
      <c r="AAN25" s="438"/>
      <c r="AAO25" s="438"/>
      <c r="AAP25" s="438"/>
      <c r="AAQ25" s="438"/>
      <c r="AAR25" s="438"/>
      <c r="AAS25" s="438"/>
      <c r="AAT25" s="438"/>
      <c r="AAU25" s="438"/>
      <c r="AAV25" s="438"/>
      <c r="AAW25" s="438"/>
      <c r="AAX25" s="438"/>
      <c r="AAY25" s="438"/>
      <c r="AAZ25" s="438"/>
      <c r="ABA25" s="438"/>
      <c r="ABB25" s="438"/>
      <c r="ABC25" s="438"/>
      <c r="ABD25" s="438"/>
      <c r="ABE25" s="438"/>
      <c r="ABF25" s="438"/>
      <c r="ABG25" s="438"/>
      <c r="ABH25" s="438"/>
      <c r="ABI25" s="438"/>
      <c r="ABJ25" s="438"/>
      <c r="ABK25" s="438"/>
      <c r="ABL25" s="438"/>
      <c r="ABM25" s="438"/>
      <c r="ABN25" s="438"/>
      <c r="ABO25" s="438"/>
      <c r="ABP25" s="438"/>
      <c r="ABQ25" s="438"/>
      <c r="ABR25" s="438"/>
      <c r="ABS25" s="438"/>
      <c r="ABT25" s="438"/>
      <c r="ABU25" s="438"/>
      <c r="ABV25" s="438"/>
      <c r="ABW25" s="438"/>
      <c r="ABX25" s="438"/>
      <c r="ABY25" s="438"/>
      <c r="ABZ25" s="438"/>
      <c r="ACA25" s="438"/>
      <c r="ACB25" s="438"/>
      <c r="ACC25" s="438"/>
      <c r="ACD25" s="438"/>
      <c r="ACE25" s="438"/>
      <c r="ACF25" s="438"/>
      <c r="ACG25" s="438"/>
      <c r="ACH25" s="438"/>
      <c r="ACI25" s="438"/>
      <c r="ACJ25" s="438"/>
      <c r="ACK25" s="438"/>
      <c r="ACL25" s="438"/>
      <c r="ACM25" s="438"/>
      <c r="ACN25" s="438"/>
      <c r="ACO25" s="438"/>
      <c r="ACP25" s="438"/>
      <c r="ACQ25" s="438"/>
      <c r="ACR25" s="438"/>
      <c r="ACS25" s="438"/>
      <c r="ACT25" s="438"/>
      <c r="ACU25" s="438"/>
      <c r="ACV25" s="438"/>
      <c r="ACW25" s="438"/>
      <c r="ACX25" s="438"/>
      <c r="ACY25" s="438"/>
      <c r="ACZ25" s="438"/>
      <c r="ADA25" s="438"/>
      <c r="ADB25" s="438"/>
      <c r="ADC25" s="438"/>
      <c r="ADD25" s="438"/>
      <c r="ADE25" s="438"/>
      <c r="ADF25" s="438"/>
      <c r="ADG25" s="438"/>
      <c r="ADH25" s="438"/>
      <c r="ADI25" s="438"/>
      <c r="ADJ25" s="438"/>
      <c r="ADK25" s="438"/>
      <c r="ADL25" s="438"/>
      <c r="ADM25" s="438"/>
      <c r="ADN25" s="438"/>
      <c r="ADO25" s="438"/>
      <c r="ADP25" s="438"/>
      <c r="ADQ25" s="438"/>
      <c r="ADR25" s="438"/>
      <c r="ADS25" s="438"/>
      <c r="ADT25" s="438"/>
      <c r="ADU25" s="438"/>
      <c r="ADV25" s="438"/>
      <c r="ADW25" s="438"/>
      <c r="ADX25" s="438"/>
      <c r="ADY25" s="438"/>
      <c r="ADZ25" s="438"/>
      <c r="AEA25" s="438"/>
      <c r="AEB25" s="438"/>
      <c r="AEC25" s="438"/>
      <c r="AED25" s="438"/>
      <c r="AEE25" s="438"/>
      <c r="AEF25" s="438"/>
      <c r="AEG25" s="438"/>
      <c r="AEH25" s="438"/>
      <c r="AEI25" s="438"/>
      <c r="AEJ25" s="438"/>
      <c r="AEK25" s="438"/>
      <c r="AEL25" s="438"/>
      <c r="AEM25" s="438"/>
      <c r="AEN25" s="438"/>
      <c r="AEO25" s="438"/>
      <c r="AEP25" s="438"/>
      <c r="AEQ25" s="438"/>
      <c r="AER25" s="438"/>
      <c r="AES25" s="438"/>
      <c r="AET25" s="438"/>
      <c r="AEU25" s="438"/>
      <c r="AEV25" s="438"/>
      <c r="AEW25" s="438"/>
      <c r="AEX25" s="438"/>
      <c r="AEY25" s="438"/>
      <c r="AEZ25" s="438"/>
      <c r="AFA25" s="438"/>
      <c r="AFB25" s="438"/>
      <c r="AFC25" s="438"/>
      <c r="AFD25" s="438"/>
      <c r="AFE25" s="438"/>
      <c r="AFF25" s="438"/>
      <c r="AFG25" s="438"/>
      <c r="AFH25" s="438"/>
      <c r="AFI25" s="438"/>
      <c r="AFJ25" s="438"/>
      <c r="AFK25" s="438"/>
      <c r="AFL25" s="438"/>
      <c r="AFM25" s="438"/>
      <c r="AFN25" s="438"/>
      <c r="AFO25" s="438"/>
      <c r="AFP25" s="438"/>
      <c r="AFQ25" s="438"/>
      <c r="AFR25" s="438"/>
      <c r="AFS25" s="438"/>
      <c r="AFT25" s="438"/>
      <c r="AFU25" s="438"/>
      <c r="AFV25" s="438"/>
      <c r="AFW25" s="438"/>
      <c r="AFX25" s="438"/>
      <c r="AFY25" s="438"/>
      <c r="AFZ25" s="438"/>
      <c r="AGA25" s="438"/>
      <c r="AGB25" s="438"/>
      <c r="AGC25" s="438"/>
      <c r="AGD25" s="438"/>
      <c r="AGE25" s="438"/>
      <c r="AGF25" s="438"/>
      <c r="AGG25" s="438"/>
      <c r="AGH25" s="438"/>
      <c r="AGI25" s="438"/>
      <c r="AGJ25" s="438"/>
      <c r="AGK25" s="438"/>
      <c r="AGL25" s="438"/>
      <c r="AGM25" s="438"/>
      <c r="AGN25" s="438"/>
      <c r="AGO25" s="438"/>
      <c r="AGP25" s="438"/>
      <c r="AGQ25" s="438"/>
      <c r="AGR25" s="438"/>
      <c r="AGS25" s="438"/>
      <c r="AGT25" s="438"/>
      <c r="AGU25" s="438"/>
      <c r="AGV25" s="438"/>
      <c r="AGW25" s="438"/>
      <c r="AGX25" s="438"/>
      <c r="AGY25" s="438"/>
      <c r="AGZ25" s="438"/>
      <c r="AHA25" s="438"/>
      <c r="AHB25" s="438"/>
      <c r="AHC25" s="438"/>
      <c r="AHD25" s="438"/>
      <c r="AHE25" s="438"/>
      <c r="AHF25" s="438"/>
      <c r="AHG25" s="438"/>
      <c r="AHH25" s="438"/>
      <c r="AHI25" s="438"/>
      <c r="AHJ25" s="438"/>
      <c r="AHK25" s="438"/>
      <c r="AHL25" s="438"/>
      <c r="AHM25" s="438"/>
      <c r="AHN25" s="438"/>
      <c r="AHO25" s="438"/>
      <c r="AHP25" s="438"/>
      <c r="AHQ25" s="438"/>
      <c r="AHR25" s="438"/>
      <c r="AHS25" s="438"/>
      <c r="AHT25" s="438"/>
      <c r="AHU25" s="438"/>
      <c r="AHV25" s="438"/>
      <c r="AHW25" s="438"/>
      <c r="AHX25" s="438"/>
      <c r="AHY25" s="438"/>
      <c r="AHZ25" s="438"/>
      <c r="AIA25" s="438"/>
      <c r="AIB25" s="438"/>
      <c r="AIC25" s="438"/>
      <c r="AID25" s="438"/>
      <c r="AIE25" s="438"/>
      <c r="AIF25" s="438"/>
      <c r="AIG25" s="438"/>
      <c r="AIH25" s="438"/>
      <c r="AII25" s="438"/>
      <c r="AIJ25" s="438"/>
      <c r="AIK25" s="438"/>
      <c r="AIL25" s="438"/>
      <c r="AIM25" s="438"/>
      <c r="AIN25" s="438"/>
      <c r="AIO25" s="438"/>
      <c r="AIP25" s="438"/>
      <c r="AIQ25" s="438"/>
      <c r="AIR25" s="438"/>
      <c r="AIS25" s="438"/>
      <c r="AIT25" s="438"/>
      <c r="AIU25" s="438"/>
      <c r="AIV25" s="438"/>
      <c r="AIW25" s="438"/>
      <c r="AIX25" s="438"/>
      <c r="AIY25" s="438"/>
      <c r="AIZ25" s="438"/>
      <c r="AJA25" s="438"/>
      <c r="AJB25" s="438"/>
      <c r="AJC25" s="438"/>
      <c r="AJD25" s="438"/>
      <c r="AJE25" s="438"/>
      <c r="AJF25" s="438"/>
      <c r="AJG25" s="438"/>
      <c r="AJH25" s="438"/>
      <c r="AJI25" s="438"/>
      <c r="AJJ25" s="438"/>
      <c r="AJK25" s="438"/>
      <c r="AJL25" s="438"/>
      <c r="AJM25" s="438"/>
      <c r="AJN25" s="438"/>
      <c r="AJO25" s="438"/>
      <c r="AJP25" s="438"/>
      <c r="AJQ25" s="438"/>
      <c r="AJR25" s="438"/>
      <c r="AJS25" s="438"/>
      <c r="AJT25" s="438"/>
      <c r="AJU25" s="438"/>
      <c r="AJV25" s="438"/>
      <c r="AJW25" s="438"/>
      <c r="AJX25" s="438"/>
      <c r="AJY25" s="438"/>
      <c r="AJZ25" s="438"/>
      <c r="AKA25" s="438"/>
      <c r="AKB25" s="438"/>
      <c r="AKC25" s="438"/>
      <c r="AKD25" s="438"/>
      <c r="AKE25" s="438"/>
      <c r="AKF25" s="438"/>
      <c r="AKG25" s="438"/>
      <c r="AKH25" s="438"/>
      <c r="AKI25" s="438"/>
      <c r="AKJ25" s="438"/>
      <c r="AKK25" s="438"/>
      <c r="AKL25" s="438"/>
      <c r="AKM25" s="438"/>
      <c r="AKN25" s="438"/>
      <c r="AKO25" s="438"/>
      <c r="AKP25" s="438"/>
      <c r="AKQ25" s="438"/>
      <c r="AKR25" s="438"/>
      <c r="AKS25" s="438"/>
      <c r="AKT25" s="438"/>
      <c r="AKU25" s="438"/>
      <c r="AKV25" s="438"/>
      <c r="AKW25" s="438"/>
      <c r="AKX25" s="438"/>
      <c r="AKY25" s="438"/>
      <c r="AKZ25" s="438"/>
      <c r="ALA25" s="438"/>
      <c r="ALB25" s="438"/>
      <c r="ALC25" s="438"/>
      <c r="ALD25" s="438"/>
      <c r="ALE25" s="438"/>
      <c r="ALF25" s="438"/>
      <c r="ALG25" s="438"/>
      <c r="ALH25" s="438"/>
      <c r="ALI25" s="438"/>
      <c r="ALJ25" s="438"/>
      <c r="ALK25" s="438"/>
      <c r="ALL25" s="438"/>
      <c r="ALM25" s="438"/>
      <c r="ALN25" s="438"/>
      <c r="ALO25" s="438"/>
      <c r="ALP25" s="438"/>
      <c r="ALQ25" s="438"/>
      <c r="ALR25" s="438"/>
      <c r="ALS25" s="438"/>
      <c r="ALT25" s="438"/>
      <c r="ALU25" s="438"/>
      <c r="ALV25" s="438"/>
      <c r="ALW25" s="438"/>
      <c r="ALX25" s="438"/>
      <c r="ALY25" s="438"/>
      <c r="ALZ25" s="438"/>
      <c r="AMA25" s="438"/>
      <c r="AMB25" s="438"/>
      <c r="AMC25" s="438"/>
      <c r="AMD25" s="438"/>
      <c r="AME25" s="438"/>
      <c r="AMF25" s="438"/>
      <c r="AMG25" s="438"/>
      <c r="AMH25" s="438"/>
      <c r="AMI25" s="438"/>
      <c r="AMJ25" s="438"/>
      <c r="AMK25" s="438"/>
      <c r="AML25" s="438"/>
      <c r="AMM25" s="438"/>
      <c r="AMN25" s="438"/>
      <c r="AMO25" s="438"/>
      <c r="AMP25" s="438"/>
      <c r="AMQ25" s="438"/>
      <c r="AMR25" s="438"/>
      <c r="AMS25" s="438"/>
      <c r="AMT25" s="438"/>
      <c r="AMU25" s="438"/>
      <c r="AMV25" s="438"/>
      <c r="AMW25" s="438"/>
      <c r="AMX25" s="438"/>
      <c r="AMY25" s="438"/>
      <c r="AMZ25" s="438"/>
      <c r="ANA25" s="438"/>
      <c r="ANB25" s="438"/>
      <c r="ANC25" s="438"/>
      <c r="AND25" s="438"/>
      <c r="ANE25" s="438"/>
      <c r="ANF25" s="438"/>
      <c r="ANG25" s="438"/>
      <c r="ANH25" s="438"/>
      <c r="ANI25" s="438"/>
      <c r="ANJ25" s="438"/>
      <c r="ANK25" s="438"/>
      <c r="ANL25" s="438"/>
      <c r="ANM25" s="438"/>
      <c r="ANN25" s="438"/>
      <c r="ANO25" s="438"/>
      <c r="ANP25" s="438"/>
      <c r="ANQ25" s="438"/>
      <c r="ANR25" s="438"/>
      <c r="ANS25" s="438"/>
      <c r="ANT25" s="438"/>
      <c r="ANU25" s="438"/>
      <c r="ANV25" s="438"/>
      <c r="ANW25" s="438"/>
      <c r="ANX25" s="438"/>
      <c r="ANY25" s="438"/>
      <c r="ANZ25" s="438"/>
      <c r="AOA25" s="438"/>
      <c r="AOB25" s="438"/>
      <c r="AOC25" s="438"/>
      <c r="AOD25" s="438"/>
      <c r="AOE25" s="438"/>
      <c r="AOF25" s="438"/>
      <c r="AOG25" s="438"/>
      <c r="AOH25" s="438"/>
      <c r="AOI25" s="438"/>
      <c r="AOJ25" s="438"/>
      <c r="AOK25" s="438"/>
      <c r="AOL25" s="438"/>
      <c r="AOM25" s="438"/>
      <c r="AON25" s="438"/>
      <c r="AOO25" s="438"/>
      <c r="AOP25" s="438"/>
      <c r="AOQ25" s="438"/>
      <c r="AOR25" s="438"/>
      <c r="AOS25" s="438"/>
      <c r="AOT25" s="438"/>
      <c r="AOU25" s="438"/>
      <c r="AOV25" s="438"/>
      <c r="AOW25" s="438"/>
      <c r="AOX25" s="438"/>
      <c r="AOY25" s="438"/>
      <c r="AOZ25" s="438"/>
      <c r="APA25" s="438"/>
      <c r="APB25" s="438"/>
      <c r="APC25" s="438"/>
      <c r="APD25" s="438"/>
      <c r="APE25" s="438"/>
      <c r="APF25" s="438"/>
      <c r="APG25" s="438"/>
      <c r="APH25" s="438"/>
      <c r="API25" s="438"/>
      <c r="APJ25" s="438"/>
      <c r="APK25" s="438"/>
      <c r="APL25" s="438"/>
      <c r="APM25" s="438"/>
      <c r="APN25" s="438"/>
      <c r="APO25" s="438"/>
      <c r="APP25" s="438"/>
      <c r="APQ25" s="438"/>
      <c r="APR25" s="438"/>
      <c r="APS25" s="438"/>
      <c r="APT25" s="438"/>
      <c r="APU25" s="438"/>
      <c r="APV25" s="438"/>
      <c r="APW25" s="438"/>
      <c r="APX25" s="438"/>
      <c r="APY25" s="438"/>
      <c r="APZ25" s="438"/>
      <c r="AQA25" s="438"/>
      <c r="AQB25" s="438"/>
      <c r="AQC25" s="438"/>
      <c r="AQD25" s="438"/>
      <c r="AQE25" s="438"/>
      <c r="AQF25" s="438"/>
      <c r="AQG25" s="438"/>
      <c r="AQH25" s="438"/>
      <c r="AQI25" s="438"/>
      <c r="AQJ25" s="438"/>
      <c r="AQK25" s="438"/>
      <c r="AQL25" s="438"/>
      <c r="AQM25" s="438"/>
      <c r="AQN25" s="438"/>
      <c r="AQO25" s="438"/>
      <c r="AQP25" s="438"/>
      <c r="AQQ25" s="438"/>
      <c r="AQR25" s="438"/>
      <c r="AQS25" s="438"/>
      <c r="AQT25" s="438"/>
      <c r="AQU25" s="438"/>
      <c r="AQV25" s="438"/>
      <c r="AQW25" s="438"/>
      <c r="AQX25" s="438"/>
      <c r="AQY25" s="438"/>
      <c r="AQZ25" s="438"/>
      <c r="ARA25" s="438"/>
      <c r="ARB25" s="438"/>
      <c r="ARC25" s="438"/>
      <c r="ARD25" s="438"/>
      <c r="ARE25" s="438"/>
      <c r="ARF25" s="438"/>
      <c r="ARG25" s="438"/>
      <c r="ARH25" s="438"/>
      <c r="ARI25" s="438"/>
      <c r="ARJ25" s="438"/>
      <c r="ARK25" s="438"/>
      <c r="ARL25" s="438"/>
      <c r="ARM25" s="438"/>
      <c r="ARN25" s="438"/>
      <c r="ARO25" s="438"/>
      <c r="ARP25" s="438"/>
      <c r="ARQ25" s="438"/>
      <c r="ARR25" s="438"/>
      <c r="ARS25" s="438"/>
      <c r="ART25" s="438"/>
      <c r="ARU25" s="438"/>
      <c r="ARV25" s="438"/>
      <c r="ARW25" s="438"/>
      <c r="ARX25" s="438"/>
      <c r="ARY25" s="438"/>
      <c r="ARZ25" s="438"/>
      <c r="ASA25" s="438"/>
      <c r="ASB25" s="438"/>
      <c r="ASC25" s="438"/>
      <c r="ASD25" s="438"/>
      <c r="ASE25" s="438"/>
      <c r="ASF25" s="438"/>
      <c r="ASG25" s="438"/>
      <c r="ASH25" s="438"/>
      <c r="ASI25" s="438"/>
      <c r="ASJ25" s="438"/>
      <c r="ASK25" s="438"/>
      <c r="ASL25" s="438"/>
      <c r="ASM25" s="438"/>
      <c r="ASN25" s="438"/>
      <c r="ASO25" s="438"/>
      <c r="ASP25" s="438"/>
      <c r="ASQ25" s="438"/>
      <c r="ASR25" s="438"/>
      <c r="ASS25" s="438"/>
      <c r="AST25" s="438"/>
      <c r="ASU25" s="438"/>
      <c r="ASV25" s="438"/>
      <c r="ASW25" s="438"/>
      <c r="ASX25" s="438"/>
      <c r="ASY25" s="438"/>
      <c r="ASZ25" s="438"/>
      <c r="ATA25" s="438"/>
      <c r="ATB25" s="438"/>
      <c r="ATC25" s="438"/>
      <c r="ATD25" s="438"/>
      <c r="ATE25" s="438"/>
      <c r="ATF25" s="438"/>
      <c r="ATG25" s="438"/>
      <c r="ATH25" s="438"/>
      <c r="ATI25" s="438"/>
      <c r="ATJ25" s="438"/>
      <c r="ATK25" s="438"/>
      <c r="ATL25" s="438"/>
      <c r="ATM25" s="438"/>
      <c r="ATN25" s="438"/>
      <c r="ATO25" s="438"/>
      <c r="ATP25" s="438"/>
      <c r="ATQ25" s="438"/>
      <c r="ATR25" s="438"/>
      <c r="ATS25" s="438"/>
      <c r="ATT25" s="438"/>
      <c r="ATU25" s="438"/>
      <c r="ATV25" s="438"/>
      <c r="ATW25" s="438"/>
      <c r="ATX25" s="438"/>
      <c r="ATY25" s="438"/>
      <c r="ATZ25" s="438"/>
      <c r="AUA25" s="438"/>
      <c r="AUB25" s="438"/>
      <c r="AUC25" s="438"/>
      <c r="AUD25" s="438"/>
      <c r="AUE25" s="438"/>
      <c r="AUF25" s="438"/>
      <c r="AUG25" s="438"/>
      <c r="AUH25" s="438"/>
      <c r="AUI25" s="438"/>
      <c r="AUJ25" s="438"/>
      <c r="AUK25" s="438"/>
      <c r="AUL25" s="438"/>
      <c r="AUM25" s="438"/>
      <c r="AUN25" s="438"/>
      <c r="AUO25" s="438"/>
      <c r="AUP25" s="438"/>
      <c r="AUQ25" s="438"/>
      <c r="AUR25" s="438"/>
      <c r="AUS25" s="438"/>
      <c r="AUT25" s="438"/>
      <c r="AUU25" s="438"/>
      <c r="AUV25" s="438"/>
      <c r="AUW25" s="438"/>
      <c r="AUX25" s="438"/>
      <c r="AUY25" s="438"/>
      <c r="AUZ25" s="438"/>
      <c r="AVA25" s="438"/>
      <c r="AVB25" s="438"/>
      <c r="AVC25" s="438"/>
      <c r="AVD25" s="438"/>
      <c r="AVE25" s="438"/>
      <c r="AVF25" s="438"/>
      <c r="AVG25" s="438"/>
      <c r="AVH25" s="438"/>
      <c r="AVI25" s="438"/>
      <c r="AVJ25" s="438"/>
      <c r="AVK25" s="438"/>
      <c r="AVL25" s="438"/>
      <c r="AVM25" s="438"/>
      <c r="AVN25" s="438"/>
      <c r="AVO25" s="438"/>
      <c r="AVP25" s="438"/>
      <c r="AVQ25" s="438"/>
      <c r="AVR25" s="438"/>
      <c r="AVS25" s="438"/>
      <c r="AVT25" s="438"/>
      <c r="AVU25" s="438"/>
      <c r="AVV25" s="438"/>
      <c r="AVW25" s="438"/>
      <c r="AVX25" s="438"/>
      <c r="AVY25" s="438"/>
      <c r="AVZ25" s="438"/>
      <c r="AWA25" s="438"/>
      <c r="AWB25" s="438"/>
      <c r="AWC25" s="438"/>
      <c r="AWD25" s="438"/>
      <c r="AWE25" s="438"/>
      <c r="AWF25" s="438"/>
      <c r="AWG25" s="438"/>
      <c r="AWH25" s="438"/>
      <c r="AWI25" s="438"/>
      <c r="AWJ25" s="438"/>
      <c r="AWK25" s="438"/>
      <c r="AWL25" s="438"/>
      <c r="AWM25" s="438"/>
      <c r="AWN25" s="438"/>
      <c r="AWO25" s="438"/>
      <c r="AWP25" s="438"/>
      <c r="AWQ25" s="438"/>
      <c r="AWR25" s="438"/>
      <c r="AWS25" s="438"/>
      <c r="AWT25" s="438"/>
      <c r="AWU25" s="438"/>
      <c r="AWV25" s="438"/>
      <c r="AWW25" s="438"/>
      <c r="AWX25" s="438"/>
      <c r="AWY25" s="438"/>
      <c r="AWZ25" s="438"/>
      <c r="AXA25" s="438"/>
      <c r="AXB25" s="438"/>
      <c r="AXC25" s="438"/>
      <c r="AXD25" s="438"/>
      <c r="AXE25" s="438"/>
      <c r="AXF25" s="438"/>
      <c r="AXG25" s="438"/>
      <c r="AXH25" s="438"/>
      <c r="AXI25" s="438"/>
      <c r="AXJ25" s="438"/>
      <c r="AXK25" s="438"/>
      <c r="AXL25" s="438"/>
      <c r="AXM25" s="438"/>
      <c r="AXN25" s="438"/>
      <c r="AXO25" s="438"/>
      <c r="AXP25" s="438"/>
      <c r="AXQ25" s="438"/>
      <c r="AXR25" s="438"/>
      <c r="AXS25" s="438"/>
      <c r="AXT25" s="438"/>
      <c r="AXU25" s="438"/>
      <c r="AXV25" s="438"/>
      <c r="AXW25" s="438"/>
      <c r="AXX25" s="438"/>
      <c r="AXY25" s="438"/>
      <c r="AXZ25" s="438"/>
      <c r="AYA25" s="438"/>
      <c r="AYB25" s="438"/>
      <c r="AYC25" s="438"/>
      <c r="AYD25" s="438"/>
      <c r="AYE25" s="438"/>
      <c r="AYF25" s="438"/>
      <c r="AYG25" s="438"/>
      <c r="AYH25" s="438"/>
      <c r="AYI25" s="438"/>
      <c r="AYJ25" s="438"/>
      <c r="AYK25" s="438"/>
      <c r="AYL25" s="438"/>
      <c r="AYM25" s="438"/>
      <c r="AYN25" s="438"/>
      <c r="AYO25" s="438"/>
      <c r="AYP25" s="438"/>
      <c r="AYQ25" s="438"/>
      <c r="AYR25" s="438"/>
      <c r="AYS25" s="438"/>
      <c r="AYT25" s="438"/>
      <c r="AYU25" s="438"/>
      <c r="AYV25" s="438"/>
      <c r="AYW25" s="438"/>
      <c r="AYX25" s="438"/>
      <c r="AYY25" s="438"/>
      <c r="AYZ25" s="438"/>
      <c r="AZA25" s="438"/>
      <c r="AZB25" s="438"/>
      <c r="AZC25" s="438"/>
      <c r="AZD25" s="438"/>
      <c r="AZE25" s="438"/>
      <c r="AZF25" s="438"/>
      <c r="AZG25" s="438"/>
      <c r="AZH25" s="438"/>
      <c r="AZI25" s="438"/>
      <c r="AZJ25" s="438"/>
      <c r="AZK25" s="438"/>
      <c r="AZL25" s="438"/>
      <c r="AZM25" s="438"/>
      <c r="AZN25" s="438"/>
      <c r="AZO25" s="438"/>
      <c r="AZP25" s="438"/>
      <c r="AZQ25" s="438"/>
      <c r="AZR25" s="438"/>
      <c r="AZS25" s="438"/>
      <c r="AZT25" s="438"/>
      <c r="AZU25" s="438"/>
      <c r="AZV25" s="438"/>
      <c r="AZW25" s="438"/>
      <c r="AZX25" s="438"/>
      <c r="AZY25" s="438"/>
      <c r="AZZ25" s="438"/>
      <c r="BAA25" s="438"/>
      <c r="BAB25" s="438"/>
      <c r="BAC25" s="438"/>
      <c r="BAD25" s="438"/>
      <c r="BAE25" s="438"/>
      <c r="BAF25" s="438"/>
      <c r="BAG25" s="438"/>
      <c r="BAH25" s="438"/>
      <c r="BAI25" s="438"/>
      <c r="BAJ25" s="438"/>
      <c r="BAK25" s="438"/>
      <c r="BAL25" s="438"/>
      <c r="BAM25" s="438"/>
      <c r="BAN25" s="438"/>
      <c r="BAO25" s="438"/>
      <c r="BAP25" s="438"/>
      <c r="BAQ25" s="438"/>
      <c r="BAR25" s="438"/>
      <c r="BAS25" s="438"/>
      <c r="BAT25" s="438"/>
      <c r="BAU25" s="438"/>
      <c r="BAV25" s="438"/>
      <c r="BAW25" s="438"/>
      <c r="BAX25" s="438"/>
      <c r="BAY25" s="438"/>
      <c r="BAZ25" s="438"/>
      <c r="BBA25" s="438"/>
      <c r="BBB25" s="438"/>
      <c r="BBC25" s="438"/>
      <c r="BBD25" s="438"/>
      <c r="BBE25" s="438"/>
      <c r="BBF25" s="438"/>
      <c r="BBG25" s="438"/>
      <c r="BBH25" s="438"/>
      <c r="BBI25" s="438"/>
      <c r="BBJ25" s="438"/>
      <c r="BBK25" s="438"/>
      <c r="BBL25" s="438"/>
      <c r="BBM25" s="438"/>
      <c r="BBN25" s="438"/>
      <c r="BBO25" s="438"/>
      <c r="BBP25" s="438"/>
      <c r="BBQ25" s="438"/>
      <c r="BBR25" s="438"/>
      <c r="BBS25" s="438"/>
      <c r="BBT25" s="438"/>
      <c r="BBU25" s="438"/>
      <c r="BBV25" s="438"/>
      <c r="BBW25" s="438"/>
      <c r="BBX25" s="438"/>
      <c r="BBY25" s="438"/>
      <c r="BBZ25" s="438"/>
      <c r="BCA25" s="438"/>
      <c r="BCB25" s="438"/>
      <c r="BCC25" s="438"/>
      <c r="BCD25" s="438"/>
      <c r="BCE25" s="438"/>
      <c r="BCF25" s="438"/>
      <c r="BCG25" s="438"/>
      <c r="BCH25" s="438"/>
      <c r="BCI25" s="438"/>
      <c r="BCJ25" s="438"/>
      <c r="BCK25" s="438"/>
      <c r="BCL25" s="438"/>
      <c r="BCM25" s="438"/>
      <c r="BCN25" s="438"/>
      <c r="BCO25" s="438"/>
      <c r="BCP25" s="438"/>
      <c r="BCQ25" s="438"/>
      <c r="BCR25" s="438"/>
      <c r="BCS25" s="438"/>
      <c r="BCT25" s="438"/>
      <c r="BCU25" s="438"/>
      <c r="BCV25" s="438"/>
      <c r="BCW25" s="438"/>
      <c r="BCX25" s="438"/>
      <c r="BCY25" s="438"/>
      <c r="BCZ25" s="438"/>
      <c r="BDA25" s="438"/>
      <c r="BDB25" s="438"/>
      <c r="BDC25" s="438"/>
      <c r="BDD25" s="438"/>
      <c r="BDE25" s="438"/>
      <c r="BDF25" s="438"/>
      <c r="BDG25" s="438"/>
      <c r="BDH25" s="438"/>
      <c r="BDI25" s="438"/>
      <c r="BDJ25" s="438"/>
      <c r="BDK25" s="438"/>
      <c r="BDL25" s="438"/>
      <c r="BDM25" s="438"/>
      <c r="BDN25" s="438"/>
      <c r="BDO25" s="438"/>
      <c r="BDP25" s="438"/>
      <c r="BDQ25" s="438"/>
      <c r="BDR25" s="438"/>
      <c r="BDS25" s="438"/>
      <c r="BDT25" s="438"/>
      <c r="BDU25" s="438"/>
      <c r="BDV25" s="438"/>
      <c r="BDW25" s="438"/>
      <c r="BDX25" s="438"/>
      <c r="BDY25" s="438"/>
      <c r="BDZ25" s="438"/>
      <c r="BEA25" s="438"/>
      <c r="BEB25" s="438"/>
      <c r="BEC25" s="438"/>
      <c r="BED25" s="438"/>
      <c r="BEE25" s="438"/>
      <c r="BEF25" s="438"/>
      <c r="BEG25" s="438"/>
      <c r="BEH25" s="438"/>
      <c r="BEI25" s="438"/>
      <c r="BEJ25" s="438"/>
      <c r="BEK25" s="438"/>
      <c r="BEL25" s="438"/>
      <c r="BEM25" s="438"/>
      <c r="BEN25" s="438"/>
      <c r="BEO25" s="438"/>
      <c r="BEP25" s="438"/>
      <c r="BEQ25" s="438"/>
      <c r="BER25" s="438"/>
      <c r="BES25" s="438"/>
      <c r="BET25" s="438"/>
      <c r="BEU25" s="438"/>
      <c r="BEV25" s="438"/>
      <c r="BEW25" s="438"/>
      <c r="BEX25" s="438"/>
      <c r="BEY25" s="438"/>
      <c r="BEZ25" s="438"/>
      <c r="BFA25" s="438"/>
      <c r="BFB25" s="438"/>
      <c r="BFC25" s="438"/>
      <c r="BFD25" s="438"/>
      <c r="BFE25" s="438"/>
      <c r="BFF25" s="438"/>
      <c r="BFG25" s="438"/>
      <c r="BFH25" s="438"/>
      <c r="BFI25" s="438"/>
      <c r="BFJ25" s="438"/>
      <c r="BFK25" s="438"/>
      <c r="BFL25" s="438"/>
      <c r="BFM25" s="438"/>
      <c r="BFN25" s="438"/>
      <c r="BFO25" s="438"/>
      <c r="BFP25" s="438"/>
      <c r="BFQ25" s="438"/>
      <c r="BFR25" s="438"/>
      <c r="BFS25" s="438"/>
      <c r="BFT25" s="438"/>
      <c r="BFU25" s="438"/>
      <c r="BFV25" s="438"/>
      <c r="BFW25" s="438"/>
      <c r="BFX25" s="438"/>
      <c r="BFY25" s="438"/>
      <c r="BFZ25" s="438"/>
      <c r="BGA25" s="438"/>
      <c r="BGB25" s="438"/>
      <c r="BGC25" s="438"/>
      <c r="BGD25" s="438"/>
      <c r="BGE25" s="438"/>
      <c r="BGF25" s="438"/>
      <c r="BGG25" s="438"/>
      <c r="BGH25" s="438"/>
      <c r="BGI25" s="438"/>
      <c r="BGJ25" s="438"/>
      <c r="BGK25" s="438"/>
      <c r="BGL25" s="438"/>
      <c r="BGM25" s="438"/>
      <c r="BGN25" s="438"/>
      <c r="BGO25" s="438"/>
      <c r="BGP25" s="438"/>
      <c r="BGQ25" s="438"/>
      <c r="BGR25" s="438"/>
      <c r="BGS25" s="438"/>
      <c r="BGT25" s="438"/>
      <c r="BGU25" s="438"/>
      <c r="BGV25" s="438"/>
      <c r="BGW25" s="438"/>
      <c r="BGX25" s="438"/>
      <c r="BGY25" s="438"/>
      <c r="BGZ25" s="438"/>
      <c r="BHA25" s="438"/>
      <c r="BHB25" s="438"/>
      <c r="BHC25" s="438"/>
      <c r="BHD25" s="438"/>
      <c r="BHE25" s="438"/>
      <c r="BHF25" s="438"/>
      <c r="BHG25" s="438"/>
      <c r="BHH25" s="438"/>
      <c r="BHI25" s="438"/>
      <c r="BHJ25" s="438"/>
      <c r="BHK25" s="438"/>
      <c r="BHL25" s="438"/>
      <c r="BHM25" s="438"/>
      <c r="BHN25" s="438"/>
      <c r="BHO25" s="438"/>
      <c r="BHP25" s="438"/>
      <c r="BHQ25" s="438"/>
      <c r="BHR25" s="438"/>
      <c r="BHS25" s="438"/>
      <c r="BHT25" s="438"/>
      <c r="BHU25" s="438"/>
      <c r="BHV25" s="438"/>
      <c r="BHW25" s="438"/>
      <c r="BHX25" s="438"/>
      <c r="BHY25" s="438"/>
      <c r="BHZ25" s="438"/>
      <c r="BIA25" s="438"/>
      <c r="BIB25" s="438"/>
      <c r="BIC25" s="438"/>
      <c r="BID25" s="438"/>
      <c r="BIE25" s="438"/>
      <c r="BIF25" s="438"/>
      <c r="BIG25" s="438"/>
      <c r="BIH25" s="438"/>
      <c r="BII25" s="438"/>
      <c r="BIJ25" s="438"/>
      <c r="BIK25" s="438"/>
      <c r="BIL25" s="438"/>
      <c r="BIM25" s="438"/>
      <c r="BIN25" s="438"/>
      <c r="BIO25" s="438"/>
      <c r="BIP25" s="438"/>
      <c r="BIQ25" s="438"/>
      <c r="BIR25" s="438"/>
      <c r="BIS25" s="438"/>
      <c r="BIT25" s="438"/>
      <c r="BIU25" s="438"/>
      <c r="BIV25" s="438"/>
      <c r="BIW25" s="438"/>
      <c r="BIX25" s="438"/>
      <c r="BIY25" s="438"/>
      <c r="BIZ25" s="438"/>
      <c r="BJA25" s="438"/>
      <c r="BJB25" s="438"/>
      <c r="BJC25" s="438"/>
      <c r="BJD25" s="438"/>
      <c r="BJE25" s="438"/>
      <c r="BJF25" s="438"/>
      <c r="BJG25" s="438"/>
      <c r="BJH25" s="438"/>
      <c r="BJI25" s="438"/>
      <c r="BJJ25" s="438"/>
      <c r="BJK25" s="438"/>
      <c r="BJL25" s="438"/>
      <c r="BJM25" s="438"/>
      <c r="BJN25" s="438"/>
      <c r="BJO25" s="438"/>
      <c r="BJP25" s="438"/>
      <c r="BJQ25" s="438"/>
      <c r="BJR25" s="438"/>
      <c r="BJS25" s="438"/>
      <c r="BJT25" s="438"/>
      <c r="BJU25" s="438"/>
      <c r="BJV25" s="438"/>
      <c r="BJW25" s="438"/>
      <c r="BJX25" s="438"/>
      <c r="BJY25" s="438"/>
      <c r="BJZ25" s="438"/>
      <c r="BKA25" s="438"/>
      <c r="BKB25" s="438"/>
      <c r="BKC25" s="438"/>
      <c r="BKD25" s="438"/>
      <c r="BKE25" s="438"/>
      <c r="BKF25" s="438"/>
      <c r="BKG25" s="438"/>
      <c r="BKH25" s="438"/>
      <c r="BKI25" s="438"/>
      <c r="BKJ25" s="438"/>
      <c r="BKK25" s="438"/>
      <c r="BKL25" s="438"/>
      <c r="BKM25" s="438"/>
      <c r="BKN25" s="438"/>
      <c r="BKO25" s="438"/>
      <c r="BKP25" s="438"/>
      <c r="BKQ25" s="438"/>
      <c r="BKR25" s="438"/>
      <c r="BKS25" s="438"/>
      <c r="BKT25" s="438"/>
      <c r="BKU25" s="438"/>
      <c r="BKV25" s="438"/>
      <c r="BKW25" s="438"/>
      <c r="BKX25" s="438"/>
      <c r="BKY25" s="438"/>
      <c r="BKZ25" s="438"/>
      <c r="BLA25" s="438"/>
      <c r="BLB25" s="438"/>
      <c r="BLC25" s="438"/>
      <c r="BLD25" s="438"/>
      <c r="BLE25" s="438"/>
      <c r="BLF25" s="438"/>
      <c r="BLG25" s="438"/>
      <c r="BLH25" s="438"/>
      <c r="BLI25" s="438"/>
      <c r="BLJ25" s="438"/>
      <c r="BLK25" s="438"/>
      <c r="BLL25" s="438"/>
      <c r="BLM25" s="438"/>
      <c r="BLN25" s="438"/>
      <c r="BLO25" s="438"/>
      <c r="BLP25" s="438"/>
      <c r="BLQ25" s="438"/>
      <c r="BLR25" s="438"/>
      <c r="BLS25" s="438"/>
      <c r="BLT25" s="438"/>
      <c r="BLU25" s="438"/>
      <c r="BLV25" s="438"/>
      <c r="BLW25" s="438"/>
      <c r="BLX25" s="438"/>
      <c r="BLY25" s="438"/>
      <c r="BLZ25" s="438"/>
      <c r="BMA25" s="438"/>
      <c r="BMB25" s="438"/>
      <c r="BMC25" s="438"/>
      <c r="BMD25" s="438"/>
      <c r="BME25" s="438"/>
      <c r="BMF25" s="438"/>
      <c r="BMG25" s="438"/>
      <c r="BMH25" s="438"/>
      <c r="BMI25" s="438"/>
      <c r="BMJ25" s="438"/>
      <c r="BMK25" s="438"/>
      <c r="BML25" s="438"/>
      <c r="BMM25" s="438"/>
      <c r="BMN25" s="438"/>
      <c r="BMO25" s="438"/>
      <c r="BMP25" s="438"/>
      <c r="BMQ25" s="438"/>
      <c r="BMR25" s="438"/>
      <c r="BMS25" s="438"/>
      <c r="BMT25" s="438"/>
      <c r="BMU25" s="438"/>
      <c r="BMV25" s="438"/>
      <c r="BMW25" s="438"/>
      <c r="BMX25" s="438"/>
      <c r="BMY25" s="438"/>
      <c r="BMZ25" s="438"/>
      <c r="BNA25" s="438"/>
      <c r="BNB25" s="438"/>
      <c r="BNC25" s="438"/>
      <c r="BND25" s="438"/>
      <c r="BNE25" s="438"/>
      <c r="BNF25" s="438"/>
      <c r="BNG25" s="438"/>
      <c r="BNH25" s="438"/>
      <c r="BNI25" s="438"/>
      <c r="BNJ25" s="438"/>
      <c r="BNK25" s="438"/>
      <c r="BNL25" s="438"/>
      <c r="BNM25" s="438"/>
      <c r="BNN25" s="438"/>
      <c r="BNO25" s="438"/>
      <c r="BNP25" s="438"/>
      <c r="BNQ25" s="438"/>
      <c r="BNR25" s="438"/>
      <c r="BNS25" s="438"/>
      <c r="BNT25" s="438"/>
      <c r="BNU25" s="438"/>
      <c r="BNV25" s="438"/>
      <c r="BNW25" s="438"/>
      <c r="BNX25" s="438"/>
      <c r="BNY25" s="438"/>
      <c r="BNZ25" s="438"/>
      <c r="BOA25" s="438"/>
      <c r="BOB25" s="438"/>
      <c r="BOC25" s="438"/>
      <c r="BOD25" s="438"/>
      <c r="BOE25" s="438"/>
      <c r="BOF25" s="438"/>
      <c r="BOG25" s="438"/>
      <c r="BOH25" s="438"/>
      <c r="BOI25" s="438"/>
      <c r="BOJ25" s="438"/>
      <c r="BOK25" s="438"/>
      <c r="BOL25" s="438"/>
      <c r="BOM25" s="438"/>
      <c r="BON25" s="438"/>
      <c r="BOO25" s="438"/>
      <c r="BOP25" s="438"/>
      <c r="BOQ25" s="438"/>
      <c r="BOR25" s="438"/>
      <c r="BOS25" s="438"/>
      <c r="BOT25" s="438"/>
      <c r="BOU25" s="438"/>
      <c r="BOV25" s="438"/>
      <c r="BOW25" s="438"/>
      <c r="BOX25" s="438"/>
      <c r="BOY25" s="438"/>
      <c r="BOZ25" s="438"/>
      <c r="BPA25" s="438"/>
      <c r="BPB25" s="438"/>
      <c r="BPC25" s="438"/>
      <c r="BPD25" s="438"/>
      <c r="BPE25" s="438"/>
      <c r="BPF25" s="438"/>
      <c r="BPG25" s="438"/>
      <c r="BPH25" s="438"/>
      <c r="BPI25" s="438"/>
      <c r="BPJ25" s="438"/>
      <c r="BPK25" s="438"/>
      <c r="BPL25" s="438"/>
      <c r="BPM25" s="438"/>
      <c r="BPN25" s="438"/>
      <c r="BPO25" s="438"/>
      <c r="BPP25" s="438"/>
      <c r="BPQ25" s="438"/>
      <c r="BPR25" s="438"/>
      <c r="BPS25" s="438"/>
      <c r="BPT25" s="438"/>
      <c r="BPU25" s="438"/>
      <c r="BPV25" s="438"/>
      <c r="BPW25" s="438"/>
      <c r="BPX25" s="438"/>
      <c r="BPY25" s="438"/>
      <c r="BPZ25" s="438"/>
      <c r="BQA25" s="438"/>
      <c r="BQB25" s="438"/>
      <c r="BQC25" s="438"/>
      <c r="BQD25" s="438"/>
      <c r="BQE25" s="438"/>
      <c r="BQF25" s="438"/>
      <c r="BQG25" s="438"/>
      <c r="BQH25" s="438"/>
      <c r="BQI25" s="438"/>
      <c r="BQJ25" s="438"/>
      <c r="BQK25" s="438"/>
      <c r="BQL25" s="438"/>
      <c r="BQM25" s="438"/>
      <c r="BQN25" s="438"/>
      <c r="BQO25" s="438"/>
      <c r="BQP25" s="438"/>
      <c r="BQQ25" s="438"/>
      <c r="BQR25" s="438"/>
      <c r="BQS25" s="438"/>
      <c r="BQT25" s="438"/>
      <c r="BQU25" s="438"/>
      <c r="BQV25" s="438"/>
      <c r="BQW25" s="438"/>
      <c r="BQX25" s="438"/>
      <c r="BQY25" s="438"/>
      <c r="BQZ25" s="438"/>
      <c r="BRA25" s="438"/>
      <c r="BRB25" s="438"/>
      <c r="BRC25" s="438"/>
      <c r="BRD25" s="438"/>
      <c r="BRE25" s="438"/>
      <c r="BRF25" s="438"/>
      <c r="BRG25" s="438"/>
      <c r="BRH25" s="438"/>
      <c r="BRI25" s="438"/>
      <c r="BRJ25" s="438"/>
      <c r="BRK25" s="438"/>
      <c r="BRL25" s="438"/>
      <c r="BRM25" s="438"/>
      <c r="BRN25" s="438"/>
      <c r="BRO25" s="438"/>
      <c r="BRP25" s="438"/>
      <c r="BRQ25" s="438"/>
      <c r="BRR25" s="438"/>
      <c r="BRS25" s="438"/>
      <c r="BRT25" s="438"/>
      <c r="BRU25" s="438"/>
      <c r="BRV25" s="438"/>
      <c r="BRW25" s="438"/>
      <c r="BRX25" s="438"/>
      <c r="BRY25" s="438"/>
      <c r="BRZ25" s="438"/>
      <c r="BSA25" s="438"/>
      <c r="BSB25" s="438"/>
      <c r="BSC25" s="438"/>
      <c r="BSD25" s="438"/>
      <c r="BSE25" s="438"/>
      <c r="BSF25" s="438"/>
      <c r="BSG25" s="438"/>
      <c r="BSH25" s="438"/>
      <c r="BSI25" s="438"/>
      <c r="BSJ25" s="438"/>
      <c r="BSK25" s="438"/>
      <c r="BSL25" s="438"/>
      <c r="BSM25" s="438"/>
      <c r="BSN25" s="438"/>
      <c r="BSO25" s="438"/>
      <c r="BSP25" s="438"/>
      <c r="BSQ25" s="438"/>
      <c r="BSR25" s="438"/>
      <c r="BSS25" s="438"/>
      <c r="BST25" s="438"/>
      <c r="BSU25" s="438"/>
      <c r="BSV25" s="438"/>
      <c r="BSW25" s="438"/>
      <c r="BSX25" s="438"/>
      <c r="BSY25" s="438"/>
      <c r="BSZ25" s="438"/>
      <c r="BTA25" s="438"/>
      <c r="BTB25" s="438"/>
      <c r="BTC25" s="438"/>
      <c r="BTD25" s="438"/>
      <c r="BTE25" s="438"/>
      <c r="BTF25" s="438"/>
      <c r="BTG25" s="438"/>
      <c r="BTH25" s="438"/>
      <c r="BTI25" s="438"/>
      <c r="BTJ25" s="438"/>
      <c r="BTK25" s="438"/>
      <c r="BTL25" s="438"/>
      <c r="BTM25" s="438"/>
      <c r="BTN25" s="438"/>
      <c r="BTO25" s="438"/>
      <c r="BTP25" s="438"/>
      <c r="BTQ25" s="438"/>
      <c r="BTR25" s="438"/>
      <c r="BTS25" s="438"/>
      <c r="BTT25" s="438"/>
      <c r="BTU25" s="438"/>
      <c r="BTV25" s="438"/>
      <c r="BTW25" s="438"/>
      <c r="BTX25" s="438"/>
      <c r="BTY25" s="438"/>
      <c r="BTZ25" s="438"/>
      <c r="BUA25" s="438"/>
      <c r="BUB25" s="438"/>
      <c r="BUC25" s="438"/>
      <c r="BUD25" s="438"/>
      <c r="BUE25" s="438"/>
      <c r="BUF25" s="438"/>
      <c r="BUG25" s="438"/>
      <c r="BUH25" s="438"/>
      <c r="BUI25" s="438"/>
      <c r="BUJ25" s="438"/>
      <c r="BUK25" s="438"/>
      <c r="BUL25" s="438"/>
      <c r="BUM25" s="438"/>
      <c r="BUN25" s="438"/>
      <c r="BUO25" s="438"/>
      <c r="BUP25" s="438"/>
      <c r="BUQ25" s="438"/>
      <c r="BUR25" s="438"/>
      <c r="BUS25" s="438"/>
      <c r="BUT25" s="438"/>
      <c r="BUU25" s="438"/>
      <c r="BUV25" s="438"/>
      <c r="BUW25" s="438"/>
      <c r="BUX25" s="438"/>
      <c r="BUY25" s="438"/>
      <c r="BUZ25" s="438"/>
      <c r="BVA25" s="438"/>
      <c r="BVB25" s="438"/>
      <c r="BVC25" s="438"/>
      <c r="BVD25" s="438"/>
      <c r="BVE25" s="438"/>
      <c r="BVF25" s="438"/>
      <c r="BVG25" s="438"/>
      <c r="BVH25" s="438"/>
      <c r="BVI25" s="438"/>
      <c r="BVJ25" s="438"/>
      <c r="BVK25" s="438"/>
      <c r="BVL25" s="438"/>
      <c r="BVM25" s="438"/>
      <c r="BVN25" s="438"/>
      <c r="BVO25" s="438"/>
      <c r="BVP25" s="438"/>
      <c r="BVQ25" s="438"/>
      <c r="BVR25" s="438"/>
      <c r="BVS25" s="438"/>
      <c r="BVT25" s="438"/>
      <c r="BVU25" s="438"/>
      <c r="BVV25" s="438"/>
      <c r="BVW25" s="438"/>
      <c r="BVX25" s="438"/>
      <c r="BVY25" s="438"/>
      <c r="BVZ25" s="438"/>
      <c r="BWA25" s="438"/>
      <c r="BWB25" s="438"/>
      <c r="BWC25" s="438"/>
      <c r="BWD25" s="438"/>
      <c r="BWE25" s="438"/>
      <c r="BWF25" s="438"/>
      <c r="BWG25" s="438"/>
      <c r="BWH25" s="438"/>
      <c r="BWI25" s="438"/>
      <c r="BWJ25" s="438"/>
      <c r="BWK25" s="438"/>
      <c r="BWL25" s="438"/>
      <c r="BWM25" s="438"/>
      <c r="BWN25" s="438"/>
      <c r="BWO25" s="438"/>
      <c r="BWP25" s="438"/>
      <c r="BWQ25" s="438"/>
      <c r="BWR25" s="438"/>
      <c r="BWS25" s="438"/>
      <c r="BWT25" s="438"/>
      <c r="BWU25" s="438"/>
      <c r="BWV25" s="438"/>
      <c r="BWW25" s="438"/>
      <c r="BWX25" s="438"/>
      <c r="BWY25" s="438"/>
      <c r="BWZ25" s="438"/>
      <c r="BXA25" s="438"/>
      <c r="BXB25" s="438"/>
      <c r="BXC25" s="438"/>
      <c r="BXD25" s="438"/>
      <c r="BXE25" s="438"/>
      <c r="BXF25" s="438"/>
      <c r="BXG25" s="438"/>
      <c r="BXH25" s="438"/>
      <c r="BXI25" s="438"/>
      <c r="BXJ25" s="438"/>
      <c r="BXK25" s="438"/>
      <c r="BXL25" s="438"/>
      <c r="BXM25" s="438"/>
      <c r="BXN25" s="438"/>
      <c r="BXO25" s="438"/>
      <c r="BXP25" s="438"/>
      <c r="BXQ25" s="438"/>
      <c r="BXR25" s="438"/>
      <c r="BXS25" s="438"/>
      <c r="BXT25" s="438"/>
      <c r="BXU25" s="438"/>
      <c r="BXV25" s="438"/>
      <c r="BXW25" s="438"/>
      <c r="BXX25" s="438"/>
      <c r="BXY25" s="438"/>
      <c r="BXZ25" s="438"/>
      <c r="BYA25" s="438"/>
      <c r="BYB25" s="438"/>
      <c r="BYC25" s="438"/>
      <c r="BYD25" s="438"/>
      <c r="BYE25" s="438"/>
      <c r="BYF25" s="438"/>
      <c r="BYG25" s="438"/>
      <c r="BYH25" s="438"/>
      <c r="BYI25" s="438"/>
      <c r="BYJ25" s="438"/>
      <c r="BYK25" s="438"/>
      <c r="BYL25" s="438"/>
      <c r="BYM25" s="438"/>
      <c r="BYN25" s="438"/>
      <c r="BYO25" s="438"/>
      <c r="BYP25" s="438"/>
      <c r="BYQ25" s="438"/>
      <c r="BYR25" s="438"/>
      <c r="BYS25" s="438"/>
      <c r="BYT25" s="438"/>
      <c r="BYU25" s="438"/>
      <c r="BYV25" s="438"/>
      <c r="BYW25" s="438"/>
      <c r="BYX25" s="438"/>
      <c r="BYY25" s="438"/>
      <c r="BYZ25" s="438"/>
      <c r="BZA25" s="438"/>
      <c r="BZB25" s="438"/>
      <c r="BZC25" s="438"/>
      <c r="BZD25" s="438"/>
      <c r="BZE25" s="438"/>
      <c r="BZF25" s="438"/>
      <c r="BZG25" s="438"/>
      <c r="BZH25" s="438"/>
      <c r="BZI25" s="438"/>
      <c r="BZJ25" s="438"/>
      <c r="BZK25" s="438"/>
      <c r="BZL25" s="438"/>
      <c r="BZM25" s="438"/>
      <c r="BZN25" s="438"/>
      <c r="BZO25" s="438"/>
      <c r="BZP25" s="438"/>
      <c r="BZQ25" s="438"/>
      <c r="BZR25" s="438"/>
      <c r="BZS25" s="438"/>
      <c r="BZT25" s="438"/>
      <c r="BZU25" s="438"/>
      <c r="BZV25" s="438"/>
      <c r="BZW25" s="438"/>
      <c r="BZX25" s="438"/>
      <c r="BZY25" s="438"/>
      <c r="BZZ25" s="438"/>
      <c r="CAA25" s="438"/>
      <c r="CAB25" s="438"/>
      <c r="CAC25" s="438"/>
      <c r="CAD25" s="438"/>
      <c r="CAE25" s="438"/>
      <c r="CAF25" s="438"/>
      <c r="CAG25" s="438"/>
      <c r="CAH25" s="438"/>
      <c r="CAI25" s="438"/>
      <c r="CAJ25" s="438"/>
      <c r="CAK25" s="438"/>
      <c r="CAL25" s="438"/>
      <c r="CAM25" s="438"/>
      <c r="CAN25" s="438"/>
      <c r="CAO25" s="438"/>
      <c r="CAP25" s="438"/>
      <c r="CAQ25" s="438"/>
      <c r="CAR25" s="438"/>
      <c r="CAS25" s="438"/>
      <c r="CAT25" s="438"/>
      <c r="CAU25" s="438"/>
      <c r="CAV25" s="438"/>
      <c r="CAW25" s="438"/>
      <c r="CAX25" s="438"/>
      <c r="CAY25" s="438"/>
      <c r="CAZ25" s="438"/>
      <c r="CBA25" s="438"/>
      <c r="CBB25" s="438"/>
      <c r="CBC25" s="438"/>
      <c r="CBD25" s="438"/>
      <c r="CBE25" s="438"/>
      <c r="CBF25" s="438"/>
      <c r="CBG25" s="438"/>
      <c r="CBH25" s="438"/>
      <c r="CBI25" s="438"/>
      <c r="CBJ25" s="438"/>
      <c r="CBK25" s="438"/>
      <c r="CBL25" s="438"/>
      <c r="CBM25" s="438"/>
      <c r="CBN25" s="438"/>
      <c r="CBO25" s="438"/>
      <c r="CBP25" s="438"/>
      <c r="CBQ25" s="438"/>
      <c r="CBR25" s="438"/>
      <c r="CBS25" s="438"/>
      <c r="CBT25" s="438"/>
      <c r="CBU25" s="438"/>
      <c r="CBV25" s="438"/>
      <c r="CBW25" s="438"/>
      <c r="CBX25" s="438"/>
      <c r="CBY25" s="438"/>
      <c r="CBZ25" s="438"/>
      <c r="CCA25" s="438"/>
      <c r="CCB25" s="438"/>
      <c r="CCC25" s="438"/>
      <c r="CCD25" s="438"/>
      <c r="CCE25" s="438"/>
      <c r="CCF25" s="438"/>
      <c r="CCG25" s="438"/>
      <c r="CCH25" s="438"/>
      <c r="CCI25" s="438"/>
      <c r="CCJ25" s="438"/>
      <c r="CCK25" s="438"/>
      <c r="CCL25" s="438"/>
      <c r="CCM25" s="438"/>
      <c r="CCN25" s="438"/>
      <c r="CCO25" s="438"/>
      <c r="CCP25" s="438"/>
      <c r="CCQ25" s="438"/>
      <c r="CCR25" s="438"/>
      <c r="CCS25" s="438"/>
      <c r="CCT25" s="438"/>
      <c r="CCU25" s="438"/>
      <c r="CCV25" s="438"/>
      <c r="CCW25" s="438"/>
      <c r="CCX25" s="438"/>
      <c r="CCY25" s="438"/>
      <c r="CCZ25" s="438"/>
      <c r="CDA25" s="438"/>
      <c r="CDB25" s="438"/>
      <c r="CDC25" s="438"/>
      <c r="CDD25" s="438"/>
      <c r="CDE25" s="438"/>
      <c r="CDF25" s="438"/>
      <c r="CDG25" s="438"/>
      <c r="CDH25" s="438"/>
      <c r="CDI25" s="438"/>
      <c r="CDJ25" s="438"/>
      <c r="CDK25" s="438"/>
      <c r="CDL25" s="438"/>
      <c r="CDM25" s="438"/>
      <c r="CDN25" s="438"/>
      <c r="CDO25" s="438"/>
      <c r="CDP25" s="438"/>
      <c r="CDQ25" s="438"/>
      <c r="CDR25" s="438"/>
      <c r="CDS25" s="438"/>
      <c r="CDT25" s="438"/>
      <c r="CDU25" s="438"/>
      <c r="CDV25" s="438"/>
      <c r="CDW25" s="438"/>
      <c r="CDX25" s="438"/>
      <c r="CDY25" s="438"/>
      <c r="CDZ25" s="438"/>
      <c r="CEA25" s="438"/>
      <c r="CEB25" s="438"/>
      <c r="CEC25" s="438"/>
      <c r="CED25" s="438"/>
      <c r="CEE25" s="438"/>
      <c r="CEF25" s="438"/>
      <c r="CEG25" s="438"/>
      <c r="CEH25" s="438"/>
      <c r="CEI25" s="438"/>
      <c r="CEJ25" s="438"/>
      <c r="CEK25" s="438"/>
      <c r="CEL25" s="438"/>
      <c r="CEM25" s="438"/>
      <c r="CEN25" s="438"/>
      <c r="CEO25" s="438"/>
      <c r="CEP25" s="438"/>
      <c r="CEQ25" s="438"/>
      <c r="CER25" s="438"/>
      <c r="CES25" s="438"/>
      <c r="CET25" s="438"/>
      <c r="CEU25" s="438"/>
      <c r="CEV25" s="438"/>
      <c r="CEW25" s="438"/>
      <c r="CEX25" s="438"/>
      <c r="CEY25" s="438"/>
      <c r="CEZ25" s="438"/>
      <c r="CFA25" s="438"/>
      <c r="CFB25" s="438"/>
      <c r="CFC25" s="438"/>
      <c r="CFD25" s="438"/>
      <c r="CFE25" s="438"/>
      <c r="CFF25" s="438"/>
      <c r="CFG25" s="438"/>
      <c r="CFH25" s="438"/>
      <c r="CFI25" s="438"/>
      <c r="CFJ25" s="438"/>
      <c r="CFK25" s="438"/>
      <c r="CFL25" s="438"/>
      <c r="CFM25" s="438"/>
      <c r="CFN25" s="438"/>
      <c r="CFO25" s="438"/>
      <c r="CFP25" s="438"/>
      <c r="CFQ25" s="438"/>
      <c r="CFR25" s="438"/>
      <c r="CFS25" s="438"/>
      <c r="CFT25" s="438"/>
      <c r="CFU25" s="438"/>
      <c r="CFV25" s="438"/>
      <c r="CFW25" s="438"/>
      <c r="CFX25" s="438"/>
      <c r="CFY25" s="438"/>
      <c r="CFZ25" s="438"/>
      <c r="CGA25" s="438"/>
      <c r="CGB25" s="438"/>
      <c r="CGC25" s="438"/>
      <c r="CGD25" s="438"/>
      <c r="CGE25" s="438"/>
      <c r="CGF25" s="438"/>
      <c r="CGG25" s="438"/>
      <c r="CGH25" s="438"/>
      <c r="CGI25" s="438"/>
      <c r="CGJ25" s="438"/>
      <c r="CGK25" s="438"/>
      <c r="CGL25" s="438"/>
      <c r="CGM25" s="438"/>
      <c r="CGN25" s="438"/>
      <c r="CGO25" s="438"/>
      <c r="CGP25" s="438"/>
      <c r="CGQ25" s="438"/>
      <c r="CGR25" s="438"/>
      <c r="CGS25" s="438"/>
      <c r="CGT25" s="438"/>
      <c r="CGU25" s="438"/>
      <c r="CGV25" s="438"/>
      <c r="CGW25" s="438"/>
      <c r="CGX25" s="438"/>
      <c r="CGY25" s="438"/>
      <c r="CGZ25" s="438"/>
      <c r="CHA25" s="438"/>
      <c r="CHB25" s="438"/>
      <c r="CHC25" s="438"/>
      <c r="CHD25" s="438"/>
      <c r="CHE25" s="438"/>
      <c r="CHF25" s="438"/>
      <c r="CHG25" s="438"/>
      <c r="CHH25" s="438"/>
      <c r="CHI25" s="438"/>
      <c r="CHJ25" s="438"/>
      <c r="CHK25" s="438"/>
      <c r="CHL25" s="438"/>
      <c r="CHM25" s="438"/>
      <c r="CHN25" s="438"/>
      <c r="CHO25" s="438"/>
      <c r="CHP25" s="438"/>
      <c r="CHQ25" s="438"/>
      <c r="CHR25" s="438"/>
      <c r="CHS25" s="438"/>
      <c r="CHT25" s="438"/>
      <c r="CHU25" s="438"/>
      <c r="CHV25" s="438"/>
      <c r="CHW25" s="438"/>
      <c r="CHX25" s="438"/>
      <c r="CHY25" s="438"/>
      <c r="CHZ25" s="438"/>
      <c r="CIA25" s="438"/>
      <c r="CIB25" s="438"/>
      <c r="CIC25" s="438"/>
      <c r="CID25" s="438"/>
      <c r="CIE25" s="438"/>
      <c r="CIF25" s="438"/>
      <c r="CIG25" s="438"/>
      <c r="CIH25" s="438"/>
      <c r="CII25" s="438"/>
      <c r="CIJ25" s="438"/>
      <c r="CIK25" s="438"/>
      <c r="CIL25" s="438"/>
      <c r="CIM25" s="438"/>
      <c r="CIN25" s="438"/>
      <c r="CIO25" s="438"/>
      <c r="CIP25" s="438"/>
      <c r="CIQ25" s="438"/>
      <c r="CIR25" s="438"/>
      <c r="CIS25" s="438"/>
      <c r="CIT25" s="438"/>
      <c r="CIU25" s="438"/>
      <c r="CIV25" s="438"/>
      <c r="CIW25" s="438"/>
      <c r="CIX25" s="438"/>
      <c r="CIY25" s="438"/>
      <c r="CIZ25" s="438"/>
      <c r="CJA25" s="438"/>
      <c r="CJB25" s="438"/>
      <c r="CJC25" s="438"/>
      <c r="CJD25" s="438"/>
      <c r="CJE25" s="438"/>
      <c r="CJF25" s="438"/>
      <c r="CJG25" s="438"/>
      <c r="CJH25" s="438"/>
      <c r="CJI25" s="438"/>
      <c r="CJJ25" s="438"/>
      <c r="CJK25" s="438"/>
      <c r="CJL25" s="438"/>
      <c r="CJM25" s="438"/>
      <c r="CJN25" s="438"/>
      <c r="CJO25" s="438"/>
      <c r="CJP25" s="438"/>
      <c r="CJQ25" s="438"/>
      <c r="CJR25" s="438"/>
      <c r="CJS25" s="438"/>
      <c r="CJT25" s="438"/>
      <c r="CJU25" s="438"/>
      <c r="CJV25" s="438"/>
      <c r="CJW25" s="438"/>
      <c r="CJX25" s="438"/>
      <c r="CJY25" s="438"/>
      <c r="CJZ25" s="438"/>
      <c r="CKA25" s="438"/>
      <c r="CKB25" s="438"/>
      <c r="CKC25" s="438"/>
      <c r="CKD25" s="438"/>
      <c r="CKE25" s="438"/>
      <c r="CKF25" s="438"/>
      <c r="CKG25" s="438"/>
      <c r="CKH25" s="438"/>
      <c r="CKI25" s="438"/>
      <c r="CKJ25" s="438"/>
      <c r="CKK25" s="438"/>
      <c r="CKL25" s="438"/>
      <c r="CKM25" s="438"/>
      <c r="CKN25" s="438"/>
      <c r="CKO25" s="438"/>
      <c r="CKP25" s="438"/>
      <c r="CKQ25" s="438"/>
      <c r="CKR25" s="438"/>
      <c r="CKS25" s="438"/>
      <c r="CKT25" s="438"/>
      <c r="CKU25" s="438"/>
      <c r="CKV25" s="438"/>
      <c r="CKW25" s="438"/>
      <c r="CKX25" s="438"/>
      <c r="CKY25" s="438"/>
      <c r="CKZ25" s="438"/>
      <c r="CLA25" s="438"/>
      <c r="CLB25" s="438"/>
      <c r="CLC25" s="438"/>
      <c r="CLD25" s="438"/>
      <c r="CLE25" s="438"/>
      <c r="CLF25" s="438"/>
      <c r="CLG25" s="438"/>
      <c r="CLH25" s="438"/>
      <c r="CLI25" s="438"/>
      <c r="CLJ25" s="438"/>
      <c r="CLK25" s="438"/>
      <c r="CLL25" s="438"/>
      <c r="CLM25" s="438"/>
      <c r="CLN25" s="438"/>
      <c r="CLO25" s="438"/>
      <c r="CLP25" s="438"/>
      <c r="CLQ25" s="438"/>
      <c r="CLR25" s="438"/>
      <c r="CLS25" s="438"/>
      <c r="CLT25" s="438"/>
      <c r="CLU25" s="438"/>
      <c r="CLV25" s="438"/>
      <c r="CLW25" s="438"/>
      <c r="CLX25" s="438"/>
      <c r="CLY25" s="438"/>
      <c r="CLZ25" s="438"/>
      <c r="CMA25" s="438"/>
      <c r="CMB25" s="438"/>
      <c r="CMC25" s="438"/>
      <c r="CMD25" s="438"/>
      <c r="CME25" s="438"/>
      <c r="CMF25" s="438"/>
      <c r="CMG25" s="438"/>
      <c r="CMH25" s="438"/>
      <c r="CMI25" s="438"/>
      <c r="CMJ25" s="438"/>
      <c r="CMK25" s="438"/>
      <c r="CML25" s="438"/>
      <c r="CMM25" s="438"/>
      <c r="CMN25" s="438"/>
      <c r="CMO25" s="438"/>
      <c r="CMP25" s="438"/>
      <c r="CMQ25" s="438"/>
      <c r="CMR25" s="438"/>
      <c r="CMS25" s="438"/>
      <c r="CMT25" s="438"/>
      <c r="CMU25" s="438"/>
      <c r="CMV25" s="438"/>
      <c r="CMW25" s="438"/>
      <c r="CMX25" s="438"/>
      <c r="CMY25" s="438"/>
      <c r="CMZ25" s="438"/>
      <c r="CNA25" s="438"/>
      <c r="CNB25" s="438"/>
      <c r="CNC25" s="438"/>
      <c r="CND25" s="438"/>
      <c r="CNE25" s="438"/>
      <c r="CNF25" s="438"/>
      <c r="CNG25" s="438"/>
      <c r="CNH25" s="438"/>
      <c r="CNI25" s="438"/>
      <c r="CNJ25" s="438"/>
      <c r="CNK25" s="438"/>
      <c r="CNL25" s="438"/>
      <c r="CNM25" s="438"/>
      <c r="CNN25" s="438"/>
      <c r="CNO25" s="438"/>
      <c r="CNP25" s="438"/>
      <c r="CNQ25" s="438"/>
      <c r="CNR25" s="438"/>
      <c r="CNS25" s="438"/>
      <c r="CNT25" s="438"/>
      <c r="CNU25" s="438"/>
      <c r="CNV25" s="438"/>
      <c r="CNW25" s="438"/>
      <c r="CNX25" s="438"/>
      <c r="CNY25" s="438"/>
      <c r="CNZ25" s="438"/>
      <c r="COA25" s="438"/>
      <c r="COB25" s="438"/>
      <c r="COC25" s="438"/>
      <c r="COD25" s="438"/>
      <c r="COE25" s="438"/>
      <c r="COF25" s="438"/>
      <c r="COG25" s="438"/>
      <c r="COH25" s="438"/>
      <c r="COI25" s="438"/>
      <c r="COJ25" s="438"/>
      <c r="COK25" s="438"/>
      <c r="COL25" s="438"/>
      <c r="COM25" s="438"/>
      <c r="CON25" s="438"/>
      <c r="COO25" s="438"/>
      <c r="COP25" s="438"/>
      <c r="COQ25" s="438"/>
      <c r="COR25" s="438"/>
      <c r="COS25" s="438"/>
      <c r="COT25" s="438"/>
      <c r="COU25" s="438"/>
      <c r="COV25" s="438"/>
      <c r="COW25" s="438"/>
      <c r="COX25" s="438"/>
      <c r="COY25" s="438"/>
      <c r="COZ25" s="438"/>
      <c r="CPA25" s="438"/>
      <c r="CPB25" s="438"/>
      <c r="CPC25" s="438"/>
      <c r="CPD25" s="438"/>
      <c r="CPE25" s="438"/>
      <c r="CPF25" s="438"/>
      <c r="CPG25" s="438"/>
      <c r="CPH25" s="438"/>
      <c r="CPI25" s="438"/>
      <c r="CPJ25" s="438"/>
      <c r="CPK25" s="438"/>
      <c r="CPL25" s="438"/>
      <c r="CPM25" s="438"/>
      <c r="CPN25" s="438"/>
      <c r="CPO25" s="438"/>
      <c r="CPP25" s="438"/>
      <c r="CPQ25" s="438"/>
      <c r="CPR25" s="438"/>
      <c r="CPS25" s="438"/>
      <c r="CPT25" s="438"/>
      <c r="CPU25" s="438"/>
      <c r="CPV25" s="438"/>
      <c r="CPW25" s="438"/>
      <c r="CPX25" s="438"/>
      <c r="CPY25" s="438"/>
      <c r="CPZ25" s="438"/>
      <c r="CQA25" s="438"/>
      <c r="CQB25" s="438"/>
      <c r="CQC25" s="438"/>
      <c r="CQD25" s="438"/>
      <c r="CQE25" s="438"/>
      <c r="CQF25" s="438"/>
      <c r="CQG25" s="438"/>
      <c r="CQH25" s="438"/>
      <c r="CQI25" s="438"/>
      <c r="CQJ25" s="438"/>
      <c r="CQK25" s="438"/>
      <c r="CQL25" s="438"/>
      <c r="CQM25" s="438"/>
      <c r="CQN25" s="438"/>
      <c r="CQO25" s="438"/>
      <c r="CQP25" s="438"/>
      <c r="CQQ25" s="438"/>
      <c r="CQR25" s="438"/>
      <c r="CQS25" s="438"/>
      <c r="CQT25" s="438"/>
      <c r="CQU25" s="438"/>
      <c r="CQV25" s="438"/>
      <c r="CQW25" s="438"/>
      <c r="CQX25" s="438"/>
      <c r="CQY25" s="438"/>
      <c r="CQZ25" s="438"/>
      <c r="CRA25" s="438"/>
      <c r="CRB25" s="438"/>
      <c r="CRC25" s="438"/>
      <c r="CRD25" s="438"/>
      <c r="CRE25" s="438"/>
      <c r="CRF25" s="438"/>
      <c r="CRG25" s="438"/>
      <c r="CRH25" s="438"/>
      <c r="CRI25" s="438"/>
      <c r="CRJ25" s="438"/>
      <c r="CRK25" s="438"/>
      <c r="CRL25" s="438"/>
      <c r="CRM25" s="438"/>
      <c r="CRN25" s="438"/>
      <c r="CRO25" s="438"/>
      <c r="CRP25" s="438"/>
      <c r="CRQ25" s="438"/>
      <c r="CRR25" s="438"/>
      <c r="CRS25" s="438"/>
      <c r="CRT25" s="438"/>
      <c r="CRU25" s="438"/>
      <c r="CRV25" s="438"/>
      <c r="CRW25" s="438"/>
      <c r="CRX25" s="438"/>
      <c r="CRY25" s="438"/>
      <c r="CRZ25" s="438"/>
      <c r="CSA25" s="438"/>
      <c r="CSB25" s="438"/>
      <c r="CSC25" s="438"/>
      <c r="CSD25" s="438"/>
      <c r="CSE25" s="438"/>
      <c r="CSF25" s="438"/>
      <c r="CSG25" s="438"/>
      <c r="CSH25" s="438"/>
      <c r="CSI25" s="438"/>
      <c r="CSJ25" s="438"/>
      <c r="CSK25" s="438"/>
      <c r="CSL25" s="438"/>
      <c r="CSM25" s="438"/>
      <c r="CSN25" s="438"/>
      <c r="CSO25" s="438"/>
      <c r="CSP25" s="438"/>
      <c r="CSQ25" s="438"/>
      <c r="CSR25" s="438"/>
      <c r="CSS25" s="438"/>
      <c r="CST25" s="438"/>
      <c r="CSU25" s="438"/>
      <c r="CSV25" s="438"/>
      <c r="CSW25" s="438"/>
      <c r="CSX25" s="438"/>
      <c r="CSY25" s="438"/>
      <c r="CSZ25" s="438"/>
      <c r="CTA25" s="438"/>
      <c r="CTB25" s="438"/>
      <c r="CTC25" s="438"/>
      <c r="CTD25" s="438"/>
      <c r="CTE25" s="438"/>
      <c r="CTF25" s="438"/>
      <c r="CTG25" s="438"/>
      <c r="CTH25" s="438"/>
      <c r="CTI25" s="438"/>
      <c r="CTJ25" s="438"/>
      <c r="CTK25" s="438"/>
      <c r="CTL25" s="438"/>
      <c r="CTM25" s="438"/>
      <c r="CTN25" s="438"/>
      <c r="CTO25" s="438"/>
      <c r="CTP25" s="438"/>
      <c r="CTQ25" s="438"/>
      <c r="CTR25" s="438"/>
      <c r="CTS25" s="438"/>
      <c r="CTT25" s="438"/>
      <c r="CTU25" s="438"/>
      <c r="CTV25" s="438"/>
      <c r="CTW25" s="438"/>
      <c r="CTX25" s="438"/>
      <c r="CTY25" s="438"/>
      <c r="CTZ25" s="438"/>
      <c r="CUA25" s="438"/>
      <c r="CUB25" s="438"/>
      <c r="CUC25" s="438"/>
      <c r="CUD25" s="438"/>
      <c r="CUE25" s="438"/>
      <c r="CUF25" s="438"/>
      <c r="CUG25" s="438"/>
      <c r="CUH25" s="438"/>
      <c r="CUI25" s="438"/>
      <c r="CUJ25" s="438"/>
      <c r="CUK25" s="438"/>
      <c r="CUL25" s="438"/>
      <c r="CUM25" s="438"/>
      <c r="CUN25" s="438"/>
      <c r="CUO25" s="438"/>
      <c r="CUP25" s="438"/>
      <c r="CUQ25" s="438"/>
      <c r="CUR25" s="438"/>
      <c r="CUS25" s="438"/>
      <c r="CUT25" s="438"/>
      <c r="CUU25" s="438"/>
      <c r="CUV25" s="438"/>
      <c r="CUW25" s="438"/>
      <c r="CUX25" s="438"/>
      <c r="CUY25" s="438"/>
      <c r="CUZ25" s="438"/>
      <c r="CVA25" s="438"/>
      <c r="CVB25" s="438"/>
      <c r="CVC25" s="438"/>
      <c r="CVD25" s="438"/>
      <c r="CVE25" s="438"/>
      <c r="CVF25" s="438"/>
      <c r="CVG25" s="438"/>
      <c r="CVH25" s="438"/>
      <c r="CVI25" s="438"/>
      <c r="CVJ25" s="438"/>
      <c r="CVK25" s="438"/>
      <c r="CVL25" s="438"/>
      <c r="CVM25" s="438"/>
      <c r="CVN25" s="438"/>
      <c r="CVO25" s="438"/>
      <c r="CVP25" s="438"/>
      <c r="CVQ25" s="438"/>
      <c r="CVR25" s="438"/>
      <c r="CVS25" s="438"/>
      <c r="CVT25" s="438"/>
      <c r="CVU25" s="438"/>
      <c r="CVV25" s="438"/>
      <c r="CVW25" s="438"/>
      <c r="CVX25" s="438"/>
      <c r="CVY25" s="438"/>
      <c r="CVZ25" s="438"/>
      <c r="CWA25" s="438"/>
      <c r="CWB25" s="438"/>
      <c r="CWC25" s="438"/>
      <c r="CWD25" s="438"/>
      <c r="CWE25" s="438"/>
      <c r="CWF25" s="438"/>
      <c r="CWG25" s="438"/>
      <c r="CWH25" s="438"/>
      <c r="CWI25" s="438"/>
      <c r="CWJ25" s="438"/>
      <c r="CWK25" s="438"/>
      <c r="CWL25" s="438"/>
      <c r="CWM25" s="438"/>
      <c r="CWN25" s="438"/>
      <c r="CWO25" s="438"/>
      <c r="CWP25" s="438"/>
      <c r="CWQ25" s="438"/>
      <c r="CWR25" s="438"/>
      <c r="CWS25" s="438"/>
      <c r="CWT25" s="438"/>
      <c r="CWU25" s="438"/>
      <c r="CWV25" s="438"/>
      <c r="CWW25" s="438"/>
      <c r="CWX25" s="438"/>
      <c r="CWY25" s="438"/>
      <c r="CWZ25" s="438"/>
      <c r="CXA25" s="438"/>
      <c r="CXB25" s="438"/>
      <c r="CXC25" s="438"/>
      <c r="CXD25" s="438"/>
      <c r="CXE25" s="438"/>
      <c r="CXF25" s="438"/>
      <c r="CXG25" s="438"/>
      <c r="CXH25" s="438"/>
      <c r="CXI25" s="438"/>
      <c r="CXJ25" s="438"/>
      <c r="CXK25" s="438"/>
      <c r="CXL25" s="438"/>
      <c r="CXM25" s="438"/>
      <c r="CXN25" s="438"/>
      <c r="CXO25" s="438"/>
      <c r="CXP25" s="438"/>
      <c r="CXQ25" s="438"/>
      <c r="CXR25" s="438"/>
      <c r="CXS25" s="438"/>
      <c r="CXT25" s="438"/>
      <c r="CXU25" s="438"/>
      <c r="CXV25" s="438"/>
      <c r="CXW25" s="438"/>
      <c r="CXX25" s="438"/>
      <c r="CXY25" s="438"/>
      <c r="CXZ25" s="438"/>
      <c r="CYA25" s="438"/>
      <c r="CYB25" s="438"/>
      <c r="CYC25" s="438"/>
      <c r="CYD25" s="438"/>
      <c r="CYE25" s="438"/>
      <c r="CYF25" s="438"/>
      <c r="CYG25" s="438"/>
      <c r="CYH25" s="438"/>
      <c r="CYI25" s="438"/>
      <c r="CYJ25" s="438"/>
      <c r="CYK25" s="438"/>
      <c r="CYL25" s="438"/>
      <c r="CYM25" s="438"/>
      <c r="CYN25" s="438"/>
      <c r="CYO25" s="438"/>
      <c r="CYP25" s="438"/>
      <c r="CYQ25" s="438"/>
      <c r="CYR25" s="438"/>
      <c r="CYS25" s="438"/>
      <c r="CYT25" s="438"/>
      <c r="CYU25" s="438"/>
      <c r="CYV25" s="438"/>
      <c r="CYW25" s="438"/>
      <c r="CYX25" s="438"/>
      <c r="CYY25" s="438"/>
      <c r="CYZ25" s="438"/>
      <c r="CZA25" s="438"/>
      <c r="CZB25" s="438"/>
      <c r="CZC25" s="438"/>
      <c r="CZD25" s="438"/>
      <c r="CZE25" s="438"/>
      <c r="CZF25" s="438"/>
      <c r="CZG25" s="438"/>
      <c r="CZH25" s="438"/>
      <c r="CZI25" s="438"/>
      <c r="CZJ25" s="438"/>
      <c r="CZK25" s="438"/>
      <c r="CZL25" s="438"/>
      <c r="CZM25" s="438"/>
      <c r="CZN25" s="438"/>
      <c r="CZO25" s="438"/>
      <c r="CZP25" s="438"/>
      <c r="CZQ25" s="438"/>
      <c r="CZR25" s="438"/>
      <c r="CZS25" s="438"/>
      <c r="CZT25" s="438"/>
      <c r="CZU25" s="438"/>
      <c r="CZV25" s="438"/>
      <c r="CZW25" s="438"/>
      <c r="CZX25" s="438"/>
      <c r="CZY25" s="438"/>
      <c r="CZZ25" s="438"/>
      <c r="DAA25" s="438"/>
      <c r="DAB25" s="438"/>
      <c r="DAC25" s="438"/>
      <c r="DAD25" s="438"/>
      <c r="DAE25" s="438"/>
      <c r="DAF25" s="438"/>
      <c r="DAG25" s="438"/>
      <c r="DAH25" s="438"/>
      <c r="DAI25" s="438"/>
      <c r="DAJ25" s="438"/>
      <c r="DAK25" s="438"/>
      <c r="DAL25" s="438"/>
      <c r="DAM25" s="438"/>
      <c r="DAN25" s="438"/>
      <c r="DAO25" s="438"/>
      <c r="DAP25" s="438"/>
      <c r="DAQ25" s="438"/>
      <c r="DAR25" s="438"/>
      <c r="DAS25" s="438"/>
      <c r="DAT25" s="438"/>
      <c r="DAU25" s="438"/>
      <c r="DAV25" s="438"/>
      <c r="DAW25" s="438"/>
      <c r="DAX25" s="438"/>
      <c r="DAY25" s="438"/>
      <c r="DAZ25" s="438"/>
      <c r="DBA25" s="438"/>
      <c r="DBB25" s="438"/>
      <c r="DBC25" s="438"/>
      <c r="DBD25" s="438"/>
      <c r="DBE25" s="438"/>
      <c r="DBF25" s="438"/>
      <c r="DBG25" s="438"/>
      <c r="DBH25" s="438"/>
      <c r="DBI25" s="438"/>
      <c r="DBJ25" s="438"/>
      <c r="DBK25" s="438"/>
      <c r="DBL25" s="438"/>
      <c r="DBM25" s="438"/>
      <c r="DBN25" s="438"/>
      <c r="DBO25" s="438"/>
      <c r="DBP25" s="438"/>
      <c r="DBQ25" s="438"/>
      <c r="DBR25" s="438"/>
      <c r="DBS25" s="438"/>
      <c r="DBT25" s="438"/>
      <c r="DBU25" s="438"/>
      <c r="DBV25" s="438"/>
      <c r="DBW25" s="438"/>
      <c r="DBX25" s="438"/>
      <c r="DBY25" s="438"/>
      <c r="DBZ25" s="438"/>
      <c r="DCA25" s="438"/>
      <c r="DCB25" s="438"/>
      <c r="DCC25" s="438"/>
      <c r="DCD25" s="438"/>
      <c r="DCE25" s="438"/>
      <c r="DCF25" s="438"/>
      <c r="DCG25" s="438"/>
      <c r="DCH25" s="438"/>
      <c r="DCI25" s="438"/>
      <c r="DCJ25" s="438"/>
      <c r="DCK25" s="438"/>
      <c r="DCL25" s="438"/>
      <c r="DCM25" s="438"/>
      <c r="DCN25" s="438"/>
      <c r="DCO25" s="438"/>
      <c r="DCP25" s="438"/>
      <c r="DCQ25" s="438"/>
      <c r="DCR25" s="438"/>
      <c r="DCS25" s="438"/>
      <c r="DCT25" s="438"/>
      <c r="DCU25" s="438"/>
      <c r="DCV25" s="438"/>
      <c r="DCW25" s="438"/>
      <c r="DCX25" s="438"/>
      <c r="DCY25" s="438"/>
      <c r="DCZ25" s="438"/>
      <c r="DDA25" s="438"/>
      <c r="DDB25" s="438"/>
      <c r="DDC25" s="438"/>
      <c r="DDD25" s="438"/>
      <c r="DDE25" s="438"/>
      <c r="DDF25" s="438"/>
      <c r="DDG25" s="438"/>
      <c r="DDH25" s="438"/>
      <c r="DDI25" s="438"/>
      <c r="DDJ25" s="438"/>
      <c r="DDK25" s="438"/>
      <c r="DDL25" s="438"/>
      <c r="DDM25" s="438"/>
      <c r="DDN25" s="438"/>
      <c r="DDO25" s="438"/>
      <c r="DDP25" s="438"/>
      <c r="DDQ25" s="438"/>
      <c r="DDR25" s="438"/>
      <c r="DDS25" s="438"/>
      <c r="DDT25" s="438"/>
      <c r="DDU25" s="438"/>
      <c r="DDV25" s="438"/>
      <c r="DDW25" s="438"/>
      <c r="DDX25" s="438"/>
      <c r="DDY25" s="438"/>
      <c r="DDZ25" s="438"/>
      <c r="DEA25" s="438"/>
      <c r="DEB25" s="438"/>
      <c r="DEC25" s="438"/>
      <c r="DED25" s="438"/>
      <c r="DEE25" s="438"/>
      <c r="DEF25" s="438"/>
      <c r="DEG25" s="438"/>
      <c r="DEH25" s="438"/>
      <c r="DEI25" s="438"/>
      <c r="DEJ25" s="438"/>
      <c r="DEK25" s="438"/>
      <c r="DEL25" s="438"/>
      <c r="DEM25" s="438"/>
      <c r="DEN25" s="438"/>
      <c r="DEO25" s="438"/>
      <c r="DEP25" s="438"/>
      <c r="DEQ25" s="438"/>
      <c r="DER25" s="438"/>
      <c r="DES25" s="438"/>
      <c r="DET25" s="438"/>
      <c r="DEU25" s="438"/>
      <c r="DEV25" s="438"/>
      <c r="DEW25" s="438"/>
      <c r="DEX25" s="438"/>
      <c r="DEY25" s="438"/>
      <c r="DEZ25" s="438"/>
      <c r="DFA25" s="438"/>
      <c r="DFB25" s="438"/>
      <c r="DFC25" s="438"/>
      <c r="DFD25" s="438"/>
      <c r="DFE25" s="438"/>
      <c r="DFF25" s="438"/>
      <c r="DFG25" s="438"/>
      <c r="DFH25" s="438"/>
      <c r="DFI25" s="438"/>
      <c r="DFJ25" s="438"/>
      <c r="DFK25" s="438"/>
      <c r="DFL25" s="438"/>
      <c r="DFM25" s="438"/>
      <c r="DFN25" s="438"/>
      <c r="DFO25" s="438"/>
      <c r="DFP25" s="438"/>
      <c r="DFQ25" s="438"/>
      <c r="DFR25" s="438"/>
      <c r="DFS25" s="438"/>
      <c r="DFT25" s="438"/>
      <c r="DFU25" s="438"/>
      <c r="DFV25" s="438"/>
      <c r="DFW25" s="438"/>
      <c r="DFX25" s="438"/>
      <c r="DFY25" s="438"/>
      <c r="DFZ25" s="438"/>
      <c r="DGA25" s="438"/>
      <c r="DGB25" s="438"/>
      <c r="DGC25" s="438"/>
      <c r="DGD25" s="438"/>
      <c r="DGE25" s="438"/>
      <c r="DGF25" s="438"/>
      <c r="DGG25" s="438"/>
      <c r="DGH25" s="438"/>
      <c r="DGI25" s="438"/>
      <c r="DGJ25" s="438"/>
      <c r="DGK25" s="438"/>
      <c r="DGL25" s="438"/>
      <c r="DGM25" s="438"/>
      <c r="DGN25" s="438"/>
      <c r="DGO25" s="438"/>
      <c r="DGP25" s="438"/>
      <c r="DGQ25" s="438"/>
      <c r="DGR25" s="438"/>
      <c r="DGS25" s="438"/>
      <c r="DGT25" s="438"/>
      <c r="DGU25" s="438"/>
      <c r="DGV25" s="438"/>
      <c r="DGW25" s="438"/>
      <c r="DGX25" s="438"/>
      <c r="DGY25" s="438"/>
      <c r="DGZ25" s="438"/>
      <c r="DHA25" s="438"/>
      <c r="DHB25" s="438"/>
      <c r="DHC25" s="438"/>
      <c r="DHD25" s="438"/>
      <c r="DHE25" s="438"/>
      <c r="DHF25" s="438"/>
      <c r="DHG25" s="438"/>
      <c r="DHH25" s="438"/>
      <c r="DHI25" s="438"/>
      <c r="DHJ25" s="438"/>
      <c r="DHK25" s="438"/>
      <c r="DHL25" s="438"/>
      <c r="DHM25" s="438"/>
      <c r="DHN25" s="438"/>
      <c r="DHO25" s="438"/>
      <c r="DHP25" s="438"/>
      <c r="DHQ25" s="438"/>
      <c r="DHR25" s="438"/>
      <c r="DHS25" s="438"/>
      <c r="DHT25" s="438"/>
      <c r="DHU25" s="438"/>
      <c r="DHV25" s="438"/>
      <c r="DHW25" s="438"/>
      <c r="DHX25" s="438"/>
      <c r="DHY25" s="438"/>
      <c r="DHZ25" s="438"/>
      <c r="DIA25" s="438"/>
      <c r="DIB25" s="438"/>
      <c r="DIC25" s="438"/>
      <c r="DID25" s="438"/>
      <c r="DIE25" s="438"/>
      <c r="DIF25" s="438"/>
      <c r="DIG25" s="438"/>
      <c r="DIH25" s="438"/>
      <c r="DII25" s="438"/>
      <c r="DIJ25" s="438"/>
      <c r="DIK25" s="438"/>
      <c r="DIL25" s="438"/>
      <c r="DIM25" s="438"/>
      <c r="DIN25" s="438"/>
      <c r="DIO25" s="438"/>
      <c r="DIP25" s="438"/>
      <c r="DIQ25" s="438"/>
      <c r="DIR25" s="438"/>
      <c r="DIS25" s="438"/>
      <c r="DIT25" s="438"/>
      <c r="DIU25" s="438"/>
      <c r="DIV25" s="438"/>
      <c r="DIW25" s="438"/>
      <c r="DIX25" s="438"/>
      <c r="DIY25" s="438"/>
      <c r="DIZ25" s="438"/>
      <c r="DJA25" s="438"/>
      <c r="DJB25" s="438"/>
      <c r="DJC25" s="438"/>
      <c r="DJD25" s="438"/>
      <c r="DJE25" s="438"/>
      <c r="DJF25" s="438"/>
      <c r="DJG25" s="438"/>
      <c r="DJH25" s="438"/>
      <c r="DJI25" s="438"/>
      <c r="DJJ25" s="438"/>
      <c r="DJK25" s="438"/>
      <c r="DJL25" s="438"/>
      <c r="DJM25" s="438"/>
      <c r="DJN25" s="438"/>
      <c r="DJO25" s="438"/>
      <c r="DJP25" s="438"/>
      <c r="DJQ25" s="438"/>
      <c r="DJR25" s="438"/>
      <c r="DJS25" s="438"/>
      <c r="DJT25" s="438"/>
      <c r="DJU25" s="438"/>
      <c r="DJV25" s="438"/>
      <c r="DJW25" s="438"/>
      <c r="DJX25" s="438"/>
      <c r="DJY25" s="438"/>
      <c r="DJZ25" s="438"/>
      <c r="DKA25" s="438"/>
      <c r="DKB25" s="438"/>
      <c r="DKC25" s="438"/>
      <c r="DKD25" s="438"/>
      <c r="DKE25" s="438"/>
      <c r="DKF25" s="438"/>
      <c r="DKG25" s="438"/>
      <c r="DKH25" s="438"/>
      <c r="DKI25" s="438"/>
      <c r="DKJ25" s="438"/>
      <c r="DKK25" s="438"/>
      <c r="DKL25" s="438"/>
      <c r="DKM25" s="438"/>
      <c r="DKN25" s="438"/>
      <c r="DKO25" s="438"/>
      <c r="DKP25" s="438"/>
      <c r="DKQ25" s="438"/>
      <c r="DKR25" s="438"/>
      <c r="DKS25" s="438"/>
      <c r="DKT25" s="438"/>
      <c r="DKU25" s="438"/>
      <c r="DKV25" s="438"/>
      <c r="DKW25" s="438"/>
      <c r="DKX25" s="438"/>
      <c r="DKY25" s="438"/>
      <c r="DKZ25" s="438"/>
      <c r="DLA25" s="438"/>
      <c r="DLB25" s="438"/>
      <c r="DLC25" s="438"/>
      <c r="DLD25" s="438"/>
      <c r="DLE25" s="438"/>
      <c r="DLF25" s="438"/>
      <c r="DLG25" s="438"/>
      <c r="DLH25" s="438"/>
      <c r="DLI25" s="438"/>
      <c r="DLJ25" s="438"/>
      <c r="DLK25" s="438"/>
      <c r="DLL25" s="438"/>
      <c r="DLM25" s="438"/>
      <c r="DLN25" s="438"/>
      <c r="DLO25" s="438"/>
      <c r="DLP25" s="438"/>
      <c r="DLQ25" s="438"/>
      <c r="DLR25" s="438"/>
      <c r="DLS25" s="438"/>
      <c r="DLT25" s="438"/>
      <c r="DLU25" s="438"/>
      <c r="DLV25" s="438"/>
      <c r="DLW25" s="438"/>
      <c r="DLX25" s="438"/>
      <c r="DLY25" s="438"/>
      <c r="DLZ25" s="438"/>
      <c r="DMA25" s="438"/>
      <c r="DMB25" s="438"/>
      <c r="DMC25" s="438"/>
      <c r="DMD25" s="438"/>
      <c r="DME25" s="438"/>
      <c r="DMF25" s="438"/>
      <c r="DMG25" s="438"/>
      <c r="DMH25" s="438"/>
      <c r="DMI25" s="438"/>
      <c r="DMJ25" s="438"/>
      <c r="DMK25" s="438"/>
      <c r="DML25" s="438"/>
      <c r="DMM25" s="438"/>
      <c r="DMN25" s="438"/>
      <c r="DMO25" s="438"/>
      <c r="DMP25" s="438"/>
      <c r="DMQ25" s="438"/>
      <c r="DMR25" s="438"/>
      <c r="DMS25" s="438"/>
      <c r="DMT25" s="438"/>
      <c r="DMU25" s="438"/>
      <c r="DMV25" s="438"/>
      <c r="DMW25" s="438"/>
      <c r="DMX25" s="438"/>
      <c r="DMY25" s="438"/>
      <c r="DMZ25" s="438"/>
      <c r="DNA25" s="438"/>
      <c r="DNB25" s="438"/>
      <c r="DNC25" s="438"/>
      <c r="DND25" s="438"/>
      <c r="DNE25" s="438"/>
      <c r="DNF25" s="438"/>
      <c r="DNG25" s="438"/>
      <c r="DNH25" s="438"/>
      <c r="DNI25" s="438"/>
      <c r="DNJ25" s="438"/>
      <c r="DNK25" s="438"/>
      <c r="DNL25" s="438"/>
      <c r="DNM25" s="438"/>
      <c r="DNN25" s="438"/>
      <c r="DNO25" s="438"/>
      <c r="DNP25" s="438"/>
      <c r="DNQ25" s="438"/>
      <c r="DNR25" s="438"/>
      <c r="DNS25" s="438"/>
      <c r="DNT25" s="438"/>
      <c r="DNU25" s="438"/>
      <c r="DNV25" s="438"/>
      <c r="DNW25" s="438"/>
      <c r="DNX25" s="438"/>
      <c r="DNY25" s="438"/>
      <c r="DNZ25" s="438"/>
      <c r="DOA25" s="438"/>
      <c r="DOB25" s="438"/>
      <c r="DOC25" s="438"/>
      <c r="DOD25" s="438"/>
      <c r="DOE25" s="438"/>
      <c r="DOF25" s="438"/>
      <c r="DOG25" s="438"/>
      <c r="DOH25" s="438"/>
      <c r="DOI25" s="438"/>
      <c r="DOJ25" s="438"/>
      <c r="DOK25" s="438"/>
      <c r="DOL25" s="438"/>
      <c r="DOM25" s="438"/>
      <c r="DON25" s="438"/>
      <c r="DOO25" s="438"/>
      <c r="DOP25" s="438"/>
      <c r="DOQ25" s="438"/>
      <c r="DOR25" s="438"/>
      <c r="DOS25" s="438"/>
      <c r="DOT25" s="438"/>
      <c r="DOU25" s="438"/>
      <c r="DOV25" s="438"/>
      <c r="DOW25" s="438"/>
      <c r="DOX25" s="438"/>
      <c r="DOY25" s="438"/>
      <c r="DOZ25" s="438"/>
      <c r="DPA25" s="438"/>
      <c r="DPB25" s="438"/>
      <c r="DPC25" s="438"/>
      <c r="DPD25" s="438"/>
      <c r="DPE25" s="438"/>
      <c r="DPF25" s="438"/>
      <c r="DPG25" s="438"/>
      <c r="DPH25" s="438"/>
      <c r="DPI25" s="438"/>
      <c r="DPJ25" s="438"/>
      <c r="DPK25" s="438"/>
      <c r="DPL25" s="438"/>
      <c r="DPM25" s="438"/>
      <c r="DPN25" s="438"/>
      <c r="DPO25" s="438"/>
      <c r="DPP25" s="438"/>
      <c r="DPQ25" s="438"/>
      <c r="DPR25" s="438"/>
      <c r="DPS25" s="438"/>
      <c r="DPT25" s="438"/>
      <c r="DPU25" s="438"/>
      <c r="DPV25" s="438"/>
      <c r="DPW25" s="438"/>
      <c r="DPX25" s="438"/>
      <c r="DPY25" s="438"/>
      <c r="DPZ25" s="438"/>
      <c r="DQA25" s="438"/>
      <c r="DQB25" s="438"/>
      <c r="DQC25" s="438"/>
      <c r="DQD25" s="438"/>
      <c r="DQE25" s="438"/>
      <c r="DQF25" s="438"/>
      <c r="DQG25" s="438"/>
      <c r="DQH25" s="438"/>
      <c r="DQI25" s="438"/>
      <c r="DQJ25" s="438"/>
      <c r="DQK25" s="438"/>
      <c r="DQL25" s="438"/>
      <c r="DQM25" s="438"/>
      <c r="DQN25" s="438"/>
      <c r="DQO25" s="438"/>
      <c r="DQP25" s="438"/>
      <c r="DQQ25" s="438"/>
      <c r="DQR25" s="438"/>
      <c r="DQS25" s="438"/>
      <c r="DQT25" s="438"/>
      <c r="DQU25" s="438"/>
      <c r="DQV25" s="438"/>
      <c r="DQW25" s="438"/>
      <c r="DQX25" s="438"/>
      <c r="DQY25" s="438"/>
      <c r="DQZ25" s="438"/>
      <c r="DRA25" s="438"/>
      <c r="DRB25" s="438"/>
      <c r="DRC25" s="438"/>
      <c r="DRD25" s="438"/>
      <c r="DRE25" s="438"/>
      <c r="DRF25" s="438"/>
      <c r="DRG25" s="438"/>
      <c r="DRH25" s="438"/>
      <c r="DRI25" s="438"/>
      <c r="DRJ25" s="438"/>
      <c r="DRK25" s="438"/>
      <c r="DRL25" s="438"/>
      <c r="DRM25" s="438"/>
      <c r="DRN25" s="438"/>
      <c r="DRO25" s="438"/>
      <c r="DRP25" s="438"/>
      <c r="DRQ25" s="438"/>
      <c r="DRR25" s="438"/>
      <c r="DRS25" s="438"/>
      <c r="DRT25" s="438"/>
      <c r="DRU25" s="438"/>
      <c r="DRV25" s="438"/>
      <c r="DRW25" s="438"/>
      <c r="DRX25" s="438"/>
      <c r="DRY25" s="438"/>
      <c r="DRZ25" s="438"/>
      <c r="DSA25" s="438"/>
      <c r="DSB25" s="438"/>
      <c r="DSC25" s="438"/>
      <c r="DSD25" s="438"/>
      <c r="DSE25" s="438"/>
      <c r="DSF25" s="438"/>
      <c r="DSG25" s="438"/>
      <c r="DSH25" s="438"/>
      <c r="DSI25" s="438"/>
      <c r="DSJ25" s="438"/>
      <c r="DSK25" s="438"/>
      <c r="DSL25" s="438"/>
      <c r="DSM25" s="438"/>
      <c r="DSN25" s="438"/>
      <c r="DSO25" s="438"/>
      <c r="DSP25" s="438"/>
      <c r="DSQ25" s="438"/>
      <c r="DSR25" s="438"/>
      <c r="DSS25" s="438"/>
      <c r="DST25" s="438"/>
      <c r="DSU25" s="438"/>
      <c r="DSV25" s="438"/>
      <c r="DSW25" s="438"/>
      <c r="DSX25" s="438"/>
      <c r="DSY25" s="438"/>
      <c r="DSZ25" s="438"/>
      <c r="DTA25" s="438"/>
      <c r="DTB25" s="438"/>
      <c r="DTC25" s="438"/>
      <c r="DTD25" s="438"/>
      <c r="DTE25" s="438"/>
      <c r="DTF25" s="438"/>
      <c r="DTG25" s="438"/>
      <c r="DTH25" s="438"/>
      <c r="DTI25" s="438"/>
      <c r="DTJ25" s="438"/>
      <c r="DTK25" s="438"/>
      <c r="DTL25" s="438"/>
      <c r="DTM25" s="438"/>
      <c r="DTN25" s="438"/>
      <c r="DTO25" s="438"/>
      <c r="DTP25" s="438"/>
      <c r="DTQ25" s="438"/>
      <c r="DTR25" s="438"/>
      <c r="DTS25" s="438"/>
      <c r="DTT25" s="438"/>
      <c r="DTU25" s="438"/>
      <c r="DTV25" s="438"/>
      <c r="DTW25" s="438"/>
      <c r="DTX25" s="438"/>
      <c r="DTY25" s="438"/>
      <c r="DTZ25" s="438"/>
      <c r="DUA25" s="438"/>
      <c r="DUB25" s="438"/>
      <c r="DUC25" s="438"/>
      <c r="DUD25" s="438"/>
      <c r="DUE25" s="438"/>
      <c r="DUF25" s="438"/>
      <c r="DUG25" s="438"/>
      <c r="DUH25" s="438"/>
      <c r="DUI25" s="438"/>
      <c r="DUJ25" s="438"/>
      <c r="DUK25" s="438"/>
      <c r="DUL25" s="438"/>
      <c r="DUM25" s="438"/>
      <c r="DUN25" s="438"/>
      <c r="DUO25" s="438"/>
      <c r="DUP25" s="438"/>
      <c r="DUQ25" s="438"/>
      <c r="DUR25" s="438"/>
      <c r="DUS25" s="438"/>
      <c r="DUT25" s="438"/>
      <c r="DUU25" s="438"/>
      <c r="DUV25" s="438"/>
      <c r="DUW25" s="438"/>
      <c r="DUX25" s="438"/>
      <c r="DUY25" s="438"/>
      <c r="DUZ25" s="438"/>
      <c r="DVA25" s="438"/>
      <c r="DVB25" s="438"/>
      <c r="DVC25" s="438"/>
      <c r="DVD25" s="438"/>
      <c r="DVE25" s="438"/>
      <c r="DVF25" s="438"/>
      <c r="DVG25" s="438"/>
      <c r="DVH25" s="438"/>
      <c r="DVI25" s="438"/>
      <c r="DVJ25" s="438"/>
      <c r="DVK25" s="438"/>
      <c r="DVL25" s="438"/>
      <c r="DVM25" s="438"/>
      <c r="DVN25" s="438"/>
      <c r="DVO25" s="438"/>
      <c r="DVP25" s="438"/>
      <c r="DVQ25" s="438"/>
      <c r="DVR25" s="438"/>
      <c r="DVS25" s="438"/>
      <c r="DVT25" s="438"/>
      <c r="DVU25" s="438"/>
      <c r="DVV25" s="438"/>
      <c r="DVW25" s="438"/>
      <c r="DVX25" s="438"/>
      <c r="DVY25" s="438"/>
      <c r="DVZ25" s="438"/>
      <c r="DWA25" s="438"/>
      <c r="DWB25" s="438"/>
      <c r="DWC25" s="438"/>
      <c r="DWD25" s="438"/>
      <c r="DWE25" s="438"/>
      <c r="DWF25" s="438"/>
      <c r="DWG25" s="438"/>
      <c r="DWH25" s="438"/>
      <c r="DWI25" s="438"/>
      <c r="DWJ25" s="438"/>
      <c r="DWK25" s="438"/>
      <c r="DWL25" s="438"/>
      <c r="DWM25" s="438"/>
      <c r="DWN25" s="438"/>
      <c r="DWO25" s="438"/>
      <c r="DWP25" s="438"/>
      <c r="DWQ25" s="438"/>
      <c r="DWR25" s="438"/>
      <c r="DWS25" s="438"/>
      <c r="DWT25" s="438"/>
      <c r="DWU25" s="438"/>
      <c r="DWV25" s="438"/>
      <c r="DWW25" s="438"/>
      <c r="DWX25" s="438"/>
      <c r="DWY25" s="438"/>
      <c r="DWZ25" s="438"/>
      <c r="DXA25" s="438"/>
      <c r="DXB25" s="438"/>
      <c r="DXC25" s="438"/>
      <c r="DXD25" s="438"/>
      <c r="DXE25" s="438"/>
      <c r="DXF25" s="438"/>
      <c r="DXG25" s="438"/>
      <c r="DXH25" s="438"/>
      <c r="DXI25" s="438"/>
      <c r="DXJ25" s="438"/>
      <c r="DXK25" s="438"/>
      <c r="DXL25" s="438"/>
      <c r="DXM25" s="438"/>
      <c r="DXN25" s="438"/>
      <c r="DXO25" s="438"/>
      <c r="DXP25" s="438"/>
      <c r="DXQ25" s="438"/>
      <c r="DXR25" s="438"/>
      <c r="DXS25" s="438"/>
      <c r="DXT25" s="438"/>
      <c r="DXU25" s="438"/>
      <c r="DXV25" s="438"/>
      <c r="DXW25" s="438"/>
      <c r="DXX25" s="438"/>
      <c r="DXY25" s="438"/>
      <c r="DXZ25" s="438"/>
      <c r="DYA25" s="438"/>
      <c r="DYB25" s="438"/>
      <c r="DYC25" s="438"/>
      <c r="DYD25" s="438"/>
      <c r="DYE25" s="438"/>
      <c r="DYF25" s="438"/>
      <c r="DYG25" s="438"/>
      <c r="DYH25" s="438"/>
      <c r="DYI25" s="438"/>
      <c r="DYJ25" s="438"/>
      <c r="DYK25" s="438"/>
      <c r="DYL25" s="438"/>
      <c r="DYM25" s="438"/>
      <c r="DYN25" s="438"/>
      <c r="DYO25" s="438"/>
      <c r="DYP25" s="438"/>
      <c r="DYQ25" s="438"/>
      <c r="DYR25" s="438"/>
      <c r="DYS25" s="438"/>
      <c r="DYT25" s="438"/>
      <c r="DYU25" s="438"/>
      <c r="DYV25" s="438"/>
      <c r="DYW25" s="438"/>
      <c r="DYX25" s="438"/>
      <c r="DYY25" s="438"/>
      <c r="DYZ25" s="438"/>
      <c r="DZA25" s="438"/>
      <c r="DZB25" s="438"/>
      <c r="DZC25" s="438"/>
      <c r="DZD25" s="438"/>
      <c r="DZE25" s="438"/>
      <c r="DZF25" s="438"/>
      <c r="DZG25" s="438"/>
      <c r="DZH25" s="438"/>
      <c r="DZI25" s="438"/>
      <c r="DZJ25" s="438"/>
      <c r="DZK25" s="438"/>
      <c r="DZL25" s="438"/>
      <c r="DZM25" s="438"/>
      <c r="DZN25" s="438"/>
      <c r="DZO25" s="438"/>
      <c r="DZP25" s="438"/>
      <c r="DZQ25" s="438"/>
      <c r="DZR25" s="438"/>
      <c r="DZS25" s="438"/>
      <c r="DZT25" s="438"/>
      <c r="DZU25" s="438"/>
      <c r="DZV25" s="438"/>
      <c r="DZW25" s="438"/>
      <c r="DZX25" s="438"/>
      <c r="DZY25" s="438"/>
      <c r="DZZ25" s="438"/>
      <c r="EAA25" s="438"/>
      <c r="EAB25" s="438"/>
      <c r="EAC25" s="438"/>
      <c r="EAD25" s="438"/>
      <c r="EAE25" s="438"/>
      <c r="EAF25" s="438"/>
      <c r="EAG25" s="438"/>
      <c r="EAH25" s="438"/>
      <c r="EAI25" s="438"/>
      <c r="EAJ25" s="438"/>
      <c r="EAK25" s="438"/>
      <c r="EAL25" s="438"/>
      <c r="EAM25" s="438"/>
      <c r="EAN25" s="438"/>
      <c r="EAO25" s="438"/>
      <c r="EAP25" s="438"/>
      <c r="EAQ25" s="438"/>
      <c r="EAR25" s="438"/>
      <c r="EAS25" s="438"/>
      <c r="EAT25" s="438"/>
      <c r="EAU25" s="438"/>
      <c r="EAV25" s="438"/>
      <c r="EAW25" s="438"/>
      <c r="EAX25" s="438"/>
      <c r="EAY25" s="438"/>
      <c r="EAZ25" s="438"/>
      <c r="EBA25" s="438"/>
      <c r="EBB25" s="438"/>
      <c r="EBC25" s="438"/>
      <c r="EBD25" s="438"/>
      <c r="EBE25" s="438"/>
      <c r="EBF25" s="438"/>
      <c r="EBG25" s="438"/>
      <c r="EBH25" s="438"/>
      <c r="EBI25" s="438"/>
      <c r="EBJ25" s="438"/>
      <c r="EBK25" s="438"/>
      <c r="EBL25" s="438"/>
      <c r="EBM25" s="438"/>
      <c r="EBN25" s="438"/>
      <c r="EBO25" s="438"/>
      <c r="EBP25" s="438"/>
      <c r="EBQ25" s="438"/>
      <c r="EBR25" s="438"/>
      <c r="EBS25" s="438"/>
      <c r="EBT25" s="438"/>
      <c r="EBU25" s="438"/>
      <c r="EBV25" s="438"/>
      <c r="EBW25" s="438"/>
      <c r="EBX25" s="438"/>
      <c r="EBY25" s="438"/>
      <c r="EBZ25" s="438"/>
      <c r="ECA25" s="438"/>
      <c r="ECB25" s="438"/>
      <c r="ECC25" s="438"/>
      <c r="ECD25" s="438"/>
      <c r="ECE25" s="438"/>
      <c r="ECF25" s="438"/>
      <c r="ECG25" s="438"/>
      <c r="ECH25" s="438"/>
      <c r="ECI25" s="438"/>
      <c r="ECJ25" s="438"/>
      <c r="ECK25" s="438"/>
      <c r="ECL25" s="438"/>
      <c r="ECM25" s="438"/>
      <c r="ECN25" s="438"/>
      <c r="ECO25" s="438"/>
      <c r="ECP25" s="438"/>
      <c r="ECQ25" s="438"/>
      <c r="ECR25" s="438"/>
      <c r="ECS25" s="438"/>
      <c r="ECT25" s="438"/>
      <c r="ECU25" s="438"/>
      <c r="ECV25" s="438"/>
      <c r="ECW25" s="438"/>
      <c r="ECX25" s="438"/>
      <c r="ECY25" s="438"/>
      <c r="ECZ25" s="438"/>
      <c r="EDA25" s="438"/>
      <c r="EDB25" s="438"/>
      <c r="EDC25" s="438"/>
      <c r="EDD25" s="438"/>
      <c r="EDE25" s="438"/>
      <c r="EDF25" s="438"/>
      <c r="EDG25" s="438"/>
      <c r="EDH25" s="438"/>
      <c r="EDI25" s="438"/>
      <c r="EDJ25" s="438"/>
      <c r="EDK25" s="438"/>
      <c r="EDL25" s="438"/>
      <c r="EDM25" s="438"/>
      <c r="EDN25" s="438"/>
      <c r="EDO25" s="438"/>
      <c r="EDP25" s="438"/>
      <c r="EDQ25" s="438"/>
      <c r="EDR25" s="438"/>
      <c r="EDS25" s="438"/>
      <c r="EDT25" s="438"/>
      <c r="EDU25" s="438"/>
      <c r="EDV25" s="438"/>
      <c r="EDW25" s="438"/>
      <c r="EDX25" s="438"/>
      <c r="EDY25" s="438"/>
      <c r="EDZ25" s="438"/>
      <c r="EEA25" s="438"/>
      <c r="EEB25" s="438"/>
      <c r="EEC25" s="438"/>
      <c r="EED25" s="438"/>
      <c r="EEE25" s="438"/>
      <c r="EEF25" s="438"/>
      <c r="EEG25" s="438"/>
      <c r="EEH25" s="438"/>
      <c r="EEI25" s="438"/>
      <c r="EEJ25" s="438"/>
      <c r="EEK25" s="438"/>
      <c r="EEL25" s="438"/>
      <c r="EEM25" s="438"/>
      <c r="EEN25" s="438"/>
      <c r="EEO25" s="438"/>
      <c r="EEP25" s="438"/>
      <c r="EEQ25" s="438"/>
      <c r="EER25" s="438"/>
      <c r="EES25" s="438"/>
      <c r="EET25" s="438"/>
      <c r="EEU25" s="438"/>
      <c r="EEV25" s="438"/>
      <c r="EEW25" s="438"/>
      <c r="EEX25" s="438"/>
      <c r="EEY25" s="438"/>
      <c r="EEZ25" s="438"/>
      <c r="EFA25" s="438"/>
      <c r="EFB25" s="438"/>
      <c r="EFC25" s="438"/>
      <c r="EFD25" s="438"/>
      <c r="EFE25" s="438"/>
      <c r="EFF25" s="438"/>
      <c r="EFG25" s="438"/>
      <c r="EFH25" s="438"/>
      <c r="EFI25" s="438"/>
      <c r="EFJ25" s="438"/>
      <c r="EFK25" s="438"/>
      <c r="EFL25" s="438"/>
      <c r="EFM25" s="438"/>
      <c r="EFN25" s="438"/>
      <c r="EFO25" s="438"/>
      <c r="EFP25" s="438"/>
      <c r="EFQ25" s="438"/>
      <c r="EFR25" s="438"/>
      <c r="EFS25" s="438"/>
      <c r="EFT25" s="438"/>
      <c r="EFU25" s="438"/>
      <c r="EFV25" s="438"/>
      <c r="EFW25" s="438"/>
      <c r="EFX25" s="438"/>
      <c r="EFY25" s="438"/>
      <c r="EFZ25" s="438"/>
      <c r="EGA25" s="438"/>
      <c r="EGB25" s="438"/>
      <c r="EGC25" s="438"/>
      <c r="EGD25" s="438"/>
      <c r="EGE25" s="438"/>
      <c r="EGF25" s="438"/>
      <c r="EGG25" s="438"/>
      <c r="EGH25" s="438"/>
      <c r="EGI25" s="438"/>
      <c r="EGJ25" s="438"/>
      <c r="EGK25" s="438"/>
      <c r="EGL25" s="438"/>
      <c r="EGM25" s="438"/>
      <c r="EGN25" s="438"/>
      <c r="EGO25" s="438"/>
      <c r="EGP25" s="438"/>
      <c r="EGQ25" s="438"/>
      <c r="EGR25" s="438"/>
      <c r="EGS25" s="438"/>
      <c r="EGT25" s="438"/>
      <c r="EGU25" s="438"/>
      <c r="EGV25" s="438"/>
      <c r="EGW25" s="438"/>
      <c r="EGX25" s="438"/>
      <c r="EGY25" s="438"/>
      <c r="EGZ25" s="438"/>
      <c r="EHA25" s="438"/>
      <c r="EHB25" s="438"/>
      <c r="EHC25" s="438"/>
      <c r="EHD25" s="438"/>
      <c r="EHE25" s="438"/>
      <c r="EHF25" s="438"/>
      <c r="EHG25" s="438"/>
      <c r="EHH25" s="438"/>
      <c r="EHI25" s="438"/>
      <c r="EHJ25" s="438"/>
      <c r="EHK25" s="438"/>
      <c r="EHL25" s="438"/>
      <c r="EHM25" s="438"/>
      <c r="EHN25" s="438"/>
      <c r="EHO25" s="438"/>
      <c r="EHP25" s="438"/>
      <c r="EHQ25" s="438"/>
      <c r="EHR25" s="438"/>
      <c r="EHS25" s="438"/>
      <c r="EHT25" s="438"/>
      <c r="EHU25" s="438"/>
      <c r="EHV25" s="438"/>
      <c r="EHW25" s="438"/>
      <c r="EHX25" s="438"/>
      <c r="EHY25" s="438"/>
      <c r="EHZ25" s="438"/>
      <c r="EIA25" s="438"/>
      <c r="EIB25" s="438"/>
      <c r="EIC25" s="438"/>
      <c r="EID25" s="438"/>
      <c r="EIE25" s="438"/>
      <c r="EIF25" s="438"/>
      <c r="EIG25" s="438"/>
      <c r="EIH25" s="438"/>
      <c r="EII25" s="438"/>
      <c r="EIJ25" s="438"/>
      <c r="EIK25" s="438"/>
      <c r="EIL25" s="438"/>
      <c r="EIM25" s="438"/>
      <c r="EIN25" s="438"/>
      <c r="EIO25" s="438"/>
      <c r="EIP25" s="438"/>
      <c r="EIQ25" s="438"/>
      <c r="EIR25" s="438"/>
      <c r="EIS25" s="438"/>
      <c r="EIT25" s="438"/>
      <c r="EIU25" s="438"/>
      <c r="EIV25" s="438"/>
      <c r="EIW25" s="438"/>
      <c r="EIX25" s="438"/>
      <c r="EIY25" s="438"/>
      <c r="EIZ25" s="438"/>
      <c r="EJA25" s="438"/>
      <c r="EJB25" s="438"/>
      <c r="EJC25" s="438"/>
      <c r="EJD25" s="438"/>
      <c r="EJE25" s="438"/>
      <c r="EJF25" s="438"/>
      <c r="EJG25" s="438"/>
      <c r="EJH25" s="438"/>
      <c r="EJI25" s="438"/>
      <c r="EJJ25" s="438"/>
      <c r="EJK25" s="438"/>
      <c r="EJL25" s="438"/>
      <c r="EJM25" s="438"/>
      <c r="EJN25" s="438"/>
      <c r="EJO25" s="438"/>
      <c r="EJP25" s="438"/>
      <c r="EJQ25" s="438"/>
      <c r="EJR25" s="438"/>
      <c r="EJS25" s="438"/>
      <c r="EJT25" s="438"/>
      <c r="EJU25" s="438"/>
      <c r="EJV25" s="438"/>
      <c r="EJW25" s="438"/>
      <c r="EJX25" s="438"/>
      <c r="EJY25" s="438"/>
      <c r="EJZ25" s="438"/>
      <c r="EKA25" s="438"/>
      <c r="EKB25" s="438"/>
      <c r="EKC25" s="438"/>
      <c r="EKD25" s="438"/>
      <c r="EKE25" s="438"/>
      <c r="EKF25" s="438"/>
      <c r="EKG25" s="438"/>
      <c r="EKH25" s="438"/>
      <c r="EKI25" s="438"/>
      <c r="EKJ25" s="438"/>
      <c r="EKK25" s="438"/>
      <c r="EKL25" s="438"/>
      <c r="EKM25" s="438"/>
      <c r="EKN25" s="438"/>
      <c r="EKO25" s="438"/>
      <c r="EKP25" s="438"/>
      <c r="EKQ25" s="438"/>
      <c r="EKR25" s="438"/>
      <c r="EKS25" s="438"/>
      <c r="EKT25" s="438"/>
      <c r="EKU25" s="438"/>
      <c r="EKV25" s="438"/>
      <c r="EKW25" s="438"/>
      <c r="EKX25" s="438"/>
      <c r="EKY25" s="438"/>
      <c r="EKZ25" s="438"/>
      <c r="ELA25" s="438"/>
      <c r="ELB25" s="438"/>
      <c r="ELC25" s="438"/>
      <c r="ELD25" s="438"/>
      <c r="ELE25" s="438"/>
      <c r="ELF25" s="438"/>
      <c r="ELG25" s="438"/>
      <c r="ELH25" s="438"/>
      <c r="ELI25" s="438"/>
      <c r="ELJ25" s="438"/>
      <c r="ELK25" s="438"/>
      <c r="ELL25" s="438"/>
      <c r="ELM25" s="438"/>
      <c r="ELN25" s="438"/>
      <c r="ELO25" s="438"/>
      <c r="ELP25" s="438"/>
      <c r="ELQ25" s="438"/>
      <c r="ELR25" s="438"/>
      <c r="ELS25" s="438"/>
      <c r="ELT25" s="438"/>
      <c r="ELU25" s="438"/>
      <c r="ELV25" s="438"/>
      <c r="ELW25" s="438"/>
      <c r="ELX25" s="438"/>
      <c r="ELY25" s="438"/>
      <c r="ELZ25" s="438"/>
      <c r="EMA25" s="438"/>
      <c r="EMB25" s="438"/>
      <c r="EMC25" s="438"/>
      <c r="EMD25" s="438"/>
      <c r="EME25" s="438"/>
      <c r="EMF25" s="438"/>
      <c r="EMG25" s="438"/>
      <c r="EMH25" s="438"/>
      <c r="EMI25" s="438"/>
      <c r="EMJ25" s="438"/>
      <c r="EMK25" s="438"/>
      <c r="EML25" s="438"/>
      <c r="EMM25" s="438"/>
      <c r="EMN25" s="438"/>
      <c r="EMO25" s="438"/>
      <c r="EMP25" s="438"/>
      <c r="EMQ25" s="438"/>
      <c r="EMR25" s="438"/>
      <c r="EMS25" s="438"/>
      <c r="EMT25" s="438"/>
      <c r="EMU25" s="438"/>
      <c r="EMV25" s="438"/>
      <c r="EMW25" s="438"/>
      <c r="EMX25" s="438"/>
      <c r="EMY25" s="438"/>
      <c r="EMZ25" s="438"/>
      <c r="ENA25" s="438"/>
      <c r="ENB25" s="438"/>
      <c r="ENC25" s="438"/>
      <c r="END25" s="438"/>
      <c r="ENE25" s="438"/>
      <c r="ENF25" s="438"/>
      <c r="ENG25" s="438"/>
      <c r="ENH25" s="438"/>
      <c r="ENI25" s="438"/>
      <c r="ENJ25" s="438"/>
      <c r="ENK25" s="438"/>
      <c r="ENL25" s="438"/>
      <c r="ENM25" s="438"/>
      <c r="ENN25" s="438"/>
      <c r="ENO25" s="438"/>
      <c r="ENP25" s="438"/>
      <c r="ENQ25" s="438"/>
      <c r="ENR25" s="438"/>
      <c r="ENS25" s="438"/>
      <c r="ENT25" s="438"/>
      <c r="ENU25" s="438"/>
      <c r="ENV25" s="438"/>
      <c r="ENW25" s="438"/>
      <c r="ENX25" s="438"/>
      <c r="ENY25" s="438"/>
      <c r="ENZ25" s="438"/>
      <c r="EOA25" s="438"/>
      <c r="EOB25" s="438"/>
      <c r="EOC25" s="438"/>
      <c r="EOD25" s="438"/>
      <c r="EOE25" s="438"/>
      <c r="EOF25" s="438"/>
      <c r="EOG25" s="438"/>
      <c r="EOH25" s="438"/>
      <c r="EOI25" s="438"/>
      <c r="EOJ25" s="438"/>
      <c r="EOK25" s="438"/>
      <c r="EOL25" s="438"/>
      <c r="EOM25" s="438"/>
      <c r="EON25" s="438"/>
      <c r="EOO25" s="438"/>
      <c r="EOP25" s="438"/>
      <c r="EOQ25" s="438"/>
      <c r="EOR25" s="438"/>
      <c r="EOS25" s="438"/>
      <c r="EOT25" s="438"/>
      <c r="EOU25" s="438"/>
      <c r="EOV25" s="438"/>
      <c r="EOW25" s="438"/>
      <c r="EOX25" s="438"/>
      <c r="EOY25" s="438"/>
      <c r="EOZ25" s="438"/>
      <c r="EPA25" s="438"/>
      <c r="EPB25" s="438"/>
      <c r="EPC25" s="438"/>
      <c r="EPD25" s="438"/>
      <c r="EPE25" s="438"/>
      <c r="EPF25" s="438"/>
      <c r="EPG25" s="438"/>
      <c r="EPH25" s="438"/>
      <c r="EPI25" s="438"/>
      <c r="EPJ25" s="438"/>
      <c r="EPK25" s="438"/>
      <c r="EPL25" s="438"/>
      <c r="EPM25" s="438"/>
      <c r="EPN25" s="438"/>
      <c r="EPO25" s="438"/>
      <c r="EPP25" s="438"/>
      <c r="EPQ25" s="438"/>
      <c r="EPR25" s="438"/>
      <c r="EPS25" s="438"/>
      <c r="EPT25" s="438"/>
      <c r="EPU25" s="438"/>
      <c r="EPV25" s="438"/>
      <c r="EPW25" s="438"/>
      <c r="EPX25" s="438"/>
      <c r="EPY25" s="438"/>
      <c r="EPZ25" s="438"/>
      <c r="EQA25" s="438"/>
      <c r="EQB25" s="438"/>
      <c r="EQC25" s="438"/>
      <c r="EQD25" s="438"/>
      <c r="EQE25" s="438"/>
      <c r="EQF25" s="438"/>
      <c r="EQG25" s="438"/>
      <c r="EQH25" s="438"/>
      <c r="EQI25" s="438"/>
      <c r="EQJ25" s="438"/>
      <c r="EQK25" s="438"/>
      <c r="EQL25" s="438"/>
      <c r="EQM25" s="438"/>
      <c r="EQN25" s="438"/>
      <c r="EQO25" s="438"/>
      <c r="EQP25" s="438"/>
      <c r="EQQ25" s="438"/>
      <c r="EQR25" s="438"/>
      <c r="EQS25" s="438"/>
      <c r="EQT25" s="438"/>
      <c r="EQU25" s="438"/>
      <c r="EQV25" s="438"/>
      <c r="EQW25" s="438"/>
      <c r="EQX25" s="438"/>
      <c r="EQY25" s="438"/>
      <c r="EQZ25" s="438"/>
      <c r="ERA25" s="438"/>
      <c r="ERB25" s="438"/>
      <c r="ERC25" s="438"/>
      <c r="ERD25" s="438"/>
      <c r="ERE25" s="438"/>
      <c r="ERF25" s="438"/>
      <c r="ERG25" s="438"/>
      <c r="ERH25" s="438"/>
      <c r="ERI25" s="438"/>
      <c r="ERJ25" s="438"/>
      <c r="ERK25" s="438"/>
      <c r="ERL25" s="438"/>
      <c r="ERM25" s="438"/>
      <c r="ERN25" s="438"/>
      <c r="ERO25" s="438"/>
      <c r="ERP25" s="438"/>
      <c r="ERQ25" s="438"/>
      <c r="ERR25" s="438"/>
      <c r="ERS25" s="438"/>
      <c r="ERT25" s="438"/>
      <c r="ERU25" s="438"/>
      <c r="ERV25" s="438"/>
      <c r="ERW25" s="438"/>
      <c r="ERX25" s="438"/>
      <c r="ERY25" s="438"/>
      <c r="ERZ25" s="438"/>
      <c r="ESA25" s="438"/>
      <c r="ESB25" s="438"/>
      <c r="ESC25" s="438"/>
      <c r="ESD25" s="438"/>
      <c r="ESE25" s="438"/>
      <c r="ESF25" s="438"/>
      <c r="ESG25" s="438"/>
      <c r="ESH25" s="438"/>
      <c r="ESI25" s="438"/>
      <c r="ESJ25" s="438"/>
      <c r="ESK25" s="438"/>
      <c r="ESL25" s="438"/>
      <c r="ESM25" s="438"/>
      <c r="ESN25" s="438"/>
      <c r="ESO25" s="438"/>
      <c r="ESP25" s="438"/>
      <c r="ESQ25" s="438"/>
      <c r="ESR25" s="438"/>
      <c r="ESS25" s="438"/>
      <c r="EST25" s="438"/>
      <c r="ESU25" s="438"/>
      <c r="ESV25" s="438"/>
      <c r="ESW25" s="438"/>
      <c r="ESX25" s="438"/>
      <c r="ESY25" s="438"/>
      <c r="ESZ25" s="438"/>
      <c r="ETA25" s="438"/>
      <c r="ETB25" s="438"/>
      <c r="ETC25" s="438"/>
      <c r="ETD25" s="438"/>
      <c r="ETE25" s="438"/>
      <c r="ETF25" s="438"/>
      <c r="ETG25" s="438"/>
      <c r="ETH25" s="438"/>
      <c r="ETI25" s="438"/>
      <c r="ETJ25" s="438"/>
      <c r="ETK25" s="438"/>
      <c r="ETL25" s="438"/>
      <c r="ETM25" s="438"/>
      <c r="ETN25" s="438"/>
      <c r="ETO25" s="438"/>
      <c r="ETP25" s="438"/>
      <c r="ETQ25" s="438"/>
      <c r="ETR25" s="438"/>
      <c r="ETS25" s="438"/>
      <c r="ETT25" s="438"/>
      <c r="ETU25" s="438"/>
      <c r="ETV25" s="438"/>
      <c r="ETW25" s="438"/>
      <c r="ETX25" s="438"/>
      <c r="ETY25" s="438"/>
      <c r="ETZ25" s="438"/>
      <c r="EUA25" s="438"/>
      <c r="EUB25" s="438"/>
      <c r="EUC25" s="438"/>
      <c r="EUD25" s="438"/>
      <c r="EUE25" s="438"/>
      <c r="EUF25" s="438"/>
      <c r="EUG25" s="438"/>
      <c r="EUH25" s="438"/>
      <c r="EUI25" s="438"/>
      <c r="EUJ25" s="438"/>
      <c r="EUK25" s="438"/>
      <c r="EUL25" s="438"/>
      <c r="EUM25" s="438"/>
      <c r="EUN25" s="438"/>
      <c r="EUO25" s="438"/>
      <c r="EUP25" s="438"/>
      <c r="EUQ25" s="438"/>
      <c r="EUR25" s="438"/>
      <c r="EUS25" s="438"/>
      <c r="EUT25" s="438"/>
      <c r="EUU25" s="438"/>
      <c r="EUV25" s="438"/>
      <c r="EUW25" s="438"/>
      <c r="EUX25" s="438"/>
      <c r="EUY25" s="438"/>
      <c r="EUZ25" s="438"/>
      <c r="EVA25" s="438"/>
      <c r="EVB25" s="438"/>
      <c r="EVC25" s="438"/>
      <c r="EVD25" s="438"/>
      <c r="EVE25" s="438"/>
      <c r="EVF25" s="438"/>
      <c r="EVG25" s="438"/>
      <c r="EVH25" s="438"/>
      <c r="EVI25" s="438"/>
      <c r="EVJ25" s="438"/>
      <c r="EVK25" s="438"/>
      <c r="EVL25" s="438"/>
      <c r="EVM25" s="438"/>
      <c r="EVN25" s="438"/>
      <c r="EVO25" s="438"/>
      <c r="EVP25" s="438"/>
      <c r="EVQ25" s="438"/>
      <c r="EVR25" s="438"/>
      <c r="EVS25" s="438"/>
      <c r="EVT25" s="438"/>
      <c r="EVU25" s="438"/>
      <c r="EVV25" s="438"/>
      <c r="EVW25" s="438"/>
      <c r="EVX25" s="438"/>
      <c r="EVY25" s="438"/>
      <c r="EVZ25" s="438"/>
      <c r="EWA25" s="438"/>
      <c r="EWB25" s="438"/>
      <c r="EWC25" s="438"/>
      <c r="EWD25" s="438"/>
      <c r="EWE25" s="438"/>
      <c r="EWF25" s="438"/>
      <c r="EWG25" s="438"/>
      <c r="EWH25" s="438"/>
      <c r="EWI25" s="438"/>
      <c r="EWJ25" s="438"/>
      <c r="EWK25" s="438"/>
      <c r="EWL25" s="438"/>
      <c r="EWM25" s="438"/>
      <c r="EWN25" s="438"/>
      <c r="EWO25" s="438"/>
      <c r="EWP25" s="438"/>
      <c r="EWQ25" s="438"/>
      <c r="EWR25" s="438"/>
      <c r="EWS25" s="438"/>
      <c r="EWT25" s="438"/>
      <c r="EWU25" s="438"/>
      <c r="EWV25" s="438"/>
      <c r="EWW25" s="438"/>
      <c r="EWX25" s="438"/>
      <c r="EWY25" s="438"/>
      <c r="EWZ25" s="438"/>
      <c r="EXA25" s="438"/>
      <c r="EXB25" s="438"/>
      <c r="EXC25" s="438"/>
      <c r="EXD25" s="438"/>
      <c r="EXE25" s="438"/>
      <c r="EXF25" s="438"/>
      <c r="EXG25" s="438"/>
      <c r="EXH25" s="438"/>
      <c r="EXI25" s="438"/>
      <c r="EXJ25" s="438"/>
      <c r="EXK25" s="438"/>
      <c r="EXL25" s="438"/>
      <c r="EXM25" s="438"/>
      <c r="EXN25" s="438"/>
      <c r="EXO25" s="438"/>
      <c r="EXP25" s="438"/>
      <c r="EXQ25" s="438"/>
      <c r="EXR25" s="438"/>
      <c r="EXS25" s="438"/>
      <c r="EXT25" s="438"/>
      <c r="EXU25" s="438"/>
      <c r="EXV25" s="438"/>
      <c r="EXW25" s="438"/>
      <c r="EXX25" s="438"/>
      <c r="EXY25" s="438"/>
      <c r="EXZ25" s="438"/>
      <c r="EYA25" s="438"/>
      <c r="EYB25" s="438"/>
      <c r="EYC25" s="438"/>
      <c r="EYD25" s="438"/>
      <c r="EYE25" s="438"/>
      <c r="EYF25" s="438"/>
      <c r="EYG25" s="438"/>
      <c r="EYH25" s="438"/>
      <c r="EYI25" s="438"/>
      <c r="EYJ25" s="438"/>
      <c r="EYK25" s="438"/>
      <c r="EYL25" s="438"/>
      <c r="EYM25" s="438"/>
      <c r="EYN25" s="438"/>
      <c r="EYO25" s="438"/>
      <c r="EYP25" s="438"/>
      <c r="EYQ25" s="438"/>
      <c r="EYR25" s="438"/>
      <c r="EYS25" s="438"/>
      <c r="EYT25" s="438"/>
      <c r="EYU25" s="438"/>
      <c r="EYV25" s="438"/>
      <c r="EYW25" s="438"/>
      <c r="EYX25" s="438"/>
      <c r="EYY25" s="438"/>
      <c r="EYZ25" s="438"/>
      <c r="EZA25" s="438"/>
      <c r="EZB25" s="438"/>
      <c r="EZC25" s="438"/>
      <c r="EZD25" s="438"/>
      <c r="EZE25" s="438"/>
      <c r="EZF25" s="438"/>
      <c r="EZG25" s="438"/>
      <c r="EZH25" s="438"/>
      <c r="EZI25" s="438"/>
      <c r="EZJ25" s="438"/>
      <c r="EZK25" s="438"/>
      <c r="EZL25" s="438"/>
      <c r="EZM25" s="438"/>
      <c r="EZN25" s="438"/>
      <c r="EZO25" s="438"/>
      <c r="EZP25" s="438"/>
      <c r="EZQ25" s="438"/>
      <c r="EZR25" s="438"/>
      <c r="EZS25" s="438"/>
      <c r="EZT25" s="438"/>
      <c r="EZU25" s="438"/>
      <c r="EZV25" s="438"/>
      <c r="EZW25" s="438"/>
      <c r="EZX25" s="438"/>
      <c r="EZY25" s="438"/>
      <c r="EZZ25" s="438"/>
      <c r="FAA25" s="438"/>
      <c r="FAB25" s="438"/>
      <c r="FAC25" s="438"/>
      <c r="FAD25" s="438"/>
      <c r="FAE25" s="438"/>
      <c r="FAF25" s="438"/>
      <c r="FAG25" s="438"/>
      <c r="FAH25" s="438"/>
      <c r="FAI25" s="438"/>
      <c r="FAJ25" s="438"/>
      <c r="FAK25" s="438"/>
      <c r="FAL25" s="438"/>
      <c r="FAM25" s="438"/>
      <c r="FAN25" s="438"/>
      <c r="FAO25" s="438"/>
      <c r="FAP25" s="438"/>
      <c r="FAQ25" s="438"/>
      <c r="FAR25" s="438"/>
      <c r="FAS25" s="438"/>
      <c r="FAT25" s="438"/>
      <c r="FAU25" s="438"/>
      <c r="FAV25" s="438"/>
      <c r="FAW25" s="438"/>
      <c r="FAX25" s="438"/>
      <c r="FAY25" s="438"/>
      <c r="FAZ25" s="438"/>
      <c r="FBA25" s="438"/>
      <c r="FBB25" s="438"/>
      <c r="FBC25" s="438"/>
      <c r="FBD25" s="438"/>
      <c r="FBE25" s="438"/>
      <c r="FBF25" s="438"/>
      <c r="FBG25" s="438"/>
      <c r="FBH25" s="438"/>
      <c r="FBI25" s="438"/>
      <c r="FBJ25" s="438"/>
      <c r="FBK25" s="438"/>
      <c r="FBL25" s="438"/>
      <c r="FBM25" s="438"/>
      <c r="FBN25" s="438"/>
      <c r="FBO25" s="438"/>
      <c r="FBP25" s="438"/>
      <c r="FBQ25" s="438"/>
      <c r="FBR25" s="438"/>
      <c r="FBS25" s="438"/>
      <c r="FBT25" s="438"/>
      <c r="FBU25" s="438"/>
      <c r="FBV25" s="438"/>
      <c r="FBW25" s="438"/>
      <c r="FBX25" s="438"/>
      <c r="FBY25" s="438"/>
      <c r="FBZ25" s="438"/>
      <c r="FCA25" s="438"/>
      <c r="FCB25" s="438"/>
      <c r="FCC25" s="438"/>
      <c r="FCD25" s="438"/>
      <c r="FCE25" s="438"/>
      <c r="FCF25" s="438"/>
      <c r="FCG25" s="438"/>
      <c r="FCH25" s="438"/>
      <c r="FCI25" s="438"/>
      <c r="FCJ25" s="438"/>
      <c r="FCK25" s="438"/>
      <c r="FCL25" s="438"/>
      <c r="FCM25" s="438"/>
      <c r="FCN25" s="438"/>
      <c r="FCO25" s="438"/>
      <c r="FCP25" s="438"/>
      <c r="FCQ25" s="438"/>
      <c r="FCR25" s="438"/>
      <c r="FCS25" s="438"/>
      <c r="FCT25" s="438"/>
      <c r="FCU25" s="438"/>
      <c r="FCV25" s="438"/>
      <c r="FCW25" s="438"/>
      <c r="FCX25" s="438"/>
      <c r="FCY25" s="438"/>
      <c r="FCZ25" s="438"/>
      <c r="FDA25" s="438"/>
      <c r="FDB25" s="438"/>
      <c r="FDC25" s="438"/>
      <c r="FDD25" s="438"/>
      <c r="FDE25" s="438"/>
      <c r="FDF25" s="438"/>
      <c r="FDG25" s="438"/>
      <c r="FDH25" s="438"/>
      <c r="FDI25" s="438"/>
      <c r="FDJ25" s="438"/>
      <c r="FDK25" s="438"/>
      <c r="FDL25" s="438"/>
      <c r="FDM25" s="438"/>
      <c r="FDN25" s="438"/>
      <c r="FDO25" s="438"/>
      <c r="FDP25" s="438"/>
      <c r="FDQ25" s="438"/>
      <c r="FDR25" s="438"/>
      <c r="FDS25" s="438"/>
      <c r="FDT25" s="438"/>
      <c r="FDU25" s="438"/>
      <c r="FDV25" s="438"/>
      <c r="FDW25" s="438"/>
      <c r="FDX25" s="438"/>
      <c r="FDY25" s="438"/>
      <c r="FDZ25" s="438"/>
      <c r="FEA25" s="438"/>
      <c r="FEB25" s="438"/>
      <c r="FEC25" s="438"/>
      <c r="FED25" s="438"/>
      <c r="FEE25" s="438"/>
      <c r="FEF25" s="438"/>
      <c r="FEG25" s="438"/>
      <c r="FEH25" s="438"/>
      <c r="FEI25" s="438"/>
      <c r="FEJ25" s="438"/>
      <c r="FEK25" s="438"/>
      <c r="FEL25" s="438"/>
      <c r="FEM25" s="438"/>
      <c r="FEN25" s="438"/>
      <c r="FEO25" s="438"/>
      <c r="FEP25" s="438"/>
      <c r="FEQ25" s="438"/>
      <c r="FER25" s="438"/>
      <c r="FES25" s="438"/>
      <c r="FET25" s="438"/>
      <c r="FEU25" s="438"/>
      <c r="FEV25" s="438"/>
      <c r="FEW25" s="438"/>
      <c r="FEX25" s="438"/>
      <c r="FEY25" s="438"/>
      <c r="FEZ25" s="438"/>
      <c r="FFA25" s="438"/>
      <c r="FFB25" s="438"/>
      <c r="FFC25" s="438"/>
      <c r="FFD25" s="438"/>
      <c r="FFE25" s="438"/>
      <c r="FFF25" s="438"/>
      <c r="FFG25" s="438"/>
      <c r="FFH25" s="438"/>
      <c r="FFI25" s="438"/>
      <c r="FFJ25" s="438"/>
      <c r="FFK25" s="438"/>
      <c r="FFL25" s="438"/>
      <c r="FFM25" s="438"/>
      <c r="FFN25" s="438"/>
      <c r="FFO25" s="438"/>
      <c r="FFP25" s="438"/>
      <c r="FFQ25" s="438"/>
      <c r="FFR25" s="438"/>
      <c r="FFS25" s="438"/>
      <c r="FFT25" s="438"/>
      <c r="FFU25" s="438"/>
      <c r="FFV25" s="438"/>
      <c r="FFW25" s="438"/>
      <c r="FFX25" s="438"/>
      <c r="FFY25" s="438"/>
      <c r="FFZ25" s="438"/>
      <c r="FGA25" s="438"/>
      <c r="FGB25" s="438"/>
      <c r="FGC25" s="438"/>
      <c r="FGD25" s="438"/>
      <c r="FGE25" s="438"/>
      <c r="FGF25" s="438"/>
      <c r="FGG25" s="438"/>
      <c r="FGH25" s="438"/>
      <c r="FGI25" s="438"/>
      <c r="FGJ25" s="438"/>
      <c r="FGK25" s="438"/>
      <c r="FGL25" s="438"/>
      <c r="FGM25" s="438"/>
      <c r="FGN25" s="438"/>
      <c r="FGO25" s="438"/>
      <c r="FGP25" s="438"/>
      <c r="FGQ25" s="438"/>
      <c r="FGR25" s="438"/>
      <c r="FGS25" s="438"/>
      <c r="FGT25" s="438"/>
      <c r="FGU25" s="438"/>
      <c r="FGV25" s="438"/>
      <c r="FGW25" s="438"/>
      <c r="FGX25" s="438"/>
      <c r="FGY25" s="438"/>
      <c r="FGZ25" s="438"/>
      <c r="FHA25" s="438"/>
      <c r="FHB25" s="438"/>
      <c r="FHC25" s="438"/>
      <c r="FHD25" s="438"/>
      <c r="FHE25" s="438"/>
      <c r="FHF25" s="438"/>
      <c r="FHG25" s="438"/>
      <c r="FHH25" s="438"/>
      <c r="FHI25" s="438"/>
      <c r="FHJ25" s="438"/>
      <c r="FHK25" s="438"/>
      <c r="FHL25" s="438"/>
      <c r="FHM25" s="438"/>
      <c r="FHN25" s="438"/>
      <c r="FHO25" s="438"/>
      <c r="FHP25" s="438"/>
      <c r="FHQ25" s="438"/>
      <c r="FHR25" s="438"/>
      <c r="FHS25" s="438"/>
      <c r="FHT25" s="438"/>
      <c r="FHU25" s="438"/>
      <c r="FHV25" s="438"/>
      <c r="FHW25" s="438"/>
      <c r="FHX25" s="438"/>
      <c r="FHY25" s="438"/>
      <c r="FHZ25" s="438"/>
      <c r="FIA25" s="438"/>
      <c r="FIB25" s="438"/>
      <c r="FIC25" s="438"/>
      <c r="FID25" s="438"/>
      <c r="FIE25" s="438"/>
      <c r="FIF25" s="438"/>
      <c r="FIG25" s="438"/>
      <c r="FIH25" s="438"/>
      <c r="FII25" s="438"/>
      <c r="FIJ25" s="438"/>
      <c r="FIK25" s="438"/>
      <c r="FIL25" s="438"/>
      <c r="FIM25" s="438"/>
      <c r="FIN25" s="438"/>
      <c r="FIO25" s="438"/>
      <c r="FIP25" s="438"/>
      <c r="FIQ25" s="438"/>
      <c r="FIR25" s="438"/>
      <c r="FIS25" s="438"/>
      <c r="FIT25" s="438"/>
      <c r="FIU25" s="438"/>
      <c r="FIV25" s="438"/>
      <c r="FIW25" s="438"/>
      <c r="FIX25" s="438"/>
      <c r="FIY25" s="438"/>
      <c r="FIZ25" s="438"/>
      <c r="FJA25" s="438"/>
      <c r="FJB25" s="438"/>
      <c r="FJC25" s="438"/>
      <c r="FJD25" s="438"/>
      <c r="FJE25" s="438"/>
      <c r="FJF25" s="438"/>
      <c r="FJG25" s="438"/>
      <c r="FJH25" s="438"/>
      <c r="FJI25" s="438"/>
      <c r="FJJ25" s="438"/>
      <c r="FJK25" s="438"/>
      <c r="FJL25" s="438"/>
      <c r="FJM25" s="438"/>
      <c r="FJN25" s="438"/>
      <c r="FJO25" s="438"/>
      <c r="FJP25" s="438"/>
      <c r="FJQ25" s="438"/>
      <c r="FJR25" s="438"/>
      <c r="FJS25" s="438"/>
      <c r="FJT25" s="438"/>
      <c r="FJU25" s="438"/>
      <c r="FJV25" s="438"/>
      <c r="FJW25" s="438"/>
      <c r="FJX25" s="438"/>
      <c r="FJY25" s="438"/>
      <c r="FJZ25" s="438"/>
      <c r="FKA25" s="438"/>
      <c r="FKB25" s="438"/>
      <c r="FKC25" s="438"/>
      <c r="FKD25" s="438"/>
      <c r="FKE25" s="438"/>
      <c r="FKF25" s="438"/>
      <c r="FKG25" s="438"/>
      <c r="FKH25" s="438"/>
      <c r="FKI25" s="438"/>
      <c r="FKJ25" s="438"/>
      <c r="FKK25" s="438"/>
      <c r="FKL25" s="438"/>
      <c r="FKM25" s="438"/>
      <c r="FKN25" s="438"/>
      <c r="FKO25" s="438"/>
      <c r="FKP25" s="438"/>
      <c r="FKQ25" s="438"/>
      <c r="FKR25" s="438"/>
      <c r="FKS25" s="438"/>
      <c r="FKT25" s="438"/>
      <c r="FKU25" s="438"/>
      <c r="FKV25" s="438"/>
      <c r="FKW25" s="438"/>
      <c r="FKX25" s="438"/>
      <c r="FKY25" s="438"/>
      <c r="FKZ25" s="438"/>
      <c r="FLA25" s="438"/>
      <c r="FLB25" s="438"/>
      <c r="FLC25" s="438"/>
      <c r="FLD25" s="438"/>
      <c r="FLE25" s="438"/>
      <c r="FLF25" s="438"/>
      <c r="FLG25" s="438"/>
      <c r="FLH25" s="438"/>
      <c r="FLI25" s="438"/>
      <c r="FLJ25" s="438"/>
      <c r="FLK25" s="438"/>
      <c r="FLL25" s="438"/>
      <c r="FLM25" s="438"/>
      <c r="FLN25" s="438"/>
      <c r="FLO25" s="438"/>
      <c r="FLP25" s="438"/>
      <c r="FLQ25" s="438"/>
      <c r="FLR25" s="438"/>
      <c r="FLS25" s="438"/>
      <c r="FLT25" s="438"/>
      <c r="FLU25" s="438"/>
      <c r="FLV25" s="438"/>
      <c r="FLW25" s="438"/>
      <c r="FLX25" s="438"/>
      <c r="FLY25" s="438"/>
      <c r="FLZ25" s="438"/>
      <c r="FMA25" s="438"/>
      <c r="FMB25" s="438"/>
      <c r="FMC25" s="438"/>
      <c r="FMD25" s="438"/>
      <c r="FME25" s="438"/>
      <c r="FMF25" s="438"/>
      <c r="FMG25" s="438"/>
      <c r="FMH25" s="438"/>
      <c r="FMI25" s="438"/>
      <c r="FMJ25" s="438"/>
      <c r="FMK25" s="438"/>
      <c r="FML25" s="438"/>
      <c r="FMM25" s="438"/>
      <c r="FMN25" s="438"/>
      <c r="FMO25" s="438"/>
      <c r="FMP25" s="438"/>
      <c r="FMQ25" s="438"/>
      <c r="FMR25" s="438"/>
      <c r="FMS25" s="438"/>
      <c r="FMT25" s="438"/>
      <c r="FMU25" s="438"/>
      <c r="FMV25" s="438"/>
      <c r="FMW25" s="438"/>
      <c r="FMX25" s="438"/>
      <c r="FMY25" s="438"/>
      <c r="FMZ25" s="438"/>
      <c r="FNA25" s="438"/>
      <c r="FNB25" s="438"/>
      <c r="FNC25" s="438"/>
      <c r="FND25" s="438"/>
      <c r="FNE25" s="438"/>
      <c r="FNF25" s="438"/>
      <c r="FNG25" s="438"/>
      <c r="FNH25" s="438"/>
      <c r="FNI25" s="438"/>
      <c r="FNJ25" s="438"/>
      <c r="FNK25" s="438"/>
      <c r="FNL25" s="438"/>
      <c r="FNM25" s="438"/>
      <c r="FNN25" s="438"/>
      <c r="FNO25" s="438"/>
      <c r="FNP25" s="438"/>
      <c r="FNQ25" s="438"/>
      <c r="FNR25" s="438"/>
      <c r="FNS25" s="438"/>
      <c r="FNT25" s="438"/>
      <c r="FNU25" s="438"/>
      <c r="FNV25" s="438"/>
      <c r="FNW25" s="438"/>
      <c r="FNX25" s="438"/>
      <c r="FNY25" s="438"/>
      <c r="FNZ25" s="438"/>
      <c r="FOA25" s="438"/>
      <c r="FOB25" s="438"/>
      <c r="FOC25" s="438"/>
      <c r="FOD25" s="438"/>
      <c r="FOE25" s="438"/>
      <c r="FOF25" s="438"/>
      <c r="FOG25" s="438"/>
      <c r="FOH25" s="438"/>
      <c r="FOI25" s="438"/>
      <c r="FOJ25" s="438"/>
      <c r="FOK25" s="438"/>
      <c r="FOL25" s="438"/>
      <c r="FOM25" s="438"/>
      <c r="FON25" s="438"/>
      <c r="FOO25" s="438"/>
      <c r="FOP25" s="438"/>
      <c r="FOQ25" s="438"/>
      <c r="FOR25" s="438"/>
      <c r="FOS25" s="438"/>
      <c r="FOT25" s="438"/>
      <c r="FOU25" s="438"/>
      <c r="FOV25" s="438"/>
      <c r="FOW25" s="438"/>
      <c r="FOX25" s="438"/>
      <c r="FOY25" s="438"/>
      <c r="FOZ25" s="438"/>
      <c r="FPA25" s="438"/>
      <c r="FPB25" s="438"/>
      <c r="FPC25" s="438"/>
      <c r="FPD25" s="438"/>
      <c r="FPE25" s="438"/>
      <c r="FPF25" s="438"/>
      <c r="FPG25" s="438"/>
      <c r="FPH25" s="438"/>
      <c r="FPI25" s="438"/>
      <c r="FPJ25" s="438"/>
      <c r="FPK25" s="438"/>
      <c r="FPL25" s="438"/>
      <c r="FPM25" s="438"/>
      <c r="FPN25" s="438"/>
      <c r="FPO25" s="438"/>
      <c r="FPP25" s="438"/>
      <c r="FPQ25" s="438"/>
      <c r="FPR25" s="438"/>
      <c r="FPS25" s="438"/>
      <c r="FPT25" s="438"/>
      <c r="FPU25" s="438"/>
      <c r="FPV25" s="438"/>
      <c r="FPW25" s="438"/>
      <c r="FPX25" s="438"/>
      <c r="FPY25" s="438"/>
      <c r="FPZ25" s="438"/>
      <c r="FQA25" s="438"/>
      <c r="FQB25" s="438"/>
      <c r="FQC25" s="438"/>
      <c r="FQD25" s="438"/>
      <c r="FQE25" s="438"/>
      <c r="FQF25" s="438"/>
      <c r="FQG25" s="438"/>
      <c r="FQH25" s="438"/>
      <c r="FQI25" s="438"/>
      <c r="FQJ25" s="438"/>
      <c r="FQK25" s="438"/>
      <c r="FQL25" s="438"/>
      <c r="FQM25" s="438"/>
      <c r="FQN25" s="438"/>
      <c r="FQO25" s="438"/>
      <c r="FQP25" s="438"/>
      <c r="FQQ25" s="438"/>
      <c r="FQR25" s="438"/>
      <c r="FQS25" s="438"/>
      <c r="FQT25" s="438"/>
      <c r="FQU25" s="438"/>
      <c r="FQV25" s="438"/>
      <c r="FQW25" s="438"/>
      <c r="FQX25" s="438"/>
      <c r="FQY25" s="438"/>
      <c r="FQZ25" s="438"/>
      <c r="FRA25" s="438"/>
      <c r="FRB25" s="438"/>
      <c r="FRC25" s="438"/>
      <c r="FRD25" s="438"/>
      <c r="FRE25" s="438"/>
      <c r="FRF25" s="438"/>
      <c r="FRG25" s="438"/>
      <c r="FRH25" s="438"/>
      <c r="FRI25" s="438"/>
      <c r="FRJ25" s="438"/>
      <c r="FRK25" s="438"/>
      <c r="FRL25" s="438"/>
      <c r="FRM25" s="438"/>
      <c r="FRN25" s="438"/>
      <c r="FRO25" s="438"/>
      <c r="FRP25" s="438"/>
      <c r="FRQ25" s="438"/>
      <c r="FRR25" s="438"/>
      <c r="FRS25" s="438"/>
      <c r="FRT25" s="438"/>
      <c r="FRU25" s="438"/>
      <c r="FRV25" s="438"/>
      <c r="FRW25" s="438"/>
      <c r="FRX25" s="438"/>
      <c r="FRY25" s="438"/>
      <c r="FRZ25" s="438"/>
      <c r="FSA25" s="438"/>
      <c r="FSB25" s="438"/>
      <c r="FSC25" s="438"/>
      <c r="FSD25" s="438"/>
      <c r="FSE25" s="438"/>
      <c r="FSF25" s="438"/>
      <c r="FSG25" s="438"/>
      <c r="FSH25" s="438"/>
      <c r="FSI25" s="438"/>
      <c r="FSJ25" s="438"/>
      <c r="FSK25" s="438"/>
      <c r="FSL25" s="438"/>
      <c r="FSM25" s="438"/>
      <c r="FSN25" s="438"/>
      <c r="FSO25" s="438"/>
      <c r="FSP25" s="438"/>
      <c r="FSQ25" s="438"/>
      <c r="FSR25" s="438"/>
      <c r="FSS25" s="438"/>
      <c r="FST25" s="438"/>
      <c r="FSU25" s="438"/>
      <c r="FSV25" s="438"/>
      <c r="FSW25" s="438"/>
      <c r="FSX25" s="438"/>
      <c r="FSY25" s="438"/>
      <c r="FSZ25" s="438"/>
      <c r="FTA25" s="438"/>
      <c r="FTB25" s="438"/>
      <c r="FTC25" s="438"/>
      <c r="FTD25" s="438"/>
      <c r="FTE25" s="438"/>
      <c r="FTF25" s="438"/>
      <c r="FTG25" s="438"/>
      <c r="FTH25" s="438"/>
      <c r="FTI25" s="438"/>
      <c r="FTJ25" s="438"/>
      <c r="FTK25" s="438"/>
      <c r="FTL25" s="438"/>
      <c r="FTM25" s="438"/>
      <c r="FTN25" s="438"/>
      <c r="FTO25" s="438"/>
      <c r="FTP25" s="438"/>
      <c r="FTQ25" s="438"/>
      <c r="FTR25" s="438"/>
      <c r="FTS25" s="438"/>
      <c r="FTT25" s="438"/>
      <c r="FTU25" s="438"/>
      <c r="FTV25" s="438"/>
      <c r="FTW25" s="438"/>
      <c r="FTX25" s="438"/>
      <c r="FTY25" s="438"/>
      <c r="FTZ25" s="438"/>
      <c r="FUA25" s="438"/>
      <c r="FUB25" s="438"/>
      <c r="FUC25" s="438"/>
      <c r="FUD25" s="438"/>
      <c r="FUE25" s="438"/>
      <c r="FUF25" s="438"/>
      <c r="FUG25" s="438"/>
      <c r="FUH25" s="438"/>
      <c r="FUI25" s="438"/>
      <c r="FUJ25" s="438"/>
      <c r="FUK25" s="438"/>
      <c r="FUL25" s="438"/>
      <c r="FUM25" s="438"/>
      <c r="FUN25" s="438"/>
      <c r="FUO25" s="438"/>
      <c r="FUP25" s="438"/>
      <c r="FUQ25" s="438"/>
      <c r="FUR25" s="438"/>
      <c r="FUS25" s="438"/>
      <c r="FUT25" s="438"/>
      <c r="FUU25" s="438"/>
      <c r="FUV25" s="438"/>
      <c r="FUW25" s="438"/>
      <c r="FUX25" s="438"/>
      <c r="FUY25" s="438"/>
      <c r="FUZ25" s="438"/>
      <c r="FVA25" s="438"/>
      <c r="FVB25" s="438"/>
      <c r="FVC25" s="438"/>
      <c r="FVD25" s="438"/>
      <c r="FVE25" s="438"/>
      <c r="FVF25" s="438"/>
      <c r="FVG25" s="438"/>
      <c r="FVH25" s="438"/>
      <c r="FVI25" s="438"/>
      <c r="FVJ25" s="438"/>
      <c r="FVK25" s="438"/>
      <c r="FVL25" s="438"/>
      <c r="FVM25" s="438"/>
      <c r="FVN25" s="438"/>
      <c r="FVO25" s="438"/>
      <c r="FVP25" s="438"/>
      <c r="FVQ25" s="438"/>
      <c r="FVR25" s="438"/>
      <c r="FVS25" s="438"/>
      <c r="FVT25" s="438"/>
      <c r="FVU25" s="438"/>
      <c r="FVV25" s="438"/>
      <c r="FVW25" s="438"/>
      <c r="FVX25" s="438"/>
      <c r="FVY25" s="438"/>
      <c r="FVZ25" s="438"/>
      <c r="FWA25" s="438"/>
      <c r="FWB25" s="438"/>
      <c r="FWC25" s="438"/>
      <c r="FWD25" s="438"/>
      <c r="FWE25" s="438"/>
      <c r="FWF25" s="438"/>
      <c r="FWG25" s="438"/>
      <c r="FWH25" s="438"/>
      <c r="FWI25" s="438"/>
      <c r="FWJ25" s="438"/>
      <c r="FWK25" s="438"/>
      <c r="FWL25" s="438"/>
      <c r="FWM25" s="438"/>
      <c r="FWN25" s="438"/>
      <c r="FWO25" s="438"/>
      <c r="FWP25" s="438"/>
      <c r="FWQ25" s="438"/>
      <c r="FWR25" s="438"/>
      <c r="FWS25" s="438"/>
      <c r="FWT25" s="438"/>
      <c r="FWU25" s="438"/>
      <c r="FWV25" s="438"/>
      <c r="FWW25" s="438"/>
      <c r="FWX25" s="438"/>
      <c r="FWY25" s="438"/>
      <c r="FWZ25" s="438"/>
      <c r="FXA25" s="438"/>
      <c r="FXB25" s="438"/>
      <c r="FXC25" s="438"/>
      <c r="FXD25" s="438"/>
      <c r="FXE25" s="438"/>
      <c r="FXF25" s="438"/>
      <c r="FXG25" s="438"/>
      <c r="FXH25" s="438"/>
      <c r="FXI25" s="438"/>
      <c r="FXJ25" s="438"/>
      <c r="FXK25" s="438"/>
      <c r="FXL25" s="438"/>
      <c r="FXM25" s="438"/>
      <c r="FXN25" s="438"/>
      <c r="FXO25" s="438"/>
      <c r="FXP25" s="438"/>
      <c r="FXQ25" s="438"/>
      <c r="FXR25" s="438"/>
      <c r="FXS25" s="438"/>
      <c r="FXT25" s="438"/>
      <c r="FXU25" s="438"/>
      <c r="FXV25" s="438"/>
      <c r="FXW25" s="438"/>
      <c r="FXX25" s="438"/>
      <c r="FXY25" s="438"/>
      <c r="FXZ25" s="438"/>
      <c r="FYA25" s="438"/>
      <c r="FYB25" s="438"/>
      <c r="FYC25" s="438"/>
      <c r="FYD25" s="438"/>
      <c r="FYE25" s="438"/>
      <c r="FYF25" s="438"/>
      <c r="FYG25" s="438"/>
      <c r="FYH25" s="438"/>
      <c r="FYI25" s="438"/>
      <c r="FYJ25" s="438"/>
      <c r="FYK25" s="438"/>
      <c r="FYL25" s="438"/>
      <c r="FYM25" s="438"/>
      <c r="FYN25" s="438"/>
      <c r="FYO25" s="438"/>
      <c r="FYP25" s="438"/>
      <c r="FYQ25" s="438"/>
      <c r="FYR25" s="438"/>
      <c r="FYS25" s="438"/>
      <c r="FYT25" s="438"/>
      <c r="FYU25" s="438"/>
      <c r="FYV25" s="438"/>
      <c r="FYW25" s="438"/>
      <c r="FYX25" s="438"/>
      <c r="FYY25" s="438"/>
      <c r="FYZ25" s="438"/>
      <c r="FZA25" s="438"/>
      <c r="FZB25" s="438"/>
      <c r="FZC25" s="438"/>
      <c r="FZD25" s="438"/>
      <c r="FZE25" s="438"/>
      <c r="FZF25" s="438"/>
      <c r="FZG25" s="438"/>
      <c r="FZH25" s="438"/>
      <c r="FZI25" s="438"/>
      <c r="FZJ25" s="438"/>
      <c r="FZK25" s="438"/>
      <c r="FZL25" s="438"/>
      <c r="FZM25" s="438"/>
      <c r="FZN25" s="438"/>
      <c r="FZO25" s="438"/>
      <c r="FZP25" s="438"/>
      <c r="FZQ25" s="438"/>
      <c r="FZR25" s="438"/>
      <c r="FZS25" s="438"/>
      <c r="FZT25" s="438"/>
      <c r="FZU25" s="438"/>
      <c r="FZV25" s="438"/>
      <c r="FZW25" s="438"/>
      <c r="FZX25" s="438"/>
      <c r="FZY25" s="438"/>
      <c r="FZZ25" s="438"/>
      <c r="GAA25" s="438"/>
      <c r="GAB25" s="438"/>
      <c r="GAC25" s="438"/>
      <c r="GAD25" s="438"/>
      <c r="GAE25" s="438"/>
      <c r="GAF25" s="438"/>
      <c r="GAG25" s="438"/>
      <c r="GAH25" s="438"/>
      <c r="GAI25" s="438"/>
      <c r="GAJ25" s="438"/>
      <c r="GAK25" s="438"/>
      <c r="GAL25" s="438"/>
      <c r="GAM25" s="438"/>
      <c r="GAN25" s="438"/>
      <c r="GAO25" s="438"/>
      <c r="GAP25" s="438"/>
      <c r="GAQ25" s="438"/>
      <c r="GAR25" s="438"/>
      <c r="GAS25" s="438"/>
      <c r="GAT25" s="438"/>
      <c r="GAU25" s="438"/>
      <c r="GAV25" s="438"/>
      <c r="GAW25" s="438"/>
      <c r="GAX25" s="438"/>
      <c r="GAY25" s="438"/>
      <c r="GAZ25" s="438"/>
      <c r="GBA25" s="438"/>
      <c r="GBB25" s="438"/>
      <c r="GBC25" s="438"/>
      <c r="GBD25" s="438"/>
      <c r="GBE25" s="438"/>
      <c r="GBF25" s="438"/>
      <c r="GBG25" s="438"/>
      <c r="GBH25" s="438"/>
      <c r="GBI25" s="438"/>
      <c r="GBJ25" s="438"/>
      <c r="GBK25" s="438"/>
      <c r="GBL25" s="438"/>
      <c r="GBM25" s="438"/>
      <c r="GBN25" s="438"/>
      <c r="GBO25" s="438"/>
      <c r="GBP25" s="438"/>
      <c r="GBQ25" s="438"/>
      <c r="GBR25" s="438"/>
      <c r="GBS25" s="438"/>
      <c r="GBT25" s="438"/>
      <c r="GBU25" s="438"/>
      <c r="GBV25" s="438"/>
      <c r="GBW25" s="438"/>
      <c r="GBX25" s="438"/>
      <c r="GBY25" s="438"/>
      <c r="GBZ25" s="438"/>
      <c r="GCA25" s="438"/>
      <c r="GCB25" s="438"/>
      <c r="GCC25" s="438"/>
      <c r="GCD25" s="438"/>
      <c r="GCE25" s="438"/>
      <c r="GCF25" s="438"/>
      <c r="GCG25" s="438"/>
      <c r="GCH25" s="438"/>
      <c r="GCI25" s="438"/>
      <c r="GCJ25" s="438"/>
      <c r="GCK25" s="438"/>
      <c r="GCL25" s="438"/>
      <c r="GCM25" s="438"/>
      <c r="GCN25" s="438"/>
      <c r="GCO25" s="438"/>
      <c r="GCP25" s="438"/>
      <c r="GCQ25" s="438"/>
      <c r="GCR25" s="438"/>
      <c r="GCS25" s="438"/>
      <c r="GCT25" s="438"/>
      <c r="GCU25" s="438"/>
      <c r="GCV25" s="438"/>
      <c r="GCW25" s="438"/>
      <c r="GCX25" s="438"/>
      <c r="GCY25" s="438"/>
      <c r="GCZ25" s="438"/>
      <c r="GDA25" s="438"/>
      <c r="GDB25" s="438"/>
      <c r="GDC25" s="438"/>
      <c r="GDD25" s="438"/>
      <c r="GDE25" s="438"/>
      <c r="GDF25" s="438"/>
      <c r="GDG25" s="438"/>
      <c r="GDH25" s="438"/>
      <c r="GDI25" s="438"/>
      <c r="GDJ25" s="438"/>
      <c r="GDK25" s="438"/>
      <c r="GDL25" s="438"/>
      <c r="GDM25" s="438"/>
      <c r="GDN25" s="438"/>
      <c r="GDO25" s="438"/>
      <c r="GDP25" s="438"/>
      <c r="GDQ25" s="438"/>
      <c r="GDR25" s="438"/>
      <c r="GDS25" s="438"/>
      <c r="GDT25" s="438"/>
      <c r="GDU25" s="438"/>
      <c r="GDV25" s="438"/>
      <c r="GDW25" s="438"/>
      <c r="GDX25" s="438"/>
      <c r="GDY25" s="438"/>
      <c r="GDZ25" s="438"/>
      <c r="GEA25" s="438"/>
      <c r="GEB25" s="438"/>
      <c r="GEC25" s="438"/>
      <c r="GED25" s="438"/>
      <c r="GEE25" s="438"/>
      <c r="GEF25" s="438"/>
      <c r="GEG25" s="438"/>
      <c r="GEH25" s="438"/>
      <c r="GEI25" s="438"/>
      <c r="GEJ25" s="438"/>
      <c r="GEK25" s="438"/>
      <c r="GEL25" s="438"/>
      <c r="GEM25" s="438"/>
      <c r="GEN25" s="438"/>
      <c r="GEO25" s="438"/>
      <c r="GEP25" s="438"/>
      <c r="GEQ25" s="438"/>
      <c r="GER25" s="438"/>
      <c r="GES25" s="438"/>
      <c r="GET25" s="438"/>
      <c r="GEU25" s="438"/>
      <c r="GEV25" s="438"/>
      <c r="GEW25" s="438"/>
      <c r="GEX25" s="438"/>
      <c r="GEY25" s="438"/>
      <c r="GEZ25" s="438"/>
      <c r="GFA25" s="438"/>
      <c r="GFB25" s="438"/>
      <c r="GFC25" s="438"/>
      <c r="GFD25" s="438"/>
      <c r="GFE25" s="438"/>
      <c r="GFF25" s="438"/>
      <c r="GFG25" s="438"/>
      <c r="GFH25" s="438"/>
      <c r="GFI25" s="438"/>
      <c r="GFJ25" s="438"/>
      <c r="GFK25" s="438"/>
      <c r="GFL25" s="438"/>
      <c r="GFM25" s="438"/>
      <c r="GFN25" s="438"/>
      <c r="GFO25" s="438"/>
      <c r="GFP25" s="438"/>
      <c r="GFQ25" s="438"/>
      <c r="GFR25" s="438"/>
      <c r="GFS25" s="438"/>
      <c r="GFT25" s="438"/>
      <c r="GFU25" s="438"/>
      <c r="GFV25" s="438"/>
      <c r="GFW25" s="438"/>
      <c r="GFX25" s="438"/>
      <c r="GFY25" s="438"/>
      <c r="GFZ25" s="438"/>
      <c r="GGA25" s="438"/>
      <c r="GGB25" s="438"/>
      <c r="GGC25" s="438"/>
      <c r="GGD25" s="438"/>
      <c r="GGE25" s="438"/>
      <c r="GGF25" s="438"/>
      <c r="GGG25" s="438"/>
      <c r="GGH25" s="438"/>
      <c r="GGI25" s="438"/>
      <c r="GGJ25" s="438"/>
      <c r="GGK25" s="438"/>
      <c r="GGL25" s="438"/>
      <c r="GGM25" s="438"/>
      <c r="GGN25" s="438"/>
      <c r="GGO25" s="438"/>
      <c r="GGP25" s="438"/>
      <c r="GGQ25" s="438"/>
      <c r="GGR25" s="438"/>
      <c r="GGS25" s="438"/>
      <c r="GGT25" s="438"/>
      <c r="GGU25" s="438"/>
      <c r="GGV25" s="438"/>
      <c r="GGW25" s="438"/>
      <c r="GGX25" s="438"/>
      <c r="GGY25" s="438"/>
      <c r="GGZ25" s="438"/>
      <c r="GHA25" s="438"/>
      <c r="GHB25" s="438"/>
      <c r="GHC25" s="438"/>
      <c r="GHD25" s="438"/>
      <c r="GHE25" s="438"/>
      <c r="GHF25" s="438"/>
      <c r="GHG25" s="438"/>
      <c r="GHH25" s="438"/>
      <c r="GHI25" s="438"/>
      <c r="GHJ25" s="438"/>
      <c r="GHK25" s="438"/>
      <c r="GHL25" s="438"/>
      <c r="GHM25" s="438"/>
      <c r="GHN25" s="438"/>
      <c r="GHO25" s="438"/>
      <c r="GHP25" s="438"/>
      <c r="GHQ25" s="438"/>
      <c r="GHR25" s="438"/>
      <c r="GHS25" s="438"/>
      <c r="GHT25" s="438"/>
      <c r="GHU25" s="438"/>
      <c r="GHV25" s="438"/>
      <c r="GHW25" s="438"/>
      <c r="GHX25" s="438"/>
      <c r="GHY25" s="438"/>
      <c r="GHZ25" s="438"/>
      <c r="GIA25" s="438"/>
      <c r="GIB25" s="438"/>
      <c r="GIC25" s="438"/>
      <c r="GID25" s="438"/>
      <c r="GIE25" s="438"/>
      <c r="GIF25" s="438"/>
      <c r="GIG25" s="438"/>
      <c r="GIH25" s="438"/>
      <c r="GII25" s="438"/>
      <c r="GIJ25" s="438"/>
      <c r="GIK25" s="438"/>
      <c r="GIL25" s="438"/>
      <c r="GIM25" s="438"/>
      <c r="GIN25" s="438"/>
      <c r="GIO25" s="438"/>
      <c r="GIP25" s="438"/>
      <c r="GIQ25" s="438"/>
      <c r="GIR25" s="438"/>
      <c r="GIS25" s="438"/>
      <c r="GIT25" s="438"/>
      <c r="GIU25" s="438"/>
      <c r="GIV25" s="438"/>
      <c r="GIW25" s="438"/>
      <c r="GIX25" s="438"/>
      <c r="GIY25" s="438"/>
      <c r="GIZ25" s="438"/>
      <c r="GJA25" s="438"/>
      <c r="GJB25" s="438"/>
      <c r="GJC25" s="438"/>
      <c r="GJD25" s="438"/>
      <c r="GJE25" s="438"/>
      <c r="GJF25" s="438"/>
      <c r="GJG25" s="438"/>
      <c r="GJH25" s="438"/>
      <c r="GJI25" s="438"/>
      <c r="GJJ25" s="438"/>
      <c r="GJK25" s="438"/>
      <c r="GJL25" s="438"/>
      <c r="GJM25" s="438"/>
      <c r="GJN25" s="438"/>
      <c r="GJO25" s="438"/>
      <c r="GJP25" s="438"/>
      <c r="GJQ25" s="438"/>
      <c r="GJR25" s="438"/>
      <c r="GJS25" s="438"/>
      <c r="GJT25" s="438"/>
      <c r="GJU25" s="438"/>
      <c r="GJV25" s="438"/>
      <c r="GJW25" s="438"/>
      <c r="GJX25" s="438"/>
      <c r="GJY25" s="438"/>
      <c r="GJZ25" s="438"/>
      <c r="GKA25" s="438"/>
      <c r="GKB25" s="438"/>
      <c r="GKC25" s="438"/>
      <c r="GKD25" s="438"/>
      <c r="GKE25" s="438"/>
      <c r="GKF25" s="438"/>
      <c r="GKG25" s="438"/>
      <c r="GKH25" s="438"/>
      <c r="GKI25" s="438"/>
      <c r="GKJ25" s="438"/>
      <c r="GKK25" s="438"/>
      <c r="GKL25" s="438"/>
      <c r="GKM25" s="438"/>
      <c r="GKN25" s="438"/>
      <c r="GKO25" s="438"/>
      <c r="GKP25" s="438"/>
      <c r="GKQ25" s="438"/>
      <c r="GKR25" s="438"/>
      <c r="GKS25" s="438"/>
      <c r="GKT25" s="438"/>
      <c r="GKU25" s="438"/>
      <c r="GKV25" s="438"/>
      <c r="GKW25" s="438"/>
      <c r="GKX25" s="438"/>
      <c r="GKY25" s="438"/>
      <c r="GKZ25" s="438"/>
      <c r="GLA25" s="438"/>
      <c r="GLB25" s="438"/>
      <c r="GLC25" s="438"/>
      <c r="GLD25" s="438"/>
      <c r="GLE25" s="438"/>
      <c r="GLF25" s="438"/>
      <c r="GLG25" s="438"/>
      <c r="GLH25" s="438"/>
      <c r="GLI25" s="438"/>
      <c r="GLJ25" s="438"/>
      <c r="GLK25" s="438"/>
      <c r="GLL25" s="438"/>
      <c r="GLM25" s="438"/>
      <c r="GLN25" s="438"/>
      <c r="GLO25" s="438"/>
      <c r="GLP25" s="438"/>
      <c r="GLQ25" s="438"/>
      <c r="GLR25" s="438"/>
      <c r="GLS25" s="438"/>
      <c r="GLT25" s="438"/>
      <c r="GLU25" s="438"/>
      <c r="GLV25" s="438"/>
      <c r="GLW25" s="438"/>
      <c r="GLX25" s="438"/>
      <c r="GLY25" s="438"/>
      <c r="GLZ25" s="438"/>
      <c r="GMA25" s="438"/>
      <c r="GMB25" s="438"/>
      <c r="GMC25" s="438"/>
      <c r="GMD25" s="438"/>
      <c r="GME25" s="438"/>
      <c r="GMF25" s="438"/>
      <c r="GMG25" s="438"/>
      <c r="GMH25" s="438"/>
      <c r="GMI25" s="438"/>
      <c r="GMJ25" s="438"/>
      <c r="GMK25" s="438"/>
      <c r="GML25" s="438"/>
      <c r="GMM25" s="438"/>
      <c r="GMN25" s="438"/>
      <c r="GMO25" s="438"/>
      <c r="GMP25" s="438"/>
      <c r="GMQ25" s="438"/>
      <c r="GMR25" s="438"/>
      <c r="GMS25" s="438"/>
      <c r="GMT25" s="438"/>
      <c r="GMU25" s="438"/>
      <c r="GMV25" s="438"/>
      <c r="GMW25" s="438"/>
      <c r="GMX25" s="438"/>
      <c r="GMY25" s="438"/>
      <c r="GMZ25" s="438"/>
      <c r="GNA25" s="438"/>
      <c r="GNB25" s="438"/>
      <c r="GNC25" s="438"/>
      <c r="GND25" s="438"/>
      <c r="GNE25" s="438"/>
      <c r="GNF25" s="438"/>
      <c r="GNG25" s="438"/>
      <c r="GNH25" s="438"/>
      <c r="GNI25" s="438"/>
      <c r="GNJ25" s="438"/>
      <c r="GNK25" s="438"/>
      <c r="GNL25" s="438"/>
      <c r="GNM25" s="438"/>
      <c r="GNN25" s="438"/>
      <c r="GNO25" s="438"/>
      <c r="GNP25" s="438"/>
      <c r="GNQ25" s="438"/>
      <c r="GNR25" s="438"/>
      <c r="GNS25" s="438"/>
      <c r="GNT25" s="438"/>
      <c r="GNU25" s="438"/>
      <c r="GNV25" s="438"/>
      <c r="GNW25" s="438"/>
      <c r="GNX25" s="438"/>
      <c r="GNY25" s="438"/>
      <c r="GNZ25" s="438"/>
      <c r="GOA25" s="438"/>
      <c r="GOB25" s="438"/>
      <c r="GOC25" s="438"/>
      <c r="GOD25" s="438"/>
      <c r="GOE25" s="438"/>
      <c r="GOF25" s="438"/>
      <c r="GOG25" s="438"/>
      <c r="GOH25" s="438"/>
      <c r="GOI25" s="438"/>
      <c r="GOJ25" s="438"/>
      <c r="GOK25" s="438"/>
      <c r="GOL25" s="438"/>
      <c r="GOM25" s="438"/>
      <c r="GON25" s="438"/>
      <c r="GOO25" s="438"/>
      <c r="GOP25" s="438"/>
      <c r="GOQ25" s="438"/>
      <c r="GOR25" s="438"/>
      <c r="GOS25" s="438"/>
      <c r="GOT25" s="438"/>
      <c r="GOU25" s="438"/>
      <c r="GOV25" s="438"/>
      <c r="GOW25" s="438"/>
      <c r="GOX25" s="438"/>
      <c r="GOY25" s="438"/>
      <c r="GOZ25" s="438"/>
      <c r="GPA25" s="438"/>
      <c r="GPB25" s="438"/>
      <c r="GPC25" s="438"/>
      <c r="GPD25" s="438"/>
      <c r="GPE25" s="438"/>
      <c r="GPF25" s="438"/>
      <c r="GPG25" s="438"/>
      <c r="GPH25" s="438"/>
      <c r="GPI25" s="438"/>
      <c r="GPJ25" s="438"/>
      <c r="GPK25" s="438"/>
      <c r="GPL25" s="438"/>
      <c r="GPM25" s="438"/>
      <c r="GPN25" s="438"/>
      <c r="GPO25" s="438"/>
      <c r="GPP25" s="438"/>
      <c r="GPQ25" s="438"/>
      <c r="GPR25" s="438"/>
      <c r="GPS25" s="438"/>
      <c r="GPT25" s="438"/>
      <c r="GPU25" s="438"/>
      <c r="GPV25" s="438"/>
      <c r="GPW25" s="438"/>
      <c r="GPX25" s="438"/>
      <c r="GPY25" s="438"/>
      <c r="GPZ25" s="438"/>
      <c r="GQA25" s="438"/>
      <c r="GQB25" s="438"/>
      <c r="GQC25" s="438"/>
      <c r="GQD25" s="438"/>
      <c r="GQE25" s="438"/>
      <c r="GQF25" s="438"/>
      <c r="GQG25" s="438"/>
      <c r="GQH25" s="438"/>
      <c r="GQI25" s="438"/>
      <c r="GQJ25" s="438"/>
      <c r="GQK25" s="438"/>
      <c r="GQL25" s="438"/>
      <c r="GQM25" s="438"/>
      <c r="GQN25" s="438"/>
      <c r="GQO25" s="438"/>
      <c r="GQP25" s="438"/>
      <c r="GQQ25" s="438"/>
      <c r="GQR25" s="438"/>
      <c r="GQS25" s="438"/>
      <c r="GQT25" s="438"/>
      <c r="GQU25" s="438"/>
      <c r="GQV25" s="438"/>
      <c r="GQW25" s="438"/>
      <c r="GQX25" s="438"/>
      <c r="GQY25" s="438"/>
      <c r="GQZ25" s="438"/>
      <c r="GRA25" s="438"/>
      <c r="GRB25" s="438"/>
      <c r="GRC25" s="438"/>
      <c r="GRD25" s="438"/>
      <c r="GRE25" s="438"/>
      <c r="GRF25" s="438"/>
      <c r="GRG25" s="438"/>
      <c r="GRH25" s="438"/>
      <c r="GRI25" s="438"/>
      <c r="GRJ25" s="438"/>
      <c r="GRK25" s="438"/>
      <c r="GRL25" s="438"/>
      <c r="GRM25" s="438"/>
      <c r="GRN25" s="438"/>
      <c r="GRO25" s="438"/>
      <c r="GRP25" s="438"/>
      <c r="GRQ25" s="438"/>
      <c r="GRR25" s="438"/>
      <c r="GRS25" s="438"/>
      <c r="GRT25" s="438"/>
      <c r="GRU25" s="438"/>
      <c r="GRV25" s="438"/>
      <c r="GRW25" s="438"/>
      <c r="GRX25" s="438"/>
      <c r="GRY25" s="438"/>
      <c r="GRZ25" s="438"/>
      <c r="GSA25" s="438"/>
      <c r="GSB25" s="438"/>
      <c r="GSC25" s="438"/>
      <c r="GSD25" s="438"/>
      <c r="GSE25" s="438"/>
      <c r="GSF25" s="438"/>
      <c r="GSG25" s="438"/>
      <c r="GSH25" s="438"/>
      <c r="GSI25" s="438"/>
      <c r="GSJ25" s="438"/>
      <c r="GSK25" s="438"/>
      <c r="GSL25" s="438"/>
      <c r="GSM25" s="438"/>
      <c r="GSN25" s="438"/>
      <c r="GSO25" s="438"/>
      <c r="GSP25" s="438"/>
      <c r="GSQ25" s="438"/>
      <c r="GSR25" s="438"/>
      <c r="GSS25" s="438"/>
      <c r="GST25" s="438"/>
      <c r="GSU25" s="438"/>
      <c r="GSV25" s="438"/>
      <c r="GSW25" s="438"/>
      <c r="GSX25" s="438"/>
      <c r="GSY25" s="438"/>
      <c r="GSZ25" s="438"/>
      <c r="GTA25" s="438"/>
      <c r="GTB25" s="438"/>
      <c r="GTC25" s="438"/>
      <c r="GTD25" s="438"/>
      <c r="GTE25" s="438"/>
      <c r="GTF25" s="438"/>
      <c r="GTG25" s="438"/>
      <c r="GTH25" s="438"/>
      <c r="GTI25" s="438"/>
      <c r="GTJ25" s="438"/>
      <c r="GTK25" s="438"/>
      <c r="GTL25" s="438"/>
      <c r="GTM25" s="438"/>
      <c r="GTN25" s="438"/>
      <c r="GTO25" s="438"/>
      <c r="GTP25" s="438"/>
      <c r="GTQ25" s="438"/>
      <c r="GTR25" s="438"/>
      <c r="GTS25" s="438"/>
      <c r="GTT25" s="438"/>
      <c r="GTU25" s="438"/>
      <c r="GTV25" s="438"/>
      <c r="GTW25" s="438"/>
      <c r="GTX25" s="438"/>
      <c r="GTY25" s="438"/>
      <c r="GTZ25" s="438"/>
      <c r="GUA25" s="438"/>
      <c r="GUB25" s="438"/>
      <c r="GUC25" s="438"/>
      <c r="GUD25" s="438"/>
      <c r="GUE25" s="438"/>
      <c r="GUF25" s="438"/>
      <c r="GUG25" s="438"/>
      <c r="GUH25" s="438"/>
      <c r="GUI25" s="438"/>
      <c r="GUJ25" s="438"/>
      <c r="GUK25" s="438"/>
      <c r="GUL25" s="438"/>
      <c r="GUM25" s="438"/>
      <c r="GUN25" s="438"/>
      <c r="GUO25" s="438"/>
      <c r="GUP25" s="438"/>
      <c r="GUQ25" s="438"/>
      <c r="GUR25" s="438"/>
      <c r="GUS25" s="438"/>
      <c r="GUT25" s="438"/>
      <c r="GUU25" s="438"/>
      <c r="GUV25" s="438"/>
      <c r="GUW25" s="438"/>
      <c r="GUX25" s="438"/>
      <c r="GUY25" s="438"/>
      <c r="GUZ25" s="438"/>
      <c r="GVA25" s="438"/>
      <c r="GVB25" s="438"/>
      <c r="GVC25" s="438"/>
      <c r="GVD25" s="438"/>
      <c r="GVE25" s="438"/>
      <c r="GVF25" s="438"/>
      <c r="GVG25" s="438"/>
      <c r="GVH25" s="438"/>
      <c r="GVI25" s="438"/>
      <c r="GVJ25" s="438"/>
      <c r="GVK25" s="438"/>
      <c r="GVL25" s="438"/>
      <c r="GVM25" s="438"/>
      <c r="GVN25" s="438"/>
      <c r="GVO25" s="438"/>
      <c r="GVP25" s="438"/>
      <c r="GVQ25" s="438"/>
      <c r="GVR25" s="438"/>
      <c r="GVS25" s="438"/>
      <c r="GVT25" s="438"/>
      <c r="GVU25" s="438"/>
      <c r="GVV25" s="438"/>
      <c r="GVW25" s="438"/>
      <c r="GVX25" s="438"/>
      <c r="GVY25" s="438"/>
      <c r="GVZ25" s="438"/>
      <c r="GWA25" s="438"/>
      <c r="GWB25" s="438"/>
      <c r="GWC25" s="438"/>
      <c r="GWD25" s="438"/>
      <c r="GWE25" s="438"/>
      <c r="GWF25" s="438"/>
      <c r="GWG25" s="438"/>
      <c r="GWH25" s="438"/>
      <c r="GWI25" s="438"/>
      <c r="GWJ25" s="438"/>
      <c r="GWK25" s="438"/>
      <c r="GWL25" s="438"/>
      <c r="GWM25" s="438"/>
      <c r="GWN25" s="438"/>
      <c r="GWO25" s="438"/>
      <c r="GWP25" s="438"/>
      <c r="GWQ25" s="438"/>
      <c r="GWR25" s="438"/>
      <c r="GWS25" s="438"/>
      <c r="GWT25" s="438"/>
      <c r="GWU25" s="438"/>
      <c r="GWV25" s="438"/>
      <c r="GWW25" s="438"/>
      <c r="GWX25" s="438"/>
      <c r="GWY25" s="438"/>
      <c r="GWZ25" s="438"/>
      <c r="GXA25" s="438"/>
      <c r="GXB25" s="438"/>
      <c r="GXC25" s="438"/>
      <c r="GXD25" s="438"/>
      <c r="GXE25" s="438"/>
      <c r="GXF25" s="438"/>
      <c r="GXG25" s="438"/>
      <c r="GXH25" s="438"/>
      <c r="GXI25" s="438"/>
      <c r="GXJ25" s="438"/>
      <c r="GXK25" s="438"/>
      <c r="GXL25" s="438"/>
      <c r="GXM25" s="438"/>
      <c r="GXN25" s="438"/>
      <c r="GXO25" s="438"/>
      <c r="GXP25" s="438"/>
      <c r="GXQ25" s="438"/>
      <c r="GXR25" s="438"/>
      <c r="GXS25" s="438"/>
      <c r="GXT25" s="438"/>
      <c r="GXU25" s="438"/>
      <c r="GXV25" s="438"/>
      <c r="GXW25" s="438"/>
      <c r="GXX25" s="438"/>
      <c r="GXY25" s="438"/>
      <c r="GXZ25" s="438"/>
      <c r="GYA25" s="438"/>
      <c r="GYB25" s="438"/>
      <c r="GYC25" s="438"/>
      <c r="GYD25" s="438"/>
      <c r="GYE25" s="438"/>
      <c r="GYF25" s="438"/>
      <c r="GYG25" s="438"/>
      <c r="GYH25" s="438"/>
      <c r="GYI25" s="438"/>
      <c r="GYJ25" s="438"/>
      <c r="GYK25" s="438"/>
      <c r="GYL25" s="438"/>
      <c r="GYM25" s="438"/>
      <c r="GYN25" s="438"/>
      <c r="GYO25" s="438"/>
      <c r="GYP25" s="438"/>
      <c r="GYQ25" s="438"/>
      <c r="GYR25" s="438"/>
      <c r="GYS25" s="438"/>
      <c r="GYT25" s="438"/>
      <c r="GYU25" s="438"/>
      <c r="GYV25" s="438"/>
      <c r="GYW25" s="438"/>
      <c r="GYX25" s="438"/>
      <c r="GYY25" s="438"/>
      <c r="GYZ25" s="438"/>
      <c r="GZA25" s="438"/>
      <c r="GZB25" s="438"/>
      <c r="GZC25" s="438"/>
      <c r="GZD25" s="438"/>
      <c r="GZE25" s="438"/>
      <c r="GZF25" s="438"/>
      <c r="GZG25" s="438"/>
      <c r="GZH25" s="438"/>
      <c r="GZI25" s="438"/>
      <c r="GZJ25" s="438"/>
      <c r="GZK25" s="438"/>
      <c r="GZL25" s="438"/>
      <c r="GZM25" s="438"/>
      <c r="GZN25" s="438"/>
      <c r="GZO25" s="438"/>
      <c r="GZP25" s="438"/>
      <c r="GZQ25" s="438"/>
      <c r="GZR25" s="438"/>
      <c r="GZS25" s="438"/>
      <c r="GZT25" s="438"/>
      <c r="GZU25" s="438"/>
      <c r="GZV25" s="438"/>
      <c r="GZW25" s="438"/>
      <c r="GZX25" s="438"/>
      <c r="GZY25" s="438"/>
      <c r="GZZ25" s="438"/>
      <c r="HAA25" s="438"/>
      <c r="HAB25" s="438"/>
      <c r="HAC25" s="438"/>
      <c r="HAD25" s="438"/>
      <c r="HAE25" s="438"/>
      <c r="HAF25" s="438"/>
      <c r="HAG25" s="438"/>
      <c r="HAH25" s="438"/>
      <c r="HAI25" s="438"/>
      <c r="HAJ25" s="438"/>
      <c r="HAK25" s="438"/>
      <c r="HAL25" s="438"/>
      <c r="HAM25" s="438"/>
      <c r="HAN25" s="438"/>
      <c r="HAO25" s="438"/>
      <c r="HAP25" s="438"/>
      <c r="HAQ25" s="438"/>
      <c r="HAR25" s="438"/>
      <c r="HAS25" s="438"/>
      <c r="HAT25" s="438"/>
      <c r="HAU25" s="438"/>
      <c r="HAV25" s="438"/>
      <c r="HAW25" s="438"/>
      <c r="HAX25" s="438"/>
      <c r="HAY25" s="438"/>
      <c r="HAZ25" s="438"/>
      <c r="HBA25" s="438"/>
      <c r="HBB25" s="438"/>
      <c r="HBC25" s="438"/>
      <c r="HBD25" s="438"/>
      <c r="HBE25" s="438"/>
      <c r="HBF25" s="438"/>
      <c r="HBG25" s="438"/>
      <c r="HBH25" s="438"/>
      <c r="HBI25" s="438"/>
      <c r="HBJ25" s="438"/>
      <c r="HBK25" s="438"/>
      <c r="HBL25" s="438"/>
      <c r="HBM25" s="438"/>
      <c r="HBN25" s="438"/>
      <c r="HBO25" s="438"/>
      <c r="HBP25" s="438"/>
      <c r="HBQ25" s="438"/>
      <c r="HBR25" s="438"/>
      <c r="HBS25" s="438"/>
      <c r="HBT25" s="438"/>
      <c r="HBU25" s="438"/>
      <c r="HBV25" s="438"/>
      <c r="HBW25" s="438"/>
      <c r="HBX25" s="438"/>
      <c r="HBY25" s="438"/>
      <c r="HBZ25" s="438"/>
      <c r="HCA25" s="438"/>
      <c r="HCB25" s="438"/>
      <c r="HCC25" s="438"/>
      <c r="HCD25" s="438"/>
      <c r="HCE25" s="438"/>
      <c r="HCF25" s="438"/>
      <c r="HCG25" s="438"/>
      <c r="HCH25" s="438"/>
      <c r="HCI25" s="438"/>
      <c r="HCJ25" s="438"/>
      <c r="HCK25" s="438"/>
      <c r="HCL25" s="438"/>
      <c r="HCM25" s="438"/>
      <c r="HCN25" s="438"/>
      <c r="HCO25" s="438"/>
      <c r="HCP25" s="438"/>
      <c r="HCQ25" s="438"/>
      <c r="HCR25" s="438"/>
      <c r="HCS25" s="438"/>
      <c r="HCT25" s="438"/>
      <c r="HCU25" s="438"/>
      <c r="HCV25" s="438"/>
      <c r="HCW25" s="438"/>
      <c r="HCX25" s="438"/>
      <c r="HCY25" s="438"/>
      <c r="HCZ25" s="438"/>
      <c r="HDA25" s="438"/>
      <c r="HDB25" s="438"/>
      <c r="HDC25" s="438"/>
      <c r="HDD25" s="438"/>
      <c r="HDE25" s="438"/>
      <c r="HDF25" s="438"/>
      <c r="HDG25" s="438"/>
      <c r="HDH25" s="438"/>
      <c r="HDI25" s="438"/>
      <c r="HDJ25" s="438"/>
      <c r="HDK25" s="438"/>
      <c r="HDL25" s="438"/>
      <c r="HDM25" s="438"/>
      <c r="HDN25" s="438"/>
      <c r="HDO25" s="438"/>
      <c r="HDP25" s="438"/>
      <c r="HDQ25" s="438"/>
      <c r="HDR25" s="438"/>
      <c r="HDS25" s="438"/>
      <c r="HDT25" s="438"/>
      <c r="HDU25" s="438"/>
      <c r="HDV25" s="438"/>
      <c r="HDW25" s="438"/>
      <c r="HDX25" s="438"/>
      <c r="HDY25" s="438"/>
      <c r="HDZ25" s="438"/>
      <c r="HEA25" s="438"/>
      <c r="HEB25" s="438"/>
      <c r="HEC25" s="438"/>
      <c r="HED25" s="438"/>
      <c r="HEE25" s="438"/>
      <c r="HEF25" s="438"/>
      <c r="HEG25" s="438"/>
      <c r="HEH25" s="438"/>
      <c r="HEI25" s="438"/>
      <c r="HEJ25" s="438"/>
      <c r="HEK25" s="438"/>
      <c r="HEL25" s="438"/>
      <c r="HEM25" s="438"/>
      <c r="HEN25" s="438"/>
      <c r="HEO25" s="438"/>
      <c r="HEP25" s="438"/>
      <c r="HEQ25" s="438"/>
      <c r="HER25" s="438"/>
      <c r="HES25" s="438"/>
      <c r="HET25" s="438"/>
      <c r="HEU25" s="438"/>
      <c r="HEV25" s="438"/>
      <c r="HEW25" s="438"/>
      <c r="HEX25" s="438"/>
      <c r="HEY25" s="438"/>
      <c r="HEZ25" s="438"/>
      <c r="HFA25" s="438"/>
      <c r="HFB25" s="438"/>
      <c r="HFC25" s="438"/>
      <c r="HFD25" s="438"/>
      <c r="HFE25" s="438"/>
      <c r="HFF25" s="438"/>
      <c r="HFG25" s="438"/>
      <c r="HFH25" s="438"/>
      <c r="HFI25" s="438"/>
      <c r="HFJ25" s="438"/>
      <c r="HFK25" s="438"/>
      <c r="HFL25" s="438"/>
      <c r="HFM25" s="438"/>
      <c r="HFN25" s="438"/>
      <c r="HFO25" s="438"/>
      <c r="HFP25" s="438"/>
      <c r="HFQ25" s="438"/>
      <c r="HFR25" s="438"/>
      <c r="HFS25" s="438"/>
      <c r="HFT25" s="438"/>
      <c r="HFU25" s="438"/>
      <c r="HFV25" s="438"/>
      <c r="HFW25" s="438"/>
      <c r="HFX25" s="438"/>
      <c r="HFY25" s="438"/>
      <c r="HFZ25" s="438"/>
      <c r="HGA25" s="438"/>
      <c r="HGB25" s="438"/>
      <c r="HGC25" s="438"/>
      <c r="HGD25" s="438"/>
      <c r="HGE25" s="438"/>
      <c r="HGF25" s="438"/>
      <c r="HGG25" s="438"/>
      <c r="HGH25" s="438"/>
      <c r="HGI25" s="438"/>
      <c r="HGJ25" s="438"/>
      <c r="HGK25" s="438"/>
      <c r="HGL25" s="438"/>
      <c r="HGM25" s="438"/>
      <c r="HGN25" s="438"/>
      <c r="HGO25" s="438"/>
      <c r="HGP25" s="438"/>
      <c r="HGQ25" s="438"/>
      <c r="HGR25" s="438"/>
      <c r="HGS25" s="438"/>
      <c r="HGT25" s="438"/>
      <c r="HGU25" s="438"/>
      <c r="HGV25" s="438"/>
      <c r="HGW25" s="438"/>
      <c r="HGX25" s="438"/>
      <c r="HGY25" s="438"/>
      <c r="HGZ25" s="438"/>
      <c r="HHA25" s="438"/>
      <c r="HHB25" s="438"/>
      <c r="HHC25" s="438"/>
      <c r="HHD25" s="438"/>
      <c r="HHE25" s="438"/>
      <c r="HHF25" s="438"/>
      <c r="HHG25" s="438"/>
      <c r="HHH25" s="438"/>
      <c r="HHI25" s="438"/>
      <c r="HHJ25" s="438"/>
      <c r="HHK25" s="438"/>
      <c r="HHL25" s="438"/>
      <c r="HHM25" s="438"/>
      <c r="HHN25" s="438"/>
      <c r="HHO25" s="438"/>
      <c r="HHP25" s="438"/>
      <c r="HHQ25" s="438"/>
      <c r="HHR25" s="438"/>
      <c r="HHS25" s="438"/>
      <c r="HHT25" s="438"/>
      <c r="HHU25" s="438"/>
      <c r="HHV25" s="438"/>
      <c r="HHW25" s="438"/>
      <c r="HHX25" s="438"/>
      <c r="HHY25" s="438"/>
      <c r="HHZ25" s="438"/>
      <c r="HIA25" s="438"/>
      <c r="HIB25" s="438"/>
      <c r="HIC25" s="438"/>
      <c r="HID25" s="438"/>
      <c r="HIE25" s="438"/>
      <c r="HIF25" s="438"/>
      <c r="HIG25" s="438"/>
      <c r="HIH25" s="438"/>
      <c r="HII25" s="438"/>
      <c r="HIJ25" s="438"/>
      <c r="HIK25" s="438"/>
      <c r="HIL25" s="438"/>
      <c r="HIM25" s="438"/>
      <c r="HIN25" s="438"/>
      <c r="HIO25" s="438"/>
      <c r="HIP25" s="438"/>
      <c r="HIQ25" s="438"/>
      <c r="HIR25" s="438"/>
      <c r="HIS25" s="438"/>
      <c r="HIT25" s="438"/>
      <c r="HIU25" s="438"/>
      <c r="HIV25" s="438"/>
      <c r="HIW25" s="438"/>
      <c r="HIX25" s="438"/>
      <c r="HIY25" s="438"/>
      <c r="HIZ25" s="438"/>
      <c r="HJA25" s="438"/>
      <c r="HJB25" s="438"/>
      <c r="HJC25" s="438"/>
      <c r="HJD25" s="438"/>
      <c r="HJE25" s="438"/>
      <c r="HJF25" s="438"/>
      <c r="HJG25" s="438"/>
      <c r="HJH25" s="438"/>
      <c r="HJI25" s="438"/>
      <c r="HJJ25" s="438"/>
      <c r="HJK25" s="438"/>
      <c r="HJL25" s="438"/>
      <c r="HJM25" s="438"/>
      <c r="HJN25" s="438"/>
      <c r="HJO25" s="438"/>
      <c r="HJP25" s="438"/>
      <c r="HJQ25" s="438"/>
      <c r="HJR25" s="438"/>
      <c r="HJS25" s="438"/>
      <c r="HJT25" s="438"/>
      <c r="HJU25" s="438"/>
      <c r="HJV25" s="438"/>
      <c r="HJW25" s="438"/>
      <c r="HJX25" s="438"/>
      <c r="HJY25" s="438"/>
      <c r="HJZ25" s="438"/>
      <c r="HKA25" s="438"/>
      <c r="HKB25" s="438"/>
      <c r="HKC25" s="438"/>
      <c r="HKD25" s="438"/>
      <c r="HKE25" s="438"/>
      <c r="HKF25" s="438"/>
      <c r="HKG25" s="438"/>
      <c r="HKH25" s="438"/>
      <c r="HKI25" s="438"/>
      <c r="HKJ25" s="438"/>
      <c r="HKK25" s="438"/>
      <c r="HKL25" s="438"/>
      <c r="HKM25" s="438"/>
      <c r="HKN25" s="438"/>
      <c r="HKO25" s="438"/>
      <c r="HKP25" s="438"/>
      <c r="HKQ25" s="438"/>
      <c r="HKR25" s="438"/>
      <c r="HKS25" s="438"/>
      <c r="HKT25" s="438"/>
      <c r="HKU25" s="438"/>
      <c r="HKV25" s="438"/>
      <c r="HKW25" s="438"/>
      <c r="HKX25" s="438"/>
      <c r="HKY25" s="438"/>
      <c r="HKZ25" s="438"/>
      <c r="HLA25" s="438"/>
      <c r="HLB25" s="438"/>
      <c r="HLC25" s="438"/>
      <c r="HLD25" s="438"/>
      <c r="HLE25" s="438"/>
      <c r="HLF25" s="438"/>
      <c r="HLG25" s="438"/>
      <c r="HLH25" s="438"/>
      <c r="HLI25" s="438"/>
      <c r="HLJ25" s="438"/>
      <c r="HLK25" s="438"/>
      <c r="HLL25" s="438"/>
      <c r="HLM25" s="438"/>
      <c r="HLN25" s="438"/>
      <c r="HLO25" s="438"/>
      <c r="HLP25" s="438"/>
      <c r="HLQ25" s="438"/>
      <c r="HLR25" s="438"/>
      <c r="HLS25" s="438"/>
      <c r="HLT25" s="438"/>
      <c r="HLU25" s="438"/>
      <c r="HLV25" s="438"/>
      <c r="HLW25" s="438"/>
      <c r="HLX25" s="438"/>
      <c r="HLY25" s="438"/>
      <c r="HLZ25" s="438"/>
      <c r="HMA25" s="438"/>
      <c r="HMB25" s="438"/>
      <c r="HMC25" s="438"/>
      <c r="HMD25" s="438"/>
      <c r="HME25" s="438"/>
      <c r="HMF25" s="438"/>
      <c r="HMG25" s="438"/>
      <c r="HMH25" s="438"/>
      <c r="HMI25" s="438"/>
      <c r="HMJ25" s="438"/>
      <c r="HMK25" s="438"/>
      <c r="HML25" s="438"/>
      <c r="HMM25" s="438"/>
      <c r="HMN25" s="438"/>
      <c r="HMO25" s="438"/>
      <c r="HMP25" s="438"/>
      <c r="HMQ25" s="438"/>
      <c r="HMR25" s="438"/>
      <c r="HMS25" s="438"/>
      <c r="HMT25" s="438"/>
      <c r="HMU25" s="438"/>
      <c r="HMV25" s="438"/>
      <c r="HMW25" s="438"/>
      <c r="HMX25" s="438"/>
      <c r="HMY25" s="438"/>
      <c r="HMZ25" s="438"/>
      <c r="HNA25" s="438"/>
      <c r="HNB25" s="438"/>
      <c r="HNC25" s="438"/>
      <c r="HND25" s="438"/>
      <c r="HNE25" s="438"/>
      <c r="HNF25" s="438"/>
      <c r="HNG25" s="438"/>
      <c r="HNH25" s="438"/>
      <c r="HNI25" s="438"/>
      <c r="HNJ25" s="438"/>
      <c r="HNK25" s="438"/>
      <c r="HNL25" s="438"/>
      <c r="HNM25" s="438"/>
      <c r="HNN25" s="438"/>
      <c r="HNO25" s="438"/>
      <c r="HNP25" s="438"/>
      <c r="HNQ25" s="438"/>
      <c r="HNR25" s="438"/>
      <c r="HNS25" s="438"/>
      <c r="HNT25" s="438"/>
      <c r="HNU25" s="438"/>
      <c r="HNV25" s="438"/>
      <c r="HNW25" s="438"/>
      <c r="HNX25" s="438"/>
      <c r="HNY25" s="438"/>
      <c r="HNZ25" s="438"/>
      <c r="HOA25" s="438"/>
      <c r="HOB25" s="438"/>
      <c r="HOC25" s="438"/>
      <c r="HOD25" s="438"/>
      <c r="HOE25" s="438"/>
      <c r="HOF25" s="438"/>
      <c r="HOG25" s="438"/>
      <c r="HOH25" s="438"/>
      <c r="HOI25" s="438"/>
      <c r="HOJ25" s="438"/>
      <c r="HOK25" s="438"/>
      <c r="HOL25" s="438"/>
      <c r="HOM25" s="438"/>
      <c r="HON25" s="438"/>
      <c r="HOO25" s="438"/>
      <c r="HOP25" s="438"/>
      <c r="HOQ25" s="438"/>
      <c r="HOR25" s="438"/>
      <c r="HOS25" s="438"/>
      <c r="HOT25" s="438"/>
      <c r="HOU25" s="438"/>
      <c r="HOV25" s="438"/>
      <c r="HOW25" s="438"/>
      <c r="HOX25" s="438"/>
      <c r="HOY25" s="438"/>
      <c r="HOZ25" s="438"/>
      <c r="HPA25" s="438"/>
      <c r="HPB25" s="438"/>
      <c r="HPC25" s="438"/>
      <c r="HPD25" s="438"/>
      <c r="HPE25" s="438"/>
      <c r="HPF25" s="438"/>
      <c r="HPG25" s="438"/>
      <c r="HPH25" s="438"/>
      <c r="HPI25" s="438"/>
      <c r="HPJ25" s="438"/>
      <c r="HPK25" s="438"/>
      <c r="HPL25" s="438"/>
      <c r="HPM25" s="438"/>
      <c r="HPN25" s="438"/>
      <c r="HPO25" s="438"/>
      <c r="HPP25" s="438"/>
      <c r="HPQ25" s="438"/>
      <c r="HPR25" s="438"/>
      <c r="HPS25" s="438"/>
      <c r="HPT25" s="438"/>
      <c r="HPU25" s="438"/>
      <c r="HPV25" s="438"/>
      <c r="HPW25" s="438"/>
      <c r="HPX25" s="438"/>
      <c r="HPY25" s="438"/>
      <c r="HPZ25" s="438"/>
      <c r="HQA25" s="438"/>
      <c r="HQB25" s="438"/>
      <c r="HQC25" s="438"/>
      <c r="HQD25" s="438"/>
      <c r="HQE25" s="438"/>
      <c r="HQF25" s="438"/>
      <c r="HQG25" s="438"/>
      <c r="HQH25" s="438"/>
      <c r="HQI25" s="438"/>
      <c r="HQJ25" s="438"/>
      <c r="HQK25" s="438"/>
      <c r="HQL25" s="438"/>
      <c r="HQM25" s="438"/>
      <c r="HQN25" s="438"/>
      <c r="HQO25" s="438"/>
      <c r="HQP25" s="438"/>
      <c r="HQQ25" s="438"/>
      <c r="HQR25" s="438"/>
      <c r="HQS25" s="438"/>
      <c r="HQT25" s="438"/>
      <c r="HQU25" s="438"/>
      <c r="HQV25" s="438"/>
      <c r="HQW25" s="438"/>
      <c r="HQX25" s="438"/>
      <c r="HQY25" s="438"/>
      <c r="HQZ25" s="438"/>
      <c r="HRA25" s="438"/>
      <c r="HRB25" s="438"/>
      <c r="HRC25" s="438"/>
      <c r="HRD25" s="438"/>
      <c r="HRE25" s="438"/>
      <c r="HRF25" s="438"/>
      <c r="HRG25" s="438"/>
      <c r="HRH25" s="438"/>
      <c r="HRI25" s="438"/>
      <c r="HRJ25" s="438"/>
      <c r="HRK25" s="438"/>
      <c r="HRL25" s="438"/>
      <c r="HRM25" s="438"/>
      <c r="HRN25" s="438"/>
      <c r="HRO25" s="438"/>
      <c r="HRP25" s="438"/>
      <c r="HRQ25" s="438"/>
      <c r="HRR25" s="438"/>
      <c r="HRS25" s="438"/>
      <c r="HRT25" s="438"/>
      <c r="HRU25" s="438"/>
      <c r="HRV25" s="438"/>
      <c r="HRW25" s="438"/>
      <c r="HRX25" s="438"/>
      <c r="HRY25" s="438"/>
      <c r="HRZ25" s="438"/>
      <c r="HSA25" s="438"/>
      <c r="HSB25" s="438"/>
      <c r="HSC25" s="438"/>
      <c r="HSD25" s="438"/>
      <c r="HSE25" s="438"/>
      <c r="HSF25" s="438"/>
      <c r="HSG25" s="438"/>
      <c r="HSH25" s="438"/>
      <c r="HSI25" s="438"/>
      <c r="HSJ25" s="438"/>
      <c r="HSK25" s="438"/>
      <c r="HSL25" s="438"/>
      <c r="HSM25" s="438"/>
      <c r="HSN25" s="438"/>
      <c r="HSO25" s="438"/>
      <c r="HSP25" s="438"/>
      <c r="HSQ25" s="438"/>
      <c r="HSR25" s="438"/>
      <c r="HSS25" s="438"/>
      <c r="HST25" s="438"/>
      <c r="HSU25" s="438"/>
      <c r="HSV25" s="438"/>
      <c r="HSW25" s="438"/>
      <c r="HSX25" s="438"/>
      <c r="HSY25" s="438"/>
      <c r="HSZ25" s="438"/>
      <c r="HTA25" s="438"/>
      <c r="HTB25" s="438"/>
      <c r="HTC25" s="438"/>
      <c r="HTD25" s="438"/>
      <c r="HTE25" s="438"/>
      <c r="HTF25" s="438"/>
      <c r="HTG25" s="438"/>
      <c r="HTH25" s="438"/>
      <c r="HTI25" s="438"/>
      <c r="HTJ25" s="438"/>
      <c r="HTK25" s="438"/>
      <c r="HTL25" s="438"/>
      <c r="HTM25" s="438"/>
      <c r="HTN25" s="438"/>
      <c r="HTO25" s="438"/>
      <c r="HTP25" s="438"/>
      <c r="HTQ25" s="438"/>
      <c r="HTR25" s="438"/>
      <c r="HTS25" s="438"/>
      <c r="HTT25" s="438"/>
      <c r="HTU25" s="438"/>
      <c r="HTV25" s="438"/>
      <c r="HTW25" s="438"/>
      <c r="HTX25" s="438"/>
      <c r="HTY25" s="438"/>
      <c r="HTZ25" s="438"/>
      <c r="HUA25" s="438"/>
      <c r="HUB25" s="438"/>
      <c r="HUC25" s="438"/>
      <c r="HUD25" s="438"/>
      <c r="HUE25" s="438"/>
      <c r="HUF25" s="438"/>
      <c r="HUG25" s="438"/>
      <c r="HUH25" s="438"/>
      <c r="HUI25" s="438"/>
      <c r="HUJ25" s="438"/>
      <c r="HUK25" s="438"/>
      <c r="HUL25" s="438"/>
      <c r="HUM25" s="438"/>
      <c r="HUN25" s="438"/>
      <c r="HUO25" s="438"/>
      <c r="HUP25" s="438"/>
      <c r="HUQ25" s="438"/>
      <c r="HUR25" s="438"/>
      <c r="HUS25" s="438"/>
      <c r="HUT25" s="438"/>
      <c r="HUU25" s="438"/>
      <c r="HUV25" s="438"/>
      <c r="HUW25" s="438"/>
      <c r="HUX25" s="438"/>
      <c r="HUY25" s="438"/>
      <c r="HUZ25" s="438"/>
      <c r="HVA25" s="438"/>
      <c r="HVB25" s="438"/>
      <c r="HVC25" s="438"/>
      <c r="HVD25" s="438"/>
      <c r="HVE25" s="438"/>
      <c r="HVF25" s="438"/>
      <c r="HVG25" s="438"/>
      <c r="HVH25" s="438"/>
      <c r="HVI25" s="438"/>
      <c r="HVJ25" s="438"/>
      <c r="HVK25" s="438"/>
      <c r="HVL25" s="438"/>
      <c r="HVM25" s="438"/>
      <c r="HVN25" s="438"/>
      <c r="HVO25" s="438"/>
      <c r="HVP25" s="438"/>
      <c r="HVQ25" s="438"/>
      <c r="HVR25" s="438"/>
      <c r="HVS25" s="438"/>
      <c r="HVT25" s="438"/>
      <c r="HVU25" s="438"/>
      <c r="HVV25" s="438"/>
      <c r="HVW25" s="438"/>
      <c r="HVX25" s="438"/>
      <c r="HVY25" s="438"/>
      <c r="HVZ25" s="438"/>
      <c r="HWA25" s="438"/>
      <c r="HWB25" s="438"/>
      <c r="HWC25" s="438"/>
      <c r="HWD25" s="438"/>
      <c r="HWE25" s="438"/>
      <c r="HWF25" s="438"/>
      <c r="HWG25" s="438"/>
      <c r="HWH25" s="438"/>
      <c r="HWI25" s="438"/>
      <c r="HWJ25" s="438"/>
      <c r="HWK25" s="438"/>
      <c r="HWL25" s="438"/>
      <c r="HWM25" s="438"/>
      <c r="HWN25" s="438"/>
      <c r="HWO25" s="438"/>
      <c r="HWP25" s="438"/>
      <c r="HWQ25" s="438"/>
      <c r="HWR25" s="438"/>
      <c r="HWS25" s="438"/>
      <c r="HWT25" s="438"/>
      <c r="HWU25" s="438"/>
      <c r="HWV25" s="438"/>
      <c r="HWW25" s="438"/>
      <c r="HWX25" s="438"/>
      <c r="HWY25" s="438"/>
      <c r="HWZ25" s="438"/>
      <c r="HXA25" s="438"/>
      <c r="HXB25" s="438"/>
      <c r="HXC25" s="438"/>
      <c r="HXD25" s="438"/>
      <c r="HXE25" s="438"/>
      <c r="HXF25" s="438"/>
      <c r="HXG25" s="438"/>
      <c r="HXH25" s="438"/>
      <c r="HXI25" s="438"/>
      <c r="HXJ25" s="438"/>
      <c r="HXK25" s="438"/>
      <c r="HXL25" s="438"/>
      <c r="HXM25" s="438"/>
      <c r="HXN25" s="438"/>
      <c r="HXO25" s="438"/>
      <c r="HXP25" s="438"/>
      <c r="HXQ25" s="438"/>
      <c r="HXR25" s="438"/>
      <c r="HXS25" s="438"/>
      <c r="HXT25" s="438"/>
      <c r="HXU25" s="438"/>
      <c r="HXV25" s="438"/>
      <c r="HXW25" s="438"/>
      <c r="HXX25" s="438"/>
      <c r="HXY25" s="438"/>
      <c r="HXZ25" s="438"/>
      <c r="HYA25" s="438"/>
      <c r="HYB25" s="438"/>
      <c r="HYC25" s="438"/>
      <c r="HYD25" s="438"/>
      <c r="HYE25" s="438"/>
      <c r="HYF25" s="438"/>
      <c r="HYG25" s="438"/>
      <c r="HYH25" s="438"/>
      <c r="HYI25" s="438"/>
      <c r="HYJ25" s="438"/>
      <c r="HYK25" s="438"/>
      <c r="HYL25" s="438"/>
      <c r="HYM25" s="438"/>
      <c r="HYN25" s="438"/>
      <c r="HYO25" s="438"/>
      <c r="HYP25" s="438"/>
      <c r="HYQ25" s="438"/>
      <c r="HYR25" s="438"/>
      <c r="HYS25" s="438"/>
      <c r="HYT25" s="438"/>
      <c r="HYU25" s="438"/>
      <c r="HYV25" s="438"/>
      <c r="HYW25" s="438"/>
      <c r="HYX25" s="438"/>
      <c r="HYY25" s="438"/>
      <c r="HYZ25" s="438"/>
      <c r="HZA25" s="438"/>
      <c r="HZB25" s="438"/>
      <c r="HZC25" s="438"/>
      <c r="HZD25" s="438"/>
      <c r="HZE25" s="438"/>
      <c r="HZF25" s="438"/>
      <c r="HZG25" s="438"/>
      <c r="HZH25" s="438"/>
      <c r="HZI25" s="438"/>
      <c r="HZJ25" s="438"/>
      <c r="HZK25" s="438"/>
      <c r="HZL25" s="438"/>
      <c r="HZM25" s="438"/>
      <c r="HZN25" s="438"/>
      <c r="HZO25" s="438"/>
      <c r="HZP25" s="438"/>
      <c r="HZQ25" s="438"/>
      <c r="HZR25" s="438"/>
      <c r="HZS25" s="438"/>
      <c r="HZT25" s="438"/>
      <c r="HZU25" s="438"/>
      <c r="HZV25" s="438"/>
      <c r="HZW25" s="438"/>
      <c r="HZX25" s="438"/>
      <c r="HZY25" s="438"/>
      <c r="HZZ25" s="438"/>
      <c r="IAA25" s="438"/>
      <c r="IAB25" s="438"/>
      <c r="IAC25" s="438"/>
      <c r="IAD25" s="438"/>
      <c r="IAE25" s="438"/>
      <c r="IAF25" s="438"/>
      <c r="IAG25" s="438"/>
      <c r="IAH25" s="438"/>
      <c r="IAI25" s="438"/>
      <c r="IAJ25" s="438"/>
      <c r="IAK25" s="438"/>
      <c r="IAL25" s="438"/>
      <c r="IAM25" s="438"/>
      <c r="IAN25" s="438"/>
      <c r="IAO25" s="438"/>
      <c r="IAP25" s="438"/>
      <c r="IAQ25" s="438"/>
      <c r="IAR25" s="438"/>
      <c r="IAS25" s="438"/>
      <c r="IAT25" s="438"/>
      <c r="IAU25" s="438"/>
      <c r="IAV25" s="438"/>
      <c r="IAW25" s="438"/>
      <c r="IAX25" s="438"/>
      <c r="IAY25" s="438"/>
      <c r="IAZ25" s="438"/>
      <c r="IBA25" s="438"/>
      <c r="IBB25" s="438"/>
      <c r="IBC25" s="438"/>
      <c r="IBD25" s="438"/>
      <c r="IBE25" s="438"/>
      <c r="IBF25" s="438"/>
      <c r="IBG25" s="438"/>
      <c r="IBH25" s="438"/>
      <c r="IBI25" s="438"/>
      <c r="IBJ25" s="438"/>
      <c r="IBK25" s="438"/>
      <c r="IBL25" s="438"/>
      <c r="IBM25" s="438"/>
      <c r="IBN25" s="438"/>
      <c r="IBO25" s="438"/>
      <c r="IBP25" s="438"/>
      <c r="IBQ25" s="438"/>
      <c r="IBR25" s="438"/>
      <c r="IBS25" s="438"/>
      <c r="IBT25" s="438"/>
      <c r="IBU25" s="438"/>
      <c r="IBV25" s="438"/>
      <c r="IBW25" s="438"/>
      <c r="IBX25" s="438"/>
      <c r="IBY25" s="438"/>
      <c r="IBZ25" s="438"/>
      <c r="ICA25" s="438"/>
      <c r="ICB25" s="438"/>
      <c r="ICC25" s="438"/>
      <c r="ICD25" s="438"/>
      <c r="ICE25" s="438"/>
      <c r="ICF25" s="438"/>
      <c r="ICG25" s="438"/>
      <c r="ICH25" s="438"/>
      <c r="ICI25" s="438"/>
      <c r="ICJ25" s="438"/>
      <c r="ICK25" s="438"/>
      <c r="ICL25" s="438"/>
      <c r="ICM25" s="438"/>
      <c r="ICN25" s="438"/>
      <c r="ICO25" s="438"/>
      <c r="ICP25" s="438"/>
      <c r="ICQ25" s="438"/>
      <c r="ICR25" s="438"/>
      <c r="ICS25" s="438"/>
      <c r="ICT25" s="438"/>
      <c r="ICU25" s="438"/>
      <c r="ICV25" s="438"/>
      <c r="ICW25" s="438"/>
      <c r="ICX25" s="438"/>
      <c r="ICY25" s="438"/>
      <c r="ICZ25" s="438"/>
      <c r="IDA25" s="438"/>
      <c r="IDB25" s="438"/>
      <c r="IDC25" s="438"/>
      <c r="IDD25" s="438"/>
      <c r="IDE25" s="438"/>
      <c r="IDF25" s="438"/>
      <c r="IDG25" s="438"/>
      <c r="IDH25" s="438"/>
      <c r="IDI25" s="438"/>
      <c r="IDJ25" s="438"/>
      <c r="IDK25" s="438"/>
      <c r="IDL25" s="438"/>
      <c r="IDM25" s="438"/>
      <c r="IDN25" s="438"/>
      <c r="IDO25" s="438"/>
      <c r="IDP25" s="438"/>
      <c r="IDQ25" s="438"/>
      <c r="IDR25" s="438"/>
      <c r="IDS25" s="438"/>
      <c r="IDT25" s="438"/>
      <c r="IDU25" s="438"/>
      <c r="IDV25" s="438"/>
      <c r="IDW25" s="438"/>
      <c r="IDX25" s="438"/>
      <c r="IDY25" s="438"/>
      <c r="IDZ25" s="438"/>
      <c r="IEA25" s="438"/>
      <c r="IEB25" s="438"/>
      <c r="IEC25" s="438"/>
      <c r="IED25" s="438"/>
      <c r="IEE25" s="438"/>
      <c r="IEF25" s="438"/>
      <c r="IEG25" s="438"/>
      <c r="IEH25" s="438"/>
      <c r="IEI25" s="438"/>
      <c r="IEJ25" s="438"/>
      <c r="IEK25" s="438"/>
      <c r="IEL25" s="438"/>
      <c r="IEM25" s="438"/>
      <c r="IEN25" s="438"/>
      <c r="IEO25" s="438"/>
      <c r="IEP25" s="438"/>
      <c r="IEQ25" s="438"/>
      <c r="IER25" s="438"/>
      <c r="IES25" s="438"/>
      <c r="IET25" s="438"/>
      <c r="IEU25" s="438"/>
      <c r="IEV25" s="438"/>
      <c r="IEW25" s="438"/>
      <c r="IEX25" s="438"/>
      <c r="IEY25" s="438"/>
      <c r="IEZ25" s="438"/>
      <c r="IFA25" s="438"/>
      <c r="IFB25" s="438"/>
      <c r="IFC25" s="438"/>
      <c r="IFD25" s="438"/>
      <c r="IFE25" s="438"/>
      <c r="IFF25" s="438"/>
      <c r="IFG25" s="438"/>
      <c r="IFH25" s="438"/>
      <c r="IFI25" s="438"/>
      <c r="IFJ25" s="438"/>
      <c r="IFK25" s="438"/>
      <c r="IFL25" s="438"/>
      <c r="IFM25" s="438"/>
      <c r="IFN25" s="438"/>
      <c r="IFO25" s="438"/>
      <c r="IFP25" s="438"/>
      <c r="IFQ25" s="438"/>
      <c r="IFR25" s="438"/>
      <c r="IFS25" s="438"/>
      <c r="IFT25" s="438"/>
      <c r="IFU25" s="438"/>
      <c r="IFV25" s="438"/>
      <c r="IFW25" s="438"/>
      <c r="IFX25" s="438"/>
      <c r="IFY25" s="438"/>
      <c r="IFZ25" s="438"/>
      <c r="IGA25" s="438"/>
      <c r="IGB25" s="438"/>
      <c r="IGC25" s="438"/>
      <c r="IGD25" s="438"/>
      <c r="IGE25" s="438"/>
      <c r="IGF25" s="438"/>
      <c r="IGG25" s="438"/>
      <c r="IGH25" s="438"/>
      <c r="IGI25" s="438"/>
      <c r="IGJ25" s="438"/>
      <c r="IGK25" s="438"/>
      <c r="IGL25" s="438"/>
      <c r="IGM25" s="438"/>
      <c r="IGN25" s="438"/>
      <c r="IGO25" s="438"/>
      <c r="IGP25" s="438"/>
      <c r="IGQ25" s="438"/>
      <c r="IGR25" s="438"/>
      <c r="IGS25" s="438"/>
      <c r="IGT25" s="438"/>
      <c r="IGU25" s="438"/>
      <c r="IGV25" s="438"/>
      <c r="IGW25" s="438"/>
      <c r="IGX25" s="438"/>
      <c r="IGY25" s="438"/>
      <c r="IGZ25" s="438"/>
      <c r="IHA25" s="438"/>
      <c r="IHB25" s="438"/>
      <c r="IHC25" s="438"/>
      <c r="IHD25" s="438"/>
      <c r="IHE25" s="438"/>
      <c r="IHF25" s="438"/>
      <c r="IHG25" s="438"/>
      <c r="IHH25" s="438"/>
      <c r="IHI25" s="438"/>
      <c r="IHJ25" s="438"/>
      <c r="IHK25" s="438"/>
      <c r="IHL25" s="438"/>
      <c r="IHM25" s="438"/>
      <c r="IHN25" s="438"/>
      <c r="IHO25" s="438"/>
      <c r="IHP25" s="438"/>
      <c r="IHQ25" s="438"/>
      <c r="IHR25" s="438"/>
      <c r="IHS25" s="438"/>
      <c r="IHT25" s="438"/>
      <c r="IHU25" s="438"/>
      <c r="IHV25" s="438"/>
      <c r="IHW25" s="438"/>
      <c r="IHX25" s="438"/>
      <c r="IHY25" s="438"/>
      <c r="IHZ25" s="438"/>
      <c r="IIA25" s="438"/>
      <c r="IIB25" s="438"/>
      <c r="IIC25" s="438"/>
      <c r="IID25" s="438"/>
      <c r="IIE25" s="438"/>
      <c r="IIF25" s="438"/>
      <c r="IIG25" s="438"/>
      <c r="IIH25" s="438"/>
      <c r="III25" s="438"/>
      <c r="IIJ25" s="438"/>
      <c r="IIK25" s="438"/>
      <c r="IIL25" s="438"/>
      <c r="IIM25" s="438"/>
      <c r="IIN25" s="438"/>
      <c r="IIO25" s="438"/>
      <c r="IIP25" s="438"/>
      <c r="IIQ25" s="438"/>
      <c r="IIR25" s="438"/>
      <c r="IIS25" s="438"/>
      <c r="IIT25" s="438"/>
      <c r="IIU25" s="438"/>
      <c r="IIV25" s="438"/>
      <c r="IIW25" s="438"/>
      <c r="IIX25" s="438"/>
      <c r="IIY25" s="438"/>
      <c r="IIZ25" s="438"/>
      <c r="IJA25" s="438"/>
      <c r="IJB25" s="438"/>
      <c r="IJC25" s="438"/>
      <c r="IJD25" s="438"/>
      <c r="IJE25" s="438"/>
      <c r="IJF25" s="438"/>
      <c r="IJG25" s="438"/>
      <c r="IJH25" s="438"/>
      <c r="IJI25" s="438"/>
      <c r="IJJ25" s="438"/>
      <c r="IJK25" s="438"/>
      <c r="IJL25" s="438"/>
      <c r="IJM25" s="438"/>
      <c r="IJN25" s="438"/>
      <c r="IJO25" s="438"/>
      <c r="IJP25" s="438"/>
      <c r="IJQ25" s="438"/>
      <c r="IJR25" s="438"/>
      <c r="IJS25" s="438"/>
      <c r="IJT25" s="438"/>
      <c r="IJU25" s="438"/>
      <c r="IJV25" s="438"/>
      <c r="IJW25" s="438"/>
      <c r="IJX25" s="438"/>
      <c r="IJY25" s="438"/>
      <c r="IJZ25" s="438"/>
      <c r="IKA25" s="438"/>
      <c r="IKB25" s="438"/>
      <c r="IKC25" s="438"/>
      <c r="IKD25" s="438"/>
      <c r="IKE25" s="438"/>
      <c r="IKF25" s="438"/>
      <c r="IKG25" s="438"/>
      <c r="IKH25" s="438"/>
      <c r="IKI25" s="438"/>
      <c r="IKJ25" s="438"/>
      <c r="IKK25" s="438"/>
      <c r="IKL25" s="438"/>
      <c r="IKM25" s="438"/>
      <c r="IKN25" s="438"/>
      <c r="IKO25" s="438"/>
      <c r="IKP25" s="438"/>
      <c r="IKQ25" s="438"/>
      <c r="IKR25" s="438"/>
      <c r="IKS25" s="438"/>
      <c r="IKT25" s="438"/>
      <c r="IKU25" s="438"/>
      <c r="IKV25" s="438"/>
      <c r="IKW25" s="438"/>
      <c r="IKX25" s="438"/>
      <c r="IKY25" s="438"/>
      <c r="IKZ25" s="438"/>
      <c r="ILA25" s="438"/>
      <c r="ILB25" s="438"/>
      <c r="ILC25" s="438"/>
      <c r="ILD25" s="438"/>
      <c r="ILE25" s="438"/>
      <c r="ILF25" s="438"/>
      <c r="ILG25" s="438"/>
      <c r="ILH25" s="438"/>
      <c r="ILI25" s="438"/>
      <c r="ILJ25" s="438"/>
      <c r="ILK25" s="438"/>
      <c r="ILL25" s="438"/>
      <c r="ILM25" s="438"/>
      <c r="ILN25" s="438"/>
      <c r="ILO25" s="438"/>
      <c r="ILP25" s="438"/>
      <c r="ILQ25" s="438"/>
      <c r="ILR25" s="438"/>
      <c r="ILS25" s="438"/>
      <c r="ILT25" s="438"/>
      <c r="ILU25" s="438"/>
      <c r="ILV25" s="438"/>
      <c r="ILW25" s="438"/>
      <c r="ILX25" s="438"/>
      <c r="ILY25" s="438"/>
      <c r="ILZ25" s="438"/>
      <c r="IMA25" s="438"/>
      <c r="IMB25" s="438"/>
      <c r="IMC25" s="438"/>
      <c r="IMD25" s="438"/>
      <c r="IME25" s="438"/>
      <c r="IMF25" s="438"/>
      <c r="IMG25" s="438"/>
      <c r="IMH25" s="438"/>
      <c r="IMI25" s="438"/>
      <c r="IMJ25" s="438"/>
      <c r="IMK25" s="438"/>
      <c r="IML25" s="438"/>
      <c r="IMM25" s="438"/>
      <c r="IMN25" s="438"/>
      <c r="IMO25" s="438"/>
      <c r="IMP25" s="438"/>
      <c r="IMQ25" s="438"/>
      <c r="IMR25" s="438"/>
      <c r="IMS25" s="438"/>
      <c r="IMT25" s="438"/>
      <c r="IMU25" s="438"/>
      <c r="IMV25" s="438"/>
      <c r="IMW25" s="438"/>
      <c r="IMX25" s="438"/>
      <c r="IMY25" s="438"/>
      <c r="IMZ25" s="438"/>
      <c r="INA25" s="438"/>
      <c r="INB25" s="438"/>
      <c r="INC25" s="438"/>
      <c r="IND25" s="438"/>
      <c r="INE25" s="438"/>
      <c r="INF25" s="438"/>
      <c r="ING25" s="438"/>
      <c r="INH25" s="438"/>
      <c r="INI25" s="438"/>
      <c r="INJ25" s="438"/>
      <c r="INK25" s="438"/>
      <c r="INL25" s="438"/>
      <c r="INM25" s="438"/>
      <c r="INN25" s="438"/>
      <c r="INO25" s="438"/>
      <c r="INP25" s="438"/>
      <c r="INQ25" s="438"/>
      <c r="INR25" s="438"/>
      <c r="INS25" s="438"/>
      <c r="INT25" s="438"/>
      <c r="INU25" s="438"/>
      <c r="INV25" s="438"/>
      <c r="INW25" s="438"/>
      <c r="INX25" s="438"/>
      <c r="INY25" s="438"/>
      <c r="INZ25" s="438"/>
      <c r="IOA25" s="438"/>
      <c r="IOB25" s="438"/>
      <c r="IOC25" s="438"/>
      <c r="IOD25" s="438"/>
      <c r="IOE25" s="438"/>
      <c r="IOF25" s="438"/>
      <c r="IOG25" s="438"/>
      <c r="IOH25" s="438"/>
      <c r="IOI25" s="438"/>
      <c r="IOJ25" s="438"/>
      <c r="IOK25" s="438"/>
      <c r="IOL25" s="438"/>
      <c r="IOM25" s="438"/>
      <c r="ION25" s="438"/>
      <c r="IOO25" s="438"/>
      <c r="IOP25" s="438"/>
      <c r="IOQ25" s="438"/>
      <c r="IOR25" s="438"/>
      <c r="IOS25" s="438"/>
      <c r="IOT25" s="438"/>
      <c r="IOU25" s="438"/>
      <c r="IOV25" s="438"/>
      <c r="IOW25" s="438"/>
      <c r="IOX25" s="438"/>
      <c r="IOY25" s="438"/>
      <c r="IOZ25" s="438"/>
      <c r="IPA25" s="438"/>
      <c r="IPB25" s="438"/>
      <c r="IPC25" s="438"/>
      <c r="IPD25" s="438"/>
      <c r="IPE25" s="438"/>
      <c r="IPF25" s="438"/>
      <c r="IPG25" s="438"/>
      <c r="IPH25" s="438"/>
      <c r="IPI25" s="438"/>
      <c r="IPJ25" s="438"/>
      <c r="IPK25" s="438"/>
      <c r="IPL25" s="438"/>
      <c r="IPM25" s="438"/>
      <c r="IPN25" s="438"/>
      <c r="IPO25" s="438"/>
      <c r="IPP25" s="438"/>
      <c r="IPQ25" s="438"/>
      <c r="IPR25" s="438"/>
      <c r="IPS25" s="438"/>
      <c r="IPT25" s="438"/>
      <c r="IPU25" s="438"/>
      <c r="IPV25" s="438"/>
      <c r="IPW25" s="438"/>
      <c r="IPX25" s="438"/>
      <c r="IPY25" s="438"/>
      <c r="IPZ25" s="438"/>
      <c r="IQA25" s="438"/>
      <c r="IQB25" s="438"/>
      <c r="IQC25" s="438"/>
      <c r="IQD25" s="438"/>
      <c r="IQE25" s="438"/>
      <c r="IQF25" s="438"/>
      <c r="IQG25" s="438"/>
      <c r="IQH25" s="438"/>
      <c r="IQI25" s="438"/>
      <c r="IQJ25" s="438"/>
      <c r="IQK25" s="438"/>
      <c r="IQL25" s="438"/>
      <c r="IQM25" s="438"/>
      <c r="IQN25" s="438"/>
      <c r="IQO25" s="438"/>
      <c r="IQP25" s="438"/>
      <c r="IQQ25" s="438"/>
      <c r="IQR25" s="438"/>
      <c r="IQS25" s="438"/>
      <c r="IQT25" s="438"/>
      <c r="IQU25" s="438"/>
      <c r="IQV25" s="438"/>
      <c r="IQW25" s="438"/>
      <c r="IQX25" s="438"/>
      <c r="IQY25" s="438"/>
      <c r="IQZ25" s="438"/>
      <c r="IRA25" s="438"/>
      <c r="IRB25" s="438"/>
      <c r="IRC25" s="438"/>
      <c r="IRD25" s="438"/>
      <c r="IRE25" s="438"/>
      <c r="IRF25" s="438"/>
      <c r="IRG25" s="438"/>
      <c r="IRH25" s="438"/>
      <c r="IRI25" s="438"/>
      <c r="IRJ25" s="438"/>
      <c r="IRK25" s="438"/>
      <c r="IRL25" s="438"/>
      <c r="IRM25" s="438"/>
      <c r="IRN25" s="438"/>
      <c r="IRO25" s="438"/>
      <c r="IRP25" s="438"/>
      <c r="IRQ25" s="438"/>
      <c r="IRR25" s="438"/>
      <c r="IRS25" s="438"/>
      <c r="IRT25" s="438"/>
      <c r="IRU25" s="438"/>
      <c r="IRV25" s="438"/>
      <c r="IRW25" s="438"/>
      <c r="IRX25" s="438"/>
      <c r="IRY25" s="438"/>
      <c r="IRZ25" s="438"/>
      <c r="ISA25" s="438"/>
      <c r="ISB25" s="438"/>
      <c r="ISC25" s="438"/>
      <c r="ISD25" s="438"/>
      <c r="ISE25" s="438"/>
      <c r="ISF25" s="438"/>
      <c r="ISG25" s="438"/>
      <c r="ISH25" s="438"/>
      <c r="ISI25" s="438"/>
      <c r="ISJ25" s="438"/>
      <c r="ISK25" s="438"/>
      <c r="ISL25" s="438"/>
      <c r="ISM25" s="438"/>
      <c r="ISN25" s="438"/>
      <c r="ISO25" s="438"/>
      <c r="ISP25" s="438"/>
      <c r="ISQ25" s="438"/>
      <c r="ISR25" s="438"/>
      <c r="ISS25" s="438"/>
      <c r="IST25" s="438"/>
      <c r="ISU25" s="438"/>
      <c r="ISV25" s="438"/>
      <c r="ISW25" s="438"/>
      <c r="ISX25" s="438"/>
      <c r="ISY25" s="438"/>
      <c r="ISZ25" s="438"/>
      <c r="ITA25" s="438"/>
      <c r="ITB25" s="438"/>
      <c r="ITC25" s="438"/>
      <c r="ITD25" s="438"/>
      <c r="ITE25" s="438"/>
      <c r="ITF25" s="438"/>
      <c r="ITG25" s="438"/>
      <c r="ITH25" s="438"/>
      <c r="ITI25" s="438"/>
      <c r="ITJ25" s="438"/>
      <c r="ITK25" s="438"/>
      <c r="ITL25" s="438"/>
      <c r="ITM25" s="438"/>
      <c r="ITN25" s="438"/>
      <c r="ITO25" s="438"/>
      <c r="ITP25" s="438"/>
      <c r="ITQ25" s="438"/>
      <c r="ITR25" s="438"/>
      <c r="ITS25" s="438"/>
      <c r="ITT25" s="438"/>
      <c r="ITU25" s="438"/>
      <c r="ITV25" s="438"/>
      <c r="ITW25" s="438"/>
      <c r="ITX25" s="438"/>
      <c r="ITY25" s="438"/>
      <c r="ITZ25" s="438"/>
      <c r="IUA25" s="438"/>
      <c r="IUB25" s="438"/>
      <c r="IUC25" s="438"/>
      <c r="IUD25" s="438"/>
      <c r="IUE25" s="438"/>
      <c r="IUF25" s="438"/>
      <c r="IUG25" s="438"/>
      <c r="IUH25" s="438"/>
      <c r="IUI25" s="438"/>
      <c r="IUJ25" s="438"/>
      <c r="IUK25" s="438"/>
      <c r="IUL25" s="438"/>
      <c r="IUM25" s="438"/>
      <c r="IUN25" s="438"/>
      <c r="IUO25" s="438"/>
      <c r="IUP25" s="438"/>
      <c r="IUQ25" s="438"/>
      <c r="IUR25" s="438"/>
      <c r="IUS25" s="438"/>
      <c r="IUT25" s="438"/>
      <c r="IUU25" s="438"/>
      <c r="IUV25" s="438"/>
      <c r="IUW25" s="438"/>
      <c r="IUX25" s="438"/>
      <c r="IUY25" s="438"/>
      <c r="IUZ25" s="438"/>
      <c r="IVA25" s="438"/>
      <c r="IVB25" s="438"/>
      <c r="IVC25" s="438"/>
      <c r="IVD25" s="438"/>
      <c r="IVE25" s="438"/>
      <c r="IVF25" s="438"/>
      <c r="IVG25" s="438"/>
      <c r="IVH25" s="438"/>
      <c r="IVI25" s="438"/>
      <c r="IVJ25" s="438"/>
      <c r="IVK25" s="438"/>
      <c r="IVL25" s="438"/>
      <c r="IVM25" s="438"/>
      <c r="IVN25" s="438"/>
      <c r="IVO25" s="438"/>
      <c r="IVP25" s="438"/>
      <c r="IVQ25" s="438"/>
      <c r="IVR25" s="438"/>
      <c r="IVS25" s="438"/>
      <c r="IVT25" s="438"/>
      <c r="IVU25" s="438"/>
      <c r="IVV25" s="438"/>
      <c r="IVW25" s="438"/>
      <c r="IVX25" s="438"/>
      <c r="IVY25" s="438"/>
      <c r="IVZ25" s="438"/>
      <c r="IWA25" s="438"/>
      <c r="IWB25" s="438"/>
      <c r="IWC25" s="438"/>
      <c r="IWD25" s="438"/>
      <c r="IWE25" s="438"/>
      <c r="IWF25" s="438"/>
      <c r="IWG25" s="438"/>
      <c r="IWH25" s="438"/>
      <c r="IWI25" s="438"/>
      <c r="IWJ25" s="438"/>
      <c r="IWK25" s="438"/>
      <c r="IWL25" s="438"/>
      <c r="IWM25" s="438"/>
      <c r="IWN25" s="438"/>
      <c r="IWO25" s="438"/>
      <c r="IWP25" s="438"/>
      <c r="IWQ25" s="438"/>
      <c r="IWR25" s="438"/>
      <c r="IWS25" s="438"/>
      <c r="IWT25" s="438"/>
      <c r="IWU25" s="438"/>
      <c r="IWV25" s="438"/>
      <c r="IWW25" s="438"/>
      <c r="IWX25" s="438"/>
      <c r="IWY25" s="438"/>
      <c r="IWZ25" s="438"/>
      <c r="IXA25" s="438"/>
      <c r="IXB25" s="438"/>
      <c r="IXC25" s="438"/>
      <c r="IXD25" s="438"/>
      <c r="IXE25" s="438"/>
      <c r="IXF25" s="438"/>
      <c r="IXG25" s="438"/>
      <c r="IXH25" s="438"/>
      <c r="IXI25" s="438"/>
      <c r="IXJ25" s="438"/>
      <c r="IXK25" s="438"/>
      <c r="IXL25" s="438"/>
      <c r="IXM25" s="438"/>
      <c r="IXN25" s="438"/>
      <c r="IXO25" s="438"/>
      <c r="IXP25" s="438"/>
      <c r="IXQ25" s="438"/>
      <c r="IXR25" s="438"/>
      <c r="IXS25" s="438"/>
      <c r="IXT25" s="438"/>
      <c r="IXU25" s="438"/>
      <c r="IXV25" s="438"/>
      <c r="IXW25" s="438"/>
      <c r="IXX25" s="438"/>
      <c r="IXY25" s="438"/>
      <c r="IXZ25" s="438"/>
      <c r="IYA25" s="438"/>
      <c r="IYB25" s="438"/>
      <c r="IYC25" s="438"/>
      <c r="IYD25" s="438"/>
      <c r="IYE25" s="438"/>
      <c r="IYF25" s="438"/>
      <c r="IYG25" s="438"/>
      <c r="IYH25" s="438"/>
      <c r="IYI25" s="438"/>
      <c r="IYJ25" s="438"/>
      <c r="IYK25" s="438"/>
      <c r="IYL25" s="438"/>
      <c r="IYM25" s="438"/>
      <c r="IYN25" s="438"/>
      <c r="IYO25" s="438"/>
      <c r="IYP25" s="438"/>
      <c r="IYQ25" s="438"/>
      <c r="IYR25" s="438"/>
      <c r="IYS25" s="438"/>
      <c r="IYT25" s="438"/>
      <c r="IYU25" s="438"/>
      <c r="IYV25" s="438"/>
      <c r="IYW25" s="438"/>
      <c r="IYX25" s="438"/>
      <c r="IYY25" s="438"/>
      <c r="IYZ25" s="438"/>
      <c r="IZA25" s="438"/>
      <c r="IZB25" s="438"/>
      <c r="IZC25" s="438"/>
      <c r="IZD25" s="438"/>
      <c r="IZE25" s="438"/>
      <c r="IZF25" s="438"/>
      <c r="IZG25" s="438"/>
      <c r="IZH25" s="438"/>
      <c r="IZI25" s="438"/>
      <c r="IZJ25" s="438"/>
      <c r="IZK25" s="438"/>
      <c r="IZL25" s="438"/>
      <c r="IZM25" s="438"/>
      <c r="IZN25" s="438"/>
      <c r="IZO25" s="438"/>
      <c r="IZP25" s="438"/>
      <c r="IZQ25" s="438"/>
      <c r="IZR25" s="438"/>
      <c r="IZS25" s="438"/>
      <c r="IZT25" s="438"/>
      <c r="IZU25" s="438"/>
      <c r="IZV25" s="438"/>
      <c r="IZW25" s="438"/>
      <c r="IZX25" s="438"/>
      <c r="IZY25" s="438"/>
      <c r="IZZ25" s="438"/>
      <c r="JAA25" s="438"/>
      <c r="JAB25" s="438"/>
      <c r="JAC25" s="438"/>
      <c r="JAD25" s="438"/>
      <c r="JAE25" s="438"/>
      <c r="JAF25" s="438"/>
      <c r="JAG25" s="438"/>
      <c r="JAH25" s="438"/>
      <c r="JAI25" s="438"/>
      <c r="JAJ25" s="438"/>
      <c r="JAK25" s="438"/>
      <c r="JAL25" s="438"/>
      <c r="JAM25" s="438"/>
      <c r="JAN25" s="438"/>
      <c r="JAO25" s="438"/>
      <c r="JAP25" s="438"/>
      <c r="JAQ25" s="438"/>
      <c r="JAR25" s="438"/>
      <c r="JAS25" s="438"/>
      <c r="JAT25" s="438"/>
      <c r="JAU25" s="438"/>
      <c r="JAV25" s="438"/>
      <c r="JAW25" s="438"/>
      <c r="JAX25" s="438"/>
      <c r="JAY25" s="438"/>
      <c r="JAZ25" s="438"/>
      <c r="JBA25" s="438"/>
      <c r="JBB25" s="438"/>
      <c r="JBC25" s="438"/>
      <c r="JBD25" s="438"/>
      <c r="JBE25" s="438"/>
      <c r="JBF25" s="438"/>
      <c r="JBG25" s="438"/>
      <c r="JBH25" s="438"/>
      <c r="JBI25" s="438"/>
      <c r="JBJ25" s="438"/>
      <c r="JBK25" s="438"/>
      <c r="JBL25" s="438"/>
      <c r="JBM25" s="438"/>
      <c r="JBN25" s="438"/>
      <c r="JBO25" s="438"/>
      <c r="JBP25" s="438"/>
      <c r="JBQ25" s="438"/>
      <c r="JBR25" s="438"/>
      <c r="JBS25" s="438"/>
      <c r="JBT25" s="438"/>
      <c r="JBU25" s="438"/>
      <c r="JBV25" s="438"/>
      <c r="JBW25" s="438"/>
      <c r="JBX25" s="438"/>
      <c r="JBY25" s="438"/>
      <c r="JBZ25" s="438"/>
      <c r="JCA25" s="438"/>
      <c r="JCB25" s="438"/>
      <c r="JCC25" s="438"/>
      <c r="JCD25" s="438"/>
      <c r="JCE25" s="438"/>
      <c r="JCF25" s="438"/>
      <c r="JCG25" s="438"/>
      <c r="JCH25" s="438"/>
      <c r="JCI25" s="438"/>
      <c r="JCJ25" s="438"/>
      <c r="JCK25" s="438"/>
      <c r="JCL25" s="438"/>
      <c r="JCM25" s="438"/>
      <c r="JCN25" s="438"/>
      <c r="JCO25" s="438"/>
      <c r="JCP25" s="438"/>
      <c r="JCQ25" s="438"/>
      <c r="JCR25" s="438"/>
      <c r="JCS25" s="438"/>
      <c r="JCT25" s="438"/>
      <c r="JCU25" s="438"/>
      <c r="JCV25" s="438"/>
      <c r="JCW25" s="438"/>
      <c r="JCX25" s="438"/>
      <c r="JCY25" s="438"/>
      <c r="JCZ25" s="438"/>
      <c r="JDA25" s="438"/>
      <c r="JDB25" s="438"/>
      <c r="JDC25" s="438"/>
      <c r="JDD25" s="438"/>
      <c r="JDE25" s="438"/>
      <c r="JDF25" s="438"/>
      <c r="JDG25" s="438"/>
      <c r="JDH25" s="438"/>
      <c r="JDI25" s="438"/>
      <c r="JDJ25" s="438"/>
      <c r="JDK25" s="438"/>
      <c r="JDL25" s="438"/>
      <c r="JDM25" s="438"/>
      <c r="JDN25" s="438"/>
      <c r="JDO25" s="438"/>
      <c r="JDP25" s="438"/>
      <c r="JDQ25" s="438"/>
      <c r="JDR25" s="438"/>
      <c r="JDS25" s="438"/>
      <c r="JDT25" s="438"/>
      <c r="JDU25" s="438"/>
      <c r="JDV25" s="438"/>
      <c r="JDW25" s="438"/>
      <c r="JDX25" s="438"/>
      <c r="JDY25" s="438"/>
      <c r="JDZ25" s="438"/>
      <c r="JEA25" s="438"/>
      <c r="JEB25" s="438"/>
      <c r="JEC25" s="438"/>
      <c r="JED25" s="438"/>
      <c r="JEE25" s="438"/>
      <c r="JEF25" s="438"/>
      <c r="JEG25" s="438"/>
      <c r="JEH25" s="438"/>
      <c r="JEI25" s="438"/>
      <c r="JEJ25" s="438"/>
      <c r="JEK25" s="438"/>
      <c r="JEL25" s="438"/>
      <c r="JEM25" s="438"/>
      <c r="JEN25" s="438"/>
      <c r="JEO25" s="438"/>
      <c r="JEP25" s="438"/>
      <c r="JEQ25" s="438"/>
      <c r="JER25" s="438"/>
      <c r="JES25" s="438"/>
      <c r="JET25" s="438"/>
      <c r="JEU25" s="438"/>
      <c r="JEV25" s="438"/>
      <c r="JEW25" s="438"/>
      <c r="JEX25" s="438"/>
      <c r="JEY25" s="438"/>
      <c r="JEZ25" s="438"/>
      <c r="JFA25" s="438"/>
      <c r="JFB25" s="438"/>
      <c r="JFC25" s="438"/>
      <c r="JFD25" s="438"/>
      <c r="JFE25" s="438"/>
      <c r="JFF25" s="438"/>
      <c r="JFG25" s="438"/>
      <c r="JFH25" s="438"/>
      <c r="JFI25" s="438"/>
      <c r="JFJ25" s="438"/>
      <c r="JFK25" s="438"/>
      <c r="JFL25" s="438"/>
      <c r="JFM25" s="438"/>
      <c r="JFN25" s="438"/>
      <c r="JFO25" s="438"/>
      <c r="JFP25" s="438"/>
      <c r="JFQ25" s="438"/>
      <c r="JFR25" s="438"/>
      <c r="JFS25" s="438"/>
      <c r="JFT25" s="438"/>
      <c r="JFU25" s="438"/>
      <c r="JFV25" s="438"/>
      <c r="JFW25" s="438"/>
      <c r="JFX25" s="438"/>
      <c r="JFY25" s="438"/>
      <c r="JFZ25" s="438"/>
      <c r="JGA25" s="438"/>
      <c r="JGB25" s="438"/>
      <c r="JGC25" s="438"/>
      <c r="JGD25" s="438"/>
      <c r="JGE25" s="438"/>
      <c r="JGF25" s="438"/>
      <c r="JGG25" s="438"/>
      <c r="JGH25" s="438"/>
      <c r="JGI25" s="438"/>
      <c r="JGJ25" s="438"/>
      <c r="JGK25" s="438"/>
      <c r="JGL25" s="438"/>
      <c r="JGM25" s="438"/>
      <c r="JGN25" s="438"/>
      <c r="JGO25" s="438"/>
      <c r="JGP25" s="438"/>
      <c r="JGQ25" s="438"/>
      <c r="JGR25" s="438"/>
      <c r="JGS25" s="438"/>
      <c r="JGT25" s="438"/>
      <c r="JGU25" s="438"/>
      <c r="JGV25" s="438"/>
      <c r="JGW25" s="438"/>
      <c r="JGX25" s="438"/>
      <c r="JGY25" s="438"/>
      <c r="JGZ25" s="438"/>
      <c r="JHA25" s="438"/>
      <c r="JHB25" s="438"/>
      <c r="JHC25" s="438"/>
      <c r="JHD25" s="438"/>
      <c r="JHE25" s="438"/>
      <c r="JHF25" s="438"/>
      <c r="JHG25" s="438"/>
      <c r="JHH25" s="438"/>
      <c r="JHI25" s="438"/>
      <c r="JHJ25" s="438"/>
      <c r="JHK25" s="438"/>
      <c r="JHL25" s="438"/>
      <c r="JHM25" s="438"/>
      <c r="JHN25" s="438"/>
      <c r="JHO25" s="438"/>
      <c r="JHP25" s="438"/>
      <c r="JHQ25" s="438"/>
      <c r="JHR25" s="438"/>
      <c r="JHS25" s="438"/>
      <c r="JHT25" s="438"/>
      <c r="JHU25" s="438"/>
      <c r="JHV25" s="438"/>
      <c r="JHW25" s="438"/>
      <c r="JHX25" s="438"/>
      <c r="JHY25" s="438"/>
      <c r="JHZ25" s="438"/>
      <c r="JIA25" s="438"/>
      <c r="JIB25" s="438"/>
      <c r="JIC25" s="438"/>
      <c r="JID25" s="438"/>
      <c r="JIE25" s="438"/>
      <c r="JIF25" s="438"/>
      <c r="JIG25" s="438"/>
      <c r="JIH25" s="438"/>
      <c r="JII25" s="438"/>
      <c r="JIJ25" s="438"/>
      <c r="JIK25" s="438"/>
      <c r="JIL25" s="438"/>
      <c r="JIM25" s="438"/>
      <c r="JIN25" s="438"/>
      <c r="JIO25" s="438"/>
      <c r="JIP25" s="438"/>
      <c r="JIQ25" s="438"/>
      <c r="JIR25" s="438"/>
      <c r="JIS25" s="438"/>
      <c r="JIT25" s="438"/>
      <c r="JIU25" s="438"/>
      <c r="JIV25" s="438"/>
      <c r="JIW25" s="438"/>
      <c r="JIX25" s="438"/>
      <c r="JIY25" s="438"/>
      <c r="JIZ25" s="438"/>
      <c r="JJA25" s="438"/>
      <c r="JJB25" s="438"/>
      <c r="JJC25" s="438"/>
      <c r="JJD25" s="438"/>
      <c r="JJE25" s="438"/>
      <c r="JJF25" s="438"/>
      <c r="JJG25" s="438"/>
      <c r="JJH25" s="438"/>
      <c r="JJI25" s="438"/>
      <c r="JJJ25" s="438"/>
      <c r="JJK25" s="438"/>
      <c r="JJL25" s="438"/>
      <c r="JJM25" s="438"/>
      <c r="JJN25" s="438"/>
      <c r="JJO25" s="438"/>
      <c r="JJP25" s="438"/>
      <c r="JJQ25" s="438"/>
      <c r="JJR25" s="438"/>
      <c r="JJS25" s="438"/>
      <c r="JJT25" s="438"/>
      <c r="JJU25" s="438"/>
      <c r="JJV25" s="438"/>
      <c r="JJW25" s="438"/>
      <c r="JJX25" s="438"/>
      <c r="JJY25" s="438"/>
      <c r="JJZ25" s="438"/>
      <c r="JKA25" s="438"/>
      <c r="JKB25" s="438"/>
      <c r="JKC25" s="438"/>
      <c r="JKD25" s="438"/>
      <c r="JKE25" s="438"/>
      <c r="JKF25" s="438"/>
      <c r="JKG25" s="438"/>
      <c r="JKH25" s="438"/>
      <c r="JKI25" s="438"/>
      <c r="JKJ25" s="438"/>
      <c r="JKK25" s="438"/>
      <c r="JKL25" s="438"/>
      <c r="JKM25" s="438"/>
      <c r="JKN25" s="438"/>
      <c r="JKO25" s="438"/>
      <c r="JKP25" s="438"/>
      <c r="JKQ25" s="438"/>
      <c r="JKR25" s="438"/>
      <c r="JKS25" s="438"/>
      <c r="JKT25" s="438"/>
      <c r="JKU25" s="438"/>
      <c r="JKV25" s="438"/>
      <c r="JKW25" s="438"/>
      <c r="JKX25" s="438"/>
      <c r="JKY25" s="438"/>
      <c r="JKZ25" s="438"/>
      <c r="JLA25" s="438"/>
      <c r="JLB25" s="438"/>
      <c r="JLC25" s="438"/>
      <c r="JLD25" s="438"/>
      <c r="JLE25" s="438"/>
      <c r="JLF25" s="438"/>
      <c r="JLG25" s="438"/>
      <c r="JLH25" s="438"/>
      <c r="JLI25" s="438"/>
      <c r="JLJ25" s="438"/>
      <c r="JLK25" s="438"/>
      <c r="JLL25" s="438"/>
      <c r="JLM25" s="438"/>
      <c r="JLN25" s="438"/>
      <c r="JLO25" s="438"/>
      <c r="JLP25" s="438"/>
      <c r="JLQ25" s="438"/>
      <c r="JLR25" s="438"/>
      <c r="JLS25" s="438"/>
      <c r="JLT25" s="438"/>
      <c r="JLU25" s="438"/>
      <c r="JLV25" s="438"/>
      <c r="JLW25" s="438"/>
      <c r="JLX25" s="438"/>
      <c r="JLY25" s="438"/>
      <c r="JLZ25" s="438"/>
      <c r="JMA25" s="438"/>
      <c r="JMB25" s="438"/>
      <c r="JMC25" s="438"/>
      <c r="JMD25" s="438"/>
      <c r="JME25" s="438"/>
      <c r="JMF25" s="438"/>
      <c r="JMG25" s="438"/>
      <c r="JMH25" s="438"/>
      <c r="JMI25" s="438"/>
      <c r="JMJ25" s="438"/>
      <c r="JMK25" s="438"/>
      <c r="JML25" s="438"/>
      <c r="JMM25" s="438"/>
      <c r="JMN25" s="438"/>
      <c r="JMO25" s="438"/>
      <c r="JMP25" s="438"/>
      <c r="JMQ25" s="438"/>
      <c r="JMR25" s="438"/>
      <c r="JMS25" s="438"/>
      <c r="JMT25" s="438"/>
      <c r="JMU25" s="438"/>
      <c r="JMV25" s="438"/>
      <c r="JMW25" s="438"/>
      <c r="JMX25" s="438"/>
      <c r="JMY25" s="438"/>
      <c r="JMZ25" s="438"/>
      <c r="JNA25" s="438"/>
      <c r="JNB25" s="438"/>
      <c r="JNC25" s="438"/>
      <c r="JND25" s="438"/>
      <c r="JNE25" s="438"/>
      <c r="JNF25" s="438"/>
      <c r="JNG25" s="438"/>
      <c r="JNH25" s="438"/>
      <c r="JNI25" s="438"/>
      <c r="JNJ25" s="438"/>
      <c r="JNK25" s="438"/>
      <c r="JNL25" s="438"/>
      <c r="JNM25" s="438"/>
      <c r="JNN25" s="438"/>
      <c r="JNO25" s="438"/>
      <c r="JNP25" s="438"/>
      <c r="JNQ25" s="438"/>
      <c r="JNR25" s="438"/>
      <c r="JNS25" s="438"/>
      <c r="JNT25" s="438"/>
      <c r="JNU25" s="438"/>
      <c r="JNV25" s="438"/>
      <c r="JNW25" s="438"/>
      <c r="JNX25" s="438"/>
      <c r="JNY25" s="438"/>
      <c r="JNZ25" s="438"/>
      <c r="JOA25" s="438"/>
      <c r="JOB25" s="438"/>
      <c r="JOC25" s="438"/>
      <c r="JOD25" s="438"/>
      <c r="JOE25" s="438"/>
      <c r="JOF25" s="438"/>
      <c r="JOG25" s="438"/>
      <c r="JOH25" s="438"/>
      <c r="JOI25" s="438"/>
      <c r="JOJ25" s="438"/>
      <c r="JOK25" s="438"/>
      <c r="JOL25" s="438"/>
      <c r="JOM25" s="438"/>
      <c r="JON25" s="438"/>
      <c r="JOO25" s="438"/>
      <c r="JOP25" s="438"/>
      <c r="JOQ25" s="438"/>
      <c r="JOR25" s="438"/>
      <c r="JOS25" s="438"/>
      <c r="JOT25" s="438"/>
      <c r="JOU25" s="438"/>
      <c r="JOV25" s="438"/>
      <c r="JOW25" s="438"/>
      <c r="JOX25" s="438"/>
      <c r="JOY25" s="438"/>
      <c r="JOZ25" s="438"/>
      <c r="JPA25" s="438"/>
      <c r="JPB25" s="438"/>
      <c r="JPC25" s="438"/>
      <c r="JPD25" s="438"/>
      <c r="JPE25" s="438"/>
      <c r="JPF25" s="438"/>
      <c r="JPG25" s="438"/>
      <c r="JPH25" s="438"/>
      <c r="JPI25" s="438"/>
      <c r="JPJ25" s="438"/>
      <c r="JPK25" s="438"/>
      <c r="JPL25" s="438"/>
      <c r="JPM25" s="438"/>
      <c r="JPN25" s="438"/>
      <c r="JPO25" s="438"/>
      <c r="JPP25" s="438"/>
      <c r="JPQ25" s="438"/>
      <c r="JPR25" s="438"/>
      <c r="JPS25" s="438"/>
      <c r="JPT25" s="438"/>
      <c r="JPU25" s="438"/>
      <c r="JPV25" s="438"/>
      <c r="JPW25" s="438"/>
      <c r="JPX25" s="438"/>
      <c r="JPY25" s="438"/>
      <c r="JPZ25" s="438"/>
      <c r="JQA25" s="438"/>
      <c r="JQB25" s="438"/>
      <c r="JQC25" s="438"/>
      <c r="JQD25" s="438"/>
      <c r="JQE25" s="438"/>
      <c r="JQF25" s="438"/>
      <c r="JQG25" s="438"/>
      <c r="JQH25" s="438"/>
      <c r="JQI25" s="438"/>
      <c r="JQJ25" s="438"/>
      <c r="JQK25" s="438"/>
      <c r="JQL25" s="438"/>
      <c r="JQM25" s="438"/>
      <c r="JQN25" s="438"/>
      <c r="JQO25" s="438"/>
      <c r="JQP25" s="438"/>
      <c r="JQQ25" s="438"/>
      <c r="JQR25" s="438"/>
      <c r="JQS25" s="438"/>
      <c r="JQT25" s="438"/>
      <c r="JQU25" s="438"/>
      <c r="JQV25" s="438"/>
      <c r="JQW25" s="438"/>
      <c r="JQX25" s="438"/>
      <c r="JQY25" s="438"/>
      <c r="JQZ25" s="438"/>
      <c r="JRA25" s="438"/>
      <c r="JRB25" s="438"/>
      <c r="JRC25" s="438"/>
      <c r="JRD25" s="438"/>
      <c r="JRE25" s="438"/>
      <c r="JRF25" s="438"/>
      <c r="JRG25" s="438"/>
      <c r="JRH25" s="438"/>
      <c r="JRI25" s="438"/>
      <c r="JRJ25" s="438"/>
      <c r="JRK25" s="438"/>
      <c r="JRL25" s="438"/>
      <c r="JRM25" s="438"/>
      <c r="JRN25" s="438"/>
      <c r="JRO25" s="438"/>
      <c r="JRP25" s="438"/>
      <c r="JRQ25" s="438"/>
      <c r="JRR25" s="438"/>
      <c r="JRS25" s="438"/>
      <c r="JRT25" s="438"/>
      <c r="JRU25" s="438"/>
      <c r="JRV25" s="438"/>
      <c r="JRW25" s="438"/>
      <c r="JRX25" s="438"/>
      <c r="JRY25" s="438"/>
      <c r="JRZ25" s="438"/>
      <c r="JSA25" s="438"/>
      <c r="JSB25" s="438"/>
      <c r="JSC25" s="438"/>
      <c r="JSD25" s="438"/>
      <c r="JSE25" s="438"/>
      <c r="JSF25" s="438"/>
      <c r="JSG25" s="438"/>
      <c r="JSH25" s="438"/>
      <c r="JSI25" s="438"/>
      <c r="JSJ25" s="438"/>
      <c r="JSK25" s="438"/>
      <c r="JSL25" s="438"/>
      <c r="JSM25" s="438"/>
      <c r="JSN25" s="438"/>
      <c r="JSO25" s="438"/>
      <c r="JSP25" s="438"/>
      <c r="JSQ25" s="438"/>
      <c r="JSR25" s="438"/>
      <c r="JSS25" s="438"/>
      <c r="JST25" s="438"/>
      <c r="JSU25" s="438"/>
      <c r="JSV25" s="438"/>
      <c r="JSW25" s="438"/>
      <c r="JSX25" s="438"/>
      <c r="JSY25" s="438"/>
      <c r="JSZ25" s="438"/>
      <c r="JTA25" s="438"/>
      <c r="JTB25" s="438"/>
      <c r="JTC25" s="438"/>
      <c r="JTD25" s="438"/>
      <c r="JTE25" s="438"/>
      <c r="JTF25" s="438"/>
      <c r="JTG25" s="438"/>
      <c r="JTH25" s="438"/>
      <c r="JTI25" s="438"/>
      <c r="JTJ25" s="438"/>
      <c r="JTK25" s="438"/>
      <c r="JTL25" s="438"/>
      <c r="JTM25" s="438"/>
      <c r="JTN25" s="438"/>
      <c r="JTO25" s="438"/>
      <c r="JTP25" s="438"/>
      <c r="JTQ25" s="438"/>
      <c r="JTR25" s="438"/>
      <c r="JTS25" s="438"/>
      <c r="JTT25" s="438"/>
      <c r="JTU25" s="438"/>
      <c r="JTV25" s="438"/>
      <c r="JTW25" s="438"/>
      <c r="JTX25" s="438"/>
      <c r="JTY25" s="438"/>
      <c r="JTZ25" s="438"/>
      <c r="JUA25" s="438"/>
      <c r="JUB25" s="438"/>
      <c r="JUC25" s="438"/>
      <c r="JUD25" s="438"/>
      <c r="JUE25" s="438"/>
      <c r="JUF25" s="438"/>
      <c r="JUG25" s="438"/>
      <c r="JUH25" s="438"/>
      <c r="JUI25" s="438"/>
      <c r="JUJ25" s="438"/>
      <c r="JUK25" s="438"/>
      <c r="JUL25" s="438"/>
      <c r="JUM25" s="438"/>
      <c r="JUN25" s="438"/>
      <c r="JUO25" s="438"/>
      <c r="JUP25" s="438"/>
      <c r="JUQ25" s="438"/>
      <c r="JUR25" s="438"/>
      <c r="JUS25" s="438"/>
      <c r="JUT25" s="438"/>
      <c r="JUU25" s="438"/>
      <c r="JUV25" s="438"/>
      <c r="JUW25" s="438"/>
      <c r="JUX25" s="438"/>
      <c r="JUY25" s="438"/>
      <c r="JUZ25" s="438"/>
      <c r="JVA25" s="438"/>
      <c r="JVB25" s="438"/>
      <c r="JVC25" s="438"/>
      <c r="JVD25" s="438"/>
      <c r="JVE25" s="438"/>
      <c r="JVF25" s="438"/>
      <c r="JVG25" s="438"/>
      <c r="JVH25" s="438"/>
      <c r="JVI25" s="438"/>
      <c r="JVJ25" s="438"/>
      <c r="JVK25" s="438"/>
      <c r="JVL25" s="438"/>
      <c r="JVM25" s="438"/>
      <c r="JVN25" s="438"/>
      <c r="JVO25" s="438"/>
      <c r="JVP25" s="438"/>
      <c r="JVQ25" s="438"/>
      <c r="JVR25" s="438"/>
      <c r="JVS25" s="438"/>
      <c r="JVT25" s="438"/>
      <c r="JVU25" s="438"/>
      <c r="JVV25" s="438"/>
      <c r="JVW25" s="438"/>
      <c r="JVX25" s="438"/>
      <c r="JVY25" s="438"/>
      <c r="JVZ25" s="438"/>
      <c r="JWA25" s="438"/>
      <c r="JWB25" s="438"/>
      <c r="JWC25" s="438"/>
      <c r="JWD25" s="438"/>
      <c r="JWE25" s="438"/>
      <c r="JWF25" s="438"/>
      <c r="JWG25" s="438"/>
      <c r="JWH25" s="438"/>
      <c r="JWI25" s="438"/>
      <c r="JWJ25" s="438"/>
      <c r="JWK25" s="438"/>
      <c r="JWL25" s="438"/>
      <c r="JWM25" s="438"/>
      <c r="JWN25" s="438"/>
      <c r="JWO25" s="438"/>
      <c r="JWP25" s="438"/>
      <c r="JWQ25" s="438"/>
      <c r="JWR25" s="438"/>
      <c r="JWS25" s="438"/>
      <c r="JWT25" s="438"/>
      <c r="JWU25" s="438"/>
      <c r="JWV25" s="438"/>
      <c r="JWW25" s="438"/>
      <c r="JWX25" s="438"/>
      <c r="JWY25" s="438"/>
      <c r="JWZ25" s="438"/>
      <c r="JXA25" s="438"/>
      <c r="JXB25" s="438"/>
      <c r="JXC25" s="438"/>
      <c r="JXD25" s="438"/>
      <c r="JXE25" s="438"/>
      <c r="JXF25" s="438"/>
      <c r="JXG25" s="438"/>
      <c r="JXH25" s="438"/>
      <c r="JXI25" s="438"/>
      <c r="JXJ25" s="438"/>
      <c r="JXK25" s="438"/>
      <c r="JXL25" s="438"/>
      <c r="JXM25" s="438"/>
      <c r="JXN25" s="438"/>
      <c r="JXO25" s="438"/>
      <c r="JXP25" s="438"/>
      <c r="JXQ25" s="438"/>
      <c r="JXR25" s="438"/>
      <c r="JXS25" s="438"/>
      <c r="JXT25" s="438"/>
      <c r="JXU25" s="438"/>
      <c r="JXV25" s="438"/>
      <c r="JXW25" s="438"/>
      <c r="JXX25" s="438"/>
      <c r="JXY25" s="438"/>
      <c r="JXZ25" s="438"/>
      <c r="JYA25" s="438"/>
      <c r="JYB25" s="438"/>
      <c r="JYC25" s="438"/>
      <c r="JYD25" s="438"/>
      <c r="JYE25" s="438"/>
      <c r="JYF25" s="438"/>
      <c r="JYG25" s="438"/>
      <c r="JYH25" s="438"/>
      <c r="JYI25" s="438"/>
      <c r="JYJ25" s="438"/>
      <c r="JYK25" s="438"/>
      <c r="JYL25" s="438"/>
      <c r="JYM25" s="438"/>
      <c r="JYN25" s="438"/>
      <c r="JYO25" s="438"/>
      <c r="JYP25" s="438"/>
      <c r="JYQ25" s="438"/>
      <c r="JYR25" s="438"/>
      <c r="JYS25" s="438"/>
      <c r="JYT25" s="438"/>
      <c r="JYU25" s="438"/>
      <c r="JYV25" s="438"/>
      <c r="JYW25" s="438"/>
      <c r="JYX25" s="438"/>
      <c r="JYY25" s="438"/>
      <c r="JYZ25" s="438"/>
      <c r="JZA25" s="438"/>
      <c r="JZB25" s="438"/>
      <c r="JZC25" s="438"/>
      <c r="JZD25" s="438"/>
      <c r="JZE25" s="438"/>
      <c r="JZF25" s="438"/>
      <c r="JZG25" s="438"/>
      <c r="JZH25" s="438"/>
      <c r="JZI25" s="438"/>
      <c r="JZJ25" s="438"/>
      <c r="JZK25" s="438"/>
      <c r="JZL25" s="438"/>
      <c r="JZM25" s="438"/>
      <c r="JZN25" s="438"/>
      <c r="JZO25" s="438"/>
      <c r="JZP25" s="438"/>
      <c r="JZQ25" s="438"/>
      <c r="JZR25" s="438"/>
      <c r="JZS25" s="438"/>
      <c r="JZT25" s="438"/>
      <c r="JZU25" s="438"/>
      <c r="JZV25" s="438"/>
      <c r="JZW25" s="438"/>
      <c r="JZX25" s="438"/>
      <c r="JZY25" s="438"/>
      <c r="JZZ25" s="438"/>
      <c r="KAA25" s="438"/>
      <c r="KAB25" s="438"/>
      <c r="KAC25" s="438"/>
      <c r="KAD25" s="438"/>
      <c r="KAE25" s="438"/>
      <c r="KAF25" s="438"/>
      <c r="KAG25" s="438"/>
      <c r="KAH25" s="438"/>
      <c r="KAI25" s="438"/>
      <c r="KAJ25" s="438"/>
      <c r="KAK25" s="438"/>
      <c r="KAL25" s="438"/>
      <c r="KAM25" s="438"/>
      <c r="KAN25" s="438"/>
      <c r="KAO25" s="438"/>
      <c r="KAP25" s="438"/>
      <c r="KAQ25" s="438"/>
      <c r="KAR25" s="438"/>
      <c r="KAS25" s="438"/>
      <c r="KAT25" s="438"/>
      <c r="KAU25" s="438"/>
      <c r="KAV25" s="438"/>
      <c r="KAW25" s="438"/>
      <c r="KAX25" s="438"/>
      <c r="KAY25" s="438"/>
      <c r="KAZ25" s="438"/>
      <c r="KBA25" s="438"/>
      <c r="KBB25" s="438"/>
      <c r="KBC25" s="438"/>
      <c r="KBD25" s="438"/>
      <c r="KBE25" s="438"/>
      <c r="KBF25" s="438"/>
      <c r="KBG25" s="438"/>
      <c r="KBH25" s="438"/>
      <c r="KBI25" s="438"/>
      <c r="KBJ25" s="438"/>
      <c r="KBK25" s="438"/>
      <c r="KBL25" s="438"/>
      <c r="KBM25" s="438"/>
      <c r="KBN25" s="438"/>
      <c r="KBO25" s="438"/>
      <c r="KBP25" s="438"/>
      <c r="KBQ25" s="438"/>
      <c r="KBR25" s="438"/>
      <c r="KBS25" s="438"/>
      <c r="KBT25" s="438"/>
      <c r="KBU25" s="438"/>
      <c r="KBV25" s="438"/>
      <c r="KBW25" s="438"/>
      <c r="KBX25" s="438"/>
      <c r="KBY25" s="438"/>
      <c r="KBZ25" s="438"/>
      <c r="KCA25" s="438"/>
      <c r="KCB25" s="438"/>
      <c r="KCC25" s="438"/>
      <c r="KCD25" s="438"/>
      <c r="KCE25" s="438"/>
      <c r="KCF25" s="438"/>
      <c r="KCG25" s="438"/>
      <c r="KCH25" s="438"/>
      <c r="KCI25" s="438"/>
      <c r="KCJ25" s="438"/>
      <c r="KCK25" s="438"/>
      <c r="KCL25" s="438"/>
      <c r="KCM25" s="438"/>
      <c r="KCN25" s="438"/>
      <c r="KCO25" s="438"/>
      <c r="KCP25" s="438"/>
      <c r="KCQ25" s="438"/>
      <c r="KCR25" s="438"/>
      <c r="KCS25" s="438"/>
      <c r="KCT25" s="438"/>
      <c r="KCU25" s="438"/>
      <c r="KCV25" s="438"/>
      <c r="KCW25" s="438"/>
      <c r="KCX25" s="438"/>
      <c r="KCY25" s="438"/>
      <c r="KCZ25" s="438"/>
      <c r="KDA25" s="438"/>
      <c r="KDB25" s="438"/>
      <c r="KDC25" s="438"/>
      <c r="KDD25" s="438"/>
      <c r="KDE25" s="438"/>
      <c r="KDF25" s="438"/>
      <c r="KDG25" s="438"/>
      <c r="KDH25" s="438"/>
      <c r="KDI25" s="438"/>
      <c r="KDJ25" s="438"/>
      <c r="KDK25" s="438"/>
      <c r="KDL25" s="438"/>
      <c r="KDM25" s="438"/>
      <c r="KDN25" s="438"/>
      <c r="KDO25" s="438"/>
      <c r="KDP25" s="438"/>
      <c r="KDQ25" s="438"/>
      <c r="KDR25" s="438"/>
      <c r="KDS25" s="438"/>
      <c r="KDT25" s="438"/>
      <c r="KDU25" s="438"/>
      <c r="KDV25" s="438"/>
      <c r="KDW25" s="438"/>
      <c r="KDX25" s="438"/>
      <c r="KDY25" s="438"/>
      <c r="KDZ25" s="438"/>
      <c r="KEA25" s="438"/>
      <c r="KEB25" s="438"/>
      <c r="KEC25" s="438"/>
      <c r="KED25" s="438"/>
      <c r="KEE25" s="438"/>
      <c r="KEF25" s="438"/>
      <c r="KEG25" s="438"/>
      <c r="KEH25" s="438"/>
      <c r="KEI25" s="438"/>
      <c r="KEJ25" s="438"/>
      <c r="KEK25" s="438"/>
      <c r="KEL25" s="438"/>
      <c r="KEM25" s="438"/>
      <c r="KEN25" s="438"/>
      <c r="KEO25" s="438"/>
      <c r="KEP25" s="438"/>
      <c r="KEQ25" s="438"/>
      <c r="KER25" s="438"/>
      <c r="KES25" s="438"/>
      <c r="KET25" s="438"/>
      <c r="KEU25" s="438"/>
      <c r="KEV25" s="438"/>
      <c r="KEW25" s="438"/>
      <c r="KEX25" s="438"/>
      <c r="KEY25" s="438"/>
      <c r="KEZ25" s="438"/>
      <c r="KFA25" s="438"/>
      <c r="KFB25" s="438"/>
      <c r="KFC25" s="438"/>
      <c r="KFD25" s="438"/>
      <c r="KFE25" s="438"/>
      <c r="KFF25" s="438"/>
      <c r="KFG25" s="438"/>
      <c r="KFH25" s="438"/>
      <c r="KFI25" s="438"/>
      <c r="KFJ25" s="438"/>
      <c r="KFK25" s="438"/>
      <c r="KFL25" s="438"/>
      <c r="KFM25" s="438"/>
      <c r="KFN25" s="438"/>
      <c r="KFO25" s="438"/>
      <c r="KFP25" s="438"/>
      <c r="KFQ25" s="438"/>
      <c r="KFR25" s="438"/>
      <c r="KFS25" s="438"/>
      <c r="KFT25" s="438"/>
      <c r="KFU25" s="438"/>
      <c r="KFV25" s="438"/>
      <c r="KFW25" s="438"/>
      <c r="KFX25" s="438"/>
      <c r="KFY25" s="438"/>
      <c r="KFZ25" s="438"/>
      <c r="KGA25" s="438"/>
      <c r="KGB25" s="438"/>
      <c r="KGC25" s="438"/>
      <c r="KGD25" s="438"/>
      <c r="KGE25" s="438"/>
      <c r="KGF25" s="438"/>
      <c r="KGG25" s="438"/>
      <c r="KGH25" s="438"/>
      <c r="KGI25" s="438"/>
      <c r="KGJ25" s="438"/>
      <c r="KGK25" s="438"/>
      <c r="KGL25" s="438"/>
      <c r="KGM25" s="438"/>
      <c r="KGN25" s="438"/>
      <c r="KGO25" s="438"/>
      <c r="KGP25" s="438"/>
      <c r="KGQ25" s="438"/>
      <c r="KGR25" s="438"/>
      <c r="KGS25" s="438"/>
      <c r="KGT25" s="438"/>
      <c r="KGU25" s="438"/>
      <c r="KGV25" s="438"/>
      <c r="KGW25" s="438"/>
      <c r="KGX25" s="438"/>
      <c r="KGY25" s="438"/>
      <c r="KGZ25" s="438"/>
      <c r="KHA25" s="438"/>
      <c r="KHB25" s="438"/>
      <c r="KHC25" s="438"/>
      <c r="KHD25" s="438"/>
      <c r="KHE25" s="438"/>
      <c r="KHF25" s="438"/>
      <c r="KHG25" s="438"/>
      <c r="KHH25" s="438"/>
      <c r="KHI25" s="438"/>
      <c r="KHJ25" s="438"/>
      <c r="KHK25" s="438"/>
      <c r="KHL25" s="438"/>
      <c r="KHM25" s="438"/>
      <c r="KHN25" s="438"/>
      <c r="KHO25" s="438"/>
      <c r="KHP25" s="438"/>
      <c r="KHQ25" s="438"/>
      <c r="KHR25" s="438"/>
      <c r="KHS25" s="438"/>
      <c r="KHT25" s="438"/>
      <c r="KHU25" s="438"/>
      <c r="KHV25" s="438"/>
      <c r="KHW25" s="438"/>
      <c r="KHX25" s="438"/>
      <c r="KHY25" s="438"/>
      <c r="KHZ25" s="438"/>
      <c r="KIA25" s="438"/>
      <c r="KIB25" s="438"/>
      <c r="KIC25" s="438"/>
      <c r="KID25" s="438"/>
      <c r="KIE25" s="438"/>
      <c r="KIF25" s="438"/>
      <c r="KIG25" s="438"/>
      <c r="KIH25" s="438"/>
      <c r="KII25" s="438"/>
      <c r="KIJ25" s="438"/>
      <c r="KIK25" s="438"/>
      <c r="KIL25" s="438"/>
      <c r="KIM25" s="438"/>
      <c r="KIN25" s="438"/>
      <c r="KIO25" s="438"/>
      <c r="KIP25" s="438"/>
      <c r="KIQ25" s="438"/>
      <c r="KIR25" s="438"/>
      <c r="KIS25" s="438"/>
      <c r="KIT25" s="438"/>
      <c r="KIU25" s="438"/>
      <c r="KIV25" s="438"/>
      <c r="KIW25" s="438"/>
      <c r="KIX25" s="438"/>
      <c r="KIY25" s="438"/>
      <c r="KIZ25" s="438"/>
      <c r="KJA25" s="438"/>
      <c r="KJB25" s="438"/>
      <c r="KJC25" s="438"/>
      <c r="KJD25" s="438"/>
      <c r="KJE25" s="438"/>
      <c r="KJF25" s="438"/>
      <c r="KJG25" s="438"/>
      <c r="KJH25" s="438"/>
      <c r="KJI25" s="438"/>
      <c r="KJJ25" s="438"/>
      <c r="KJK25" s="438"/>
      <c r="KJL25" s="438"/>
      <c r="KJM25" s="438"/>
      <c r="KJN25" s="438"/>
      <c r="KJO25" s="438"/>
      <c r="KJP25" s="438"/>
      <c r="KJQ25" s="438"/>
      <c r="KJR25" s="438"/>
      <c r="KJS25" s="438"/>
      <c r="KJT25" s="438"/>
      <c r="KJU25" s="438"/>
      <c r="KJV25" s="438"/>
      <c r="KJW25" s="438"/>
      <c r="KJX25" s="438"/>
      <c r="KJY25" s="438"/>
      <c r="KJZ25" s="438"/>
      <c r="KKA25" s="438"/>
      <c r="KKB25" s="438"/>
      <c r="KKC25" s="438"/>
      <c r="KKD25" s="438"/>
      <c r="KKE25" s="438"/>
      <c r="KKF25" s="438"/>
      <c r="KKG25" s="438"/>
      <c r="KKH25" s="438"/>
      <c r="KKI25" s="438"/>
      <c r="KKJ25" s="438"/>
      <c r="KKK25" s="438"/>
      <c r="KKL25" s="438"/>
      <c r="KKM25" s="438"/>
      <c r="KKN25" s="438"/>
      <c r="KKO25" s="438"/>
      <c r="KKP25" s="438"/>
      <c r="KKQ25" s="438"/>
      <c r="KKR25" s="438"/>
      <c r="KKS25" s="438"/>
      <c r="KKT25" s="438"/>
      <c r="KKU25" s="438"/>
      <c r="KKV25" s="438"/>
      <c r="KKW25" s="438"/>
      <c r="KKX25" s="438"/>
      <c r="KKY25" s="438"/>
      <c r="KKZ25" s="438"/>
      <c r="KLA25" s="438"/>
      <c r="KLB25" s="438"/>
      <c r="KLC25" s="438"/>
      <c r="KLD25" s="438"/>
      <c r="KLE25" s="438"/>
      <c r="KLF25" s="438"/>
      <c r="KLG25" s="438"/>
      <c r="KLH25" s="438"/>
      <c r="KLI25" s="438"/>
      <c r="KLJ25" s="438"/>
      <c r="KLK25" s="438"/>
      <c r="KLL25" s="438"/>
      <c r="KLM25" s="438"/>
      <c r="KLN25" s="438"/>
      <c r="KLO25" s="438"/>
      <c r="KLP25" s="438"/>
      <c r="KLQ25" s="438"/>
      <c r="KLR25" s="438"/>
      <c r="KLS25" s="438"/>
      <c r="KLT25" s="438"/>
      <c r="KLU25" s="438"/>
      <c r="KLV25" s="438"/>
      <c r="KLW25" s="438"/>
      <c r="KLX25" s="438"/>
      <c r="KLY25" s="438"/>
      <c r="KLZ25" s="438"/>
      <c r="KMA25" s="438"/>
      <c r="KMB25" s="438"/>
      <c r="KMC25" s="438"/>
      <c r="KMD25" s="438"/>
      <c r="KME25" s="438"/>
      <c r="KMF25" s="438"/>
      <c r="KMG25" s="438"/>
      <c r="KMH25" s="438"/>
      <c r="KMI25" s="438"/>
      <c r="KMJ25" s="438"/>
      <c r="KMK25" s="438"/>
      <c r="KML25" s="438"/>
      <c r="KMM25" s="438"/>
      <c r="KMN25" s="438"/>
      <c r="KMO25" s="438"/>
      <c r="KMP25" s="438"/>
      <c r="KMQ25" s="438"/>
      <c r="KMR25" s="438"/>
      <c r="KMS25" s="438"/>
      <c r="KMT25" s="438"/>
      <c r="KMU25" s="438"/>
      <c r="KMV25" s="438"/>
      <c r="KMW25" s="438"/>
      <c r="KMX25" s="438"/>
      <c r="KMY25" s="438"/>
      <c r="KMZ25" s="438"/>
      <c r="KNA25" s="438"/>
      <c r="KNB25" s="438"/>
      <c r="KNC25" s="438"/>
      <c r="KND25" s="438"/>
      <c r="KNE25" s="438"/>
      <c r="KNF25" s="438"/>
      <c r="KNG25" s="438"/>
      <c r="KNH25" s="438"/>
      <c r="KNI25" s="438"/>
      <c r="KNJ25" s="438"/>
      <c r="KNK25" s="438"/>
      <c r="KNL25" s="438"/>
      <c r="KNM25" s="438"/>
      <c r="KNN25" s="438"/>
      <c r="KNO25" s="438"/>
      <c r="KNP25" s="438"/>
      <c r="KNQ25" s="438"/>
      <c r="KNR25" s="438"/>
      <c r="KNS25" s="438"/>
      <c r="KNT25" s="438"/>
      <c r="KNU25" s="438"/>
      <c r="KNV25" s="438"/>
      <c r="KNW25" s="438"/>
      <c r="KNX25" s="438"/>
      <c r="KNY25" s="438"/>
      <c r="KNZ25" s="438"/>
      <c r="KOA25" s="438"/>
      <c r="KOB25" s="438"/>
      <c r="KOC25" s="438"/>
      <c r="KOD25" s="438"/>
      <c r="KOE25" s="438"/>
      <c r="KOF25" s="438"/>
      <c r="KOG25" s="438"/>
      <c r="KOH25" s="438"/>
      <c r="KOI25" s="438"/>
      <c r="KOJ25" s="438"/>
      <c r="KOK25" s="438"/>
      <c r="KOL25" s="438"/>
      <c r="KOM25" s="438"/>
      <c r="KON25" s="438"/>
      <c r="KOO25" s="438"/>
      <c r="KOP25" s="438"/>
      <c r="KOQ25" s="438"/>
      <c r="KOR25" s="438"/>
      <c r="KOS25" s="438"/>
      <c r="KOT25" s="438"/>
      <c r="KOU25" s="438"/>
      <c r="KOV25" s="438"/>
      <c r="KOW25" s="438"/>
      <c r="KOX25" s="438"/>
      <c r="KOY25" s="438"/>
      <c r="KOZ25" s="438"/>
      <c r="KPA25" s="438"/>
      <c r="KPB25" s="438"/>
      <c r="KPC25" s="438"/>
      <c r="KPD25" s="438"/>
      <c r="KPE25" s="438"/>
      <c r="KPF25" s="438"/>
      <c r="KPG25" s="438"/>
      <c r="KPH25" s="438"/>
      <c r="KPI25" s="438"/>
      <c r="KPJ25" s="438"/>
      <c r="KPK25" s="438"/>
      <c r="KPL25" s="438"/>
      <c r="KPM25" s="438"/>
      <c r="KPN25" s="438"/>
      <c r="KPO25" s="438"/>
      <c r="KPP25" s="438"/>
      <c r="KPQ25" s="438"/>
      <c r="KPR25" s="438"/>
      <c r="KPS25" s="438"/>
      <c r="KPT25" s="438"/>
      <c r="KPU25" s="438"/>
      <c r="KPV25" s="438"/>
      <c r="KPW25" s="438"/>
      <c r="KPX25" s="438"/>
      <c r="KPY25" s="438"/>
      <c r="KPZ25" s="438"/>
      <c r="KQA25" s="438"/>
      <c r="KQB25" s="438"/>
      <c r="KQC25" s="438"/>
      <c r="KQD25" s="438"/>
      <c r="KQE25" s="438"/>
      <c r="KQF25" s="438"/>
      <c r="KQG25" s="438"/>
      <c r="KQH25" s="438"/>
      <c r="KQI25" s="438"/>
      <c r="KQJ25" s="438"/>
      <c r="KQK25" s="438"/>
      <c r="KQL25" s="438"/>
      <c r="KQM25" s="438"/>
      <c r="KQN25" s="438"/>
      <c r="KQO25" s="438"/>
      <c r="KQP25" s="438"/>
      <c r="KQQ25" s="438"/>
      <c r="KQR25" s="438"/>
      <c r="KQS25" s="438"/>
      <c r="KQT25" s="438"/>
      <c r="KQU25" s="438"/>
      <c r="KQV25" s="438"/>
      <c r="KQW25" s="438"/>
      <c r="KQX25" s="438"/>
      <c r="KQY25" s="438"/>
      <c r="KQZ25" s="438"/>
      <c r="KRA25" s="438"/>
      <c r="KRB25" s="438"/>
      <c r="KRC25" s="438"/>
      <c r="KRD25" s="438"/>
      <c r="KRE25" s="438"/>
      <c r="KRF25" s="438"/>
      <c r="KRG25" s="438"/>
      <c r="KRH25" s="438"/>
      <c r="KRI25" s="438"/>
      <c r="KRJ25" s="438"/>
      <c r="KRK25" s="438"/>
      <c r="KRL25" s="438"/>
      <c r="KRM25" s="438"/>
      <c r="KRN25" s="438"/>
      <c r="KRO25" s="438"/>
      <c r="KRP25" s="438"/>
      <c r="KRQ25" s="438"/>
      <c r="KRR25" s="438"/>
      <c r="KRS25" s="438"/>
      <c r="KRT25" s="438"/>
      <c r="KRU25" s="438"/>
      <c r="KRV25" s="438"/>
      <c r="KRW25" s="438"/>
      <c r="KRX25" s="438"/>
      <c r="KRY25" s="438"/>
      <c r="KRZ25" s="438"/>
      <c r="KSA25" s="438"/>
      <c r="KSB25" s="438"/>
      <c r="KSC25" s="438"/>
      <c r="KSD25" s="438"/>
      <c r="KSE25" s="438"/>
      <c r="KSF25" s="438"/>
      <c r="KSG25" s="438"/>
      <c r="KSH25" s="438"/>
      <c r="KSI25" s="438"/>
      <c r="KSJ25" s="438"/>
      <c r="KSK25" s="438"/>
      <c r="KSL25" s="438"/>
      <c r="KSM25" s="438"/>
      <c r="KSN25" s="438"/>
      <c r="KSO25" s="438"/>
      <c r="KSP25" s="438"/>
      <c r="KSQ25" s="438"/>
      <c r="KSR25" s="438"/>
      <c r="KSS25" s="438"/>
      <c r="KST25" s="438"/>
      <c r="KSU25" s="438"/>
      <c r="KSV25" s="438"/>
      <c r="KSW25" s="438"/>
      <c r="KSX25" s="438"/>
      <c r="KSY25" s="438"/>
      <c r="KSZ25" s="438"/>
      <c r="KTA25" s="438"/>
      <c r="KTB25" s="438"/>
      <c r="KTC25" s="438"/>
      <c r="KTD25" s="438"/>
      <c r="KTE25" s="438"/>
      <c r="KTF25" s="438"/>
      <c r="KTG25" s="438"/>
      <c r="KTH25" s="438"/>
      <c r="KTI25" s="438"/>
      <c r="KTJ25" s="438"/>
      <c r="KTK25" s="438"/>
      <c r="KTL25" s="438"/>
      <c r="KTM25" s="438"/>
      <c r="KTN25" s="438"/>
      <c r="KTO25" s="438"/>
      <c r="KTP25" s="438"/>
      <c r="KTQ25" s="438"/>
      <c r="KTR25" s="438"/>
      <c r="KTS25" s="438"/>
      <c r="KTT25" s="438"/>
      <c r="KTU25" s="438"/>
      <c r="KTV25" s="438"/>
      <c r="KTW25" s="438"/>
      <c r="KTX25" s="438"/>
      <c r="KTY25" s="438"/>
      <c r="KTZ25" s="438"/>
      <c r="KUA25" s="438"/>
      <c r="KUB25" s="438"/>
      <c r="KUC25" s="438"/>
      <c r="KUD25" s="438"/>
      <c r="KUE25" s="438"/>
      <c r="KUF25" s="438"/>
      <c r="KUG25" s="438"/>
      <c r="KUH25" s="438"/>
      <c r="KUI25" s="438"/>
      <c r="KUJ25" s="438"/>
      <c r="KUK25" s="438"/>
      <c r="KUL25" s="438"/>
      <c r="KUM25" s="438"/>
      <c r="KUN25" s="438"/>
      <c r="KUO25" s="438"/>
      <c r="KUP25" s="438"/>
      <c r="KUQ25" s="438"/>
      <c r="KUR25" s="438"/>
      <c r="KUS25" s="438"/>
      <c r="KUT25" s="438"/>
      <c r="KUU25" s="438"/>
      <c r="KUV25" s="438"/>
      <c r="KUW25" s="438"/>
      <c r="KUX25" s="438"/>
      <c r="KUY25" s="438"/>
      <c r="KUZ25" s="438"/>
      <c r="KVA25" s="438"/>
      <c r="KVB25" s="438"/>
      <c r="KVC25" s="438"/>
      <c r="KVD25" s="438"/>
      <c r="KVE25" s="438"/>
      <c r="KVF25" s="438"/>
      <c r="KVG25" s="438"/>
      <c r="KVH25" s="438"/>
      <c r="KVI25" s="438"/>
      <c r="KVJ25" s="438"/>
      <c r="KVK25" s="438"/>
      <c r="KVL25" s="438"/>
      <c r="KVM25" s="438"/>
      <c r="KVN25" s="438"/>
      <c r="KVO25" s="438"/>
      <c r="KVP25" s="438"/>
      <c r="KVQ25" s="438"/>
      <c r="KVR25" s="438"/>
      <c r="KVS25" s="438"/>
      <c r="KVT25" s="438"/>
      <c r="KVU25" s="438"/>
      <c r="KVV25" s="438"/>
      <c r="KVW25" s="438"/>
      <c r="KVX25" s="438"/>
      <c r="KVY25" s="438"/>
      <c r="KVZ25" s="438"/>
      <c r="KWA25" s="438"/>
      <c r="KWB25" s="438"/>
      <c r="KWC25" s="438"/>
      <c r="KWD25" s="438"/>
      <c r="KWE25" s="438"/>
      <c r="KWF25" s="438"/>
      <c r="KWG25" s="438"/>
      <c r="KWH25" s="438"/>
      <c r="KWI25" s="438"/>
      <c r="KWJ25" s="438"/>
      <c r="KWK25" s="438"/>
      <c r="KWL25" s="438"/>
      <c r="KWM25" s="438"/>
      <c r="KWN25" s="438"/>
      <c r="KWO25" s="438"/>
      <c r="KWP25" s="438"/>
      <c r="KWQ25" s="438"/>
      <c r="KWR25" s="438"/>
      <c r="KWS25" s="438"/>
      <c r="KWT25" s="438"/>
      <c r="KWU25" s="438"/>
      <c r="KWV25" s="438"/>
      <c r="KWW25" s="438"/>
      <c r="KWX25" s="438"/>
      <c r="KWY25" s="438"/>
      <c r="KWZ25" s="438"/>
      <c r="KXA25" s="438"/>
      <c r="KXB25" s="438"/>
      <c r="KXC25" s="438"/>
      <c r="KXD25" s="438"/>
      <c r="KXE25" s="438"/>
      <c r="KXF25" s="438"/>
      <c r="KXG25" s="438"/>
      <c r="KXH25" s="438"/>
      <c r="KXI25" s="438"/>
      <c r="KXJ25" s="438"/>
      <c r="KXK25" s="438"/>
      <c r="KXL25" s="438"/>
      <c r="KXM25" s="438"/>
      <c r="KXN25" s="438"/>
      <c r="KXO25" s="438"/>
      <c r="KXP25" s="438"/>
      <c r="KXQ25" s="438"/>
      <c r="KXR25" s="438"/>
      <c r="KXS25" s="438"/>
      <c r="KXT25" s="438"/>
      <c r="KXU25" s="438"/>
      <c r="KXV25" s="438"/>
      <c r="KXW25" s="438"/>
      <c r="KXX25" s="438"/>
      <c r="KXY25" s="438"/>
      <c r="KXZ25" s="438"/>
      <c r="KYA25" s="438"/>
      <c r="KYB25" s="438"/>
      <c r="KYC25" s="438"/>
      <c r="KYD25" s="438"/>
      <c r="KYE25" s="438"/>
      <c r="KYF25" s="438"/>
      <c r="KYG25" s="438"/>
      <c r="KYH25" s="438"/>
      <c r="KYI25" s="438"/>
      <c r="KYJ25" s="438"/>
      <c r="KYK25" s="438"/>
      <c r="KYL25" s="438"/>
      <c r="KYM25" s="438"/>
      <c r="KYN25" s="438"/>
      <c r="KYO25" s="438"/>
      <c r="KYP25" s="438"/>
      <c r="KYQ25" s="438"/>
      <c r="KYR25" s="438"/>
      <c r="KYS25" s="438"/>
      <c r="KYT25" s="438"/>
      <c r="KYU25" s="438"/>
      <c r="KYV25" s="438"/>
      <c r="KYW25" s="438"/>
      <c r="KYX25" s="438"/>
      <c r="KYY25" s="438"/>
      <c r="KYZ25" s="438"/>
      <c r="KZA25" s="438"/>
      <c r="KZB25" s="438"/>
      <c r="KZC25" s="438"/>
      <c r="KZD25" s="438"/>
      <c r="KZE25" s="438"/>
      <c r="KZF25" s="438"/>
      <c r="KZG25" s="438"/>
      <c r="KZH25" s="438"/>
      <c r="KZI25" s="438"/>
      <c r="KZJ25" s="438"/>
      <c r="KZK25" s="438"/>
      <c r="KZL25" s="438"/>
      <c r="KZM25" s="438"/>
      <c r="KZN25" s="438"/>
      <c r="KZO25" s="438"/>
      <c r="KZP25" s="438"/>
      <c r="KZQ25" s="438"/>
      <c r="KZR25" s="438"/>
      <c r="KZS25" s="438"/>
      <c r="KZT25" s="438"/>
      <c r="KZU25" s="438"/>
      <c r="KZV25" s="438"/>
      <c r="KZW25" s="438"/>
      <c r="KZX25" s="438"/>
      <c r="KZY25" s="438"/>
      <c r="KZZ25" s="438"/>
      <c r="LAA25" s="438"/>
      <c r="LAB25" s="438"/>
      <c r="LAC25" s="438"/>
      <c r="LAD25" s="438"/>
      <c r="LAE25" s="438"/>
      <c r="LAF25" s="438"/>
      <c r="LAG25" s="438"/>
      <c r="LAH25" s="438"/>
      <c r="LAI25" s="438"/>
      <c r="LAJ25" s="438"/>
      <c r="LAK25" s="438"/>
      <c r="LAL25" s="438"/>
      <c r="LAM25" s="438"/>
      <c r="LAN25" s="438"/>
      <c r="LAO25" s="438"/>
      <c r="LAP25" s="438"/>
      <c r="LAQ25" s="438"/>
      <c r="LAR25" s="438"/>
      <c r="LAS25" s="438"/>
      <c r="LAT25" s="438"/>
      <c r="LAU25" s="438"/>
      <c r="LAV25" s="438"/>
      <c r="LAW25" s="438"/>
      <c r="LAX25" s="438"/>
      <c r="LAY25" s="438"/>
      <c r="LAZ25" s="438"/>
      <c r="LBA25" s="438"/>
      <c r="LBB25" s="438"/>
      <c r="LBC25" s="438"/>
      <c r="LBD25" s="438"/>
      <c r="LBE25" s="438"/>
      <c r="LBF25" s="438"/>
      <c r="LBG25" s="438"/>
      <c r="LBH25" s="438"/>
      <c r="LBI25" s="438"/>
      <c r="LBJ25" s="438"/>
      <c r="LBK25" s="438"/>
      <c r="LBL25" s="438"/>
      <c r="LBM25" s="438"/>
      <c r="LBN25" s="438"/>
      <c r="LBO25" s="438"/>
      <c r="LBP25" s="438"/>
      <c r="LBQ25" s="438"/>
      <c r="LBR25" s="438"/>
      <c r="LBS25" s="438"/>
      <c r="LBT25" s="438"/>
      <c r="LBU25" s="438"/>
      <c r="LBV25" s="438"/>
      <c r="LBW25" s="438"/>
      <c r="LBX25" s="438"/>
      <c r="LBY25" s="438"/>
      <c r="LBZ25" s="438"/>
      <c r="LCA25" s="438"/>
      <c r="LCB25" s="438"/>
      <c r="LCC25" s="438"/>
      <c r="LCD25" s="438"/>
      <c r="LCE25" s="438"/>
      <c r="LCF25" s="438"/>
      <c r="LCG25" s="438"/>
      <c r="LCH25" s="438"/>
      <c r="LCI25" s="438"/>
      <c r="LCJ25" s="438"/>
      <c r="LCK25" s="438"/>
      <c r="LCL25" s="438"/>
      <c r="LCM25" s="438"/>
      <c r="LCN25" s="438"/>
      <c r="LCO25" s="438"/>
      <c r="LCP25" s="438"/>
      <c r="LCQ25" s="438"/>
      <c r="LCR25" s="438"/>
      <c r="LCS25" s="438"/>
      <c r="LCT25" s="438"/>
      <c r="LCU25" s="438"/>
      <c r="LCV25" s="438"/>
      <c r="LCW25" s="438"/>
      <c r="LCX25" s="438"/>
      <c r="LCY25" s="438"/>
      <c r="LCZ25" s="438"/>
      <c r="LDA25" s="438"/>
      <c r="LDB25" s="438"/>
      <c r="LDC25" s="438"/>
      <c r="LDD25" s="438"/>
      <c r="LDE25" s="438"/>
      <c r="LDF25" s="438"/>
      <c r="LDG25" s="438"/>
      <c r="LDH25" s="438"/>
      <c r="LDI25" s="438"/>
      <c r="LDJ25" s="438"/>
      <c r="LDK25" s="438"/>
      <c r="LDL25" s="438"/>
      <c r="LDM25" s="438"/>
      <c r="LDN25" s="438"/>
      <c r="LDO25" s="438"/>
      <c r="LDP25" s="438"/>
      <c r="LDQ25" s="438"/>
      <c r="LDR25" s="438"/>
      <c r="LDS25" s="438"/>
      <c r="LDT25" s="438"/>
      <c r="LDU25" s="438"/>
      <c r="LDV25" s="438"/>
      <c r="LDW25" s="438"/>
      <c r="LDX25" s="438"/>
      <c r="LDY25" s="438"/>
      <c r="LDZ25" s="438"/>
      <c r="LEA25" s="438"/>
      <c r="LEB25" s="438"/>
      <c r="LEC25" s="438"/>
      <c r="LED25" s="438"/>
      <c r="LEE25" s="438"/>
      <c r="LEF25" s="438"/>
      <c r="LEG25" s="438"/>
      <c r="LEH25" s="438"/>
      <c r="LEI25" s="438"/>
      <c r="LEJ25" s="438"/>
      <c r="LEK25" s="438"/>
      <c r="LEL25" s="438"/>
      <c r="LEM25" s="438"/>
      <c r="LEN25" s="438"/>
      <c r="LEO25" s="438"/>
      <c r="LEP25" s="438"/>
      <c r="LEQ25" s="438"/>
      <c r="LER25" s="438"/>
      <c r="LES25" s="438"/>
      <c r="LET25" s="438"/>
      <c r="LEU25" s="438"/>
      <c r="LEV25" s="438"/>
      <c r="LEW25" s="438"/>
      <c r="LEX25" s="438"/>
      <c r="LEY25" s="438"/>
      <c r="LEZ25" s="438"/>
      <c r="LFA25" s="438"/>
      <c r="LFB25" s="438"/>
      <c r="LFC25" s="438"/>
      <c r="LFD25" s="438"/>
      <c r="LFE25" s="438"/>
      <c r="LFF25" s="438"/>
      <c r="LFG25" s="438"/>
      <c r="LFH25" s="438"/>
      <c r="LFI25" s="438"/>
      <c r="LFJ25" s="438"/>
      <c r="LFK25" s="438"/>
      <c r="LFL25" s="438"/>
      <c r="LFM25" s="438"/>
      <c r="LFN25" s="438"/>
      <c r="LFO25" s="438"/>
      <c r="LFP25" s="438"/>
      <c r="LFQ25" s="438"/>
      <c r="LFR25" s="438"/>
      <c r="LFS25" s="438"/>
      <c r="LFT25" s="438"/>
      <c r="LFU25" s="438"/>
      <c r="LFV25" s="438"/>
      <c r="LFW25" s="438"/>
      <c r="LFX25" s="438"/>
      <c r="LFY25" s="438"/>
      <c r="LFZ25" s="438"/>
      <c r="LGA25" s="438"/>
      <c r="LGB25" s="438"/>
      <c r="LGC25" s="438"/>
      <c r="LGD25" s="438"/>
      <c r="LGE25" s="438"/>
      <c r="LGF25" s="438"/>
      <c r="LGG25" s="438"/>
      <c r="LGH25" s="438"/>
      <c r="LGI25" s="438"/>
      <c r="LGJ25" s="438"/>
      <c r="LGK25" s="438"/>
      <c r="LGL25" s="438"/>
      <c r="LGM25" s="438"/>
      <c r="LGN25" s="438"/>
      <c r="LGO25" s="438"/>
      <c r="LGP25" s="438"/>
      <c r="LGQ25" s="438"/>
      <c r="LGR25" s="438"/>
      <c r="LGS25" s="438"/>
      <c r="LGT25" s="438"/>
      <c r="LGU25" s="438"/>
      <c r="LGV25" s="438"/>
      <c r="LGW25" s="438"/>
      <c r="LGX25" s="438"/>
      <c r="LGY25" s="438"/>
      <c r="LGZ25" s="438"/>
      <c r="LHA25" s="438"/>
      <c r="LHB25" s="438"/>
      <c r="LHC25" s="438"/>
      <c r="LHD25" s="438"/>
      <c r="LHE25" s="438"/>
      <c r="LHF25" s="438"/>
      <c r="LHG25" s="438"/>
      <c r="LHH25" s="438"/>
      <c r="LHI25" s="438"/>
      <c r="LHJ25" s="438"/>
      <c r="LHK25" s="438"/>
      <c r="LHL25" s="438"/>
      <c r="LHM25" s="438"/>
      <c r="LHN25" s="438"/>
      <c r="LHO25" s="438"/>
      <c r="LHP25" s="438"/>
      <c r="LHQ25" s="438"/>
      <c r="LHR25" s="438"/>
      <c r="LHS25" s="438"/>
      <c r="LHT25" s="438"/>
      <c r="LHU25" s="438"/>
      <c r="LHV25" s="438"/>
      <c r="LHW25" s="438"/>
      <c r="LHX25" s="438"/>
      <c r="LHY25" s="438"/>
      <c r="LHZ25" s="438"/>
      <c r="LIA25" s="438"/>
      <c r="LIB25" s="438"/>
      <c r="LIC25" s="438"/>
      <c r="LID25" s="438"/>
      <c r="LIE25" s="438"/>
      <c r="LIF25" s="438"/>
      <c r="LIG25" s="438"/>
      <c r="LIH25" s="438"/>
      <c r="LII25" s="438"/>
      <c r="LIJ25" s="438"/>
      <c r="LIK25" s="438"/>
      <c r="LIL25" s="438"/>
      <c r="LIM25" s="438"/>
      <c r="LIN25" s="438"/>
      <c r="LIO25" s="438"/>
      <c r="LIP25" s="438"/>
      <c r="LIQ25" s="438"/>
      <c r="LIR25" s="438"/>
      <c r="LIS25" s="438"/>
      <c r="LIT25" s="438"/>
      <c r="LIU25" s="438"/>
      <c r="LIV25" s="438"/>
      <c r="LIW25" s="438"/>
      <c r="LIX25" s="438"/>
      <c r="LIY25" s="438"/>
      <c r="LIZ25" s="438"/>
      <c r="LJA25" s="438"/>
      <c r="LJB25" s="438"/>
      <c r="LJC25" s="438"/>
      <c r="LJD25" s="438"/>
      <c r="LJE25" s="438"/>
      <c r="LJF25" s="438"/>
      <c r="LJG25" s="438"/>
      <c r="LJH25" s="438"/>
      <c r="LJI25" s="438"/>
      <c r="LJJ25" s="438"/>
      <c r="LJK25" s="438"/>
      <c r="LJL25" s="438"/>
      <c r="LJM25" s="438"/>
      <c r="LJN25" s="438"/>
      <c r="LJO25" s="438"/>
      <c r="LJP25" s="438"/>
      <c r="LJQ25" s="438"/>
      <c r="LJR25" s="438"/>
      <c r="LJS25" s="438"/>
      <c r="LJT25" s="438"/>
      <c r="LJU25" s="438"/>
      <c r="LJV25" s="438"/>
      <c r="LJW25" s="438"/>
      <c r="LJX25" s="438"/>
      <c r="LJY25" s="438"/>
      <c r="LJZ25" s="438"/>
      <c r="LKA25" s="438"/>
      <c r="LKB25" s="438"/>
      <c r="LKC25" s="438"/>
      <c r="LKD25" s="438"/>
      <c r="LKE25" s="438"/>
      <c r="LKF25" s="438"/>
      <c r="LKG25" s="438"/>
      <c r="LKH25" s="438"/>
      <c r="LKI25" s="438"/>
      <c r="LKJ25" s="438"/>
      <c r="LKK25" s="438"/>
      <c r="LKL25" s="438"/>
      <c r="LKM25" s="438"/>
      <c r="LKN25" s="438"/>
      <c r="LKO25" s="438"/>
      <c r="LKP25" s="438"/>
      <c r="LKQ25" s="438"/>
      <c r="LKR25" s="438"/>
      <c r="LKS25" s="438"/>
      <c r="LKT25" s="438"/>
      <c r="LKU25" s="438"/>
      <c r="LKV25" s="438"/>
      <c r="LKW25" s="438"/>
      <c r="LKX25" s="438"/>
      <c r="LKY25" s="438"/>
      <c r="LKZ25" s="438"/>
      <c r="LLA25" s="438"/>
      <c r="LLB25" s="438"/>
      <c r="LLC25" s="438"/>
      <c r="LLD25" s="438"/>
      <c r="LLE25" s="438"/>
      <c r="LLF25" s="438"/>
      <c r="LLG25" s="438"/>
      <c r="LLH25" s="438"/>
      <c r="LLI25" s="438"/>
      <c r="LLJ25" s="438"/>
      <c r="LLK25" s="438"/>
      <c r="LLL25" s="438"/>
      <c r="LLM25" s="438"/>
      <c r="LLN25" s="438"/>
      <c r="LLO25" s="438"/>
      <c r="LLP25" s="438"/>
      <c r="LLQ25" s="438"/>
      <c r="LLR25" s="438"/>
      <c r="LLS25" s="438"/>
      <c r="LLT25" s="438"/>
      <c r="LLU25" s="438"/>
      <c r="LLV25" s="438"/>
      <c r="LLW25" s="438"/>
      <c r="LLX25" s="438"/>
      <c r="LLY25" s="438"/>
      <c r="LLZ25" s="438"/>
      <c r="LMA25" s="438"/>
      <c r="LMB25" s="438"/>
      <c r="LMC25" s="438"/>
      <c r="LMD25" s="438"/>
      <c r="LME25" s="438"/>
      <c r="LMF25" s="438"/>
      <c r="LMG25" s="438"/>
      <c r="LMH25" s="438"/>
      <c r="LMI25" s="438"/>
      <c r="LMJ25" s="438"/>
      <c r="LMK25" s="438"/>
      <c r="LML25" s="438"/>
      <c r="LMM25" s="438"/>
      <c r="LMN25" s="438"/>
      <c r="LMO25" s="438"/>
      <c r="LMP25" s="438"/>
      <c r="LMQ25" s="438"/>
      <c r="LMR25" s="438"/>
      <c r="LMS25" s="438"/>
      <c r="LMT25" s="438"/>
      <c r="LMU25" s="438"/>
      <c r="LMV25" s="438"/>
      <c r="LMW25" s="438"/>
      <c r="LMX25" s="438"/>
      <c r="LMY25" s="438"/>
      <c r="LMZ25" s="438"/>
      <c r="LNA25" s="438"/>
      <c r="LNB25" s="438"/>
      <c r="LNC25" s="438"/>
      <c r="LND25" s="438"/>
      <c r="LNE25" s="438"/>
      <c r="LNF25" s="438"/>
      <c r="LNG25" s="438"/>
      <c r="LNH25" s="438"/>
      <c r="LNI25" s="438"/>
      <c r="LNJ25" s="438"/>
      <c r="LNK25" s="438"/>
      <c r="LNL25" s="438"/>
      <c r="LNM25" s="438"/>
      <c r="LNN25" s="438"/>
      <c r="LNO25" s="438"/>
      <c r="LNP25" s="438"/>
      <c r="LNQ25" s="438"/>
      <c r="LNR25" s="438"/>
      <c r="LNS25" s="438"/>
      <c r="LNT25" s="438"/>
      <c r="LNU25" s="438"/>
      <c r="LNV25" s="438"/>
      <c r="LNW25" s="438"/>
      <c r="LNX25" s="438"/>
      <c r="LNY25" s="438"/>
      <c r="LNZ25" s="438"/>
      <c r="LOA25" s="438"/>
      <c r="LOB25" s="438"/>
      <c r="LOC25" s="438"/>
      <c r="LOD25" s="438"/>
      <c r="LOE25" s="438"/>
      <c r="LOF25" s="438"/>
      <c r="LOG25" s="438"/>
      <c r="LOH25" s="438"/>
      <c r="LOI25" s="438"/>
      <c r="LOJ25" s="438"/>
      <c r="LOK25" s="438"/>
      <c r="LOL25" s="438"/>
      <c r="LOM25" s="438"/>
      <c r="LON25" s="438"/>
      <c r="LOO25" s="438"/>
      <c r="LOP25" s="438"/>
      <c r="LOQ25" s="438"/>
      <c r="LOR25" s="438"/>
      <c r="LOS25" s="438"/>
      <c r="LOT25" s="438"/>
      <c r="LOU25" s="438"/>
      <c r="LOV25" s="438"/>
      <c r="LOW25" s="438"/>
      <c r="LOX25" s="438"/>
      <c r="LOY25" s="438"/>
      <c r="LOZ25" s="438"/>
      <c r="LPA25" s="438"/>
      <c r="LPB25" s="438"/>
      <c r="LPC25" s="438"/>
      <c r="LPD25" s="438"/>
      <c r="LPE25" s="438"/>
      <c r="LPF25" s="438"/>
      <c r="LPG25" s="438"/>
      <c r="LPH25" s="438"/>
      <c r="LPI25" s="438"/>
      <c r="LPJ25" s="438"/>
      <c r="LPK25" s="438"/>
      <c r="LPL25" s="438"/>
      <c r="LPM25" s="438"/>
      <c r="LPN25" s="438"/>
      <c r="LPO25" s="438"/>
      <c r="LPP25" s="438"/>
      <c r="LPQ25" s="438"/>
      <c r="LPR25" s="438"/>
      <c r="LPS25" s="438"/>
      <c r="LPT25" s="438"/>
      <c r="LPU25" s="438"/>
      <c r="LPV25" s="438"/>
      <c r="LPW25" s="438"/>
      <c r="LPX25" s="438"/>
      <c r="LPY25" s="438"/>
      <c r="LPZ25" s="438"/>
      <c r="LQA25" s="438"/>
      <c r="LQB25" s="438"/>
      <c r="LQC25" s="438"/>
      <c r="LQD25" s="438"/>
      <c r="LQE25" s="438"/>
      <c r="LQF25" s="438"/>
      <c r="LQG25" s="438"/>
      <c r="LQH25" s="438"/>
      <c r="LQI25" s="438"/>
      <c r="LQJ25" s="438"/>
      <c r="LQK25" s="438"/>
      <c r="LQL25" s="438"/>
      <c r="LQM25" s="438"/>
      <c r="LQN25" s="438"/>
      <c r="LQO25" s="438"/>
      <c r="LQP25" s="438"/>
      <c r="LQQ25" s="438"/>
      <c r="LQR25" s="438"/>
      <c r="LQS25" s="438"/>
      <c r="LQT25" s="438"/>
      <c r="LQU25" s="438"/>
      <c r="LQV25" s="438"/>
      <c r="LQW25" s="438"/>
      <c r="LQX25" s="438"/>
      <c r="LQY25" s="438"/>
      <c r="LQZ25" s="438"/>
      <c r="LRA25" s="438"/>
      <c r="LRB25" s="438"/>
      <c r="LRC25" s="438"/>
      <c r="LRD25" s="438"/>
      <c r="LRE25" s="438"/>
      <c r="LRF25" s="438"/>
      <c r="LRG25" s="438"/>
      <c r="LRH25" s="438"/>
      <c r="LRI25" s="438"/>
      <c r="LRJ25" s="438"/>
      <c r="LRK25" s="438"/>
      <c r="LRL25" s="438"/>
      <c r="LRM25" s="438"/>
      <c r="LRN25" s="438"/>
      <c r="LRO25" s="438"/>
      <c r="LRP25" s="438"/>
      <c r="LRQ25" s="438"/>
      <c r="LRR25" s="438"/>
      <c r="LRS25" s="438"/>
      <c r="LRT25" s="438"/>
      <c r="LRU25" s="438"/>
      <c r="LRV25" s="438"/>
      <c r="LRW25" s="438"/>
      <c r="LRX25" s="438"/>
      <c r="LRY25" s="438"/>
      <c r="LRZ25" s="438"/>
      <c r="LSA25" s="438"/>
      <c r="LSB25" s="438"/>
      <c r="LSC25" s="438"/>
      <c r="LSD25" s="438"/>
      <c r="LSE25" s="438"/>
      <c r="LSF25" s="438"/>
      <c r="LSG25" s="438"/>
      <c r="LSH25" s="438"/>
      <c r="LSI25" s="438"/>
      <c r="LSJ25" s="438"/>
      <c r="LSK25" s="438"/>
      <c r="LSL25" s="438"/>
      <c r="LSM25" s="438"/>
      <c r="LSN25" s="438"/>
      <c r="LSO25" s="438"/>
      <c r="LSP25" s="438"/>
      <c r="LSQ25" s="438"/>
      <c r="LSR25" s="438"/>
      <c r="LSS25" s="438"/>
      <c r="LST25" s="438"/>
      <c r="LSU25" s="438"/>
      <c r="LSV25" s="438"/>
      <c r="LSW25" s="438"/>
      <c r="LSX25" s="438"/>
      <c r="LSY25" s="438"/>
      <c r="LSZ25" s="438"/>
      <c r="LTA25" s="438"/>
      <c r="LTB25" s="438"/>
      <c r="LTC25" s="438"/>
      <c r="LTD25" s="438"/>
      <c r="LTE25" s="438"/>
      <c r="LTF25" s="438"/>
      <c r="LTG25" s="438"/>
      <c r="LTH25" s="438"/>
      <c r="LTI25" s="438"/>
      <c r="LTJ25" s="438"/>
      <c r="LTK25" s="438"/>
      <c r="LTL25" s="438"/>
      <c r="LTM25" s="438"/>
      <c r="LTN25" s="438"/>
      <c r="LTO25" s="438"/>
      <c r="LTP25" s="438"/>
      <c r="LTQ25" s="438"/>
      <c r="LTR25" s="438"/>
      <c r="LTS25" s="438"/>
      <c r="LTT25" s="438"/>
      <c r="LTU25" s="438"/>
      <c r="LTV25" s="438"/>
      <c r="LTW25" s="438"/>
      <c r="LTX25" s="438"/>
      <c r="LTY25" s="438"/>
      <c r="LTZ25" s="438"/>
      <c r="LUA25" s="438"/>
      <c r="LUB25" s="438"/>
      <c r="LUC25" s="438"/>
      <c r="LUD25" s="438"/>
      <c r="LUE25" s="438"/>
      <c r="LUF25" s="438"/>
      <c r="LUG25" s="438"/>
      <c r="LUH25" s="438"/>
      <c r="LUI25" s="438"/>
      <c r="LUJ25" s="438"/>
      <c r="LUK25" s="438"/>
      <c r="LUL25" s="438"/>
      <c r="LUM25" s="438"/>
      <c r="LUN25" s="438"/>
      <c r="LUO25" s="438"/>
      <c r="LUP25" s="438"/>
      <c r="LUQ25" s="438"/>
      <c r="LUR25" s="438"/>
      <c r="LUS25" s="438"/>
      <c r="LUT25" s="438"/>
      <c r="LUU25" s="438"/>
      <c r="LUV25" s="438"/>
      <c r="LUW25" s="438"/>
      <c r="LUX25" s="438"/>
      <c r="LUY25" s="438"/>
      <c r="LUZ25" s="438"/>
      <c r="LVA25" s="438"/>
      <c r="LVB25" s="438"/>
      <c r="LVC25" s="438"/>
      <c r="LVD25" s="438"/>
      <c r="LVE25" s="438"/>
      <c r="LVF25" s="438"/>
      <c r="LVG25" s="438"/>
      <c r="LVH25" s="438"/>
      <c r="LVI25" s="438"/>
      <c r="LVJ25" s="438"/>
      <c r="LVK25" s="438"/>
      <c r="LVL25" s="438"/>
      <c r="LVM25" s="438"/>
      <c r="LVN25" s="438"/>
      <c r="LVO25" s="438"/>
      <c r="LVP25" s="438"/>
      <c r="LVQ25" s="438"/>
      <c r="LVR25" s="438"/>
      <c r="LVS25" s="438"/>
      <c r="LVT25" s="438"/>
      <c r="LVU25" s="438"/>
      <c r="LVV25" s="438"/>
      <c r="LVW25" s="438"/>
      <c r="LVX25" s="438"/>
      <c r="LVY25" s="438"/>
      <c r="LVZ25" s="438"/>
      <c r="LWA25" s="438"/>
      <c r="LWB25" s="438"/>
      <c r="LWC25" s="438"/>
      <c r="LWD25" s="438"/>
      <c r="LWE25" s="438"/>
      <c r="LWF25" s="438"/>
      <c r="LWG25" s="438"/>
      <c r="LWH25" s="438"/>
      <c r="LWI25" s="438"/>
      <c r="LWJ25" s="438"/>
      <c r="LWK25" s="438"/>
      <c r="LWL25" s="438"/>
      <c r="LWM25" s="438"/>
      <c r="LWN25" s="438"/>
      <c r="LWO25" s="438"/>
      <c r="LWP25" s="438"/>
      <c r="LWQ25" s="438"/>
      <c r="LWR25" s="438"/>
      <c r="LWS25" s="438"/>
      <c r="LWT25" s="438"/>
      <c r="LWU25" s="438"/>
      <c r="LWV25" s="438"/>
      <c r="LWW25" s="438"/>
      <c r="LWX25" s="438"/>
      <c r="LWY25" s="438"/>
      <c r="LWZ25" s="438"/>
      <c r="LXA25" s="438"/>
      <c r="LXB25" s="438"/>
      <c r="LXC25" s="438"/>
      <c r="LXD25" s="438"/>
      <c r="LXE25" s="438"/>
      <c r="LXF25" s="438"/>
      <c r="LXG25" s="438"/>
      <c r="LXH25" s="438"/>
      <c r="LXI25" s="438"/>
      <c r="LXJ25" s="438"/>
      <c r="LXK25" s="438"/>
      <c r="LXL25" s="438"/>
      <c r="LXM25" s="438"/>
      <c r="LXN25" s="438"/>
      <c r="LXO25" s="438"/>
      <c r="LXP25" s="438"/>
      <c r="LXQ25" s="438"/>
      <c r="LXR25" s="438"/>
      <c r="LXS25" s="438"/>
      <c r="LXT25" s="438"/>
      <c r="LXU25" s="438"/>
      <c r="LXV25" s="438"/>
      <c r="LXW25" s="438"/>
      <c r="LXX25" s="438"/>
      <c r="LXY25" s="438"/>
      <c r="LXZ25" s="438"/>
      <c r="LYA25" s="438"/>
      <c r="LYB25" s="438"/>
      <c r="LYC25" s="438"/>
      <c r="LYD25" s="438"/>
      <c r="LYE25" s="438"/>
      <c r="LYF25" s="438"/>
      <c r="LYG25" s="438"/>
      <c r="LYH25" s="438"/>
      <c r="LYI25" s="438"/>
      <c r="LYJ25" s="438"/>
      <c r="LYK25" s="438"/>
      <c r="LYL25" s="438"/>
      <c r="LYM25" s="438"/>
      <c r="LYN25" s="438"/>
      <c r="LYO25" s="438"/>
      <c r="LYP25" s="438"/>
      <c r="LYQ25" s="438"/>
      <c r="LYR25" s="438"/>
      <c r="LYS25" s="438"/>
      <c r="LYT25" s="438"/>
      <c r="LYU25" s="438"/>
      <c r="LYV25" s="438"/>
      <c r="LYW25" s="438"/>
      <c r="LYX25" s="438"/>
      <c r="LYY25" s="438"/>
      <c r="LYZ25" s="438"/>
      <c r="LZA25" s="438"/>
      <c r="LZB25" s="438"/>
      <c r="LZC25" s="438"/>
      <c r="LZD25" s="438"/>
      <c r="LZE25" s="438"/>
      <c r="LZF25" s="438"/>
      <c r="LZG25" s="438"/>
      <c r="LZH25" s="438"/>
      <c r="LZI25" s="438"/>
      <c r="LZJ25" s="438"/>
      <c r="LZK25" s="438"/>
      <c r="LZL25" s="438"/>
      <c r="LZM25" s="438"/>
      <c r="LZN25" s="438"/>
      <c r="LZO25" s="438"/>
      <c r="LZP25" s="438"/>
      <c r="LZQ25" s="438"/>
      <c r="LZR25" s="438"/>
      <c r="LZS25" s="438"/>
      <c r="LZT25" s="438"/>
      <c r="LZU25" s="438"/>
      <c r="LZV25" s="438"/>
      <c r="LZW25" s="438"/>
      <c r="LZX25" s="438"/>
      <c r="LZY25" s="438"/>
      <c r="LZZ25" s="438"/>
      <c r="MAA25" s="438"/>
      <c r="MAB25" s="438"/>
      <c r="MAC25" s="438"/>
      <c r="MAD25" s="438"/>
      <c r="MAE25" s="438"/>
      <c r="MAF25" s="438"/>
      <c r="MAG25" s="438"/>
      <c r="MAH25" s="438"/>
      <c r="MAI25" s="438"/>
      <c r="MAJ25" s="438"/>
      <c r="MAK25" s="438"/>
      <c r="MAL25" s="438"/>
      <c r="MAM25" s="438"/>
      <c r="MAN25" s="438"/>
      <c r="MAO25" s="438"/>
      <c r="MAP25" s="438"/>
      <c r="MAQ25" s="438"/>
      <c r="MAR25" s="438"/>
      <c r="MAS25" s="438"/>
      <c r="MAT25" s="438"/>
      <c r="MAU25" s="438"/>
      <c r="MAV25" s="438"/>
      <c r="MAW25" s="438"/>
      <c r="MAX25" s="438"/>
      <c r="MAY25" s="438"/>
      <c r="MAZ25" s="438"/>
      <c r="MBA25" s="438"/>
      <c r="MBB25" s="438"/>
      <c r="MBC25" s="438"/>
      <c r="MBD25" s="438"/>
      <c r="MBE25" s="438"/>
      <c r="MBF25" s="438"/>
      <c r="MBG25" s="438"/>
      <c r="MBH25" s="438"/>
      <c r="MBI25" s="438"/>
      <c r="MBJ25" s="438"/>
      <c r="MBK25" s="438"/>
      <c r="MBL25" s="438"/>
      <c r="MBM25" s="438"/>
      <c r="MBN25" s="438"/>
      <c r="MBO25" s="438"/>
      <c r="MBP25" s="438"/>
      <c r="MBQ25" s="438"/>
      <c r="MBR25" s="438"/>
      <c r="MBS25" s="438"/>
      <c r="MBT25" s="438"/>
      <c r="MBU25" s="438"/>
      <c r="MBV25" s="438"/>
      <c r="MBW25" s="438"/>
      <c r="MBX25" s="438"/>
      <c r="MBY25" s="438"/>
      <c r="MBZ25" s="438"/>
      <c r="MCA25" s="438"/>
      <c r="MCB25" s="438"/>
      <c r="MCC25" s="438"/>
      <c r="MCD25" s="438"/>
      <c r="MCE25" s="438"/>
      <c r="MCF25" s="438"/>
      <c r="MCG25" s="438"/>
      <c r="MCH25" s="438"/>
      <c r="MCI25" s="438"/>
      <c r="MCJ25" s="438"/>
      <c r="MCK25" s="438"/>
      <c r="MCL25" s="438"/>
      <c r="MCM25" s="438"/>
      <c r="MCN25" s="438"/>
      <c r="MCO25" s="438"/>
      <c r="MCP25" s="438"/>
      <c r="MCQ25" s="438"/>
      <c r="MCR25" s="438"/>
      <c r="MCS25" s="438"/>
      <c r="MCT25" s="438"/>
      <c r="MCU25" s="438"/>
      <c r="MCV25" s="438"/>
      <c r="MCW25" s="438"/>
      <c r="MCX25" s="438"/>
      <c r="MCY25" s="438"/>
      <c r="MCZ25" s="438"/>
      <c r="MDA25" s="438"/>
      <c r="MDB25" s="438"/>
      <c r="MDC25" s="438"/>
      <c r="MDD25" s="438"/>
      <c r="MDE25" s="438"/>
      <c r="MDF25" s="438"/>
      <c r="MDG25" s="438"/>
      <c r="MDH25" s="438"/>
      <c r="MDI25" s="438"/>
      <c r="MDJ25" s="438"/>
      <c r="MDK25" s="438"/>
      <c r="MDL25" s="438"/>
      <c r="MDM25" s="438"/>
      <c r="MDN25" s="438"/>
      <c r="MDO25" s="438"/>
      <c r="MDP25" s="438"/>
      <c r="MDQ25" s="438"/>
      <c r="MDR25" s="438"/>
      <c r="MDS25" s="438"/>
      <c r="MDT25" s="438"/>
      <c r="MDU25" s="438"/>
      <c r="MDV25" s="438"/>
      <c r="MDW25" s="438"/>
      <c r="MDX25" s="438"/>
      <c r="MDY25" s="438"/>
      <c r="MDZ25" s="438"/>
      <c r="MEA25" s="438"/>
      <c r="MEB25" s="438"/>
      <c r="MEC25" s="438"/>
      <c r="MED25" s="438"/>
      <c r="MEE25" s="438"/>
      <c r="MEF25" s="438"/>
      <c r="MEG25" s="438"/>
      <c r="MEH25" s="438"/>
      <c r="MEI25" s="438"/>
      <c r="MEJ25" s="438"/>
      <c r="MEK25" s="438"/>
      <c r="MEL25" s="438"/>
      <c r="MEM25" s="438"/>
      <c r="MEN25" s="438"/>
      <c r="MEO25" s="438"/>
      <c r="MEP25" s="438"/>
      <c r="MEQ25" s="438"/>
      <c r="MER25" s="438"/>
      <c r="MES25" s="438"/>
      <c r="MET25" s="438"/>
      <c r="MEU25" s="438"/>
      <c r="MEV25" s="438"/>
      <c r="MEW25" s="438"/>
      <c r="MEX25" s="438"/>
      <c r="MEY25" s="438"/>
      <c r="MEZ25" s="438"/>
      <c r="MFA25" s="438"/>
      <c r="MFB25" s="438"/>
      <c r="MFC25" s="438"/>
      <c r="MFD25" s="438"/>
      <c r="MFE25" s="438"/>
      <c r="MFF25" s="438"/>
      <c r="MFG25" s="438"/>
      <c r="MFH25" s="438"/>
      <c r="MFI25" s="438"/>
      <c r="MFJ25" s="438"/>
      <c r="MFK25" s="438"/>
      <c r="MFL25" s="438"/>
      <c r="MFM25" s="438"/>
      <c r="MFN25" s="438"/>
      <c r="MFO25" s="438"/>
      <c r="MFP25" s="438"/>
      <c r="MFQ25" s="438"/>
      <c r="MFR25" s="438"/>
      <c r="MFS25" s="438"/>
      <c r="MFT25" s="438"/>
      <c r="MFU25" s="438"/>
      <c r="MFV25" s="438"/>
      <c r="MFW25" s="438"/>
      <c r="MFX25" s="438"/>
      <c r="MFY25" s="438"/>
      <c r="MFZ25" s="438"/>
      <c r="MGA25" s="438"/>
      <c r="MGB25" s="438"/>
      <c r="MGC25" s="438"/>
      <c r="MGD25" s="438"/>
      <c r="MGE25" s="438"/>
      <c r="MGF25" s="438"/>
      <c r="MGG25" s="438"/>
      <c r="MGH25" s="438"/>
      <c r="MGI25" s="438"/>
      <c r="MGJ25" s="438"/>
      <c r="MGK25" s="438"/>
      <c r="MGL25" s="438"/>
      <c r="MGM25" s="438"/>
      <c r="MGN25" s="438"/>
      <c r="MGO25" s="438"/>
      <c r="MGP25" s="438"/>
      <c r="MGQ25" s="438"/>
      <c r="MGR25" s="438"/>
      <c r="MGS25" s="438"/>
      <c r="MGT25" s="438"/>
      <c r="MGU25" s="438"/>
      <c r="MGV25" s="438"/>
      <c r="MGW25" s="438"/>
      <c r="MGX25" s="438"/>
      <c r="MGY25" s="438"/>
      <c r="MGZ25" s="438"/>
      <c r="MHA25" s="438"/>
      <c r="MHB25" s="438"/>
      <c r="MHC25" s="438"/>
      <c r="MHD25" s="438"/>
      <c r="MHE25" s="438"/>
      <c r="MHF25" s="438"/>
      <c r="MHG25" s="438"/>
      <c r="MHH25" s="438"/>
      <c r="MHI25" s="438"/>
      <c r="MHJ25" s="438"/>
      <c r="MHK25" s="438"/>
      <c r="MHL25" s="438"/>
      <c r="MHM25" s="438"/>
      <c r="MHN25" s="438"/>
      <c r="MHO25" s="438"/>
      <c r="MHP25" s="438"/>
      <c r="MHQ25" s="438"/>
      <c r="MHR25" s="438"/>
      <c r="MHS25" s="438"/>
      <c r="MHT25" s="438"/>
      <c r="MHU25" s="438"/>
      <c r="MHV25" s="438"/>
      <c r="MHW25" s="438"/>
      <c r="MHX25" s="438"/>
      <c r="MHY25" s="438"/>
      <c r="MHZ25" s="438"/>
      <c r="MIA25" s="438"/>
      <c r="MIB25" s="438"/>
      <c r="MIC25" s="438"/>
      <c r="MID25" s="438"/>
      <c r="MIE25" s="438"/>
      <c r="MIF25" s="438"/>
      <c r="MIG25" s="438"/>
      <c r="MIH25" s="438"/>
      <c r="MII25" s="438"/>
      <c r="MIJ25" s="438"/>
      <c r="MIK25" s="438"/>
      <c r="MIL25" s="438"/>
      <c r="MIM25" s="438"/>
      <c r="MIN25" s="438"/>
      <c r="MIO25" s="438"/>
      <c r="MIP25" s="438"/>
      <c r="MIQ25" s="438"/>
      <c r="MIR25" s="438"/>
      <c r="MIS25" s="438"/>
      <c r="MIT25" s="438"/>
      <c r="MIU25" s="438"/>
      <c r="MIV25" s="438"/>
      <c r="MIW25" s="438"/>
      <c r="MIX25" s="438"/>
      <c r="MIY25" s="438"/>
      <c r="MIZ25" s="438"/>
      <c r="MJA25" s="438"/>
      <c r="MJB25" s="438"/>
      <c r="MJC25" s="438"/>
      <c r="MJD25" s="438"/>
      <c r="MJE25" s="438"/>
      <c r="MJF25" s="438"/>
      <c r="MJG25" s="438"/>
      <c r="MJH25" s="438"/>
      <c r="MJI25" s="438"/>
      <c r="MJJ25" s="438"/>
      <c r="MJK25" s="438"/>
      <c r="MJL25" s="438"/>
      <c r="MJM25" s="438"/>
      <c r="MJN25" s="438"/>
      <c r="MJO25" s="438"/>
      <c r="MJP25" s="438"/>
      <c r="MJQ25" s="438"/>
      <c r="MJR25" s="438"/>
      <c r="MJS25" s="438"/>
      <c r="MJT25" s="438"/>
      <c r="MJU25" s="438"/>
      <c r="MJV25" s="438"/>
      <c r="MJW25" s="438"/>
      <c r="MJX25" s="438"/>
      <c r="MJY25" s="438"/>
      <c r="MJZ25" s="438"/>
      <c r="MKA25" s="438"/>
      <c r="MKB25" s="438"/>
      <c r="MKC25" s="438"/>
      <c r="MKD25" s="438"/>
      <c r="MKE25" s="438"/>
      <c r="MKF25" s="438"/>
      <c r="MKG25" s="438"/>
      <c r="MKH25" s="438"/>
      <c r="MKI25" s="438"/>
      <c r="MKJ25" s="438"/>
      <c r="MKK25" s="438"/>
      <c r="MKL25" s="438"/>
      <c r="MKM25" s="438"/>
      <c r="MKN25" s="438"/>
      <c r="MKO25" s="438"/>
      <c r="MKP25" s="438"/>
      <c r="MKQ25" s="438"/>
      <c r="MKR25" s="438"/>
      <c r="MKS25" s="438"/>
      <c r="MKT25" s="438"/>
      <c r="MKU25" s="438"/>
      <c r="MKV25" s="438"/>
      <c r="MKW25" s="438"/>
      <c r="MKX25" s="438"/>
      <c r="MKY25" s="438"/>
      <c r="MKZ25" s="438"/>
      <c r="MLA25" s="438"/>
      <c r="MLB25" s="438"/>
      <c r="MLC25" s="438"/>
      <c r="MLD25" s="438"/>
      <c r="MLE25" s="438"/>
      <c r="MLF25" s="438"/>
      <c r="MLG25" s="438"/>
      <c r="MLH25" s="438"/>
      <c r="MLI25" s="438"/>
      <c r="MLJ25" s="438"/>
      <c r="MLK25" s="438"/>
      <c r="MLL25" s="438"/>
      <c r="MLM25" s="438"/>
      <c r="MLN25" s="438"/>
      <c r="MLO25" s="438"/>
      <c r="MLP25" s="438"/>
      <c r="MLQ25" s="438"/>
      <c r="MLR25" s="438"/>
      <c r="MLS25" s="438"/>
      <c r="MLT25" s="438"/>
      <c r="MLU25" s="438"/>
      <c r="MLV25" s="438"/>
      <c r="MLW25" s="438"/>
      <c r="MLX25" s="438"/>
      <c r="MLY25" s="438"/>
      <c r="MLZ25" s="438"/>
      <c r="MMA25" s="438"/>
      <c r="MMB25" s="438"/>
      <c r="MMC25" s="438"/>
      <c r="MMD25" s="438"/>
      <c r="MME25" s="438"/>
      <c r="MMF25" s="438"/>
      <c r="MMG25" s="438"/>
      <c r="MMH25" s="438"/>
      <c r="MMI25" s="438"/>
      <c r="MMJ25" s="438"/>
      <c r="MMK25" s="438"/>
      <c r="MML25" s="438"/>
      <c r="MMM25" s="438"/>
      <c r="MMN25" s="438"/>
      <c r="MMO25" s="438"/>
      <c r="MMP25" s="438"/>
      <c r="MMQ25" s="438"/>
      <c r="MMR25" s="438"/>
      <c r="MMS25" s="438"/>
      <c r="MMT25" s="438"/>
      <c r="MMU25" s="438"/>
      <c r="MMV25" s="438"/>
      <c r="MMW25" s="438"/>
      <c r="MMX25" s="438"/>
      <c r="MMY25" s="438"/>
      <c r="MMZ25" s="438"/>
      <c r="MNA25" s="438"/>
      <c r="MNB25" s="438"/>
      <c r="MNC25" s="438"/>
      <c r="MND25" s="438"/>
      <c r="MNE25" s="438"/>
      <c r="MNF25" s="438"/>
      <c r="MNG25" s="438"/>
      <c r="MNH25" s="438"/>
      <c r="MNI25" s="438"/>
      <c r="MNJ25" s="438"/>
      <c r="MNK25" s="438"/>
      <c r="MNL25" s="438"/>
      <c r="MNM25" s="438"/>
      <c r="MNN25" s="438"/>
      <c r="MNO25" s="438"/>
      <c r="MNP25" s="438"/>
      <c r="MNQ25" s="438"/>
      <c r="MNR25" s="438"/>
      <c r="MNS25" s="438"/>
      <c r="MNT25" s="438"/>
      <c r="MNU25" s="438"/>
      <c r="MNV25" s="438"/>
      <c r="MNW25" s="438"/>
      <c r="MNX25" s="438"/>
      <c r="MNY25" s="438"/>
      <c r="MNZ25" s="438"/>
      <c r="MOA25" s="438"/>
      <c r="MOB25" s="438"/>
      <c r="MOC25" s="438"/>
      <c r="MOD25" s="438"/>
      <c r="MOE25" s="438"/>
      <c r="MOF25" s="438"/>
      <c r="MOG25" s="438"/>
      <c r="MOH25" s="438"/>
      <c r="MOI25" s="438"/>
      <c r="MOJ25" s="438"/>
      <c r="MOK25" s="438"/>
      <c r="MOL25" s="438"/>
      <c r="MOM25" s="438"/>
      <c r="MON25" s="438"/>
      <c r="MOO25" s="438"/>
      <c r="MOP25" s="438"/>
      <c r="MOQ25" s="438"/>
      <c r="MOR25" s="438"/>
      <c r="MOS25" s="438"/>
      <c r="MOT25" s="438"/>
      <c r="MOU25" s="438"/>
      <c r="MOV25" s="438"/>
      <c r="MOW25" s="438"/>
      <c r="MOX25" s="438"/>
      <c r="MOY25" s="438"/>
      <c r="MOZ25" s="438"/>
      <c r="MPA25" s="438"/>
      <c r="MPB25" s="438"/>
      <c r="MPC25" s="438"/>
      <c r="MPD25" s="438"/>
      <c r="MPE25" s="438"/>
      <c r="MPF25" s="438"/>
      <c r="MPG25" s="438"/>
      <c r="MPH25" s="438"/>
      <c r="MPI25" s="438"/>
      <c r="MPJ25" s="438"/>
      <c r="MPK25" s="438"/>
      <c r="MPL25" s="438"/>
      <c r="MPM25" s="438"/>
      <c r="MPN25" s="438"/>
      <c r="MPO25" s="438"/>
      <c r="MPP25" s="438"/>
      <c r="MPQ25" s="438"/>
      <c r="MPR25" s="438"/>
      <c r="MPS25" s="438"/>
      <c r="MPT25" s="438"/>
      <c r="MPU25" s="438"/>
      <c r="MPV25" s="438"/>
      <c r="MPW25" s="438"/>
      <c r="MPX25" s="438"/>
      <c r="MPY25" s="438"/>
      <c r="MPZ25" s="438"/>
      <c r="MQA25" s="438"/>
      <c r="MQB25" s="438"/>
      <c r="MQC25" s="438"/>
      <c r="MQD25" s="438"/>
      <c r="MQE25" s="438"/>
      <c r="MQF25" s="438"/>
      <c r="MQG25" s="438"/>
      <c r="MQH25" s="438"/>
      <c r="MQI25" s="438"/>
      <c r="MQJ25" s="438"/>
      <c r="MQK25" s="438"/>
      <c r="MQL25" s="438"/>
      <c r="MQM25" s="438"/>
      <c r="MQN25" s="438"/>
      <c r="MQO25" s="438"/>
      <c r="MQP25" s="438"/>
      <c r="MQQ25" s="438"/>
      <c r="MQR25" s="438"/>
      <c r="MQS25" s="438"/>
      <c r="MQT25" s="438"/>
      <c r="MQU25" s="438"/>
      <c r="MQV25" s="438"/>
      <c r="MQW25" s="438"/>
      <c r="MQX25" s="438"/>
      <c r="MQY25" s="438"/>
      <c r="MQZ25" s="438"/>
      <c r="MRA25" s="438"/>
      <c r="MRB25" s="438"/>
      <c r="MRC25" s="438"/>
      <c r="MRD25" s="438"/>
      <c r="MRE25" s="438"/>
      <c r="MRF25" s="438"/>
      <c r="MRG25" s="438"/>
      <c r="MRH25" s="438"/>
      <c r="MRI25" s="438"/>
      <c r="MRJ25" s="438"/>
      <c r="MRK25" s="438"/>
      <c r="MRL25" s="438"/>
      <c r="MRM25" s="438"/>
      <c r="MRN25" s="438"/>
      <c r="MRO25" s="438"/>
      <c r="MRP25" s="438"/>
      <c r="MRQ25" s="438"/>
      <c r="MRR25" s="438"/>
      <c r="MRS25" s="438"/>
      <c r="MRT25" s="438"/>
      <c r="MRU25" s="438"/>
      <c r="MRV25" s="438"/>
      <c r="MRW25" s="438"/>
      <c r="MRX25" s="438"/>
      <c r="MRY25" s="438"/>
      <c r="MRZ25" s="438"/>
      <c r="MSA25" s="438"/>
      <c r="MSB25" s="438"/>
      <c r="MSC25" s="438"/>
      <c r="MSD25" s="438"/>
      <c r="MSE25" s="438"/>
      <c r="MSF25" s="438"/>
      <c r="MSG25" s="438"/>
      <c r="MSH25" s="438"/>
      <c r="MSI25" s="438"/>
      <c r="MSJ25" s="438"/>
      <c r="MSK25" s="438"/>
      <c r="MSL25" s="438"/>
      <c r="MSM25" s="438"/>
      <c r="MSN25" s="438"/>
      <c r="MSO25" s="438"/>
      <c r="MSP25" s="438"/>
      <c r="MSQ25" s="438"/>
      <c r="MSR25" s="438"/>
      <c r="MSS25" s="438"/>
      <c r="MST25" s="438"/>
      <c r="MSU25" s="438"/>
      <c r="MSV25" s="438"/>
      <c r="MSW25" s="438"/>
      <c r="MSX25" s="438"/>
      <c r="MSY25" s="438"/>
      <c r="MSZ25" s="438"/>
      <c r="MTA25" s="438"/>
      <c r="MTB25" s="438"/>
      <c r="MTC25" s="438"/>
      <c r="MTD25" s="438"/>
      <c r="MTE25" s="438"/>
      <c r="MTF25" s="438"/>
      <c r="MTG25" s="438"/>
      <c r="MTH25" s="438"/>
      <c r="MTI25" s="438"/>
      <c r="MTJ25" s="438"/>
      <c r="MTK25" s="438"/>
      <c r="MTL25" s="438"/>
      <c r="MTM25" s="438"/>
      <c r="MTN25" s="438"/>
      <c r="MTO25" s="438"/>
      <c r="MTP25" s="438"/>
      <c r="MTQ25" s="438"/>
      <c r="MTR25" s="438"/>
      <c r="MTS25" s="438"/>
      <c r="MTT25" s="438"/>
      <c r="MTU25" s="438"/>
      <c r="MTV25" s="438"/>
      <c r="MTW25" s="438"/>
      <c r="MTX25" s="438"/>
      <c r="MTY25" s="438"/>
      <c r="MTZ25" s="438"/>
      <c r="MUA25" s="438"/>
      <c r="MUB25" s="438"/>
      <c r="MUC25" s="438"/>
      <c r="MUD25" s="438"/>
      <c r="MUE25" s="438"/>
      <c r="MUF25" s="438"/>
      <c r="MUG25" s="438"/>
      <c r="MUH25" s="438"/>
      <c r="MUI25" s="438"/>
      <c r="MUJ25" s="438"/>
      <c r="MUK25" s="438"/>
      <c r="MUL25" s="438"/>
      <c r="MUM25" s="438"/>
      <c r="MUN25" s="438"/>
      <c r="MUO25" s="438"/>
      <c r="MUP25" s="438"/>
      <c r="MUQ25" s="438"/>
      <c r="MUR25" s="438"/>
      <c r="MUS25" s="438"/>
      <c r="MUT25" s="438"/>
      <c r="MUU25" s="438"/>
      <c r="MUV25" s="438"/>
      <c r="MUW25" s="438"/>
      <c r="MUX25" s="438"/>
      <c r="MUY25" s="438"/>
      <c r="MUZ25" s="438"/>
      <c r="MVA25" s="438"/>
      <c r="MVB25" s="438"/>
      <c r="MVC25" s="438"/>
      <c r="MVD25" s="438"/>
      <c r="MVE25" s="438"/>
      <c r="MVF25" s="438"/>
      <c r="MVG25" s="438"/>
      <c r="MVH25" s="438"/>
      <c r="MVI25" s="438"/>
      <c r="MVJ25" s="438"/>
      <c r="MVK25" s="438"/>
      <c r="MVL25" s="438"/>
      <c r="MVM25" s="438"/>
      <c r="MVN25" s="438"/>
      <c r="MVO25" s="438"/>
      <c r="MVP25" s="438"/>
      <c r="MVQ25" s="438"/>
      <c r="MVR25" s="438"/>
      <c r="MVS25" s="438"/>
      <c r="MVT25" s="438"/>
      <c r="MVU25" s="438"/>
      <c r="MVV25" s="438"/>
      <c r="MVW25" s="438"/>
      <c r="MVX25" s="438"/>
      <c r="MVY25" s="438"/>
      <c r="MVZ25" s="438"/>
      <c r="MWA25" s="438"/>
      <c r="MWB25" s="438"/>
      <c r="MWC25" s="438"/>
      <c r="MWD25" s="438"/>
      <c r="MWE25" s="438"/>
      <c r="MWF25" s="438"/>
      <c r="MWG25" s="438"/>
      <c r="MWH25" s="438"/>
      <c r="MWI25" s="438"/>
      <c r="MWJ25" s="438"/>
      <c r="MWK25" s="438"/>
      <c r="MWL25" s="438"/>
      <c r="MWM25" s="438"/>
      <c r="MWN25" s="438"/>
      <c r="MWO25" s="438"/>
      <c r="MWP25" s="438"/>
      <c r="MWQ25" s="438"/>
      <c r="MWR25" s="438"/>
      <c r="MWS25" s="438"/>
      <c r="MWT25" s="438"/>
      <c r="MWU25" s="438"/>
      <c r="MWV25" s="438"/>
      <c r="MWW25" s="438"/>
      <c r="MWX25" s="438"/>
      <c r="MWY25" s="438"/>
      <c r="MWZ25" s="438"/>
      <c r="MXA25" s="438"/>
      <c r="MXB25" s="438"/>
      <c r="MXC25" s="438"/>
      <c r="MXD25" s="438"/>
      <c r="MXE25" s="438"/>
      <c r="MXF25" s="438"/>
      <c r="MXG25" s="438"/>
      <c r="MXH25" s="438"/>
      <c r="MXI25" s="438"/>
      <c r="MXJ25" s="438"/>
      <c r="MXK25" s="438"/>
      <c r="MXL25" s="438"/>
      <c r="MXM25" s="438"/>
      <c r="MXN25" s="438"/>
      <c r="MXO25" s="438"/>
      <c r="MXP25" s="438"/>
      <c r="MXQ25" s="438"/>
      <c r="MXR25" s="438"/>
      <c r="MXS25" s="438"/>
      <c r="MXT25" s="438"/>
      <c r="MXU25" s="438"/>
      <c r="MXV25" s="438"/>
      <c r="MXW25" s="438"/>
      <c r="MXX25" s="438"/>
      <c r="MXY25" s="438"/>
      <c r="MXZ25" s="438"/>
      <c r="MYA25" s="438"/>
      <c r="MYB25" s="438"/>
      <c r="MYC25" s="438"/>
      <c r="MYD25" s="438"/>
      <c r="MYE25" s="438"/>
      <c r="MYF25" s="438"/>
      <c r="MYG25" s="438"/>
      <c r="MYH25" s="438"/>
      <c r="MYI25" s="438"/>
      <c r="MYJ25" s="438"/>
      <c r="MYK25" s="438"/>
      <c r="MYL25" s="438"/>
      <c r="MYM25" s="438"/>
      <c r="MYN25" s="438"/>
      <c r="MYO25" s="438"/>
      <c r="MYP25" s="438"/>
      <c r="MYQ25" s="438"/>
      <c r="MYR25" s="438"/>
      <c r="MYS25" s="438"/>
      <c r="MYT25" s="438"/>
      <c r="MYU25" s="438"/>
      <c r="MYV25" s="438"/>
      <c r="MYW25" s="438"/>
      <c r="MYX25" s="438"/>
      <c r="MYY25" s="438"/>
      <c r="MYZ25" s="438"/>
      <c r="MZA25" s="438"/>
      <c r="MZB25" s="438"/>
      <c r="MZC25" s="438"/>
      <c r="MZD25" s="438"/>
      <c r="MZE25" s="438"/>
      <c r="MZF25" s="438"/>
      <c r="MZG25" s="438"/>
      <c r="MZH25" s="438"/>
      <c r="MZI25" s="438"/>
      <c r="MZJ25" s="438"/>
      <c r="MZK25" s="438"/>
      <c r="MZL25" s="438"/>
      <c r="MZM25" s="438"/>
      <c r="MZN25" s="438"/>
      <c r="MZO25" s="438"/>
      <c r="MZP25" s="438"/>
      <c r="MZQ25" s="438"/>
      <c r="MZR25" s="438"/>
      <c r="MZS25" s="438"/>
      <c r="MZT25" s="438"/>
      <c r="MZU25" s="438"/>
      <c r="MZV25" s="438"/>
      <c r="MZW25" s="438"/>
      <c r="MZX25" s="438"/>
      <c r="MZY25" s="438"/>
      <c r="MZZ25" s="438"/>
      <c r="NAA25" s="438"/>
      <c r="NAB25" s="438"/>
      <c r="NAC25" s="438"/>
      <c r="NAD25" s="438"/>
      <c r="NAE25" s="438"/>
      <c r="NAF25" s="438"/>
      <c r="NAG25" s="438"/>
      <c r="NAH25" s="438"/>
      <c r="NAI25" s="438"/>
      <c r="NAJ25" s="438"/>
      <c r="NAK25" s="438"/>
      <c r="NAL25" s="438"/>
      <c r="NAM25" s="438"/>
      <c r="NAN25" s="438"/>
      <c r="NAO25" s="438"/>
      <c r="NAP25" s="438"/>
      <c r="NAQ25" s="438"/>
      <c r="NAR25" s="438"/>
      <c r="NAS25" s="438"/>
      <c r="NAT25" s="438"/>
      <c r="NAU25" s="438"/>
      <c r="NAV25" s="438"/>
      <c r="NAW25" s="438"/>
      <c r="NAX25" s="438"/>
      <c r="NAY25" s="438"/>
      <c r="NAZ25" s="438"/>
      <c r="NBA25" s="438"/>
      <c r="NBB25" s="438"/>
      <c r="NBC25" s="438"/>
      <c r="NBD25" s="438"/>
      <c r="NBE25" s="438"/>
      <c r="NBF25" s="438"/>
      <c r="NBG25" s="438"/>
      <c r="NBH25" s="438"/>
      <c r="NBI25" s="438"/>
      <c r="NBJ25" s="438"/>
      <c r="NBK25" s="438"/>
      <c r="NBL25" s="438"/>
      <c r="NBM25" s="438"/>
      <c r="NBN25" s="438"/>
      <c r="NBO25" s="438"/>
      <c r="NBP25" s="438"/>
      <c r="NBQ25" s="438"/>
      <c r="NBR25" s="438"/>
      <c r="NBS25" s="438"/>
      <c r="NBT25" s="438"/>
      <c r="NBU25" s="438"/>
      <c r="NBV25" s="438"/>
      <c r="NBW25" s="438"/>
      <c r="NBX25" s="438"/>
      <c r="NBY25" s="438"/>
      <c r="NBZ25" s="438"/>
      <c r="NCA25" s="438"/>
      <c r="NCB25" s="438"/>
      <c r="NCC25" s="438"/>
      <c r="NCD25" s="438"/>
      <c r="NCE25" s="438"/>
      <c r="NCF25" s="438"/>
      <c r="NCG25" s="438"/>
      <c r="NCH25" s="438"/>
      <c r="NCI25" s="438"/>
      <c r="NCJ25" s="438"/>
      <c r="NCK25" s="438"/>
      <c r="NCL25" s="438"/>
      <c r="NCM25" s="438"/>
      <c r="NCN25" s="438"/>
      <c r="NCO25" s="438"/>
      <c r="NCP25" s="438"/>
      <c r="NCQ25" s="438"/>
      <c r="NCR25" s="438"/>
      <c r="NCS25" s="438"/>
      <c r="NCT25" s="438"/>
      <c r="NCU25" s="438"/>
      <c r="NCV25" s="438"/>
      <c r="NCW25" s="438"/>
      <c r="NCX25" s="438"/>
      <c r="NCY25" s="438"/>
      <c r="NCZ25" s="438"/>
      <c r="NDA25" s="438"/>
      <c r="NDB25" s="438"/>
      <c r="NDC25" s="438"/>
      <c r="NDD25" s="438"/>
      <c r="NDE25" s="438"/>
      <c r="NDF25" s="438"/>
      <c r="NDG25" s="438"/>
      <c r="NDH25" s="438"/>
      <c r="NDI25" s="438"/>
      <c r="NDJ25" s="438"/>
      <c r="NDK25" s="438"/>
      <c r="NDL25" s="438"/>
      <c r="NDM25" s="438"/>
      <c r="NDN25" s="438"/>
      <c r="NDO25" s="438"/>
      <c r="NDP25" s="438"/>
      <c r="NDQ25" s="438"/>
      <c r="NDR25" s="438"/>
      <c r="NDS25" s="438"/>
      <c r="NDT25" s="438"/>
      <c r="NDU25" s="438"/>
      <c r="NDV25" s="438"/>
      <c r="NDW25" s="438"/>
      <c r="NDX25" s="438"/>
      <c r="NDY25" s="438"/>
      <c r="NDZ25" s="438"/>
      <c r="NEA25" s="438"/>
      <c r="NEB25" s="438"/>
      <c r="NEC25" s="438"/>
      <c r="NED25" s="438"/>
      <c r="NEE25" s="438"/>
      <c r="NEF25" s="438"/>
      <c r="NEG25" s="438"/>
      <c r="NEH25" s="438"/>
      <c r="NEI25" s="438"/>
      <c r="NEJ25" s="438"/>
      <c r="NEK25" s="438"/>
      <c r="NEL25" s="438"/>
      <c r="NEM25" s="438"/>
      <c r="NEN25" s="438"/>
      <c r="NEO25" s="438"/>
      <c r="NEP25" s="438"/>
      <c r="NEQ25" s="438"/>
      <c r="NER25" s="438"/>
      <c r="NES25" s="438"/>
      <c r="NET25" s="438"/>
      <c r="NEU25" s="438"/>
      <c r="NEV25" s="438"/>
      <c r="NEW25" s="438"/>
      <c r="NEX25" s="438"/>
      <c r="NEY25" s="438"/>
      <c r="NEZ25" s="438"/>
      <c r="NFA25" s="438"/>
      <c r="NFB25" s="438"/>
      <c r="NFC25" s="438"/>
      <c r="NFD25" s="438"/>
      <c r="NFE25" s="438"/>
      <c r="NFF25" s="438"/>
      <c r="NFG25" s="438"/>
      <c r="NFH25" s="438"/>
      <c r="NFI25" s="438"/>
      <c r="NFJ25" s="438"/>
      <c r="NFK25" s="438"/>
      <c r="NFL25" s="438"/>
      <c r="NFM25" s="438"/>
      <c r="NFN25" s="438"/>
      <c r="NFO25" s="438"/>
      <c r="NFP25" s="438"/>
      <c r="NFQ25" s="438"/>
      <c r="NFR25" s="438"/>
      <c r="NFS25" s="438"/>
      <c r="NFT25" s="438"/>
      <c r="NFU25" s="438"/>
      <c r="NFV25" s="438"/>
      <c r="NFW25" s="438"/>
      <c r="NFX25" s="438"/>
      <c r="NFY25" s="438"/>
      <c r="NFZ25" s="438"/>
      <c r="NGA25" s="438"/>
      <c r="NGB25" s="438"/>
      <c r="NGC25" s="438"/>
      <c r="NGD25" s="438"/>
      <c r="NGE25" s="438"/>
      <c r="NGF25" s="438"/>
      <c r="NGG25" s="438"/>
      <c r="NGH25" s="438"/>
      <c r="NGI25" s="438"/>
      <c r="NGJ25" s="438"/>
      <c r="NGK25" s="438"/>
      <c r="NGL25" s="438"/>
      <c r="NGM25" s="438"/>
      <c r="NGN25" s="438"/>
      <c r="NGO25" s="438"/>
      <c r="NGP25" s="438"/>
      <c r="NGQ25" s="438"/>
      <c r="NGR25" s="438"/>
      <c r="NGS25" s="438"/>
      <c r="NGT25" s="438"/>
      <c r="NGU25" s="438"/>
      <c r="NGV25" s="438"/>
      <c r="NGW25" s="438"/>
      <c r="NGX25" s="438"/>
      <c r="NGY25" s="438"/>
      <c r="NGZ25" s="438"/>
      <c r="NHA25" s="438"/>
      <c r="NHB25" s="438"/>
      <c r="NHC25" s="438"/>
      <c r="NHD25" s="438"/>
      <c r="NHE25" s="438"/>
      <c r="NHF25" s="438"/>
      <c r="NHG25" s="438"/>
      <c r="NHH25" s="438"/>
      <c r="NHI25" s="438"/>
      <c r="NHJ25" s="438"/>
      <c r="NHK25" s="438"/>
      <c r="NHL25" s="438"/>
      <c r="NHM25" s="438"/>
      <c r="NHN25" s="438"/>
      <c r="NHO25" s="438"/>
      <c r="NHP25" s="438"/>
      <c r="NHQ25" s="438"/>
      <c r="NHR25" s="438"/>
      <c r="NHS25" s="438"/>
      <c r="NHT25" s="438"/>
      <c r="NHU25" s="438"/>
      <c r="NHV25" s="438"/>
      <c r="NHW25" s="438"/>
      <c r="NHX25" s="438"/>
      <c r="NHY25" s="438"/>
      <c r="NHZ25" s="438"/>
      <c r="NIA25" s="438"/>
      <c r="NIB25" s="438"/>
      <c r="NIC25" s="438"/>
      <c r="NID25" s="438"/>
      <c r="NIE25" s="438"/>
      <c r="NIF25" s="438"/>
      <c r="NIG25" s="438"/>
      <c r="NIH25" s="438"/>
      <c r="NII25" s="438"/>
      <c r="NIJ25" s="438"/>
      <c r="NIK25" s="438"/>
      <c r="NIL25" s="438"/>
      <c r="NIM25" s="438"/>
      <c r="NIN25" s="438"/>
      <c r="NIO25" s="438"/>
      <c r="NIP25" s="438"/>
      <c r="NIQ25" s="438"/>
      <c r="NIR25" s="438"/>
      <c r="NIS25" s="438"/>
      <c r="NIT25" s="438"/>
      <c r="NIU25" s="438"/>
      <c r="NIV25" s="438"/>
      <c r="NIW25" s="438"/>
      <c r="NIX25" s="438"/>
      <c r="NIY25" s="438"/>
      <c r="NIZ25" s="438"/>
      <c r="NJA25" s="438"/>
      <c r="NJB25" s="438"/>
      <c r="NJC25" s="438"/>
      <c r="NJD25" s="438"/>
      <c r="NJE25" s="438"/>
      <c r="NJF25" s="438"/>
      <c r="NJG25" s="438"/>
      <c r="NJH25" s="438"/>
      <c r="NJI25" s="438"/>
      <c r="NJJ25" s="438"/>
      <c r="NJK25" s="438"/>
      <c r="NJL25" s="438"/>
      <c r="NJM25" s="438"/>
      <c r="NJN25" s="438"/>
      <c r="NJO25" s="438"/>
      <c r="NJP25" s="438"/>
      <c r="NJQ25" s="438"/>
      <c r="NJR25" s="438"/>
      <c r="NJS25" s="438"/>
      <c r="NJT25" s="438"/>
      <c r="NJU25" s="438"/>
      <c r="NJV25" s="438"/>
      <c r="NJW25" s="438"/>
      <c r="NJX25" s="438"/>
      <c r="NJY25" s="438"/>
      <c r="NJZ25" s="438"/>
      <c r="NKA25" s="438"/>
      <c r="NKB25" s="438"/>
      <c r="NKC25" s="438"/>
      <c r="NKD25" s="438"/>
      <c r="NKE25" s="438"/>
      <c r="NKF25" s="438"/>
      <c r="NKG25" s="438"/>
      <c r="NKH25" s="438"/>
      <c r="NKI25" s="438"/>
      <c r="NKJ25" s="438"/>
      <c r="NKK25" s="438"/>
      <c r="NKL25" s="438"/>
      <c r="NKM25" s="438"/>
      <c r="NKN25" s="438"/>
      <c r="NKO25" s="438"/>
      <c r="NKP25" s="438"/>
      <c r="NKQ25" s="438"/>
      <c r="NKR25" s="438"/>
      <c r="NKS25" s="438"/>
      <c r="NKT25" s="438"/>
      <c r="NKU25" s="438"/>
      <c r="NKV25" s="438"/>
      <c r="NKW25" s="438"/>
      <c r="NKX25" s="438"/>
      <c r="NKY25" s="438"/>
      <c r="NKZ25" s="438"/>
      <c r="NLA25" s="438"/>
      <c r="NLB25" s="438"/>
      <c r="NLC25" s="438"/>
      <c r="NLD25" s="438"/>
      <c r="NLE25" s="438"/>
      <c r="NLF25" s="438"/>
      <c r="NLG25" s="438"/>
      <c r="NLH25" s="438"/>
      <c r="NLI25" s="438"/>
      <c r="NLJ25" s="438"/>
      <c r="NLK25" s="438"/>
      <c r="NLL25" s="438"/>
      <c r="NLM25" s="438"/>
      <c r="NLN25" s="438"/>
      <c r="NLO25" s="438"/>
      <c r="NLP25" s="438"/>
      <c r="NLQ25" s="438"/>
      <c r="NLR25" s="438"/>
      <c r="NLS25" s="438"/>
      <c r="NLT25" s="438"/>
      <c r="NLU25" s="438"/>
      <c r="NLV25" s="438"/>
      <c r="NLW25" s="438"/>
      <c r="NLX25" s="438"/>
      <c r="NLY25" s="438"/>
      <c r="NLZ25" s="438"/>
      <c r="NMA25" s="438"/>
      <c r="NMB25" s="438"/>
      <c r="NMC25" s="438"/>
      <c r="NMD25" s="438"/>
      <c r="NME25" s="438"/>
      <c r="NMF25" s="438"/>
      <c r="NMG25" s="438"/>
      <c r="NMH25" s="438"/>
      <c r="NMI25" s="438"/>
      <c r="NMJ25" s="438"/>
      <c r="NMK25" s="438"/>
      <c r="NML25" s="438"/>
      <c r="NMM25" s="438"/>
      <c r="NMN25" s="438"/>
      <c r="NMO25" s="438"/>
      <c r="NMP25" s="438"/>
      <c r="NMQ25" s="438"/>
      <c r="NMR25" s="438"/>
      <c r="NMS25" s="438"/>
      <c r="NMT25" s="438"/>
      <c r="NMU25" s="438"/>
      <c r="NMV25" s="438"/>
      <c r="NMW25" s="438"/>
      <c r="NMX25" s="438"/>
      <c r="NMY25" s="438"/>
      <c r="NMZ25" s="438"/>
      <c r="NNA25" s="438"/>
      <c r="NNB25" s="438"/>
      <c r="NNC25" s="438"/>
      <c r="NND25" s="438"/>
      <c r="NNE25" s="438"/>
      <c r="NNF25" s="438"/>
      <c r="NNG25" s="438"/>
      <c r="NNH25" s="438"/>
      <c r="NNI25" s="438"/>
      <c r="NNJ25" s="438"/>
      <c r="NNK25" s="438"/>
      <c r="NNL25" s="438"/>
      <c r="NNM25" s="438"/>
      <c r="NNN25" s="438"/>
      <c r="NNO25" s="438"/>
      <c r="NNP25" s="438"/>
      <c r="NNQ25" s="438"/>
      <c r="NNR25" s="438"/>
      <c r="NNS25" s="438"/>
      <c r="NNT25" s="438"/>
      <c r="NNU25" s="438"/>
      <c r="NNV25" s="438"/>
      <c r="NNW25" s="438"/>
      <c r="NNX25" s="438"/>
      <c r="NNY25" s="438"/>
      <c r="NNZ25" s="438"/>
      <c r="NOA25" s="438"/>
      <c r="NOB25" s="438"/>
      <c r="NOC25" s="438"/>
      <c r="NOD25" s="438"/>
      <c r="NOE25" s="438"/>
      <c r="NOF25" s="438"/>
      <c r="NOG25" s="438"/>
      <c r="NOH25" s="438"/>
      <c r="NOI25" s="438"/>
      <c r="NOJ25" s="438"/>
      <c r="NOK25" s="438"/>
      <c r="NOL25" s="438"/>
      <c r="NOM25" s="438"/>
      <c r="NON25" s="438"/>
      <c r="NOO25" s="438"/>
      <c r="NOP25" s="438"/>
      <c r="NOQ25" s="438"/>
      <c r="NOR25" s="438"/>
      <c r="NOS25" s="438"/>
      <c r="NOT25" s="438"/>
      <c r="NOU25" s="438"/>
      <c r="NOV25" s="438"/>
      <c r="NOW25" s="438"/>
      <c r="NOX25" s="438"/>
      <c r="NOY25" s="438"/>
      <c r="NOZ25" s="438"/>
      <c r="NPA25" s="438"/>
      <c r="NPB25" s="438"/>
      <c r="NPC25" s="438"/>
      <c r="NPD25" s="438"/>
      <c r="NPE25" s="438"/>
      <c r="NPF25" s="438"/>
      <c r="NPG25" s="438"/>
      <c r="NPH25" s="438"/>
      <c r="NPI25" s="438"/>
      <c r="NPJ25" s="438"/>
      <c r="NPK25" s="438"/>
      <c r="NPL25" s="438"/>
      <c r="NPM25" s="438"/>
      <c r="NPN25" s="438"/>
      <c r="NPO25" s="438"/>
      <c r="NPP25" s="438"/>
      <c r="NPQ25" s="438"/>
      <c r="NPR25" s="438"/>
      <c r="NPS25" s="438"/>
      <c r="NPT25" s="438"/>
      <c r="NPU25" s="438"/>
      <c r="NPV25" s="438"/>
      <c r="NPW25" s="438"/>
      <c r="NPX25" s="438"/>
      <c r="NPY25" s="438"/>
      <c r="NPZ25" s="438"/>
      <c r="NQA25" s="438"/>
      <c r="NQB25" s="438"/>
      <c r="NQC25" s="438"/>
      <c r="NQD25" s="438"/>
      <c r="NQE25" s="438"/>
      <c r="NQF25" s="438"/>
      <c r="NQG25" s="438"/>
      <c r="NQH25" s="438"/>
      <c r="NQI25" s="438"/>
      <c r="NQJ25" s="438"/>
      <c r="NQK25" s="438"/>
      <c r="NQL25" s="438"/>
      <c r="NQM25" s="438"/>
      <c r="NQN25" s="438"/>
      <c r="NQO25" s="438"/>
      <c r="NQP25" s="438"/>
      <c r="NQQ25" s="438"/>
      <c r="NQR25" s="438"/>
      <c r="NQS25" s="438"/>
      <c r="NQT25" s="438"/>
      <c r="NQU25" s="438"/>
      <c r="NQV25" s="438"/>
      <c r="NQW25" s="438"/>
      <c r="NQX25" s="438"/>
      <c r="NQY25" s="438"/>
      <c r="NQZ25" s="438"/>
      <c r="NRA25" s="438"/>
      <c r="NRB25" s="438"/>
      <c r="NRC25" s="438"/>
      <c r="NRD25" s="438"/>
      <c r="NRE25" s="438"/>
      <c r="NRF25" s="438"/>
      <c r="NRG25" s="438"/>
      <c r="NRH25" s="438"/>
      <c r="NRI25" s="438"/>
      <c r="NRJ25" s="438"/>
      <c r="NRK25" s="438"/>
      <c r="NRL25" s="438"/>
      <c r="NRM25" s="438"/>
      <c r="NRN25" s="438"/>
      <c r="NRO25" s="438"/>
      <c r="NRP25" s="438"/>
      <c r="NRQ25" s="438"/>
      <c r="NRR25" s="438"/>
      <c r="NRS25" s="438"/>
      <c r="NRT25" s="438"/>
      <c r="NRU25" s="438"/>
      <c r="NRV25" s="438"/>
      <c r="NRW25" s="438"/>
      <c r="NRX25" s="438"/>
      <c r="NRY25" s="438"/>
      <c r="NRZ25" s="438"/>
      <c r="NSA25" s="438"/>
      <c r="NSB25" s="438"/>
      <c r="NSC25" s="438"/>
      <c r="NSD25" s="438"/>
      <c r="NSE25" s="438"/>
      <c r="NSF25" s="438"/>
      <c r="NSG25" s="438"/>
      <c r="NSH25" s="438"/>
      <c r="NSI25" s="438"/>
      <c r="NSJ25" s="438"/>
      <c r="NSK25" s="438"/>
      <c r="NSL25" s="438"/>
      <c r="NSM25" s="438"/>
      <c r="NSN25" s="438"/>
      <c r="NSO25" s="438"/>
      <c r="NSP25" s="438"/>
      <c r="NSQ25" s="438"/>
      <c r="NSR25" s="438"/>
      <c r="NSS25" s="438"/>
      <c r="NST25" s="438"/>
      <c r="NSU25" s="438"/>
      <c r="NSV25" s="438"/>
      <c r="NSW25" s="438"/>
      <c r="NSX25" s="438"/>
      <c r="NSY25" s="438"/>
      <c r="NSZ25" s="438"/>
      <c r="NTA25" s="438"/>
      <c r="NTB25" s="438"/>
      <c r="NTC25" s="438"/>
      <c r="NTD25" s="438"/>
      <c r="NTE25" s="438"/>
      <c r="NTF25" s="438"/>
      <c r="NTG25" s="438"/>
      <c r="NTH25" s="438"/>
      <c r="NTI25" s="438"/>
      <c r="NTJ25" s="438"/>
      <c r="NTK25" s="438"/>
      <c r="NTL25" s="438"/>
      <c r="NTM25" s="438"/>
      <c r="NTN25" s="438"/>
      <c r="NTO25" s="438"/>
      <c r="NTP25" s="438"/>
      <c r="NTQ25" s="438"/>
      <c r="NTR25" s="438"/>
      <c r="NTS25" s="438"/>
      <c r="NTT25" s="438"/>
      <c r="NTU25" s="438"/>
      <c r="NTV25" s="438"/>
      <c r="NTW25" s="438"/>
      <c r="NTX25" s="438"/>
      <c r="NTY25" s="438"/>
      <c r="NTZ25" s="438"/>
      <c r="NUA25" s="438"/>
      <c r="NUB25" s="438"/>
      <c r="NUC25" s="438"/>
      <c r="NUD25" s="438"/>
      <c r="NUE25" s="438"/>
      <c r="NUF25" s="438"/>
      <c r="NUG25" s="438"/>
      <c r="NUH25" s="438"/>
      <c r="NUI25" s="438"/>
      <c r="NUJ25" s="438"/>
      <c r="NUK25" s="438"/>
      <c r="NUL25" s="438"/>
      <c r="NUM25" s="438"/>
      <c r="NUN25" s="438"/>
      <c r="NUO25" s="438"/>
      <c r="NUP25" s="438"/>
      <c r="NUQ25" s="438"/>
      <c r="NUR25" s="438"/>
      <c r="NUS25" s="438"/>
      <c r="NUT25" s="438"/>
      <c r="NUU25" s="438"/>
      <c r="NUV25" s="438"/>
      <c r="NUW25" s="438"/>
      <c r="NUX25" s="438"/>
      <c r="NUY25" s="438"/>
      <c r="NUZ25" s="438"/>
      <c r="NVA25" s="438"/>
      <c r="NVB25" s="438"/>
      <c r="NVC25" s="438"/>
      <c r="NVD25" s="438"/>
      <c r="NVE25" s="438"/>
      <c r="NVF25" s="438"/>
      <c r="NVG25" s="438"/>
      <c r="NVH25" s="438"/>
      <c r="NVI25" s="438"/>
      <c r="NVJ25" s="438"/>
      <c r="NVK25" s="438"/>
      <c r="NVL25" s="438"/>
      <c r="NVM25" s="438"/>
      <c r="NVN25" s="438"/>
      <c r="NVO25" s="438"/>
      <c r="NVP25" s="438"/>
      <c r="NVQ25" s="438"/>
      <c r="NVR25" s="438"/>
      <c r="NVS25" s="438"/>
      <c r="NVT25" s="438"/>
      <c r="NVU25" s="438"/>
      <c r="NVV25" s="438"/>
      <c r="NVW25" s="438"/>
      <c r="NVX25" s="438"/>
      <c r="NVY25" s="438"/>
      <c r="NVZ25" s="438"/>
      <c r="NWA25" s="438"/>
      <c r="NWB25" s="438"/>
      <c r="NWC25" s="438"/>
      <c r="NWD25" s="438"/>
      <c r="NWE25" s="438"/>
      <c r="NWF25" s="438"/>
      <c r="NWG25" s="438"/>
      <c r="NWH25" s="438"/>
      <c r="NWI25" s="438"/>
      <c r="NWJ25" s="438"/>
      <c r="NWK25" s="438"/>
      <c r="NWL25" s="438"/>
      <c r="NWM25" s="438"/>
      <c r="NWN25" s="438"/>
      <c r="NWO25" s="438"/>
      <c r="NWP25" s="438"/>
      <c r="NWQ25" s="438"/>
      <c r="NWR25" s="438"/>
      <c r="NWS25" s="438"/>
      <c r="NWT25" s="438"/>
      <c r="NWU25" s="438"/>
      <c r="NWV25" s="438"/>
      <c r="NWW25" s="438"/>
      <c r="NWX25" s="438"/>
      <c r="NWY25" s="438"/>
      <c r="NWZ25" s="438"/>
      <c r="NXA25" s="438"/>
      <c r="NXB25" s="438"/>
      <c r="NXC25" s="438"/>
      <c r="NXD25" s="438"/>
      <c r="NXE25" s="438"/>
      <c r="NXF25" s="438"/>
      <c r="NXG25" s="438"/>
      <c r="NXH25" s="438"/>
      <c r="NXI25" s="438"/>
      <c r="NXJ25" s="438"/>
      <c r="NXK25" s="438"/>
      <c r="NXL25" s="438"/>
      <c r="NXM25" s="438"/>
      <c r="NXN25" s="438"/>
      <c r="NXO25" s="438"/>
      <c r="NXP25" s="438"/>
      <c r="NXQ25" s="438"/>
      <c r="NXR25" s="438"/>
      <c r="NXS25" s="438"/>
      <c r="NXT25" s="438"/>
      <c r="NXU25" s="438"/>
      <c r="NXV25" s="438"/>
      <c r="NXW25" s="438"/>
      <c r="NXX25" s="438"/>
      <c r="NXY25" s="438"/>
      <c r="NXZ25" s="438"/>
      <c r="NYA25" s="438"/>
      <c r="NYB25" s="438"/>
      <c r="NYC25" s="438"/>
      <c r="NYD25" s="438"/>
      <c r="NYE25" s="438"/>
      <c r="NYF25" s="438"/>
      <c r="NYG25" s="438"/>
      <c r="NYH25" s="438"/>
      <c r="NYI25" s="438"/>
      <c r="NYJ25" s="438"/>
      <c r="NYK25" s="438"/>
      <c r="NYL25" s="438"/>
      <c r="NYM25" s="438"/>
      <c r="NYN25" s="438"/>
      <c r="NYO25" s="438"/>
      <c r="NYP25" s="438"/>
      <c r="NYQ25" s="438"/>
      <c r="NYR25" s="438"/>
      <c r="NYS25" s="438"/>
      <c r="NYT25" s="438"/>
      <c r="NYU25" s="438"/>
      <c r="NYV25" s="438"/>
      <c r="NYW25" s="438"/>
      <c r="NYX25" s="438"/>
      <c r="NYY25" s="438"/>
      <c r="NYZ25" s="438"/>
      <c r="NZA25" s="438"/>
      <c r="NZB25" s="438"/>
      <c r="NZC25" s="438"/>
      <c r="NZD25" s="438"/>
      <c r="NZE25" s="438"/>
      <c r="NZF25" s="438"/>
      <c r="NZG25" s="438"/>
      <c r="NZH25" s="438"/>
      <c r="NZI25" s="438"/>
      <c r="NZJ25" s="438"/>
      <c r="NZK25" s="438"/>
      <c r="NZL25" s="438"/>
      <c r="NZM25" s="438"/>
      <c r="NZN25" s="438"/>
      <c r="NZO25" s="438"/>
      <c r="NZP25" s="438"/>
      <c r="NZQ25" s="438"/>
      <c r="NZR25" s="438"/>
      <c r="NZS25" s="438"/>
      <c r="NZT25" s="438"/>
      <c r="NZU25" s="438"/>
      <c r="NZV25" s="438"/>
      <c r="NZW25" s="438"/>
      <c r="NZX25" s="438"/>
      <c r="NZY25" s="438"/>
      <c r="NZZ25" s="438"/>
      <c r="OAA25" s="438"/>
      <c r="OAB25" s="438"/>
      <c r="OAC25" s="438"/>
      <c r="OAD25" s="438"/>
      <c r="OAE25" s="438"/>
      <c r="OAF25" s="438"/>
      <c r="OAG25" s="438"/>
      <c r="OAH25" s="438"/>
      <c r="OAI25" s="438"/>
      <c r="OAJ25" s="438"/>
      <c r="OAK25" s="438"/>
      <c r="OAL25" s="438"/>
      <c r="OAM25" s="438"/>
      <c r="OAN25" s="438"/>
      <c r="OAO25" s="438"/>
      <c r="OAP25" s="438"/>
      <c r="OAQ25" s="438"/>
      <c r="OAR25" s="438"/>
      <c r="OAS25" s="438"/>
      <c r="OAT25" s="438"/>
      <c r="OAU25" s="438"/>
      <c r="OAV25" s="438"/>
      <c r="OAW25" s="438"/>
      <c r="OAX25" s="438"/>
      <c r="OAY25" s="438"/>
      <c r="OAZ25" s="438"/>
      <c r="OBA25" s="438"/>
      <c r="OBB25" s="438"/>
      <c r="OBC25" s="438"/>
      <c r="OBD25" s="438"/>
      <c r="OBE25" s="438"/>
      <c r="OBF25" s="438"/>
      <c r="OBG25" s="438"/>
      <c r="OBH25" s="438"/>
      <c r="OBI25" s="438"/>
      <c r="OBJ25" s="438"/>
      <c r="OBK25" s="438"/>
      <c r="OBL25" s="438"/>
      <c r="OBM25" s="438"/>
      <c r="OBN25" s="438"/>
      <c r="OBO25" s="438"/>
      <c r="OBP25" s="438"/>
      <c r="OBQ25" s="438"/>
      <c r="OBR25" s="438"/>
      <c r="OBS25" s="438"/>
      <c r="OBT25" s="438"/>
      <c r="OBU25" s="438"/>
      <c r="OBV25" s="438"/>
      <c r="OBW25" s="438"/>
      <c r="OBX25" s="438"/>
      <c r="OBY25" s="438"/>
      <c r="OBZ25" s="438"/>
      <c r="OCA25" s="438"/>
      <c r="OCB25" s="438"/>
      <c r="OCC25" s="438"/>
      <c r="OCD25" s="438"/>
      <c r="OCE25" s="438"/>
      <c r="OCF25" s="438"/>
      <c r="OCG25" s="438"/>
      <c r="OCH25" s="438"/>
      <c r="OCI25" s="438"/>
      <c r="OCJ25" s="438"/>
      <c r="OCK25" s="438"/>
      <c r="OCL25" s="438"/>
      <c r="OCM25" s="438"/>
      <c r="OCN25" s="438"/>
      <c r="OCO25" s="438"/>
      <c r="OCP25" s="438"/>
      <c r="OCQ25" s="438"/>
      <c r="OCR25" s="438"/>
      <c r="OCS25" s="438"/>
      <c r="OCT25" s="438"/>
      <c r="OCU25" s="438"/>
      <c r="OCV25" s="438"/>
      <c r="OCW25" s="438"/>
      <c r="OCX25" s="438"/>
      <c r="OCY25" s="438"/>
      <c r="OCZ25" s="438"/>
      <c r="ODA25" s="438"/>
      <c r="ODB25" s="438"/>
      <c r="ODC25" s="438"/>
      <c r="ODD25" s="438"/>
      <c r="ODE25" s="438"/>
      <c r="ODF25" s="438"/>
      <c r="ODG25" s="438"/>
      <c r="ODH25" s="438"/>
      <c r="ODI25" s="438"/>
      <c r="ODJ25" s="438"/>
      <c r="ODK25" s="438"/>
      <c r="ODL25" s="438"/>
      <c r="ODM25" s="438"/>
      <c r="ODN25" s="438"/>
      <c r="ODO25" s="438"/>
      <c r="ODP25" s="438"/>
      <c r="ODQ25" s="438"/>
      <c r="ODR25" s="438"/>
      <c r="ODS25" s="438"/>
      <c r="ODT25" s="438"/>
      <c r="ODU25" s="438"/>
      <c r="ODV25" s="438"/>
      <c r="ODW25" s="438"/>
      <c r="ODX25" s="438"/>
      <c r="ODY25" s="438"/>
      <c r="ODZ25" s="438"/>
      <c r="OEA25" s="438"/>
      <c r="OEB25" s="438"/>
      <c r="OEC25" s="438"/>
      <c r="OED25" s="438"/>
      <c r="OEE25" s="438"/>
      <c r="OEF25" s="438"/>
      <c r="OEG25" s="438"/>
      <c r="OEH25" s="438"/>
      <c r="OEI25" s="438"/>
      <c r="OEJ25" s="438"/>
      <c r="OEK25" s="438"/>
      <c r="OEL25" s="438"/>
      <c r="OEM25" s="438"/>
      <c r="OEN25" s="438"/>
      <c r="OEO25" s="438"/>
      <c r="OEP25" s="438"/>
      <c r="OEQ25" s="438"/>
      <c r="OER25" s="438"/>
      <c r="OES25" s="438"/>
      <c r="OET25" s="438"/>
      <c r="OEU25" s="438"/>
      <c r="OEV25" s="438"/>
      <c r="OEW25" s="438"/>
      <c r="OEX25" s="438"/>
      <c r="OEY25" s="438"/>
      <c r="OEZ25" s="438"/>
      <c r="OFA25" s="438"/>
      <c r="OFB25" s="438"/>
      <c r="OFC25" s="438"/>
      <c r="OFD25" s="438"/>
      <c r="OFE25" s="438"/>
      <c r="OFF25" s="438"/>
      <c r="OFG25" s="438"/>
      <c r="OFH25" s="438"/>
      <c r="OFI25" s="438"/>
      <c r="OFJ25" s="438"/>
      <c r="OFK25" s="438"/>
      <c r="OFL25" s="438"/>
      <c r="OFM25" s="438"/>
      <c r="OFN25" s="438"/>
      <c r="OFO25" s="438"/>
      <c r="OFP25" s="438"/>
      <c r="OFQ25" s="438"/>
      <c r="OFR25" s="438"/>
      <c r="OFS25" s="438"/>
      <c r="OFT25" s="438"/>
      <c r="OFU25" s="438"/>
      <c r="OFV25" s="438"/>
      <c r="OFW25" s="438"/>
      <c r="OFX25" s="438"/>
      <c r="OFY25" s="438"/>
      <c r="OFZ25" s="438"/>
      <c r="OGA25" s="438"/>
      <c r="OGB25" s="438"/>
      <c r="OGC25" s="438"/>
      <c r="OGD25" s="438"/>
      <c r="OGE25" s="438"/>
      <c r="OGF25" s="438"/>
      <c r="OGG25" s="438"/>
      <c r="OGH25" s="438"/>
      <c r="OGI25" s="438"/>
      <c r="OGJ25" s="438"/>
      <c r="OGK25" s="438"/>
      <c r="OGL25" s="438"/>
      <c r="OGM25" s="438"/>
      <c r="OGN25" s="438"/>
      <c r="OGO25" s="438"/>
      <c r="OGP25" s="438"/>
      <c r="OGQ25" s="438"/>
      <c r="OGR25" s="438"/>
      <c r="OGS25" s="438"/>
      <c r="OGT25" s="438"/>
      <c r="OGU25" s="438"/>
      <c r="OGV25" s="438"/>
      <c r="OGW25" s="438"/>
      <c r="OGX25" s="438"/>
      <c r="OGY25" s="438"/>
      <c r="OGZ25" s="438"/>
      <c r="OHA25" s="438"/>
      <c r="OHB25" s="438"/>
      <c r="OHC25" s="438"/>
      <c r="OHD25" s="438"/>
      <c r="OHE25" s="438"/>
      <c r="OHF25" s="438"/>
      <c r="OHG25" s="438"/>
      <c r="OHH25" s="438"/>
      <c r="OHI25" s="438"/>
      <c r="OHJ25" s="438"/>
      <c r="OHK25" s="438"/>
      <c r="OHL25" s="438"/>
      <c r="OHM25" s="438"/>
      <c r="OHN25" s="438"/>
      <c r="OHO25" s="438"/>
      <c r="OHP25" s="438"/>
      <c r="OHQ25" s="438"/>
      <c r="OHR25" s="438"/>
      <c r="OHS25" s="438"/>
      <c r="OHT25" s="438"/>
      <c r="OHU25" s="438"/>
      <c r="OHV25" s="438"/>
      <c r="OHW25" s="438"/>
      <c r="OHX25" s="438"/>
      <c r="OHY25" s="438"/>
      <c r="OHZ25" s="438"/>
      <c r="OIA25" s="438"/>
      <c r="OIB25" s="438"/>
      <c r="OIC25" s="438"/>
      <c r="OID25" s="438"/>
      <c r="OIE25" s="438"/>
      <c r="OIF25" s="438"/>
      <c r="OIG25" s="438"/>
      <c r="OIH25" s="438"/>
      <c r="OII25" s="438"/>
      <c r="OIJ25" s="438"/>
      <c r="OIK25" s="438"/>
      <c r="OIL25" s="438"/>
      <c r="OIM25" s="438"/>
      <c r="OIN25" s="438"/>
      <c r="OIO25" s="438"/>
      <c r="OIP25" s="438"/>
      <c r="OIQ25" s="438"/>
      <c r="OIR25" s="438"/>
      <c r="OIS25" s="438"/>
      <c r="OIT25" s="438"/>
      <c r="OIU25" s="438"/>
      <c r="OIV25" s="438"/>
      <c r="OIW25" s="438"/>
      <c r="OIX25" s="438"/>
      <c r="OIY25" s="438"/>
      <c r="OIZ25" s="438"/>
      <c r="OJA25" s="438"/>
      <c r="OJB25" s="438"/>
      <c r="OJC25" s="438"/>
      <c r="OJD25" s="438"/>
      <c r="OJE25" s="438"/>
      <c r="OJF25" s="438"/>
      <c r="OJG25" s="438"/>
      <c r="OJH25" s="438"/>
      <c r="OJI25" s="438"/>
      <c r="OJJ25" s="438"/>
      <c r="OJK25" s="438"/>
      <c r="OJL25" s="438"/>
      <c r="OJM25" s="438"/>
      <c r="OJN25" s="438"/>
      <c r="OJO25" s="438"/>
      <c r="OJP25" s="438"/>
      <c r="OJQ25" s="438"/>
      <c r="OJR25" s="438"/>
      <c r="OJS25" s="438"/>
      <c r="OJT25" s="438"/>
      <c r="OJU25" s="438"/>
      <c r="OJV25" s="438"/>
      <c r="OJW25" s="438"/>
      <c r="OJX25" s="438"/>
      <c r="OJY25" s="438"/>
      <c r="OJZ25" s="438"/>
      <c r="OKA25" s="438"/>
      <c r="OKB25" s="438"/>
      <c r="OKC25" s="438"/>
      <c r="OKD25" s="438"/>
      <c r="OKE25" s="438"/>
      <c r="OKF25" s="438"/>
      <c r="OKG25" s="438"/>
      <c r="OKH25" s="438"/>
      <c r="OKI25" s="438"/>
      <c r="OKJ25" s="438"/>
      <c r="OKK25" s="438"/>
      <c r="OKL25" s="438"/>
      <c r="OKM25" s="438"/>
      <c r="OKN25" s="438"/>
      <c r="OKO25" s="438"/>
      <c r="OKP25" s="438"/>
      <c r="OKQ25" s="438"/>
      <c r="OKR25" s="438"/>
      <c r="OKS25" s="438"/>
      <c r="OKT25" s="438"/>
      <c r="OKU25" s="438"/>
      <c r="OKV25" s="438"/>
      <c r="OKW25" s="438"/>
      <c r="OKX25" s="438"/>
      <c r="OKY25" s="438"/>
      <c r="OKZ25" s="438"/>
      <c r="OLA25" s="438"/>
      <c r="OLB25" s="438"/>
      <c r="OLC25" s="438"/>
      <c r="OLD25" s="438"/>
      <c r="OLE25" s="438"/>
      <c r="OLF25" s="438"/>
      <c r="OLG25" s="438"/>
      <c r="OLH25" s="438"/>
      <c r="OLI25" s="438"/>
      <c r="OLJ25" s="438"/>
      <c r="OLK25" s="438"/>
      <c r="OLL25" s="438"/>
      <c r="OLM25" s="438"/>
      <c r="OLN25" s="438"/>
      <c r="OLO25" s="438"/>
      <c r="OLP25" s="438"/>
      <c r="OLQ25" s="438"/>
      <c r="OLR25" s="438"/>
      <c r="OLS25" s="438"/>
      <c r="OLT25" s="438"/>
      <c r="OLU25" s="438"/>
      <c r="OLV25" s="438"/>
      <c r="OLW25" s="438"/>
      <c r="OLX25" s="438"/>
      <c r="OLY25" s="438"/>
      <c r="OLZ25" s="438"/>
      <c r="OMA25" s="438"/>
      <c r="OMB25" s="438"/>
      <c r="OMC25" s="438"/>
      <c r="OMD25" s="438"/>
      <c r="OME25" s="438"/>
      <c r="OMF25" s="438"/>
      <c r="OMG25" s="438"/>
      <c r="OMH25" s="438"/>
      <c r="OMI25" s="438"/>
      <c r="OMJ25" s="438"/>
      <c r="OMK25" s="438"/>
      <c r="OML25" s="438"/>
      <c r="OMM25" s="438"/>
      <c r="OMN25" s="438"/>
      <c r="OMO25" s="438"/>
      <c r="OMP25" s="438"/>
      <c r="OMQ25" s="438"/>
      <c r="OMR25" s="438"/>
      <c r="OMS25" s="438"/>
      <c r="OMT25" s="438"/>
      <c r="OMU25" s="438"/>
      <c r="OMV25" s="438"/>
      <c r="OMW25" s="438"/>
      <c r="OMX25" s="438"/>
      <c r="OMY25" s="438"/>
      <c r="OMZ25" s="438"/>
      <c r="ONA25" s="438"/>
      <c r="ONB25" s="438"/>
      <c r="ONC25" s="438"/>
      <c r="OND25" s="438"/>
      <c r="ONE25" s="438"/>
      <c r="ONF25" s="438"/>
      <c r="ONG25" s="438"/>
      <c r="ONH25" s="438"/>
      <c r="ONI25" s="438"/>
      <c r="ONJ25" s="438"/>
      <c r="ONK25" s="438"/>
      <c r="ONL25" s="438"/>
      <c r="ONM25" s="438"/>
      <c r="ONN25" s="438"/>
      <c r="ONO25" s="438"/>
      <c r="ONP25" s="438"/>
      <c r="ONQ25" s="438"/>
      <c r="ONR25" s="438"/>
      <c r="ONS25" s="438"/>
      <c r="ONT25" s="438"/>
      <c r="ONU25" s="438"/>
      <c r="ONV25" s="438"/>
      <c r="ONW25" s="438"/>
      <c r="ONX25" s="438"/>
      <c r="ONY25" s="438"/>
      <c r="ONZ25" s="438"/>
      <c r="OOA25" s="438"/>
      <c r="OOB25" s="438"/>
      <c r="OOC25" s="438"/>
      <c r="OOD25" s="438"/>
      <c r="OOE25" s="438"/>
      <c r="OOF25" s="438"/>
      <c r="OOG25" s="438"/>
      <c r="OOH25" s="438"/>
      <c r="OOI25" s="438"/>
      <c r="OOJ25" s="438"/>
      <c r="OOK25" s="438"/>
      <c r="OOL25" s="438"/>
      <c r="OOM25" s="438"/>
      <c r="OON25" s="438"/>
      <c r="OOO25" s="438"/>
      <c r="OOP25" s="438"/>
      <c r="OOQ25" s="438"/>
      <c r="OOR25" s="438"/>
      <c r="OOS25" s="438"/>
      <c r="OOT25" s="438"/>
      <c r="OOU25" s="438"/>
      <c r="OOV25" s="438"/>
      <c r="OOW25" s="438"/>
      <c r="OOX25" s="438"/>
      <c r="OOY25" s="438"/>
      <c r="OOZ25" s="438"/>
      <c r="OPA25" s="438"/>
      <c r="OPB25" s="438"/>
      <c r="OPC25" s="438"/>
      <c r="OPD25" s="438"/>
      <c r="OPE25" s="438"/>
      <c r="OPF25" s="438"/>
      <c r="OPG25" s="438"/>
      <c r="OPH25" s="438"/>
      <c r="OPI25" s="438"/>
      <c r="OPJ25" s="438"/>
      <c r="OPK25" s="438"/>
      <c r="OPL25" s="438"/>
      <c r="OPM25" s="438"/>
      <c r="OPN25" s="438"/>
      <c r="OPO25" s="438"/>
      <c r="OPP25" s="438"/>
      <c r="OPQ25" s="438"/>
      <c r="OPR25" s="438"/>
      <c r="OPS25" s="438"/>
      <c r="OPT25" s="438"/>
      <c r="OPU25" s="438"/>
      <c r="OPV25" s="438"/>
      <c r="OPW25" s="438"/>
      <c r="OPX25" s="438"/>
      <c r="OPY25" s="438"/>
      <c r="OPZ25" s="438"/>
      <c r="OQA25" s="438"/>
      <c r="OQB25" s="438"/>
      <c r="OQC25" s="438"/>
      <c r="OQD25" s="438"/>
      <c r="OQE25" s="438"/>
      <c r="OQF25" s="438"/>
      <c r="OQG25" s="438"/>
      <c r="OQH25" s="438"/>
      <c r="OQI25" s="438"/>
      <c r="OQJ25" s="438"/>
      <c r="OQK25" s="438"/>
      <c r="OQL25" s="438"/>
      <c r="OQM25" s="438"/>
      <c r="OQN25" s="438"/>
      <c r="OQO25" s="438"/>
      <c r="OQP25" s="438"/>
      <c r="OQQ25" s="438"/>
      <c r="OQR25" s="438"/>
      <c r="OQS25" s="438"/>
      <c r="OQT25" s="438"/>
      <c r="OQU25" s="438"/>
      <c r="OQV25" s="438"/>
      <c r="OQW25" s="438"/>
      <c r="OQX25" s="438"/>
      <c r="OQY25" s="438"/>
      <c r="OQZ25" s="438"/>
      <c r="ORA25" s="438"/>
      <c r="ORB25" s="438"/>
      <c r="ORC25" s="438"/>
      <c r="ORD25" s="438"/>
      <c r="ORE25" s="438"/>
      <c r="ORF25" s="438"/>
      <c r="ORG25" s="438"/>
      <c r="ORH25" s="438"/>
      <c r="ORI25" s="438"/>
      <c r="ORJ25" s="438"/>
      <c r="ORK25" s="438"/>
      <c r="ORL25" s="438"/>
      <c r="ORM25" s="438"/>
      <c r="ORN25" s="438"/>
      <c r="ORO25" s="438"/>
      <c r="ORP25" s="438"/>
      <c r="ORQ25" s="438"/>
      <c r="ORR25" s="438"/>
      <c r="ORS25" s="438"/>
      <c r="ORT25" s="438"/>
      <c r="ORU25" s="438"/>
      <c r="ORV25" s="438"/>
      <c r="ORW25" s="438"/>
      <c r="ORX25" s="438"/>
      <c r="ORY25" s="438"/>
      <c r="ORZ25" s="438"/>
      <c r="OSA25" s="438"/>
      <c r="OSB25" s="438"/>
      <c r="OSC25" s="438"/>
      <c r="OSD25" s="438"/>
      <c r="OSE25" s="438"/>
      <c r="OSF25" s="438"/>
      <c r="OSG25" s="438"/>
      <c r="OSH25" s="438"/>
      <c r="OSI25" s="438"/>
      <c r="OSJ25" s="438"/>
      <c r="OSK25" s="438"/>
      <c r="OSL25" s="438"/>
      <c r="OSM25" s="438"/>
      <c r="OSN25" s="438"/>
      <c r="OSO25" s="438"/>
      <c r="OSP25" s="438"/>
      <c r="OSQ25" s="438"/>
      <c r="OSR25" s="438"/>
      <c r="OSS25" s="438"/>
      <c r="OST25" s="438"/>
      <c r="OSU25" s="438"/>
      <c r="OSV25" s="438"/>
      <c r="OSW25" s="438"/>
      <c r="OSX25" s="438"/>
      <c r="OSY25" s="438"/>
      <c r="OSZ25" s="438"/>
      <c r="OTA25" s="438"/>
      <c r="OTB25" s="438"/>
      <c r="OTC25" s="438"/>
      <c r="OTD25" s="438"/>
      <c r="OTE25" s="438"/>
      <c r="OTF25" s="438"/>
      <c r="OTG25" s="438"/>
      <c r="OTH25" s="438"/>
      <c r="OTI25" s="438"/>
      <c r="OTJ25" s="438"/>
      <c r="OTK25" s="438"/>
      <c r="OTL25" s="438"/>
      <c r="OTM25" s="438"/>
      <c r="OTN25" s="438"/>
      <c r="OTO25" s="438"/>
      <c r="OTP25" s="438"/>
      <c r="OTQ25" s="438"/>
      <c r="OTR25" s="438"/>
      <c r="OTS25" s="438"/>
      <c r="OTT25" s="438"/>
      <c r="OTU25" s="438"/>
      <c r="OTV25" s="438"/>
      <c r="OTW25" s="438"/>
      <c r="OTX25" s="438"/>
      <c r="OTY25" s="438"/>
      <c r="OTZ25" s="438"/>
      <c r="OUA25" s="438"/>
      <c r="OUB25" s="438"/>
      <c r="OUC25" s="438"/>
      <c r="OUD25" s="438"/>
      <c r="OUE25" s="438"/>
      <c r="OUF25" s="438"/>
      <c r="OUG25" s="438"/>
      <c r="OUH25" s="438"/>
      <c r="OUI25" s="438"/>
      <c r="OUJ25" s="438"/>
      <c r="OUK25" s="438"/>
      <c r="OUL25" s="438"/>
      <c r="OUM25" s="438"/>
      <c r="OUN25" s="438"/>
      <c r="OUO25" s="438"/>
      <c r="OUP25" s="438"/>
      <c r="OUQ25" s="438"/>
      <c r="OUR25" s="438"/>
      <c r="OUS25" s="438"/>
      <c r="OUT25" s="438"/>
      <c r="OUU25" s="438"/>
      <c r="OUV25" s="438"/>
      <c r="OUW25" s="438"/>
      <c r="OUX25" s="438"/>
      <c r="OUY25" s="438"/>
      <c r="OUZ25" s="438"/>
      <c r="OVA25" s="438"/>
      <c r="OVB25" s="438"/>
      <c r="OVC25" s="438"/>
      <c r="OVD25" s="438"/>
      <c r="OVE25" s="438"/>
      <c r="OVF25" s="438"/>
      <c r="OVG25" s="438"/>
      <c r="OVH25" s="438"/>
      <c r="OVI25" s="438"/>
      <c r="OVJ25" s="438"/>
      <c r="OVK25" s="438"/>
      <c r="OVL25" s="438"/>
      <c r="OVM25" s="438"/>
      <c r="OVN25" s="438"/>
      <c r="OVO25" s="438"/>
      <c r="OVP25" s="438"/>
      <c r="OVQ25" s="438"/>
      <c r="OVR25" s="438"/>
      <c r="OVS25" s="438"/>
      <c r="OVT25" s="438"/>
      <c r="OVU25" s="438"/>
      <c r="OVV25" s="438"/>
      <c r="OVW25" s="438"/>
      <c r="OVX25" s="438"/>
      <c r="OVY25" s="438"/>
      <c r="OVZ25" s="438"/>
      <c r="OWA25" s="438"/>
      <c r="OWB25" s="438"/>
      <c r="OWC25" s="438"/>
      <c r="OWD25" s="438"/>
      <c r="OWE25" s="438"/>
      <c r="OWF25" s="438"/>
      <c r="OWG25" s="438"/>
      <c r="OWH25" s="438"/>
      <c r="OWI25" s="438"/>
      <c r="OWJ25" s="438"/>
      <c r="OWK25" s="438"/>
      <c r="OWL25" s="438"/>
      <c r="OWM25" s="438"/>
      <c r="OWN25" s="438"/>
      <c r="OWO25" s="438"/>
      <c r="OWP25" s="438"/>
      <c r="OWQ25" s="438"/>
      <c r="OWR25" s="438"/>
      <c r="OWS25" s="438"/>
      <c r="OWT25" s="438"/>
      <c r="OWU25" s="438"/>
      <c r="OWV25" s="438"/>
      <c r="OWW25" s="438"/>
      <c r="OWX25" s="438"/>
      <c r="OWY25" s="438"/>
      <c r="OWZ25" s="438"/>
      <c r="OXA25" s="438"/>
      <c r="OXB25" s="438"/>
      <c r="OXC25" s="438"/>
      <c r="OXD25" s="438"/>
      <c r="OXE25" s="438"/>
      <c r="OXF25" s="438"/>
      <c r="OXG25" s="438"/>
      <c r="OXH25" s="438"/>
      <c r="OXI25" s="438"/>
      <c r="OXJ25" s="438"/>
      <c r="OXK25" s="438"/>
      <c r="OXL25" s="438"/>
      <c r="OXM25" s="438"/>
      <c r="OXN25" s="438"/>
      <c r="OXO25" s="438"/>
      <c r="OXP25" s="438"/>
      <c r="OXQ25" s="438"/>
      <c r="OXR25" s="438"/>
      <c r="OXS25" s="438"/>
      <c r="OXT25" s="438"/>
      <c r="OXU25" s="438"/>
      <c r="OXV25" s="438"/>
      <c r="OXW25" s="438"/>
      <c r="OXX25" s="438"/>
      <c r="OXY25" s="438"/>
      <c r="OXZ25" s="438"/>
      <c r="OYA25" s="438"/>
      <c r="OYB25" s="438"/>
      <c r="OYC25" s="438"/>
      <c r="OYD25" s="438"/>
      <c r="OYE25" s="438"/>
      <c r="OYF25" s="438"/>
      <c r="OYG25" s="438"/>
      <c r="OYH25" s="438"/>
      <c r="OYI25" s="438"/>
      <c r="OYJ25" s="438"/>
      <c r="OYK25" s="438"/>
      <c r="OYL25" s="438"/>
      <c r="OYM25" s="438"/>
      <c r="OYN25" s="438"/>
      <c r="OYO25" s="438"/>
      <c r="OYP25" s="438"/>
      <c r="OYQ25" s="438"/>
      <c r="OYR25" s="438"/>
      <c r="OYS25" s="438"/>
      <c r="OYT25" s="438"/>
      <c r="OYU25" s="438"/>
      <c r="OYV25" s="438"/>
      <c r="OYW25" s="438"/>
      <c r="OYX25" s="438"/>
      <c r="OYY25" s="438"/>
      <c r="OYZ25" s="438"/>
      <c r="OZA25" s="438"/>
      <c r="OZB25" s="438"/>
      <c r="OZC25" s="438"/>
      <c r="OZD25" s="438"/>
      <c r="OZE25" s="438"/>
      <c r="OZF25" s="438"/>
      <c r="OZG25" s="438"/>
      <c r="OZH25" s="438"/>
      <c r="OZI25" s="438"/>
      <c r="OZJ25" s="438"/>
      <c r="OZK25" s="438"/>
      <c r="OZL25" s="438"/>
      <c r="OZM25" s="438"/>
      <c r="OZN25" s="438"/>
      <c r="OZO25" s="438"/>
      <c r="OZP25" s="438"/>
      <c r="OZQ25" s="438"/>
      <c r="OZR25" s="438"/>
      <c r="OZS25" s="438"/>
      <c r="OZT25" s="438"/>
      <c r="OZU25" s="438"/>
      <c r="OZV25" s="438"/>
      <c r="OZW25" s="438"/>
      <c r="OZX25" s="438"/>
      <c r="OZY25" s="438"/>
      <c r="OZZ25" s="438"/>
      <c r="PAA25" s="438"/>
      <c r="PAB25" s="438"/>
      <c r="PAC25" s="438"/>
      <c r="PAD25" s="438"/>
      <c r="PAE25" s="438"/>
      <c r="PAF25" s="438"/>
      <c r="PAG25" s="438"/>
      <c r="PAH25" s="438"/>
      <c r="PAI25" s="438"/>
      <c r="PAJ25" s="438"/>
      <c r="PAK25" s="438"/>
      <c r="PAL25" s="438"/>
      <c r="PAM25" s="438"/>
      <c r="PAN25" s="438"/>
      <c r="PAO25" s="438"/>
      <c r="PAP25" s="438"/>
      <c r="PAQ25" s="438"/>
      <c r="PAR25" s="438"/>
      <c r="PAS25" s="438"/>
      <c r="PAT25" s="438"/>
      <c r="PAU25" s="438"/>
      <c r="PAV25" s="438"/>
      <c r="PAW25" s="438"/>
      <c r="PAX25" s="438"/>
      <c r="PAY25" s="438"/>
      <c r="PAZ25" s="438"/>
      <c r="PBA25" s="438"/>
      <c r="PBB25" s="438"/>
      <c r="PBC25" s="438"/>
      <c r="PBD25" s="438"/>
      <c r="PBE25" s="438"/>
      <c r="PBF25" s="438"/>
      <c r="PBG25" s="438"/>
      <c r="PBH25" s="438"/>
      <c r="PBI25" s="438"/>
      <c r="PBJ25" s="438"/>
      <c r="PBK25" s="438"/>
      <c r="PBL25" s="438"/>
      <c r="PBM25" s="438"/>
      <c r="PBN25" s="438"/>
      <c r="PBO25" s="438"/>
      <c r="PBP25" s="438"/>
      <c r="PBQ25" s="438"/>
      <c r="PBR25" s="438"/>
      <c r="PBS25" s="438"/>
      <c r="PBT25" s="438"/>
      <c r="PBU25" s="438"/>
      <c r="PBV25" s="438"/>
      <c r="PBW25" s="438"/>
      <c r="PBX25" s="438"/>
      <c r="PBY25" s="438"/>
      <c r="PBZ25" s="438"/>
      <c r="PCA25" s="438"/>
      <c r="PCB25" s="438"/>
      <c r="PCC25" s="438"/>
      <c r="PCD25" s="438"/>
      <c r="PCE25" s="438"/>
      <c r="PCF25" s="438"/>
      <c r="PCG25" s="438"/>
      <c r="PCH25" s="438"/>
      <c r="PCI25" s="438"/>
      <c r="PCJ25" s="438"/>
      <c r="PCK25" s="438"/>
      <c r="PCL25" s="438"/>
      <c r="PCM25" s="438"/>
      <c r="PCN25" s="438"/>
      <c r="PCO25" s="438"/>
      <c r="PCP25" s="438"/>
      <c r="PCQ25" s="438"/>
      <c r="PCR25" s="438"/>
      <c r="PCS25" s="438"/>
      <c r="PCT25" s="438"/>
      <c r="PCU25" s="438"/>
      <c r="PCV25" s="438"/>
      <c r="PCW25" s="438"/>
      <c r="PCX25" s="438"/>
      <c r="PCY25" s="438"/>
      <c r="PCZ25" s="438"/>
      <c r="PDA25" s="438"/>
      <c r="PDB25" s="438"/>
      <c r="PDC25" s="438"/>
      <c r="PDD25" s="438"/>
      <c r="PDE25" s="438"/>
      <c r="PDF25" s="438"/>
      <c r="PDG25" s="438"/>
      <c r="PDH25" s="438"/>
      <c r="PDI25" s="438"/>
      <c r="PDJ25" s="438"/>
      <c r="PDK25" s="438"/>
      <c r="PDL25" s="438"/>
      <c r="PDM25" s="438"/>
      <c r="PDN25" s="438"/>
      <c r="PDO25" s="438"/>
      <c r="PDP25" s="438"/>
      <c r="PDQ25" s="438"/>
      <c r="PDR25" s="438"/>
      <c r="PDS25" s="438"/>
      <c r="PDT25" s="438"/>
      <c r="PDU25" s="438"/>
      <c r="PDV25" s="438"/>
      <c r="PDW25" s="438"/>
      <c r="PDX25" s="438"/>
      <c r="PDY25" s="438"/>
      <c r="PDZ25" s="438"/>
      <c r="PEA25" s="438"/>
      <c r="PEB25" s="438"/>
      <c r="PEC25" s="438"/>
      <c r="PED25" s="438"/>
      <c r="PEE25" s="438"/>
      <c r="PEF25" s="438"/>
      <c r="PEG25" s="438"/>
      <c r="PEH25" s="438"/>
      <c r="PEI25" s="438"/>
      <c r="PEJ25" s="438"/>
      <c r="PEK25" s="438"/>
      <c r="PEL25" s="438"/>
      <c r="PEM25" s="438"/>
      <c r="PEN25" s="438"/>
      <c r="PEO25" s="438"/>
      <c r="PEP25" s="438"/>
      <c r="PEQ25" s="438"/>
      <c r="PER25" s="438"/>
      <c r="PES25" s="438"/>
      <c r="PET25" s="438"/>
      <c r="PEU25" s="438"/>
      <c r="PEV25" s="438"/>
      <c r="PEW25" s="438"/>
      <c r="PEX25" s="438"/>
      <c r="PEY25" s="438"/>
      <c r="PEZ25" s="438"/>
      <c r="PFA25" s="438"/>
      <c r="PFB25" s="438"/>
      <c r="PFC25" s="438"/>
      <c r="PFD25" s="438"/>
      <c r="PFE25" s="438"/>
      <c r="PFF25" s="438"/>
      <c r="PFG25" s="438"/>
      <c r="PFH25" s="438"/>
      <c r="PFI25" s="438"/>
      <c r="PFJ25" s="438"/>
      <c r="PFK25" s="438"/>
      <c r="PFL25" s="438"/>
      <c r="PFM25" s="438"/>
      <c r="PFN25" s="438"/>
      <c r="PFO25" s="438"/>
      <c r="PFP25" s="438"/>
      <c r="PFQ25" s="438"/>
      <c r="PFR25" s="438"/>
      <c r="PFS25" s="438"/>
      <c r="PFT25" s="438"/>
      <c r="PFU25" s="438"/>
      <c r="PFV25" s="438"/>
      <c r="PFW25" s="438"/>
      <c r="PFX25" s="438"/>
      <c r="PFY25" s="438"/>
      <c r="PFZ25" s="438"/>
      <c r="PGA25" s="438"/>
      <c r="PGB25" s="438"/>
      <c r="PGC25" s="438"/>
      <c r="PGD25" s="438"/>
      <c r="PGE25" s="438"/>
      <c r="PGF25" s="438"/>
      <c r="PGG25" s="438"/>
      <c r="PGH25" s="438"/>
      <c r="PGI25" s="438"/>
      <c r="PGJ25" s="438"/>
      <c r="PGK25" s="438"/>
      <c r="PGL25" s="438"/>
      <c r="PGM25" s="438"/>
      <c r="PGN25" s="438"/>
      <c r="PGO25" s="438"/>
      <c r="PGP25" s="438"/>
      <c r="PGQ25" s="438"/>
      <c r="PGR25" s="438"/>
      <c r="PGS25" s="438"/>
      <c r="PGT25" s="438"/>
      <c r="PGU25" s="438"/>
      <c r="PGV25" s="438"/>
      <c r="PGW25" s="438"/>
      <c r="PGX25" s="438"/>
      <c r="PGY25" s="438"/>
      <c r="PGZ25" s="438"/>
      <c r="PHA25" s="438"/>
      <c r="PHB25" s="438"/>
      <c r="PHC25" s="438"/>
      <c r="PHD25" s="438"/>
      <c r="PHE25" s="438"/>
      <c r="PHF25" s="438"/>
      <c r="PHG25" s="438"/>
      <c r="PHH25" s="438"/>
      <c r="PHI25" s="438"/>
      <c r="PHJ25" s="438"/>
      <c r="PHK25" s="438"/>
      <c r="PHL25" s="438"/>
      <c r="PHM25" s="438"/>
      <c r="PHN25" s="438"/>
      <c r="PHO25" s="438"/>
      <c r="PHP25" s="438"/>
      <c r="PHQ25" s="438"/>
      <c r="PHR25" s="438"/>
      <c r="PHS25" s="438"/>
      <c r="PHT25" s="438"/>
      <c r="PHU25" s="438"/>
      <c r="PHV25" s="438"/>
      <c r="PHW25" s="438"/>
      <c r="PHX25" s="438"/>
      <c r="PHY25" s="438"/>
      <c r="PHZ25" s="438"/>
      <c r="PIA25" s="438"/>
      <c r="PIB25" s="438"/>
      <c r="PIC25" s="438"/>
      <c r="PID25" s="438"/>
      <c r="PIE25" s="438"/>
      <c r="PIF25" s="438"/>
      <c r="PIG25" s="438"/>
      <c r="PIH25" s="438"/>
      <c r="PII25" s="438"/>
      <c r="PIJ25" s="438"/>
      <c r="PIK25" s="438"/>
      <c r="PIL25" s="438"/>
      <c r="PIM25" s="438"/>
      <c r="PIN25" s="438"/>
      <c r="PIO25" s="438"/>
      <c r="PIP25" s="438"/>
      <c r="PIQ25" s="438"/>
      <c r="PIR25" s="438"/>
      <c r="PIS25" s="438"/>
      <c r="PIT25" s="438"/>
      <c r="PIU25" s="438"/>
      <c r="PIV25" s="438"/>
      <c r="PIW25" s="438"/>
      <c r="PIX25" s="438"/>
      <c r="PIY25" s="438"/>
      <c r="PIZ25" s="438"/>
      <c r="PJA25" s="438"/>
      <c r="PJB25" s="438"/>
      <c r="PJC25" s="438"/>
      <c r="PJD25" s="438"/>
      <c r="PJE25" s="438"/>
      <c r="PJF25" s="438"/>
      <c r="PJG25" s="438"/>
      <c r="PJH25" s="438"/>
      <c r="PJI25" s="438"/>
      <c r="PJJ25" s="438"/>
      <c r="PJK25" s="438"/>
      <c r="PJL25" s="438"/>
      <c r="PJM25" s="438"/>
      <c r="PJN25" s="438"/>
      <c r="PJO25" s="438"/>
      <c r="PJP25" s="438"/>
      <c r="PJQ25" s="438"/>
      <c r="PJR25" s="438"/>
      <c r="PJS25" s="438"/>
      <c r="PJT25" s="438"/>
      <c r="PJU25" s="438"/>
      <c r="PJV25" s="438"/>
      <c r="PJW25" s="438"/>
      <c r="PJX25" s="438"/>
      <c r="PJY25" s="438"/>
      <c r="PJZ25" s="438"/>
      <c r="PKA25" s="438"/>
      <c r="PKB25" s="438"/>
      <c r="PKC25" s="438"/>
      <c r="PKD25" s="438"/>
      <c r="PKE25" s="438"/>
      <c r="PKF25" s="438"/>
      <c r="PKG25" s="438"/>
      <c r="PKH25" s="438"/>
      <c r="PKI25" s="438"/>
      <c r="PKJ25" s="438"/>
      <c r="PKK25" s="438"/>
      <c r="PKL25" s="438"/>
      <c r="PKM25" s="438"/>
      <c r="PKN25" s="438"/>
      <c r="PKO25" s="438"/>
      <c r="PKP25" s="438"/>
      <c r="PKQ25" s="438"/>
      <c r="PKR25" s="438"/>
      <c r="PKS25" s="438"/>
      <c r="PKT25" s="438"/>
      <c r="PKU25" s="438"/>
      <c r="PKV25" s="438"/>
      <c r="PKW25" s="438"/>
      <c r="PKX25" s="438"/>
      <c r="PKY25" s="438"/>
      <c r="PKZ25" s="438"/>
      <c r="PLA25" s="438"/>
      <c r="PLB25" s="438"/>
      <c r="PLC25" s="438"/>
      <c r="PLD25" s="438"/>
      <c r="PLE25" s="438"/>
      <c r="PLF25" s="438"/>
      <c r="PLG25" s="438"/>
      <c r="PLH25" s="438"/>
      <c r="PLI25" s="438"/>
      <c r="PLJ25" s="438"/>
      <c r="PLK25" s="438"/>
      <c r="PLL25" s="438"/>
      <c r="PLM25" s="438"/>
      <c r="PLN25" s="438"/>
      <c r="PLO25" s="438"/>
      <c r="PLP25" s="438"/>
      <c r="PLQ25" s="438"/>
      <c r="PLR25" s="438"/>
      <c r="PLS25" s="438"/>
      <c r="PLT25" s="438"/>
      <c r="PLU25" s="438"/>
      <c r="PLV25" s="438"/>
      <c r="PLW25" s="438"/>
      <c r="PLX25" s="438"/>
      <c r="PLY25" s="438"/>
      <c r="PLZ25" s="438"/>
      <c r="PMA25" s="438"/>
      <c r="PMB25" s="438"/>
      <c r="PMC25" s="438"/>
      <c r="PMD25" s="438"/>
      <c r="PME25" s="438"/>
      <c r="PMF25" s="438"/>
      <c r="PMG25" s="438"/>
      <c r="PMH25" s="438"/>
      <c r="PMI25" s="438"/>
      <c r="PMJ25" s="438"/>
      <c r="PMK25" s="438"/>
      <c r="PML25" s="438"/>
      <c r="PMM25" s="438"/>
      <c r="PMN25" s="438"/>
      <c r="PMO25" s="438"/>
      <c r="PMP25" s="438"/>
      <c r="PMQ25" s="438"/>
      <c r="PMR25" s="438"/>
      <c r="PMS25" s="438"/>
      <c r="PMT25" s="438"/>
      <c r="PMU25" s="438"/>
      <c r="PMV25" s="438"/>
      <c r="PMW25" s="438"/>
      <c r="PMX25" s="438"/>
      <c r="PMY25" s="438"/>
      <c r="PMZ25" s="438"/>
      <c r="PNA25" s="438"/>
      <c r="PNB25" s="438"/>
      <c r="PNC25" s="438"/>
      <c r="PND25" s="438"/>
      <c r="PNE25" s="438"/>
      <c r="PNF25" s="438"/>
      <c r="PNG25" s="438"/>
      <c r="PNH25" s="438"/>
      <c r="PNI25" s="438"/>
      <c r="PNJ25" s="438"/>
      <c r="PNK25" s="438"/>
      <c r="PNL25" s="438"/>
      <c r="PNM25" s="438"/>
      <c r="PNN25" s="438"/>
      <c r="PNO25" s="438"/>
      <c r="PNP25" s="438"/>
      <c r="PNQ25" s="438"/>
      <c r="PNR25" s="438"/>
      <c r="PNS25" s="438"/>
      <c r="PNT25" s="438"/>
      <c r="PNU25" s="438"/>
      <c r="PNV25" s="438"/>
      <c r="PNW25" s="438"/>
      <c r="PNX25" s="438"/>
      <c r="PNY25" s="438"/>
      <c r="PNZ25" s="438"/>
      <c r="POA25" s="438"/>
      <c r="POB25" s="438"/>
      <c r="POC25" s="438"/>
      <c r="POD25" s="438"/>
      <c r="POE25" s="438"/>
      <c r="POF25" s="438"/>
      <c r="POG25" s="438"/>
      <c r="POH25" s="438"/>
      <c r="POI25" s="438"/>
      <c r="POJ25" s="438"/>
      <c r="POK25" s="438"/>
      <c r="POL25" s="438"/>
      <c r="POM25" s="438"/>
      <c r="PON25" s="438"/>
      <c r="POO25" s="438"/>
      <c r="POP25" s="438"/>
      <c r="POQ25" s="438"/>
      <c r="POR25" s="438"/>
      <c r="POS25" s="438"/>
      <c r="POT25" s="438"/>
      <c r="POU25" s="438"/>
      <c r="POV25" s="438"/>
      <c r="POW25" s="438"/>
      <c r="POX25" s="438"/>
      <c r="POY25" s="438"/>
      <c r="POZ25" s="438"/>
      <c r="PPA25" s="438"/>
      <c r="PPB25" s="438"/>
      <c r="PPC25" s="438"/>
      <c r="PPD25" s="438"/>
      <c r="PPE25" s="438"/>
      <c r="PPF25" s="438"/>
      <c r="PPG25" s="438"/>
      <c r="PPH25" s="438"/>
      <c r="PPI25" s="438"/>
      <c r="PPJ25" s="438"/>
      <c r="PPK25" s="438"/>
      <c r="PPL25" s="438"/>
      <c r="PPM25" s="438"/>
      <c r="PPN25" s="438"/>
      <c r="PPO25" s="438"/>
      <c r="PPP25" s="438"/>
      <c r="PPQ25" s="438"/>
      <c r="PPR25" s="438"/>
      <c r="PPS25" s="438"/>
      <c r="PPT25" s="438"/>
      <c r="PPU25" s="438"/>
      <c r="PPV25" s="438"/>
      <c r="PPW25" s="438"/>
      <c r="PPX25" s="438"/>
      <c r="PPY25" s="438"/>
      <c r="PPZ25" s="438"/>
      <c r="PQA25" s="438"/>
      <c r="PQB25" s="438"/>
      <c r="PQC25" s="438"/>
      <c r="PQD25" s="438"/>
      <c r="PQE25" s="438"/>
      <c r="PQF25" s="438"/>
      <c r="PQG25" s="438"/>
      <c r="PQH25" s="438"/>
      <c r="PQI25" s="438"/>
      <c r="PQJ25" s="438"/>
      <c r="PQK25" s="438"/>
      <c r="PQL25" s="438"/>
      <c r="PQM25" s="438"/>
      <c r="PQN25" s="438"/>
      <c r="PQO25" s="438"/>
      <c r="PQP25" s="438"/>
      <c r="PQQ25" s="438"/>
      <c r="PQR25" s="438"/>
      <c r="PQS25" s="438"/>
      <c r="PQT25" s="438"/>
      <c r="PQU25" s="438"/>
      <c r="PQV25" s="438"/>
      <c r="PQW25" s="438"/>
      <c r="PQX25" s="438"/>
      <c r="PQY25" s="438"/>
      <c r="PQZ25" s="438"/>
      <c r="PRA25" s="438"/>
      <c r="PRB25" s="438"/>
      <c r="PRC25" s="438"/>
      <c r="PRD25" s="438"/>
      <c r="PRE25" s="438"/>
      <c r="PRF25" s="438"/>
      <c r="PRG25" s="438"/>
      <c r="PRH25" s="438"/>
      <c r="PRI25" s="438"/>
      <c r="PRJ25" s="438"/>
      <c r="PRK25" s="438"/>
      <c r="PRL25" s="438"/>
      <c r="PRM25" s="438"/>
      <c r="PRN25" s="438"/>
      <c r="PRO25" s="438"/>
      <c r="PRP25" s="438"/>
      <c r="PRQ25" s="438"/>
      <c r="PRR25" s="438"/>
      <c r="PRS25" s="438"/>
      <c r="PRT25" s="438"/>
      <c r="PRU25" s="438"/>
      <c r="PRV25" s="438"/>
      <c r="PRW25" s="438"/>
      <c r="PRX25" s="438"/>
      <c r="PRY25" s="438"/>
      <c r="PRZ25" s="438"/>
      <c r="PSA25" s="438"/>
      <c r="PSB25" s="438"/>
      <c r="PSC25" s="438"/>
      <c r="PSD25" s="438"/>
      <c r="PSE25" s="438"/>
      <c r="PSF25" s="438"/>
      <c r="PSG25" s="438"/>
      <c r="PSH25" s="438"/>
      <c r="PSI25" s="438"/>
      <c r="PSJ25" s="438"/>
      <c r="PSK25" s="438"/>
      <c r="PSL25" s="438"/>
      <c r="PSM25" s="438"/>
      <c r="PSN25" s="438"/>
      <c r="PSO25" s="438"/>
      <c r="PSP25" s="438"/>
      <c r="PSQ25" s="438"/>
      <c r="PSR25" s="438"/>
      <c r="PSS25" s="438"/>
      <c r="PST25" s="438"/>
      <c r="PSU25" s="438"/>
      <c r="PSV25" s="438"/>
      <c r="PSW25" s="438"/>
      <c r="PSX25" s="438"/>
      <c r="PSY25" s="438"/>
      <c r="PSZ25" s="438"/>
      <c r="PTA25" s="438"/>
      <c r="PTB25" s="438"/>
      <c r="PTC25" s="438"/>
      <c r="PTD25" s="438"/>
      <c r="PTE25" s="438"/>
      <c r="PTF25" s="438"/>
      <c r="PTG25" s="438"/>
      <c r="PTH25" s="438"/>
      <c r="PTI25" s="438"/>
      <c r="PTJ25" s="438"/>
      <c r="PTK25" s="438"/>
      <c r="PTL25" s="438"/>
      <c r="PTM25" s="438"/>
      <c r="PTN25" s="438"/>
      <c r="PTO25" s="438"/>
      <c r="PTP25" s="438"/>
      <c r="PTQ25" s="438"/>
      <c r="PTR25" s="438"/>
      <c r="PTS25" s="438"/>
      <c r="PTT25" s="438"/>
      <c r="PTU25" s="438"/>
      <c r="PTV25" s="438"/>
      <c r="PTW25" s="438"/>
      <c r="PTX25" s="438"/>
      <c r="PTY25" s="438"/>
      <c r="PTZ25" s="438"/>
      <c r="PUA25" s="438"/>
      <c r="PUB25" s="438"/>
      <c r="PUC25" s="438"/>
      <c r="PUD25" s="438"/>
      <c r="PUE25" s="438"/>
      <c r="PUF25" s="438"/>
      <c r="PUG25" s="438"/>
      <c r="PUH25" s="438"/>
      <c r="PUI25" s="438"/>
      <c r="PUJ25" s="438"/>
      <c r="PUK25" s="438"/>
      <c r="PUL25" s="438"/>
      <c r="PUM25" s="438"/>
      <c r="PUN25" s="438"/>
      <c r="PUO25" s="438"/>
      <c r="PUP25" s="438"/>
      <c r="PUQ25" s="438"/>
      <c r="PUR25" s="438"/>
      <c r="PUS25" s="438"/>
      <c r="PUT25" s="438"/>
      <c r="PUU25" s="438"/>
      <c r="PUV25" s="438"/>
      <c r="PUW25" s="438"/>
      <c r="PUX25" s="438"/>
      <c r="PUY25" s="438"/>
      <c r="PUZ25" s="438"/>
      <c r="PVA25" s="438"/>
      <c r="PVB25" s="438"/>
      <c r="PVC25" s="438"/>
      <c r="PVD25" s="438"/>
      <c r="PVE25" s="438"/>
      <c r="PVF25" s="438"/>
      <c r="PVG25" s="438"/>
      <c r="PVH25" s="438"/>
      <c r="PVI25" s="438"/>
      <c r="PVJ25" s="438"/>
      <c r="PVK25" s="438"/>
      <c r="PVL25" s="438"/>
      <c r="PVM25" s="438"/>
      <c r="PVN25" s="438"/>
      <c r="PVO25" s="438"/>
      <c r="PVP25" s="438"/>
      <c r="PVQ25" s="438"/>
      <c r="PVR25" s="438"/>
      <c r="PVS25" s="438"/>
      <c r="PVT25" s="438"/>
      <c r="PVU25" s="438"/>
      <c r="PVV25" s="438"/>
      <c r="PVW25" s="438"/>
      <c r="PVX25" s="438"/>
      <c r="PVY25" s="438"/>
      <c r="PVZ25" s="438"/>
      <c r="PWA25" s="438"/>
      <c r="PWB25" s="438"/>
      <c r="PWC25" s="438"/>
      <c r="PWD25" s="438"/>
      <c r="PWE25" s="438"/>
      <c r="PWF25" s="438"/>
      <c r="PWG25" s="438"/>
      <c r="PWH25" s="438"/>
      <c r="PWI25" s="438"/>
      <c r="PWJ25" s="438"/>
      <c r="PWK25" s="438"/>
      <c r="PWL25" s="438"/>
      <c r="PWM25" s="438"/>
      <c r="PWN25" s="438"/>
      <c r="PWO25" s="438"/>
      <c r="PWP25" s="438"/>
      <c r="PWQ25" s="438"/>
      <c r="PWR25" s="438"/>
      <c r="PWS25" s="438"/>
      <c r="PWT25" s="438"/>
      <c r="PWU25" s="438"/>
      <c r="PWV25" s="438"/>
      <c r="PWW25" s="438"/>
      <c r="PWX25" s="438"/>
      <c r="PWY25" s="438"/>
      <c r="PWZ25" s="438"/>
      <c r="PXA25" s="438"/>
      <c r="PXB25" s="438"/>
      <c r="PXC25" s="438"/>
      <c r="PXD25" s="438"/>
      <c r="PXE25" s="438"/>
      <c r="PXF25" s="438"/>
      <c r="PXG25" s="438"/>
      <c r="PXH25" s="438"/>
      <c r="PXI25" s="438"/>
      <c r="PXJ25" s="438"/>
      <c r="PXK25" s="438"/>
      <c r="PXL25" s="438"/>
      <c r="PXM25" s="438"/>
      <c r="PXN25" s="438"/>
      <c r="PXO25" s="438"/>
      <c r="PXP25" s="438"/>
      <c r="PXQ25" s="438"/>
      <c r="PXR25" s="438"/>
      <c r="PXS25" s="438"/>
      <c r="PXT25" s="438"/>
      <c r="PXU25" s="438"/>
      <c r="PXV25" s="438"/>
      <c r="PXW25" s="438"/>
      <c r="PXX25" s="438"/>
      <c r="PXY25" s="438"/>
      <c r="PXZ25" s="438"/>
      <c r="PYA25" s="438"/>
      <c r="PYB25" s="438"/>
      <c r="PYC25" s="438"/>
      <c r="PYD25" s="438"/>
      <c r="PYE25" s="438"/>
      <c r="PYF25" s="438"/>
      <c r="PYG25" s="438"/>
      <c r="PYH25" s="438"/>
      <c r="PYI25" s="438"/>
      <c r="PYJ25" s="438"/>
      <c r="PYK25" s="438"/>
      <c r="PYL25" s="438"/>
      <c r="PYM25" s="438"/>
      <c r="PYN25" s="438"/>
      <c r="PYO25" s="438"/>
      <c r="PYP25" s="438"/>
      <c r="PYQ25" s="438"/>
      <c r="PYR25" s="438"/>
      <c r="PYS25" s="438"/>
      <c r="PYT25" s="438"/>
      <c r="PYU25" s="438"/>
      <c r="PYV25" s="438"/>
      <c r="PYW25" s="438"/>
      <c r="PYX25" s="438"/>
      <c r="PYY25" s="438"/>
      <c r="PYZ25" s="438"/>
      <c r="PZA25" s="438"/>
      <c r="PZB25" s="438"/>
      <c r="PZC25" s="438"/>
      <c r="PZD25" s="438"/>
      <c r="PZE25" s="438"/>
      <c r="PZF25" s="438"/>
      <c r="PZG25" s="438"/>
      <c r="PZH25" s="438"/>
      <c r="PZI25" s="438"/>
      <c r="PZJ25" s="438"/>
      <c r="PZK25" s="438"/>
      <c r="PZL25" s="438"/>
      <c r="PZM25" s="438"/>
      <c r="PZN25" s="438"/>
      <c r="PZO25" s="438"/>
      <c r="PZP25" s="438"/>
      <c r="PZQ25" s="438"/>
      <c r="PZR25" s="438"/>
      <c r="PZS25" s="438"/>
      <c r="PZT25" s="438"/>
      <c r="PZU25" s="438"/>
      <c r="PZV25" s="438"/>
      <c r="PZW25" s="438"/>
      <c r="PZX25" s="438"/>
      <c r="PZY25" s="438"/>
      <c r="PZZ25" s="438"/>
      <c r="QAA25" s="438"/>
      <c r="QAB25" s="438"/>
      <c r="QAC25" s="438"/>
      <c r="QAD25" s="438"/>
      <c r="QAE25" s="438"/>
      <c r="QAF25" s="438"/>
      <c r="QAG25" s="438"/>
      <c r="QAH25" s="438"/>
      <c r="QAI25" s="438"/>
      <c r="QAJ25" s="438"/>
      <c r="QAK25" s="438"/>
      <c r="QAL25" s="438"/>
      <c r="QAM25" s="438"/>
      <c r="QAN25" s="438"/>
      <c r="QAO25" s="438"/>
      <c r="QAP25" s="438"/>
      <c r="QAQ25" s="438"/>
      <c r="QAR25" s="438"/>
      <c r="QAS25" s="438"/>
      <c r="QAT25" s="438"/>
      <c r="QAU25" s="438"/>
      <c r="QAV25" s="438"/>
      <c r="QAW25" s="438"/>
      <c r="QAX25" s="438"/>
      <c r="QAY25" s="438"/>
      <c r="QAZ25" s="438"/>
      <c r="QBA25" s="438"/>
      <c r="QBB25" s="438"/>
      <c r="QBC25" s="438"/>
      <c r="QBD25" s="438"/>
      <c r="QBE25" s="438"/>
      <c r="QBF25" s="438"/>
      <c r="QBG25" s="438"/>
      <c r="QBH25" s="438"/>
      <c r="QBI25" s="438"/>
      <c r="QBJ25" s="438"/>
      <c r="QBK25" s="438"/>
      <c r="QBL25" s="438"/>
      <c r="QBM25" s="438"/>
      <c r="QBN25" s="438"/>
      <c r="QBO25" s="438"/>
      <c r="QBP25" s="438"/>
      <c r="QBQ25" s="438"/>
      <c r="QBR25" s="438"/>
      <c r="QBS25" s="438"/>
      <c r="QBT25" s="438"/>
      <c r="QBU25" s="438"/>
      <c r="QBV25" s="438"/>
      <c r="QBW25" s="438"/>
      <c r="QBX25" s="438"/>
      <c r="QBY25" s="438"/>
      <c r="QBZ25" s="438"/>
      <c r="QCA25" s="438"/>
      <c r="QCB25" s="438"/>
      <c r="QCC25" s="438"/>
      <c r="QCD25" s="438"/>
      <c r="QCE25" s="438"/>
      <c r="QCF25" s="438"/>
      <c r="QCG25" s="438"/>
      <c r="QCH25" s="438"/>
      <c r="QCI25" s="438"/>
      <c r="QCJ25" s="438"/>
      <c r="QCK25" s="438"/>
      <c r="QCL25" s="438"/>
      <c r="QCM25" s="438"/>
      <c r="QCN25" s="438"/>
      <c r="QCO25" s="438"/>
      <c r="QCP25" s="438"/>
      <c r="QCQ25" s="438"/>
      <c r="QCR25" s="438"/>
      <c r="QCS25" s="438"/>
      <c r="QCT25" s="438"/>
      <c r="QCU25" s="438"/>
      <c r="QCV25" s="438"/>
      <c r="QCW25" s="438"/>
      <c r="QCX25" s="438"/>
      <c r="QCY25" s="438"/>
      <c r="QCZ25" s="438"/>
      <c r="QDA25" s="438"/>
      <c r="QDB25" s="438"/>
      <c r="QDC25" s="438"/>
      <c r="QDD25" s="438"/>
      <c r="QDE25" s="438"/>
      <c r="QDF25" s="438"/>
      <c r="QDG25" s="438"/>
      <c r="QDH25" s="438"/>
      <c r="QDI25" s="438"/>
      <c r="QDJ25" s="438"/>
      <c r="QDK25" s="438"/>
      <c r="QDL25" s="438"/>
      <c r="QDM25" s="438"/>
      <c r="QDN25" s="438"/>
      <c r="QDO25" s="438"/>
      <c r="QDP25" s="438"/>
      <c r="QDQ25" s="438"/>
      <c r="QDR25" s="438"/>
      <c r="QDS25" s="438"/>
      <c r="QDT25" s="438"/>
      <c r="QDU25" s="438"/>
      <c r="QDV25" s="438"/>
      <c r="QDW25" s="438"/>
      <c r="QDX25" s="438"/>
      <c r="QDY25" s="438"/>
      <c r="QDZ25" s="438"/>
      <c r="QEA25" s="438"/>
      <c r="QEB25" s="438"/>
      <c r="QEC25" s="438"/>
      <c r="QED25" s="438"/>
      <c r="QEE25" s="438"/>
      <c r="QEF25" s="438"/>
      <c r="QEG25" s="438"/>
      <c r="QEH25" s="438"/>
      <c r="QEI25" s="438"/>
      <c r="QEJ25" s="438"/>
      <c r="QEK25" s="438"/>
      <c r="QEL25" s="438"/>
      <c r="QEM25" s="438"/>
      <c r="QEN25" s="438"/>
      <c r="QEO25" s="438"/>
      <c r="QEP25" s="438"/>
      <c r="QEQ25" s="438"/>
      <c r="QER25" s="438"/>
      <c r="QES25" s="438"/>
      <c r="QET25" s="438"/>
      <c r="QEU25" s="438"/>
      <c r="QEV25" s="438"/>
      <c r="QEW25" s="438"/>
      <c r="QEX25" s="438"/>
      <c r="QEY25" s="438"/>
      <c r="QEZ25" s="438"/>
      <c r="QFA25" s="438"/>
      <c r="QFB25" s="438"/>
      <c r="QFC25" s="438"/>
      <c r="QFD25" s="438"/>
      <c r="QFE25" s="438"/>
      <c r="QFF25" s="438"/>
      <c r="QFG25" s="438"/>
      <c r="QFH25" s="438"/>
      <c r="QFI25" s="438"/>
      <c r="QFJ25" s="438"/>
      <c r="QFK25" s="438"/>
      <c r="QFL25" s="438"/>
      <c r="QFM25" s="438"/>
      <c r="QFN25" s="438"/>
      <c r="QFO25" s="438"/>
      <c r="QFP25" s="438"/>
      <c r="QFQ25" s="438"/>
      <c r="QFR25" s="438"/>
      <c r="QFS25" s="438"/>
      <c r="QFT25" s="438"/>
      <c r="QFU25" s="438"/>
      <c r="QFV25" s="438"/>
      <c r="QFW25" s="438"/>
      <c r="QFX25" s="438"/>
      <c r="QFY25" s="438"/>
      <c r="QFZ25" s="438"/>
      <c r="QGA25" s="438"/>
      <c r="QGB25" s="438"/>
      <c r="QGC25" s="438"/>
      <c r="QGD25" s="438"/>
      <c r="QGE25" s="438"/>
      <c r="QGF25" s="438"/>
      <c r="QGG25" s="438"/>
      <c r="QGH25" s="438"/>
      <c r="QGI25" s="438"/>
      <c r="QGJ25" s="438"/>
      <c r="QGK25" s="438"/>
      <c r="QGL25" s="438"/>
      <c r="QGM25" s="438"/>
      <c r="QGN25" s="438"/>
      <c r="QGO25" s="438"/>
      <c r="QGP25" s="438"/>
      <c r="QGQ25" s="438"/>
      <c r="QGR25" s="438"/>
      <c r="QGS25" s="438"/>
      <c r="QGT25" s="438"/>
      <c r="QGU25" s="438"/>
      <c r="QGV25" s="438"/>
      <c r="QGW25" s="438"/>
      <c r="QGX25" s="438"/>
      <c r="QGY25" s="438"/>
      <c r="QGZ25" s="438"/>
      <c r="QHA25" s="438"/>
      <c r="QHB25" s="438"/>
      <c r="QHC25" s="438"/>
      <c r="QHD25" s="438"/>
      <c r="QHE25" s="438"/>
      <c r="QHF25" s="438"/>
      <c r="QHG25" s="438"/>
      <c r="QHH25" s="438"/>
      <c r="QHI25" s="438"/>
      <c r="QHJ25" s="438"/>
      <c r="QHK25" s="438"/>
      <c r="QHL25" s="438"/>
      <c r="QHM25" s="438"/>
      <c r="QHN25" s="438"/>
      <c r="QHO25" s="438"/>
      <c r="QHP25" s="438"/>
      <c r="QHQ25" s="438"/>
      <c r="QHR25" s="438"/>
      <c r="QHS25" s="438"/>
      <c r="QHT25" s="438"/>
      <c r="QHU25" s="438"/>
      <c r="QHV25" s="438"/>
      <c r="QHW25" s="438"/>
      <c r="QHX25" s="438"/>
      <c r="QHY25" s="438"/>
      <c r="QHZ25" s="438"/>
      <c r="QIA25" s="438"/>
      <c r="QIB25" s="438"/>
      <c r="QIC25" s="438"/>
      <c r="QID25" s="438"/>
      <c r="QIE25" s="438"/>
      <c r="QIF25" s="438"/>
      <c r="QIG25" s="438"/>
      <c r="QIH25" s="438"/>
      <c r="QII25" s="438"/>
      <c r="QIJ25" s="438"/>
      <c r="QIK25" s="438"/>
      <c r="QIL25" s="438"/>
      <c r="QIM25" s="438"/>
      <c r="QIN25" s="438"/>
      <c r="QIO25" s="438"/>
      <c r="QIP25" s="438"/>
      <c r="QIQ25" s="438"/>
      <c r="QIR25" s="438"/>
      <c r="QIS25" s="438"/>
      <c r="QIT25" s="438"/>
      <c r="QIU25" s="438"/>
      <c r="QIV25" s="438"/>
      <c r="QIW25" s="438"/>
      <c r="QIX25" s="438"/>
      <c r="QIY25" s="438"/>
      <c r="QIZ25" s="438"/>
      <c r="QJA25" s="438"/>
      <c r="QJB25" s="438"/>
      <c r="QJC25" s="438"/>
      <c r="QJD25" s="438"/>
      <c r="QJE25" s="438"/>
      <c r="QJF25" s="438"/>
      <c r="QJG25" s="438"/>
      <c r="QJH25" s="438"/>
      <c r="QJI25" s="438"/>
      <c r="QJJ25" s="438"/>
      <c r="QJK25" s="438"/>
      <c r="QJL25" s="438"/>
      <c r="QJM25" s="438"/>
      <c r="QJN25" s="438"/>
      <c r="QJO25" s="438"/>
      <c r="QJP25" s="438"/>
      <c r="QJQ25" s="438"/>
      <c r="QJR25" s="438"/>
      <c r="QJS25" s="438"/>
      <c r="QJT25" s="438"/>
      <c r="QJU25" s="438"/>
      <c r="QJV25" s="438"/>
      <c r="QJW25" s="438"/>
      <c r="QJX25" s="438"/>
      <c r="QJY25" s="438"/>
      <c r="QJZ25" s="438"/>
      <c r="QKA25" s="438"/>
      <c r="QKB25" s="438"/>
      <c r="QKC25" s="438"/>
      <c r="QKD25" s="438"/>
      <c r="QKE25" s="438"/>
      <c r="QKF25" s="438"/>
      <c r="QKG25" s="438"/>
      <c r="QKH25" s="438"/>
      <c r="QKI25" s="438"/>
      <c r="QKJ25" s="438"/>
      <c r="QKK25" s="438"/>
      <c r="QKL25" s="438"/>
      <c r="QKM25" s="438"/>
      <c r="QKN25" s="438"/>
      <c r="QKO25" s="438"/>
      <c r="QKP25" s="438"/>
      <c r="QKQ25" s="438"/>
      <c r="QKR25" s="438"/>
      <c r="QKS25" s="438"/>
      <c r="QKT25" s="438"/>
      <c r="QKU25" s="438"/>
      <c r="QKV25" s="438"/>
      <c r="QKW25" s="438"/>
      <c r="QKX25" s="438"/>
      <c r="QKY25" s="438"/>
      <c r="QKZ25" s="438"/>
      <c r="QLA25" s="438"/>
      <c r="QLB25" s="438"/>
      <c r="QLC25" s="438"/>
      <c r="QLD25" s="438"/>
      <c r="QLE25" s="438"/>
      <c r="QLF25" s="438"/>
      <c r="QLG25" s="438"/>
      <c r="QLH25" s="438"/>
      <c r="QLI25" s="438"/>
      <c r="QLJ25" s="438"/>
      <c r="QLK25" s="438"/>
      <c r="QLL25" s="438"/>
      <c r="QLM25" s="438"/>
      <c r="QLN25" s="438"/>
      <c r="QLO25" s="438"/>
      <c r="QLP25" s="438"/>
      <c r="QLQ25" s="438"/>
      <c r="QLR25" s="438"/>
      <c r="QLS25" s="438"/>
      <c r="QLT25" s="438"/>
      <c r="QLU25" s="438"/>
      <c r="QLV25" s="438"/>
      <c r="QLW25" s="438"/>
      <c r="QLX25" s="438"/>
      <c r="QLY25" s="438"/>
      <c r="QLZ25" s="438"/>
      <c r="QMA25" s="438"/>
      <c r="QMB25" s="438"/>
      <c r="QMC25" s="438"/>
      <c r="QMD25" s="438"/>
      <c r="QME25" s="438"/>
      <c r="QMF25" s="438"/>
      <c r="QMG25" s="438"/>
      <c r="QMH25" s="438"/>
      <c r="QMI25" s="438"/>
      <c r="QMJ25" s="438"/>
      <c r="QMK25" s="438"/>
      <c r="QML25" s="438"/>
      <c r="QMM25" s="438"/>
      <c r="QMN25" s="438"/>
      <c r="QMO25" s="438"/>
      <c r="QMP25" s="438"/>
      <c r="QMQ25" s="438"/>
      <c r="QMR25" s="438"/>
      <c r="QMS25" s="438"/>
      <c r="QMT25" s="438"/>
      <c r="QMU25" s="438"/>
      <c r="QMV25" s="438"/>
      <c r="QMW25" s="438"/>
      <c r="QMX25" s="438"/>
      <c r="QMY25" s="438"/>
      <c r="QMZ25" s="438"/>
      <c r="QNA25" s="438"/>
      <c r="QNB25" s="438"/>
      <c r="QNC25" s="438"/>
      <c r="QND25" s="438"/>
      <c r="QNE25" s="438"/>
      <c r="QNF25" s="438"/>
      <c r="QNG25" s="438"/>
      <c r="QNH25" s="438"/>
      <c r="QNI25" s="438"/>
      <c r="QNJ25" s="438"/>
      <c r="QNK25" s="438"/>
      <c r="QNL25" s="438"/>
      <c r="QNM25" s="438"/>
      <c r="QNN25" s="438"/>
      <c r="QNO25" s="438"/>
      <c r="QNP25" s="438"/>
      <c r="QNQ25" s="438"/>
      <c r="QNR25" s="438"/>
      <c r="QNS25" s="438"/>
      <c r="QNT25" s="438"/>
      <c r="QNU25" s="438"/>
      <c r="QNV25" s="438"/>
      <c r="QNW25" s="438"/>
      <c r="QNX25" s="438"/>
      <c r="QNY25" s="438"/>
      <c r="QNZ25" s="438"/>
      <c r="QOA25" s="438"/>
      <c r="QOB25" s="438"/>
      <c r="QOC25" s="438"/>
      <c r="QOD25" s="438"/>
      <c r="QOE25" s="438"/>
      <c r="QOF25" s="438"/>
      <c r="QOG25" s="438"/>
      <c r="QOH25" s="438"/>
      <c r="QOI25" s="438"/>
      <c r="QOJ25" s="438"/>
      <c r="QOK25" s="438"/>
      <c r="QOL25" s="438"/>
      <c r="QOM25" s="438"/>
      <c r="QON25" s="438"/>
      <c r="QOO25" s="438"/>
      <c r="QOP25" s="438"/>
      <c r="QOQ25" s="438"/>
      <c r="QOR25" s="438"/>
      <c r="QOS25" s="438"/>
      <c r="QOT25" s="438"/>
      <c r="QOU25" s="438"/>
      <c r="QOV25" s="438"/>
      <c r="QOW25" s="438"/>
      <c r="QOX25" s="438"/>
      <c r="QOY25" s="438"/>
      <c r="QOZ25" s="438"/>
      <c r="QPA25" s="438"/>
      <c r="QPB25" s="438"/>
      <c r="QPC25" s="438"/>
      <c r="QPD25" s="438"/>
      <c r="QPE25" s="438"/>
      <c r="QPF25" s="438"/>
      <c r="QPG25" s="438"/>
      <c r="QPH25" s="438"/>
      <c r="QPI25" s="438"/>
      <c r="QPJ25" s="438"/>
      <c r="QPK25" s="438"/>
      <c r="QPL25" s="438"/>
      <c r="QPM25" s="438"/>
      <c r="QPN25" s="438"/>
      <c r="QPO25" s="438"/>
      <c r="QPP25" s="438"/>
      <c r="QPQ25" s="438"/>
      <c r="QPR25" s="438"/>
      <c r="QPS25" s="438"/>
      <c r="QPT25" s="438"/>
      <c r="QPU25" s="438"/>
      <c r="QPV25" s="438"/>
      <c r="QPW25" s="438"/>
      <c r="QPX25" s="438"/>
      <c r="QPY25" s="438"/>
      <c r="QPZ25" s="438"/>
      <c r="QQA25" s="438"/>
      <c r="QQB25" s="438"/>
      <c r="QQC25" s="438"/>
      <c r="QQD25" s="438"/>
      <c r="QQE25" s="438"/>
      <c r="QQF25" s="438"/>
      <c r="QQG25" s="438"/>
      <c r="QQH25" s="438"/>
      <c r="QQI25" s="438"/>
      <c r="QQJ25" s="438"/>
      <c r="QQK25" s="438"/>
      <c r="QQL25" s="438"/>
      <c r="QQM25" s="438"/>
      <c r="QQN25" s="438"/>
      <c r="QQO25" s="438"/>
      <c r="QQP25" s="438"/>
      <c r="QQQ25" s="438"/>
      <c r="QQR25" s="438"/>
      <c r="QQS25" s="438"/>
      <c r="QQT25" s="438"/>
      <c r="QQU25" s="438"/>
      <c r="QQV25" s="438"/>
      <c r="QQW25" s="438"/>
      <c r="QQX25" s="438"/>
      <c r="QQY25" s="438"/>
      <c r="QQZ25" s="438"/>
      <c r="QRA25" s="438"/>
      <c r="QRB25" s="438"/>
      <c r="QRC25" s="438"/>
      <c r="QRD25" s="438"/>
      <c r="QRE25" s="438"/>
      <c r="QRF25" s="438"/>
      <c r="QRG25" s="438"/>
      <c r="QRH25" s="438"/>
      <c r="QRI25" s="438"/>
      <c r="QRJ25" s="438"/>
      <c r="QRK25" s="438"/>
      <c r="QRL25" s="438"/>
      <c r="QRM25" s="438"/>
      <c r="QRN25" s="438"/>
      <c r="QRO25" s="438"/>
      <c r="QRP25" s="438"/>
      <c r="QRQ25" s="438"/>
      <c r="QRR25" s="438"/>
      <c r="QRS25" s="438"/>
      <c r="QRT25" s="438"/>
      <c r="QRU25" s="438"/>
      <c r="QRV25" s="438"/>
      <c r="QRW25" s="438"/>
      <c r="QRX25" s="438"/>
      <c r="QRY25" s="438"/>
      <c r="QRZ25" s="438"/>
      <c r="QSA25" s="438"/>
      <c r="QSB25" s="438"/>
      <c r="QSC25" s="438"/>
      <c r="QSD25" s="438"/>
      <c r="QSE25" s="438"/>
      <c r="QSF25" s="438"/>
      <c r="QSG25" s="438"/>
      <c r="QSH25" s="438"/>
      <c r="QSI25" s="438"/>
      <c r="QSJ25" s="438"/>
      <c r="QSK25" s="438"/>
      <c r="QSL25" s="438"/>
      <c r="QSM25" s="438"/>
      <c r="QSN25" s="438"/>
      <c r="QSO25" s="438"/>
      <c r="QSP25" s="438"/>
      <c r="QSQ25" s="438"/>
      <c r="QSR25" s="438"/>
      <c r="QSS25" s="438"/>
      <c r="QST25" s="438"/>
      <c r="QSU25" s="438"/>
      <c r="QSV25" s="438"/>
      <c r="QSW25" s="438"/>
      <c r="QSX25" s="438"/>
      <c r="QSY25" s="438"/>
      <c r="QSZ25" s="438"/>
      <c r="QTA25" s="438"/>
      <c r="QTB25" s="438"/>
      <c r="QTC25" s="438"/>
      <c r="QTD25" s="438"/>
      <c r="QTE25" s="438"/>
      <c r="QTF25" s="438"/>
      <c r="QTG25" s="438"/>
      <c r="QTH25" s="438"/>
      <c r="QTI25" s="438"/>
      <c r="QTJ25" s="438"/>
      <c r="QTK25" s="438"/>
      <c r="QTL25" s="438"/>
      <c r="QTM25" s="438"/>
      <c r="QTN25" s="438"/>
      <c r="QTO25" s="438"/>
      <c r="QTP25" s="438"/>
      <c r="QTQ25" s="438"/>
      <c r="QTR25" s="438"/>
      <c r="QTS25" s="438"/>
      <c r="QTT25" s="438"/>
      <c r="QTU25" s="438"/>
      <c r="QTV25" s="438"/>
      <c r="QTW25" s="438"/>
      <c r="QTX25" s="438"/>
      <c r="QTY25" s="438"/>
      <c r="QTZ25" s="438"/>
      <c r="QUA25" s="438"/>
      <c r="QUB25" s="438"/>
      <c r="QUC25" s="438"/>
      <c r="QUD25" s="438"/>
      <c r="QUE25" s="438"/>
      <c r="QUF25" s="438"/>
      <c r="QUG25" s="438"/>
      <c r="QUH25" s="438"/>
      <c r="QUI25" s="438"/>
      <c r="QUJ25" s="438"/>
      <c r="QUK25" s="438"/>
      <c r="QUL25" s="438"/>
      <c r="QUM25" s="438"/>
      <c r="QUN25" s="438"/>
      <c r="QUO25" s="438"/>
      <c r="QUP25" s="438"/>
      <c r="QUQ25" s="438"/>
      <c r="QUR25" s="438"/>
      <c r="QUS25" s="438"/>
      <c r="QUT25" s="438"/>
      <c r="QUU25" s="438"/>
      <c r="QUV25" s="438"/>
      <c r="QUW25" s="438"/>
      <c r="QUX25" s="438"/>
      <c r="QUY25" s="438"/>
      <c r="QUZ25" s="438"/>
      <c r="QVA25" s="438"/>
      <c r="QVB25" s="438"/>
      <c r="QVC25" s="438"/>
      <c r="QVD25" s="438"/>
      <c r="QVE25" s="438"/>
      <c r="QVF25" s="438"/>
      <c r="QVG25" s="438"/>
      <c r="QVH25" s="438"/>
      <c r="QVI25" s="438"/>
      <c r="QVJ25" s="438"/>
      <c r="QVK25" s="438"/>
      <c r="QVL25" s="438"/>
      <c r="QVM25" s="438"/>
      <c r="QVN25" s="438"/>
      <c r="QVO25" s="438"/>
      <c r="QVP25" s="438"/>
      <c r="QVQ25" s="438"/>
      <c r="QVR25" s="438"/>
      <c r="QVS25" s="438"/>
      <c r="QVT25" s="438"/>
      <c r="QVU25" s="438"/>
      <c r="QVV25" s="438"/>
      <c r="QVW25" s="438"/>
      <c r="QVX25" s="438"/>
      <c r="QVY25" s="438"/>
      <c r="QVZ25" s="438"/>
      <c r="QWA25" s="438"/>
      <c r="QWB25" s="438"/>
      <c r="QWC25" s="438"/>
      <c r="QWD25" s="438"/>
      <c r="QWE25" s="438"/>
      <c r="QWF25" s="438"/>
      <c r="QWG25" s="438"/>
      <c r="QWH25" s="438"/>
      <c r="QWI25" s="438"/>
      <c r="QWJ25" s="438"/>
      <c r="QWK25" s="438"/>
      <c r="QWL25" s="438"/>
      <c r="QWM25" s="438"/>
      <c r="QWN25" s="438"/>
      <c r="QWO25" s="438"/>
      <c r="QWP25" s="438"/>
      <c r="QWQ25" s="438"/>
      <c r="QWR25" s="438"/>
      <c r="QWS25" s="438"/>
      <c r="QWT25" s="438"/>
      <c r="QWU25" s="438"/>
      <c r="QWV25" s="438"/>
      <c r="QWW25" s="438"/>
      <c r="QWX25" s="438"/>
      <c r="QWY25" s="438"/>
      <c r="QWZ25" s="438"/>
      <c r="QXA25" s="438"/>
      <c r="QXB25" s="438"/>
      <c r="QXC25" s="438"/>
      <c r="QXD25" s="438"/>
      <c r="QXE25" s="438"/>
      <c r="QXF25" s="438"/>
      <c r="QXG25" s="438"/>
      <c r="QXH25" s="438"/>
      <c r="QXI25" s="438"/>
      <c r="QXJ25" s="438"/>
      <c r="QXK25" s="438"/>
      <c r="QXL25" s="438"/>
      <c r="QXM25" s="438"/>
      <c r="QXN25" s="438"/>
      <c r="QXO25" s="438"/>
      <c r="QXP25" s="438"/>
      <c r="QXQ25" s="438"/>
      <c r="QXR25" s="438"/>
      <c r="QXS25" s="438"/>
      <c r="QXT25" s="438"/>
      <c r="QXU25" s="438"/>
      <c r="QXV25" s="438"/>
      <c r="QXW25" s="438"/>
      <c r="QXX25" s="438"/>
      <c r="QXY25" s="438"/>
      <c r="QXZ25" s="438"/>
      <c r="QYA25" s="438"/>
      <c r="QYB25" s="438"/>
      <c r="QYC25" s="438"/>
      <c r="QYD25" s="438"/>
      <c r="QYE25" s="438"/>
      <c r="QYF25" s="438"/>
      <c r="QYG25" s="438"/>
      <c r="QYH25" s="438"/>
      <c r="QYI25" s="438"/>
      <c r="QYJ25" s="438"/>
      <c r="QYK25" s="438"/>
      <c r="QYL25" s="438"/>
      <c r="QYM25" s="438"/>
      <c r="QYN25" s="438"/>
      <c r="QYO25" s="438"/>
      <c r="QYP25" s="438"/>
      <c r="QYQ25" s="438"/>
      <c r="QYR25" s="438"/>
      <c r="QYS25" s="438"/>
      <c r="QYT25" s="438"/>
      <c r="QYU25" s="438"/>
      <c r="QYV25" s="438"/>
      <c r="QYW25" s="438"/>
      <c r="QYX25" s="438"/>
      <c r="QYY25" s="438"/>
      <c r="QYZ25" s="438"/>
      <c r="QZA25" s="438"/>
      <c r="QZB25" s="438"/>
      <c r="QZC25" s="438"/>
      <c r="QZD25" s="438"/>
      <c r="QZE25" s="438"/>
      <c r="QZF25" s="438"/>
      <c r="QZG25" s="438"/>
      <c r="QZH25" s="438"/>
      <c r="QZI25" s="438"/>
      <c r="QZJ25" s="438"/>
      <c r="QZK25" s="438"/>
      <c r="QZL25" s="438"/>
      <c r="QZM25" s="438"/>
      <c r="QZN25" s="438"/>
      <c r="QZO25" s="438"/>
      <c r="QZP25" s="438"/>
      <c r="QZQ25" s="438"/>
      <c r="QZR25" s="438"/>
      <c r="QZS25" s="438"/>
      <c r="QZT25" s="438"/>
      <c r="QZU25" s="438"/>
      <c r="QZV25" s="438"/>
      <c r="QZW25" s="438"/>
      <c r="QZX25" s="438"/>
      <c r="QZY25" s="438"/>
      <c r="QZZ25" s="438"/>
      <c r="RAA25" s="438"/>
      <c r="RAB25" s="438"/>
      <c r="RAC25" s="438"/>
      <c r="RAD25" s="438"/>
      <c r="RAE25" s="438"/>
      <c r="RAF25" s="438"/>
      <c r="RAG25" s="438"/>
      <c r="RAH25" s="438"/>
      <c r="RAI25" s="438"/>
      <c r="RAJ25" s="438"/>
      <c r="RAK25" s="438"/>
      <c r="RAL25" s="438"/>
      <c r="RAM25" s="438"/>
      <c r="RAN25" s="438"/>
      <c r="RAO25" s="438"/>
      <c r="RAP25" s="438"/>
      <c r="RAQ25" s="438"/>
      <c r="RAR25" s="438"/>
      <c r="RAS25" s="438"/>
      <c r="RAT25" s="438"/>
      <c r="RAU25" s="438"/>
      <c r="RAV25" s="438"/>
      <c r="RAW25" s="438"/>
      <c r="RAX25" s="438"/>
      <c r="RAY25" s="438"/>
      <c r="RAZ25" s="438"/>
      <c r="RBA25" s="438"/>
      <c r="RBB25" s="438"/>
      <c r="RBC25" s="438"/>
      <c r="RBD25" s="438"/>
      <c r="RBE25" s="438"/>
      <c r="RBF25" s="438"/>
      <c r="RBG25" s="438"/>
      <c r="RBH25" s="438"/>
      <c r="RBI25" s="438"/>
      <c r="RBJ25" s="438"/>
      <c r="RBK25" s="438"/>
      <c r="RBL25" s="438"/>
      <c r="RBM25" s="438"/>
      <c r="RBN25" s="438"/>
      <c r="RBO25" s="438"/>
      <c r="RBP25" s="438"/>
      <c r="RBQ25" s="438"/>
      <c r="RBR25" s="438"/>
      <c r="RBS25" s="438"/>
      <c r="RBT25" s="438"/>
      <c r="RBU25" s="438"/>
      <c r="RBV25" s="438"/>
      <c r="RBW25" s="438"/>
      <c r="RBX25" s="438"/>
      <c r="RBY25" s="438"/>
      <c r="RBZ25" s="438"/>
      <c r="RCA25" s="438"/>
      <c r="RCB25" s="438"/>
      <c r="RCC25" s="438"/>
      <c r="RCD25" s="438"/>
      <c r="RCE25" s="438"/>
      <c r="RCF25" s="438"/>
      <c r="RCG25" s="438"/>
      <c r="RCH25" s="438"/>
      <c r="RCI25" s="438"/>
      <c r="RCJ25" s="438"/>
      <c r="RCK25" s="438"/>
      <c r="RCL25" s="438"/>
      <c r="RCM25" s="438"/>
      <c r="RCN25" s="438"/>
      <c r="RCO25" s="438"/>
      <c r="RCP25" s="438"/>
      <c r="RCQ25" s="438"/>
      <c r="RCR25" s="438"/>
      <c r="RCS25" s="438"/>
      <c r="RCT25" s="438"/>
      <c r="RCU25" s="438"/>
      <c r="RCV25" s="438"/>
      <c r="RCW25" s="438"/>
      <c r="RCX25" s="438"/>
      <c r="RCY25" s="438"/>
      <c r="RCZ25" s="438"/>
      <c r="RDA25" s="438"/>
      <c r="RDB25" s="438"/>
      <c r="RDC25" s="438"/>
      <c r="RDD25" s="438"/>
      <c r="RDE25" s="438"/>
      <c r="RDF25" s="438"/>
      <c r="RDG25" s="438"/>
      <c r="RDH25" s="438"/>
      <c r="RDI25" s="438"/>
      <c r="RDJ25" s="438"/>
      <c r="RDK25" s="438"/>
      <c r="RDL25" s="438"/>
      <c r="RDM25" s="438"/>
      <c r="RDN25" s="438"/>
      <c r="RDO25" s="438"/>
      <c r="RDP25" s="438"/>
      <c r="RDQ25" s="438"/>
      <c r="RDR25" s="438"/>
      <c r="RDS25" s="438"/>
      <c r="RDT25" s="438"/>
      <c r="RDU25" s="438"/>
      <c r="RDV25" s="438"/>
      <c r="RDW25" s="438"/>
      <c r="RDX25" s="438"/>
      <c r="RDY25" s="438"/>
      <c r="RDZ25" s="438"/>
      <c r="REA25" s="438"/>
      <c r="REB25" s="438"/>
      <c r="REC25" s="438"/>
      <c r="RED25" s="438"/>
      <c r="REE25" s="438"/>
      <c r="REF25" s="438"/>
      <c r="REG25" s="438"/>
      <c r="REH25" s="438"/>
      <c r="REI25" s="438"/>
      <c r="REJ25" s="438"/>
      <c r="REK25" s="438"/>
      <c r="REL25" s="438"/>
      <c r="REM25" s="438"/>
      <c r="REN25" s="438"/>
      <c r="REO25" s="438"/>
      <c r="REP25" s="438"/>
      <c r="REQ25" s="438"/>
      <c r="RER25" s="438"/>
      <c r="RES25" s="438"/>
      <c r="RET25" s="438"/>
      <c r="REU25" s="438"/>
      <c r="REV25" s="438"/>
      <c r="REW25" s="438"/>
      <c r="REX25" s="438"/>
      <c r="REY25" s="438"/>
      <c r="REZ25" s="438"/>
      <c r="RFA25" s="438"/>
      <c r="RFB25" s="438"/>
      <c r="RFC25" s="438"/>
      <c r="RFD25" s="438"/>
      <c r="RFE25" s="438"/>
      <c r="RFF25" s="438"/>
      <c r="RFG25" s="438"/>
      <c r="RFH25" s="438"/>
      <c r="RFI25" s="438"/>
      <c r="RFJ25" s="438"/>
      <c r="RFK25" s="438"/>
      <c r="RFL25" s="438"/>
      <c r="RFM25" s="438"/>
      <c r="RFN25" s="438"/>
      <c r="RFO25" s="438"/>
      <c r="RFP25" s="438"/>
      <c r="RFQ25" s="438"/>
      <c r="RFR25" s="438"/>
      <c r="RFS25" s="438"/>
      <c r="RFT25" s="438"/>
      <c r="RFU25" s="438"/>
      <c r="RFV25" s="438"/>
      <c r="RFW25" s="438"/>
      <c r="RFX25" s="438"/>
      <c r="RFY25" s="438"/>
      <c r="RFZ25" s="438"/>
      <c r="RGA25" s="438"/>
      <c r="RGB25" s="438"/>
      <c r="RGC25" s="438"/>
      <c r="RGD25" s="438"/>
      <c r="RGE25" s="438"/>
      <c r="RGF25" s="438"/>
      <c r="RGG25" s="438"/>
      <c r="RGH25" s="438"/>
      <c r="RGI25" s="438"/>
      <c r="RGJ25" s="438"/>
      <c r="RGK25" s="438"/>
      <c r="RGL25" s="438"/>
      <c r="RGM25" s="438"/>
      <c r="RGN25" s="438"/>
      <c r="RGO25" s="438"/>
      <c r="RGP25" s="438"/>
      <c r="RGQ25" s="438"/>
      <c r="RGR25" s="438"/>
      <c r="RGS25" s="438"/>
      <c r="RGT25" s="438"/>
      <c r="RGU25" s="438"/>
      <c r="RGV25" s="438"/>
      <c r="RGW25" s="438"/>
      <c r="RGX25" s="438"/>
      <c r="RGY25" s="438"/>
      <c r="RGZ25" s="438"/>
      <c r="RHA25" s="438"/>
      <c r="RHB25" s="438"/>
      <c r="RHC25" s="438"/>
      <c r="RHD25" s="438"/>
      <c r="RHE25" s="438"/>
      <c r="RHF25" s="438"/>
      <c r="RHG25" s="438"/>
      <c r="RHH25" s="438"/>
      <c r="RHI25" s="438"/>
      <c r="RHJ25" s="438"/>
      <c r="RHK25" s="438"/>
      <c r="RHL25" s="438"/>
      <c r="RHM25" s="438"/>
      <c r="RHN25" s="438"/>
      <c r="RHO25" s="438"/>
      <c r="RHP25" s="438"/>
      <c r="RHQ25" s="438"/>
      <c r="RHR25" s="438"/>
      <c r="RHS25" s="438"/>
      <c r="RHT25" s="438"/>
      <c r="RHU25" s="438"/>
      <c r="RHV25" s="438"/>
      <c r="RHW25" s="438"/>
      <c r="RHX25" s="438"/>
      <c r="RHY25" s="438"/>
      <c r="RHZ25" s="438"/>
      <c r="RIA25" s="438"/>
      <c r="RIB25" s="438"/>
      <c r="RIC25" s="438"/>
      <c r="RID25" s="438"/>
      <c r="RIE25" s="438"/>
      <c r="RIF25" s="438"/>
      <c r="RIG25" s="438"/>
      <c r="RIH25" s="438"/>
      <c r="RII25" s="438"/>
      <c r="RIJ25" s="438"/>
      <c r="RIK25" s="438"/>
      <c r="RIL25" s="438"/>
      <c r="RIM25" s="438"/>
      <c r="RIN25" s="438"/>
      <c r="RIO25" s="438"/>
      <c r="RIP25" s="438"/>
      <c r="RIQ25" s="438"/>
      <c r="RIR25" s="438"/>
      <c r="RIS25" s="438"/>
      <c r="RIT25" s="438"/>
      <c r="RIU25" s="438"/>
      <c r="RIV25" s="438"/>
      <c r="RIW25" s="438"/>
      <c r="RIX25" s="438"/>
      <c r="RIY25" s="438"/>
      <c r="RIZ25" s="438"/>
      <c r="RJA25" s="438"/>
      <c r="RJB25" s="438"/>
      <c r="RJC25" s="438"/>
      <c r="RJD25" s="438"/>
      <c r="RJE25" s="438"/>
      <c r="RJF25" s="438"/>
      <c r="RJG25" s="438"/>
      <c r="RJH25" s="438"/>
      <c r="RJI25" s="438"/>
      <c r="RJJ25" s="438"/>
      <c r="RJK25" s="438"/>
      <c r="RJL25" s="438"/>
      <c r="RJM25" s="438"/>
      <c r="RJN25" s="438"/>
      <c r="RJO25" s="438"/>
      <c r="RJP25" s="438"/>
      <c r="RJQ25" s="438"/>
      <c r="RJR25" s="438"/>
      <c r="RJS25" s="438"/>
      <c r="RJT25" s="438"/>
      <c r="RJU25" s="438"/>
      <c r="RJV25" s="438"/>
      <c r="RJW25" s="438"/>
      <c r="RJX25" s="438"/>
      <c r="RJY25" s="438"/>
      <c r="RJZ25" s="438"/>
      <c r="RKA25" s="438"/>
      <c r="RKB25" s="438"/>
      <c r="RKC25" s="438"/>
      <c r="RKD25" s="438"/>
      <c r="RKE25" s="438"/>
      <c r="RKF25" s="438"/>
      <c r="RKG25" s="438"/>
      <c r="RKH25" s="438"/>
      <c r="RKI25" s="438"/>
      <c r="RKJ25" s="438"/>
      <c r="RKK25" s="438"/>
      <c r="RKL25" s="438"/>
      <c r="RKM25" s="438"/>
      <c r="RKN25" s="438"/>
      <c r="RKO25" s="438"/>
      <c r="RKP25" s="438"/>
      <c r="RKQ25" s="438"/>
      <c r="RKR25" s="438"/>
      <c r="RKS25" s="438"/>
      <c r="RKT25" s="438"/>
      <c r="RKU25" s="438"/>
      <c r="RKV25" s="438"/>
      <c r="RKW25" s="438"/>
      <c r="RKX25" s="438"/>
      <c r="RKY25" s="438"/>
      <c r="RKZ25" s="438"/>
      <c r="RLA25" s="438"/>
      <c r="RLB25" s="438"/>
      <c r="RLC25" s="438"/>
      <c r="RLD25" s="438"/>
      <c r="RLE25" s="438"/>
      <c r="RLF25" s="438"/>
      <c r="RLG25" s="438"/>
      <c r="RLH25" s="438"/>
      <c r="RLI25" s="438"/>
      <c r="RLJ25" s="438"/>
      <c r="RLK25" s="438"/>
      <c r="RLL25" s="438"/>
      <c r="RLM25" s="438"/>
      <c r="RLN25" s="438"/>
      <c r="RLO25" s="438"/>
      <c r="RLP25" s="438"/>
      <c r="RLQ25" s="438"/>
      <c r="RLR25" s="438"/>
      <c r="RLS25" s="438"/>
      <c r="RLT25" s="438"/>
      <c r="RLU25" s="438"/>
      <c r="RLV25" s="438"/>
      <c r="RLW25" s="438"/>
      <c r="RLX25" s="438"/>
      <c r="RLY25" s="438"/>
      <c r="RLZ25" s="438"/>
      <c r="RMA25" s="438"/>
      <c r="RMB25" s="438"/>
      <c r="RMC25" s="438"/>
      <c r="RMD25" s="438"/>
      <c r="RME25" s="438"/>
      <c r="RMF25" s="438"/>
      <c r="RMG25" s="438"/>
      <c r="RMH25" s="438"/>
      <c r="RMI25" s="438"/>
      <c r="RMJ25" s="438"/>
      <c r="RMK25" s="438"/>
      <c r="RML25" s="438"/>
      <c r="RMM25" s="438"/>
      <c r="RMN25" s="438"/>
      <c r="RMO25" s="438"/>
      <c r="RMP25" s="438"/>
      <c r="RMQ25" s="438"/>
      <c r="RMR25" s="438"/>
      <c r="RMS25" s="438"/>
      <c r="RMT25" s="438"/>
      <c r="RMU25" s="438"/>
      <c r="RMV25" s="438"/>
      <c r="RMW25" s="438"/>
      <c r="RMX25" s="438"/>
      <c r="RMY25" s="438"/>
      <c r="RMZ25" s="438"/>
      <c r="RNA25" s="438"/>
      <c r="RNB25" s="438"/>
      <c r="RNC25" s="438"/>
      <c r="RND25" s="438"/>
      <c r="RNE25" s="438"/>
      <c r="RNF25" s="438"/>
      <c r="RNG25" s="438"/>
      <c r="RNH25" s="438"/>
      <c r="RNI25" s="438"/>
      <c r="RNJ25" s="438"/>
      <c r="RNK25" s="438"/>
      <c r="RNL25" s="438"/>
      <c r="RNM25" s="438"/>
      <c r="RNN25" s="438"/>
      <c r="RNO25" s="438"/>
      <c r="RNP25" s="438"/>
      <c r="RNQ25" s="438"/>
      <c r="RNR25" s="438"/>
      <c r="RNS25" s="438"/>
      <c r="RNT25" s="438"/>
      <c r="RNU25" s="438"/>
      <c r="RNV25" s="438"/>
      <c r="RNW25" s="438"/>
      <c r="RNX25" s="438"/>
      <c r="RNY25" s="438"/>
      <c r="RNZ25" s="438"/>
      <c r="ROA25" s="438"/>
      <c r="ROB25" s="438"/>
      <c r="ROC25" s="438"/>
      <c r="ROD25" s="438"/>
      <c r="ROE25" s="438"/>
      <c r="ROF25" s="438"/>
      <c r="ROG25" s="438"/>
      <c r="ROH25" s="438"/>
      <c r="ROI25" s="438"/>
      <c r="ROJ25" s="438"/>
      <c r="ROK25" s="438"/>
      <c r="ROL25" s="438"/>
      <c r="ROM25" s="438"/>
      <c r="RON25" s="438"/>
      <c r="ROO25" s="438"/>
      <c r="ROP25" s="438"/>
      <c r="ROQ25" s="438"/>
      <c r="ROR25" s="438"/>
      <c r="ROS25" s="438"/>
      <c r="ROT25" s="438"/>
      <c r="ROU25" s="438"/>
      <c r="ROV25" s="438"/>
      <c r="ROW25" s="438"/>
      <c r="ROX25" s="438"/>
      <c r="ROY25" s="438"/>
      <c r="ROZ25" s="438"/>
      <c r="RPA25" s="438"/>
      <c r="RPB25" s="438"/>
      <c r="RPC25" s="438"/>
      <c r="RPD25" s="438"/>
      <c r="RPE25" s="438"/>
      <c r="RPF25" s="438"/>
      <c r="RPG25" s="438"/>
      <c r="RPH25" s="438"/>
      <c r="RPI25" s="438"/>
      <c r="RPJ25" s="438"/>
      <c r="RPK25" s="438"/>
      <c r="RPL25" s="438"/>
      <c r="RPM25" s="438"/>
      <c r="RPN25" s="438"/>
      <c r="RPO25" s="438"/>
      <c r="RPP25" s="438"/>
      <c r="RPQ25" s="438"/>
      <c r="RPR25" s="438"/>
      <c r="RPS25" s="438"/>
      <c r="RPT25" s="438"/>
      <c r="RPU25" s="438"/>
      <c r="RPV25" s="438"/>
      <c r="RPW25" s="438"/>
      <c r="RPX25" s="438"/>
      <c r="RPY25" s="438"/>
      <c r="RPZ25" s="438"/>
      <c r="RQA25" s="438"/>
      <c r="RQB25" s="438"/>
      <c r="RQC25" s="438"/>
      <c r="RQD25" s="438"/>
      <c r="RQE25" s="438"/>
      <c r="RQF25" s="438"/>
      <c r="RQG25" s="438"/>
      <c r="RQH25" s="438"/>
      <c r="RQI25" s="438"/>
      <c r="RQJ25" s="438"/>
      <c r="RQK25" s="438"/>
      <c r="RQL25" s="438"/>
      <c r="RQM25" s="438"/>
      <c r="RQN25" s="438"/>
      <c r="RQO25" s="438"/>
      <c r="RQP25" s="438"/>
      <c r="RQQ25" s="438"/>
      <c r="RQR25" s="438"/>
      <c r="RQS25" s="438"/>
      <c r="RQT25" s="438"/>
      <c r="RQU25" s="438"/>
      <c r="RQV25" s="438"/>
      <c r="RQW25" s="438"/>
      <c r="RQX25" s="438"/>
      <c r="RQY25" s="438"/>
      <c r="RQZ25" s="438"/>
      <c r="RRA25" s="438"/>
      <c r="RRB25" s="438"/>
      <c r="RRC25" s="438"/>
      <c r="RRD25" s="438"/>
      <c r="RRE25" s="438"/>
      <c r="RRF25" s="438"/>
      <c r="RRG25" s="438"/>
      <c r="RRH25" s="438"/>
      <c r="RRI25" s="438"/>
      <c r="RRJ25" s="438"/>
      <c r="RRK25" s="438"/>
      <c r="RRL25" s="438"/>
      <c r="RRM25" s="438"/>
      <c r="RRN25" s="438"/>
      <c r="RRO25" s="438"/>
      <c r="RRP25" s="438"/>
      <c r="RRQ25" s="438"/>
      <c r="RRR25" s="438"/>
      <c r="RRS25" s="438"/>
      <c r="RRT25" s="438"/>
      <c r="RRU25" s="438"/>
      <c r="RRV25" s="438"/>
      <c r="RRW25" s="438"/>
      <c r="RRX25" s="438"/>
      <c r="RRY25" s="438"/>
      <c r="RRZ25" s="438"/>
      <c r="RSA25" s="438"/>
      <c r="RSB25" s="438"/>
      <c r="RSC25" s="438"/>
      <c r="RSD25" s="438"/>
      <c r="RSE25" s="438"/>
      <c r="RSF25" s="438"/>
      <c r="RSG25" s="438"/>
      <c r="RSH25" s="438"/>
      <c r="RSI25" s="438"/>
      <c r="RSJ25" s="438"/>
      <c r="RSK25" s="438"/>
      <c r="RSL25" s="438"/>
      <c r="RSM25" s="438"/>
      <c r="RSN25" s="438"/>
      <c r="RSO25" s="438"/>
      <c r="RSP25" s="438"/>
      <c r="RSQ25" s="438"/>
      <c r="RSR25" s="438"/>
      <c r="RSS25" s="438"/>
      <c r="RST25" s="438"/>
      <c r="RSU25" s="438"/>
      <c r="RSV25" s="438"/>
      <c r="RSW25" s="438"/>
      <c r="RSX25" s="438"/>
      <c r="RSY25" s="438"/>
      <c r="RSZ25" s="438"/>
      <c r="RTA25" s="438"/>
      <c r="RTB25" s="438"/>
      <c r="RTC25" s="438"/>
      <c r="RTD25" s="438"/>
      <c r="RTE25" s="438"/>
      <c r="RTF25" s="438"/>
      <c r="RTG25" s="438"/>
      <c r="RTH25" s="438"/>
      <c r="RTI25" s="438"/>
      <c r="RTJ25" s="438"/>
      <c r="RTK25" s="438"/>
      <c r="RTL25" s="438"/>
      <c r="RTM25" s="438"/>
      <c r="RTN25" s="438"/>
      <c r="RTO25" s="438"/>
      <c r="RTP25" s="438"/>
      <c r="RTQ25" s="438"/>
      <c r="RTR25" s="438"/>
      <c r="RTS25" s="438"/>
      <c r="RTT25" s="438"/>
      <c r="RTU25" s="438"/>
      <c r="RTV25" s="438"/>
      <c r="RTW25" s="438"/>
      <c r="RTX25" s="438"/>
      <c r="RTY25" s="438"/>
      <c r="RTZ25" s="438"/>
      <c r="RUA25" s="438"/>
      <c r="RUB25" s="438"/>
      <c r="RUC25" s="438"/>
      <c r="RUD25" s="438"/>
      <c r="RUE25" s="438"/>
      <c r="RUF25" s="438"/>
      <c r="RUG25" s="438"/>
      <c r="RUH25" s="438"/>
      <c r="RUI25" s="438"/>
      <c r="RUJ25" s="438"/>
      <c r="RUK25" s="438"/>
      <c r="RUL25" s="438"/>
      <c r="RUM25" s="438"/>
      <c r="RUN25" s="438"/>
      <c r="RUO25" s="438"/>
      <c r="RUP25" s="438"/>
      <c r="RUQ25" s="438"/>
      <c r="RUR25" s="438"/>
      <c r="RUS25" s="438"/>
      <c r="RUT25" s="438"/>
      <c r="RUU25" s="438"/>
      <c r="RUV25" s="438"/>
      <c r="RUW25" s="438"/>
      <c r="RUX25" s="438"/>
      <c r="RUY25" s="438"/>
      <c r="RUZ25" s="438"/>
      <c r="RVA25" s="438"/>
      <c r="RVB25" s="438"/>
      <c r="RVC25" s="438"/>
      <c r="RVD25" s="438"/>
      <c r="RVE25" s="438"/>
      <c r="RVF25" s="438"/>
      <c r="RVG25" s="438"/>
      <c r="RVH25" s="438"/>
      <c r="RVI25" s="438"/>
      <c r="RVJ25" s="438"/>
      <c r="RVK25" s="438"/>
      <c r="RVL25" s="438"/>
      <c r="RVM25" s="438"/>
      <c r="RVN25" s="438"/>
      <c r="RVO25" s="438"/>
      <c r="RVP25" s="438"/>
      <c r="RVQ25" s="438"/>
      <c r="RVR25" s="438"/>
      <c r="RVS25" s="438"/>
      <c r="RVT25" s="438"/>
      <c r="RVU25" s="438"/>
      <c r="RVV25" s="438"/>
      <c r="RVW25" s="438"/>
      <c r="RVX25" s="438"/>
      <c r="RVY25" s="438"/>
      <c r="RVZ25" s="438"/>
      <c r="RWA25" s="438"/>
      <c r="RWB25" s="438"/>
      <c r="RWC25" s="438"/>
      <c r="RWD25" s="438"/>
      <c r="RWE25" s="438"/>
      <c r="RWF25" s="438"/>
      <c r="RWG25" s="438"/>
      <c r="RWH25" s="438"/>
      <c r="RWI25" s="438"/>
      <c r="RWJ25" s="438"/>
      <c r="RWK25" s="438"/>
      <c r="RWL25" s="438"/>
      <c r="RWM25" s="438"/>
      <c r="RWN25" s="438"/>
      <c r="RWO25" s="438"/>
      <c r="RWP25" s="438"/>
      <c r="RWQ25" s="438"/>
      <c r="RWR25" s="438"/>
      <c r="RWS25" s="438"/>
      <c r="RWT25" s="438"/>
      <c r="RWU25" s="438"/>
      <c r="RWV25" s="438"/>
      <c r="RWW25" s="438"/>
      <c r="RWX25" s="438"/>
      <c r="RWY25" s="438"/>
      <c r="RWZ25" s="438"/>
      <c r="RXA25" s="438"/>
      <c r="RXB25" s="438"/>
      <c r="RXC25" s="438"/>
      <c r="RXD25" s="438"/>
      <c r="RXE25" s="438"/>
      <c r="RXF25" s="438"/>
      <c r="RXG25" s="438"/>
      <c r="RXH25" s="438"/>
      <c r="RXI25" s="438"/>
      <c r="RXJ25" s="438"/>
      <c r="RXK25" s="438"/>
      <c r="RXL25" s="438"/>
      <c r="RXM25" s="438"/>
      <c r="RXN25" s="438"/>
      <c r="RXO25" s="438"/>
      <c r="RXP25" s="438"/>
      <c r="RXQ25" s="438"/>
      <c r="RXR25" s="438"/>
      <c r="RXS25" s="438"/>
      <c r="RXT25" s="438"/>
      <c r="RXU25" s="438"/>
      <c r="RXV25" s="438"/>
      <c r="RXW25" s="438"/>
      <c r="RXX25" s="438"/>
      <c r="RXY25" s="438"/>
      <c r="RXZ25" s="438"/>
      <c r="RYA25" s="438"/>
      <c r="RYB25" s="438"/>
      <c r="RYC25" s="438"/>
      <c r="RYD25" s="438"/>
      <c r="RYE25" s="438"/>
      <c r="RYF25" s="438"/>
      <c r="RYG25" s="438"/>
      <c r="RYH25" s="438"/>
      <c r="RYI25" s="438"/>
      <c r="RYJ25" s="438"/>
      <c r="RYK25" s="438"/>
      <c r="RYL25" s="438"/>
      <c r="RYM25" s="438"/>
      <c r="RYN25" s="438"/>
      <c r="RYO25" s="438"/>
      <c r="RYP25" s="438"/>
      <c r="RYQ25" s="438"/>
      <c r="RYR25" s="438"/>
      <c r="RYS25" s="438"/>
      <c r="RYT25" s="438"/>
      <c r="RYU25" s="438"/>
      <c r="RYV25" s="438"/>
      <c r="RYW25" s="438"/>
      <c r="RYX25" s="438"/>
      <c r="RYY25" s="438"/>
      <c r="RYZ25" s="438"/>
      <c r="RZA25" s="438"/>
      <c r="RZB25" s="438"/>
      <c r="RZC25" s="438"/>
      <c r="RZD25" s="438"/>
      <c r="RZE25" s="438"/>
      <c r="RZF25" s="438"/>
      <c r="RZG25" s="438"/>
      <c r="RZH25" s="438"/>
      <c r="RZI25" s="438"/>
      <c r="RZJ25" s="438"/>
      <c r="RZK25" s="438"/>
      <c r="RZL25" s="438"/>
      <c r="RZM25" s="438"/>
      <c r="RZN25" s="438"/>
      <c r="RZO25" s="438"/>
      <c r="RZP25" s="438"/>
      <c r="RZQ25" s="438"/>
      <c r="RZR25" s="438"/>
      <c r="RZS25" s="438"/>
      <c r="RZT25" s="438"/>
      <c r="RZU25" s="438"/>
      <c r="RZV25" s="438"/>
      <c r="RZW25" s="438"/>
      <c r="RZX25" s="438"/>
      <c r="RZY25" s="438"/>
      <c r="RZZ25" s="438"/>
      <c r="SAA25" s="438"/>
      <c r="SAB25" s="438"/>
      <c r="SAC25" s="438"/>
      <c r="SAD25" s="438"/>
      <c r="SAE25" s="438"/>
      <c r="SAF25" s="438"/>
      <c r="SAG25" s="438"/>
      <c r="SAH25" s="438"/>
      <c r="SAI25" s="438"/>
      <c r="SAJ25" s="438"/>
      <c r="SAK25" s="438"/>
      <c r="SAL25" s="438"/>
      <c r="SAM25" s="438"/>
      <c r="SAN25" s="438"/>
      <c r="SAO25" s="438"/>
      <c r="SAP25" s="438"/>
      <c r="SAQ25" s="438"/>
      <c r="SAR25" s="438"/>
      <c r="SAS25" s="438"/>
      <c r="SAT25" s="438"/>
      <c r="SAU25" s="438"/>
      <c r="SAV25" s="438"/>
      <c r="SAW25" s="438"/>
      <c r="SAX25" s="438"/>
      <c r="SAY25" s="438"/>
      <c r="SAZ25" s="438"/>
      <c r="SBA25" s="438"/>
      <c r="SBB25" s="438"/>
      <c r="SBC25" s="438"/>
      <c r="SBD25" s="438"/>
      <c r="SBE25" s="438"/>
      <c r="SBF25" s="438"/>
      <c r="SBG25" s="438"/>
      <c r="SBH25" s="438"/>
      <c r="SBI25" s="438"/>
      <c r="SBJ25" s="438"/>
      <c r="SBK25" s="438"/>
      <c r="SBL25" s="438"/>
      <c r="SBM25" s="438"/>
      <c r="SBN25" s="438"/>
      <c r="SBO25" s="438"/>
      <c r="SBP25" s="438"/>
      <c r="SBQ25" s="438"/>
      <c r="SBR25" s="438"/>
      <c r="SBS25" s="438"/>
      <c r="SBT25" s="438"/>
      <c r="SBU25" s="438"/>
      <c r="SBV25" s="438"/>
      <c r="SBW25" s="438"/>
      <c r="SBX25" s="438"/>
      <c r="SBY25" s="438"/>
      <c r="SBZ25" s="438"/>
      <c r="SCA25" s="438"/>
      <c r="SCB25" s="438"/>
      <c r="SCC25" s="438"/>
      <c r="SCD25" s="438"/>
      <c r="SCE25" s="438"/>
      <c r="SCF25" s="438"/>
      <c r="SCG25" s="438"/>
      <c r="SCH25" s="438"/>
      <c r="SCI25" s="438"/>
      <c r="SCJ25" s="438"/>
      <c r="SCK25" s="438"/>
      <c r="SCL25" s="438"/>
      <c r="SCM25" s="438"/>
      <c r="SCN25" s="438"/>
      <c r="SCO25" s="438"/>
      <c r="SCP25" s="438"/>
      <c r="SCQ25" s="438"/>
      <c r="SCR25" s="438"/>
      <c r="SCS25" s="438"/>
      <c r="SCT25" s="438"/>
      <c r="SCU25" s="438"/>
      <c r="SCV25" s="438"/>
      <c r="SCW25" s="438"/>
      <c r="SCX25" s="438"/>
      <c r="SCY25" s="438"/>
      <c r="SCZ25" s="438"/>
      <c r="SDA25" s="438"/>
      <c r="SDB25" s="438"/>
      <c r="SDC25" s="438"/>
      <c r="SDD25" s="438"/>
      <c r="SDE25" s="438"/>
      <c r="SDF25" s="438"/>
      <c r="SDG25" s="438"/>
      <c r="SDH25" s="438"/>
      <c r="SDI25" s="438"/>
      <c r="SDJ25" s="438"/>
      <c r="SDK25" s="438"/>
      <c r="SDL25" s="438"/>
      <c r="SDM25" s="438"/>
      <c r="SDN25" s="438"/>
      <c r="SDO25" s="438"/>
      <c r="SDP25" s="438"/>
      <c r="SDQ25" s="438"/>
      <c r="SDR25" s="438"/>
      <c r="SDS25" s="438"/>
      <c r="SDT25" s="438"/>
      <c r="SDU25" s="438"/>
      <c r="SDV25" s="438"/>
      <c r="SDW25" s="438"/>
      <c r="SDX25" s="438"/>
      <c r="SDY25" s="438"/>
      <c r="SDZ25" s="438"/>
      <c r="SEA25" s="438"/>
      <c r="SEB25" s="438"/>
      <c r="SEC25" s="438"/>
      <c r="SED25" s="438"/>
      <c r="SEE25" s="438"/>
      <c r="SEF25" s="438"/>
      <c r="SEG25" s="438"/>
      <c r="SEH25" s="438"/>
      <c r="SEI25" s="438"/>
      <c r="SEJ25" s="438"/>
      <c r="SEK25" s="438"/>
      <c r="SEL25" s="438"/>
      <c r="SEM25" s="438"/>
      <c r="SEN25" s="438"/>
      <c r="SEO25" s="438"/>
      <c r="SEP25" s="438"/>
      <c r="SEQ25" s="438"/>
      <c r="SER25" s="438"/>
      <c r="SES25" s="438"/>
      <c r="SET25" s="438"/>
      <c r="SEU25" s="438"/>
      <c r="SEV25" s="438"/>
      <c r="SEW25" s="438"/>
      <c r="SEX25" s="438"/>
      <c r="SEY25" s="438"/>
      <c r="SEZ25" s="438"/>
      <c r="SFA25" s="438"/>
      <c r="SFB25" s="438"/>
      <c r="SFC25" s="438"/>
      <c r="SFD25" s="438"/>
      <c r="SFE25" s="438"/>
      <c r="SFF25" s="438"/>
      <c r="SFG25" s="438"/>
      <c r="SFH25" s="438"/>
      <c r="SFI25" s="438"/>
      <c r="SFJ25" s="438"/>
      <c r="SFK25" s="438"/>
      <c r="SFL25" s="438"/>
      <c r="SFM25" s="438"/>
      <c r="SFN25" s="438"/>
      <c r="SFO25" s="438"/>
      <c r="SFP25" s="438"/>
      <c r="SFQ25" s="438"/>
      <c r="SFR25" s="438"/>
      <c r="SFS25" s="438"/>
      <c r="SFT25" s="438"/>
      <c r="SFU25" s="438"/>
      <c r="SFV25" s="438"/>
      <c r="SFW25" s="438"/>
      <c r="SFX25" s="438"/>
      <c r="SFY25" s="438"/>
      <c r="SFZ25" s="438"/>
      <c r="SGA25" s="438"/>
      <c r="SGB25" s="438"/>
      <c r="SGC25" s="438"/>
      <c r="SGD25" s="438"/>
      <c r="SGE25" s="438"/>
      <c r="SGF25" s="438"/>
      <c r="SGG25" s="438"/>
      <c r="SGH25" s="438"/>
      <c r="SGI25" s="438"/>
      <c r="SGJ25" s="438"/>
      <c r="SGK25" s="438"/>
      <c r="SGL25" s="438"/>
      <c r="SGM25" s="438"/>
      <c r="SGN25" s="438"/>
      <c r="SGO25" s="438"/>
      <c r="SGP25" s="438"/>
      <c r="SGQ25" s="438"/>
      <c r="SGR25" s="438"/>
      <c r="SGS25" s="438"/>
      <c r="SGT25" s="438"/>
      <c r="SGU25" s="438"/>
      <c r="SGV25" s="438"/>
      <c r="SGW25" s="438"/>
      <c r="SGX25" s="438"/>
      <c r="SGY25" s="438"/>
      <c r="SGZ25" s="438"/>
      <c r="SHA25" s="438"/>
      <c r="SHB25" s="438"/>
      <c r="SHC25" s="438"/>
      <c r="SHD25" s="438"/>
      <c r="SHE25" s="438"/>
      <c r="SHF25" s="438"/>
      <c r="SHG25" s="438"/>
      <c r="SHH25" s="438"/>
      <c r="SHI25" s="438"/>
      <c r="SHJ25" s="438"/>
      <c r="SHK25" s="438"/>
      <c r="SHL25" s="438"/>
      <c r="SHM25" s="438"/>
      <c r="SHN25" s="438"/>
      <c r="SHO25" s="438"/>
      <c r="SHP25" s="438"/>
      <c r="SHQ25" s="438"/>
      <c r="SHR25" s="438"/>
      <c r="SHS25" s="438"/>
      <c r="SHT25" s="438"/>
      <c r="SHU25" s="438"/>
      <c r="SHV25" s="438"/>
      <c r="SHW25" s="438"/>
      <c r="SHX25" s="438"/>
      <c r="SHY25" s="438"/>
      <c r="SHZ25" s="438"/>
      <c r="SIA25" s="438"/>
      <c r="SIB25" s="438"/>
      <c r="SIC25" s="438"/>
      <c r="SID25" s="438"/>
      <c r="SIE25" s="438"/>
      <c r="SIF25" s="438"/>
      <c r="SIG25" s="438"/>
      <c r="SIH25" s="438"/>
      <c r="SII25" s="438"/>
      <c r="SIJ25" s="438"/>
      <c r="SIK25" s="438"/>
      <c r="SIL25" s="438"/>
      <c r="SIM25" s="438"/>
      <c r="SIN25" s="438"/>
      <c r="SIO25" s="438"/>
      <c r="SIP25" s="438"/>
      <c r="SIQ25" s="438"/>
      <c r="SIR25" s="438"/>
      <c r="SIS25" s="438"/>
      <c r="SIT25" s="438"/>
      <c r="SIU25" s="438"/>
      <c r="SIV25" s="438"/>
      <c r="SIW25" s="438"/>
      <c r="SIX25" s="438"/>
      <c r="SIY25" s="438"/>
      <c r="SIZ25" s="438"/>
      <c r="SJA25" s="438"/>
      <c r="SJB25" s="438"/>
      <c r="SJC25" s="438"/>
      <c r="SJD25" s="438"/>
      <c r="SJE25" s="438"/>
      <c r="SJF25" s="438"/>
      <c r="SJG25" s="438"/>
      <c r="SJH25" s="438"/>
      <c r="SJI25" s="438"/>
      <c r="SJJ25" s="438"/>
      <c r="SJK25" s="438"/>
      <c r="SJL25" s="438"/>
      <c r="SJM25" s="438"/>
      <c r="SJN25" s="438"/>
      <c r="SJO25" s="438"/>
      <c r="SJP25" s="438"/>
      <c r="SJQ25" s="438"/>
      <c r="SJR25" s="438"/>
      <c r="SJS25" s="438"/>
      <c r="SJT25" s="438"/>
      <c r="SJU25" s="438"/>
      <c r="SJV25" s="438"/>
      <c r="SJW25" s="438"/>
      <c r="SJX25" s="438"/>
      <c r="SJY25" s="438"/>
      <c r="SJZ25" s="438"/>
      <c r="SKA25" s="438"/>
      <c r="SKB25" s="438"/>
      <c r="SKC25" s="438"/>
      <c r="SKD25" s="438"/>
      <c r="SKE25" s="438"/>
      <c r="SKF25" s="438"/>
      <c r="SKG25" s="438"/>
      <c r="SKH25" s="438"/>
      <c r="SKI25" s="438"/>
      <c r="SKJ25" s="438"/>
      <c r="SKK25" s="438"/>
      <c r="SKL25" s="438"/>
      <c r="SKM25" s="438"/>
      <c r="SKN25" s="438"/>
      <c r="SKO25" s="438"/>
      <c r="SKP25" s="438"/>
      <c r="SKQ25" s="438"/>
      <c r="SKR25" s="438"/>
      <c r="SKS25" s="438"/>
      <c r="SKT25" s="438"/>
      <c r="SKU25" s="438"/>
      <c r="SKV25" s="438"/>
      <c r="SKW25" s="438"/>
      <c r="SKX25" s="438"/>
      <c r="SKY25" s="438"/>
      <c r="SKZ25" s="438"/>
      <c r="SLA25" s="438"/>
      <c r="SLB25" s="438"/>
      <c r="SLC25" s="438"/>
      <c r="SLD25" s="438"/>
      <c r="SLE25" s="438"/>
      <c r="SLF25" s="438"/>
      <c r="SLG25" s="438"/>
      <c r="SLH25" s="438"/>
      <c r="SLI25" s="438"/>
      <c r="SLJ25" s="438"/>
      <c r="SLK25" s="438"/>
      <c r="SLL25" s="438"/>
      <c r="SLM25" s="438"/>
      <c r="SLN25" s="438"/>
      <c r="SLO25" s="438"/>
      <c r="SLP25" s="438"/>
      <c r="SLQ25" s="438"/>
      <c r="SLR25" s="438"/>
      <c r="SLS25" s="438"/>
      <c r="SLT25" s="438"/>
      <c r="SLU25" s="438"/>
      <c r="SLV25" s="438"/>
      <c r="SLW25" s="438"/>
      <c r="SLX25" s="438"/>
      <c r="SLY25" s="438"/>
      <c r="SLZ25" s="438"/>
      <c r="SMA25" s="438"/>
      <c r="SMB25" s="438"/>
      <c r="SMC25" s="438"/>
      <c r="SMD25" s="438"/>
      <c r="SME25" s="438"/>
      <c r="SMF25" s="438"/>
      <c r="SMG25" s="438"/>
      <c r="SMH25" s="438"/>
      <c r="SMI25" s="438"/>
      <c r="SMJ25" s="438"/>
      <c r="SMK25" s="438"/>
      <c r="SML25" s="438"/>
      <c r="SMM25" s="438"/>
      <c r="SMN25" s="438"/>
      <c r="SMO25" s="438"/>
      <c r="SMP25" s="438"/>
      <c r="SMQ25" s="438"/>
      <c r="SMR25" s="438"/>
      <c r="SMS25" s="438"/>
      <c r="SMT25" s="438"/>
      <c r="SMU25" s="438"/>
      <c r="SMV25" s="438"/>
      <c r="SMW25" s="438"/>
      <c r="SMX25" s="438"/>
      <c r="SMY25" s="438"/>
      <c r="SMZ25" s="438"/>
      <c r="SNA25" s="438"/>
      <c r="SNB25" s="438"/>
      <c r="SNC25" s="438"/>
      <c r="SND25" s="438"/>
      <c r="SNE25" s="438"/>
      <c r="SNF25" s="438"/>
      <c r="SNG25" s="438"/>
      <c r="SNH25" s="438"/>
      <c r="SNI25" s="438"/>
      <c r="SNJ25" s="438"/>
      <c r="SNK25" s="438"/>
      <c r="SNL25" s="438"/>
      <c r="SNM25" s="438"/>
      <c r="SNN25" s="438"/>
      <c r="SNO25" s="438"/>
      <c r="SNP25" s="438"/>
      <c r="SNQ25" s="438"/>
      <c r="SNR25" s="438"/>
      <c r="SNS25" s="438"/>
      <c r="SNT25" s="438"/>
      <c r="SNU25" s="438"/>
      <c r="SNV25" s="438"/>
      <c r="SNW25" s="438"/>
      <c r="SNX25" s="438"/>
      <c r="SNY25" s="438"/>
      <c r="SNZ25" s="438"/>
      <c r="SOA25" s="438"/>
      <c r="SOB25" s="438"/>
      <c r="SOC25" s="438"/>
      <c r="SOD25" s="438"/>
      <c r="SOE25" s="438"/>
      <c r="SOF25" s="438"/>
      <c r="SOG25" s="438"/>
      <c r="SOH25" s="438"/>
      <c r="SOI25" s="438"/>
      <c r="SOJ25" s="438"/>
      <c r="SOK25" s="438"/>
      <c r="SOL25" s="438"/>
      <c r="SOM25" s="438"/>
      <c r="SON25" s="438"/>
      <c r="SOO25" s="438"/>
      <c r="SOP25" s="438"/>
      <c r="SOQ25" s="438"/>
      <c r="SOR25" s="438"/>
      <c r="SOS25" s="438"/>
      <c r="SOT25" s="438"/>
      <c r="SOU25" s="438"/>
      <c r="SOV25" s="438"/>
      <c r="SOW25" s="438"/>
      <c r="SOX25" s="438"/>
      <c r="SOY25" s="438"/>
      <c r="SOZ25" s="438"/>
      <c r="SPA25" s="438"/>
      <c r="SPB25" s="438"/>
      <c r="SPC25" s="438"/>
      <c r="SPD25" s="438"/>
      <c r="SPE25" s="438"/>
      <c r="SPF25" s="438"/>
      <c r="SPG25" s="438"/>
      <c r="SPH25" s="438"/>
      <c r="SPI25" s="438"/>
      <c r="SPJ25" s="438"/>
      <c r="SPK25" s="438"/>
      <c r="SPL25" s="438"/>
      <c r="SPM25" s="438"/>
      <c r="SPN25" s="438"/>
      <c r="SPO25" s="438"/>
      <c r="SPP25" s="438"/>
      <c r="SPQ25" s="438"/>
      <c r="SPR25" s="438"/>
      <c r="SPS25" s="438"/>
      <c r="SPT25" s="438"/>
      <c r="SPU25" s="438"/>
      <c r="SPV25" s="438"/>
      <c r="SPW25" s="438"/>
      <c r="SPX25" s="438"/>
      <c r="SPY25" s="438"/>
      <c r="SPZ25" s="438"/>
      <c r="SQA25" s="438"/>
      <c r="SQB25" s="438"/>
      <c r="SQC25" s="438"/>
      <c r="SQD25" s="438"/>
      <c r="SQE25" s="438"/>
      <c r="SQF25" s="438"/>
      <c r="SQG25" s="438"/>
      <c r="SQH25" s="438"/>
      <c r="SQI25" s="438"/>
      <c r="SQJ25" s="438"/>
      <c r="SQK25" s="438"/>
      <c r="SQL25" s="438"/>
      <c r="SQM25" s="438"/>
      <c r="SQN25" s="438"/>
      <c r="SQO25" s="438"/>
      <c r="SQP25" s="438"/>
      <c r="SQQ25" s="438"/>
      <c r="SQR25" s="438"/>
      <c r="SQS25" s="438"/>
      <c r="SQT25" s="438"/>
      <c r="SQU25" s="438"/>
      <c r="SQV25" s="438"/>
      <c r="SQW25" s="438"/>
      <c r="SQX25" s="438"/>
      <c r="SQY25" s="438"/>
      <c r="SQZ25" s="438"/>
      <c r="SRA25" s="438"/>
      <c r="SRB25" s="438"/>
      <c r="SRC25" s="438"/>
      <c r="SRD25" s="438"/>
      <c r="SRE25" s="438"/>
      <c r="SRF25" s="438"/>
      <c r="SRG25" s="438"/>
      <c r="SRH25" s="438"/>
      <c r="SRI25" s="438"/>
      <c r="SRJ25" s="438"/>
      <c r="SRK25" s="438"/>
      <c r="SRL25" s="438"/>
      <c r="SRM25" s="438"/>
      <c r="SRN25" s="438"/>
      <c r="SRO25" s="438"/>
      <c r="SRP25" s="438"/>
      <c r="SRQ25" s="438"/>
      <c r="SRR25" s="438"/>
      <c r="SRS25" s="438"/>
      <c r="SRT25" s="438"/>
      <c r="SRU25" s="438"/>
      <c r="SRV25" s="438"/>
      <c r="SRW25" s="438"/>
      <c r="SRX25" s="438"/>
      <c r="SRY25" s="438"/>
      <c r="SRZ25" s="438"/>
      <c r="SSA25" s="438"/>
      <c r="SSB25" s="438"/>
      <c r="SSC25" s="438"/>
      <c r="SSD25" s="438"/>
      <c r="SSE25" s="438"/>
      <c r="SSF25" s="438"/>
      <c r="SSG25" s="438"/>
      <c r="SSH25" s="438"/>
      <c r="SSI25" s="438"/>
      <c r="SSJ25" s="438"/>
      <c r="SSK25" s="438"/>
      <c r="SSL25" s="438"/>
      <c r="SSM25" s="438"/>
      <c r="SSN25" s="438"/>
      <c r="SSO25" s="438"/>
      <c r="SSP25" s="438"/>
      <c r="SSQ25" s="438"/>
      <c r="SSR25" s="438"/>
      <c r="SSS25" s="438"/>
      <c r="SST25" s="438"/>
      <c r="SSU25" s="438"/>
      <c r="SSV25" s="438"/>
      <c r="SSW25" s="438"/>
      <c r="SSX25" s="438"/>
      <c r="SSY25" s="438"/>
      <c r="SSZ25" s="438"/>
      <c r="STA25" s="438"/>
      <c r="STB25" s="438"/>
      <c r="STC25" s="438"/>
      <c r="STD25" s="438"/>
      <c r="STE25" s="438"/>
      <c r="STF25" s="438"/>
      <c r="STG25" s="438"/>
      <c r="STH25" s="438"/>
      <c r="STI25" s="438"/>
      <c r="STJ25" s="438"/>
      <c r="STK25" s="438"/>
      <c r="STL25" s="438"/>
      <c r="STM25" s="438"/>
      <c r="STN25" s="438"/>
      <c r="STO25" s="438"/>
      <c r="STP25" s="438"/>
      <c r="STQ25" s="438"/>
      <c r="STR25" s="438"/>
      <c r="STS25" s="438"/>
      <c r="STT25" s="438"/>
      <c r="STU25" s="438"/>
      <c r="STV25" s="438"/>
      <c r="STW25" s="438"/>
      <c r="STX25" s="438"/>
      <c r="STY25" s="438"/>
      <c r="STZ25" s="438"/>
      <c r="SUA25" s="438"/>
      <c r="SUB25" s="438"/>
      <c r="SUC25" s="438"/>
      <c r="SUD25" s="438"/>
      <c r="SUE25" s="438"/>
      <c r="SUF25" s="438"/>
      <c r="SUG25" s="438"/>
      <c r="SUH25" s="438"/>
      <c r="SUI25" s="438"/>
      <c r="SUJ25" s="438"/>
      <c r="SUK25" s="438"/>
      <c r="SUL25" s="438"/>
      <c r="SUM25" s="438"/>
      <c r="SUN25" s="438"/>
      <c r="SUO25" s="438"/>
      <c r="SUP25" s="438"/>
      <c r="SUQ25" s="438"/>
      <c r="SUR25" s="438"/>
      <c r="SUS25" s="438"/>
      <c r="SUT25" s="438"/>
      <c r="SUU25" s="438"/>
      <c r="SUV25" s="438"/>
      <c r="SUW25" s="438"/>
      <c r="SUX25" s="438"/>
      <c r="SUY25" s="438"/>
      <c r="SUZ25" s="438"/>
      <c r="SVA25" s="438"/>
      <c r="SVB25" s="438"/>
      <c r="SVC25" s="438"/>
      <c r="SVD25" s="438"/>
      <c r="SVE25" s="438"/>
      <c r="SVF25" s="438"/>
      <c r="SVG25" s="438"/>
      <c r="SVH25" s="438"/>
      <c r="SVI25" s="438"/>
      <c r="SVJ25" s="438"/>
      <c r="SVK25" s="438"/>
      <c r="SVL25" s="438"/>
      <c r="SVM25" s="438"/>
      <c r="SVN25" s="438"/>
      <c r="SVO25" s="438"/>
      <c r="SVP25" s="438"/>
      <c r="SVQ25" s="438"/>
      <c r="SVR25" s="438"/>
      <c r="SVS25" s="438"/>
      <c r="SVT25" s="438"/>
      <c r="SVU25" s="438"/>
      <c r="SVV25" s="438"/>
      <c r="SVW25" s="438"/>
      <c r="SVX25" s="438"/>
      <c r="SVY25" s="438"/>
      <c r="SVZ25" s="438"/>
      <c r="SWA25" s="438"/>
      <c r="SWB25" s="438"/>
      <c r="SWC25" s="438"/>
      <c r="SWD25" s="438"/>
      <c r="SWE25" s="438"/>
      <c r="SWF25" s="438"/>
      <c r="SWG25" s="438"/>
      <c r="SWH25" s="438"/>
      <c r="SWI25" s="438"/>
      <c r="SWJ25" s="438"/>
      <c r="SWK25" s="438"/>
      <c r="SWL25" s="438"/>
      <c r="SWM25" s="438"/>
      <c r="SWN25" s="438"/>
      <c r="SWO25" s="438"/>
      <c r="SWP25" s="438"/>
      <c r="SWQ25" s="438"/>
      <c r="SWR25" s="438"/>
      <c r="SWS25" s="438"/>
      <c r="SWT25" s="438"/>
      <c r="SWU25" s="438"/>
      <c r="SWV25" s="438"/>
      <c r="SWW25" s="438"/>
      <c r="SWX25" s="438"/>
      <c r="SWY25" s="438"/>
      <c r="SWZ25" s="438"/>
      <c r="SXA25" s="438"/>
      <c r="SXB25" s="438"/>
      <c r="SXC25" s="438"/>
      <c r="SXD25" s="438"/>
      <c r="SXE25" s="438"/>
      <c r="SXF25" s="438"/>
      <c r="SXG25" s="438"/>
      <c r="SXH25" s="438"/>
      <c r="SXI25" s="438"/>
      <c r="SXJ25" s="438"/>
      <c r="SXK25" s="438"/>
      <c r="SXL25" s="438"/>
      <c r="SXM25" s="438"/>
      <c r="SXN25" s="438"/>
      <c r="SXO25" s="438"/>
      <c r="SXP25" s="438"/>
      <c r="SXQ25" s="438"/>
      <c r="SXR25" s="438"/>
      <c r="SXS25" s="438"/>
      <c r="SXT25" s="438"/>
      <c r="SXU25" s="438"/>
      <c r="SXV25" s="438"/>
      <c r="SXW25" s="438"/>
      <c r="SXX25" s="438"/>
      <c r="SXY25" s="438"/>
      <c r="SXZ25" s="438"/>
      <c r="SYA25" s="438"/>
      <c r="SYB25" s="438"/>
      <c r="SYC25" s="438"/>
      <c r="SYD25" s="438"/>
      <c r="SYE25" s="438"/>
      <c r="SYF25" s="438"/>
      <c r="SYG25" s="438"/>
      <c r="SYH25" s="438"/>
      <c r="SYI25" s="438"/>
      <c r="SYJ25" s="438"/>
      <c r="SYK25" s="438"/>
      <c r="SYL25" s="438"/>
      <c r="SYM25" s="438"/>
      <c r="SYN25" s="438"/>
      <c r="SYO25" s="438"/>
      <c r="SYP25" s="438"/>
      <c r="SYQ25" s="438"/>
      <c r="SYR25" s="438"/>
      <c r="SYS25" s="438"/>
      <c r="SYT25" s="438"/>
      <c r="SYU25" s="438"/>
      <c r="SYV25" s="438"/>
      <c r="SYW25" s="438"/>
      <c r="SYX25" s="438"/>
      <c r="SYY25" s="438"/>
      <c r="SYZ25" s="438"/>
      <c r="SZA25" s="438"/>
      <c r="SZB25" s="438"/>
      <c r="SZC25" s="438"/>
      <c r="SZD25" s="438"/>
      <c r="SZE25" s="438"/>
      <c r="SZF25" s="438"/>
      <c r="SZG25" s="438"/>
      <c r="SZH25" s="438"/>
      <c r="SZI25" s="438"/>
      <c r="SZJ25" s="438"/>
      <c r="SZK25" s="438"/>
      <c r="SZL25" s="438"/>
      <c r="SZM25" s="438"/>
      <c r="SZN25" s="438"/>
      <c r="SZO25" s="438"/>
      <c r="SZP25" s="438"/>
      <c r="SZQ25" s="438"/>
      <c r="SZR25" s="438"/>
      <c r="SZS25" s="438"/>
      <c r="SZT25" s="438"/>
      <c r="SZU25" s="438"/>
      <c r="SZV25" s="438"/>
      <c r="SZW25" s="438"/>
      <c r="SZX25" s="438"/>
      <c r="SZY25" s="438"/>
      <c r="SZZ25" s="438"/>
      <c r="TAA25" s="438"/>
      <c r="TAB25" s="438"/>
      <c r="TAC25" s="438"/>
      <c r="TAD25" s="438"/>
      <c r="TAE25" s="438"/>
      <c r="TAF25" s="438"/>
      <c r="TAG25" s="438"/>
      <c r="TAH25" s="438"/>
      <c r="TAI25" s="438"/>
      <c r="TAJ25" s="438"/>
      <c r="TAK25" s="438"/>
      <c r="TAL25" s="438"/>
      <c r="TAM25" s="438"/>
      <c r="TAN25" s="438"/>
      <c r="TAO25" s="438"/>
      <c r="TAP25" s="438"/>
      <c r="TAQ25" s="438"/>
      <c r="TAR25" s="438"/>
      <c r="TAS25" s="438"/>
      <c r="TAT25" s="438"/>
      <c r="TAU25" s="438"/>
      <c r="TAV25" s="438"/>
      <c r="TAW25" s="438"/>
      <c r="TAX25" s="438"/>
      <c r="TAY25" s="438"/>
      <c r="TAZ25" s="438"/>
      <c r="TBA25" s="438"/>
      <c r="TBB25" s="438"/>
      <c r="TBC25" s="438"/>
      <c r="TBD25" s="438"/>
      <c r="TBE25" s="438"/>
      <c r="TBF25" s="438"/>
      <c r="TBG25" s="438"/>
      <c r="TBH25" s="438"/>
      <c r="TBI25" s="438"/>
      <c r="TBJ25" s="438"/>
      <c r="TBK25" s="438"/>
      <c r="TBL25" s="438"/>
      <c r="TBM25" s="438"/>
      <c r="TBN25" s="438"/>
      <c r="TBO25" s="438"/>
      <c r="TBP25" s="438"/>
      <c r="TBQ25" s="438"/>
      <c r="TBR25" s="438"/>
      <c r="TBS25" s="438"/>
      <c r="TBT25" s="438"/>
      <c r="TBU25" s="438"/>
      <c r="TBV25" s="438"/>
      <c r="TBW25" s="438"/>
      <c r="TBX25" s="438"/>
      <c r="TBY25" s="438"/>
      <c r="TBZ25" s="438"/>
      <c r="TCA25" s="438"/>
      <c r="TCB25" s="438"/>
      <c r="TCC25" s="438"/>
      <c r="TCD25" s="438"/>
      <c r="TCE25" s="438"/>
      <c r="TCF25" s="438"/>
      <c r="TCG25" s="438"/>
      <c r="TCH25" s="438"/>
      <c r="TCI25" s="438"/>
      <c r="TCJ25" s="438"/>
      <c r="TCK25" s="438"/>
      <c r="TCL25" s="438"/>
      <c r="TCM25" s="438"/>
      <c r="TCN25" s="438"/>
      <c r="TCO25" s="438"/>
      <c r="TCP25" s="438"/>
      <c r="TCQ25" s="438"/>
      <c r="TCR25" s="438"/>
      <c r="TCS25" s="438"/>
      <c r="TCT25" s="438"/>
      <c r="TCU25" s="438"/>
      <c r="TCV25" s="438"/>
      <c r="TCW25" s="438"/>
      <c r="TCX25" s="438"/>
      <c r="TCY25" s="438"/>
      <c r="TCZ25" s="438"/>
      <c r="TDA25" s="438"/>
      <c r="TDB25" s="438"/>
      <c r="TDC25" s="438"/>
      <c r="TDD25" s="438"/>
      <c r="TDE25" s="438"/>
      <c r="TDF25" s="438"/>
      <c r="TDG25" s="438"/>
      <c r="TDH25" s="438"/>
      <c r="TDI25" s="438"/>
      <c r="TDJ25" s="438"/>
      <c r="TDK25" s="438"/>
      <c r="TDL25" s="438"/>
      <c r="TDM25" s="438"/>
      <c r="TDN25" s="438"/>
      <c r="TDO25" s="438"/>
      <c r="TDP25" s="438"/>
      <c r="TDQ25" s="438"/>
      <c r="TDR25" s="438"/>
      <c r="TDS25" s="438"/>
      <c r="TDT25" s="438"/>
      <c r="TDU25" s="438"/>
      <c r="TDV25" s="438"/>
      <c r="TDW25" s="438"/>
      <c r="TDX25" s="438"/>
      <c r="TDY25" s="438"/>
      <c r="TDZ25" s="438"/>
      <c r="TEA25" s="438"/>
      <c r="TEB25" s="438"/>
      <c r="TEC25" s="438"/>
      <c r="TED25" s="438"/>
      <c r="TEE25" s="438"/>
      <c r="TEF25" s="438"/>
      <c r="TEG25" s="438"/>
      <c r="TEH25" s="438"/>
      <c r="TEI25" s="438"/>
      <c r="TEJ25" s="438"/>
      <c r="TEK25" s="438"/>
      <c r="TEL25" s="438"/>
      <c r="TEM25" s="438"/>
      <c r="TEN25" s="438"/>
      <c r="TEO25" s="438"/>
      <c r="TEP25" s="438"/>
      <c r="TEQ25" s="438"/>
      <c r="TER25" s="438"/>
      <c r="TES25" s="438"/>
      <c r="TET25" s="438"/>
      <c r="TEU25" s="438"/>
      <c r="TEV25" s="438"/>
      <c r="TEW25" s="438"/>
      <c r="TEX25" s="438"/>
      <c r="TEY25" s="438"/>
      <c r="TEZ25" s="438"/>
      <c r="TFA25" s="438"/>
      <c r="TFB25" s="438"/>
      <c r="TFC25" s="438"/>
      <c r="TFD25" s="438"/>
      <c r="TFE25" s="438"/>
      <c r="TFF25" s="438"/>
      <c r="TFG25" s="438"/>
      <c r="TFH25" s="438"/>
      <c r="TFI25" s="438"/>
      <c r="TFJ25" s="438"/>
      <c r="TFK25" s="438"/>
      <c r="TFL25" s="438"/>
      <c r="TFM25" s="438"/>
      <c r="TFN25" s="438"/>
      <c r="TFO25" s="438"/>
      <c r="TFP25" s="438"/>
      <c r="TFQ25" s="438"/>
      <c r="TFR25" s="438"/>
      <c r="TFS25" s="438"/>
      <c r="TFT25" s="438"/>
      <c r="TFU25" s="438"/>
      <c r="TFV25" s="438"/>
      <c r="TFW25" s="438"/>
      <c r="TFX25" s="438"/>
      <c r="TFY25" s="438"/>
      <c r="TFZ25" s="438"/>
      <c r="TGA25" s="438"/>
      <c r="TGB25" s="438"/>
      <c r="TGC25" s="438"/>
      <c r="TGD25" s="438"/>
      <c r="TGE25" s="438"/>
      <c r="TGF25" s="438"/>
      <c r="TGG25" s="438"/>
      <c r="TGH25" s="438"/>
      <c r="TGI25" s="438"/>
      <c r="TGJ25" s="438"/>
      <c r="TGK25" s="438"/>
      <c r="TGL25" s="438"/>
      <c r="TGM25" s="438"/>
      <c r="TGN25" s="438"/>
      <c r="TGO25" s="438"/>
      <c r="TGP25" s="438"/>
      <c r="TGQ25" s="438"/>
      <c r="TGR25" s="438"/>
      <c r="TGS25" s="438"/>
      <c r="TGT25" s="438"/>
      <c r="TGU25" s="438"/>
      <c r="TGV25" s="438"/>
      <c r="TGW25" s="438"/>
      <c r="TGX25" s="438"/>
      <c r="TGY25" s="438"/>
      <c r="TGZ25" s="438"/>
      <c r="THA25" s="438"/>
      <c r="THB25" s="438"/>
      <c r="THC25" s="438"/>
      <c r="THD25" s="438"/>
      <c r="THE25" s="438"/>
      <c r="THF25" s="438"/>
      <c r="THG25" s="438"/>
      <c r="THH25" s="438"/>
      <c r="THI25" s="438"/>
      <c r="THJ25" s="438"/>
      <c r="THK25" s="438"/>
      <c r="THL25" s="438"/>
      <c r="THM25" s="438"/>
      <c r="THN25" s="438"/>
      <c r="THO25" s="438"/>
      <c r="THP25" s="438"/>
      <c r="THQ25" s="438"/>
      <c r="THR25" s="438"/>
      <c r="THS25" s="438"/>
      <c r="THT25" s="438"/>
      <c r="THU25" s="438"/>
      <c r="THV25" s="438"/>
      <c r="THW25" s="438"/>
      <c r="THX25" s="438"/>
      <c r="THY25" s="438"/>
      <c r="THZ25" s="438"/>
      <c r="TIA25" s="438"/>
      <c r="TIB25" s="438"/>
      <c r="TIC25" s="438"/>
      <c r="TID25" s="438"/>
      <c r="TIE25" s="438"/>
      <c r="TIF25" s="438"/>
      <c r="TIG25" s="438"/>
      <c r="TIH25" s="438"/>
      <c r="TII25" s="438"/>
      <c r="TIJ25" s="438"/>
      <c r="TIK25" s="438"/>
      <c r="TIL25" s="438"/>
      <c r="TIM25" s="438"/>
      <c r="TIN25" s="438"/>
      <c r="TIO25" s="438"/>
      <c r="TIP25" s="438"/>
      <c r="TIQ25" s="438"/>
      <c r="TIR25" s="438"/>
      <c r="TIS25" s="438"/>
      <c r="TIT25" s="438"/>
      <c r="TIU25" s="438"/>
      <c r="TIV25" s="438"/>
      <c r="TIW25" s="438"/>
      <c r="TIX25" s="438"/>
      <c r="TIY25" s="438"/>
      <c r="TIZ25" s="438"/>
      <c r="TJA25" s="438"/>
      <c r="TJB25" s="438"/>
      <c r="TJC25" s="438"/>
      <c r="TJD25" s="438"/>
      <c r="TJE25" s="438"/>
      <c r="TJF25" s="438"/>
      <c r="TJG25" s="438"/>
      <c r="TJH25" s="438"/>
      <c r="TJI25" s="438"/>
      <c r="TJJ25" s="438"/>
      <c r="TJK25" s="438"/>
      <c r="TJL25" s="438"/>
      <c r="TJM25" s="438"/>
      <c r="TJN25" s="438"/>
      <c r="TJO25" s="438"/>
      <c r="TJP25" s="438"/>
      <c r="TJQ25" s="438"/>
      <c r="TJR25" s="438"/>
      <c r="TJS25" s="438"/>
      <c r="TJT25" s="438"/>
      <c r="TJU25" s="438"/>
      <c r="TJV25" s="438"/>
      <c r="TJW25" s="438"/>
      <c r="TJX25" s="438"/>
      <c r="TJY25" s="438"/>
      <c r="TJZ25" s="438"/>
      <c r="TKA25" s="438"/>
      <c r="TKB25" s="438"/>
      <c r="TKC25" s="438"/>
      <c r="TKD25" s="438"/>
      <c r="TKE25" s="438"/>
      <c r="TKF25" s="438"/>
      <c r="TKG25" s="438"/>
      <c r="TKH25" s="438"/>
      <c r="TKI25" s="438"/>
      <c r="TKJ25" s="438"/>
      <c r="TKK25" s="438"/>
      <c r="TKL25" s="438"/>
      <c r="TKM25" s="438"/>
      <c r="TKN25" s="438"/>
      <c r="TKO25" s="438"/>
      <c r="TKP25" s="438"/>
      <c r="TKQ25" s="438"/>
      <c r="TKR25" s="438"/>
      <c r="TKS25" s="438"/>
      <c r="TKT25" s="438"/>
      <c r="TKU25" s="438"/>
      <c r="TKV25" s="438"/>
      <c r="TKW25" s="438"/>
      <c r="TKX25" s="438"/>
      <c r="TKY25" s="438"/>
      <c r="TKZ25" s="438"/>
      <c r="TLA25" s="438"/>
      <c r="TLB25" s="438"/>
      <c r="TLC25" s="438"/>
      <c r="TLD25" s="438"/>
      <c r="TLE25" s="438"/>
      <c r="TLF25" s="438"/>
      <c r="TLG25" s="438"/>
      <c r="TLH25" s="438"/>
      <c r="TLI25" s="438"/>
      <c r="TLJ25" s="438"/>
      <c r="TLK25" s="438"/>
      <c r="TLL25" s="438"/>
      <c r="TLM25" s="438"/>
      <c r="TLN25" s="438"/>
      <c r="TLO25" s="438"/>
      <c r="TLP25" s="438"/>
      <c r="TLQ25" s="438"/>
      <c r="TLR25" s="438"/>
      <c r="TLS25" s="438"/>
      <c r="TLT25" s="438"/>
      <c r="TLU25" s="438"/>
      <c r="TLV25" s="438"/>
      <c r="TLW25" s="438"/>
      <c r="TLX25" s="438"/>
      <c r="TLY25" s="438"/>
      <c r="TLZ25" s="438"/>
      <c r="TMA25" s="438"/>
      <c r="TMB25" s="438"/>
      <c r="TMC25" s="438"/>
      <c r="TMD25" s="438"/>
      <c r="TME25" s="438"/>
      <c r="TMF25" s="438"/>
      <c r="TMG25" s="438"/>
      <c r="TMH25" s="438"/>
      <c r="TMI25" s="438"/>
      <c r="TMJ25" s="438"/>
      <c r="TMK25" s="438"/>
      <c r="TML25" s="438"/>
      <c r="TMM25" s="438"/>
      <c r="TMN25" s="438"/>
      <c r="TMO25" s="438"/>
      <c r="TMP25" s="438"/>
      <c r="TMQ25" s="438"/>
      <c r="TMR25" s="438"/>
      <c r="TMS25" s="438"/>
      <c r="TMT25" s="438"/>
      <c r="TMU25" s="438"/>
      <c r="TMV25" s="438"/>
      <c r="TMW25" s="438"/>
      <c r="TMX25" s="438"/>
      <c r="TMY25" s="438"/>
      <c r="TMZ25" s="438"/>
      <c r="TNA25" s="438"/>
      <c r="TNB25" s="438"/>
      <c r="TNC25" s="438"/>
      <c r="TND25" s="438"/>
      <c r="TNE25" s="438"/>
      <c r="TNF25" s="438"/>
      <c r="TNG25" s="438"/>
      <c r="TNH25" s="438"/>
      <c r="TNI25" s="438"/>
      <c r="TNJ25" s="438"/>
      <c r="TNK25" s="438"/>
      <c r="TNL25" s="438"/>
      <c r="TNM25" s="438"/>
      <c r="TNN25" s="438"/>
      <c r="TNO25" s="438"/>
      <c r="TNP25" s="438"/>
      <c r="TNQ25" s="438"/>
      <c r="TNR25" s="438"/>
      <c r="TNS25" s="438"/>
      <c r="TNT25" s="438"/>
      <c r="TNU25" s="438"/>
      <c r="TNV25" s="438"/>
      <c r="TNW25" s="438"/>
      <c r="TNX25" s="438"/>
      <c r="TNY25" s="438"/>
      <c r="TNZ25" s="438"/>
      <c r="TOA25" s="438"/>
      <c r="TOB25" s="438"/>
      <c r="TOC25" s="438"/>
      <c r="TOD25" s="438"/>
      <c r="TOE25" s="438"/>
      <c r="TOF25" s="438"/>
      <c r="TOG25" s="438"/>
      <c r="TOH25" s="438"/>
      <c r="TOI25" s="438"/>
      <c r="TOJ25" s="438"/>
      <c r="TOK25" s="438"/>
      <c r="TOL25" s="438"/>
      <c r="TOM25" s="438"/>
      <c r="TON25" s="438"/>
      <c r="TOO25" s="438"/>
      <c r="TOP25" s="438"/>
      <c r="TOQ25" s="438"/>
      <c r="TOR25" s="438"/>
      <c r="TOS25" s="438"/>
      <c r="TOT25" s="438"/>
      <c r="TOU25" s="438"/>
      <c r="TOV25" s="438"/>
      <c r="TOW25" s="438"/>
      <c r="TOX25" s="438"/>
      <c r="TOY25" s="438"/>
      <c r="TOZ25" s="438"/>
      <c r="TPA25" s="438"/>
      <c r="TPB25" s="438"/>
      <c r="TPC25" s="438"/>
      <c r="TPD25" s="438"/>
      <c r="TPE25" s="438"/>
      <c r="TPF25" s="438"/>
      <c r="TPG25" s="438"/>
      <c r="TPH25" s="438"/>
      <c r="TPI25" s="438"/>
      <c r="TPJ25" s="438"/>
      <c r="TPK25" s="438"/>
      <c r="TPL25" s="438"/>
      <c r="TPM25" s="438"/>
      <c r="TPN25" s="438"/>
      <c r="TPO25" s="438"/>
      <c r="TPP25" s="438"/>
      <c r="TPQ25" s="438"/>
      <c r="TPR25" s="438"/>
      <c r="TPS25" s="438"/>
      <c r="TPT25" s="438"/>
      <c r="TPU25" s="438"/>
      <c r="TPV25" s="438"/>
      <c r="TPW25" s="438"/>
      <c r="TPX25" s="438"/>
      <c r="TPY25" s="438"/>
      <c r="TPZ25" s="438"/>
      <c r="TQA25" s="438"/>
      <c r="TQB25" s="438"/>
      <c r="TQC25" s="438"/>
      <c r="TQD25" s="438"/>
      <c r="TQE25" s="438"/>
      <c r="TQF25" s="438"/>
      <c r="TQG25" s="438"/>
      <c r="TQH25" s="438"/>
      <c r="TQI25" s="438"/>
      <c r="TQJ25" s="438"/>
      <c r="TQK25" s="438"/>
      <c r="TQL25" s="438"/>
      <c r="TQM25" s="438"/>
      <c r="TQN25" s="438"/>
      <c r="TQO25" s="438"/>
      <c r="TQP25" s="438"/>
      <c r="TQQ25" s="438"/>
      <c r="TQR25" s="438"/>
      <c r="TQS25" s="438"/>
      <c r="TQT25" s="438"/>
      <c r="TQU25" s="438"/>
      <c r="TQV25" s="438"/>
      <c r="TQW25" s="438"/>
      <c r="TQX25" s="438"/>
      <c r="TQY25" s="438"/>
      <c r="TQZ25" s="438"/>
      <c r="TRA25" s="438"/>
      <c r="TRB25" s="438"/>
      <c r="TRC25" s="438"/>
      <c r="TRD25" s="438"/>
      <c r="TRE25" s="438"/>
      <c r="TRF25" s="438"/>
      <c r="TRG25" s="438"/>
      <c r="TRH25" s="438"/>
      <c r="TRI25" s="438"/>
      <c r="TRJ25" s="438"/>
      <c r="TRK25" s="438"/>
      <c r="TRL25" s="438"/>
      <c r="TRM25" s="438"/>
      <c r="TRN25" s="438"/>
      <c r="TRO25" s="438"/>
      <c r="TRP25" s="438"/>
      <c r="TRQ25" s="438"/>
      <c r="TRR25" s="438"/>
      <c r="TRS25" s="438"/>
      <c r="TRT25" s="438"/>
      <c r="TRU25" s="438"/>
      <c r="TRV25" s="438"/>
      <c r="TRW25" s="438"/>
      <c r="TRX25" s="438"/>
      <c r="TRY25" s="438"/>
      <c r="TRZ25" s="438"/>
      <c r="TSA25" s="438"/>
      <c r="TSB25" s="438"/>
      <c r="TSC25" s="438"/>
      <c r="TSD25" s="438"/>
      <c r="TSE25" s="438"/>
      <c r="TSF25" s="438"/>
      <c r="TSG25" s="438"/>
      <c r="TSH25" s="438"/>
      <c r="TSI25" s="438"/>
      <c r="TSJ25" s="438"/>
      <c r="TSK25" s="438"/>
      <c r="TSL25" s="438"/>
      <c r="TSM25" s="438"/>
      <c r="TSN25" s="438"/>
      <c r="TSO25" s="438"/>
      <c r="TSP25" s="438"/>
      <c r="TSQ25" s="438"/>
      <c r="TSR25" s="438"/>
      <c r="TSS25" s="438"/>
      <c r="TST25" s="438"/>
      <c r="TSU25" s="438"/>
      <c r="TSV25" s="438"/>
      <c r="TSW25" s="438"/>
      <c r="TSX25" s="438"/>
      <c r="TSY25" s="438"/>
      <c r="TSZ25" s="438"/>
      <c r="TTA25" s="438"/>
      <c r="TTB25" s="438"/>
      <c r="TTC25" s="438"/>
      <c r="TTD25" s="438"/>
      <c r="TTE25" s="438"/>
      <c r="TTF25" s="438"/>
      <c r="TTG25" s="438"/>
      <c r="TTH25" s="438"/>
      <c r="TTI25" s="438"/>
      <c r="TTJ25" s="438"/>
      <c r="TTK25" s="438"/>
      <c r="TTL25" s="438"/>
      <c r="TTM25" s="438"/>
      <c r="TTN25" s="438"/>
      <c r="TTO25" s="438"/>
      <c r="TTP25" s="438"/>
      <c r="TTQ25" s="438"/>
      <c r="TTR25" s="438"/>
      <c r="TTS25" s="438"/>
      <c r="TTT25" s="438"/>
      <c r="TTU25" s="438"/>
      <c r="TTV25" s="438"/>
      <c r="TTW25" s="438"/>
      <c r="TTX25" s="438"/>
      <c r="TTY25" s="438"/>
      <c r="TTZ25" s="438"/>
      <c r="TUA25" s="438"/>
      <c r="TUB25" s="438"/>
      <c r="TUC25" s="438"/>
      <c r="TUD25" s="438"/>
      <c r="TUE25" s="438"/>
      <c r="TUF25" s="438"/>
      <c r="TUG25" s="438"/>
      <c r="TUH25" s="438"/>
      <c r="TUI25" s="438"/>
      <c r="TUJ25" s="438"/>
      <c r="TUK25" s="438"/>
      <c r="TUL25" s="438"/>
      <c r="TUM25" s="438"/>
      <c r="TUN25" s="438"/>
      <c r="TUO25" s="438"/>
      <c r="TUP25" s="438"/>
      <c r="TUQ25" s="438"/>
      <c r="TUR25" s="438"/>
      <c r="TUS25" s="438"/>
      <c r="TUT25" s="438"/>
      <c r="TUU25" s="438"/>
      <c r="TUV25" s="438"/>
      <c r="TUW25" s="438"/>
      <c r="TUX25" s="438"/>
      <c r="TUY25" s="438"/>
      <c r="TUZ25" s="438"/>
      <c r="TVA25" s="438"/>
      <c r="TVB25" s="438"/>
      <c r="TVC25" s="438"/>
      <c r="TVD25" s="438"/>
      <c r="TVE25" s="438"/>
      <c r="TVF25" s="438"/>
      <c r="TVG25" s="438"/>
      <c r="TVH25" s="438"/>
      <c r="TVI25" s="438"/>
      <c r="TVJ25" s="438"/>
      <c r="TVK25" s="438"/>
      <c r="TVL25" s="438"/>
      <c r="TVM25" s="438"/>
      <c r="TVN25" s="438"/>
      <c r="TVO25" s="438"/>
      <c r="TVP25" s="438"/>
      <c r="TVQ25" s="438"/>
      <c r="TVR25" s="438"/>
      <c r="TVS25" s="438"/>
      <c r="TVT25" s="438"/>
      <c r="TVU25" s="438"/>
      <c r="TVV25" s="438"/>
      <c r="TVW25" s="438"/>
      <c r="TVX25" s="438"/>
      <c r="TVY25" s="438"/>
      <c r="TVZ25" s="438"/>
      <c r="TWA25" s="438"/>
      <c r="TWB25" s="438"/>
      <c r="TWC25" s="438"/>
      <c r="TWD25" s="438"/>
      <c r="TWE25" s="438"/>
      <c r="TWF25" s="438"/>
      <c r="TWG25" s="438"/>
      <c r="TWH25" s="438"/>
      <c r="TWI25" s="438"/>
      <c r="TWJ25" s="438"/>
      <c r="TWK25" s="438"/>
      <c r="TWL25" s="438"/>
      <c r="TWM25" s="438"/>
      <c r="TWN25" s="438"/>
      <c r="TWO25" s="438"/>
      <c r="TWP25" s="438"/>
      <c r="TWQ25" s="438"/>
      <c r="TWR25" s="438"/>
      <c r="TWS25" s="438"/>
      <c r="TWT25" s="438"/>
      <c r="TWU25" s="438"/>
      <c r="TWV25" s="438"/>
      <c r="TWW25" s="438"/>
      <c r="TWX25" s="438"/>
      <c r="TWY25" s="438"/>
      <c r="TWZ25" s="438"/>
      <c r="TXA25" s="438"/>
      <c r="TXB25" s="438"/>
      <c r="TXC25" s="438"/>
      <c r="TXD25" s="438"/>
      <c r="TXE25" s="438"/>
      <c r="TXF25" s="438"/>
      <c r="TXG25" s="438"/>
      <c r="TXH25" s="438"/>
      <c r="TXI25" s="438"/>
      <c r="TXJ25" s="438"/>
      <c r="TXK25" s="438"/>
      <c r="TXL25" s="438"/>
      <c r="TXM25" s="438"/>
      <c r="TXN25" s="438"/>
      <c r="TXO25" s="438"/>
      <c r="TXP25" s="438"/>
      <c r="TXQ25" s="438"/>
      <c r="TXR25" s="438"/>
      <c r="TXS25" s="438"/>
      <c r="TXT25" s="438"/>
      <c r="TXU25" s="438"/>
      <c r="TXV25" s="438"/>
      <c r="TXW25" s="438"/>
      <c r="TXX25" s="438"/>
      <c r="TXY25" s="438"/>
      <c r="TXZ25" s="438"/>
      <c r="TYA25" s="438"/>
      <c r="TYB25" s="438"/>
      <c r="TYC25" s="438"/>
      <c r="TYD25" s="438"/>
      <c r="TYE25" s="438"/>
      <c r="TYF25" s="438"/>
      <c r="TYG25" s="438"/>
      <c r="TYH25" s="438"/>
      <c r="TYI25" s="438"/>
      <c r="TYJ25" s="438"/>
      <c r="TYK25" s="438"/>
      <c r="TYL25" s="438"/>
      <c r="TYM25" s="438"/>
      <c r="TYN25" s="438"/>
      <c r="TYO25" s="438"/>
      <c r="TYP25" s="438"/>
      <c r="TYQ25" s="438"/>
      <c r="TYR25" s="438"/>
      <c r="TYS25" s="438"/>
      <c r="TYT25" s="438"/>
      <c r="TYU25" s="438"/>
      <c r="TYV25" s="438"/>
      <c r="TYW25" s="438"/>
      <c r="TYX25" s="438"/>
      <c r="TYY25" s="438"/>
      <c r="TYZ25" s="438"/>
      <c r="TZA25" s="438"/>
      <c r="TZB25" s="438"/>
      <c r="TZC25" s="438"/>
      <c r="TZD25" s="438"/>
      <c r="TZE25" s="438"/>
      <c r="TZF25" s="438"/>
      <c r="TZG25" s="438"/>
      <c r="TZH25" s="438"/>
      <c r="TZI25" s="438"/>
      <c r="TZJ25" s="438"/>
      <c r="TZK25" s="438"/>
      <c r="TZL25" s="438"/>
      <c r="TZM25" s="438"/>
      <c r="TZN25" s="438"/>
      <c r="TZO25" s="438"/>
      <c r="TZP25" s="438"/>
      <c r="TZQ25" s="438"/>
      <c r="TZR25" s="438"/>
      <c r="TZS25" s="438"/>
      <c r="TZT25" s="438"/>
      <c r="TZU25" s="438"/>
      <c r="TZV25" s="438"/>
      <c r="TZW25" s="438"/>
      <c r="TZX25" s="438"/>
      <c r="TZY25" s="438"/>
      <c r="TZZ25" s="438"/>
      <c r="UAA25" s="438"/>
      <c r="UAB25" s="438"/>
      <c r="UAC25" s="438"/>
      <c r="UAD25" s="438"/>
      <c r="UAE25" s="438"/>
      <c r="UAF25" s="438"/>
      <c r="UAG25" s="438"/>
      <c r="UAH25" s="438"/>
      <c r="UAI25" s="438"/>
      <c r="UAJ25" s="438"/>
      <c r="UAK25" s="438"/>
      <c r="UAL25" s="438"/>
      <c r="UAM25" s="438"/>
      <c r="UAN25" s="438"/>
      <c r="UAO25" s="438"/>
      <c r="UAP25" s="438"/>
      <c r="UAQ25" s="438"/>
      <c r="UAR25" s="438"/>
      <c r="UAS25" s="438"/>
      <c r="UAT25" s="438"/>
      <c r="UAU25" s="438"/>
      <c r="UAV25" s="438"/>
      <c r="UAW25" s="438"/>
      <c r="UAX25" s="438"/>
      <c r="UAY25" s="438"/>
      <c r="UAZ25" s="438"/>
      <c r="UBA25" s="438"/>
      <c r="UBB25" s="438"/>
      <c r="UBC25" s="438"/>
      <c r="UBD25" s="438"/>
      <c r="UBE25" s="438"/>
      <c r="UBF25" s="438"/>
      <c r="UBG25" s="438"/>
      <c r="UBH25" s="438"/>
      <c r="UBI25" s="438"/>
      <c r="UBJ25" s="438"/>
      <c r="UBK25" s="438"/>
      <c r="UBL25" s="438"/>
      <c r="UBM25" s="438"/>
      <c r="UBN25" s="438"/>
      <c r="UBO25" s="438"/>
      <c r="UBP25" s="438"/>
      <c r="UBQ25" s="438"/>
      <c r="UBR25" s="438"/>
      <c r="UBS25" s="438"/>
      <c r="UBT25" s="438"/>
      <c r="UBU25" s="438"/>
      <c r="UBV25" s="438"/>
      <c r="UBW25" s="438"/>
      <c r="UBX25" s="438"/>
      <c r="UBY25" s="438"/>
      <c r="UBZ25" s="438"/>
      <c r="UCA25" s="438"/>
      <c r="UCB25" s="438"/>
      <c r="UCC25" s="438"/>
      <c r="UCD25" s="438"/>
      <c r="UCE25" s="438"/>
      <c r="UCF25" s="438"/>
      <c r="UCG25" s="438"/>
      <c r="UCH25" s="438"/>
      <c r="UCI25" s="438"/>
      <c r="UCJ25" s="438"/>
      <c r="UCK25" s="438"/>
      <c r="UCL25" s="438"/>
      <c r="UCM25" s="438"/>
      <c r="UCN25" s="438"/>
      <c r="UCO25" s="438"/>
      <c r="UCP25" s="438"/>
      <c r="UCQ25" s="438"/>
      <c r="UCR25" s="438"/>
      <c r="UCS25" s="438"/>
      <c r="UCT25" s="438"/>
      <c r="UCU25" s="438"/>
      <c r="UCV25" s="438"/>
      <c r="UCW25" s="438"/>
      <c r="UCX25" s="438"/>
      <c r="UCY25" s="438"/>
      <c r="UCZ25" s="438"/>
      <c r="UDA25" s="438"/>
      <c r="UDB25" s="438"/>
      <c r="UDC25" s="438"/>
      <c r="UDD25" s="438"/>
      <c r="UDE25" s="438"/>
      <c r="UDF25" s="438"/>
      <c r="UDG25" s="438"/>
      <c r="UDH25" s="438"/>
      <c r="UDI25" s="438"/>
      <c r="UDJ25" s="438"/>
      <c r="UDK25" s="438"/>
      <c r="UDL25" s="438"/>
      <c r="UDM25" s="438"/>
      <c r="UDN25" s="438"/>
      <c r="UDO25" s="438"/>
      <c r="UDP25" s="438"/>
      <c r="UDQ25" s="438"/>
      <c r="UDR25" s="438"/>
      <c r="UDS25" s="438"/>
      <c r="UDT25" s="438"/>
      <c r="UDU25" s="438"/>
      <c r="UDV25" s="438"/>
      <c r="UDW25" s="438"/>
      <c r="UDX25" s="438"/>
      <c r="UDY25" s="438"/>
      <c r="UDZ25" s="438"/>
      <c r="UEA25" s="438"/>
      <c r="UEB25" s="438"/>
      <c r="UEC25" s="438"/>
      <c r="UED25" s="438"/>
      <c r="UEE25" s="438"/>
      <c r="UEF25" s="438"/>
      <c r="UEG25" s="438"/>
      <c r="UEH25" s="438"/>
      <c r="UEI25" s="438"/>
      <c r="UEJ25" s="438"/>
      <c r="UEK25" s="438"/>
      <c r="UEL25" s="438"/>
      <c r="UEM25" s="438"/>
      <c r="UEN25" s="438"/>
      <c r="UEO25" s="438"/>
      <c r="UEP25" s="438"/>
      <c r="UEQ25" s="438"/>
      <c r="UER25" s="438"/>
      <c r="UES25" s="438"/>
      <c r="UET25" s="438"/>
      <c r="UEU25" s="438"/>
      <c r="UEV25" s="438"/>
      <c r="UEW25" s="438"/>
      <c r="UEX25" s="438"/>
      <c r="UEY25" s="438"/>
      <c r="UEZ25" s="438"/>
      <c r="UFA25" s="438"/>
      <c r="UFB25" s="438"/>
      <c r="UFC25" s="438"/>
      <c r="UFD25" s="438"/>
      <c r="UFE25" s="438"/>
      <c r="UFF25" s="438"/>
      <c r="UFG25" s="438"/>
      <c r="UFH25" s="438"/>
      <c r="UFI25" s="438"/>
      <c r="UFJ25" s="438"/>
      <c r="UFK25" s="438"/>
      <c r="UFL25" s="438"/>
      <c r="UFM25" s="438"/>
      <c r="UFN25" s="438"/>
      <c r="UFO25" s="438"/>
      <c r="UFP25" s="438"/>
      <c r="UFQ25" s="438"/>
      <c r="UFR25" s="438"/>
      <c r="UFS25" s="438"/>
      <c r="UFT25" s="438"/>
      <c r="UFU25" s="438"/>
      <c r="UFV25" s="438"/>
      <c r="UFW25" s="438"/>
      <c r="UFX25" s="438"/>
      <c r="UFY25" s="438"/>
      <c r="UFZ25" s="438"/>
      <c r="UGA25" s="438"/>
      <c r="UGB25" s="438"/>
      <c r="UGC25" s="438"/>
      <c r="UGD25" s="438"/>
      <c r="UGE25" s="438"/>
      <c r="UGF25" s="438"/>
      <c r="UGG25" s="438"/>
      <c r="UGH25" s="438"/>
      <c r="UGI25" s="438"/>
      <c r="UGJ25" s="438"/>
      <c r="UGK25" s="438"/>
      <c r="UGL25" s="438"/>
      <c r="UGM25" s="438"/>
      <c r="UGN25" s="438"/>
      <c r="UGO25" s="438"/>
      <c r="UGP25" s="438"/>
      <c r="UGQ25" s="438"/>
      <c r="UGR25" s="438"/>
      <c r="UGS25" s="438"/>
      <c r="UGT25" s="438"/>
      <c r="UGU25" s="438"/>
      <c r="UGV25" s="438"/>
      <c r="UGW25" s="438"/>
      <c r="UGX25" s="438"/>
      <c r="UGY25" s="438"/>
      <c r="UGZ25" s="438"/>
      <c r="UHA25" s="438"/>
      <c r="UHB25" s="438"/>
      <c r="UHC25" s="438"/>
      <c r="UHD25" s="438"/>
      <c r="UHE25" s="438"/>
      <c r="UHF25" s="438"/>
      <c r="UHG25" s="438"/>
      <c r="UHH25" s="438"/>
      <c r="UHI25" s="438"/>
      <c r="UHJ25" s="438"/>
      <c r="UHK25" s="438"/>
      <c r="UHL25" s="438"/>
      <c r="UHM25" s="438"/>
      <c r="UHN25" s="438"/>
      <c r="UHO25" s="438"/>
      <c r="UHP25" s="438"/>
      <c r="UHQ25" s="438"/>
      <c r="UHR25" s="438"/>
      <c r="UHS25" s="438"/>
      <c r="UHT25" s="438"/>
      <c r="UHU25" s="438"/>
      <c r="UHV25" s="438"/>
      <c r="UHW25" s="438"/>
      <c r="UHX25" s="438"/>
      <c r="UHY25" s="438"/>
      <c r="UHZ25" s="438"/>
      <c r="UIA25" s="438"/>
      <c r="UIB25" s="438"/>
      <c r="UIC25" s="438"/>
      <c r="UID25" s="438"/>
      <c r="UIE25" s="438"/>
      <c r="UIF25" s="438"/>
      <c r="UIG25" s="438"/>
      <c r="UIH25" s="438"/>
      <c r="UII25" s="438"/>
      <c r="UIJ25" s="438"/>
      <c r="UIK25" s="438"/>
      <c r="UIL25" s="438"/>
      <c r="UIM25" s="438"/>
      <c r="UIN25" s="438"/>
      <c r="UIO25" s="438"/>
      <c r="UIP25" s="438"/>
      <c r="UIQ25" s="438"/>
      <c r="UIR25" s="438"/>
      <c r="UIS25" s="438"/>
      <c r="UIT25" s="438"/>
      <c r="UIU25" s="438"/>
      <c r="UIV25" s="438"/>
      <c r="UIW25" s="438"/>
      <c r="UIX25" s="438"/>
      <c r="UIY25" s="438"/>
      <c r="UIZ25" s="438"/>
      <c r="UJA25" s="438"/>
      <c r="UJB25" s="438"/>
      <c r="UJC25" s="438"/>
      <c r="UJD25" s="438"/>
      <c r="UJE25" s="438"/>
      <c r="UJF25" s="438"/>
      <c r="UJG25" s="438"/>
      <c r="UJH25" s="438"/>
      <c r="UJI25" s="438"/>
      <c r="UJJ25" s="438"/>
      <c r="UJK25" s="438"/>
      <c r="UJL25" s="438"/>
      <c r="UJM25" s="438"/>
      <c r="UJN25" s="438"/>
      <c r="UJO25" s="438"/>
      <c r="UJP25" s="438"/>
      <c r="UJQ25" s="438"/>
      <c r="UJR25" s="438"/>
      <c r="UJS25" s="438"/>
      <c r="UJT25" s="438"/>
      <c r="UJU25" s="438"/>
      <c r="UJV25" s="438"/>
      <c r="UJW25" s="438"/>
      <c r="UJX25" s="438"/>
      <c r="UJY25" s="438"/>
      <c r="UJZ25" s="438"/>
      <c r="UKA25" s="438"/>
      <c r="UKB25" s="438"/>
      <c r="UKC25" s="438"/>
      <c r="UKD25" s="438"/>
      <c r="UKE25" s="438"/>
      <c r="UKF25" s="438"/>
      <c r="UKG25" s="438"/>
      <c r="UKH25" s="438"/>
      <c r="UKI25" s="438"/>
      <c r="UKJ25" s="438"/>
      <c r="UKK25" s="438"/>
      <c r="UKL25" s="438"/>
      <c r="UKM25" s="438"/>
      <c r="UKN25" s="438"/>
      <c r="UKO25" s="438"/>
      <c r="UKP25" s="438"/>
      <c r="UKQ25" s="438"/>
      <c r="UKR25" s="438"/>
      <c r="UKS25" s="438"/>
      <c r="UKT25" s="438"/>
      <c r="UKU25" s="438"/>
      <c r="UKV25" s="438"/>
      <c r="UKW25" s="438"/>
      <c r="UKX25" s="438"/>
      <c r="UKY25" s="438"/>
      <c r="UKZ25" s="438"/>
      <c r="ULA25" s="438"/>
      <c r="ULB25" s="438"/>
      <c r="ULC25" s="438"/>
      <c r="ULD25" s="438"/>
      <c r="ULE25" s="438"/>
      <c r="ULF25" s="438"/>
      <c r="ULG25" s="438"/>
      <c r="ULH25" s="438"/>
      <c r="ULI25" s="438"/>
      <c r="ULJ25" s="438"/>
      <c r="ULK25" s="438"/>
      <c r="ULL25" s="438"/>
      <c r="ULM25" s="438"/>
      <c r="ULN25" s="438"/>
      <c r="ULO25" s="438"/>
      <c r="ULP25" s="438"/>
      <c r="ULQ25" s="438"/>
      <c r="ULR25" s="438"/>
      <c r="ULS25" s="438"/>
      <c r="ULT25" s="438"/>
      <c r="ULU25" s="438"/>
      <c r="ULV25" s="438"/>
      <c r="ULW25" s="438"/>
      <c r="ULX25" s="438"/>
      <c r="ULY25" s="438"/>
      <c r="ULZ25" s="438"/>
      <c r="UMA25" s="438"/>
      <c r="UMB25" s="438"/>
      <c r="UMC25" s="438"/>
      <c r="UMD25" s="438"/>
      <c r="UME25" s="438"/>
      <c r="UMF25" s="438"/>
      <c r="UMG25" s="438"/>
      <c r="UMH25" s="438"/>
      <c r="UMI25" s="438"/>
      <c r="UMJ25" s="438"/>
      <c r="UMK25" s="438"/>
      <c r="UML25" s="438"/>
      <c r="UMM25" s="438"/>
      <c r="UMN25" s="438"/>
      <c r="UMO25" s="438"/>
      <c r="UMP25" s="438"/>
      <c r="UMQ25" s="438"/>
      <c r="UMR25" s="438"/>
      <c r="UMS25" s="438"/>
      <c r="UMT25" s="438"/>
      <c r="UMU25" s="438"/>
      <c r="UMV25" s="438"/>
      <c r="UMW25" s="438"/>
      <c r="UMX25" s="438"/>
      <c r="UMY25" s="438"/>
      <c r="UMZ25" s="438"/>
      <c r="UNA25" s="438"/>
      <c r="UNB25" s="438"/>
      <c r="UNC25" s="438"/>
      <c r="UND25" s="438"/>
      <c r="UNE25" s="438"/>
      <c r="UNF25" s="438"/>
      <c r="UNG25" s="438"/>
      <c r="UNH25" s="438"/>
      <c r="UNI25" s="438"/>
      <c r="UNJ25" s="438"/>
      <c r="UNK25" s="438"/>
      <c r="UNL25" s="438"/>
      <c r="UNM25" s="438"/>
      <c r="UNN25" s="438"/>
      <c r="UNO25" s="438"/>
      <c r="UNP25" s="438"/>
      <c r="UNQ25" s="438"/>
      <c r="UNR25" s="438"/>
      <c r="UNS25" s="438"/>
      <c r="UNT25" s="438"/>
      <c r="UNU25" s="438"/>
      <c r="UNV25" s="438"/>
      <c r="UNW25" s="438"/>
      <c r="UNX25" s="438"/>
      <c r="UNY25" s="438"/>
      <c r="UNZ25" s="438"/>
      <c r="UOA25" s="438"/>
      <c r="UOB25" s="438"/>
      <c r="UOC25" s="438"/>
      <c r="UOD25" s="438"/>
      <c r="UOE25" s="438"/>
      <c r="UOF25" s="438"/>
      <c r="UOG25" s="438"/>
      <c r="UOH25" s="438"/>
      <c r="UOI25" s="438"/>
      <c r="UOJ25" s="438"/>
      <c r="UOK25" s="438"/>
      <c r="UOL25" s="438"/>
      <c r="UOM25" s="438"/>
      <c r="UON25" s="438"/>
      <c r="UOO25" s="438"/>
      <c r="UOP25" s="438"/>
      <c r="UOQ25" s="438"/>
      <c r="UOR25" s="438"/>
      <c r="UOS25" s="438"/>
      <c r="UOT25" s="438"/>
      <c r="UOU25" s="438"/>
      <c r="UOV25" s="438"/>
      <c r="UOW25" s="438"/>
      <c r="UOX25" s="438"/>
      <c r="UOY25" s="438"/>
      <c r="UOZ25" s="438"/>
      <c r="UPA25" s="438"/>
      <c r="UPB25" s="438"/>
      <c r="UPC25" s="438"/>
      <c r="UPD25" s="438"/>
      <c r="UPE25" s="438"/>
      <c r="UPF25" s="438"/>
      <c r="UPG25" s="438"/>
      <c r="UPH25" s="438"/>
      <c r="UPI25" s="438"/>
      <c r="UPJ25" s="438"/>
      <c r="UPK25" s="438"/>
      <c r="UPL25" s="438"/>
      <c r="UPM25" s="438"/>
      <c r="UPN25" s="438"/>
      <c r="UPO25" s="438"/>
      <c r="UPP25" s="438"/>
      <c r="UPQ25" s="438"/>
      <c r="UPR25" s="438"/>
      <c r="UPS25" s="438"/>
      <c r="UPT25" s="438"/>
      <c r="UPU25" s="438"/>
      <c r="UPV25" s="438"/>
      <c r="UPW25" s="438"/>
      <c r="UPX25" s="438"/>
      <c r="UPY25" s="438"/>
      <c r="UPZ25" s="438"/>
      <c r="UQA25" s="438"/>
      <c r="UQB25" s="438"/>
      <c r="UQC25" s="438"/>
      <c r="UQD25" s="438"/>
      <c r="UQE25" s="438"/>
      <c r="UQF25" s="438"/>
      <c r="UQG25" s="438"/>
      <c r="UQH25" s="438"/>
      <c r="UQI25" s="438"/>
      <c r="UQJ25" s="438"/>
      <c r="UQK25" s="438"/>
      <c r="UQL25" s="438"/>
      <c r="UQM25" s="438"/>
      <c r="UQN25" s="438"/>
      <c r="UQO25" s="438"/>
      <c r="UQP25" s="438"/>
      <c r="UQQ25" s="438"/>
      <c r="UQR25" s="438"/>
      <c r="UQS25" s="438"/>
      <c r="UQT25" s="438"/>
      <c r="UQU25" s="438"/>
      <c r="UQV25" s="438"/>
      <c r="UQW25" s="438"/>
      <c r="UQX25" s="438"/>
      <c r="UQY25" s="438"/>
      <c r="UQZ25" s="438"/>
      <c r="URA25" s="438"/>
      <c r="URB25" s="438"/>
      <c r="URC25" s="438"/>
      <c r="URD25" s="438"/>
      <c r="URE25" s="438"/>
      <c r="URF25" s="438"/>
      <c r="URG25" s="438"/>
      <c r="URH25" s="438"/>
      <c r="URI25" s="438"/>
      <c r="URJ25" s="438"/>
      <c r="URK25" s="438"/>
      <c r="URL25" s="438"/>
      <c r="URM25" s="438"/>
      <c r="URN25" s="438"/>
      <c r="URO25" s="438"/>
      <c r="URP25" s="438"/>
      <c r="URQ25" s="438"/>
      <c r="URR25" s="438"/>
      <c r="URS25" s="438"/>
      <c r="URT25" s="438"/>
      <c r="URU25" s="438"/>
      <c r="URV25" s="438"/>
      <c r="URW25" s="438"/>
      <c r="URX25" s="438"/>
      <c r="URY25" s="438"/>
      <c r="URZ25" s="438"/>
      <c r="USA25" s="438"/>
      <c r="USB25" s="438"/>
      <c r="USC25" s="438"/>
      <c r="USD25" s="438"/>
      <c r="USE25" s="438"/>
      <c r="USF25" s="438"/>
      <c r="USG25" s="438"/>
      <c r="USH25" s="438"/>
      <c r="USI25" s="438"/>
      <c r="USJ25" s="438"/>
      <c r="USK25" s="438"/>
      <c r="USL25" s="438"/>
      <c r="USM25" s="438"/>
      <c r="USN25" s="438"/>
      <c r="USO25" s="438"/>
      <c r="USP25" s="438"/>
      <c r="USQ25" s="438"/>
      <c r="USR25" s="438"/>
      <c r="USS25" s="438"/>
      <c r="UST25" s="438"/>
      <c r="USU25" s="438"/>
      <c r="USV25" s="438"/>
      <c r="USW25" s="438"/>
      <c r="USX25" s="438"/>
      <c r="USY25" s="438"/>
      <c r="USZ25" s="438"/>
      <c r="UTA25" s="438"/>
      <c r="UTB25" s="438"/>
      <c r="UTC25" s="438"/>
      <c r="UTD25" s="438"/>
      <c r="UTE25" s="438"/>
      <c r="UTF25" s="438"/>
      <c r="UTG25" s="438"/>
      <c r="UTH25" s="438"/>
      <c r="UTI25" s="438"/>
      <c r="UTJ25" s="438"/>
      <c r="UTK25" s="438"/>
      <c r="UTL25" s="438"/>
      <c r="UTM25" s="438"/>
      <c r="UTN25" s="438"/>
      <c r="UTO25" s="438"/>
      <c r="UTP25" s="438"/>
      <c r="UTQ25" s="438"/>
      <c r="UTR25" s="438"/>
      <c r="UTS25" s="438"/>
      <c r="UTT25" s="438"/>
      <c r="UTU25" s="438"/>
      <c r="UTV25" s="438"/>
      <c r="UTW25" s="438"/>
      <c r="UTX25" s="438"/>
      <c r="UTY25" s="438"/>
      <c r="UTZ25" s="438"/>
      <c r="UUA25" s="438"/>
      <c r="UUB25" s="438"/>
      <c r="UUC25" s="438"/>
      <c r="UUD25" s="438"/>
      <c r="UUE25" s="438"/>
      <c r="UUF25" s="438"/>
      <c r="UUG25" s="438"/>
      <c r="UUH25" s="438"/>
      <c r="UUI25" s="438"/>
      <c r="UUJ25" s="438"/>
      <c r="UUK25" s="438"/>
      <c r="UUL25" s="438"/>
      <c r="UUM25" s="438"/>
      <c r="UUN25" s="438"/>
      <c r="UUO25" s="438"/>
      <c r="UUP25" s="438"/>
      <c r="UUQ25" s="438"/>
      <c r="UUR25" s="438"/>
      <c r="UUS25" s="438"/>
      <c r="UUT25" s="438"/>
      <c r="UUU25" s="438"/>
      <c r="UUV25" s="438"/>
      <c r="UUW25" s="438"/>
      <c r="UUX25" s="438"/>
      <c r="UUY25" s="438"/>
      <c r="UUZ25" s="438"/>
      <c r="UVA25" s="438"/>
      <c r="UVB25" s="438"/>
      <c r="UVC25" s="438"/>
      <c r="UVD25" s="438"/>
      <c r="UVE25" s="438"/>
      <c r="UVF25" s="438"/>
      <c r="UVG25" s="438"/>
      <c r="UVH25" s="438"/>
      <c r="UVI25" s="438"/>
      <c r="UVJ25" s="438"/>
      <c r="UVK25" s="438"/>
      <c r="UVL25" s="438"/>
      <c r="UVM25" s="438"/>
      <c r="UVN25" s="438"/>
      <c r="UVO25" s="438"/>
      <c r="UVP25" s="438"/>
      <c r="UVQ25" s="438"/>
      <c r="UVR25" s="438"/>
      <c r="UVS25" s="438"/>
      <c r="UVT25" s="438"/>
      <c r="UVU25" s="438"/>
      <c r="UVV25" s="438"/>
      <c r="UVW25" s="438"/>
      <c r="UVX25" s="438"/>
      <c r="UVY25" s="438"/>
      <c r="UVZ25" s="438"/>
      <c r="UWA25" s="438"/>
      <c r="UWB25" s="438"/>
      <c r="UWC25" s="438"/>
      <c r="UWD25" s="438"/>
      <c r="UWE25" s="438"/>
      <c r="UWF25" s="438"/>
      <c r="UWG25" s="438"/>
      <c r="UWH25" s="438"/>
      <c r="UWI25" s="438"/>
      <c r="UWJ25" s="438"/>
      <c r="UWK25" s="438"/>
      <c r="UWL25" s="438"/>
      <c r="UWM25" s="438"/>
      <c r="UWN25" s="438"/>
      <c r="UWO25" s="438"/>
      <c r="UWP25" s="438"/>
      <c r="UWQ25" s="438"/>
      <c r="UWR25" s="438"/>
      <c r="UWS25" s="438"/>
      <c r="UWT25" s="438"/>
      <c r="UWU25" s="438"/>
      <c r="UWV25" s="438"/>
      <c r="UWW25" s="438"/>
      <c r="UWX25" s="438"/>
      <c r="UWY25" s="438"/>
      <c r="UWZ25" s="438"/>
      <c r="UXA25" s="438"/>
      <c r="UXB25" s="438"/>
      <c r="UXC25" s="438"/>
      <c r="UXD25" s="438"/>
      <c r="UXE25" s="438"/>
      <c r="UXF25" s="438"/>
      <c r="UXG25" s="438"/>
      <c r="UXH25" s="438"/>
      <c r="UXI25" s="438"/>
      <c r="UXJ25" s="438"/>
      <c r="UXK25" s="438"/>
      <c r="UXL25" s="438"/>
      <c r="UXM25" s="438"/>
      <c r="UXN25" s="438"/>
      <c r="UXO25" s="438"/>
      <c r="UXP25" s="438"/>
      <c r="UXQ25" s="438"/>
      <c r="UXR25" s="438"/>
      <c r="UXS25" s="438"/>
      <c r="UXT25" s="438"/>
      <c r="UXU25" s="438"/>
      <c r="UXV25" s="438"/>
      <c r="UXW25" s="438"/>
      <c r="UXX25" s="438"/>
      <c r="UXY25" s="438"/>
      <c r="UXZ25" s="438"/>
      <c r="UYA25" s="438"/>
      <c r="UYB25" s="438"/>
      <c r="UYC25" s="438"/>
      <c r="UYD25" s="438"/>
      <c r="UYE25" s="438"/>
      <c r="UYF25" s="438"/>
      <c r="UYG25" s="438"/>
      <c r="UYH25" s="438"/>
      <c r="UYI25" s="438"/>
      <c r="UYJ25" s="438"/>
      <c r="UYK25" s="438"/>
      <c r="UYL25" s="438"/>
      <c r="UYM25" s="438"/>
      <c r="UYN25" s="438"/>
      <c r="UYO25" s="438"/>
      <c r="UYP25" s="438"/>
      <c r="UYQ25" s="438"/>
      <c r="UYR25" s="438"/>
      <c r="UYS25" s="438"/>
      <c r="UYT25" s="438"/>
      <c r="UYU25" s="438"/>
      <c r="UYV25" s="438"/>
      <c r="UYW25" s="438"/>
      <c r="UYX25" s="438"/>
      <c r="UYY25" s="438"/>
      <c r="UYZ25" s="438"/>
      <c r="UZA25" s="438"/>
      <c r="UZB25" s="438"/>
      <c r="UZC25" s="438"/>
      <c r="UZD25" s="438"/>
      <c r="UZE25" s="438"/>
      <c r="UZF25" s="438"/>
      <c r="UZG25" s="438"/>
      <c r="UZH25" s="438"/>
      <c r="UZI25" s="438"/>
      <c r="UZJ25" s="438"/>
      <c r="UZK25" s="438"/>
      <c r="UZL25" s="438"/>
      <c r="UZM25" s="438"/>
      <c r="UZN25" s="438"/>
      <c r="UZO25" s="438"/>
      <c r="UZP25" s="438"/>
      <c r="UZQ25" s="438"/>
      <c r="UZR25" s="438"/>
      <c r="UZS25" s="438"/>
      <c r="UZT25" s="438"/>
      <c r="UZU25" s="438"/>
      <c r="UZV25" s="438"/>
      <c r="UZW25" s="438"/>
      <c r="UZX25" s="438"/>
      <c r="UZY25" s="438"/>
      <c r="UZZ25" s="438"/>
      <c r="VAA25" s="438"/>
      <c r="VAB25" s="438"/>
      <c r="VAC25" s="438"/>
      <c r="VAD25" s="438"/>
      <c r="VAE25" s="438"/>
      <c r="VAF25" s="438"/>
      <c r="VAG25" s="438"/>
      <c r="VAH25" s="438"/>
      <c r="VAI25" s="438"/>
      <c r="VAJ25" s="438"/>
      <c r="VAK25" s="438"/>
      <c r="VAL25" s="438"/>
      <c r="VAM25" s="438"/>
      <c r="VAN25" s="438"/>
      <c r="VAO25" s="438"/>
      <c r="VAP25" s="438"/>
      <c r="VAQ25" s="438"/>
      <c r="VAR25" s="438"/>
      <c r="VAS25" s="438"/>
      <c r="VAT25" s="438"/>
      <c r="VAU25" s="438"/>
      <c r="VAV25" s="438"/>
      <c r="VAW25" s="438"/>
      <c r="VAX25" s="438"/>
      <c r="VAY25" s="438"/>
      <c r="VAZ25" s="438"/>
      <c r="VBA25" s="438"/>
      <c r="VBB25" s="438"/>
      <c r="VBC25" s="438"/>
      <c r="VBD25" s="438"/>
      <c r="VBE25" s="438"/>
      <c r="VBF25" s="438"/>
      <c r="VBG25" s="438"/>
      <c r="VBH25" s="438"/>
      <c r="VBI25" s="438"/>
      <c r="VBJ25" s="438"/>
      <c r="VBK25" s="438"/>
      <c r="VBL25" s="438"/>
      <c r="VBM25" s="438"/>
      <c r="VBN25" s="438"/>
      <c r="VBO25" s="438"/>
      <c r="VBP25" s="438"/>
      <c r="VBQ25" s="438"/>
      <c r="VBR25" s="438"/>
      <c r="VBS25" s="438"/>
      <c r="VBT25" s="438"/>
      <c r="VBU25" s="438"/>
      <c r="VBV25" s="438"/>
      <c r="VBW25" s="438"/>
      <c r="VBX25" s="438"/>
      <c r="VBY25" s="438"/>
      <c r="VBZ25" s="438"/>
      <c r="VCA25" s="438"/>
      <c r="VCB25" s="438"/>
      <c r="VCC25" s="438"/>
      <c r="VCD25" s="438"/>
      <c r="VCE25" s="438"/>
      <c r="VCF25" s="438"/>
      <c r="VCG25" s="438"/>
      <c r="VCH25" s="438"/>
      <c r="VCI25" s="438"/>
      <c r="VCJ25" s="438"/>
      <c r="VCK25" s="438"/>
      <c r="VCL25" s="438"/>
      <c r="VCM25" s="438"/>
      <c r="VCN25" s="438"/>
      <c r="VCO25" s="438"/>
      <c r="VCP25" s="438"/>
      <c r="VCQ25" s="438"/>
      <c r="VCR25" s="438"/>
      <c r="VCS25" s="438"/>
      <c r="VCT25" s="438"/>
      <c r="VCU25" s="438"/>
      <c r="VCV25" s="438"/>
      <c r="VCW25" s="438"/>
      <c r="VCX25" s="438"/>
      <c r="VCY25" s="438"/>
      <c r="VCZ25" s="438"/>
      <c r="VDA25" s="438"/>
      <c r="VDB25" s="438"/>
      <c r="VDC25" s="438"/>
      <c r="VDD25" s="438"/>
      <c r="VDE25" s="438"/>
      <c r="VDF25" s="438"/>
      <c r="VDG25" s="438"/>
      <c r="VDH25" s="438"/>
      <c r="VDI25" s="438"/>
      <c r="VDJ25" s="438"/>
      <c r="VDK25" s="438"/>
      <c r="VDL25" s="438"/>
      <c r="VDM25" s="438"/>
      <c r="VDN25" s="438"/>
      <c r="VDO25" s="438"/>
      <c r="VDP25" s="438"/>
      <c r="VDQ25" s="438"/>
      <c r="VDR25" s="438"/>
      <c r="VDS25" s="438"/>
      <c r="VDT25" s="438"/>
      <c r="VDU25" s="438"/>
      <c r="VDV25" s="438"/>
      <c r="VDW25" s="438"/>
      <c r="VDX25" s="438"/>
      <c r="VDY25" s="438"/>
      <c r="VDZ25" s="438"/>
      <c r="VEA25" s="438"/>
      <c r="VEB25" s="438"/>
      <c r="VEC25" s="438"/>
      <c r="VED25" s="438"/>
      <c r="VEE25" s="438"/>
      <c r="VEF25" s="438"/>
      <c r="VEG25" s="438"/>
      <c r="VEH25" s="438"/>
      <c r="VEI25" s="438"/>
      <c r="VEJ25" s="438"/>
      <c r="VEK25" s="438"/>
      <c r="VEL25" s="438"/>
      <c r="VEM25" s="438"/>
      <c r="VEN25" s="438"/>
      <c r="VEO25" s="438"/>
      <c r="VEP25" s="438"/>
      <c r="VEQ25" s="438"/>
      <c r="VER25" s="438"/>
      <c r="VES25" s="438"/>
      <c r="VET25" s="438"/>
      <c r="VEU25" s="438"/>
      <c r="VEV25" s="438"/>
      <c r="VEW25" s="438"/>
      <c r="VEX25" s="438"/>
      <c r="VEY25" s="438"/>
      <c r="VEZ25" s="438"/>
      <c r="VFA25" s="438"/>
      <c r="VFB25" s="438"/>
      <c r="VFC25" s="438"/>
      <c r="VFD25" s="438"/>
      <c r="VFE25" s="438"/>
      <c r="VFF25" s="438"/>
      <c r="VFG25" s="438"/>
      <c r="VFH25" s="438"/>
      <c r="VFI25" s="438"/>
      <c r="VFJ25" s="438"/>
      <c r="VFK25" s="438"/>
      <c r="VFL25" s="438"/>
      <c r="VFM25" s="438"/>
      <c r="VFN25" s="438"/>
      <c r="VFO25" s="438"/>
      <c r="VFP25" s="438"/>
      <c r="VFQ25" s="438"/>
      <c r="VFR25" s="438"/>
      <c r="VFS25" s="438"/>
      <c r="VFT25" s="438"/>
      <c r="VFU25" s="438"/>
      <c r="VFV25" s="438"/>
      <c r="VFW25" s="438"/>
      <c r="VFX25" s="438"/>
      <c r="VFY25" s="438"/>
      <c r="VFZ25" s="438"/>
      <c r="VGA25" s="438"/>
      <c r="VGB25" s="438"/>
      <c r="VGC25" s="438"/>
      <c r="VGD25" s="438"/>
      <c r="VGE25" s="438"/>
      <c r="VGF25" s="438"/>
      <c r="VGG25" s="438"/>
      <c r="VGH25" s="438"/>
      <c r="VGI25" s="438"/>
      <c r="VGJ25" s="438"/>
      <c r="VGK25" s="438"/>
      <c r="VGL25" s="438"/>
      <c r="VGM25" s="438"/>
      <c r="VGN25" s="438"/>
      <c r="VGO25" s="438"/>
      <c r="VGP25" s="438"/>
      <c r="VGQ25" s="438"/>
      <c r="VGR25" s="438"/>
      <c r="VGS25" s="438"/>
      <c r="VGT25" s="438"/>
      <c r="VGU25" s="438"/>
      <c r="VGV25" s="438"/>
      <c r="VGW25" s="438"/>
      <c r="VGX25" s="438"/>
      <c r="VGY25" s="438"/>
      <c r="VGZ25" s="438"/>
      <c r="VHA25" s="438"/>
      <c r="VHB25" s="438"/>
      <c r="VHC25" s="438"/>
      <c r="VHD25" s="438"/>
      <c r="VHE25" s="438"/>
      <c r="VHF25" s="438"/>
      <c r="VHG25" s="438"/>
      <c r="VHH25" s="438"/>
      <c r="VHI25" s="438"/>
      <c r="VHJ25" s="438"/>
      <c r="VHK25" s="438"/>
      <c r="VHL25" s="438"/>
      <c r="VHM25" s="438"/>
      <c r="VHN25" s="438"/>
      <c r="VHO25" s="438"/>
      <c r="VHP25" s="438"/>
      <c r="VHQ25" s="438"/>
      <c r="VHR25" s="438"/>
      <c r="VHS25" s="438"/>
      <c r="VHT25" s="438"/>
      <c r="VHU25" s="438"/>
      <c r="VHV25" s="438"/>
      <c r="VHW25" s="438"/>
      <c r="VHX25" s="438"/>
      <c r="VHY25" s="438"/>
      <c r="VHZ25" s="438"/>
      <c r="VIA25" s="438"/>
      <c r="VIB25" s="438"/>
      <c r="VIC25" s="438"/>
      <c r="VID25" s="438"/>
      <c r="VIE25" s="438"/>
      <c r="VIF25" s="438"/>
      <c r="VIG25" s="438"/>
      <c r="VIH25" s="438"/>
      <c r="VII25" s="438"/>
      <c r="VIJ25" s="438"/>
      <c r="VIK25" s="438"/>
      <c r="VIL25" s="438"/>
      <c r="VIM25" s="438"/>
      <c r="VIN25" s="438"/>
      <c r="VIO25" s="438"/>
      <c r="VIP25" s="438"/>
      <c r="VIQ25" s="438"/>
      <c r="VIR25" s="438"/>
      <c r="VIS25" s="438"/>
      <c r="VIT25" s="438"/>
      <c r="VIU25" s="438"/>
      <c r="VIV25" s="438"/>
      <c r="VIW25" s="438"/>
      <c r="VIX25" s="438"/>
      <c r="VIY25" s="438"/>
      <c r="VIZ25" s="438"/>
      <c r="VJA25" s="438"/>
      <c r="VJB25" s="438"/>
      <c r="VJC25" s="438"/>
      <c r="VJD25" s="438"/>
      <c r="VJE25" s="438"/>
      <c r="VJF25" s="438"/>
      <c r="VJG25" s="438"/>
      <c r="VJH25" s="438"/>
      <c r="VJI25" s="438"/>
      <c r="VJJ25" s="438"/>
      <c r="VJK25" s="438"/>
      <c r="VJL25" s="438"/>
      <c r="VJM25" s="438"/>
      <c r="VJN25" s="438"/>
      <c r="VJO25" s="438"/>
      <c r="VJP25" s="438"/>
      <c r="VJQ25" s="438"/>
      <c r="VJR25" s="438"/>
      <c r="VJS25" s="438"/>
      <c r="VJT25" s="438"/>
      <c r="VJU25" s="438"/>
      <c r="VJV25" s="438"/>
      <c r="VJW25" s="438"/>
      <c r="VJX25" s="438"/>
      <c r="VJY25" s="438"/>
      <c r="VJZ25" s="438"/>
      <c r="VKA25" s="438"/>
      <c r="VKB25" s="438"/>
      <c r="VKC25" s="438"/>
      <c r="VKD25" s="438"/>
      <c r="VKE25" s="438"/>
      <c r="VKF25" s="438"/>
      <c r="VKG25" s="438"/>
      <c r="VKH25" s="438"/>
      <c r="VKI25" s="438"/>
      <c r="VKJ25" s="438"/>
      <c r="VKK25" s="438"/>
      <c r="VKL25" s="438"/>
      <c r="VKM25" s="438"/>
      <c r="VKN25" s="438"/>
      <c r="VKO25" s="438"/>
      <c r="VKP25" s="438"/>
      <c r="VKQ25" s="438"/>
      <c r="VKR25" s="438"/>
      <c r="VKS25" s="438"/>
      <c r="VKT25" s="438"/>
      <c r="VKU25" s="438"/>
      <c r="VKV25" s="438"/>
      <c r="VKW25" s="438"/>
      <c r="VKX25" s="438"/>
      <c r="VKY25" s="438"/>
      <c r="VKZ25" s="438"/>
      <c r="VLA25" s="438"/>
      <c r="VLB25" s="438"/>
      <c r="VLC25" s="438"/>
      <c r="VLD25" s="438"/>
      <c r="VLE25" s="438"/>
      <c r="VLF25" s="438"/>
      <c r="VLG25" s="438"/>
      <c r="VLH25" s="438"/>
      <c r="VLI25" s="438"/>
      <c r="VLJ25" s="438"/>
      <c r="VLK25" s="438"/>
      <c r="VLL25" s="438"/>
      <c r="VLM25" s="438"/>
      <c r="VLN25" s="438"/>
      <c r="VLO25" s="438"/>
      <c r="VLP25" s="438"/>
      <c r="VLQ25" s="438"/>
      <c r="VLR25" s="438"/>
      <c r="VLS25" s="438"/>
      <c r="VLT25" s="438"/>
      <c r="VLU25" s="438"/>
      <c r="VLV25" s="438"/>
      <c r="VLW25" s="438"/>
      <c r="VLX25" s="438"/>
      <c r="VLY25" s="438"/>
      <c r="VLZ25" s="438"/>
      <c r="VMA25" s="438"/>
      <c r="VMB25" s="438"/>
      <c r="VMC25" s="438"/>
      <c r="VMD25" s="438"/>
      <c r="VME25" s="438"/>
      <c r="VMF25" s="438"/>
      <c r="VMG25" s="438"/>
      <c r="VMH25" s="438"/>
      <c r="VMI25" s="438"/>
      <c r="VMJ25" s="438"/>
      <c r="VMK25" s="438"/>
      <c r="VML25" s="438"/>
      <c r="VMM25" s="438"/>
      <c r="VMN25" s="438"/>
      <c r="VMO25" s="438"/>
      <c r="VMP25" s="438"/>
      <c r="VMQ25" s="438"/>
      <c r="VMR25" s="438"/>
      <c r="VMS25" s="438"/>
      <c r="VMT25" s="438"/>
      <c r="VMU25" s="438"/>
      <c r="VMV25" s="438"/>
      <c r="VMW25" s="438"/>
      <c r="VMX25" s="438"/>
      <c r="VMY25" s="438"/>
      <c r="VMZ25" s="438"/>
      <c r="VNA25" s="438"/>
      <c r="VNB25" s="438"/>
      <c r="VNC25" s="438"/>
      <c r="VND25" s="438"/>
      <c r="VNE25" s="438"/>
      <c r="VNF25" s="438"/>
      <c r="VNG25" s="438"/>
      <c r="VNH25" s="438"/>
      <c r="VNI25" s="438"/>
      <c r="VNJ25" s="438"/>
      <c r="VNK25" s="438"/>
      <c r="VNL25" s="438"/>
      <c r="VNM25" s="438"/>
      <c r="VNN25" s="438"/>
      <c r="VNO25" s="438"/>
      <c r="VNP25" s="438"/>
      <c r="VNQ25" s="438"/>
      <c r="VNR25" s="438"/>
      <c r="VNS25" s="438"/>
      <c r="VNT25" s="438"/>
      <c r="VNU25" s="438"/>
      <c r="VNV25" s="438"/>
      <c r="VNW25" s="438"/>
      <c r="VNX25" s="438"/>
      <c r="VNY25" s="438"/>
      <c r="VNZ25" s="438"/>
      <c r="VOA25" s="438"/>
      <c r="VOB25" s="438"/>
      <c r="VOC25" s="438"/>
      <c r="VOD25" s="438"/>
      <c r="VOE25" s="438"/>
      <c r="VOF25" s="438"/>
      <c r="VOG25" s="438"/>
      <c r="VOH25" s="438"/>
      <c r="VOI25" s="438"/>
      <c r="VOJ25" s="438"/>
      <c r="VOK25" s="438"/>
      <c r="VOL25" s="438"/>
      <c r="VOM25" s="438"/>
      <c r="VON25" s="438"/>
      <c r="VOO25" s="438"/>
      <c r="VOP25" s="438"/>
      <c r="VOQ25" s="438"/>
      <c r="VOR25" s="438"/>
      <c r="VOS25" s="438"/>
      <c r="VOT25" s="438"/>
      <c r="VOU25" s="438"/>
      <c r="VOV25" s="438"/>
      <c r="VOW25" s="438"/>
      <c r="VOX25" s="438"/>
      <c r="VOY25" s="438"/>
      <c r="VOZ25" s="438"/>
      <c r="VPA25" s="438"/>
      <c r="VPB25" s="438"/>
      <c r="VPC25" s="438"/>
      <c r="VPD25" s="438"/>
      <c r="VPE25" s="438"/>
      <c r="VPF25" s="438"/>
      <c r="VPG25" s="438"/>
      <c r="VPH25" s="438"/>
      <c r="VPI25" s="438"/>
      <c r="VPJ25" s="438"/>
      <c r="VPK25" s="438"/>
      <c r="VPL25" s="438"/>
      <c r="VPM25" s="438"/>
      <c r="VPN25" s="438"/>
      <c r="VPO25" s="438"/>
      <c r="VPP25" s="438"/>
      <c r="VPQ25" s="438"/>
      <c r="VPR25" s="438"/>
      <c r="VPS25" s="438"/>
      <c r="VPT25" s="438"/>
      <c r="VPU25" s="438"/>
      <c r="VPV25" s="438"/>
      <c r="VPW25" s="438"/>
      <c r="VPX25" s="438"/>
      <c r="VPY25" s="438"/>
      <c r="VPZ25" s="438"/>
      <c r="VQA25" s="438"/>
      <c r="VQB25" s="438"/>
      <c r="VQC25" s="438"/>
      <c r="VQD25" s="438"/>
      <c r="VQE25" s="438"/>
      <c r="VQF25" s="438"/>
      <c r="VQG25" s="438"/>
      <c r="VQH25" s="438"/>
      <c r="VQI25" s="438"/>
      <c r="VQJ25" s="438"/>
      <c r="VQK25" s="438"/>
      <c r="VQL25" s="438"/>
      <c r="VQM25" s="438"/>
      <c r="VQN25" s="438"/>
      <c r="VQO25" s="438"/>
      <c r="VQP25" s="438"/>
      <c r="VQQ25" s="438"/>
      <c r="VQR25" s="438"/>
      <c r="VQS25" s="438"/>
      <c r="VQT25" s="438"/>
      <c r="VQU25" s="438"/>
      <c r="VQV25" s="438"/>
      <c r="VQW25" s="438"/>
      <c r="VQX25" s="438"/>
      <c r="VQY25" s="438"/>
      <c r="VQZ25" s="438"/>
      <c r="VRA25" s="438"/>
      <c r="VRB25" s="438"/>
      <c r="VRC25" s="438"/>
      <c r="VRD25" s="438"/>
      <c r="VRE25" s="438"/>
      <c r="VRF25" s="438"/>
      <c r="VRG25" s="438"/>
      <c r="VRH25" s="438"/>
      <c r="VRI25" s="438"/>
      <c r="VRJ25" s="438"/>
      <c r="VRK25" s="438"/>
      <c r="VRL25" s="438"/>
      <c r="VRM25" s="438"/>
      <c r="VRN25" s="438"/>
      <c r="VRO25" s="438"/>
      <c r="VRP25" s="438"/>
      <c r="VRQ25" s="438"/>
      <c r="VRR25" s="438"/>
      <c r="VRS25" s="438"/>
      <c r="VRT25" s="438"/>
      <c r="VRU25" s="438"/>
      <c r="VRV25" s="438"/>
      <c r="VRW25" s="438"/>
      <c r="VRX25" s="438"/>
      <c r="VRY25" s="438"/>
      <c r="VRZ25" s="438"/>
      <c r="VSA25" s="438"/>
      <c r="VSB25" s="438"/>
      <c r="VSC25" s="438"/>
      <c r="VSD25" s="438"/>
      <c r="VSE25" s="438"/>
      <c r="VSF25" s="438"/>
      <c r="VSG25" s="438"/>
      <c r="VSH25" s="438"/>
      <c r="VSI25" s="438"/>
      <c r="VSJ25" s="438"/>
      <c r="VSK25" s="438"/>
      <c r="VSL25" s="438"/>
      <c r="VSM25" s="438"/>
      <c r="VSN25" s="438"/>
      <c r="VSO25" s="438"/>
      <c r="VSP25" s="438"/>
      <c r="VSQ25" s="438"/>
      <c r="VSR25" s="438"/>
      <c r="VSS25" s="438"/>
      <c r="VST25" s="438"/>
      <c r="VSU25" s="438"/>
      <c r="VSV25" s="438"/>
      <c r="VSW25" s="438"/>
      <c r="VSX25" s="438"/>
      <c r="VSY25" s="438"/>
      <c r="VSZ25" s="438"/>
      <c r="VTA25" s="438"/>
      <c r="VTB25" s="438"/>
      <c r="VTC25" s="438"/>
      <c r="VTD25" s="438"/>
      <c r="VTE25" s="438"/>
      <c r="VTF25" s="438"/>
      <c r="VTG25" s="438"/>
      <c r="VTH25" s="438"/>
      <c r="VTI25" s="438"/>
      <c r="VTJ25" s="438"/>
      <c r="VTK25" s="438"/>
      <c r="VTL25" s="438"/>
      <c r="VTM25" s="438"/>
      <c r="VTN25" s="438"/>
      <c r="VTO25" s="438"/>
      <c r="VTP25" s="438"/>
      <c r="VTQ25" s="438"/>
      <c r="VTR25" s="438"/>
      <c r="VTS25" s="438"/>
      <c r="VTT25" s="438"/>
      <c r="VTU25" s="438"/>
      <c r="VTV25" s="438"/>
      <c r="VTW25" s="438"/>
      <c r="VTX25" s="438"/>
      <c r="VTY25" s="438"/>
      <c r="VTZ25" s="438"/>
      <c r="VUA25" s="438"/>
      <c r="VUB25" s="438"/>
      <c r="VUC25" s="438"/>
      <c r="VUD25" s="438"/>
      <c r="VUE25" s="438"/>
      <c r="VUF25" s="438"/>
      <c r="VUG25" s="438"/>
      <c r="VUH25" s="438"/>
      <c r="VUI25" s="438"/>
      <c r="VUJ25" s="438"/>
      <c r="VUK25" s="438"/>
      <c r="VUL25" s="438"/>
      <c r="VUM25" s="438"/>
      <c r="VUN25" s="438"/>
      <c r="VUO25" s="438"/>
      <c r="VUP25" s="438"/>
      <c r="VUQ25" s="438"/>
      <c r="VUR25" s="438"/>
      <c r="VUS25" s="438"/>
      <c r="VUT25" s="438"/>
      <c r="VUU25" s="438"/>
      <c r="VUV25" s="438"/>
      <c r="VUW25" s="438"/>
      <c r="VUX25" s="438"/>
      <c r="VUY25" s="438"/>
      <c r="VUZ25" s="438"/>
      <c r="VVA25" s="438"/>
      <c r="VVB25" s="438"/>
      <c r="VVC25" s="438"/>
      <c r="VVD25" s="438"/>
      <c r="VVE25" s="438"/>
      <c r="VVF25" s="438"/>
      <c r="VVG25" s="438"/>
      <c r="VVH25" s="438"/>
      <c r="VVI25" s="438"/>
      <c r="VVJ25" s="438"/>
      <c r="VVK25" s="438"/>
      <c r="VVL25" s="438"/>
      <c r="VVM25" s="438"/>
      <c r="VVN25" s="438"/>
      <c r="VVO25" s="438"/>
      <c r="VVP25" s="438"/>
      <c r="VVQ25" s="438"/>
      <c r="VVR25" s="438"/>
      <c r="VVS25" s="438"/>
      <c r="VVT25" s="438"/>
      <c r="VVU25" s="438"/>
      <c r="VVV25" s="438"/>
      <c r="VVW25" s="438"/>
      <c r="VVX25" s="438"/>
      <c r="VVY25" s="438"/>
      <c r="VVZ25" s="438"/>
      <c r="VWA25" s="438"/>
      <c r="VWB25" s="438"/>
      <c r="VWC25" s="438"/>
      <c r="VWD25" s="438"/>
      <c r="VWE25" s="438"/>
      <c r="VWF25" s="438"/>
      <c r="VWG25" s="438"/>
      <c r="VWH25" s="438"/>
      <c r="VWI25" s="438"/>
      <c r="VWJ25" s="438"/>
      <c r="VWK25" s="438"/>
      <c r="VWL25" s="438"/>
      <c r="VWM25" s="438"/>
      <c r="VWN25" s="438"/>
      <c r="VWO25" s="438"/>
      <c r="VWP25" s="438"/>
      <c r="VWQ25" s="438"/>
      <c r="VWR25" s="438"/>
      <c r="VWS25" s="438"/>
      <c r="VWT25" s="438"/>
      <c r="VWU25" s="438"/>
      <c r="VWV25" s="438"/>
      <c r="VWW25" s="438"/>
      <c r="VWX25" s="438"/>
      <c r="VWY25" s="438"/>
      <c r="VWZ25" s="438"/>
      <c r="VXA25" s="438"/>
      <c r="VXB25" s="438"/>
      <c r="VXC25" s="438"/>
      <c r="VXD25" s="438"/>
      <c r="VXE25" s="438"/>
      <c r="VXF25" s="438"/>
      <c r="VXG25" s="438"/>
      <c r="VXH25" s="438"/>
      <c r="VXI25" s="438"/>
      <c r="VXJ25" s="438"/>
      <c r="VXK25" s="438"/>
      <c r="VXL25" s="438"/>
      <c r="VXM25" s="438"/>
      <c r="VXN25" s="438"/>
      <c r="VXO25" s="438"/>
      <c r="VXP25" s="438"/>
      <c r="VXQ25" s="438"/>
      <c r="VXR25" s="438"/>
      <c r="VXS25" s="438"/>
      <c r="VXT25" s="438"/>
      <c r="VXU25" s="438"/>
      <c r="VXV25" s="438"/>
      <c r="VXW25" s="438"/>
      <c r="VXX25" s="438"/>
      <c r="VXY25" s="438"/>
      <c r="VXZ25" s="438"/>
      <c r="VYA25" s="438"/>
      <c r="VYB25" s="438"/>
      <c r="VYC25" s="438"/>
      <c r="VYD25" s="438"/>
      <c r="VYE25" s="438"/>
      <c r="VYF25" s="438"/>
      <c r="VYG25" s="438"/>
      <c r="VYH25" s="438"/>
      <c r="VYI25" s="438"/>
      <c r="VYJ25" s="438"/>
      <c r="VYK25" s="438"/>
      <c r="VYL25" s="438"/>
      <c r="VYM25" s="438"/>
      <c r="VYN25" s="438"/>
      <c r="VYO25" s="438"/>
      <c r="VYP25" s="438"/>
      <c r="VYQ25" s="438"/>
      <c r="VYR25" s="438"/>
      <c r="VYS25" s="438"/>
      <c r="VYT25" s="438"/>
      <c r="VYU25" s="438"/>
      <c r="VYV25" s="438"/>
      <c r="VYW25" s="438"/>
      <c r="VYX25" s="438"/>
      <c r="VYY25" s="438"/>
      <c r="VYZ25" s="438"/>
      <c r="VZA25" s="438"/>
      <c r="VZB25" s="438"/>
      <c r="VZC25" s="438"/>
      <c r="VZD25" s="438"/>
      <c r="VZE25" s="438"/>
      <c r="VZF25" s="438"/>
      <c r="VZG25" s="438"/>
      <c r="VZH25" s="438"/>
      <c r="VZI25" s="438"/>
      <c r="VZJ25" s="438"/>
      <c r="VZK25" s="438"/>
      <c r="VZL25" s="438"/>
      <c r="VZM25" s="438"/>
      <c r="VZN25" s="438"/>
      <c r="VZO25" s="438"/>
      <c r="VZP25" s="438"/>
      <c r="VZQ25" s="438"/>
      <c r="VZR25" s="438"/>
      <c r="VZS25" s="438"/>
      <c r="VZT25" s="438"/>
      <c r="VZU25" s="438"/>
      <c r="VZV25" s="438"/>
      <c r="VZW25" s="438"/>
      <c r="VZX25" s="438"/>
      <c r="VZY25" s="438"/>
      <c r="VZZ25" s="438"/>
      <c r="WAA25" s="438"/>
      <c r="WAB25" s="438"/>
      <c r="WAC25" s="438"/>
      <c r="WAD25" s="438"/>
      <c r="WAE25" s="438"/>
      <c r="WAF25" s="438"/>
      <c r="WAG25" s="438"/>
      <c r="WAH25" s="438"/>
      <c r="WAI25" s="438"/>
      <c r="WAJ25" s="438"/>
      <c r="WAK25" s="438"/>
      <c r="WAL25" s="438"/>
      <c r="WAM25" s="438"/>
      <c r="WAN25" s="438"/>
      <c r="WAO25" s="438"/>
      <c r="WAP25" s="438"/>
      <c r="WAQ25" s="438"/>
      <c r="WAR25" s="438"/>
      <c r="WAS25" s="438"/>
      <c r="WAT25" s="438"/>
      <c r="WAU25" s="438"/>
      <c r="WAV25" s="438"/>
      <c r="WAW25" s="438"/>
      <c r="WAX25" s="438"/>
      <c r="WAY25" s="438"/>
      <c r="WAZ25" s="438"/>
      <c r="WBA25" s="438"/>
      <c r="WBB25" s="438"/>
      <c r="WBC25" s="438"/>
      <c r="WBD25" s="438"/>
      <c r="WBE25" s="438"/>
      <c r="WBF25" s="438"/>
      <c r="WBG25" s="438"/>
      <c r="WBH25" s="438"/>
      <c r="WBI25" s="438"/>
      <c r="WBJ25" s="438"/>
      <c r="WBK25" s="438"/>
      <c r="WBL25" s="438"/>
      <c r="WBM25" s="438"/>
      <c r="WBN25" s="438"/>
      <c r="WBO25" s="438"/>
      <c r="WBP25" s="438"/>
      <c r="WBQ25" s="438"/>
      <c r="WBR25" s="438"/>
      <c r="WBS25" s="438"/>
      <c r="WBT25" s="438"/>
      <c r="WBU25" s="438"/>
      <c r="WBV25" s="438"/>
      <c r="WBW25" s="438"/>
      <c r="WBX25" s="438"/>
      <c r="WBY25" s="438"/>
      <c r="WBZ25" s="438"/>
      <c r="WCA25" s="438"/>
      <c r="WCB25" s="438"/>
      <c r="WCC25" s="438"/>
      <c r="WCD25" s="438"/>
      <c r="WCE25" s="438"/>
      <c r="WCF25" s="438"/>
      <c r="WCG25" s="438"/>
      <c r="WCH25" s="438"/>
      <c r="WCI25" s="438"/>
      <c r="WCJ25" s="438"/>
      <c r="WCK25" s="438"/>
      <c r="WCL25" s="438"/>
      <c r="WCM25" s="438"/>
      <c r="WCN25" s="438"/>
      <c r="WCO25" s="438"/>
      <c r="WCP25" s="438"/>
      <c r="WCQ25" s="438"/>
      <c r="WCR25" s="438"/>
      <c r="WCS25" s="438"/>
      <c r="WCT25" s="438"/>
      <c r="WCU25" s="438"/>
      <c r="WCV25" s="438"/>
      <c r="WCW25" s="438"/>
      <c r="WCX25" s="438"/>
      <c r="WCY25" s="438"/>
      <c r="WCZ25" s="438"/>
      <c r="WDA25" s="438"/>
      <c r="WDB25" s="438"/>
      <c r="WDC25" s="438"/>
      <c r="WDD25" s="438"/>
      <c r="WDE25" s="438"/>
      <c r="WDF25" s="438"/>
      <c r="WDG25" s="438"/>
      <c r="WDH25" s="438"/>
      <c r="WDI25" s="438"/>
      <c r="WDJ25" s="438"/>
      <c r="WDK25" s="438"/>
      <c r="WDL25" s="438"/>
      <c r="WDM25" s="438"/>
      <c r="WDN25" s="438"/>
      <c r="WDO25" s="438"/>
      <c r="WDP25" s="438"/>
      <c r="WDQ25" s="438"/>
      <c r="WDR25" s="438"/>
      <c r="WDS25" s="438"/>
      <c r="WDT25" s="438"/>
      <c r="WDU25" s="438"/>
      <c r="WDV25" s="438"/>
      <c r="WDW25" s="438"/>
      <c r="WDX25" s="438"/>
      <c r="WDY25" s="438"/>
      <c r="WDZ25" s="438"/>
      <c r="WEA25" s="438"/>
      <c r="WEB25" s="438"/>
      <c r="WEC25" s="438"/>
      <c r="WED25" s="438"/>
      <c r="WEE25" s="438"/>
      <c r="WEF25" s="438"/>
      <c r="WEG25" s="438"/>
      <c r="WEH25" s="438"/>
      <c r="WEI25" s="438"/>
      <c r="WEJ25" s="438"/>
      <c r="WEK25" s="438"/>
      <c r="WEL25" s="438"/>
      <c r="WEM25" s="438"/>
      <c r="WEN25" s="438"/>
      <c r="WEO25" s="438"/>
      <c r="WEP25" s="438"/>
      <c r="WEQ25" s="438"/>
      <c r="WER25" s="438"/>
      <c r="WES25" s="438"/>
      <c r="WET25" s="438"/>
      <c r="WEU25" s="438"/>
      <c r="WEV25" s="438"/>
      <c r="WEW25" s="438"/>
      <c r="WEX25" s="438"/>
      <c r="WEY25" s="438"/>
      <c r="WEZ25" s="438"/>
      <c r="WFA25" s="438"/>
      <c r="WFB25" s="438"/>
      <c r="WFC25" s="438"/>
      <c r="WFD25" s="438"/>
      <c r="WFE25" s="438"/>
      <c r="WFF25" s="438"/>
      <c r="WFG25" s="438"/>
      <c r="WFH25" s="438"/>
      <c r="WFI25" s="438"/>
      <c r="WFJ25" s="438"/>
      <c r="WFK25" s="438"/>
      <c r="WFL25" s="438"/>
      <c r="WFM25" s="438"/>
      <c r="WFN25" s="438"/>
      <c r="WFO25" s="438"/>
      <c r="WFP25" s="438"/>
      <c r="WFQ25" s="438"/>
      <c r="WFR25" s="438"/>
      <c r="WFS25" s="438"/>
      <c r="WFT25" s="438"/>
      <c r="WFU25" s="438"/>
      <c r="WFV25" s="438"/>
      <c r="WFW25" s="438"/>
      <c r="WFX25" s="438"/>
      <c r="WFY25" s="438"/>
      <c r="WFZ25" s="438"/>
      <c r="WGA25" s="438"/>
      <c r="WGB25" s="438"/>
      <c r="WGC25" s="438"/>
      <c r="WGD25" s="438"/>
      <c r="WGE25" s="438"/>
      <c r="WGF25" s="438"/>
      <c r="WGG25" s="438"/>
      <c r="WGH25" s="438"/>
      <c r="WGI25" s="438"/>
      <c r="WGJ25" s="438"/>
      <c r="WGK25" s="438"/>
      <c r="WGL25" s="438"/>
      <c r="WGM25" s="438"/>
      <c r="WGN25" s="438"/>
      <c r="WGO25" s="438"/>
      <c r="WGP25" s="438"/>
      <c r="WGQ25" s="438"/>
      <c r="WGR25" s="438"/>
      <c r="WGS25" s="438"/>
      <c r="WGT25" s="438"/>
      <c r="WGU25" s="438"/>
      <c r="WGV25" s="438"/>
      <c r="WGW25" s="438"/>
      <c r="WGX25" s="438"/>
      <c r="WGY25" s="438"/>
      <c r="WGZ25" s="438"/>
      <c r="WHA25" s="438"/>
      <c r="WHB25" s="438"/>
      <c r="WHC25" s="438"/>
      <c r="WHD25" s="438"/>
      <c r="WHE25" s="438"/>
      <c r="WHF25" s="438"/>
      <c r="WHG25" s="438"/>
      <c r="WHH25" s="438"/>
      <c r="WHI25" s="438"/>
      <c r="WHJ25" s="438"/>
      <c r="WHK25" s="438"/>
      <c r="WHL25" s="438"/>
      <c r="WHM25" s="438"/>
      <c r="WHN25" s="438"/>
      <c r="WHO25" s="438"/>
      <c r="WHP25" s="438"/>
      <c r="WHQ25" s="438"/>
      <c r="WHR25" s="438"/>
      <c r="WHS25" s="438"/>
      <c r="WHT25" s="438"/>
      <c r="WHU25" s="438"/>
      <c r="WHV25" s="438"/>
      <c r="WHW25" s="438"/>
      <c r="WHX25" s="438"/>
      <c r="WHY25" s="438"/>
      <c r="WHZ25" s="438"/>
      <c r="WIA25" s="438"/>
      <c r="WIB25" s="438"/>
      <c r="WIC25" s="438"/>
      <c r="WID25" s="438"/>
      <c r="WIE25" s="438"/>
      <c r="WIF25" s="438"/>
      <c r="WIG25" s="438"/>
      <c r="WIH25" s="438"/>
      <c r="WII25" s="438"/>
      <c r="WIJ25" s="438"/>
      <c r="WIK25" s="438"/>
      <c r="WIL25" s="438"/>
      <c r="WIM25" s="438"/>
      <c r="WIN25" s="438"/>
      <c r="WIO25" s="438"/>
      <c r="WIP25" s="438"/>
      <c r="WIQ25" s="438"/>
      <c r="WIR25" s="438"/>
      <c r="WIS25" s="438"/>
      <c r="WIT25" s="438"/>
      <c r="WIU25" s="438"/>
      <c r="WIV25" s="438"/>
      <c r="WIW25" s="438"/>
      <c r="WIX25" s="438"/>
      <c r="WIY25" s="438"/>
      <c r="WIZ25" s="438"/>
      <c r="WJA25" s="438"/>
      <c r="WJB25" s="438"/>
      <c r="WJC25" s="438"/>
      <c r="WJD25" s="438"/>
      <c r="WJE25" s="438"/>
      <c r="WJF25" s="438"/>
      <c r="WJG25" s="438"/>
      <c r="WJH25" s="438"/>
      <c r="WJI25" s="438"/>
      <c r="WJJ25" s="438"/>
      <c r="WJK25" s="438"/>
      <c r="WJL25" s="438"/>
      <c r="WJM25" s="438"/>
      <c r="WJN25" s="438"/>
      <c r="WJO25" s="438"/>
      <c r="WJP25" s="438"/>
      <c r="WJQ25" s="438"/>
      <c r="WJR25" s="438"/>
      <c r="WJS25" s="438"/>
      <c r="WJT25" s="438"/>
      <c r="WJU25" s="438"/>
      <c r="WJV25" s="438"/>
      <c r="WJW25" s="438"/>
      <c r="WJX25" s="438"/>
      <c r="WJY25" s="438"/>
      <c r="WJZ25" s="438"/>
      <c r="WKA25" s="438"/>
      <c r="WKB25" s="438"/>
      <c r="WKC25" s="438"/>
      <c r="WKD25" s="438"/>
      <c r="WKE25" s="438"/>
      <c r="WKF25" s="438"/>
      <c r="WKG25" s="438"/>
      <c r="WKH25" s="438"/>
      <c r="WKI25" s="438"/>
      <c r="WKJ25" s="438"/>
      <c r="WKK25" s="438"/>
      <c r="WKL25" s="438"/>
      <c r="WKM25" s="438"/>
      <c r="WKN25" s="438"/>
      <c r="WKO25" s="438"/>
      <c r="WKP25" s="438"/>
      <c r="WKQ25" s="438"/>
      <c r="WKR25" s="438"/>
      <c r="WKS25" s="438"/>
      <c r="WKT25" s="438"/>
      <c r="WKU25" s="438"/>
      <c r="WKV25" s="438"/>
      <c r="WKW25" s="438"/>
      <c r="WKX25" s="438"/>
      <c r="WKY25" s="438"/>
      <c r="WKZ25" s="438"/>
      <c r="WLA25" s="438"/>
      <c r="WLB25" s="438"/>
      <c r="WLC25" s="438"/>
      <c r="WLD25" s="438"/>
      <c r="WLE25" s="438"/>
      <c r="WLF25" s="438"/>
      <c r="WLG25" s="438"/>
      <c r="WLH25" s="438"/>
      <c r="WLI25" s="438"/>
      <c r="WLJ25" s="438"/>
      <c r="WLK25" s="438"/>
      <c r="WLL25" s="438"/>
      <c r="WLM25" s="438"/>
      <c r="WLN25" s="438"/>
      <c r="WLO25" s="438"/>
      <c r="WLP25" s="438"/>
      <c r="WLQ25" s="438"/>
      <c r="WLR25" s="438"/>
      <c r="WLS25" s="438"/>
      <c r="WLT25" s="438"/>
      <c r="WLU25" s="438"/>
      <c r="WLV25" s="438"/>
      <c r="WLW25" s="438"/>
      <c r="WLX25" s="438"/>
      <c r="WLY25" s="438"/>
      <c r="WLZ25" s="438"/>
      <c r="WMA25" s="438"/>
      <c r="WMB25" s="438"/>
      <c r="WMC25" s="438"/>
      <c r="WMD25" s="438"/>
      <c r="WME25" s="438"/>
      <c r="WMF25" s="438"/>
      <c r="WMG25" s="438"/>
      <c r="WMH25" s="438"/>
      <c r="WMI25" s="438"/>
      <c r="WMJ25" s="438"/>
      <c r="WMK25" s="438"/>
      <c r="WML25" s="438"/>
      <c r="WMM25" s="438"/>
      <c r="WMN25" s="438"/>
      <c r="WMO25" s="438"/>
      <c r="WMP25" s="438"/>
      <c r="WMQ25" s="438"/>
      <c r="WMR25" s="438"/>
      <c r="WMS25" s="438"/>
      <c r="WMT25" s="438"/>
      <c r="WMU25" s="438"/>
      <c r="WMV25" s="438"/>
      <c r="WMW25" s="438"/>
      <c r="WMX25" s="438"/>
      <c r="WMY25" s="438"/>
      <c r="WMZ25" s="438"/>
      <c r="WNA25" s="438"/>
      <c r="WNB25" s="438"/>
      <c r="WNC25" s="438"/>
      <c r="WND25" s="438"/>
      <c r="WNE25" s="438"/>
      <c r="WNF25" s="438"/>
      <c r="WNG25" s="438"/>
      <c r="WNH25" s="438"/>
      <c r="WNI25" s="438"/>
      <c r="WNJ25" s="438"/>
      <c r="WNK25" s="438"/>
      <c r="WNL25" s="438"/>
      <c r="WNM25" s="438"/>
      <c r="WNN25" s="438"/>
      <c r="WNO25" s="438"/>
      <c r="WNP25" s="438"/>
      <c r="WNQ25" s="438"/>
      <c r="WNR25" s="438"/>
      <c r="WNS25" s="438"/>
      <c r="WNT25" s="438"/>
      <c r="WNU25" s="438"/>
      <c r="WNV25" s="438"/>
      <c r="WNW25" s="438"/>
      <c r="WNX25" s="438"/>
      <c r="WNY25" s="438"/>
      <c r="WNZ25" s="438"/>
      <c r="WOA25" s="438"/>
      <c r="WOB25" s="438"/>
      <c r="WOC25" s="438"/>
      <c r="WOD25" s="438"/>
      <c r="WOE25" s="438"/>
      <c r="WOF25" s="438"/>
      <c r="WOG25" s="438"/>
      <c r="WOH25" s="438"/>
      <c r="WOI25" s="438"/>
      <c r="WOJ25" s="438"/>
      <c r="WOK25" s="438"/>
      <c r="WOL25" s="438"/>
      <c r="WOM25" s="438"/>
      <c r="WON25" s="438"/>
      <c r="WOO25" s="438"/>
      <c r="WOP25" s="438"/>
      <c r="WOQ25" s="438"/>
      <c r="WOR25" s="438"/>
      <c r="WOS25" s="438"/>
      <c r="WOT25" s="438"/>
      <c r="WOU25" s="438"/>
      <c r="WOV25" s="438"/>
      <c r="WOW25" s="438"/>
      <c r="WOX25" s="438"/>
      <c r="WOY25" s="438"/>
      <c r="WOZ25" s="438"/>
      <c r="WPA25" s="438"/>
      <c r="WPB25" s="438"/>
      <c r="WPC25" s="438"/>
      <c r="WPD25" s="438"/>
      <c r="WPE25" s="438"/>
      <c r="WPF25" s="438"/>
      <c r="WPG25" s="438"/>
      <c r="WPH25" s="438"/>
      <c r="WPI25" s="438"/>
      <c r="WPJ25" s="438"/>
      <c r="WPK25" s="438"/>
      <c r="WPL25" s="438"/>
      <c r="WPM25" s="438"/>
      <c r="WPN25" s="438"/>
      <c r="WPO25" s="438"/>
      <c r="WPP25" s="438"/>
      <c r="WPQ25" s="438"/>
      <c r="WPR25" s="438"/>
      <c r="WPS25" s="438"/>
      <c r="WPT25" s="438"/>
      <c r="WPU25" s="438"/>
      <c r="WPV25" s="438"/>
      <c r="WPW25" s="438"/>
      <c r="WPX25" s="438"/>
      <c r="WPY25" s="438"/>
      <c r="WPZ25" s="438"/>
      <c r="WQA25" s="438"/>
      <c r="WQB25" s="438"/>
      <c r="WQC25" s="438"/>
      <c r="WQD25" s="438"/>
      <c r="WQE25" s="438"/>
      <c r="WQF25" s="438"/>
      <c r="WQG25" s="438"/>
      <c r="WQH25" s="438"/>
      <c r="WQI25" s="438"/>
      <c r="WQJ25" s="438"/>
      <c r="WQK25" s="438"/>
      <c r="WQL25" s="438"/>
      <c r="WQM25" s="438"/>
      <c r="WQN25" s="438"/>
      <c r="WQO25" s="438"/>
      <c r="WQP25" s="438"/>
      <c r="WQQ25" s="438"/>
      <c r="WQR25" s="438"/>
      <c r="WQS25" s="438"/>
      <c r="WQT25" s="438"/>
      <c r="WQU25" s="438"/>
      <c r="WQV25" s="438"/>
      <c r="WQW25" s="438"/>
      <c r="WQX25" s="438"/>
      <c r="WQY25" s="438"/>
      <c r="WQZ25" s="438"/>
      <c r="WRA25" s="438"/>
      <c r="WRB25" s="438"/>
      <c r="WRC25" s="438"/>
      <c r="WRD25" s="438"/>
      <c r="WRE25" s="438"/>
      <c r="WRF25" s="438"/>
      <c r="WRG25" s="438"/>
      <c r="WRH25" s="438"/>
      <c r="WRI25" s="438"/>
      <c r="WRJ25" s="438"/>
      <c r="WRK25" s="438"/>
      <c r="WRL25" s="438"/>
      <c r="WRM25" s="438"/>
      <c r="WRN25" s="438"/>
      <c r="WRO25" s="438"/>
      <c r="WRP25" s="438"/>
      <c r="WRQ25" s="438"/>
      <c r="WRR25" s="438"/>
      <c r="WRS25" s="438"/>
      <c r="WRT25" s="438"/>
      <c r="WRU25" s="438"/>
      <c r="WRV25" s="438"/>
      <c r="WRW25" s="438"/>
      <c r="WRX25" s="438"/>
      <c r="WRY25" s="438"/>
      <c r="WRZ25" s="438"/>
      <c r="WSA25" s="438"/>
      <c r="WSB25" s="438"/>
      <c r="WSC25" s="438"/>
      <c r="WSD25" s="438"/>
      <c r="WSE25" s="438"/>
      <c r="WSF25" s="438"/>
      <c r="WSG25" s="438"/>
      <c r="WSH25" s="438"/>
      <c r="WSI25" s="438"/>
      <c r="WSJ25" s="438"/>
      <c r="WSK25" s="438"/>
      <c r="WSL25" s="438"/>
      <c r="WSM25" s="438"/>
      <c r="WSN25" s="438"/>
      <c r="WSO25" s="438"/>
      <c r="WSP25" s="438"/>
      <c r="WSQ25" s="438"/>
      <c r="WSR25" s="438"/>
      <c r="WSS25" s="438"/>
      <c r="WST25" s="438"/>
      <c r="WSU25" s="438"/>
      <c r="WSV25" s="438"/>
      <c r="WSW25" s="438"/>
      <c r="WSX25" s="438"/>
      <c r="WSY25" s="438"/>
      <c r="WSZ25" s="438"/>
      <c r="WTA25" s="438"/>
      <c r="WTB25" s="438"/>
      <c r="WTC25" s="438"/>
      <c r="WTD25" s="438"/>
      <c r="WTE25" s="438"/>
      <c r="WTF25" s="438"/>
      <c r="WTG25" s="438"/>
      <c r="WTH25" s="438"/>
      <c r="WTI25" s="438"/>
      <c r="WTJ25" s="438"/>
      <c r="WTK25" s="438"/>
      <c r="WTL25" s="438"/>
      <c r="WTM25" s="438"/>
      <c r="WTN25" s="438"/>
      <c r="WTO25" s="438"/>
      <c r="WTP25" s="438"/>
      <c r="WTQ25" s="438"/>
      <c r="WTR25" s="438"/>
      <c r="WTS25" s="438"/>
      <c r="WTT25" s="438"/>
      <c r="WTU25" s="438"/>
      <c r="WTV25" s="438"/>
      <c r="WTW25" s="438"/>
      <c r="WTX25" s="438"/>
      <c r="WTY25" s="438"/>
      <c r="WTZ25" s="438"/>
      <c r="WUA25" s="438"/>
      <c r="WUB25" s="438"/>
      <c r="WUC25" s="438"/>
      <c r="WUD25" s="438"/>
      <c r="WUE25" s="438"/>
      <c r="WUF25" s="438"/>
      <c r="WUG25" s="438"/>
      <c r="WUH25" s="438"/>
      <c r="WUI25" s="438"/>
      <c r="WUJ25" s="438"/>
      <c r="WUK25" s="438"/>
      <c r="WUL25" s="438"/>
      <c r="WUM25" s="438"/>
      <c r="WUN25" s="438"/>
      <c r="WUO25" s="438"/>
      <c r="WUP25" s="438"/>
      <c r="WUQ25" s="438"/>
      <c r="WUR25" s="438"/>
      <c r="WUS25" s="438"/>
      <c r="WUT25" s="438"/>
      <c r="WUU25" s="438"/>
      <c r="WUV25" s="438"/>
      <c r="WUW25" s="438"/>
      <c r="WUX25" s="438"/>
      <c r="WUY25" s="438"/>
      <c r="WUZ25" s="438"/>
      <c r="WVA25" s="438"/>
      <c r="WVB25" s="438"/>
      <c r="WVC25" s="438"/>
      <c r="WVD25" s="438"/>
      <c r="WVE25" s="438"/>
      <c r="WVF25" s="438"/>
      <c r="WVG25" s="438"/>
      <c r="WVH25" s="438"/>
      <c r="WVI25" s="438"/>
      <c r="WVJ25" s="438"/>
      <c r="WVK25" s="438"/>
      <c r="WVL25" s="438"/>
      <c r="WVM25" s="438"/>
      <c r="WVN25" s="438"/>
      <c r="WVO25" s="438"/>
      <c r="WVP25" s="438"/>
      <c r="WVQ25" s="438"/>
      <c r="WVR25" s="438"/>
      <c r="WVS25" s="438"/>
      <c r="WVT25" s="438"/>
      <c r="WVU25" s="438"/>
      <c r="WVV25" s="438"/>
      <c r="WVW25" s="438"/>
      <c r="WVX25" s="438"/>
      <c r="WVY25" s="438"/>
      <c r="WVZ25" s="438"/>
      <c r="WWA25" s="438"/>
      <c r="WWB25" s="438"/>
      <c r="WWC25" s="438"/>
      <c r="WWD25" s="438"/>
      <c r="WWE25" s="438"/>
      <c r="WWF25" s="438"/>
      <c r="WWG25" s="438"/>
      <c r="WWH25" s="438"/>
      <c r="WWI25" s="438"/>
      <c r="WWJ25" s="438"/>
      <c r="WWK25" s="438"/>
      <c r="WWL25" s="438"/>
      <c r="WWM25" s="438"/>
      <c r="WWN25" s="438"/>
      <c r="WWO25" s="438"/>
      <c r="WWP25" s="438"/>
      <c r="WWQ25" s="438"/>
      <c r="WWR25" s="438"/>
      <c r="WWS25" s="438"/>
      <c r="WWT25" s="438"/>
      <c r="WWU25" s="438"/>
      <c r="WWV25" s="438"/>
      <c r="WWW25" s="438"/>
      <c r="WWX25" s="438"/>
      <c r="WWY25" s="438"/>
      <c r="WWZ25" s="438"/>
      <c r="WXA25" s="438"/>
      <c r="WXB25" s="438"/>
      <c r="WXC25" s="438"/>
      <c r="WXD25" s="438"/>
      <c r="WXE25" s="438"/>
      <c r="WXF25" s="438"/>
      <c r="WXG25" s="438"/>
      <c r="WXH25" s="438"/>
      <c r="WXI25" s="438"/>
      <c r="WXJ25" s="438"/>
      <c r="WXK25" s="438"/>
      <c r="WXL25" s="438"/>
      <c r="WXM25" s="438"/>
      <c r="WXN25" s="438"/>
      <c r="WXO25" s="438"/>
      <c r="WXP25" s="438"/>
      <c r="WXQ25" s="438"/>
      <c r="WXR25" s="438"/>
      <c r="WXS25" s="438"/>
      <c r="WXT25" s="438"/>
      <c r="WXU25" s="438"/>
      <c r="WXV25" s="438"/>
      <c r="WXW25" s="438"/>
      <c r="WXX25" s="438"/>
      <c r="WXY25" s="438"/>
      <c r="WXZ25" s="438"/>
      <c r="WYA25" s="438"/>
      <c r="WYB25" s="438"/>
      <c r="WYC25" s="438"/>
      <c r="WYD25" s="438"/>
      <c r="WYE25" s="438"/>
      <c r="WYF25" s="438"/>
      <c r="WYG25" s="438"/>
      <c r="WYH25" s="438"/>
      <c r="WYI25" s="438"/>
      <c r="WYJ25" s="438"/>
      <c r="WYK25" s="438"/>
      <c r="WYL25" s="438"/>
      <c r="WYM25" s="438"/>
      <c r="WYN25" s="438"/>
      <c r="WYO25" s="438"/>
      <c r="WYP25" s="438"/>
      <c r="WYQ25" s="438"/>
      <c r="WYR25" s="438"/>
      <c r="WYS25" s="438"/>
      <c r="WYT25" s="438"/>
      <c r="WYU25" s="438"/>
      <c r="WYV25" s="438"/>
      <c r="WYW25" s="438"/>
      <c r="WYX25" s="438"/>
      <c r="WYY25" s="438"/>
      <c r="WYZ25" s="438"/>
      <c r="WZA25" s="438"/>
      <c r="WZB25" s="438"/>
      <c r="WZC25" s="438"/>
      <c r="WZD25" s="438"/>
      <c r="WZE25" s="438"/>
      <c r="WZF25" s="438"/>
      <c r="WZG25" s="438"/>
      <c r="WZH25" s="438"/>
      <c r="WZI25" s="438"/>
      <c r="WZJ25" s="438"/>
      <c r="WZK25" s="438"/>
      <c r="WZL25" s="438"/>
      <c r="WZM25" s="438"/>
      <c r="WZN25" s="438"/>
      <c r="WZO25" s="438"/>
      <c r="WZP25" s="438"/>
      <c r="WZQ25" s="438"/>
      <c r="WZR25" s="438"/>
      <c r="WZS25" s="438"/>
      <c r="WZT25" s="438"/>
      <c r="WZU25" s="438"/>
      <c r="WZV25" s="438"/>
      <c r="WZW25" s="438"/>
      <c r="WZX25" s="438"/>
      <c r="WZY25" s="438"/>
      <c r="WZZ25" s="438"/>
      <c r="XAA25" s="438"/>
      <c r="XAB25" s="438"/>
      <c r="XAC25" s="438"/>
      <c r="XAD25" s="438"/>
      <c r="XAE25" s="438"/>
      <c r="XAF25" s="438"/>
      <c r="XAG25" s="438"/>
      <c r="XAH25" s="438"/>
      <c r="XAI25" s="438"/>
      <c r="XAJ25" s="438"/>
      <c r="XAK25" s="438"/>
      <c r="XAL25" s="438"/>
      <c r="XAM25" s="438"/>
      <c r="XAN25" s="438"/>
      <c r="XAO25" s="438"/>
      <c r="XAP25" s="438"/>
      <c r="XAQ25" s="438"/>
      <c r="XAR25" s="438"/>
      <c r="XAS25" s="438"/>
      <c r="XAT25" s="438"/>
      <c r="XAU25" s="438"/>
      <c r="XAV25" s="438"/>
      <c r="XAW25" s="438"/>
      <c r="XAX25" s="438"/>
      <c r="XAY25" s="438"/>
      <c r="XAZ25" s="438"/>
      <c r="XBA25" s="438"/>
      <c r="XBB25" s="438"/>
      <c r="XBC25" s="438"/>
      <c r="XBD25" s="438"/>
      <c r="XBE25" s="438"/>
      <c r="XBF25" s="438"/>
      <c r="XBG25" s="438"/>
      <c r="XBH25" s="438"/>
      <c r="XBI25" s="438"/>
      <c r="XBJ25" s="438"/>
      <c r="XBK25" s="438"/>
      <c r="XBL25" s="438"/>
      <c r="XBM25" s="438"/>
      <c r="XBN25" s="438"/>
      <c r="XBO25" s="438"/>
      <c r="XBP25" s="438"/>
      <c r="XBQ25" s="438"/>
      <c r="XBR25" s="438"/>
      <c r="XBS25" s="438"/>
      <c r="XBT25" s="438"/>
      <c r="XBU25" s="438"/>
      <c r="XBV25" s="438"/>
      <c r="XBW25" s="438"/>
      <c r="XBX25" s="438"/>
      <c r="XBY25" s="438"/>
      <c r="XBZ25" s="438"/>
      <c r="XCA25" s="438"/>
      <c r="XCB25" s="438"/>
      <c r="XCC25" s="438"/>
      <c r="XCD25" s="438"/>
      <c r="XCE25" s="438"/>
      <c r="XCF25" s="438"/>
      <c r="XCG25" s="438"/>
      <c r="XCH25" s="438"/>
      <c r="XCI25" s="438"/>
      <c r="XCJ25" s="438"/>
      <c r="XCK25" s="438"/>
      <c r="XCL25" s="438"/>
      <c r="XCM25" s="438"/>
      <c r="XCN25" s="438"/>
      <c r="XCO25" s="438"/>
      <c r="XCP25" s="438"/>
      <c r="XCQ25" s="438"/>
      <c r="XCR25" s="438"/>
      <c r="XCS25" s="438"/>
      <c r="XCT25" s="438"/>
      <c r="XCU25" s="438"/>
      <c r="XCV25" s="438"/>
      <c r="XCW25" s="438"/>
      <c r="XCX25" s="438"/>
      <c r="XCY25" s="438"/>
      <c r="XCZ25" s="438"/>
      <c r="XDA25" s="438"/>
      <c r="XDB25" s="438"/>
      <c r="XDC25" s="438"/>
      <c r="XDD25" s="438"/>
      <c r="XDE25" s="438"/>
      <c r="XDF25" s="438"/>
      <c r="XDG25" s="438"/>
      <c r="XDH25" s="438"/>
      <c r="XDI25" s="438"/>
      <c r="XDJ25" s="438"/>
      <c r="XDK25" s="438"/>
      <c r="XDL25" s="438"/>
      <c r="XDM25" s="438"/>
      <c r="XDN25" s="438"/>
      <c r="XDO25" s="438"/>
      <c r="XDP25" s="438"/>
      <c r="XDQ25" s="438"/>
      <c r="XDR25" s="438"/>
      <c r="XDS25" s="438"/>
      <c r="XDT25" s="438"/>
      <c r="XDU25" s="438"/>
      <c r="XDV25" s="438"/>
      <c r="XDW25" s="438"/>
      <c r="XDX25" s="438"/>
      <c r="XDY25" s="438"/>
      <c r="XDZ25" s="438"/>
      <c r="XEA25" s="438"/>
      <c r="XEB25" s="438"/>
      <c r="XEC25" s="438"/>
      <c r="XED25" s="438"/>
      <c r="XEE25" s="438"/>
      <c r="XEF25" s="438"/>
      <c r="XEG25" s="438"/>
      <c r="XEH25" s="438"/>
      <c r="XEI25" s="438"/>
      <c r="XEJ25" s="438"/>
      <c r="XEK25" s="438"/>
      <c r="XEL25" s="438"/>
      <c r="XEM25" s="438"/>
      <c r="XEN25" s="438"/>
      <c r="XEO25" s="438"/>
      <c r="XEP25" s="438"/>
      <c r="XEQ25" s="438"/>
      <c r="XER25" s="438"/>
      <c r="XES25" s="438"/>
      <c r="XET25" s="438"/>
      <c r="XEU25" s="438"/>
      <c r="XEV25" s="438"/>
      <c r="XEW25" s="438"/>
      <c r="XEX25" s="438"/>
      <c r="XEY25" s="438"/>
      <c r="XEZ25" s="438"/>
      <c r="XFA25" s="438"/>
      <c r="XFB25" s="438"/>
      <c r="XFC25" s="438"/>
    </row>
    <row r="26" spans="1:16383" s="386" customFormat="1" ht="47.4" customHeight="1">
      <c r="A26" s="440"/>
      <c r="C26" s="441"/>
      <c r="F26" s="442"/>
      <c r="G26" s="443"/>
      <c r="H26" s="443"/>
      <c r="I26" s="443"/>
      <c r="J26" s="443"/>
      <c r="K26" s="443"/>
      <c r="L26" s="443"/>
      <c r="M26" s="480"/>
      <c r="O26" s="444"/>
    </row>
    <row r="27" spans="1:16383" s="386" customFormat="1" ht="47.4" customHeight="1" thickBot="1">
      <c r="A27" s="440"/>
      <c r="C27" s="441"/>
      <c r="F27" s="442"/>
      <c r="G27" s="443"/>
      <c r="H27" s="443"/>
      <c r="I27" s="443"/>
      <c r="J27" s="443"/>
      <c r="K27" s="443"/>
      <c r="L27" s="443"/>
      <c r="M27" s="443"/>
      <c r="O27" s="444"/>
    </row>
    <row r="28" spans="1:16383" s="386" customFormat="1" ht="47.4" customHeight="1">
      <c r="A28" s="445"/>
      <c r="B28" s="445" t="s">
        <v>65</v>
      </c>
      <c r="C28" s="446">
        <f>M25</f>
        <v>573450</v>
      </c>
      <c r="D28" s="447"/>
      <c r="E28" s="447" t="s">
        <v>66</v>
      </c>
      <c r="F28" s="448"/>
      <c r="G28" s="449" t="s">
        <v>16659</v>
      </c>
      <c r="H28" s="449"/>
      <c r="I28" s="449"/>
      <c r="J28" s="447"/>
      <c r="K28" s="450" t="s">
        <v>68</v>
      </c>
      <c r="L28" s="450"/>
      <c r="M28" s="450"/>
      <c r="N28" s="447"/>
      <c r="O28" s="451"/>
      <c r="AX28" s="452"/>
      <c r="AY28" s="452"/>
      <c r="AZ28" s="452"/>
      <c r="BA28" s="452"/>
      <c r="BB28" s="452"/>
      <c r="BC28" s="452"/>
      <c r="BD28" s="452"/>
      <c r="BE28" s="452"/>
      <c r="BF28" s="452"/>
      <c r="BG28" s="452"/>
      <c r="BH28" s="452"/>
      <c r="BI28" s="452"/>
      <c r="BJ28" s="452"/>
      <c r="BK28" s="452"/>
      <c r="BL28" s="452"/>
      <c r="BM28" s="452"/>
      <c r="BN28" s="452"/>
      <c r="BO28" s="452"/>
      <c r="BP28" s="452"/>
      <c r="BQ28" s="452"/>
      <c r="BR28" s="452"/>
      <c r="BS28" s="452"/>
      <c r="BT28" s="452"/>
      <c r="BU28" s="452"/>
      <c r="BV28" s="452"/>
      <c r="BW28" s="452"/>
      <c r="BX28" s="452"/>
      <c r="BY28" s="452"/>
      <c r="BZ28" s="452"/>
      <c r="CA28" s="452"/>
      <c r="CB28" s="452"/>
      <c r="CC28" s="452"/>
      <c r="CD28" s="452"/>
      <c r="CE28" s="452"/>
      <c r="CF28" s="452"/>
      <c r="CG28" s="452"/>
      <c r="CH28" s="452"/>
      <c r="CI28" s="452"/>
      <c r="CJ28" s="452"/>
      <c r="CK28" s="452"/>
      <c r="CL28" s="452"/>
      <c r="CM28" s="452"/>
      <c r="CN28" s="452"/>
      <c r="CO28" s="452"/>
      <c r="CP28" s="452"/>
      <c r="CQ28" s="452"/>
      <c r="CR28" s="452"/>
      <c r="CS28" s="452"/>
      <c r="CT28" s="452"/>
      <c r="CU28" s="452"/>
      <c r="CV28" s="452"/>
      <c r="CW28" s="452"/>
      <c r="CX28" s="452"/>
      <c r="CY28" s="452"/>
      <c r="CZ28" s="452"/>
      <c r="DA28" s="452"/>
      <c r="DB28" s="452"/>
      <c r="DC28" s="452"/>
      <c r="DD28" s="452"/>
      <c r="DE28" s="452"/>
      <c r="DF28" s="452"/>
      <c r="DG28" s="452"/>
      <c r="DH28" s="452"/>
      <c r="DI28" s="452"/>
      <c r="DJ28" s="452"/>
      <c r="DK28" s="452"/>
      <c r="DL28" s="452"/>
      <c r="DM28" s="452"/>
      <c r="DN28" s="452"/>
      <c r="DO28" s="452"/>
      <c r="DP28" s="452"/>
      <c r="DQ28" s="452"/>
      <c r="DR28" s="452"/>
      <c r="DS28" s="452"/>
      <c r="DT28" s="452"/>
      <c r="DU28" s="452"/>
      <c r="DV28" s="452"/>
      <c r="DW28" s="452"/>
      <c r="DX28" s="452"/>
      <c r="DY28" s="452"/>
      <c r="DZ28" s="452"/>
      <c r="EA28" s="452"/>
      <c r="EB28" s="452"/>
      <c r="EC28" s="452"/>
      <c r="ED28" s="452"/>
      <c r="EE28" s="452"/>
      <c r="EF28" s="452"/>
      <c r="EG28" s="452"/>
      <c r="EH28" s="452"/>
      <c r="EI28" s="452"/>
      <c r="EJ28" s="452"/>
      <c r="EK28" s="452"/>
      <c r="EL28" s="452"/>
      <c r="EM28" s="452"/>
      <c r="EN28" s="452"/>
      <c r="EO28" s="452"/>
      <c r="EP28" s="452"/>
      <c r="EQ28" s="452"/>
      <c r="ER28" s="452"/>
      <c r="ES28" s="452"/>
      <c r="ET28" s="452"/>
      <c r="EU28" s="452"/>
      <c r="EV28" s="452"/>
      <c r="EW28" s="452"/>
      <c r="EX28" s="452"/>
      <c r="EY28" s="452"/>
      <c r="EZ28" s="452"/>
      <c r="FA28" s="452"/>
      <c r="FB28" s="452"/>
      <c r="FC28" s="452"/>
      <c r="FD28" s="452"/>
      <c r="FE28" s="452"/>
      <c r="FF28" s="452"/>
      <c r="FG28" s="452"/>
      <c r="FH28" s="452"/>
      <c r="FI28" s="452"/>
      <c r="FJ28" s="452"/>
      <c r="FK28" s="452"/>
      <c r="FL28" s="452"/>
      <c r="FM28" s="452"/>
      <c r="FN28" s="452"/>
      <c r="FO28" s="452"/>
      <c r="FP28" s="452"/>
      <c r="FQ28" s="452"/>
      <c r="FR28" s="452"/>
      <c r="FS28" s="452"/>
      <c r="FT28" s="452"/>
      <c r="FU28" s="452"/>
      <c r="FV28" s="452"/>
      <c r="FW28" s="452"/>
      <c r="FX28" s="452"/>
      <c r="FY28" s="452"/>
      <c r="FZ28" s="452"/>
      <c r="GA28" s="452"/>
      <c r="GB28" s="452"/>
      <c r="GC28" s="452"/>
      <c r="GD28" s="452"/>
      <c r="GE28" s="452"/>
      <c r="GF28" s="452"/>
      <c r="GG28" s="452"/>
      <c r="GH28" s="452"/>
      <c r="GI28" s="452"/>
      <c r="GJ28" s="452"/>
      <c r="GK28" s="452"/>
      <c r="GL28" s="452"/>
      <c r="GM28" s="452"/>
      <c r="GN28" s="452"/>
      <c r="GO28" s="452"/>
      <c r="GP28" s="452"/>
      <c r="GQ28" s="452"/>
      <c r="GR28" s="452"/>
      <c r="GS28" s="452"/>
      <c r="GT28" s="452"/>
      <c r="GU28" s="452"/>
      <c r="GV28" s="452"/>
      <c r="GW28" s="452"/>
      <c r="GX28" s="452"/>
      <c r="GY28" s="452"/>
      <c r="GZ28" s="452"/>
      <c r="HA28" s="452"/>
      <c r="HB28" s="452"/>
      <c r="HC28" s="452"/>
      <c r="HD28" s="452"/>
      <c r="HE28" s="452"/>
      <c r="HF28" s="452"/>
      <c r="HG28" s="452"/>
      <c r="HH28" s="452"/>
      <c r="HI28" s="452"/>
      <c r="HJ28" s="452"/>
      <c r="HK28" s="452"/>
      <c r="HL28" s="452"/>
      <c r="HM28" s="452"/>
      <c r="HN28" s="452"/>
      <c r="HO28" s="452"/>
      <c r="HP28" s="452"/>
      <c r="HQ28" s="452"/>
      <c r="HR28" s="452"/>
      <c r="HS28" s="452"/>
      <c r="HT28" s="452"/>
      <c r="HU28" s="452"/>
      <c r="HV28" s="452"/>
      <c r="HW28" s="452"/>
      <c r="HX28" s="452"/>
      <c r="HY28" s="452"/>
      <c r="HZ28" s="452"/>
      <c r="IA28" s="452"/>
      <c r="IB28" s="452"/>
      <c r="IC28" s="452"/>
      <c r="ID28" s="452"/>
      <c r="IE28" s="452"/>
      <c r="IF28" s="452"/>
      <c r="IG28" s="452"/>
      <c r="IH28" s="452"/>
      <c r="II28" s="452"/>
      <c r="IJ28" s="452"/>
      <c r="IK28" s="452"/>
      <c r="IL28" s="452"/>
      <c r="IM28" s="452"/>
      <c r="IN28" s="452"/>
      <c r="IO28" s="452"/>
      <c r="IP28" s="452"/>
      <c r="IQ28" s="452"/>
      <c r="IR28" s="452"/>
      <c r="IS28" s="452"/>
      <c r="IT28" s="452"/>
      <c r="IU28" s="452"/>
      <c r="IV28" s="452"/>
      <c r="IW28" s="452"/>
      <c r="IX28" s="452"/>
      <c r="IY28" s="452"/>
      <c r="IZ28" s="452"/>
      <c r="JA28" s="452"/>
      <c r="JB28" s="452"/>
      <c r="JC28" s="452"/>
      <c r="JD28" s="452"/>
      <c r="JE28" s="452"/>
      <c r="JF28" s="452"/>
      <c r="JG28" s="452"/>
      <c r="JH28" s="452"/>
      <c r="JI28" s="452"/>
      <c r="JJ28" s="452"/>
      <c r="JK28" s="452"/>
      <c r="JL28" s="452"/>
      <c r="JM28" s="452"/>
      <c r="JN28" s="452"/>
      <c r="JO28" s="452"/>
      <c r="JP28" s="452"/>
      <c r="JQ28" s="452"/>
      <c r="JR28" s="452"/>
      <c r="JS28" s="452"/>
      <c r="JT28" s="452"/>
      <c r="JU28" s="452"/>
      <c r="JV28" s="452"/>
      <c r="JW28" s="452"/>
      <c r="JX28" s="452"/>
      <c r="JY28" s="452"/>
      <c r="JZ28" s="452"/>
      <c r="KA28" s="452"/>
      <c r="KB28" s="452"/>
      <c r="KC28" s="452"/>
      <c r="KD28" s="452"/>
      <c r="KE28" s="452"/>
      <c r="KF28" s="452"/>
      <c r="KG28" s="452"/>
      <c r="KH28" s="452"/>
      <c r="KI28" s="452"/>
      <c r="KJ28" s="452"/>
      <c r="KK28" s="452"/>
      <c r="KL28" s="452"/>
      <c r="KM28" s="452"/>
      <c r="KN28" s="452"/>
      <c r="KO28" s="452"/>
      <c r="KP28" s="452"/>
      <c r="KQ28" s="452"/>
      <c r="KR28" s="452"/>
      <c r="KS28" s="452"/>
      <c r="KT28" s="452"/>
      <c r="KU28" s="452"/>
      <c r="KV28" s="452"/>
      <c r="KW28" s="452"/>
      <c r="KX28" s="452"/>
      <c r="KY28" s="452"/>
      <c r="KZ28" s="452"/>
      <c r="LA28" s="452"/>
      <c r="LB28" s="452"/>
      <c r="LC28" s="452"/>
      <c r="LD28" s="452"/>
      <c r="LE28" s="452"/>
      <c r="LF28" s="452"/>
      <c r="LG28" s="452"/>
      <c r="LH28" s="452"/>
      <c r="LI28" s="452"/>
      <c r="LJ28" s="452"/>
      <c r="LK28" s="452"/>
      <c r="LL28" s="452"/>
      <c r="LM28" s="452"/>
      <c r="LN28" s="452"/>
      <c r="LO28" s="452"/>
      <c r="LP28" s="452"/>
      <c r="LQ28" s="452"/>
      <c r="LR28" s="452"/>
      <c r="LS28" s="452"/>
      <c r="LT28" s="452"/>
      <c r="LU28" s="452"/>
      <c r="LV28" s="452"/>
      <c r="LW28" s="452"/>
      <c r="LX28" s="452"/>
      <c r="LY28" s="452"/>
      <c r="LZ28" s="452"/>
      <c r="MA28" s="452"/>
      <c r="MB28" s="452"/>
      <c r="MC28" s="452"/>
      <c r="MD28" s="452"/>
      <c r="ME28" s="452"/>
      <c r="MF28" s="452"/>
      <c r="MG28" s="452"/>
      <c r="MH28" s="452"/>
      <c r="MI28" s="452"/>
      <c r="MJ28" s="452"/>
      <c r="MK28" s="452"/>
      <c r="ML28" s="452"/>
      <c r="MM28" s="452"/>
      <c r="MN28" s="452"/>
      <c r="MO28" s="452"/>
      <c r="MP28" s="452"/>
      <c r="MQ28" s="452"/>
      <c r="MR28" s="452"/>
      <c r="MS28" s="452"/>
      <c r="MT28" s="452"/>
      <c r="MU28" s="452"/>
      <c r="MV28" s="452"/>
      <c r="MW28" s="452"/>
      <c r="MX28" s="452"/>
      <c r="MY28" s="452"/>
      <c r="MZ28" s="452"/>
      <c r="NA28" s="452"/>
      <c r="NB28" s="452"/>
      <c r="NC28" s="452"/>
      <c r="ND28" s="452"/>
      <c r="NE28" s="452"/>
      <c r="NF28" s="452"/>
      <c r="NG28" s="452"/>
      <c r="NH28" s="452"/>
      <c r="NI28" s="452"/>
      <c r="NJ28" s="452"/>
      <c r="NK28" s="452"/>
      <c r="NL28" s="452"/>
      <c r="NM28" s="452"/>
      <c r="NN28" s="452"/>
      <c r="NO28" s="452"/>
      <c r="NP28" s="452"/>
      <c r="NQ28" s="452"/>
      <c r="NR28" s="452"/>
      <c r="NS28" s="452"/>
      <c r="NT28" s="452"/>
      <c r="NU28" s="452"/>
      <c r="NV28" s="452"/>
      <c r="NW28" s="452"/>
      <c r="NX28" s="452"/>
      <c r="NY28" s="452"/>
      <c r="NZ28" s="452"/>
      <c r="OA28" s="452"/>
      <c r="OB28" s="452"/>
      <c r="OC28" s="452"/>
      <c r="OD28" s="452"/>
      <c r="OE28" s="452"/>
      <c r="OF28" s="452"/>
      <c r="OG28" s="452"/>
      <c r="OH28" s="452"/>
      <c r="OI28" s="452"/>
      <c r="OJ28" s="452"/>
      <c r="OK28" s="452"/>
      <c r="OL28" s="452"/>
      <c r="OM28" s="452"/>
      <c r="ON28" s="452"/>
      <c r="OO28" s="452"/>
      <c r="OP28" s="452"/>
      <c r="OQ28" s="452"/>
      <c r="OR28" s="452"/>
      <c r="OS28" s="452"/>
      <c r="OT28" s="452"/>
      <c r="OU28" s="452"/>
      <c r="OV28" s="452"/>
      <c r="OW28" s="452"/>
      <c r="OX28" s="452"/>
      <c r="OY28" s="452"/>
      <c r="OZ28" s="452"/>
      <c r="PA28" s="452"/>
      <c r="PB28" s="452"/>
      <c r="PC28" s="452"/>
      <c r="PD28" s="452"/>
      <c r="PE28" s="452"/>
      <c r="PF28" s="452"/>
      <c r="PG28" s="452"/>
      <c r="PH28" s="452"/>
      <c r="PI28" s="452"/>
      <c r="PJ28" s="452"/>
      <c r="PK28" s="452"/>
      <c r="PL28" s="452"/>
      <c r="PM28" s="452"/>
      <c r="PN28" s="452"/>
      <c r="PO28" s="452"/>
      <c r="PP28" s="452"/>
      <c r="PQ28" s="452"/>
      <c r="PR28" s="452"/>
      <c r="PS28" s="452"/>
      <c r="PT28" s="452"/>
      <c r="PU28" s="452"/>
      <c r="PV28" s="452"/>
      <c r="PW28" s="452"/>
      <c r="PX28" s="452"/>
      <c r="PY28" s="452"/>
      <c r="PZ28" s="452"/>
      <c r="QA28" s="452"/>
      <c r="QB28" s="452"/>
      <c r="QC28" s="452"/>
      <c r="QD28" s="452"/>
      <c r="QE28" s="452"/>
      <c r="QF28" s="452"/>
      <c r="QG28" s="452"/>
      <c r="QH28" s="452"/>
      <c r="QI28" s="452"/>
      <c r="QJ28" s="452"/>
      <c r="QK28" s="452"/>
      <c r="QL28" s="452"/>
      <c r="QM28" s="452"/>
      <c r="QN28" s="452"/>
      <c r="QO28" s="452"/>
      <c r="QP28" s="452"/>
      <c r="QQ28" s="452"/>
      <c r="QR28" s="452"/>
      <c r="QS28" s="452"/>
      <c r="QT28" s="452"/>
      <c r="QU28" s="452"/>
      <c r="QV28" s="452"/>
      <c r="QW28" s="452"/>
      <c r="QX28" s="452"/>
      <c r="QY28" s="452"/>
      <c r="QZ28" s="452"/>
      <c r="RA28" s="452"/>
      <c r="RB28" s="452"/>
      <c r="RC28" s="452"/>
      <c r="RD28" s="452"/>
      <c r="RE28" s="452"/>
      <c r="RF28" s="452"/>
      <c r="RG28" s="452"/>
      <c r="RH28" s="452"/>
      <c r="RI28" s="452"/>
      <c r="RJ28" s="452"/>
      <c r="RK28" s="452"/>
      <c r="RL28" s="452"/>
      <c r="RM28" s="452"/>
      <c r="RN28" s="452"/>
      <c r="RO28" s="452"/>
      <c r="RP28" s="452"/>
      <c r="RQ28" s="452"/>
      <c r="RR28" s="452"/>
      <c r="RS28" s="452"/>
      <c r="RT28" s="452"/>
      <c r="RU28" s="452"/>
      <c r="RV28" s="452"/>
      <c r="RW28" s="452"/>
      <c r="RX28" s="452"/>
      <c r="RY28" s="452"/>
      <c r="RZ28" s="452"/>
      <c r="SA28" s="452"/>
      <c r="SB28" s="452"/>
      <c r="SC28" s="452"/>
      <c r="SD28" s="452"/>
      <c r="SE28" s="452"/>
      <c r="SF28" s="452"/>
      <c r="SG28" s="452"/>
      <c r="SH28" s="452"/>
      <c r="SI28" s="452"/>
      <c r="SJ28" s="452"/>
      <c r="SK28" s="452"/>
      <c r="SL28" s="452"/>
      <c r="SM28" s="452"/>
      <c r="SN28" s="452"/>
      <c r="SO28" s="452"/>
      <c r="SP28" s="452"/>
      <c r="SQ28" s="452"/>
      <c r="SR28" s="452"/>
      <c r="SS28" s="452"/>
      <c r="ST28" s="452"/>
      <c r="SU28" s="452"/>
      <c r="SV28" s="452"/>
      <c r="SW28" s="452"/>
      <c r="SX28" s="452"/>
      <c r="SY28" s="452"/>
      <c r="SZ28" s="452"/>
      <c r="TA28" s="452"/>
      <c r="TB28" s="452"/>
      <c r="TC28" s="452"/>
      <c r="TD28" s="452"/>
      <c r="TE28" s="452"/>
      <c r="TF28" s="452"/>
      <c r="TG28" s="452"/>
      <c r="TH28" s="452"/>
      <c r="TI28" s="452"/>
      <c r="TJ28" s="452"/>
      <c r="TK28" s="452"/>
      <c r="TL28" s="452"/>
      <c r="TM28" s="452"/>
      <c r="TN28" s="452"/>
      <c r="TO28" s="452"/>
      <c r="TP28" s="452"/>
      <c r="TQ28" s="452"/>
      <c r="TR28" s="452"/>
      <c r="TS28" s="452"/>
      <c r="TT28" s="452"/>
      <c r="TU28" s="452"/>
      <c r="TV28" s="452"/>
      <c r="TW28" s="452"/>
      <c r="TX28" s="452"/>
      <c r="TY28" s="452"/>
      <c r="TZ28" s="452"/>
      <c r="UA28" s="452"/>
      <c r="UB28" s="452"/>
      <c r="UC28" s="452"/>
      <c r="UD28" s="452"/>
      <c r="UE28" s="452"/>
      <c r="UF28" s="452"/>
      <c r="UG28" s="452"/>
      <c r="UH28" s="452"/>
      <c r="UI28" s="452"/>
      <c r="UJ28" s="452"/>
      <c r="UK28" s="452"/>
      <c r="UL28" s="452"/>
      <c r="UM28" s="452"/>
      <c r="UN28" s="452"/>
      <c r="UO28" s="452"/>
      <c r="UP28" s="452"/>
      <c r="UQ28" s="452"/>
      <c r="UR28" s="452"/>
      <c r="US28" s="452"/>
      <c r="UT28" s="452"/>
      <c r="UU28" s="452"/>
      <c r="UV28" s="452"/>
      <c r="UW28" s="452"/>
      <c r="UX28" s="452"/>
      <c r="UY28" s="452"/>
      <c r="UZ28" s="452"/>
      <c r="VA28" s="452"/>
      <c r="VB28" s="452"/>
      <c r="VC28" s="452"/>
      <c r="VD28" s="452"/>
      <c r="VE28" s="452"/>
      <c r="VF28" s="452"/>
      <c r="VG28" s="452"/>
      <c r="VH28" s="452"/>
      <c r="VI28" s="452"/>
      <c r="VJ28" s="452"/>
      <c r="VK28" s="452"/>
      <c r="VL28" s="452"/>
      <c r="VM28" s="452"/>
      <c r="VN28" s="452"/>
      <c r="VO28" s="452"/>
      <c r="VP28" s="452"/>
      <c r="VQ28" s="452"/>
      <c r="VR28" s="452"/>
      <c r="VS28" s="452"/>
      <c r="VT28" s="452"/>
      <c r="VU28" s="452"/>
      <c r="VV28" s="452"/>
      <c r="VW28" s="452"/>
      <c r="VX28" s="452"/>
      <c r="VY28" s="452"/>
      <c r="VZ28" s="452"/>
      <c r="WA28" s="452"/>
      <c r="WB28" s="452"/>
      <c r="WC28" s="452"/>
      <c r="WD28" s="452"/>
      <c r="WE28" s="452"/>
      <c r="WF28" s="452"/>
      <c r="WG28" s="452"/>
      <c r="WH28" s="452"/>
      <c r="WI28" s="452"/>
      <c r="WJ28" s="452"/>
      <c r="WK28" s="452"/>
      <c r="WL28" s="452"/>
      <c r="WM28" s="452"/>
      <c r="WN28" s="452"/>
      <c r="WO28" s="452"/>
      <c r="WP28" s="452"/>
      <c r="WQ28" s="452"/>
      <c r="WR28" s="452"/>
      <c r="WS28" s="452"/>
      <c r="WT28" s="452"/>
      <c r="WU28" s="452"/>
      <c r="WV28" s="452"/>
      <c r="WW28" s="452"/>
      <c r="WX28" s="452"/>
      <c r="WY28" s="452"/>
      <c r="WZ28" s="452"/>
      <c r="XA28" s="452"/>
      <c r="XB28" s="452"/>
      <c r="XC28" s="452"/>
      <c r="XD28" s="452"/>
      <c r="XE28" s="452"/>
      <c r="XF28" s="452"/>
      <c r="XG28" s="452"/>
      <c r="XH28" s="452"/>
      <c r="XI28" s="452"/>
      <c r="XJ28" s="452"/>
      <c r="XK28" s="452"/>
      <c r="XL28" s="452"/>
      <c r="XM28" s="452"/>
      <c r="XN28" s="452"/>
      <c r="XO28" s="452"/>
      <c r="XP28" s="452"/>
      <c r="XQ28" s="452"/>
      <c r="XR28" s="452"/>
      <c r="XS28" s="452"/>
      <c r="XT28" s="452"/>
      <c r="XU28" s="452"/>
      <c r="XV28" s="452"/>
      <c r="XW28" s="452"/>
      <c r="XX28" s="452"/>
      <c r="XY28" s="452"/>
      <c r="XZ28" s="452"/>
      <c r="YA28" s="452"/>
      <c r="YB28" s="452"/>
      <c r="YC28" s="452"/>
      <c r="YD28" s="452"/>
      <c r="YE28" s="452"/>
      <c r="YF28" s="452"/>
      <c r="YG28" s="452"/>
      <c r="YH28" s="452"/>
      <c r="YI28" s="452"/>
      <c r="YJ28" s="452"/>
      <c r="YK28" s="452"/>
      <c r="YL28" s="452"/>
      <c r="YM28" s="452"/>
      <c r="YN28" s="452"/>
      <c r="YO28" s="452"/>
      <c r="YP28" s="452"/>
      <c r="YQ28" s="452"/>
      <c r="YR28" s="452"/>
      <c r="YS28" s="452"/>
      <c r="YT28" s="452"/>
      <c r="YU28" s="452"/>
      <c r="YV28" s="452"/>
      <c r="YW28" s="452"/>
      <c r="YX28" s="452"/>
      <c r="YY28" s="452"/>
      <c r="YZ28" s="452"/>
      <c r="ZA28" s="452"/>
      <c r="ZB28" s="452"/>
      <c r="ZC28" s="452"/>
      <c r="ZD28" s="452"/>
      <c r="ZE28" s="452"/>
      <c r="ZF28" s="452"/>
      <c r="ZG28" s="452"/>
      <c r="ZH28" s="452"/>
      <c r="ZI28" s="452"/>
      <c r="ZJ28" s="452"/>
      <c r="ZK28" s="452"/>
      <c r="ZL28" s="452"/>
      <c r="ZM28" s="452"/>
      <c r="ZN28" s="452"/>
      <c r="ZO28" s="452"/>
      <c r="ZP28" s="452"/>
      <c r="ZQ28" s="452"/>
      <c r="ZR28" s="452"/>
      <c r="ZS28" s="452"/>
      <c r="ZT28" s="452"/>
      <c r="ZU28" s="452"/>
      <c r="ZV28" s="452"/>
      <c r="ZW28" s="452"/>
      <c r="ZX28" s="452"/>
      <c r="ZY28" s="452"/>
      <c r="ZZ28" s="452"/>
      <c r="AAA28" s="452"/>
      <c r="AAB28" s="452"/>
      <c r="AAC28" s="452"/>
      <c r="AAD28" s="452"/>
      <c r="AAE28" s="452"/>
      <c r="AAF28" s="452"/>
      <c r="AAG28" s="452"/>
      <c r="AAH28" s="452"/>
      <c r="AAI28" s="452"/>
      <c r="AAJ28" s="452"/>
      <c r="AAK28" s="452"/>
      <c r="AAL28" s="452"/>
      <c r="AAM28" s="452"/>
      <c r="AAN28" s="452"/>
      <c r="AAO28" s="452"/>
      <c r="AAP28" s="452"/>
      <c r="AAQ28" s="452"/>
      <c r="AAR28" s="452"/>
      <c r="AAS28" s="452"/>
      <c r="AAT28" s="452"/>
      <c r="AAU28" s="452"/>
      <c r="AAV28" s="452"/>
      <c r="AAW28" s="452"/>
      <c r="AAX28" s="452"/>
      <c r="AAY28" s="452"/>
      <c r="AAZ28" s="452"/>
      <c r="ABA28" s="452"/>
      <c r="ABB28" s="452"/>
      <c r="ABC28" s="452"/>
      <c r="ABD28" s="452"/>
      <c r="ABE28" s="452"/>
      <c r="ABF28" s="452"/>
      <c r="ABG28" s="452"/>
      <c r="ABH28" s="452"/>
      <c r="ABI28" s="452"/>
      <c r="ABJ28" s="452"/>
      <c r="ABK28" s="452"/>
      <c r="ABL28" s="452"/>
      <c r="ABM28" s="452"/>
      <c r="ABN28" s="452"/>
      <c r="ABO28" s="452"/>
      <c r="ABP28" s="452"/>
      <c r="ABQ28" s="452"/>
      <c r="ABR28" s="452"/>
      <c r="ABS28" s="452"/>
      <c r="ABT28" s="452"/>
      <c r="ABU28" s="452"/>
      <c r="ABV28" s="452"/>
      <c r="ABW28" s="452"/>
      <c r="ABX28" s="452"/>
      <c r="ABY28" s="452"/>
      <c r="ABZ28" s="452"/>
      <c r="ACA28" s="452"/>
      <c r="ACB28" s="452"/>
      <c r="ACC28" s="452"/>
      <c r="ACD28" s="452"/>
      <c r="ACE28" s="452"/>
      <c r="ACF28" s="452"/>
      <c r="ACG28" s="452"/>
      <c r="ACH28" s="452"/>
      <c r="ACI28" s="452"/>
      <c r="ACJ28" s="452"/>
      <c r="ACK28" s="452"/>
      <c r="ACL28" s="452"/>
      <c r="ACM28" s="452"/>
      <c r="ACN28" s="452"/>
      <c r="ACO28" s="452"/>
      <c r="ACP28" s="452"/>
      <c r="ACQ28" s="452"/>
      <c r="ACR28" s="452"/>
      <c r="ACS28" s="452"/>
      <c r="ACT28" s="452"/>
      <c r="ACU28" s="452"/>
      <c r="ACV28" s="452"/>
      <c r="ACW28" s="452"/>
      <c r="ACX28" s="452"/>
      <c r="ACY28" s="452"/>
      <c r="ACZ28" s="452"/>
      <c r="ADA28" s="452"/>
      <c r="ADB28" s="452"/>
      <c r="ADC28" s="452"/>
      <c r="ADD28" s="452"/>
      <c r="ADE28" s="452"/>
      <c r="ADF28" s="452"/>
      <c r="ADG28" s="452"/>
      <c r="ADH28" s="452"/>
      <c r="ADI28" s="452"/>
      <c r="ADJ28" s="452"/>
      <c r="ADK28" s="452"/>
      <c r="ADL28" s="452"/>
      <c r="ADM28" s="452"/>
      <c r="ADN28" s="452"/>
      <c r="ADO28" s="452"/>
      <c r="ADP28" s="452"/>
      <c r="ADQ28" s="452"/>
      <c r="ADR28" s="452"/>
      <c r="ADS28" s="452"/>
      <c r="ADT28" s="452"/>
      <c r="ADU28" s="452"/>
      <c r="ADV28" s="452"/>
      <c r="ADW28" s="452"/>
      <c r="ADX28" s="452"/>
      <c r="ADY28" s="452"/>
      <c r="ADZ28" s="452"/>
      <c r="AEA28" s="452"/>
      <c r="AEB28" s="452"/>
      <c r="AEC28" s="452"/>
      <c r="AED28" s="452"/>
      <c r="AEE28" s="452"/>
      <c r="AEF28" s="452"/>
      <c r="AEG28" s="452"/>
      <c r="AEH28" s="452"/>
      <c r="AEI28" s="452"/>
      <c r="AEJ28" s="452"/>
      <c r="AEK28" s="452"/>
      <c r="AEL28" s="452"/>
      <c r="AEM28" s="452"/>
      <c r="AEN28" s="452"/>
      <c r="AEO28" s="452"/>
      <c r="AEP28" s="452"/>
      <c r="AEQ28" s="452"/>
      <c r="AER28" s="452"/>
      <c r="AES28" s="452"/>
      <c r="AET28" s="452"/>
      <c r="AEU28" s="452"/>
      <c r="AEV28" s="452"/>
      <c r="AEW28" s="452"/>
      <c r="AEX28" s="452"/>
      <c r="AEY28" s="452"/>
      <c r="AEZ28" s="452"/>
      <c r="AFA28" s="452"/>
      <c r="AFB28" s="452"/>
      <c r="AFC28" s="452"/>
      <c r="AFD28" s="452"/>
      <c r="AFE28" s="452"/>
      <c r="AFF28" s="452"/>
      <c r="AFG28" s="452"/>
      <c r="AFH28" s="452"/>
      <c r="AFI28" s="452"/>
      <c r="AFJ28" s="452"/>
      <c r="AFK28" s="452"/>
      <c r="AFL28" s="452"/>
      <c r="AFM28" s="452"/>
      <c r="AFN28" s="452"/>
      <c r="AFO28" s="452"/>
      <c r="AFP28" s="452"/>
      <c r="AFQ28" s="452"/>
      <c r="AFR28" s="452"/>
      <c r="AFS28" s="452"/>
      <c r="AFT28" s="452"/>
      <c r="AFU28" s="452"/>
      <c r="AFV28" s="452"/>
      <c r="AFW28" s="452"/>
      <c r="AFX28" s="452"/>
      <c r="AFY28" s="452"/>
      <c r="AFZ28" s="452"/>
      <c r="AGA28" s="452"/>
      <c r="AGB28" s="452"/>
      <c r="AGC28" s="452"/>
      <c r="AGD28" s="452"/>
      <c r="AGE28" s="452"/>
      <c r="AGF28" s="452"/>
      <c r="AGG28" s="452"/>
      <c r="AGH28" s="452"/>
      <c r="AGI28" s="452"/>
      <c r="AGJ28" s="452"/>
      <c r="AGK28" s="452"/>
      <c r="AGL28" s="452"/>
      <c r="AGM28" s="452"/>
      <c r="AGN28" s="452"/>
      <c r="AGO28" s="452"/>
      <c r="AGP28" s="452"/>
      <c r="AGQ28" s="452"/>
      <c r="AGR28" s="452"/>
      <c r="AGS28" s="452"/>
      <c r="AGT28" s="452"/>
      <c r="AGU28" s="452"/>
      <c r="AGV28" s="452"/>
      <c r="AGW28" s="452"/>
      <c r="AGX28" s="452"/>
      <c r="AGY28" s="452"/>
      <c r="AGZ28" s="452"/>
      <c r="AHA28" s="452"/>
      <c r="AHB28" s="452"/>
      <c r="AHC28" s="452"/>
      <c r="AHD28" s="452"/>
      <c r="AHE28" s="452"/>
      <c r="AHF28" s="452"/>
      <c r="AHG28" s="452"/>
      <c r="AHH28" s="452"/>
      <c r="AHI28" s="452"/>
      <c r="AHJ28" s="452"/>
      <c r="AHK28" s="452"/>
      <c r="AHL28" s="452"/>
      <c r="AHM28" s="452"/>
      <c r="AHN28" s="452"/>
      <c r="AHO28" s="452"/>
      <c r="AHP28" s="452"/>
      <c r="AHQ28" s="452"/>
      <c r="AHR28" s="452"/>
      <c r="AHS28" s="452"/>
      <c r="AHT28" s="452"/>
      <c r="AHU28" s="452"/>
      <c r="AHV28" s="452"/>
      <c r="AHW28" s="452"/>
      <c r="AHX28" s="452"/>
      <c r="AHY28" s="452"/>
      <c r="AHZ28" s="452"/>
      <c r="AIA28" s="452"/>
      <c r="AIB28" s="452"/>
      <c r="AIC28" s="452"/>
      <c r="AID28" s="452"/>
      <c r="AIE28" s="452"/>
      <c r="AIF28" s="452"/>
      <c r="AIG28" s="452"/>
      <c r="AIH28" s="452"/>
      <c r="AII28" s="452"/>
      <c r="AIJ28" s="452"/>
      <c r="AIK28" s="452"/>
      <c r="AIL28" s="452"/>
      <c r="AIM28" s="452"/>
      <c r="AIN28" s="452"/>
      <c r="AIO28" s="452"/>
      <c r="AIP28" s="452"/>
      <c r="AIQ28" s="452"/>
      <c r="AIR28" s="452"/>
      <c r="AIS28" s="452"/>
      <c r="AIT28" s="452"/>
      <c r="AIU28" s="452"/>
      <c r="AIV28" s="452"/>
      <c r="AIW28" s="452"/>
      <c r="AIX28" s="452"/>
      <c r="AIY28" s="452"/>
      <c r="AIZ28" s="452"/>
      <c r="AJA28" s="452"/>
      <c r="AJB28" s="452"/>
      <c r="AJC28" s="452"/>
      <c r="AJD28" s="452"/>
      <c r="AJE28" s="452"/>
      <c r="AJF28" s="452"/>
      <c r="AJG28" s="452"/>
      <c r="AJH28" s="452"/>
      <c r="AJI28" s="452"/>
      <c r="AJJ28" s="452"/>
      <c r="AJK28" s="452"/>
      <c r="AJL28" s="452"/>
      <c r="AJM28" s="452"/>
      <c r="AJN28" s="452"/>
      <c r="AJO28" s="452"/>
      <c r="AJP28" s="452"/>
      <c r="AJQ28" s="452"/>
      <c r="AJR28" s="452"/>
      <c r="AJS28" s="452"/>
      <c r="AJT28" s="452"/>
      <c r="AJU28" s="452"/>
      <c r="AJV28" s="452"/>
      <c r="AJW28" s="452"/>
      <c r="AJX28" s="452"/>
      <c r="AJY28" s="452"/>
      <c r="AJZ28" s="452"/>
      <c r="AKA28" s="452"/>
      <c r="AKB28" s="452"/>
      <c r="AKC28" s="452"/>
      <c r="AKD28" s="452"/>
      <c r="AKE28" s="452"/>
      <c r="AKF28" s="452"/>
      <c r="AKG28" s="452"/>
      <c r="AKH28" s="452"/>
      <c r="AKI28" s="452"/>
      <c r="AKJ28" s="452"/>
      <c r="AKK28" s="452"/>
      <c r="AKL28" s="452"/>
      <c r="AKM28" s="452"/>
      <c r="AKN28" s="452"/>
      <c r="AKO28" s="452"/>
      <c r="AKP28" s="452"/>
      <c r="AKQ28" s="452"/>
      <c r="AKR28" s="452"/>
      <c r="AKS28" s="452"/>
      <c r="AKT28" s="452"/>
      <c r="AKU28" s="452"/>
      <c r="AKV28" s="452"/>
      <c r="AKW28" s="452"/>
      <c r="AKX28" s="452"/>
      <c r="AKY28" s="452"/>
      <c r="AKZ28" s="452"/>
      <c r="ALA28" s="452"/>
      <c r="ALB28" s="452"/>
      <c r="ALC28" s="452"/>
      <c r="ALD28" s="452"/>
      <c r="ALE28" s="452"/>
      <c r="ALF28" s="452"/>
      <c r="ALG28" s="452"/>
      <c r="ALH28" s="452"/>
      <c r="ALI28" s="452"/>
      <c r="ALJ28" s="452"/>
      <c r="ALK28" s="452"/>
      <c r="ALL28" s="452"/>
      <c r="ALM28" s="452"/>
      <c r="ALN28" s="452"/>
      <c r="ALO28" s="452"/>
      <c r="ALP28" s="452"/>
      <c r="ALQ28" s="452"/>
      <c r="ALR28" s="452"/>
      <c r="ALS28" s="452"/>
      <c r="ALT28" s="452"/>
      <c r="ALU28" s="452"/>
      <c r="ALV28" s="452"/>
      <c r="ALW28" s="452"/>
      <c r="ALX28" s="452"/>
      <c r="ALY28" s="452"/>
      <c r="ALZ28" s="452"/>
      <c r="AMA28" s="452"/>
      <c r="AMB28" s="452"/>
      <c r="AMC28" s="452"/>
      <c r="AMD28" s="452"/>
      <c r="AME28" s="452"/>
      <c r="AMF28" s="452"/>
      <c r="AMG28" s="452"/>
      <c r="AMH28" s="452"/>
      <c r="AMI28" s="452"/>
      <c r="AMJ28" s="452"/>
      <c r="AMK28" s="452"/>
      <c r="AML28" s="452"/>
      <c r="AMM28" s="452"/>
      <c r="AMN28" s="452"/>
      <c r="AMO28" s="452"/>
      <c r="AMP28" s="452"/>
      <c r="AMQ28" s="452"/>
      <c r="AMR28" s="452"/>
      <c r="AMS28" s="452"/>
      <c r="AMT28" s="452"/>
      <c r="AMU28" s="452"/>
      <c r="AMV28" s="452"/>
      <c r="AMW28" s="452"/>
      <c r="AMX28" s="452"/>
      <c r="AMY28" s="452"/>
      <c r="AMZ28" s="452"/>
      <c r="ANA28" s="452"/>
      <c r="ANB28" s="452"/>
      <c r="ANC28" s="452"/>
      <c r="AND28" s="452"/>
      <c r="ANE28" s="452"/>
      <c r="ANF28" s="452"/>
      <c r="ANG28" s="452"/>
      <c r="ANH28" s="452"/>
      <c r="ANI28" s="452"/>
      <c r="ANJ28" s="452"/>
      <c r="ANK28" s="452"/>
      <c r="ANL28" s="452"/>
      <c r="ANM28" s="452"/>
      <c r="ANN28" s="452"/>
      <c r="ANO28" s="452"/>
      <c r="ANP28" s="452"/>
      <c r="ANQ28" s="452"/>
      <c r="ANR28" s="452"/>
      <c r="ANS28" s="452"/>
      <c r="ANT28" s="452"/>
      <c r="ANU28" s="452"/>
      <c r="ANV28" s="452"/>
      <c r="ANW28" s="452"/>
      <c r="ANX28" s="452"/>
      <c r="ANY28" s="452"/>
      <c r="ANZ28" s="452"/>
      <c r="AOA28" s="452"/>
      <c r="AOB28" s="452"/>
      <c r="AOC28" s="452"/>
      <c r="AOD28" s="452"/>
      <c r="AOE28" s="452"/>
      <c r="AOF28" s="452"/>
      <c r="AOG28" s="452"/>
      <c r="AOH28" s="452"/>
      <c r="AOI28" s="452"/>
      <c r="AOJ28" s="452"/>
      <c r="AOK28" s="452"/>
      <c r="AOL28" s="452"/>
      <c r="AOM28" s="452"/>
      <c r="AON28" s="452"/>
      <c r="AOO28" s="452"/>
      <c r="AOP28" s="452"/>
      <c r="AOQ28" s="452"/>
      <c r="AOR28" s="452"/>
      <c r="AOS28" s="452"/>
      <c r="AOT28" s="452"/>
      <c r="AOU28" s="452"/>
      <c r="AOV28" s="452"/>
      <c r="AOW28" s="452"/>
      <c r="AOX28" s="452"/>
      <c r="AOY28" s="452"/>
      <c r="AOZ28" s="452"/>
      <c r="APA28" s="452"/>
      <c r="APB28" s="452"/>
      <c r="APC28" s="452"/>
      <c r="APD28" s="452"/>
      <c r="APE28" s="452"/>
      <c r="APF28" s="452"/>
      <c r="APG28" s="452"/>
      <c r="APH28" s="452"/>
      <c r="API28" s="452"/>
      <c r="APJ28" s="452"/>
      <c r="APK28" s="452"/>
      <c r="APL28" s="452"/>
      <c r="APM28" s="452"/>
      <c r="APN28" s="452"/>
      <c r="APO28" s="452"/>
      <c r="APP28" s="452"/>
      <c r="APQ28" s="452"/>
      <c r="APR28" s="452"/>
      <c r="APS28" s="452"/>
      <c r="APT28" s="452"/>
      <c r="APU28" s="452"/>
      <c r="APV28" s="452"/>
      <c r="APW28" s="452"/>
      <c r="APX28" s="452"/>
      <c r="APY28" s="452"/>
      <c r="APZ28" s="452"/>
      <c r="AQA28" s="452"/>
      <c r="AQB28" s="452"/>
      <c r="AQC28" s="452"/>
      <c r="AQD28" s="452"/>
      <c r="AQE28" s="452"/>
      <c r="AQF28" s="452"/>
      <c r="AQG28" s="452"/>
      <c r="AQH28" s="452"/>
      <c r="AQI28" s="452"/>
      <c r="AQJ28" s="452"/>
      <c r="AQK28" s="452"/>
      <c r="AQL28" s="452"/>
      <c r="AQM28" s="452"/>
      <c r="AQN28" s="452"/>
      <c r="AQO28" s="452"/>
      <c r="AQP28" s="452"/>
      <c r="AQQ28" s="452"/>
      <c r="AQR28" s="452"/>
      <c r="AQS28" s="452"/>
      <c r="AQT28" s="452"/>
      <c r="AQU28" s="452"/>
      <c r="AQV28" s="452"/>
      <c r="AQW28" s="452"/>
      <c r="AQX28" s="452"/>
      <c r="AQY28" s="452"/>
      <c r="AQZ28" s="452"/>
      <c r="ARA28" s="452"/>
      <c r="ARB28" s="452"/>
      <c r="ARC28" s="452"/>
      <c r="ARD28" s="452"/>
      <c r="ARE28" s="452"/>
      <c r="ARF28" s="452"/>
      <c r="ARG28" s="452"/>
      <c r="ARH28" s="452"/>
      <c r="ARI28" s="452"/>
      <c r="ARJ28" s="452"/>
      <c r="ARK28" s="452"/>
      <c r="ARL28" s="452"/>
      <c r="ARM28" s="452"/>
      <c r="ARN28" s="452"/>
      <c r="ARO28" s="452"/>
      <c r="ARP28" s="452"/>
      <c r="ARQ28" s="452"/>
      <c r="ARR28" s="452"/>
      <c r="ARS28" s="452"/>
      <c r="ART28" s="452"/>
      <c r="ARU28" s="452"/>
      <c r="ARV28" s="452"/>
      <c r="ARW28" s="452"/>
      <c r="ARX28" s="452"/>
      <c r="ARY28" s="452"/>
      <c r="ARZ28" s="452"/>
      <c r="ASA28" s="452"/>
      <c r="ASB28" s="452"/>
      <c r="ASC28" s="452"/>
      <c r="ASD28" s="452"/>
      <c r="ASE28" s="452"/>
      <c r="ASF28" s="452"/>
      <c r="ASG28" s="452"/>
      <c r="ASH28" s="452"/>
      <c r="ASI28" s="452"/>
      <c r="ASJ28" s="452"/>
      <c r="ASK28" s="452"/>
      <c r="ASL28" s="452"/>
      <c r="ASM28" s="452"/>
      <c r="ASN28" s="452"/>
      <c r="ASO28" s="452"/>
      <c r="ASP28" s="452"/>
      <c r="ASQ28" s="452"/>
      <c r="ASR28" s="452"/>
      <c r="ASS28" s="452"/>
      <c r="AST28" s="452"/>
      <c r="ASU28" s="452"/>
      <c r="ASV28" s="452"/>
      <c r="ASW28" s="452"/>
      <c r="ASX28" s="452"/>
      <c r="ASY28" s="452"/>
      <c r="ASZ28" s="452"/>
      <c r="ATA28" s="452"/>
      <c r="ATB28" s="452"/>
      <c r="ATC28" s="452"/>
      <c r="ATD28" s="452"/>
      <c r="ATE28" s="452"/>
      <c r="ATF28" s="452"/>
      <c r="ATG28" s="452"/>
      <c r="ATH28" s="452"/>
      <c r="ATI28" s="452"/>
      <c r="ATJ28" s="452"/>
      <c r="ATK28" s="452"/>
      <c r="ATL28" s="452"/>
      <c r="ATM28" s="452"/>
      <c r="ATN28" s="452"/>
      <c r="ATO28" s="452"/>
      <c r="ATP28" s="452"/>
      <c r="ATQ28" s="452"/>
      <c r="ATR28" s="452"/>
      <c r="ATS28" s="452"/>
      <c r="ATT28" s="452"/>
      <c r="ATU28" s="452"/>
      <c r="ATV28" s="452"/>
      <c r="ATW28" s="452"/>
      <c r="ATX28" s="452"/>
      <c r="ATY28" s="452"/>
      <c r="ATZ28" s="452"/>
      <c r="AUA28" s="452"/>
      <c r="AUB28" s="452"/>
      <c r="AUC28" s="452"/>
      <c r="AUD28" s="452"/>
      <c r="AUE28" s="452"/>
      <c r="AUF28" s="452"/>
      <c r="AUG28" s="452"/>
      <c r="AUH28" s="452"/>
      <c r="AUI28" s="452"/>
      <c r="AUJ28" s="452"/>
      <c r="AUK28" s="452"/>
      <c r="AUL28" s="452"/>
      <c r="AUM28" s="452"/>
      <c r="AUN28" s="452"/>
      <c r="AUO28" s="452"/>
      <c r="AUP28" s="452"/>
      <c r="AUQ28" s="452"/>
      <c r="AUR28" s="452"/>
      <c r="AUS28" s="452"/>
      <c r="AUT28" s="452"/>
      <c r="AUU28" s="452"/>
      <c r="AUV28" s="452"/>
      <c r="AUW28" s="452"/>
      <c r="AUX28" s="452"/>
      <c r="AUY28" s="452"/>
      <c r="AUZ28" s="452"/>
      <c r="AVA28" s="452"/>
      <c r="AVB28" s="452"/>
      <c r="AVC28" s="452"/>
      <c r="AVD28" s="452"/>
      <c r="AVE28" s="452"/>
      <c r="AVF28" s="452"/>
      <c r="AVG28" s="452"/>
      <c r="AVH28" s="452"/>
      <c r="AVI28" s="452"/>
      <c r="AVJ28" s="452"/>
      <c r="AVK28" s="452"/>
      <c r="AVL28" s="452"/>
      <c r="AVM28" s="452"/>
      <c r="AVN28" s="452"/>
      <c r="AVO28" s="452"/>
      <c r="AVP28" s="452"/>
      <c r="AVQ28" s="452"/>
      <c r="AVR28" s="452"/>
      <c r="AVS28" s="452"/>
      <c r="AVT28" s="452"/>
      <c r="AVU28" s="452"/>
      <c r="AVV28" s="452"/>
      <c r="AVW28" s="452"/>
      <c r="AVX28" s="452"/>
      <c r="AVY28" s="452"/>
      <c r="AVZ28" s="452"/>
      <c r="AWA28" s="452"/>
      <c r="AWB28" s="452"/>
      <c r="AWC28" s="452"/>
      <c r="AWD28" s="452"/>
      <c r="AWE28" s="452"/>
      <c r="AWF28" s="452"/>
      <c r="AWG28" s="452"/>
      <c r="AWH28" s="452"/>
      <c r="AWI28" s="452"/>
      <c r="AWJ28" s="452"/>
      <c r="AWK28" s="452"/>
      <c r="AWL28" s="452"/>
      <c r="AWM28" s="452"/>
      <c r="AWN28" s="452"/>
      <c r="AWO28" s="452"/>
      <c r="AWP28" s="452"/>
      <c r="AWQ28" s="452"/>
      <c r="AWR28" s="452"/>
      <c r="AWS28" s="452"/>
      <c r="AWT28" s="452"/>
      <c r="AWU28" s="452"/>
      <c r="AWV28" s="452"/>
      <c r="AWW28" s="452"/>
      <c r="AWX28" s="452"/>
      <c r="AWY28" s="452"/>
      <c r="AWZ28" s="452"/>
      <c r="AXA28" s="452"/>
      <c r="AXB28" s="452"/>
      <c r="AXC28" s="452"/>
      <c r="AXD28" s="452"/>
      <c r="AXE28" s="452"/>
      <c r="AXF28" s="452"/>
      <c r="AXG28" s="452"/>
      <c r="AXH28" s="452"/>
      <c r="AXI28" s="452"/>
      <c r="AXJ28" s="452"/>
      <c r="AXK28" s="452"/>
      <c r="AXL28" s="452"/>
      <c r="AXM28" s="452"/>
      <c r="AXN28" s="452"/>
      <c r="AXO28" s="452"/>
      <c r="AXP28" s="452"/>
      <c r="AXQ28" s="452"/>
      <c r="AXR28" s="452"/>
      <c r="AXS28" s="452"/>
      <c r="AXT28" s="452"/>
      <c r="AXU28" s="452"/>
      <c r="AXV28" s="452"/>
      <c r="AXW28" s="452"/>
      <c r="AXX28" s="452"/>
      <c r="AXY28" s="452"/>
      <c r="AXZ28" s="452"/>
      <c r="AYA28" s="452"/>
      <c r="AYB28" s="452"/>
      <c r="AYC28" s="452"/>
      <c r="AYD28" s="452"/>
      <c r="AYE28" s="452"/>
      <c r="AYF28" s="452"/>
      <c r="AYG28" s="452"/>
      <c r="AYH28" s="452"/>
      <c r="AYI28" s="452"/>
      <c r="AYJ28" s="452"/>
      <c r="AYK28" s="452"/>
      <c r="AYL28" s="452"/>
      <c r="AYM28" s="452"/>
      <c r="AYN28" s="452"/>
      <c r="AYO28" s="452"/>
      <c r="AYP28" s="452"/>
      <c r="AYQ28" s="452"/>
      <c r="AYR28" s="452"/>
      <c r="AYS28" s="452"/>
      <c r="AYT28" s="452"/>
      <c r="AYU28" s="452"/>
      <c r="AYV28" s="452"/>
      <c r="AYW28" s="452"/>
      <c r="AYX28" s="452"/>
      <c r="AYY28" s="452"/>
      <c r="AYZ28" s="452"/>
      <c r="AZA28" s="452"/>
      <c r="AZB28" s="452"/>
      <c r="AZC28" s="452"/>
      <c r="AZD28" s="452"/>
      <c r="AZE28" s="452"/>
      <c r="AZF28" s="452"/>
      <c r="AZG28" s="452"/>
      <c r="AZH28" s="452"/>
      <c r="AZI28" s="452"/>
      <c r="AZJ28" s="452"/>
      <c r="AZK28" s="452"/>
      <c r="AZL28" s="452"/>
      <c r="AZM28" s="452"/>
      <c r="AZN28" s="452"/>
      <c r="AZO28" s="452"/>
      <c r="AZP28" s="452"/>
      <c r="AZQ28" s="452"/>
      <c r="AZR28" s="452"/>
      <c r="AZS28" s="452"/>
      <c r="AZT28" s="452"/>
      <c r="AZU28" s="452"/>
      <c r="AZV28" s="452"/>
      <c r="AZW28" s="452"/>
      <c r="AZX28" s="452"/>
      <c r="AZY28" s="452"/>
      <c r="AZZ28" s="452"/>
      <c r="BAA28" s="452"/>
      <c r="BAB28" s="452"/>
      <c r="BAC28" s="452"/>
      <c r="BAD28" s="452"/>
      <c r="BAE28" s="452"/>
      <c r="BAF28" s="452"/>
      <c r="BAG28" s="452"/>
      <c r="BAH28" s="452"/>
      <c r="BAI28" s="452"/>
      <c r="BAJ28" s="452"/>
      <c r="BAK28" s="452"/>
      <c r="BAL28" s="452"/>
      <c r="BAM28" s="452"/>
      <c r="BAN28" s="452"/>
      <c r="BAO28" s="452"/>
      <c r="BAP28" s="452"/>
      <c r="BAQ28" s="452"/>
      <c r="BAR28" s="452"/>
      <c r="BAS28" s="452"/>
      <c r="BAT28" s="452"/>
      <c r="BAU28" s="452"/>
      <c r="BAV28" s="452"/>
      <c r="BAW28" s="452"/>
      <c r="BAX28" s="452"/>
      <c r="BAY28" s="452"/>
      <c r="BAZ28" s="452"/>
      <c r="BBA28" s="452"/>
      <c r="BBB28" s="452"/>
      <c r="BBC28" s="452"/>
      <c r="BBD28" s="452"/>
      <c r="BBE28" s="452"/>
      <c r="BBF28" s="452"/>
      <c r="BBG28" s="452"/>
      <c r="BBH28" s="452"/>
      <c r="BBI28" s="452"/>
      <c r="BBJ28" s="452"/>
      <c r="BBK28" s="452"/>
      <c r="BBL28" s="452"/>
      <c r="BBM28" s="452"/>
      <c r="BBN28" s="452"/>
      <c r="BBO28" s="452"/>
      <c r="BBP28" s="452"/>
      <c r="BBQ28" s="452"/>
      <c r="BBR28" s="452"/>
      <c r="BBS28" s="452"/>
      <c r="BBT28" s="452"/>
      <c r="BBU28" s="452"/>
      <c r="BBV28" s="452"/>
      <c r="BBW28" s="452"/>
      <c r="BBX28" s="452"/>
      <c r="BBY28" s="452"/>
      <c r="BBZ28" s="452"/>
      <c r="BCA28" s="452"/>
      <c r="BCB28" s="452"/>
      <c r="BCC28" s="452"/>
      <c r="BCD28" s="452"/>
      <c r="BCE28" s="452"/>
      <c r="BCF28" s="452"/>
      <c r="BCG28" s="452"/>
      <c r="BCH28" s="452"/>
      <c r="BCI28" s="452"/>
      <c r="BCJ28" s="452"/>
      <c r="BCK28" s="452"/>
      <c r="BCL28" s="452"/>
      <c r="BCM28" s="452"/>
      <c r="BCN28" s="452"/>
      <c r="BCO28" s="452"/>
      <c r="BCP28" s="452"/>
      <c r="BCQ28" s="452"/>
      <c r="BCR28" s="452"/>
      <c r="BCS28" s="452"/>
      <c r="BCT28" s="452"/>
      <c r="BCU28" s="452"/>
      <c r="BCV28" s="452"/>
      <c r="BCW28" s="452"/>
      <c r="BCX28" s="452"/>
      <c r="BCY28" s="452"/>
      <c r="BCZ28" s="452"/>
      <c r="BDA28" s="452"/>
      <c r="BDB28" s="452"/>
      <c r="BDC28" s="452"/>
      <c r="BDD28" s="452"/>
      <c r="BDE28" s="452"/>
      <c r="BDF28" s="452"/>
      <c r="BDG28" s="452"/>
      <c r="BDH28" s="452"/>
      <c r="BDI28" s="452"/>
      <c r="BDJ28" s="452"/>
      <c r="BDK28" s="452"/>
      <c r="BDL28" s="452"/>
      <c r="BDM28" s="452"/>
      <c r="BDN28" s="452"/>
      <c r="BDO28" s="452"/>
      <c r="BDP28" s="452"/>
      <c r="BDQ28" s="452"/>
      <c r="BDR28" s="452"/>
      <c r="BDS28" s="452"/>
      <c r="BDT28" s="452"/>
      <c r="BDU28" s="452"/>
      <c r="BDV28" s="452"/>
      <c r="BDW28" s="452"/>
      <c r="BDX28" s="452"/>
      <c r="BDY28" s="452"/>
      <c r="BDZ28" s="452"/>
      <c r="BEA28" s="452"/>
      <c r="BEB28" s="452"/>
      <c r="BEC28" s="452"/>
      <c r="BED28" s="452"/>
      <c r="BEE28" s="452"/>
      <c r="BEF28" s="452"/>
      <c r="BEG28" s="452"/>
      <c r="BEH28" s="452"/>
      <c r="BEI28" s="452"/>
      <c r="BEJ28" s="452"/>
      <c r="BEK28" s="452"/>
      <c r="BEL28" s="452"/>
      <c r="BEM28" s="452"/>
      <c r="BEN28" s="452"/>
      <c r="BEO28" s="452"/>
      <c r="BEP28" s="452"/>
      <c r="BEQ28" s="452"/>
      <c r="BER28" s="452"/>
      <c r="BES28" s="452"/>
      <c r="BET28" s="452"/>
      <c r="BEU28" s="452"/>
      <c r="BEV28" s="452"/>
      <c r="BEW28" s="452"/>
      <c r="BEX28" s="452"/>
      <c r="BEY28" s="452"/>
      <c r="BEZ28" s="452"/>
      <c r="BFA28" s="452"/>
      <c r="BFB28" s="452"/>
      <c r="BFC28" s="452"/>
      <c r="BFD28" s="452"/>
      <c r="BFE28" s="452"/>
      <c r="BFF28" s="452"/>
      <c r="BFG28" s="452"/>
      <c r="BFH28" s="452"/>
      <c r="BFI28" s="452"/>
      <c r="BFJ28" s="452"/>
      <c r="BFK28" s="452"/>
      <c r="BFL28" s="452"/>
      <c r="BFM28" s="452"/>
      <c r="BFN28" s="452"/>
      <c r="BFO28" s="452"/>
      <c r="BFP28" s="452"/>
      <c r="BFQ28" s="452"/>
      <c r="BFR28" s="452"/>
      <c r="BFS28" s="452"/>
      <c r="BFT28" s="452"/>
      <c r="BFU28" s="452"/>
      <c r="BFV28" s="452"/>
      <c r="BFW28" s="452"/>
      <c r="BFX28" s="452"/>
      <c r="BFY28" s="452"/>
      <c r="BFZ28" s="452"/>
      <c r="BGA28" s="452"/>
      <c r="BGB28" s="452"/>
      <c r="BGC28" s="452"/>
      <c r="BGD28" s="452"/>
      <c r="BGE28" s="452"/>
      <c r="BGF28" s="452"/>
      <c r="BGG28" s="452"/>
      <c r="BGH28" s="452"/>
      <c r="BGI28" s="452"/>
      <c r="BGJ28" s="452"/>
      <c r="BGK28" s="452"/>
      <c r="BGL28" s="452"/>
      <c r="BGM28" s="452"/>
      <c r="BGN28" s="452"/>
      <c r="BGO28" s="452"/>
      <c r="BGP28" s="452"/>
      <c r="BGQ28" s="452"/>
      <c r="BGR28" s="452"/>
      <c r="BGS28" s="452"/>
      <c r="BGT28" s="452"/>
      <c r="BGU28" s="452"/>
      <c r="BGV28" s="452"/>
      <c r="BGW28" s="452"/>
      <c r="BGX28" s="452"/>
      <c r="BGY28" s="452"/>
      <c r="BGZ28" s="452"/>
      <c r="BHA28" s="452"/>
      <c r="BHB28" s="452"/>
      <c r="BHC28" s="452"/>
      <c r="BHD28" s="452"/>
      <c r="BHE28" s="452"/>
      <c r="BHF28" s="452"/>
      <c r="BHG28" s="452"/>
      <c r="BHH28" s="452"/>
      <c r="BHI28" s="452"/>
      <c r="BHJ28" s="452"/>
      <c r="BHK28" s="452"/>
      <c r="BHL28" s="452"/>
      <c r="BHM28" s="452"/>
      <c r="BHN28" s="452"/>
      <c r="BHO28" s="452"/>
      <c r="BHP28" s="452"/>
      <c r="BHQ28" s="452"/>
      <c r="BHR28" s="452"/>
      <c r="BHS28" s="452"/>
      <c r="BHT28" s="452"/>
      <c r="BHU28" s="452"/>
      <c r="BHV28" s="452"/>
      <c r="BHW28" s="452"/>
      <c r="BHX28" s="452"/>
      <c r="BHY28" s="452"/>
      <c r="BHZ28" s="452"/>
      <c r="BIA28" s="452"/>
      <c r="BIB28" s="452"/>
      <c r="BIC28" s="452"/>
      <c r="BID28" s="452"/>
      <c r="BIE28" s="452"/>
      <c r="BIF28" s="452"/>
      <c r="BIG28" s="452"/>
      <c r="BIH28" s="452"/>
      <c r="BII28" s="452"/>
      <c r="BIJ28" s="452"/>
      <c r="BIK28" s="452"/>
      <c r="BIL28" s="452"/>
      <c r="BIM28" s="452"/>
      <c r="BIN28" s="452"/>
      <c r="BIO28" s="452"/>
      <c r="BIP28" s="452"/>
      <c r="BIQ28" s="452"/>
      <c r="BIR28" s="452"/>
      <c r="BIS28" s="452"/>
      <c r="BIT28" s="452"/>
      <c r="BIU28" s="452"/>
      <c r="BIV28" s="452"/>
      <c r="BIW28" s="452"/>
      <c r="BIX28" s="452"/>
      <c r="BIY28" s="452"/>
      <c r="BIZ28" s="452"/>
      <c r="BJA28" s="452"/>
      <c r="BJB28" s="452"/>
      <c r="BJC28" s="452"/>
      <c r="BJD28" s="452"/>
      <c r="BJE28" s="452"/>
      <c r="BJF28" s="452"/>
      <c r="BJG28" s="452"/>
      <c r="BJH28" s="452"/>
      <c r="BJI28" s="452"/>
      <c r="BJJ28" s="452"/>
      <c r="BJK28" s="452"/>
      <c r="BJL28" s="452"/>
      <c r="BJM28" s="452"/>
      <c r="BJN28" s="452"/>
      <c r="BJO28" s="452"/>
      <c r="BJP28" s="452"/>
      <c r="BJQ28" s="452"/>
      <c r="BJR28" s="452"/>
      <c r="BJS28" s="452"/>
      <c r="BJT28" s="452"/>
      <c r="BJU28" s="452"/>
      <c r="BJV28" s="452"/>
      <c r="BJW28" s="452"/>
      <c r="BJX28" s="452"/>
      <c r="BJY28" s="452"/>
      <c r="BJZ28" s="452"/>
      <c r="BKA28" s="452"/>
      <c r="BKB28" s="452"/>
      <c r="BKC28" s="452"/>
      <c r="BKD28" s="452"/>
      <c r="BKE28" s="452"/>
      <c r="BKF28" s="452"/>
      <c r="BKG28" s="452"/>
      <c r="BKH28" s="452"/>
      <c r="BKI28" s="452"/>
      <c r="BKJ28" s="452"/>
      <c r="BKK28" s="452"/>
      <c r="BKL28" s="452"/>
      <c r="BKM28" s="452"/>
      <c r="BKN28" s="452"/>
      <c r="BKO28" s="452"/>
      <c r="BKP28" s="452"/>
      <c r="BKQ28" s="452"/>
      <c r="BKR28" s="452"/>
      <c r="BKS28" s="452"/>
      <c r="BKT28" s="452"/>
      <c r="BKU28" s="452"/>
      <c r="BKV28" s="452"/>
      <c r="BKW28" s="452"/>
      <c r="BKX28" s="452"/>
      <c r="BKY28" s="452"/>
      <c r="BKZ28" s="452"/>
      <c r="BLA28" s="452"/>
      <c r="BLB28" s="452"/>
      <c r="BLC28" s="452"/>
      <c r="BLD28" s="452"/>
      <c r="BLE28" s="452"/>
      <c r="BLF28" s="452"/>
      <c r="BLG28" s="452"/>
      <c r="BLH28" s="452"/>
      <c r="BLI28" s="452"/>
      <c r="BLJ28" s="452"/>
      <c r="BLK28" s="452"/>
      <c r="BLL28" s="452"/>
      <c r="BLM28" s="452"/>
      <c r="BLN28" s="452"/>
      <c r="BLO28" s="452"/>
      <c r="BLP28" s="452"/>
      <c r="BLQ28" s="452"/>
      <c r="BLR28" s="452"/>
      <c r="BLS28" s="452"/>
      <c r="BLT28" s="452"/>
      <c r="BLU28" s="452"/>
      <c r="BLV28" s="452"/>
      <c r="BLW28" s="452"/>
      <c r="BLX28" s="452"/>
      <c r="BLY28" s="452"/>
      <c r="BLZ28" s="452"/>
      <c r="BMA28" s="452"/>
      <c r="BMB28" s="452"/>
      <c r="BMC28" s="452"/>
      <c r="BMD28" s="452"/>
      <c r="BME28" s="452"/>
      <c r="BMF28" s="452"/>
      <c r="BMG28" s="452"/>
      <c r="BMH28" s="452"/>
      <c r="BMI28" s="452"/>
      <c r="BMJ28" s="452"/>
      <c r="BMK28" s="452"/>
      <c r="BML28" s="452"/>
      <c r="BMM28" s="452"/>
      <c r="BMN28" s="452"/>
      <c r="BMO28" s="452"/>
      <c r="BMP28" s="452"/>
      <c r="BMQ28" s="452"/>
      <c r="BMR28" s="452"/>
      <c r="BMS28" s="452"/>
      <c r="BMT28" s="452"/>
      <c r="BMU28" s="452"/>
      <c r="BMV28" s="452"/>
      <c r="BMW28" s="452"/>
      <c r="BMX28" s="452"/>
      <c r="BMY28" s="452"/>
      <c r="BMZ28" s="452"/>
      <c r="BNA28" s="452"/>
      <c r="BNB28" s="452"/>
      <c r="BNC28" s="452"/>
      <c r="BND28" s="452"/>
      <c r="BNE28" s="452"/>
      <c r="BNF28" s="452"/>
      <c r="BNG28" s="452"/>
      <c r="BNH28" s="452"/>
      <c r="BNI28" s="452"/>
      <c r="BNJ28" s="452"/>
      <c r="BNK28" s="452"/>
      <c r="BNL28" s="452"/>
      <c r="BNM28" s="452"/>
      <c r="BNN28" s="452"/>
      <c r="BNO28" s="452"/>
      <c r="BNP28" s="452"/>
      <c r="BNQ28" s="452"/>
      <c r="BNR28" s="452"/>
      <c r="BNS28" s="452"/>
      <c r="BNT28" s="452"/>
      <c r="BNU28" s="452"/>
      <c r="BNV28" s="452"/>
      <c r="BNW28" s="452"/>
      <c r="BNX28" s="452"/>
      <c r="BNY28" s="452"/>
      <c r="BNZ28" s="452"/>
      <c r="BOA28" s="452"/>
      <c r="BOB28" s="452"/>
      <c r="BOC28" s="452"/>
      <c r="BOD28" s="452"/>
      <c r="BOE28" s="452"/>
      <c r="BOF28" s="452"/>
      <c r="BOG28" s="452"/>
      <c r="BOH28" s="452"/>
      <c r="BOI28" s="452"/>
      <c r="BOJ28" s="452"/>
      <c r="BOK28" s="452"/>
      <c r="BOL28" s="452"/>
      <c r="BOM28" s="452"/>
      <c r="BON28" s="452"/>
      <c r="BOO28" s="452"/>
      <c r="BOP28" s="452"/>
      <c r="BOQ28" s="452"/>
      <c r="BOR28" s="452"/>
      <c r="BOS28" s="452"/>
      <c r="BOT28" s="452"/>
      <c r="BOU28" s="452"/>
      <c r="BOV28" s="452"/>
      <c r="BOW28" s="452"/>
      <c r="BOX28" s="452"/>
      <c r="BOY28" s="452"/>
      <c r="BOZ28" s="452"/>
      <c r="BPA28" s="452"/>
      <c r="BPB28" s="452"/>
      <c r="BPC28" s="452"/>
      <c r="BPD28" s="452"/>
      <c r="BPE28" s="452"/>
      <c r="BPF28" s="452"/>
      <c r="BPG28" s="452"/>
      <c r="BPH28" s="452"/>
      <c r="BPI28" s="452"/>
      <c r="BPJ28" s="452"/>
      <c r="BPK28" s="452"/>
      <c r="BPL28" s="452"/>
      <c r="BPM28" s="452"/>
      <c r="BPN28" s="452"/>
      <c r="BPO28" s="452"/>
      <c r="BPP28" s="452"/>
      <c r="BPQ28" s="452"/>
      <c r="BPR28" s="452"/>
      <c r="BPS28" s="452"/>
      <c r="BPT28" s="452"/>
      <c r="BPU28" s="452"/>
      <c r="BPV28" s="452"/>
      <c r="BPW28" s="452"/>
      <c r="BPX28" s="452"/>
      <c r="BPY28" s="452"/>
      <c r="BPZ28" s="452"/>
      <c r="BQA28" s="452"/>
      <c r="BQB28" s="452"/>
      <c r="BQC28" s="452"/>
      <c r="BQD28" s="452"/>
      <c r="BQE28" s="452"/>
      <c r="BQF28" s="452"/>
      <c r="BQG28" s="452"/>
      <c r="BQH28" s="452"/>
      <c r="BQI28" s="452"/>
      <c r="BQJ28" s="452"/>
      <c r="BQK28" s="452"/>
      <c r="BQL28" s="452"/>
      <c r="BQM28" s="452"/>
      <c r="BQN28" s="452"/>
      <c r="BQO28" s="452"/>
      <c r="BQP28" s="452"/>
      <c r="BQQ28" s="452"/>
      <c r="BQR28" s="452"/>
      <c r="BQS28" s="452"/>
      <c r="BQT28" s="452"/>
      <c r="BQU28" s="452"/>
      <c r="BQV28" s="452"/>
      <c r="BQW28" s="452"/>
      <c r="BQX28" s="452"/>
      <c r="BQY28" s="452"/>
      <c r="BQZ28" s="452"/>
      <c r="BRA28" s="452"/>
      <c r="BRB28" s="452"/>
      <c r="BRC28" s="452"/>
      <c r="BRD28" s="452"/>
      <c r="BRE28" s="452"/>
      <c r="BRF28" s="452"/>
      <c r="BRG28" s="452"/>
      <c r="BRH28" s="452"/>
      <c r="BRI28" s="452"/>
      <c r="BRJ28" s="452"/>
      <c r="BRK28" s="452"/>
      <c r="BRL28" s="452"/>
      <c r="BRM28" s="452"/>
      <c r="BRN28" s="452"/>
      <c r="BRO28" s="452"/>
      <c r="BRP28" s="452"/>
      <c r="BRQ28" s="452"/>
      <c r="BRR28" s="452"/>
      <c r="BRS28" s="452"/>
      <c r="BRT28" s="452"/>
      <c r="BRU28" s="452"/>
      <c r="BRV28" s="452"/>
      <c r="BRW28" s="452"/>
      <c r="BRX28" s="452"/>
      <c r="BRY28" s="452"/>
      <c r="BRZ28" s="452"/>
      <c r="BSA28" s="452"/>
      <c r="BSB28" s="452"/>
      <c r="BSC28" s="452"/>
      <c r="BSD28" s="452"/>
      <c r="BSE28" s="452"/>
      <c r="BSF28" s="452"/>
      <c r="BSG28" s="452"/>
      <c r="BSH28" s="452"/>
      <c r="BSI28" s="452"/>
      <c r="BSJ28" s="452"/>
      <c r="BSK28" s="452"/>
      <c r="BSL28" s="452"/>
      <c r="BSM28" s="452"/>
      <c r="BSN28" s="452"/>
      <c r="BSO28" s="452"/>
      <c r="BSP28" s="452"/>
      <c r="BSQ28" s="452"/>
      <c r="BSR28" s="452"/>
      <c r="BSS28" s="452"/>
      <c r="BST28" s="452"/>
      <c r="BSU28" s="452"/>
      <c r="BSV28" s="452"/>
      <c r="BSW28" s="452"/>
      <c r="BSX28" s="452"/>
      <c r="BSY28" s="452"/>
      <c r="BSZ28" s="452"/>
      <c r="BTA28" s="452"/>
      <c r="BTB28" s="452"/>
      <c r="BTC28" s="452"/>
      <c r="BTD28" s="452"/>
      <c r="BTE28" s="452"/>
      <c r="BTF28" s="452"/>
      <c r="BTG28" s="452"/>
      <c r="BTH28" s="452"/>
      <c r="BTI28" s="452"/>
      <c r="BTJ28" s="452"/>
      <c r="BTK28" s="452"/>
      <c r="BTL28" s="452"/>
      <c r="BTM28" s="452"/>
      <c r="BTN28" s="452"/>
      <c r="BTO28" s="452"/>
      <c r="BTP28" s="452"/>
      <c r="BTQ28" s="452"/>
      <c r="BTR28" s="452"/>
      <c r="BTS28" s="452"/>
      <c r="BTT28" s="452"/>
      <c r="BTU28" s="452"/>
      <c r="BTV28" s="452"/>
      <c r="BTW28" s="452"/>
      <c r="BTX28" s="452"/>
      <c r="BTY28" s="452"/>
      <c r="BTZ28" s="452"/>
      <c r="BUA28" s="452"/>
      <c r="BUB28" s="452"/>
      <c r="BUC28" s="452"/>
      <c r="BUD28" s="452"/>
      <c r="BUE28" s="452"/>
      <c r="BUF28" s="452"/>
      <c r="BUG28" s="452"/>
      <c r="BUH28" s="452"/>
      <c r="BUI28" s="452"/>
      <c r="BUJ28" s="452"/>
      <c r="BUK28" s="452"/>
      <c r="BUL28" s="452"/>
      <c r="BUM28" s="452"/>
      <c r="BUN28" s="452"/>
      <c r="BUO28" s="452"/>
      <c r="BUP28" s="452"/>
      <c r="BUQ28" s="452"/>
      <c r="BUR28" s="452"/>
      <c r="BUS28" s="452"/>
      <c r="BUT28" s="452"/>
      <c r="BUU28" s="452"/>
      <c r="BUV28" s="452"/>
      <c r="BUW28" s="452"/>
      <c r="BUX28" s="452"/>
      <c r="BUY28" s="452"/>
      <c r="BUZ28" s="452"/>
      <c r="BVA28" s="452"/>
      <c r="BVB28" s="452"/>
      <c r="BVC28" s="452"/>
      <c r="BVD28" s="452"/>
      <c r="BVE28" s="452"/>
      <c r="BVF28" s="452"/>
      <c r="BVG28" s="452"/>
      <c r="BVH28" s="452"/>
      <c r="BVI28" s="452"/>
      <c r="BVJ28" s="452"/>
      <c r="BVK28" s="452"/>
      <c r="BVL28" s="452"/>
      <c r="BVM28" s="452"/>
      <c r="BVN28" s="452"/>
      <c r="BVO28" s="452"/>
      <c r="BVP28" s="452"/>
      <c r="BVQ28" s="452"/>
      <c r="BVR28" s="452"/>
      <c r="BVS28" s="452"/>
      <c r="BVT28" s="452"/>
      <c r="BVU28" s="452"/>
      <c r="BVV28" s="452"/>
      <c r="BVW28" s="452"/>
      <c r="BVX28" s="452"/>
      <c r="BVY28" s="452"/>
      <c r="BVZ28" s="452"/>
      <c r="BWA28" s="452"/>
      <c r="BWB28" s="452"/>
      <c r="BWC28" s="452"/>
      <c r="BWD28" s="452"/>
      <c r="BWE28" s="452"/>
      <c r="BWF28" s="452"/>
      <c r="BWG28" s="452"/>
      <c r="BWH28" s="452"/>
      <c r="BWI28" s="452"/>
      <c r="BWJ28" s="452"/>
      <c r="BWK28" s="452"/>
      <c r="BWL28" s="452"/>
      <c r="BWM28" s="452"/>
      <c r="BWN28" s="452"/>
      <c r="BWO28" s="452"/>
      <c r="BWP28" s="452"/>
      <c r="BWQ28" s="452"/>
      <c r="BWR28" s="452"/>
      <c r="BWS28" s="452"/>
      <c r="BWT28" s="452"/>
      <c r="BWU28" s="452"/>
      <c r="BWV28" s="452"/>
      <c r="BWW28" s="452"/>
      <c r="BWX28" s="452"/>
      <c r="BWY28" s="452"/>
      <c r="BWZ28" s="452"/>
      <c r="BXA28" s="452"/>
      <c r="BXB28" s="452"/>
      <c r="BXC28" s="452"/>
      <c r="BXD28" s="452"/>
      <c r="BXE28" s="452"/>
      <c r="BXF28" s="452"/>
      <c r="BXG28" s="452"/>
      <c r="BXH28" s="452"/>
      <c r="BXI28" s="452"/>
      <c r="BXJ28" s="452"/>
      <c r="BXK28" s="452"/>
      <c r="BXL28" s="452"/>
      <c r="BXM28" s="452"/>
      <c r="BXN28" s="452"/>
      <c r="BXO28" s="452"/>
      <c r="BXP28" s="452"/>
      <c r="BXQ28" s="452"/>
      <c r="BXR28" s="452"/>
      <c r="BXS28" s="452"/>
      <c r="BXT28" s="452"/>
      <c r="BXU28" s="452"/>
      <c r="BXV28" s="452"/>
      <c r="BXW28" s="452"/>
      <c r="BXX28" s="452"/>
      <c r="BXY28" s="452"/>
      <c r="BXZ28" s="452"/>
      <c r="BYA28" s="452"/>
      <c r="BYB28" s="452"/>
      <c r="BYC28" s="452"/>
      <c r="BYD28" s="452"/>
      <c r="BYE28" s="452"/>
      <c r="BYF28" s="452"/>
      <c r="BYG28" s="452"/>
      <c r="BYH28" s="452"/>
      <c r="BYI28" s="452"/>
      <c r="BYJ28" s="452"/>
      <c r="BYK28" s="452"/>
      <c r="BYL28" s="452"/>
      <c r="BYM28" s="452"/>
      <c r="BYN28" s="452"/>
      <c r="BYO28" s="452"/>
      <c r="BYP28" s="452"/>
      <c r="BYQ28" s="452"/>
      <c r="BYR28" s="452"/>
      <c r="BYS28" s="452"/>
      <c r="BYT28" s="452"/>
      <c r="BYU28" s="452"/>
      <c r="BYV28" s="452"/>
      <c r="BYW28" s="452"/>
      <c r="BYX28" s="452"/>
      <c r="BYY28" s="452"/>
      <c r="BYZ28" s="452"/>
      <c r="BZA28" s="452"/>
      <c r="BZB28" s="452"/>
      <c r="BZC28" s="452"/>
      <c r="BZD28" s="452"/>
      <c r="BZE28" s="452"/>
      <c r="BZF28" s="452"/>
      <c r="BZG28" s="452"/>
      <c r="BZH28" s="452"/>
      <c r="BZI28" s="452"/>
      <c r="BZJ28" s="452"/>
      <c r="BZK28" s="452"/>
      <c r="BZL28" s="452"/>
      <c r="BZM28" s="452"/>
      <c r="BZN28" s="452"/>
      <c r="BZO28" s="452"/>
      <c r="BZP28" s="452"/>
      <c r="BZQ28" s="452"/>
      <c r="BZR28" s="452"/>
      <c r="BZS28" s="452"/>
      <c r="BZT28" s="452"/>
      <c r="BZU28" s="452"/>
      <c r="BZV28" s="452"/>
      <c r="BZW28" s="452"/>
      <c r="BZX28" s="452"/>
      <c r="BZY28" s="452"/>
      <c r="BZZ28" s="452"/>
      <c r="CAA28" s="452"/>
      <c r="CAB28" s="452"/>
      <c r="CAC28" s="452"/>
      <c r="CAD28" s="452"/>
      <c r="CAE28" s="452"/>
      <c r="CAF28" s="452"/>
      <c r="CAG28" s="452"/>
      <c r="CAH28" s="452"/>
      <c r="CAI28" s="452"/>
      <c r="CAJ28" s="452"/>
      <c r="CAK28" s="452"/>
      <c r="CAL28" s="452"/>
      <c r="CAM28" s="452"/>
      <c r="CAN28" s="452"/>
      <c r="CAO28" s="452"/>
      <c r="CAP28" s="452"/>
      <c r="CAQ28" s="452"/>
      <c r="CAR28" s="452"/>
      <c r="CAS28" s="452"/>
      <c r="CAT28" s="452"/>
      <c r="CAU28" s="452"/>
      <c r="CAV28" s="452"/>
      <c r="CAW28" s="452"/>
      <c r="CAX28" s="452"/>
      <c r="CAY28" s="452"/>
      <c r="CAZ28" s="452"/>
      <c r="CBA28" s="452"/>
      <c r="CBB28" s="452"/>
      <c r="CBC28" s="452"/>
      <c r="CBD28" s="452"/>
      <c r="CBE28" s="452"/>
      <c r="CBF28" s="452"/>
      <c r="CBG28" s="452"/>
      <c r="CBH28" s="452"/>
      <c r="CBI28" s="452"/>
      <c r="CBJ28" s="452"/>
      <c r="CBK28" s="452"/>
      <c r="CBL28" s="452"/>
      <c r="CBM28" s="452"/>
      <c r="CBN28" s="452"/>
      <c r="CBO28" s="452"/>
      <c r="CBP28" s="452"/>
      <c r="CBQ28" s="452"/>
      <c r="CBR28" s="452"/>
      <c r="CBS28" s="452"/>
      <c r="CBT28" s="452"/>
      <c r="CBU28" s="452"/>
      <c r="CBV28" s="452"/>
      <c r="CBW28" s="452"/>
      <c r="CBX28" s="452"/>
      <c r="CBY28" s="452"/>
      <c r="CBZ28" s="452"/>
      <c r="CCA28" s="452"/>
      <c r="CCB28" s="452"/>
      <c r="CCC28" s="452"/>
      <c r="CCD28" s="452"/>
      <c r="CCE28" s="452"/>
      <c r="CCF28" s="452"/>
      <c r="CCG28" s="452"/>
      <c r="CCH28" s="452"/>
      <c r="CCI28" s="452"/>
      <c r="CCJ28" s="452"/>
      <c r="CCK28" s="452"/>
      <c r="CCL28" s="452"/>
      <c r="CCM28" s="452"/>
      <c r="CCN28" s="452"/>
      <c r="CCO28" s="452"/>
      <c r="CCP28" s="452"/>
      <c r="CCQ28" s="452"/>
      <c r="CCR28" s="452"/>
      <c r="CCS28" s="452"/>
      <c r="CCT28" s="452"/>
      <c r="CCU28" s="452"/>
      <c r="CCV28" s="452"/>
      <c r="CCW28" s="452"/>
      <c r="CCX28" s="452"/>
      <c r="CCY28" s="452"/>
      <c r="CCZ28" s="452"/>
      <c r="CDA28" s="452"/>
      <c r="CDB28" s="452"/>
      <c r="CDC28" s="452"/>
      <c r="CDD28" s="452"/>
      <c r="CDE28" s="452"/>
      <c r="CDF28" s="452"/>
      <c r="CDG28" s="452"/>
      <c r="CDH28" s="452"/>
      <c r="CDI28" s="452"/>
      <c r="CDJ28" s="452"/>
      <c r="CDK28" s="452"/>
      <c r="CDL28" s="452"/>
      <c r="CDM28" s="452"/>
      <c r="CDN28" s="452"/>
      <c r="CDO28" s="452"/>
      <c r="CDP28" s="452"/>
      <c r="CDQ28" s="452"/>
      <c r="CDR28" s="452"/>
      <c r="CDS28" s="452"/>
      <c r="CDT28" s="452"/>
      <c r="CDU28" s="452"/>
      <c r="CDV28" s="452"/>
      <c r="CDW28" s="452"/>
      <c r="CDX28" s="452"/>
      <c r="CDY28" s="452"/>
      <c r="CDZ28" s="452"/>
      <c r="CEA28" s="452"/>
      <c r="CEB28" s="452"/>
      <c r="CEC28" s="452"/>
      <c r="CED28" s="452"/>
      <c r="CEE28" s="452"/>
      <c r="CEF28" s="452"/>
      <c r="CEG28" s="452"/>
      <c r="CEH28" s="452"/>
      <c r="CEI28" s="452"/>
      <c r="CEJ28" s="452"/>
      <c r="CEK28" s="452"/>
      <c r="CEL28" s="452"/>
      <c r="CEM28" s="452"/>
      <c r="CEN28" s="452"/>
      <c r="CEO28" s="452"/>
      <c r="CEP28" s="452"/>
      <c r="CEQ28" s="452"/>
      <c r="CER28" s="452"/>
      <c r="CES28" s="452"/>
      <c r="CET28" s="452"/>
      <c r="CEU28" s="452"/>
      <c r="CEV28" s="452"/>
      <c r="CEW28" s="452"/>
      <c r="CEX28" s="452"/>
      <c r="CEY28" s="452"/>
      <c r="CEZ28" s="452"/>
      <c r="CFA28" s="452"/>
      <c r="CFB28" s="452"/>
      <c r="CFC28" s="452"/>
      <c r="CFD28" s="452"/>
      <c r="CFE28" s="452"/>
      <c r="CFF28" s="452"/>
      <c r="CFG28" s="452"/>
      <c r="CFH28" s="452"/>
      <c r="CFI28" s="452"/>
      <c r="CFJ28" s="452"/>
      <c r="CFK28" s="452"/>
      <c r="CFL28" s="452"/>
      <c r="CFM28" s="452"/>
      <c r="CFN28" s="452"/>
      <c r="CFO28" s="452"/>
      <c r="CFP28" s="452"/>
      <c r="CFQ28" s="452"/>
      <c r="CFR28" s="452"/>
      <c r="CFS28" s="452"/>
      <c r="CFT28" s="452"/>
      <c r="CFU28" s="452"/>
      <c r="CFV28" s="452"/>
      <c r="CFW28" s="452"/>
      <c r="CFX28" s="452"/>
      <c r="CFY28" s="452"/>
      <c r="CFZ28" s="452"/>
      <c r="CGA28" s="452"/>
      <c r="CGB28" s="452"/>
      <c r="CGC28" s="452"/>
      <c r="CGD28" s="452"/>
      <c r="CGE28" s="452"/>
      <c r="CGF28" s="452"/>
      <c r="CGG28" s="452"/>
      <c r="CGH28" s="452"/>
      <c r="CGI28" s="452"/>
      <c r="CGJ28" s="452"/>
      <c r="CGK28" s="452"/>
      <c r="CGL28" s="452"/>
      <c r="CGM28" s="452"/>
      <c r="CGN28" s="452"/>
      <c r="CGO28" s="452"/>
      <c r="CGP28" s="452"/>
      <c r="CGQ28" s="452"/>
      <c r="CGR28" s="452"/>
      <c r="CGS28" s="452"/>
      <c r="CGT28" s="452"/>
      <c r="CGU28" s="452"/>
      <c r="CGV28" s="452"/>
      <c r="CGW28" s="452"/>
      <c r="CGX28" s="452"/>
      <c r="CGY28" s="452"/>
      <c r="CGZ28" s="452"/>
      <c r="CHA28" s="452"/>
      <c r="CHB28" s="452"/>
      <c r="CHC28" s="452"/>
      <c r="CHD28" s="452"/>
      <c r="CHE28" s="452"/>
      <c r="CHF28" s="452"/>
      <c r="CHG28" s="452"/>
      <c r="CHH28" s="452"/>
      <c r="CHI28" s="452"/>
      <c r="CHJ28" s="452"/>
      <c r="CHK28" s="452"/>
      <c r="CHL28" s="452"/>
      <c r="CHM28" s="452"/>
      <c r="CHN28" s="452"/>
      <c r="CHO28" s="452"/>
      <c r="CHP28" s="452"/>
      <c r="CHQ28" s="452"/>
      <c r="CHR28" s="452"/>
      <c r="CHS28" s="452"/>
      <c r="CHT28" s="452"/>
      <c r="CHU28" s="452"/>
      <c r="CHV28" s="452"/>
      <c r="CHW28" s="452"/>
      <c r="CHX28" s="452"/>
      <c r="CHY28" s="452"/>
      <c r="CHZ28" s="452"/>
      <c r="CIA28" s="452"/>
      <c r="CIB28" s="452"/>
      <c r="CIC28" s="452"/>
      <c r="CID28" s="452"/>
      <c r="CIE28" s="452"/>
      <c r="CIF28" s="452"/>
      <c r="CIG28" s="452"/>
      <c r="CIH28" s="452"/>
      <c r="CII28" s="452"/>
      <c r="CIJ28" s="452"/>
      <c r="CIK28" s="452"/>
      <c r="CIL28" s="452"/>
      <c r="CIM28" s="452"/>
      <c r="CIN28" s="452"/>
      <c r="CIO28" s="452"/>
      <c r="CIP28" s="452"/>
      <c r="CIQ28" s="452"/>
      <c r="CIR28" s="452"/>
      <c r="CIS28" s="452"/>
      <c r="CIT28" s="452"/>
      <c r="CIU28" s="452"/>
      <c r="CIV28" s="452"/>
      <c r="CIW28" s="452"/>
      <c r="CIX28" s="452"/>
      <c r="CIY28" s="452"/>
      <c r="CIZ28" s="452"/>
      <c r="CJA28" s="452"/>
      <c r="CJB28" s="452"/>
      <c r="CJC28" s="452"/>
      <c r="CJD28" s="452"/>
      <c r="CJE28" s="452"/>
      <c r="CJF28" s="452"/>
      <c r="CJG28" s="452"/>
      <c r="CJH28" s="452"/>
      <c r="CJI28" s="452"/>
      <c r="CJJ28" s="452"/>
      <c r="CJK28" s="452"/>
      <c r="CJL28" s="452"/>
      <c r="CJM28" s="452"/>
      <c r="CJN28" s="452"/>
      <c r="CJO28" s="452"/>
      <c r="CJP28" s="452"/>
      <c r="CJQ28" s="452"/>
      <c r="CJR28" s="452"/>
      <c r="CJS28" s="452"/>
      <c r="CJT28" s="452"/>
      <c r="CJU28" s="452"/>
      <c r="CJV28" s="452"/>
      <c r="CJW28" s="452"/>
      <c r="CJX28" s="452"/>
      <c r="CJY28" s="452"/>
      <c r="CJZ28" s="452"/>
      <c r="CKA28" s="452"/>
      <c r="CKB28" s="452"/>
      <c r="CKC28" s="452"/>
      <c r="CKD28" s="452"/>
      <c r="CKE28" s="452"/>
      <c r="CKF28" s="452"/>
      <c r="CKG28" s="452"/>
      <c r="CKH28" s="452"/>
      <c r="CKI28" s="452"/>
      <c r="CKJ28" s="452"/>
      <c r="CKK28" s="452"/>
      <c r="CKL28" s="452"/>
      <c r="CKM28" s="452"/>
      <c r="CKN28" s="452"/>
      <c r="CKO28" s="452"/>
      <c r="CKP28" s="452"/>
      <c r="CKQ28" s="452"/>
      <c r="CKR28" s="452"/>
      <c r="CKS28" s="452"/>
      <c r="CKT28" s="452"/>
      <c r="CKU28" s="452"/>
      <c r="CKV28" s="452"/>
      <c r="CKW28" s="452"/>
      <c r="CKX28" s="452"/>
      <c r="CKY28" s="452"/>
      <c r="CKZ28" s="452"/>
      <c r="CLA28" s="452"/>
      <c r="CLB28" s="452"/>
      <c r="CLC28" s="452"/>
      <c r="CLD28" s="452"/>
      <c r="CLE28" s="452"/>
      <c r="CLF28" s="452"/>
      <c r="CLG28" s="452"/>
      <c r="CLH28" s="452"/>
      <c r="CLI28" s="452"/>
      <c r="CLJ28" s="452"/>
      <c r="CLK28" s="452"/>
      <c r="CLL28" s="452"/>
      <c r="CLM28" s="452"/>
      <c r="CLN28" s="452"/>
      <c r="CLO28" s="452"/>
      <c r="CLP28" s="452"/>
      <c r="CLQ28" s="452"/>
      <c r="CLR28" s="452"/>
      <c r="CLS28" s="452"/>
      <c r="CLT28" s="452"/>
      <c r="CLU28" s="452"/>
      <c r="CLV28" s="452"/>
      <c r="CLW28" s="452"/>
      <c r="CLX28" s="452"/>
      <c r="CLY28" s="452"/>
      <c r="CLZ28" s="452"/>
      <c r="CMA28" s="452"/>
      <c r="CMB28" s="452"/>
      <c r="CMC28" s="452"/>
      <c r="CMD28" s="452"/>
      <c r="CME28" s="452"/>
      <c r="CMF28" s="452"/>
      <c r="CMG28" s="452"/>
      <c r="CMH28" s="452"/>
      <c r="CMI28" s="452"/>
      <c r="CMJ28" s="452"/>
      <c r="CMK28" s="452"/>
      <c r="CML28" s="452"/>
      <c r="CMM28" s="452"/>
      <c r="CMN28" s="452"/>
      <c r="CMO28" s="452"/>
      <c r="CMP28" s="452"/>
      <c r="CMQ28" s="452"/>
      <c r="CMR28" s="452"/>
      <c r="CMS28" s="452"/>
      <c r="CMT28" s="452"/>
      <c r="CMU28" s="452"/>
      <c r="CMV28" s="452"/>
      <c r="CMW28" s="452"/>
      <c r="CMX28" s="452"/>
      <c r="CMY28" s="452"/>
      <c r="CMZ28" s="452"/>
      <c r="CNA28" s="452"/>
      <c r="CNB28" s="452"/>
      <c r="CNC28" s="452"/>
      <c r="CND28" s="452"/>
      <c r="CNE28" s="452"/>
      <c r="CNF28" s="452"/>
      <c r="CNG28" s="452"/>
      <c r="CNH28" s="452"/>
      <c r="CNI28" s="452"/>
      <c r="CNJ28" s="452"/>
      <c r="CNK28" s="452"/>
      <c r="CNL28" s="452"/>
      <c r="CNM28" s="452"/>
      <c r="CNN28" s="452"/>
      <c r="CNO28" s="452"/>
      <c r="CNP28" s="452"/>
      <c r="CNQ28" s="452"/>
      <c r="CNR28" s="452"/>
      <c r="CNS28" s="452"/>
      <c r="CNT28" s="452"/>
      <c r="CNU28" s="452"/>
      <c r="CNV28" s="452"/>
      <c r="CNW28" s="452"/>
      <c r="CNX28" s="452"/>
      <c r="CNY28" s="452"/>
      <c r="CNZ28" s="452"/>
      <c r="COA28" s="452"/>
      <c r="COB28" s="452"/>
      <c r="COC28" s="452"/>
      <c r="COD28" s="452"/>
      <c r="COE28" s="452"/>
      <c r="COF28" s="452"/>
      <c r="COG28" s="452"/>
      <c r="COH28" s="452"/>
      <c r="COI28" s="452"/>
      <c r="COJ28" s="452"/>
      <c r="COK28" s="452"/>
      <c r="COL28" s="452"/>
      <c r="COM28" s="452"/>
      <c r="CON28" s="452"/>
      <c r="COO28" s="452"/>
      <c r="COP28" s="452"/>
      <c r="COQ28" s="452"/>
      <c r="COR28" s="452"/>
      <c r="COS28" s="452"/>
      <c r="COT28" s="452"/>
      <c r="COU28" s="452"/>
      <c r="COV28" s="452"/>
      <c r="COW28" s="452"/>
      <c r="COX28" s="452"/>
      <c r="COY28" s="452"/>
      <c r="COZ28" s="452"/>
      <c r="CPA28" s="452"/>
      <c r="CPB28" s="452"/>
      <c r="CPC28" s="452"/>
      <c r="CPD28" s="452"/>
      <c r="CPE28" s="452"/>
      <c r="CPF28" s="452"/>
      <c r="CPG28" s="452"/>
      <c r="CPH28" s="452"/>
      <c r="CPI28" s="452"/>
      <c r="CPJ28" s="452"/>
      <c r="CPK28" s="452"/>
      <c r="CPL28" s="452"/>
      <c r="CPM28" s="452"/>
      <c r="CPN28" s="452"/>
      <c r="CPO28" s="452"/>
      <c r="CPP28" s="452"/>
      <c r="CPQ28" s="452"/>
      <c r="CPR28" s="452"/>
      <c r="CPS28" s="452"/>
      <c r="CPT28" s="452"/>
      <c r="CPU28" s="452"/>
      <c r="CPV28" s="452"/>
      <c r="CPW28" s="452"/>
      <c r="CPX28" s="452"/>
      <c r="CPY28" s="452"/>
      <c r="CPZ28" s="452"/>
      <c r="CQA28" s="452"/>
      <c r="CQB28" s="452"/>
      <c r="CQC28" s="452"/>
      <c r="CQD28" s="452"/>
      <c r="CQE28" s="452"/>
      <c r="CQF28" s="452"/>
      <c r="CQG28" s="452"/>
      <c r="CQH28" s="452"/>
      <c r="CQI28" s="452"/>
      <c r="CQJ28" s="452"/>
      <c r="CQK28" s="452"/>
      <c r="CQL28" s="452"/>
      <c r="CQM28" s="452"/>
      <c r="CQN28" s="452"/>
      <c r="CQO28" s="452"/>
      <c r="CQP28" s="452"/>
      <c r="CQQ28" s="452"/>
      <c r="CQR28" s="452"/>
      <c r="CQS28" s="452"/>
      <c r="CQT28" s="452"/>
      <c r="CQU28" s="452"/>
      <c r="CQV28" s="452"/>
      <c r="CQW28" s="452"/>
      <c r="CQX28" s="452"/>
      <c r="CQY28" s="452"/>
      <c r="CQZ28" s="452"/>
      <c r="CRA28" s="452"/>
      <c r="CRB28" s="452"/>
      <c r="CRC28" s="452"/>
      <c r="CRD28" s="452"/>
      <c r="CRE28" s="452"/>
      <c r="CRF28" s="452"/>
      <c r="CRG28" s="452"/>
      <c r="CRH28" s="452"/>
      <c r="CRI28" s="452"/>
      <c r="CRJ28" s="452"/>
      <c r="CRK28" s="452"/>
      <c r="CRL28" s="452"/>
      <c r="CRM28" s="452"/>
      <c r="CRN28" s="452"/>
      <c r="CRO28" s="452"/>
      <c r="CRP28" s="452"/>
      <c r="CRQ28" s="452"/>
      <c r="CRR28" s="452"/>
      <c r="CRS28" s="452"/>
      <c r="CRT28" s="452"/>
      <c r="CRU28" s="452"/>
      <c r="CRV28" s="452"/>
      <c r="CRW28" s="452"/>
      <c r="CRX28" s="452"/>
      <c r="CRY28" s="452"/>
      <c r="CRZ28" s="452"/>
      <c r="CSA28" s="452"/>
      <c r="CSB28" s="452"/>
      <c r="CSC28" s="452"/>
      <c r="CSD28" s="452"/>
      <c r="CSE28" s="452"/>
      <c r="CSF28" s="452"/>
      <c r="CSG28" s="452"/>
      <c r="CSH28" s="452"/>
      <c r="CSI28" s="452"/>
      <c r="CSJ28" s="452"/>
      <c r="CSK28" s="452"/>
      <c r="CSL28" s="452"/>
      <c r="CSM28" s="452"/>
      <c r="CSN28" s="452"/>
      <c r="CSO28" s="452"/>
      <c r="CSP28" s="452"/>
      <c r="CSQ28" s="452"/>
      <c r="CSR28" s="452"/>
      <c r="CSS28" s="452"/>
      <c r="CST28" s="452"/>
      <c r="CSU28" s="452"/>
      <c r="CSV28" s="452"/>
      <c r="CSW28" s="452"/>
      <c r="CSX28" s="452"/>
      <c r="CSY28" s="452"/>
      <c r="CSZ28" s="452"/>
      <c r="CTA28" s="452"/>
      <c r="CTB28" s="452"/>
      <c r="CTC28" s="452"/>
      <c r="CTD28" s="452"/>
      <c r="CTE28" s="452"/>
      <c r="CTF28" s="452"/>
      <c r="CTG28" s="452"/>
      <c r="CTH28" s="452"/>
      <c r="CTI28" s="452"/>
      <c r="CTJ28" s="452"/>
      <c r="CTK28" s="452"/>
      <c r="CTL28" s="452"/>
      <c r="CTM28" s="452"/>
      <c r="CTN28" s="452"/>
      <c r="CTO28" s="452"/>
      <c r="CTP28" s="452"/>
      <c r="CTQ28" s="452"/>
      <c r="CTR28" s="452"/>
      <c r="CTS28" s="452"/>
      <c r="CTT28" s="452"/>
      <c r="CTU28" s="452"/>
      <c r="CTV28" s="452"/>
      <c r="CTW28" s="452"/>
      <c r="CTX28" s="452"/>
      <c r="CTY28" s="452"/>
      <c r="CTZ28" s="452"/>
      <c r="CUA28" s="452"/>
      <c r="CUB28" s="452"/>
      <c r="CUC28" s="452"/>
      <c r="CUD28" s="452"/>
      <c r="CUE28" s="452"/>
      <c r="CUF28" s="452"/>
      <c r="CUG28" s="452"/>
      <c r="CUH28" s="452"/>
      <c r="CUI28" s="452"/>
      <c r="CUJ28" s="452"/>
      <c r="CUK28" s="452"/>
      <c r="CUL28" s="452"/>
      <c r="CUM28" s="452"/>
      <c r="CUN28" s="452"/>
      <c r="CUO28" s="452"/>
      <c r="CUP28" s="452"/>
      <c r="CUQ28" s="452"/>
      <c r="CUR28" s="452"/>
      <c r="CUS28" s="452"/>
      <c r="CUT28" s="452"/>
      <c r="CUU28" s="452"/>
      <c r="CUV28" s="452"/>
      <c r="CUW28" s="452"/>
      <c r="CUX28" s="452"/>
      <c r="CUY28" s="452"/>
      <c r="CUZ28" s="452"/>
      <c r="CVA28" s="452"/>
      <c r="CVB28" s="452"/>
      <c r="CVC28" s="452"/>
      <c r="CVD28" s="452"/>
      <c r="CVE28" s="452"/>
      <c r="CVF28" s="452"/>
      <c r="CVG28" s="452"/>
      <c r="CVH28" s="452"/>
      <c r="CVI28" s="452"/>
      <c r="CVJ28" s="452"/>
      <c r="CVK28" s="452"/>
      <c r="CVL28" s="452"/>
      <c r="CVM28" s="452"/>
      <c r="CVN28" s="452"/>
      <c r="CVO28" s="452"/>
      <c r="CVP28" s="452"/>
      <c r="CVQ28" s="452"/>
      <c r="CVR28" s="452"/>
      <c r="CVS28" s="452"/>
      <c r="CVT28" s="452"/>
      <c r="CVU28" s="452"/>
      <c r="CVV28" s="452"/>
      <c r="CVW28" s="452"/>
      <c r="CVX28" s="452"/>
      <c r="CVY28" s="452"/>
      <c r="CVZ28" s="452"/>
      <c r="CWA28" s="452"/>
      <c r="CWB28" s="452"/>
      <c r="CWC28" s="452"/>
      <c r="CWD28" s="452"/>
      <c r="CWE28" s="452"/>
      <c r="CWF28" s="452"/>
      <c r="CWG28" s="452"/>
      <c r="CWH28" s="452"/>
      <c r="CWI28" s="452"/>
      <c r="CWJ28" s="452"/>
      <c r="CWK28" s="452"/>
      <c r="CWL28" s="452"/>
      <c r="CWM28" s="452"/>
      <c r="CWN28" s="452"/>
      <c r="CWO28" s="452"/>
      <c r="CWP28" s="452"/>
      <c r="CWQ28" s="452"/>
      <c r="CWR28" s="452"/>
      <c r="CWS28" s="452"/>
      <c r="CWT28" s="452"/>
      <c r="CWU28" s="452"/>
      <c r="CWV28" s="452"/>
      <c r="CWW28" s="452"/>
      <c r="CWX28" s="452"/>
      <c r="CWY28" s="452"/>
      <c r="CWZ28" s="452"/>
      <c r="CXA28" s="452"/>
      <c r="CXB28" s="452"/>
      <c r="CXC28" s="452"/>
      <c r="CXD28" s="452"/>
      <c r="CXE28" s="452"/>
      <c r="CXF28" s="452"/>
      <c r="CXG28" s="452"/>
      <c r="CXH28" s="452"/>
      <c r="CXI28" s="452"/>
      <c r="CXJ28" s="452"/>
      <c r="CXK28" s="452"/>
      <c r="CXL28" s="452"/>
      <c r="CXM28" s="452"/>
      <c r="CXN28" s="452"/>
      <c r="CXO28" s="452"/>
      <c r="CXP28" s="452"/>
      <c r="CXQ28" s="452"/>
      <c r="CXR28" s="452"/>
      <c r="CXS28" s="452"/>
      <c r="CXT28" s="452"/>
      <c r="CXU28" s="452"/>
      <c r="CXV28" s="452"/>
      <c r="CXW28" s="452"/>
      <c r="CXX28" s="452"/>
      <c r="CXY28" s="452"/>
      <c r="CXZ28" s="452"/>
      <c r="CYA28" s="452"/>
      <c r="CYB28" s="452"/>
      <c r="CYC28" s="452"/>
      <c r="CYD28" s="452"/>
      <c r="CYE28" s="452"/>
      <c r="CYF28" s="452"/>
      <c r="CYG28" s="452"/>
      <c r="CYH28" s="452"/>
      <c r="CYI28" s="452"/>
      <c r="CYJ28" s="452"/>
      <c r="CYK28" s="452"/>
      <c r="CYL28" s="452"/>
      <c r="CYM28" s="452"/>
      <c r="CYN28" s="452"/>
      <c r="CYO28" s="452"/>
      <c r="CYP28" s="452"/>
      <c r="CYQ28" s="452"/>
      <c r="CYR28" s="452"/>
      <c r="CYS28" s="452"/>
      <c r="CYT28" s="452"/>
      <c r="CYU28" s="452"/>
      <c r="CYV28" s="452"/>
      <c r="CYW28" s="452"/>
      <c r="CYX28" s="452"/>
      <c r="CYY28" s="452"/>
      <c r="CYZ28" s="452"/>
      <c r="CZA28" s="452"/>
      <c r="CZB28" s="452"/>
      <c r="CZC28" s="452"/>
      <c r="CZD28" s="452"/>
      <c r="CZE28" s="452"/>
      <c r="CZF28" s="452"/>
      <c r="CZG28" s="452"/>
      <c r="CZH28" s="452"/>
      <c r="CZI28" s="452"/>
      <c r="CZJ28" s="452"/>
      <c r="CZK28" s="452"/>
      <c r="CZL28" s="452"/>
      <c r="CZM28" s="452"/>
      <c r="CZN28" s="452"/>
      <c r="CZO28" s="452"/>
      <c r="CZP28" s="452"/>
      <c r="CZQ28" s="452"/>
      <c r="CZR28" s="452"/>
      <c r="CZS28" s="452"/>
      <c r="CZT28" s="452"/>
      <c r="CZU28" s="452"/>
      <c r="CZV28" s="452"/>
      <c r="CZW28" s="452"/>
      <c r="CZX28" s="452"/>
      <c r="CZY28" s="452"/>
      <c r="CZZ28" s="452"/>
      <c r="DAA28" s="452"/>
      <c r="DAB28" s="452"/>
      <c r="DAC28" s="452"/>
      <c r="DAD28" s="452"/>
      <c r="DAE28" s="452"/>
      <c r="DAF28" s="452"/>
      <c r="DAG28" s="452"/>
      <c r="DAH28" s="452"/>
      <c r="DAI28" s="452"/>
      <c r="DAJ28" s="452"/>
      <c r="DAK28" s="452"/>
      <c r="DAL28" s="452"/>
      <c r="DAM28" s="452"/>
      <c r="DAN28" s="452"/>
      <c r="DAO28" s="452"/>
      <c r="DAP28" s="452"/>
      <c r="DAQ28" s="452"/>
      <c r="DAR28" s="452"/>
      <c r="DAS28" s="452"/>
      <c r="DAT28" s="452"/>
      <c r="DAU28" s="452"/>
      <c r="DAV28" s="452"/>
      <c r="DAW28" s="452"/>
      <c r="DAX28" s="452"/>
      <c r="DAY28" s="452"/>
      <c r="DAZ28" s="452"/>
      <c r="DBA28" s="452"/>
      <c r="DBB28" s="452"/>
      <c r="DBC28" s="452"/>
      <c r="DBD28" s="452"/>
      <c r="DBE28" s="452"/>
      <c r="DBF28" s="452"/>
      <c r="DBG28" s="452"/>
      <c r="DBH28" s="452"/>
      <c r="DBI28" s="452"/>
      <c r="DBJ28" s="452"/>
      <c r="DBK28" s="452"/>
      <c r="DBL28" s="452"/>
      <c r="DBM28" s="452"/>
      <c r="DBN28" s="452"/>
      <c r="DBO28" s="452"/>
      <c r="DBP28" s="452"/>
      <c r="DBQ28" s="452"/>
      <c r="DBR28" s="452"/>
      <c r="DBS28" s="452"/>
      <c r="DBT28" s="452"/>
      <c r="DBU28" s="452"/>
      <c r="DBV28" s="452"/>
      <c r="DBW28" s="452"/>
      <c r="DBX28" s="452"/>
      <c r="DBY28" s="452"/>
      <c r="DBZ28" s="452"/>
      <c r="DCA28" s="452"/>
      <c r="DCB28" s="452"/>
      <c r="DCC28" s="452"/>
      <c r="DCD28" s="452"/>
      <c r="DCE28" s="452"/>
      <c r="DCF28" s="452"/>
      <c r="DCG28" s="452"/>
      <c r="DCH28" s="452"/>
      <c r="DCI28" s="452"/>
      <c r="DCJ28" s="452"/>
      <c r="DCK28" s="452"/>
      <c r="DCL28" s="452"/>
      <c r="DCM28" s="452"/>
      <c r="DCN28" s="452"/>
      <c r="DCO28" s="452"/>
      <c r="DCP28" s="452"/>
      <c r="DCQ28" s="452"/>
      <c r="DCR28" s="452"/>
      <c r="DCS28" s="452"/>
      <c r="DCT28" s="452"/>
      <c r="DCU28" s="452"/>
      <c r="DCV28" s="452"/>
      <c r="DCW28" s="452"/>
      <c r="DCX28" s="452"/>
      <c r="DCY28" s="452"/>
      <c r="DCZ28" s="452"/>
      <c r="DDA28" s="452"/>
      <c r="DDB28" s="452"/>
      <c r="DDC28" s="452"/>
      <c r="DDD28" s="452"/>
      <c r="DDE28" s="452"/>
      <c r="DDF28" s="452"/>
      <c r="DDG28" s="452"/>
      <c r="DDH28" s="452"/>
      <c r="DDI28" s="452"/>
      <c r="DDJ28" s="452"/>
      <c r="DDK28" s="452"/>
      <c r="DDL28" s="452"/>
      <c r="DDM28" s="452"/>
      <c r="DDN28" s="452"/>
      <c r="DDO28" s="452"/>
      <c r="DDP28" s="452"/>
      <c r="DDQ28" s="452"/>
      <c r="DDR28" s="452"/>
      <c r="DDS28" s="452"/>
      <c r="DDT28" s="452"/>
      <c r="DDU28" s="452"/>
      <c r="DDV28" s="452"/>
      <c r="DDW28" s="452"/>
      <c r="DDX28" s="452"/>
      <c r="DDY28" s="452"/>
      <c r="DDZ28" s="452"/>
      <c r="DEA28" s="452"/>
      <c r="DEB28" s="452"/>
      <c r="DEC28" s="452"/>
      <c r="DED28" s="452"/>
      <c r="DEE28" s="452"/>
      <c r="DEF28" s="452"/>
      <c r="DEG28" s="452"/>
      <c r="DEH28" s="452"/>
      <c r="DEI28" s="452"/>
      <c r="DEJ28" s="452"/>
      <c r="DEK28" s="452"/>
      <c r="DEL28" s="452"/>
      <c r="DEM28" s="452"/>
      <c r="DEN28" s="452"/>
      <c r="DEO28" s="452"/>
      <c r="DEP28" s="452"/>
      <c r="DEQ28" s="452"/>
      <c r="DER28" s="452"/>
      <c r="DES28" s="452"/>
      <c r="DET28" s="452"/>
      <c r="DEU28" s="452"/>
      <c r="DEV28" s="452"/>
      <c r="DEW28" s="452"/>
      <c r="DEX28" s="452"/>
      <c r="DEY28" s="452"/>
      <c r="DEZ28" s="452"/>
      <c r="DFA28" s="452"/>
      <c r="DFB28" s="452"/>
      <c r="DFC28" s="452"/>
      <c r="DFD28" s="452"/>
      <c r="DFE28" s="452"/>
      <c r="DFF28" s="452"/>
      <c r="DFG28" s="452"/>
      <c r="DFH28" s="452"/>
      <c r="DFI28" s="452"/>
      <c r="DFJ28" s="452"/>
      <c r="DFK28" s="452"/>
      <c r="DFL28" s="452"/>
      <c r="DFM28" s="452"/>
      <c r="DFN28" s="452"/>
      <c r="DFO28" s="452"/>
      <c r="DFP28" s="452"/>
      <c r="DFQ28" s="452"/>
      <c r="DFR28" s="452"/>
      <c r="DFS28" s="452"/>
      <c r="DFT28" s="452"/>
      <c r="DFU28" s="452"/>
      <c r="DFV28" s="452"/>
      <c r="DFW28" s="452"/>
      <c r="DFX28" s="452"/>
      <c r="DFY28" s="452"/>
      <c r="DFZ28" s="452"/>
      <c r="DGA28" s="452"/>
      <c r="DGB28" s="452"/>
      <c r="DGC28" s="452"/>
      <c r="DGD28" s="452"/>
      <c r="DGE28" s="452"/>
      <c r="DGF28" s="452"/>
      <c r="DGG28" s="452"/>
      <c r="DGH28" s="452"/>
      <c r="DGI28" s="452"/>
      <c r="DGJ28" s="452"/>
      <c r="DGK28" s="452"/>
      <c r="DGL28" s="452"/>
      <c r="DGM28" s="452"/>
      <c r="DGN28" s="452"/>
      <c r="DGO28" s="452"/>
      <c r="DGP28" s="452"/>
      <c r="DGQ28" s="452"/>
      <c r="DGR28" s="452"/>
      <c r="DGS28" s="452"/>
      <c r="DGT28" s="452"/>
      <c r="DGU28" s="452"/>
      <c r="DGV28" s="452"/>
      <c r="DGW28" s="452"/>
      <c r="DGX28" s="452"/>
      <c r="DGY28" s="452"/>
      <c r="DGZ28" s="452"/>
      <c r="DHA28" s="452"/>
      <c r="DHB28" s="452"/>
      <c r="DHC28" s="452"/>
      <c r="DHD28" s="452"/>
      <c r="DHE28" s="452"/>
      <c r="DHF28" s="452"/>
      <c r="DHG28" s="452"/>
      <c r="DHH28" s="452"/>
      <c r="DHI28" s="452"/>
      <c r="DHJ28" s="452"/>
      <c r="DHK28" s="452"/>
      <c r="DHL28" s="452"/>
      <c r="DHM28" s="452"/>
      <c r="DHN28" s="452"/>
      <c r="DHO28" s="452"/>
      <c r="DHP28" s="452"/>
      <c r="DHQ28" s="452"/>
      <c r="DHR28" s="452"/>
      <c r="DHS28" s="452"/>
      <c r="DHT28" s="452"/>
      <c r="DHU28" s="452"/>
      <c r="DHV28" s="452"/>
      <c r="DHW28" s="452"/>
      <c r="DHX28" s="452"/>
      <c r="DHY28" s="452"/>
      <c r="DHZ28" s="452"/>
      <c r="DIA28" s="452"/>
      <c r="DIB28" s="452"/>
      <c r="DIC28" s="452"/>
      <c r="DID28" s="452"/>
      <c r="DIE28" s="452"/>
      <c r="DIF28" s="452"/>
      <c r="DIG28" s="452"/>
      <c r="DIH28" s="452"/>
      <c r="DII28" s="452"/>
      <c r="DIJ28" s="452"/>
      <c r="DIK28" s="452"/>
      <c r="DIL28" s="452"/>
      <c r="DIM28" s="452"/>
      <c r="DIN28" s="452"/>
      <c r="DIO28" s="452"/>
      <c r="DIP28" s="452"/>
      <c r="DIQ28" s="452"/>
      <c r="DIR28" s="452"/>
      <c r="DIS28" s="452"/>
      <c r="DIT28" s="452"/>
      <c r="DIU28" s="452"/>
      <c r="DIV28" s="452"/>
      <c r="DIW28" s="452"/>
      <c r="DIX28" s="452"/>
      <c r="DIY28" s="452"/>
      <c r="DIZ28" s="452"/>
      <c r="DJA28" s="452"/>
      <c r="DJB28" s="452"/>
      <c r="DJC28" s="452"/>
      <c r="DJD28" s="452"/>
      <c r="DJE28" s="452"/>
      <c r="DJF28" s="452"/>
      <c r="DJG28" s="452"/>
      <c r="DJH28" s="452"/>
      <c r="DJI28" s="452"/>
      <c r="DJJ28" s="452"/>
      <c r="DJK28" s="452"/>
      <c r="DJL28" s="452"/>
      <c r="DJM28" s="452"/>
      <c r="DJN28" s="452"/>
      <c r="DJO28" s="452"/>
      <c r="DJP28" s="452"/>
      <c r="DJQ28" s="452"/>
      <c r="DJR28" s="452"/>
      <c r="DJS28" s="452"/>
      <c r="DJT28" s="452"/>
      <c r="DJU28" s="452"/>
      <c r="DJV28" s="452"/>
      <c r="DJW28" s="452"/>
      <c r="DJX28" s="452"/>
      <c r="DJY28" s="452"/>
      <c r="DJZ28" s="452"/>
      <c r="DKA28" s="452"/>
      <c r="DKB28" s="452"/>
      <c r="DKC28" s="452"/>
      <c r="DKD28" s="452"/>
      <c r="DKE28" s="452"/>
      <c r="DKF28" s="452"/>
      <c r="DKG28" s="452"/>
      <c r="DKH28" s="452"/>
      <c r="DKI28" s="452"/>
      <c r="DKJ28" s="452"/>
      <c r="DKK28" s="452"/>
      <c r="DKL28" s="452"/>
      <c r="DKM28" s="452"/>
      <c r="DKN28" s="452"/>
      <c r="DKO28" s="452"/>
      <c r="DKP28" s="452"/>
      <c r="DKQ28" s="452"/>
      <c r="DKR28" s="452"/>
      <c r="DKS28" s="452"/>
      <c r="DKT28" s="452"/>
      <c r="DKU28" s="452"/>
      <c r="DKV28" s="452"/>
      <c r="DKW28" s="452"/>
      <c r="DKX28" s="452"/>
      <c r="DKY28" s="452"/>
      <c r="DKZ28" s="452"/>
      <c r="DLA28" s="452"/>
      <c r="DLB28" s="452"/>
      <c r="DLC28" s="452"/>
      <c r="DLD28" s="452"/>
      <c r="DLE28" s="452"/>
      <c r="DLF28" s="452"/>
      <c r="DLG28" s="452"/>
      <c r="DLH28" s="452"/>
      <c r="DLI28" s="452"/>
      <c r="DLJ28" s="452"/>
      <c r="DLK28" s="452"/>
      <c r="DLL28" s="452"/>
      <c r="DLM28" s="452"/>
      <c r="DLN28" s="452"/>
      <c r="DLO28" s="452"/>
      <c r="DLP28" s="452"/>
      <c r="DLQ28" s="452"/>
      <c r="DLR28" s="452"/>
      <c r="DLS28" s="452"/>
      <c r="DLT28" s="452"/>
      <c r="DLU28" s="452"/>
      <c r="DLV28" s="452"/>
      <c r="DLW28" s="452"/>
      <c r="DLX28" s="452"/>
      <c r="DLY28" s="452"/>
      <c r="DLZ28" s="452"/>
      <c r="DMA28" s="452"/>
      <c r="DMB28" s="452"/>
      <c r="DMC28" s="452"/>
      <c r="DMD28" s="452"/>
      <c r="DME28" s="452"/>
      <c r="DMF28" s="452"/>
      <c r="DMG28" s="452"/>
      <c r="DMH28" s="452"/>
      <c r="DMI28" s="452"/>
      <c r="DMJ28" s="452"/>
      <c r="DMK28" s="452"/>
      <c r="DML28" s="452"/>
      <c r="DMM28" s="452"/>
      <c r="DMN28" s="452"/>
      <c r="DMO28" s="452"/>
      <c r="DMP28" s="452"/>
      <c r="DMQ28" s="452"/>
      <c r="DMR28" s="452"/>
      <c r="DMS28" s="452"/>
      <c r="DMT28" s="452"/>
      <c r="DMU28" s="452"/>
      <c r="DMV28" s="452"/>
      <c r="DMW28" s="452"/>
      <c r="DMX28" s="452"/>
      <c r="DMY28" s="452"/>
      <c r="DMZ28" s="452"/>
      <c r="DNA28" s="452"/>
      <c r="DNB28" s="452"/>
      <c r="DNC28" s="452"/>
      <c r="DND28" s="452"/>
      <c r="DNE28" s="452"/>
      <c r="DNF28" s="452"/>
      <c r="DNG28" s="452"/>
      <c r="DNH28" s="452"/>
      <c r="DNI28" s="452"/>
      <c r="DNJ28" s="452"/>
      <c r="DNK28" s="452"/>
      <c r="DNL28" s="452"/>
      <c r="DNM28" s="452"/>
      <c r="DNN28" s="452"/>
      <c r="DNO28" s="452"/>
      <c r="DNP28" s="452"/>
      <c r="DNQ28" s="452"/>
      <c r="DNR28" s="452"/>
      <c r="DNS28" s="452"/>
      <c r="DNT28" s="452"/>
      <c r="DNU28" s="452"/>
      <c r="DNV28" s="452"/>
      <c r="DNW28" s="452"/>
      <c r="DNX28" s="452"/>
      <c r="DNY28" s="452"/>
      <c r="DNZ28" s="452"/>
      <c r="DOA28" s="452"/>
      <c r="DOB28" s="452"/>
      <c r="DOC28" s="452"/>
      <c r="DOD28" s="452"/>
      <c r="DOE28" s="452"/>
      <c r="DOF28" s="452"/>
      <c r="DOG28" s="452"/>
      <c r="DOH28" s="452"/>
      <c r="DOI28" s="452"/>
      <c r="DOJ28" s="452"/>
      <c r="DOK28" s="452"/>
      <c r="DOL28" s="452"/>
      <c r="DOM28" s="452"/>
      <c r="DON28" s="452"/>
      <c r="DOO28" s="452"/>
      <c r="DOP28" s="452"/>
      <c r="DOQ28" s="452"/>
      <c r="DOR28" s="452"/>
      <c r="DOS28" s="452"/>
      <c r="DOT28" s="452"/>
      <c r="DOU28" s="452"/>
      <c r="DOV28" s="452"/>
      <c r="DOW28" s="452"/>
      <c r="DOX28" s="452"/>
      <c r="DOY28" s="452"/>
      <c r="DOZ28" s="452"/>
      <c r="DPA28" s="452"/>
      <c r="DPB28" s="452"/>
      <c r="DPC28" s="452"/>
      <c r="DPD28" s="452"/>
      <c r="DPE28" s="452"/>
      <c r="DPF28" s="452"/>
      <c r="DPG28" s="452"/>
      <c r="DPH28" s="452"/>
      <c r="DPI28" s="452"/>
      <c r="DPJ28" s="452"/>
      <c r="DPK28" s="452"/>
      <c r="DPL28" s="452"/>
      <c r="DPM28" s="452"/>
      <c r="DPN28" s="452"/>
      <c r="DPO28" s="452"/>
      <c r="DPP28" s="452"/>
      <c r="DPQ28" s="452"/>
      <c r="DPR28" s="452"/>
      <c r="DPS28" s="452"/>
      <c r="DPT28" s="452"/>
      <c r="DPU28" s="452"/>
      <c r="DPV28" s="452"/>
      <c r="DPW28" s="452"/>
      <c r="DPX28" s="452"/>
      <c r="DPY28" s="452"/>
      <c r="DPZ28" s="452"/>
      <c r="DQA28" s="452"/>
      <c r="DQB28" s="452"/>
      <c r="DQC28" s="452"/>
      <c r="DQD28" s="452"/>
      <c r="DQE28" s="452"/>
      <c r="DQF28" s="452"/>
      <c r="DQG28" s="452"/>
      <c r="DQH28" s="452"/>
      <c r="DQI28" s="452"/>
      <c r="DQJ28" s="452"/>
      <c r="DQK28" s="452"/>
      <c r="DQL28" s="452"/>
      <c r="DQM28" s="452"/>
      <c r="DQN28" s="452"/>
      <c r="DQO28" s="452"/>
      <c r="DQP28" s="452"/>
      <c r="DQQ28" s="452"/>
      <c r="DQR28" s="452"/>
      <c r="DQS28" s="452"/>
      <c r="DQT28" s="452"/>
      <c r="DQU28" s="452"/>
      <c r="DQV28" s="452"/>
      <c r="DQW28" s="452"/>
      <c r="DQX28" s="452"/>
      <c r="DQY28" s="452"/>
      <c r="DQZ28" s="452"/>
      <c r="DRA28" s="452"/>
      <c r="DRB28" s="452"/>
      <c r="DRC28" s="452"/>
      <c r="DRD28" s="452"/>
      <c r="DRE28" s="452"/>
      <c r="DRF28" s="452"/>
      <c r="DRG28" s="452"/>
      <c r="DRH28" s="452"/>
      <c r="DRI28" s="452"/>
      <c r="DRJ28" s="452"/>
      <c r="DRK28" s="452"/>
      <c r="DRL28" s="452"/>
      <c r="DRM28" s="452"/>
      <c r="DRN28" s="452"/>
      <c r="DRO28" s="452"/>
      <c r="DRP28" s="452"/>
      <c r="DRQ28" s="452"/>
      <c r="DRR28" s="452"/>
      <c r="DRS28" s="452"/>
      <c r="DRT28" s="452"/>
      <c r="DRU28" s="452"/>
      <c r="DRV28" s="452"/>
      <c r="DRW28" s="452"/>
      <c r="DRX28" s="452"/>
      <c r="DRY28" s="452"/>
      <c r="DRZ28" s="452"/>
      <c r="DSA28" s="452"/>
      <c r="DSB28" s="452"/>
      <c r="DSC28" s="452"/>
      <c r="DSD28" s="452"/>
      <c r="DSE28" s="452"/>
      <c r="DSF28" s="452"/>
      <c r="DSG28" s="452"/>
      <c r="DSH28" s="452"/>
      <c r="DSI28" s="452"/>
      <c r="DSJ28" s="452"/>
      <c r="DSK28" s="452"/>
      <c r="DSL28" s="452"/>
      <c r="DSM28" s="452"/>
      <c r="DSN28" s="452"/>
      <c r="DSO28" s="452"/>
      <c r="DSP28" s="452"/>
      <c r="DSQ28" s="452"/>
      <c r="DSR28" s="452"/>
      <c r="DSS28" s="452"/>
      <c r="DST28" s="452"/>
      <c r="DSU28" s="452"/>
      <c r="DSV28" s="452"/>
      <c r="DSW28" s="452"/>
      <c r="DSX28" s="452"/>
      <c r="DSY28" s="452"/>
      <c r="DSZ28" s="452"/>
      <c r="DTA28" s="452"/>
      <c r="DTB28" s="452"/>
      <c r="DTC28" s="452"/>
      <c r="DTD28" s="452"/>
      <c r="DTE28" s="452"/>
      <c r="DTF28" s="452"/>
      <c r="DTG28" s="452"/>
      <c r="DTH28" s="452"/>
      <c r="DTI28" s="452"/>
      <c r="DTJ28" s="452"/>
      <c r="DTK28" s="452"/>
      <c r="DTL28" s="452"/>
      <c r="DTM28" s="452"/>
      <c r="DTN28" s="452"/>
      <c r="DTO28" s="452"/>
      <c r="DTP28" s="452"/>
      <c r="DTQ28" s="452"/>
      <c r="DTR28" s="452"/>
      <c r="DTS28" s="452"/>
      <c r="DTT28" s="452"/>
      <c r="DTU28" s="452"/>
      <c r="DTV28" s="452"/>
      <c r="DTW28" s="452"/>
      <c r="DTX28" s="452"/>
      <c r="DTY28" s="452"/>
      <c r="DTZ28" s="452"/>
      <c r="DUA28" s="452"/>
      <c r="DUB28" s="452"/>
      <c r="DUC28" s="452"/>
      <c r="DUD28" s="452"/>
      <c r="DUE28" s="452"/>
      <c r="DUF28" s="452"/>
      <c r="DUG28" s="452"/>
      <c r="DUH28" s="452"/>
      <c r="DUI28" s="452"/>
      <c r="DUJ28" s="452"/>
      <c r="DUK28" s="452"/>
      <c r="DUL28" s="452"/>
      <c r="DUM28" s="452"/>
      <c r="DUN28" s="452"/>
      <c r="DUO28" s="452"/>
      <c r="DUP28" s="452"/>
      <c r="DUQ28" s="452"/>
      <c r="DUR28" s="452"/>
      <c r="DUS28" s="452"/>
      <c r="DUT28" s="452"/>
      <c r="DUU28" s="452"/>
      <c r="DUV28" s="452"/>
      <c r="DUW28" s="452"/>
      <c r="DUX28" s="452"/>
      <c r="DUY28" s="452"/>
      <c r="DUZ28" s="452"/>
      <c r="DVA28" s="452"/>
      <c r="DVB28" s="452"/>
      <c r="DVC28" s="452"/>
      <c r="DVD28" s="452"/>
      <c r="DVE28" s="452"/>
      <c r="DVF28" s="452"/>
      <c r="DVG28" s="452"/>
      <c r="DVH28" s="452"/>
      <c r="DVI28" s="452"/>
      <c r="DVJ28" s="452"/>
      <c r="DVK28" s="452"/>
      <c r="DVL28" s="452"/>
      <c r="DVM28" s="452"/>
      <c r="DVN28" s="452"/>
      <c r="DVO28" s="452"/>
      <c r="DVP28" s="452"/>
      <c r="DVQ28" s="452"/>
      <c r="DVR28" s="452"/>
      <c r="DVS28" s="452"/>
      <c r="DVT28" s="452"/>
      <c r="DVU28" s="452"/>
      <c r="DVV28" s="452"/>
      <c r="DVW28" s="452"/>
      <c r="DVX28" s="452"/>
      <c r="DVY28" s="452"/>
      <c r="DVZ28" s="452"/>
      <c r="DWA28" s="452"/>
      <c r="DWB28" s="452"/>
      <c r="DWC28" s="452"/>
      <c r="DWD28" s="452"/>
      <c r="DWE28" s="452"/>
      <c r="DWF28" s="452"/>
      <c r="DWG28" s="452"/>
      <c r="DWH28" s="452"/>
      <c r="DWI28" s="452"/>
      <c r="DWJ28" s="452"/>
      <c r="DWK28" s="452"/>
      <c r="DWL28" s="452"/>
      <c r="DWM28" s="452"/>
      <c r="DWN28" s="452"/>
      <c r="DWO28" s="452"/>
      <c r="DWP28" s="452"/>
      <c r="DWQ28" s="452"/>
      <c r="DWR28" s="452"/>
      <c r="DWS28" s="452"/>
      <c r="DWT28" s="452"/>
      <c r="DWU28" s="452"/>
      <c r="DWV28" s="452"/>
      <c r="DWW28" s="452"/>
      <c r="DWX28" s="452"/>
      <c r="DWY28" s="452"/>
      <c r="DWZ28" s="452"/>
      <c r="DXA28" s="452"/>
      <c r="DXB28" s="452"/>
      <c r="DXC28" s="452"/>
      <c r="DXD28" s="452"/>
      <c r="DXE28" s="452"/>
      <c r="DXF28" s="452"/>
      <c r="DXG28" s="452"/>
      <c r="DXH28" s="452"/>
      <c r="DXI28" s="452"/>
      <c r="DXJ28" s="452"/>
      <c r="DXK28" s="452"/>
      <c r="DXL28" s="452"/>
      <c r="DXM28" s="452"/>
      <c r="DXN28" s="452"/>
      <c r="DXO28" s="452"/>
      <c r="DXP28" s="452"/>
      <c r="DXQ28" s="452"/>
      <c r="DXR28" s="452"/>
      <c r="DXS28" s="452"/>
      <c r="DXT28" s="452"/>
      <c r="DXU28" s="452"/>
      <c r="DXV28" s="452"/>
      <c r="DXW28" s="452"/>
      <c r="DXX28" s="452"/>
      <c r="DXY28" s="452"/>
      <c r="DXZ28" s="452"/>
      <c r="DYA28" s="452"/>
      <c r="DYB28" s="452"/>
      <c r="DYC28" s="452"/>
      <c r="DYD28" s="452"/>
      <c r="DYE28" s="452"/>
      <c r="DYF28" s="452"/>
      <c r="DYG28" s="452"/>
      <c r="DYH28" s="452"/>
      <c r="DYI28" s="452"/>
      <c r="DYJ28" s="452"/>
      <c r="DYK28" s="452"/>
      <c r="DYL28" s="452"/>
      <c r="DYM28" s="452"/>
      <c r="DYN28" s="452"/>
      <c r="DYO28" s="452"/>
      <c r="DYP28" s="452"/>
      <c r="DYQ28" s="452"/>
      <c r="DYR28" s="452"/>
      <c r="DYS28" s="452"/>
      <c r="DYT28" s="452"/>
      <c r="DYU28" s="452"/>
      <c r="DYV28" s="452"/>
      <c r="DYW28" s="452"/>
      <c r="DYX28" s="452"/>
      <c r="DYY28" s="452"/>
      <c r="DYZ28" s="452"/>
      <c r="DZA28" s="452"/>
      <c r="DZB28" s="452"/>
      <c r="DZC28" s="452"/>
      <c r="DZD28" s="452"/>
      <c r="DZE28" s="452"/>
      <c r="DZF28" s="452"/>
      <c r="DZG28" s="452"/>
      <c r="DZH28" s="452"/>
      <c r="DZI28" s="452"/>
      <c r="DZJ28" s="452"/>
      <c r="DZK28" s="452"/>
      <c r="DZL28" s="452"/>
      <c r="DZM28" s="452"/>
      <c r="DZN28" s="452"/>
      <c r="DZO28" s="452"/>
      <c r="DZP28" s="452"/>
      <c r="DZQ28" s="452"/>
      <c r="DZR28" s="452"/>
      <c r="DZS28" s="452"/>
      <c r="DZT28" s="452"/>
      <c r="DZU28" s="452"/>
      <c r="DZV28" s="452"/>
      <c r="DZW28" s="452"/>
      <c r="DZX28" s="452"/>
      <c r="DZY28" s="452"/>
      <c r="DZZ28" s="452"/>
      <c r="EAA28" s="452"/>
      <c r="EAB28" s="452"/>
      <c r="EAC28" s="452"/>
      <c r="EAD28" s="452"/>
      <c r="EAE28" s="452"/>
      <c r="EAF28" s="452"/>
      <c r="EAG28" s="452"/>
      <c r="EAH28" s="452"/>
      <c r="EAI28" s="452"/>
      <c r="EAJ28" s="452"/>
      <c r="EAK28" s="452"/>
      <c r="EAL28" s="452"/>
      <c r="EAM28" s="452"/>
      <c r="EAN28" s="452"/>
      <c r="EAO28" s="452"/>
      <c r="EAP28" s="452"/>
      <c r="EAQ28" s="452"/>
      <c r="EAR28" s="452"/>
      <c r="EAS28" s="452"/>
      <c r="EAT28" s="452"/>
      <c r="EAU28" s="452"/>
      <c r="EAV28" s="452"/>
      <c r="EAW28" s="452"/>
      <c r="EAX28" s="452"/>
      <c r="EAY28" s="452"/>
      <c r="EAZ28" s="452"/>
      <c r="EBA28" s="452"/>
      <c r="EBB28" s="452"/>
      <c r="EBC28" s="452"/>
      <c r="EBD28" s="452"/>
      <c r="EBE28" s="452"/>
      <c r="EBF28" s="452"/>
      <c r="EBG28" s="452"/>
      <c r="EBH28" s="452"/>
      <c r="EBI28" s="452"/>
      <c r="EBJ28" s="452"/>
      <c r="EBK28" s="452"/>
      <c r="EBL28" s="452"/>
      <c r="EBM28" s="452"/>
      <c r="EBN28" s="452"/>
      <c r="EBO28" s="452"/>
      <c r="EBP28" s="452"/>
      <c r="EBQ28" s="452"/>
      <c r="EBR28" s="452"/>
      <c r="EBS28" s="452"/>
      <c r="EBT28" s="452"/>
      <c r="EBU28" s="452"/>
      <c r="EBV28" s="452"/>
      <c r="EBW28" s="452"/>
      <c r="EBX28" s="452"/>
      <c r="EBY28" s="452"/>
      <c r="EBZ28" s="452"/>
      <c r="ECA28" s="452"/>
      <c r="ECB28" s="452"/>
      <c r="ECC28" s="452"/>
      <c r="ECD28" s="452"/>
      <c r="ECE28" s="452"/>
      <c r="ECF28" s="452"/>
      <c r="ECG28" s="452"/>
      <c r="ECH28" s="452"/>
      <c r="ECI28" s="452"/>
      <c r="ECJ28" s="452"/>
      <c r="ECK28" s="452"/>
      <c r="ECL28" s="452"/>
      <c r="ECM28" s="452"/>
      <c r="ECN28" s="452"/>
      <c r="ECO28" s="452"/>
      <c r="ECP28" s="452"/>
      <c r="ECQ28" s="452"/>
      <c r="ECR28" s="452"/>
      <c r="ECS28" s="452"/>
      <c r="ECT28" s="452"/>
      <c r="ECU28" s="452"/>
      <c r="ECV28" s="452"/>
      <c r="ECW28" s="452"/>
      <c r="ECX28" s="452"/>
      <c r="ECY28" s="452"/>
      <c r="ECZ28" s="452"/>
      <c r="EDA28" s="452"/>
      <c r="EDB28" s="452"/>
      <c r="EDC28" s="452"/>
      <c r="EDD28" s="452"/>
      <c r="EDE28" s="452"/>
      <c r="EDF28" s="452"/>
      <c r="EDG28" s="452"/>
      <c r="EDH28" s="452"/>
      <c r="EDI28" s="452"/>
      <c r="EDJ28" s="452"/>
      <c r="EDK28" s="452"/>
      <c r="EDL28" s="452"/>
      <c r="EDM28" s="452"/>
      <c r="EDN28" s="452"/>
      <c r="EDO28" s="452"/>
      <c r="EDP28" s="452"/>
      <c r="EDQ28" s="452"/>
      <c r="EDR28" s="452"/>
      <c r="EDS28" s="452"/>
      <c r="EDT28" s="452"/>
      <c r="EDU28" s="452"/>
      <c r="EDV28" s="452"/>
      <c r="EDW28" s="452"/>
      <c r="EDX28" s="452"/>
      <c r="EDY28" s="452"/>
      <c r="EDZ28" s="452"/>
      <c r="EEA28" s="452"/>
      <c r="EEB28" s="452"/>
      <c r="EEC28" s="452"/>
      <c r="EED28" s="452"/>
      <c r="EEE28" s="452"/>
      <c r="EEF28" s="452"/>
      <c r="EEG28" s="452"/>
      <c r="EEH28" s="452"/>
      <c r="EEI28" s="452"/>
      <c r="EEJ28" s="452"/>
      <c r="EEK28" s="452"/>
      <c r="EEL28" s="452"/>
      <c r="EEM28" s="452"/>
      <c r="EEN28" s="452"/>
      <c r="EEO28" s="452"/>
      <c r="EEP28" s="452"/>
      <c r="EEQ28" s="452"/>
      <c r="EER28" s="452"/>
      <c r="EES28" s="452"/>
      <c r="EET28" s="452"/>
      <c r="EEU28" s="452"/>
      <c r="EEV28" s="452"/>
      <c r="EEW28" s="452"/>
      <c r="EEX28" s="452"/>
      <c r="EEY28" s="452"/>
      <c r="EEZ28" s="452"/>
      <c r="EFA28" s="452"/>
      <c r="EFB28" s="452"/>
      <c r="EFC28" s="452"/>
      <c r="EFD28" s="452"/>
      <c r="EFE28" s="452"/>
      <c r="EFF28" s="452"/>
      <c r="EFG28" s="452"/>
      <c r="EFH28" s="452"/>
      <c r="EFI28" s="452"/>
      <c r="EFJ28" s="452"/>
      <c r="EFK28" s="452"/>
      <c r="EFL28" s="452"/>
      <c r="EFM28" s="452"/>
      <c r="EFN28" s="452"/>
      <c r="EFO28" s="452"/>
      <c r="EFP28" s="452"/>
      <c r="EFQ28" s="452"/>
      <c r="EFR28" s="452"/>
      <c r="EFS28" s="452"/>
      <c r="EFT28" s="452"/>
      <c r="EFU28" s="452"/>
      <c r="EFV28" s="452"/>
      <c r="EFW28" s="452"/>
      <c r="EFX28" s="452"/>
      <c r="EFY28" s="452"/>
      <c r="EFZ28" s="452"/>
      <c r="EGA28" s="452"/>
      <c r="EGB28" s="452"/>
      <c r="EGC28" s="452"/>
      <c r="EGD28" s="452"/>
      <c r="EGE28" s="452"/>
      <c r="EGF28" s="452"/>
      <c r="EGG28" s="452"/>
      <c r="EGH28" s="452"/>
      <c r="EGI28" s="452"/>
      <c r="EGJ28" s="452"/>
      <c r="EGK28" s="452"/>
      <c r="EGL28" s="452"/>
      <c r="EGM28" s="452"/>
      <c r="EGN28" s="452"/>
      <c r="EGO28" s="452"/>
      <c r="EGP28" s="452"/>
      <c r="EGQ28" s="452"/>
      <c r="EGR28" s="452"/>
      <c r="EGS28" s="452"/>
      <c r="EGT28" s="452"/>
      <c r="EGU28" s="452"/>
      <c r="EGV28" s="452"/>
      <c r="EGW28" s="452"/>
      <c r="EGX28" s="452"/>
      <c r="EGY28" s="452"/>
      <c r="EGZ28" s="452"/>
      <c r="EHA28" s="452"/>
      <c r="EHB28" s="452"/>
      <c r="EHC28" s="452"/>
      <c r="EHD28" s="452"/>
      <c r="EHE28" s="452"/>
      <c r="EHF28" s="452"/>
      <c r="EHG28" s="452"/>
      <c r="EHH28" s="452"/>
      <c r="EHI28" s="452"/>
      <c r="EHJ28" s="452"/>
      <c r="EHK28" s="452"/>
      <c r="EHL28" s="452"/>
      <c r="EHM28" s="452"/>
      <c r="EHN28" s="452"/>
      <c r="EHO28" s="452"/>
      <c r="EHP28" s="452"/>
      <c r="EHQ28" s="452"/>
      <c r="EHR28" s="452"/>
      <c r="EHS28" s="452"/>
      <c r="EHT28" s="452"/>
      <c r="EHU28" s="452"/>
      <c r="EHV28" s="452"/>
      <c r="EHW28" s="452"/>
      <c r="EHX28" s="452"/>
      <c r="EHY28" s="452"/>
      <c r="EHZ28" s="452"/>
      <c r="EIA28" s="452"/>
      <c r="EIB28" s="452"/>
      <c r="EIC28" s="452"/>
      <c r="EID28" s="452"/>
      <c r="EIE28" s="452"/>
      <c r="EIF28" s="452"/>
      <c r="EIG28" s="452"/>
      <c r="EIH28" s="452"/>
      <c r="EII28" s="452"/>
      <c r="EIJ28" s="452"/>
      <c r="EIK28" s="452"/>
      <c r="EIL28" s="452"/>
      <c r="EIM28" s="452"/>
      <c r="EIN28" s="452"/>
      <c r="EIO28" s="452"/>
      <c r="EIP28" s="452"/>
      <c r="EIQ28" s="452"/>
      <c r="EIR28" s="452"/>
      <c r="EIS28" s="452"/>
      <c r="EIT28" s="452"/>
      <c r="EIU28" s="452"/>
      <c r="EIV28" s="452"/>
      <c r="EIW28" s="452"/>
      <c r="EIX28" s="452"/>
      <c r="EIY28" s="452"/>
      <c r="EIZ28" s="452"/>
      <c r="EJA28" s="452"/>
      <c r="EJB28" s="452"/>
      <c r="EJC28" s="452"/>
      <c r="EJD28" s="452"/>
      <c r="EJE28" s="452"/>
      <c r="EJF28" s="452"/>
      <c r="EJG28" s="452"/>
      <c r="EJH28" s="452"/>
      <c r="EJI28" s="452"/>
      <c r="EJJ28" s="452"/>
      <c r="EJK28" s="452"/>
      <c r="EJL28" s="452"/>
      <c r="EJM28" s="452"/>
      <c r="EJN28" s="452"/>
      <c r="EJO28" s="452"/>
      <c r="EJP28" s="452"/>
      <c r="EJQ28" s="452"/>
      <c r="EJR28" s="452"/>
      <c r="EJS28" s="452"/>
      <c r="EJT28" s="452"/>
      <c r="EJU28" s="452"/>
      <c r="EJV28" s="452"/>
      <c r="EJW28" s="452"/>
      <c r="EJX28" s="452"/>
      <c r="EJY28" s="452"/>
      <c r="EJZ28" s="452"/>
      <c r="EKA28" s="452"/>
      <c r="EKB28" s="452"/>
      <c r="EKC28" s="452"/>
      <c r="EKD28" s="452"/>
      <c r="EKE28" s="452"/>
      <c r="EKF28" s="452"/>
      <c r="EKG28" s="452"/>
      <c r="EKH28" s="452"/>
      <c r="EKI28" s="452"/>
      <c r="EKJ28" s="452"/>
      <c r="EKK28" s="452"/>
      <c r="EKL28" s="452"/>
      <c r="EKM28" s="452"/>
      <c r="EKN28" s="452"/>
      <c r="EKO28" s="452"/>
      <c r="EKP28" s="452"/>
      <c r="EKQ28" s="452"/>
      <c r="EKR28" s="452"/>
      <c r="EKS28" s="452"/>
      <c r="EKT28" s="452"/>
      <c r="EKU28" s="452"/>
      <c r="EKV28" s="452"/>
      <c r="EKW28" s="452"/>
      <c r="EKX28" s="452"/>
      <c r="EKY28" s="452"/>
      <c r="EKZ28" s="452"/>
      <c r="ELA28" s="452"/>
      <c r="ELB28" s="452"/>
      <c r="ELC28" s="452"/>
      <c r="ELD28" s="452"/>
      <c r="ELE28" s="452"/>
      <c r="ELF28" s="452"/>
      <c r="ELG28" s="452"/>
      <c r="ELH28" s="452"/>
      <c r="ELI28" s="452"/>
      <c r="ELJ28" s="452"/>
      <c r="ELK28" s="452"/>
      <c r="ELL28" s="452"/>
      <c r="ELM28" s="452"/>
      <c r="ELN28" s="452"/>
      <c r="ELO28" s="452"/>
      <c r="ELP28" s="452"/>
      <c r="ELQ28" s="452"/>
      <c r="ELR28" s="452"/>
      <c r="ELS28" s="452"/>
      <c r="ELT28" s="452"/>
      <c r="ELU28" s="452"/>
      <c r="ELV28" s="452"/>
      <c r="ELW28" s="452"/>
      <c r="ELX28" s="452"/>
      <c r="ELY28" s="452"/>
      <c r="ELZ28" s="452"/>
      <c r="EMA28" s="452"/>
      <c r="EMB28" s="452"/>
      <c r="EMC28" s="452"/>
      <c r="EMD28" s="452"/>
      <c r="EME28" s="452"/>
      <c r="EMF28" s="452"/>
      <c r="EMG28" s="452"/>
      <c r="EMH28" s="452"/>
      <c r="EMI28" s="452"/>
      <c r="EMJ28" s="452"/>
      <c r="EMK28" s="452"/>
      <c r="EML28" s="452"/>
      <c r="EMM28" s="452"/>
      <c r="EMN28" s="452"/>
      <c r="EMO28" s="452"/>
      <c r="EMP28" s="452"/>
      <c r="EMQ28" s="452"/>
      <c r="EMR28" s="452"/>
      <c r="EMS28" s="452"/>
      <c r="EMT28" s="452"/>
      <c r="EMU28" s="452"/>
      <c r="EMV28" s="452"/>
      <c r="EMW28" s="452"/>
      <c r="EMX28" s="452"/>
      <c r="EMY28" s="452"/>
      <c r="EMZ28" s="452"/>
      <c r="ENA28" s="452"/>
      <c r="ENB28" s="452"/>
      <c r="ENC28" s="452"/>
      <c r="END28" s="452"/>
      <c r="ENE28" s="452"/>
      <c r="ENF28" s="452"/>
      <c r="ENG28" s="452"/>
      <c r="ENH28" s="452"/>
      <c r="ENI28" s="452"/>
      <c r="ENJ28" s="452"/>
      <c r="ENK28" s="452"/>
      <c r="ENL28" s="452"/>
      <c r="ENM28" s="452"/>
      <c r="ENN28" s="452"/>
      <c r="ENO28" s="452"/>
      <c r="ENP28" s="452"/>
      <c r="ENQ28" s="452"/>
      <c r="ENR28" s="452"/>
      <c r="ENS28" s="452"/>
      <c r="ENT28" s="452"/>
      <c r="ENU28" s="452"/>
      <c r="ENV28" s="452"/>
      <c r="ENW28" s="452"/>
      <c r="ENX28" s="452"/>
      <c r="ENY28" s="452"/>
      <c r="ENZ28" s="452"/>
      <c r="EOA28" s="452"/>
      <c r="EOB28" s="452"/>
      <c r="EOC28" s="452"/>
      <c r="EOD28" s="452"/>
      <c r="EOE28" s="452"/>
      <c r="EOF28" s="452"/>
      <c r="EOG28" s="452"/>
      <c r="EOH28" s="452"/>
      <c r="EOI28" s="452"/>
      <c r="EOJ28" s="452"/>
      <c r="EOK28" s="452"/>
      <c r="EOL28" s="452"/>
      <c r="EOM28" s="452"/>
      <c r="EON28" s="452"/>
      <c r="EOO28" s="452"/>
      <c r="EOP28" s="452"/>
      <c r="EOQ28" s="452"/>
      <c r="EOR28" s="452"/>
      <c r="EOS28" s="452"/>
      <c r="EOT28" s="452"/>
      <c r="EOU28" s="452"/>
      <c r="EOV28" s="452"/>
      <c r="EOW28" s="452"/>
      <c r="EOX28" s="452"/>
      <c r="EOY28" s="452"/>
      <c r="EOZ28" s="452"/>
      <c r="EPA28" s="452"/>
      <c r="EPB28" s="452"/>
      <c r="EPC28" s="452"/>
      <c r="EPD28" s="452"/>
      <c r="EPE28" s="452"/>
      <c r="EPF28" s="452"/>
      <c r="EPG28" s="452"/>
      <c r="EPH28" s="452"/>
      <c r="EPI28" s="452"/>
      <c r="EPJ28" s="452"/>
      <c r="EPK28" s="452"/>
      <c r="EPL28" s="452"/>
      <c r="EPM28" s="452"/>
      <c r="EPN28" s="452"/>
      <c r="EPO28" s="452"/>
      <c r="EPP28" s="452"/>
      <c r="EPQ28" s="452"/>
      <c r="EPR28" s="452"/>
      <c r="EPS28" s="452"/>
      <c r="EPT28" s="452"/>
      <c r="EPU28" s="452"/>
      <c r="EPV28" s="452"/>
      <c r="EPW28" s="452"/>
      <c r="EPX28" s="452"/>
      <c r="EPY28" s="452"/>
      <c r="EPZ28" s="452"/>
      <c r="EQA28" s="452"/>
      <c r="EQB28" s="452"/>
      <c r="EQC28" s="452"/>
      <c r="EQD28" s="452"/>
      <c r="EQE28" s="452"/>
      <c r="EQF28" s="452"/>
      <c r="EQG28" s="452"/>
      <c r="EQH28" s="452"/>
      <c r="EQI28" s="452"/>
      <c r="EQJ28" s="452"/>
      <c r="EQK28" s="452"/>
      <c r="EQL28" s="452"/>
      <c r="EQM28" s="452"/>
      <c r="EQN28" s="452"/>
      <c r="EQO28" s="452"/>
      <c r="EQP28" s="452"/>
      <c r="EQQ28" s="452"/>
      <c r="EQR28" s="452"/>
      <c r="EQS28" s="452"/>
      <c r="EQT28" s="452"/>
      <c r="EQU28" s="452"/>
      <c r="EQV28" s="452"/>
      <c r="EQW28" s="452"/>
      <c r="EQX28" s="452"/>
      <c r="EQY28" s="452"/>
      <c r="EQZ28" s="452"/>
      <c r="ERA28" s="452"/>
      <c r="ERB28" s="452"/>
      <c r="ERC28" s="452"/>
      <c r="ERD28" s="452"/>
      <c r="ERE28" s="452"/>
      <c r="ERF28" s="452"/>
      <c r="ERG28" s="452"/>
      <c r="ERH28" s="452"/>
      <c r="ERI28" s="452"/>
      <c r="ERJ28" s="452"/>
      <c r="ERK28" s="452"/>
      <c r="ERL28" s="452"/>
      <c r="ERM28" s="452"/>
      <c r="ERN28" s="452"/>
      <c r="ERO28" s="452"/>
      <c r="ERP28" s="452"/>
      <c r="ERQ28" s="452"/>
      <c r="ERR28" s="452"/>
      <c r="ERS28" s="452"/>
      <c r="ERT28" s="452"/>
      <c r="ERU28" s="452"/>
      <c r="ERV28" s="452"/>
      <c r="ERW28" s="452"/>
      <c r="ERX28" s="452"/>
      <c r="ERY28" s="452"/>
      <c r="ERZ28" s="452"/>
      <c r="ESA28" s="452"/>
      <c r="ESB28" s="452"/>
      <c r="ESC28" s="452"/>
      <c r="ESD28" s="452"/>
      <c r="ESE28" s="452"/>
      <c r="ESF28" s="452"/>
      <c r="ESG28" s="452"/>
      <c r="ESH28" s="452"/>
      <c r="ESI28" s="452"/>
      <c r="ESJ28" s="452"/>
      <c r="ESK28" s="452"/>
      <c r="ESL28" s="452"/>
      <c r="ESM28" s="452"/>
      <c r="ESN28" s="452"/>
      <c r="ESO28" s="452"/>
      <c r="ESP28" s="452"/>
      <c r="ESQ28" s="452"/>
      <c r="ESR28" s="452"/>
      <c r="ESS28" s="452"/>
      <c r="EST28" s="452"/>
      <c r="ESU28" s="452"/>
      <c r="ESV28" s="452"/>
      <c r="ESW28" s="452"/>
      <c r="ESX28" s="452"/>
      <c r="ESY28" s="452"/>
      <c r="ESZ28" s="452"/>
      <c r="ETA28" s="452"/>
      <c r="ETB28" s="452"/>
      <c r="ETC28" s="452"/>
      <c r="ETD28" s="452"/>
      <c r="ETE28" s="452"/>
      <c r="ETF28" s="452"/>
      <c r="ETG28" s="452"/>
      <c r="ETH28" s="452"/>
      <c r="ETI28" s="452"/>
      <c r="ETJ28" s="452"/>
      <c r="ETK28" s="452"/>
      <c r="ETL28" s="452"/>
      <c r="ETM28" s="452"/>
      <c r="ETN28" s="452"/>
      <c r="ETO28" s="452"/>
      <c r="ETP28" s="452"/>
      <c r="ETQ28" s="452"/>
      <c r="ETR28" s="452"/>
      <c r="ETS28" s="452"/>
      <c r="ETT28" s="452"/>
      <c r="ETU28" s="452"/>
      <c r="ETV28" s="452"/>
      <c r="ETW28" s="452"/>
      <c r="ETX28" s="452"/>
      <c r="ETY28" s="452"/>
      <c r="ETZ28" s="452"/>
      <c r="EUA28" s="452"/>
      <c r="EUB28" s="452"/>
      <c r="EUC28" s="452"/>
      <c r="EUD28" s="452"/>
      <c r="EUE28" s="452"/>
      <c r="EUF28" s="452"/>
      <c r="EUG28" s="452"/>
      <c r="EUH28" s="452"/>
      <c r="EUI28" s="452"/>
      <c r="EUJ28" s="452"/>
      <c r="EUK28" s="452"/>
      <c r="EUL28" s="452"/>
      <c r="EUM28" s="452"/>
      <c r="EUN28" s="452"/>
      <c r="EUO28" s="452"/>
      <c r="EUP28" s="452"/>
      <c r="EUQ28" s="452"/>
      <c r="EUR28" s="452"/>
      <c r="EUS28" s="452"/>
      <c r="EUT28" s="452"/>
      <c r="EUU28" s="452"/>
      <c r="EUV28" s="452"/>
      <c r="EUW28" s="452"/>
      <c r="EUX28" s="452"/>
      <c r="EUY28" s="452"/>
      <c r="EUZ28" s="452"/>
      <c r="EVA28" s="452"/>
      <c r="EVB28" s="452"/>
      <c r="EVC28" s="452"/>
      <c r="EVD28" s="452"/>
      <c r="EVE28" s="452"/>
      <c r="EVF28" s="452"/>
      <c r="EVG28" s="452"/>
      <c r="EVH28" s="452"/>
      <c r="EVI28" s="452"/>
      <c r="EVJ28" s="452"/>
      <c r="EVK28" s="452"/>
      <c r="EVL28" s="452"/>
      <c r="EVM28" s="452"/>
      <c r="EVN28" s="452"/>
      <c r="EVO28" s="452"/>
      <c r="EVP28" s="452"/>
      <c r="EVQ28" s="452"/>
      <c r="EVR28" s="452"/>
      <c r="EVS28" s="452"/>
      <c r="EVT28" s="452"/>
      <c r="EVU28" s="452"/>
      <c r="EVV28" s="452"/>
      <c r="EVW28" s="452"/>
      <c r="EVX28" s="452"/>
      <c r="EVY28" s="452"/>
      <c r="EVZ28" s="452"/>
      <c r="EWA28" s="452"/>
      <c r="EWB28" s="452"/>
      <c r="EWC28" s="452"/>
      <c r="EWD28" s="452"/>
      <c r="EWE28" s="452"/>
      <c r="EWF28" s="452"/>
      <c r="EWG28" s="452"/>
      <c r="EWH28" s="452"/>
      <c r="EWI28" s="452"/>
      <c r="EWJ28" s="452"/>
      <c r="EWK28" s="452"/>
      <c r="EWL28" s="452"/>
      <c r="EWM28" s="452"/>
      <c r="EWN28" s="452"/>
      <c r="EWO28" s="452"/>
      <c r="EWP28" s="452"/>
      <c r="EWQ28" s="452"/>
      <c r="EWR28" s="452"/>
      <c r="EWS28" s="452"/>
      <c r="EWT28" s="452"/>
      <c r="EWU28" s="452"/>
      <c r="EWV28" s="452"/>
      <c r="EWW28" s="452"/>
      <c r="EWX28" s="452"/>
      <c r="EWY28" s="452"/>
      <c r="EWZ28" s="452"/>
      <c r="EXA28" s="452"/>
      <c r="EXB28" s="452"/>
      <c r="EXC28" s="452"/>
      <c r="EXD28" s="452"/>
      <c r="EXE28" s="452"/>
      <c r="EXF28" s="452"/>
      <c r="EXG28" s="452"/>
      <c r="EXH28" s="452"/>
      <c r="EXI28" s="452"/>
      <c r="EXJ28" s="452"/>
      <c r="EXK28" s="452"/>
      <c r="EXL28" s="452"/>
      <c r="EXM28" s="452"/>
      <c r="EXN28" s="452"/>
      <c r="EXO28" s="452"/>
      <c r="EXP28" s="452"/>
      <c r="EXQ28" s="452"/>
      <c r="EXR28" s="452"/>
      <c r="EXS28" s="452"/>
      <c r="EXT28" s="452"/>
      <c r="EXU28" s="452"/>
      <c r="EXV28" s="452"/>
      <c r="EXW28" s="452"/>
      <c r="EXX28" s="452"/>
      <c r="EXY28" s="452"/>
      <c r="EXZ28" s="452"/>
      <c r="EYA28" s="452"/>
      <c r="EYB28" s="452"/>
      <c r="EYC28" s="452"/>
      <c r="EYD28" s="452"/>
      <c r="EYE28" s="452"/>
      <c r="EYF28" s="452"/>
      <c r="EYG28" s="452"/>
      <c r="EYH28" s="452"/>
      <c r="EYI28" s="452"/>
      <c r="EYJ28" s="452"/>
      <c r="EYK28" s="452"/>
      <c r="EYL28" s="452"/>
      <c r="EYM28" s="452"/>
      <c r="EYN28" s="452"/>
      <c r="EYO28" s="452"/>
      <c r="EYP28" s="452"/>
      <c r="EYQ28" s="452"/>
      <c r="EYR28" s="452"/>
      <c r="EYS28" s="452"/>
      <c r="EYT28" s="452"/>
      <c r="EYU28" s="452"/>
      <c r="EYV28" s="452"/>
      <c r="EYW28" s="452"/>
      <c r="EYX28" s="452"/>
      <c r="EYY28" s="452"/>
      <c r="EYZ28" s="452"/>
      <c r="EZA28" s="452"/>
      <c r="EZB28" s="452"/>
      <c r="EZC28" s="452"/>
      <c r="EZD28" s="452"/>
      <c r="EZE28" s="452"/>
      <c r="EZF28" s="452"/>
      <c r="EZG28" s="452"/>
      <c r="EZH28" s="452"/>
      <c r="EZI28" s="452"/>
      <c r="EZJ28" s="452"/>
      <c r="EZK28" s="452"/>
      <c r="EZL28" s="452"/>
      <c r="EZM28" s="452"/>
      <c r="EZN28" s="452"/>
      <c r="EZO28" s="452"/>
      <c r="EZP28" s="452"/>
      <c r="EZQ28" s="452"/>
      <c r="EZR28" s="452"/>
      <c r="EZS28" s="452"/>
      <c r="EZT28" s="452"/>
      <c r="EZU28" s="452"/>
      <c r="EZV28" s="452"/>
      <c r="EZW28" s="452"/>
      <c r="EZX28" s="452"/>
      <c r="EZY28" s="452"/>
      <c r="EZZ28" s="452"/>
      <c r="FAA28" s="452"/>
      <c r="FAB28" s="452"/>
      <c r="FAC28" s="452"/>
      <c r="FAD28" s="452"/>
      <c r="FAE28" s="452"/>
      <c r="FAF28" s="452"/>
      <c r="FAG28" s="452"/>
      <c r="FAH28" s="452"/>
      <c r="FAI28" s="452"/>
      <c r="FAJ28" s="452"/>
      <c r="FAK28" s="452"/>
      <c r="FAL28" s="452"/>
      <c r="FAM28" s="452"/>
      <c r="FAN28" s="452"/>
      <c r="FAO28" s="452"/>
      <c r="FAP28" s="452"/>
      <c r="FAQ28" s="452"/>
      <c r="FAR28" s="452"/>
      <c r="FAS28" s="452"/>
      <c r="FAT28" s="452"/>
      <c r="FAU28" s="452"/>
      <c r="FAV28" s="452"/>
      <c r="FAW28" s="452"/>
      <c r="FAX28" s="452"/>
      <c r="FAY28" s="452"/>
      <c r="FAZ28" s="452"/>
      <c r="FBA28" s="452"/>
      <c r="FBB28" s="452"/>
      <c r="FBC28" s="452"/>
      <c r="FBD28" s="452"/>
      <c r="FBE28" s="452"/>
      <c r="FBF28" s="452"/>
      <c r="FBG28" s="452"/>
      <c r="FBH28" s="452"/>
      <c r="FBI28" s="452"/>
      <c r="FBJ28" s="452"/>
      <c r="FBK28" s="452"/>
      <c r="FBL28" s="452"/>
      <c r="FBM28" s="452"/>
      <c r="FBN28" s="452"/>
      <c r="FBO28" s="452"/>
      <c r="FBP28" s="452"/>
      <c r="FBQ28" s="452"/>
      <c r="FBR28" s="452"/>
      <c r="FBS28" s="452"/>
      <c r="FBT28" s="452"/>
      <c r="FBU28" s="452"/>
      <c r="FBV28" s="452"/>
      <c r="FBW28" s="452"/>
      <c r="FBX28" s="452"/>
      <c r="FBY28" s="452"/>
      <c r="FBZ28" s="452"/>
      <c r="FCA28" s="452"/>
      <c r="FCB28" s="452"/>
      <c r="FCC28" s="452"/>
      <c r="FCD28" s="452"/>
      <c r="FCE28" s="452"/>
      <c r="FCF28" s="452"/>
      <c r="FCG28" s="452"/>
      <c r="FCH28" s="452"/>
      <c r="FCI28" s="452"/>
      <c r="FCJ28" s="452"/>
      <c r="FCK28" s="452"/>
      <c r="FCL28" s="452"/>
      <c r="FCM28" s="452"/>
      <c r="FCN28" s="452"/>
      <c r="FCO28" s="452"/>
      <c r="FCP28" s="452"/>
      <c r="FCQ28" s="452"/>
      <c r="FCR28" s="452"/>
      <c r="FCS28" s="452"/>
      <c r="FCT28" s="452"/>
      <c r="FCU28" s="452"/>
      <c r="FCV28" s="452"/>
      <c r="FCW28" s="452"/>
      <c r="FCX28" s="452"/>
      <c r="FCY28" s="452"/>
      <c r="FCZ28" s="452"/>
      <c r="FDA28" s="452"/>
      <c r="FDB28" s="452"/>
      <c r="FDC28" s="452"/>
      <c r="FDD28" s="452"/>
      <c r="FDE28" s="452"/>
      <c r="FDF28" s="452"/>
      <c r="FDG28" s="452"/>
      <c r="FDH28" s="452"/>
      <c r="FDI28" s="452"/>
      <c r="FDJ28" s="452"/>
      <c r="FDK28" s="452"/>
      <c r="FDL28" s="452"/>
      <c r="FDM28" s="452"/>
      <c r="FDN28" s="452"/>
      <c r="FDO28" s="452"/>
      <c r="FDP28" s="452"/>
      <c r="FDQ28" s="452"/>
      <c r="FDR28" s="452"/>
      <c r="FDS28" s="452"/>
      <c r="FDT28" s="452"/>
      <c r="FDU28" s="452"/>
      <c r="FDV28" s="452"/>
      <c r="FDW28" s="452"/>
      <c r="FDX28" s="452"/>
      <c r="FDY28" s="452"/>
      <c r="FDZ28" s="452"/>
      <c r="FEA28" s="452"/>
      <c r="FEB28" s="452"/>
      <c r="FEC28" s="452"/>
      <c r="FED28" s="452"/>
      <c r="FEE28" s="452"/>
      <c r="FEF28" s="452"/>
      <c r="FEG28" s="452"/>
      <c r="FEH28" s="452"/>
      <c r="FEI28" s="452"/>
      <c r="FEJ28" s="452"/>
      <c r="FEK28" s="452"/>
      <c r="FEL28" s="452"/>
      <c r="FEM28" s="452"/>
      <c r="FEN28" s="452"/>
      <c r="FEO28" s="452"/>
      <c r="FEP28" s="452"/>
      <c r="FEQ28" s="452"/>
      <c r="FER28" s="452"/>
      <c r="FES28" s="452"/>
      <c r="FET28" s="452"/>
      <c r="FEU28" s="452"/>
      <c r="FEV28" s="452"/>
      <c r="FEW28" s="452"/>
      <c r="FEX28" s="452"/>
      <c r="FEY28" s="452"/>
      <c r="FEZ28" s="452"/>
      <c r="FFA28" s="452"/>
      <c r="FFB28" s="452"/>
      <c r="FFC28" s="452"/>
      <c r="FFD28" s="452"/>
      <c r="FFE28" s="452"/>
      <c r="FFF28" s="452"/>
      <c r="FFG28" s="452"/>
      <c r="FFH28" s="452"/>
      <c r="FFI28" s="452"/>
      <c r="FFJ28" s="452"/>
      <c r="FFK28" s="452"/>
      <c r="FFL28" s="452"/>
      <c r="FFM28" s="452"/>
      <c r="FFN28" s="452"/>
      <c r="FFO28" s="452"/>
      <c r="FFP28" s="452"/>
      <c r="FFQ28" s="452"/>
      <c r="FFR28" s="452"/>
      <c r="FFS28" s="452"/>
      <c r="FFT28" s="452"/>
      <c r="FFU28" s="452"/>
      <c r="FFV28" s="452"/>
      <c r="FFW28" s="452"/>
      <c r="FFX28" s="452"/>
      <c r="FFY28" s="452"/>
      <c r="FFZ28" s="452"/>
      <c r="FGA28" s="452"/>
      <c r="FGB28" s="452"/>
      <c r="FGC28" s="452"/>
      <c r="FGD28" s="452"/>
      <c r="FGE28" s="452"/>
      <c r="FGF28" s="452"/>
      <c r="FGG28" s="452"/>
      <c r="FGH28" s="452"/>
      <c r="FGI28" s="452"/>
      <c r="FGJ28" s="452"/>
      <c r="FGK28" s="452"/>
      <c r="FGL28" s="452"/>
      <c r="FGM28" s="452"/>
      <c r="FGN28" s="452"/>
      <c r="FGO28" s="452"/>
      <c r="FGP28" s="452"/>
      <c r="FGQ28" s="452"/>
      <c r="FGR28" s="452"/>
      <c r="FGS28" s="452"/>
      <c r="FGT28" s="452"/>
      <c r="FGU28" s="452"/>
      <c r="FGV28" s="452"/>
      <c r="FGW28" s="452"/>
      <c r="FGX28" s="452"/>
      <c r="FGY28" s="452"/>
      <c r="FGZ28" s="452"/>
      <c r="FHA28" s="452"/>
      <c r="FHB28" s="452"/>
      <c r="FHC28" s="452"/>
      <c r="FHD28" s="452"/>
      <c r="FHE28" s="452"/>
      <c r="FHF28" s="452"/>
      <c r="FHG28" s="452"/>
      <c r="FHH28" s="452"/>
      <c r="FHI28" s="452"/>
      <c r="FHJ28" s="452"/>
      <c r="FHK28" s="452"/>
      <c r="FHL28" s="452"/>
      <c r="FHM28" s="452"/>
      <c r="FHN28" s="452"/>
      <c r="FHO28" s="452"/>
      <c r="FHP28" s="452"/>
      <c r="FHQ28" s="452"/>
      <c r="FHR28" s="452"/>
      <c r="FHS28" s="452"/>
      <c r="FHT28" s="452"/>
      <c r="FHU28" s="452"/>
      <c r="FHV28" s="452"/>
      <c r="FHW28" s="452"/>
      <c r="FHX28" s="452"/>
      <c r="FHY28" s="452"/>
      <c r="FHZ28" s="452"/>
      <c r="FIA28" s="452"/>
      <c r="FIB28" s="452"/>
      <c r="FIC28" s="452"/>
      <c r="FID28" s="452"/>
      <c r="FIE28" s="452"/>
      <c r="FIF28" s="452"/>
      <c r="FIG28" s="452"/>
      <c r="FIH28" s="452"/>
      <c r="FII28" s="452"/>
      <c r="FIJ28" s="452"/>
      <c r="FIK28" s="452"/>
      <c r="FIL28" s="452"/>
      <c r="FIM28" s="452"/>
      <c r="FIN28" s="452"/>
      <c r="FIO28" s="452"/>
      <c r="FIP28" s="452"/>
      <c r="FIQ28" s="452"/>
      <c r="FIR28" s="452"/>
      <c r="FIS28" s="452"/>
      <c r="FIT28" s="452"/>
      <c r="FIU28" s="452"/>
      <c r="FIV28" s="452"/>
      <c r="FIW28" s="452"/>
      <c r="FIX28" s="452"/>
      <c r="FIY28" s="452"/>
      <c r="FIZ28" s="452"/>
      <c r="FJA28" s="452"/>
      <c r="FJB28" s="452"/>
      <c r="FJC28" s="452"/>
      <c r="FJD28" s="452"/>
      <c r="FJE28" s="452"/>
      <c r="FJF28" s="452"/>
      <c r="FJG28" s="452"/>
      <c r="FJH28" s="452"/>
      <c r="FJI28" s="452"/>
      <c r="FJJ28" s="452"/>
      <c r="FJK28" s="452"/>
      <c r="FJL28" s="452"/>
      <c r="FJM28" s="452"/>
      <c r="FJN28" s="452"/>
      <c r="FJO28" s="452"/>
      <c r="FJP28" s="452"/>
      <c r="FJQ28" s="452"/>
      <c r="FJR28" s="452"/>
      <c r="FJS28" s="452"/>
      <c r="FJT28" s="452"/>
      <c r="FJU28" s="452"/>
      <c r="FJV28" s="452"/>
      <c r="FJW28" s="452"/>
      <c r="FJX28" s="452"/>
      <c r="FJY28" s="452"/>
      <c r="FJZ28" s="452"/>
      <c r="FKA28" s="452"/>
      <c r="FKB28" s="452"/>
      <c r="FKC28" s="452"/>
      <c r="FKD28" s="452"/>
      <c r="FKE28" s="452"/>
      <c r="FKF28" s="452"/>
      <c r="FKG28" s="452"/>
      <c r="FKH28" s="452"/>
      <c r="FKI28" s="452"/>
      <c r="FKJ28" s="452"/>
      <c r="FKK28" s="452"/>
      <c r="FKL28" s="452"/>
      <c r="FKM28" s="452"/>
      <c r="FKN28" s="452"/>
      <c r="FKO28" s="452"/>
      <c r="FKP28" s="452"/>
      <c r="FKQ28" s="452"/>
      <c r="FKR28" s="452"/>
      <c r="FKS28" s="452"/>
      <c r="FKT28" s="452"/>
      <c r="FKU28" s="452"/>
      <c r="FKV28" s="452"/>
      <c r="FKW28" s="452"/>
      <c r="FKX28" s="452"/>
      <c r="FKY28" s="452"/>
      <c r="FKZ28" s="452"/>
      <c r="FLA28" s="452"/>
      <c r="FLB28" s="452"/>
      <c r="FLC28" s="452"/>
      <c r="FLD28" s="452"/>
      <c r="FLE28" s="452"/>
      <c r="FLF28" s="452"/>
      <c r="FLG28" s="452"/>
      <c r="FLH28" s="452"/>
      <c r="FLI28" s="452"/>
      <c r="FLJ28" s="452"/>
      <c r="FLK28" s="452"/>
      <c r="FLL28" s="452"/>
      <c r="FLM28" s="452"/>
      <c r="FLN28" s="452"/>
      <c r="FLO28" s="452"/>
      <c r="FLP28" s="452"/>
      <c r="FLQ28" s="452"/>
      <c r="FLR28" s="452"/>
      <c r="FLS28" s="452"/>
      <c r="FLT28" s="452"/>
      <c r="FLU28" s="452"/>
      <c r="FLV28" s="452"/>
      <c r="FLW28" s="452"/>
      <c r="FLX28" s="452"/>
      <c r="FLY28" s="452"/>
      <c r="FLZ28" s="452"/>
      <c r="FMA28" s="452"/>
      <c r="FMB28" s="452"/>
      <c r="FMC28" s="452"/>
      <c r="FMD28" s="452"/>
      <c r="FME28" s="452"/>
      <c r="FMF28" s="452"/>
      <c r="FMG28" s="452"/>
      <c r="FMH28" s="452"/>
      <c r="FMI28" s="452"/>
      <c r="FMJ28" s="452"/>
      <c r="FMK28" s="452"/>
      <c r="FML28" s="452"/>
      <c r="FMM28" s="452"/>
      <c r="FMN28" s="452"/>
      <c r="FMO28" s="452"/>
      <c r="FMP28" s="452"/>
      <c r="FMQ28" s="452"/>
      <c r="FMR28" s="452"/>
      <c r="FMS28" s="452"/>
      <c r="FMT28" s="452"/>
      <c r="FMU28" s="452"/>
      <c r="FMV28" s="452"/>
      <c r="FMW28" s="452"/>
      <c r="FMX28" s="452"/>
      <c r="FMY28" s="452"/>
      <c r="FMZ28" s="452"/>
      <c r="FNA28" s="452"/>
      <c r="FNB28" s="452"/>
      <c r="FNC28" s="452"/>
      <c r="FND28" s="452"/>
      <c r="FNE28" s="452"/>
      <c r="FNF28" s="452"/>
      <c r="FNG28" s="452"/>
      <c r="FNH28" s="452"/>
      <c r="FNI28" s="452"/>
      <c r="FNJ28" s="452"/>
      <c r="FNK28" s="452"/>
      <c r="FNL28" s="452"/>
      <c r="FNM28" s="452"/>
      <c r="FNN28" s="452"/>
      <c r="FNO28" s="452"/>
      <c r="FNP28" s="452"/>
      <c r="FNQ28" s="452"/>
      <c r="FNR28" s="452"/>
      <c r="FNS28" s="452"/>
      <c r="FNT28" s="452"/>
      <c r="FNU28" s="452"/>
      <c r="FNV28" s="452"/>
      <c r="FNW28" s="452"/>
      <c r="FNX28" s="452"/>
      <c r="FNY28" s="452"/>
      <c r="FNZ28" s="452"/>
      <c r="FOA28" s="452"/>
      <c r="FOB28" s="452"/>
      <c r="FOC28" s="452"/>
      <c r="FOD28" s="452"/>
      <c r="FOE28" s="452"/>
      <c r="FOF28" s="452"/>
      <c r="FOG28" s="452"/>
      <c r="FOH28" s="452"/>
      <c r="FOI28" s="452"/>
      <c r="FOJ28" s="452"/>
      <c r="FOK28" s="452"/>
      <c r="FOL28" s="452"/>
      <c r="FOM28" s="452"/>
      <c r="FON28" s="452"/>
      <c r="FOO28" s="452"/>
      <c r="FOP28" s="452"/>
      <c r="FOQ28" s="452"/>
      <c r="FOR28" s="452"/>
      <c r="FOS28" s="452"/>
      <c r="FOT28" s="452"/>
      <c r="FOU28" s="452"/>
      <c r="FOV28" s="452"/>
      <c r="FOW28" s="452"/>
      <c r="FOX28" s="452"/>
      <c r="FOY28" s="452"/>
      <c r="FOZ28" s="452"/>
      <c r="FPA28" s="452"/>
      <c r="FPB28" s="452"/>
      <c r="FPC28" s="452"/>
      <c r="FPD28" s="452"/>
      <c r="FPE28" s="452"/>
      <c r="FPF28" s="452"/>
      <c r="FPG28" s="452"/>
      <c r="FPH28" s="452"/>
      <c r="FPI28" s="452"/>
      <c r="FPJ28" s="452"/>
      <c r="FPK28" s="452"/>
      <c r="FPL28" s="452"/>
      <c r="FPM28" s="452"/>
      <c r="FPN28" s="452"/>
      <c r="FPO28" s="452"/>
      <c r="FPP28" s="452"/>
      <c r="FPQ28" s="452"/>
      <c r="FPR28" s="452"/>
      <c r="FPS28" s="452"/>
      <c r="FPT28" s="452"/>
      <c r="FPU28" s="452"/>
      <c r="FPV28" s="452"/>
      <c r="FPW28" s="452"/>
      <c r="FPX28" s="452"/>
      <c r="FPY28" s="452"/>
      <c r="FPZ28" s="452"/>
      <c r="FQA28" s="452"/>
      <c r="FQB28" s="452"/>
      <c r="FQC28" s="452"/>
      <c r="FQD28" s="452"/>
      <c r="FQE28" s="452"/>
      <c r="FQF28" s="452"/>
      <c r="FQG28" s="452"/>
      <c r="FQH28" s="452"/>
      <c r="FQI28" s="452"/>
      <c r="FQJ28" s="452"/>
      <c r="FQK28" s="452"/>
      <c r="FQL28" s="452"/>
      <c r="FQM28" s="452"/>
      <c r="FQN28" s="452"/>
      <c r="FQO28" s="452"/>
      <c r="FQP28" s="452"/>
      <c r="FQQ28" s="452"/>
      <c r="FQR28" s="452"/>
      <c r="FQS28" s="452"/>
      <c r="FQT28" s="452"/>
      <c r="FQU28" s="452"/>
      <c r="FQV28" s="452"/>
      <c r="FQW28" s="452"/>
      <c r="FQX28" s="452"/>
      <c r="FQY28" s="452"/>
      <c r="FQZ28" s="452"/>
      <c r="FRA28" s="452"/>
      <c r="FRB28" s="452"/>
      <c r="FRC28" s="452"/>
      <c r="FRD28" s="452"/>
      <c r="FRE28" s="452"/>
      <c r="FRF28" s="452"/>
      <c r="FRG28" s="452"/>
      <c r="FRH28" s="452"/>
      <c r="FRI28" s="452"/>
      <c r="FRJ28" s="452"/>
      <c r="FRK28" s="452"/>
      <c r="FRL28" s="452"/>
      <c r="FRM28" s="452"/>
      <c r="FRN28" s="452"/>
      <c r="FRO28" s="452"/>
      <c r="FRP28" s="452"/>
      <c r="FRQ28" s="452"/>
      <c r="FRR28" s="452"/>
      <c r="FRS28" s="452"/>
      <c r="FRT28" s="452"/>
      <c r="FRU28" s="452"/>
      <c r="FRV28" s="452"/>
      <c r="FRW28" s="452"/>
      <c r="FRX28" s="452"/>
      <c r="FRY28" s="452"/>
      <c r="FRZ28" s="452"/>
      <c r="FSA28" s="452"/>
      <c r="FSB28" s="452"/>
      <c r="FSC28" s="452"/>
      <c r="FSD28" s="452"/>
      <c r="FSE28" s="452"/>
      <c r="FSF28" s="452"/>
      <c r="FSG28" s="452"/>
      <c r="FSH28" s="452"/>
      <c r="FSI28" s="452"/>
      <c r="FSJ28" s="452"/>
      <c r="FSK28" s="452"/>
      <c r="FSL28" s="452"/>
      <c r="FSM28" s="452"/>
      <c r="FSN28" s="452"/>
      <c r="FSO28" s="452"/>
      <c r="FSP28" s="452"/>
      <c r="FSQ28" s="452"/>
      <c r="FSR28" s="452"/>
      <c r="FSS28" s="452"/>
      <c r="FST28" s="452"/>
      <c r="FSU28" s="452"/>
      <c r="FSV28" s="452"/>
      <c r="FSW28" s="452"/>
      <c r="FSX28" s="452"/>
      <c r="FSY28" s="452"/>
      <c r="FSZ28" s="452"/>
      <c r="FTA28" s="452"/>
      <c r="FTB28" s="452"/>
      <c r="FTC28" s="452"/>
      <c r="FTD28" s="452"/>
      <c r="FTE28" s="452"/>
      <c r="FTF28" s="452"/>
      <c r="FTG28" s="452"/>
      <c r="FTH28" s="452"/>
      <c r="FTI28" s="452"/>
      <c r="FTJ28" s="452"/>
      <c r="FTK28" s="452"/>
      <c r="FTL28" s="452"/>
      <c r="FTM28" s="452"/>
      <c r="FTN28" s="452"/>
      <c r="FTO28" s="452"/>
      <c r="FTP28" s="452"/>
      <c r="FTQ28" s="452"/>
      <c r="FTR28" s="452"/>
      <c r="FTS28" s="452"/>
      <c r="FTT28" s="452"/>
      <c r="FTU28" s="452"/>
      <c r="FTV28" s="452"/>
      <c r="FTW28" s="452"/>
      <c r="FTX28" s="452"/>
      <c r="FTY28" s="452"/>
      <c r="FTZ28" s="452"/>
      <c r="FUA28" s="452"/>
      <c r="FUB28" s="452"/>
      <c r="FUC28" s="452"/>
      <c r="FUD28" s="452"/>
      <c r="FUE28" s="452"/>
      <c r="FUF28" s="452"/>
      <c r="FUG28" s="452"/>
      <c r="FUH28" s="452"/>
      <c r="FUI28" s="452"/>
      <c r="FUJ28" s="452"/>
      <c r="FUK28" s="452"/>
      <c r="FUL28" s="452"/>
      <c r="FUM28" s="452"/>
      <c r="FUN28" s="452"/>
      <c r="FUO28" s="452"/>
      <c r="FUP28" s="452"/>
      <c r="FUQ28" s="452"/>
      <c r="FUR28" s="452"/>
      <c r="FUS28" s="452"/>
      <c r="FUT28" s="452"/>
      <c r="FUU28" s="452"/>
      <c r="FUV28" s="452"/>
      <c r="FUW28" s="452"/>
      <c r="FUX28" s="452"/>
      <c r="FUY28" s="452"/>
      <c r="FUZ28" s="452"/>
      <c r="FVA28" s="452"/>
      <c r="FVB28" s="452"/>
      <c r="FVC28" s="452"/>
      <c r="FVD28" s="452"/>
      <c r="FVE28" s="452"/>
      <c r="FVF28" s="452"/>
      <c r="FVG28" s="452"/>
      <c r="FVH28" s="452"/>
      <c r="FVI28" s="452"/>
      <c r="FVJ28" s="452"/>
      <c r="FVK28" s="452"/>
      <c r="FVL28" s="452"/>
      <c r="FVM28" s="452"/>
      <c r="FVN28" s="452"/>
      <c r="FVO28" s="452"/>
      <c r="FVP28" s="452"/>
      <c r="FVQ28" s="452"/>
      <c r="FVR28" s="452"/>
      <c r="FVS28" s="452"/>
      <c r="FVT28" s="452"/>
      <c r="FVU28" s="452"/>
      <c r="FVV28" s="452"/>
      <c r="FVW28" s="452"/>
      <c r="FVX28" s="452"/>
      <c r="FVY28" s="452"/>
      <c r="FVZ28" s="452"/>
      <c r="FWA28" s="452"/>
      <c r="FWB28" s="452"/>
      <c r="FWC28" s="452"/>
      <c r="FWD28" s="452"/>
      <c r="FWE28" s="452"/>
      <c r="FWF28" s="452"/>
      <c r="FWG28" s="452"/>
      <c r="FWH28" s="452"/>
      <c r="FWI28" s="452"/>
      <c r="FWJ28" s="452"/>
      <c r="FWK28" s="452"/>
      <c r="FWL28" s="452"/>
      <c r="FWM28" s="452"/>
      <c r="FWN28" s="452"/>
      <c r="FWO28" s="452"/>
      <c r="FWP28" s="452"/>
      <c r="FWQ28" s="452"/>
      <c r="FWR28" s="452"/>
      <c r="FWS28" s="452"/>
      <c r="FWT28" s="452"/>
      <c r="FWU28" s="452"/>
      <c r="FWV28" s="452"/>
      <c r="FWW28" s="452"/>
      <c r="FWX28" s="452"/>
      <c r="FWY28" s="452"/>
      <c r="FWZ28" s="452"/>
      <c r="FXA28" s="452"/>
      <c r="FXB28" s="452"/>
      <c r="FXC28" s="452"/>
      <c r="FXD28" s="452"/>
      <c r="FXE28" s="452"/>
      <c r="FXF28" s="452"/>
      <c r="FXG28" s="452"/>
      <c r="FXH28" s="452"/>
      <c r="FXI28" s="452"/>
      <c r="FXJ28" s="452"/>
      <c r="FXK28" s="452"/>
      <c r="FXL28" s="452"/>
      <c r="FXM28" s="452"/>
      <c r="FXN28" s="452"/>
      <c r="FXO28" s="452"/>
      <c r="FXP28" s="452"/>
      <c r="FXQ28" s="452"/>
      <c r="FXR28" s="452"/>
      <c r="FXS28" s="452"/>
      <c r="FXT28" s="452"/>
      <c r="FXU28" s="452"/>
      <c r="FXV28" s="452"/>
      <c r="FXW28" s="452"/>
      <c r="FXX28" s="452"/>
      <c r="FXY28" s="452"/>
      <c r="FXZ28" s="452"/>
      <c r="FYA28" s="452"/>
      <c r="FYB28" s="452"/>
      <c r="FYC28" s="452"/>
      <c r="FYD28" s="452"/>
      <c r="FYE28" s="452"/>
      <c r="FYF28" s="452"/>
      <c r="FYG28" s="452"/>
      <c r="FYH28" s="452"/>
      <c r="FYI28" s="452"/>
      <c r="FYJ28" s="452"/>
      <c r="FYK28" s="452"/>
      <c r="FYL28" s="452"/>
      <c r="FYM28" s="452"/>
      <c r="FYN28" s="452"/>
      <c r="FYO28" s="452"/>
      <c r="FYP28" s="452"/>
      <c r="FYQ28" s="452"/>
      <c r="FYR28" s="452"/>
      <c r="FYS28" s="452"/>
      <c r="FYT28" s="452"/>
      <c r="FYU28" s="452"/>
      <c r="FYV28" s="452"/>
      <c r="FYW28" s="452"/>
      <c r="FYX28" s="452"/>
      <c r="FYY28" s="452"/>
      <c r="FYZ28" s="452"/>
      <c r="FZA28" s="452"/>
      <c r="FZB28" s="452"/>
      <c r="FZC28" s="452"/>
      <c r="FZD28" s="452"/>
      <c r="FZE28" s="452"/>
      <c r="FZF28" s="452"/>
      <c r="FZG28" s="452"/>
      <c r="FZH28" s="452"/>
      <c r="FZI28" s="452"/>
      <c r="FZJ28" s="452"/>
      <c r="FZK28" s="452"/>
      <c r="FZL28" s="452"/>
      <c r="FZM28" s="452"/>
      <c r="FZN28" s="452"/>
      <c r="FZO28" s="452"/>
      <c r="FZP28" s="452"/>
      <c r="FZQ28" s="452"/>
      <c r="FZR28" s="452"/>
      <c r="FZS28" s="452"/>
      <c r="FZT28" s="452"/>
      <c r="FZU28" s="452"/>
      <c r="FZV28" s="452"/>
      <c r="FZW28" s="452"/>
      <c r="FZX28" s="452"/>
      <c r="FZY28" s="452"/>
      <c r="FZZ28" s="452"/>
      <c r="GAA28" s="452"/>
      <c r="GAB28" s="452"/>
      <c r="GAC28" s="452"/>
      <c r="GAD28" s="452"/>
      <c r="GAE28" s="452"/>
      <c r="GAF28" s="452"/>
      <c r="GAG28" s="452"/>
      <c r="GAH28" s="452"/>
      <c r="GAI28" s="452"/>
      <c r="GAJ28" s="452"/>
      <c r="GAK28" s="452"/>
      <c r="GAL28" s="452"/>
      <c r="GAM28" s="452"/>
      <c r="GAN28" s="452"/>
      <c r="GAO28" s="452"/>
      <c r="GAP28" s="452"/>
      <c r="GAQ28" s="452"/>
      <c r="GAR28" s="452"/>
      <c r="GAS28" s="452"/>
      <c r="GAT28" s="452"/>
      <c r="GAU28" s="452"/>
      <c r="GAV28" s="452"/>
      <c r="GAW28" s="452"/>
      <c r="GAX28" s="452"/>
      <c r="GAY28" s="452"/>
      <c r="GAZ28" s="452"/>
      <c r="GBA28" s="452"/>
      <c r="GBB28" s="452"/>
      <c r="GBC28" s="452"/>
      <c r="GBD28" s="452"/>
      <c r="GBE28" s="452"/>
      <c r="GBF28" s="452"/>
      <c r="GBG28" s="452"/>
      <c r="GBH28" s="452"/>
      <c r="GBI28" s="452"/>
      <c r="GBJ28" s="452"/>
      <c r="GBK28" s="452"/>
      <c r="GBL28" s="452"/>
      <c r="GBM28" s="452"/>
      <c r="GBN28" s="452"/>
      <c r="GBO28" s="452"/>
      <c r="GBP28" s="452"/>
      <c r="GBQ28" s="452"/>
      <c r="GBR28" s="452"/>
      <c r="GBS28" s="452"/>
      <c r="GBT28" s="452"/>
      <c r="GBU28" s="452"/>
      <c r="GBV28" s="452"/>
      <c r="GBW28" s="452"/>
      <c r="GBX28" s="452"/>
      <c r="GBY28" s="452"/>
      <c r="GBZ28" s="452"/>
      <c r="GCA28" s="452"/>
      <c r="GCB28" s="452"/>
      <c r="GCC28" s="452"/>
      <c r="GCD28" s="452"/>
      <c r="GCE28" s="452"/>
      <c r="GCF28" s="452"/>
      <c r="GCG28" s="452"/>
      <c r="GCH28" s="452"/>
      <c r="GCI28" s="452"/>
      <c r="GCJ28" s="452"/>
      <c r="GCK28" s="452"/>
      <c r="GCL28" s="452"/>
      <c r="GCM28" s="452"/>
      <c r="GCN28" s="452"/>
      <c r="GCO28" s="452"/>
      <c r="GCP28" s="452"/>
      <c r="GCQ28" s="452"/>
      <c r="GCR28" s="452"/>
      <c r="GCS28" s="452"/>
      <c r="GCT28" s="452"/>
      <c r="GCU28" s="452"/>
      <c r="GCV28" s="452"/>
      <c r="GCW28" s="452"/>
      <c r="GCX28" s="452"/>
      <c r="GCY28" s="452"/>
      <c r="GCZ28" s="452"/>
      <c r="GDA28" s="452"/>
      <c r="GDB28" s="452"/>
      <c r="GDC28" s="452"/>
      <c r="GDD28" s="452"/>
      <c r="GDE28" s="452"/>
      <c r="GDF28" s="452"/>
      <c r="GDG28" s="452"/>
      <c r="GDH28" s="452"/>
      <c r="GDI28" s="452"/>
      <c r="GDJ28" s="452"/>
      <c r="GDK28" s="452"/>
      <c r="GDL28" s="452"/>
      <c r="GDM28" s="452"/>
      <c r="GDN28" s="452"/>
      <c r="GDO28" s="452"/>
      <c r="GDP28" s="452"/>
      <c r="GDQ28" s="452"/>
      <c r="GDR28" s="452"/>
      <c r="GDS28" s="452"/>
      <c r="GDT28" s="452"/>
      <c r="GDU28" s="452"/>
      <c r="GDV28" s="452"/>
      <c r="GDW28" s="452"/>
      <c r="GDX28" s="452"/>
      <c r="GDY28" s="452"/>
      <c r="GDZ28" s="452"/>
      <c r="GEA28" s="452"/>
      <c r="GEB28" s="452"/>
      <c r="GEC28" s="452"/>
      <c r="GED28" s="452"/>
      <c r="GEE28" s="452"/>
      <c r="GEF28" s="452"/>
      <c r="GEG28" s="452"/>
      <c r="GEH28" s="452"/>
      <c r="GEI28" s="452"/>
      <c r="GEJ28" s="452"/>
      <c r="GEK28" s="452"/>
      <c r="GEL28" s="452"/>
      <c r="GEM28" s="452"/>
      <c r="GEN28" s="452"/>
      <c r="GEO28" s="452"/>
      <c r="GEP28" s="452"/>
      <c r="GEQ28" s="452"/>
      <c r="GER28" s="452"/>
      <c r="GES28" s="452"/>
      <c r="GET28" s="452"/>
      <c r="GEU28" s="452"/>
      <c r="GEV28" s="452"/>
      <c r="GEW28" s="452"/>
      <c r="GEX28" s="452"/>
      <c r="GEY28" s="452"/>
      <c r="GEZ28" s="452"/>
      <c r="GFA28" s="452"/>
      <c r="GFB28" s="452"/>
      <c r="GFC28" s="452"/>
      <c r="GFD28" s="452"/>
      <c r="GFE28" s="452"/>
      <c r="GFF28" s="452"/>
      <c r="GFG28" s="452"/>
      <c r="GFH28" s="452"/>
      <c r="GFI28" s="452"/>
      <c r="GFJ28" s="452"/>
      <c r="GFK28" s="452"/>
      <c r="GFL28" s="452"/>
      <c r="GFM28" s="452"/>
      <c r="GFN28" s="452"/>
      <c r="GFO28" s="452"/>
      <c r="GFP28" s="452"/>
      <c r="GFQ28" s="452"/>
      <c r="GFR28" s="452"/>
      <c r="GFS28" s="452"/>
      <c r="GFT28" s="452"/>
      <c r="GFU28" s="452"/>
      <c r="GFV28" s="452"/>
      <c r="GFW28" s="452"/>
      <c r="GFX28" s="452"/>
      <c r="GFY28" s="452"/>
      <c r="GFZ28" s="452"/>
      <c r="GGA28" s="452"/>
      <c r="GGB28" s="452"/>
      <c r="GGC28" s="452"/>
      <c r="GGD28" s="452"/>
      <c r="GGE28" s="452"/>
      <c r="GGF28" s="452"/>
      <c r="GGG28" s="452"/>
      <c r="GGH28" s="452"/>
      <c r="GGI28" s="452"/>
      <c r="GGJ28" s="452"/>
      <c r="GGK28" s="452"/>
      <c r="GGL28" s="452"/>
      <c r="GGM28" s="452"/>
      <c r="GGN28" s="452"/>
      <c r="GGO28" s="452"/>
      <c r="GGP28" s="452"/>
      <c r="GGQ28" s="452"/>
      <c r="GGR28" s="452"/>
      <c r="GGS28" s="452"/>
      <c r="GGT28" s="452"/>
      <c r="GGU28" s="452"/>
      <c r="GGV28" s="452"/>
      <c r="GGW28" s="452"/>
      <c r="GGX28" s="452"/>
      <c r="GGY28" s="452"/>
      <c r="GGZ28" s="452"/>
      <c r="GHA28" s="452"/>
      <c r="GHB28" s="452"/>
      <c r="GHC28" s="452"/>
      <c r="GHD28" s="452"/>
      <c r="GHE28" s="452"/>
      <c r="GHF28" s="452"/>
      <c r="GHG28" s="452"/>
      <c r="GHH28" s="452"/>
      <c r="GHI28" s="452"/>
      <c r="GHJ28" s="452"/>
      <c r="GHK28" s="452"/>
      <c r="GHL28" s="452"/>
      <c r="GHM28" s="452"/>
      <c r="GHN28" s="452"/>
      <c r="GHO28" s="452"/>
      <c r="GHP28" s="452"/>
      <c r="GHQ28" s="452"/>
      <c r="GHR28" s="452"/>
      <c r="GHS28" s="452"/>
      <c r="GHT28" s="452"/>
      <c r="GHU28" s="452"/>
      <c r="GHV28" s="452"/>
      <c r="GHW28" s="452"/>
      <c r="GHX28" s="452"/>
      <c r="GHY28" s="452"/>
      <c r="GHZ28" s="452"/>
      <c r="GIA28" s="452"/>
      <c r="GIB28" s="452"/>
      <c r="GIC28" s="452"/>
      <c r="GID28" s="452"/>
      <c r="GIE28" s="452"/>
      <c r="GIF28" s="452"/>
      <c r="GIG28" s="452"/>
      <c r="GIH28" s="452"/>
      <c r="GII28" s="452"/>
      <c r="GIJ28" s="452"/>
      <c r="GIK28" s="452"/>
      <c r="GIL28" s="452"/>
      <c r="GIM28" s="452"/>
      <c r="GIN28" s="452"/>
      <c r="GIO28" s="452"/>
      <c r="GIP28" s="452"/>
      <c r="GIQ28" s="452"/>
      <c r="GIR28" s="452"/>
      <c r="GIS28" s="452"/>
      <c r="GIT28" s="452"/>
      <c r="GIU28" s="452"/>
      <c r="GIV28" s="452"/>
      <c r="GIW28" s="452"/>
      <c r="GIX28" s="452"/>
      <c r="GIY28" s="452"/>
      <c r="GIZ28" s="452"/>
      <c r="GJA28" s="452"/>
      <c r="GJB28" s="452"/>
      <c r="GJC28" s="452"/>
      <c r="GJD28" s="452"/>
      <c r="GJE28" s="452"/>
      <c r="GJF28" s="452"/>
      <c r="GJG28" s="452"/>
      <c r="GJH28" s="452"/>
      <c r="GJI28" s="452"/>
      <c r="GJJ28" s="452"/>
      <c r="GJK28" s="452"/>
      <c r="GJL28" s="452"/>
      <c r="GJM28" s="452"/>
      <c r="GJN28" s="452"/>
      <c r="GJO28" s="452"/>
      <c r="GJP28" s="452"/>
      <c r="GJQ28" s="452"/>
      <c r="GJR28" s="452"/>
      <c r="GJS28" s="452"/>
      <c r="GJT28" s="452"/>
      <c r="GJU28" s="452"/>
      <c r="GJV28" s="452"/>
      <c r="GJW28" s="452"/>
      <c r="GJX28" s="452"/>
      <c r="GJY28" s="452"/>
      <c r="GJZ28" s="452"/>
      <c r="GKA28" s="452"/>
      <c r="GKB28" s="452"/>
      <c r="GKC28" s="452"/>
      <c r="GKD28" s="452"/>
      <c r="GKE28" s="452"/>
      <c r="GKF28" s="452"/>
      <c r="GKG28" s="452"/>
      <c r="GKH28" s="452"/>
      <c r="GKI28" s="452"/>
      <c r="GKJ28" s="452"/>
      <c r="GKK28" s="452"/>
      <c r="GKL28" s="452"/>
      <c r="GKM28" s="452"/>
      <c r="GKN28" s="452"/>
      <c r="GKO28" s="452"/>
      <c r="GKP28" s="452"/>
      <c r="GKQ28" s="452"/>
      <c r="GKR28" s="452"/>
      <c r="GKS28" s="452"/>
      <c r="GKT28" s="452"/>
      <c r="GKU28" s="452"/>
      <c r="GKV28" s="452"/>
      <c r="GKW28" s="452"/>
      <c r="GKX28" s="452"/>
      <c r="GKY28" s="452"/>
      <c r="GKZ28" s="452"/>
      <c r="GLA28" s="452"/>
      <c r="GLB28" s="452"/>
      <c r="GLC28" s="452"/>
      <c r="GLD28" s="452"/>
      <c r="GLE28" s="452"/>
      <c r="GLF28" s="452"/>
      <c r="GLG28" s="452"/>
      <c r="GLH28" s="452"/>
      <c r="GLI28" s="452"/>
      <c r="GLJ28" s="452"/>
      <c r="GLK28" s="452"/>
      <c r="GLL28" s="452"/>
      <c r="GLM28" s="452"/>
      <c r="GLN28" s="452"/>
      <c r="GLO28" s="452"/>
      <c r="GLP28" s="452"/>
      <c r="GLQ28" s="452"/>
      <c r="GLR28" s="452"/>
      <c r="GLS28" s="452"/>
      <c r="GLT28" s="452"/>
      <c r="GLU28" s="452"/>
      <c r="GLV28" s="452"/>
      <c r="GLW28" s="452"/>
      <c r="GLX28" s="452"/>
      <c r="GLY28" s="452"/>
      <c r="GLZ28" s="452"/>
      <c r="GMA28" s="452"/>
      <c r="GMB28" s="452"/>
      <c r="GMC28" s="452"/>
      <c r="GMD28" s="452"/>
      <c r="GME28" s="452"/>
      <c r="GMF28" s="452"/>
      <c r="GMG28" s="452"/>
      <c r="GMH28" s="452"/>
      <c r="GMI28" s="452"/>
      <c r="GMJ28" s="452"/>
      <c r="GMK28" s="452"/>
      <c r="GML28" s="452"/>
      <c r="GMM28" s="452"/>
      <c r="GMN28" s="452"/>
      <c r="GMO28" s="452"/>
      <c r="GMP28" s="452"/>
      <c r="GMQ28" s="452"/>
      <c r="GMR28" s="452"/>
      <c r="GMS28" s="452"/>
      <c r="GMT28" s="452"/>
      <c r="GMU28" s="452"/>
      <c r="GMV28" s="452"/>
      <c r="GMW28" s="452"/>
      <c r="GMX28" s="452"/>
      <c r="GMY28" s="452"/>
      <c r="GMZ28" s="452"/>
      <c r="GNA28" s="452"/>
      <c r="GNB28" s="452"/>
      <c r="GNC28" s="452"/>
      <c r="GND28" s="452"/>
      <c r="GNE28" s="452"/>
      <c r="GNF28" s="452"/>
      <c r="GNG28" s="452"/>
      <c r="GNH28" s="452"/>
      <c r="GNI28" s="452"/>
      <c r="GNJ28" s="452"/>
      <c r="GNK28" s="452"/>
      <c r="GNL28" s="452"/>
      <c r="GNM28" s="452"/>
      <c r="GNN28" s="452"/>
      <c r="GNO28" s="452"/>
      <c r="GNP28" s="452"/>
      <c r="GNQ28" s="452"/>
      <c r="GNR28" s="452"/>
      <c r="GNS28" s="452"/>
      <c r="GNT28" s="452"/>
      <c r="GNU28" s="452"/>
      <c r="GNV28" s="452"/>
      <c r="GNW28" s="452"/>
      <c r="GNX28" s="452"/>
      <c r="GNY28" s="452"/>
      <c r="GNZ28" s="452"/>
      <c r="GOA28" s="452"/>
      <c r="GOB28" s="452"/>
      <c r="GOC28" s="452"/>
      <c r="GOD28" s="452"/>
      <c r="GOE28" s="452"/>
      <c r="GOF28" s="452"/>
      <c r="GOG28" s="452"/>
      <c r="GOH28" s="452"/>
      <c r="GOI28" s="452"/>
      <c r="GOJ28" s="452"/>
      <c r="GOK28" s="452"/>
      <c r="GOL28" s="452"/>
      <c r="GOM28" s="452"/>
      <c r="GON28" s="452"/>
      <c r="GOO28" s="452"/>
      <c r="GOP28" s="452"/>
      <c r="GOQ28" s="452"/>
      <c r="GOR28" s="452"/>
      <c r="GOS28" s="452"/>
      <c r="GOT28" s="452"/>
      <c r="GOU28" s="452"/>
      <c r="GOV28" s="452"/>
      <c r="GOW28" s="452"/>
      <c r="GOX28" s="452"/>
      <c r="GOY28" s="452"/>
      <c r="GOZ28" s="452"/>
      <c r="GPA28" s="452"/>
      <c r="GPB28" s="452"/>
      <c r="GPC28" s="452"/>
      <c r="GPD28" s="452"/>
      <c r="GPE28" s="452"/>
      <c r="GPF28" s="452"/>
      <c r="GPG28" s="452"/>
      <c r="GPH28" s="452"/>
      <c r="GPI28" s="452"/>
      <c r="GPJ28" s="452"/>
      <c r="GPK28" s="452"/>
      <c r="GPL28" s="452"/>
      <c r="GPM28" s="452"/>
      <c r="GPN28" s="452"/>
      <c r="GPO28" s="452"/>
      <c r="GPP28" s="452"/>
      <c r="GPQ28" s="452"/>
      <c r="GPR28" s="452"/>
      <c r="GPS28" s="452"/>
      <c r="GPT28" s="452"/>
      <c r="GPU28" s="452"/>
      <c r="GPV28" s="452"/>
      <c r="GPW28" s="452"/>
      <c r="GPX28" s="452"/>
      <c r="GPY28" s="452"/>
      <c r="GPZ28" s="452"/>
      <c r="GQA28" s="452"/>
      <c r="GQB28" s="452"/>
      <c r="GQC28" s="452"/>
      <c r="GQD28" s="452"/>
      <c r="GQE28" s="452"/>
      <c r="GQF28" s="452"/>
      <c r="GQG28" s="452"/>
      <c r="GQH28" s="452"/>
      <c r="GQI28" s="452"/>
      <c r="GQJ28" s="452"/>
      <c r="GQK28" s="452"/>
      <c r="GQL28" s="452"/>
      <c r="GQM28" s="452"/>
      <c r="GQN28" s="452"/>
      <c r="GQO28" s="452"/>
      <c r="GQP28" s="452"/>
      <c r="GQQ28" s="452"/>
      <c r="GQR28" s="452"/>
      <c r="GQS28" s="452"/>
      <c r="GQT28" s="452"/>
      <c r="GQU28" s="452"/>
      <c r="GQV28" s="452"/>
      <c r="GQW28" s="452"/>
      <c r="GQX28" s="452"/>
      <c r="GQY28" s="452"/>
      <c r="GQZ28" s="452"/>
      <c r="GRA28" s="452"/>
      <c r="GRB28" s="452"/>
      <c r="GRC28" s="452"/>
      <c r="GRD28" s="452"/>
      <c r="GRE28" s="452"/>
      <c r="GRF28" s="452"/>
      <c r="GRG28" s="452"/>
      <c r="GRH28" s="452"/>
      <c r="GRI28" s="452"/>
      <c r="GRJ28" s="452"/>
      <c r="GRK28" s="452"/>
      <c r="GRL28" s="452"/>
      <c r="GRM28" s="452"/>
      <c r="GRN28" s="452"/>
      <c r="GRO28" s="452"/>
      <c r="GRP28" s="452"/>
      <c r="GRQ28" s="452"/>
      <c r="GRR28" s="452"/>
      <c r="GRS28" s="452"/>
      <c r="GRT28" s="452"/>
      <c r="GRU28" s="452"/>
      <c r="GRV28" s="452"/>
      <c r="GRW28" s="452"/>
      <c r="GRX28" s="452"/>
      <c r="GRY28" s="452"/>
      <c r="GRZ28" s="452"/>
      <c r="GSA28" s="452"/>
      <c r="GSB28" s="452"/>
      <c r="GSC28" s="452"/>
      <c r="GSD28" s="452"/>
      <c r="GSE28" s="452"/>
      <c r="GSF28" s="452"/>
      <c r="GSG28" s="452"/>
      <c r="GSH28" s="452"/>
      <c r="GSI28" s="452"/>
      <c r="GSJ28" s="452"/>
      <c r="GSK28" s="452"/>
      <c r="GSL28" s="452"/>
      <c r="GSM28" s="452"/>
      <c r="GSN28" s="452"/>
      <c r="GSO28" s="452"/>
      <c r="GSP28" s="452"/>
      <c r="GSQ28" s="452"/>
      <c r="GSR28" s="452"/>
      <c r="GSS28" s="452"/>
      <c r="GST28" s="452"/>
      <c r="GSU28" s="452"/>
      <c r="GSV28" s="452"/>
      <c r="GSW28" s="452"/>
      <c r="GSX28" s="452"/>
      <c r="GSY28" s="452"/>
      <c r="GSZ28" s="452"/>
      <c r="GTA28" s="452"/>
      <c r="GTB28" s="452"/>
      <c r="GTC28" s="452"/>
      <c r="GTD28" s="452"/>
      <c r="GTE28" s="452"/>
      <c r="GTF28" s="452"/>
      <c r="GTG28" s="452"/>
      <c r="GTH28" s="452"/>
      <c r="GTI28" s="452"/>
      <c r="GTJ28" s="452"/>
      <c r="GTK28" s="452"/>
      <c r="GTL28" s="452"/>
      <c r="GTM28" s="452"/>
      <c r="GTN28" s="452"/>
      <c r="GTO28" s="452"/>
      <c r="GTP28" s="452"/>
      <c r="GTQ28" s="452"/>
      <c r="GTR28" s="452"/>
      <c r="GTS28" s="452"/>
      <c r="GTT28" s="452"/>
      <c r="GTU28" s="452"/>
      <c r="GTV28" s="452"/>
      <c r="GTW28" s="452"/>
      <c r="GTX28" s="452"/>
      <c r="GTY28" s="452"/>
      <c r="GTZ28" s="452"/>
      <c r="GUA28" s="452"/>
      <c r="GUB28" s="452"/>
      <c r="GUC28" s="452"/>
      <c r="GUD28" s="452"/>
      <c r="GUE28" s="452"/>
      <c r="GUF28" s="452"/>
      <c r="GUG28" s="452"/>
      <c r="GUH28" s="452"/>
      <c r="GUI28" s="452"/>
      <c r="GUJ28" s="452"/>
      <c r="GUK28" s="452"/>
      <c r="GUL28" s="452"/>
      <c r="GUM28" s="452"/>
      <c r="GUN28" s="452"/>
      <c r="GUO28" s="452"/>
      <c r="GUP28" s="452"/>
      <c r="GUQ28" s="452"/>
      <c r="GUR28" s="452"/>
      <c r="GUS28" s="452"/>
      <c r="GUT28" s="452"/>
      <c r="GUU28" s="452"/>
      <c r="GUV28" s="452"/>
      <c r="GUW28" s="452"/>
      <c r="GUX28" s="452"/>
      <c r="GUY28" s="452"/>
      <c r="GUZ28" s="452"/>
      <c r="GVA28" s="452"/>
      <c r="GVB28" s="452"/>
      <c r="GVC28" s="452"/>
      <c r="GVD28" s="452"/>
      <c r="GVE28" s="452"/>
      <c r="GVF28" s="452"/>
      <c r="GVG28" s="452"/>
      <c r="GVH28" s="452"/>
      <c r="GVI28" s="452"/>
      <c r="GVJ28" s="452"/>
      <c r="GVK28" s="452"/>
      <c r="GVL28" s="452"/>
      <c r="GVM28" s="452"/>
      <c r="GVN28" s="452"/>
      <c r="GVO28" s="452"/>
      <c r="GVP28" s="452"/>
      <c r="GVQ28" s="452"/>
      <c r="GVR28" s="452"/>
      <c r="GVS28" s="452"/>
      <c r="GVT28" s="452"/>
      <c r="GVU28" s="452"/>
      <c r="GVV28" s="452"/>
      <c r="GVW28" s="452"/>
      <c r="GVX28" s="452"/>
      <c r="GVY28" s="452"/>
      <c r="GVZ28" s="452"/>
      <c r="GWA28" s="452"/>
      <c r="GWB28" s="452"/>
      <c r="GWC28" s="452"/>
      <c r="GWD28" s="452"/>
      <c r="GWE28" s="452"/>
      <c r="GWF28" s="452"/>
      <c r="GWG28" s="452"/>
      <c r="GWH28" s="452"/>
      <c r="GWI28" s="452"/>
      <c r="GWJ28" s="452"/>
      <c r="GWK28" s="452"/>
      <c r="GWL28" s="452"/>
      <c r="GWM28" s="452"/>
      <c r="GWN28" s="452"/>
      <c r="GWO28" s="452"/>
      <c r="GWP28" s="452"/>
      <c r="GWQ28" s="452"/>
      <c r="GWR28" s="452"/>
      <c r="GWS28" s="452"/>
      <c r="GWT28" s="452"/>
      <c r="GWU28" s="452"/>
      <c r="GWV28" s="452"/>
      <c r="GWW28" s="452"/>
      <c r="GWX28" s="452"/>
      <c r="GWY28" s="452"/>
      <c r="GWZ28" s="452"/>
      <c r="GXA28" s="452"/>
      <c r="GXB28" s="452"/>
      <c r="GXC28" s="452"/>
      <c r="GXD28" s="452"/>
      <c r="GXE28" s="452"/>
      <c r="GXF28" s="452"/>
      <c r="GXG28" s="452"/>
      <c r="GXH28" s="452"/>
      <c r="GXI28" s="452"/>
      <c r="GXJ28" s="452"/>
      <c r="GXK28" s="452"/>
      <c r="GXL28" s="452"/>
      <c r="GXM28" s="452"/>
      <c r="GXN28" s="452"/>
      <c r="GXO28" s="452"/>
      <c r="GXP28" s="452"/>
      <c r="GXQ28" s="452"/>
      <c r="GXR28" s="452"/>
      <c r="GXS28" s="452"/>
      <c r="GXT28" s="452"/>
      <c r="GXU28" s="452"/>
      <c r="GXV28" s="452"/>
      <c r="GXW28" s="452"/>
      <c r="GXX28" s="452"/>
      <c r="GXY28" s="452"/>
      <c r="GXZ28" s="452"/>
      <c r="GYA28" s="452"/>
      <c r="GYB28" s="452"/>
      <c r="GYC28" s="452"/>
      <c r="GYD28" s="452"/>
      <c r="GYE28" s="452"/>
      <c r="GYF28" s="452"/>
      <c r="GYG28" s="452"/>
      <c r="GYH28" s="452"/>
      <c r="GYI28" s="452"/>
      <c r="GYJ28" s="452"/>
      <c r="GYK28" s="452"/>
      <c r="GYL28" s="452"/>
      <c r="GYM28" s="452"/>
      <c r="GYN28" s="452"/>
      <c r="GYO28" s="452"/>
      <c r="GYP28" s="452"/>
      <c r="GYQ28" s="452"/>
      <c r="GYR28" s="452"/>
      <c r="GYS28" s="452"/>
      <c r="GYT28" s="452"/>
      <c r="GYU28" s="452"/>
      <c r="GYV28" s="452"/>
      <c r="GYW28" s="452"/>
      <c r="GYX28" s="452"/>
      <c r="GYY28" s="452"/>
      <c r="GYZ28" s="452"/>
      <c r="GZA28" s="452"/>
      <c r="GZB28" s="452"/>
      <c r="GZC28" s="452"/>
      <c r="GZD28" s="452"/>
      <c r="GZE28" s="452"/>
      <c r="GZF28" s="452"/>
      <c r="GZG28" s="452"/>
      <c r="GZH28" s="452"/>
      <c r="GZI28" s="452"/>
      <c r="GZJ28" s="452"/>
      <c r="GZK28" s="452"/>
      <c r="GZL28" s="452"/>
      <c r="GZM28" s="452"/>
      <c r="GZN28" s="452"/>
      <c r="GZO28" s="452"/>
      <c r="GZP28" s="452"/>
      <c r="GZQ28" s="452"/>
      <c r="GZR28" s="452"/>
      <c r="GZS28" s="452"/>
      <c r="GZT28" s="452"/>
      <c r="GZU28" s="452"/>
      <c r="GZV28" s="452"/>
      <c r="GZW28" s="452"/>
      <c r="GZX28" s="452"/>
      <c r="GZY28" s="452"/>
      <c r="GZZ28" s="452"/>
      <c r="HAA28" s="452"/>
      <c r="HAB28" s="452"/>
      <c r="HAC28" s="452"/>
      <c r="HAD28" s="452"/>
      <c r="HAE28" s="452"/>
      <c r="HAF28" s="452"/>
      <c r="HAG28" s="452"/>
      <c r="HAH28" s="452"/>
      <c r="HAI28" s="452"/>
      <c r="HAJ28" s="452"/>
      <c r="HAK28" s="452"/>
      <c r="HAL28" s="452"/>
      <c r="HAM28" s="452"/>
      <c r="HAN28" s="452"/>
      <c r="HAO28" s="452"/>
      <c r="HAP28" s="452"/>
      <c r="HAQ28" s="452"/>
      <c r="HAR28" s="452"/>
      <c r="HAS28" s="452"/>
      <c r="HAT28" s="452"/>
      <c r="HAU28" s="452"/>
      <c r="HAV28" s="452"/>
      <c r="HAW28" s="452"/>
      <c r="HAX28" s="452"/>
      <c r="HAY28" s="452"/>
      <c r="HAZ28" s="452"/>
      <c r="HBA28" s="452"/>
      <c r="HBB28" s="452"/>
      <c r="HBC28" s="452"/>
      <c r="HBD28" s="452"/>
      <c r="HBE28" s="452"/>
      <c r="HBF28" s="452"/>
      <c r="HBG28" s="452"/>
      <c r="HBH28" s="452"/>
      <c r="HBI28" s="452"/>
      <c r="HBJ28" s="452"/>
      <c r="HBK28" s="452"/>
      <c r="HBL28" s="452"/>
      <c r="HBM28" s="452"/>
      <c r="HBN28" s="452"/>
      <c r="HBO28" s="452"/>
      <c r="HBP28" s="452"/>
      <c r="HBQ28" s="452"/>
      <c r="HBR28" s="452"/>
      <c r="HBS28" s="452"/>
      <c r="HBT28" s="452"/>
      <c r="HBU28" s="452"/>
      <c r="HBV28" s="452"/>
      <c r="HBW28" s="452"/>
      <c r="HBX28" s="452"/>
      <c r="HBY28" s="452"/>
      <c r="HBZ28" s="452"/>
      <c r="HCA28" s="452"/>
      <c r="HCB28" s="452"/>
      <c r="HCC28" s="452"/>
      <c r="HCD28" s="452"/>
      <c r="HCE28" s="452"/>
      <c r="HCF28" s="452"/>
      <c r="HCG28" s="452"/>
      <c r="HCH28" s="452"/>
      <c r="HCI28" s="452"/>
      <c r="HCJ28" s="452"/>
      <c r="HCK28" s="452"/>
      <c r="HCL28" s="452"/>
      <c r="HCM28" s="452"/>
      <c r="HCN28" s="452"/>
      <c r="HCO28" s="452"/>
      <c r="HCP28" s="452"/>
      <c r="HCQ28" s="452"/>
      <c r="HCR28" s="452"/>
      <c r="HCS28" s="452"/>
      <c r="HCT28" s="452"/>
      <c r="HCU28" s="452"/>
      <c r="HCV28" s="452"/>
      <c r="HCW28" s="452"/>
      <c r="HCX28" s="452"/>
      <c r="HCY28" s="452"/>
      <c r="HCZ28" s="452"/>
      <c r="HDA28" s="452"/>
      <c r="HDB28" s="452"/>
      <c r="HDC28" s="452"/>
      <c r="HDD28" s="452"/>
      <c r="HDE28" s="452"/>
      <c r="HDF28" s="452"/>
      <c r="HDG28" s="452"/>
      <c r="HDH28" s="452"/>
      <c r="HDI28" s="452"/>
      <c r="HDJ28" s="452"/>
      <c r="HDK28" s="452"/>
      <c r="HDL28" s="452"/>
      <c r="HDM28" s="452"/>
      <c r="HDN28" s="452"/>
      <c r="HDO28" s="452"/>
      <c r="HDP28" s="452"/>
      <c r="HDQ28" s="452"/>
      <c r="HDR28" s="452"/>
      <c r="HDS28" s="452"/>
      <c r="HDT28" s="452"/>
      <c r="HDU28" s="452"/>
      <c r="HDV28" s="452"/>
      <c r="HDW28" s="452"/>
      <c r="HDX28" s="452"/>
      <c r="HDY28" s="452"/>
      <c r="HDZ28" s="452"/>
      <c r="HEA28" s="452"/>
      <c r="HEB28" s="452"/>
      <c r="HEC28" s="452"/>
      <c r="HED28" s="452"/>
      <c r="HEE28" s="452"/>
      <c r="HEF28" s="452"/>
      <c r="HEG28" s="452"/>
      <c r="HEH28" s="452"/>
      <c r="HEI28" s="452"/>
      <c r="HEJ28" s="452"/>
      <c r="HEK28" s="452"/>
      <c r="HEL28" s="452"/>
      <c r="HEM28" s="452"/>
      <c r="HEN28" s="452"/>
      <c r="HEO28" s="452"/>
      <c r="HEP28" s="452"/>
      <c r="HEQ28" s="452"/>
      <c r="HER28" s="452"/>
      <c r="HES28" s="452"/>
      <c r="HET28" s="452"/>
      <c r="HEU28" s="452"/>
      <c r="HEV28" s="452"/>
      <c r="HEW28" s="452"/>
      <c r="HEX28" s="452"/>
      <c r="HEY28" s="452"/>
      <c r="HEZ28" s="452"/>
      <c r="HFA28" s="452"/>
      <c r="HFB28" s="452"/>
      <c r="HFC28" s="452"/>
      <c r="HFD28" s="452"/>
      <c r="HFE28" s="452"/>
      <c r="HFF28" s="452"/>
      <c r="HFG28" s="452"/>
      <c r="HFH28" s="452"/>
      <c r="HFI28" s="452"/>
      <c r="HFJ28" s="452"/>
      <c r="HFK28" s="452"/>
      <c r="HFL28" s="452"/>
      <c r="HFM28" s="452"/>
      <c r="HFN28" s="452"/>
      <c r="HFO28" s="452"/>
      <c r="HFP28" s="452"/>
      <c r="HFQ28" s="452"/>
      <c r="HFR28" s="452"/>
      <c r="HFS28" s="452"/>
      <c r="HFT28" s="452"/>
      <c r="HFU28" s="452"/>
      <c r="HFV28" s="452"/>
      <c r="HFW28" s="452"/>
      <c r="HFX28" s="452"/>
      <c r="HFY28" s="452"/>
      <c r="HFZ28" s="452"/>
      <c r="HGA28" s="452"/>
      <c r="HGB28" s="452"/>
      <c r="HGC28" s="452"/>
      <c r="HGD28" s="452"/>
      <c r="HGE28" s="452"/>
      <c r="HGF28" s="452"/>
      <c r="HGG28" s="452"/>
      <c r="HGH28" s="452"/>
      <c r="HGI28" s="452"/>
      <c r="HGJ28" s="452"/>
      <c r="HGK28" s="452"/>
      <c r="HGL28" s="452"/>
      <c r="HGM28" s="452"/>
      <c r="HGN28" s="452"/>
      <c r="HGO28" s="452"/>
      <c r="HGP28" s="452"/>
      <c r="HGQ28" s="452"/>
      <c r="HGR28" s="452"/>
      <c r="HGS28" s="452"/>
      <c r="HGT28" s="452"/>
      <c r="HGU28" s="452"/>
      <c r="HGV28" s="452"/>
      <c r="HGW28" s="452"/>
      <c r="HGX28" s="452"/>
      <c r="HGY28" s="452"/>
      <c r="HGZ28" s="452"/>
      <c r="HHA28" s="452"/>
      <c r="HHB28" s="452"/>
      <c r="HHC28" s="452"/>
      <c r="HHD28" s="452"/>
      <c r="HHE28" s="452"/>
      <c r="HHF28" s="452"/>
      <c r="HHG28" s="452"/>
      <c r="HHH28" s="452"/>
      <c r="HHI28" s="452"/>
      <c r="HHJ28" s="452"/>
      <c r="HHK28" s="452"/>
      <c r="HHL28" s="452"/>
      <c r="HHM28" s="452"/>
      <c r="HHN28" s="452"/>
      <c r="HHO28" s="452"/>
      <c r="HHP28" s="452"/>
      <c r="HHQ28" s="452"/>
      <c r="HHR28" s="452"/>
      <c r="HHS28" s="452"/>
      <c r="HHT28" s="452"/>
      <c r="HHU28" s="452"/>
      <c r="HHV28" s="452"/>
      <c r="HHW28" s="452"/>
      <c r="HHX28" s="452"/>
      <c r="HHY28" s="452"/>
      <c r="HHZ28" s="452"/>
      <c r="HIA28" s="452"/>
      <c r="HIB28" s="452"/>
      <c r="HIC28" s="452"/>
      <c r="HID28" s="452"/>
      <c r="HIE28" s="452"/>
      <c r="HIF28" s="452"/>
      <c r="HIG28" s="452"/>
      <c r="HIH28" s="452"/>
      <c r="HII28" s="452"/>
      <c r="HIJ28" s="452"/>
      <c r="HIK28" s="452"/>
      <c r="HIL28" s="452"/>
      <c r="HIM28" s="452"/>
      <c r="HIN28" s="452"/>
      <c r="HIO28" s="452"/>
      <c r="HIP28" s="452"/>
      <c r="HIQ28" s="452"/>
      <c r="HIR28" s="452"/>
      <c r="HIS28" s="452"/>
      <c r="HIT28" s="452"/>
      <c r="HIU28" s="452"/>
      <c r="HIV28" s="452"/>
      <c r="HIW28" s="452"/>
      <c r="HIX28" s="452"/>
      <c r="HIY28" s="452"/>
      <c r="HIZ28" s="452"/>
      <c r="HJA28" s="452"/>
      <c r="HJB28" s="452"/>
      <c r="HJC28" s="452"/>
      <c r="HJD28" s="452"/>
      <c r="HJE28" s="452"/>
      <c r="HJF28" s="452"/>
      <c r="HJG28" s="452"/>
      <c r="HJH28" s="452"/>
      <c r="HJI28" s="452"/>
      <c r="HJJ28" s="452"/>
      <c r="HJK28" s="452"/>
      <c r="HJL28" s="452"/>
      <c r="HJM28" s="452"/>
      <c r="HJN28" s="452"/>
      <c r="HJO28" s="452"/>
      <c r="HJP28" s="452"/>
      <c r="HJQ28" s="452"/>
      <c r="HJR28" s="452"/>
      <c r="HJS28" s="452"/>
      <c r="HJT28" s="452"/>
      <c r="HJU28" s="452"/>
      <c r="HJV28" s="452"/>
      <c r="HJW28" s="452"/>
      <c r="HJX28" s="452"/>
      <c r="HJY28" s="452"/>
      <c r="HJZ28" s="452"/>
      <c r="HKA28" s="452"/>
      <c r="HKB28" s="452"/>
      <c r="HKC28" s="452"/>
      <c r="HKD28" s="452"/>
      <c r="HKE28" s="452"/>
      <c r="HKF28" s="452"/>
      <c r="HKG28" s="452"/>
      <c r="HKH28" s="452"/>
      <c r="HKI28" s="452"/>
      <c r="HKJ28" s="452"/>
      <c r="HKK28" s="452"/>
      <c r="HKL28" s="452"/>
      <c r="HKM28" s="452"/>
      <c r="HKN28" s="452"/>
      <c r="HKO28" s="452"/>
      <c r="HKP28" s="452"/>
      <c r="HKQ28" s="452"/>
      <c r="HKR28" s="452"/>
      <c r="HKS28" s="452"/>
      <c r="HKT28" s="452"/>
      <c r="HKU28" s="452"/>
      <c r="HKV28" s="452"/>
      <c r="HKW28" s="452"/>
      <c r="HKX28" s="452"/>
      <c r="HKY28" s="452"/>
      <c r="HKZ28" s="452"/>
      <c r="HLA28" s="452"/>
      <c r="HLB28" s="452"/>
      <c r="HLC28" s="452"/>
      <c r="HLD28" s="452"/>
      <c r="HLE28" s="452"/>
      <c r="HLF28" s="452"/>
      <c r="HLG28" s="452"/>
      <c r="HLH28" s="452"/>
      <c r="HLI28" s="452"/>
      <c r="HLJ28" s="452"/>
      <c r="HLK28" s="452"/>
      <c r="HLL28" s="452"/>
      <c r="HLM28" s="452"/>
      <c r="HLN28" s="452"/>
      <c r="HLO28" s="452"/>
      <c r="HLP28" s="452"/>
      <c r="HLQ28" s="452"/>
      <c r="HLR28" s="452"/>
      <c r="HLS28" s="452"/>
      <c r="HLT28" s="452"/>
      <c r="HLU28" s="452"/>
      <c r="HLV28" s="452"/>
      <c r="HLW28" s="452"/>
      <c r="HLX28" s="452"/>
      <c r="HLY28" s="452"/>
      <c r="HLZ28" s="452"/>
      <c r="HMA28" s="452"/>
      <c r="HMB28" s="452"/>
      <c r="HMC28" s="452"/>
      <c r="HMD28" s="452"/>
      <c r="HME28" s="452"/>
      <c r="HMF28" s="452"/>
      <c r="HMG28" s="452"/>
      <c r="HMH28" s="452"/>
      <c r="HMI28" s="452"/>
      <c r="HMJ28" s="452"/>
      <c r="HMK28" s="452"/>
      <c r="HML28" s="452"/>
      <c r="HMM28" s="452"/>
      <c r="HMN28" s="452"/>
      <c r="HMO28" s="452"/>
      <c r="HMP28" s="452"/>
      <c r="HMQ28" s="452"/>
      <c r="HMR28" s="452"/>
      <c r="HMS28" s="452"/>
      <c r="HMT28" s="452"/>
      <c r="HMU28" s="452"/>
      <c r="HMV28" s="452"/>
      <c r="HMW28" s="452"/>
      <c r="HMX28" s="452"/>
      <c r="HMY28" s="452"/>
      <c r="HMZ28" s="452"/>
      <c r="HNA28" s="452"/>
      <c r="HNB28" s="452"/>
      <c r="HNC28" s="452"/>
      <c r="HND28" s="452"/>
      <c r="HNE28" s="452"/>
      <c r="HNF28" s="452"/>
      <c r="HNG28" s="452"/>
      <c r="HNH28" s="452"/>
      <c r="HNI28" s="452"/>
      <c r="HNJ28" s="452"/>
      <c r="HNK28" s="452"/>
      <c r="HNL28" s="452"/>
      <c r="HNM28" s="452"/>
      <c r="HNN28" s="452"/>
      <c r="HNO28" s="452"/>
      <c r="HNP28" s="452"/>
      <c r="HNQ28" s="452"/>
      <c r="HNR28" s="452"/>
      <c r="HNS28" s="452"/>
      <c r="HNT28" s="452"/>
      <c r="HNU28" s="452"/>
      <c r="HNV28" s="452"/>
      <c r="HNW28" s="452"/>
      <c r="HNX28" s="452"/>
      <c r="HNY28" s="452"/>
      <c r="HNZ28" s="452"/>
      <c r="HOA28" s="452"/>
      <c r="HOB28" s="452"/>
      <c r="HOC28" s="452"/>
      <c r="HOD28" s="452"/>
      <c r="HOE28" s="452"/>
      <c r="HOF28" s="452"/>
      <c r="HOG28" s="452"/>
      <c r="HOH28" s="452"/>
      <c r="HOI28" s="452"/>
      <c r="HOJ28" s="452"/>
      <c r="HOK28" s="452"/>
      <c r="HOL28" s="452"/>
      <c r="HOM28" s="452"/>
      <c r="HON28" s="452"/>
      <c r="HOO28" s="452"/>
      <c r="HOP28" s="452"/>
      <c r="HOQ28" s="452"/>
      <c r="HOR28" s="452"/>
      <c r="HOS28" s="452"/>
      <c r="HOT28" s="452"/>
      <c r="HOU28" s="452"/>
      <c r="HOV28" s="452"/>
      <c r="HOW28" s="452"/>
      <c r="HOX28" s="452"/>
      <c r="HOY28" s="452"/>
      <c r="HOZ28" s="452"/>
      <c r="HPA28" s="452"/>
      <c r="HPB28" s="452"/>
      <c r="HPC28" s="452"/>
      <c r="HPD28" s="452"/>
      <c r="HPE28" s="452"/>
      <c r="HPF28" s="452"/>
      <c r="HPG28" s="452"/>
      <c r="HPH28" s="452"/>
      <c r="HPI28" s="452"/>
      <c r="HPJ28" s="452"/>
      <c r="HPK28" s="452"/>
      <c r="HPL28" s="452"/>
      <c r="HPM28" s="452"/>
      <c r="HPN28" s="452"/>
      <c r="HPO28" s="452"/>
      <c r="HPP28" s="452"/>
      <c r="HPQ28" s="452"/>
      <c r="HPR28" s="452"/>
      <c r="HPS28" s="452"/>
      <c r="HPT28" s="452"/>
      <c r="HPU28" s="452"/>
      <c r="HPV28" s="452"/>
      <c r="HPW28" s="452"/>
      <c r="HPX28" s="452"/>
      <c r="HPY28" s="452"/>
      <c r="HPZ28" s="452"/>
      <c r="HQA28" s="452"/>
      <c r="HQB28" s="452"/>
      <c r="HQC28" s="452"/>
      <c r="HQD28" s="452"/>
      <c r="HQE28" s="452"/>
      <c r="HQF28" s="452"/>
      <c r="HQG28" s="452"/>
      <c r="HQH28" s="452"/>
      <c r="HQI28" s="452"/>
      <c r="HQJ28" s="452"/>
      <c r="HQK28" s="452"/>
      <c r="HQL28" s="452"/>
      <c r="HQM28" s="452"/>
      <c r="HQN28" s="452"/>
      <c r="HQO28" s="452"/>
      <c r="HQP28" s="452"/>
      <c r="HQQ28" s="452"/>
      <c r="HQR28" s="452"/>
      <c r="HQS28" s="452"/>
      <c r="HQT28" s="452"/>
      <c r="HQU28" s="452"/>
      <c r="HQV28" s="452"/>
      <c r="HQW28" s="452"/>
      <c r="HQX28" s="452"/>
      <c r="HQY28" s="452"/>
      <c r="HQZ28" s="452"/>
      <c r="HRA28" s="452"/>
      <c r="HRB28" s="452"/>
      <c r="HRC28" s="452"/>
      <c r="HRD28" s="452"/>
      <c r="HRE28" s="452"/>
      <c r="HRF28" s="452"/>
      <c r="HRG28" s="452"/>
      <c r="HRH28" s="452"/>
      <c r="HRI28" s="452"/>
      <c r="HRJ28" s="452"/>
      <c r="HRK28" s="452"/>
      <c r="HRL28" s="452"/>
      <c r="HRM28" s="452"/>
      <c r="HRN28" s="452"/>
      <c r="HRO28" s="452"/>
      <c r="HRP28" s="452"/>
      <c r="HRQ28" s="452"/>
      <c r="HRR28" s="452"/>
      <c r="HRS28" s="452"/>
      <c r="HRT28" s="452"/>
      <c r="HRU28" s="452"/>
      <c r="HRV28" s="452"/>
      <c r="HRW28" s="452"/>
      <c r="HRX28" s="452"/>
      <c r="HRY28" s="452"/>
      <c r="HRZ28" s="452"/>
      <c r="HSA28" s="452"/>
      <c r="HSB28" s="452"/>
      <c r="HSC28" s="452"/>
      <c r="HSD28" s="452"/>
      <c r="HSE28" s="452"/>
      <c r="HSF28" s="452"/>
      <c r="HSG28" s="452"/>
      <c r="HSH28" s="452"/>
      <c r="HSI28" s="452"/>
      <c r="HSJ28" s="452"/>
      <c r="HSK28" s="452"/>
      <c r="HSL28" s="452"/>
      <c r="HSM28" s="452"/>
      <c r="HSN28" s="452"/>
      <c r="HSO28" s="452"/>
      <c r="HSP28" s="452"/>
      <c r="HSQ28" s="452"/>
      <c r="HSR28" s="452"/>
      <c r="HSS28" s="452"/>
      <c r="HST28" s="452"/>
      <c r="HSU28" s="452"/>
      <c r="HSV28" s="452"/>
      <c r="HSW28" s="452"/>
      <c r="HSX28" s="452"/>
      <c r="HSY28" s="452"/>
      <c r="HSZ28" s="452"/>
      <c r="HTA28" s="452"/>
      <c r="HTB28" s="452"/>
      <c r="HTC28" s="452"/>
      <c r="HTD28" s="452"/>
      <c r="HTE28" s="452"/>
      <c r="HTF28" s="452"/>
      <c r="HTG28" s="452"/>
      <c r="HTH28" s="452"/>
      <c r="HTI28" s="452"/>
      <c r="HTJ28" s="452"/>
      <c r="HTK28" s="452"/>
      <c r="HTL28" s="452"/>
      <c r="HTM28" s="452"/>
      <c r="HTN28" s="452"/>
      <c r="HTO28" s="452"/>
      <c r="HTP28" s="452"/>
      <c r="HTQ28" s="452"/>
      <c r="HTR28" s="452"/>
      <c r="HTS28" s="452"/>
      <c r="HTT28" s="452"/>
      <c r="HTU28" s="452"/>
      <c r="HTV28" s="452"/>
      <c r="HTW28" s="452"/>
      <c r="HTX28" s="452"/>
      <c r="HTY28" s="452"/>
      <c r="HTZ28" s="452"/>
      <c r="HUA28" s="452"/>
      <c r="HUB28" s="452"/>
      <c r="HUC28" s="452"/>
      <c r="HUD28" s="452"/>
      <c r="HUE28" s="452"/>
      <c r="HUF28" s="452"/>
      <c r="HUG28" s="452"/>
      <c r="HUH28" s="452"/>
      <c r="HUI28" s="452"/>
      <c r="HUJ28" s="452"/>
      <c r="HUK28" s="452"/>
      <c r="HUL28" s="452"/>
      <c r="HUM28" s="452"/>
      <c r="HUN28" s="452"/>
      <c r="HUO28" s="452"/>
      <c r="HUP28" s="452"/>
      <c r="HUQ28" s="452"/>
      <c r="HUR28" s="452"/>
      <c r="HUS28" s="452"/>
      <c r="HUT28" s="452"/>
      <c r="HUU28" s="452"/>
      <c r="HUV28" s="452"/>
      <c r="HUW28" s="452"/>
      <c r="HUX28" s="452"/>
      <c r="HUY28" s="452"/>
      <c r="HUZ28" s="452"/>
      <c r="HVA28" s="452"/>
      <c r="HVB28" s="452"/>
      <c r="HVC28" s="452"/>
      <c r="HVD28" s="452"/>
      <c r="HVE28" s="452"/>
      <c r="HVF28" s="452"/>
      <c r="HVG28" s="452"/>
      <c r="HVH28" s="452"/>
      <c r="HVI28" s="452"/>
      <c r="HVJ28" s="452"/>
      <c r="HVK28" s="452"/>
      <c r="HVL28" s="452"/>
      <c r="HVM28" s="452"/>
      <c r="HVN28" s="452"/>
      <c r="HVO28" s="452"/>
      <c r="HVP28" s="452"/>
      <c r="HVQ28" s="452"/>
      <c r="HVR28" s="452"/>
      <c r="HVS28" s="452"/>
      <c r="HVT28" s="452"/>
      <c r="HVU28" s="452"/>
      <c r="HVV28" s="452"/>
      <c r="HVW28" s="452"/>
      <c r="HVX28" s="452"/>
      <c r="HVY28" s="452"/>
      <c r="HVZ28" s="452"/>
      <c r="HWA28" s="452"/>
      <c r="HWB28" s="452"/>
      <c r="HWC28" s="452"/>
      <c r="HWD28" s="452"/>
      <c r="HWE28" s="452"/>
      <c r="HWF28" s="452"/>
      <c r="HWG28" s="452"/>
      <c r="HWH28" s="452"/>
      <c r="HWI28" s="452"/>
      <c r="HWJ28" s="452"/>
      <c r="HWK28" s="452"/>
      <c r="HWL28" s="452"/>
      <c r="HWM28" s="452"/>
      <c r="HWN28" s="452"/>
      <c r="HWO28" s="452"/>
      <c r="HWP28" s="452"/>
      <c r="HWQ28" s="452"/>
      <c r="HWR28" s="452"/>
      <c r="HWS28" s="452"/>
      <c r="HWT28" s="452"/>
      <c r="HWU28" s="452"/>
      <c r="HWV28" s="452"/>
      <c r="HWW28" s="452"/>
      <c r="HWX28" s="452"/>
      <c r="HWY28" s="452"/>
      <c r="HWZ28" s="452"/>
      <c r="HXA28" s="452"/>
      <c r="HXB28" s="452"/>
      <c r="HXC28" s="452"/>
      <c r="HXD28" s="452"/>
      <c r="HXE28" s="452"/>
      <c r="HXF28" s="452"/>
      <c r="HXG28" s="452"/>
      <c r="HXH28" s="452"/>
      <c r="HXI28" s="452"/>
      <c r="HXJ28" s="452"/>
      <c r="HXK28" s="452"/>
      <c r="HXL28" s="452"/>
      <c r="HXM28" s="452"/>
      <c r="HXN28" s="452"/>
      <c r="HXO28" s="452"/>
      <c r="HXP28" s="452"/>
      <c r="HXQ28" s="452"/>
      <c r="HXR28" s="452"/>
      <c r="HXS28" s="452"/>
      <c r="HXT28" s="452"/>
      <c r="HXU28" s="452"/>
      <c r="HXV28" s="452"/>
      <c r="HXW28" s="452"/>
      <c r="HXX28" s="452"/>
      <c r="HXY28" s="452"/>
      <c r="HXZ28" s="452"/>
      <c r="HYA28" s="452"/>
      <c r="HYB28" s="452"/>
      <c r="HYC28" s="452"/>
      <c r="HYD28" s="452"/>
      <c r="HYE28" s="452"/>
      <c r="HYF28" s="452"/>
      <c r="HYG28" s="452"/>
      <c r="HYH28" s="452"/>
      <c r="HYI28" s="452"/>
      <c r="HYJ28" s="452"/>
      <c r="HYK28" s="452"/>
      <c r="HYL28" s="452"/>
      <c r="HYM28" s="452"/>
      <c r="HYN28" s="452"/>
      <c r="HYO28" s="452"/>
      <c r="HYP28" s="452"/>
      <c r="HYQ28" s="452"/>
      <c r="HYR28" s="452"/>
      <c r="HYS28" s="452"/>
      <c r="HYT28" s="452"/>
      <c r="HYU28" s="452"/>
      <c r="HYV28" s="452"/>
      <c r="HYW28" s="452"/>
      <c r="HYX28" s="452"/>
      <c r="HYY28" s="452"/>
      <c r="HYZ28" s="452"/>
      <c r="HZA28" s="452"/>
      <c r="HZB28" s="452"/>
      <c r="HZC28" s="452"/>
      <c r="HZD28" s="452"/>
      <c r="HZE28" s="452"/>
      <c r="HZF28" s="452"/>
      <c r="HZG28" s="452"/>
      <c r="HZH28" s="452"/>
      <c r="HZI28" s="452"/>
      <c r="HZJ28" s="452"/>
      <c r="HZK28" s="452"/>
      <c r="HZL28" s="452"/>
      <c r="HZM28" s="452"/>
      <c r="HZN28" s="452"/>
      <c r="HZO28" s="452"/>
      <c r="HZP28" s="452"/>
      <c r="HZQ28" s="452"/>
      <c r="HZR28" s="452"/>
      <c r="HZS28" s="452"/>
      <c r="HZT28" s="452"/>
      <c r="HZU28" s="452"/>
      <c r="HZV28" s="452"/>
      <c r="HZW28" s="452"/>
      <c r="HZX28" s="452"/>
      <c r="HZY28" s="452"/>
      <c r="HZZ28" s="452"/>
      <c r="IAA28" s="452"/>
      <c r="IAB28" s="452"/>
      <c r="IAC28" s="452"/>
      <c r="IAD28" s="452"/>
      <c r="IAE28" s="452"/>
      <c r="IAF28" s="452"/>
      <c r="IAG28" s="452"/>
      <c r="IAH28" s="452"/>
      <c r="IAI28" s="452"/>
      <c r="IAJ28" s="452"/>
      <c r="IAK28" s="452"/>
      <c r="IAL28" s="452"/>
      <c r="IAM28" s="452"/>
      <c r="IAN28" s="452"/>
      <c r="IAO28" s="452"/>
      <c r="IAP28" s="452"/>
      <c r="IAQ28" s="452"/>
      <c r="IAR28" s="452"/>
      <c r="IAS28" s="452"/>
      <c r="IAT28" s="452"/>
      <c r="IAU28" s="452"/>
      <c r="IAV28" s="452"/>
      <c r="IAW28" s="452"/>
      <c r="IAX28" s="452"/>
      <c r="IAY28" s="452"/>
      <c r="IAZ28" s="452"/>
      <c r="IBA28" s="452"/>
      <c r="IBB28" s="452"/>
      <c r="IBC28" s="452"/>
      <c r="IBD28" s="452"/>
      <c r="IBE28" s="452"/>
      <c r="IBF28" s="452"/>
      <c r="IBG28" s="452"/>
      <c r="IBH28" s="452"/>
      <c r="IBI28" s="452"/>
      <c r="IBJ28" s="452"/>
      <c r="IBK28" s="452"/>
      <c r="IBL28" s="452"/>
      <c r="IBM28" s="452"/>
      <c r="IBN28" s="452"/>
      <c r="IBO28" s="452"/>
      <c r="IBP28" s="452"/>
      <c r="IBQ28" s="452"/>
      <c r="IBR28" s="452"/>
      <c r="IBS28" s="452"/>
      <c r="IBT28" s="452"/>
      <c r="IBU28" s="452"/>
      <c r="IBV28" s="452"/>
      <c r="IBW28" s="452"/>
      <c r="IBX28" s="452"/>
      <c r="IBY28" s="452"/>
      <c r="IBZ28" s="452"/>
      <c r="ICA28" s="452"/>
      <c r="ICB28" s="452"/>
      <c r="ICC28" s="452"/>
      <c r="ICD28" s="452"/>
      <c r="ICE28" s="452"/>
      <c r="ICF28" s="452"/>
      <c r="ICG28" s="452"/>
      <c r="ICH28" s="452"/>
      <c r="ICI28" s="452"/>
      <c r="ICJ28" s="452"/>
      <c r="ICK28" s="452"/>
      <c r="ICL28" s="452"/>
      <c r="ICM28" s="452"/>
      <c r="ICN28" s="452"/>
      <c r="ICO28" s="452"/>
      <c r="ICP28" s="452"/>
      <c r="ICQ28" s="452"/>
      <c r="ICR28" s="452"/>
      <c r="ICS28" s="452"/>
      <c r="ICT28" s="452"/>
      <c r="ICU28" s="452"/>
      <c r="ICV28" s="452"/>
      <c r="ICW28" s="452"/>
      <c r="ICX28" s="452"/>
      <c r="ICY28" s="452"/>
      <c r="ICZ28" s="452"/>
      <c r="IDA28" s="452"/>
      <c r="IDB28" s="452"/>
      <c r="IDC28" s="452"/>
      <c r="IDD28" s="452"/>
      <c r="IDE28" s="452"/>
      <c r="IDF28" s="452"/>
      <c r="IDG28" s="452"/>
      <c r="IDH28" s="452"/>
      <c r="IDI28" s="452"/>
      <c r="IDJ28" s="452"/>
      <c r="IDK28" s="452"/>
      <c r="IDL28" s="452"/>
      <c r="IDM28" s="452"/>
      <c r="IDN28" s="452"/>
      <c r="IDO28" s="452"/>
      <c r="IDP28" s="452"/>
      <c r="IDQ28" s="452"/>
      <c r="IDR28" s="452"/>
      <c r="IDS28" s="452"/>
      <c r="IDT28" s="452"/>
      <c r="IDU28" s="452"/>
      <c r="IDV28" s="452"/>
      <c r="IDW28" s="452"/>
      <c r="IDX28" s="452"/>
      <c r="IDY28" s="452"/>
      <c r="IDZ28" s="452"/>
      <c r="IEA28" s="452"/>
      <c r="IEB28" s="452"/>
      <c r="IEC28" s="452"/>
      <c r="IED28" s="452"/>
      <c r="IEE28" s="452"/>
      <c r="IEF28" s="452"/>
      <c r="IEG28" s="452"/>
      <c r="IEH28" s="452"/>
      <c r="IEI28" s="452"/>
      <c r="IEJ28" s="452"/>
      <c r="IEK28" s="452"/>
      <c r="IEL28" s="452"/>
      <c r="IEM28" s="452"/>
      <c r="IEN28" s="452"/>
      <c r="IEO28" s="452"/>
      <c r="IEP28" s="452"/>
      <c r="IEQ28" s="452"/>
      <c r="IER28" s="452"/>
      <c r="IES28" s="452"/>
      <c r="IET28" s="452"/>
      <c r="IEU28" s="452"/>
      <c r="IEV28" s="452"/>
      <c r="IEW28" s="452"/>
      <c r="IEX28" s="452"/>
      <c r="IEY28" s="452"/>
      <c r="IEZ28" s="452"/>
      <c r="IFA28" s="452"/>
      <c r="IFB28" s="452"/>
      <c r="IFC28" s="452"/>
      <c r="IFD28" s="452"/>
      <c r="IFE28" s="452"/>
      <c r="IFF28" s="452"/>
      <c r="IFG28" s="452"/>
      <c r="IFH28" s="452"/>
      <c r="IFI28" s="452"/>
      <c r="IFJ28" s="452"/>
      <c r="IFK28" s="452"/>
      <c r="IFL28" s="452"/>
      <c r="IFM28" s="452"/>
      <c r="IFN28" s="452"/>
      <c r="IFO28" s="452"/>
      <c r="IFP28" s="452"/>
      <c r="IFQ28" s="452"/>
      <c r="IFR28" s="452"/>
      <c r="IFS28" s="452"/>
      <c r="IFT28" s="452"/>
      <c r="IFU28" s="452"/>
      <c r="IFV28" s="452"/>
      <c r="IFW28" s="452"/>
      <c r="IFX28" s="452"/>
      <c r="IFY28" s="452"/>
      <c r="IFZ28" s="452"/>
      <c r="IGA28" s="452"/>
      <c r="IGB28" s="452"/>
      <c r="IGC28" s="452"/>
      <c r="IGD28" s="452"/>
      <c r="IGE28" s="452"/>
      <c r="IGF28" s="452"/>
      <c r="IGG28" s="452"/>
      <c r="IGH28" s="452"/>
      <c r="IGI28" s="452"/>
      <c r="IGJ28" s="452"/>
      <c r="IGK28" s="452"/>
      <c r="IGL28" s="452"/>
      <c r="IGM28" s="452"/>
      <c r="IGN28" s="452"/>
      <c r="IGO28" s="452"/>
      <c r="IGP28" s="452"/>
      <c r="IGQ28" s="452"/>
      <c r="IGR28" s="452"/>
      <c r="IGS28" s="452"/>
      <c r="IGT28" s="452"/>
      <c r="IGU28" s="452"/>
      <c r="IGV28" s="452"/>
      <c r="IGW28" s="452"/>
      <c r="IGX28" s="452"/>
      <c r="IGY28" s="452"/>
      <c r="IGZ28" s="452"/>
      <c r="IHA28" s="452"/>
      <c r="IHB28" s="452"/>
      <c r="IHC28" s="452"/>
      <c r="IHD28" s="452"/>
      <c r="IHE28" s="452"/>
      <c r="IHF28" s="452"/>
      <c r="IHG28" s="452"/>
      <c r="IHH28" s="452"/>
      <c r="IHI28" s="452"/>
      <c r="IHJ28" s="452"/>
      <c r="IHK28" s="452"/>
      <c r="IHL28" s="452"/>
      <c r="IHM28" s="452"/>
      <c r="IHN28" s="452"/>
      <c r="IHO28" s="452"/>
      <c r="IHP28" s="452"/>
      <c r="IHQ28" s="452"/>
      <c r="IHR28" s="452"/>
      <c r="IHS28" s="452"/>
      <c r="IHT28" s="452"/>
      <c r="IHU28" s="452"/>
      <c r="IHV28" s="452"/>
      <c r="IHW28" s="452"/>
      <c r="IHX28" s="452"/>
      <c r="IHY28" s="452"/>
      <c r="IHZ28" s="452"/>
      <c r="IIA28" s="452"/>
      <c r="IIB28" s="452"/>
      <c r="IIC28" s="452"/>
      <c r="IID28" s="452"/>
      <c r="IIE28" s="452"/>
      <c r="IIF28" s="452"/>
      <c r="IIG28" s="452"/>
      <c r="IIH28" s="452"/>
      <c r="III28" s="452"/>
      <c r="IIJ28" s="452"/>
      <c r="IIK28" s="452"/>
      <c r="IIL28" s="452"/>
      <c r="IIM28" s="452"/>
      <c r="IIN28" s="452"/>
      <c r="IIO28" s="452"/>
      <c r="IIP28" s="452"/>
      <c r="IIQ28" s="452"/>
      <c r="IIR28" s="452"/>
      <c r="IIS28" s="452"/>
      <c r="IIT28" s="452"/>
      <c r="IIU28" s="452"/>
      <c r="IIV28" s="452"/>
      <c r="IIW28" s="452"/>
      <c r="IIX28" s="452"/>
      <c r="IIY28" s="452"/>
      <c r="IIZ28" s="452"/>
      <c r="IJA28" s="452"/>
      <c r="IJB28" s="452"/>
      <c r="IJC28" s="452"/>
      <c r="IJD28" s="452"/>
      <c r="IJE28" s="452"/>
      <c r="IJF28" s="452"/>
      <c r="IJG28" s="452"/>
      <c r="IJH28" s="452"/>
      <c r="IJI28" s="452"/>
      <c r="IJJ28" s="452"/>
      <c r="IJK28" s="452"/>
      <c r="IJL28" s="452"/>
      <c r="IJM28" s="452"/>
      <c r="IJN28" s="452"/>
      <c r="IJO28" s="452"/>
      <c r="IJP28" s="452"/>
      <c r="IJQ28" s="452"/>
      <c r="IJR28" s="452"/>
      <c r="IJS28" s="452"/>
      <c r="IJT28" s="452"/>
      <c r="IJU28" s="452"/>
      <c r="IJV28" s="452"/>
      <c r="IJW28" s="452"/>
      <c r="IJX28" s="452"/>
      <c r="IJY28" s="452"/>
      <c r="IJZ28" s="452"/>
      <c r="IKA28" s="452"/>
      <c r="IKB28" s="452"/>
      <c r="IKC28" s="452"/>
      <c r="IKD28" s="452"/>
      <c r="IKE28" s="452"/>
      <c r="IKF28" s="452"/>
      <c r="IKG28" s="452"/>
      <c r="IKH28" s="452"/>
      <c r="IKI28" s="452"/>
      <c r="IKJ28" s="452"/>
      <c r="IKK28" s="452"/>
      <c r="IKL28" s="452"/>
      <c r="IKM28" s="452"/>
      <c r="IKN28" s="452"/>
      <c r="IKO28" s="452"/>
      <c r="IKP28" s="452"/>
      <c r="IKQ28" s="452"/>
      <c r="IKR28" s="452"/>
      <c r="IKS28" s="452"/>
      <c r="IKT28" s="452"/>
      <c r="IKU28" s="452"/>
      <c r="IKV28" s="452"/>
      <c r="IKW28" s="452"/>
      <c r="IKX28" s="452"/>
      <c r="IKY28" s="452"/>
      <c r="IKZ28" s="452"/>
      <c r="ILA28" s="452"/>
      <c r="ILB28" s="452"/>
      <c r="ILC28" s="452"/>
      <c r="ILD28" s="452"/>
      <c r="ILE28" s="452"/>
      <c r="ILF28" s="452"/>
      <c r="ILG28" s="452"/>
      <c r="ILH28" s="452"/>
      <c r="ILI28" s="452"/>
      <c r="ILJ28" s="452"/>
      <c r="ILK28" s="452"/>
      <c r="ILL28" s="452"/>
      <c r="ILM28" s="452"/>
      <c r="ILN28" s="452"/>
      <c r="ILO28" s="452"/>
      <c r="ILP28" s="452"/>
      <c r="ILQ28" s="452"/>
      <c r="ILR28" s="452"/>
      <c r="ILS28" s="452"/>
      <c r="ILT28" s="452"/>
      <c r="ILU28" s="452"/>
      <c r="ILV28" s="452"/>
      <c r="ILW28" s="452"/>
      <c r="ILX28" s="452"/>
      <c r="ILY28" s="452"/>
      <c r="ILZ28" s="452"/>
      <c r="IMA28" s="452"/>
      <c r="IMB28" s="452"/>
      <c r="IMC28" s="452"/>
      <c r="IMD28" s="452"/>
      <c r="IME28" s="452"/>
      <c r="IMF28" s="452"/>
      <c r="IMG28" s="452"/>
      <c r="IMH28" s="452"/>
      <c r="IMI28" s="452"/>
      <c r="IMJ28" s="452"/>
      <c r="IMK28" s="452"/>
      <c r="IML28" s="452"/>
      <c r="IMM28" s="452"/>
      <c r="IMN28" s="452"/>
      <c r="IMO28" s="452"/>
      <c r="IMP28" s="452"/>
      <c r="IMQ28" s="452"/>
      <c r="IMR28" s="452"/>
      <c r="IMS28" s="452"/>
      <c r="IMT28" s="452"/>
      <c r="IMU28" s="452"/>
      <c r="IMV28" s="452"/>
      <c r="IMW28" s="452"/>
      <c r="IMX28" s="452"/>
      <c r="IMY28" s="452"/>
      <c r="IMZ28" s="452"/>
      <c r="INA28" s="452"/>
      <c r="INB28" s="452"/>
      <c r="INC28" s="452"/>
      <c r="IND28" s="452"/>
      <c r="INE28" s="452"/>
      <c r="INF28" s="452"/>
      <c r="ING28" s="452"/>
      <c r="INH28" s="452"/>
      <c r="INI28" s="452"/>
      <c r="INJ28" s="452"/>
      <c r="INK28" s="452"/>
      <c r="INL28" s="452"/>
      <c r="INM28" s="452"/>
      <c r="INN28" s="452"/>
      <c r="INO28" s="452"/>
      <c r="INP28" s="452"/>
      <c r="INQ28" s="452"/>
      <c r="INR28" s="452"/>
      <c r="INS28" s="452"/>
      <c r="INT28" s="452"/>
      <c r="INU28" s="452"/>
      <c r="INV28" s="452"/>
      <c r="INW28" s="452"/>
      <c r="INX28" s="452"/>
      <c r="INY28" s="452"/>
      <c r="INZ28" s="452"/>
      <c r="IOA28" s="452"/>
      <c r="IOB28" s="452"/>
      <c r="IOC28" s="452"/>
      <c r="IOD28" s="452"/>
      <c r="IOE28" s="452"/>
      <c r="IOF28" s="452"/>
      <c r="IOG28" s="452"/>
      <c r="IOH28" s="452"/>
      <c r="IOI28" s="452"/>
      <c r="IOJ28" s="452"/>
      <c r="IOK28" s="452"/>
      <c r="IOL28" s="452"/>
      <c r="IOM28" s="452"/>
      <c r="ION28" s="452"/>
      <c r="IOO28" s="452"/>
      <c r="IOP28" s="452"/>
      <c r="IOQ28" s="452"/>
      <c r="IOR28" s="452"/>
      <c r="IOS28" s="452"/>
      <c r="IOT28" s="452"/>
      <c r="IOU28" s="452"/>
      <c r="IOV28" s="452"/>
      <c r="IOW28" s="452"/>
      <c r="IOX28" s="452"/>
      <c r="IOY28" s="452"/>
      <c r="IOZ28" s="452"/>
      <c r="IPA28" s="452"/>
      <c r="IPB28" s="452"/>
      <c r="IPC28" s="452"/>
      <c r="IPD28" s="452"/>
      <c r="IPE28" s="452"/>
      <c r="IPF28" s="452"/>
      <c r="IPG28" s="452"/>
      <c r="IPH28" s="452"/>
      <c r="IPI28" s="452"/>
      <c r="IPJ28" s="452"/>
      <c r="IPK28" s="452"/>
      <c r="IPL28" s="452"/>
      <c r="IPM28" s="452"/>
      <c r="IPN28" s="452"/>
      <c r="IPO28" s="452"/>
      <c r="IPP28" s="452"/>
      <c r="IPQ28" s="452"/>
      <c r="IPR28" s="452"/>
      <c r="IPS28" s="452"/>
      <c r="IPT28" s="452"/>
      <c r="IPU28" s="452"/>
      <c r="IPV28" s="452"/>
      <c r="IPW28" s="452"/>
      <c r="IPX28" s="452"/>
      <c r="IPY28" s="452"/>
      <c r="IPZ28" s="452"/>
      <c r="IQA28" s="452"/>
      <c r="IQB28" s="452"/>
      <c r="IQC28" s="452"/>
      <c r="IQD28" s="452"/>
      <c r="IQE28" s="452"/>
      <c r="IQF28" s="452"/>
      <c r="IQG28" s="452"/>
      <c r="IQH28" s="452"/>
      <c r="IQI28" s="452"/>
      <c r="IQJ28" s="452"/>
      <c r="IQK28" s="452"/>
      <c r="IQL28" s="452"/>
      <c r="IQM28" s="452"/>
      <c r="IQN28" s="452"/>
      <c r="IQO28" s="452"/>
      <c r="IQP28" s="452"/>
      <c r="IQQ28" s="452"/>
      <c r="IQR28" s="452"/>
      <c r="IQS28" s="452"/>
      <c r="IQT28" s="452"/>
      <c r="IQU28" s="452"/>
      <c r="IQV28" s="452"/>
      <c r="IQW28" s="452"/>
      <c r="IQX28" s="452"/>
      <c r="IQY28" s="452"/>
      <c r="IQZ28" s="452"/>
      <c r="IRA28" s="452"/>
      <c r="IRB28" s="452"/>
      <c r="IRC28" s="452"/>
      <c r="IRD28" s="452"/>
      <c r="IRE28" s="452"/>
      <c r="IRF28" s="452"/>
      <c r="IRG28" s="452"/>
      <c r="IRH28" s="452"/>
      <c r="IRI28" s="452"/>
      <c r="IRJ28" s="452"/>
      <c r="IRK28" s="452"/>
      <c r="IRL28" s="452"/>
      <c r="IRM28" s="452"/>
      <c r="IRN28" s="452"/>
      <c r="IRO28" s="452"/>
      <c r="IRP28" s="452"/>
      <c r="IRQ28" s="452"/>
      <c r="IRR28" s="452"/>
      <c r="IRS28" s="452"/>
      <c r="IRT28" s="452"/>
      <c r="IRU28" s="452"/>
      <c r="IRV28" s="452"/>
      <c r="IRW28" s="452"/>
      <c r="IRX28" s="452"/>
      <c r="IRY28" s="452"/>
      <c r="IRZ28" s="452"/>
      <c r="ISA28" s="452"/>
      <c r="ISB28" s="452"/>
      <c r="ISC28" s="452"/>
      <c r="ISD28" s="452"/>
      <c r="ISE28" s="452"/>
      <c r="ISF28" s="452"/>
      <c r="ISG28" s="452"/>
      <c r="ISH28" s="452"/>
      <c r="ISI28" s="452"/>
      <c r="ISJ28" s="452"/>
      <c r="ISK28" s="452"/>
      <c r="ISL28" s="452"/>
      <c r="ISM28" s="452"/>
      <c r="ISN28" s="452"/>
      <c r="ISO28" s="452"/>
      <c r="ISP28" s="452"/>
      <c r="ISQ28" s="452"/>
      <c r="ISR28" s="452"/>
      <c r="ISS28" s="452"/>
      <c r="IST28" s="452"/>
      <c r="ISU28" s="452"/>
      <c r="ISV28" s="452"/>
      <c r="ISW28" s="452"/>
      <c r="ISX28" s="452"/>
      <c r="ISY28" s="452"/>
      <c r="ISZ28" s="452"/>
      <c r="ITA28" s="452"/>
      <c r="ITB28" s="452"/>
      <c r="ITC28" s="452"/>
      <c r="ITD28" s="452"/>
      <c r="ITE28" s="452"/>
      <c r="ITF28" s="452"/>
      <c r="ITG28" s="452"/>
      <c r="ITH28" s="452"/>
      <c r="ITI28" s="452"/>
      <c r="ITJ28" s="452"/>
      <c r="ITK28" s="452"/>
      <c r="ITL28" s="452"/>
      <c r="ITM28" s="452"/>
      <c r="ITN28" s="452"/>
      <c r="ITO28" s="452"/>
      <c r="ITP28" s="452"/>
      <c r="ITQ28" s="452"/>
      <c r="ITR28" s="452"/>
      <c r="ITS28" s="452"/>
      <c r="ITT28" s="452"/>
      <c r="ITU28" s="452"/>
      <c r="ITV28" s="452"/>
      <c r="ITW28" s="452"/>
      <c r="ITX28" s="452"/>
      <c r="ITY28" s="452"/>
      <c r="ITZ28" s="452"/>
      <c r="IUA28" s="452"/>
      <c r="IUB28" s="452"/>
      <c r="IUC28" s="452"/>
      <c r="IUD28" s="452"/>
      <c r="IUE28" s="452"/>
      <c r="IUF28" s="452"/>
      <c r="IUG28" s="452"/>
      <c r="IUH28" s="452"/>
      <c r="IUI28" s="452"/>
      <c r="IUJ28" s="452"/>
      <c r="IUK28" s="452"/>
      <c r="IUL28" s="452"/>
      <c r="IUM28" s="452"/>
      <c r="IUN28" s="452"/>
      <c r="IUO28" s="452"/>
      <c r="IUP28" s="452"/>
      <c r="IUQ28" s="452"/>
      <c r="IUR28" s="452"/>
      <c r="IUS28" s="452"/>
      <c r="IUT28" s="452"/>
      <c r="IUU28" s="452"/>
      <c r="IUV28" s="452"/>
      <c r="IUW28" s="452"/>
      <c r="IUX28" s="452"/>
      <c r="IUY28" s="452"/>
      <c r="IUZ28" s="452"/>
      <c r="IVA28" s="452"/>
      <c r="IVB28" s="452"/>
      <c r="IVC28" s="452"/>
      <c r="IVD28" s="452"/>
      <c r="IVE28" s="452"/>
      <c r="IVF28" s="452"/>
      <c r="IVG28" s="452"/>
      <c r="IVH28" s="452"/>
      <c r="IVI28" s="452"/>
      <c r="IVJ28" s="452"/>
      <c r="IVK28" s="452"/>
      <c r="IVL28" s="452"/>
      <c r="IVM28" s="452"/>
      <c r="IVN28" s="452"/>
      <c r="IVO28" s="452"/>
      <c r="IVP28" s="452"/>
      <c r="IVQ28" s="452"/>
      <c r="IVR28" s="452"/>
      <c r="IVS28" s="452"/>
      <c r="IVT28" s="452"/>
      <c r="IVU28" s="452"/>
      <c r="IVV28" s="452"/>
      <c r="IVW28" s="452"/>
      <c r="IVX28" s="452"/>
      <c r="IVY28" s="452"/>
      <c r="IVZ28" s="452"/>
      <c r="IWA28" s="452"/>
      <c r="IWB28" s="452"/>
      <c r="IWC28" s="452"/>
      <c r="IWD28" s="452"/>
      <c r="IWE28" s="452"/>
      <c r="IWF28" s="452"/>
      <c r="IWG28" s="452"/>
      <c r="IWH28" s="452"/>
      <c r="IWI28" s="452"/>
      <c r="IWJ28" s="452"/>
      <c r="IWK28" s="452"/>
      <c r="IWL28" s="452"/>
      <c r="IWM28" s="452"/>
      <c r="IWN28" s="452"/>
      <c r="IWO28" s="452"/>
      <c r="IWP28" s="452"/>
      <c r="IWQ28" s="452"/>
      <c r="IWR28" s="452"/>
      <c r="IWS28" s="452"/>
      <c r="IWT28" s="452"/>
      <c r="IWU28" s="452"/>
      <c r="IWV28" s="452"/>
      <c r="IWW28" s="452"/>
      <c r="IWX28" s="452"/>
      <c r="IWY28" s="452"/>
      <c r="IWZ28" s="452"/>
      <c r="IXA28" s="452"/>
      <c r="IXB28" s="452"/>
      <c r="IXC28" s="452"/>
      <c r="IXD28" s="452"/>
      <c r="IXE28" s="452"/>
      <c r="IXF28" s="452"/>
      <c r="IXG28" s="452"/>
      <c r="IXH28" s="452"/>
      <c r="IXI28" s="452"/>
      <c r="IXJ28" s="452"/>
      <c r="IXK28" s="452"/>
      <c r="IXL28" s="452"/>
      <c r="IXM28" s="452"/>
      <c r="IXN28" s="452"/>
      <c r="IXO28" s="452"/>
      <c r="IXP28" s="452"/>
      <c r="IXQ28" s="452"/>
      <c r="IXR28" s="452"/>
      <c r="IXS28" s="452"/>
      <c r="IXT28" s="452"/>
      <c r="IXU28" s="452"/>
      <c r="IXV28" s="452"/>
      <c r="IXW28" s="452"/>
      <c r="IXX28" s="452"/>
      <c r="IXY28" s="452"/>
      <c r="IXZ28" s="452"/>
      <c r="IYA28" s="452"/>
      <c r="IYB28" s="452"/>
      <c r="IYC28" s="452"/>
      <c r="IYD28" s="452"/>
      <c r="IYE28" s="452"/>
      <c r="IYF28" s="452"/>
      <c r="IYG28" s="452"/>
      <c r="IYH28" s="452"/>
      <c r="IYI28" s="452"/>
      <c r="IYJ28" s="452"/>
      <c r="IYK28" s="452"/>
      <c r="IYL28" s="452"/>
      <c r="IYM28" s="452"/>
      <c r="IYN28" s="452"/>
      <c r="IYO28" s="452"/>
      <c r="IYP28" s="452"/>
      <c r="IYQ28" s="452"/>
      <c r="IYR28" s="452"/>
      <c r="IYS28" s="452"/>
      <c r="IYT28" s="452"/>
      <c r="IYU28" s="452"/>
      <c r="IYV28" s="452"/>
      <c r="IYW28" s="452"/>
      <c r="IYX28" s="452"/>
      <c r="IYY28" s="452"/>
      <c r="IYZ28" s="452"/>
      <c r="IZA28" s="452"/>
      <c r="IZB28" s="452"/>
      <c r="IZC28" s="452"/>
      <c r="IZD28" s="452"/>
      <c r="IZE28" s="452"/>
      <c r="IZF28" s="452"/>
      <c r="IZG28" s="452"/>
      <c r="IZH28" s="452"/>
      <c r="IZI28" s="452"/>
      <c r="IZJ28" s="452"/>
      <c r="IZK28" s="452"/>
      <c r="IZL28" s="452"/>
      <c r="IZM28" s="452"/>
      <c r="IZN28" s="452"/>
      <c r="IZO28" s="452"/>
      <c r="IZP28" s="452"/>
      <c r="IZQ28" s="452"/>
      <c r="IZR28" s="452"/>
      <c r="IZS28" s="452"/>
      <c r="IZT28" s="452"/>
      <c r="IZU28" s="452"/>
      <c r="IZV28" s="452"/>
      <c r="IZW28" s="452"/>
      <c r="IZX28" s="452"/>
      <c r="IZY28" s="452"/>
      <c r="IZZ28" s="452"/>
      <c r="JAA28" s="452"/>
      <c r="JAB28" s="452"/>
      <c r="JAC28" s="452"/>
      <c r="JAD28" s="452"/>
      <c r="JAE28" s="452"/>
      <c r="JAF28" s="452"/>
      <c r="JAG28" s="452"/>
      <c r="JAH28" s="452"/>
      <c r="JAI28" s="452"/>
      <c r="JAJ28" s="452"/>
      <c r="JAK28" s="452"/>
      <c r="JAL28" s="452"/>
      <c r="JAM28" s="452"/>
      <c r="JAN28" s="452"/>
      <c r="JAO28" s="452"/>
      <c r="JAP28" s="452"/>
      <c r="JAQ28" s="452"/>
      <c r="JAR28" s="452"/>
      <c r="JAS28" s="452"/>
      <c r="JAT28" s="452"/>
      <c r="JAU28" s="452"/>
      <c r="JAV28" s="452"/>
      <c r="JAW28" s="452"/>
      <c r="JAX28" s="452"/>
      <c r="JAY28" s="452"/>
      <c r="JAZ28" s="452"/>
      <c r="JBA28" s="452"/>
      <c r="JBB28" s="452"/>
      <c r="JBC28" s="452"/>
      <c r="JBD28" s="452"/>
      <c r="JBE28" s="452"/>
      <c r="JBF28" s="452"/>
      <c r="JBG28" s="452"/>
      <c r="JBH28" s="452"/>
      <c r="JBI28" s="452"/>
      <c r="JBJ28" s="452"/>
      <c r="JBK28" s="452"/>
      <c r="JBL28" s="452"/>
      <c r="JBM28" s="452"/>
      <c r="JBN28" s="452"/>
      <c r="JBO28" s="452"/>
      <c r="JBP28" s="452"/>
      <c r="JBQ28" s="452"/>
      <c r="JBR28" s="452"/>
      <c r="JBS28" s="452"/>
      <c r="JBT28" s="452"/>
      <c r="JBU28" s="452"/>
      <c r="JBV28" s="452"/>
      <c r="JBW28" s="452"/>
      <c r="JBX28" s="452"/>
      <c r="JBY28" s="452"/>
      <c r="JBZ28" s="452"/>
      <c r="JCA28" s="452"/>
      <c r="JCB28" s="452"/>
      <c r="JCC28" s="452"/>
      <c r="JCD28" s="452"/>
      <c r="JCE28" s="452"/>
      <c r="JCF28" s="452"/>
      <c r="JCG28" s="452"/>
      <c r="JCH28" s="452"/>
      <c r="JCI28" s="452"/>
      <c r="JCJ28" s="452"/>
      <c r="JCK28" s="452"/>
      <c r="JCL28" s="452"/>
      <c r="JCM28" s="452"/>
      <c r="JCN28" s="452"/>
      <c r="JCO28" s="452"/>
      <c r="JCP28" s="452"/>
      <c r="JCQ28" s="452"/>
      <c r="JCR28" s="452"/>
      <c r="JCS28" s="452"/>
      <c r="JCT28" s="452"/>
      <c r="JCU28" s="452"/>
      <c r="JCV28" s="452"/>
      <c r="JCW28" s="452"/>
      <c r="JCX28" s="452"/>
      <c r="JCY28" s="452"/>
      <c r="JCZ28" s="452"/>
      <c r="JDA28" s="452"/>
      <c r="JDB28" s="452"/>
      <c r="JDC28" s="452"/>
      <c r="JDD28" s="452"/>
      <c r="JDE28" s="452"/>
      <c r="JDF28" s="452"/>
      <c r="JDG28" s="452"/>
      <c r="JDH28" s="452"/>
      <c r="JDI28" s="452"/>
      <c r="JDJ28" s="452"/>
      <c r="JDK28" s="452"/>
      <c r="JDL28" s="452"/>
      <c r="JDM28" s="452"/>
      <c r="JDN28" s="452"/>
      <c r="JDO28" s="452"/>
      <c r="JDP28" s="452"/>
      <c r="JDQ28" s="452"/>
      <c r="JDR28" s="452"/>
      <c r="JDS28" s="452"/>
      <c r="JDT28" s="452"/>
      <c r="JDU28" s="452"/>
      <c r="JDV28" s="452"/>
      <c r="JDW28" s="452"/>
      <c r="JDX28" s="452"/>
      <c r="JDY28" s="452"/>
      <c r="JDZ28" s="452"/>
      <c r="JEA28" s="452"/>
      <c r="JEB28" s="452"/>
      <c r="JEC28" s="452"/>
      <c r="JED28" s="452"/>
      <c r="JEE28" s="452"/>
      <c r="JEF28" s="452"/>
      <c r="JEG28" s="452"/>
      <c r="JEH28" s="452"/>
      <c r="JEI28" s="452"/>
      <c r="JEJ28" s="452"/>
      <c r="JEK28" s="452"/>
      <c r="JEL28" s="452"/>
      <c r="JEM28" s="452"/>
      <c r="JEN28" s="452"/>
      <c r="JEO28" s="452"/>
      <c r="JEP28" s="452"/>
      <c r="JEQ28" s="452"/>
      <c r="JER28" s="452"/>
      <c r="JES28" s="452"/>
      <c r="JET28" s="452"/>
      <c r="JEU28" s="452"/>
      <c r="JEV28" s="452"/>
      <c r="JEW28" s="452"/>
      <c r="JEX28" s="452"/>
      <c r="JEY28" s="452"/>
      <c r="JEZ28" s="452"/>
      <c r="JFA28" s="452"/>
      <c r="JFB28" s="452"/>
      <c r="JFC28" s="452"/>
      <c r="JFD28" s="452"/>
      <c r="JFE28" s="452"/>
      <c r="JFF28" s="452"/>
      <c r="JFG28" s="452"/>
      <c r="JFH28" s="452"/>
      <c r="JFI28" s="452"/>
      <c r="JFJ28" s="452"/>
      <c r="JFK28" s="452"/>
      <c r="JFL28" s="452"/>
      <c r="JFM28" s="452"/>
      <c r="JFN28" s="452"/>
      <c r="JFO28" s="452"/>
      <c r="JFP28" s="452"/>
      <c r="JFQ28" s="452"/>
      <c r="JFR28" s="452"/>
      <c r="JFS28" s="452"/>
      <c r="JFT28" s="452"/>
      <c r="JFU28" s="452"/>
      <c r="JFV28" s="452"/>
      <c r="JFW28" s="452"/>
      <c r="JFX28" s="452"/>
      <c r="JFY28" s="452"/>
      <c r="JFZ28" s="452"/>
      <c r="JGA28" s="452"/>
      <c r="JGB28" s="452"/>
      <c r="JGC28" s="452"/>
      <c r="JGD28" s="452"/>
      <c r="JGE28" s="452"/>
      <c r="JGF28" s="452"/>
      <c r="JGG28" s="452"/>
      <c r="JGH28" s="452"/>
      <c r="JGI28" s="452"/>
      <c r="JGJ28" s="452"/>
      <c r="JGK28" s="452"/>
      <c r="JGL28" s="452"/>
      <c r="JGM28" s="452"/>
      <c r="JGN28" s="452"/>
      <c r="JGO28" s="452"/>
      <c r="JGP28" s="452"/>
      <c r="JGQ28" s="452"/>
      <c r="JGR28" s="452"/>
      <c r="JGS28" s="452"/>
      <c r="JGT28" s="452"/>
      <c r="JGU28" s="452"/>
      <c r="JGV28" s="452"/>
      <c r="JGW28" s="452"/>
      <c r="JGX28" s="452"/>
      <c r="JGY28" s="452"/>
      <c r="JGZ28" s="452"/>
      <c r="JHA28" s="452"/>
      <c r="JHB28" s="452"/>
      <c r="JHC28" s="452"/>
      <c r="JHD28" s="452"/>
      <c r="JHE28" s="452"/>
      <c r="JHF28" s="452"/>
      <c r="JHG28" s="452"/>
      <c r="JHH28" s="452"/>
      <c r="JHI28" s="452"/>
      <c r="JHJ28" s="452"/>
      <c r="JHK28" s="452"/>
      <c r="JHL28" s="452"/>
      <c r="JHM28" s="452"/>
      <c r="JHN28" s="452"/>
      <c r="JHO28" s="452"/>
      <c r="JHP28" s="452"/>
      <c r="JHQ28" s="452"/>
      <c r="JHR28" s="452"/>
      <c r="JHS28" s="452"/>
      <c r="JHT28" s="452"/>
      <c r="JHU28" s="452"/>
      <c r="JHV28" s="452"/>
      <c r="JHW28" s="452"/>
      <c r="JHX28" s="452"/>
      <c r="JHY28" s="452"/>
      <c r="JHZ28" s="452"/>
      <c r="JIA28" s="452"/>
      <c r="JIB28" s="452"/>
      <c r="JIC28" s="452"/>
      <c r="JID28" s="452"/>
      <c r="JIE28" s="452"/>
      <c r="JIF28" s="452"/>
      <c r="JIG28" s="452"/>
      <c r="JIH28" s="452"/>
      <c r="JII28" s="452"/>
      <c r="JIJ28" s="452"/>
      <c r="JIK28" s="452"/>
      <c r="JIL28" s="452"/>
      <c r="JIM28" s="452"/>
      <c r="JIN28" s="452"/>
      <c r="JIO28" s="452"/>
      <c r="JIP28" s="452"/>
      <c r="JIQ28" s="452"/>
      <c r="JIR28" s="452"/>
      <c r="JIS28" s="452"/>
      <c r="JIT28" s="452"/>
      <c r="JIU28" s="452"/>
      <c r="JIV28" s="452"/>
      <c r="JIW28" s="452"/>
      <c r="JIX28" s="452"/>
      <c r="JIY28" s="452"/>
      <c r="JIZ28" s="452"/>
      <c r="JJA28" s="452"/>
      <c r="JJB28" s="452"/>
      <c r="JJC28" s="452"/>
      <c r="JJD28" s="452"/>
      <c r="JJE28" s="452"/>
      <c r="JJF28" s="452"/>
      <c r="JJG28" s="452"/>
      <c r="JJH28" s="452"/>
      <c r="JJI28" s="452"/>
      <c r="JJJ28" s="452"/>
      <c r="JJK28" s="452"/>
      <c r="JJL28" s="452"/>
      <c r="JJM28" s="452"/>
      <c r="JJN28" s="452"/>
      <c r="JJO28" s="452"/>
      <c r="JJP28" s="452"/>
      <c r="JJQ28" s="452"/>
      <c r="JJR28" s="452"/>
      <c r="JJS28" s="452"/>
      <c r="JJT28" s="452"/>
      <c r="JJU28" s="452"/>
      <c r="JJV28" s="452"/>
      <c r="JJW28" s="452"/>
      <c r="JJX28" s="452"/>
      <c r="JJY28" s="452"/>
      <c r="JJZ28" s="452"/>
      <c r="JKA28" s="452"/>
      <c r="JKB28" s="452"/>
      <c r="JKC28" s="452"/>
      <c r="JKD28" s="452"/>
      <c r="JKE28" s="452"/>
      <c r="JKF28" s="452"/>
      <c r="JKG28" s="452"/>
      <c r="JKH28" s="452"/>
      <c r="JKI28" s="452"/>
      <c r="JKJ28" s="452"/>
      <c r="JKK28" s="452"/>
      <c r="JKL28" s="452"/>
      <c r="JKM28" s="452"/>
      <c r="JKN28" s="452"/>
      <c r="JKO28" s="452"/>
      <c r="JKP28" s="452"/>
      <c r="JKQ28" s="452"/>
      <c r="JKR28" s="452"/>
      <c r="JKS28" s="452"/>
      <c r="JKT28" s="452"/>
      <c r="JKU28" s="452"/>
      <c r="JKV28" s="452"/>
      <c r="JKW28" s="452"/>
      <c r="JKX28" s="452"/>
      <c r="JKY28" s="452"/>
      <c r="JKZ28" s="452"/>
      <c r="JLA28" s="452"/>
      <c r="JLB28" s="452"/>
      <c r="JLC28" s="452"/>
      <c r="JLD28" s="452"/>
      <c r="JLE28" s="452"/>
      <c r="JLF28" s="452"/>
      <c r="JLG28" s="452"/>
      <c r="JLH28" s="452"/>
      <c r="JLI28" s="452"/>
      <c r="JLJ28" s="452"/>
      <c r="JLK28" s="452"/>
      <c r="JLL28" s="452"/>
      <c r="JLM28" s="452"/>
      <c r="JLN28" s="452"/>
      <c r="JLO28" s="452"/>
      <c r="JLP28" s="452"/>
      <c r="JLQ28" s="452"/>
      <c r="JLR28" s="452"/>
      <c r="JLS28" s="452"/>
      <c r="JLT28" s="452"/>
      <c r="JLU28" s="452"/>
      <c r="JLV28" s="452"/>
      <c r="JLW28" s="452"/>
      <c r="JLX28" s="452"/>
      <c r="JLY28" s="452"/>
      <c r="JLZ28" s="452"/>
      <c r="JMA28" s="452"/>
      <c r="JMB28" s="452"/>
      <c r="JMC28" s="452"/>
      <c r="JMD28" s="452"/>
      <c r="JME28" s="452"/>
      <c r="JMF28" s="452"/>
      <c r="JMG28" s="452"/>
      <c r="JMH28" s="452"/>
      <c r="JMI28" s="452"/>
      <c r="JMJ28" s="452"/>
      <c r="JMK28" s="452"/>
      <c r="JML28" s="452"/>
      <c r="JMM28" s="452"/>
      <c r="JMN28" s="452"/>
      <c r="JMO28" s="452"/>
      <c r="JMP28" s="452"/>
      <c r="JMQ28" s="452"/>
      <c r="JMR28" s="452"/>
      <c r="JMS28" s="452"/>
      <c r="JMT28" s="452"/>
      <c r="JMU28" s="452"/>
      <c r="JMV28" s="452"/>
      <c r="JMW28" s="452"/>
      <c r="JMX28" s="452"/>
      <c r="JMY28" s="452"/>
      <c r="JMZ28" s="452"/>
      <c r="JNA28" s="452"/>
      <c r="JNB28" s="452"/>
      <c r="JNC28" s="452"/>
      <c r="JND28" s="452"/>
      <c r="JNE28" s="452"/>
      <c r="JNF28" s="452"/>
      <c r="JNG28" s="452"/>
      <c r="JNH28" s="452"/>
      <c r="JNI28" s="452"/>
      <c r="JNJ28" s="452"/>
      <c r="JNK28" s="452"/>
      <c r="JNL28" s="452"/>
      <c r="JNM28" s="452"/>
      <c r="JNN28" s="452"/>
      <c r="JNO28" s="452"/>
      <c r="JNP28" s="452"/>
      <c r="JNQ28" s="452"/>
      <c r="JNR28" s="452"/>
      <c r="JNS28" s="452"/>
      <c r="JNT28" s="452"/>
      <c r="JNU28" s="452"/>
      <c r="JNV28" s="452"/>
      <c r="JNW28" s="452"/>
      <c r="JNX28" s="452"/>
      <c r="JNY28" s="452"/>
      <c r="JNZ28" s="452"/>
      <c r="JOA28" s="452"/>
      <c r="JOB28" s="452"/>
      <c r="JOC28" s="452"/>
      <c r="JOD28" s="452"/>
      <c r="JOE28" s="452"/>
      <c r="JOF28" s="452"/>
      <c r="JOG28" s="452"/>
      <c r="JOH28" s="452"/>
      <c r="JOI28" s="452"/>
      <c r="JOJ28" s="452"/>
      <c r="JOK28" s="452"/>
      <c r="JOL28" s="452"/>
      <c r="JOM28" s="452"/>
      <c r="JON28" s="452"/>
      <c r="JOO28" s="452"/>
      <c r="JOP28" s="452"/>
      <c r="JOQ28" s="452"/>
      <c r="JOR28" s="452"/>
      <c r="JOS28" s="452"/>
      <c r="JOT28" s="452"/>
      <c r="JOU28" s="452"/>
      <c r="JOV28" s="452"/>
      <c r="JOW28" s="452"/>
      <c r="JOX28" s="452"/>
      <c r="JOY28" s="452"/>
      <c r="JOZ28" s="452"/>
      <c r="JPA28" s="452"/>
      <c r="JPB28" s="452"/>
      <c r="JPC28" s="452"/>
      <c r="JPD28" s="452"/>
      <c r="JPE28" s="452"/>
      <c r="JPF28" s="452"/>
      <c r="JPG28" s="452"/>
      <c r="JPH28" s="452"/>
      <c r="JPI28" s="452"/>
      <c r="JPJ28" s="452"/>
      <c r="JPK28" s="452"/>
      <c r="JPL28" s="452"/>
      <c r="JPM28" s="452"/>
      <c r="JPN28" s="452"/>
      <c r="JPO28" s="452"/>
      <c r="JPP28" s="452"/>
      <c r="JPQ28" s="452"/>
      <c r="JPR28" s="452"/>
      <c r="JPS28" s="452"/>
      <c r="JPT28" s="452"/>
      <c r="JPU28" s="452"/>
      <c r="JPV28" s="452"/>
      <c r="JPW28" s="452"/>
      <c r="JPX28" s="452"/>
      <c r="JPY28" s="452"/>
      <c r="JPZ28" s="452"/>
      <c r="JQA28" s="452"/>
      <c r="JQB28" s="452"/>
      <c r="JQC28" s="452"/>
      <c r="JQD28" s="452"/>
      <c r="JQE28" s="452"/>
      <c r="JQF28" s="452"/>
      <c r="JQG28" s="452"/>
      <c r="JQH28" s="452"/>
      <c r="JQI28" s="452"/>
      <c r="JQJ28" s="452"/>
      <c r="JQK28" s="452"/>
      <c r="JQL28" s="452"/>
      <c r="JQM28" s="452"/>
      <c r="JQN28" s="452"/>
      <c r="JQO28" s="452"/>
      <c r="JQP28" s="452"/>
      <c r="JQQ28" s="452"/>
      <c r="JQR28" s="452"/>
      <c r="JQS28" s="452"/>
      <c r="JQT28" s="452"/>
      <c r="JQU28" s="452"/>
      <c r="JQV28" s="452"/>
      <c r="JQW28" s="452"/>
      <c r="JQX28" s="452"/>
      <c r="JQY28" s="452"/>
      <c r="JQZ28" s="452"/>
      <c r="JRA28" s="452"/>
      <c r="JRB28" s="452"/>
      <c r="JRC28" s="452"/>
      <c r="JRD28" s="452"/>
      <c r="JRE28" s="452"/>
      <c r="JRF28" s="452"/>
      <c r="JRG28" s="452"/>
      <c r="JRH28" s="452"/>
      <c r="JRI28" s="452"/>
      <c r="JRJ28" s="452"/>
      <c r="JRK28" s="452"/>
      <c r="JRL28" s="452"/>
      <c r="JRM28" s="452"/>
      <c r="JRN28" s="452"/>
      <c r="JRO28" s="452"/>
      <c r="JRP28" s="452"/>
      <c r="JRQ28" s="452"/>
      <c r="JRR28" s="452"/>
      <c r="JRS28" s="452"/>
      <c r="JRT28" s="452"/>
      <c r="JRU28" s="452"/>
      <c r="JRV28" s="452"/>
      <c r="JRW28" s="452"/>
      <c r="JRX28" s="452"/>
      <c r="JRY28" s="452"/>
      <c r="JRZ28" s="452"/>
      <c r="JSA28" s="452"/>
      <c r="JSB28" s="452"/>
      <c r="JSC28" s="452"/>
      <c r="JSD28" s="452"/>
      <c r="JSE28" s="452"/>
      <c r="JSF28" s="452"/>
      <c r="JSG28" s="452"/>
      <c r="JSH28" s="452"/>
      <c r="JSI28" s="452"/>
      <c r="JSJ28" s="452"/>
      <c r="JSK28" s="452"/>
      <c r="JSL28" s="452"/>
      <c r="JSM28" s="452"/>
      <c r="JSN28" s="452"/>
      <c r="JSO28" s="452"/>
      <c r="JSP28" s="452"/>
      <c r="JSQ28" s="452"/>
      <c r="JSR28" s="452"/>
      <c r="JSS28" s="452"/>
      <c r="JST28" s="452"/>
      <c r="JSU28" s="452"/>
      <c r="JSV28" s="452"/>
      <c r="JSW28" s="452"/>
      <c r="JSX28" s="452"/>
      <c r="JSY28" s="452"/>
      <c r="JSZ28" s="452"/>
      <c r="JTA28" s="452"/>
      <c r="JTB28" s="452"/>
      <c r="JTC28" s="452"/>
      <c r="JTD28" s="452"/>
      <c r="JTE28" s="452"/>
      <c r="JTF28" s="452"/>
      <c r="JTG28" s="452"/>
      <c r="JTH28" s="452"/>
      <c r="JTI28" s="452"/>
      <c r="JTJ28" s="452"/>
      <c r="JTK28" s="452"/>
      <c r="JTL28" s="452"/>
      <c r="JTM28" s="452"/>
      <c r="JTN28" s="452"/>
      <c r="JTO28" s="452"/>
      <c r="JTP28" s="452"/>
      <c r="JTQ28" s="452"/>
      <c r="JTR28" s="452"/>
      <c r="JTS28" s="452"/>
      <c r="JTT28" s="452"/>
      <c r="JTU28" s="452"/>
      <c r="JTV28" s="452"/>
      <c r="JTW28" s="452"/>
      <c r="JTX28" s="452"/>
      <c r="JTY28" s="452"/>
      <c r="JTZ28" s="452"/>
      <c r="JUA28" s="452"/>
      <c r="JUB28" s="452"/>
      <c r="JUC28" s="452"/>
      <c r="JUD28" s="452"/>
      <c r="JUE28" s="452"/>
      <c r="JUF28" s="452"/>
      <c r="JUG28" s="452"/>
      <c r="JUH28" s="452"/>
      <c r="JUI28" s="452"/>
      <c r="JUJ28" s="452"/>
      <c r="JUK28" s="452"/>
      <c r="JUL28" s="452"/>
      <c r="JUM28" s="452"/>
      <c r="JUN28" s="452"/>
      <c r="JUO28" s="452"/>
      <c r="JUP28" s="452"/>
      <c r="JUQ28" s="452"/>
      <c r="JUR28" s="452"/>
      <c r="JUS28" s="452"/>
      <c r="JUT28" s="452"/>
      <c r="JUU28" s="452"/>
      <c r="JUV28" s="452"/>
      <c r="JUW28" s="452"/>
      <c r="JUX28" s="452"/>
      <c r="JUY28" s="452"/>
      <c r="JUZ28" s="452"/>
      <c r="JVA28" s="452"/>
      <c r="JVB28" s="452"/>
      <c r="JVC28" s="452"/>
      <c r="JVD28" s="452"/>
      <c r="JVE28" s="452"/>
      <c r="JVF28" s="452"/>
      <c r="JVG28" s="452"/>
      <c r="JVH28" s="452"/>
      <c r="JVI28" s="452"/>
      <c r="JVJ28" s="452"/>
      <c r="JVK28" s="452"/>
      <c r="JVL28" s="452"/>
      <c r="JVM28" s="452"/>
      <c r="JVN28" s="452"/>
      <c r="JVO28" s="452"/>
      <c r="JVP28" s="452"/>
      <c r="JVQ28" s="452"/>
      <c r="JVR28" s="452"/>
      <c r="JVS28" s="452"/>
      <c r="JVT28" s="452"/>
      <c r="JVU28" s="452"/>
      <c r="JVV28" s="452"/>
      <c r="JVW28" s="452"/>
      <c r="JVX28" s="452"/>
      <c r="JVY28" s="452"/>
      <c r="JVZ28" s="452"/>
      <c r="JWA28" s="452"/>
      <c r="JWB28" s="452"/>
      <c r="JWC28" s="452"/>
      <c r="JWD28" s="452"/>
      <c r="JWE28" s="452"/>
      <c r="JWF28" s="452"/>
      <c r="JWG28" s="452"/>
      <c r="JWH28" s="452"/>
      <c r="JWI28" s="452"/>
      <c r="JWJ28" s="452"/>
      <c r="JWK28" s="452"/>
      <c r="JWL28" s="452"/>
      <c r="JWM28" s="452"/>
      <c r="JWN28" s="452"/>
      <c r="JWO28" s="452"/>
      <c r="JWP28" s="452"/>
      <c r="JWQ28" s="452"/>
      <c r="JWR28" s="452"/>
      <c r="JWS28" s="452"/>
      <c r="JWT28" s="452"/>
      <c r="JWU28" s="452"/>
      <c r="JWV28" s="452"/>
      <c r="JWW28" s="452"/>
      <c r="JWX28" s="452"/>
      <c r="JWY28" s="452"/>
      <c r="JWZ28" s="452"/>
      <c r="JXA28" s="452"/>
      <c r="JXB28" s="452"/>
      <c r="JXC28" s="452"/>
      <c r="JXD28" s="452"/>
      <c r="JXE28" s="452"/>
      <c r="JXF28" s="452"/>
      <c r="JXG28" s="452"/>
      <c r="JXH28" s="452"/>
      <c r="JXI28" s="452"/>
      <c r="JXJ28" s="452"/>
      <c r="JXK28" s="452"/>
      <c r="JXL28" s="452"/>
      <c r="JXM28" s="452"/>
      <c r="JXN28" s="452"/>
      <c r="JXO28" s="452"/>
      <c r="JXP28" s="452"/>
      <c r="JXQ28" s="452"/>
      <c r="JXR28" s="452"/>
      <c r="JXS28" s="452"/>
      <c r="JXT28" s="452"/>
      <c r="JXU28" s="452"/>
      <c r="JXV28" s="452"/>
      <c r="JXW28" s="452"/>
      <c r="JXX28" s="452"/>
      <c r="JXY28" s="452"/>
      <c r="JXZ28" s="452"/>
      <c r="JYA28" s="452"/>
      <c r="JYB28" s="452"/>
      <c r="JYC28" s="452"/>
      <c r="JYD28" s="452"/>
      <c r="JYE28" s="452"/>
      <c r="JYF28" s="452"/>
      <c r="JYG28" s="452"/>
      <c r="JYH28" s="452"/>
      <c r="JYI28" s="452"/>
      <c r="JYJ28" s="452"/>
      <c r="JYK28" s="452"/>
      <c r="JYL28" s="452"/>
      <c r="JYM28" s="452"/>
      <c r="JYN28" s="452"/>
      <c r="JYO28" s="452"/>
      <c r="JYP28" s="452"/>
      <c r="JYQ28" s="452"/>
      <c r="JYR28" s="452"/>
      <c r="JYS28" s="452"/>
      <c r="JYT28" s="452"/>
      <c r="JYU28" s="452"/>
      <c r="JYV28" s="452"/>
      <c r="JYW28" s="452"/>
      <c r="JYX28" s="452"/>
      <c r="JYY28" s="452"/>
      <c r="JYZ28" s="452"/>
      <c r="JZA28" s="452"/>
      <c r="JZB28" s="452"/>
      <c r="JZC28" s="452"/>
      <c r="JZD28" s="452"/>
      <c r="JZE28" s="452"/>
      <c r="JZF28" s="452"/>
      <c r="JZG28" s="452"/>
      <c r="JZH28" s="452"/>
      <c r="JZI28" s="452"/>
      <c r="JZJ28" s="452"/>
      <c r="JZK28" s="452"/>
      <c r="JZL28" s="452"/>
      <c r="JZM28" s="452"/>
      <c r="JZN28" s="452"/>
      <c r="JZO28" s="452"/>
      <c r="JZP28" s="452"/>
      <c r="JZQ28" s="452"/>
      <c r="JZR28" s="452"/>
      <c r="JZS28" s="452"/>
      <c r="JZT28" s="452"/>
      <c r="JZU28" s="452"/>
      <c r="JZV28" s="452"/>
      <c r="JZW28" s="452"/>
      <c r="JZX28" s="452"/>
      <c r="JZY28" s="452"/>
      <c r="JZZ28" s="452"/>
      <c r="KAA28" s="452"/>
      <c r="KAB28" s="452"/>
      <c r="KAC28" s="452"/>
      <c r="KAD28" s="452"/>
      <c r="KAE28" s="452"/>
      <c r="KAF28" s="452"/>
      <c r="KAG28" s="452"/>
      <c r="KAH28" s="452"/>
      <c r="KAI28" s="452"/>
      <c r="KAJ28" s="452"/>
      <c r="KAK28" s="452"/>
      <c r="KAL28" s="452"/>
      <c r="KAM28" s="452"/>
      <c r="KAN28" s="452"/>
      <c r="KAO28" s="452"/>
      <c r="KAP28" s="452"/>
      <c r="KAQ28" s="452"/>
      <c r="KAR28" s="452"/>
      <c r="KAS28" s="452"/>
      <c r="KAT28" s="452"/>
      <c r="KAU28" s="452"/>
      <c r="KAV28" s="452"/>
      <c r="KAW28" s="452"/>
      <c r="KAX28" s="452"/>
      <c r="KAY28" s="452"/>
      <c r="KAZ28" s="452"/>
      <c r="KBA28" s="452"/>
      <c r="KBB28" s="452"/>
      <c r="KBC28" s="452"/>
      <c r="KBD28" s="452"/>
      <c r="KBE28" s="452"/>
      <c r="KBF28" s="452"/>
      <c r="KBG28" s="452"/>
      <c r="KBH28" s="452"/>
      <c r="KBI28" s="452"/>
      <c r="KBJ28" s="452"/>
      <c r="KBK28" s="452"/>
      <c r="KBL28" s="452"/>
      <c r="KBM28" s="452"/>
      <c r="KBN28" s="452"/>
      <c r="KBO28" s="452"/>
      <c r="KBP28" s="452"/>
      <c r="KBQ28" s="452"/>
      <c r="KBR28" s="452"/>
      <c r="KBS28" s="452"/>
      <c r="KBT28" s="452"/>
      <c r="KBU28" s="452"/>
      <c r="KBV28" s="452"/>
      <c r="KBW28" s="452"/>
      <c r="KBX28" s="452"/>
      <c r="KBY28" s="452"/>
      <c r="KBZ28" s="452"/>
      <c r="KCA28" s="452"/>
      <c r="KCB28" s="452"/>
      <c r="KCC28" s="452"/>
      <c r="KCD28" s="452"/>
      <c r="KCE28" s="452"/>
      <c r="KCF28" s="452"/>
      <c r="KCG28" s="452"/>
      <c r="KCH28" s="452"/>
      <c r="KCI28" s="452"/>
      <c r="KCJ28" s="452"/>
      <c r="KCK28" s="452"/>
      <c r="KCL28" s="452"/>
      <c r="KCM28" s="452"/>
      <c r="KCN28" s="452"/>
      <c r="KCO28" s="452"/>
      <c r="KCP28" s="452"/>
      <c r="KCQ28" s="452"/>
      <c r="KCR28" s="452"/>
      <c r="KCS28" s="452"/>
      <c r="KCT28" s="452"/>
      <c r="KCU28" s="452"/>
      <c r="KCV28" s="452"/>
      <c r="KCW28" s="452"/>
      <c r="KCX28" s="452"/>
      <c r="KCY28" s="452"/>
      <c r="KCZ28" s="452"/>
      <c r="KDA28" s="452"/>
      <c r="KDB28" s="452"/>
      <c r="KDC28" s="452"/>
      <c r="KDD28" s="452"/>
      <c r="KDE28" s="452"/>
      <c r="KDF28" s="452"/>
      <c r="KDG28" s="452"/>
      <c r="KDH28" s="452"/>
      <c r="KDI28" s="452"/>
      <c r="KDJ28" s="452"/>
      <c r="KDK28" s="452"/>
      <c r="KDL28" s="452"/>
      <c r="KDM28" s="452"/>
      <c r="KDN28" s="452"/>
      <c r="KDO28" s="452"/>
      <c r="KDP28" s="452"/>
      <c r="KDQ28" s="452"/>
      <c r="KDR28" s="452"/>
      <c r="KDS28" s="452"/>
      <c r="KDT28" s="452"/>
      <c r="KDU28" s="452"/>
      <c r="KDV28" s="452"/>
      <c r="KDW28" s="452"/>
      <c r="KDX28" s="452"/>
      <c r="KDY28" s="452"/>
      <c r="KDZ28" s="452"/>
      <c r="KEA28" s="452"/>
      <c r="KEB28" s="452"/>
      <c r="KEC28" s="452"/>
      <c r="KED28" s="452"/>
      <c r="KEE28" s="452"/>
      <c r="KEF28" s="452"/>
      <c r="KEG28" s="452"/>
      <c r="KEH28" s="452"/>
      <c r="KEI28" s="452"/>
      <c r="KEJ28" s="452"/>
      <c r="KEK28" s="452"/>
      <c r="KEL28" s="452"/>
      <c r="KEM28" s="452"/>
      <c r="KEN28" s="452"/>
      <c r="KEO28" s="452"/>
      <c r="KEP28" s="452"/>
      <c r="KEQ28" s="452"/>
      <c r="KER28" s="452"/>
      <c r="KES28" s="452"/>
      <c r="KET28" s="452"/>
      <c r="KEU28" s="452"/>
      <c r="KEV28" s="452"/>
      <c r="KEW28" s="452"/>
      <c r="KEX28" s="452"/>
      <c r="KEY28" s="452"/>
      <c r="KEZ28" s="452"/>
      <c r="KFA28" s="452"/>
      <c r="KFB28" s="452"/>
      <c r="KFC28" s="452"/>
      <c r="KFD28" s="452"/>
      <c r="KFE28" s="452"/>
      <c r="KFF28" s="452"/>
      <c r="KFG28" s="452"/>
      <c r="KFH28" s="452"/>
      <c r="KFI28" s="452"/>
      <c r="KFJ28" s="452"/>
      <c r="KFK28" s="452"/>
      <c r="KFL28" s="452"/>
      <c r="KFM28" s="452"/>
      <c r="KFN28" s="452"/>
      <c r="KFO28" s="452"/>
      <c r="KFP28" s="452"/>
      <c r="KFQ28" s="452"/>
      <c r="KFR28" s="452"/>
      <c r="KFS28" s="452"/>
      <c r="KFT28" s="452"/>
      <c r="KFU28" s="452"/>
      <c r="KFV28" s="452"/>
      <c r="KFW28" s="452"/>
      <c r="KFX28" s="452"/>
      <c r="KFY28" s="452"/>
      <c r="KFZ28" s="452"/>
      <c r="KGA28" s="452"/>
      <c r="KGB28" s="452"/>
      <c r="KGC28" s="452"/>
      <c r="KGD28" s="452"/>
      <c r="KGE28" s="452"/>
      <c r="KGF28" s="452"/>
      <c r="KGG28" s="452"/>
      <c r="KGH28" s="452"/>
      <c r="KGI28" s="452"/>
      <c r="KGJ28" s="452"/>
      <c r="KGK28" s="452"/>
      <c r="KGL28" s="452"/>
      <c r="KGM28" s="452"/>
      <c r="KGN28" s="452"/>
      <c r="KGO28" s="452"/>
      <c r="KGP28" s="452"/>
      <c r="KGQ28" s="452"/>
      <c r="KGR28" s="452"/>
      <c r="KGS28" s="452"/>
      <c r="KGT28" s="452"/>
      <c r="KGU28" s="452"/>
      <c r="KGV28" s="452"/>
      <c r="KGW28" s="452"/>
      <c r="KGX28" s="452"/>
      <c r="KGY28" s="452"/>
      <c r="KGZ28" s="452"/>
      <c r="KHA28" s="452"/>
      <c r="KHB28" s="452"/>
      <c r="KHC28" s="452"/>
      <c r="KHD28" s="452"/>
      <c r="KHE28" s="452"/>
      <c r="KHF28" s="452"/>
      <c r="KHG28" s="452"/>
      <c r="KHH28" s="452"/>
      <c r="KHI28" s="452"/>
      <c r="KHJ28" s="452"/>
      <c r="KHK28" s="452"/>
      <c r="KHL28" s="452"/>
      <c r="KHM28" s="452"/>
      <c r="KHN28" s="452"/>
      <c r="KHO28" s="452"/>
      <c r="KHP28" s="452"/>
      <c r="KHQ28" s="452"/>
      <c r="KHR28" s="452"/>
      <c r="KHS28" s="452"/>
      <c r="KHT28" s="452"/>
      <c r="KHU28" s="452"/>
      <c r="KHV28" s="452"/>
      <c r="KHW28" s="452"/>
      <c r="KHX28" s="452"/>
      <c r="KHY28" s="452"/>
      <c r="KHZ28" s="452"/>
      <c r="KIA28" s="452"/>
      <c r="KIB28" s="452"/>
      <c r="KIC28" s="452"/>
      <c r="KID28" s="452"/>
      <c r="KIE28" s="452"/>
      <c r="KIF28" s="452"/>
      <c r="KIG28" s="452"/>
      <c r="KIH28" s="452"/>
      <c r="KII28" s="452"/>
      <c r="KIJ28" s="452"/>
      <c r="KIK28" s="452"/>
      <c r="KIL28" s="452"/>
      <c r="KIM28" s="452"/>
      <c r="KIN28" s="452"/>
      <c r="KIO28" s="452"/>
      <c r="KIP28" s="452"/>
      <c r="KIQ28" s="452"/>
      <c r="KIR28" s="452"/>
      <c r="KIS28" s="452"/>
      <c r="KIT28" s="452"/>
      <c r="KIU28" s="452"/>
      <c r="KIV28" s="452"/>
      <c r="KIW28" s="452"/>
      <c r="KIX28" s="452"/>
      <c r="KIY28" s="452"/>
      <c r="KIZ28" s="452"/>
      <c r="KJA28" s="452"/>
      <c r="KJB28" s="452"/>
      <c r="KJC28" s="452"/>
      <c r="KJD28" s="452"/>
      <c r="KJE28" s="452"/>
      <c r="KJF28" s="452"/>
      <c r="KJG28" s="452"/>
      <c r="KJH28" s="452"/>
      <c r="KJI28" s="452"/>
      <c r="KJJ28" s="452"/>
      <c r="KJK28" s="452"/>
      <c r="KJL28" s="452"/>
      <c r="KJM28" s="452"/>
      <c r="KJN28" s="452"/>
      <c r="KJO28" s="452"/>
      <c r="KJP28" s="452"/>
      <c r="KJQ28" s="452"/>
      <c r="KJR28" s="452"/>
      <c r="KJS28" s="452"/>
      <c r="KJT28" s="452"/>
      <c r="KJU28" s="452"/>
      <c r="KJV28" s="452"/>
      <c r="KJW28" s="452"/>
      <c r="KJX28" s="452"/>
      <c r="KJY28" s="452"/>
      <c r="KJZ28" s="452"/>
      <c r="KKA28" s="452"/>
      <c r="KKB28" s="452"/>
      <c r="KKC28" s="452"/>
      <c r="KKD28" s="452"/>
      <c r="KKE28" s="452"/>
      <c r="KKF28" s="452"/>
      <c r="KKG28" s="452"/>
      <c r="KKH28" s="452"/>
      <c r="KKI28" s="452"/>
      <c r="KKJ28" s="452"/>
      <c r="KKK28" s="452"/>
      <c r="KKL28" s="452"/>
      <c r="KKM28" s="452"/>
      <c r="KKN28" s="452"/>
      <c r="KKO28" s="452"/>
      <c r="KKP28" s="452"/>
      <c r="KKQ28" s="452"/>
      <c r="KKR28" s="452"/>
      <c r="KKS28" s="452"/>
      <c r="KKT28" s="452"/>
      <c r="KKU28" s="452"/>
      <c r="KKV28" s="452"/>
      <c r="KKW28" s="452"/>
      <c r="KKX28" s="452"/>
      <c r="KKY28" s="452"/>
      <c r="KKZ28" s="452"/>
      <c r="KLA28" s="452"/>
      <c r="KLB28" s="452"/>
      <c r="KLC28" s="452"/>
      <c r="KLD28" s="452"/>
      <c r="KLE28" s="452"/>
      <c r="KLF28" s="452"/>
      <c r="KLG28" s="452"/>
      <c r="KLH28" s="452"/>
      <c r="KLI28" s="452"/>
      <c r="KLJ28" s="452"/>
      <c r="KLK28" s="452"/>
      <c r="KLL28" s="452"/>
      <c r="KLM28" s="452"/>
      <c r="KLN28" s="452"/>
      <c r="KLO28" s="452"/>
      <c r="KLP28" s="452"/>
      <c r="KLQ28" s="452"/>
      <c r="KLR28" s="452"/>
      <c r="KLS28" s="452"/>
      <c r="KLT28" s="452"/>
      <c r="KLU28" s="452"/>
      <c r="KLV28" s="452"/>
      <c r="KLW28" s="452"/>
      <c r="KLX28" s="452"/>
      <c r="KLY28" s="452"/>
      <c r="KLZ28" s="452"/>
      <c r="KMA28" s="452"/>
      <c r="KMB28" s="452"/>
      <c r="KMC28" s="452"/>
      <c r="KMD28" s="452"/>
      <c r="KME28" s="452"/>
      <c r="KMF28" s="452"/>
      <c r="KMG28" s="452"/>
      <c r="KMH28" s="452"/>
      <c r="KMI28" s="452"/>
      <c r="KMJ28" s="452"/>
      <c r="KMK28" s="452"/>
      <c r="KML28" s="452"/>
      <c r="KMM28" s="452"/>
      <c r="KMN28" s="452"/>
      <c r="KMO28" s="452"/>
      <c r="KMP28" s="452"/>
      <c r="KMQ28" s="452"/>
      <c r="KMR28" s="452"/>
      <c r="KMS28" s="452"/>
      <c r="KMT28" s="452"/>
      <c r="KMU28" s="452"/>
      <c r="KMV28" s="452"/>
      <c r="KMW28" s="452"/>
      <c r="KMX28" s="452"/>
      <c r="KMY28" s="452"/>
      <c r="KMZ28" s="452"/>
      <c r="KNA28" s="452"/>
      <c r="KNB28" s="452"/>
      <c r="KNC28" s="452"/>
      <c r="KND28" s="452"/>
      <c r="KNE28" s="452"/>
      <c r="KNF28" s="452"/>
      <c r="KNG28" s="452"/>
      <c r="KNH28" s="452"/>
      <c r="KNI28" s="452"/>
      <c r="KNJ28" s="452"/>
      <c r="KNK28" s="452"/>
      <c r="KNL28" s="452"/>
      <c r="KNM28" s="452"/>
      <c r="KNN28" s="452"/>
      <c r="KNO28" s="452"/>
      <c r="KNP28" s="452"/>
      <c r="KNQ28" s="452"/>
      <c r="KNR28" s="452"/>
      <c r="KNS28" s="452"/>
      <c r="KNT28" s="452"/>
      <c r="KNU28" s="452"/>
      <c r="KNV28" s="452"/>
      <c r="KNW28" s="452"/>
      <c r="KNX28" s="452"/>
      <c r="KNY28" s="452"/>
      <c r="KNZ28" s="452"/>
      <c r="KOA28" s="452"/>
      <c r="KOB28" s="452"/>
      <c r="KOC28" s="452"/>
      <c r="KOD28" s="452"/>
      <c r="KOE28" s="452"/>
      <c r="KOF28" s="452"/>
      <c r="KOG28" s="452"/>
      <c r="KOH28" s="452"/>
      <c r="KOI28" s="452"/>
      <c r="KOJ28" s="452"/>
      <c r="KOK28" s="452"/>
      <c r="KOL28" s="452"/>
      <c r="KOM28" s="452"/>
      <c r="KON28" s="452"/>
      <c r="KOO28" s="452"/>
      <c r="KOP28" s="452"/>
      <c r="KOQ28" s="452"/>
      <c r="KOR28" s="452"/>
      <c r="KOS28" s="452"/>
      <c r="KOT28" s="452"/>
      <c r="KOU28" s="452"/>
      <c r="KOV28" s="452"/>
      <c r="KOW28" s="452"/>
      <c r="KOX28" s="452"/>
      <c r="KOY28" s="452"/>
      <c r="KOZ28" s="452"/>
      <c r="KPA28" s="452"/>
      <c r="KPB28" s="452"/>
      <c r="KPC28" s="452"/>
      <c r="KPD28" s="452"/>
      <c r="KPE28" s="452"/>
      <c r="KPF28" s="452"/>
      <c r="KPG28" s="452"/>
      <c r="KPH28" s="452"/>
      <c r="KPI28" s="452"/>
      <c r="KPJ28" s="452"/>
      <c r="KPK28" s="452"/>
      <c r="KPL28" s="452"/>
      <c r="KPM28" s="452"/>
      <c r="KPN28" s="452"/>
      <c r="KPO28" s="452"/>
      <c r="KPP28" s="452"/>
      <c r="KPQ28" s="452"/>
      <c r="KPR28" s="452"/>
      <c r="KPS28" s="452"/>
      <c r="KPT28" s="452"/>
      <c r="KPU28" s="452"/>
      <c r="KPV28" s="452"/>
      <c r="KPW28" s="452"/>
      <c r="KPX28" s="452"/>
      <c r="KPY28" s="452"/>
      <c r="KPZ28" s="452"/>
      <c r="KQA28" s="452"/>
      <c r="KQB28" s="452"/>
      <c r="KQC28" s="452"/>
      <c r="KQD28" s="452"/>
      <c r="KQE28" s="452"/>
      <c r="KQF28" s="452"/>
      <c r="KQG28" s="452"/>
      <c r="KQH28" s="452"/>
      <c r="KQI28" s="452"/>
      <c r="KQJ28" s="452"/>
      <c r="KQK28" s="452"/>
      <c r="KQL28" s="452"/>
      <c r="KQM28" s="452"/>
      <c r="KQN28" s="452"/>
      <c r="KQO28" s="452"/>
      <c r="KQP28" s="452"/>
      <c r="KQQ28" s="452"/>
      <c r="KQR28" s="452"/>
      <c r="KQS28" s="452"/>
      <c r="KQT28" s="452"/>
      <c r="KQU28" s="452"/>
      <c r="KQV28" s="452"/>
      <c r="KQW28" s="452"/>
      <c r="KQX28" s="452"/>
      <c r="KQY28" s="452"/>
      <c r="KQZ28" s="452"/>
      <c r="KRA28" s="452"/>
      <c r="KRB28" s="452"/>
      <c r="KRC28" s="452"/>
      <c r="KRD28" s="452"/>
      <c r="KRE28" s="452"/>
      <c r="KRF28" s="452"/>
      <c r="KRG28" s="452"/>
      <c r="KRH28" s="452"/>
      <c r="KRI28" s="452"/>
      <c r="KRJ28" s="452"/>
      <c r="KRK28" s="452"/>
      <c r="KRL28" s="452"/>
      <c r="KRM28" s="452"/>
      <c r="KRN28" s="452"/>
      <c r="KRO28" s="452"/>
      <c r="KRP28" s="452"/>
      <c r="KRQ28" s="452"/>
      <c r="KRR28" s="452"/>
      <c r="KRS28" s="452"/>
      <c r="KRT28" s="452"/>
      <c r="KRU28" s="452"/>
      <c r="KRV28" s="452"/>
      <c r="KRW28" s="452"/>
      <c r="KRX28" s="452"/>
      <c r="KRY28" s="452"/>
      <c r="KRZ28" s="452"/>
      <c r="KSA28" s="452"/>
      <c r="KSB28" s="452"/>
      <c r="KSC28" s="452"/>
      <c r="KSD28" s="452"/>
      <c r="KSE28" s="452"/>
      <c r="KSF28" s="452"/>
      <c r="KSG28" s="452"/>
      <c r="KSH28" s="452"/>
      <c r="KSI28" s="452"/>
      <c r="KSJ28" s="452"/>
      <c r="KSK28" s="452"/>
      <c r="KSL28" s="452"/>
      <c r="KSM28" s="452"/>
      <c r="KSN28" s="452"/>
      <c r="KSO28" s="452"/>
      <c r="KSP28" s="452"/>
      <c r="KSQ28" s="452"/>
      <c r="KSR28" s="452"/>
      <c r="KSS28" s="452"/>
      <c r="KST28" s="452"/>
      <c r="KSU28" s="452"/>
      <c r="KSV28" s="452"/>
      <c r="KSW28" s="452"/>
      <c r="KSX28" s="452"/>
      <c r="KSY28" s="452"/>
      <c r="KSZ28" s="452"/>
      <c r="KTA28" s="452"/>
      <c r="KTB28" s="452"/>
      <c r="KTC28" s="452"/>
      <c r="KTD28" s="452"/>
      <c r="KTE28" s="452"/>
      <c r="KTF28" s="452"/>
      <c r="KTG28" s="452"/>
      <c r="KTH28" s="452"/>
      <c r="KTI28" s="452"/>
      <c r="KTJ28" s="452"/>
      <c r="KTK28" s="452"/>
      <c r="KTL28" s="452"/>
      <c r="KTM28" s="452"/>
      <c r="KTN28" s="452"/>
      <c r="KTO28" s="452"/>
      <c r="KTP28" s="452"/>
      <c r="KTQ28" s="452"/>
      <c r="KTR28" s="452"/>
      <c r="KTS28" s="452"/>
      <c r="KTT28" s="452"/>
      <c r="KTU28" s="452"/>
      <c r="KTV28" s="452"/>
      <c r="KTW28" s="452"/>
      <c r="KTX28" s="452"/>
      <c r="KTY28" s="452"/>
      <c r="KTZ28" s="452"/>
      <c r="KUA28" s="452"/>
      <c r="KUB28" s="452"/>
      <c r="KUC28" s="452"/>
      <c r="KUD28" s="452"/>
      <c r="KUE28" s="452"/>
      <c r="KUF28" s="452"/>
      <c r="KUG28" s="452"/>
      <c r="KUH28" s="452"/>
      <c r="KUI28" s="452"/>
      <c r="KUJ28" s="452"/>
      <c r="KUK28" s="452"/>
      <c r="KUL28" s="452"/>
      <c r="KUM28" s="452"/>
      <c r="KUN28" s="452"/>
      <c r="KUO28" s="452"/>
      <c r="KUP28" s="452"/>
      <c r="KUQ28" s="452"/>
      <c r="KUR28" s="452"/>
      <c r="KUS28" s="452"/>
      <c r="KUT28" s="452"/>
      <c r="KUU28" s="452"/>
      <c r="KUV28" s="452"/>
      <c r="KUW28" s="452"/>
      <c r="KUX28" s="452"/>
      <c r="KUY28" s="452"/>
      <c r="KUZ28" s="452"/>
      <c r="KVA28" s="452"/>
      <c r="KVB28" s="452"/>
      <c r="KVC28" s="452"/>
      <c r="KVD28" s="452"/>
      <c r="KVE28" s="452"/>
      <c r="KVF28" s="452"/>
      <c r="KVG28" s="452"/>
      <c r="KVH28" s="452"/>
      <c r="KVI28" s="452"/>
      <c r="KVJ28" s="452"/>
      <c r="KVK28" s="452"/>
      <c r="KVL28" s="452"/>
      <c r="KVM28" s="452"/>
      <c r="KVN28" s="452"/>
      <c r="KVO28" s="452"/>
      <c r="KVP28" s="452"/>
      <c r="KVQ28" s="452"/>
      <c r="KVR28" s="452"/>
      <c r="KVS28" s="452"/>
      <c r="KVT28" s="452"/>
      <c r="KVU28" s="452"/>
      <c r="KVV28" s="452"/>
      <c r="KVW28" s="452"/>
      <c r="KVX28" s="452"/>
      <c r="KVY28" s="452"/>
      <c r="KVZ28" s="452"/>
      <c r="KWA28" s="452"/>
      <c r="KWB28" s="452"/>
      <c r="KWC28" s="452"/>
      <c r="KWD28" s="452"/>
      <c r="KWE28" s="452"/>
      <c r="KWF28" s="452"/>
      <c r="KWG28" s="452"/>
      <c r="KWH28" s="452"/>
      <c r="KWI28" s="452"/>
      <c r="KWJ28" s="452"/>
      <c r="KWK28" s="452"/>
      <c r="KWL28" s="452"/>
      <c r="KWM28" s="452"/>
      <c r="KWN28" s="452"/>
      <c r="KWO28" s="452"/>
      <c r="KWP28" s="452"/>
      <c r="KWQ28" s="452"/>
      <c r="KWR28" s="452"/>
      <c r="KWS28" s="452"/>
      <c r="KWT28" s="452"/>
      <c r="KWU28" s="452"/>
      <c r="KWV28" s="452"/>
      <c r="KWW28" s="452"/>
      <c r="KWX28" s="452"/>
      <c r="KWY28" s="452"/>
      <c r="KWZ28" s="452"/>
      <c r="KXA28" s="452"/>
      <c r="KXB28" s="452"/>
      <c r="KXC28" s="452"/>
      <c r="KXD28" s="452"/>
      <c r="KXE28" s="452"/>
      <c r="KXF28" s="452"/>
      <c r="KXG28" s="452"/>
      <c r="KXH28" s="452"/>
      <c r="KXI28" s="452"/>
      <c r="KXJ28" s="452"/>
      <c r="KXK28" s="452"/>
      <c r="KXL28" s="452"/>
      <c r="KXM28" s="452"/>
      <c r="KXN28" s="452"/>
      <c r="KXO28" s="452"/>
      <c r="KXP28" s="452"/>
      <c r="KXQ28" s="452"/>
      <c r="KXR28" s="452"/>
      <c r="KXS28" s="452"/>
      <c r="KXT28" s="452"/>
      <c r="KXU28" s="452"/>
      <c r="KXV28" s="452"/>
      <c r="KXW28" s="452"/>
      <c r="KXX28" s="452"/>
      <c r="KXY28" s="452"/>
      <c r="KXZ28" s="452"/>
      <c r="KYA28" s="452"/>
      <c r="KYB28" s="452"/>
      <c r="KYC28" s="452"/>
      <c r="KYD28" s="452"/>
      <c r="KYE28" s="452"/>
      <c r="KYF28" s="452"/>
      <c r="KYG28" s="452"/>
      <c r="KYH28" s="452"/>
      <c r="KYI28" s="452"/>
      <c r="KYJ28" s="452"/>
      <c r="KYK28" s="452"/>
      <c r="KYL28" s="452"/>
      <c r="KYM28" s="452"/>
      <c r="KYN28" s="452"/>
      <c r="KYO28" s="452"/>
      <c r="KYP28" s="452"/>
      <c r="KYQ28" s="452"/>
      <c r="KYR28" s="452"/>
      <c r="KYS28" s="452"/>
      <c r="KYT28" s="452"/>
      <c r="KYU28" s="452"/>
      <c r="KYV28" s="452"/>
      <c r="KYW28" s="452"/>
      <c r="KYX28" s="452"/>
      <c r="KYY28" s="452"/>
      <c r="KYZ28" s="452"/>
      <c r="KZA28" s="452"/>
      <c r="KZB28" s="452"/>
      <c r="KZC28" s="452"/>
      <c r="KZD28" s="452"/>
      <c r="KZE28" s="452"/>
      <c r="KZF28" s="452"/>
      <c r="KZG28" s="452"/>
      <c r="KZH28" s="452"/>
      <c r="KZI28" s="452"/>
      <c r="KZJ28" s="452"/>
      <c r="KZK28" s="452"/>
      <c r="KZL28" s="452"/>
      <c r="KZM28" s="452"/>
      <c r="KZN28" s="452"/>
      <c r="KZO28" s="452"/>
      <c r="KZP28" s="452"/>
      <c r="KZQ28" s="452"/>
      <c r="KZR28" s="452"/>
      <c r="KZS28" s="452"/>
      <c r="KZT28" s="452"/>
      <c r="KZU28" s="452"/>
      <c r="KZV28" s="452"/>
      <c r="KZW28" s="452"/>
      <c r="KZX28" s="452"/>
      <c r="KZY28" s="452"/>
      <c r="KZZ28" s="452"/>
      <c r="LAA28" s="452"/>
      <c r="LAB28" s="452"/>
      <c r="LAC28" s="452"/>
      <c r="LAD28" s="452"/>
      <c r="LAE28" s="452"/>
      <c r="LAF28" s="452"/>
      <c r="LAG28" s="452"/>
      <c r="LAH28" s="452"/>
      <c r="LAI28" s="452"/>
      <c r="LAJ28" s="452"/>
      <c r="LAK28" s="452"/>
      <c r="LAL28" s="452"/>
      <c r="LAM28" s="452"/>
      <c r="LAN28" s="452"/>
      <c r="LAO28" s="452"/>
      <c r="LAP28" s="452"/>
      <c r="LAQ28" s="452"/>
      <c r="LAR28" s="452"/>
      <c r="LAS28" s="452"/>
      <c r="LAT28" s="452"/>
      <c r="LAU28" s="452"/>
      <c r="LAV28" s="452"/>
      <c r="LAW28" s="452"/>
      <c r="LAX28" s="452"/>
      <c r="LAY28" s="452"/>
      <c r="LAZ28" s="452"/>
      <c r="LBA28" s="452"/>
      <c r="LBB28" s="452"/>
      <c r="LBC28" s="452"/>
      <c r="LBD28" s="452"/>
      <c r="LBE28" s="452"/>
      <c r="LBF28" s="452"/>
      <c r="LBG28" s="452"/>
      <c r="LBH28" s="452"/>
      <c r="LBI28" s="452"/>
      <c r="LBJ28" s="452"/>
      <c r="LBK28" s="452"/>
      <c r="LBL28" s="452"/>
      <c r="LBM28" s="452"/>
      <c r="LBN28" s="452"/>
      <c r="LBO28" s="452"/>
      <c r="LBP28" s="452"/>
      <c r="LBQ28" s="452"/>
      <c r="LBR28" s="452"/>
      <c r="LBS28" s="452"/>
      <c r="LBT28" s="452"/>
      <c r="LBU28" s="452"/>
      <c r="LBV28" s="452"/>
      <c r="LBW28" s="452"/>
      <c r="LBX28" s="452"/>
      <c r="LBY28" s="452"/>
      <c r="LBZ28" s="452"/>
      <c r="LCA28" s="452"/>
      <c r="LCB28" s="452"/>
      <c r="LCC28" s="452"/>
      <c r="LCD28" s="452"/>
      <c r="LCE28" s="452"/>
      <c r="LCF28" s="452"/>
      <c r="LCG28" s="452"/>
      <c r="LCH28" s="452"/>
      <c r="LCI28" s="452"/>
      <c r="LCJ28" s="452"/>
      <c r="LCK28" s="452"/>
      <c r="LCL28" s="452"/>
      <c r="LCM28" s="452"/>
      <c r="LCN28" s="452"/>
      <c r="LCO28" s="452"/>
      <c r="LCP28" s="452"/>
      <c r="LCQ28" s="452"/>
      <c r="LCR28" s="452"/>
      <c r="LCS28" s="452"/>
      <c r="LCT28" s="452"/>
      <c r="LCU28" s="452"/>
      <c r="LCV28" s="452"/>
      <c r="LCW28" s="452"/>
      <c r="LCX28" s="452"/>
      <c r="LCY28" s="452"/>
      <c r="LCZ28" s="452"/>
      <c r="LDA28" s="452"/>
      <c r="LDB28" s="452"/>
      <c r="LDC28" s="452"/>
      <c r="LDD28" s="452"/>
      <c r="LDE28" s="452"/>
      <c r="LDF28" s="452"/>
      <c r="LDG28" s="452"/>
      <c r="LDH28" s="452"/>
      <c r="LDI28" s="452"/>
      <c r="LDJ28" s="452"/>
      <c r="LDK28" s="452"/>
      <c r="LDL28" s="452"/>
      <c r="LDM28" s="452"/>
      <c r="LDN28" s="452"/>
      <c r="LDO28" s="452"/>
      <c r="LDP28" s="452"/>
      <c r="LDQ28" s="452"/>
      <c r="LDR28" s="452"/>
      <c r="LDS28" s="452"/>
      <c r="LDT28" s="452"/>
      <c r="LDU28" s="452"/>
      <c r="LDV28" s="452"/>
      <c r="LDW28" s="452"/>
      <c r="LDX28" s="452"/>
      <c r="LDY28" s="452"/>
      <c r="LDZ28" s="452"/>
      <c r="LEA28" s="452"/>
      <c r="LEB28" s="452"/>
      <c r="LEC28" s="452"/>
      <c r="LED28" s="452"/>
      <c r="LEE28" s="452"/>
      <c r="LEF28" s="452"/>
      <c r="LEG28" s="452"/>
      <c r="LEH28" s="452"/>
      <c r="LEI28" s="452"/>
      <c r="LEJ28" s="452"/>
      <c r="LEK28" s="452"/>
      <c r="LEL28" s="452"/>
      <c r="LEM28" s="452"/>
      <c r="LEN28" s="452"/>
      <c r="LEO28" s="452"/>
      <c r="LEP28" s="452"/>
      <c r="LEQ28" s="452"/>
      <c r="LER28" s="452"/>
      <c r="LES28" s="452"/>
      <c r="LET28" s="452"/>
      <c r="LEU28" s="452"/>
      <c r="LEV28" s="452"/>
      <c r="LEW28" s="452"/>
      <c r="LEX28" s="452"/>
      <c r="LEY28" s="452"/>
      <c r="LEZ28" s="452"/>
      <c r="LFA28" s="452"/>
      <c r="LFB28" s="452"/>
      <c r="LFC28" s="452"/>
      <c r="LFD28" s="452"/>
      <c r="LFE28" s="452"/>
      <c r="LFF28" s="452"/>
      <c r="LFG28" s="452"/>
      <c r="LFH28" s="452"/>
      <c r="LFI28" s="452"/>
      <c r="LFJ28" s="452"/>
      <c r="LFK28" s="452"/>
      <c r="LFL28" s="452"/>
      <c r="LFM28" s="452"/>
      <c r="LFN28" s="452"/>
      <c r="LFO28" s="452"/>
      <c r="LFP28" s="452"/>
      <c r="LFQ28" s="452"/>
      <c r="LFR28" s="452"/>
      <c r="LFS28" s="452"/>
      <c r="LFT28" s="452"/>
      <c r="LFU28" s="452"/>
      <c r="LFV28" s="452"/>
      <c r="LFW28" s="452"/>
      <c r="LFX28" s="452"/>
      <c r="LFY28" s="452"/>
      <c r="LFZ28" s="452"/>
      <c r="LGA28" s="452"/>
      <c r="LGB28" s="452"/>
      <c r="LGC28" s="452"/>
      <c r="LGD28" s="452"/>
      <c r="LGE28" s="452"/>
      <c r="LGF28" s="452"/>
      <c r="LGG28" s="452"/>
      <c r="LGH28" s="452"/>
      <c r="LGI28" s="452"/>
      <c r="LGJ28" s="452"/>
      <c r="LGK28" s="452"/>
      <c r="LGL28" s="452"/>
      <c r="LGM28" s="452"/>
      <c r="LGN28" s="452"/>
      <c r="LGO28" s="452"/>
      <c r="LGP28" s="452"/>
      <c r="LGQ28" s="452"/>
      <c r="LGR28" s="452"/>
      <c r="LGS28" s="452"/>
      <c r="LGT28" s="452"/>
      <c r="LGU28" s="452"/>
      <c r="LGV28" s="452"/>
      <c r="LGW28" s="452"/>
      <c r="LGX28" s="452"/>
      <c r="LGY28" s="452"/>
      <c r="LGZ28" s="452"/>
      <c r="LHA28" s="452"/>
      <c r="LHB28" s="452"/>
      <c r="LHC28" s="452"/>
      <c r="LHD28" s="452"/>
      <c r="LHE28" s="452"/>
      <c r="LHF28" s="452"/>
      <c r="LHG28" s="452"/>
      <c r="LHH28" s="452"/>
      <c r="LHI28" s="452"/>
      <c r="LHJ28" s="452"/>
      <c r="LHK28" s="452"/>
      <c r="LHL28" s="452"/>
      <c r="LHM28" s="452"/>
      <c r="LHN28" s="452"/>
      <c r="LHO28" s="452"/>
      <c r="LHP28" s="452"/>
      <c r="LHQ28" s="452"/>
      <c r="LHR28" s="452"/>
      <c r="LHS28" s="452"/>
      <c r="LHT28" s="452"/>
      <c r="LHU28" s="452"/>
      <c r="LHV28" s="452"/>
      <c r="LHW28" s="452"/>
      <c r="LHX28" s="452"/>
      <c r="LHY28" s="452"/>
      <c r="LHZ28" s="452"/>
      <c r="LIA28" s="452"/>
      <c r="LIB28" s="452"/>
      <c r="LIC28" s="452"/>
      <c r="LID28" s="452"/>
      <c r="LIE28" s="452"/>
      <c r="LIF28" s="452"/>
      <c r="LIG28" s="452"/>
      <c r="LIH28" s="452"/>
      <c r="LII28" s="452"/>
      <c r="LIJ28" s="452"/>
      <c r="LIK28" s="452"/>
      <c r="LIL28" s="452"/>
      <c r="LIM28" s="452"/>
      <c r="LIN28" s="452"/>
      <c r="LIO28" s="452"/>
      <c r="LIP28" s="452"/>
      <c r="LIQ28" s="452"/>
      <c r="LIR28" s="452"/>
      <c r="LIS28" s="452"/>
      <c r="LIT28" s="452"/>
      <c r="LIU28" s="452"/>
      <c r="LIV28" s="452"/>
      <c r="LIW28" s="452"/>
      <c r="LIX28" s="452"/>
      <c r="LIY28" s="452"/>
      <c r="LIZ28" s="452"/>
      <c r="LJA28" s="452"/>
      <c r="LJB28" s="452"/>
      <c r="LJC28" s="452"/>
      <c r="LJD28" s="452"/>
      <c r="LJE28" s="452"/>
      <c r="LJF28" s="452"/>
      <c r="LJG28" s="452"/>
      <c r="LJH28" s="452"/>
      <c r="LJI28" s="452"/>
      <c r="LJJ28" s="452"/>
      <c r="LJK28" s="452"/>
      <c r="LJL28" s="452"/>
      <c r="LJM28" s="452"/>
      <c r="LJN28" s="452"/>
      <c r="LJO28" s="452"/>
      <c r="LJP28" s="452"/>
      <c r="LJQ28" s="452"/>
      <c r="LJR28" s="452"/>
      <c r="LJS28" s="452"/>
      <c r="LJT28" s="452"/>
      <c r="LJU28" s="452"/>
      <c r="LJV28" s="452"/>
      <c r="LJW28" s="452"/>
      <c r="LJX28" s="452"/>
      <c r="LJY28" s="452"/>
      <c r="LJZ28" s="452"/>
      <c r="LKA28" s="452"/>
      <c r="LKB28" s="452"/>
      <c r="LKC28" s="452"/>
      <c r="LKD28" s="452"/>
      <c r="LKE28" s="452"/>
      <c r="LKF28" s="452"/>
      <c r="LKG28" s="452"/>
      <c r="LKH28" s="452"/>
      <c r="LKI28" s="452"/>
      <c r="LKJ28" s="452"/>
      <c r="LKK28" s="452"/>
      <c r="LKL28" s="452"/>
      <c r="LKM28" s="452"/>
      <c r="LKN28" s="452"/>
      <c r="LKO28" s="452"/>
      <c r="LKP28" s="452"/>
      <c r="LKQ28" s="452"/>
      <c r="LKR28" s="452"/>
      <c r="LKS28" s="452"/>
      <c r="LKT28" s="452"/>
      <c r="LKU28" s="452"/>
      <c r="LKV28" s="452"/>
      <c r="LKW28" s="452"/>
      <c r="LKX28" s="452"/>
      <c r="LKY28" s="452"/>
      <c r="LKZ28" s="452"/>
      <c r="LLA28" s="452"/>
      <c r="LLB28" s="452"/>
      <c r="LLC28" s="452"/>
      <c r="LLD28" s="452"/>
      <c r="LLE28" s="452"/>
      <c r="LLF28" s="452"/>
      <c r="LLG28" s="452"/>
      <c r="LLH28" s="452"/>
      <c r="LLI28" s="452"/>
      <c r="LLJ28" s="452"/>
      <c r="LLK28" s="452"/>
      <c r="LLL28" s="452"/>
      <c r="LLM28" s="452"/>
      <c r="LLN28" s="452"/>
      <c r="LLO28" s="452"/>
      <c r="LLP28" s="452"/>
      <c r="LLQ28" s="452"/>
      <c r="LLR28" s="452"/>
      <c r="LLS28" s="452"/>
      <c r="LLT28" s="452"/>
      <c r="LLU28" s="452"/>
      <c r="LLV28" s="452"/>
      <c r="LLW28" s="452"/>
      <c r="LLX28" s="452"/>
      <c r="LLY28" s="452"/>
      <c r="LLZ28" s="452"/>
      <c r="LMA28" s="452"/>
      <c r="LMB28" s="452"/>
      <c r="LMC28" s="452"/>
      <c r="LMD28" s="452"/>
      <c r="LME28" s="452"/>
      <c r="LMF28" s="452"/>
      <c r="LMG28" s="452"/>
      <c r="LMH28" s="452"/>
      <c r="LMI28" s="452"/>
      <c r="LMJ28" s="452"/>
      <c r="LMK28" s="452"/>
      <c r="LML28" s="452"/>
      <c r="LMM28" s="452"/>
      <c r="LMN28" s="452"/>
      <c r="LMO28" s="452"/>
      <c r="LMP28" s="452"/>
      <c r="LMQ28" s="452"/>
      <c r="LMR28" s="452"/>
      <c r="LMS28" s="452"/>
      <c r="LMT28" s="452"/>
      <c r="LMU28" s="452"/>
      <c r="LMV28" s="452"/>
      <c r="LMW28" s="452"/>
      <c r="LMX28" s="452"/>
      <c r="LMY28" s="452"/>
      <c r="LMZ28" s="452"/>
      <c r="LNA28" s="452"/>
      <c r="LNB28" s="452"/>
      <c r="LNC28" s="452"/>
      <c r="LND28" s="452"/>
      <c r="LNE28" s="452"/>
      <c r="LNF28" s="452"/>
      <c r="LNG28" s="452"/>
      <c r="LNH28" s="452"/>
      <c r="LNI28" s="452"/>
      <c r="LNJ28" s="452"/>
      <c r="LNK28" s="452"/>
      <c r="LNL28" s="452"/>
      <c r="LNM28" s="452"/>
      <c r="LNN28" s="452"/>
      <c r="LNO28" s="452"/>
      <c r="LNP28" s="452"/>
      <c r="LNQ28" s="452"/>
      <c r="LNR28" s="452"/>
      <c r="LNS28" s="452"/>
      <c r="LNT28" s="452"/>
      <c r="LNU28" s="452"/>
      <c r="LNV28" s="452"/>
      <c r="LNW28" s="452"/>
      <c r="LNX28" s="452"/>
      <c r="LNY28" s="452"/>
      <c r="LNZ28" s="452"/>
      <c r="LOA28" s="452"/>
      <c r="LOB28" s="452"/>
      <c r="LOC28" s="452"/>
      <c r="LOD28" s="452"/>
      <c r="LOE28" s="452"/>
      <c r="LOF28" s="452"/>
      <c r="LOG28" s="452"/>
      <c r="LOH28" s="452"/>
      <c r="LOI28" s="452"/>
      <c r="LOJ28" s="452"/>
      <c r="LOK28" s="452"/>
      <c r="LOL28" s="452"/>
      <c r="LOM28" s="452"/>
      <c r="LON28" s="452"/>
      <c r="LOO28" s="452"/>
      <c r="LOP28" s="452"/>
      <c r="LOQ28" s="452"/>
      <c r="LOR28" s="452"/>
      <c r="LOS28" s="452"/>
      <c r="LOT28" s="452"/>
      <c r="LOU28" s="452"/>
      <c r="LOV28" s="452"/>
      <c r="LOW28" s="452"/>
      <c r="LOX28" s="452"/>
      <c r="LOY28" s="452"/>
      <c r="LOZ28" s="452"/>
      <c r="LPA28" s="452"/>
      <c r="LPB28" s="452"/>
      <c r="LPC28" s="452"/>
      <c r="LPD28" s="452"/>
      <c r="LPE28" s="452"/>
      <c r="LPF28" s="452"/>
      <c r="LPG28" s="452"/>
      <c r="LPH28" s="452"/>
      <c r="LPI28" s="452"/>
      <c r="LPJ28" s="452"/>
      <c r="LPK28" s="452"/>
      <c r="LPL28" s="452"/>
      <c r="LPM28" s="452"/>
      <c r="LPN28" s="452"/>
      <c r="LPO28" s="452"/>
      <c r="LPP28" s="452"/>
      <c r="LPQ28" s="452"/>
      <c r="LPR28" s="452"/>
      <c r="LPS28" s="452"/>
      <c r="LPT28" s="452"/>
      <c r="LPU28" s="452"/>
      <c r="LPV28" s="452"/>
      <c r="LPW28" s="452"/>
      <c r="LPX28" s="452"/>
      <c r="LPY28" s="452"/>
      <c r="LPZ28" s="452"/>
      <c r="LQA28" s="452"/>
      <c r="LQB28" s="452"/>
      <c r="LQC28" s="452"/>
      <c r="LQD28" s="452"/>
      <c r="LQE28" s="452"/>
      <c r="LQF28" s="452"/>
      <c r="LQG28" s="452"/>
      <c r="LQH28" s="452"/>
      <c r="LQI28" s="452"/>
      <c r="LQJ28" s="452"/>
      <c r="LQK28" s="452"/>
      <c r="LQL28" s="452"/>
      <c r="LQM28" s="452"/>
      <c r="LQN28" s="452"/>
      <c r="LQO28" s="452"/>
      <c r="LQP28" s="452"/>
      <c r="LQQ28" s="452"/>
      <c r="LQR28" s="452"/>
      <c r="LQS28" s="452"/>
      <c r="LQT28" s="452"/>
      <c r="LQU28" s="452"/>
      <c r="LQV28" s="452"/>
      <c r="LQW28" s="452"/>
      <c r="LQX28" s="452"/>
      <c r="LQY28" s="452"/>
      <c r="LQZ28" s="452"/>
      <c r="LRA28" s="452"/>
      <c r="LRB28" s="452"/>
      <c r="LRC28" s="452"/>
      <c r="LRD28" s="452"/>
      <c r="LRE28" s="452"/>
      <c r="LRF28" s="452"/>
      <c r="LRG28" s="452"/>
      <c r="LRH28" s="452"/>
      <c r="LRI28" s="452"/>
      <c r="LRJ28" s="452"/>
      <c r="LRK28" s="452"/>
      <c r="LRL28" s="452"/>
      <c r="LRM28" s="452"/>
      <c r="LRN28" s="452"/>
      <c r="LRO28" s="452"/>
      <c r="LRP28" s="452"/>
      <c r="LRQ28" s="452"/>
      <c r="LRR28" s="452"/>
      <c r="LRS28" s="452"/>
      <c r="LRT28" s="452"/>
      <c r="LRU28" s="452"/>
      <c r="LRV28" s="452"/>
      <c r="LRW28" s="452"/>
      <c r="LRX28" s="452"/>
      <c r="LRY28" s="452"/>
      <c r="LRZ28" s="452"/>
      <c r="LSA28" s="452"/>
      <c r="LSB28" s="452"/>
      <c r="LSC28" s="452"/>
      <c r="LSD28" s="452"/>
      <c r="LSE28" s="452"/>
      <c r="LSF28" s="452"/>
      <c r="LSG28" s="452"/>
      <c r="LSH28" s="452"/>
      <c r="LSI28" s="452"/>
      <c r="LSJ28" s="452"/>
      <c r="LSK28" s="452"/>
      <c r="LSL28" s="452"/>
      <c r="LSM28" s="452"/>
      <c r="LSN28" s="452"/>
      <c r="LSO28" s="452"/>
      <c r="LSP28" s="452"/>
      <c r="LSQ28" s="452"/>
      <c r="LSR28" s="452"/>
      <c r="LSS28" s="452"/>
      <c r="LST28" s="452"/>
      <c r="LSU28" s="452"/>
      <c r="LSV28" s="452"/>
      <c r="LSW28" s="452"/>
      <c r="LSX28" s="452"/>
      <c r="LSY28" s="452"/>
      <c r="LSZ28" s="452"/>
      <c r="LTA28" s="452"/>
      <c r="LTB28" s="452"/>
      <c r="LTC28" s="452"/>
      <c r="LTD28" s="452"/>
      <c r="LTE28" s="452"/>
      <c r="LTF28" s="452"/>
      <c r="LTG28" s="452"/>
      <c r="LTH28" s="452"/>
      <c r="LTI28" s="452"/>
      <c r="LTJ28" s="452"/>
      <c r="LTK28" s="452"/>
      <c r="LTL28" s="452"/>
      <c r="LTM28" s="452"/>
      <c r="LTN28" s="452"/>
      <c r="LTO28" s="452"/>
      <c r="LTP28" s="452"/>
      <c r="LTQ28" s="452"/>
      <c r="LTR28" s="452"/>
      <c r="LTS28" s="452"/>
      <c r="LTT28" s="452"/>
      <c r="LTU28" s="452"/>
      <c r="LTV28" s="452"/>
      <c r="LTW28" s="452"/>
      <c r="LTX28" s="452"/>
      <c r="LTY28" s="452"/>
      <c r="LTZ28" s="452"/>
      <c r="LUA28" s="452"/>
      <c r="LUB28" s="452"/>
      <c r="LUC28" s="452"/>
      <c r="LUD28" s="452"/>
      <c r="LUE28" s="452"/>
      <c r="LUF28" s="452"/>
      <c r="LUG28" s="452"/>
      <c r="LUH28" s="452"/>
      <c r="LUI28" s="452"/>
      <c r="LUJ28" s="452"/>
      <c r="LUK28" s="452"/>
      <c r="LUL28" s="452"/>
      <c r="LUM28" s="452"/>
      <c r="LUN28" s="452"/>
      <c r="LUO28" s="452"/>
      <c r="LUP28" s="452"/>
      <c r="LUQ28" s="452"/>
      <c r="LUR28" s="452"/>
      <c r="LUS28" s="452"/>
      <c r="LUT28" s="452"/>
      <c r="LUU28" s="452"/>
      <c r="LUV28" s="452"/>
      <c r="LUW28" s="452"/>
      <c r="LUX28" s="452"/>
      <c r="LUY28" s="452"/>
      <c r="LUZ28" s="452"/>
      <c r="LVA28" s="452"/>
      <c r="LVB28" s="452"/>
      <c r="LVC28" s="452"/>
      <c r="LVD28" s="452"/>
      <c r="LVE28" s="452"/>
      <c r="LVF28" s="452"/>
      <c r="LVG28" s="452"/>
      <c r="LVH28" s="452"/>
      <c r="LVI28" s="452"/>
      <c r="LVJ28" s="452"/>
      <c r="LVK28" s="452"/>
      <c r="LVL28" s="452"/>
      <c r="LVM28" s="452"/>
      <c r="LVN28" s="452"/>
      <c r="LVO28" s="452"/>
      <c r="LVP28" s="452"/>
      <c r="LVQ28" s="452"/>
      <c r="LVR28" s="452"/>
      <c r="LVS28" s="452"/>
      <c r="LVT28" s="452"/>
      <c r="LVU28" s="452"/>
      <c r="LVV28" s="452"/>
      <c r="LVW28" s="452"/>
      <c r="LVX28" s="452"/>
      <c r="LVY28" s="452"/>
      <c r="LVZ28" s="452"/>
      <c r="LWA28" s="452"/>
      <c r="LWB28" s="452"/>
      <c r="LWC28" s="452"/>
      <c r="LWD28" s="452"/>
      <c r="LWE28" s="452"/>
      <c r="LWF28" s="452"/>
      <c r="LWG28" s="452"/>
      <c r="LWH28" s="452"/>
      <c r="LWI28" s="452"/>
      <c r="LWJ28" s="452"/>
      <c r="LWK28" s="452"/>
      <c r="LWL28" s="452"/>
      <c r="LWM28" s="452"/>
      <c r="LWN28" s="452"/>
      <c r="LWO28" s="452"/>
      <c r="LWP28" s="452"/>
      <c r="LWQ28" s="452"/>
      <c r="LWR28" s="452"/>
      <c r="LWS28" s="452"/>
      <c r="LWT28" s="452"/>
      <c r="LWU28" s="452"/>
      <c r="LWV28" s="452"/>
      <c r="LWW28" s="452"/>
      <c r="LWX28" s="452"/>
      <c r="LWY28" s="452"/>
      <c r="LWZ28" s="452"/>
      <c r="LXA28" s="452"/>
      <c r="LXB28" s="452"/>
      <c r="LXC28" s="452"/>
      <c r="LXD28" s="452"/>
      <c r="LXE28" s="452"/>
      <c r="LXF28" s="452"/>
      <c r="LXG28" s="452"/>
      <c r="LXH28" s="452"/>
      <c r="LXI28" s="452"/>
      <c r="LXJ28" s="452"/>
      <c r="LXK28" s="452"/>
      <c r="LXL28" s="452"/>
      <c r="LXM28" s="452"/>
      <c r="LXN28" s="452"/>
      <c r="LXO28" s="452"/>
      <c r="LXP28" s="452"/>
      <c r="LXQ28" s="452"/>
      <c r="LXR28" s="452"/>
      <c r="LXS28" s="452"/>
      <c r="LXT28" s="452"/>
      <c r="LXU28" s="452"/>
      <c r="LXV28" s="452"/>
      <c r="LXW28" s="452"/>
      <c r="LXX28" s="452"/>
      <c r="LXY28" s="452"/>
      <c r="LXZ28" s="452"/>
      <c r="LYA28" s="452"/>
      <c r="LYB28" s="452"/>
      <c r="LYC28" s="452"/>
      <c r="LYD28" s="452"/>
      <c r="LYE28" s="452"/>
      <c r="LYF28" s="452"/>
      <c r="LYG28" s="452"/>
      <c r="LYH28" s="452"/>
      <c r="LYI28" s="452"/>
      <c r="LYJ28" s="452"/>
      <c r="LYK28" s="452"/>
      <c r="LYL28" s="452"/>
      <c r="LYM28" s="452"/>
      <c r="LYN28" s="452"/>
      <c r="LYO28" s="452"/>
      <c r="LYP28" s="452"/>
      <c r="LYQ28" s="452"/>
      <c r="LYR28" s="452"/>
      <c r="LYS28" s="452"/>
      <c r="LYT28" s="452"/>
      <c r="LYU28" s="452"/>
      <c r="LYV28" s="452"/>
      <c r="LYW28" s="452"/>
      <c r="LYX28" s="452"/>
      <c r="LYY28" s="452"/>
      <c r="LYZ28" s="452"/>
      <c r="LZA28" s="452"/>
      <c r="LZB28" s="452"/>
      <c r="LZC28" s="452"/>
      <c r="LZD28" s="452"/>
      <c r="LZE28" s="452"/>
      <c r="LZF28" s="452"/>
      <c r="LZG28" s="452"/>
      <c r="LZH28" s="452"/>
      <c r="LZI28" s="452"/>
      <c r="LZJ28" s="452"/>
      <c r="LZK28" s="452"/>
      <c r="LZL28" s="452"/>
      <c r="LZM28" s="452"/>
      <c r="LZN28" s="452"/>
      <c r="LZO28" s="452"/>
      <c r="LZP28" s="452"/>
      <c r="LZQ28" s="452"/>
      <c r="LZR28" s="452"/>
      <c r="LZS28" s="452"/>
      <c r="LZT28" s="452"/>
      <c r="LZU28" s="452"/>
      <c r="LZV28" s="452"/>
      <c r="LZW28" s="452"/>
      <c r="LZX28" s="452"/>
      <c r="LZY28" s="452"/>
      <c r="LZZ28" s="452"/>
      <c r="MAA28" s="452"/>
      <c r="MAB28" s="452"/>
      <c r="MAC28" s="452"/>
      <c r="MAD28" s="452"/>
      <c r="MAE28" s="452"/>
      <c r="MAF28" s="452"/>
      <c r="MAG28" s="452"/>
      <c r="MAH28" s="452"/>
      <c r="MAI28" s="452"/>
      <c r="MAJ28" s="452"/>
      <c r="MAK28" s="452"/>
      <c r="MAL28" s="452"/>
      <c r="MAM28" s="452"/>
      <c r="MAN28" s="452"/>
      <c r="MAO28" s="452"/>
      <c r="MAP28" s="452"/>
      <c r="MAQ28" s="452"/>
      <c r="MAR28" s="452"/>
      <c r="MAS28" s="452"/>
      <c r="MAT28" s="452"/>
      <c r="MAU28" s="452"/>
      <c r="MAV28" s="452"/>
      <c r="MAW28" s="452"/>
      <c r="MAX28" s="452"/>
      <c r="MAY28" s="452"/>
      <c r="MAZ28" s="452"/>
      <c r="MBA28" s="452"/>
      <c r="MBB28" s="452"/>
      <c r="MBC28" s="452"/>
      <c r="MBD28" s="452"/>
      <c r="MBE28" s="452"/>
      <c r="MBF28" s="452"/>
      <c r="MBG28" s="452"/>
      <c r="MBH28" s="452"/>
      <c r="MBI28" s="452"/>
      <c r="MBJ28" s="452"/>
      <c r="MBK28" s="452"/>
      <c r="MBL28" s="452"/>
      <c r="MBM28" s="452"/>
      <c r="MBN28" s="452"/>
      <c r="MBO28" s="452"/>
      <c r="MBP28" s="452"/>
      <c r="MBQ28" s="452"/>
      <c r="MBR28" s="452"/>
      <c r="MBS28" s="452"/>
      <c r="MBT28" s="452"/>
      <c r="MBU28" s="452"/>
      <c r="MBV28" s="452"/>
      <c r="MBW28" s="452"/>
      <c r="MBX28" s="452"/>
      <c r="MBY28" s="452"/>
      <c r="MBZ28" s="452"/>
      <c r="MCA28" s="452"/>
      <c r="MCB28" s="452"/>
      <c r="MCC28" s="452"/>
      <c r="MCD28" s="452"/>
      <c r="MCE28" s="452"/>
      <c r="MCF28" s="452"/>
      <c r="MCG28" s="452"/>
      <c r="MCH28" s="452"/>
      <c r="MCI28" s="452"/>
      <c r="MCJ28" s="452"/>
      <c r="MCK28" s="452"/>
      <c r="MCL28" s="452"/>
      <c r="MCM28" s="452"/>
      <c r="MCN28" s="452"/>
      <c r="MCO28" s="452"/>
      <c r="MCP28" s="452"/>
      <c r="MCQ28" s="452"/>
      <c r="MCR28" s="452"/>
      <c r="MCS28" s="452"/>
      <c r="MCT28" s="452"/>
      <c r="MCU28" s="452"/>
      <c r="MCV28" s="452"/>
      <c r="MCW28" s="452"/>
      <c r="MCX28" s="452"/>
      <c r="MCY28" s="452"/>
      <c r="MCZ28" s="452"/>
      <c r="MDA28" s="452"/>
      <c r="MDB28" s="452"/>
      <c r="MDC28" s="452"/>
      <c r="MDD28" s="452"/>
      <c r="MDE28" s="452"/>
      <c r="MDF28" s="452"/>
      <c r="MDG28" s="452"/>
      <c r="MDH28" s="452"/>
      <c r="MDI28" s="452"/>
      <c r="MDJ28" s="452"/>
      <c r="MDK28" s="452"/>
      <c r="MDL28" s="452"/>
      <c r="MDM28" s="452"/>
      <c r="MDN28" s="452"/>
      <c r="MDO28" s="452"/>
      <c r="MDP28" s="452"/>
      <c r="MDQ28" s="452"/>
      <c r="MDR28" s="452"/>
      <c r="MDS28" s="452"/>
      <c r="MDT28" s="452"/>
      <c r="MDU28" s="452"/>
      <c r="MDV28" s="452"/>
      <c r="MDW28" s="452"/>
      <c r="MDX28" s="452"/>
      <c r="MDY28" s="452"/>
      <c r="MDZ28" s="452"/>
      <c r="MEA28" s="452"/>
      <c r="MEB28" s="452"/>
      <c r="MEC28" s="452"/>
      <c r="MED28" s="452"/>
      <c r="MEE28" s="452"/>
      <c r="MEF28" s="452"/>
      <c r="MEG28" s="452"/>
      <c r="MEH28" s="452"/>
      <c r="MEI28" s="452"/>
      <c r="MEJ28" s="452"/>
      <c r="MEK28" s="452"/>
      <c r="MEL28" s="452"/>
      <c r="MEM28" s="452"/>
      <c r="MEN28" s="452"/>
      <c r="MEO28" s="452"/>
      <c r="MEP28" s="452"/>
      <c r="MEQ28" s="452"/>
      <c r="MER28" s="452"/>
      <c r="MES28" s="452"/>
      <c r="MET28" s="452"/>
      <c r="MEU28" s="452"/>
      <c r="MEV28" s="452"/>
      <c r="MEW28" s="452"/>
      <c r="MEX28" s="452"/>
      <c r="MEY28" s="452"/>
      <c r="MEZ28" s="452"/>
      <c r="MFA28" s="452"/>
      <c r="MFB28" s="452"/>
      <c r="MFC28" s="452"/>
      <c r="MFD28" s="452"/>
      <c r="MFE28" s="452"/>
      <c r="MFF28" s="452"/>
      <c r="MFG28" s="452"/>
      <c r="MFH28" s="452"/>
      <c r="MFI28" s="452"/>
      <c r="MFJ28" s="452"/>
      <c r="MFK28" s="452"/>
      <c r="MFL28" s="452"/>
      <c r="MFM28" s="452"/>
      <c r="MFN28" s="452"/>
      <c r="MFO28" s="452"/>
      <c r="MFP28" s="452"/>
      <c r="MFQ28" s="452"/>
      <c r="MFR28" s="452"/>
      <c r="MFS28" s="452"/>
      <c r="MFT28" s="452"/>
      <c r="MFU28" s="452"/>
      <c r="MFV28" s="452"/>
      <c r="MFW28" s="452"/>
      <c r="MFX28" s="452"/>
      <c r="MFY28" s="452"/>
      <c r="MFZ28" s="452"/>
      <c r="MGA28" s="452"/>
      <c r="MGB28" s="452"/>
      <c r="MGC28" s="452"/>
      <c r="MGD28" s="452"/>
      <c r="MGE28" s="452"/>
      <c r="MGF28" s="452"/>
      <c r="MGG28" s="452"/>
      <c r="MGH28" s="452"/>
      <c r="MGI28" s="452"/>
      <c r="MGJ28" s="452"/>
      <c r="MGK28" s="452"/>
      <c r="MGL28" s="452"/>
      <c r="MGM28" s="452"/>
      <c r="MGN28" s="452"/>
      <c r="MGO28" s="452"/>
      <c r="MGP28" s="452"/>
      <c r="MGQ28" s="452"/>
      <c r="MGR28" s="452"/>
      <c r="MGS28" s="452"/>
      <c r="MGT28" s="452"/>
      <c r="MGU28" s="452"/>
      <c r="MGV28" s="452"/>
      <c r="MGW28" s="452"/>
      <c r="MGX28" s="452"/>
      <c r="MGY28" s="452"/>
      <c r="MGZ28" s="452"/>
      <c r="MHA28" s="452"/>
      <c r="MHB28" s="452"/>
      <c r="MHC28" s="452"/>
      <c r="MHD28" s="452"/>
      <c r="MHE28" s="452"/>
      <c r="MHF28" s="452"/>
      <c r="MHG28" s="452"/>
      <c r="MHH28" s="452"/>
      <c r="MHI28" s="452"/>
      <c r="MHJ28" s="452"/>
      <c r="MHK28" s="452"/>
      <c r="MHL28" s="452"/>
      <c r="MHM28" s="452"/>
      <c r="MHN28" s="452"/>
      <c r="MHO28" s="452"/>
      <c r="MHP28" s="452"/>
      <c r="MHQ28" s="452"/>
      <c r="MHR28" s="452"/>
      <c r="MHS28" s="452"/>
      <c r="MHT28" s="452"/>
      <c r="MHU28" s="452"/>
      <c r="MHV28" s="452"/>
      <c r="MHW28" s="452"/>
      <c r="MHX28" s="452"/>
      <c r="MHY28" s="452"/>
      <c r="MHZ28" s="452"/>
      <c r="MIA28" s="452"/>
      <c r="MIB28" s="452"/>
      <c r="MIC28" s="452"/>
      <c r="MID28" s="452"/>
      <c r="MIE28" s="452"/>
      <c r="MIF28" s="452"/>
      <c r="MIG28" s="452"/>
      <c r="MIH28" s="452"/>
      <c r="MII28" s="452"/>
      <c r="MIJ28" s="452"/>
      <c r="MIK28" s="452"/>
      <c r="MIL28" s="452"/>
      <c r="MIM28" s="452"/>
      <c r="MIN28" s="452"/>
      <c r="MIO28" s="452"/>
      <c r="MIP28" s="452"/>
      <c r="MIQ28" s="452"/>
      <c r="MIR28" s="452"/>
      <c r="MIS28" s="452"/>
      <c r="MIT28" s="452"/>
      <c r="MIU28" s="452"/>
      <c r="MIV28" s="452"/>
      <c r="MIW28" s="452"/>
      <c r="MIX28" s="452"/>
      <c r="MIY28" s="452"/>
      <c r="MIZ28" s="452"/>
      <c r="MJA28" s="452"/>
      <c r="MJB28" s="452"/>
      <c r="MJC28" s="452"/>
      <c r="MJD28" s="452"/>
      <c r="MJE28" s="452"/>
      <c r="MJF28" s="452"/>
      <c r="MJG28" s="452"/>
      <c r="MJH28" s="452"/>
      <c r="MJI28" s="452"/>
      <c r="MJJ28" s="452"/>
      <c r="MJK28" s="452"/>
      <c r="MJL28" s="452"/>
      <c r="MJM28" s="452"/>
      <c r="MJN28" s="452"/>
      <c r="MJO28" s="452"/>
      <c r="MJP28" s="452"/>
      <c r="MJQ28" s="452"/>
      <c r="MJR28" s="452"/>
      <c r="MJS28" s="452"/>
      <c r="MJT28" s="452"/>
      <c r="MJU28" s="452"/>
      <c r="MJV28" s="452"/>
      <c r="MJW28" s="452"/>
      <c r="MJX28" s="452"/>
      <c r="MJY28" s="452"/>
      <c r="MJZ28" s="452"/>
      <c r="MKA28" s="452"/>
      <c r="MKB28" s="452"/>
      <c r="MKC28" s="452"/>
      <c r="MKD28" s="452"/>
      <c r="MKE28" s="452"/>
      <c r="MKF28" s="452"/>
      <c r="MKG28" s="452"/>
      <c r="MKH28" s="452"/>
      <c r="MKI28" s="452"/>
      <c r="MKJ28" s="452"/>
      <c r="MKK28" s="452"/>
      <c r="MKL28" s="452"/>
      <c r="MKM28" s="452"/>
      <c r="MKN28" s="452"/>
      <c r="MKO28" s="452"/>
      <c r="MKP28" s="452"/>
      <c r="MKQ28" s="452"/>
      <c r="MKR28" s="452"/>
      <c r="MKS28" s="452"/>
      <c r="MKT28" s="452"/>
      <c r="MKU28" s="452"/>
      <c r="MKV28" s="452"/>
      <c r="MKW28" s="452"/>
      <c r="MKX28" s="452"/>
      <c r="MKY28" s="452"/>
      <c r="MKZ28" s="452"/>
      <c r="MLA28" s="452"/>
      <c r="MLB28" s="452"/>
      <c r="MLC28" s="452"/>
      <c r="MLD28" s="452"/>
      <c r="MLE28" s="452"/>
      <c r="MLF28" s="452"/>
      <c r="MLG28" s="452"/>
      <c r="MLH28" s="452"/>
      <c r="MLI28" s="452"/>
      <c r="MLJ28" s="452"/>
      <c r="MLK28" s="452"/>
      <c r="MLL28" s="452"/>
      <c r="MLM28" s="452"/>
      <c r="MLN28" s="452"/>
      <c r="MLO28" s="452"/>
      <c r="MLP28" s="452"/>
      <c r="MLQ28" s="452"/>
      <c r="MLR28" s="452"/>
      <c r="MLS28" s="452"/>
      <c r="MLT28" s="452"/>
      <c r="MLU28" s="452"/>
      <c r="MLV28" s="452"/>
      <c r="MLW28" s="452"/>
      <c r="MLX28" s="452"/>
      <c r="MLY28" s="452"/>
      <c r="MLZ28" s="452"/>
      <c r="MMA28" s="452"/>
      <c r="MMB28" s="452"/>
      <c r="MMC28" s="452"/>
      <c r="MMD28" s="452"/>
      <c r="MME28" s="452"/>
      <c r="MMF28" s="452"/>
      <c r="MMG28" s="452"/>
      <c r="MMH28" s="452"/>
      <c r="MMI28" s="452"/>
      <c r="MMJ28" s="452"/>
      <c r="MMK28" s="452"/>
      <c r="MML28" s="452"/>
      <c r="MMM28" s="452"/>
      <c r="MMN28" s="452"/>
      <c r="MMO28" s="452"/>
      <c r="MMP28" s="452"/>
      <c r="MMQ28" s="452"/>
      <c r="MMR28" s="452"/>
      <c r="MMS28" s="452"/>
      <c r="MMT28" s="452"/>
      <c r="MMU28" s="452"/>
      <c r="MMV28" s="452"/>
      <c r="MMW28" s="452"/>
      <c r="MMX28" s="452"/>
      <c r="MMY28" s="452"/>
      <c r="MMZ28" s="452"/>
      <c r="MNA28" s="452"/>
      <c r="MNB28" s="452"/>
      <c r="MNC28" s="452"/>
      <c r="MND28" s="452"/>
      <c r="MNE28" s="452"/>
      <c r="MNF28" s="452"/>
      <c r="MNG28" s="452"/>
      <c r="MNH28" s="452"/>
      <c r="MNI28" s="452"/>
      <c r="MNJ28" s="452"/>
      <c r="MNK28" s="452"/>
      <c r="MNL28" s="452"/>
      <c r="MNM28" s="452"/>
      <c r="MNN28" s="452"/>
      <c r="MNO28" s="452"/>
      <c r="MNP28" s="452"/>
      <c r="MNQ28" s="452"/>
      <c r="MNR28" s="452"/>
      <c r="MNS28" s="452"/>
      <c r="MNT28" s="452"/>
      <c r="MNU28" s="452"/>
      <c r="MNV28" s="452"/>
      <c r="MNW28" s="452"/>
      <c r="MNX28" s="452"/>
      <c r="MNY28" s="452"/>
      <c r="MNZ28" s="452"/>
      <c r="MOA28" s="452"/>
      <c r="MOB28" s="452"/>
      <c r="MOC28" s="452"/>
      <c r="MOD28" s="452"/>
      <c r="MOE28" s="452"/>
      <c r="MOF28" s="452"/>
      <c r="MOG28" s="452"/>
      <c r="MOH28" s="452"/>
      <c r="MOI28" s="452"/>
      <c r="MOJ28" s="452"/>
      <c r="MOK28" s="452"/>
      <c r="MOL28" s="452"/>
      <c r="MOM28" s="452"/>
      <c r="MON28" s="452"/>
      <c r="MOO28" s="452"/>
      <c r="MOP28" s="452"/>
      <c r="MOQ28" s="452"/>
      <c r="MOR28" s="452"/>
      <c r="MOS28" s="452"/>
      <c r="MOT28" s="452"/>
      <c r="MOU28" s="452"/>
      <c r="MOV28" s="452"/>
      <c r="MOW28" s="452"/>
      <c r="MOX28" s="452"/>
      <c r="MOY28" s="452"/>
      <c r="MOZ28" s="452"/>
      <c r="MPA28" s="452"/>
      <c r="MPB28" s="452"/>
      <c r="MPC28" s="452"/>
      <c r="MPD28" s="452"/>
      <c r="MPE28" s="452"/>
      <c r="MPF28" s="452"/>
      <c r="MPG28" s="452"/>
      <c r="MPH28" s="452"/>
      <c r="MPI28" s="452"/>
      <c r="MPJ28" s="452"/>
      <c r="MPK28" s="452"/>
      <c r="MPL28" s="452"/>
      <c r="MPM28" s="452"/>
      <c r="MPN28" s="452"/>
      <c r="MPO28" s="452"/>
      <c r="MPP28" s="452"/>
      <c r="MPQ28" s="452"/>
      <c r="MPR28" s="452"/>
      <c r="MPS28" s="452"/>
      <c r="MPT28" s="452"/>
      <c r="MPU28" s="452"/>
      <c r="MPV28" s="452"/>
      <c r="MPW28" s="452"/>
      <c r="MPX28" s="452"/>
      <c r="MPY28" s="452"/>
      <c r="MPZ28" s="452"/>
      <c r="MQA28" s="452"/>
      <c r="MQB28" s="452"/>
      <c r="MQC28" s="452"/>
      <c r="MQD28" s="452"/>
      <c r="MQE28" s="452"/>
      <c r="MQF28" s="452"/>
      <c r="MQG28" s="452"/>
      <c r="MQH28" s="452"/>
      <c r="MQI28" s="452"/>
      <c r="MQJ28" s="452"/>
      <c r="MQK28" s="452"/>
      <c r="MQL28" s="452"/>
      <c r="MQM28" s="452"/>
      <c r="MQN28" s="452"/>
      <c r="MQO28" s="452"/>
      <c r="MQP28" s="452"/>
      <c r="MQQ28" s="452"/>
      <c r="MQR28" s="452"/>
      <c r="MQS28" s="452"/>
      <c r="MQT28" s="452"/>
      <c r="MQU28" s="452"/>
      <c r="MQV28" s="452"/>
      <c r="MQW28" s="452"/>
      <c r="MQX28" s="452"/>
      <c r="MQY28" s="452"/>
      <c r="MQZ28" s="452"/>
      <c r="MRA28" s="452"/>
      <c r="MRB28" s="452"/>
      <c r="MRC28" s="452"/>
      <c r="MRD28" s="452"/>
      <c r="MRE28" s="452"/>
      <c r="MRF28" s="452"/>
      <c r="MRG28" s="452"/>
      <c r="MRH28" s="452"/>
      <c r="MRI28" s="452"/>
      <c r="MRJ28" s="452"/>
      <c r="MRK28" s="452"/>
      <c r="MRL28" s="452"/>
      <c r="MRM28" s="452"/>
      <c r="MRN28" s="452"/>
      <c r="MRO28" s="452"/>
      <c r="MRP28" s="452"/>
      <c r="MRQ28" s="452"/>
      <c r="MRR28" s="452"/>
      <c r="MRS28" s="452"/>
      <c r="MRT28" s="452"/>
      <c r="MRU28" s="452"/>
      <c r="MRV28" s="452"/>
      <c r="MRW28" s="452"/>
      <c r="MRX28" s="452"/>
      <c r="MRY28" s="452"/>
      <c r="MRZ28" s="452"/>
      <c r="MSA28" s="452"/>
      <c r="MSB28" s="452"/>
      <c r="MSC28" s="452"/>
      <c r="MSD28" s="452"/>
      <c r="MSE28" s="452"/>
      <c r="MSF28" s="452"/>
      <c r="MSG28" s="452"/>
      <c r="MSH28" s="452"/>
      <c r="MSI28" s="452"/>
      <c r="MSJ28" s="452"/>
      <c r="MSK28" s="452"/>
      <c r="MSL28" s="452"/>
      <c r="MSM28" s="452"/>
      <c r="MSN28" s="452"/>
      <c r="MSO28" s="452"/>
      <c r="MSP28" s="452"/>
      <c r="MSQ28" s="452"/>
      <c r="MSR28" s="452"/>
      <c r="MSS28" s="452"/>
      <c r="MST28" s="452"/>
      <c r="MSU28" s="452"/>
      <c r="MSV28" s="452"/>
      <c r="MSW28" s="452"/>
      <c r="MSX28" s="452"/>
      <c r="MSY28" s="452"/>
      <c r="MSZ28" s="452"/>
      <c r="MTA28" s="452"/>
      <c r="MTB28" s="452"/>
      <c r="MTC28" s="452"/>
      <c r="MTD28" s="452"/>
      <c r="MTE28" s="452"/>
      <c r="MTF28" s="452"/>
      <c r="MTG28" s="452"/>
      <c r="MTH28" s="452"/>
      <c r="MTI28" s="452"/>
      <c r="MTJ28" s="452"/>
      <c r="MTK28" s="452"/>
      <c r="MTL28" s="452"/>
      <c r="MTM28" s="452"/>
      <c r="MTN28" s="452"/>
      <c r="MTO28" s="452"/>
      <c r="MTP28" s="452"/>
      <c r="MTQ28" s="452"/>
      <c r="MTR28" s="452"/>
      <c r="MTS28" s="452"/>
      <c r="MTT28" s="452"/>
      <c r="MTU28" s="452"/>
      <c r="MTV28" s="452"/>
      <c r="MTW28" s="452"/>
      <c r="MTX28" s="452"/>
      <c r="MTY28" s="452"/>
      <c r="MTZ28" s="452"/>
      <c r="MUA28" s="452"/>
      <c r="MUB28" s="452"/>
      <c r="MUC28" s="452"/>
      <c r="MUD28" s="452"/>
      <c r="MUE28" s="452"/>
      <c r="MUF28" s="452"/>
      <c r="MUG28" s="452"/>
      <c r="MUH28" s="452"/>
      <c r="MUI28" s="452"/>
      <c r="MUJ28" s="452"/>
      <c r="MUK28" s="452"/>
      <c r="MUL28" s="452"/>
      <c r="MUM28" s="452"/>
      <c r="MUN28" s="452"/>
      <c r="MUO28" s="452"/>
      <c r="MUP28" s="452"/>
      <c r="MUQ28" s="452"/>
      <c r="MUR28" s="452"/>
      <c r="MUS28" s="452"/>
      <c r="MUT28" s="452"/>
      <c r="MUU28" s="452"/>
      <c r="MUV28" s="452"/>
      <c r="MUW28" s="452"/>
      <c r="MUX28" s="452"/>
      <c r="MUY28" s="452"/>
      <c r="MUZ28" s="452"/>
      <c r="MVA28" s="452"/>
      <c r="MVB28" s="452"/>
      <c r="MVC28" s="452"/>
      <c r="MVD28" s="452"/>
      <c r="MVE28" s="452"/>
      <c r="MVF28" s="452"/>
      <c r="MVG28" s="452"/>
      <c r="MVH28" s="452"/>
      <c r="MVI28" s="452"/>
      <c r="MVJ28" s="452"/>
      <c r="MVK28" s="452"/>
      <c r="MVL28" s="452"/>
      <c r="MVM28" s="452"/>
      <c r="MVN28" s="452"/>
      <c r="MVO28" s="452"/>
      <c r="MVP28" s="452"/>
      <c r="MVQ28" s="452"/>
      <c r="MVR28" s="452"/>
      <c r="MVS28" s="452"/>
      <c r="MVT28" s="452"/>
      <c r="MVU28" s="452"/>
      <c r="MVV28" s="452"/>
      <c r="MVW28" s="452"/>
      <c r="MVX28" s="452"/>
      <c r="MVY28" s="452"/>
      <c r="MVZ28" s="452"/>
      <c r="MWA28" s="452"/>
      <c r="MWB28" s="452"/>
      <c r="MWC28" s="452"/>
      <c r="MWD28" s="452"/>
      <c r="MWE28" s="452"/>
      <c r="MWF28" s="452"/>
      <c r="MWG28" s="452"/>
      <c r="MWH28" s="452"/>
      <c r="MWI28" s="452"/>
      <c r="MWJ28" s="452"/>
      <c r="MWK28" s="452"/>
      <c r="MWL28" s="452"/>
      <c r="MWM28" s="452"/>
      <c r="MWN28" s="452"/>
      <c r="MWO28" s="452"/>
      <c r="MWP28" s="452"/>
      <c r="MWQ28" s="452"/>
      <c r="MWR28" s="452"/>
      <c r="MWS28" s="452"/>
      <c r="MWT28" s="452"/>
      <c r="MWU28" s="452"/>
      <c r="MWV28" s="452"/>
      <c r="MWW28" s="452"/>
      <c r="MWX28" s="452"/>
      <c r="MWY28" s="452"/>
      <c r="MWZ28" s="452"/>
      <c r="MXA28" s="452"/>
      <c r="MXB28" s="452"/>
      <c r="MXC28" s="452"/>
      <c r="MXD28" s="452"/>
      <c r="MXE28" s="452"/>
      <c r="MXF28" s="452"/>
      <c r="MXG28" s="452"/>
      <c r="MXH28" s="452"/>
      <c r="MXI28" s="452"/>
      <c r="MXJ28" s="452"/>
      <c r="MXK28" s="452"/>
      <c r="MXL28" s="452"/>
      <c r="MXM28" s="452"/>
      <c r="MXN28" s="452"/>
      <c r="MXO28" s="452"/>
      <c r="MXP28" s="452"/>
      <c r="MXQ28" s="452"/>
      <c r="MXR28" s="452"/>
      <c r="MXS28" s="452"/>
      <c r="MXT28" s="452"/>
      <c r="MXU28" s="452"/>
      <c r="MXV28" s="452"/>
      <c r="MXW28" s="452"/>
      <c r="MXX28" s="452"/>
      <c r="MXY28" s="452"/>
      <c r="MXZ28" s="452"/>
      <c r="MYA28" s="452"/>
      <c r="MYB28" s="452"/>
      <c r="MYC28" s="452"/>
      <c r="MYD28" s="452"/>
      <c r="MYE28" s="452"/>
      <c r="MYF28" s="452"/>
      <c r="MYG28" s="452"/>
      <c r="MYH28" s="452"/>
      <c r="MYI28" s="452"/>
      <c r="MYJ28" s="452"/>
      <c r="MYK28" s="452"/>
      <c r="MYL28" s="452"/>
      <c r="MYM28" s="452"/>
      <c r="MYN28" s="452"/>
      <c r="MYO28" s="452"/>
      <c r="MYP28" s="452"/>
      <c r="MYQ28" s="452"/>
      <c r="MYR28" s="452"/>
      <c r="MYS28" s="452"/>
      <c r="MYT28" s="452"/>
      <c r="MYU28" s="452"/>
      <c r="MYV28" s="452"/>
      <c r="MYW28" s="452"/>
      <c r="MYX28" s="452"/>
      <c r="MYY28" s="452"/>
      <c r="MYZ28" s="452"/>
      <c r="MZA28" s="452"/>
      <c r="MZB28" s="452"/>
      <c r="MZC28" s="452"/>
      <c r="MZD28" s="452"/>
      <c r="MZE28" s="452"/>
      <c r="MZF28" s="452"/>
      <c r="MZG28" s="452"/>
      <c r="MZH28" s="452"/>
      <c r="MZI28" s="452"/>
      <c r="MZJ28" s="452"/>
      <c r="MZK28" s="452"/>
      <c r="MZL28" s="452"/>
      <c r="MZM28" s="452"/>
      <c r="MZN28" s="452"/>
      <c r="MZO28" s="452"/>
      <c r="MZP28" s="452"/>
      <c r="MZQ28" s="452"/>
      <c r="MZR28" s="452"/>
      <c r="MZS28" s="452"/>
      <c r="MZT28" s="452"/>
      <c r="MZU28" s="452"/>
      <c r="MZV28" s="452"/>
      <c r="MZW28" s="452"/>
      <c r="MZX28" s="452"/>
      <c r="MZY28" s="452"/>
      <c r="MZZ28" s="452"/>
      <c r="NAA28" s="452"/>
      <c r="NAB28" s="452"/>
      <c r="NAC28" s="452"/>
      <c r="NAD28" s="452"/>
      <c r="NAE28" s="452"/>
      <c r="NAF28" s="452"/>
      <c r="NAG28" s="452"/>
      <c r="NAH28" s="452"/>
      <c r="NAI28" s="452"/>
      <c r="NAJ28" s="452"/>
      <c r="NAK28" s="452"/>
      <c r="NAL28" s="452"/>
      <c r="NAM28" s="452"/>
      <c r="NAN28" s="452"/>
      <c r="NAO28" s="452"/>
      <c r="NAP28" s="452"/>
      <c r="NAQ28" s="452"/>
      <c r="NAR28" s="452"/>
      <c r="NAS28" s="452"/>
      <c r="NAT28" s="452"/>
      <c r="NAU28" s="452"/>
      <c r="NAV28" s="452"/>
      <c r="NAW28" s="452"/>
      <c r="NAX28" s="452"/>
      <c r="NAY28" s="452"/>
      <c r="NAZ28" s="452"/>
      <c r="NBA28" s="452"/>
      <c r="NBB28" s="452"/>
      <c r="NBC28" s="452"/>
      <c r="NBD28" s="452"/>
      <c r="NBE28" s="452"/>
      <c r="NBF28" s="452"/>
      <c r="NBG28" s="452"/>
      <c r="NBH28" s="452"/>
      <c r="NBI28" s="452"/>
      <c r="NBJ28" s="452"/>
      <c r="NBK28" s="452"/>
      <c r="NBL28" s="452"/>
      <c r="NBM28" s="452"/>
      <c r="NBN28" s="452"/>
      <c r="NBO28" s="452"/>
      <c r="NBP28" s="452"/>
      <c r="NBQ28" s="452"/>
      <c r="NBR28" s="452"/>
      <c r="NBS28" s="452"/>
      <c r="NBT28" s="452"/>
      <c r="NBU28" s="452"/>
      <c r="NBV28" s="452"/>
      <c r="NBW28" s="452"/>
      <c r="NBX28" s="452"/>
      <c r="NBY28" s="452"/>
      <c r="NBZ28" s="452"/>
      <c r="NCA28" s="452"/>
      <c r="NCB28" s="452"/>
      <c r="NCC28" s="452"/>
      <c r="NCD28" s="452"/>
      <c r="NCE28" s="452"/>
      <c r="NCF28" s="452"/>
      <c r="NCG28" s="452"/>
      <c r="NCH28" s="452"/>
      <c r="NCI28" s="452"/>
      <c r="NCJ28" s="452"/>
      <c r="NCK28" s="452"/>
      <c r="NCL28" s="452"/>
      <c r="NCM28" s="452"/>
      <c r="NCN28" s="452"/>
      <c r="NCO28" s="452"/>
      <c r="NCP28" s="452"/>
      <c r="NCQ28" s="452"/>
      <c r="NCR28" s="452"/>
      <c r="NCS28" s="452"/>
      <c r="NCT28" s="452"/>
      <c r="NCU28" s="452"/>
      <c r="NCV28" s="452"/>
      <c r="NCW28" s="452"/>
      <c r="NCX28" s="452"/>
      <c r="NCY28" s="452"/>
      <c r="NCZ28" s="452"/>
      <c r="NDA28" s="452"/>
      <c r="NDB28" s="452"/>
      <c r="NDC28" s="452"/>
      <c r="NDD28" s="452"/>
      <c r="NDE28" s="452"/>
      <c r="NDF28" s="452"/>
      <c r="NDG28" s="452"/>
      <c r="NDH28" s="452"/>
      <c r="NDI28" s="452"/>
      <c r="NDJ28" s="452"/>
      <c r="NDK28" s="452"/>
      <c r="NDL28" s="452"/>
      <c r="NDM28" s="452"/>
      <c r="NDN28" s="452"/>
      <c r="NDO28" s="452"/>
      <c r="NDP28" s="452"/>
      <c r="NDQ28" s="452"/>
      <c r="NDR28" s="452"/>
      <c r="NDS28" s="452"/>
      <c r="NDT28" s="452"/>
      <c r="NDU28" s="452"/>
      <c r="NDV28" s="452"/>
      <c r="NDW28" s="452"/>
      <c r="NDX28" s="452"/>
      <c r="NDY28" s="452"/>
      <c r="NDZ28" s="452"/>
      <c r="NEA28" s="452"/>
      <c r="NEB28" s="452"/>
      <c r="NEC28" s="452"/>
      <c r="NED28" s="452"/>
      <c r="NEE28" s="452"/>
      <c r="NEF28" s="452"/>
      <c r="NEG28" s="452"/>
      <c r="NEH28" s="452"/>
      <c r="NEI28" s="452"/>
      <c r="NEJ28" s="452"/>
      <c r="NEK28" s="452"/>
      <c r="NEL28" s="452"/>
      <c r="NEM28" s="452"/>
      <c r="NEN28" s="452"/>
      <c r="NEO28" s="452"/>
      <c r="NEP28" s="452"/>
      <c r="NEQ28" s="452"/>
      <c r="NER28" s="452"/>
      <c r="NES28" s="452"/>
      <c r="NET28" s="452"/>
      <c r="NEU28" s="452"/>
      <c r="NEV28" s="452"/>
      <c r="NEW28" s="452"/>
      <c r="NEX28" s="452"/>
      <c r="NEY28" s="452"/>
      <c r="NEZ28" s="452"/>
      <c r="NFA28" s="452"/>
      <c r="NFB28" s="452"/>
      <c r="NFC28" s="452"/>
      <c r="NFD28" s="452"/>
      <c r="NFE28" s="452"/>
      <c r="NFF28" s="452"/>
      <c r="NFG28" s="452"/>
      <c r="NFH28" s="452"/>
      <c r="NFI28" s="452"/>
      <c r="NFJ28" s="452"/>
      <c r="NFK28" s="452"/>
      <c r="NFL28" s="452"/>
      <c r="NFM28" s="452"/>
      <c r="NFN28" s="452"/>
      <c r="NFO28" s="452"/>
      <c r="NFP28" s="452"/>
      <c r="NFQ28" s="452"/>
      <c r="NFR28" s="452"/>
      <c r="NFS28" s="452"/>
      <c r="NFT28" s="452"/>
      <c r="NFU28" s="452"/>
      <c r="NFV28" s="452"/>
      <c r="NFW28" s="452"/>
      <c r="NFX28" s="452"/>
      <c r="NFY28" s="452"/>
      <c r="NFZ28" s="452"/>
      <c r="NGA28" s="452"/>
      <c r="NGB28" s="452"/>
      <c r="NGC28" s="452"/>
      <c r="NGD28" s="452"/>
      <c r="NGE28" s="452"/>
      <c r="NGF28" s="452"/>
      <c r="NGG28" s="452"/>
      <c r="NGH28" s="452"/>
      <c r="NGI28" s="452"/>
      <c r="NGJ28" s="452"/>
      <c r="NGK28" s="452"/>
      <c r="NGL28" s="452"/>
      <c r="NGM28" s="452"/>
      <c r="NGN28" s="452"/>
      <c r="NGO28" s="452"/>
      <c r="NGP28" s="452"/>
      <c r="NGQ28" s="452"/>
      <c r="NGR28" s="452"/>
      <c r="NGS28" s="452"/>
      <c r="NGT28" s="452"/>
      <c r="NGU28" s="452"/>
      <c r="NGV28" s="452"/>
      <c r="NGW28" s="452"/>
      <c r="NGX28" s="452"/>
      <c r="NGY28" s="452"/>
      <c r="NGZ28" s="452"/>
      <c r="NHA28" s="452"/>
      <c r="NHB28" s="452"/>
      <c r="NHC28" s="452"/>
      <c r="NHD28" s="452"/>
      <c r="NHE28" s="452"/>
      <c r="NHF28" s="452"/>
      <c r="NHG28" s="452"/>
      <c r="NHH28" s="452"/>
      <c r="NHI28" s="452"/>
      <c r="NHJ28" s="452"/>
      <c r="NHK28" s="452"/>
      <c r="NHL28" s="452"/>
      <c r="NHM28" s="452"/>
      <c r="NHN28" s="452"/>
      <c r="NHO28" s="452"/>
      <c r="NHP28" s="452"/>
      <c r="NHQ28" s="452"/>
      <c r="NHR28" s="452"/>
      <c r="NHS28" s="452"/>
      <c r="NHT28" s="452"/>
      <c r="NHU28" s="452"/>
      <c r="NHV28" s="452"/>
      <c r="NHW28" s="452"/>
      <c r="NHX28" s="452"/>
      <c r="NHY28" s="452"/>
      <c r="NHZ28" s="452"/>
      <c r="NIA28" s="452"/>
      <c r="NIB28" s="452"/>
      <c r="NIC28" s="452"/>
      <c r="NID28" s="452"/>
      <c r="NIE28" s="452"/>
      <c r="NIF28" s="452"/>
      <c r="NIG28" s="452"/>
      <c r="NIH28" s="452"/>
      <c r="NII28" s="452"/>
      <c r="NIJ28" s="452"/>
      <c r="NIK28" s="452"/>
      <c r="NIL28" s="452"/>
      <c r="NIM28" s="452"/>
      <c r="NIN28" s="452"/>
      <c r="NIO28" s="452"/>
      <c r="NIP28" s="452"/>
      <c r="NIQ28" s="452"/>
      <c r="NIR28" s="452"/>
      <c r="NIS28" s="452"/>
      <c r="NIT28" s="452"/>
      <c r="NIU28" s="452"/>
      <c r="NIV28" s="452"/>
      <c r="NIW28" s="452"/>
      <c r="NIX28" s="452"/>
      <c r="NIY28" s="452"/>
      <c r="NIZ28" s="452"/>
      <c r="NJA28" s="452"/>
      <c r="NJB28" s="452"/>
      <c r="NJC28" s="452"/>
      <c r="NJD28" s="452"/>
      <c r="NJE28" s="452"/>
      <c r="NJF28" s="452"/>
      <c r="NJG28" s="452"/>
      <c r="NJH28" s="452"/>
      <c r="NJI28" s="452"/>
      <c r="NJJ28" s="452"/>
      <c r="NJK28" s="452"/>
      <c r="NJL28" s="452"/>
      <c r="NJM28" s="452"/>
      <c r="NJN28" s="452"/>
      <c r="NJO28" s="452"/>
      <c r="NJP28" s="452"/>
      <c r="NJQ28" s="452"/>
      <c r="NJR28" s="452"/>
      <c r="NJS28" s="452"/>
      <c r="NJT28" s="452"/>
      <c r="NJU28" s="452"/>
      <c r="NJV28" s="452"/>
      <c r="NJW28" s="452"/>
      <c r="NJX28" s="452"/>
      <c r="NJY28" s="452"/>
      <c r="NJZ28" s="452"/>
      <c r="NKA28" s="452"/>
      <c r="NKB28" s="452"/>
      <c r="NKC28" s="452"/>
      <c r="NKD28" s="452"/>
      <c r="NKE28" s="452"/>
      <c r="NKF28" s="452"/>
      <c r="NKG28" s="452"/>
      <c r="NKH28" s="452"/>
      <c r="NKI28" s="452"/>
      <c r="NKJ28" s="452"/>
      <c r="NKK28" s="452"/>
      <c r="NKL28" s="452"/>
      <c r="NKM28" s="452"/>
      <c r="NKN28" s="452"/>
      <c r="NKO28" s="452"/>
      <c r="NKP28" s="452"/>
      <c r="NKQ28" s="452"/>
      <c r="NKR28" s="452"/>
      <c r="NKS28" s="452"/>
      <c r="NKT28" s="452"/>
      <c r="NKU28" s="452"/>
      <c r="NKV28" s="452"/>
      <c r="NKW28" s="452"/>
      <c r="NKX28" s="452"/>
      <c r="NKY28" s="452"/>
      <c r="NKZ28" s="452"/>
      <c r="NLA28" s="452"/>
      <c r="NLB28" s="452"/>
      <c r="NLC28" s="452"/>
      <c r="NLD28" s="452"/>
      <c r="NLE28" s="452"/>
      <c r="NLF28" s="452"/>
      <c r="NLG28" s="452"/>
      <c r="NLH28" s="452"/>
      <c r="NLI28" s="452"/>
      <c r="NLJ28" s="452"/>
      <c r="NLK28" s="452"/>
      <c r="NLL28" s="452"/>
      <c r="NLM28" s="452"/>
      <c r="NLN28" s="452"/>
      <c r="NLO28" s="452"/>
      <c r="NLP28" s="452"/>
      <c r="NLQ28" s="452"/>
      <c r="NLR28" s="452"/>
      <c r="NLS28" s="452"/>
      <c r="NLT28" s="452"/>
      <c r="NLU28" s="452"/>
      <c r="NLV28" s="452"/>
      <c r="NLW28" s="452"/>
      <c r="NLX28" s="452"/>
      <c r="NLY28" s="452"/>
      <c r="NLZ28" s="452"/>
      <c r="NMA28" s="452"/>
      <c r="NMB28" s="452"/>
      <c r="NMC28" s="452"/>
      <c r="NMD28" s="452"/>
      <c r="NME28" s="452"/>
      <c r="NMF28" s="452"/>
      <c r="NMG28" s="452"/>
      <c r="NMH28" s="452"/>
      <c r="NMI28" s="452"/>
      <c r="NMJ28" s="452"/>
      <c r="NMK28" s="452"/>
      <c r="NML28" s="452"/>
      <c r="NMM28" s="452"/>
      <c r="NMN28" s="452"/>
      <c r="NMO28" s="452"/>
      <c r="NMP28" s="452"/>
      <c r="NMQ28" s="452"/>
      <c r="NMR28" s="452"/>
      <c r="NMS28" s="452"/>
      <c r="NMT28" s="452"/>
      <c r="NMU28" s="452"/>
      <c r="NMV28" s="452"/>
      <c r="NMW28" s="452"/>
      <c r="NMX28" s="452"/>
      <c r="NMY28" s="452"/>
      <c r="NMZ28" s="452"/>
      <c r="NNA28" s="452"/>
      <c r="NNB28" s="452"/>
      <c r="NNC28" s="452"/>
      <c r="NND28" s="452"/>
      <c r="NNE28" s="452"/>
      <c r="NNF28" s="452"/>
      <c r="NNG28" s="452"/>
      <c r="NNH28" s="452"/>
      <c r="NNI28" s="452"/>
      <c r="NNJ28" s="452"/>
      <c r="NNK28" s="452"/>
      <c r="NNL28" s="452"/>
      <c r="NNM28" s="452"/>
      <c r="NNN28" s="452"/>
      <c r="NNO28" s="452"/>
      <c r="NNP28" s="452"/>
      <c r="NNQ28" s="452"/>
      <c r="NNR28" s="452"/>
      <c r="NNS28" s="452"/>
      <c r="NNT28" s="452"/>
      <c r="NNU28" s="452"/>
      <c r="NNV28" s="452"/>
      <c r="NNW28" s="452"/>
      <c r="NNX28" s="452"/>
      <c r="NNY28" s="452"/>
      <c r="NNZ28" s="452"/>
      <c r="NOA28" s="452"/>
      <c r="NOB28" s="452"/>
      <c r="NOC28" s="452"/>
      <c r="NOD28" s="452"/>
      <c r="NOE28" s="452"/>
      <c r="NOF28" s="452"/>
      <c r="NOG28" s="452"/>
      <c r="NOH28" s="452"/>
      <c r="NOI28" s="452"/>
      <c r="NOJ28" s="452"/>
      <c r="NOK28" s="452"/>
      <c r="NOL28" s="452"/>
      <c r="NOM28" s="452"/>
      <c r="NON28" s="452"/>
      <c r="NOO28" s="452"/>
      <c r="NOP28" s="452"/>
      <c r="NOQ28" s="452"/>
      <c r="NOR28" s="452"/>
      <c r="NOS28" s="452"/>
      <c r="NOT28" s="452"/>
      <c r="NOU28" s="452"/>
      <c r="NOV28" s="452"/>
      <c r="NOW28" s="452"/>
      <c r="NOX28" s="452"/>
      <c r="NOY28" s="452"/>
      <c r="NOZ28" s="452"/>
      <c r="NPA28" s="452"/>
      <c r="NPB28" s="452"/>
      <c r="NPC28" s="452"/>
      <c r="NPD28" s="452"/>
      <c r="NPE28" s="452"/>
      <c r="NPF28" s="452"/>
      <c r="NPG28" s="452"/>
      <c r="NPH28" s="452"/>
      <c r="NPI28" s="452"/>
      <c r="NPJ28" s="452"/>
      <c r="NPK28" s="452"/>
      <c r="NPL28" s="452"/>
      <c r="NPM28" s="452"/>
      <c r="NPN28" s="452"/>
      <c r="NPO28" s="452"/>
      <c r="NPP28" s="452"/>
      <c r="NPQ28" s="452"/>
      <c r="NPR28" s="452"/>
      <c r="NPS28" s="452"/>
      <c r="NPT28" s="452"/>
      <c r="NPU28" s="452"/>
      <c r="NPV28" s="452"/>
      <c r="NPW28" s="452"/>
      <c r="NPX28" s="452"/>
      <c r="NPY28" s="452"/>
      <c r="NPZ28" s="452"/>
      <c r="NQA28" s="452"/>
      <c r="NQB28" s="452"/>
      <c r="NQC28" s="452"/>
      <c r="NQD28" s="452"/>
      <c r="NQE28" s="452"/>
      <c r="NQF28" s="452"/>
      <c r="NQG28" s="452"/>
      <c r="NQH28" s="452"/>
      <c r="NQI28" s="452"/>
      <c r="NQJ28" s="452"/>
      <c r="NQK28" s="452"/>
      <c r="NQL28" s="452"/>
      <c r="NQM28" s="452"/>
      <c r="NQN28" s="452"/>
      <c r="NQO28" s="452"/>
      <c r="NQP28" s="452"/>
      <c r="NQQ28" s="452"/>
      <c r="NQR28" s="452"/>
      <c r="NQS28" s="452"/>
      <c r="NQT28" s="452"/>
      <c r="NQU28" s="452"/>
      <c r="NQV28" s="452"/>
      <c r="NQW28" s="452"/>
      <c r="NQX28" s="452"/>
      <c r="NQY28" s="452"/>
      <c r="NQZ28" s="452"/>
      <c r="NRA28" s="452"/>
      <c r="NRB28" s="452"/>
      <c r="NRC28" s="452"/>
      <c r="NRD28" s="452"/>
      <c r="NRE28" s="452"/>
      <c r="NRF28" s="452"/>
      <c r="NRG28" s="452"/>
      <c r="NRH28" s="452"/>
      <c r="NRI28" s="452"/>
      <c r="NRJ28" s="452"/>
      <c r="NRK28" s="452"/>
      <c r="NRL28" s="452"/>
      <c r="NRM28" s="452"/>
      <c r="NRN28" s="452"/>
      <c r="NRO28" s="452"/>
      <c r="NRP28" s="452"/>
      <c r="NRQ28" s="452"/>
      <c r="NRR28" s="452"/>
      <c r="NRS28" s="452"/>
      <c r="NRT28" s="452"/>
      <c r="NRU28" s="452"/>
      <c r="NRV28" s="452"/>
      <c r="NRW28" s="452"/>
      <c r="NRX28" s="452"/>
      <c r="NRY28" s="452"/>
      <c r="NRZ28" s="452"/>
      <c r="NSA28" s="452"/>
      <c r="NSB28" s="452"/>
      <c r="NSC28" s="452"/>
      <c r="NSD28" s="452"/>
      <c r="NSE28" s="452"/>
      <c r="NSF28" s="452"/>
      <c r="NSG28" s="452"/>
      <c r="NSH28" s="452"/>
      <c r="NSI28" s="452"/>
      <c r="NSJ28" s="452"/>
      <c r="NSK28" s="452"/>
      <c r="NSL28" s="452"/>
      <c r="NSM28" s="452"/>
      <c r="NSN28" s="452"/>
      <c r="NSO28" s="452"/>
      <c r="NSP28" s="452"/>
      <c r="NSQ28" s="452"/>
      <c r="NSR28" s="452"/>
      <c r="NSS28" s="452"/>
      <c r="NST28" s="452"/>
      <c r="NSU28" s="452"/>
      <c r="NSV28" s="452"/>
      <c r="NSW28" s="452"/>
      <c r="NSX28" s="452"/>
      <c r="NSY28" s="452"/>
      <c r="NSZ28" s="452"/>
      <c r="NTA28" s="452"/>
      <c r="NTB28" s="452"/>
      <c r="NTC28" s="452"/>
      <c r="NTD28" s="452"/>
      <c r="NTE28" s="452"/>
      <c r="NTF28" s="452"/>
      <c r="NTG28" s="452"/>
      <c r="NTH28" s="452"/>
      <c r="NTI28" s="452"/>
      <c r="NTJ28" s="452"/>
      <c r="NTK28" s="452"/>
      <c r="NTL28" s="452"/>
      <c r="NTM28" s="452"/>
      <c r="NTN28" s="452"/>
      <c r="NTO28" s="452"/>
      <c r="NTP28" s="452"/>
      <c r="NTQ28" s="452"/>
      <c r="NTR28" s="452"/>
      <c r="NTS28" s="452"/>
      <c r="NTT28" s="452"/>
      <c r="NTU28" s="452"/>
      <c r="NTV28" s="452"/>
      <c r="NTW28" s="452"/>
      <c r="NTX28" s="452"/>
      <c r="NTY28" s="452"/>
      <c r="NTZ28" s="452"/>
      <c r="NUA28" s="452"/>
      <c r="NUB28" s="452"/>
      <c r="NUC28" s="452"/>
      <c r="NUD28" s="452"/>
      <c r="NUE28" s="452"/>
      <c r="NUF28" s="452"/>
      <c r="NUG28" s="452"/>
      <c r="NUH28" s="452"/>
      <c r="NUI28" s="452"/>
      <c r="NUJ28" s="452"/>
      <c r="NUK28" s="452"/>
      <c r="NUL28" s="452"/>
      <c r="NUM28" s="452"/>
      <c r="NUN28" s="452"/>
      <c r="NUO28" s="452"/>
      <c r="NUP28" s="452"/>
      <c r="NUQ28" s="452"/>
      <c r="NUR28" s="452"/>
      <c r="NUS28" s="452"/>
      <c r="NUT28" s="452"/>
      <c r="NUU28" s="452"/>
      <c r="NUV28" s="452"/>
      <c r="NUW28" s="452"/>
      <c r="NUX28" s="452"/>
      <c r="NUY28" s="452"/>
      <c r="NUZ28" s="452"/>
      <c r="NVA28" s="452"/>
      <c r="NVB28" s="452"/>
      <c r="NVC28" s="452"/>
      <c r="NVD28" s="452"/>
      <c r="NVE28" s="452"/>
      <c r="NVF28" s="452"/>
      <c r="NVG28" s="452"/>
      <c r="NVH28" s="452"/>
      <c r="NVI28" s="452"/>
      <c r="NVJ28" s="452"/>
      <c r="NVK28" s="452"/>
      <c r="NVL28" s="452"/>
      <c r="NVM28" s="452"/>
      <c r="NVN28" s="452"/>
      <c r="NVO28" s="452"/>
      <c r="NVP28" s="452"/>
      <c r="NVQ28" s="452"/>
      <c r="NVR28" s="452"/>
      <c r="NVS28" s="452"/>
      <c r="NVT28" s="452"/>
      <c r="NVU28" s="452"/>
      <c r="NVV28" s="452"/>
      <c r="NVW28" s="452"/>
      <c r="NVX28" s="452"/>
      <c r="NVY28" s="452"/>
      <c r="NVZ28" s="452"/>
      <c r="NWA28" s="452"/>
      <c r="NWB28" s="452"/>
      <c r="NWC28" s="452"/>
      <c r="NWD28" s="452"/>
      <c r="NWE28" s="452"/>
      <c r="NWF28" s="452"/>
      <c r="NWG28" s="452"/>
      <c r="NWH28" s="452"/>
      <c r="NWI28" s="452"/>
      <c r="NWJ28" s="452"/>
      <c r="NWK28" s="452"/>
      <c r="NWL28" s="452"/>
      <c r="NWM28" s="452"/>
      <c r="NWN28" s="452"/>
      <c r="NWO28" s="452"/>
      <c r="NWP28" s="452"/>
      <c r="NWQ28" s="452"/>
      <c r="NWR28" s="452"/>
      <c r="NWS28" s="452"/>
      <c r="NWT28" s="452"/>
      <c r="NWU28" s="452"/>
      <c r="NWV28" s="452"/>
      <c r="NWW28" s="452"/>
      <c r="NWX28" s="452"/>
      <c r="NWY28" s="452"/>
      <c r="NWZ28" s="452"/>
      <c r="NXA28" s="452"/>
      <c r="NXB28" s="452"/>
      <c r="NXC28" s="452"/>
      <c r="NXD28" s="452"/>
      <c r="NXE28" s="452"/>
      <c r="NXF28" s="452"/>
      <c r="NXG28" s="452"/>
      <c r="NXH28" s="452"/>
      <c r="NXI28" s="452"/>
      <c r="NXJ28" s="452"/>
      <c r="NXK28" s="452"/>
      <c r="NXL28" s="452"/>
      <c r="NXM28" s="452"/>
      <c r="NXN28" s="452"/>
      <c r="NXO28" s="452"/>
      <c r="NXP28" s="452"/>
      <c r="NXQ28" s="452"/>
      <c r="NXR28" s="452"/>
      <c r="NXS28" s="452"/>
      <c r="NXT28" s="452"/>
      <c r="NXU28" s="452"/>
      <c r="NXV28" s="452"/>
      <c r="NXW28" s="452"/>
      <c r="NXX28" s="452"/>
      <c r="NXY28" s="452"/>
      <c r="NXZ28" s="452"/>
      <c r="NYA28" s="452"/>
      <c r="NYB28" s="452"/>
      <c r="NYC28" s="452"/>
      <c r="NYD28" s="452"/>
      <c r="NYE28" s="452"/>
      <c r="NYF28" s="452"/>
      <c r="NYG28" s="452"/>
      <c r="NYH28" s="452"/>
      <c r="NYI28" s="452"/>
      <c r="NYJ28" s="452"/>
      <c r="NYK28" s="452"/>
      <c r="NYL28" s="452"/>
      <c r="NYM28" s="452"/>
      <c r="NYN28" s="452"/>
      <c r="NYO28" s="452"/>
      <c r="NYP28" s="452"/>
      <c r="NYQ28" s="452"/>
      <c r="NYR28" s="452"/>
      <c r="NYS28" s="452"/>
      <c r="NYT28" s="452"/>
      <c r="NYU28" s="452"/>
      <c r="NYV28" s="452"/>
      <c r="NYW28" s="452"/>
      <c r="NYX28" s="452"/>
      <c r="NYY28" s="452"/>
      <c r="NYZ28" s="452"/>
      <c r="NZA28" s="452"/>
      <c r="NZB28" s="452"/>
      <c r="NZC28" s="452"/>
      <c r="NZD28" s="452"/>
      <c r="NZE28" s="452"/>
      <c r="NZF28" s="452"/>
      <c r="NZG28" s="452"/>
      <c r="NZH28" s="452"/>
      <c r="NZI28" s="452"/>
      <c r="NZJ28" s="452"/>
      <c r="NZK28" s="452"/>
      <c r="NZL28" s="452"/>
      <c r="NZM28" s="452"/>
      <c r="NZN28" s="452"/>
      <c r="NZO28" s="452"/>
      <c r="NZP28" s="452"/>
      <c r="NZQ28" s="452"/>
      <c r="NZR28" s="452"/>
      <c r="NZS28" s="452"/>
      <c r="NZT28" s="452"/>
      <c r="NZU28" s="452"/>
      <c r="NZV28" s="452"/>
      <c r="NZW28" s="452"/>
      <c r="NZX28" s="452"/>
      <c r="NZY28" s="452"/>
      <c r="NZZ28" s="452"/>
      <c r="OAA28" s="452"/>
      <c r="OAB28" s="452"/>
      <c r="OAC28" s="452"/>
      <c r="OAD28" s="452"/>
      <c r="OAE28" s="452"/>
      <c r="OAF28" s="452"/>
      <c r="OAG28" s="452"/>
      <c r="OAH28" s="452"/>
      <c r="OAI28" s="452"/>
      <c r="OAJ28" s="452"/>
      <c r="OAK28" s="452"/>
      <c r="OAL28" s="452"/>
      <c r="OAM28" s="452"/>
      <c r="OAN28" s="452"/>
      <c r="OAO28" s="452"/>
      <c r="OAP28" s="452"/>
      <c r="OAQ28" s="452"/>
      <c r="OAR28" s="452"/>
      <c r="OAS28" s="452"/>
      <c r="OAT28" s="452"/>
      <c r="OAU28" s="452"/>
      <c r="OAV28" s="452"/>
      <c r="OAW28" s="452"/>
      <c r="OAX28" s="452"/>
      <c r="OAY28" s="452"/>
      <c r="OAZ28" s="452"/>
      <c r="OBA28" s="452"/>
      <c r="OBB28" s="452"/>
      <c r="OBC28" s="452"/>
      <c r="OBD28" s="452"/>
      <c r="OBE28" s="452"/>
      <c r="OBF28" s="452"/>
      <c r="OBG28" s="452"/>
      <c r="OBH28" s="452"/>
      <c r="OBI28" s="452"/>
      <c r="OBJ28" s="452"/>
      <c r="OBK28" s="452"/>
      <c r="OBL28" s="452"/>
      <c r="OBM28" s="452"/>
      <c r="OBN28" s="452"/>
      <c r="OBO28" s="452"/>
      <c r="OBP28" s="452"/>
      <c r="OBQ28" s="452"/>
      <c r="OBR28" s="452"/>
      <c r="OBS28" s="452"/>
      <c r="OBT28" s="452"/>
      <c r="OBU28" s="452"/>
      <c r="OBV28" s="452"/>
      <c r="OBW28" s="452"/>
      <c r="OBX28" s="452"/>
      <c r="OBY28" s="452"/>
      <c r="OBZ28" s="452"/>
      <c r="OCA28" s="452"/>
      <c r="OCB28" s="452"/>
      <c r="OCC28" s="452"/>
      <c r="OCD28" s="452"/>
      <c r="OCE28" s="452"/>
      <c r="OCF28" s="452"/>
      <c r="OCG28" s="452"/>
      <c r="OCH28" s="452"/>
      <c r="OCI28" s="452"/>
      <c r="OCJ28" s="452"/>
      <c r="OCK28" s="452"/>
      <c r="OCL28" s="452"/>
      <c r="OCM28" s="452"/>
      <c r="OCN28" s="452"/>
      <c r="OCO28" s="452"/>
      <c r="OCP28" s="452"/>
      <c r="OCQ28" s="452"/>
      <c r="OCR28" s="452"/>
      <c r="OCS28" s="452"/>
      <c r="OCT28" s="452"/>
      <c r="OCU28" s="452"/>
      <c r="OCV28" s="452"/>
      <c r="OCW28" s="452"/>
      <c r="OCX28" s="452"/>
      <c r="OCY28" s="452"/>
      <c r="OCZ28" s="452"/>
      <c r="ODA28" s="452"/>
      <c r="ODB28" s="452"/>
      <c r="ODC28" s="452"/>
      <c r="ODD28" s="452"/>
      <c r="ODE28" s="452"/>
      <c r="ODF28" s="452"/>
      <c r="ODG28" s="452"/>
      <c r="ODH28" s="452"/>
      <c r="ODI28" s="452"/>
      <c r="ODJ28" s="452"/>
      <c r="ODK28" s="452"/>
      <c r="ODL28" s="452"/>
      <c r="ODM28" s="452"/>
      <c r="ODN28" s="452"/>
      <c r="ODO28" s="452"/>
      <c r="ODP28" s="452"/>
      <c r="ODQ28" s="452"/>
      <c r="ODR28" s="452"/>
      <c r="ODS28" s="452"/>
      <c r="ODT28" s="452"/>
      <c r="ODU28" s="452"/>
      <c r="ODV28" s="452"/>
      <c r="ODW28" s="452"/>
      <c r="ODX28" s="452"/>
      <c r="ODY28" s="452"/>
      <c r="ODZ28" s="452"/>
      <c r="OEA28" s="452"/>
      <c r="OEB28" s="452"/>
      <c r="OEC28" s="452"/>
      <c r="OED28" s="452"/>
      <c r="OEE28" s="452"/>
      <c r="OEF28" s="452"/>
      <c r="OEG28" s="452"/>
      <c r="OEH28" s="452"/>
      <c r="OEI28" s="452"/>
      <c r="OEJ28" s="452"/>
      <c r="OEK28" s="452"/>
      <c r="OEL28" s="452"/>
      <c r="OEM28" s="452"/>
      <c r="OEN28" s="452"/>
      <c r="OEO28" s="452"/>
      <c r="OEP28" s="452"/>
      <c r="OEQ28" s="452"/>
      <c r="OER28" s="452"/>
      <c r="OES28" s="452"/>
      <c r="OET28" s="452"/>
      <c r="OEU28" s="452"/>
      <c r="OEV28" s="452"/>
      <c r="OEW28" s="452"/>
      <c r="OEX28" s="452"/>
      <c r="OEY28" s="452"/>
      <c r="OEZ28" s="452"/>
      <c r="OFA28" s="452"/>
      <c r="OFB28" s="452"/>
      <c r="OFC28" s="452"/>
      <c r="OFD28" s="452"/>
      <c r="OFE28" s="452"/>
      <c r="OFF28" s="452"/>
      <c r="OFG28" s="452"/>
      <c r="OFH28" s="452"/>
      <c r="OFI28" s="452"/>
      <c r="OFJ28" s="452"/>
      <c r="OFK28" s="452"/>
      <c r="OFL28" s="452"/>
      <c r="OFM28" s="452"/>
      <c r="OFN28" s="452"/>
      <c r="OFO28" s="452"/>
      <c r="OFP28" s="452"/>
      <c r="OFQ28" s="452"/>
      <c r="OFR28" s="452"/>
      <c r="OFS28" s="452"/>
      <c r="OFT28" s="452"/>
      <c r="OFU28" s="452"/>
      <c r="OFV28" s="452"/>
      <c r="OFW28" s="452"/>
      <c r="OFX28" s="452"/>
      <c r="OFY28" s="452"/>
      <c r="OFZ28" s="452"/>
      <c r="OGA28" s="452"/>
      <c r="OGB28" s="452"/>
      <c r="OGC28" s="452"/>
      <c r="OGD28" s="452"/>
      <c r="OGE28" s="452"/>
      <c r="OGF28" s="452"/>
      <c r="OGG28" s="452"/>
      <c r="OGH28" s="452"/>
      <c r="OGI28" s="452"/>
      <c r="OGJ28" s="452"/>
      <c r="OGK28" s="452"/>
      <c r="OGL28" s="452"/>
      <c r="OGM28" s="452"/>
      <c r="OGN28" s="452"/>
      <c r="OGO28" s="452"/>
      <c r="OGP28" s="452"/>
      <c r="OGQ28" s="452"/>
      <c r="OGR28" s="452"/>
      <c r="OGS28" s="452"/>
      <c r="OGT28" s="452"/>
      <c r="OGU28" s="452"/>
      <c r="OGV28" s="452"/>
      <c r="OGW28" s="452"/>
      <c r="OGX28" s="452"/>
      <c r="OGY28" s="452"/>
      <c r="OGZ28" s="452"/>
      <c r="OHA28" s="452"/>
      <c r="OHB28" s="452"/>
      <c r="OHC28" s="452"/>
      <c r="OHD28" s="452"/>
      <c r="OHE28" s="452"/>
      <c r="OHF28" s="452"/>
      <c r="OHG28" s="452"/>
      <c r="OHH28" s="452"/>
      <c r="OHI28" s="452"/>
      <c r="OHJ28" s="452"/>
      <c r="OHK28" s="452"/>
      <c r="OHL28" s="452"/>
      <c r="OHM28" s="452"/>
      <c r="OHN28" s="452"/>
      <c r="OHO28" s="452"/>
      <c r="OHP28" s="452"/>
      <c r="OHQ28" s="452"/>
      <c r="OHR28" s="452"/>
      <c r="OHS28" s="452"/>
      <c r="OHT28" s="452"/>
      <c r="OHU28" s="452"/>
      <c r="OHV28" s="452"/>
      <c r="OHW28" s="452"/>
      <c r="OHX28" s="452"/>
      <c r="OHY28" s="452"/>
      <c r="OHZ28" s="452"/>
      <c r="OIA28" s="452"/>
      <c r="OIB28" s="452"/>
      <c r="OIC28" s="452"/>
      <c r="OID28" s="452"/>
      <c r="OIE28" s="452"/>
      <c r="OIF28" s="452"/>
      <c r="OIG28" s="452"/>
      <c r="OIH28" s="452"/>
      <c r="OII28" s="452"/>
      <c r="OIJ28" s="452"/>
      <c r="OIK28" s="452"/>
      <c r="OIL28" s="452"/>
      <c r="OIM28" s="452"/>
      <c r="OIN28" s="452"/>
      <c r="OIO28" s="452"/>
      <c r="OIP28" s="452"/>
      <c r="OIQ28" s="452"/>
      <c r="OIR28" s="452"/>
      <c r="OIS28" s="452"/>
      <c r="OIT28" s="452"/>
      <c r="OIU28" s="452"/>
      <c r="OIV28" s="452"/>
      <c r="OIW28" s="452"/>
      <c r="OIX28" s="452"/>
      <c r="OIY28" s="452"/>
      <c r="OIZ28" s="452"/>
      <c r="OJA28" s="452"/>
      <c r="OJB28" s="452"/>
      <c r="OJC28" s="452"/>
      <c r="OJD28" s="452"/>
      <c r="OJE28" s="452"/>
      <c r="OJF28" s="452"/>
      <c r="OJG28" s="452"/>
      <c r="OJH28" s="452"/>
      <c r="OJI28" s="452"/>
      <c r="OJJ28" s="452"/>
      <c r="OJK28" s="452"/>
      <c r="OJL28" s="452"/>
      <c r="OJM28" s="452"/>
      <c r="OJN28" s="452"/>
      <c r="OJO28" s="452"/>
      <c r="OJP28" s="452"/>
      <c r="OJQ28" s="452"/>
      <c r="OJR28" s="452"/>
      <c r="OJS28" s="452"/>
      <c r="OJT28" s="452"/>
      <c r="OJU28" s="452"/>
      <c r="OJV28" s="452"/>
      <c r="OJW28" s="452"/>
      <c r="OJX28" s="452"/>
      <c r="OJY28" s="452"/>
      <c r="OJZ28" s="452"/>
      <c r="OKA28" s="452"/>
      <c r="OKB28" s="452"/>
      <c r="OKC28" s="452"/>
      <c r="OKD28" s="452"/>
      <c r="OKE28" s="452"/>
      <c r="OKF28" s="452"/>
      <c r="OKG28" s="452"/>
      <c r="OKH28" s="452"/>
      <c r="OKI28" s="452"/>
      <c r="OKJ28" s="452"/>
      <c r="OKK28" s="452"/>
      <c r="OKL28" s="452"/>
      <c r="OKM28" s="452"/>
      <c r="OKN28" s="452"/>
      <c r="OKO28" s="452"/>
      <c r="OKP28" s="452"/>
      <c r="OKQ28" s="452"/>
      <c r="OKR28" s="452"/>
      <c r="OKS28" s="452"/>
      <c r="OKT28" s="452"/>
      <c r="OKU28" s="452"/>
      <c r="OKV28" s="452"/>
      <c r="OKW28" s="452"/>
      <c r="OKX28" s="452"/>
      <c r="OKY28" s="452"/>
      <c r="OKZ28" s="452"/>
      <c r="OLA28" s="452"/>
      <c r="OLB28" s="452"/>
      <c r="OLC28" s="452"/>
      <c r="OLD28" s="452"/>
      <c r="OLE28" s="452"/>
      <c r="OLF28" s="452"/>
      <c r="OLG28" s="452"/>
      <c r="OLH28" s="452"/>
      <c r="OLI28" s="452"/>
      <c r="OLJ28" s="452"/>
      <c r="OLK28" s="452"/>
      <c r="OLL28" s="452"/>
      <c r="OLM28" s="452"/>
      <c r="OLN28" s="452"/>
      <c r="OLO28" s="452"/>
      <c r="OLP28" s="452"/>
      <c r="OLQ28" s="452"/>
      <c r="OLR28" s="452"/>
      <c r="OLS28" s="452"/>
      <c r="OLT28" s="452"/>
      <c r="OLU28" s="452"/>
      <c r="OLV28" s="452"/>
      <c r="OLW28" s="452"/>
      <c r="OLX28" s="452"/>
      <c r="OLY28" s="452"/>
      <c r="OLZ28" s="452"/>
      <c r="OMA28" s="452"/>
      <c r="OMB28" s="452"/>
      <c r="OMC28" s="452"/>
      <c r="OMD28" s="452"/>
      <c r="OME28" s="452"/>
      <c r="OMF28" s="452"/>
      <c r="OMG28" s="452"/>
      <c r="OMH28" s="452"/>
      <c r="OMI28" s="452"/>
      <c r="OMJ28" s="452"/>
      <c r="OMK28" s="452"/>
      <c r="OML28" s="452"/>
      <c r="OMM28" s="452"/>
      <c r="OMN28" s="452"/>
      <c r="OMO28" s="452"/>
      <c r="OMP28" s="452"/>
      <c r="OMQ28" s="452"/>
      <c r="OMR28" s="452"/>
      <c r="OMS28" s="452"/>
      <c r="OMT28" s="452"/>
      <c r="OMU28" s="452"/>
      <c r="OMV28" s="452"/>
      <c r="OMW28" s="452"/>
      <c r="OMX28" s="452"/>
      <c r="OMY28" s="452"/>
      <c r="OMZ28" s="452"/>
      <c r="ONA28" s="452"/>
      <c r="ONB28" s="452"/>
      <c r="ONC28" s="452"/>
      <c r="OND28" s="452"/>
      <c r="ONE28" s="452"/>
      <c r="ONF28" s="452"/>
      <c r="ONG28" s="452"/>
      <c r="ONH28" s="452"/>
      <c r="ONI28" s="452"/>
      <c r="ONJ28" s="452"/>
      <c r="ONK28" s="452"/>
      <c r="ONL28" s="452"/>
      <c r="ONM28" s="452"/>
      <c r="ONN28" s="452"/>
      <c r="ONO28" s="452"/>
      <c r="ONP28" s="452"/>
      <c r="ONQ28" s="452"/>
      <c r="ONR28" s="452"/>
      <c r="ONS28" s="452"/>
      <c r="ONT28" s="452"/>
      <c r="ONU28" s="452"/>
      <c r="ONV28" s="452"/>
      <c r="ONW28" s="452"/>
      <c r="ONX28" s="452"/>
      <c r="ONY28" s="452"/>
      <c r="ONZ28" s="452"/>
      <c r="OOA28" s="452"/>
      <c r="OOB28" s="452"/>
      <c r="OOC28" s="452"/>
      <c r="OOD28" s="452"/>
      <c r="OOE28" s="452"/>
      <c r="OOF28" s="452"/>
      <c r="OOG28" s="452"/>
      <c r="OOH28" s="452"/>
      <c r="OOI28" s="452"/>
      <c r="OOJ28" s="452"/>
      <c r="OOK28" s="452"/>
      <c r="OOL28" s="452"/>
      <c r="OOM28" s="452"/>
      <c r="OON28" s="452"/>
      <c r="OOO28" s="452"/>
      <c r="OOP28" s="452"/>
      <c r="OOQ28" s="452"/>
      <c r="OOR28" s="452"/>
      <c r="OOS28" s="452"/>
      <c r="OOT28" s="452"/>
      <c r="OOU28" s="452"/>
      <c r="OOV28" s="452"/>
      <c r="OOW28" s="452"/>
      <c r="OOX28" s="452"/>
      <c r="OOY28" s="452"/>
      <c r="OOZ28" s="452"/>
      <c r="OPA28" s="452"/>
      <c r="OPB28" s="452"/>
      <c r="OPC28" s="452"/>
      <c r="OPD28" s="452"/>
      <c r="OPE28" s="452"/>
      <c r="OPF28" s="452"/>
      <c r="OPG28" s="452"/>
      <c r="OPH28" s="452"/>
      <c r="OPI28" s="452"/>
      <c r="OPJ28" s="452"/>
      <c r="OPK28" s="452"/>
      <c r="OPL28" s="452"/>
      <c r="OPM28" s="452"/>
      <c r="OPN28" s="452"/>
      <c r="OPO28" s="452"/>
      <c r="OPP28" s="452"/>
      <c r="OPQ28" s="452"/>
      <c r="OPR28" s="452"/>
      <c r="OPS28" s="452"/>
      <c r="OPT28" s="452"/>
      <c r="OPU28" s="452"/>
      <c r="OPV28" s="452"/>
      <c r="OPW28" s="452"/>
      <c r="OPX28" s="452"/>
      <c r="OPY28" s="452"/>
      <c r="OPZ28" s="452"/>
      <c r="OQA28" s="452"/>
      <c r="OQB28" s="452"/>
      <c r="OQC28" s="452"/>
      <c r="OQD28" s="452"/>
      <c r="OQE28" s="452"/>
      <c r="OQF28" s="452"/>
      <c r="OQG28" s="452"/>
      <c r="OQH28" s="452"/>
      <c r="OQI28" s="452"/>
      <c r="OQJ28" s="452"/>
      <c r="OQK28" s="452"/>
      <c r="OQL28" s="452"/>
      <c r="OQM28" s="452"/>
      <c r="OQN28" s="452"/>
      <c r="OQO28" s="452"/>
      <c r="OQP28" s="452"/>
      <c r="OQQ28" s="452"/>
      <c r="OQR28" s="452"/>
      <c r="OQS28" s="452"/>
      <c r="OQT28" s="452"/>
      <c r="OQU28" s="452"/>
      <c r="OQV28" s="452"/>
      <c r="OQW28" s="452"/>
      <c r="OQX28" s="452"/>
      <c r="OQY28" s="452"/>
      <c r="OQZ28" s="452"/>
      <c r="ORA28" s="452"/>
      <c r="ORB28" s="452"/>
      <c r="ORC28" s="452"/>
      <c r="ORD28" s="452"/>
      <c r="ORE28" s="452"/>
      <c r="ORF28" s="452"/>
      <c r="ORG28" s="452"/>
      <c r="ORH28" s="452"/>
      <c r="ORI28" s="452"/>
      <c r="ORJ28" s="452"/>
      <c r="ORK28" s="452"/>
      <c r="ORL28" s="452"/>
      <c r="ORM28" s="452"/>
      <c r="ORN28" s="452"/>
      <c r="ORO28" s="452"/>
      <c r="ORP28" s="452"/>
      <c r="ORQ28" s="452"/>
      <c r="ORR28" s="452"/>
      <c r="ORS28" s="452"/>
      <c r="ORT28" s="452"/>
      <c r="ORU28" s="452"/>
      <c r="ORV28" s="452"/>
      <c r="ORW28" s="452"/>
      <c r="ORX28" s="452"/>
      <c r="ORY28" s="452"/>
      <c r="ORZ28" s="452"/>
      <c r="OSA28" s="452"/>
      <c r="OSB28" s="452"/>
      <c r="OSC28" s="452"/>
      <c r="OSD28" s="452"/>
      <c r="OSE28" s="452"/>
      <c r="OSF28" s="452"/>
      <c r="OSG28" s="452"/>
      <c r="OSH28" s="452"/>
      <c r="OSI28" s="452"/>
      <c r="OSJ28" s="452"/>
      <c r="OSK28" s="452"/>
      <c r="OSL28" s="452"/>
      <c r="OSM28" s="452"/>
      <c r="OSN28" s="452"/>
      <c r="OSO28" s="452"/>
      <c r="OSP28" s="452"/>
      <c r="OSQ28" s="452"/>
      <c r="OSR28" s="452"/>
      <c r="OSS28" s="452"/>
      <c r="OST28" s="452"/>
      <c r="OSU28" s="452"/>
      <c r="OSV28" s="452"/>
      <c r="OSW28" s="452"/>
      <c r="OSX28" s="452"/>
      <c r="OSY28" s="452"/>
      <c r="OSZ28" s="452"/>
      <c r="OTA28" s="452"/>
      <c r="OTB28" s="452"/>
      <c r="OTC28" s="452"/>
      <c r="OTD28" s="452"/>
      <c r="OTE28" s="452"/>
      <c r="OTF28" s="452"/>
      <c r="OTG28" s="452"/>
      <c r="OTH28" s="452"/>
      <c r="OTI28" s="452"/>
      <c r="OTJ28" s="452"/>
      <c r="OTK28" s="452"/>
      <c r="OTL28" s="452"/>
      <c r="OTM28" s="452"/>
      <c r="OTN28" s="452"/>
      <c r="OTO28" s="452"/>
      <c r="OTP28" s="452"/>
      <c r="OTQ28" s="452"/>
      <c r="OTR28" s="452"/>
      <c r="OTS28" s="452"/>
      <c r="OTT28" s="452"/>
      <c r="OTU28" s="452"/>
      <c r="OTV28" s="452"/>
      <c r="OTW28" s="452"/>
      <c r="OTX28" s="452"/>
      <c r="OTY28" s="452"/>
      <c r="OTZ28" s="452"/>
      <c r="OUA28" s="452"/>
      <c r="OUB28" s="452"/>
      <c r="OUC28" s="452"/>
      <c r="OUD28" s="452"/>
      <c r="OUE28" s="452"/>
      <c r="OUF28" s="452"/>
      <c r="OUG28" s="452"/>
      <c r="OUH28" s="452"/>
      <c r="OUI28" s="452"/>
      <c r="OUJ28" s="452"/>
      <c r="OUK28" s="452"/>
      <c r="OUL28" s="452"/>
      <c r="OUM28" s="452"/>
      <c r="OUN28" s="452"/>
      <c r="OUO28" s="452"/>
      <c r="OUP28" s="452"/>
      <c r="OUQ28" s="452"/>
      <c r="OUR28" s="452"/>
      <c r="OUS28" s="452"/>
      <c r="OUT28" s="452"/>
      <c r="OUU28" s="452"/>
      <c r="OUV28" s="452"/>
      <c r="OUW28" s="452"/>
      <c r="OUX28" s="452"/>
      <c r="OUY28" s="452"/>
      <c r="OUZ28" s="452"/>
      <c r="OVA28" s="452"/>
      <c r="OVB28" s="452"/>
      <c r="OVC28" s="452"/>
      <c r="OVD28" s="452"/>
      <c r="OVE28" s="452"/>
      <c r="OVF28" s="452"/>
      <c r="OVG28" s="452"/>
      <c r="OVH28" s="452"/>
      <c r="OVI28" s="452"/>
      <c r="OVJ28" s="452"/>
      <c r="OVK28" s="452"/>
      <c r="OVL28" s="452"/>
      <c r="OVM28" s="452"/>
      <c r="OVN28" s="452"/>
      <c r="OVO28" s="452"/>
      <c r="OVP28" s="452"/>
      <c r="OVQ28" s="452"/>
      <c r="OVR28" s="452"/>
      <c r="OVS28" s="452"/>
      <c r="OVT28" s="452"/>
      <c r="OVU28" s="452"/>
      <c r="OVV28" s="452"/>
      <c r="OVW28" s="452"/>
      <c r="OVX28" s="452"/>
      <c r="OVY28" s="452"/>
      <c r="OVZ28" s="452"/>
      <c r="OWA28" s="452"/>
      <c r="OWB28" s="452"/>
      <c r="OWC28" s="452"/>
      <c r="OWD28" s="452"/>
      <c r="OWE28" s="452"/>
      <c r="OWF28" s="452"/>
      <c r="OWG28" s="452"/>
      <c r="OWH28" s="452"/>
      <c r="OWI28" s="452"/>
      <c r="OWJ28" s="452"/>
      <c r="OWK28" s="452"/>
      <c r="OWL28" s="452"/>
      <c r="OWM28" s="452"/>
      <c r="OWN28" s="452"/>
      <c r="OWO28" s="452"/>
      <c r="OWP28" s="452"/>
      <c r="OWQ28" s="452"/>
      <c r="OWR28" s="452"/>
      <c r="OWS28" s="452"/>
      <c r="OWT28" s="452"/>
      <c r="OWU28" s="452"/>
      <c r="OWV28" s="452"/>
      <c r="OWW28" s="452"/>
      <c r="OWX28" s="452"/>
      <c r="OWY28" s="452"/>
      <c r="OWZ28" s="452"/>
      <c r="OXA28" s="452"/>
      <c r="OXB28" s="452"/>
      <c r="OXC28" s="452"/>
      <c r="OXD28" s="452"/>
      <c r="OXE28" s="452"/>
      <c r="OXF28" s="452"/>
      <c r="OXG28" s="452"/>
      <c r="OXH28" s="452"/>
      <c r="OXI28" s="452"/>
      <c r="OXJ28" s="452"/>
      <c r="OXK28" s="452"/>
      <c r="OXL28" s="452"/>
      <c r="OXM28" s="452"/>
      <c r="OXN28" s="452"/>
      <c r="OXO28" s="452"/>
      <c r="OXP28" s="452"/>
      <c r="OXQ28" s="452"/>
      <c r="OXR28" s="452"/>
      <c r="OXS28" s="452"/>
      <c r="OXT28" s="452"/>
      <c r="OXU28" s="452"/>
      <c r="OXV28" s="452"/>
      <c r="OXW28" s="452"/>
      <c r="OXX28" s="452"/>
      <c r="OXY28" s="452"/>
      <c r="OXZ28" s="452"/>
      <c r="OYA28" s="452"/>
      <c r="OYB28" s="452"/>
      <c r="OYC28" s="452"/>
      <c r="OYD28" s="452"/>
      <c r="OYE28" s="452"/>
      <c r="OYF28" s="452"/>
      <c r="OYG28" s="452"/>
      <c r="OYH28" s="452"/>
      <c r="OYI28" s="452"/>
      <c r="OYJ28" s="452"/>
      <c r="OYK28" s="452"/>
      <c r="OYL28" s="452"/>
      <c r="OYM28" s="452"/>
      <c r="OYN28" s="452"/>
      <c r="OYO28" s="452"/>
      <c r="OYP28" s="452"/>
      <c r="OYQ28" s="452"/>
      <c r="OYR28" s="452"/>
      <c r="OYS28" s="452"/>
      <c r="OYT28" s="452"/>
      <c r="OYU28" s="452"/>
      <c r="OYV28" s="452"/>
      <c r="OYW28" s="452"/>
      <c r="OYX28" s="452"/>
      <c r="OYY28" s="452"/>
      <c r="OYZ28" s="452"/>
      <c r="OZA28" s="452"/>
      <c r="OZB28" s="452"/>
      <c r="OZC28" s="452"/>
      <c r="OZD28" s="452"/>
      <c r="OZE28" s="452"/>
      <c r="OZF28" s="452"/>
      <c r="OZG28" s="452"/>
      <c r="OZH28" s="452"/>
      <c r="OZI28" s="452"/>
      <c r="OZJ28" s="452"/>
      <c r="OZK28" s="452"/>
      <c r="OZL28" s="452"/>
      <c r="OZM28" s="452"/>
      <c r="OZN28" s="452"/>
      <c r="OZO28" s="452"/>
      <c r="OZP28" s="452"/>
      <c r="OZQ28" s="452"/>
      <c r="OZR28" s="452"/>
      <c r="OZS28" s="452"/>
      <c r="OZT28" s="452"/>
      <c r="OZU28" s="452"/>
      <c r="OZV28" s="452"/>
      <c r="OZW28" s="452"/>
      <c r="OZX28" s="452"/>
      <c r="OZY28" s="452"/>
      <c r="OZZ28" s="452"/>
      <c r="PAA28" s="452"/>
      <c r="PAB28" s="452"/>
      <c r="PAC28" s="452"/>
      <c r="PAD28" s="452"/>
      <c r="PAE28" s="452"/>
      <c r="PAF28" s="452"/>
      <c r="PAG28" s="452"/>
      <c r="PAH28" s="452"/>
      <c r="PAI28" s="452"/>
      <c r="PAJ28" s="452"/>
      <c r="PAK28" s="452"/>
      <c r="PAL28" s="452"/>
      <c r="PAM28" s="452"/>
      <c r="PAN28" s="452"/>
      <c r="PAO28" s="452"/>
      <c r="PAP28" s="452"/>
      <c r="PAQ28" s="452"/>
      <c r="PAR28" s="452"/>
      <c r="PAS28" s="452"/>
      <c r="PAT28" s="452"/>
      <c r="PAU28" s="452"/>
      <c r="PAV28" s="452"/>
      <c r="PAW28" s="452"/>
      <c r="PAX28" s="452"/>
      <c r="PAY28" s="452"/>
      <c r="PAZ28" s="452"/>
      <c r="PBA28" s="452"/>
      <c r="PBB28" s="452"/>
      <c r="PBC28" s="452"/>
      <c r="PBD28" s="452"/>
      <c r="PBE28" s="452"/>
      <c r="PBF28" s="452"/>
      <c r="PBG28" s="452"/>
      <c r="PBH28" s="452"/>
      <c r="PBI28" s="452"/>
      <c r="PBJ28" s="452"/>
      <c r="PBK28" s="452"/>
      <c r="PBL28" s="452"/>
      <c r="PBM28" s="452"/>
      <c r="PBN28" s="452"/>
      <c r="PBO28" s="452"/>
      <c r="PBP28" s="452"/>
      <c r="PBQ28" s="452"/>
      <c r="PBR28" s="452"/>
      <c r="PBS28" s="452"/>
      <c r="PBT28" s="452"/>
      <c r="PBU28" s="452"/>
      <c r="PBV28" s="452"/>
      <c r="PBW28" s="452"/>
      <c r="PBX28" s="452"/>
      <c r="PBY28" s="452"/>
      <c r="PBZ28" s="452"/>
      <c r="PCA28" s="452"/>
      <c r="PCB28" s="452"/>
      <c r="PCC28" s="452"/>
      <c r="PCD28" s="452"/>
      <c r="PCE28" s="452"/>
      <c r="PCF28" s="452"/>
      <c r="PCG28" s="452"/>
      <c r="PCH28" s="452"/>
      <c r="PCI28" s="452"/>
      <c r="PCJ28" s="452"/>
      <c r="PCK28" s="452"/>
      <c r="PCL28" s="452"/>
      <c r="PCM28" s="452"/>
      <c r="PCN28" s="452"/>
      <c r="PCO28" s="452"/>
      <c r="PCP28" s="452"/>
      <c r="PCQ28" s="452"/>
      <c r="PCR28" s="452"/>
      <c r="PCS28" s="452"/>
      <c r="PCT28" s="452"/>
      <c r="PCU28" s="452"/>
      <c r="PCV28" s="452"/>
      <c r="PCW28" s="452"/>
      <c r="PCX28" s="452"/>
      <c r="PCY28" s="452"/>
      <c r="PCZ28" s="452"/>
      <c r="PDA28" s="452"/>
      <c r="PDB28" s="452"/>
      <c r="PDC28" s="452"/>
      <c r="PDD28" s="452"/>
      <c r="PDE28" s="452"/>
      <c r="PDF28" s="452"/>
      <c r="PDG28" s="452"/>
      <c r="PDH28" s="452"/>
      <c r="PDI28" s="452"/>
      <c r="PDJ28" s="452"/>
      <c r="PDK28" s="452"/>
      <c r="PDL28" s="452"/>
      <c r="PDM28" s="452"/>
      <c r="PDN28" s="452"/>
      <c r="PDO28" s="452"/>
      <c r="PDP28" s="452"/>
      <c r="PDQ28" s="452"/>
      <c r="PDR28" s="452"/>
      <c r="PDS28" s="452"/>
      <c r="PDT28" s="452"/>
      <c r="PDU28" s="452"/>
      <c r="PDV28" s="452"/>
      <c r="PDW28" s="452"/>
      <c r="PDX28" s="452"/>
      <c r="PDY28" s="452"/>
      <c r="PDZ28" s="452"/>
      <c r="PEA28" s="452"/>
      <c r="PEB28" s="452"/>
      <c r="PEC28" s="452"/>
      <c r="PED28" s="452"/>
      <c r="PEE28" s="452"/>
      <c r="PEF28" s="452"/>
      <c r="PEG28" s="452"/>
      <c r="PEH28" s="452"/>
      <c r="PEI28" s="452"/>
      <c r="PEJ28" s="452"/>
      <c r="PEK28" s="452"/>
      <c r="PEL28" s="452"/>
      <c r="PEM28" s="452"/>
      <c r="PEN28" s="452"/>
      <c r="PEO28" s="452"/>
      <c r="PEP28" s="452"/>
      <c r="PEQ28" s="452"/>
      <c r="PER28" s="452"/>
      <c r="PES28" s="452"/>
      <c r="PET28" s="452"/>
      <c r="PEU28" s="452"/>
      <c r="PEV28" s="452"/>
      <c r="PEW28" s="452"/>
      <c r="PEX28" s="452"/>
      <c r="PEY28" s="452"/>
      <c r="PEZ28" s="452"/>
      <c r="PFA28" s="452"/>
      <c r="PFB28" s="452"/>
      <c r="PFC28" s="452"/>
      <c r="PFD28" s="452"/>
      <c r="PFE28" s="452"/>
      <c r="PFF28" s="452"/>
      <c r="PFG28" s="452"/>
      <c r="PFH28" s="452"/>
      <c r="PFI28" s="452"/>
      <c r="PFJ28" s="452"/>
      <c r="PFK28" s="452"/>
      <c r="PFL28" s="452"/>
      <c r="PFM28" s="452"/>
      <c r="PFN28" s="452"/>
      <c r="PFO28" s="452"/>
      <c r="PFP28" s="452"/>
      <c r="PFQ28" s="452"/>
      <c r="PFR28" s="452"/>
      <c r="PFS28" s="452"/>
      <c r="PFT28" s="452"/>
      <c r="PFU28" s="452"/>
      <c r="PFV28" s="452"/>
      <c r="PFW28" s="452"/>
      <c r="PFX28" s="452"/>
      <c r="PFY28" s="452"/>
      <c r="PFZ28" s="452"/>
      <c r="PGA28" s="452"/>
      <c r="PGB28" s="452"/>
      <c r="PGC28" s="452"/>
      <c r="PGD28" s="452"/>
      <c r="PGE28" s="452"/>
      <c r="PGF28" s="452"/>
      <c r="PGG28" s="452"/>
      <c r="PGH28" s="452"/>
      <c r="PGI28" s="452"/>
      <c r="PGJ28" s="452"/>
      <c r="PGK28" s="452"/>
      <c r="PGL28" s="452"/>
      <c r="PGM28" s="452"/>
      <c r="PGN28" s="452"/>
      <c r="PGO28" s="452"/>
      <c r="PGP28" s="452"/>
      <c r="PGQ28" s="452"/>
      <c r="PGR28" s="452"/>
      <c r="PGS28" s="452"/>
      <c r="PGT28" s="452"/>
      <c r="PGU28" s="452"/>
      <c r="PGV28" s="452"/>
      <c r="PGW28" s="452"/>
      <c r="PGX28" s="452"/>
      <c r="PGY28" s="452"/>
      <c r="PGZ28" s="452"/>
      <c r="PHA28" s="452"/>
      <c r="PHB28" s="452"/>
      <c r="PHC28" s="452"/>
      <c r="PHD28" s="452"/>
      <c r="PHE28" s="452"/>
      <c r="PHF28" s="452"/>
      <c r="PHG28" s="452"/>
      <c r="PHH28" s="452"/>
      <c r="PHI28" s="452"/>
      <c r="PHJ28" s="452"/>
      <c r="PHK28" s="452"/>
      <c r="PHL28" s="452"/>
      <c r="PHM28" s="452"/>
      <c r="PHN28" s="452"/>
      <c r="PHO28" s="452"/>
      <c r="PHP28" s="452"/>
      <c r="PHQ28" s="452"/>
      <c r="PHR28" s="452"/>
      <c r="PHS28" s="452"/>
      <c r="PHT28" s="452"/>
      <c r="PHU28" s="452"/>
      <c r="PHV28" s="452"/>
      <c r="PHW28" s="452"/>
      <c r="PHX28" s="452"/>
      <c r="PHY28" s="452"/>
      <c r="PHZ28" s="452"/>
      <c r="PIA28" s="452"/>
      <c r="PIB28" s="452"/>
      <c r="PIC28" s="452"/>
      <c r="PID28" s="452"/>
      <c r="PIE28" s="452"/>
      <c r="PIF28" s="452"/>
      <c r="PIG28" s="452"/>
      <c r="PIH28" s="452"/>
      <c r="PII28" s="452"/>
      <c r="PIJ28" s="452"/>
      <c r="PIK28" s="452"/>
      <c r="PIL28" s="452"/>
      <c r="PIM28" s="452"/>
      <c r="PIN28" s="452"/>
      <c r="PIO28" s="452"/>
      <c r="PIP28" s="452"/>
      <c r="PIQ28" s="452"/>
      <c r="PIR28" s="452"/>
      <c r="PIS28" s="452"/>
      <c r="PIT28" s="452"/>
      <c r="PIU28" s="452"/>
      <c r="PIV28" s="452"/>
      <c r="PIW28" s="452"/>
      <c r="PIX28" s="452"/>
      <c r="PIY28" s="452"/>
      <c r="PIZ28" s="452"/>
      <c r="PJA28" s="452"/>
      <c r="PJB28" s="452"/>
      <c r="PJC28" s="452"/>
      <c r="PJD28" s="452"/>
      <c r="PJE28" s="452"/>
      <c r="PJF28" s="452"/>
      <c r="PJG28" s="452"/>
      <c r="PJH28" s="452"/>
      <c r="PJI28" s="452"/>
      <c r="PJJ28" s="452"/>
      <c r="PJK28" s="452"/>
      <c r="PJL28" s="452"/>
      <c r="PJM28" s="452"/>
      <c r="PJN28" s="452"/>
      <c r="PJO28" s="452"/>
      <c r="PJP28" s="452"/>
      <c r="PJQ28" s="452"/>
      <c r="PJR28" s="452"/>
      <c r="PJS28" s="452"/>
      <c r="PJT28" s="452"/>
      <c r="PJU28" s="452"/>
      <c r="PJV28" s="452"/>
      <c r="PJW28" s="452"/>
      <c r="PJX28" s="452"/>
      <c r="PJY28" s="452"/>
      <c r="PJZ28" s="452"/>
      <c r="PKA28" s="452"/>
      <c r="PKB28" s="452"/>
      <c r="PKC28" s="452"/>
      <c r="PKD28" s="452"/>
      <c r="PKE28" s="452"/>
      <c r="PKF28" s="452"/>
      <c r="PKG28" s="452"/>
      <c r="PKH28" s="452"/>
      <c r="PKI28" s="452"/>
      <c r="PKJ28" s="452"/>
      <c r="PKK28" s="452"/>
      <c r="PKL28" s="452"/>
      <c r="PKM28" s="452"/>
      <c r="PKN28" s="452"/>
      <c r="PKO28" s="452"/>
      <c r="PKP28" s="452"/>
      <c r="PKQ28" s="452"/>
      <c r="PKR28" s="452"/>
      <c r="PKS28" s="452"/>
      <c r="PKT28" s="452"/>
      <c r="PKU28" s="452"/>
      <c r="PKV28" s="452"/>
      <c r="PKW28" s="452"/>
      <c r="PKX28" s="452"/>
      <c r="PKY28" s="452"/>
      <c r="PKZ28" s="452"/>
      <c r="PLA28" s="452"/>
      <c r="PLB28" s="452"/>
      <c r="PLC28" s="452"/>
      <c r="PLD28" s="452"/>
      <c r="PLE28" s="452"/>
      <c r="PLF28" s="452"/>
      <c r="PLG28" s="452"/>
      <c r="PLH28" s="452"/>
      <c r="PLI28" s="452"/>
      <c r="PLJ28" s="452"/>
      <c r="PLK28" s="452"/>
      <c r="PLL28" s="452"/>
      <c r="PLM28" s="452"/>
      <c r="PLN28" s="452"/>
      <c r="PLO28" s="452"/>
      <c r="PLP28" s="452"/>
      <c r="PLQ28" s="452"/>
      <c r="PLR28" s="452"/>
      <c r="PLS28" s="452"/>
      <c r="PLT28" s="452"/>
      <c r="PLU28" s="452"/>
      <c r="PLV28" s="452"/>
      <c r="PLW28" s="452"/>
      <c r="PLX28" s="452"/>
      <c r="PLY28" s="452"/>
      <c r="PLZ28" s="452"/>
      <c r="PMA28" s="452"/>
      <c r="PMB28" s="452"/>
      <c r="PMC28" s="452"/>
      <c r="PMD28" s="452"/>
      <c r="PME28" s="452"/>
      <c r="PMF28" s="452"/>
      <c r="PMG28" s="452"/>
      <c r="PMH28" s="452"/>
      <c r="PMI28" s="452"/>
      <c r="PMJ28" s="452"/>
      <c r="PMK28" s="452"/>
      <c r="PML28" s="452"/>
      <c r="PMM28" s="452"/>
      <c r="PMN28" s="452"/>
      <c r="PMO28" s="452"/>
      <c r="PMP28" s="452"/>
      <c r="PMQ28" s="452"/>
      <c r="PMR28" s="452"/>
      <c r="PMS28" s="452"/>
      <c r="PMT28" s="452"/>
      <c r="PMU28" s="452"/>
      <c r="PMV28" s="452"/>
      <c r="PMW28" s="452"/>
      <c r="PMX28" s="452"/>
      <c r="PMY28" s="452"/>
      <c r="PMZ28" s="452"/>
      <c r="PNA28" s="452"/>
      <c r="PNB28" s="452"/>
      <c r="PNC28" s="452"/>
      <c r="PND28" s="452"/>
      <c r="PNE28" s="452"/>
      <c r="PNF28" s="452"/>
      <c r="PNG28" s="452"/>
      <c r="PNH28" s="452"/>
      <c r="PNI28" s="452"/>
      <c r="PNJ28" s="452"/>
      <c r="PNK28" s="452"/>
      <c r="PNL28" s="452"/>
      <c r="PNM28" s="452"/>
      <c r="PNN28" s="452"/>
      <c r="PNO28" s="452"/>
      <c r="PNP28" s="452"/>
      <c r="PNQ28" s="452"/>
      <c r="PNR28" s="452"/>
      <c r="PNS28" s="452"/>
      <c r="PNT28" s="452"/>
      <c r="PNU28" s="452"/>
      <c r="PNV28" s="452"/>
      <c r="PNW28" s="452"/>
      <c r="PNX28" s="452"/>
      <c r="PNY28" s="452"/>
      <c r="PNZ28" s="452"/>
      <c r="POA28" s="452"/>
      <c r="POB28" s="452"/>
      <c r="POC28" s="452"/>
      <c r="POD28" s="452"/>
      <c r="POE28" s="452"/>
      <c r="POF28" s="452"/>
      <c r="POG28" s="452"/>
      <c r="POH28" s="452"/>
      <c r="POI28" s="452"/>
      <c r="POJ28" s="452"/>
      <c r="POK28" s="452"/>
      <c r="POL28" s="452"/>
      <c r="POM28" s="452"/>
      <c r="PON28" s="452"/>
      <c r="POO28" s="452"/>
      <c r="POP28" s="452"/>
      <c r="POQ28" s="452"/>
      <c r="POR28" s="452"/>
      <c r="POS28" s="452"/>
      <c r="POT28" s="452"/>
      <c r="POU28" s="452"/>
      <c r="POV28" s="452"/>
      <c r="POW28" s="452"/>
      <c r="POX28" s="452"/>
      <c r="POY28" s="452"/>
      <c r="POZ28" s="452"/>
      <c r="PPA28" s="452"/>
      <c r="PPB28" s="452"/>
      <c r="PPC28" s="452"/>
      <c r="PPD28" s="452"/>
      <c r="PPE28" s="452"/>
      <c r="PPF28" s="452"/>
      <c r="PPG28" s="452"/>
      <c r="PPH28" s="452"/>
      <c r="PPI28" s="452"/>
      <c r="PPJ28" s="452"/>
      <c r="PPK28" s="452"/>
      <c r="PPL28" s="452"/>
      <c r="PPM28" s="452"/>
      <c r="PPN28" s="452"/>
      <c r="PPO28" s="452"/>
      <c r="PPP28" s="452"/>
      <c r="PPQ28" s="452"/>
      <c r="PPR28" s="452"/>
      <c r="PPS28" s="452"/>
      <c r="PPT28" s="452"/>
      <c r="PPU28" s="452"/>
      <c r="PPV28" s="452"/>
      <c r="PPW28" s="452"/>
      <c r="PPX28" s="452"/>
      <c r="PPY28" s="452"/>
      <c r="PPZ28" s="452"/>
      <c r="PQA28" s="452"/>
      <c r="PQB28" s="452"/>
      <c r="PQC28" s="452"/>
      <c r="PQD28" s="452"/>
      <c r="PQE28" s="452"/>
      <c r="PQF28" s="452"/>
      <c r="PQG28" s="452"/>
      <c r="PQH28" s="452"/>
      <c r="PQI28" s="452"/>
      <c r="PQJ28" s="452"/>
      <c r="PQK28" s="452"/>
      <c r="PQL28" s="452"/>
      <c r="PQM28" s="452"/>
      <c r="PQN28" s="452"/>
      <c r="PQO28" s="452"/>
      <c r="PQP28" s="452"/>
      <c r="PQQ28" s="452"/>
      <c r="PQR28" s="452"/>
      <c r="PQS28" s="452"/>
      <c r="PQT28" s="452"/>
      <c r="PQU28" s="452"/>
      <c r="PQV28" s="452"/>
      <c r="PQW28" s="452"/>
      <c r="PQX28" s="452"/>
      <c r="PQY28" s="452"/>
      <c r="PQZ28" s="452"/>
      <c r="PRA28" s="452"/>
      <c r="PRB28" s="452"/>
      <c r="PRC28" s="452"/>
      <c r="PRD28" s="452"/>
      <c r="PRE28" s="452"/>
      <c r="PRF28" s="452"/>
      <c r="PRG28" s="452"/>
      <c r="PRH28" s="452"/>
      <c r="PRI28" s="452"/>
      <c r="PRJ28" s="452"/>
      <c r="PRK28" s="452"/>
      <c r="PRL28" s="452"/>
      <c r="PRM28" s="452"/>
      <c r="PRN28" s="452"/>
      <c r="PRO28" s="452"/>
      <c r="PRP28" s="452"/>
      <c r="PRQ28" s="452"/>
      <c r="PRR28" s="452"/>
      <c r="PRS28" s="452"/>
      <c r="PRT28" s="452"/>
      <c r="PRU28" s="452"/>
      <c r="PRV28" s="452"/>
      <c r="PRW28" s="452"/>
      <c r="PRX28" s="452"/>
      <c r="PRY28" s="452"/>
      <c r="PRZ28" s="452"/>
      <c r="PSA28" s="452"/>
      <c r="PSB28" s="452"/>
      <c r="PSC28" s="452"/>
      <c r="PSD28" s="452"/>
      <c r="PSE28" s="452"/>
      <c r="PSF28" s="452"/>
      <c r="PSG28" s="452"/>
      <c r="PSH28" s="452"/>
      <c r="PSI28" s="452"/>
      <c r="PSJ28" s="452"/>
      <c r="PSK28" s="452"/>
      <c r="PSL28" s="452"/>
      <c r="PSM28" s="452"/>
      <c r="PSN28" s="452"/>
      <c r="PSO28" s="452"/>
      <c r="PSP28" s="452"/>
      <c r="PSQ28" s="452"/>
      <c r="PSR28" s="452"/>
      <c r="PSS28" s="452"/>
      <c r="PST28" s="452"/>
      <c r="PSU28" s="452"/>
      <c r="PSV28" s="452"/>
      <c r="PSW28" s="452"/>
      <c r="PSX28" s="452"/>
      <c r="PSY28" s="452"/>
      <c r="PSZ28" s="452"/>
      <c r="PTA28" s="452"/>
      <c r="PTB28" s="452"/>
      <c r="PTC28" s="452"/>
      <c r="PTD28" s="452"/>
      <c r="PTE28" s="452"/>
      <c r="PTF28" s="452"/>
      <c r="PTG28" s="452"/>
      <c r="PTH28" s="452"/>
      <c r="PTI28" s="452"/>
      <c r="PTJ28" s="452"/>
      <c r="PTK28" s="452"/>
      <c r="PTL28" s="452"/>
      <c r="PTM28" s="452"/>
      <c r="PTN28" s="452"/>
      <c r="PTO28" s="452"/>
      <c r="PTP28" s="452"/>
      <c r="PTQ28" s="452"/>
      <c r="PTR28" s="452"/>
      <c r="PTS28" s="452"/>
      <c r="PTT28" s="452"/>
      <c r="PTU28" s="452"/>
      <c r="PTV28" s="452"/>
      <c r="PTW28" s="452"/>
      <c r="PTX28" s="452"/>
      <c r="PTY28" s="452"/>
      <c r="PTZ28" s="452"/>
      <c r="PUA28" s="452"/>
      <c r="PUB28" s="452"/>
      <c r="PUC28" s="452"/>
      <c r="PUD28" s="452"/>
      <c r="PUE28" s="452"/>
      <c r="PUF28" s="452"/>
      <c r="PUG28" s="452"/>
      <c r="PUH28" s="452"/>
      <c r="PUI28" s="452"/>
      <c r="PUJ28" s="452"/>
      <c r="PUK28" s="452"/>
      <c r="PUL28" s="452"/>
      <c r="PUM28" s="452"/>
      <c r="PUN28" s="452"/>
      <c r="PUO28" s="452"/>
      <c r="PUP28" s="452"/>
      <c r="PUQ28" s="452"/>
      <c r="PUR28" s="452"/>
      <c r="PUS28" s="452"/>
      <c r="PUT28" s="452"/>
      <c r="PUU28" s="452"/>
      <c r="PUV28" s="452"/>
      <c r="PUW28" s="452"/>
      <c r="PUX28" s="452"/>
      <c r="PUY28" s="452"/>
      <c r="PUZ28" s="452"/>
      <c r="PVA28" s="452"/>
      <c r="PVB28" s="452"/>
      <c r="PVC28" s="452"/>
      <c r="PVD28" s="452"/>
      <c r="PVE28" s="452"/>
      <c r="PVF28" s="452"/>
      <c r="PVG28" s="452"/>
      <c r="PVH28" s="452"/>
      <c r="PVI28" s="452"/>
      <c r="PVJ28" s="452"/>
      <c r="PVK28" s="452"/>
      <c r="PVL28" s="452"/>
      <c r="PVM28" s="452"/>
      <c r="PVN28" s="452"/>
      <c r="PVO28" s="452"/>
      <c r="PVP28" s="452"/>
      <c r="PVQ28" s="452"/>
      <c r="PVR28" s="452"/>
      <c r="PVS28" s="452"/>
      <c r="PVT28" s="452"/>
      <c r="PVU28" s="452"/>
      <c r="PVV28" s="452"/>
      <c r="PVW28" s="452"/>
      <c r="PVX28" s="452"/>
      <c r="PVY28" s="452"/>
      <c r="PVZ28" s="452"/>
      <c r="PWA28" s="452"/>
      <c r="PWB28" s="452"/>
      <c r="PWC28" s="452"/>
      <c r="PWD28" s="452"/>
      <c r="PWE28" s="452"/>
      <c r="PWF28" s="452"/>
      <c r="PWG28" s="452"/>
      <c r="PWH28" s="452"/>
      <c r="PWI28" s="452"/>
      <c r="PWJ28" s="452"/>
      <c r="PWK28" s="452"/>
      <c r="PWL28" s="452"/>
      <c r="PWM28" s="452"/>
      <c r="PWN28" s="452"/>
      <c r="PWO28" s="452"/>
      <c r="PWP28" s="452"/>
      <c r="PWQ28" s="452"/>
      <c r="PWR28" s="452"/>
      <c r="PWS28" s="452"/>
      <c r="PWT28" s="452"/>
      <c r="PWU28" s="452"/>
      <c r="PWV28" s="452"/>
      <c r="PWW28" s="452"/>
      <c r="PWX28" s="452"/>
      <c r="PWY28" s="452"/>
      <c r="PWZ28" s="452"/>
      <c r="PXA28" s="452"/>
      <c r="PXB28" s="452"/>
      <c r="PXC28" s="452"/>
      <c r="PXD28" s="452"/>
      <c r="PXE28" s="452"/>
      <c r="PXF28" s="452"/>
      <c r="PXG28" s="452"/>
      <c r="PXH28" s="452"/>
      <c r="PXI28" s="452"/>
      <c r="PXJ28" s="452"/>
      <c r="PXK28" s="452"/>
      <c r="PXL28" s="452"/>
      <c r="PXM28" s="452"/>
      <c r="PXN28" s="452"/>
      <c r="PXO28" s="452"/>
      <c r="PXP28" s="452"/>
      <c r="PXQ28" s="452"/>
      <c r="PXR28" s="452"/>
      <c r="PXS28" s="452"/>
      <c r="PXT28" s="452"/>
      <c r="PXU28" s="452"/>
      <c r="PXV28" s="452"/>
      <c r="PXW28" s="452"/>
      <c r="PXX28" s="452"/>
      <c r="PXY28" s="452"/>
      <c r="PXZ28" s="452"/>
      <c r="PYA28" s="452"/>
      <c r="PYB28" s="452"/>
      <c r="PYC28" s="452"/>
      <c r="PYD28" s="452"/>
      <c r="PYE28" s="452"/>
      <c r="PYF28" s="452"/>
      <c r="PYG28" s="452"/>
      <c r="PYH28" s="452"/>
      <c r="PYI28" s="452"/>
      <c r="PYJ28" s="452"/>
      <c r="PYK28" s="452"/>
      <c r="PYL28" s="452"/>
      <c r="PYM28" s="452"/>
      <c r="PYN28" s="452"/>
      <c r="PYO28" s="452"/>
      <c r="PYP28" s="452"/>
      <c r="PYQ28" s="452"/>
      <c r="PYR28" s="452"/>
      <c r="PYS28" s="452"/>
      <c r="PYT28" s="452"/>
      <c r="PYU28" s="452"/>
      <c r="PYV28" s="452"/>
      <c r="PYW28" s="452"/>
      <c r="PYX28" s="452"/>
      <c r="PYY28" s="452"/>
      <c r="PYZ28" s="452"/>
      <c r="PZA28" s="452"/>
      <c r="PZB28" s="452"/>
      <c r="PZC28" s="452"/>
      <c r="PZD28" s="452"/>
      <c r="PZE28" s="452"/>
      <c r="PZF28" s="452"/>
      <c r="PZG28" s="452"/>
      <c r="PZH28" s="452"/>
      <c r="PZI28" s="452"/>
      <c r="PZJ28" s="452"/>
      <c r="PZK28" s="452"/>
      <c r="PZL28" s="452"/>
      <c r="PZM28" s="452"/>
      <c r="PZN28" s="452"/>
      <c r="PZO28" s="452"/>
      <c r="PZP28" s="452"/>
      <c r="PZQ28" s="452"/>
      <c r="PZR28" s="452"/>
      <c r="PZS28" s="452"/>
      <c r="PZT28" s="452"/>
      <c r="PZU28" s="452"/>
      <c r="PZV28" s="452"/>
      <c r="PZW28" s="452"/>
      <c r="PZX28" s="452"/>
      <c r="PZY28" s="452"/>
      <c r="PZZ28" s="452"/>
      <c r="QAA28" s="452"/>
      <c r="QAB28" s="452"/>
      <c r="QAC28" s="452"/>
      <c r="QAD28" s="452"/>
      <c r="QAE28" s="452"/>
      <c r="QAF28" s="452"/>
      <c r="QAG28" s="452"/>
      <c r="QAH28" s="452"/>
      <c r="QAI28" s="452"/>
      <c r="QAJ28" s="452"/>
      <c r="QAK28" s="452"/>
      <c r="QAL28" s="452"/>
      <c r="QAM28" s="452"/>
      <c r="QAN28" s="452"/>
      <c r="QAO28" s="452"/>
      <c r="QAP28" s="452"/>
      <c r="QAQ28" s="452"/>
      <c r="QAR28" s="452"/>
      <c r="QAS28" s="452"/>
      <c r="QAT28" s="452"/>
      <c r="QAU28" s="452"/>
      <c r="QAV28" s="452"/>
      <c r="QAW28" s="452"/>
      <c r="QAX28" s="452"/>
      <c r="QAY28" s="452"/>
      <c r="QAZ28" s="452"/>
      <c r="QBA28" s="452"/>
      <c r="QBB28" s="452"/>
      <c r="QBC28" s="452"/>
      <c r="QBD28" s="452"/>
      <c r="QBE28" s="452"/>
      <c r="QBF28" s="452"/>
      <c r="QBG28" s="452"/>
      <c r="QBH28" s="452"/>
      <c r="QBI28" s="452"/>
      <c r="QBJ28" s="452"/>
      <c r="QBK28" s="452"/>
      <c r="QBL28" s="452"/>
      <c r="QBM28" s="452"/>
      <c r="QBN28" s="452"/>
      <c r="QBO28" s="452"/>
      <c r="QBP28" s="452"/>
      <c r="QBQ28" s="452"/>
      <c r="QBR28" s="452"/>
      <c r="QBS28" s="452"/>
      <c r="QBT28" s="452"/>
      <c r="QBU28" s="452"/>
      <c r="QBV28" s="452"/>
      <c r="QBW28" s="452"/>
      <c r="QBX28" s="452"/>
      <c r="QBY28" s="452"/>
      <c r="QBZ28" s="452"/>
      <c r="QCA28" s="452"/>
      <c r="QCB28" s="452"/>
      <c r="QCC28" s="452"/>
      <c r="QCD28" s="452"/>
      <c r="QCE28" s="452"/>
      <c r="QCF28" s="452"/>
      <c r="QCG28" s="452"/>
      <c r="QCH28" s="452"/>
      <c r="QCI28" s="452"/>
      <c r="QCJ28" s="452"/>
      <c r="QCK28" s="452"/>
      <c r="QCL28" s="452"/>
      <c r="QCM28" s="452"/>
      <c r="QCN28" s="452"/>
      <c r="QCO28" s="452"/>
      <c r="QCP28" s="452"/>
      <c r="QCQ28" s="452"/>
      <c r="QCR28" s="452"/>
      <c r="QCS28" s="452"/>
      <c r="QCT28" s="452"/>
      <c r="QCU28" s="452"/>
      <c r="QCV28" s="452"/>
      <c r="QCW28" s="452"/>
      <c r="QCX28" s="452"/>
      <c r="QCY28" s="452"/>
      <c r="QCZ28" s="452"/>
      <c r="QDA28" s="452"/>
      <c r="QDB28" s="452"/>
      <c r="QDC28" s="452"/>
      <c r="QDD28" s="452"/>
      <c r="QDE28" s="452"/>
      <c r="QDF28" s="452"/>
      <c r="QDG28" s="452"/>
      <c r="QDH28" s="452"/>
      <c r="QDI28" s="452"/>
      <c r="QDJ28" s="452"/>
      <c r="QDK28" s="452"/>
      <c r="QDL28" s="452"/>
      <c r="QDM28" s="452"/>
      <c r="QDN28" s="452"/>
      <c r="QDO28" s="452"/>
      <c r="QDP28" s="452"/>
      <c r="QDQ28" s="452"/>
      <c r="QDR28" s="452"/>
      <c r="QDS28" s="452"/>
      <c r="QDT28" s="452"/>
      <c r="QDU28" s="452"/>
      <c r="QDV28" s="452"/>
      <c r="QDW28" s="452"/>
      <c r="QDX28" s="452"/>
      <c r="QDY28" s="452"/>
      <c r="QDZ28" s="452"/>
      <c r="QEA28" s="452"/>
      <c r="QEB28" s="452"/>
      <c r="QEC28" s="452"/>
      <c r="QED28" s="452"/>
      <c r="QEE28" s="452"/>
      <c r="QEF28" s="452"/>
      <c r="QEG28" s="452"/>
      <c r="QEH28" s="452"/>
      <c r="QEI28" s="452"/>
      <c r="QEJ28" s="452"/>
      <c r="QEK28" s="452"/>
      <c r="QEL28" s="452"/>
      <c r="QEM28" s="452"/>
      <c r="QEN28" s="452"/>
      <c r="QEO28" s="452"/>
      <c r="QEP28" s="452"/>
      <c r="QEQ28" s="452"/>
      <c r="QER28" s="452"/>
      <c r="QES28" s="452"/>
      <c r="QET28" s="452"/>
      <c r="QEU28" s="452"/>
      <c r="QEV28" s="452"/>
      <c r="QEW28" s="452"/>
      <c r="QEX28" s="452"/>
      <c r="QEY28" s="452"/>
      <c r="QEZ28" s="452"/>
      <c r="QFA28" s="452"/>
      <c r="QFB28" s="452"/>
      <c r="QFC28" s="452"/>
      <c r="QFD28" s="452"/>
      <c r="QFE28" s="452"/>
      <c r="QFF28" s="452"/>
      <c r="QFG28" s="452"/>
      <c r="QFH28" s="452"/>
      <c r="QFI28" s="452"/>
      <c r="QFJ28" s="452"/>
      <c r="QFK28" s="452"/>
      <c r="QFL28" s="452"/>
      <c r="QFM28" s="452"/>
      <c r="QFN28" s="452"/>
      <c r="QFO28" s="452"/>
      <c r="QFP28" s="452"/>
      <c r="QFQ28" s="452"/>
      <c r="QFR28" s="452"/>
      <c r="QFS28" s="452"/>
      <c r="QFT28" s="452"/>
      <c r="QFU28" s="452"/>
      <c r="QFV28" s="452"/>
      <c r="QFW28" s="452"/>
      <c r="QFX28" s="452"/>
      <c r="QFY28" s="452"/>
      <c r="QFZ28" s="452"/>
      <c r="QGA28" s="452"/>
      <c r="QGB28" s="452"/>
      <c r="QGC28" s="452"/>
      <c r="QGD28" s="452"/>
      <c r="QGE28" s="452"/>
      <c r="QGF28" s="452"/>
      <c r="QGG28" s="452"/>
      <c r="QGH28" s="452"/>
      <c r="QGI28" s="452"/>
      <c r="QGJ28" s="452"/>
      <c r="QGK28" s="452"/>
      <c r="QGL28" s="452"/>
      <c r="QGM28" s="452"/>
      <c r="QGN28" s="452"/>
      <c r="QGO28" s="452"/>
      <c r="QGP28" s="452"/>
      <c r="QGQ28" s="452"/>
      <c r="QGR28" s="452"/>
      <c r="QGS28" s="452"/>
      <c r="QGT28" s="452"/>
      <c r="QGU28" s="452"/>
      <c r="QGV28" s="452"/>
      <c r="QGW28" s="452"/>
      <c r="QGX28" s="452"/>
      <c r="QGY28" s="452"/>
      <c r="QGZ28" s="452"/>
      <c r="QHA28" s="452"/>
      <c r="QHB28" s="452"/>
      <c r="QHC28" s="452"/>
      <c r="QHD28" s="452"/>
      <c r="QHE28" s="452"/>
      <c r="QHF28" s="452"/>
      <c r="QHG28" s="452"/>
      <c r="QHH28" s="452"/>
      <c r="QHI28" s="452"/>
      <c r="QHJ28" s="452"/>
      <c r="QHK28" s="452"/>
      <c r="QHL28" s="452"/>
      <c r="QHM28" s="452"/>
      <c r="QHN28" s="452"/>
      <c r="QHO28" s="452"/>
      <c r="QHP28" s="452"/>
      <c r="QHQ28" s="452"/>
      <c r="QHR28" s="452"/>
      <c r="QHS28" s="452"/>
      <c r="QHT28" s="452"/>
      <c r="QHU28" s="452"/>
      <c r="QHV28" s="452"/>
      <c r="QHW28" s="452"/>
      <c r="QHX28" s="452"/>
      <c r="QHY28" s="452"/>
      <c r="QHZ28" s="452"/>
      <c r="QIA28" s="452"/>
      <c r="QIB28" s="452"/>
      <c r="QIC28" s="452"/>
      <c r="QID28" s="452"/>
      <c r="QIE28" s="452"/>
      <c r="QIF28" s="452"/>
      <c r="QIG28" s="452"/>
      <c r="QIH28" s="452"/>
      <c r="QII28" s="452"/>
      <c r="QIJ28" s="452"/>
      <c r="QIK28" s="452"/>
      <c r="QIL28" s="452"/>
      <c r="QIM28" s="452"/>
      <c r="QIN28" s="452"/>
      <c r="QIO28" s="452"/>
      <c r="QIP28" s="452"/>
      <c r="QIQ28" s="452"/>
      <c r="QIR28" s="452"/>
      <c r="QIS28" s="452"/>
      <c r="QIT28" s="452"/>
      <c r="QIU28" s="452"/>
      <c r="QIV28" s="452"/>
      <c r="QIW28" s="452"/>
      <c r="QIX28" s="452"/>
      <c r="QIY28" s="452"/>
      <c r="QIZ28" s="452"/>
      <c r="QJA28" s="452"/>
      <c r="QJB28" s="452"/>
      <c r="QJC28" s="452"/>
      <c r="QJD28" s="452"/>
      <c r="QJE28" s="452"/>
      <c r="QJF28" s="452"/>
      <c r="QJG28" s="452"/>
      <c r="QJH28" s="452"/>
      <c r="QJI28" s="452"/>
      <c r="QJJ28" s="452"/>
      <c r="QJK28" s="452"/>
      <c r="QJL28" s="452"/>
      <c r="QJM28" s="452"/>
      <c r="QJN28" s="452"/>
      <c r="QJO28" s="452"/>
      <c r="QJP28" s="452"/>
      <c r="QJQ28" s="452"/>
      <c r="QJR28" s="452"/>
      <c r="QJS28" s="452"/>
      <c r="QJT28" s="452"/>
      <c r="QJU28" s="452"/>
      <c r="QJV28" s="452"/>
      <c r="QJW28" s="452"/>
      <c r="QJX28" s="452"/>
      <c r="QJY28" s="452"/>
      <c r="QJZ28" s="452"/>
      <c r="QKA28" s="452"/>
      <c r="QKB28" s="452"/>
      <c r="QKC28" s="452"/>
      <c r="QKD28" s="452"/>
      <c r="QKE28" s="452"/>
      <c r="QKF28" s="452"/>
      <c r="QKG28" s="452"/>
      <c r="QKH28" s="452"/>
      <c r="QKI28" s="452"/>
      <c r="QKJ28" s="452"/>
      <c r="QKK28" s="452"/>
      <c r="QKL28" s="452"/>
      <c r="QKM28" s="452"/>
      <c r="QKN28" s="452"/>
      <c r="QKO28" s="452"/>
      <c r="QKP28" s="452"/>
      <c r="QKQ28" s="452"/>
      <c r="QKR28" s="452"/>
      <c r="QKS28" s="452"/>
      <c r="QKT28" s="452"/>
      <c r="QKU28" s="452"/>
      <c r="QKV28" s="452"/>
      <c r="QKW28" s="452"/>
      <c r="QKX28" s="452"/>
      <c r="QKY28" s="452"/>
      <c r="QKZ28" s="452"/>
      <c r="QLA28" s="452"/>
      <c r="QLB28" s="452"/>
      <c r="QLC28" s="452"/>
      <c r="QLD28" s="452"/>
      <c r="QLE28" s="452"/>
      <c r="QLF28" s="452"/>
      <c r="QLG28" s="452"/>
      <c r="QLH28" s="452"/>
      <c r="QLI28" s="452"/>
      <c r="QLJ28" s="452"/>
      <c r="QLK28" s="452"/>
      <c r="QLL28" s="452"/>
      <c r="QLM28" s="452"/>
      <c r="QLN28" s="452"/>
      <c r="QLO28" s="452"/>
      <c r="QLP28" s="452"/>
      <c r="QLQ28" s="452"/>
      <c r="QLR28" s="452"/>
      <c r="QLS28" s="452"/>
      <c r="QLT28" s="452"/>
      <c r="QLU28" s="452"/>
      <c r="QLV28" s="452"/>
      <c r="QLW28" s="452"/>
      <c r="QLX28" s="452"/>
      <c r="QLY28" s="452"/>
      <c r="QLZ28" s="452"/>
      <c r="QMA28" s="452"/>
      <c r="QMB28" s="452"/>
      <c r="QMC28" s="452"/>
      <c r="QMD28" s="452"/>
      <c r="QME28" s="452"/>
      <c r="QMF28" s="452"/>
      <c r="QMG28" s="452"/>
      <c r="QMH28" s="452"/>
      <c r="QMI28" s="452"/>
      <c r="QMJ28" s="452"/>
      <c r="QMK28" s="452"/>
      <c r="QML28" s="452"/>
      <c r="QMM28" s="452"/>
      <c r="QMN28" s="452"/>
      <c r="QMO28" s="452"/>
      <c r="QMP28" s="452"/>
      <c r="QMQ28" s="452"/>
      <c r="QMR28" s="452"/>
      <c r="QMS28" s="452"/>
      <c r="QMT28" s="452"/>
      <c r="QMU28" s="452"/>
      <c r="QMV28" s="452"/>
      <c r="QMW28" s="452"/>
      <c r="QMX28" s="452"/>
      <c r="QMY28" s="452"/>
      <c r="QMZ28" s="452"/>
      <c r="QNA28" s="452"/>
      <c r="QNB28" s="452"/>
      <c r="QNC28" s="452"/>
      <c r="QND28" s="452"/>
      <c r="QNE28" s="452"/>
      <c r="QNF28" s="452"/>
      <c r="QNG28" s="452"/>
      <c r="QNH28" s="452"/>
      <c r="QNI28" s="452"/>
      <c r="QNJ28" s="452"/>
      <c r="QNK28" s="452"/>
      <c r="QNL28" s="452"/>
      <c r="QNM28" s="452"/>
      <c r="QNN28" s="452"/>
      <c r="QNO28" s="452"/>
      <c r="QNP28" s="452"/>
      <c r="QNQ28" s="452"/>
      <c r="QNR28" s="452"/>
      <c r="QNS28" s="452"/>
      <c r="QNT28" s="452"/>
      <c r="QNU28" s="452"/>
      <c r="QNV28" s="452"/>
      <c r="QNW28" s="452"/>
      <c r="QNX28" s="452"/>
      <c r="QNY28" s="452"/>
      <c r="QNZ28" s="452"/>
      <c r="QOA28" s="452"/>
      <c r="QOB28" s="452"/>
      <c r="QOC28" s="452"/>
      <c r="QOD28" s="452"/>
      <c r="QOE28" s="452"/>
      <c r="QOF28" s="452"/>
      <c r="QOG28" s="452"/>
      <c r="QOH28" s="452"/>
      <c r="QOI28" s="452"/>
      <c r="QOJ28" s="452"/>
      <c r="QOK28" s="452"/>
      <c r="QOL28" s="452"/>
      <c r="QOM28" s="452"/>
      <c r="QON28" s="452"/>
      <c r="QOO28" s="452"/>
      <c r="QOP28" s="452"/>
      <c r="QOQ28" s="452"/>
      <c r="QOR28" s="452"/>
      <c r="QOS28" s="452"/>
      <c r="QOT28" s="452"/>
      <c r="QOU28" s="452"/>
      <c r="QOV28" s="452"/>
      <c r="QOW28" s="452"/>
      <c r="QOX28" s="452"/>
      <c r="QOY28" s="452"/>
      <c r="QOZ28" s="452"/>
      <c r="QPA28" s="452"/>
      <c r="QPB28" s="452"/>
      <c r="QPC28" s="452"/>
      <c r="QPD28" s="452"/>
      <c r="QPE28" s="452"/>
      <c r="QPF28" s="452"/>
      <c r="QPG28" s="452"/>
      <c r="QPH28" s="452"/>
      <c r="QPI28" s="452"/>
      <c r="QPJ28" s="452"/>
      <c r="QPK28" s="452"/>
      <c r="QPL28" s="452"/>
      <c r="QPM28" s="452"/>
      <c r="QPN28" s="452"/>
      <c r="QPO28" s="452"/>
      <c r="QPP28" s="452"/>
      <c r="QPQ28" s="452"/>
      <c r="QPR28" s="452"/>
      <c r="QPS28" s="452"/>
      <c r="QPT28" s="452"/>
      <c r="QPU28" s="452"/>
      <c r="QPV28" s="452"/>
      <c r="QPW28" s="452"/>
      <c r="QPX28" s="452"/>
      <c r="QPY28" s="452"/>
      <c r="QPZ28" s="452"/>
      <c r="QQA28" s="452"/>
      <c r="QQB28" s="452"/>
      <c r="QQC28" s="452"/>
      <c r="QQD28" s="452"/>
      <c r="QQE28" s="452"/>
      <c r="QQF28" s="452"/>
      <c r="QQG28" s="452"/>
      <c r="QQH28" s="452"/>
      <c r="QQI28" s="452"/>
      <c r="QQJ28" s="452"/>
      <c r="QQK28" s="452"/>
      <c r="QQL28" s="452"/>
      <c r="QQM28" s="452"/>
      <c r="QQN28" s="452"/>
      <c r="QQO28" s="452"/>
      <c r="QQP28" s="452"/>
      <c r="QQQ28" s="452"/>
      <c r="QQR28" s="452"/>
      <c r="QQS28" s="452"/>
      <c r="QQT28" s="452"/>
      <c r="QQU28" s="452"/>
      <c r="QQV28" s="452"/>
      <c r="QQW28" s="452"/>
      <c r="QQX28" s="452"/>
      <c r="QQY28" s="452"/>
      <c r="QQZ28" s="452"/>
      <c r="QRA28" s="452"/>
      <c r="QRB28" s="452"/>
      <c r="QRC28" s="452"/>
      <c r="QRD28" s="452"/>
      <c r="QRE28" s="452"/>
      <c r="QRF28" s="452"/>
      <c r="QRG28" s="452"/>
      <c r="QRH28" s="452"/>
      <c r="QRI28" s="452"/>
      <c r="QRJ28" s="452"/>
      <c r="QRK28" s="452"/>
      <c r="QRL28" s="452"/>
      <c r="QRM28" s="452"/>
      <c r="QRN28" s="452"/>
      <c r="QRO28" s="452"/>
      <c r="QRP28" s="452"/>
      <c r="QRQ28" s="452"/>
      <c r="QRR28" s="452"/>
      <c r="QRS28" s="452"/>
      <c r="QRT28" s="452"/>
      <c r="QRU28" s="452"/>
      <c r="QRV28" s="452"/>
      <c r="QRW28" s="452"/>
      <c r="QRX28" s="452"/>
      <c r="QRY28" s="452"/>
      <c r="QRZ28" s="452"/>
      <c r="QSA28" s="452"/>
      <c r="QSB28" s="452"/>
      <c r="QSC28" s="452"/>
      <c r="QSD28" s="452"/>
      <c r="QSE28" s="452"/>
      <c r="QSF28" s="452"/>
      <c r="QSG28" s="452"/>
      <c r="QSH28" s="452"/>
      <c r="QSI28" s="452"/>
      <c r="QSJ28" s="452"/>
      <c r="QSK28" s="452"/>
      <c r="QSL28" s="452"/>
      <c r="QSM28" s="452"/>
      <c r="QSN28" s="452"/>
      <c r="QSO28" s="452"/>
      <c r="QSP28" s="452"/>
      <c r="QSQ28" s="452"/>
      <c r="QSR28" s="452"/>
      <c r="QSS28" s="452"/>
      <c r="QST28" s="452"/>
      <c r="QSU28" s="452"/>
      <c r="QSV28" s="452"/>
      <c r="QSW28" s="452"/>
      <c r="QSX28" s="452"/>
      <c r="QSY28" s="452"/>
      <c r="QSZ28" s="452"/>
      <c r="QTA28" s="452"/>
      <c r="QTB28" s="452"/>
      <c r="QTC28" s="452"/>
      <c r="QTD28" s="452"/>
      <c r="QTE28" s="452"/>
      <c r="QTF28" s="452"/>
      <c r="QTG28" s="452"/>
      <c r="QTH28" s="452"/>
      <c r="QTI28" s="452"/>
      <c r="QTJ28" s="452"/>
      <c r="QTK28" s="452"/>
      <c r="QTL28" s="452"/>
      <c r="QTM28" s="452"/>
      <c r="QTN28" s="452"/>
      <c r="QTO28" s="452"/>
      <c r="QTP28" s="452"/>
      <c r="QTQ28" s="452"/>
      <c r="QTR28" s="452"/>
      <c r="QTS28" s="452"/>
      <c r="QTT28" s="452"/>
      <c r="QTU28" s="452"/>
      <c r="QTV28" s="452"/>
      <c r="QTW28" s="452"/>
      <c r="QTX28" s="452"/>
      <c r="QTY28" s="452"/>
      <c r="QTZ28" s="452"/>
      <c r="QUA28" s="452"/>
      <c r="QUB28" s="452"/>
      <c r="QUC28" s="452"/>
      <c r="QUD28" s="452"/>
      <c r="QUE28" s="452"/>
      <c r="QUF28" s="452"/>
      <c r="QUG28" s="452"/>
      <c r="QUH28" s="452"/>
      <c r="QUI28" s="452"/>
      <c r="QUJ28" s="452"/>
      <c r="QUK28" s="452"/>
      <c r="QUL28" s="452"/>
      <c r="QUM28" s="452"/>
      <c r="QUN28" s="452"/>
      <c r="QUO28" s="452"/>
      <c r="QUP28" s="452"/>
      <c r="QUQ28" s="452"/>
      <c r="QUR28" s="452"/>
      <c r="QUS28" s="452"/>
      <c r="QUT28" s="452"/>
      <c r="QUU28" s="452"/>
      <c r="QUV28" s="452"/>
      <c r="QUW28" s="452"/>
      <c r="QUX28" s="452"/>
      <c r="QUY28" s="452"/>
      <c r="QUZ28" s="452"/>
      <c r="QVA28" s="452"/>
      <c r="QVB28" s="452"/>
      <c r="QVC28" s="452"/>
      <c r="QVD28" s="452"/>
      <c r="QVE28" s="452"/>
      <c r="QVF28" s="452"/>
      <c r="QVG28" s="452"/>
      <c r="QVH28" s="452"/>
      <c r="QVI28" s="452"/>
      <c r="QVJ28" s="452"/>
      <c r="QVK28" s="452"/>
      <c r="QVL28" s="452"/>
      <c r="QVM28" s="452"/>
      <c r="QVN28" s="452"/>
      <c r="QVO28" s="452"/>
      <c r="QVP28" s="452"/>
      <c r="QVQ28" s="452"/>
      <c r="QVR28" s="452"/>
      <c r="QVS28" s="452"/>
      <c r="QVT28" s="452"/>
      <c r="QVU28" s="452"/>
      <c r="QVV28" s="452"/>
      <c r="QVW28" s="452"/>
      <c r="QVX28" s="452"/>
      <c r="QVY28" s="452"/>
      <c r="QVZ28" s="452"/>
      <c r="QWA28" s="452"/>
      <c r="QWB28" s="452"/>
      <c r="QWC28" s="452"/>
      <c r="QWD28" s="452"/>
      <c r="QWE28" s="452"/>
      <c r="QWF28" s="452"/>
      <c r="QWG28" s="452"/>
      <c r="QWH28" s="452"/>
      <c r="QWI28" s="452"/>
      <c r="QWJ28" s="452"/>
      <c r="QWK28" s="452"/>
      <c r="QWL28" s="452"/>
      <c r="QWM28" s="452"/>
      <c r="QWN28" s="452"/>
      <c r="QWO28" s="452"/>
      <c r="QWP28" s="452"/>
      <c r="QWQ28" s="452"/>
      <c r="QWR28" s="452"/>
      <c r="QWS28" s="452"/>
      <c r="QWT28" s="452"/>
      <c r="QWU28" s="452"/>
      <c r="QWV28" s="452"/>
      <c r="QWW28" s="452"/>
      <c r="QWX28" s="452"/>
      <c r="QWY28" s="452"/>
      <c r="QWZ28" s="452"/>
      <c r="QXA28" s="452"/>
      <c r="QXB28" s="452"/>
      <c r="QXC28" s="452"/>
      <c r="QXD28" s="452"/>
      <c r="QXE28" s="452"/>
      <c r="QXF28" s="452"/>
      <c r="QXG28" s="452"/>
      <c r="QXH28" s="452"/>
      <c r="QXI28" s="452"/>
      <c r="QXJ28" s="452"/>
      <c r="QXK28" s="452"/>
      <c r="QXL28" s="452"/>
      <c r="QXM28" s="452"/>
      <c r="QXN28" s="452"/>
      <c r="QXO28" s="452"/>
      <c r="QXP28" s="452"/>
      <c r="QXQ28" s="452"/>
      <c r="QXR28" s="452"/>
      <c r="QXS28" s="452"/>
      <c r="QXT28" s="452"/>
      <c r="QXU28" s="452"/>
      <c r="QXV28" s="452"/>
      <c r="QXW28" s="452"/>
      <c r="QXX28" s="452"/>
      <c r="QXY28" s="452"/>
      <c r="QXZ28" s="452"/>
      <c r="QYA28" s="452"/>
      <c r="QYB28" s="452"/>
      <c r="QYC28" s="452"/>
      <c r="QYD28" s="452"/>
      <c r="QYE28" s="452"/>
      <c r="QYF28" s="452"/>
      <c r="QYG28" s="452"/>
      <c r="QYH28" s="452"/>
      <c r="QYI28" s="452"/>
      <c r="QYJ28" s="452"/>
      <c r="QYK28" s="452"/>
      <c r="QYL28" s="452"/>
      <c r="QYM28" s="452"/>
      <c r="QYN28" s="452"/>
      <c r="QYO28" s="452"/>
      <c r="QYP28" s="452"/>
      <c r="QYQ28" s="452"/>
      <c r="QYR28" s="452"/>
      <c r="QYS28" s="452"/>
      <c r="QYT28" s="452"/>
      <c r="QYU28" s="452"/>
      <c r="QYV28" s="452"/>
      <c r="QYW28" s="452"/>
      <c r="QYX28" s="452"/>
      <c r="QYY28" s="452"/>
      <c r="QYZ28" s="452"/>
      <c r="QZA28" s="452"/>
      <c r="QZB28" s="452"/>
      <c r="QZC28" s="452"/>
      <c r="QZD28" s="452"/>
      <c r="QZE28" s="452"/>
      <c r="QZF28" s="452"/>
      <c r="QZG28" s="452"/>
      <c r="QZH28" s="452"/>
      <c r="QZI28" s="452"/>
      <c r="QZJ28" s="452"/>
      <c r="QZK28" s="452"/>
      <c r="QZL28" s="452"/>
      <c r="QZM28" s="452"/>
      <c r="QZN28" s="452"/>
      <c r="QZO28" s="452"/>
      <c r="QZP28" s="452"/>
      <c r="QZQ28" s="452"/>
      <c r="QZR28" s="452"/>
      <c r="QZS28" s="452"/>
      <c r="QZT28" s="452"/>
      <c r="QZU28" s="452"/>
      <c r="QZV28" s="452"/>
      <c r="QZW28" s="452"/>
      <c r="QZX28" s="452"/>
      <c r="QZY28" s="452"/>
      <c r="QZZ28" s="452"/>
      <c r="RAA28" s="452"/>
      <c r="RAB28" s="452"/>
      <c r="RAC28" s="452"/>
      <c r="RAD28" s="452"/>
      <c r="RAE28" s="452"/>
      <c r="RAF28" s="452"/>
      <c r="RAG28" s="452"/>
      <c r="RAH28" s="452"/>
      <c r="RAI28" s="452"/>
      <c r="RAJ28" s="452"/>
      <c r="RAK28" s="452"/>
      <c r="RAL28" s="452"/>
      <c r="RAM28" s="452"/>
      <c r="RAN28" s="452"/>
      <c r="RAO28" s="452"/>
      <c r="RAP28" s="452"/>
      <c r="RAQ28" s="452"/>
      <c r="RAR28" s="452"/>
      <c r="RAS28" s="452"/>
      <c r="RAT28" s="452"/>
      <c r="RAU28" s="452"/>
      <c r="RAV28" s="452"/>
      <c r="RAW28" s="452"/>
      <c r="RAX28" s="452"/>
      <c r="RAY28" s="452"/>
      <c r="RAZ28" s="452"/>
      <c r="RBA28" s="452"/>
      <c r="RBB28" s="452"/>
      <c r="RBC28" s="452"/>
      <c r="RBD28" s="452"/>
      <c r="RBE28" s="452"/>
      <c r="RBF28" s="452"/>
      <c r="RBG28" s="452"/>
      <c r="RBH28" s="452"/>
      <c r="RBI28" s="452"/>
      <c r="RBJ28" s="452"/>
      <c r="RBK28" s="452"/>
      <c r="RBL28" s="452"/>
      <c r="RBM28" s="452"/>
      <c r="RBN28" s="452"/>
      <c r="RBO28" s="452"/>
      <c r="RBP28" s="452"/>
      <c r="RBQ28" s="452"/>
      <c r="RBR28" s="452"/>
      <c r="RBS28" s="452"/>
      <c r="RBT28" s="452"/>
      <c r="RBU28" s="452"/>
      <c r="RBV28" s="452"/>
      <c r="RBW28" s="452"/>
      <c r="RBX28" s="452"/>
      <c r="RBY28" s="452"/>
      <c r="RBZ28" s="452"/>
      <c r="RCA28" s="452"/>
      <c r="RCB28" s="452"/>
      <c r="RCC28" s="452"/>
      <c r="RCD28" s="452"/>
      <c r="RCE28" s="452"/>
      <c r="RCF28" s="452"/>
      <c r="RCG28" s="452"/>
      <c r="RCH28" s="452"/>
      <c r="RCI28" s="452"/>
      <c r="RCJ28" s="452"/>
      <c r="RCK28" s="452"/>
      <c r="RCL28" s="452"/>
      <c r="RCM28" s="452"/>
      <c r="RCN28" s="452"/>
      <c r="RCO28" s="452"/>
      <c r="RCP28" s="452"/>
      <c r="RCQ28" s="452"/>
      <c r="RCR28" s="452"/>
      <c r="RCS28" s="452"/>
      <c r="RCT28" s="452"/>
      <c r="RCU28" s="452"/>
      <c r="RCV28" s="452"/>
      <c r="RCW28" s="452"/>
      <c r="RCX28" s="452"/>
      <c r="RCY28" s="452"/>
      <c r="RCZ28" s="452"/>
      <c r="RDA28" s="452"/>
      <c r="RDB28" s="452"/>
      <c r="RDC28" s="452"/>
      <c r="RDD28" s="452"/>
      <c r="RDE28" s="452"/>
      <c r="RDF28" s="452"/>
      <c r="RDG28" s="452"/>
      <c r="RDH28" s="452"/>
      <c r="RDI28" s="452"/>
      <c r="RDJ28" s="452"/>
      <c r="RDK28" s="452"/>
      <c r="RDL28" s="452"/>
      <c r="RDM28" s="452"/>
      <c r="RDN28" s="452"/>
      <c r="RDO28" s="452"/>
      <c r="RDP28" s="452"/>
      <c r="RDQ28" s="452"/>
      <c r="RDR28" s="452"/>
      <c r="RDS28" s="452"/>
      <c r="RDT28" s="452"/>
      <c r="RDU28" s="452"/>
      <c r="RDV28" s="452"/>
      <c r="RDW28" s="452"/>
      <c r="RDX28" s="452"/>
      <c r="RDY28" s="452"/>
      <c r="RDZ28" s="452"/>
      <c r="REA28" s="452"/>
      <c r="REB28" s="452"/>
      <c r="REC28" s="452"/>
      <c r="RED28" s="452"/>
      <c r="REE28" s="452"/>
      <c r="REF28" s="452"/>
      <c r="REG28" s="452"/>
      <c r="REH28" s="452"/>
      <c r="REI28" s="452"/>
      <c r="REJ28" s="452"/>
      <c r="REK28" s="452"/>
      <c r="REL28" s="452"/>
      <c r="REM28" s="452"/>
      <c r="REN28" s="452"/>
      <c r="REO28" s="452"/>
      <c r="REP28" s="452"/>
      <c r="REQ28" s="452"/>
      <c r="RER28" s="452"/>
      <c r="RES28" s="452"/>
      <c r="RET28" s="452"/>
      <c r="REU28" s="452"/>
      <c r="REV28" s="452"/>
      <c r="REW28" s="452"/>
      <c r="REX28" s="452"/>
      <c r="REY28" s="452"/>
      <c r="REZ28" s="452"/>
      <c r="RFA28" s="452"/>
      <c r="RFB28" s="452"/>
      <c r="RFC28" s="452"/>
      <c r="RFD28" s="452"/>
      <c r="RFE28" s="452"/>
      <c r="RFF28" s="452"/>
      <c r="RFG28" s="452"/>
      <c r="RFH28" s="452"/>
      <c r="RFI28" s="452"/>
      <c r="RFJ28" s="452"/>
      <c r="RFK28" s="452"/>
      <c r="RFL28" s="452"/>
      <c r="RFM28" s="452"/>
      <c r="RFN28" s="452"/>
      <c r="RFO28" s="452"/>
      <c r="RFP28" s="452"/>
      <c r="RFQ28" s="452"/>
      <c r="RFR28" s="452"/>
      <c r="RFS28" s="452"/>
      <c r="RFT28" s="452"/>
      <c r="RFU28" s="452"/>
      <c r="RFV28" s="452"/>
      <c r="RFW28" s="452"/>
      <c r="RFX28" s="452"/>
      <c r="RFY28" s="452"/>
      <c r="RFZ28" s="452"/>
      <c r="RGA28" s="452"/>
      <c r="RGB28" s="452"/>
      <c r="RGC28" s="452"/>
      <c r="RGD28" s="452"/>
      <c r="RGE28" s="452"/>
      <c r="RGF28" s="452"/>
      <c r="RGG28" s="452"/>
      <c r="RGH28" s="452"/>
      <c r="RGI28" s="452"/>
      <c r="RGJ28" s="452"/>
      <c r="RGK28" s="452"/>
      <c r="RGL28" s="452"/>
      <c r="RGM28" s="452"/>
      <c r="RGN28" s="452"/>
      <c r="RGO28" s="452"/>
      <c r="RGP28" s="452"/>
      <c r="RGQ28" s="452"/>
      <c r="RGR28" s="452"/>
      <c r="RGS28" s="452"/>
      <c r="RGT28" s="452"/>
      <c r="RGU28" s="452"/>
      <c r="RGV28" s="452"/>
      <c r="RGW28" s="452"/>
      <c r="RGX28" s="452"/>
      <c r="RGY28" s="452"/>
      <c r="RGZ28" s="452"/>
      <c r="RHA28" s="452"/>
      <c r="RHB28" s="452"/>
      <c r="RHC28" s="452"/>
      <c r="RHD28" s="452"/>
      <c r="RHE28" s="452"/>
      <c r="RHF28" s="452"/>
      <c r="RHG28" s="452"/>
      <c r="RHH28" s="452"/>
      <c r="RHI28" s="452"/>
      <c r="RHJ28" s="452"/>
      <c r="RHK28" s="452"/>
      <c r="RHL28" s="452"/>
      <c r="RHM28" s="452"/>
      <c r="RHN28" s="452"/>
      <c r="RHO28" s="452"/>
      <c r="RHP28" s="452"/>
      <c r="RHQ28" s="452"/>
      <c r="RHR28" s="452"/>
      <c r="RHS28" s="452"/>
      <c r="RHT28" s="452"/>
      <c r="RHU28" s="452"/>
      <c r="RHV28" s="452"/>
      <c r="RHW28" s="452"/>
      <c r="RHX28" s="452"/>
      <c r="RHY28" s="452"/>
      <c r="RHZ28" s="452"/>
      <c r="RIA28" s="452"/>
      <c r="RIB28" s="452"/>
      <c r="RIC28" s="452"/>
      <c r="RID28" s="452"/>
      <c r="RIE28" s="452"/>
      <c r="RIF28" s="452"/>
      <c r="RIG28" s="452"/>
      <c r="RIH28" s="452"/>
      <c r="RII28" s="452"/>
      <c r="RIJ28" s="452"/>
      <c r="RIK28" s="452"/>
      <c r="RIL28" s="452"/>
      <c r="RIM28" s="452"/>
      <c r="RIN28" s="452"/>
      <c r="RIO28" s="452"/>
      <c r="RIP28" s="452"/>
      <c r="RIQ28" s="452"/>
      <c r="RIR28" s="452"/>
      <c r="RIS28" s="452"/>
      <c r="RIT28" s="452"/>
      <c r="RIU28" s="452"/>
      <c r="RIV28" s="452"/>
      <c r="RIW28" s="452"/>
      <c r="RIX28" s="452"/>
      <c r="RIY28" s="452"/>
      <c r="RIZ28" s="452"/>
      <c r="RJA28" s="452"/>
      <c r="RJB28" s="452"/>
      <c r="RJC28" s="452"/>
      <c r="RJD28" s="452"/>
      <c r="RJE28" s="452"/>
      <c r="RJF28" s="452"/>
      <c r="RJG28" s="452"/>
      <c r="RJH28" s="452"/>
      <c r="RJI28" s="452"/>
      <c r="RJJ28" s="452"/>
      <c r="RJK28" s="452"/>
      <c r="RJL28" s="452"/>
      <c r="RJM28" s="452"/>
      <c r="RJN28" s="452"/>
      <c r="RJO28" s="452"/>
      <c r="RJP28" s="452"/>
      <c r="RJQ28" s="452"/>
      <c r="RJR28" s="452"/>
      <c r="RJS28" s="452"/>
      <c r="RJT28" s="452"/>
      <c r="RJU28" s="452"/>
      <c r="RJV28" s="452"/>
      <c r="RJW28" s="452"/>
      <c r="RJX28" s="452"/>
      <c r="RJY28" s="452"/>
      <c r="RJZ28" s="452"/>
      <c r="RKA28" s="452"/>
      <c r="RKB28" s="452"/>
      <c r="RKC28" s="452"/>
      <c r="RKD28" s="452"/>
      <c r="RKE28" s="452"/>
      <c r="RKF28" s="452"/>
      <c r="RKG28" s="452"/>
      <c r="RKH28" s="452"/>
      <c r="RKI28" s="452"/>
      <c r="RKJ28" s="452"/>
      <c r="RKK28" s="452"/>
      <c r="RKL28" s="452"/>
      <c r="RKM28" s="452"/>
      <c r="RKN28" s="452"/>
      <c r="RKO28" s="452"/>
      <c r="RKP28" s="452"/>
      <c r="RKQ28" s="452"/>
      <c r="RKR28" s="452"/>
      <c r="RKS28" s="452"/>
      <c r="RKT28" s="452"/>
      <c r="RKU28" s="452"/>
      <c r="RKV28" s="452"/>
      <c r="RKW28" s="452"/>
      <c r="RKX28" s="452"/>
      <c r="RKY28" s="452"/>
      <c r="RKZ28" s="452"/>
      <c r="RLA28" s="452"/>
      <c r="RLB28" s="452"/>
      <c r="RLC28" s="452"/>
      <c r="RLD28" s="452"/>
      <c r="RLE28" s="452"/>
      <c r="RLF28" s="452"/>
      <c r="RLG28" s="452"/>
      <c r="RLH28" s="452"/>
      <c r="RLI28" s="452"/>
      <c r="RLJ28" s="452"/>
      <c r="RLK28" s="452"/>
      <c r="RLL28" s="452"/>
      <c r="RLM28" s="452"/>
      <c r="RLN28" s="452"/>
      <c r="RLO28" s="452"/>
      <c r="RLP28" s="452"/>
      <c r="RLQ28" s="452"/>
      <c r="RLR28" s="452"/>
      <c r="RLS28" s="452"/>
      <c r="RLT28" s="452"/>
      <c r="RLU28" s="452"/>
      <c r="RLV28" s="452"/>
      <c r="RLW28" s="452"/>
      <c r="RLX28" s="452"/>
      <c r="RLY28" s="452"/>
      <c r="RLZ28" s="452"/>
      <c r="RMA28" s="452"/>
      <c r="RMB28" s="452"/>
      <c r="RMC28" s="452"/>
      <c r="RMD28" s="452"/>
      <c r="RME28" s="452"/>
      <c r="RMF28" s="452"/>
      <c r="RMG28" s="452"/>
      <c r="RMH28" s="452"/>
      <c r="RMI28" s="452"/>
      <c r="RMJ28" s="452"/>
      <c r="RMK28" s="452"/>
      <c r="RML28" s="452"/>
      <c r="RMM28" s="452"/>
      <c r="RMN28" s="452"/>
      <c r="RMO28" s="452"/>
      <c r="RMP28" s="452"/>
      <c r="RMQ28" s="452"/>
      <c r="RMR28" s="452"/>
      <c r="RMS28" s="452"/>
      <c r="RMT28" s="452"/>
      <c r="RMU28" s="452"/>
      <c r="RMV28" s="452"/>
      <c r="RMW28" s="452"/>
      <c r="RMX28" s="452"/>
      <c r="RMY28" s="452"/>
      <c r="RMZ28" s="452"/>
      <c r="RNA28" s="452"/>
      <c r="RNB28" s="452"/>
      <c r="RNC28" s="452"/>
      <c r="RND28" s="452"/>
      <c r="RNE28" s="452"/>
      <c r="RNF28" s="452"/>
      <c r="RNG28" s="452"/>
      <c r="RNH28" s="452"/>
      <c r="RNI28" s="452"/>
      <c r="RNJ28" s="452"/>
      <c r="RNK28" s="452"/>
      <c r="RNL28" s="452"/>
      <c r="RNM28" s="452"/>
      <c r="RNN28" s="452"/>
      <c r="RNO28" s="452"/>
      <c r="RNP28" s="452"/>
      <c r="RNQ28" s="452"/>
      <c r="RNR28" s="452"/>
      <c r="RNS28" s="452"/>
      <c r="RNT28" s="452"/>
      <c r="RNU28" s="452"/>
      <c r="RNV28" s="452"/>
      <c r="RNW28" s="452"/>
      <c r="RNX28" s="452"/>
      <c r="RNY28" s="452"/>
      <c r="RNZ28" s="452"/>
      <c r="ROA28" s="452"/>
      <c r="ROB28" s="452"/>
      <c r="ROC28" s="452"/>
      <c r="ROD28" s="452"/>
      <c r="ROE28" s="452"/>
      <c r="ROF28" s="452"/>
      <c r="ROG28" s="452"/>
      <c r="ROH28" s="452"/>
      <c r="ROI28" s="452"/>
      <c r="ROJ28" s="452"/>
      <c r="ROK28" s="452"/>
      <c r="ROL28" s="452"/>
      <c r="ROM28" s="452"/>
      <c r="RON28" s="452"/>
      <c r="ROO28" s="452"/>
      <c r="ROP28" s="452"/>
      <c r="ROQ28" s="452"/>
      <c r="ROR28" s="452"/>
      <c r="ROS28" s="452"/>
      <c r="ROT28" s="452"/>
      <c r="ROU28" s="452"/>
      <c r="ROV28" s="452"/>
      <c r="ROW28" s="452"/>
      <c r="ROX28" s="452"/>
      <c r="ROY28" s="452"/>
      <c r="ROZ28" s="452"/>
      <c r="RPA28" s="452"/>
      <c r="RPB28" s="452"/>
      <c r="RPC28" s="452"/>
      <c r="RPD28" s="452"/>
      <c r="RPE28" s="452"/>
      <c r="RPF28" s="452"/>
      <c r="RPG28" s="452"/>
      <c r="RPH28" s="452"/>
      <c r="RPI28" s="452"/>
      <c r="RPJ28" s="452"/>
      <c r="RPK28" s="452"/>
      <c r="RPL28" s="452"/>
      <c r="RPM28" s="452"/>
      <c r="RPN28" s="452"/>
      <c r="RPO28" s="452"/>
      <c r="RPP28" s="452"/>
      <c r="RPQ28" s="452"/>
      <c r="RPR28" s="452"/>
      <c r="RPS28" s="452"/>
      <c r="RPT28" s="452"/>
      <c r="RPU28" s="452"/>
      <c r="RPV28" s="452"/>
      <c r="RPW28" s="452"/>
      <c r="RPX28" s="452"/>
      <c r="RPY28" s="452"/>
      <c r="RPZ28" s="452"/>
      <c r="RQA28" s="452"/>
      <c r="RQB28" s="452"/>
      <c r="RQC28" s="452"/>
      <c r="RQD28" s="452"/>
      <c r="RQE28" s="452"/>
      <c r="RQF28" s="452"/>
      <c r="RQG28" s="452"/>
      <c r="RQH28" s="452"/>
      <c r="RQI28" s="452"/>
      <c r="RQJ28" s="452"/>
      <c r="RQK28" s="452"/>
      <c r="RQL28" s="452"/>
      <c r="RQM28" s="452"/>
      <c r="RQN28" s="452"/>
      <c r="RQO28" s="452"/>
      <c r="RQP28" s="452"/>
      <c r="RQQ28" s="452"/>
      <c r="RQR28" s="452"/>
      <c r="RQS28" s="452"/>
      <c r="RQT28" s="452"/>
      <c r="RQU28" s="452"/>
      <c r="RQV28" s="452"/>
      <c r="RQW28" s="452"/>
      <c r="RQX28" s="452"/>
      <c r="RQY28" s="452"/>
      <c r="RQZ28" s="452"/>
      <c r="RRA28" s="452"/>
      <c r="RRB28" s="452"/>
      <c r="RRC28" s="452"/>
      <c r="RRD28" s="452"/>
      <c r="RRE28" s="452"/>
      <c r="RRF28" s="452"/>
      <c r="RRG28" s="452"/>
      <c r="RRH28" s="452"/>
      <c r="RRI28" s="452"/>
      <c r="RRJ28" s="452"/>
      <c r="RRK28" s="452"/>
      <c r="RRL28" s="452"/>
      <c r="RRM28" s="452"/>
      <c r="RRN28" s="452"/>
      <c r="RRO28" s="452"/>
      <c r="RRP28" s="452"/>
      <c r="RRQ28" s="452"/>
      <c r="RRR28" s="452"/>
      <c r="RRS28" s="452"/>
      <c r="RRT28" s="452"/>
      <c r="RRU28" s="452"/>
      <c r="RRV28" s="452"/>
      <c r="RRW28" s="452"/>
      <c r="RRX28" s="452"/>
      <c r="RRY28" s="452"/>
      <c r="RRZ28" s="452"/>
      <c r="RSA28" s="452"/>
      <c r="RSB28" s="452"/>
      <c r="RSC28" s="452"/>
      <c r="RSD28" s="452"/>
      <c r="RSE28" s="452"/>
      <c r="RSF28" s="452"/>
      <c r="RSG28" s="452"/>
      <c r="RSH28" s="452"/>
      <c r="RSI28" s="452"/>
      <c r="RSJ28" s="452"/>
      <c r="RSK28" s="452"/>
      <c r="RSL28" s="452"/>
      <c r="RSM28" s="452"/>
      <c r="RSN28" s="452"/>
      <c r="RSO28" s="452"/>
      <c r="RSP28" s="452"/>
      <c r="RSQ28" s="452"/>
      <c r="RSR28" s="452"/>
      <c r="RSS28" s="452"/>
      <c r="RST28" s="452"/>
      <c r="RSU28" s="452"/>
      <c r="RSV28" s="452"/>
      <c r="RSW28" s="452"/>
      <c r="RSX28" s="452"/>
      <c r="RSY28" s="452"/>
      <c r="RSZ28" s="452"/>
      <c r="RTA28" s="452"/>
      <c r="RTB28" s="452"/>
      <c r="RTC28" s="452"/>
      <c r="RTD28" s="452"/>
      <c r="RTE28" s="452"/>
      <c r="RTF28" s="452"/>
      <c r="RTG28" s="452"/>
      <c r="RTH28" s="452"/>
      <c r="RTI28" s="452"/>
      <c r="RTJ28" s="452"/>
      <c r="RTK28" s="452"/>
      <c r="RTL28" s="452"/>
      <c r="RTM28" s="452"/>
      <c r="RTN28" s="452"/>
      <c r="RTO28" s="452"/>
      <c r="RTP28" s="452"/>
      <c r="RTQ28" s="452"/>
      <c r="RTR28" s="452"/>
      <c r="RTS28" s="452"/>
      <c r="RTT28" s="452"/>
      <c r="RTU28" s="452"/>
      <c r="RTV28" s="452"/>
      <c r="RTW28" s="452"/>
      <c r="RTX28" s="452"/>
      <c r="RTY28" s="452"/>
      <c r="RTZ28" s="452"/>
      <c r="RUA28" s="452"/>
      <c r="RUB28" s="452"/>
      <c r="RUC28" s="452"/>
      <c r="RUD28" s="452"/>
      <c r="RUE28" s="452"/>
      <c r="RUF28" s="452"/>
      <c r="RUG28" s="452"/>
      <c r="RUH28" s="452"/>
      <c r="RUI28" s="452"/>
      <c r="RUJ28" s="452"/>
      <c r="RUK28" s="452"/>
      <c r="RUL28" s="452"/>
      <c r="RUM28" s="452"/>
      <c r="RUN28" s="452"/>
      <c r="RUO28" s="452"/>
      <c r="RUP28" s="452"/>
      <c r="RUQ28" s="452"/>
      <c r="RUR28" s="452"/>
      <c r="RUS28" s="452"/>
      <c r="RUT28" s="452"/>
      <c r="RUU28" s="452"/>
      <c r="RUV28" s="452"/>
      <c r="RUW28" s="452"/>
      <c r="RUX28" s="452"/>
      <c r="RUY28" s="452"/>
      <c r="RUZ28" s="452"/>
      <c r="RVA28" s="452"/>
      <c r="RVB28" s="452"/>
      <c r="RVC28" s="452"/>
      <c r="RVD28" s="452"/>
      <c r="RVE28" s="452"/>
      <c r="RVF28" s="452"/>
      <c r="RVG28" s="452"/>
      <c r="RVH28" s="452"/>
      <c r="RVI28" s="452"/>
      <c r="RVJ28" s="452"/>
      <c r="RVK28" s="452"/>
      <c r="RVL28" s="452"/>
      <c r="RVM28" s="452"/>
      <c r="RVN28" s="452"/>
      <c r="RVO28" s="452"/>
      <c r="RVP28" s="452"/>
      <c r="RVQ28" s="452"/>
      <c r="RVR28" s="452"/>
      <c r="RVS28" s="452"/>
      <c r="RVT28" s="452"/>
      <c r="RVU28" s="452"/>
      <c r="RVV28" s="452"/>
      <c r="RVW28" s="452"/>
      <c r="RVX28" s="452"/>
      <c r="RVY28" s="452"/>
      <c r="RVZ28" s="452"/>
      <c r="RWA28" s="452"/>
      <c r="RWB28" s="452"/>
      <c r="RWC28" s="452"/>
      <c r="RWD28" s="452"/>
      <c r="RWE28" s="452"/>
      <c r="RWF28" s="452"/>
      <c r="RWG28" s="452"/>
      <c r="RWH28" s="452"/>
      <c r="RWI28" s="452"/>
      <c r="RWJ28" s="452"/>
      <c r="RWK28" s="452"/>
      <c r="RWL28" s="452"/>
      <c r="RWM28" s="452"/>
      <c r="RWN28" s="452"/>
      <c r="RWO28" s="452"/>
      <c r="RWP28" s="452"/>
      <c r="RWQ28" s="452"/>
      <c r="RWR28" s="452"/>
      <c r="RWS28" s="452"/>
      <c r="RWT28" s="452"/>
      <c r="RWU28" s="452"/>
      <c r="RWV28" s="452"/>
      <c r="RWW28" s="452"/>
      <c r="RWX28" s="452"/>
      <c r="RWY28" s="452"/>
      <c r="RWZ28" s="452"/>
      <c r="RXA28" s="452"/>
      <c r="RXB28" s="452"/>
      <c r="RXC28" s="452"/>
      <c r="RXD28" s="452"/>
      <c r="RXE28" s="452"/>
      <c r="RXF28" s="452"/>
      <c r="RXG28" s="452"/>
      <c r="RXH28" s="452"/>
      <c r="RXI28" s="452"/>
      <c r="RXJ28" s="452"/>
      <c r="RXK28" s="452"/>
      <c r="RXL28" s="452"/>
      <c r="RXM28" s="452"/>
      <c r="RXN28" s="452"/>
      <c r="RXO28" s="452"/>
      <c r="RXP28" s="452"/>
      <c r="RXQ28" s="452"/>
      <c r="RXR28" s="452"/>
      <c r="RXS28" s="452"/>
      <c r="RXT28" s="452"/>
      <c r="RXU28" s="452"/>
      <c r="RXV28" s="452"/>
      <c r="RXW28" s="452"/>
      <c r="RXX28" s="452"/>
      <c r="RXY28" s="452"/>
      <c r="RXZ28" s="452"/>
      <c r="RYA28" s="452"/>
      <c r="RYB28" s="452"/>
      <c r="RYC28" s="452"/>
      <c r="RYD28" s="452"/>
      <c r="RYE28" s="452"/>
      <c r="RYF28" s="452"/>
      <c r="RYG28" s="452"/>
      <c r="RYH28" s="452"/>
      <c r="RYI28" s="452"/>
      <c r="RYJ28" s="452"/>
      <c r="RYK28" s="452"/>
      <c r="RYL28" s="452"/>
      <c r="RYM28" s="452"/>
      <c r="RYN28" s="452"/>
      <c r="RYO28" s="452"/>
      <c r="RYP28" s="452"/>
      <c r="RYQ28" s="452"/>
      <c r="RYR28" s="452"/>
      <c r="RYS28" s="452"/>
      <c r="RYT28" s="452"/>
      <c r="RYU28" s="452"/>
      <c r="RYV28" s="452"/>
      <c r="RYW28" s="452"/>
      <c r="RYX28" s="452"/>
      <c r="RYY28" s="452"/>
      <c r="RYZ28" s="452"/>
      <c r="RZA28" s="452"/>
      <c r="RZB28" s="452"/>
      <c r="RZC28" s="452"/>
      <c r="RZD28" s="452"/>
      <c r="RZE28" s="452"/>
      <c r="RZF28" s="452"/>
      <c r="RZG28" s="452"/>
      <c r="RZH28" s="452"/>
      <c r="RZI28" s="452"/>
      <c r="RZJ28" s="452"/>
      <c r="RZK28" s="452"/>
      <c r="RZL28" s="452"/>
      <c r="RZM28" s="452"/>
      <c r="RZN28" s="452"/>
      <c r="RZO28" s="452"/>
      <c r="RZP28" s="452"/>
      <c r="RZQ28" s="452"/>
      <c r="RZR28" s="452"/>
      <c r="RZS28" s="452"/>
      <c r="RZT28" s="452"/>
      <c r="RZU28" s="452"/>
      <c r="RZV28" s="452"/>
      <c r="RZW28" s="452"/>
      <c r="RZX28" s="452"/>
      <c r="RZY28" s="452"/>
      <c r="RZZ28" s="452"/>
      <c r="SAA28" s="452"/>
      <c r="SAB28" s="452"/>
      <c r="SAC28" s="452"/>
      <c r="SAD28" s="452"/>
      <c r="SAE28" s="452"/>
      <c r="SAF28" s="452"/>
      <c r="SAG28" s="452"/>
      <c r="SAH28" s="452"/>
      <c r="SAI28" s="452"/>
      <c r="SAJ28" s="452"/>
      <c r="SAK28" s="452"/>
      <c r="SAL28" s="452"/>
      <c r="SAM28" s="452"/>
      <c r="SAN28" s="452"/>
      <c r="SAO28" s="452"/>
      <c r="SAP28" s="452"/>
      <c r="SAQ28" s="452"/>
      <c r="SAR28" s="452"/>
      <c r="SAS28" s="452"/>
      <c r="SAT28" s="452"/>
      <c r="SAU28" s="452"/>
      <c r="SAV28" s="452"/>
      <c r="SAW28" s="452"/>
      <c r="SAX28" s="452"/>
      <c r="SAY28" s="452"/>
      <c r="SAZ28" s="452"/>
      <c r="SBA28" s="452"/>
      <c r="SBB28" s="452"/>
      <c r="SBC28" s="452"/>
      <c r="SBD28" s="452"/>
      <c r="SBE28" s="452"/>
      <c r="SBF28" s="452"/>
      <c r="SBG28" s="452"/>
      <c r="SBH28" s="452"/>
      <c r="SBI28" s="452"/>
      <c r="SBJ28" s="452"/>
      <c r="SBK28" s="452"/>
      <c r="SBL28" s="452"/>
      <c r="SBM28" s="452"/>
      <c r="SBN28" s="452"/>
      <c r="SBO28" s="452"/>
      <c r="SBP28" s="452"/>
      <c r="SBQ28" s="452"/>
      <c r="SBR28" s="452"/>
      <c r="SBS28" s="452"/>
      <c r="SBT28" s="452"/>
      <c r="SBU28" s="452"/>
      <c r="SBV28" s="452"/>
      <c r="SBW28" s="452"/>
      <c r="SBX28" s="452"/>
      <c r="SBY28" s="452"/>
      <c r="SBZ28" s="452"/>
      <c r="SCA28" s="452"/>
      <c r="SCB28" s="452"/>
      <c r="SCC28" s="452"/>
      <c r="SCD28" s="452"/>
      <c r="SCE28" s="452"/>
      <c r="SCF28" s="452"/>
      <c r="SCG28" s="452"/>
      <c r="SCH28" s="452"/>
      <c r="SCI28" s="452"/>
      <c r="SCJ28" s="452"/>
      <c r="SCK28" s="452"/>
      <c r="SCL28" s="452"/>
      <c r="SCM28" s="452"/>
      <c r="SCN28" s="452"/>
      <c r="SCO28" s="452"/>
      <c r="SCP28" s="452"/>
      <c r="SCQ28" s="452"/>
      <c r="SCR28" s="452"/>
      <c r="SCS28" s="452"/>
      <c r="SCT28" s="452"/>
      <c r="SCU28" s="452"/>
      <c r="SCV28" s="452"/>
      <c r="SCW28" s="452"/>
      <c r="SCX28" s="452"/>
      <c r="SCY28" s="452"/>
      <c r="SCZ28" s="452"/>
      <c r="SDA28" s="452"/>
      <c r="SDB28" s="452"/>
      <c r="SDC28" s="452"/>
      <c r="SDD28" s="452"/>
      <c r="SDE28" s="452"/>
      <c r="SDF28" s="452"/>
      <c r="SDG28" s="452"/>
      <c r="SDH28" s="452"/>
      <c r="SDI28" s="452"/>
      <c r="SDJ28" s="452"/>
      <c r="SDK28" s="452"/>
      <c r="SDL28" s="452"/>
      <c r="SDM28" s="452"/>
      <c r="SDN28" s="452"/>
      <c r="SDO28" s="452"/>
      <c r="SDP28" s="452"/>
      <c r="SDQ28" s="452"/>
      <c r="SDR28" s="452"/>
      <c r="SDS28" s="452"/>
      <c r="SDT28" s="452"/>
      <c r="SDU28" s="452"/>
      <c r="SDV28" s="452"/>
      <c r="SDW28" s="452"/>
      <c r="SDX28" s="452"/>
      <c r="SDY28" s="452"/>
      <c r="SDZ28" s="452"/>
      <c r="SEA28" s="452"/>
      <c r="SEB28" s="452"/>
      <c r="SEC28" s="452"/>
      <c r="SED28" s="452"/>
      <c r="SEE28" s="452"/>
      <c r="SEF28" s="452"/>
      <c r="SEG28" s="452"/>
      <c r="SEH28" s="452"/>
      <c r="SEI28" s="452"/>
      <c r="SEJ28" s="452"/>
      <c r="SEK28" s="452"/>
      <c r="SEL28" s="452"/>
      <c r="SEM28" s="452"/>
      <c r="SEN28" s="452"/>
      <c r="SEO28" s="452"/>
      <c r="SEP28" s="452"/>
      <c r="SEQ28" s="452"/>
      <c r="SER28" s="452"/>
      <c r="SES28" s="452"/>
      <c r="SET28" s="452"/>
      <c r="SEU28" s="452"/>
      <c r="SEV28" s="452"/>
      <c r="SEW28" s="452"/>
      <c r="SEX28" s="452"/>
      <c r="SEY28" s="452"/>
      <c r="SEZ28" s="452"/>
      <c r="SFA28" s="452"/>
      <c r="SFB28" s="452"/>
      <c r="SFC28" s="452"/>
      <c r="SFD28" s="452"/>
      <c r="SFE28" s="452"/>
      <c r="SFF28" s="452"/>
      <c r="SFG28" s="452"/>
      <c r="SFH28" s="452"/>
      <c r="SFI28" s="452"/>
      <c r="SFJ28" s="452"/>
      <c r="SFK28" s="452"/>
      <c r="SFL28" s="452"/>
      <c r="SFM28" s="452"/>
      <c r="SFN28" s="452"/>
      <c r="SFO28" s="452"/>
      <c r="SFP28" s="452"/>
      <c r="SFQ28" s="452"/>
      <c r="SFR28" s="452"/>
      <c r="SFS28" s="452"/>
      <c r="SFT28" s="452"/>
      <c r="SFU28" s="452"/>
      <c r="SFV28" s="452"/>
      <c r="SFW28" s="452"/>
      <c r="SFX28" s="452"/>
      <c r="SFY28" s="452"/>
      <c r="SFZ28" s="452"/>
      <c r="SGA28" s="452"/>
      <c r="SGB28" s="452"/>
      <c r="SGC28" s="452"/>
      <c r="SGD28" s="452"/>
      <c r="SGE28" s="452"/>
      <c r="SGF28" s="452"/>
      <c r="SGG28" s="452"/>
      <c r="SGH28" s="452"/>
      <c r="SGI28" s="452"/>
      <c r="SGJ28" s="452"/>
      <c r="SGK28" s="452"/>
      <c r="SGL28" s="452"/>
      <c r="SGM28" s="452"/>
      <c r="SGN28" s="452"/>
      <c r="SGO28" s="452"/>
      <c r="SGP28" s="452"/>
      <c r="SGQ28" s="452"/>
      <c r="SGR28" s="452"/>
      <c r="SGS28" s="452"/>
      <c r="SGT28" s="452"/>
      <c r="SGU28" s="452"/>
      <c r="SGV28" s="452"/>
      <c r="SGW28" s="452"/>
      <c r="SGX28" s="452"/>
      <c r="SGY28" s="452"/>
      <c r="SGZ28" s="452"/>
      <c r="SHA28" s="452"/>
      <c r="SHB28" s="452"/>
      <c r="SHC28" s="452"/>
      <c r="SHD28" s="452"/>
      <c r="SHE28" s="452"/>
      <c r="SHF28" s="452"/>
      <c r="SHG28" s="452"/>
      <c r="SHH28" s="452"/>
      <c r="SHI28" s="452"/>
      <c r="SHJ28" s="452"/>
      <c r="SHK28" s="452"/>
      <c r="SHL28" s="452"/>
      <c r="SHM28" s="452"/>
      <c r="SHN28" s="452"/>
      <c r="SHO28" s="452"/>
      <c r="SHP28" s="452"/>
      <c r="SHQ28" s="452"/>
      <c r="SHR28" s="452"/>
      <c r="SHS28" s="452"/>
      <c r="SHT28" s="452"/>
      <c r="SHU28" s="452"/>
      <c r="SHV28" s="452"/>
      <c r="SHW28" s="452"/>
      <c r="SHX28" s="452"/>
      <c r="SHY28" s="452"/>
      <c r="SHZ28" s="452"/>
      <c r="SIA28" s="452"/>
      <c r="SIB28" s="452"/>
      <c r="SIC28" s="452"/>
      <c r="SID28" s="452"/>
      <c r="SIE28" s="452"/>
      <c r="SIF28" s="452"/>
      <c r="SIG28" s="452"/>
      <c r="SIH28" s="452"/>
      <c r="SII28" s="452"/>
      <c r="SIJ28" s="452"/>
      <c r="SIK28" s="452"/>
      <c r="SIL28" s="452"/>
      <c r="SIM28" s="452"/>
      <c r="SIN28" s="452"/>
      <c r="SIO28" s="452"/>
      <c r="SIP28" s="452"/>
      <c r="SIQ28" s="452"/>
      <c r="SIR28" s="452"/>
      <c r="SIS28" s="452"/>
      <c r="SIT28" s="452"/>
      <c r="SIU28" s="452"/>
      <c r="SIV28" s="452"/>
      <c r="SIW28" s="452"/>
      <c r="SIX28" s="452"/>
      <c r="SIY28" s="452"/>
      <c r="SIZ28" s="452"/>
      <c r="SJA28" s="452"/>
      <c r="SJB28" s="452"/>
      <c r="SJC28" s="452"/>
      <c r="SJD28" s="452"/>
      <c r="SJE28" s="452"/>
      <c r="SJF28" s="452"/>
      <c r="SJG28" s="452"/>
      <c r="SJH28" s="452"/>
      <c r="SJI28" s="452"/>
      <c r="SJJ28" s="452"/>
      <c r="SJK28" s="452"/>
      <c r="SJL28" s="452"/>
      <c r="SJM28" s="452"/>
      <c r="SJN28" s="452"/>
      <c r="SJO28" s="452"/>
      <c r="SJP28" s="452"/>
      <c r="SJQ28" s="452"/>
      <c r="SJR28" s="452"/>
      <c r="SJS28" s="452"/>
      <c r="SJT28" s="452"/>
      <c r="SJU28" s="452"/>
      <c r="SJV28" s="452"/>
      <c r="SJW28" s="452"/>
      <c r="SJX28" s="452"/>
      <c r="SJY28" s="452"/>
      <c r="SJZ28" s="452"/>
      <c r="SKA28" s="452"/>
      <c r="SKB28" s="452"/>
      <c r="SKC28" s="452"/>
      <c r="SKD28" s="452"/>
      <c r="SKE28" s="452"/>
      <c r="SKF28" s="452"/>
      <c r="SKG28" s="452"/>
      <c r="SKH28" s="452"/>
      <c r="SKI28" s="452"/>
      <c r="SKJ28" s="452"/>
      <c r="SKK28" s="452"/>
      <c r="SKL28" s="452"/>
      <c r="SKM28" s="452"/>
      <c r="SKN28" s="452"/>
      <c r="SKO28" s="452"/>
      <c r="SKP28" s="452"/>
      <c r="SKQ28" s="452"/>
      <c r="SKR28" s="452"/>
      <c r="SKS28" s="452"/>
      <c r="SKT28" s="452"/>
      <c r="SKU28" s="452"/>
      <c r="SKV28" s="452"/>
      <c r="SKW28" s="452"/>
      <c r="SKX28" s="452"/>
      <c r="SKY28" s="452"/>
      <c r="SKZ28" s="452"/>
      <c r="SLA28" s="452"/>
      <c r="SLB28" s="452"/>
      <c r="SLC28" s="452"/>
      <c r="SLD28" s="452"/>
      <c r="SLE28" s="452"/>
      <c r="SLF28" s="452"/>
      <c r="SLG28" s="452"/>
      <c r="SLH28" s="452"/>
      <c r="SLI28" s="452"/>
      <c r="SLJ28" s="452"/>
      <c r="SLK28" s="452"/>
      <c r="SLL28" s="452"/>
      <c r="SLM28" s="452"/>
      <c r="SLN28" s="452"/>
      <c r="SLO28" s="452"/>
      <c r="SLP28" s="452"/>
      <c r="SLQ28" s="452"/>
      <c r="SLR28" s="452"/>
      <c r="SLS28" s="452"/>
      <c r="SLT28" s="452"/>
      <c r="SLU28" s="452"/>
      <c r="SLV28" s="452"/>
      <c r="SLW28" s="452"/>
      <c r="SLX28" s="452"/>
      <c r="SLY28" s="452"/>
      <c r="SLZ28" s="452"/>
      <c r="SMA28" s="452"/>
      <c r="SMB28" s="452"/>
      <c r="SMC28" s="452"/>
      <c r="SMD28" s="452"/>
      <c r="SME28" s="452"/>
      <c r="SMF28" s="452"/>
      <c r="SMG28" s="452"/>
      <c r="SMH28" s="452"/>
      <c r="SMI28" s="452"/>
      <c r="SMJ28" s="452"/>
      <c r="SMK28" s="452"/>
      <c r="SML28" s="452"/>
      <c r="SMM28" s="452"/>
      <c r="SMN28" s="452"/>
      <c r="SMO28" s="452"/>
      <c r="SMP28" s="452"/>
      <c r="SMQ28" s="452"/>
      <c r="SMR28" s="452"/>
      <c r="SMS28" s="452"/>
      <c r="SMT28" s="452"/>
      <c r="SMU28" s="452"/>
      <c r="SMV28" s="452"/>
      <c r="SMW28" s="452"/>
      <c r="SMX28" s="452"/>
      <c r="SMY28" s="452"/>
      <c r="SMZ28" s="452"/>
      <c r="SNA28" s="452"/>
      <c r="SNB28" s="452"/>
      <c r="SNC28" s="452"/>
      <c r="SND28" s="452"/>
      <c r="SNE28" s="452"/>
      <c r="SNF28" s="452"/>
      <c r="SNG28" s="452"/>
      <c r="SNH28" s="452"/>
      <c r="SNI28" s="452"/>
      <c r="SNJ28" s="452"/>
      <c r="SNK28" s="452"/>
      <c r="SNL28" s="452"/>
      <c r="SNM28" s="452"/>
      <c r="SNN28" s="452"/>
      <c r="SNO28" s="452"/>
      <c r="SNP28" s="452"/>
      <c r="SNQ28" s="452"/>
      <c r="SNR28" s="452"/>
      <c r="SNS28" s="452"/>
      <c r="SNT28" s="452"/>
      <c r="SNU28" s="452"/>
      <c r="SNV28" s="452"/>
      <c r="SNW28" s="452"/>
      <c r="SNX28" s="452"/>
      <c r="SNY28" s="452"/>
      <c r="SNZ28" s="452"/>
      <c r="SOA28" s="452"/>
      <c r="SOB28" s="452"/>
      <c r="SOC28" s="452"/>
      <c r="SOD28" s="452"/>
      <c r="SOE28" s="452"/>
      <c r="SOF28" s="452"/>
      <c r="SOG28" s="452"/>
      <c r="SOH28" s="452"/>
      <c r="SOI28" s="452"/>
      <c r="SOJ28" s="452"/>
      <c r="SOK28" s="452"/>
      <c r="SOL28" s="452"/>
      <c r="SOM28" s="452"/>
      <c r="SON28" s="452"/>
      <c r="SOO28" s="452"/>
      <c r="SOP28" s="452"/>
      <c r="SOQ28" s="452"/>
      <c r="SOR28" s="452"/>
      <c r="SOS28" s="452"/>
      <c r="SOT28" s="452"/>
      <c r="SOU28" s="452"/>
      <c r="SOV28" s="452"/>
      <c r="SOW28" s="452"/>
      <c r="SOX28" s="452"/>
      <c r="SOY28" s="452"/>
      <c r="SOZ28" s="452"/>
      <c r="SPA28" s="452"/>
      <c r="SPB28" s="452"/>
      <c r="SPC28" s="452"/>
      <c r="SPD28" s="452"/>
      <c r="SPE28" s="452"/>
      <c r="SPF28" s="452"/>
      <c r="SPG28" s="452"/>
      <c r="SPH28" s="452"/>
      <c r="SPI28" s="452"/>
      <c r="SPJ28" s="452"/>
      <c r="SPK28" s="452"/>
      <c r="SPL28" s="452"/>
      <c r="SPM28" s="452"/>
      <c r="SPN28" s="452"/>
      <c r="SPO28" s="452"/>
      <c r="SPP28" s="452"/>
      <c r="SPQ28" s="452"/>
      <c r="SPR28" s="452"/>
      <c r="SPS28" s="452"/>
      <c r="SPT28" s="452"/>
      <c r="SPU28" s="452"/>
      <c r="SPV28" s="452"/>
      <c r="SPW28" s="452"/>
      <c r="SPX28" s="452"/>
      <c r="SPY28" s="452"/>
      <c r="SPZ28" s="452"/>
      <c r="SQA28" s="452"/>
      <c r="SQB28" s="452"/>
      <c r="SQC28" s="452"/>
      <c r="SQD28" s="452"/>
      <c r="SQE28" s="452"/>
      <c r="SQF28" s="452"/>
      <c r="SQG28" s="452"/>
      <c r="SQH28" s="452"/>
      <c r="SQI28" s="452"/>
      <c r="SQJ28" s="452"/>
      <c r="SQK28" s="452"/>
      <c r="SQL28" s="452"/>
      <c r="SQM28" s="452"/>
      <c r="SQN28" s="452"/>
      <c r="SQO28" s="452"/>
      <c r="SQP28" s="452"/>
      <c r="SQQ28" s="452"/>
      <c r="SQR28" s="452"/>
      <c r="SQS28" s="452"/>
      <c r="SQT28" s="452"/>
      <c r="SQU28" s="452"/>
      <c r="SQV28" s="452"/>
      <c r="SQW28" s="452"/>
      <c r="SQX28" s="452"/>
      <c r="SQY28" s="452"/>
      <c r="SQZ28" s="452"/>
      <c r="SRA28" s="452"/>
      <c r="SRB28" s="452"/>
      <c r="SRC28" s="452"/>
      <c r="SRD28" s="452"/>
      <c r="SRE28" s="452"/>
      <c r="SRF28" s="452"/>
      <c r="SRG28" s="452"/>
      <c r="SRH28" s="452"/>
      <c r="SRI28" s="452"/>
      <c r="SRJ28" s="452"/>
      <c r="SRK28" s="452"/>
      <c r="SRL28" s="452"/>
      <c r="SRM28" s="452"/>
      <c r="SRN28" s="452"/>
      <c r="SRO28" s="452"/>
      <c r="SRP28" s="452"/>
      <c r="SRQ28" s="452"/>
      <c r="SRR28" s="452"/>
      <c r="SRS28" s="452"/>
      <c r="SRT28" s="452"/>
      <c r="SRU28" s="452"/>
      <c r="SRV28" s="452"/>
      <c r="SRW28" s="452"/>
      <c r="SRX28" s="452"/>
      <c r="SRY28" s="452"/>
      <c r="SRZ28" s="452"/>
      <c r="SSA28" s="452"/>
      <c r="SSB28" s="452"/>
      <c r="SSC28" s="452"/>
      <c r="SSD28" s="452"/>
      <c r="SSE28" s="452"/>
      <c r="SSF28" s="452"/>
      <c r="SSG28" s="452"/>
      <c r="SSH28" s="452"/>
      <c r="SSI28" s="452"/>
      <c r="SSJ28" s="452"/>
      <c r="SSK28" s="452"/>
      <c r="SSL28" s="452"/>
      <c r="SSM28" s="452"/>
      <c r="SSN28" s="452"/>
      <c r="SSO28" s="452"/>
      <c r="SSP28" s="452"/>
      <c r="SSQ28" s="452"/>
      <c r="SSR28" s="452"/>
      <c r="SSS28" s="452"/>
      <c r="SST28" s="452"/>
      <c r="SSU28" s="452"/>
      <c r="SSV28" s="452"/>
      <c r="SSW28" s="452"/>
      <c r="SSX28" s="452"/>
      <c r="SSY28" s="452"/>
      <c r="SSZ28" s="452"/>
      <c r="STA28" s="452"/>
      <c r="STB28" s="452"/>
      <c r="STC28" s="452"/>
      <c r="STD28" s="452"/>
      <c r="STE28" s="452"/>
      <c r="STF28" s="452"/>
      <c r="STG28" s="452"/>
      <c r="STH28" s="452"/>
      <c r="STI28" s="452"/>
      <c r="STJ28" s="452"/>
      <c r="STK28" s="452"/>
      <c r="STL28" s="452"/>
      <c r="STM28" s="452"/>
      <c r="STN28" s="452"/>
      <c r="STO28" s="452"/>
      <c r="STP28" s="452"/>
      <c r="STQ28" s="452"/>
      <c r="STR28" s="452"/>
      <c r="STS28" s="452"/>
      <c r="STT28" s="452"/>
      <c r="STU28" s="452"/>
      <c r="STV28" s="452"/>
      <c r="STW28" s="452"/>
      <c r="STX28" s="452"/>
      <c r="STY28" s="452"/>
      <c r="STZ28" s="452"/>
      <c r="SUA28" s="452"/>
      <c r="SUB28" s="452"/>
      <c r="SUC28" s="452"/>
      <c r="SUD28" s="452"/>
      <c r="SUE28" s="452"/>
      <c r="SUF28" s="452"/>
      <c r="SUG28" s="452"/>
      <c r="SUH28" s="452"/>
      <c r="SUI28" s="452"/>
      <c r="SUJ28" s="452"/>
      <c r="SUK28" s="452"/>
      <c r="SUL28" s="452"/>
      <c r="SUM28" s="452"/>
      <c r="SUN28" s="452"/>
      <c r="SUO28" s="452"/>
      <c r="SUP28" s="452"/>
      <c r="SUQ28" s="452"/>
      <c r="SUR28" s="452"/>
      <c r="SUS28" s="452"/>
      <c r="SUT28" s="452"/>
      <c r="SUU28" s="452"/>
      <c r="SUV28" s="452"/>
      <c r="SUW28" s="452"/>
      <c r="SUX28" s="452"/>
      <c r="SUY28" s="452"/>
      <c r="SUZ28" s="452"/>
      <c r="SVA28" s="452"/>
      <c r="SVB28" s="452"/>
      <c r="SVC28" s="452"/>
      <c r="SVD28" s="452"/>
      <c r="SVE28" s="452"/>
      <c r="SVF28" s="452"/>
      <c r="SVG28" s="452"/>
      <c r="SVH28" s="452"/>
      <c r="SVI28" s="452"/>
      <c r="SVJ28" s="452"/>
      <c r="SVK28" s="452"/>
      <c r="SVL28" s="452"/>
      <c r="SVM28" s="452"/>
      <c r="SVN28" s="452"/>
      <c r="SVO28" s="452"/>
      <c r="SVP28" s="452"/>
      <c r="SVQ28" s="452"/>
      <c r="SVR28" s="452"/>
      <c r="SVS28" s="452"/>
      <c r="SVT28" s="452"/>
      <c r="SVU28" s="452"/>
      <c r="SVV28" s="452"/>
      <c r="SVW28" s="452"/>
      <c r="SVX28" s="452"/>
      <c r="SVY28" s="452"/>
      <c r="SVZ28" s="452"/>
      <c r="SWA28" s="452"/>
      <c r="SWB28" s="452"/>
      <c r="SWC28" s="452"/>
      <c r="SWD28" s="452"/>
      <c r="SWE28" s="452"/>
      <c r="SWF28" s="452"/>
      <c r="SWG28" s="452"/>
      <c r="SWH28" s="452"/>
      <c r="SWI28" s="452"/>
      <c r="SWJ28" s="452"/>
      <c r="SWK28" s="452"/>
      <c r="SWL28" s="452"/>
      <c r="SWM28" s="452"/>
      <c r="SWN28" s="452"/>
      <c r="SWO28" s="452"/>
      <c r="SWP28" s="452"/>
      <c r="SWQ28" s="452"/>
      <c r="SWR28" s="452"/>
      <c r="SWS28" s="452"/>
      <c r="SWT28" s="452"/>
      <c r="SWU28" s="452"/>
      <c r="SWV28" s="452"/>
      <c r="SWW28" s="452"/>
      <c r="SWX28" s="452"/>
      <c r="SWY28" s="452"/>
      <c r="SWZ28" s="452"/>
      <c r="SXA28" s="452"/>
      <c r="SXB28" s="452"/>
      <c r="SXC28" s="452"/>
      <c r="SXD28" s="452"/>
      <c r="SXE28" s="452"/>
      <c r="SXF28" s="452"/>
      <c r="SXG28" s="452"/>
      <c r="SXH28" s="452"/>
      <c r="SXI28" s="452"/>
      <c r="SXJ28" s="452"/>
      <c r="SXK28" s="452"/>
      <c r="SXL28" s="452"/>
      <c r="SXM28" s="452"/>
      <c r="SXN28" s="452"/>
      <c r="SXO28" s="452"/>
      <c r="SXP28" s="452"/>
      <c r="SXQ28" s="452"/>
      <c r="SXR28" s="452"/>
      <c r="SXS28" s="452"/>
      <c r="SXT28" s="452"/>
      <c r="SXU28" s="452"/>
      <c r="SXV28" s="452"/>
      <c r="SXW28" s="452"/>
      <c r="SXX28" s="452"/>
      <c r="SXY28" s="452"/>
      <c r="SXZ28" s="452"/>
      <c r="SYA28" s="452"/>
      <c r="SYB28" s="452"/>
      <c r="SYC28" s="452"/>
      <c r="SYD28" s="452"/>
      <c r="SYE28" s="452"/>
      <c r="SYF28" s="452"/>
      <c r="SYG28" s="452"/>
      <c r="SYH28" s="452"/>
      <c r="SYI28" s="452"/>
      <c r="SYJ28" s="452"/>
      <c r="SYK28" s="452"/>
      <c r="SYL28" s="452"/>
      <c r="SYM28" s="452"/>
      <c r="SYN28" s="452"/>
      <c r="SYO28" s="452"/>
      <c r="SYP28" s="452"/>
      <c r="SYQ28" s="452"/>
      <c r="SYR28" s="452"/>
      <c r="SYS28" s="452"/>
      <c r="SYT28" s="452"/>
      <c r="SYU28" s="452"/>
      <c r="SYV28" s="452"/>
      <c r="SYW28" s="452"/>
      <c r="SYX28" s="452"/>
      <c r="SYY28" s="452"/>
      <c r="SYZ28" s="452"/>
      <c r="SZA28" s="452"/>
      <c r="SZB28" s="452"/>
      <c r="SZC28" s="452"/>
      <c r="SZD28" s="452"/>
      <c r="SZE28" s="452"/>
      <c r="SZF28" s="452"/>
      <c r="SZG28" s="452"/>
      <c r="SZH28" s="452"/>
      <c r="SZI28" s="452"/>
      <c r="SZJ28" s="452"/>
      <c r="SZK28" s="452"/>
      <c r="SZL28" s="452"/>
      <c r="SZM28" s="452"/>
      <c r="SZN28" s="452"/>
      <c r="SZO28" s="452"/>
      <c r="SZP28" s="452"/>
      <c r="SZQ28" s="452"/>
      <c r="SZR28" s="452"/>
      <c r="SZS28" s="452"/>
      <c r="SZT28" s="452"/>
      <c r="SZU28" s="452"/>
      <c r="SZV28" s="452"/>
      <c r="SZW28" s="452"/>
      <c r="SZX28" s="452"/>
      <c r="SZY28" s="452"/>
      <c r="SZZ28" s="452"/>
      <c r="TAA28" s="452"/>
      <c r="TAB28" s="452"/>
      <c r="TAC28" s="452"/>
      <c r="TAD28" s="452"/>
      <c r="TAE28" s="452"/>
      <c r="TAF28" s="452"/>
      <c r="TAG28" s="452"/>
      <c r="TAH28" s="452"/>
      <c r="TAI28" s="452"/>
      <c r="TAJ28" s="452"/>
      <c r="TAK28" s="452"/>
      <c r="TAL28" s="452"/>
      <c r="TAM28" s="452"/>
      <c r="TAN28" s="452"/>
      <c r="TAO28" s="452"/>
      <c r="TAP28" s="452"/>
      <c r="TAQ28" s="452"/>
      <c r="TAR28" s="452"/>
      <c r="TAS28" s="452"/>
      <c r="TAT28" s="452"/>
      <c r="TAU28" s="452"/>
      <c r="TAV28" s="452"/>
      <c r="TAW28" s="452"/>
      <c r="TAX28" s="452"/>
      <c r="TAY28" s="452"/>
      <c r="TAZ28" s="452"/>
      <c r="TBA28" s="452"/>
      <c r="TBB28" s="452"/>
      <c r="TBC28" s="452"/>
      <c r="TBD28" s="452"/>
      <c r="TBE28" s="452"/>
      <c r="TBF28" s="452"/>
      <c r="TBG28" s="452"/>
      <c r="TBH28" s="452"/>
      <c r="TBI28" s="452"/>
      <c r="TBJ28" s="452"/>
      <c r="TBK28" s="452"/>
      <c r="TBL28" s="452"/>
      <c r="TBM28" s="452"/>
      <c r="TBN28" s="452"/>
      <c r="TBO28" s="452"/>
      <c r="TBP28" s="452"/>
      <c r="TBQ28" s="452"/>
      <c r="TBR28" s="452"/>
      <c r="TBS28" s="452"/>
      <c r="TBT28" s="452"/>
      <c r="TBU28" s="452"/>
      <c r="TBV28" s="452"/>
      <c r="TBW28" s="452"/>
      <c r="TBX28" s="452"/>
      <c r="TBY28" s="452"/>
      <c r="TBZ28" s="452"/>
      <c r="TCA28" s="452"/>
      <c r="TCB28" s="452"/>
      <c r="TCC28" s="452"/>
      <c r="TCD28" s="452"/>
      <c r="TCE28" s="452"/>
      <c r="TCF28" s="452"/>
      <c r="TCG28" s="452"/>
      <c r="TCH28" s="452"/>
      <c r="TCI28" s="452"/>
      <c r="TCJ28" s="452"/>
      <c r="TCK28" s="452"/>
      <c r="TCL28" s="452"/>
      <c r="TCM28" s="452"/>
      <c r="TCN28" s="452"/>
      <c r="TCO28" s="452"/>
      <c r="TCP28" s="452"/>
      <c r="TCQ28" s="452"/>
      <c r="TCR28" s="452"/>
      <c r="TCS28" s="452"/>
      <c r="TCT28" s="452"/>
      <c r="TCU28" s="452"/>
      <c r="TCV28" s="452"/>
      <c r="TCW28" s="452"/>
      <c r="TCX28" s="452"/>
      <c r="TCY28" s="452"/>
      <c r="TCZ28" s="452"/>
      <c r="TDA28" s="452"/>
      <c r="TDB28" s="452"/>
      <c r="TDC28" s="452"/>
      <c r="TDD28" s="452"/>
      <c r="TDE28" s="452"/>
      <c r="TDF28" s="452"/>
      <c r="TDG28" s="452"/>
      <c r="TDH28" s="452"/>
      <c r="TDI28" s="452"/>
      <c r="TDJ28" s="452"/>
      <c r="TDK28" s="452"/>
      <c r="TDL28" s="452"/>
      <c r="TDM28" s="452"/>
      <c r="TDN28" s="452"/>
      <c r="TDO28" s="452"/>
      <c r="TDP28" s="452"/>
      <c r="TDQ28" s="452"/>
      <c r="TDR28" s="452"/>
      <c r="TDS28" s="452"/>
      <c r="TDT28" s="452"/>
      <c r="TDU28" s="452"/>
      <c r="TDV28" s="452"/>
      <c r="TDW28" s="452"/>
      <c r="TDX28" s="452"/>
      <c r="TDY28" s="452"/>
      <c r="TDZ28" s="452"/>
      <c r="TEA28" s="452"/>
      <c r="TEB28" s="452"/>
      <c r="TEC28" s="452"/>
      <c r="TED28" s="452"/>
      <c r="TEE28" s="452"/>
      <c r="TEF28" s="452"/>
      <c r="TEG28" s="452"/>
      <c r="TEH28" s="452"/>
      <c r="TEI28" s="452"/>
      <c r="TEJ28" s="452"/>
      <c r="TEK28" s="452"/>
      <c r="TEL28" s="452"/>
      <c r="TEM28" s="452"/>
      <c r="TEN28" s="452"/>
      <c r="TEO28" s="452"/>
      <c r="TEP28" s="452"/>
      <c r="TEQ28" s="452"/>
      <c r="TER28" s="452"/>
      <c r="TES28" s="452"/>
      <c r="TET28" s="452"/>
      <c r="TEU28" s="452"/>
      <c r="TEV28" s="452"/>
      <c r="TEW28" s="452"/>
      <c r="TEX28" s="452"/>
      <c r="TEY28" s="452"/>
      <c r="TEZ28" s="452"/>
      <c r="TFA28" s="452"/>
      <c r="TFB28" s="452"/>
      <c r="TFC28" s="452"/>
      <c r="TFD28" s="452"/>
      <c r="TFE28" s="452"/>
      <c r="TFF28" s="452"/>
      <c r="TFG28" s="452"/>
      <c r="TFH28" s="452"/>
      <c r="TFI28" s="452"/>
      <c r="TFJ28" s="452"/>
      <c r="TFK28" s="452"/>
      <c r="TFL28" s="452"/>
      <c r="TFM28" s="452"/>
      <c r="TFN28" s="452"/>
      <c r="TFO28" s="452"/>
      <c r="TFP28" s="452"/>
      <c r="TFQ28" s="452"/>
      <c r="TFR28" s="452"/>
      <c r="TFS28" s="452"/>
      <c r="TFT28" s="452"/>
      <c r="TFU28" s="452"/>
      <c r="TFV28" s="452"/>
      <c r="TFW28" s="452"/>
      <c r="TFX28" s="452"/>
      <c r="TFY28" s="452"/>
      <c r="TFZ28" s="452"/>
      <c r="TGA28" s="452"/>
      <c r="TGB28" s="452"/>
      <c r="TGC28" s="452"/>
      <c r="TGD28" s="452"/>
      <c r="TGE28" s="452"/>
      <c r="TGF28" s="452"/>
      <c r="TGG28" s="452"/>
      <c r="TGH28" s="452"/>
      <c r="TGI28" s="452"/>
      <c r="TGJ28" s="452"/>
      <c r="TGK28" s="452"/>
      <c r="TGL28" s="452"/>
      <c r="TGM28" s="452"/>
      <c r="TGN28" s="452"/>
      <c r="TGO28" s="452"/>
      <c r="TGP28" s="452"/>
      <c r="TGQ28" s="452"/>
      <c r="TGR28" s="452"/>
      <c r="TGS28" s="452"/>
      <c r="TGT28" s="452"/>
      <c r="TGU28" s="452"/>
      <c r="TGV28" s="452"/>
      <c r="TGW28" s="452"/>
      <c r="TGX28" s="452"/>
      <c r="TGY28" s="452"/>
      <c r="TGZ28" s="452"/>
      <c r="THA28" s="452"/>
      <c r="THB28" s="452"/>
      <c r="THC28" s="452"/>
      <c r="THD28" s="452"/>
      <c r="THE28" s="452"/>
      <c r="THF28" s="452"/>
      <c r="THG28" s="452"/>
      <c r="THH28" s="452"/>
      <c r="THI28" s="452"/>
      <c r="THJ28" s="452"/>
      <c r="THK28" s="452"/>
      <c r="THL28" s="452"/>
      <c r="THM28" s="452"/>
      <c r="THN28" s="452"/>
      <c r="THO28" s="452"/>
      <c r="THP28" s="452"/>
      <c r="THQ28" s="452"/>
      <c r="THR28" s="452"/>
      <c r="THS28" s="452"/>
      <c r="THT28" s="452"/>
      <c r="THU28" s="452"/>
      <c r="THV28" s="452"/>
      <c r="THW28" s="452"/>
      <c r="THX28" s="452"/>
      <c r="THY28" s="452"/>
      <c r="THZ28" s="452"/>
      <c r="TIA28" s="452"/>
      <c r="TIB28" s="452"/>
      <c r="TIC28" s="452"/>
      <c r="TID28" s="452"/>
      <c r="TIE28" s="452"/>
      <c r="TIF28" s="452"/>
      <c r="TIG28" s="452"/>
      <c r="TIH28" s="452"/>
      <c r="TII28" s="452"/>
      <c r="TIJ28" s="452"/>
      <c r="TIK28" s="452"/>
      <c r="TIL28" s="452"/>
      <c r="TIM28" s="452"/>
      <c r="TIN28" s="452"/>
      <c r="TIO28" s="452"/>
      <c r="TIP28" s="452"/>
      <c r="TIQ28" s="452"/>
      <c r="TIR28" s="452"/>
      <c r="TIS28" s="452"/>
      <c r="TIT28" s="452"/>
      <c r="TIU28" s="452"/>
      <c r="TIV28" s="452"/>
      <c r="TIW28" s="452"/>
      <c r="TIX28" s="452"/>
      <c r="TIY28" s="452"/>
      <c r="TIZ28" s="452"/>
      <c r="TJA28" s="452"/>
      <c r="TJB28" s="452"/>
      <c r="TJC28" s="452"/>
      <c r="TJD28" s="452"/>
      <c r="TJE28" s="452"/>
      <c r="TJF28" s="452"/>
      <c r="TJG28" s="452"/>
      <c r="TJH28" s="452"/>
      <c r="TJI28" s="452"/>
      <c r="TJJ28" s="452"/>
      <c r="TJK28" s="452"/>
      <c r="TJL28" s="452"/>
      <c r="TJM28" s="452"/>
      <c r="TJN28" s="452"/>
      <c r="TJO28" s="452"/>
      <c r="TJP28" s="452"/>
      <c r="TJQ28" s="452"/>
      <c r="TJR28" s="452"/>
      <c r="TJS28" s="452"/>
      <c r="TJT28" s="452"/>
      <c r="TJU28" s="452"/>
      <c r="TJV28" s="452"/>
      <c r="TJW28" s="452"/>
      <c r="TJX28" s="452"/>
      <c r="TJY28" s="452"/>
      <c r="TJZ28" s="452"/>
      <c r="TKA28" s="452"/>
      <c r="TKB28" s="452"/>
      <c r="TKC28" s="452"/>
      <c r="TKD28" s="452"/>
      <c r="TKE28" s="452"/>
      <c r="TKF28" s="452"/>
      <c r="TKG28" s="452"/>
      <c r="TKH28" s="452"/>
      <c r="TKI28" s="452"/>
      <c r="TKJ28" s="452"/>
      <c r="TKK28" s="452"/>
      <c r="TKL28" s="452"/>
      <c r="TKM28" s="452"/>
      <c r="TKN28" s="452"/>
      <c r="TKO28" s="452"/>
      <c r="TKP28" s="452"/>
      <c r="TKQ28" s="452"/>
      <c r="TKR28" s="452"/>
      <c r="TKS28" s="452"/>
      <c r="TKT28" s="452"/>
      <c r="TKU28" s="452"/>
      <c r="TKV28" s="452"/>
      <c r="TKW28" s="452"/>
      <c r="TKX28" s="452"/>
      <c r="TKY28" s="452"/>
      <c r="TKZ28" s="452"/>
      <c r="TLA28" s="452"/>
      <c r="TLB28" s="452"/>
      <c r="TLC28" s="452"/>
      <c r="TLD28" s="452"/>
      <c r="TLE28" s="452"/>
      <c r="TLF28" s="452"/>
      <c r="TLG28" s="452"/>
      <c r="TLH28" s="452"/>
      <c r="TLI28" s="452"/>
      <c r="TLJ28" s="452"/>
      <c r="TLK28" s="452"/>
      <c r="TLL28" s="452"/>
      <c r="TLM28" s="452"/>
      <c r="TLN28" s="452"/>
      <c r="TLO28" s="452"/>
      <c r="TLP28" s="452"/>
      <c r="TLQ28" s="452"/>
      <c r="TLR28" s="452"/>
      <c r="TLS28" s="452"/>
      <c r="TLT28" s="452"/>
      <c r="TLU28" s="452"/>
      <c r="TLV28" s="452"/>
      <c r="TLW28" s="452"/>
      <c r="TLX28" s="452"/>
      <c r="TLY28" s="452"/>
      <c r="TLZ28" s="452"/>
      <c r="TMA28" s="452"/>
      <c r="TMB28" s="452"/>
      <c r="TMC28" s="452"/>
      <c r="TMD28" s="452"/>
      <c r="TME28" s="452"/>
      <c r="TMF28" s="452"/>
      <c r="TMG28" s="452"/>
      <c r="TMH28" s="452"/>
      <c r="TMI28" s="452"/>
      <c r="TMJ28" s="452"/>
      <c r="TMK28" s="452"/>
      <c r="TML28" s="452"/>
      <c r="TMM28" s="452"/>
      <c r="TMN28" s="452"/>
      <c r="TMO28" s="452"/>
      <c r="TMP28" s="452"/>
      <c r="TMQ28" s="452"/>
      <c r="TMR28" s="452"/>
      <c r="TMS28" s="452"/>
      <c r="TMT28" s="452"/>
      <c r="TMU28" s="452"/>
      <c r="TMV28" s="452"/>
      <c r="TMW28" s="452"/>
      <c r="TMX28" s="452"/>
      <c r="TMY28" s="452"/>
      <c r="TMZ28" s="452"/>
      <c r="TNA28" s="452"/>
      <c r="TNB28" s="452"/>
      <c r="TNC28" s="452"/>
      <c r="TND28" s="452"/>
      <c r="TNE28" s="452"/>
      <c r="TNF28" s="452"/>
      <c r="TNG28" s="452"/>
      <c r="TNH28" s="452"/>
      <c r="TNI28" s="452"/>
      <c r="TNJ28" s="452"/>
      <c r="TNK28" s="452"/>
      <c r="TNL28" s="452"/>
      <c r="TNM28" s="452"/>
      <c r="TNN28" s="452"/>
      <c r="TNO28" s="452"/>
      <c r="TNP28" s="452"/>
      <c r="TNQ28" s="452"/>
      <c r="TNR28" s="452"/>
      <c r="TNS28" s="452"/>
      <c r="TNT28" s="452"/>
      <c r="TNU28" s="452"/>
      <c r="TNV28" s="452"/>
      <c r="TNW28" s="452"/>
      <c r="TNX28" s="452"/>
      <c r="TNY28" s="452"/>
      <c r="TNZ28" s="452"/>
      <c r="TOA28" s="452"/>
      <c r="TOB28" s="452"/>
      <c r="TOC28" s="452"/>
      <c r="TOD28" s="452"/>
      <c r="TOE28" s="452"/>
      <c r="TOF28" s="452"/>
      <c r="TOG28" s="452"/>
      <c r="TOH28" s="452"/>
      <c r="TOI28" s="452"/>
      <c r="TOJ28" s="452"/>
      <c r="TOK28" s="452"/>
      <c r="TOL28" s="452"/>
      <c r="TOM28" s="452"/>
      <c r="TON28" s="452"/>
      <c r="TOO28" s="452"/>
      <c r="TOP28" s="452"/>
      <c r="TOQ28" s="452"/>
      <c r="TOR28" s="452"/>
      <c r="TOS28" s="452"/>
      <c r="TOT28" s="452"/>
      <c r="TOU28" s="452"/>
      <c r="TOV28" s="452"/>
      <c r="TOW28" s="452"/>
      <c r="TOX28" s="452"/>
      <c r="TOY28" s="452"/>
      <c r="TOZ28" s="452"/>
      <c r="TPA28" s="452"/>
      <c r="TPB28" s="452"/>
      <c r="TPC28" s="452"/>
      <c r="TPD28" s="452"/>
      <c r="TPE28" s="452"/>
      <c r="TPF28" s="452"/>
      <c r="TPG28" s="452"/>
      <c r="TPH28" s="452"/>
      <c r="TPI28" s="452"/>
      <c r="TPJ28" s="452"/>
      <c r="TPK28" s="452"/>
      <c r="TPL28" s="452"/>
      <c r="TPM28" s="452"/>
      <c r="TPN28" s="452"/>
      <c r="TPO28" s="452"/>
      <c r="TPP28" s="452"/>
      <c r="TPQ28" s="452"/>
      <c r="TPR28" s="452"/>
      <c r="TPS28" s="452"/>
      <c r="TPT28" s="452"/>
      <c r="TPU28" s="452"/>
      <c r="TPV28" s="452"/>
      <c r="TPW28" s="452"/>
      <c r="TPX28" s="452"/>
      <c r="TPY28" s="452"/>
      <c r="TPZ28" s="452"/>
      <c r="TQA28" s="452"/>
      <c r="TQB28" s="452"/>
      <c r="TQC28" s="452"/>
      <c r="TQD28" s="452"/>
      <c r="TQE28" s="452"/>
      <c r="TQF28" s="452"/>
      <c r="TQG28" s="452"/>
      <c r="TQH28" s="452"/>
      <c r="TQI28" s="452"/>
      <c r="TQJ28" s="452"/>
      <c r="TQK28" s="452"/>
      <c r="TQL28" s="452"/>
      <c r="TQM28" s="452"/>
      <c r="TQN28" s="452"/>
      <c r="TQO28" s="452"/>
      <c r="TQP28" s="452"/>
      <c r="TQQ28" s="452"/>
      <c r="TQR28" s="452"/>
      <c r="TQS28" s="452"/>
      <c r="TQT28" s="452"/>
      <c r="TQU28" s="452"/>
      <c r="TQV28" s="452"/>
      <c r="TQW28" s="452"/>
      <c r="TQX28" s="452"/>
      <c r="TQY28" s="452"/>
      <c r="TQZ28" s="452"/>
      <c r="TRA28" s="452"/>
      <c r="TRB28" s="452"/>
      <c r="TRC28" s="452"/>
      <c r="TRD28" s="452"/>
      <c r="TRE28" s="452"/>
      <c r="TRF28" s="452"/>
      <c r="TRG28" s="452"/>
      <c r="TRH28" s="452"/>
      <c r="TRI28" s="452"/>
      <c r="TRJ28" s="452"/>
      <c r="TRK28" s="452"/>
      <c r="TRL28" s="452"/>
      <c r="TRM28" s="452"/>
      <c r="TRN28" s="452"/>
      <c r="TRO28" s="452"/>
      <c r="TRP28" s="452"/>
      <c r="TRQ28" s="452"/>
      <c r="TRR28" s="452"/>
      <c r="TRS28" s="452"/>
      <c r="TRT28" s="452"/>
      <c r="TRU28" s="452"/>
      <c r="TRV28" s="452"/>
      <c r="TRW28" s="452"/>
      <c r="TRX28" s="452"/>
      <c r="TRY28" s="452"/>
      <c r="TRZ28" s="452"/>
      <c r="TSA28" s="452"/>
      <c r="TSB28" s="452"/>
      <c r="TSC28" s="452"/>
      <c r="TSD28" s="452"/>
      <c r="TSE28" s="452"/>
      <c r="TSF28" s="452"/>
      <c r="TSG28" s="452"/>
      <c r="TSH28" s="452"/>
      <c r="TSI28" s="452"/>
      <c r="TSJ28" s="452"/>
      <c r="TSK28" s="452"/>
      <c r="TSL28" s="452"/>
      <c r="TSM28" s="452"/>
      <c r="TSN28" s="452"/>
      <c r="TSO28" s="452"/>
      <c r="TSP28" s="452"/>
      <c r="TSQ28" s="452"/>
      <c r="TSR28" s="452"/>
      <c r="TSS28" s="452"/>
      <c r="TST28" s="452"/>
      <c r="TSU28" s="452"/>
      <c r="TSV28" s="452"/>
      <c r="TSW28" s="452"/>
      <c r="TSX28" s="452"/>
      <c r="TSY28" s="452"/>
      <c r="TSZ28" s="452"/>
      <c r="TTA28" s="452"/>
      <c r="TTB28" s="452"/>
      <c r="TTC28" s="452"/>
      <c r="TTD28" s="452"/>
      <c r="TTE28" s="452"/>
      <c r="TTF28" s="452"/>
      <c r="TTG28" s="452"/>
      <c r="TTH28" s="452"/>
      <c r="TTI28" s="452"/>
      <c r="TTJ28" s="452"/>
      <c r="TTK28" s="452"/>
      <c r="TTL28" s="452"/>
      <c r="TTM28" s="452"/>
      <c r="TTN28" s="452"/>
      <c r="TTO28" s="452"/>
      <c r="TTP28" s="452"/>
      <c r="TTQ28" s="452"/>
      <c r="TTR28" s="452"/>
      <c r="TTS28" s="452"/>
      <c r="TTT28" s="452"/>
      <c r="TTU28" s="452"/>
      <c r="TTV28" s="452"/>
      <c r="TTW28" s="452"/>
      <c r="TTX28" s="452"/>
      <c r="TTY28" s="452"/>
      <c r="TTZ28" s="452"/>
      <c r="TUA28" s="452"/>
      <c r="TUB28" s="452"/>
      <c r="TUC28" s="452"/>
      <c r="TUD28" s="452"/>
      <c r="TUE28" s="452"/>
      <c r="TUF28" s="452"/>
      <c r="TUG28" s="452"/>
      <c r="TUH28" s="452"/>
      <c r="TUI28" s="452"/>
      <c r="TUJ28" s="452"/>
      <c r="TUK28" s="452"/>
      <c r="TUL28" s="452"/>
      <c r="TUM28" s="452"/>
      <c r="TUN28" s="452"/>
      <c r="TUO28" s="452"/>
      <c r="TUP28" s="452"/>
      <c r="TUQ28" s="452"/>
      <c r="TUR28" s="452"/>
      <c r="TUS28" s="452"/>
      <c r="TUT28" s="452"/>
      <c r="TUU28" s="452"/>
      <c r="TUV28" s="452"/>
      <c r="TUW28" s="452"/>
      <c r="TUX28" s="452"/>
      <c r="TUY28" s="452"/>
      <c r="TUZ28" s="452"/>
      <c r="TVA28" s="452"/>
      <c r="TVB28" s="452"/>
      <c r="TVC28" s="452"/>
      <c r="TVD28" s="452"/>
      <c r="TVE28" s="452"/>
      <c r="TVF28" s="452"/>
      <c r="TVG28" s="452"/>
      <c r="TVH28" s="452"/>
      <c r="TVI28" s="452"/>
      <c r="TVJ28" s="452"/>
      <c r="TVK28" s="452"/>
      <c r="TVL28" s="452"/>
      <c r="TVM28" s="452"/>
      <c r="TVN28" s="452"/>
      <c r="TVO28" s="452"/>
      <c r="TVP28" s="452"/>
      <c r="TVQ28" s="452"/>
      <c r="TVR28" s="452"/>
      <c r="TVS28" s="452"/>
      <c r="TVT28" s="452"/>
      <c r="TVU28" s="452"/>
      <c r="TVV28" s="452"/>
      <c r="TVW28" s="452"/>
      <c r="TVX28" s="452"/>
      <c r="TVY28" s="452"/>
      <c r="TVZ28" s="452"/>
      <c r="TWA28" s="452"/>
      <c r="TWB28" s="452"/>
      <c r="TWC28" s="452"/>
      <c r="TWD28" s="452"/>
      <c r="TWE28" s="452"/>
      <c r="TWF28" s="452"/>
      <c r="TWG28" s="452"/>
      <c r="TWH28" s="452"/>
      <c r="TWI28" s="452"/>
      <c r="TWJ28" s="452"/>
      <c r="TWK28" s="452"/>
      <c r="TWL28" s="452"/>
      <c r="TWM28" s="452"/>
      <c r="TWN28" s="452"/>
      <c r="TWO28" s="452"/>
      <c r="TWP28" s="452"/>
      <c r="TWQ28" s="452"/>
      <c r="TWR28" s="452"/>
      <c r="TWS28" s="452"/>
      <c r="TWT28" s="452"/>
      <c r="TWU28" s="452"/>
      <c r="TWV28" s="452"/>
      <c r="TWW28" s="452"/>
      <c r="TWX28" s="452"/>
      <c r="TWY28" s="452"/>
      <c r="TWZ28" s="452"/>
      <c r="TXA28" s="452"/>
      <c r="TXB28" s="452"/>
      <c r="TXC28" s="452"/>
      <c r="TXD28" s="452"/>
      <c r="TXE28" s="452"/>
      <c r="TXF28" s="452"/>
      <c r="TXG28" s="452"/>
      <c r="TXH28" s="452"/>
      <c r="TXI28" s="452"/>
      <c r="TXJ28" s="452"/>
      <c r="TXK28" s="452"/>
      <c r="TXL28" s="452"/>
      <c r="TXM28" s="452"/>
      <c r="TXN28" s="452"/>
      <c r="TXO28" s="452"/>
      <c r="TXP28" s="452"/>
      <c r="TXQ28" s="452"/>
      <c r="TXR28" s="452"/>
      <c r="TXS28" s="452"/>
      <c r="TXT28" s="452"/>
      <c r="TXU28" s="452"/>
      <c r="TXV28" s="452"/>
      <c r="TXW28" s="452"/>
      <c r="TXX28" s="452"/>
      <c r="TXY28" s="452"/>
      <c r="TXZ28" s="452"/>
      <c r="TYA28" s="452"/>
      <c r="TYB28" s="452"/>
      <c r="TYC28" s="452"/>
      <c r="TYD28" s="452"/>
      <c r="TYE28" s="452"/>
      <c r="TYF28" s="452"/>
      <c r="TYG28" s="452"/>
      <c r="TYH28" s="452"/>
      <c r="TYI28" s="452"/>
      <c r="TYJ28" s="452"/>
      <c r="TYK28" s="452"/>
      <c r="TYL28" s="452"/>
      <c r="TYM28" s="452"/>
      <c r="TYN28" s="452"/>
      <c r="TYO28" s="452"/>
      <c r="TYP28" s="452"/>
      <c r="TYQ28" s="452"/>
      <c r="TYR28" s="452"/>
      <c r="TYS28" s="452"/>
      <c r="TYT28" s="452"/>
      <c r="TYU28" s="452"/>
      <c r="TYV28" s="452"/>
      <c r="TYW28" s="452"/>
      <c r="TYX28" s="452"/>
      <c r="TYY28" s="452"/>
      <c r="TYZ28" s="452"/>
      <c r="TZA28" s="452"/>
      <c r="TZB28" s="452"/>
      <c r="TZC28" s="452"/>
      <c r="TZD28" s="452"/>
      <c r="TZE28" s="452"/>
      <c r="TZF28" s="452"/>
      <c r="TZG28" s="452"/>
      <c r="TZH28" s="452"/>
      <c r="TZI28" s="452"/>
      <c r="TZJ28" s="452"/>
      <c r="TZK28" s="452"/>
      <c r="TZL28" s="452"/>
      <c r="TZM28" s="452"/>
      <c r="TZN28" s="452"/>
      <c r="TZO28" s="452"/>
      <c r="TZP28" s="452"/>
      <c r="TZQ28" s="452"/>
      <c r="TZR28" s="452"/>
      <c r="TZS28" s="452"/>
      <c r="TZT28" s="452"/>
      <c r="TZU28" s="452"/>
      <c r="TZV28" s="452"/>
      <c r="TZW28" s="452"/>
      <c r="TZX28" s="452"/>
      <c r="TZY28" s="452"/>
      <c r="TZZ28" s="452"/>
      <c r="UAA28" s="452"/>
      <c r="UAB28" s="452"/>
      <c r="UAC28" s="452"/>
      <c r="UAD28" s="452"/>
      <c r="UAE28" s="452"/>
      <c r="UAF28" s="452"/>
      <c r="UAG28" s="452"/>
      <c r="UAH28" s="452"/>
      <c r="UAI28" s="452"/>
      <c r="UAJ28" s="452"/>
      <c r="UAK28" s="452"/>
      <c r="UAL28" s="452"/>
      <c r="UAM28" s="452"/>
      <c r="UAN28" s="452"/>
      <c r="UAO28" s="452"/>
      <c r="UAP28" s="452"/>
      <c r="UAQ28" s="452"/>
      <c r="UAR28" s="452"/>
      <c r="UAS28" s="452"/>
      <c r="UAT28" s="452"/>
      <c r="UAU28" s="452"/>
      <c r="UAV28" s="452"/>
      <c r="UAW28" s="452"/>
      <c r="UAX28" s="452"/>
      <c r="UAY28" s="452"/>
      <c r="UAZ28" s="452"/>
      <c r="UBA28" s="452"/>
      <c r="UBB28" s="452"/>
      <c r="UBC28" s="452"/>
      <c r="UBD28" s="452"/>
      <c r="UBE28" s="452"/>
      <c r="UBF28" s="452"/>
      <c r="UBG28" s="452"/>
      <c r="UBH28" s="452"/>
      <c r="UBI28" s="452"/>
      <c r="UBJ28" s="452"/>
      <c r="UBK28" s="452"/>
      <c r="UBL28" s="452"/>
      <c r="UBM28" s="452"/>
      <c r="UBN28" s="452"/>
      <c r="UBO28" s="452"/>
      <c r="UBP28" s="452"/>
      <c r="UBQ28" s="452"/>
      <c r="UBR28" s="452"/>
      <c r="UBS28" s="452"/>
      <c r="UBT28" s="452"/>
      <c r="UBU28" s="452"/>
      <c r="UBV28" s="452"/>
      <c r="UBW28" s="452"/>
      <c r="UBX28" s="452"/>
      <c r="UBY28" s="452"/>
      <c r="UBZ28" s="452"/>
      <c r="UCA28" s="452"/>
      <c r="UCB28" s="452"/>
      <c r="UCC28" s="452"/>
      <c r="UCD28" s="452"/>
      <c r="UCE28" s="452"/>
      <c r="UCF28" s="452"/>
      <c r="UCG28" s="452"/>
      <c r="UCH28" s="452"/>
      <c r="UCI28" s="452"/>
      <c r="UCJ28" s="452"/>
      <c r="UCK28" s="452"/>
      <c r="UCL28" s="452"/>
      <c r="UCM28" s="452"/>
      <c r="UCN28" s="452"/>
      <c r="UCO28" s="452"/>
      <c r="UCP28" s="452"/>
      <c r="UCQ28" s="452"/>
      <c r="UCR28" s="452"/>
      <c r="UCS28" s="452"/>
      <c r="UCT28" s="452"/>
      <c r="UCU28" s="452"/>
      <c r="UCV28" s="452"/>
      <c r="UCW28" s="452"/>
      <c r="UCX28" s="452"/>
      <c r="UCY28" s="452"/>
      <c r="UCZ28" s="452"/>
      <c r="UDA28" s="452"/>
      <c r="UDB28" s="452"/>
      <c r="UDC28" s="452"/>
      <c r="UDD28" s="452"/>
      <c r="UDE28" s="452"/>
      <c r="UDF28" s="452"/>
      <c r="UDG28" s="452"/>
      <c r="UDH28" s="452"/>
      <c r="UDI28" s="452"/>
      <c r="UDJ28" s="452"/>
      <c r="UDK28" s="452"/>
      <c r="UDL28" s="452"/>
      <c r="UDM28" s="452"/>
      <c r="UDN28" s="452"/>
      <c r="UDO28" s="452"/>
      <c r="UDP28" s="452"/>
      <c r="UDQ28" s="452"/>
      <c r="UDR28" s="452"/>
      <c r="UDS28" s="452"/>
      <c r="UDT28" s="452"/>
      <c r="UDU28" s="452"/>
      <c r="UDV28" s="452"/>
      <c r="UDW28" s="452"/>
      <c r="UDX28" s="452"/>
      <c r="UDY28" s="452"/>
      <c r="UDZ28" s="452"/>
      <c r="UEA28" s="452"/>
      <c r="UEB28" s="452"/>
      <c r="UEC28" s="452"/>
      <c r="UED28" s="452"/>
      <c r="UEE28" s="452"/>
      <c r="UEF28" s="452"/>
      <c r="UEG28" s="452"/>
      <c r="UEH28" s="452"/>
      <c r="UEI28" s="452"/>
      <c r="UEJ28" s="452"/>
      <c r="UEK28" s="452"/>
      <c r="UEL28" s="452"/>
      <c r="UEM28" s="452"/>
      <c r="UEN28" s="452"/>
      <c r="UEO28" s="452"/>
      <c r="UEP28" s="452"/>
      <c r="UEQ28" s="452"/>
      <c r="UER28" s="452"/>
      <c r="UES28" s="452"/>
      <c r="UET28" s="452"/>
      <c r="UEU28" s="452"/>
      <c r="UEV28" s="452"/>
      <c r="UEW28" s="452"/>
      <c r="UEX28" s="452"/>
      <c r="UEY28" s="452"/>
      <c r="UEZ28" s="452"/>
      <c r="UFA28" s="452"/>
      <c r="UFB28" s="452"/>
      <c r="UFC28" s="452"/>
      <c r="UFD28" s="452"/>
      <c r="UFE28" s="452"/>
      <c r="UFF28" s="452"/>
      <c r="UFG28" s="452"/>
      <c r="UFH28" s="452"/>
      <c r="UFI28" s="452"/>
      <c r="UFJ28" s="452"/>
      <c r="UFK28" s="452"/>
      <c r="UFL28" s="452"/>
      <c r="UFM28" s="452"/>
      <c r="UFN28" s="452"/>
      <c r="UFO28" s="452"/>
      <c r="UFP28" s="452"/>
      <c r="UFQ28" s="452"/>
      <c r="UFR28" s="452"/>
      <c r="UFS28" s="452"/>
      <c r="UFT28" s="452"/>
      <c r="UFU28" s="452"/>
      <c r="UFV28" s="452"/>
      <c r="UFW28" s="452"/>
      <c r="UFX28" s="452"/>
      <c r="UFY28" s="452"/>
      <c r="UFZ28" s="452"/>
      <c r="UGA28" s="452"/>
      <c r="UGB28" s="452"/>
      <c r="UGC28" s="452"/>
      <c r="UGD28" s="452"/>
      <c r="UGE28" s="452"/>
      <c r="UGF28" s="452"/>
      <c r="UGG28" s="452"/>
      <c r="UGH28" s="452"/>
      <c r="UGI28" s="452"/>
      <c r="UGJ28" s="452"/>
      <c r="UGK28" s="452"/>
      <c r="UGL28" s="452"/>
      <c r="UGM28" s="452"/>
      <c r="UGN28" s="452"/>
      <c r="UGO28" s="452"/>
      <c r="UGP28" s="452"/>
      <c r="UGQ28" s="452"/>
      <c r="UGR28" s="452"/>
      <c r="UGS28" s="452"/>
      <c r="UGT28" s="452"/>
      <c r="UGU28" s="452"/>
      <c r="UGV28" s="452"/>
      <c r="UGW28" s="452"/>
      <c r="UGX28" s="452"/>
      <c r="UGY28" s="452"/>
      <c r="UGZ28" s="452"/>
      <c r="UHA28" s="452"/>
      <c r="UHB28" s="452"/>
      <c r="UHC28" s="452"/>
      <c r="UHD28" s="452"/>
      <c r="UHE28" s="452"/>
      <c r="UHF28" s="452"/>
      <c r="UHG28" s="452"/>
      <c r="UHH28" s="452"/>
      <c r="UHI28" s="452"/>
      <c r="UHJ28" s="452"/>
      <c r="UHK28" s="452"/>
      <c r="UHL28" s="452"/>
      <c r="UHM28" s="452"/>
      <c r="UHN28" s="452"/>
      <c r="UHO28" s="452"/>
      <c r="UHP28" s="452"/>
      <c r="UHQ28" s="452"/>
      <c r="UHR28" s="452"/>
      <c r="UHS28" s="452"/>
      <c r="UHT28" s="452"/>
      <c r="UHU28" s="452"/>
      <c r="UHV28" s="452"/>
      <c r="UHW28" s="452"/>
      <c r="UHX28" s="452"/>
      <c r="UHY28" s="452"/>
      <c r="UHZ28" s="452"/>
      <c r="UIA28" s="452"/>
      <c r="UIB28" s="452"/>
      <c r="UIC28" s="452"/>
      <c r="UID28" s="452"/>
      <c r="UIE28" s="452"/>
      <c r="UIF28" s="452"/>
      <c r="UIG28" s="452"/>
      <c r="UIH28" s="452"/>
      <c r="UII28" s="452"/>
      <c r="UIJ28" s="452"/>
      <c r="UIK28" s="452"/>
      <c r="UIL28" s="452"/>
      <c r="UIM28" s="452"/>
      <c r="UIN28" s="452"/>
      <c r="UIO28" s="452"/>
      <c r="UIP28" s="452"/>
      <c r="UIQ28" s="452"/>
      <c r="UIR28" s="452"/>
      <c r="UIS28" s="452"/>
      <c r="UIT28" s="452"/>
      <c r="UIU28" s="452"/>
      <c r="UIV28" s="452"/>
      <c r="UIW28" s="452"/>
      <c r="UIX28" s="452"/>
      <c r="UIY28" s="452"/>
      <c r="UIZ28" s="452"/>
      <c r="UJA28" s="452"/>
      <c r="UJB28" s="452"/>
      <c r="UJC28" s="452"/>
      <c r="UJD28" s="452"/>
      <c r="UJE28" s="452"/>
      <c r="UJF28" s="452"/>
      <c r="UJG28" s="452"/>
      <c r="UJH28" s="452"/>
      <c r="UJI28" s="452"/>
      <c r="UJJ28" s="452"/>
      <c r="UJK28" s="452"/>
      <c r="UJL28" s="452"/>
      <c r="UJM28" s="452"/>
      <c r="UJN28" s="452"/>
      <c r="UJO28" s="452"/>
      <c r="UJP28" s="452"/>
      <c r="UJQ28" s="452"/>
      <c r="UJR28" s="452"/>
      <c r="UJS28" s="452"/>
      <c r="UJT28" s="452"/>
      <c r="UJU28" s="452"/>
      <c r="UJV28" s="452"/>
      <c r="UJW28" s="452"/>
      <c r="UJX28" s="452"/>
      <c r="UJY28" s="452"/>
      <c r="UJZ28" s="452"/>
      <c r="UKA28" s="452"/>
      <c r="UKB28" s="452"/>
      <c r="UKC28" s="452"/>
      <c r="UKD28" s="452"/>
      <c r="UKE28" s="452"/>
      <c r="UKF28" s="452"/>
      <c r="UKG28" s="452"/>
      <c r="UKH28" s="452"/>
      <c r="UKI28" s="452"/>
      <c r="UKJ28" s="452"/>
      <c r="UKK28" s="452"/>
      <c r="UKL28" s="452"/>
      <c r="UKM28" s="452"/>
      <c r="UKN28" s="452"/>
      <c r="UKO28" s="452"/>
      <c r="UKP28" s="452"/>
      <c r="UKQ28" s="452"/>
      <c r="UKR28" s="452"/>
      <c r="UKS28" s="452"/>
      <c r="UKT28" s="452"/>
      <c r="UKU28" s="452"/>
      <c r="UKV28" s="452"/>
      <c r="UKW28" s="452"/>
      <c r="UKX28" s="452"/>
      <c r="UKY28" s="452"/>
      <c r="UKZ28" s="452"/>
      <c r="ULA28" s="452"/>
      <c r="ULB28" s="452"/>
      <c r="ULC28" s="452"/>
      <c r="ULD28" s="452"/>
      <c r="ULE28" s="452"/>
      <c r="ULF28" s="452"/>
      <c r="ULG28" s="452"/>
      <c r="ULH28" s="452"/>
      <c r="ULI28" s="452"/>
      <c r="ULJ28" s="452"/>
      <c r="ULK28" s="452"/>
      <c r="ULL28" s="452"/>
      <c r="ULM28" s="452"/>
      <c r="ULN28" s="452"/>
      <c r="ULO28" s="452"/>
      <c r="ULP28" s="452"/>
      <c r="ULQ28" s="452"/>
      <c r="ULR28" s="452"/>
      <c r="ULS28" s="452"/>
      <c r="ULT28" s="452"/>
      <c r="ULU28" s="452"/>
      <c r="ULV28" s="452"/>
      <c r="ULW28" s="452"/>
      <c r="ULX28" s="452"/>
      <c r="ULY28" s="452"/>
      <c r="ULZ28" s="452"/>
      <c r="UMA28" s="452"/>
      <c r="UMB28" s="452"/>
      <c r="UMC28" s="452"/>
      <c r="UMD28" s="452"/>
      <c r="UME28" s="452"/>
      <c r="UMF28" s="452"/>
      <c r="UMG28" s="452"/>
      <c r="UMH28" s="452"/>
      <c r="UMI28" s="452"/>
      <c r="UMJ28" s="452"/>
      <c r="UMK28" s="452"/>
      <c r="UML28" s="452"/>
      <c r="UMM28" s="452"/>
      <c r="UMN28" s="452"/>
      <c r="UMO28" s="452"/>
      <c r="UMP28" s="452"/>
      <c r="UMQ28" s="452"/>
      <c r="UMR28" s="452"/>
      <c r="UMS28" s="452"/>
      <c r="UMT28" s="452"/>
      <c r="UMU28" s="452"/>
      <c r="UMV28" s="452"/>
      <c r="UMW28" s="452"/>
      <c r="UMX28" s="452"/>
      <c r="UMY28" s="452"/>
      <c r="UMZ28" s="452"/>
      <c r="UNA28" s="452"/>
      <c r="UNB28" s="452"/>
      <c r="UNC28" s="452"/>
      <c r="UND28" s="452"/>
      <c r="UNE28" s="452"/>
      <c r="UNF28" s="452"/>
      <c r="UNG28" s="452"/>
      <c r="UNH28" s="452"/>
      <c r="UNI28" s="452"/>
      <c r="UNJ28" s="452"/>
      <c r="UNK28" s="452"/>
      <c r="UNL28" s="452"/>
      <c r="UNM28" s="452"/>
      <c r="UNN28" s="452"/>
      <c r="UNO28" s="452"/>
      <c r="UNP28" s="452"/>
      <c r="UNQ28" s="452"/>
      <c r="UNR28" s="452"/>
      <c r="UNS28" s="452"/>
      <c r="UNT28" s="452"/>
      <c r="UNU28" s="452"/>
      <c r="UNV28" s="452"/>
      <c r="UNW28" s="452"/>
      <c r="UNX28" s="452"/>
      <c r="UNY28" s="452"/>
      <c r="UNZ28" s="452"/>
      <c r="UOA28" s="452"/>
      <c r="UOB28" s="452"/>
      <c r="UOC28" s="452"/>
      <c r="UOD28" s="452"/>
      <c r="UOE28" s="452"/>
      <c r="UOF28" s="452"/>
      <c r="UOG28" s="452"/>
      <c r="UOH28" s="452"/>
      <c r="UOI28" s="452"/>
      <c r="UOJ28" s="452"/>
      <c r="UOK28" s="452"/>
      <c r="UOL28" s="452"/>
      <c r="UOM28" s="452"/>
      <c r="UON28" s="452"/>
      <c r="UOO28" s="452"/>
      <c r="UOP28" s="452"/>
      <c r="UOQ28" s="452"/>
      <c r="UOR28" s="452"/>
      <c r="UOS28" s="452"/>
      <c r="UOT28" s="452"/>
      <c r="UOU28" s="452"/>
      <c r="UOV28" s="452"/>
      <c r="UOW28" s="452"/>
      <c r="UOX28" s="452"/>
      <c r="UOY28" s="452"/>
      <c r="UOZ28" s="452"/>
      <c r="UPA28" s="452"/>
      <c r="UPB28" s="452"/>
      <c r="UPC28" s="452"/>
      <c r="UPD28" s="452"/>
      <c r="UPE28" s="452"/>
      <c r="UPF28" s="452"/>
      <c r="UPG28" s="452"/>
      <c r="UPH28" s="452"/>
      <c r="UPI28" s="452"/>
      <c r="UPJ28" s="452"/>
      <c r="UPK28" s="452"/>
      <c r="UPL28" s="452"/>
      <c r="UPM28" s="452"/>
      <c r="UPN28" s="452"/>
      <c r="UPO28" s="452"/>
      <c r="UPP28" s="452"/>
      <c r="UPQ28" s="452"/>
      <c r="UPR28" s="452"/>
      <c r="UPS28" s="452"/>
      <c r="UPT28" s="452"/>
      <c r="UPU28" s="452"/>
      <c r="UPV28" s="452"/>
      <c r="UPW28" s="452"/>
      <c r="UPX28" s="452"/>
      <c r="UPY28" s="452"/>
      <c r="UPZ28" s="452"/>
      <c r="UQA28" s="452"/>
      <c r="UQB28" s="452"/>
      <c r="UQC28" s="452"/>
      <c r="UQD28" s="452"/>
      <c r="UQE28" s="452"/>
      <c r="UQF28" s="452"/>
      <c r="UQG28" s="452"/>
      <c r="UQH28" s="452"/>
      <c r="UQI28" s="452"/>
      <c r="UQJ28" s="452"/>
      <c r="UQK28" s="452"/>
      <c r="UQL28" s="452"/>
      <c r="UQM28" s="452"/>
      <c r="UQN28" s="452"/>
      <c r="UQO28" s="452"/>
      <c r="UQP28" s="452"/>
      <c r="UQQ28" s="452"/>
      <c r="UQR28" s="452"/>
      <c r="UQS28" s="452"/>
      <c r="UQT28" s="452"/>
      <c r="UQU28" s="452"/>
      <c r="UQV28" s="452"/>
      <c r="UQW28" s="452"/>
      <c r="UQX28" s="452"/>
      <c r="UQY28" s="452"/>
      <c r="UQZ28" s="452"/>
      <c r="URA28" s="452"/>
      <c r="URB28" s="452"/>
      <c r="URC28" s="452"/>
      <c r="URD28" s="452"/>
      <c r="URE28" s="452"/>
      <c r="URF28" s="452"/>
      <c r="URG28" s="452"/>
      <c r="URH28" s="452"/>
      <c r="URI28" s="452"/>
      <c r="URJ28" s="452"/>
      <c r="URK28" s="452"/>
      <c r="URL28" s="452"/>
      <c r="URM28" s="452"/>
      <c r="URN28" s="452"/>
      <c r="URO28" s="452"/>
      <c r="URP28" s="452"/>
      <c r="URQ28" s="452"/>
      <c r="URR28" s="452"/>
      <c r="URS28" s="452"/>
      <c r="URT28" s="452"/>
      <c r="URU28" s="452"/>
      <c r="URV28" s="452"/>
      <c r="URW28" s="452"/>
      <c r="URX28" s="452"/>
      <c r="URY28" s="452"/>
      <c r="URZ28" s="452"/>
      <c r="USA28" s="452"/>
      <c r="USB28" s="452"/>
      <c r="USC28" s="452"/>
      <c r="USD28" s="452"/>
      <c r="USE28" s="452"/>
      <c r="USF28" s="452"/>
      <c r="USG28" s="452"/>
      <c r="USH28" s="452"/>
      <c r="USI28" s="452"/>
      <c r="USJ28" s="452"/>
      <c r="USK28" s="452"/>
      <c r="USL28" s="452"/>
      <c r="USM28" s="452"/>
      <c r="USN28" s="452"/>
      <c r="USO28" s="452"/>
      <c r="USP28" s="452"/>
      <c r="USQ28" s="452"/>
      <c r="USR28" s="452"/>
      <c r="USS28" s="452"/>
      <c r="UST28" s="452"/>
      <c r="USU28" s="452"/>
      <c r="USV28" s="452"/>
      <c r="USW28" s="452"/>
      <c r="USX28" s="452"/>
      <c r="USY28" s="452"/>
      <c r="USZ28" s="452"/>
      <c r="UTA28" s="452"/>
      <c r="UTB28" s="452"/>
      <c r="UTC28" s="452"/>
      <c r="UTD28" s="452"/>
      <c r="UTE28" s="452"/>
      <c r="UTF28" s="452"/>
      <c r="UTG28" s="452"/>
      <c r="UTH28" s="452"/>
      <c r="UTI28" s="452"/>
      <c r="UTJ28" s="452"/>
      <c r="UTK28" s="452"/>
      <c r="UTL28" s="452"/>
      <c r="UTM28" s="452"/>
      <c r="UTN28" s="452"/>
      <c r="UTO28" s="452"/>
      <c r="UTP28" s="452"/>
      <c r="UTQ28" s="452"/>
      <c r="UTR28" s="452"/>
      <c r="UTS28" s="452"/>
      <c r="UTT28" s="452"/>
      <c r="UTU28" s="452"/>
      <c r="UTV28" s="452"/>
      <c r="UTW28" s="452"/>
      <c r="UTX28" s="452"/>
      <c r="UTY28" s="452"/>
      <c r="UTZ28" s="452"/>
      <c r="UUA28" s="452"/>
      <c r="UUB28" s="452"/>
      <c r="UUC28" s="452"/>
      <c r="UUD28" s="452"/>
      <c r="UUE28" s="452"/>
      <c r="UUF28" s="452"/>
      <c r="UUG28" s="452"/>
      <c r="UUH28" s="452"/>
      <c r="UUI28" s="452"/>
      <c r="UUJ28" s="452"/>
      <c r="UUK28" s="452"/>
      <c r="UUL28" s="452"/>
      <c r="UUM28" s="452"/>
      <c r="UUN28" s="452"/>
      <c r="UUO28" s="452"/>
      <c r="UUP28" s="452"/>
      <c r="UUQ28" s="452"/>
      <c r="UUR28" s="452"/>
      <c r="UUS28" s="452"/>
      <c r="UUT28" s="452"/>
      <c r="UUU28" s="452"/>
      <c r="UUV28" s="452"/>
      <c r="UUW28" s="452"/>
      <c r="UUX28" s="452"/>
      <c r="UUY28" s="452"/>
      <c r="UUZ28" s="452"/>
      <c r="UVA28" s="452"/>
      <c r="UVB28" s="452"/>
      <c r="UVC28" s="452"/>
      <c r="UVD28" s="452"/>
      <c r="UVE28" s="452"/>
      <c r="UVF28" s="452"/>
      <c r="UVG28" s="452"/>
      <c r="UVH28" s="452"/>
      <c r="UVI28" s="452"/>
      <c r="UVJ28" s="452"/>
      <c r="UVK28" s="452"/>
      <c r="UVL28" s="452"/>
      <c r="UVM28" s="452"/>
      <c r="UVN28" s="452"/>
      <c r="UVO28" s="452"/>
      <c r="UVP28" s="452"/>
      <c r="UVQ28" s="452"/>
      <c r="UVR28" s="452"/>
      <c r="UVS28" s="452"/>
      <c r="UVT28" s="452"/>
      <c r="UVU28" s="452"/>
      <c r="UVV28" s="452"/>
      <c r="UVW28" s="452"/>
      <c r="UVX28" s="452"/>
      <c r="UVY28" s="452"/>
      <c r="UVZ28" s="452"/>
      <c r="UWA28" s="452"/>
      <c r="UWB28" s="452"/>
      <c r="UWC28" s="452"/>
      <c r="UWD28" s="452"/>
      <c r="UWE28" s="452"/>
      <c r="UWF28" s="452"/>
      <c r="UWG28" s="452"/>
      <c r="UWH28" s="452"/>
      <c r="UWI28" s="452"/>
      <c r="UWJ28" s="452"/>
      <c r="UWK28" s="452"/>
      <c r="UWL28" s="452"/>
      <c r="UWM28" s="452"/>
      <c r="UWN28" s="452"/>
      <c r="UWO28" s="452"/>
      <c r="UWP28" s="452"/>
      <c r="UWQ28" s="452"/>
      <c r="UWR28" s="452"/>
      <c r="UWS28" s="452"/>
      <c r="UWT28" s="452"/>
      <c r="UWU28" s="452"/>
      <c r="UWV28" s="452"/>
      <c r="UWW28" s="452"/>
      <c r="UWX28" s="452"/>
      <c r="UWY28" s="452"/>
      <c r="UWZ28" s="452"/>
      <c r="UXA28" s="452"/>
      <c r="UXB28" s="452"/>
      <c r="UXC28" s="452"/>
      <c r="UXD28" s="452"/>
      <c r="UXE28" s="452"/>
      <c r="UXF28" s="452"/>
      <c r="UXG28" s="452"/>
      <c r="UXH28" s="452"/>
      <c r="UXI28" s="452"/>
      <c r="UXJ28" s="452"/>
      <c r="UXK28" s="452"/>
      <c r="UXL28" s="452"/>
      <c r="UXM28" s="452"/>
      <c r="UXN28" s="452"/>
      <c r="UXO28" s="452"/>
      <c r="UXP28" s="452"/>
      <c r="UXQ28" s="452"/>
      <c r="UXR28" s="452"/>
      <c r="UXS28" s="452"/>
      <c r="UXT28" s="452"/>
      <c r="UXU28" s="452"/>
      <c r="UXV28" s="452"/>
      <c r="UXW28" s="452"/>
      <c r="UXX28" s="452"/>
      <c r="UXY28" s="452"/>
      <c r="UXZ28" s="452"/>
      <c r="UYA28" s="452"/>
      <c r="UYB28" s="452"/>
      <c r="UYC28" s="452"/>
      <c r="UYD28" s="452"/>
      <c r="UYE28" s="452"/>
      <c r="UYF28" s="452"/>
      <c r="UYG28" s="452"/>
      <c r="UYH28" s="452"/>
      <c r="UYI28" s="452"/>
      <c r="UYJ28" s="452"/>
      <c r="UYK28" s="452"/>
      <c r="UYL28" s="452"/>
      <c r="UYM28" s="452"/>
      <c r="UYN28" s="452"/>
      <c r="UYO28" s="452"/>
      <c r="UYP28" s="452"/>
      <c r="UYQ28" s="452"/>
      <c r="UYR28" s="452"/>
      <c r="UYS28" s="452"/>
      <c r="UYT28" s="452"/>
      <c r="UYU28" s="452"/>
      <c r="UYV28" s="452"/>
      <c r="UYW28" s="452"/>
      <c r="UYX28" s="452"/>
      <c r="UYY28" s="452"/>
      <c r="UYZ28" s="452"/>
      <c r="UZA28" s="452"/>
      <c r="UZB28" s="452"/>
      <c r="UZC28" s="452"/>
      <c r="UZD28" s="452"/>
      <c r="UZE28" s="452"/>
      <c r="UZF28" s="452"/>
      <c r="UZG28" s="452"/>
      <c r="UZH28" s="452"/>
      <c r="UZI28" s="452"/>
      <c r="UZJ28" s="452"/>
      <c r="UZK28" s="452"/>
      <c r="UZL28" s="452"/>
      <c r="UZM28" s="452"/>
      <c r="UZN28" s="452"/>
      <c r="UZO28" s="452"/>
      <c r="UZP28" s="452"/>
      <c r="UZQ28" s="452"/>
      <c r="UZR28" s="452"/>
      <c r="UZS28" s="452"/>
      <c r="UZT28" s="452"/>
      <c r="UZU28" s="452"/>
      <c r="UZV28" s="452"/>
      <c r="UZW28" s="452"/>
      <c r="UZX28" s="452"/>
      <c r="UZY28" s="452"/>
      <c r="UZZ28" s="452"/>
      <c r="VAA28" s="452"/>
      <c r="VAB28" s="452"/>
      <c r="VAC28" s="452"/>
      <c r="VAD28" s="452"/>
      <c r="VAE28" s="452"/>
      <c r="VAF28" s="452"/>
      <c r="VAG28" s="452"/>
      <c r="VAH28" s="452"/>
      <c r="VAI28" s="452"/>
      <c r="VAJ28" s="452"/>
      <c r="VAK28" s="452"/>
      <c r="VAL28" s="452"/>
      <c r="VAM28" s="452"/>
      <c r="VAN28" s="452"/>
      <c r="VAO28" s="452"/>
      <c r="VAP28" s="452"/>
      <c r="VAQ28" s="452"/>
      <c r="VAR28" s="452"/>
      <c r="VAS28" s="452"/>
      <c r="VAT28" s="452"/>
      <c r="VAU28" s="452"/>
      <c r="VAV28" s="452"/>
      <c r="VAW28" s="452"/>
      <c r="VAX28" s="452"/>
      <c r="VAY28" s="452"/>
      <c r="VAZ28" s="452"/>
      <c r="VBA28" s="452"/>
      <c r="VBB28" s="452"/>
      <c r="VBC28" s="452"/>
      <c r="VBD28" s="452"/>
      <c r="VBE28" s="452"/>
      <c r="VBF28" s="452"/>
      <c r="VBG28" s="452"/>
      <c r="VBH28" s="452"/>
      <c r="VBI28" s="452"/>
      <c r="VBJ28" s="452"/>
      <c r="VBK28" s="452"/>
      <c r="VBL28" s="452"/>
      <c r="VBM28" s="452"/>
      <c r="VBN28" s="452"/>
      <c r="VBO28" s="452"/>
      <c r="VBP28" s="452"/>
      <c r="VBQ28" s="452"/>
      <c r="VBR28" s="452"/>
      <c r="VBS28" s="452"/>
      <c r="VBT28" s="452"/>
      <c r="VBU28" s="452"/>
      <c r="VBV28" s="452"/>
      <c r="VBW28" s="452"/>
      <c r="VBX28" s="452"/>
      <c r="VBY28" s="452"/>
      <c r="VBZ28" s="452"/>
      <c r="VCA28" s="452"/>
      <c r="VCB28" s="452"/>
      <c r="VCC28" s="452"/>
      <c r="VCD28" s="452"/>
      <c r="VCE28" s="452"/>
      <c r="VCF28" s="452"/>
      <c r="VCG28" s="452"/>
      <c r="VCH28" s="452"/>
      <c r="VCI28" s="452"/>
      <c r="VCJ28" s="452"/>
      <c r="VCK28" s="452"/>
      <c r="VCL28" s="452"/>
      <c r="VCM28" s="452"/>
      <c r="VCN28" s="452"/>
      <c r="VCO28" s="452"/>
      <c r="VCP28" s="452"/>
      <c r="VCQ28" s="452"/>
      <c r="VCR28" s="452"/>
      <c r="VCS28" s="452"/>
      <c r="VCT28" s="452"/>
      <c r="VCU28" s="452"/>
      <c r="VCV28" s="452"/>
      <c r="VCW28" s="452"/>
      <c r="VCX28" s="452"/>
      <c r="VCY28" s="452"/>
      <c r="VCZ28" s="452"/>
      <c r="VDA28" s="452"/>
      <c r="VDB28" s="452"/>
      <c r="VDC28" s="452"/>
      <c r="VDD28" s="452"/>
      <c r="VDE28" s="452"/>
      <c r="VDF28" s="452"/>
      <c r="VDG28" s="452"/>
      <c r="VDH28" s="452"/>
      <c r="VDI28" s="452"/>
      <c r="VDJ28" s="452"/>
      <c r="VDK28" s="452"/>
      <c r="VDL28" s="452"/>
      <c r="VDM28" s="452"/>
      <c r="VDN28" s="452"/>
      <c r="VDO28" s="452"/>
      <c r="VDP28" s="452"/>
      <c r="VDQ28" s="452"/>
      <c r="VDR28" s="452"/>
      <c r="VDS28" s="452"/>
      <c r="VDT28" s="452"/>
      <c r="VDU28" s="452"/>
      <c r="VDV28" s="452"/>
      <c r="VDW28" s="452"/>
      <c r="VDX28" s="452"/>
      <c r="VDY28" s="452"/>
      <c r="VDZ28" s="452"/>
      <c r="VEA28" s="452"/>
      <c r="VEB28" s="452"/>
      <c r="VEC28" s="452"/>
      <c r="VED28" s="452"/>
      <c r="VEE28" s="452"/>
      <c r="VEF28" s="452"/>
      <c r="VEG28" s="452"/>
      <c r="VEH28" s="452"/>
      <c r="VEI28" s="452"/>
      <c r="VEJ28" s="452"/>
      <c r="VEK28" s="452"/>
      <c r="VEL28" s="452"/>
      <c r="VEM28" s="452"/>
      <c r="VEN28" s="452"/>
      <c r="VEO28" s="452"/>
      <c r="VEP28" s="452"/>
      <c r="VEQ28" s="452"/>
      <c r="VER28" s="452"/>
      <c r="VES28" s="452"/>
      <c r="VET28" s="452"/>
      <c r="VEU28" s="452"/>
      <c r="VEV28" s="452"/>
      <c r="VEW28" s="452"/>
      <c r="VEX28" s="452"/>
      <c r="VEY28" s="452"/>
      <c r="VEZ28" s="452"/>
      <c r="VFA28" s="452"/>
      <c r="VFB28" s="452"/>
      <c r="VFC28" s="452"/>
      <c r="VFD28" s="452"/>
      <c r="VFE28" s="452"/>
      <c r="VFF28" s="452"/>
      <c r="VFG28" s="452"/>
      <c r="VFH28" s="452"/>
      <c r="VFI28" s="452"/>
      <c r="VFJ28" s="452"/>
      <c r="VFK28" s="452"/>
      <c r="VFL28" s="452"/>
      <c r="VFM28" s="452"/>
      <c r="VFN28" s="452"/>
      <c r="VFO28" s="452"/>
      <c r="VFP28" s="452"/>
      <c r="VFQ28" s="452"/>
      <c r="VFR28" s="452"/>
      <c r="VFS28" s="452"/>
      <c r="VFT28" s="452"/>
      <c r="VFU28" s="452"/>
      <c r="VFV28" s="452"/>
      <c r="VFW28" s="452"/>
      <c r="VFX28" s="452"/>
      <c r="VFY28" s="452"/>
      <c r="VFZ28" s="452"/>
      <c r="VGA28" s="452"/>
      <c r="VGB28" s="452"/>
      <c r="VGC28" s="452"/>
      <c r="VGD28" s="452"/>
      <c r="VGE28" s="452"/>
      <c r="VGF28" s="452"/>
      <c r="VGG28" s="452"/>
      <c r="VGH28" s="452"/>
      <c r="VGI28" s="452"/>
      <c r="VGJ28" s="452"/>
      <c r="VGK28" s="452"/>
      <c r="VGL28" s="452"/>
      <c r="VGM28" s="452"/>
      <c r="VGN28" s="452"/>
      <c r="VGO28" s="452"/>
      <c r="VGP28" s="452"/>
      <c r="VGQ28" s="452"/>
      <c r="VGR28" s="452"/>
      <c r="VGS28" s="452"/>
      <c r="VGT28" s="452"/>
      <c r="VGU28" s="452"/>
      <c r="VGV28" s="452"/>
      <c r="VGW28" s="452"/>
      <c r="VGX28" s="452"/>
      <c r="VGY28" s="452"/>
      <c r="VGZ28" s="452"/>
      <c r="VHA28" s="452"/>
      <c r="VHB28" s="452"/>
      <c r="VHC28" s="452"/>
      <c r="VHD28" s="452"/>
      <c r="VHE28" s="452"/>
      <c r="VHF28" s="452"/>
      <c r="VHG28" s="452"/>
      <c r="VHH28" s="452"/>
      <c r="VHI28" s="452"/>
      <c r="VHJ28" s="452"/>
      <c r="VHK28" s="452"/>
      <c r="VHL28" s="452"/>
      <c r="VHM28" s="452"/>
      <c r="VHN28" s="452"/>
      <c r="VHO28" s="452"/>
      <c r="VHP28" s="452"/>
      <c r="VHQ28" s="452"/>
      <c r="VHR28" s="452"/>
      <c r="VHS28" s="452"/>
      <c r="VHT28" s="452"/>
      <c r="VHU28" s="452"/>
      <c r="VHV28" s="452"/>
      <c r="VHW28" s="452"/>
      <c r="VHX28" s="452"/>
      <c r="VHY28" s="452"/>
      <c r="VHZ28" s="452"/>
      <c r="VIA28" s="452"/>
      <c r="VIB28" s="452"/>
      <c r="VIC28" s="452"/>
      <c r="VID28" s="452"/>
      <c r="VIE28" s="452"/>
      <c r="VIF28" s="452"/>
      <c r="VIG28" s="452"/>
      <c r="VIH28" s="452"/>
      <c r="VII28" s="452"/>
      <c r="VIJ28" s="452"/>
      <c r="VIK28" s="452"/>
      <c r="VIL28" s="452"/>
      <c r="VIM28" s="452"/>
      <c r="VIN28" s="452"/>
      <c r="VIO28" s="452"/>
      <c r="VIP28" s="452"/>
      <c r="VIQ28" s="452"/>
      <c r="VIR28" s="452"/>
      <c r="VIS28" s="452"/>
      <c r="VIT28" s="452"/>
      <c r="VIU28" s="452"/>
      <c r="VIV28" s="452"/>
      <c r="VIW28" s="452"/>
      <c r="VIX28" s="452"/>
      <c r="VIY28" s="452"/>
      <c r="VIZ28" s="452"/>
      <c r="VJA28" s="452"/>
      <c r="VJB28" s="452"/>
      <c r="VJC28" s="452"/>
      <c r="VJD28" s="452"/>
      <c r="VJE28" s="452"/>
      <c r="VJF28" s="452"/>
      <c r="VJG28" s="452"/>
      <c r="VJH28" s="452"/>
      <c r="VJI28" s="452"/>
      <c r="VJJ28" s="452"/>
      <c r="VJK28" s="452"/>
      <c r="VJL28" s="452"/>
      <c r="VJM28" s="452"/>
      <c r="VJN28" s="452"/>
      <c r="VJO28" s="452"/>
      <c r="VJP28" s="452"/>
      <c r="VJQ28" s="452"/>
      <c r="VJR28" s="452"/>
      <c r="VJS28" s="452"/>
      <c r="VJT28" s="452"/>
      <c r="VJU28" s="452"/>
      <c r="VJV28" s="452"/>
      <c r="VJW28" s="452"/>
      <c r="VJX28" s="452"/>
      <c r="VJY28" s="452"/>
      <c r="VJZ28" s="452"/>
      <c r="VKA28" s="452"/>
      <c r="VKB28" s="452"/>
      <c r="VKC28" s="452"/>
      <c r="VKD28" s="452"/>
      <c r="VKE28" s="452"/>
      <c r="VKF28" s="452"/>
      <c r="VKG28" s="452"/>
      <c r="VKH28" s="452"/>
      <c r="VKI28" s="452"/>
      <c r="VKJ28" s="452"/>
      <c r="VKK28" s="452"/>
      <c r="VKL28" s="452"/>
      <c r="VKM28" s="452"/>
      <c r="VKN28" s="452"/>
      <c r="VKO28" s="452"/>
      <c r="VKP28" s="452"/>
      <c r="VKQ28" s="452"/>
      <c r="VKR28" s="452"/>
      <c r="VKS28" s="452"/>
      <c r="VKT28" s="452"/>
      <c r="VKU28" s="452"/>
      <c r="VKV28" s="452"/>
      <c r="VKW28" s="452"/>
      <c r="VKX28" s="452"/>
      <c r="VKY28" s="452"/>
      <c r="VKZ28" s="452"/>
      <c r="VLA28" s="452"/>
      <c r="VLB28" s="452"/>
      <c r="VLC28" s="452"/>
      <c r="VLD28" s="452"/>
      <c r="VLE28" s="452"/>
      <c r="VLF28" s="452"/>
      <c r="VLG28" s="452"/>
      <c r="VLH28" s="452"/>
      <c r="VLI28" s="452"/>
      <c r="VLJ28" s="452"/>
      <c r="VLK28" s="452"/>
      <c r="VLL28" s="452"/>
      <c r="VLM28" s="452"/>
      <c r="VLN28" s="452"/>
      <c r="VLO28" s="452"/>
      <c r="VLP28" s="452"/>
      <c r="VLQ28" s="452"/>
      <c r="VLR28" s="452"/>
      <c r="VLS28" s="452"/>
      <c r="VLT28" s="452"/>
      <c r="VLU28" s="452"/>
      <c r="VLV28" s="452"/>
      <c r="VLW28" s="452"/>
      <c r="VLX28" s="452"/>
      <c r="VLY28" s="452"/>
      <c r="VLZ28" s="452"/>
      <c r="VMA28" s="452"/>
      <c r="VMB28" s="452"/>
      <c r="VMC28" s="452"/>
      <c r="VMD28" s="452"/>
      <c r="VME28" s="452"/>
      <c r="VMF28" s="452"/>
      <c r="VMG28" s="452"/>
      <c r="VMH28" s="452"/>
      <c r="VMI28" s="452"/>
      <c r="VMJ28" s="452"/>
      <c r="VMK28" s="452"/>
      <c r="VML28" s="452"/>
      <c r="VMM28" s="452"/>
      <c r="VMN28" s="452"/>
      <c r="VMO28" s="452"/>
      <c r="VMP28" s="452"/>
      <c r="VMQ28" s="452"/>
      <c r="VMR28" s="452"/>
      <c r="VMS28" s="452"/>
      <c r="VMT28" s="452"/>
      <c r="VMU28" s="452"/>
      <c r="VMV28" s="452"/>
      <c r="VMW28" s="452"/>
      <c r="VMX28" s="452"/>
      <c r="VMY28" s="452"/>
      <c r="VMZ28" s="452"/>
      <c r="VNA28" s="452"/>
      <c r="VNB28" s="452"/>
      <c r="VNC28" s="452"/>
      <c r="VND28" s="452"/>
      <c r="VNE28" s="452"/>
      <c r="VNF28" s="452"/>
      <c r="VNG28" s="452"/>
      <c r="VNH28" s="452"/>
      <c r="VNI28" s="452"/>
      <c r="VNJ28" s="452"/>
      <c r="VNK28" s="452"/>
      <c r="VNL28" s="452"/>
      <c r="VNM28" s="452"/>
      <c r="VNN28" s="452"/>
      <c r="VNO28" s="452"/>
      <c r="VNP28" s="452"/>
      <c r="VNQ28" s="452"/>
      <c r="VNR28" s="452"/>
      <c r="VNS28" s="452"/>
      <c r="VNT28" s="452"/>
      <c r="VNU28" s="452"/>
      <c r="VNV28" s="452"/>
      <c r="VNW28" s="452"/>
      <c r="VNX28" s="452"/>
      <c r="VNY28" s="452"/>
      <c r="VNZ28" s="452"/>
      <c r="VOA28" s="452"/>
      <c r="VOB28" s="452"/>
      <c r="VOC28" s="452"/>
      <c r="VOD28" s="452"/>
      <c r="VOE28" s="452"/>
      <c r="VOF28" s="452"/>
      <c r="VOG28" s="452"/>
      <c r="VOH28" s="452"/>
      <c r="VOI28" s="452"/>
      <c r="VOJ28" s="452"/>
      <c r="VOK28" s="452"/>
      <c r="VOL28" s="452"/>
      <c r="VOM28" s="452"/>
      <c r="VON28" s="452"/>
      <c r="VOO28" s="452"/>
      <c r="VOP28" s="452"/>
      <c r="VOQ28" s="452"/>
      <c r="VOR28" s="452"/>
      <c r="VOS28" s="452"/>
      <c r="VOT28" s="452"/>
      <c r="VOU28" s="452"/>
      <c r="VOV28" s="452"/>
      <c r="VOW28" s="452"/>
      <c r="VOX28" s="452"/>
      <c r="VOY28" s="452"/>
      <c r="VOZ28" s="452"/>
      <c r="VPA28" s="452"/>
      <c r="VPB28" s="452"/>
      <c r="VPC28" s="452"/>
      <c r="VPD28" s="452"/>
      <c r="VPE28" s="452"/>
      <c r="VPF28" s="452"/>
      <c r="VPG28" s="452"/>
      <c r="VPH28" s="452"/>
      <c r="VPI28" s="452"/>
      <c r="VPJ28" s="452"/>
      <c r="VPK28" s="452"/>
      <c r="VPL28" s="452"/>
      <c r="VPM28" s="452"/>
      <c r="VPN28" s="452"/>
      <c r="VPO28" s="452"/>
      <c r="VPP28" s="452"/>
      <c r="VPQ28" s="452"/>
      <c r="VPR28" s="452"/>
      <c r="VPS28" s="452"/>
      <c r="VPT28" s="452"/>
      <c r="VPU28" s="452"/>
      <c r="VPV28" s="452"/>
      <c r="VPW28" s="452"/>
      <c r="VPX28" s="452"/>
      <c r="VPY28" s="452"/>
      <c r="VPZ28" s="452"/>
      <c r="VQA28" s="452"/>
      <c r="VQB28" s="452"/>
      <c r="VQC28" s="452"/>
      <c r="VQD28" s="452"/>
      <c r="VQE28" s="452"/>
      <c r="VQF28" s="452"/>
      <c r="VQG28" s="452"/>
      <c r="VQH28" s="452"/>
      <c r="VQI28" s="452"/>
      <c r="VQJ28" s="452"/>
      <c r="VQK28" s="452"/>
      <c r="VQL28" s="452"/>
      <c r="VQM28" s="452"/>
      <c r="VQN28" s="452"/>
      <c r="VQO28" s="452"/>
      <c r="VQP28" s="452"/>
      <c r="VQQ28" s="452"/>
      <c r="VQR28" s="452"/>
      <c r="VQS28" s="452"/>
      <c r="VQT28" s="452"/>
      <c r="VQU28" s="452"/>
      <c r="VQV28" s="452"/>
      <c r="VQW28" s="452"/>
      <c r="VQX28" s="452"/>
      <c r="VQY28" s="452"/>
      <c r="VQZ28" s="452"/>
      <c r="VRA28" s="452"/>
      <c r="VRB28" s="452"/>
      <c r="VRC28" s="452"/>
      <c r="VRD28" s="452"/>
      <c r="VRE28" s="452"/>
      <c r="VRF28" s="452"/>
      <c r="VRG28" s="452"/>
      <c r="VRH28" s="452"/>
      <c r="VRI28" s="452"/>
      <c r="VRJ28" s="452"/>
      <c r="VRK28" s="452"/>
      <c r="VRL28" s="452"/>
      <c r="VRM28" s="452"/>
      <c r="VRN28" s="452"/>
      <c r="VRO28" s="452"/>
      <c r="VRP28" s="452"/>
      <c r="VRQ28" s="452"/>
      <c r="VRR28" s="452"/>
      <c r="VRS28" s="452"/>
      <c r="VRT28" s="452"/>
      <c r="VRU28" s="452"/>
      <c r="VRV28" s="452"/>
      <c r="VRW28" s="452"/>
      <c r="VRX28" s="452"/>
      <c r="VRY28" s="452"/>
      <c r="VRZ28" s="452"/>
      <c r="VSA28" s="452"/>
      <c r="VSB28" s="452"/>
      <c r="VSC28" s="452"/>
      <c r="VSD28" s="452"/>
      <c r="VSE28" s="452"/>
      <c r="VSF28" s="452"/>
      <c r="VSG28" s="452"/>
      <c r="VSH28" s="452"/>
      <c r="VSI28" s="452"/>
      <c r="VSJ28" s="452"/>
      <c r="VSK28" s="452"/>
      <c r="VSL28" s="452"/>
      <c r="VSM28" s="452"/>
      <c r="VSN28" s="452"/>
      <c r="VSO28" s="452"/>
      <c r="VSP28" s="452"/>
      <c r="VSQ28" s="452"/>
      <c r="VSR28" s="452"/>
      <c r="VSS28" s="452"/>
      <c r="VST28" s="452"/>
      <c r="VSU28" s="452"/>
      <c r="VSV28" s="452"/>
      <c r="VSW28" s="452"/>
      <c r="VSX28" s="452"/>
      <c r="VSY28" s="452"/>
      <c r="VSZ28" s="452"/>
      <c r="VTA28" s="452"/>
      <c r="VTB28" s="452"/>
      <c r="VTC28" s="452"/>
      <c r="VTD28" s="452"/>
      <c r="VTE28" s="452"/>
      <c r="VTF28" s="452"/>
      <c r="VTG28" s="452"/>
      <c r="VTH28" s="452"/>
      <c r="VTI28" s="452"/>
      <c r="VTJ28" s="452"/>
      <c r="VTK28" s="452"/>
      <c r="VTL28" s="452"/>
      <c r="VTM28" s="452"/>
      <c r="VTN28" s="452"/>
      <c r="VTO28" s="452"/>
      <c r="VTP28" s="452"/>
      <c r="VTQ28" s="452"/>
      <c r="VTR28" s="452"/>
      <c r="VTS28" s="452"/>
      <c r="VTT28" s="452"/>
      <c r="VTU28" s="452"/>
      <c r="VTV28" s="452"/>
      <c r="VTW28" s="452"/>
      <c r="VTX28" s="452"/>
      <c r="VTY28" s="452"/>
      <c r="VTZ28" s="452"/>
      <c r="VUA28" s="452"/>
      <c r="VUB28" s="452"/>
      <c r="VUC28" s="452"/>
      <c r="VUD28" s="452"/>
      <c r="VUE28" s="452"/>
      <c r="VUF28" s="452"/>
      <c r="VUG28" s="452"/>
      <c r="VUH28" s="452"/>
      <c r="VUI28" s="452"/>
      <c r="VUJ28" s="452"/>
      <c r="VUK28" s="452"/>
      <c r="VUL28" s="452"/>
      <c r="VUM28" s="452"/>
      <c r="VUN28" s="452"/>
      <c r="VUO28" s="452"/>
      <c r="VUP28" s="452"/>
      <c r="VUQ28" s="452"/>
      <c r="VUR28" s="452"/>
      <c r="VUS28" s="452"/>
      <c r="VUT28" s="452"/>
      <c r="VUU28" s="452"/>
      <c r="VUV28" s="452"/>
      <c r="VUW28" s="452"/>
      <c r="VUX28" s="452"/>
      <c r="VUY28" s="452"/>
      <c r="VUZ28" s="452"/>
      <c r="VVA28" s="452"/>
      <c r="VVB28" s="452"/>
      <c r="VVC28" s="452"/>
      <c r="VVD28" s="452"/>
      <c r="VVE28" s="452"/>
      <c r="VVF28" s="452"/>
      <c r="VVG28" s="452"/>
      <c r="VVH28" s="452"/>
      <c r="VVI28" s="452"/>
      <c r="VVJ28" s="452"/>
      <c r="VVK28" s="452"/>
      <c r="VVL28" s="452"/>
      <c r="VVM28" s="452"/>
      <c r="VVN28" s="452"/>
      <c r="VVO28" s="452"/>
      <c r="VVP28" s="452"/>
      <c r="VVQ28" s="452"/>
      <c r="VVR28" s="452"/>
      <c r="VVS28" s="452"/>
      <c r="VVT28" s="452"/>
      <c r="VVU28" s="452"/>
      <c r="VVV28" s="452"/>
      <c r="VVW28" s="452"/>
      <c r="VVX28" s="452"/>
      <c r="VVY28" s="452"/>
      <c r="VVZ28" s="452"/>
      <c r="VWA28" s="452"/>
      <c r="VWB28" s="452"/>
      <c r="VWC28" s="452"/>
      <c r="VWD28" s="452"/>
      <c r="VWE28" s="452"/>
      <c r="VWF28" s="452"/>
      <c r="VWG28" s="452"/>
      <c r="VWH28" s="452"/>
      <c r="VWI28" s="452"/>
      <c r="VWJ28" s="452"/>
      <c r="VWK28" s="452"/>
      <c r="VWL28" s="452"/>
      <c r="VWM28" s="452"/>
      <c r="VWN28" s="452"/>
      <c r="VWO28" s="452"/>
      <c r="VWP28" s="452"/>
      <c r="VWQ28" s="452"/>
      <c r="VWR28" s="452"/>
      <c r="VWS28" s="452"/>
      <c r="VWT28" s="452"/>
      <c r="VWU28" s="452"/>
      <c r="VWV28" s="452"/>
      <c r="VWW28" s="452"/>
      <c r="VWX28" s="452"/>
      <c r="VWY28" s="452"/>
      <c r="VWZ28" s="452"/>
      <c r="VXA28" s="452"/>
      <c r="VXB28" s="452"/>
      <c r="VXC28" s="452"/>
      <c r="VXD28" s="452"/>
      <c r="VXE28" s="452"/>
      <c r="VXF28" s="452"/>
      <c r="VXG28" s="452"/>
      <c r="VXH28" s="452"/>
      <c r="VXI28" s="452"/>
      <c r="VXJ28" s="452"/>
      <c r="VXK28" s="452"/>
      <c r="VXL28" s="452"/>
      <c r="VXM28" s="452"/>
      <c r="VXN28" s="452"/>
      <c r="VXO28" s="452"/>
      <c r="VXP28" s="452"/>
      <c r="VXQ28" s="452"/>
      <c r="VXR28" s="452"/>
      <c r="VXS28" s="452"/>
      <c r="VXT28" s="452"/>
      <c r="VXU28" s="452"/>
      <c r="VXV28" s="452"/>
      <c r="VXW28" s="452"/>
      <c r="VXX28" s="452"/>
      <c r="VXY28" s="452"/>
      <c r="VXZ28" s="452"/>
      <c r="VYA28" s="452"/>
      <c r="VYB28" s="452"/>
      <c r="VYC28" s="452"/>
      <c r="VYD28" s="452"/>
      <c r="VYE28" s="452"/>
      <c r="VYF28" s="452"/>
      <c r="VYG28" s="452"/>
      <c r="VYH28" s="452"/>
      <c r="VYI28" s="452"/>
      <c r="VYJ28" s="452"/>
      <c r="VYK28" s="452"/>
      <c r="VYL28" s="452"/>
      <c r="VYM28" s="452"/>
      <c r="VYN28" s="452"/>
      <c r="VYO28" s="452"/>
      <c r="VYP28" s="452"/>
      <c r="VYQ28" s="452"/>
      <c r="VYR28" s="452"/>
      <c r="VYS28" s="452"/>
      <c r="VYT28" s="452"/>
      <c r="VYU28" s="452"/>
      <c r="VYV28" s="452"/>
      <c r="VYW28" s="452"/>
      <c r="VYX28" s="452"/>
      <c r="VYY28" s="452"/>
      <c r="VYZ28" s="452"/>
      <c r="VZA28" s="452"/>
      <c r="VZB28" s="452"/>
      <c r="VZC28" s="452"/>
      <c r="VZD28" s="452"/>
      <c r="VZE28" s="452"/>
      <c r="VZF28" s="452"/>
      <c r="VZG28" s="452"/>
      <c r="VZH28" s="452"/>
      <c r="VZI28" s="452"/>
      <c r="VZJ28" s="452"/>
      <c r="VZK28" s="452"/>
      <c r="VZL28" s="452"/>
      <c r="VZM28" s="452"/>
      <c r="VZN28" s="452"/>
      <c r="VZO28" s="452"/>
      <c r="VZP28" s="452"/>
      <c r="VZQ28" s="452"/>
      <c r="VZR28" s="452"/>
      <c r="VZS28" s="452"/>
      <c r="VZT28" s="452"/>
      <c r="VZU28" s="452"/>
      <c r="VZV28" s="452"/>
      <c r="VZW28" s="452"/>
      <c r="VZX28" s="452"/>
      <c r="VZY28" s="452"/>
      <c r="VZZ28" s="452"/>
      <c r="WAA28" s="452"/>
      <c r="WAB28" s="452"/>
      <c r="WAC28" s="452"/>
      <c r="WAD28" s="452"/>
      <c r="WAE28" s="452"/>
      <c r="WAF28" s="452"/>
      <c r="WAG28" s="452"/>
      <c r="WAH28" s="452"/>
      <c r="WAI28" s="452"/>
      <c r="WAJ28" s="452"/>
      <c r="WAK28" s="452"/>
      <c r="WAL28" s="452"/>
      <c r="WAM28" s="452"/>
      <c r="WAN28" s="452"/>
      <c r="WAO28" s="452"/>
      <c r="WAP28" s="452"/>
      <c r="WAQ28" s="452"/>
      <c r="WAR28" s="452"/>
      <c r="WAS28" s="452"/>
      <c r="WAT28" s="452"/>
      <c r="WAU28" s="452"/>
      <c r="WAV28" s="452"/>
      <c r="WAW28" s="452"/>
      <c r="WAX28" s="452"/>
      <c r="WAY28" s="452"/>
      <c r="WAZ28" s="452"/>
      <c r="WBA28" s="452"/>
      <c r="WBB28" s="452"/>
      <c r="WBC28" s="452"/>
      <c r="WBD28" s="452"/>
      <c r="WBE28" s="452"/>
      <c r="WBF28" s="452"/>
      <c r="WBG28" s="452"/>
      <c r="WBH28" s="452"/>
      <c r="WBI28" s="452"/>
      <c r="WBJ28" s="452"/>
      <c r="WBK28" s="452"/>
      <c r="WBL28" s="452"/>
      <c r="WBM28" s="452"/>
      <c r="WBN28" s="452"/>
      <c r="WBO28" s="452"/>
      <c r="WBP28" s="452"/>
      <c r="WBQ28" s="452"/>
      <c r="WBR28" s="452"/>
      <c r="WBS28" s="452"/>
      <c r="WBT28" s="452"/>
      <c r="WBU28" s="452"/>
      <c r="WBV28" s="452"/>
      <c r="WBW28" s="452"/>
      <c r="WBX28" s="452"/>
      <c r="WBY28" s="452"/>
      <c r="WBZ28" s="452"/>
      <c r="WCA28" s="452"/>
      <c r="WCB28" s="452"/>
      <c r="WCC28" s="452"/>
      <c r="WCD28" s="452"/>
      <c r="WCE28" s="452"/>
      <c r="WCF28" s="452"/>
      <c r="WCG28" s="452"/>
      <c r="WCH28" s="452"/>
      <c r="WCI28" s="452"/>
      <c r="WCJ28" s="452"/>
      <c r="WCK28" s="452"/>
      <c r="WCL28" s="452"/>
      <c r="WCM28" s="452"/>
      <c r="WCN28" s="452"/>
      <c r="WCO28" s="452"/>
      <c r="WCP28" s="452"/>
      <c r="WCQ28" s="452"/>
      <c r="WCR28" s="452"/>
      <c r="WCS28" s="452"/>
      <c r="WCT28" s="452"/>
      <c r="WCU28" s="452"/>
      <c r="WCV28" s="452"/>
      <c r="WCW28" s="452"/>
      <c r="WCX28" s="452"/>
      <c r="WCY28" s="452"/>
      <c r="WCZ28" s="452"/>
      <c r="WDA28" s="452"/>
      <c r="WDB28" s="452"/>
      <c r="WDC28" s="452"/>
      <c r="WDD28" s="452"/>
      <c r="WDE28" s="452"/>
      <c r="WDF28" s="452"/>
      <c r="WDG28" s="452"/>
      <c r="WDH28" s="452"/>
      <c r="WDI28" s="452"/>
      <c r="WDJ28" s="452"/>
      <c r="WDK28" s="452"/>
      <c r="WDL28" s="452"/>
      <c r="WDM28" s="452"/>
      <c r="WDN28" s="452"/>
      <c r="WDO28" s="452"/>
      <c r="WDP28" s="452"/>
      <c r="WDQ28" s="452"/>
      <c r="WDR28" s="452"/>
      <c r="WDS28" s="452"/>
      <c r="WDT28" s="452"/>
      <c r="WDU28" s="452"/>
      <c r="WDV28" s="452"/>
      <c r="WDW28" s="452"/>
      <c r="WDX28" s="452"/>
      <c r="WDY28" s="452"/>
      <c r="WDZ28" s="452"/>
      <c r="WEA28" s="452"/>
      <c r="WEB28" s="452"/>
      <c r="WEC28" s="452"/>
      <c r="WED28" s="452"/>
      <c r="WEE28" s="452"/>
      <c r="WEF28" s="452"/>
      <c r="WEG28" s="452"/>
      <c r="WEH28" s="452"/>
      <c r="WEI28" s="452"/>
      <c r="WEJ28" s="452"/>
      <c r="WEK28" s="452"/>
      <c r="WEL28" s="452"/>
      <c r="WEM28" s="452"/>
      <c r="WEN28" s="452"/>
      <c r="WEO28" s="452"/>
      <c r="WEP28" s="452"/>
      <c r="WEQ28" s="452"/>
      <c r="WER28" s="452"/>
      <c r="WES28" s="452"/>
      <c r="WET28" s="452"/>
      <c r="WEU28" s="452"/>
      <c r="WEV28" s="452"/>
      <c r="WEW28" s="452"/>
      <c r="WEX28" s="452"/>
      <c r="WEY28" s="452"/>
      <c r="WEZ28" s="452"/>
      <c r="WFA28" s="452"/>
      <c r="WFB28" s="452"/>
      <c r="WFC28" s="452"/>
      <c r="WFD28" s="452"/>
      <c r="WFE28" s="452"/>
      <c r="WFF28" s="452"/>
      <c r="WFG28" s="452"/>
      <c r="WFH28" s="452"/>
      <c r="WFI28" s="452"/>
      <c r="WFJ28" s="452"/>
      <c r="WFK28" s="452"/>
      <c r="WFL28" s="452"/>
      <c r="WFM28" s="452"/>
      <c r="WFN28" s="452"/>
      <c r="WFO28" s="452"/>
      <c r="WFP28" s="452"/>
      <c r="WFQ28" s="452"/>
      <c r="WFR28" s="452"/>
      <c r="WFS28" s="452"/>
      <c r="WFT28" s="452"/>
      <c r="WFU28" s="452"/>
      <c r="WFV28" s="452"/>
      <c r="WFW28" s="452"/>
      <c r="WFX28" s="452"/>
      <c r="WFY28" s="452"/>
      <c r="WFZ28" s="452"/>
      <c r="WGA28" s="452"/>
      <c r="WGB28" s="452"/>
      <c r="WGC28" s="452"/>
      <c r="WGD28" s="452"/>
      <c r="WGE28" s="452"/>
      <c r="WGF28" s="452"/>
      <c r="WGG28" s="452"/>
      <c r="WGH28" s="452"/>
      <c r="WGI28" s="452"/>
      <c r="WGJ28" s="452"/>
      <c r="WGK28" s="452"/>
      <c r="WGL28" s="452"/>
      <c r="WGM28" s="452"/>
      <c r="WGN28" s="452"/>
      <c r="WGO28" s="452"/>
      <c r="WGP28" s="452"/>
      <c r="WGQ28" s="452"/>
      <c r="WGR28" s="452"/>
      <c r="WGS28" s="452"/>
      <c r="WGT28" s="452"/>
      <c r="WGU28" s="452"/>
      <c r="WGV28" s="452"/>
      <c r="WGW28" s="452"/>
      <c r="WGX28" s="452"/>
      <c r="WGY28" s="452"/>
      <c r="WGZ28" s="452"/>
      <c r="WHA28" s="452"/>
      <c r="WHB28" s="452"/>
      <c r="WHC28" s="452"/>
      <c r="WHD28" s="452"/>
      <c r="WHE28" s="452"/>
      <c r="WHF28" s="452"/>
      <c r="WHG28" s="452"/>
      <c r="WHH28" s="452"/>
      <c r="WHI28" s="452"/>
      <c r="WHJ28" s="452"/>
      <c r="WHK28" s="452"/>
      <c r="WHL28" s="452"/>
      <c r="WHM28" s="452"/>
      <c r="WHN28" s="452"/>
      <c r="WHO28" s="452"/>
      <c r="WHP28" s="452"/>
      <c r="WHQ28" s="452"/>
      <c r="WHR28" s="452"/>
      <c r="WHS28" s="452"/>
      <c r="WHT28" s="452"/>
      <c r="WHU28" s="452"/>
      <c r="WHV28" s="452"/>
      <c r="WHW28" s="452"/>
      <c r="WHX28" s="452"/>
      <c r="WHY28" s="452"/>
      <c r="WHZ28" s="452"/>
      <c r="WIA28" s="452"/>
      <c r="WIB28" s="452"/>
      <c r="WIC28" s="452"/>
      <c r="WID28" s="452"/>
      <c r="WIE28" s="452"/>
      <c r="WIF28" s="452"/>
      <c r="WIG28" s="452"/>
      <c r="WIH28" s="452"/>
      <c r="WII28" s="452"/>
      <c r="WIJ28" s="452"/>
      <c r="WIK28" s="452"/>
      <c r="WIL28" s="452"/>
      <c r="WIM28" s="452"/>
      <c r="WIN28" s="452"/>
      <c r="WIO28" s="452"/>
      <c r="WIP28" s="452"/>
      <c r="WIQ28" s="452"/>
      <c r="WIR28" s="452"/>
      <c r="WIS28" s="452"/>
      <c r="WIT28" s="452"/>
      <c r="WIU28" s="452"/>
      <c r="WIV28" s="452"/>
      <c r="WIW28" s="452"/>
      <c r="WIX28" s="452"/>
      <c r="WIY28" s="452"/>
      <c r="WIZ28" s="452"/>
      <c r="WJA28" s="452"/>
      <c r="WJB28" s="452"/>
      <c r="WJC28" s="452"/>
      <c r="WJD28" s="452"/>
      <c r="WJE28" s="452"/>
      <c r="WJF28" s="452"/>
      <c r="WJG28" s="452"/>
      <c r="WJH28" s="452"/>
      <c r="WJI28" s="452"/>
      <c r="WJJ28" s="452"/>
      <c r="WJK28" s="452"/>
      <c r="WJL28" s="452"/>
      <c r="WJM28" s="452"/>
      <c r="WJN28" s="452"/>
      <c r="WJO28" s="452"/>
      <c r="WJP28" s="452"/>
      <c r="WJQ28" s="452"/>
      <c r="WJR28" s="452"/>
      <c r="WJS28" s="452"/>
      <c r="WJT28" s="452"/>
      <c r="WJU28" s="452"/>
      <c r="WJV28" s="452"/>
      <c r="WJW28" s="452"/>
      <c r="WJX28" s="452"/>
      <c r="WJY28" s="452"/>
      <c r="WJZ28" s="452"/>
      <c r="WKA28" s="452"/>
      <c r="WKB28" s="452"/>
      <c r="WKC28" s="452"/>
      <c r="WKD28" s="452"/>
      <c r="WKE28" s="452"/>
      <c r="WKF28" s="452"/>
      <c r="WKG28" s="452"/>
      <c r="WKH28" s="452"/>
      <c r="WKI28" s="452"/>
      <c r="WKJ28" s="452"/>
      <c r="WKK28" s="452"/>
      <c r="WKL28" s="452"/>
      <c r="WKM28" s="452"/>
      <c r="WKN28" s="452"/>
      <c r="WKO28" s="452"/>
      <c r="WKP28" s="452"/>
      <c r="WKQ28" s="452"/>
      <c r="WKR28" s="452"/>
      <c r="WKS28" s="452"/>
      <c r="WKT28" s="452"/>
      <c r="WKU28" s="452"/>
      <c r="WKV28" s="452"/>
      <c r="WKW28" s="452"/>
      <c r="WKX28" s="452"/>
      <c r="WKY28" s="452"/>
      <c r="WKZ28" s="452"/>
      <c r="WLA28" s="452"/>
      <c r="WLB28" s="452"/>
      <c r="WLC28" s="452"/>
      <c r="WLD28" s="452"/>
      <c r="WLE28" s="452"/>
      <c r="WLF28" s="452"/>
      <c r="WLG28" s="452"/>
      <c r="WLH28" s="452"/>
      <c r="WLI28" s="452"/>
      <c r="WLJ28" s="452"/>
      <c r="WLK28" s="452"/>
      <c r="WLL28" s="452"/>
      <c r="WLM28" s="452"/>
      <c r="WLN28" s="452"/>
      <c r="WLO28" s="452"/>
      <c r="WLP28" s="452"/>
      <c r="WLQ28" s="452"/>
      <c r="WLR28" s="452"/>
      <c r="WLS28" s="452"/>
      <c r="WLT28" s="452"/>
      <c r="WLU28" s="452"/>
      <c r="WLV28" s="452"/>
      <c r="WLW28" s="452"/>
      <c r="WLX28" s="452"/>
      <c r="WLY28" s="452"/>
      <c r="WLZ28" s="452"/>
      <c r="WMA28" s="452"/>
      <c r="WMB28" s="452"/>
      <c r="WMC28" s="452"/>
      <c r="WMD28" s="452"/>
      <c r="WME28" s="452"/>
      <c r="WMF28" s="452"/>
      <c r="WMG28" s="452"/>
      <c r="WMH28" s="452"/>
      <c r="WMI28" s="452"/>
      <c r="WMJ28" s="452"/>
      <c r="WMK28" s="452"/>
      <c r="WML28" s="452"/>
      <c r="WMM28" s="452"/>
      <c r="WMN28" s="452"/>
      <c r="WMO28" s="452"/>
      <c r="WMP28" s="452"/>
      <c r="WMQ28" s="452"/>
      <c r="WMR28" s="452"/>
      <c r="WMS28" s="452"/>
      <c r="WMT28" s="452"/>
      <c r="WMU28" s="452"/>
      <c r="WMV28" s="452"/>
      <c r="WMW28" s="452"/>
      <c r="WMX28" s="452"/>
      <c r="WMY28" s="452"/>
      <c r="WMZ28" s="452"/>
      <c r="WNA28" s="452"/>
      <c r="WNB28" s="452"/>
      <c r="WNC28" s="452"/>
      <c r="WND28" s="452"/>
      <c r="WNE28" s="452"/>
      <c r="WNF28" s="452"/>
      <c r="WNG28" s="452"/>
      <c r="WNH28" s="452"/>
      <c r="WNI28" s="452"/>
      <c r="WNJ28" s="452"/>
      <c r="WNK28" s="452"/>
      <c r="WNL28" s="452"/>
      <c r="WNM28" s="452"/>
      <c r="WNN28" s="452"/>
      <c r="WNO28" s="452"/>
      <c r="WNP28" s="452"/>
      <c r="WNQ28" s="452"/>
      <c r="WNR28" s="452"/>
      <c r="WNS28" s="452"/>
      <c r="WNT28" s="452"/>
      <c r="WNU28" s="452"/>
      <c r="WNV28" s="452"/>
      <c r="WNW28" s="452"/>
      <c r="WNX28" s="452"/>
      <c r="WNY28" s="452"/>
      <c r="WNZ28" s="452"/>
      <c r="WOA28" s="452"/>
      <c r="WOB28" s="452"/>
      <c r="WOC28" s="452"/>
      <c r="WOD28" s="452"/>
      <c r="WOE28" s="452"/>
      <c r="WOF28" s="452"/>
      <c r="WOG28" s="452"/>
      <c r="WOH28" s="452"/>
      <c r="WOI28" s="452"/>
      <c r="WOJ28" s="452"/>
      <c r="WOK28" s="452"/>
      <c r="WOL28" s="452"/>
      <c r="WOM28" s="452"/>
      <c r="WON28" s="452"/>
      <c r="WOO28" s="452"/>
      <c r="WOP28" s="452"/>
      <c r="WOQ28" s="452"/>
      <c r="WOR28" s="452"/>
      <c r="WOS28" s="452"/>
      <c r="WOT28" s="452"/>
      <c r="WOU28" s="452"/>
      <c r="WOV28" s="452"/>
      <c r="WOW28" s="452"/>
      <c r="WOX28" s="452"/>
      <c r="WOY28" s="452"/>
      <c r="WOZ28" s="452"/>
      <c r="WPA28" s="452"/>
      <c r="WPB28" s="452"/>
      <c r="WPC28" s="452"/>
      <c r="WPD28" s="452"/>
      <c r="WPE28" s="452"/>
      <c r="WPF28" s="452"/>
      <c r="WPG28" s="452"/>
      <c r="WPH28" s="452"/>
      <c r="WPI28" s="452"/>
      <c r="WPJ28" s="452"/>
      <c r="WPK28" s="452"/>
      <c r="WPL28" s="452"/>
      <c r="WPM28" s="452"/>
      <c r="WPN28" s="452"/>
      <c r="WPO28" s="452"/>
      <c r="WPP28" s="452"/>
      <c r="WPQ28" s="452"/>
      <c r="WPR28" s="452"/>
      <c r="WPS28" s="452"/>
      <c r="WPT28" s="452"/>
      <c r="WPU28" s="452"/>
      <c r="WPV28" s="452"/>
      <c r="WPW28" s="452"/>
      <c r="WPX28" s="452"/>
      <c r="WPY28" s="452"/>
      <c r="WPZ28" s="452"/>
      <c r="WQA28" s="452"/>
      <c r="WQB28" s="452"/>
      <c r="WQC28" s="452"/>
      <c r="WQD28" s="452"/>
      <c r="WQE28" s="452"/>
      <c r="WQF28" s="452"/>
      <c r="WQG28" s="452"/>
      <c r="WQH28" s="452"/>
      <c r="WQI28" s="452"/>
      <c r="WQJ28" s="452"/>
      <c r="WQK28" s="452"/>
      <c r="WQL28" s="452"/>
      <c r="WQM28" s="452"/>
      <c r="WQN28" s="452"/>
      <c r="WQO28" s="452"/>
      <c r="WQP28" s="452"/>
      <c r="WQQ28" s="452"/>
      <c r="WQR28" s="452"/>
      <c r="WQS28" s="452"/>
      <c r="WQT28" s="452"/>
      <c r="WQU28" s="452"/>
      <c r="WQV28" s="452"/>
      <c r="WQW28" s="452"/>
      <c r="WQX28" s="452"/>
      <c r="WQY28" s="452"/>
      <c r="WQZ28" s="452"/>
      <c r="WRA28" s="452"/>
      <c r="WRB28" s="452"/>
      <c r="WRC28" s="452"/>
      <c r="WRD28" s="452"/>
      <c r="WRE28" s="452"/>
      <c r="WRF28" s="452"/>
      <c r="WRG28" s="452"/>
      <c r="WRH28" s="452"/>
      <c r="WRI28" s="452"/>
      <c r="WRJ28" s="452"/>
      <c r="WRK28" s="452"/>
      <c r="WRL28" s="452"/>
      <c r="WRM28" s="452"/>
      <c r="WRN28" s="452"/>
      <c r="WRO28" s="452"/>
      <c r="WRP28" s="452"/>
      <c r="WRQ28" s="452"/>
      <c r="WRR28" s="452"/>
      <c r="WRS28" s="452"/>
      <c r="WRT28" s="452"/>
      <c r="WRU28" s="452"/>
      <c r="WRV28" s="452"/>
      <c r="WRW28" s="452"/>
      <c r="WRX28" s="452"/>
      <c r="WRY28" s="452"/>
      <c r="WRZ28" s="452"/>
      <c r="WSA28" s="452"/>
      <c r="WSB28" s="452"/>
      <c r="WSC28" s="452"/>
      <c r="WSD28" s="452"/>
      <c r="WSE28" s="452"/>
      <c r="WSF28" s="452"/>
      <c r="WSG28" s="452"/>
      <c r="WSH28" s="452"/>
      <c r="WSI28" s="452"/>
      <c r="WSJ28" s="452"/>
      <c r="WSK28" s="452"/>
      <c r="WSL28" s="452"/>
      <c r="WSM28" s="452"/>
      <c r="WSN28" s="452"/>
      <c r="WSO28" s="452"/>
      <c r="WSP28" s="452"/>
      <c r="WSQ28" s="452"/>
      <c r="WSR28" s="452"/>
      <c r="WSS28" s="452"/>
      <c r="WST28" s="452"/>
      <c r="WSU28" s="452"/>
      <c r="WSV28" s="452"/>
      <c r="WSW28" s="452"/>
      <c r="WSX28" s="452"/>
      <c r="WSY28" s="452"/>
      <c r="WSZ28" s="452"/>
      <c r="WTA28" s="452"/>
      <c r="WTB28" s="452"/>
      <c r="WTC28" s="452"/>
      <c r="WTD28" s="452"/>
      <c r="WTE28" s="452"/>
      <c r="WTF28" s="452"/>
      <c r="WTG28" s="452"/>
      <c r="WTH28" s="452"/>
      <c r="WTI28" s="452"/>
      <c r="WTJ28" s="452"/>
      <c r="WTK28" s="452"/>
      <c r="WTL28" s="452"/>
      <c r="WTM28" s="452"/>
      <c r="WTN28" s="452"/>
      <c r="WTO28" s="452"/>
      <c r="WTP28" s="452"/>
      <c r="WTQ28" s="452"/>
      <c r="WTR28" s="452"/>
      <c r="WTS28" s="452"/>
      <c r="WTT28" s="452"/>
      <c r="WTU28" s="452"/>
      <c r="WTV28" s="452"/>
      <c r="WTW28" s="452"/>
      <c r="WTX28" s="452"/>
      <c r="WTY28" s="452"/>
      <c r="WTZ28" s="452"/>
      <c r="WUA28" s="452"/>
      <c r="WUB28" s="452"/>
      <c r="WUC28" s="452"/>
      <c r="WUD28" s="452"/>
      <c r="WUE28" s="452"/>
      <c r="WUF28" s="452"/>
      <c r="WUG28" s="452"/>
      <c r="WUH28" s="452"/>
      <c r="WUI28" s="452"/>
      <c r="WUJ28" s="452"/>
      <c r="WUK28" s="452"/>
      <c r="WUL28" s="452"/>
      <c r="WUM28" s="452"/>
      <c r="WUN28" s="452"/>
      <c r="WUO28" s="452"/>
      <c r="WUP28" s="452"/>
      <c r="WUQ28" s="452"/>
      <c r="WUR28" s="452"/>
      <c r="WUS28" s="452"/>
      <c r="WUT28" s="452"/>
      <c r="WUU28" s="452"/>
      <c r="WUV28" s="452"/>
      <c r="WUW28" s="452"/>
      <c r="WUX28" s="452"/>
      <c r="WUY28" s="452"/>
      <c r="WUZ28" s="452"/>
      <c r="WVA28" s="452"/>
      <c r="WVB28" s="452"/>
      <c r="WVC28" s="452"/>
      <c r="WVD28" s="452"/>
      <c r="WVE28" s="452"/>
      <c r="WVF28" s="452"/>
      <c r="WVG28" s="452"/>
      <c r="WVH28" s="452"/>
      <c r="WVI28" s="452"/>
      <c r="WVJ28" s="452"/>
      <c r="WVK28" s="452"/>
      <c r="WVL28" s="452"/>
      <c r="WVM28" s="452"/>
      <c r="WVN28" s="452"/>
      <c r="WVO28" s="452"/>
      <c r="WVP28" s="452"/>
      <c r="WVQ28" s="452"/>
      <c r="WVR28" s="452"/>
      <c r="WVS28" s="452"/>
      <c r="WVT28" s="452"/>
      <c r="WVU28" s="452"/>
      <c r="WVV28" s="452"/>
      <c r="WVW28" s="452"/>
      <c r="WVX28" s="452"/>
      <c r="WVY28" s="452"/>
      <c r="WVZ28" s="452"/>
      <c r="WWA28" s="452"/>
      <c r="WWB28" s="452"/>
      <c r="WWC28" s="452"/>
      <c r="WWD28" s="452"/>
      <c r="WWE28" s="452"/>
      <c r="WWF28" s="452"/>
      <c r="WWG28" s="452"/>
      <c r="WWH28" s="452"/>
      <c r="WWI28" s="452"/>
      <c r="WWJ28" s="452"/>
      <c r="WWK28" s="452"/>
      <c r="WWL28" s="452"/>
      <c r="WWM28" s="452"/>
      <c r="WWN28" s="452"/>
      <c r="WWO28" s="452"/>
      <c r="WWP28" s="452"/>
      <c r="WWQ28" s="452"/>
      <c r="WWR28" s="452"/>
      <c r="WWS28" s="452"/>
      <c r="WWT28" s="452"/>
      <c r="WWU28" s="452"/>
      <c r="WWV28" s="452"/>
      <c r="WWW28" s="452"/>
      <c r="WWX28" s="452"/>
      <c r="WWY28" s="452"/>
      <c r="WWZ28" s="452"/>
      <c r="WXA28" s="452"/>
      <c r="WXB28" s="452"/>
      <c r="WXC28" s="452"/>
      <c r="WXD28" s="452"/>
      <c r="WXE28" s="452"/>
      <c r="WXF28" s="452"/>
      <c r="WXG28" s="452"/>
      <c r="WXH28" s="452"/>
      <c r="WXI28" s="452"/>
      <c r="WXJ28" s="452"/>
      <c r="WXK28" s="452"/>
      <c r="WXL28" s="452"/>
      <c r="WXM28" s="452"/>
      <c r="WXN28" s="452"/>
      <c r="WXO28" s="452"/>
      <c r="WXP28" s="452"/>
      <c r="WXQ28" s="452"/>
      <c r="WXR28" s="452"/>
      <c r="WXS28" s="452"/>
      <c r="WXT28" s="452"/>
      <c r="WXU28" s="452"/>
      <c r="WXV28" s="452"/>
      <c r="WXW28" s="452"/>
      <c r="WXX28" s="452"/>
      <c r="WXY28" s="452"/>
      <c r="WXZ28" s="452"/>
      <c r="WYA28" s="452"/>
      <c r="WYB28" s="452"/>
      <c r="WYC28" s="452"/>
      <c r="WYD28" s="452"/>
      <c r="WYE28" s="452"/>
      <c r="WYF28" s="452"/>
      <c r="WYG28" s="452"/>
      <c r="WYH28" s="452"/>
      <c r="WYI28" s="452"/>
      <c r="WYJ28" s="452"/>
      <c r="WYK28" s="452"/>
      <c r="WYL28" s="452"/>
      <c r="WYM28" s="452"/>
      <c r="WYN28" s="452"/>
      <c r="WYO28" s="452"/>
      <c r="WYP28" s="452"/>
      <c r="WYQ28" s="452"/>
      <c r="WYR28" s="452"/>
      <c r="WYS28" s="452"/>
      <c r="WYT28" s="452"/>
      <c r="WYU28" s="452"/>
      <c r="WYV28" s="452"/>
      <c r="WYW28" s="452"/>
      <c r="WYX28" s="452"/>
      <c r="WYY28" s="452"/>
      <c r="WYZ28" s="452"/>
      <c r="WZA28" s="452"/>
      <c r="WZB28" s="452"/>
      <c r="WZC28" s="452"/>
      <c r="WZD28" s="452"/>
      <c r="WZE28" s="452"/>
      <c r="WZF28" s="452"/>
      <c r="WZG28" s="452"/>
      <c r="WZH28" s="452"/>
      <c r="WZI28" s="452"/>
      <c r="WZJ28" s="452"/>
      <c r="WZK28" s="452"/>
      <c r="WZL28" s="452"/>
      <c r="WZM28" s="452"/>
      <c r="WZN28" s="452"/>
      <c r="WZO28" s="452"/>
      <c r="WZP28" s="452"/>
      <c r="WZQ28" s="452"/>
      <c r="WZR28" s="452"/>
      <c r="WZS28" s="452"/>
      <c r="WZT28" s="452"/>
      <c r="WZU28" s="452"/>
      <c r="WZV28" s="452"/>
      <c r="WZW28" s="452"/>
      <c r="WZX28" s="452"/>
      <c r="WZY28" s="452"/>
      <c r="WZZ28" s="452"/>
      <c r="XAA28" s="452"/>
      <c r="XAB28" s="452"/>
      <c r="XAC28" s="452"/>
      <c r="XAD28" s="452"/>
      <c r="XAE28" s="452"/>
      <c r="XAF28" s="452"/>
      <c r="XAG28" s="452"/>
      <c r="XAH28" s="452"/>
      <c r="XAI28" s="452"/>
      <c r="XAJ28" s="452"/>
      <c r="XAK28" s="452"/>
      <c r="XAL28" s="452"/>
      <c r="XAM28" s="452"/>
      <c r="XAN28" s="452"/>
      <c r="XAO28" s="452"/>
      <c r="XAP28" s="452"/>
      <c r="XAQ28" s="452"/>
      <c r="XAR28" s="452"/>
      <c r="XAS28" s="452"/>
      <c r="XAT28" s="452"/>
      <c r="XAU28" s="452"/>
      <c r="XAV28" s="452"/>
      <c r="XAW28" s="452"/>
      <c r="XAX28" s="452"/>
      <c r="XAY28" s="452"/>
      <c r="XAZ28" s="452"/>
      <c r="XBA28" s="452"/>
      <c r="XBB28" s="452"/>
      <c r="XBC28" s="452"/>
      <c r="XBD28" s="452"/>
      <c r="XBE28" s="452"/>
      <c r="XBF28" s="452"/>
      <c r="XBG28" s="452"/>
      <c r="XBH28" s="452"/>
      <c r="XBI28" s="452"/>
      <c r="XBJ28" s="452"/>
      <c r="XBK28" s="452"/>
      <c r="XBL28" s="452"/>
      <c r="XBM28" s="452"/>
      <c r="XBN28" s="452"/>
      <c r="XBO28" s="452"/>
      <c r="XBP28" s="452"/>
      <c r="XBQ28" s="452"/>
      <c r="XBR28" s="452"/>
      <c r="XBS28" s="452"/>
      <c r="XBT28" s="452"/>
      <c r="XBU28" s="452"/>
      <c r="XBV28" s="452"/>
      <c r="XBW28" s="452"/>
      <c r="XBX28" s="452"/>
      <c r="XBY28" s="452"/>
      <c r="XBZ28" s="452"/>
      <c r="XCA28" s="452"/>
      <c r="XCB28" s="452"/>
      <c r="XCC28" s="452"/>
      <c r="XCD28" s="452"/>
      <c r="XCE28" s="452"/>
      <c r="XCF28" s="452"/>
      <c r="XCG28" s="452"/>
      <c r="XCH28" s="452"/>
      <c r="XCI28" s="452"/>
      <c r="XCJ28" s="452"/>
      <c r="XCK28" s="452"/>
      <c r="XCL28" s="452"/>
      <c r="XCM28" s="452"/>
      <c r="XCN28" s="452"/>
      <c r="XCO28" s="452"/>
      <c r="XCP28" s="452"/>
      <c r="XCQ28" s="452"/>
      <c r="XCR28" s="452"/>
      <c r="XCS28" s="452"/>
      <c r="XCT28" s="452"/>
      <c r="XCU28" s="452"/>
      <c r="XCV28" s="452"/>
      <c r="XCW28" s="452"/>
      <c r="XCX28" s="452"/>
      <c r="XCY28" s="452"/>
      <c r="XCZ28" s="452"/>
      <c r="XDA28" s="452"/>
      <c r="XDB28" s="452"/>
      <c r="XDC28" s="452"/>
      <c r="XDD28" s="452"/>
      <c r="XDE28" s="452"/>
      <c r="XDF28" s="452"/>
      <c r="XDG28" s="452"/>
      <c r="XDH28" s="452"/>
      <c r="XDI28" s="452"/>
      <c r="XDJ28" s="452"/>
      <c r="XDK28" s="452"/>
      <c r="XDL28" s="452"/>
      <c r="XDM28" s="452"/>
      <c r="XDN28" s="452"/>
      <c r="XDO28" s="452"/>
      <c r="XDP28" s="452"/>
      <c r="XDQ28" s="452"/>
      <c r="XDR28" s="452"/>
      <c r="XDS28" s="452"/>
      <c r="XDT28" s="452"/>
      <c r="XDU28" s="452"/>
      <c r="XDV28" s="452"/>
      <c r="XDW28" s="452"/>
      <c r="XDX28" s="452"/>
      <c r="XDY28" s="452"/>
      <c r="XDZ28" s="452"/>
      <c r="XEA28" s="452"/>
      <c r="XEB28" s="452"/>
      <c r="XEC28" s="452"/>
      <c r="XED28" s="452"/>
      <c r="XEE28" s="452"/>
      <c r="XEF28" s="452"/>
      <c r="XEG28" s="452"/>
      <c r="XEH28" s="452"/>
      <c r="XEI28" s="452"/>
      <c r="XEJ28" s="452"/>
      <c r="XEK28" s="452"/>
      <c r="XEL28" s="452"/>
      <c r="XEM28" s="452"/>
      <c r="XEN28" s="452"/>
      <c r="XEO28" s="452"/>
      <c r="XEP28" s="452"/>
      <c r="XEQ28" s="452"/>
      <c r="XER28" s="452"/>
      <c r="XES28" s="452"/>
      <c r="XET28" s="452"/>
      <c r="XEU28" s="452"/>
      <c r="XEV28" s="452"/>
      <c r="XEW28" s="452"/>
      <c r="XEX28" s="452"/>
      <c r="XEY28" s="452"/>
      <c r="XEZ28" s="452"/>
      <c r="XFA28" s="452"/>
      <c r="XFB28" s="452"/>
      <c r="XFC28" s="452"/>
    </row>
    <row r="29" spans="1:16383" s="386" customFormat="1" ht="47.4" customHeight="1">
      <c r="A29" s="453"/>
      <c r="B29" s="453" t="s">
        <v>69</v>
      </c>
      <c r="C29" s="454">
        <f>SUM(M7:M24)</f>
        <v>2575</v>
      </c>
      <c r="D29" s="447"/>
      <c r="E29" s="447"/>
      <c r="F29" s="447"/>
      <c r="G29" s="455"/>
      <c r="H29" s="456"/>
      <c r="I29" s="456"/>
      <c r="J29" s="456" t="s">
        <v>70</v>
      </c>
      <c r="K29" s="447"/>
      <c r="L29" s="447"/>
      <c r="M29" s="447"/>
      <c r="N29" s="447"/>
      <c r="O29" s="451"/>
    </row>
    <row r="30" spans="1:16383" s="386" customFormat="1" ht="47.4" customHeight="1" thickBot="1">
      <c r="A30" s="457"/>
      <c r="B30" s="457" t="s">
        <v>71</v>
      </c>
      <c r="C30" s="458">
        <f>SUM(M4:M6)</f>
        <v>570875</v>
      </c>
      <c r="D30" s="447"/>
      <c r="E30" s="447"/>
      <c r="F30" s="447"/>
      <c r="G30" s="447"/>
      <c r="H30" s="447"/>
      <c r="I30" s="447"/>
      <c r="J30" s="447"/>
      <c r="K30" s="447"/>
      <c r="L30" s="447"/>
      <c r="M30" s="447"/>
      <c r="N30" s="447"/>
      <c r="O30" s="451"/>
      <c r="AX30" s="459"/>
      <c r="AY30" s="459"/>
      <c r="AZ30" s="459"/>
      <c r="BA30" s="459"/>
      <c r="BB30" s="459"/>
      <c r="BC30" s="459"/>
      <c r="BD30" s="459"/>
      <c r="BE30" s="459"/>
      <c r="BF30" s="459"/>
      <c r="BG30" s="459"/>
      <c r="BH30" s="459"/>
      <c r="BI30" s="459"/>
      <c r="BJ30" s="459"/>
      <c r="BK30" s="459"/>
      <c r="BL30" s="459"/>
      <c r="BM30" s="459"/>
      <c r="BN30" s="459"/>
      <c r="BO30" s="459"/>
      <c r="BP30" s="459"/>
      <c r="BQ30" s="459"/>
      <c r="BR30" s="459"/>
      <c r="BS30" s="459"/>
      <c r="BT30" s="459"/>
      <c r="BU30" s="459"/>
      <c r="BV30" s="459"/>
      <c r="BW30" s="459"/>
      <c r="BX30" s="459"/>
      <c r="BY30" s="459"/>
      <c r="BZ30" s="459"/>
      <c r="CA30" s="459"/>
      <c r="CB30" s="459"/>
      <c r="CC30" s="459"/>
      <c r="CD30" s="459"/>
      <c r="CE30" s="459"/>
      <c r="CF30" s="459"/>
      <c r="CG30" s="459"/>
      <c r="CH30" s="459"/>
      <c r="CI30" s="459"/>
      <c r="CJ30" s="459"/>
      <c r="CK30" s="459"/>
      <c r="CL30" s="459"/>
      <c r="CM30" s="459"/>
      <c r="CN30" s="459"/>
      <c r="CO30" s="459"/>
      <c r="CP30" s="459"/>
      <c r="CQ30" s="459"/>
      <c r="CR30" s="459"/>
      <c r="CS30" s="459"/>
      <c r="CT30" s="459"/>
      <c r="CU30" s="459"/>
      <c r="CV30" s="459"/>
      <c r="CW30" s="459"/>
      <c r="CX30" s="459"/>
      <c r="CY30" s="459"/>
      <c r="CZ30" s="459"/>
      <c r="DA30" s="459"/>
      <c r="DB30" s="459"/>
      <c r="DC30" s="459"/>
      <c r="DD30" s="459"/>
      <c r="DE30" s="459"/>
      <c r="DF30" s="459"/>
      <c r="DG30" s="459"/>
      <c r="DH30" s="459"/>
      <c r="DI30" s="459"/>
      <c r="DJ30" s="459"/>
      <c r="DK30" s="459"/>
      <c r="DL30" s="459"/>
      <c r="DM30" s="459"/>
      <c r="DN30" s="459"/>
      <c r="DO30" s="459"/>
      <c r="DP30" s="459"/>
      <c r="DQ30" s="459"/>
      <c r="DR30" s="459"/>
      <c r="DS30" s="459"/>
      <c r="DT30" s="459"/>
      <c r="DU30" s="459"/>
      <c r="DV30" s="459"/>
      <c r="DW30" s="459"/>
      <c r="DX30" s="459"/>
      <c r="DY30" s="459"/>
      <c r="DZ30" s="459"/>
      <c r="EA30" s="459"/>
      <c r="EB30" s="459"/>
      <c r="EC30" s="459"/>
      <c r="ED30" s="459"/>
      <c r="EE30" s="459"/>
      <c r="EF30" s="459"/>
      <c r="EG30" s="459"/>
      <c r="EH30" s="459"/>
      <c r="EI30" s="459"/>
      <c r="EJ30" s="459"/>
      <c r="EK30" s="459"/>
      <c r="EL30" s="459"/>
      <c r="EM30" s="459"/>
      <c r="EN30" s="459"/>
      <c r="EO30" s="459"/>
      <c r="EP30" s="459"/>
      <c r="EQ30" s="459"/>
      <c r="ER30" s="459"/>
      <c r="ES30" s="459"/>
      <c r="ET30" s="459"/>
      <c r="EU30" s="459"/>
      <c r="EV30" s="459"/>
      <c r="EW30" s="459"/>
      <c r="EX30" s="459"/>
      <c r="EY30" s="459"/>
      <c r="EZ30" s="459"/>
      <c r="FA30" s="459"/>
      <c r="FB30" s="459"/>
      <c r="FC30" s="459"/>
      <c r="FD30" s="459"/>
      <c r="FE30" s="459"/>
      <c r="FF30" s="459"/>
      <c r="FG30" s="459"/>
      <c r="FH30" s="459"/>
      <c r="FI30" s="459"/>
      <c r="FJ30" s="459"/>
      <c r="FK30" s="459"/>
      <c r="FL30" s="459"/>
      <c r="FM30" s="459"/>
      <c r="FN30" s="459"/>
      <c r="FO30" s="459"/>
      <c r="FP30" s="459"/>
      <c r="FQ30" s="459"/>
      <c r="FR30" s="459"/>
      <c r="FS30" s="459"/>
      <c r="FT30" s="459"/>
      <c r="FU30" s="459"/>
      <c r="FV30" s="459"/>
      <c r="FW30" s="459"/>
      <c r="FX30" s="459"/>
      <c r="FY30" s="459"/>
      <c r="FZ30" s="459"/>
      <c r="GA30" s="459"/>
      <c r="GB30" s="459"/>
      <c r="GC30" s="459"/>
      <c r="GD30" s="459"/>
      <c r="GE30" s="459"/>
      <c r="GF30" s="459"/>
      <c r="GG30" s="459"/>
      <c r="GH30" s="459"/>
      <c r="GI30" s="459"/>
      <c r="GJ30" s="459"/>
      <c r="GK30" s="459"/>
      <c r="GL30" s="459"/>
      <c r="GM30" s="459"/>
      <c r="GN30" s="459"/>
      <c r="GO30" s="459"/>
      <c r="GP30" s="459"/>
      <c r="GQ30" s="459"/>
      <c r="GR30" s="459"/>
      <c r="GS30" s="459"/>
      <c r="GT30" s="459"/>
      <c r="GU30" s="459"/>
      <c r="GV30" s="459"/>
      <c r="GW30" s="459"/>
      <c r="GX30" s="459"/>
      <c r="GY30" s="459"/>
      <c r="GZ30" s="459"/>
      <c r="HA30" s="459"/>
      <c r="HB30" s="459"/>
      <c r="HC30" s="459"/>
      <c r="HD30" s="459"/>
      <c r="HE30" s="459"/>
      <c r="HF30" s="459"/>
      <c r="HG30" s="459"/>
      <c r="HH30" s="459"/>
      <c r="HI30" s="459"/>
      <c r="HJ30" s="459"/>
      <c r="HK30" s="459"/>
      <c r="HL30" s="459"/>
      <c r="HM30" s="459"/>
      <c r="HN30" s="459"/>
      <c r="HO30" s="459"/>
      <c r="HP30" s="459"/>
      <c r="HQ30" s="459"/>
      <c r="HR30" s="459"/>
      <c r="HS30" s="459"/>
      <c r="HT30" s="459"/>
      <c r="HU30" s="459"/>
      <c r="HV30" s="459"/>
      <c r="HW30" s="459"/>
      <c r="HX30" s="459"/>
      <c r="HY30" s="459"/>
      <c r="HZ30" s="459"/>
      <c r="IA30" s="459"/>
      <c r="IB30" s="459"/>
      <c r="IC30" s="459"/>
      <c r="ID30" s="459"/>
      <c r="IE30" s="459"/>
      <c r="IF30" s="459"/>
      <c r="IG30" s="459"/>
      <c r="IH30" s="459"/>
      <c r="II30" s="459"/>
      <c r="IJ30" s="459"/>
      <c r="IK30" s="459"/>
      <c r="IL30" s="459"/>
      <c r="IM30" s="459"/>
      <c r="IN30" s="459"/>
      <c r="IO30" s="459"/>
      <c r="IP30" s="459"/>
      <c r="IQ30" s="459"/>
      <c r="IR30" s="459"/>
      <c r="IS30" s="459"/>
      <c r="IT30" s="459"/>
      <c r="IU30" s="459"/>
      <c r="IV30" s="459"/>
      <c r="IW30" s="459"/>
      <c r="IX30" s="459"/>
      <c r="IY30" s="459"/>
      <c r="IZ30" s="459"/>
      <c r="JA30" s="459"/>
      <c r="JB30" s="459"/>
      <c r="JC30" s="459"/>
      <c r="JD30" s="459"/>
      <c r="JE30" s="459"/>
      <c r="JF30" s="459"/>
      <c r="JG30" s="459"/>
      <c r="JH30" s="459"/>
      <c r="JI30" s="459"/>
      <c r="JJ30" s="459"/>
      <c r="JK30" s="459"/>
      <c r="JL30" s="459"/>
      <c r="JM30" s="459"/>
      <c r="JN30" s="459"/>
      <c r="JO30" s="459"/>
      <c r="JP30" s="459"/>
      <c r="JQ30" s="459"/>
      <c r="JR30" s="459"/>
      <c r="JS30" s="459"/>
      <c r="JT30" s="459"/>
      <c r="JU30" s="459"/>
      <c r="JV30" s="459"/>
      <c r="JW30" s="459"/>
      <c r="JX30" s="459"/>
      <c r="JY30" s="459"/>
      <c r="JZ30" s="459"/>
      <c r="KA30" s="459"/>
      <c r="KB30" s="459"/>
      <c r="KC30" s="459"/>
      <c r="KD30" s="459"/>
      <c r="KE30" s="459"/>
      <c r="KF30" s="459"/>
      <c r="KG30" s="459"/>
      <c r="KH30" s="459"/>
      <c r="KI30" s="459"/>
      <c r="KJ30" s="459"/>
      <c r="KK30" s="459"/>
      <c r="KL30" s="459"/>
      <c r="KM30" s="459"/>
      <c r="KN30" s="459"/>
      <c r="KO30" s="459"/>
      <c r="KP30" s="459"/>
      <c r="KQ30" s="459"/>
      <c r="KR30" s="459"/>
      <c r="KS30" s="459"/>
      <c r="KT30" s="459"/>
      <c r="KU30" s="459"/>
      <c r="KV30" s="459"/>
      <c r="KW30" s="459"/>
      <c r="KX30" s="459"/>
      <c r="KY30" s="459"/>
      <c r="KZ30" s="459"/>
      <c r="LA30" s="459"/>
      <c r="LB30" s="459"/>
      <c r="LC30" s="459"/>
      <c r="LD30" s="459"/>
      <c r="LE30" s="459"/>
      <c r="LF30" s="459"/>
      <c r="LG30" s="459"/>
      <c r="LH30" s="459"/>
      <c r="LI30" s="459"/>
      <c r="LJ30" s="459"/>
      <c r="LK30" s="459"/>
      <c r="LL30" s="459"/>
      <c r="LM30" s="459"/>
      <c r="LN30" s="459"/>
      <c r="LO30" s="459"/>
      <c r="LP30" s="459"/>
      <c r="LQ30" s="459"/>
      <c r="LR30" s="459"/>
      <c r="LS30" s="459"/>
      <c r="LT30" s="459"/>
      <c r="LU30" s="459"/>
      <c r="LV30" s="459"/>
      <c r="LW30" s="459"/>
      <c r="LX30" s="459"/>
      <c r="LY30" s="459"/>
      <c r="LZ30" s="459"/>
      <c r="MA30" s="459"/>
      <c r="MB30" s="459"/>
      <c r="MC30" s="459"/>
      <c r="MD30" s="459"/>
      <c r="ME30" s="459"/>
      <c r="MF30" s="459"/>
      <c r="MG30" s="459"/>
      <c r="MH30" s="459"/>
      <c r="MI30" s="459"/>
      <c r="MJ30" s="459"/>
      <c r="MK30" s="459"/>
      <c r="ML30" s="459"/>
      <c r="MM30" s="459"/>
      <c r="MN30" s="459"/>
      <c r="MO30" s="459"/>
      <c r="MP30" s="459"/>
      <c r="MQ30" s="459"/>
      <c r="MR30" s="459"/>
      <c r="MS30" s="459"/>
      <c r="MT30" s="459"/>
      <c r="MU30" s="459"/>
      <c r="MV30" s="459"/>
      <c r="MW30" s="459"/>
      <c r="MX30" s="459"/>
      <c r="MY30" s="459"/>
      <c r="MZ30" s="459"/>
      <c r="NA30" s="459"/>
      <c r="NB30" s="459"/>
      <c r="NC30" s="459"/>
      <c r="ND30" s="459"/>
      <c r="NE30" s="459"/>
      <c r="NF30" s="459"/>
      <c r="NG30" s="459"/>
      <c r="NH30" s="459"/>
      <c r="NI30" s="459"/>
      <c r="NJ30" s="459"/>
      <c r="NK30" s="459"/>
      <c r="NL30" s="459"/>
      <c r="NM30" s="459"/>
      <c r="NN30" s="459"/>
      <c r="NO30" s="459"/>
      <c r="NP30" s="459"/>
      <c r="NQ30" s="459"/>
      <c r="NR30" s="459"/>
      <c r="NS30" s="459"/>
      <c r="NT30" s="459"/>
      <c r="NU30" s="459"/>
      <c r="NV30" s="459"/>
      <c r="NW30" s="459"/>
      <c r="NX30" s="459"/>
      <c r="NY30" s="459"/>
      <c r="NZ30" s="459"/>
      <c r="OA30" s="459"/>
      <c r="OB30" s="459"/>
      <c r="OC30" s="459"/>
      <c r="OD30" s="459"/>
      <c r="OE30" s="459"/>
      <c r="OF30" s="459"/>
      <c r="OG30" s="459"/>
      <c r="OH30" s="459"/>
      <c r="OI30" s="459"/>
      <c r="OJ30" s="459"/>
      <c r="OK30" s="459"/>
      <c r="OL30" s="459"/>
      <c r="OM30" s="459"/>
      <c r="ON30" s="459"/>
      <c r="OO30" s="459"/>
      <c r="OP30" s="459"/>
      <c r="OQ30" s="459"/>
      <c r="OR30" s="459"/>
      <c r="OS30" s="459"/>
      <c r="OT30" s="459"/>
      <c r="OU30" s="459"/>
      <c r="OV30" s="459"/>
      <c r="OW30" s="459"/>
      <c r="OX30" s="459"/>
      <c r="OY30" s="459"/>
      <c r="OZ30" s="459"/>
      <c r="PA30" s="459"/>
      <c r="PB30" s="459"/>
      <c r="PC30" s="459"/>
      <c r="PD30" s="459"/>
      <c r="PE30" s="459"/>
      <c r="PF30" s="459"/>
      <c r="PG30" s="459"/>
      <c r="PH30" s="459"/>
      <c r="PI30" s="459"/>
      <c r="PJ30" s="459"/>
      <c r="PK30" s="459"/>
      <c r="PL30" s="459"/>
      <c r="PM30" s="459"/>
      <c r="PN30" s="459"/>
      <c r="PO30" s="459"/>
      <c r="PP30" s="459"/>
      <c r="PQ30" s="459"/>
      <c r="PR30" s="459"/>
      <c r="PS30" s="459"/>
      <c r="PT30" s="459"/>
      <c r="PU30" s="459"/>
      <c r="PV30" s="459"/>
      <c r="PW30" s="459"/>
      <c r="PX30" s="459"/>
      <c r="PY30" s="459"/>
      <c r="PZ30" s="459"/>
      <c r="QA30" s="459"/>
      <c r="QB30" s="459"/>
      <c r="QC30" s="459"/>
      <c r="QD30" s="459"/>
      <c r="QE30" s="459"/>
      <c r="QF30" s="459"/>
      <c r="QG30" s="459"/>
      <c r="QH30" s="459"/>
      <c r="QI30" s="459"/>
      <c r="QJ30" s="459"/>
      <c r="QK30" s="459"/>
      <c r="QL30" s="459"/>
      <c r="QM30" s="459"/>
      <c r="QN30" s="459"/>
      <c r="QO30" s="459"/>
      <c r="QP30" s="459"/>
      <c r="QQ30" s="459"/>
      <c r="QR30" s="459"/>
      <c r="QS30" s="459"/>
      <c r="QT30" s="459"/>
      <c r="QU30" s="459"/>
      <c r="QV30" s="459"/>
      <c r="QW30" s="459"/>
      <c r="QX30" s="459"/>
      <c r="QY30" s="459"/>
      <c r="QZ30" s="459"/>
      <c r="RA30" s="459"/>
      <c r="RB30" s="459"/>
      <c r="RC30" s="459"/>
      <c r="RD30" s="459"/>
      <c r="RE30" s="459"/>
      <c r="RF30" s="459"/>
      <c r="RG30" s="459"/>
      <c r="RH30" s="459"/>
      <c r="RI30" s="459"/>
      <c r="RJ30" s="459"/>
      <c r="RK30" s="459"/>
      <c r="RL30" s="459"/>
      <c r="RM30" s="459"/>
      <c r="RN30" s="459"/>
      <c r="RO30" s="459"/>
      <c r="RP30" s="459"/>
      <c r="RQ30" s="459"/>
      <c r="RR30" s="459"/>
      <c r="RS30" s="459"/>
      <c r="RT30" s="459"/>
      <c r="RU30" s="459"/>
      <c r="RV30" s="459"/>
      <c r="RW30" s="459"/>
      <c r="RX30" s="459"/>
      <c r="RY30" s="459"/>
      <c r="RZ30" s="459"/>
      <c r="SA30" s="459"/>
      <c r="SB30" s="459"/>
      <c r="SC30" s="459"/>
      <c r="SD30" s="459"/>
      <c r="SE30" s="459"/>
      <c r="SF30" s="459"/>
      <c r="SG30" s="459"/>
      <c r="SH30" s="459"/>
      <c r="SI30" s="459"/>
      <c r="SJ30" s="459"/>
      <c r="SK30" s="459"/>
      <c r="SL30" s="459"/>
      <c r="SM30" s="459"/>
      <c r="SN30" s="459"/>
      <c r="SO30" s="459"/>
      <c r="SP30" s="459"/>
      <c r="SQ30" s="459"/>
      <c r="SR30" s="459"/>
      <c r="SS30" s="459"/>
      <c r="ST30" s="459"/>
      <c r="SU30" s="459"/>
      <c r="SV30" s="459"/>
      <c r="SW30" s="459"/>
      <c r="SX30" s="459"/>
      <c r="SY30" s="459"/>
      <c r="SZ30" s="459"/>
      <c r="TA30" s="459"/>
      <c r="TB30" s="459"/>
      <c r="TC30" s="459"/>
      <c r="TD30" s="459"/>
      <c r="TE30" s="459"/>
      <c r="TF30" s="459"/>
      <c r="TG30" s="459"/>
      <c r="TH30" s="459"/>
      <c r="TI30" s="459"/>
      <c r="TJ30" s="459"/>
      <c r="TK30" s="459"/>
      <c r="TL30" s="459"/>
      <c r="TM30" s="459"/>
      <c r="TN30" s="459"/>
      <c r="TO30" s="459"/>
      <c r="TP30" s="459"/>
      <c r="TQ30" s="459"/>
      <c r="TR30" s="459"/>
      <c r="TS30" s="459"/>
      <c r="TT30" s="459"/>
      <c r="TU30" s="459"/>
      <c r="TV30" s="459"/>
      <c r="TW30" s="459"/>
      <c r="TX30" s="459"/>
      <c r="TY30" s="459"/>
      <c r="TZ30" s="459"/>
      <c r="UA30" s="459"/>
      <c r="UB30" s="459"/>
      <c r="UC30" s="459"/>
      <c r="UD30" s="459"/>
      <c r="UE30" s="459"/>
      <c r="UF30" s="459"/>
      <c r="UG30" s="459"/>
      <c r="UH30" s="459"/>
      <c r="UI30" s="459"/>
      <c r="UJ30" s="459"/>
      <c r="UK30" s="459"/>
      <c r="UL30" s="459"/>
      <c r="UM30" s="459"/>
      <c r="UN30" s="459"/>
      <c r="UO30" s="459"/>
      <c r="UP30" s="459"/>
      <c r="UQ30" s="459"/>
      <c r="UR30" s="459"/>
      <c r="US30" s="459"/>
      <c r="UT30" s="459"/>
      <c r="UU30" s="459"/>
      <c r="UV30" s="459"/>
      <c r="UW30" s="459"/>
      <c r="UX30" s="459"/>
      <c r="UY30" s="459"/>
      <c r="UZ30" s="459"/>
      <c r="VA30" s="459"/>
      <c r="VB30" s="459"/>
      <c r="VC30" s="459"/>
      <c r="VD30" s="459"/>
      <c r="VE30" s="459"/>
      <c r="VF30" s="459"/>
      <c r="VG30" s="459"/>
      <c r="VH30" s="459"/>
      <c r="VI30" s="459"/>
      <c r="VJ30" s="459"/>
      <c r="VK30" s="459"/>
      <c r="VL30" s="459"/>
      <c r="VM30" s="459"/>
      <c r="VN30" s="459"/>
      <c r="VO30" s="459"/>
      <c r="VP30" s="459"/>
      <c r="VQ30" s="459"/>
      <c r="VR30" s="459"/>
      <c r="VS30" s="459"/>
      <c r="VT30" s="459"/>
      <c r="VU30" s="459"/>
      <c r="VV30" s="459"/>
      <c r="VW30" s="459"/>
      <c r="VX30" s="459"/>
      <c r="VY30" s="459"/>
      <c r="VZ30" s="459"/>
      <c r="WA30" s="459"/>
      <c r="WB30" s="459"/>
      <c r="WC30" s="459"/>
      <c r="WD30" s="459"/>
      <c r="WE30" s="459"/>
      <c r="WF30" s="459"/>
      <c r="WG30" s="459"/>
      <c r="WH30" s="459"/>
      <c r="WI30" s="459"/>
      <c r="WJ30" s="459"/>
      <c r="WK30" s="459"/>
      <c r="WL30" s="459"/>
      <c r="WM30" s="459"/>
      <c r="WN30" s="459"/>
      <c r="WO30" s="459"/>
      <c r="WP30" s="459"/>
      <c r="WQ30" s="459"/>
      <c r="WR30" s="459"/>
      <c r="WS30" s="459"/>
      <c r="WT30" s="459"/>
      <c r="WU30" s="459"/>
      <c r="WV30" s="459"/>
      <c r="WW30" s="459"/>
      <c r="WX30" s="459"/>
      <c r="WY30" s="459"/>
      <c r="WZ30" s="459"/>
      <c r="XA30" s="459"/>
      <c r="XB30" s="459"/>
      <c r="XC30" s="459"/>
      <c r="XD30" s="459"/>
      <c r="XE30" s="459"/>
      <c r="XF30" s="459"/>
      <c r="XG30" s="459"/>
      <c r="XH30" s="459"/>
      <c r="XI30" s="459"/>
      <c r="XJ30" s="459"/>
      <c r="XK30" s="459"/>
      <c r="XL30" s="459"/>
      <c r="XM30" s="459"/>
      <c r="XN30" s="459"/>
      <c r="XO30" s="459"/>
      <c r="XP30" s="459"/>
      <c r="XQ30" s="459"/>
      <c r="XR30" s="459"/>
      <c r="XS30" s="459"/>
      <c r="XT30" s="459"/>
      <c r="XU30" s="459"/>
      <c r="XV30" s="459"/>
      <c r="XW30" s="459"/>
      <c r="XX30" s="459"/>
      <c r="XY30" s="459"/>
      <c r="XZ30" s="459"/>
      <c r="YA30" s="459"/>
      <c r="YB30" s="459"/>
      <c r="YC30" s="459"/>
      <c r="YD30" s="459"/>
      <c r="YE30" s="459"/>
      <c r="YF30" s="459"/>
      <c r="YG30" s="459"/>
      <c r="YH30" s="459"/>
      <c r="YI30" s="459"/>
      <c r="YJ30" s="459"/>
      <c r="YK30" s="459"/>
      <c r="YL30" s="459"/>
      <c r="YM30" s="459"/>
      <c r="YN30" s="459"/>
      <c r="YO30" s="459"/>
      <c r="YP30" s="459"/>
      <c r="YQ30" s="459"/>
      <c r="YR30" s="459"/>
      <c r="YS30" s="459"/>
      <c r="YT30" s="459"/>
      <c r="YU30" s="459"/>
      <c r="YV30" s="459"/>
      <c r="YW30" s="459"/>
      <c r="YX30" s="459"/>
      <c r="YY30" s="459"/>
      <c r="YZ30" s="459"/>
      <c r="ZA30" s="459"/>
      <c r="ZB30" s="459"/>
      <c r="ZC30" s="459"/>
      <c r="ZD30" s="459"/>
      <c r="ZE30" s="459"/>
      <c r="ZF30" s="459"/>
      <c r="ZG30" s="459"/>
      <c r="ZH30" s="459"/>
      <c r="ZI30" s="459"/>
      <c r="ZJ30" s="459"/>
      <c r="ZK30" s="459"/>
      <c r="ZL30" s="459"/>
      <c r="ZM30" s="459"/>
      <c r="ZN30" s="459"/>
      <c r="ZO30" s="459"/>
      <c r="ZP30" s="459"/>
      <c r="ZQ30" s="459"/>
      <c r="ZR30" s="459"/>
      <c r="ZS30" s="459"/>
      <c r="ZT30" s="459"/>
      <c r="ZU30" s="459"/>
      <c r="ZV30" s="459"/>
      <c r="ZW30" s="459"/>
      <c r="ZX30" s="459"/>
      <c r="ZY30" s="459"/>
      <c r="ZZ30" s="459"/>
      <c r="AAA30" s="459"/>
      <c r="AAB30" s="459"/>
      <c r="AAC30" s="459"/>
      <c r="AAD30" s="459"/>
      <c r="AAE30" s="459"/>
      <c r="AAF30" s="459"/>
      <c r="AAG30" s="459"/>
      <c r="AAH30" s="459"/>
      <c r="AAI30" s="459"/>
      <c r="AAJ30" s="459"/>
      <c r="AAK30" s="459"/>
      <c r="AAL30" s="459"/>
      <c r="AAM30" s="459"/>
      <c r="AAN30" s="459"/>
      <c r="AAO30" s="459"/>
      <c r="AAP30" s="459"/>
      <c r="AAQ30" s="459"/>
      <c r="AAR30" s="459"/>
      <c r="AAS30" s="459"/>
      <c r="AAT30" s="459"/>
      <c r="AAU30" s="459"/>
      <c r="AAV30" s="459"/>
      <c r="AAW30" s="459"/>
      <c r="AAX30" s="459"/>
      <c r="AAY30" s="459"/>
      <c r="AAZ30" s="459"/>
      <c r="ABA30" s="459"/>
      <c r="ABB30" s="459"/>
      <c r="ABC30" s="459"/>
      <c r="ABD30" s="459"/>
      <c r="ABE30" s="459"/>
      <c r="ABF30" s="459"/>
      <c r="ABG30" s="459"/>
      <c r="ABH30" s="459"/>
      <c r="ABI30" s="459"/>
      <c r="ABJ30" s="459"/>
      <c r="ABK30" s="459"/>
      <c r="ABL30" s="459"/>
      <c r="ABM30" s="459"/>
      <c r="ABN30" s="459"/>
      <c r="ABO30" s="459"/>
      <c r="ABP30" s="459"/>
      <c r="ABQ30" s="459"/>
      <c r="ABR30" s="459"/>
      <c r="ABS30" s="459"/>
      <c r="ABT30" s="459"/>
      <c r="ABU30" s="459"/>
      <c r="ABV30" s="459"/>
      <c r="ABW30" s="459"/>
      <c r="ABX30" s="459"/>
      <c r="ABY30" s="459"/>
      <c r="ABZ30" s="459"/>
      <c r="ACA30" s="459"/>
      <c r="ACB30" s="459"/>
      <c r="ACC30" s="459"/>
      <c r="ACD30" s="459"/>
      <c r="ACE30" s="459"/>
      <c r="ACF30" s="459"/>
      <c r="ACG30" s="459"/>
      <c r="ACH30" s="459"/>
      <c r="ACI30" s="459"/>
      <c r="ACJ30" s="459"/>
      <c r="ACK30" s="459"/>
      <c r="ACL30" s="459"/>
      <c r="ACM30" s="459"/>
      <c r="ACN30" s="459"/>
      <c r="ACO30" s="459"/>
      <c r="ACP30" s="459"/>
      <c r="ACQ30" s="459"/>
      <c r="ACR30" s="459"/>
      <c r="ACS30" s="459"/>
      <c r="ACT30" s="459"/>
      <c r="ACU30" s="459"/>
      <c r="ACV30" s="459"/>
      <c r="ACW30" s="459"/>
      <c r="ACX30" s="459"/>
      <c r="ACY30" s="459"/>
      <c r="ACZ30" s="459"/>
      <c r="ADA30" s="459"/>
      <c r="ADB30" s="459"/>
      <c r="ADC30" s="459"/>
      <c r="ADD30" s="459"/>
      <c r="ADE30" s="459"/>
      <c r="ADF30" s="459"/>
      <c r="ADG30" s="459"/>
      <c r="ADH30" s="459"/>
      <c r="ADI30" s="459"/>
      <c r="ADJ30" s="459"/>
      <c r="ADK30" s="459"/>
      <c r="ADL30" s="459"/>
      <c r="ADM30" s="459"/>
      <c r="ADN30" s="459"/>
      <c r="ADO30" s="459"/>
      <c r="ADP30" s="459"/>
      <c r="ADQ30" s="459"/>
      <c r="ADR30" s="459"/>
      <c r="ADS30" s="459"/>
      <c r="ADT30" s="459"/>
      <c r="ADU30" s="459"/>
      <c r="ADV30" s="459"/>
      <c r="ADW30" s="459"/>
      <c r="ADX30" s="459"/>
      <c r="ADY30" s="459"/>
      <c r="ADZ30" s="459"/>
      <c r="AEA30" s="459"/>
      <c r="AEB30" s="459"/>
      <c r="AEC30" s="459"/>
      <c r="AED30" s="459"/>
      <c r="AEE30" s="459"/>
      <c r="AEF30" s="459"/>
      <c r="AEG30" s="459"/>
      <c r="AEH30" s="459"/>
      <c r="AEI30" s="459"/>
      <c r="AEJ30" s="459"/>
      <c r="AEK30" s="459"/>
      <c r="AEL30" s="459"/>
      <c r="AEM30" s="459"/>
      <c r="AEN30" s="459"/>
      <c r="AEO30" s="459"/>
      <c r="AEP30" s="459"/>
      <c r="AEQ30" s="459"/>
      <c r="AER30" s="459"/>
      <c r="AES30" s="459"/>
      <c r="AET30" s="459"/>
      <c r="AEU30" s="459"/>
      <c r="AEV30" s="459"/>
      <c r="AEW30" s="459"/>
      <c r="AEX30" s="459"/>
      <c r="AEY30" s="459"/>
      <c r="AEZ30" s="459"/>
      <c r="AFA30" s="459"/>
      <c r="AFB30" s="459"/>
      <c r="AFC30" s="459"/>
      <c r="AFD30" s="459"/>
      <c r="AFE30" s="459"/>
      <c r="AFF30" s="459"/>
      <c r="AFG30" s="459"/>
      <c r="AFH30" s="459"/>
      <c r="AFI30" s="459"/>
      <c r="AFJ30" s="459"/>
      <c r="AFK30" s="459"/>
      <c r="AFL30" s="459"/>
      <c r="AFM30" s="459"/>
      <c r="AFN30" s="459"/>
      <c r="AFO30" s="459"/>
      <c r="AFP30" s="459"/>
      <c r="AFQ30" s="459"/>
      <c r="AFR30" s="459"/>
      <c r="AFS30" s="459"/>
      <c r="AFT30" s="459"/>
      <c r="AFU30" s="459"/>
      <c r="AFV30" s="459"/>
      <c r="AFW30" s="459"/>
      <c r="AFX30" s="459"/>
      <c r="AFY30" s="459"/>
      <c r="AFZ30" s="459"/>
      <c r="AGA30" s="459"/>
      <c r="AGB30" s="459"/>
      <c r="AGC30" s="459"/>
      <c r="AGD30" s="459"/>
      <c r="AGE30" s="459"/>
      <c r="AGF30" s="459"/>
      <c r="AGG30" s="459"/>
      <c r="AGH30" s="459"/>
      <c r="AGI30" s="459"/>
      <c r="AGJ30" s="459"/>
      <c r="AGK30" s="459"/>
      <c r="AGL30" s="459"/>
      <c r="AGM30" s="459"/>
      <c r="AGN30" s="459"/>
      <c r="AGO30" s="459"/>
      <c r="AGP30" s="459"/>
      <c r="AGQ30" s="459"/>
      <c r="AGR30" s="459"/>
      <c r="AGS30" s="459"/>
      <c r="AGT30" s="459"/>
      <c r="AGU30" s="459"/>
      <c r="AGV30" s="459"/>
      <c r="AGW30" s="459"/>
      <c r="AGX30" s="459"/>
      <c r="AGY30" s="459"/>
      <c r="AGZ30" s="459"/>
      <c r="AHA30" s="459"/>
      <c r="AHB30" s="459"/>
      <c r="AHC30" s="459"/>
      <c r="AHD30" s="459"/>
      <c r="AHE30" s="459"/>
      <c r="AHF30" s="459"/>
      <c r="AHG30" s="459"/>
      <c r="AHH30" s="459"/>
      <c r="AHI30" s="459"/>
      <c r="AHJ30" s="459"/>
      <c r="AHK30" s="459"/>
      <c r="AHL30" s="459"/>
      <c r="AHM30" s="459"/>
      <c r="AHN30" s="459"/>
      <c r="AHO30" s="459"/>
      <c r="AHP30" s="459"/>
      <c r="AHQ30" s="459"/>
      <c r="AHR30" s="459"/>
      <c r="AHS30" s="459"/>
      <c r="AHT30" s="459"/>
      <c r="AHU30" s="459"/>
      <c r="AHV30" s="459"/>
      <c r="AHW30" s="459"/>
      <c r="AHX30" s="459"/>
      <c r="AHY30" s="459"/>
      <c r="AHZ30" s="459"/>
      <c r="AIA30" s="459"/>
      <c r="AIB30" s="459"/>
      <c r="AIC30" s="459"/>
      <c r="AID30" s="459"/>
      <c r="AIE30" s="459"/>
      <c r="AIF30" s="459"/>
      <c r="AIG30" s="459"/>
      <c r="AIH30" s="459"/>
      <c r="AII30" s="459"/>
      <c r="AIJ30" s="459"/>
      <c r="AIK30" s="459"/>
      <c r="AIL30" s="459"/>
      <c r="AIM30" s="459"/>
      <c r="AIN30" s="459"/>
      <c r="AIO30" s="459"/>
      <c r="AIP30" s="459"/>
      <c r="AIQ30" s="459"/>
      <c r="AIR30" s="459"/>
      <c r="AIS30" s="459"/>
      <c r="AIT30" s="459"/>
      <c r="AIU30" s="459"/>
      <c r="AIV30" s="459"/>
      <c r="AIW30" s="459"/>
      <c r="AIX30" s="459"/>
      <c r="AIY30" s="459"/>
      <c r="AIZ30" s="459"/>
      <c r="AJA30" s="459"/>
      <c r="AJB30" s="459"/>
      <c r="AJC30" s="459"/>
      <c r="AJD30" s="459"/>
      <c r="AJE30" s="459"/>
      <c r="AJF30" s="459"/>
      <c r="AJG30" s="459"/>
      <c r="AJH30" s="459"/>
      <c r="AJI30" s="459"/>
      <c r="AJJ30" s="459"/>
      <c r="AJK30" s="459"/>
      <c r="AJL30" s="459"/>
      <c r="AJM30" s="459"/>
      <c r="AJN30" s="459"/>
      <c r="AJO30" s="459"/>
      <c r="AJP30" s="459"/>
      <c r="AJQ30" s="459"/>
      <c r="AJR30" s="459"/>
      <c r="AJS30" s="459"/>
      <c r="AJT30" s="459"/>
      <c r="AJU30" s="459"/>
      <c r="AJV30" s="459"/>
      <c r="AJW30" s="459"/>
      <c r="AJX30" s="459"/>
      <c r="AJY30" s="459"/>
      <c r="AJZ30" s="459"/>
      <c r="AKA30" s="459"/>
      <c r="AKB30" s="459"/>
      <c r="AKC30" s="459"/>
      <c r="AKD30" s="459"/>
      <c r="AKE30" s="459"/>
      <c r="AKF30" s="459"/>
      <c r="AKG30" s="459"/>
      <c r="AKH30" s="459"/>
      <c r="AKI30" s="459"/>
      <c r="AKJ30" s="459"/>
      <c r="AKK30" s="459"/>
      <c r="AKL30" s="459"/>
      <c r="AKM30" s="459"/>
      <c r="AKN30" s="459"/>
      <c r="AKO30" s="459"/>
      <c r="AKP30" s="459"/>
      <c r="AKQ30" s="459"/>
      <c r="AKR30" s="459"/>
      <c r="AKS30" s="459"/>
      <c r="AKT30" s="459"/>
      <c r="AKU30" s="459"/>
      <c r="AKV30" s="459"/>
      <c r="AKW30" s="459"/>
      <c r="AKX30" s="459"/>
      <c r="AKY30" s="459"/>
      <c r="AKZ30" s="459"/>
      <c r="ALA30" s="459"/>
      <c r="ALB30" s="459"/>
      <c r="ALC30" s="459"/>
      <c r="ALD30" s="459"/>
      <c r="ALE30" s="459"/>
      <c r="ALF30" s="459"/>
      <c r="ALG30" s="459"/>
      <c r="ALH30" s="459"/>
      <c r="ALI30" s="459"/>
      <c r="ALJ30" s="459"/>
      <c r="ALK30" s="459"/>
      <c r="ALL30" s="459"/>
      <c r="ALM30" s="459"/>
      <c r="ALN30" s="459"/>
      <c r="ALO30" s="459"/>
      <c r="ALP30" s="459"/>
      <c r="ALQ30" s="459"/>
      <c r="ALR30" s="459"/>
      <c r="ALS30" s="459"/>
      <c r="ALT30" s="459"/>
      <c r="ALU30" s="459"/>
      <c r="ALV30" s="459"/>
      <c r="ALW30" s="459"/>
      <c r="ALX30" s="459"/>
      <c r="ALY30" s="459"/>
      <c r="ALZ30" s="459"/>
      <c r="AMA30" s="459"/>
      <c r="AMB30" s="459"/>
      <c r="AMC30" s="459"/>
      <c r="AMD30" s="459"/>
      <c r="AME30" s="459"/>
      <c r="AMF30" s="459"/>
      <c r="AMG30" s="459"/>
      <c r="AMH30" s="459"/>
      <c r="AMI30" s="459"/>
      <c r="AMJ30" s="459"/>
      <c r="AMK30" s="459"/>
      <c r="AML30" s="459"/>
      <c r="AMM30" s="459"/>
      <c r="AMN30" s="459"/>
      <c r="AMO30" s="459"/>
      <c r="AMP30" s="459"/>
      <c r="AMQ30" s="459"/>
      <c r="AMR30" s="459"/>
      <c r="AMS30" s="459"/>
      <c r="AMT30" s="459"/>
      <c r="AMU30" s="459"/>
      <c r="AMV30" s="459"/>
      <c r="AMW30" s="459"/>
      <c r="AMX30" s="459"/>
      <c r="AMY30" s="459"/>
      <c r="AMZ30" s="459"/>
      <c r="ANA30" s="459"/>
      <c r="ANB30" s="459"/>
      <c r="ANC30" s="459"/>
      <c r="AND30" s="459"/>
      <c r="ANE30" s="459"/>
      <c r="ANF30" s="459"/>
      <c r="ANG30" s="459"/>
      <c r="ANH30" s="459"/>
      <c r="ANI30" s="459"/>
      <c r="ANJ30" s="459"/>
      <c r="ANK30" s="459"/>
      <c r="ANL30" s="459"/>
      <c r="ANM30" s="459"/>
      <c r="ANN30" s="459"/>
      <c r="ANO30" s="459"/>
      <c r="ANP30" s="459"/>
      <c r="ANQ30" s="459"/>
      <c r="ANR30" s="459"/>
      <c r="ANS30" s="459"/>
      <c r="ANT30" s="459"/>
      <c r="ANU30" s="459"/>
      <c r="ANV30" s="459"/>
      <c r="ANW30" s="459"/>
      <c r="ANX30" s="459"/>
      <c r="ANY30" s="459"/>
      <c r="ANZ30" s="459"/>
      <c r="AOA30" s="459"/>
      <c r="AOB30" s="459"/>
      <c r="AOC30" s="459"/>
      <c r="AOD30" s="459"/>
      <c r="AOE30" s="459"/>
      <c r="AOF30" s="459"/>
      <c r="AOG30" s="459"/>
      <c r="AOH30" s="459"/>
      <c r="AOI30" s="459"/>
      <c r="AOJ30" s="459"/>
      <c r="AOK30" s="459"/>
      <c r="AOL30" s="459"/>
      <c r="AOM30" s="459"/>
      <c r="AON30" s="459"/>
      <c r="AOO30" s="459"/>
      <c r="AOP30" s="459"/>
      <c r="AOQ30" s="459"/>
      <c r="AOR30" s="459"/>
      <c r="AOS30" s="459"/>
      <c r="AOT30" s="459"/>
      <c r="AOU30" s="459"/>
      <c r="AOV30" s="459"/>
      <c r="AOW30" s="459"/>
      <c r="AOX30" s="459"/>
      <c r="AOY30" s="459"/>
      <c r="AOZ30" s="459"/>
      <c r="APA30" s="459"/>
      <c r="APB30" s="459"/>
      <c r="APC30" s="459"/>
      <c r="APD30" s="459"/>
      <c r="APE30" s="459"/>
      <c r="APF30" s="459"/>
      <c r="APG30" s="459"/>
      <c r="APH30" s="459"/>
      <c r="API30" s="459"/>
      <c r="APJ30" s="459"/>
      <c r="APK30" s="459"/>
      <c r="APL30" s="459"/>
      <c r="APM30" s="459"/>
      <c r="APN30" s="459"/>
      <c r="APO30" s="459"/>
      <c r="APP30" s="459"/>
      <c r="APQ30" s="459"/>
      <c r="APR30" s="459"/>
      <c r="APS30" s="459"/>
      <c r="APT30" s="459"/>
      <c r="APU30" s="459"/>
      <c r="APV30" s="459"/>
      <c r="APW30" s="459"/>
      <c r="APX30" s="459"/>
      <c r="APY30" s="459"/>
      <c r="APZ30" s="459"/>
      <c r="AQA30" s="459"/>
      <c r="AQB30" s="459"/>
      <c r="AQC30" s="459"/>
      <c r="AQD30" s="459"/>
      <c r="AQE30" s="459"/>
      <c r="AQF30" s="459"/>
      <c r="AQG30" s="459"/>
      <c r="AQH30" s="459"/>
      <c r="AQI30" s="459"/>
      <c r="AQJ30" s="459"/>
      <c r="AQK30" s="459"/>
      <c r="AQL30" s="459"/>
      <c r="AQM30" s="459"/>
      <c r="AQN30" s="459"/>
      <c r="AQO30" s="459"/>
      <c r="AQP30" s="459"/>
      <c r="AQQ30" s="459"/>
      <c r="AQR30" s="459"/>
      <c r="AQS30" s="459"/>
      <c r="AQT30" s="459"/>
      <c r="AQU30" s="459"/>
      <c r="AQV30" s="459"/>
      <c r="AQW30" s="459"/>
      <c r="AQX30" s="459"/>
      <c r="AQY30" s="459"/>
      <c r="AQZ30" s="459"/>
      <c r="ARA30" s="459"/>
      <c r="ARB30" s="459"/>
      <c r="ARC30" s="459"/>
      <c r="ARD30" s="459"/>
      <c r="ARE30" s="459"/>
      <c r="ARF30" s="459"/>
      <c r="ARG30" s="459"/>
      <c r="ARH30" s="459"/>
      <c r="ARI30" s="459"/>
      <c r="ARJ30" s="459"/>
      <c r="ARK30" s="459"/>
      <c r="ARL30" s="459"/>
      <c r="ARM30" s="459"/>
      <c r="ARN30" s="459"/>
      <c r="ARO30" s="459"/>
      <c r="ARP30" s="459"/>
      <c r="ARQ30" s="459"/>
      <c r="ARR30" s="459"/>
      <c r="ARS30" s="459"/>
      <c r="ART30" s="459"/>
      <c r="ARU30" s="459"/>
      <c r="ARV30" s="459"/>
      <c r="ARW30" s="459"/>
      <c r="ARX30" s="459"/>
      <c r="ARY30" s="459"/>
      <c r="ARZ30" s="459"/>
      <c r="ASA30" s="459"/>
      <c r="ASB30" s="459"/>
      <c r="ASC30" s="459"/>
      <c r="ASD30" s="459"/>
      <c r="ASE30" s="459"/>
      <c r="ASF30" s="459"/>
      <c r="ASG30" s="459"/>
      <c r="ASH30" s="459"/>
      <c r="ASI30" s="459"/>
      <c r="ASJ30" s="459"/>
      <c r="ASK30" s="459"/>
      <c r="ASL30" s="459"/>
      <c r="ASM30" s="459"/>
      <c r="ASN30" s="459"/>
      <c r="ASO30" s="459"/>
      <c r="ASP30" s="459"/>
      <c r="ASQ30" s="459"/>
      <c r="ASR30" s="459"/>
      <c r="ASS30" s="459"/>
      <c r="AST30" s="459"/>
      <c r="ASU30" s="459"/>
      <c r="ASV30" s="459"/>
      <c r="ASW30" s="459"/>
      <c r="ASX30" s="459"/>
      <c r="ASY30" s="459"/>
      <c r="ASZ30" s="459"/>
      <c r="ATA30" s="459"/>
      <c r="ATB30" s="459"/>
      <c r="ATC30" s="459"/>
      <c r="ATD30" s="459"/>
      <c r="ATE30" s="459"/>
      <c r="ATF30" s="459"/>
      <c r="ATG30" s="459"/>
      <c r="ATH30" s="459"/>
      <c r="ATI30" s="459"/>
      <c r="ATJ30" s="459"/>
      <c r="ATK30" s="459"/>
      <c r="ATL30" s="459"/>
      <c r="ATM30" s="459"/>
      <c r="ATN30" s="459"/>
      <c r="ATO30" s="459"/>
      <c r="ATP30" s="459"/>
      <c r="ATQ30" s="459"/>
      <c r="ATR30" s="459"/>
      <c r="ATS30" s="459"/>
      <c r="ATT30" s="459"/>
      <c r="ATU30" s="459"/>
      <c r="ATV30" s="459"/>
      <c r="ATW30" s="459"/>
      <c r="ATX30" s="459"/>
      <c r="ATY30" s="459"/>
      <c r="ATZ30" s="459"/>
      <c r="AUA30" s="459"/>
      <c r="AUB30" s="459"/>
      <c r="AUC30" s="459"/>
      <c r="AUD30" s="459"/>
      <c r="AUE30" s="459"/>
      <c r="AUF30" s="459"/>
      <c r="AUG30" s="459"/>
      <c r="AUH30" s="459"/>
      <c r="AUI30" s="459"/>
      <c r="AUJ30" s="459"/>
      <c r="AUK30" s="459"/>
      <c r="AUL30" s="459"/>
      <c r="AUM30" s="459"/>
      <c r="AUN30" s="459"/>
      <c r="AUO30" s="459"/>
      <c r="AUP30" s="459"/>
      <c r="AUQ30" s="459"/>
      <c r="AUR30" s="459"/>
      <c r="AUS30" s="459"/>
      <c r="AUT30" s="459"/>
      <c r="AUU30" s="459"/>
      <c r="AUV30" s="459"/>
      <c r="AUW30" s="459"/>
      <c r="AUX30" s="459"/>
      <c r="AUY30" s="459"/>
      <c r="AUZ30" s="459"/>
      <c r="AVA30" s="459"/>
      <c r="AVB30" s="459"/>
      <c r="AVC30" s="459"/>
      <c r="AVD30" s="459"/>
      <c r="AVE30" s="459"/>
      <c r="AVF30" s="459"/>
      <c r="AVG30" s="459"/>
      <c r="AVH30" s="459"/>
      <c r="AVI30" s="459"/>
      <c r="AVJ30" s="459"/>
      <c r="AVK30" s="459"/>
      <c r="AVL30" s="459"/>
      <c r="AVM30" s="459"/>
      <c r="AVN30" s="459"/>
      <c r="AVO30" s="459"/>
      <c r="AVP30" s="459"/>
      <c r="AVQ30" s="459"/>
      <c r="AVR30" s="459"/>
      <c r="AVS30" s="459"/>
      <c r="AVT30" s="459"/>
      <c r="AVU30" s="459"/>
      <c r="AVV30" s="459"/>
      <c r="AVW30" s="459"/>
      <c r="AVX30" s="459"/>
      <c r="AVY30" s="459"/>
      <c r="AVZ30" s="459"/>
      <c r="AWA30" s="459"/>
      <c r="AWB30" s="459"/>
      <c r="AWC30" s="459"/>
      <c r="AWD30" s="459"/>
      <c r="AWE30" s="459"/>
      <c r="AWF30" s="459"/>
      <c r="AWG30" s="459"/>
      <c r="AWH30" s="459"/>
      <c r="AWI30" s="459"/>
      <c r="AWJ30" s="459"/>
      <c r="AWK30" s="459"/>
      <c r="AWL30" s="459"/>
      <c r="AWM30" s="459"/>
      <c r="AWN30" s="459"/>
      <c r="AWO30" s="459"/>
      <c r="AWP30" s="459"/>
      <c r="AWQ30" s="459"/>
      <c r="AWR30" s="459"/>
      <c r="AWS30" s="459"/>
      <c r="AWT30" s="459"/>
      <c r="AWU30" s="459"/>
      <c r="AWV30" s="459"/>
      <c r="AWW30" s="459"/>
      <c r="AWX30" s="459"/>
      <c r="AWY30" s="459"/>
      <c r="AWZ30" s="459"/>
      <c r="AXA30" s="459"/>
      <c r="AXB30" s="459"/>
      <c r="AXC30" s="459"/>
      <c r="AXD30" s="459"/>
      <c r="AXE30" s="459"/>
      <c r="AXF30" s="459"/>
      <c r="AXG30" s="459"/>
      <c r="AXH30" s="459"/>
      <c r="AXI30" s="459"/>
      <c r="AXJ30" s="459"/>
      <c r="AXK30" s="459"/>
      <c r="AXL30" s="459"/>
      <c r="AXM30" s="459"/>
      <c r="AXN30" s="459"/>
      <c r="AXO30" s="459"/>
      <c r="AXP30" s="459"/>
      <c r="AXQ30" s="459"/>
      <c r="AXR30" s="459"/>
      <c r="AXS30" s="459"/>
      <c r="AXT30" s="459"/>
      <c r="AXU30" s="459"/>
      <c r="AXV30" s="459"/>
      <c r="AXW30" s="459"/>
      <c r="AXX30" s="459"/>
      <c r="AXY30" s="459"/>
      <c r="AXZ30" s="459"/>
      <c r="AYA30" s="459"/>
      <c r="AYB30" s="459"/>
      <c r="AYC30" s="459"/>
      <c r="AYD30" s="459"/>
      <c r="AYE30" s="459"/>
      <c r="AYF30" s="459"/>
      <c r="AYG30" s="459"/>
      <c r="AYH30" s="459"/>
      <c r="AYI30" s="459"/>
      <c r="AYJ30" s="459"/>
      <c r="AYK30" s="459"/>
      <c r="AYL30" s="459"/>
      <c r="AYM30" s="459"/>
      <c r="AYN30" s="459"/>
      <c r="AYO30" s="459"/>
      <c r="AYP30" s="459"/>
      <c r="AYQ30" s="459"/>
      <c r="AYR30" s="459"/>
      <c r="AYS30" s="459"/>
      <c r="AYT30" s="459"/>
      <c r="AYU30" s="459"/>
      <c r="AYV30" s="459"/>
      <c r="AYW30" s="459"/>
      <c r="AYX30" s="459"/>
      <c r="AYY30" s="459"/>
      <c r="AYZ30" s="459"/>
      <c r="AZA30" s="459"/>
      <c r="AZB30" s="459"/>
      <c r="AZC30" s="459"/>
      <c r="AZD30" s="459"/>
      <c r="AZE30" s="459"/>
      <c r="AZF30" s="459"/>
      <c r="AZG30" s="459"/>
      <c r="AZH30" s="459"/>
      <c r="AZI30" s="459"/>
      <c r="AZJ30" s="459"/>
      <c r="AZK30" s="459"/>
      <c r="AZL30" s="459"/>
      <c r="AZM30" s="459"/>
      <c r="AZN30" s="459"/>
      <c r="AZO30" s="459"/>
      <c r="AZP30" s="459"/>
      <c r="AZQ30" s="459"/>
      <c r="AZR30" s="459"/>
      <c r="AZS30" s="459"/>
      <c r="AZT30" s="459"/>
      <c r="AZU30" s="459"/>
      <c r="AZV30" s="459"/>
      <c r="AZW30" s="459"/>
      <c r="AZX30" s="459"/>
      <c r="AZY30" s="459"/>
      <c r="AZZ30" s="459"/>
      <c r="BAA30" s="459"/>
      <c r="BAB30" s="459"/>
      <c r="BAC30" s="459"/>
      <c r="BAD30" s="459"/>
      <c r="BAE30" s="459"/>
      <c r="BAF30" s="459"/>
      <c r="BAG30" s="459"/>
      <c r="BAH30" s="459"/>
      <c r="BAI30" s="459"/>
      <c r="BAJ30" s="459"/>
      <c r="BAK30" s="459"/>
      <c r="BAL30" s="459"/>
      <c r="BAM30" s="459"/>
      <c r="BAN30" s="459"/>
      <c r="BAO30" s="459"/>
      <c r="BAP30" s="459"/>
      <c r="BAQ30" s="459"/>
      <c r="BAR30" s="459"/>
      <c r="BAS30" s="459"/>
      <c r="BAT30" s="459"/>
      <c r="BAU30" s="459"/>
      <c r="BAV30" s="459"/>
      <c r="BAW30" s="459"/>
      <c r="BAX30" s="459"/>
      <c r="BAY30" s="459"/>
      <c r="BAZ30" s="459"/>
      <c r="BBA30" s="459"/>
      <c r="BBB30" s="459"/>
      <c r="BBC30" s="459"/>
      <c r="BBD30" s="459"/>
      <c r="BBE30" s="459"/>
      <c r="BBF30" s="459"/>
      <c r="BBG30" s="459"/>
      <c r="BBH30" s="459"/>
      <c r="BBI30" s="459"/>
      <c r="BBJ30" s="459"/>
      <c r="BBK30" s="459"/>
      <c r="BBL30" s="459"/>
      <c r="BBM30" s="459"/>
      <c r="BBN30" s="459"/>
      <c r="BBO30" s="459"/>
      <c r="BBP30" s="459"/>
      <c r="BBQ30" s="459"/>
      <c r="BBR30" s="459"/>
      <c r="BBS30" s="459"/>
      <c r="BBT30" s="459"/>
      <c r="BBU30" s="459"/>
      <c r="BBV30" s="459"/>
      <c r="BBW30" s="459"/>
      <c r="BBX30" s="459"/>
      <c r="BBY30" s="459"/>
      <c r="BBZ30" s="459"/>
      <c r="BCA30" s="459"/>
      <c r="BCB30" s="459"/>
      <c r="BCC30" s="459"/>
      <c r="BCD30" s="459"/>
      <c r="BCE30" s="459"/>
      <c r="BCF30" s="459"/>
      <c r="BCG30" s="459"/>
      <c r="BCH30" s="459"/>
      <c r="BCI30" s="459"/>
      <c r="BCJ30" s="459"/>
      <c r="BCK30" s="459"/>
      <c r="BCL30" s="459"/>
      <c r="BCM30" s="459"/>
      <c r="BCN30" s="459"/>
      <c r="BCO30" s="459"/>
      <c r="BCP30" s="459"/>
      <c r="BCQ30" s="459"/>
      <c r="BCR30" s="459"/>
      <c r="BCS30" s="459"/>
      <c r="BCT30" s="459"/>
      <c r="BCU30" s="459"/>
      <c r="BCV30" s="459"/>
      <c r="BCW30" s="459"/>
      <c r="BCX30" s="459"/>
      <c r="BCY30" s="459"/>
      <c r="BCZ30" s="459"/>
      <c r="BDA30" s="459"/>
      <c r="BDB30" s="459"/>
      <c r="BDC30" s="459"/>
      <c r="BDD30" s="459"/>
      <c r="BDE30" s="459"/>
      <c r="BDF30" s="459"/>
      <c r="BDG30" s="459"/>
      <c r="BDH30" s="459"/>
      <c r="BDI30" s="459"/>
      <c r="BDJ30" s="459"/>
      <c r="BDK30" s="459"/>
      <c r="BDL30" s="459"/>
      <c r="BDM30" s="459"/>
      <c r="BDN30" s="459"/>
      <c r="BDO30" s="459"/>
      <c r="BDP30" s="459"/>
      <c r="BDQ30" s="459"/>
      <c r="BDR30" s="459"/>
      <c r="BDS30" s="459"/>
      <c r="BDT30" s="459"/>
      <c r="BDU30" s="459"/>
      <c r="BDV30" s="459"/>
      <c r="BDW30" s="459"/>
      <c r="BDX30" s="459"/>
      <c r="BDY30" s="459"/>
      <c r="BDZ30" s="459"/>
      <c r="BEA30" s="459"/>
      <c r="BEB30" s="459"/>
      <c r="BEC30" s="459"/>
      <c r="BED30" s="459"/>
      <c r="BEE30" s="459"/>
      <c r="BEF30" s="459"/>
      <c r="BEG30" s="459"/>
      <c r="BEH30" s="459"/>
      <c r="BEI30" s="459"/>
      <c r="BEJ30" s="459"/>
      <c r="BEK30" s="459"/>
      <c r="BEL30" s="459"/>
      <c r="BEM30" s="459"/>
      <c r="BEN30" s="459"/>
      <c r="BEO30" s="459"/>
      <c r="BEP30" s="459"/>
      <c r="BEQ30" s="459"/>
      <c r="BER30" s="459"/>
      <c r="BES30" s="459"/>
      <c r="BET30" s="459"/>
      <c r="BEU30" s="459"/>
      <c r="BEV30" s="459"/>
      <c r="BEW30" s="459"/>
      <c r="BEX30" s="459"/>
      <c r="BEY30" s="459"/>
      <c r="BEZ30" s="459"/>
      <c r="BFA30" s="459"/>
      <c r="BFB30" s="459"/>
      <c r="BFC30" s="459"/>
      <c r="BFD30" s="459"/>
      <c r="BFE30" s="459"/>
      <c r="BFF30" s="459"/>
      <c r="BFG30" s="459"/>
      <c r="BFH30" s="459"/>
      <c r="BFI30" s="459"/>
      <c r="BFJ30" s="459"/>
      <c r="BFK30" s="459"/>
      <c r="BFL30" s="459"/>
      <c r="BFM30" s="459"/>
      <c r="BFN30" s="459"/>
      <c r="BFO30" s="459"/>
      <c r="BFP30" s="459"/>
      <c r="BFQ30" s="459"/>
      <c r="BFR30" s="459"/>
      <c r="BFS30" s="459"/>
      <c r="BFT30" s="459"/>
      <c r="BFU30" s="459"/>
      <c r="BFV30" s="459"/>
      <c r="BFW30" s="459"/>
      <c r="BFX30" s="459"/>
      <c r="BFY30" s="459"/>
      <c r="BFZ30" s="459"/>
      <c r="BGA30" s="459"/>
      <c r="BGB30" s="459"/>
      <c r="BGC30" s="459"/>
      <c r="BGD30" s="459"/>
      <c r="BGE30" s="459"/>
      <c r="BGF30" s="459"/>
      <c r="BGG30" s="459"/>
      <c r="BGH30" s="459"/>
      <c r="BGI30" s="459"/>
      <c r="BGJ30" s="459"/>
      <c r="BGK30" s="459"/>
      <c r="BGL30" s="459"/>
      <c r="BGM30" s="459"/>
      <c r="BGN30" s="459"/>
      <c r="BGO30" s="459"/>
      <c r="BGP30" s="459"/>
      <c r="BGQ30" s="459"/>
      <c r="BGR30" s="459"/>
      <c r="BGS30" s="459"/>
      <c r="BGT30" s="459"/>
      <c r="BGU30" s="459"/>
      <c r="BGV30" s="459"/>
      <c r="BGW30" s="459"/>
      <c r="BGX30" s="459"/>
      <c r="BGY30" s="459"/>
      <c r="BGZ30" s="459"/>
      <c r="BHA30" s="459"/>
      <c r="BHB30" s="459"/>
      <c r="BHC30" s="459"/>
      <c r="BHD30" s="459"/>
      <c r="BHE30" s="459"/>
      <c r="BHF30" s="459"/>
      <c r="BHG30" s="459"/>
      <c r="BHH30" s="459"/>
      <c r="BHI30" s="459"/>
      <c r="BHJ30" s="459"/>
      <c r="BHK30" s="459"/>
      <c r="BHL30" s="459"/>
      <c r="BHM30" s="459"/>
      <c r="BHN30" s="459"/>
      <c r="BHO30" s="459"/>
      <c r="BHP30" s="459"/>
      <c r="BHQ30" s="459"/>
      <c r="BHR30" s="459"/>
      <c r="BHS30" s="459"/>
      <c r="BHT30" s="459"/>
      <c r="BHU30" s="459"/>
      <c r="BHV30" s="459"/>
      <c r="BHW30" s="459"/>
      <c r="BHX30" s="459"/>
      <c r="BHY30" s="459"/>
      <c r="BHZ30" s="459"/>
      <c r="BIA30" s="459"/>
      <c r="BIB30" s="459"/>
      <c r="BIC30" s="459"/>
      <c r="BID30" s="459"/>
      <c r="BIE30" s="459"/>
      <c r="BIF30" s="459"/>
      <c r="BIG30" s="459"/>
      <c r="BIH30" s="459"/>
      <c r="BII30" s="459"/>
      <c r="BIJ30" s="459"/>
      <c r="BIK30" s="459"/>
      <c r="BIL30" s="459"/>
      <c r="BIM30" s="459"/>
      <c r="BIN30" s="459"/>
      <c r="BIO30" s="459"/>
      <c r="BIP30" s="459"/>
      <c r="BIQ30" s="459"/>
      <c r="BIR30" s="459"/>
      <c r="BIS30" s="459"/>
      <c r="BIT30" s="459"/>
      <c r="BIU30" s="459"/>
      <c r="BIV30" s="459"/>
      <c r="BIW30" s="459"/>
      <c r="BIX30" s="459"/>
      <c r="BIY30" s="459"/>
      <c r="BIZ30" s="459"/>
      <c r="BJA30" s="459"/>
      <c r="BJB30" s="459"/>
      <c r="BJC30" s="459"/>
      <c r="BJD30" s="459"/>
      <c r="BJE30" s="459"/>
      <c r="BJF30" s="459"/>
      <c r="BJG30" s="459"/>
      <c r="BJH30" s="459"/>
      <c r="BJI30" s="459"/>
      <c r="BJJ30" s="459"/>
      <c r="BJK30" s="459"/>
      <c r="BJL30" s="459"/>
      <c r="BJM30" s="459"/>
      <c r="BJN30" s="459"/>
      <c r="BJO30" s="459"/>
      <c r="BJP30" s="459"/>
      <c r="BJQ30" s="459"/>
      <c r="BJR30" s="459"/>
      <c r="BJS30" s="459"/>
      <c r="BJT30" s="459"/>
      <c r="BJU30" s="459"/>
      <c r="BJV30" s="459"/>
      <c r="BJW30" s="459"/>
      <c r="BJX30" s="459"/>
      <c r="BJY30" s="459"/>
      <c r="BJZ30" s="459"/>
      <c r="BKA30" s="459"/>
      <c r="BKB30" s="459"/>
      <c r="BKC30" s="459"/>
      <c r="BKD30" s="459"/>
      <c r="BKE30" s="459"/>
      <c r="BKF30" s="459"/>
      <c r="BKG30" s="459"/>
      <c r="BKH30" s="459"/>
      <c r="BKI30" s="459"/>
      <c r="BKJ30" s="459"/>
      <c r="BKK30" s="459"/>
      <c r="BKL30" s="459"/>
      <c r="BKM30" s="459"/>
      <c r="BKN30" s="459"/>
      <c r="BKO30" s="459"/>
      <c r="BKP30" s="459"/>
      <c r="BKQ30" s="459"/>
      <c r="BKR30" s="459"/>
      <c r="BKS30" s="459"/>
      <c r="BKT30" s="459"/>
      <c r="BKU30" s="459"/>
      <c r="BKV30" s="459"/>
      <c r="BKW30" s="459"/>
      <c r="BKX30" s="459"/>
      <c r="BKY30" s="459"/>
      <c r="BKZ30" s="459"/>
      <c r="BLA30" s="459"/>
      <c r="BLB30" s="459"/>
      <c r="BLC30" s="459"/>
      <c r="BLD30" s="459"/>
      <c r="BLE30" s="459"/>
      <c r="BLF30" s="459"/>
      <c r="BLG30" s="459"/>
      <c r="BLH30" s="459"/>
      <c r="BLI30" s="459"/>
      <c r="BLJ30" s="459"/>
      <c r="BLK30" s="459"/>
      <c r="BLL30" s="459"/>
      <c r="BLM30" s="459"/>
      <c r="BLN30" s="459"/>
      <c r="BLO30" s="459"/>
      <c r="BLP30" s="459"/>
      <c r="BLQ30" s="459"/>
      <c r="BLR30" s="459"/>
      <c r="BLS30" s="459"/>
      <c r="BLT30" s="459"/>
      <c r="BLU30" s="459"/>
      <c r="BLV30" s="459"/>
      <c r="BLW30" s="459"/>
      <c r="BLX30" s="459"/>
      <c r="BLY30" s="459"/>
      <c r="BLZ30" s="459"/>
      <c r="BMA30" s="459"/>
      <c r="BMB30" s="459"/>
      <c r="BMC30" s="459"/>
      <c r="BMD30" s="459"/>
      <c r="BME30" s="459"/>
      <c r="BMF30" s="459"/>
      <c r="BMG30" s="459"/>
      <c r="BMH30" s="459"/>
      <c r="BMI30" s="459"/>
      <c r="BMJ30" s="459"/>
      <c r="BMK30" s="459"/>
      <c r="BML30" s="459"/>
      <c r="BMM30" s="459"/>
      <c r="BMN30" s="459"/>
      <c r="BMO30" s="459"/>
      <c r="BMP30" s="459"/>
      <c r="BMQ30" s="459"/>
      <c r="BMR30" s="459"/>
      <c r="BMS30" s="459"/>
      <c r="BMT30" s="459"/>
      <c r="BMU30" s="459"/>
      <c r="BMV30" s="459"/>
      <c r="BMW30" s="459"/>
      <c r="BMX30" s="459"/>
      <c r="BMY30" s="459"/>
      <c r="BMZ30" s="459"/>
      <c r="BNA30" s="459"/>
      <c r="BNB30" s="459"/>
      <c r="BNC30" s="459"/>
      <c r="BND30" s="459"/>
      <c r="BNE30" s="459"/>
      <c r="BNF30" s="459"/>
      <c r="BNG30" s="459"/>
      <c r="BNH30" s="459"/>
      <c r="BNI30" s="459"/>
      <c r="BNJ30" s="459"/>
      <c r="BNK30" s="459"/>
      <c r="BNL30" s="459"/>
      <c r="BNM30" s="459"/>
      <c r="BNN30" s="459"/>
      <c r="BNO30" s="459"/>
      <c r="BNP30" s="459"/>
      <c r="BNQ30" s="459"/>
      <c r="BNR30" s="459"/>
      <c r="BNS30" s="459"/>
      <c r="BNT30" s="459"/>
      <c r="BNU30" s="459"/>
      <c r="BNV30" s="459"/>
      <c r="BNW30" s="459"/>
      <c r="BNX30" s="459"/>
      <c r="BNY30" s="459"/>
      <c r="BNZ30" s="459"/>
      <c r="BOA30" s="459"/>
      <c r="BOB30" s="459"/>
      <c r="BOC30" s="459"/>
      <c r="BOD30" s="459"/>
      <c r="BOE30" s="459"/>
      <c r="BOF30" s="459"/>
      <c r="BOG30" s="459"/>
      <c r="BOH30" s="459"/>
      <c r="BOI30" s="459"/>
      <c r="BOJ30" s="459"/>
      <c r="BOK30" s="459"/>
      <c r="BOL30" s="459"/>
      <c r="BOM30" s="459"/>
      <c r="BON30" s="459"/>
      <c r="BOO30" s="459"/>
      <c r="BOP30" s="459"/>
      <c r="BOQ30" s="459"/>
      <c r="BOR30" s="459"/>
      <c r="BOS30" s="459"/>
      <c r="BOT30" s="459"/>
      <c r="BOU30" s="459"/>
      <c r="BOV30" s="459"/>
      <c r="BOW30" s="459"/>
      <c r="BOX30" s="459"/>
      <c r="BOY30" s="459"/>
      <c r="BOZ30" s="459"/>
      <c r="BPA30" s="459"/>
      <c r="BPB30" s="459"/>
      <c r="BPC30" s="459"/>
      <c r="BPD30" s="459"/>
      <c r="BPE30" s="459"/>
      <c r="BPF30" s="459"/>
      <c r="BPG30" s="459"/>
      <c r="BPH30" s="459"/>
      <c r="BPI30" s="459"/>
      <c r="BPJ30" s="459"/>
      <c r="BPK30" s="459"/>
      <c r="BPL30" s="459"/>
      <c r="BPM30" s="459"/>
      <c r="BPN30" s="459"/>
      <c r="BPO30" s="459"/>
      <c r="BPP30" s="459"/>
      <c r="BPQ30" s="459"/>
      <c r="BPR30" s="459"/>
      <c r="BPS30" s="459"/>
      <c r="BPT30" s="459"/>
      <c r="BPU30" s="459"/>
      <c r="BPV30" s="459"/>
      <c r="BPW30" s="459"/>
      <c r="BPX30" s="459"/>
      <c r="BPY30" s="459"/>
      <c r="BPZ30" s="459"/>
      <c r="BQA30" s="459"/>
      <c r="BQB30" s="459"/>
      <c r="BQC30" s="459"/>
      <c r="BQD30" s="459"/>
      <c r="BQE30" s="459"/>
      <c r="BQF30" s="459"/>
      <c r="BQG30" s="459"/>
      <c r="BQH30" s="459"/>
      <c r="BQI30" s="459"/>
      <c r="BQJ30" s="459"/>
      <c r="BQK30" s="459"/>
      <c r="BQL30" s="459"/>
      <c r="BQM30" s="459"/>
      <c r="BQN30" s="459"/>
      <c r="BQO30" s="459"/>
      <c r="BQP30" s="459"/>
      <c r="BQQ30" s="459"/>
      <c r="BQR30" s="459"/>
      <c r="BQS30" s="459"/>
      <c r="BQT30" s="459"/>
      <c r="BQU30" s="459"/>
      <c r="BQV30" s="459"/>
      <c r="BQW30" s="459"/>
      <c r="BQX30" s="459"/>
      <c r="BQY30" s="459"/>
      <c r="BQZ30" s="459"/>
      <c r="BRA30" s="459"/>
      <c r="BRB30" s="459"/>
      <c r="BRC30" s="459"/>
      <c r="BRD30" s="459"/>
      <c r="BRE30" s="459"/>
      <c r="BRF30" s="459"/>
      <c r="BRG30" s="459"/>
      <c r="BRH30" s="459"/>
      <c r="BRI30" s="459"/>
      <c r="BRJ30" s="459"/>
      <c r="BRK30" s="459"/>
      <c r="BRL30" s="459"/>
      <c r="BRM30" s="459"/>
      <c r="BRN30" s="459"/>
      <c r="BRO30" s="459"/>
      <c r="BRP30" s="459"/>
      <c r="BRQ30" s="459"/>
      <c r="BRR30" s="459"/>
      <c r="BRS30" s="459"/>
      <c r="BRT30" s="459"/>
      <c r="BRU30" s="459"/>
      <c r="BRV30" s="459"/>
      <c r="BRW30" s="459"/>
      <c r="BRX30" s="459"/>
      <c r="BRY30" s="459"/>
      <c r="BRZ30" s="459"/>
      <c r="BSA30" s="459"/>
      <c r="BSB30" s="459"/>
      <c r="BSC30" s="459"/>
      <c r="BSD30" s="459"/>
      <c r="BSE30" s="459"/>
      <c r="BSF30" s="459"/>
      <c r="BSG30" s="459"/>
      <c r="BSH30" s="459"/>
      <c r="BSI30" s="459"/>
      <c r="BSJ30" s="459"/>
      <c r="BSK30" s="459"/>
      <c r="BSL30" s="459"/>
      <c r="BSM30" s="459"/>
      <c r="BSN30" s="459"/>
      <c r="BSO30" s="459"/>
      <c r="BSP30" s="459"/>
      <c r="BSQ30" s="459"/>
      <c r="BSR30" s="459"/>
      <c r="BSS30" s="459"/>
      <c r="BST30" s="459"/>
      <c r="BSU30" s="459"/>
      <c r="BSV30" s="459"/>
      <c r="BSW30" s="459"/>
      <c r="BSX30" s="459"/>
      <c r="BSY30" s="459"/>
      <c r="BSZ30" s="459"/>
      <c r="BTA30" s="459"/>
      <c r="BTB30" s="459"/>
      <c r="BTC30" s="459"/>
      <c r="BTD30" s="459"/>
      <c r="BTE30" s="459"/>
      <c r="BTF30" s="459"/>
      <c r="BTG30" s="459"/>
      <c r="BTH30" s="459"/>
      <c r="BTI30" s="459"/>
      <c r="BTJ30" s="459"/>
      <c r="BTK30" s="459"/>
      <c r="BTL30" s="459"/>
      <c r="BTM30" s="459"/>
      <c r="BTN30" s="459"/>
      <c r="BTO30" s="459"/>
      <c r="BTP30" s="459"/>
      <c r="BTQ30" s="459"/>
      <c r="BTR30" s="459"/>
      <c r="BTS30" s="459"/>
      <c r="BTT30" s="459"/>
      <c r="BTU30" s="459"/>
      <c r="BTV30" s="459"/>
      <c r="BTW30" s="459"/>
      <c r="BTX30" s="459"/>
      <c r="BTY30" s="459"/>
      <c r="BTZ30" s="459"/>
      <c r="BUA30" s="459"/>
      <c r="BUB30" s="459"/>
      <c r="BUC30" s="459"/>
      <c r="BUD30" s="459"/>
      <c r="BUE30" s="459"/>
      <c r="BUF30" s="459"/>
      <c r="BUG30" s="459"/>
      <c r="BUH30" s="459"/>
      <c r="BUI30" s="459"/>
      <c r="BUJ30" s="459"/>
      <c r="BUK30" s="459"/>
      <c r="BUL30" s="459"/>
      <c r="BUM30" s="459"/>
      <c r="BUN30" s="459"/>
      <c r="BUO30" s="459"/>
      <c r="BUP30" s="459"/>
      <c r="BUQ30" s="459"/>
      <c r="BUR30" s="459"/>
      <c r="BUS30" s="459"/>
      <c r="BUT30" s="459"/>
      <c r="BUU30" s="459"/>
      <c r="BUV30" s="459"/>
      <c r="BUW30" s="459"/>
      <c r="BUX30" s="459"/>
      <c r="BUY30" s="459"/>
      <c r="BUZ30" s="459"/>
      <c r="BVA30" s="459"/>
      <c r="BVB30" s="459"/>
      <c r="BVC30" s="459"/>
      <c r="BVD30" s="459"/>
      <c r="BVE30" s="459"/>
      <c r="BVF30" s="459"/>
      <c r="BVG30" s="459"/>
      <c r="BVH30" s="459"/>
      <c r="BVI30" s="459"/>
      <c r="BVJ30" s="459"/>
      <c r="BVK30" s="459"/>
      <c r="BVL30" s="459"/>
      <c r="BVM30" s="459"/>
      <c r="BVN30" s="459"/>
      <c r="BVO30" s="459"/>
      <c r="BVP30" s="459"/>
      <c r="BVQ30" s="459"/>
      <c r="BVR30" s="459"/>
      <c r="BVS30" s="459"/>
      <c r="BVT30" s="459"/>
      <c r="BVU30" s="459"/>
      <c r="BVV30" s="459"/>
      <c r="BVW30" s="459"/>
      <c r="BVX30" s="459"/>
      <c r="BVY30" s="459"/>
      <c r="BVZ30" s="459"/>
      <c r="BWA30" s="459"/>
      <c r="BWB30" s="459"/>
      <c r="BWC30" s="459"/>
      <c r="BWD30" s="459"/>
      <c r="BWE30" s="459"/>
      <c r="BWF30" s="459"/>
      <c r="BWG30" s="459"/>
      <c r="BWH30" s="459"/>
      <c r="BWI30" s="459"/>
      <c r="BWJ30" s="459"/>
      <c r="BWK30" s="459"/>
      <c r="BWL30" s="459"/>
      <c r="BWM30" s="459"/>
      <c r="BWN30" s="459"/>
      <c r="BWO30" s="459"/>
      <c r="BWP30" s="459"/>
      <c r="BWQ30" s="459"/>
      <c r="BWR30" s="459"/>
      <c r="BWS30" s="459"/>
      <c r="BWT30" s="459"/>
      <c r="BWU30" s="459"/>
      <c r="BWV30" s="459"/>
      <c r="BWW30" s="459"/>
      <c r="BWX30" s="459"/>
      <c r="BWY30" s="459"/>
      <c r="BWZ30" s="459"/>
      <c r="BXA30" s="459"/>
      <c r="BXB30" s="459"/>
      <c r="BXC30" s="459"/>
      <c r="BXD30" s="459"/>
      <c r="BXE30" s="459"/>
      <c r="BXF30" s="459"/>
      <c r="BXG30" s="459"/>
      <c r="BXH30" s="459"/>
      <c r="BXI30" s="459"/>
      <c r="BXJ30" s="459"/>
      <c r="BXK30" s="459"/>
      <c r="BXL30" s="459"/>
      <c r="BXM30" s="459"/>
      <c r="BXN30" s="459"/>
      <c r="BXO30" s="459"/>
      <c r="BXP30" s="459"/>
      <c r="BXQ30" s="459"/>
      <c r="BXR30" s="459"/>
      <c r="BXS30" s="459"/>
      <c r="BXT30" s="459"/>
      <c r="BXU30" s="459"/>
      <c r="BXV30" s="459"/>
      <c r="BXW30" s="459"/>
      <c r="BXX30" s="459"/>
      <c r="BXY30" s="459"/>
      <c r="BXZ30" s="459"/>
      <c r="BYA30" s="459"/>
      <c r="BYB30" s="459"/>
      <c r="BYC30" s="459"/>
      <c r="BYD30" s="459"/>
      <c r="BYE30" s="459"/>
      <c r="BYF30" s="459"/>
      <c r="BYG30" s="459"/>
      <c r="BYH30" s="459"/>
      <c r="BYI30" s="459"/>
      <c r="BYJ30" s="459"/>
      <c r="BYK30" s="459"/>
      <c r="BYL30" s="459"/>
      <c r="BYM30" s="459"/>
      <c r="BYN30" s="459"/>
      <c r="BYO30" s="459"/>
      <c r="BYP30" s="459"/>
      <c r="BYQ30" s="459"/>
      <c r="BYR30" s="459"/>
      <c r="BYS30" s="459"/>
      <c r="BYT30" s="459"/>
      <c r="BYU30" s="459"/>
      <c r="BYV30" s="459"/>
      <c r="BYW30" s="459"/>
      <c r="BYX30" s="459"/>
      <c r="BYY30" s="459"/>
      <c r="BYZ30" s="459"/>
      <c r="BZA30" s="459"/>
      <c r="BZB30" s="459"/>
      <c r="BZC30" s="459"/>
      <c r="BZD30" s="459"/>
      <c r="BZE30" s="459"/>
      <c r="BZF30" s="459"/>
      <c r="BZG30" s="459"/>
      <c r="BZH30" s="459"/>
      <c r="BZI30" s="459"/>
      <c r="BZJ30" s="459"/>
      <c r="BZK30" s="459"/>
      <c r="BZL30" s="459"/>
      <c r="BZM30" s="459"/>
      <c r="BZN30" s="459"/>
      <c r="BZO30" s="459"/>
      <c r="BZP30" s="459"/>
      <c r="BZQ30" s="459"/>
      <c r="BZR30" s="459"/>
      <c r="BZS30" s="459"/>
      <c r="BZT30" s="459"/>
      <c r="BZU30" s="459"/>
      <c r="BZV30" s="459"/>
      <c r="BZW30" s="459"/>
      <c r="BZX30" s="459"/>
      <c r="BZY30" s="459"/>
      <c r="BZZ30" s="459"/>
      <c r="CAA30" s="459"/>
      <c r="CAB30" s="459"/>
      <c r="CAC30" s="459"/>
      <c r="CAD30" s="459"/>
      <c r="CAE30" s="459"/>
      <c r="CAF30" s="459"/>
      <c r="CAG30" s="459"/>
      <c r="CAH30" s="459"/>
      <c r="CAI30" s="459"/>
      <c r="CAJ30" s="459"/>
      <c r="CAK30" s="459"/>
      <c r="CAL30" s="459"/>
      <c r="CAM30" s="459"/>
      <c r="CAN30" s="459"/>
      <c r="CAO30" s="459"/>
      <c r="CAP30" s="459"/>
      <c r="CAQ30" s="459"/>
      <c r="CAR30" s="459"/>
      <c r="CAS30" s="459"/>
      <c r="CAT30" s="459"/>
      <c r="CAU30" s="459"/>
      <c r="CAV30" s="459"/>
      <c r="CAW30" s="459"/>
      <c r="CAX30" s="459"/>
      <c r="CAY30" s="459"/>
      <c r="CAZ30" s="459"/>
      <c r="CBA30" s="459"/>
      <c r="CBB30" s="459"/>
      <c r="CBC30" s="459"/>
      <c r="CBD30" s="459"/>
      <c r="CBE30" s="459"/>
      <c r="CBF30" s="459"/>
      <c r="CBG30" s="459"/>
      <c r="CBH30" s="459"/>
      <c r="CBI30" s="459"/>
      <c r="CBJ30" s="459"/>
      <c r="CBK30" s="459"/>
      <c r="CBL30" s="459"/>
      <c r="CBM30" s="459"/>
      <c r="CBN30" s="459"/>
      <c r="CBO30" s="459"/>
      <c r="CBP30" s="459"/>
      <c r="CBQ30" s="459"/>
      <c r="CBR30" s="459"/>
      <c r="CBS30" s="459"/>
      <c r="CBT30" s="459"/>
      <c r="CBU30" s="459"/>
      <c r="CBV30" s="459"/>
      <c r="CBW30" s="459"/>
      <c r="CBX30" s="459"/>
      <c r="CBY30" s="459"/>
      <c r="CBZ30" s="459"/>
      <c r="CCA30" s="459"/>
      <c r="CCB30" s="459"/>
      <c r="CCC30" s="459"/>
      <c r="CCD30" s="459"/>
      <c r="CCE30" s="459"/>
      <c r="CCF30" s="459"/>
      <c r="CCG30" s="459"/>
      <c r="CCH30" s="459"/>
      <c r="CCI30" s="459"/>
      <c r="CCJ30" s="459"/>
      <c r="CCK30" s="459"/>
      <c r="CCL30" s="459"/>
      <c r="CCM30" s="459"/>
      <c r="CCN30" s="459"/>
      <c r="CCO30" s="459"/>
      <c r="CCP30" s="459"/>
      <c r="CCQ30" s="459"/>
      <c r="CCR30" s="459"/>
      <c r="CCS30" s="459"/>
      <c r="CCT30" s="459"/>
      <c r="CCU30" s="459"/>
      <c r="CCV30" s="459"/>
      <c r="CCW30" s="459"/>
      <c r="CCX30" s="459"/>
      <c r="CCY30" s="459"/>
      <c r="CCZ30" s="459"/>
      <c r="CDA30" s="459"/>
      <c r="CDB30" s="459"/>
      <c r="CDC30" s="459"/>
      <c r="CDD30" s="459"/>
      <c r="CDE30" s="459"/>
      <c r="CDF30" s="459"/>
      <c r="CDG30" s="459"/>
      <c r="CDH30" s="459"/>
      <c r="CDI30" s="459"/>
      <c r="CDJ30" s="459"/>
      <c r="CDK30" s="459"/>
      <c r="CDL30" s="459"/>
      <c r="CDM30" s="459"/>
      <c r="CDN30" s="459"/>
      <c r="CDO30" s="459"/>
      <c r="CDP30" s="459"/>
      <c r="CDQ30" s="459"/>
      <c r="CDR30" s="459"/>
      <c r="CDS30" s="459"/>
      <c r="CDT30" s="459"/>
      <c r="CDU30" s="459"/>
      <c r="CDV30" s="459"/>
      <c r="CDW30" s="459"/>
      <c r="CDX30" s="459"/>
      <c r="CDY30" s="459"/>
      <c r="CDZ30" s="459"/>
      <c r="CEA30" s="459"/>
      <c r="CEB30" s="459"/>
      <c r="CEC30" s="459"/>
      <c r="CED30" s="459"/>
      <c r="CEE30" s="459"/>
      <c r="CEF30" s="459"/>
      <c r="CEG30" s="459"/>
      <c r="CEH30" s="459"/>
      <c r="CEI30" s="459"/>
      <c r="CEJ30" s="459"/>
      <c r="CEK30" s="459"/>
      <c r="CEL30" s="459"/>
      <c r="CEM30" s="459"/>
      <c r="CEN30" s="459"/>
      <c r="CEO30" s="459"/>
      <c r="CEP30" s="459"/>
      <c r="CEQ30" s="459"/>
      <c r="CER30" s="459"/>
      <c r="CES30" s="459"/>
      <c r="CET30" s="459"/>
      <c r="CEU30" s="459"/>
      <c r="CEV30" s="459"/>
      <c r="CEW30" s="459"/>
      <c r="CEX30" s="459"/>
      <c r="CEY30" s="459"/>
      <c r="CEZ30" s="459"/>
      <c r="CFA30" s="459"/>
      <c r="CFB30" s="459"/>
      <c r="CFC30" s="459"/>
      <c r="CFD30" s="459"/>
      <c r="CFE30" s="459"/>
      <c r="CFF30" s="459"/>
      <c r="CFG30" s="459"/>
      <c r="CFH30" s="459"/>
      <c r="CFI30" s="459"/>
      <c r="CFJ30" s="459"/>
      <c r="CFK30" s="459"/>
      <c r="CFL30" s="459"/>
      <c r="CFM30" s="459"/>
      <c r="CFN30" s="459"/>
      <c r="CFO30" s="459"/>
      <c r="CFP30" s="459"/>
      <c r="CFQ30" s="459"/>
      <c r="CFR30" s="459"/>
      <c r="CFS30" s="459"/>
      <c r="CFT30" s="459"/>
      <c r="CFU30" s="459"/>
      <c r="CFV30" s="459"/>
      <c r="CFW30" s="459"/>
      <c r="CFX30" s="459"/>
      <c r="CFY30" s="459"/>
      <c r="CFZ30" s="459"/>
      <c r="CGA30" s="459"/>
      <c r="CGB30" s="459"/>
      <c r="CGC30" s="459"/>
      <c r="CGD30" s="459"/>
      <c r="CGE30" s="459"/>
      <c r="CGF30" s="459"/>
      <c r="CGG30" s="459"/>
      <c r="CGH30" s="459"/>
      <c r="CGI30" s="459"/>
      <c r="CGJ30" s="459"/>
      <c r="CGK30" s="459"/>
      <c r="CGL30" s="459"/>
      <c r="CGM30" s="459"/>
      <c r="CGN30" s="459"/>
      <c r="CGO30" s="459"/>
      <c r="CGP30" s="459"/>
      <c r="CGQ30" s="459"/>
      <c r="CGR30" s="459"/>
      <c r="CGS30" s="459"/>
      <c r="CGT30" s="459"/>
      <c r="CGU30" s="459"/>
      <c r="CGV30" s="459"/>
      <c r="CGW30" s="459"/>
      <c r="CGX30" s="459"/>
      <c r="CGY30" s="459"/>
      <c r="CGZ30" s="459"/>
      <c r="CHA30" s="459"/>
      <c r="CHB30" s="459"/>
      <c r="CHC30" s="459"/>
      <c r="CHD30" s="459"/>
      <c r="CHE30" s="459"/>
      <c r="CHF30" s="459"/>
      <c r="CHG30" s="459"/>
      <c r="CHH30" s="459"/>
      <c r="CHI30" s="459"/>
      <c r="CHJ30" s="459"/>
      <c r="CHK30" s="459"/>
      <c r="CHL30" s="459"/>
      <c r="CHM30" s="459"/>
      <c r="CHN30" s="459"/>
      <c r="CHO30" s="459"/>
      <c r="CHP30" s="459"/>
      <c r="CHQ30" s="459"/>
      <c r="CHR30" s="459"/>
      <c r="CHS30" s="459"/>
      <c r="CHT30" s="459"/>
      <c r="CHU30" s="459"/>
      <c r="CHV30" s="459"/>
      <c r="CHW30" s="459"/>
      <c r="CHX30" s="459"/>
      <c r="CHY30" s="459"/>
      <c r="CHZ30" s="459"/>
      <c r="CIA30" s="459"/>
      <c r="CIB30" s="459"/>
      <c r="CIC30" s="459"/>
      <c r="CID30" s="459"/>
      <c r="CIE30" s="459"/>
      <c r="CIF30" s="459"/>
      <c r="CIG30" s="459"/>
      <c r="CIH30" s="459"/>
      <c r="CII30" s="459"/>
      <c r="CIJ30" s="459"/>
      <c r="CIK30" s="459"/>
      <c r="CIL30" s="459"/>
      <c r="CIM30" s="459"/>
      <c r="CIN30" s="459"/>
      <c r="CIO30" s="459"/>
      <c r="CIP30" s="459"/>
      <c r="CIQ30" s="459"/>
      <c r="CIR30" s="459"/>
      <c r="CIS30" s="459"/>
      <c r="CIT30" s="459"/>
      <c r="CIU30" s="459"/>
      <c r="CIV30" s="459"/>
      <c r="CIW30" s="459"/>
      <c r="CIX30" s="459"/>
      <c r="CIY30" s="459"/>
      <c r="CIZ30" s="459"/>
      <c r="CJA30" s="459"/>
      <c r="CJB30" s="459"/>
      <c r="CJC30" s="459"/>
      <c r="CJD30" s="459"/>
      <c r="CJE30" s="459"/>
      <c r="CJF30" s="459"/>
      <c r="CJG30" s="459"/>
      <c r="CJH30" s="459"/>
      <c r="CJI30" s="459"/>
      <c r="CJJ30" s="459"/>
      <c r="CJK30" s="459"/>
      <c r="CJL30" s="459"/>
      <c r="CJM30" s="459"/>
      <c r="CJN30" s="459"/>
      <c r="CJO30" s="459"/>
      <c r="CJP30" s="459"/>
      <c r="CJQ30" s="459"/>
      <c r="CJR30" s="459"/>
      <c r="CJS30" s="459"/>
      <c r="CJT30" s="459"/>
      <c r="CJU30" s="459"/>
      <c r="CJV30" s="459"/>
      <c r="CJW30" s="459"/>
      <c r="CJX30" s="459"/>
      <c r="CJY30" s="459"/>
      <c r="CJZ30" s="459"/>
      <c r="CKA30" s="459"/>
      <c r="CKB30" s="459"/>
      <c r="CKC30" s="459"/>
      <c r="CKD30" s="459"/>
      <c r="CKE30" s="459"/>
      <c r="CKF30" s="459"/>
      <c r="CKG30" s="459"/>
      <c r="CKH30" s="459"/>
      <c r="CKI30" s="459"/>
      <c r="CKJ30" s="459"/>
      <c r="CKK30" s="459"/>
      <c r="CKL30" s="459"/>
      <c r="CKM30" s="459"/>
      <c r="CKN30" s="459"/>
      <c r="CKO30" s="459"/>
      <c r="CKP30" s="459"/>
      <c r="CKQ30" s="459"/>
      <c r="CKR30" s="459"/>
      <c r="CKS30" s="459"/>
      <c r="CKT30" s="459"/>
      <c r="CKU30" s="459"/>
      <c r="CKV30" s="459"/>
      <c r="CKW30" s="459"/>
      <c r="CKX30" s="459"/>
      <c r="CKY30" s="459"/>
      <c r="CKZ30" s="459"/>
      <c r="CLA30" s="459"/>
      <c r="CLB30" s="459"/>
      <c r="CLC30" s="459"/>
      <c r="CLD30" s="459"/>
      <c r="CLE30" s="459"/>
      <c r="CLF30" s="459"/>
      <c r="CLG30" s="459"/>
      <c r="CLH30" s="459"/>
      <c r="CLI30" s="459"/>
      <c r="CLJ30" s="459"/>
      <c r="CLK30" s="459"/>
      <c r="CLL30" s="459"/>
      <c r="CLM30" s="459"/>
      <c r="CLN30" s="459"/>
      <c r="CLO30" s="459"/>
      <c r="CLP30" s="459"/>
      <c r="CLQ30" s="459"/>
      <c r="CLR30" s="459"/>
      <c r="CLS30" s="459"/>
      <c r="CLT30" s="459"/>
      <c r="CLU30" s="459"/>
      <c r="CLV30" s="459"/>
      <c r="CLW30" s="459"/>
      <c r="CLX30" s="459"/>
      <c r="CLY30" s="459"/>
      <c r="CLZ30" s="459"/>
      <c r="CMA30" s="459"/>
      <c r="CMB30" s="459"/>
      <c r="CMC30" s="459"/>
      <c r="CMD30" s="459"/>
      <c r="CME30" s="459"/>
      <c r="CMF30" s="459"/>
      <c r="CMG30" s="459"/>
      <c r="CMH30" s="459"/>
      <c r="CMI30" s="459"/>
      <c r="CMJ30" s="459"/>
      <c r="CMK30" s="459"/>
      <c r="CML30" s="459"/>
      <c r="CMM30" s="459"/>
      <c r="CMN30" s="459"/>
      <c r="CMO30" s="459"/>
      <c r="CMP30" s="459"/>
      <c r="CMQ30" s="459"/>
      <c r="CMR30" s="459"/>
      <c r="CMS30" s="459"/>
      <c r="CMT30" s="459"/>
      <c r="CMU30" s="459"/>
      <c r="CMV30" s="459"/>
      <c r="CMW30" s="459"/>
      <c r="CMX30" s="459"/>
      <c r="CMY30" s="459"/>
      <c r="CMZ30" s="459"/>
      <c r="CNA30" s="459"/>
      <c r="CNB30" s="459"/>
      <c r="CNC30" s="459"/>
      <c r="CND30" s="459"/>
      <c r="CNE30" s="459"/>
      <c r="CNF30" s="459"/>
      <c r="CNG30" s="459"/>
      <c r="CNH30" s="459"/>
      <c r="CNI30" s="459"/>
      <c r="CNJ30" s="459"/>
      <c r="CNK30" s="459"/>
      <c r="CNL30" s="459"/>
      <c r="CNM30" s="459"/>
      <c r="CNN30" s="459"/>
      <c r="CNO30" s="459"/>
      <c r="CNP30" s="459"/>
      <c r="CNQ30" s="459"/>
      <c r="CNR30" s="459"/>
      <c r="CNS30" s="459"/>
      <c r="CNT30" s="459"/>
      <c r="CNU30" s="459"/>
      <c r="CNV30" s="459"/>
      <c r="CNW30" s="459"/>
      <c r="CNX30" s="459"/>
      <c r="CNY30" s="459"/>
      <c r="CNZ30" s="459"/>
      <c r="COA30" s="459"/>
      <c r="COB30" s="459"/>
      <c r="COC30" s="459"/>
      <c r="COD30" s="459"/>
      <c r="COE30" s="459"/>
      <c r="COF30" s="459"/>
      <c r="COG30" s="459"/>
      <c r="COH30" s="459"/>
      <c r="COI30" s="459"/>
      <c r="COJ30" s="459"/>
      <c r="COK30" s="459"/>
      <c r="COL30" s="459"/>
      <c r="COM30" s="459"/>
      <c r="CON30" s="459"/>
      <c r="COO30" s="459"/>
      <c r="COP30" s="459"/>
      <c r="COQ30" s="459"/>
      <c r="COR30" s="459"/>
      <c r="COS30" s="459"/>
      <c r="COT30" s="459"/>
      <c r="COU30" s="459"/>
      <c r="COV30" s="459"/>
      <c r="COW30" s="459"/>
      <c r="COX30" s="459"/>
      <c r="COY30" s="459"/>
      <c r="COZ30" s="459"/>
      <c r="CPA30" s="459"/>
      <c r="CPB30" s="459"/>
      <c r="CPC30" s="459"/>
      <c r="CPD30" s="459"/>
      <c r="CPE30" s="459"/>
      <c r="CPF30" s="459"/>
      <c r="CPG30" s="459"/>
      <c r="CPH30" s="459"/>
      <c r="CPI30" s="459"/>
      <c r="CPJ30" s="459"/>
      <c r="CPK30" s="459"/>
      <c r="CPL30" s="459"/>
      <c r="CPM30" s="459"/>
      <c r="CPN30" s="459"/>
      <c r="CPO30" s="459"/>
      <c r="CPP30" s="459"/>
      <c r="CPQ30" s="459"/>
      <c r="CPR30" s="459"/>
      <c r="CPS30" s="459"/>
      <c r="CPT30" s="459"/>
      <c r="CPU30" s="459"/>
      <c r="CPV30" s="459"/>
      <c r="CPW30" s="459"/>
      <c r="CPX30" s="459"/>
      <c r="CPY30" s="459"/>
      <c r="CPZ30" s="459"/>
      <c r="CQA30" s="459"/>
      <c r="CQB30" s="459"/>
      <c r="CQC30" s="459"/>
      <c r="CQD30" s="459"/>
      <c r="CQE30" s="459"/>
      <c r="CQF30" s="459"/>
      <c r="CQG30" s="459"/>
      <c r="CQH30" s="459"/>
      <c r="CQI30" s="459"/>
      <c r="CQJ30" s="459"/>
      <c r="CQK30" s="459"/>
      <c r="CQL30" s="459"/>
      <c r="CQM30" s="459"/>
      <c r="CQN30" s="459"/>
      <c r="CQO30" s="459"/>
      <c r="CQP30" s="459"/>
      <c r="CQQ30" s="459"/>
      <c r="CQR30" s="459"/>
      <c r="CQS30" s="459"/>
      <c r="CQT30" s="459"/>
      <c r="CQU30" s="459"/>
      <c r="CQV30" s="459"/>
      <c r="CQW30" s="459"/>
      <c r="CQX30" s="459"/>
      <c r="CQY30" s="459"/>
      <c r="CQZ30" s="459"/>
      <c r="CRA30" s="459"/>
      <c r="CRB30" s="459"/>
      <c r="CRC30" s="459"/>
      <c r="CRD30" s="459"/>
      <c r="CRE30" s="459"/>
      <c r="CRF30" s="459"/>
      <c r="CRG30" s="459"/>
      <c r="CRH30" s="459"/>
      <c r="CRI30" s="459"/>
      <c r="CRJ30" s="459"/>
      <c r="CRK30" s="459"/>
      <c r="CRL30" s="459"/>
      <c r="CRM30" s="459"/>
      <c r="CRN30" s="459"/>
      <c r="CRO30" s="459"/>
      <c r="CRP30" s="459"/>
      <c r="CRQ30" s="459"/>
      <c r="CRR30" s="459"/>
      <c r="CRS30" s="459"/>
      <c r="CRT30" s="459"/>
      <c r="CRU30" s="459"/>
      <c r="CRV30" s="459"/>
      <c r="CRW30" s="459"/>
      <c r="CRX30" s="459"/>
      <c r="CRY30" s="459"/>
      <c r="CRZ30" s="459"/>
      <c r="CSA30" s="459"/>
      <c r="CSB30" s="459"/>
      <c r="CSC30" s="459"/>
      <c r="CSD30" s="459"/>
      <c r="CSE30" s="459"/>
      <c r="CSF30" s="459"/>
      <c r="CSG30" s="459"/>
      <c r="CSH30" s="459"/>
      <c r="CSI30" s="459"/>
      <c r="CSJ30" s="459"/>
      <c r="CSK30" s="459"/>
      <c r="CSL30" s="459"/>
      <c r="CSM30" s="459"/>
      <c r="CSN30" s="459"/>
      <c r="CSO30" s="459"/>
      <c r="CSP30" s="459"/>
      <c r="CSQ30" s="459"/>
      <c r="CSR30" s="459"/>
      <c r="CSS30" s="459"/>
      <c r="CST30" s="459"/>
      <c r="CSU30" s="459"/>
      <c r="CSV30" s="459"/>
      <c r="CSW30" s="459"/>
      <c r="CSX30" s="459"/>
      <c r="CSY30" s="459"/>
      <c r="CSZ30" s="459"/>
      <c r="CTA30" s="459"/>
      <c r="CTB30" s="459"/>
      <c r="CTC30" s="459"/>
      <c r="CTD30" s="459"/>
      <c r="CTE30" s="459"/>
      <c r="CTF30" s="459"/>
      <c r="CTG30" s="459"/>
      <c r="CTH30" s="459"/>
      <c r="CTI30" s="459"/>
      <c r="CTJ30" s="459"/>
      <c r="CTK30" s="459"/>
      <c r="CTL30" s="459"/>
      <c r="CTM30" s="459"/>
      <c r="CTN30" s="459"/>
      <c r="CTO30" s="459"/>
      <c r="CTP30" s="459"/>
      <c r="CTQ30" s="459"/>
      <c r="CTR30" s="459"/>
      <c r="CTS30" s="459"/>
      <c r="CTT30" s="459"/>
      <c r="CTU30" s="459"/>
      <c r="CTV30" s="459"/>
      <c r="CTW30" s="459"/>
      <c r="CTX30" s="459"/>
      <c r="CTY30" s="459"/>
      <c r="CTZ30" s="459"/>
      <c r="CUA30" s="459"/>
      <c r="CUB30" s="459"/>
      <c r="CUC30" s="459"/>
      <c r="CUD30" s="459"/>
      <c r="CUE30" s="459"/>
      <c r="CUF30" s="459"/>
      <c r="CUG30" s="459"/>
      <c r="CUH30" s="459"/>
      <c r="CUI30" s="459"/>
      <c r="CUJ30" s="459"/>
      <c r="CUK30" s="459"/>
      <c r="CUL30" s="459"/>
      <c r="CUM30" s="459"/>
      <c r="CUN30" s="459"/>
      <c r="CUO30" s="459"/>
      <c r="CUP30" s="459"/>
      <c r="CUQ30" s="459"/>
      <c r="CUR30" s="459"/>
      <c r="CUS30" s="459"/>
      <c r="CUT30" s="459"/>
      <c r="CUU30" s="459"/>
      <c r="CUV30" s="459"/>
      <c r="CUW30" s="459"/>
      <c r="CUX30" s="459"/>
      <c r="CUY30" s="459"/>
      <c r="CUZ30" s="459"/>
      <c r="CVA30" s="459"/>
      <c r="CVB30" s="459"/>
      <c r="CVC30" s="459"/>
      <c r="CVD30" s="459"/>
      <c r="CVE30" s="459"/>
      <c r="CVF30" s="459"/>
      <c r="CVG30" s="459"/>
      <c r="CVH30" s="459"/>
      <c r="CVI30" s="459"/>
      <c r="CVJ30" s="459"/>
      <c r="CVK30" s="459"/>
      <c r="CVL30" s="459"/>
      <c r="CVM30" s="459"/>
      <c r="CVN30" s="459"/>
      <c r="CVO30" s="459"/>
      <c r="CVP30" s="459"/>
      <c r="CVQ30" s="459"/>
      <c r="CVR30" s="459"/>
      <c r="CVS30" s="459"/>
      <c r="CVT30" s="459"/>
      <c r="CVU30" s="459"/>
      <c r="CVV30" s="459"/>
      <c r="CVW30" s="459"/>
      <c r="CVX30" s="459"/>
      <c r="CVY30" s="459"/>
      <c r="CVZ30" s="459"/>
      <c r="CWA30" s="459"/>
      <c r="CWB30" s="459"/>
      <c r="CWC30" s="459"/>
      <c r="CWD30" s="459"/>
      <c r="CWE30" s="459"/>
      <c r="CWF30" s="459"/>
      <c r="CWG30" s="459"/>
      <c r="CWH30" s="459"/>
      <c r="CWI30" s="459"/>
      <c r="CWJ30" s="459"/>
      <c r="CWK30" s="459"/>
      <c r="CWL30" s="459"/>
      <c r="CWM30" s="459"/>
      <c r="CWN30" s="459"/>
      <c r="CWO30" s="459"/>
      <c r="CWP30" s="459"/>
      <c r="CWQ30" s="459"/>
      <c r="CWR30" s="459"/>
      <c r="CWS30" s="459"/>
      <c r="CWT30" s="459"/>
      <c r="CWU30" s="459"/>
      <c r="CWV30" s="459"/>
      <c r="CWW30" s="459"/>
      <c r="CWX30" s="459"/>
      <c r="CWY30" s="459"/>
      <c r="CWZ30" s="459"/>
      <c r="CXA30" s="459"/>
      <c r="CXB30" s="459"/>
      <c r="CXC30" s="459"/>
      <c r="CXD30" s="459"/>
      <c r="CXE30" s="459"/>
      <c r="CXF30" s="459"/>
      <c r="CXG30" s="459"/>
      <c r="CXH30" s="459"/>
      <c r="CXI30" s="459"/>
      <c r="CXJ30" s="459"/>
      <c r="CXK30" s="459"/>
      <c r="CXL30" s="459"/>
      <c r="CXM30" s="459"/>
      <c r="CXN30" s="459"/>
      <c r="CXO30" s="459"/>
      <c r="CXP30" s="459"/>
      <c r="CXQ30" s="459"/>
      <c r="CXR30" s="459"/>
      <c r="CXS30" s="459"/>
      <c r="CXT30" s="459"/>
      <c r="CXU30" s="459"/>
      <c r="CXV30" s="459"/>
      <c r="CXW30" s="459"/>
      <c r="CXX30" s="459"/>
      <c r="CXY30" s="459"/>
      <c r="CXZ30" s="459"/>
      <c r="CYA30" s="459"/>
      <c r="CYB30" s="459"/>
      <c r="CYC30" s="459"/>
      <c r="CYD30" s="459"/>
      <c r="CYE30" s="459"/>
      <c r="CYF30" s="459"/>
      <c r="CYG30" s="459"/>
      <c r="CYH30" s="459"/>
      <c r="CYI30" s="459"/>
      <c r="CYJ30" s="459"/>
      <c r="CYK30" s="459"/>
      <c r="CYL30" s="459"/>
      <c r="CYM30" s="459"/>
      <c r="CYN30" s="459"/>
      <c r="CYO30" s="459"/>
      <c r="CYP30" s="459"/>
      <c r="CYQ30" s="459"/>
      <c r="CYR30" s="459"/>
      <c r="CYS30" s="459"/>
      <c r="CYT30" s="459"/>
      <c r="CYU30" s="459"/>
      <c r="CYV30" s="459"/>
      <c r="CYW30" s="459"/>
      <c r="CYX30" s="459"/>
      <c r="CYY30" s="459"/>
      <c r="CYZ30" s="459"/>
      <c r="CZA30" s="459"/>
      <c r="CZB30" s="459"/>
      <c r="CZC30" s="459"/>
      <c r="CZD30" s="459"/>
      <c r="CZE30" s="459"/>
      <c r="CZF30" s="459"/>
      <c r="CZG30" s="459"/>
      <c r="CZH30" s="459"/>
      <c r="CZI30" s="459"/>
      <c r="CZJ30" s="459"/>
      <c r="CZK30" s="459"/>
      <c r="CZL30" s="459"/>
      <c r="CZM30" s="459"/>
      <c r="CZN30" s="459"/>
      <c r="CZO30" s="459"/>
      <c r="CZP30" s="459"/>
      <c r="CZQ30" s="459"/>
      <c r="CZR30" s="459"/>
      <c r="CZS30" s="459"/>
      <c r="CZT30" s="459"/>
      <c r="CZU30" s="459"/>
      <c r="CZV30" s="459"/>
      <c r="CZW30" s="459"/>
      <c r="CZX30" s="459"/>
      <c r="CZY30" s="459"/>
      <c r="CZZ30" s="459"/>
      <c r="DAA30" s="459"/>
      <c r="DAB30" s="459"/>
      <c r="DAC30" s="459"/>
      <c r="DAD30" s="459"/>
      <c r="DAE30" s="459"/>
      <c r="DAF30" s="459"/>
      <c r="DAG30" s="459"/>
      <c r="DAH30" s="459"/>
      <c r="DAI30" s="459"/>
      <c r="DAJ30" s="459"/>
      <c r="DAK30" s="459"/>
      <c r="DAL30" s="459"/>
      <c r="DAM30" s="459"/>
      <c r="DAN30" s="459"/>
      <c r="DAO30" s="459"/>
      <c r="DAP30" s="459"/>
      <c r="DAQ30" s="459"/>
      <c r="DAR30" s="459"/>
      <c r="DAS30" s="459"/>
      <c r="DAT30" s="459"/>
      <c r="DAU30" s="459"/>
      <c r="DAV30" s="459"/>
      <c r="DAW30" s="459"/>
      <c r="DAX30" s="459"/>
      <c r="DAY30" s="459"/>
      <c r="DAZ30" s="459"/>
      <c r="DBA30" s="459"/>
      <c r="DBB30" s="459"/>
      <c r="DBC30" s="459"/>
      <c r="DBD30" s="459"/>
      <c r="DBE30" s="459"/>
      <c r="DBF30" s="459"/>
      <c r="DBG30" s="459"/>
      <c r="DBH30" s="459"/>
      <c r="DBI30" s="459"/>
      <c r="DBJ30" s="459"/>
      <c r="DBK30" s="459"/>
      <c r="DBL30" s="459"/>
      <c r="DBM30" s="459"/>
      <c r="DBN30" s="459"/>
      <c r="DBO30" s="459"/>
      <c r="DBP30" s="459"/>
      <c r="DBQ30" s="459"/>
      <c r="DBR30" s="459"/>
      <c r="DBS30" s="459"/>
      <c r="DBT30" s="459"/>
      <c r="DBU30" s="459"/>
      <c r="DBV30" s="459"/>
      <c r="DBW30" s="459"/>
      <c r="DBX30" s="459"/>
      <c r="DBY30" s="459"/>
      <c r="DBZ30" s="459"/>
      <c r="DCA30" s="459"/>
      <c r="DCB30" s="459"/>
      <c r="DCC30" s="459"/>
      <c r="DCD30" s="459"/>
      <c r="DCE30" s="459"/>
      <c r="DCF30" s="459"/>
      <c r="DCG30" s="459"/>
      <c r="DCH30" s="459"/>
      <c r="DCI30" s="459"/>
      <c r="DCJ30" s="459"/>
      <c r="DCK30" s="459"/>
      <c r="DCL30" s="459"/>
      <c r="DCM30" s="459"/>
      <c r="DCN30" s="459"/>
      <c r="DCO30" s="459"/>
      <c r="DCP30" s="459"/>
      <c r="DCQ30" s="459"/>
      <c r="DCR30" s="459"/>
      <c r="DCS30" s="459"/>
      <c r="DCT30" s="459"/>
      <c r="DCU30" s="459"/>
      <c r="DCV30" s="459"/>
      <c r="DCW30" s="459"/>
      <c r="DCX30" s="459"/>
      <c r="DCY30" s="459"/>
      <c r="DCZ30" s="459"/>
      <c r="DDA30" s="459"/>
      <c r="DDB30" s="459"/>
      <c r="DDC30" s="459"/>
      <c r="DDD30" s="459"/>
      <c r="DDE30" s="459"/>
      <c r="DDF30" s="459"/>
      <c r="DDG30" s="459"/>
      <c r="DDH30" s="459"/>
      <c r="DDI30" s="459"/>
      <c r="DDJ30" s="459"/>
      <c r="DDK30" s="459"/>
      <c r="DDL30" s="459"/>
      <c r="DDM30" s="459"/>
      <c r="DDN30" s="459"/>
      <c r="DDO30" s="459"/>
      <c r="DDP30" s="459"/>
      <c r="DDQ30" s="459"/>
      <c r="DDR30" s="459"/>
      <c r="DDS30" s="459"/>
      <c r="DDT30" s="459"/>
      <c r="DDU30" s="459"/>
      <c r="DDV30" s="459"/>
      <c r="DDW30" s="459"/>
      <c r="DDX30" s="459"/>
      <c r="DDY30" s="459"/>
      <c r="DDZ30" s="459"/>
      <c r="DEA30" s="459"/>
      <c r="DEB30" s="459"/>
      <c r="DEC30" s="459"/>
      <c r="DED30" s="459"/>
      <c r="DEE30" s="459"/>
      <c r="DEF30" s="459"/>
      <c r="DEG30" s="459"/>
      <c r="DEH30" s="459"/>
      <c r="DEI30" s="459"/>
      <c r="DEJ30" s="459"/>
      <c r="DEK30" s="459"/>
      <c r="DEL30" s="459"/>
      <c r="DEM30" s="459"/>
      <c r="DEN30" s="459"/>
      <c r="DEO30" s="459"/>
      <c r="DEP30" s="459"/>
      <c r="DEQ30" s="459"/>
      <c r="DER30" s="459"/>
      <c r="DES30" s="459"/>
      <c r="DET30" s="459"/>
      <c r="DEU30" s="459"/>
      <c r="DEV30" s="459"/>
      <c r="DEW30" s="459"/>
      <c r="DEX30" s="459"/>
      <c r="DEY30" s="459"/>
      <c r="DEZ30" s="459"/>
      <c r="DFA30" s="459"/>
      <c r="DFB30" s="459"/>
      <c r="DFC30" s="459"/>
      <c r="DFD30" s="459"/>
      <c r="DFE30" s="459"/>
      <c r="DFF30" s="459"/>
      <c r="DFG30" s="459"/>
      <c r="DFH30" s="459"/>
      <c r="DFI30" s="459"/>
      <c r="DFJ30" s="459"/>
      <c r="DFK30" s="459"/>
      <c r="DFL30" s="459"/>
      <c r="DFM30" s="459"/>
      <c r="DFN30" s="459"/>
      <c r="DFO30" s="459"/>
      <c r="DFP30" s="459"/>
      <c r="DFQ30" s="459"/>
      <c r="DFR30" s="459"/>
      <c r="DFS30" s="459"/>
      <c r="DFT30" s="459"/>
      <c r="DFU30" s="459"/>
      <c r="DFV30" s="459"/>
      <c r="DFW30" s="459"/>
      <c r="DFX30" s="459"/>
      <c r="DFY30" s="459"/>
      <c r="DFZ30" s="459"/>
      <c r="DGA30" s="459"/>
      <c r="DGB30" s="459"/>
      <c r="DGC30" s="459"/>
      <c r="DGD30" s="459"/>
      <c r="DGE30" s="459"/>
      <c r="DGF30" s="459"/>
      <c r="DGG30" s="459"/>
      <c r="DGH30" s="459"/>
      <c r="DGI30" s="459"/>
      <c r="DGJ30" s="459"/>
      <c r="DGK30" s="459"/>
      <c r="DGL30" s="459"/>
      <c r="DGM30" s="459"/>
      <c r="DGN30" s="459"/>
      <c r="DGO30" s="459"/>
      <c r="DGP30" s="459"/>
      <c r="DGQ30" s="459"/>
      <c r="DGR30" s="459"/>
      <c r="DGS30" s="459"/>
      <c r="DGT30" s="459"/>
      <c r="DGU30" s="459"/>
      <c r="DGV30" s="459"/>
      <c r="DGW30" s="459"/>
      <c r="DGX30" s="459"/>
      <c r="DGY30" s="459"/>
      <c r="DGZ30" s="459"/>
      <c r="DHA30" s="459"/>
      <c r="DHB30" s="459"/>
      <c r="DHC30" s="459"/>
      <c r="DHD30" s="459"/>
      <c r="DHE30" s="459"/>
      <c r="DHF30" s="459"/>
      <c r="DHG30" s="459"/>
      <c r="DHH30" s="459"/>
      <c r="DHI30" s="459"/>
      <c r="DHJ30" s="459"/>
      <c r="DHK30" s="459"/>
      <c r="DHL30" s="459"/>
      <c r="DHM30" s="459"/>
      <c r="DHN30" s="459"/>
      <c r="DHO30" s="459"/>
      <c r="DHP30" s="459"/>
      <c r="DHQ30" s="459"/>
      <c r="DHR30" s="459"/>
      <c r="DHS30" s="459"/>
      <c r="DHT30" s="459"/>
      <c r="DHU30" s="459"/>
      <c r="DHV30" s="459"/>
      <c r="DHW30" s="459"/>
      <c r="DHX30" s="459"/>
      <c r="DHY30" s="459"/>
      <c r="DHZ30" s="459"/>
      <c r="DIA30" s="459"/>
      <c r="DIB30" s="459"/>
      <c r="DIC30" s="459"/>
      <c r="DID30" s="459"/>
      <c r="DIE30" s="459"/>
      <c r="DIF30" s="459"/>
      <c r="DIG30" s="459"/>
      <c r="DIH30" s="459"/>
      <c r="DII30" s="459"/>
      <c r="DIJ30" s="459"/>
      <c r="DIK30" s="459"/>
      <c r="DIL30" s="459"/>
      <c r="DIM30" s="459"/>
      <c r="DIN30" s="459"/>
      <c r="DIO30" s="459"/>
      <c r="DIP30" s="459"/>
      <c r="DIQ30" s="459"/>
      <c r="DIR30" s="459"/>
      <c r="DIS30" s="459"/>
      <c r="DIT30" s="459"/>
      <c r="DIU30" s="459"/>
      <c r="DIV30" s="459"/>
      <c r="DIW30" s="459"/>
      <c r="DIX30" s="459"/>
      <c r="DIY30" s="459"/>
      <c r="DIZ30" s="459"/>
      <c r="DJA30" s="459"/>
      <c r="DJB30" s="459"/>
      <c r="DJC30" s="459"/>
      <c r="DJD30" s="459"/>
      <c r="DJE30" s="459"/>
      <c r="DJF30" s="459"/>
      <c r="DJG30" s="459"/>
      <c r="DJH30" s="459"/>
      <c r="DJI30" s="459"/>
      <c r="DJJ30" s="459"/>
      <c r="DJK30" s="459"/>
      <c r="DJL30" s="459"/>
      <c r="DJM30" s="459"/>
      <c r="DJN30" s="459"/>
      <c r="DJO30" s="459"/>
      <c r="DJP30" s="459"/>
      <c r="DJQ30" s="459"/>
      <c r="DJR30" s="459"/>
      <c r="DJS30" s="459"/>
      <c r="DJT30" s="459"/>
      <c r="DJU30" s="459"/>
      <c r="DJV30" s="459"/>
      <c r="DJW30" s="459"/>
      <c r="DJX30" s="459"/>
      <c r="DJY30" s="459"/>
      <c r="DJZ30" s="459"/>
      <c r="DKA30" s="459"/>
      <c r="DKB30" s="459"/>
      <c r="DKC30" s="459"/>
      <c r="DKD30" s="459"/>
      <c r="DKE30" s="459"/>
      <c r="DKF30" s="459"/>
      <c r="DKG30" s="459"/>
      <c r="DKH30" s="459"/>
      <c r="DKI30" s="459"/>
      <c r="DKJ30" s="459"/>
      <c r="DKK30" s="459"/>
      <c r="DKL30" s="459"/>
      <c r="DKM30" s="459"/>
      <c r="DKN30" s="459"/>
      <c r="DKO30" s="459"/>
      <c r="DKP30" s="459"/>
      <c r="DKQ30" s="459"/>
      <c r="DKR30" s="459"/>
      <c r="DKS30" s="459"/>
      <c r="DKT30" s="459"/>
      <c r="DKU30" s="459"/>
      <c r="DKV30" s="459"/>
      <c r="DKW30" s="459"/>
      <c r="DKX30" s="459"/>
      <c r="DKY30" s="459"/>
      <c r="DKZ30" s="459"/>
      <c r="DLA30" s="459"/>
      <c r="DLB30" s="459"/>
      <c r="DLC30" s="459"/>
      <c r="DLD30" s="459"/>
      <c r="DLE30" s="459"/>
      <c r="DLF30" s="459"/>
      <c r="DLG30" s="459"/>
      <c r="DLH30" s="459"/>
      <c r="DLI30" s="459"/>
      <c r="DLJ30" s="459"/>
      <c r="DLK30" s="459"/>
      <c r="DLL30" s="459"/>
      <c r="DLM30" s="459"/>
      <c r="DLN30" s="459"/>
      <c r="DLO30" s="459"/>
      <c r="DLP30" s="459"/>
      <c r="DLQ30" s="459"/>
      <c r="DLR30" s="459"/>
      <c r="DLS30" s="459"/>
      <c r="DLT30" s="459"/>
      <c r="DLU30" s="459"/>
      <c r="DLV30" s="459"/>
      <c r="DLW30" s="459"/>
      <c r="DLX30" s="459"/>
      <c r="DLY30" s="459"/>
      <c r="DLZ30" s="459"/>
      <c r="DMA30" s="459"/>
      <c r="DMB30" s="459"/>
      <c r="DMC30" s="459"/>
      <c r="DMD30" s="459"/>
      <c r="DME30" s="459"/>
      <c r="DMF30" s="459"/>
      <c r="DMG30" s="459"/>
      <c r="DMH30" s="459"/>
      <c r="DMI30" s="459"/>
      <c r="DMJ30" s="459"/>
      <c r="DMK30" s="459"/>
      <c r="DML30" s="459"/>
      <c r="DMM30" s="459"/>
      <c r="DMN30" s="459"/>
      <c r="DMO30" s="459"/>
      <c r="DMP30" s="459"/>
      <c r="DMQ30" s="459"/>
      <c r="DMR30" s="459"/>
      <c r="DMS30" s="459"/>
      <c r="DMT30" s="459"/>
      <c r="DMU30" s="459"/>
      <c r="DMV30" s="459"/>
      <c r="DMW30" s="459"/>
      <c r="DMX30" s="459"/>
      <c r="DMY30" s="459"/>
      <c r="DMZ30" s="459"/>
      <c r="DNA30" s="459"/>
      <c r="DNB30" s="459"/>
      <c r="DNC30" s="459"/>
      <c r="DND30" s="459"/>
      <c r="DNE30" s="459"/>
      <c r="DNF30" s="459"/>
      <c r="DNG30" s="459"/>
      <c r="DNH30" s="459"/>
      <c r="DNI30" s="459"/>
      <c r="DNJ30" s="459"/>
      <c r="DNK30" s="459"/>
      <c r="DNL30" s="459"/>
      <c r="DNM30" s="459"/>
      <c r="DNN30" s="459"/>
      <c r="DNO30" s="459"/>
      <c r="DNP30" s="459"/>
      <c r="DNQ30" s="459"/>
      <c r="DNR30" s="459"/>
      <c r="DNS30" s="459"/>
      <c r="DNT30" s="459"/>
      <c r="DNU30" s="459"/>
      <c r="DNV30" s="459"/>
      <c r="DNW30" s="459"/>
      <c r="DNX30" s="459"/>
      <c r="DNY30" s="459"/>
      <c r="DNZ30" s="459"/>
      <c r="DOA30" s="459"/>
      <c r="DOB30" s="459"/>
      <c r="DOC30" s="459"/>
      <c r="DOD30" s="459"/>
      <c r="DOE30" s="459"/>
      <c r="DOF30" s="459"/>
      <c r="DOG30" s="459"/>
      <c r="DOH30" s="459"/>
      <c r="DOI30" s="459"/>
      <c r="DOJ30" s="459"/>
      <c r="DOK30" s="459"/>
      <c r="DOL30" s="459"/>
      <c r="DOM30" s="459"/>
      <c r="DON30" s="459"/>
      <c r="DOO30" s="459"/>
      <c r="DOP30" s="459"/>
      <c r="DOQ30" s="459"/>
      <c r="DOR30" s="459"/>
      <c r="DOS30" s="459"/>
      <c r="DOT30" s="459"/>
      <c r="DOU30" s="459"/>
      <c r="DOV30" s="459"/>
      <c r="DOW30" s="459"/>
      <c r="DOX30" s="459"/>
      <c r="DOY30" s="459"/>
      <c r="DOZ30" s="459"/>
      <c r="DPA30" s="459"/>
      <c r="DPB30" s="459"/>
      <c r="DPC30" s="459"/>
      <c r="DPD30" s="459"/>
      <c r="DPE30" s="459"/>
      <c r="DPF30" s="459"/>
      <c r="DPG30" s="459"/>
      <c r="DPH30" s="459"/>
      <c r="DPI30" s="459"/>
      <c r="DPJ30" s="459"/>
      <c r="DPK30" s="459"/>
      <c r="DPL30" s="459"/>
      <c r="DPM30" s="459"/>
      <c r="DPN30" s="459"/>
      <c r="DPO30" s="459"/>
      <c r="DPP30" s="459"/>
      <c r="DPQ30" s="459"/>
      <c r="DPR30" s="459"/>
      <c r="DPS30" s="459"/>
      <c r="DPT30" s="459"/>
      <c r="DPU30" s="459"/>
      <c r="DPV30" s="459"/>
      <c r="DPW30" s="459"/>
      <c r="DPX30" s="459"/>
      <c r="DPY30" s="459"/>
      <c r="DPZ30" s="459"/>
      <c r="DQA30" s="459"/>
      <c r="DQB30" s="459"/>
      <c r="DQC30" s="459"/>
      <c r="DQD30" s="459"/>
      <c r="DQE30" s="459"/>
      <c r="DQF30" s="459"/>
      <c r="DQG30" s="459"/>
      <c r="DQH30" s="459"/>
      <c r="DQI30" s="459"/>
      <c r="DQJ30" s="459"/>
      <c r="DQK30" s="459"/>
      <c r="DQL30" s="459"/>
      <c r="DQM30" s="459"/>
      <c r="DQN30" s="459"/>
      <c r="DQO30" s="459"/>
      <c r="DQP30" s="459"/>
      <c r="DQQ30" s="459"/>
      <c r="DQR30" s="459"/>
      <c r="DQS30" s="459"/>
      <c r="DQT30" s="459"/>
      <c r="DQU30" s="459"/>
      <c r="DQV30" s="459"/>
      <c r="DQW30" s="459"/>
      <c r="DQX30" s="459"/>
      <c r="DQY30" s="459"/>
      <c r="DQZ30" s="459"/>
      <c r="DRA30" s="459"/>
      <c r="DRB30" s="459"/>
      <c r="DRC30" s="459"/>
      <c r="DRD30" s="459"/>
      <c r="DRE30" s="459"/>
      <c r="DRF30" s="459"/>
      <c r="DRG30" s="459"/>
      <c r="DRH30" s="459"/>
      <c r="DRI30" s="459"/>
      <c r="DRJ30" s="459"/>
      <c r="DRK30" s="459"/>
      <c r="DRL30" s="459"/>
      <c r="DRM30" s="459"/>
      <c r="DRN30" s="459"/>
      <c r="DRO30" s="459"/>
      <c r="DRP30" s="459"/>
      <c r="DRQ30" s="459"/>
      <c r="DRR30" s="459"/>
      <c r="DRS30" s="459"/>
      <c r="DRT30" s="459"/>
      <c r="DRU30" s="459"/>
      <c r="DRV30" s="459"/>
      <c r="DRW30" s="459"/>
      <c r="DRX30" s="459"/>
      <c r="DRY30" s="459"/>
      <c r="DRZ30" s="459"/>
      <c r="DSA30" s="459"/>
      <c r="DSB30" s="459"/>
      <c r="DSC30" s="459"/>
      <c r="DSD30" s="459"/>
      <c r="DSE30" s="459"/>
      <c r="DSF30" s="459"/>
      <c r="DSG30" s="459"/>
      <c r="DSH30" s="459"/>
      <c r="DSI30" s="459"/>
      <c r="DSJ30" s="459"/>
      <c r="DSK30" s="459"/>
      <c r="DSL30" s="459"/>
      <c r="DSM30" s="459"/>
      <c r="DSN30" s="459"/>
      <c r="DSO30" s="459"/>
      <c r="DSP30" s="459"/>
      <c r="DSQ30" s="459"/>
      <c r="DSR30" s="459"/>
      <c r="DSS30" s="459"/>
      <c r="DST30" s="459"/>
      <c r="DSU30" s="459"/>
      <c r="DSV30" s="459"/>
      <c r="DSW30" s="459"/>
      <c r="DSX30" s="459"/>
      <c r="DSY30" s="459"/>
      <c r="DSZ30" s="459"/>
      <c r="DTA30" s="459"/>
      <c r="DTB30" s="459"/>
      <c r="DTC30" s="459"/>
      <c r="DTD30" s="459"/>
      <c r="DTE30" s="459"/>
      <c r="DTF30" s="459"/>
      <c r="DTG30" s="459"/>
      <c r="DTH30" s="459"/>
      <c r="DTI30" s="459"/>
      <c r="DTJ30" s="459"/>
      <c r="DTK30" s="459"/>
      <c r="DTL30" s="459"/>
      <c r="DTM30" s="459"/>
      <c r="DTN30" s="459"/>
      <c r="DTO30" s="459"/>
      <c r="DTP30" s="459"/>
      <c r="DTQ30" s="459"/>
      <c r="DTR30" s="459"/>
      <c r="DTS30" s="459"/>
      <c r="DTT30" s="459"/>
      <c r="DTU30" s="459"/>
      <c r="DTV30" s="459"/>
      <c r="DTW30" s="459"/>
      <c r="DTX30" s="459"/>
      <c r="DTY30" s="459"/>
      <c r="DTZ30" s="459"/>
      <c r="DUA30" s="459"/>
      <c r="DUB30" s="459"/>
      <c r="DUC30" s="459"/>
      <c r="DUD30" s="459"/>
      <c r="DUE30" s="459"/>
      <c r="DUF30" s="459"/>
      <c r="DUG30" s="459"/>
      <c r="DUH30" s="459"/>
      <c r="DUI30" s="459"/>
      <c r="DUJ30" s="459"/>
      <c r="DUK30" s="459"/>
      <c r="DUL30" s="459"/>
      <c r="DUM30" s="459"/>
      <c r="DUN30" s="459"/>
      <c r="DUO30" s="459"/>
      <c r="DUP30" s="459"/>
      <c r="DUQ30" s="459"/>
      <c r="DUR30" s="459"/>
      <c r="DUS30" s="459"/>
      <c r="DUT30" s="459"/>
      <c r="DUU30" s="459"/>
      <c r="DUV30" s="459"/>
      <c r="DUW30" s="459"/>
      <c r="DUX30" s="459"/>
      <c r="DUY30" s="459"/>
      <c r="DUZ30" s="459"/>
      <c r="DVA30" s="459"/>
      <c r="DVB30" s="459"/>
      <c r="DVC30" s="459"/>
      <c r="DVD30" s="459"/>
      <c r="DVE30" s="459"/>
      <c r="DVF30" s="459"/>
      <c r="DVG30" s="459"/>
      <c r="DVH30" s="459"/>
      <c r="DVI30" s="459"/>
      <c r="DVJ30" s="459"/>
      <c r="DVK30" s="459"/>
      <c r="DVL30" s="459"/>
      <c r="DVM30" s="459"/>
      <c r="DVN30" s="459"/>
      <c r="DVO30" s="459"/>
      <c r="DVP30" s="459"/>
      <c r="DVQ30" s="459"/>
      <c r="DVR30" s="459"/>
      <c r="DVS30" s="459"/>
      <c r="DVT30" s="459"/>
      <c r="DVU30" s="459"/>
      <c r="DVV30" s="459"/>
      <c r="DVW30" s="459"/>
      <c r="DVX30" s="459"/>
      <c r="DVY30" s="459"/>
      <c r="DVZ30" s="459"/>
      <c r="DWA30" s="459"/>
      <c r="DWB30" s="459"/>
      <c r="DWC30" s="459"/>
      <c r="DWD30" s="459"/>
      <c r="DWE30" s="459"/>
      <c r="DWF30" s="459"/>
      <c r="DWG30" s="459"/>
      <c r="DWH30" s="459"/>
      <c r="DWI30" s="459"/>
      <c r="DWJ30" s="459"/>
      <c r="DWK30" s="459"/>
      <c r="DWL30" s="459"/>
      <c r="DWM30" s="459"/>
      <c r="DWN30" s="459"/>
      <c r="DWO30" s="459"/>
      <c r="DWP30" s="459"/>
      <c r="DWQ30" s="459"/>
      <c r="DWR30" s="459"/>
      <c r="DWS30" s="459"/>
      <c r="DWT30" s="459"/>
      <c r="DWU30" s="459"/>
      <c r="DWV30" s="459"/>
      <c r="DWW30" s="459"/>
      <c r="DWX30" s="459"/>
      <c r="DWY30" s="459"/>
      <c r="DWZ30" s="459"/>
      <c r="DXA30" s="459"/>
      <c r="DXB30" s="459"/>
      <c r="DXC30" s="459"/>
      <c r="DXD30" s="459"/>
      <c r="DXE30" s="459"/>
      <c r="DXF30" s="459"/>
      <c r="DXG30" s="459"/>
      <c r="DXH30" s="459"/>
      <c r="DXI30" s="459"/>
      <c r="DXJ30" s="459"/>
      <c r="DXK30" s="459"/>
      <c r="DXL30" s="459"/>
      <c r="DXM30" s="459"/>
      <c r="DXN30" s="459"/>
      <c r="DXO30" s="459"/>
      <c r="DXP30" s="459"/>
      <c r="DXQ30" s="459"/>
      <c r="DXR30" s="459"/>
      <c r="DXS30" s="459"/>
      <c r="DXT30" s="459"/>
      <c r="DXU30" s="459"/>
      <c r="DXV30" s="459"/>
      <c r="DXW30" s="459"/>
      <c r="DXX30" s="459"/>
      <c r="DXY30" s="459"/>
      <c r="DXZ30" s="459"/>
      <c r="DYA30" s="459"/>
      <c r="DYB30" s="459"/>
      <c r="DYC30" s="459"/>
      <c r="DYD30" s="459"/>
      <c r="DYE30" s="459"/>
      <c r="DYF30" s="459"/>
      <c r="DYG30" s="459"/>
      <c r="DYH30" s="459"/>
      <c r="DYI30" s="459"/>
      <c r="DYJ30" s="459"/>
      <c r="DYK30" s="459"/>
      <c r="DYL30" s="459"/>
      <c r="DYM30" s="459"/>
      <c r="DYN30" s="459"/>
      <c r="DYO30" s="459"/>
      <c r="DYP30" s="459"/>
      <c r="DYQ30" s="459"/>
      <c r="DYR30" s="459"/>
      <c r="DYS30" s="459"/>
      <c r="DYT30" s="459"/>
      <c r="DYU30" s="459"/>
      <c r="DYV30" s="459"/>
      <c r="DYW30" s="459"/>
      <c r="DYX30" s="459"/>
      <c r="DYY30" s="459"/>
      <c r="DYZ30" s="459"/>
      <c r="DZA30" s="459"/>
      <c r="DZB30" s="459"/>
      <c r="DZC30" s="459"/>
      <c r="DZD30" s="459"/>
      <c r="DZE30" s="459"/>
      <c r="DZF30" s="459"/>
      <c r="DZG30" s="459"/>
      <c r="DZH30" s="459"/>
      <c r="DZI30" s="459"/>
      <c r="DZJ30" s="459"/>
      <c r="DZK30" s="459"/>
      <c r="DZL30" s="459"/>
      <c r="DZM30" s="459"/>
      <c r="DZN30" s="459"/>
      <c r="DZO30" s="459"/>
      <c r="DZP30" s="459"/>
      <c r="DZQ30" s="459"/>
      <c r="DZR30" s="459"/>
      <c r="DZS30" s="459"/>
      <c r="DZT30" s="459"/>
      <c r="DZU30" s="459"/>
      <c r="DZV30" s="459"/>
      <c r="DZW30" s="459"/>
      <c r="DZX30" s="459"/>
      <c r="DZY30" s="459"/>
      <c r="DZZ30" s="459"/>
      <c r="EAA30" s="459"/>
      <c r="EAB30" s="459"/>
      <c r="EAC30" s="459"/>
      <c r="EAD30" s="459"/>
      <c r="EAE30" s="459"/>
      <c r="EAF30" s="459"/>
      <c r="EAG30" s="459"/>
      <c r="EAH30" s="459"/>
      <c r="EAI30" s="459"/>
      <c r="EAJ30" s="459"/>
      <c r="EAK30" s="459"/>
      <c r="EAL30" s="459"/>
      <c r="EAM30" s="459"/>
      <c r="EAN30" s="459"/>
      <c r="EAO30" s="459"/>
      <c r="EAP30" s="459"/>
      <c r="EAQ30" s="459"/>
      <c r="EAR30" s="459"/>
      <c r="EAS30" s="459"/>
      <c r="EAT30" s="459"/>
      <c r="EAU30" s="459"/>
      <c r="EAV30" s="459"/>
      <c r="EAW30" s="459"/>
      <c r="EAX30" s="459"/>
      <c r="EAY30" s="459"/>
      <c r="EAZ30" s="459"/>
      <c r="EBA30" s="459"/>
      <c r="EBB30" s="459"/>
      <c r="EBC30" s="459"/>
      <c r="EBD30" s="459"/>
      <c r="EBE30" s="459"/>
      <c r="EBF30" s="459"/>
      <c r="EBG30" s="459"/>
      <c r="EBH30" s="459"/>
      <c r="EBI30" s="459"/>
      <c r="EBJ30" s="459"/>
      <c r="EBK30" s="459"/>
      <c r="EBL30" s="459"/>
      <c r="EBM30" s="459"/>
      <c r="EBN30" s="459"/>
      <c r="EBO30" s="459"/>
      <c r="EBP30" s="459"/>
      <c r="EBQ30" s="459"/>
      <c r="EBR30" s="459"/>
      <c r="EBS30" s="459"/>
      <c r="EBT30" s="459"/>
      <c r="EBU30" s="459"/>
      <c r="EBV30" s="459"/>
      <c r="EBW30" s="459"/>
      <c r="EBX30" s="459"/>
      <c r="EBY30" s="459"/>
      <c r="EBZ30" s="459"/>
      <c r="ECA30" s="459"/>
      <c r="ECB30" s="459"/>
      <c r="ECC30" s="459"/>
      <c r="ECD30" s="459"/>
      <c r="ECE30" s="459"/>
      <c r="ECF30" s="459"/>
      <c r="ECG30" s="459"/>
      <c r="ECH30" s="459"/>
      <c r="ECI30" s="459"/>
      <c r="ECJ30" s="459"/>
      <c r="ECK30" s="459"/>
      <c r="ECL30" s="459"/>
      <c r="ECM30" s="459"/>
      <c r="ECN30" s="459"/>
      <c r="ECO30" s="459"/>
      <c r="ECP30" s="459"/>
      <c r="ECQ30" s="459"/>
      <c r="ECR30" s="459"/>
      <c r="ECS30" s="459"/>
      <c r="ECT30" s="459"/>
      <c r="ECU30" s="459"/>
      <c r="ECV30" s="459"/>
      <c r="ECW30" s="459"/>
      <c r="ECX30" s="459"/>
      <c r="ECY30" s="459"/>
      <c r="ECZ30" s="459"/>
      <c r="EDA30" s="459"/>
      <c r="EDB30" s="459"/>
      <c r="EDC30" s="459"/>
      <c r="EDD30" s="459"/>
      <c r="EDE30" s="459"/>
      <c r="EDF30" s="459"/>
      <c r="EDG30" s="459"/>
      <c r="EDH30" s="459"/>
      <c r="EDI30" s="459"/>
      <c r="EDJ30" s="459"/>
      <c r="EDK30" s="459"/>
      <c r="EDL30" s="459"/>
      <c r="EDM30" s="459"/>
      <c r="EDN30" s="459"/>
      <c r="EDO30" s="459"/>
      <c r="EDP30" s="459"/>
      <c r="EDQ30" s="459"/>
      <c r="EDR30" s="459"/>
      <c r="EDS30" s="459"/>
      <c r="EDT30" s="459"/>
      <c r="EDU30" s="459"/>
      <c r="EDV30" s="459"/>
      <c r="EDW30" s="459"/>
      <c r="EDX30" s="459"/>
      <c r="EDY30" s="459"/>
      <c r="EDZ30" s="459"/>
      <c r="EEA30" s="459"/>
      <c r="EEB30" s="459"/>
      <c r="EEC30" s="459"/>
      <c r="EED30" s="459"/>
      <c r="EEE30" s="459"/>
      <c r="EEF30" s="459"/>
      <c r="EEG30" s="459"/>
      <c r="EEH30" s="459"/>
      <c r="EEI30" s="459"/>
      <c r="EEJ30" s="459"/>
      <c r="EEK30" s="459"/>
      <c r="EEL30" s="459"/>
      <c r="EEM30" s="459"/>
      <c r="EEN30" s="459"/>
      <c r="EEO30" s="459"/>
      <c r="EEP30" s="459"/>
      <c r="EEQ30" s="459"/>
      <c r="EER30" s="459"/>
      <c r="EES30" s="459"/>
      <c r="EET30" s="459"/>
      <c r="EEU30" s="459"/>
      <c r="EEV30" s="459"/>
      <c r="EEW30" s="459"/>
      <c r="EEX30" s="459"/>
      <c r="EEY30" s="459"/>
      <c r="EEZ30" s="459"/>
      <c r="EFA30" s="459"/>
      <c r="EFB30" s="459"/>
      <c r="EFC30" s="459"/>
      <c r="EFD30" s="459"/>
      <c r="EFE30" s="459"/>
      <c r="EFF30" s="459"/>
      <c r="EFG30" s="459"/>
      <c r="EFH30" s="459"/>
      <c r="EFI30" s="459"/>
      <c r="EFJ30" s="459"/>
      <c r="EFK30" s="459"/>
      <c r="EFL30" s="459"/>
      <c r="EFM30" s="459"/>
      <c r="EFN30" s="459"/>
      <c r="EFO30" s="459"/>
      <c r="EFP30" s="459"/>
      <c r="EFQ30" s="459"/>
      <c r="EFR30" s="459"/>
      <c r="EFS30" s="459"/>
      <c r="EFT30" s="459"/>
      <c r="EFU30" s="459"/>
      <c r="EFV30" s="459"/>
      <c r="EFW30" s="459"/>
      <c r="EFX30" s="459"/>
      <c r="EFY30" s="459"/>
      <c r="EFZ30" s="459"/>
      <c r="EGA30" s="459"/>
      <c r="EGB30" s="459"/>
      <c r="EGC30" s="459"/>
      <c r="EGD30" s="459"/>
      <c r="EGE30" s="459"/>
      <c r="EGF30" s="459"/>
      <c r="EGG30" s="459"/>
      <c r="EGH30" s="459"/>
      <c r="EGI30" s="459"/>
      <c r="EGJ30" s="459"/>
      <c r="EGK30" s="459"/>
      <c r="EGL30" s="459"/>
      <c r="EGM30" s="459"/>
      <c r="EGN30" s="459"/>
      <c r="EGO30" s="459"/>
      <c r="EGP30" s="459"/>
      <c r="EGQ30" s="459"/>
      <c r="EGR30" s="459"/>
      <c r="EGS30" s="459"/>
      <c r="EGT30" s="459"/>
      <c r="EGU30" s="459"/>
      <c r="EGV30" s="459"/>
      <c r="EGW30" s="459"/>
      <c r="EGX30" s="459"/>
      <c r="EGY30" s="459"/>
      <c r="EGZ30" s="459"/>
      <c r="EHA30" s="459"/>
      <c r="EHB30" s="459"/>
      <c r="EHC30" s="459"/>
      <c r="EHD30" s="459"/>
      <c r="EHE30" s="459"/>
      <c r="EHF30" s="459"/>
      <c r="EHG30" s="459"/>
      <c r="EHH30" s="459"/>
      <c r="EHI30" s="459"/>
      <c r="EHJ30" s="459"/>
      <c r="EHK30" s="459"/>
      <c r="EHL30" s="459"/>
      <c r="EHM30" s="459"/>
      <c r="EHN30" s="459"/>
      <c r="EHO30" s="459"/>
      <c r="EHP30" s="459"/>
      <c r="EHQ30" s="459"/>
      <c r="EHR30" s="459"/>
      <c r="EHS30" s="459"/>
      <c r="EHT30" s="459"/>
      <c r="EHU30" s="459"/>
      <c r="EHV30" s="459"/>
      <c r="EHW30" s="459"/>
      <c r="EHX30" s="459"/>
      <c r="EHY30" s="459"/>
      <c r="EHZ30" s="459"/>
      <c r="EIA30" s="459"/>
      <c r="EIB30" s="459"/>
      <c r="EIC30" s="459"/>
      <c r="EID30" s="459"/>
      <c r="EIE30" s="459"/>
      <c r="EIF30" s="459"/>
      <c r="EIG30" s="459"/>
      <c r="EIH30" s="459"/>
      <c r="EII30" s="459"/>
      <c r="EIJ30" s="459"/>
      <c r="EIK30" s="459"/>
      <c r="EIL30" s="459"/>
      <c r="EIM30" s="459"/>
      <c r="EIN30" s="459"/>
      <c r="EIO30" s="459"/>
      <c r="EIP30" s="459"/>
      <c r="EIQ30" s="459"/>
      <c r="EIR30" s="459"/>
      <c r="EIS30" s="459"/>
      <c r="EIT30" s="459"/>
      <c r="EIU30" s="459"/>
      <c r="EIV30" s="459"/>
      <c r="EIW30" s="459"/>
      <c r="EIX30" s="459"/>
      <c r="EIY30" s="459"/>
      <c r="EIZ30" s="459"/>
      <c r="EJA30" s="459"/>
      <c r="EJB30" s="459"/>
      <c r="EJC30" s="459"/>
      <c r="EJD30" s="459"/>
      <c r="EJE30" s="459"/>
      <c r="EJF30" s="459"/>
      <c r="EJG30" s="459"/>
      <c r="EJH30" s="459"/>
      <c r="EJI30" s="459"/>
      <c r="EJJ30" s="459"/>
      <c r="EJK30" s="459"/>
      <c r="EJL30" s="459"/>
      <c r="EJM30" s="459"/>
      <c r="EJN30" s="459"/>
      <c r="EJO30" s="459"/>
      <c r="EJP30" s="459"/>
      <c r="EJQ30" s="459"/>
      <c r="EJR30" s="459"/>
      <c r="EJS30" s="459"/>
      <c r="EJT30" s="459"/>
      <c r="EJU30" s="459"/>
      <c r="EJV30" s="459"/>
      <c r="EJW30" s="459"/>
      <c r="EJX30" s="459"/>
      <c r="EJY30" s="459"/>
      <c r="EJZ30" s="459"/>
      <c r="EKA30" s="459"/>
      <c r="EKB30" s="459"/>
      <c r="EKC30" s="459"/>
      <c r="EKD30" s="459"/>
      <c r="EKE30" s="459"/>
      <c r="EKF30" s="459"/>
      <c r="EKG30" s="459"/>
      <c r="EKH30" s="459"/>
      <c r="EKI30" s="459"/>
      <c r="EKJ30" s="459"/>
      <c r="EKK30" s="459"/>
      <c r="EKL30" s="459"/>
      <c r="EKM30" s="459"/>
      <c r="EKN30" s="459"/>
      <c r="EKO30" s="459"/>
      <c r="EKP30" s="459"/>
      <c r="EKQ30" s="459"/>
      <c r="EKR30" s="459"/>
      <c r="EKS30" s="459"/>
      <c r="EKT30" s="459"/>
      <c r="EKU30" s="459"/>
      <c r="EKV30" s="459"/>
      <c r="EKW30" s="459"/>
      <c r="EKX30" s="459"/>
      <c r="EKY30" s="459"/>
      <c r="EKZ30" s="459"/>
      <c r="ELA30" s="459"/>
      <c r="ELB30" s="459"/>
      <c r="ELC30" s="459"/>
      <c r="ELD30" s="459"/>
      <c r="ELE30" s="459"/>
      <c r="ELF30" s="459"/>
      <c r="ELG30" s="459"/>
      <c r="ELH30" s="459"/>
      <c r="ELI30" s="459"/>
      <c r="ELJ30" s="459"/>
      <c r="ELK30" s="459"/>
      <c r="ELL30" s="459"/>
      <c r="ELM30" s="459"/>
      <c r="ELN30" s="459"/>
      <c r="ELO30" s="459"/>
      <c r="ELP30" s="459"/>
      <c r="ELQ30" s="459"/>
      <c r="ELR30" s="459"/>
      <c r="ELS30" s="459"/>
      <c r="ELT30" s="459"/>
      <c r="ELU30" s="459"/>
      <c r="ELV30" s="459"/>
      <c r="ELW30" s="459"/>
      <c r="ELX30" s="459"/>
      <c r="ELY30" s="459"/>
      <c r="ELZ30" s="459"/>
      <c r="EMA30" s="459"/>
      <c r="EMB30" s="459"/>
      <c r="EMC30" s="459"/>
      <c r="EMD30" s="459"/>
      <c r="EME30" s="459"/>
      <c r="EMF30" s="459"/>
      <c r="EMG30" s="459"/>
      <c r="EMH30" s="459"/>
      <c r="EMI30" s="459"/>
      <c r="EMJ30" s="459"/>
      <c r="EMK30" s="459"/>
      <c r="EML30" s="459"/>
      <c r="EMM30" s="459"/>
      <c r="EMN30" s="459"/>
      <c r="EMO30" s="459"/>
      <c r="EMP30" s="459"/>
      <c r="EMQ30" s="459"/>
      <c r="EMR30" s="459"/>
      <c r="EMS30" s="459"/>
      <c r="EMT30" s="459"/>
      <c r="EMU30" s="459"/>
      <c r="EMV30" s="459"/>
      <c r="EMW30" s="459"/>
      <c r="EMX30" s="459"/>
      <c r="EMY30" s="459"/>
      <c r="EMZ30" s="459"/>
      <c r="ENA30" s="459"/>
      <c r="ENB30" s="459"/>
      <c r="ENC30" s="459"/>
      <c r="END30" s="459"/>
      <c r="ENE30" s="459"/>
      <c r="ENF30" s="459"/>
      <c r="ENG30" s="459"/>
      <c r="ENH30" s="459"/>
      <c r="ENI30" s="459"/>
      <c r="ENJ30" s="459"/>
      <c r="ENK30" s="459"/>
      <c r="ENL30" s="459"/>
      <c r="ENM30" s="459"/>
      <c r="ENN30" s="459"/>
      <c r="ENO30" s="459"/>
      <c r="ENP30" s="459"/>
      <c r="ENQ30" s="459"/>
      <c r="ENR30" s="459"/>
      <c r="ENS30" s="459"/>
      <c r="ENT30" s="459"/>
      <c r="ENU30" s="459"/>
      <c r="ENV30" s="459"/>
      <c r="ENW30" s="459"/>
      <c r="ENX30" s="459"/>
      <c r="ENY30" s="459"/>
      <c r="ENZ30" s="459"/>
      <c r="EOA30" s="459"/>
      <c r="EOB30" s="459"/>
      <c r="EOC30" s="459"/>
      <c r="EOD30" s="459"/>
      <c r="EOE30" s="459"/>
      <c r="EOF30" s="459"/>
      <c r="EOG30" s="459"/>
      <c r="EOH30" s="459"/>
      <c r="EOI30" s="459"/>
      <c r="EOJ30" s="459"/>
      <c r="EOK30" s="459"/>
      <c r="EOL30" s="459"/>
      <c r="EOM30" s="459"/>
      <c r="EON30" s="459"/>
      <c r="EOO30" s="459"/>
      <c r="EOP30" s="459"/>
      <c r="EOQ30" s="459"/>
      <c r="EOR30" s="459"/>
      <c r="EOS30" s="459"/>
      <c r="EOT30" s="459"/>
      <c r="EOU30" s="459"/>
      <c r="EOV30" s="459"/>
      <c r="EOW30" s="459"/>
      <c r="EOX30" s="459"/>
      <c r="EOY30" s="459"/>
      <c r="EOZ30" s="459"/>
      <c r="EPA30" s="459"/>
      <c r="EPB30" s="459"/>
      <c r="EPC30" s="459"/>
      <c r="EPD30" s="459"/>
      <c r="EPE30" s="459"/>
      <c r="EPF30" s="459"/>
      <c r="EPG30" s="459"/>
      <c r="EPH30" s="459"/>
      <c r="EPI30" s="459"/>
      <c r="EPJ30" s="459"/>
      <c r="EPK30" s="459"/>
      <c r="EPL30" s="459"/>
      <c r="EPM30" s="459"/>
      <c r="EPN30" s="459"/>
      <c r="EPO30" s="459"/>
      <c r="EPP30" s="459"/>
      <c r="EPQ30" s="459"/>
      <c r="EPR30" s="459"/>
      <c r="EPS30" s="459"/>
      <c r="EPT30" s="459"/>
      <c r="EPU30" s="459"/>
      <c r="EPV30" s="459"/>
      <c r="EPW30" s="459"/>
      <c r="EPX30" s="459"/>
      <c r="EPY30" s="459"/>
      <c r="EPZ30" s="459"/>
      <c r="EQA30" s="459"/>
      <c r="EQB30" s="459"/>
      <c r="EQC30" s="459"/>
      <c r="EQD30" s="459"/>
      <c r="EQE30" s="459"/>
      <c r="EQF30" s="459"/>
      <c r="EQG30" s="459"/>
      <c r="EQH30" s="459"/>
      <c r="EQI30" s="459"/>
      <c r="EQJ30" s="459"/>
      <c r="EQK30" s="459"/>
      <c r="EQL30" s="459"/>
      <c r="EQM30" s="459"/>
      <c r="EQN30" s="459"/>
      <c r="EQO30" s="459"/>
      <c r="EQP30" s="459"/>
      <c r="EQQ30" s="459"/>
      <c r="EQR30" s="459"/>
      <c r="EQS30" s="459"/>
      <c r="EQT30" s="459"/>
      <c r="EQU30" s="459"/>
      <c r="EQV30" s="459"/>
      <c r="EQW30" s="459"/>
      <c r="EQX30" s="459"/>
      <c r="EQY30" s="459"/>
      <c r="EQZ30" s="459"/>
      <c r="ERA30" s="459"/>
      <c r="ERB30" s="459"/>
      <c r="ERC30" s="459"/>
      <c r="ERD30" s="459"/>
      <c r="ERE30" s="459"/>
      <c r="ERF30" s="459"/>
      <c r="ERG30" s="459"/>
      <c r="ERH30" s="459"/>
      <c r="ERI30" s="459"/>
      <c r="ERJ30" s="459"/>
      <c r="ERK30" s="459"/>
      <c r="ERL30" s="459"/>
      <c r="ERM30" s="459"/>
      <c r="ERN30" s="459"/>
      <c r="ERO30" s="459"/>
      <c r="ERP30" s="459"/>
      <c r="ERQ30" s="459"/>
      <c r="ERR30" s="459"/>
      <c r="ERS30" s="459"/>
      <c r="ERT30" s="459"/>
      <c r="ERU30" s="459"/>
      <c r="ERV30" s="459"/>
      <c r="ERW30" s="459"/>
      <c r="ERX30" s="459"/>
      <c r="ERY30" s="459"/>
      <c r="ERZ30" s="459"/>
      <c r="ESA30" s="459"/>
      <c r="ESB30" s="459"/>
      <c r="ESC30" s="459"/>
      <c r="ESD30" s="459"/>
      <c r="ESE30" s="459"/>
      <c r="ESF30" s="459"/>
      <c r="ESG30" s="459"/>
      <c r="ESH30" s="459"/>
      <c r="ESI30" s="459"/>
      <c r="ESJ30" s="459"/>
      <c r="ESK30" s="459"/>
      <c r="ESL30" s="459"/>
      <c r="ESM30" s="459"/>
      <c r="ESN30" s="459"/>
      <c r="ESO30" s="459"/>
      <c r="ESP30" s="459"/>
      <c r="ESQ30" s="459"/>
      <c r="ESR30" s="459"/>
      <c r="ESS30" s="459"/>
      <c r="EST30" s="459"/>
      <c r="ESU30" s="459"/>
      <c r="ESV30" s="459"/>
      <c r="ESW30" s="459"/>
      <c r="ESX30" s="459"/>
      <c r="ESY30" s="459"/>
      <c r="ESZ30" s="459"/>
      <c r="ETA30" s="459"/>
      <c r="ETB30" s="459"/>
      <c r="ETC30" s="459"/>
      <c r="ETD30" s="459"/>
      <c r="ETE30" s="459"/>
      <c r="ETF30" s="459"/>
      <c r="ETG30" s="459"/>
      <c r="ETH30" s="459"/>
      <c r="ETI30" s="459"/>
      <c r="ETJ30" s="459"/>
      <c r="ETK30" s="459"/>
      <c r="ETL30" s="459"/>
      <c r="ETM30" s="459"/>
      <c r="ETN30" s="459"/>
      <c r="ETO30" s="459"/>
      <c r="ETP30" s="459"/>
      <c r="ETQ30" s="459"/>
      <c r="ETR30" s="459"/>
      <c r="ETS30" s="459"/>
      <c r="ETT30" s="459"/>
      <c r="ETU30" s="459"/>
      <c r="ETV30" s="459"/>
      <c r="ETW30" s="459"/>
      <c r="ETX30" s="459"/>
      <c r="ETY30" s="459"/>
      <c r="ETZ30" s="459"/>
      <c r="EUA30" s="459"/>
      <c r="EUB30" s="459"/>
      <c r="EUC30" s="459"/>
      <c r="EUD30" s="459"/>
      <c r="EUE30" s="459"/>
      <c r="EUF30" s="459"/>
      <c r="EUG30" s="459"/>
      <c r="EUH30" s="459"/>
      <c r="EUI30" s="459"/>
      <c r="EUJ30" s="459"/>
      <c r="EUK30" s="459"/>
      <c r="EUL30" s="459"/>
      <c r="EUM30" s="459"/>
      <c r="EUN30" s="459"/>
      <c r="EUO30" s="459"/>
      <c r="EUP30" s="459"/>
      <c r="EUQ30" s="459"/>
      <c r="EUR30" s="459"/>
      <c r="EUS30" s="459"/>
      <c r="EUT30" s="459"/>
      <c r="EUU30" s="459"/>
      <c r="EUV30" s="459"/>
      <c r="EUW30" s="459"/>
      <c r="EUX30" s="459"/>
      <c r="EUY30" s="459"/>
      <c r="EUZ30" s="459"/>
      <c r="EVA30" s="459"/>
      <c r="EVB30" s="459"/>
      <c r="EVC30" s="459"/>
      <c r="EVD30" s="459"/>
      <c r="EVE30" s="459"/>
      <c r="EVF30" s="459"/>
      <c r="EVG30" s="459"/>
      <c r="EVH30" s="459"/>
      <c r="EVI30" s="459"/>
      <c r="EVJ30" s="459"/>
      <c r="EVK30" s="459"/>
      <c r="EVL30" s="459"/>
      <c r="EVM30" s="459"/>
      <c r="EVN30" s="459"/>
      <c r="EVO30" s="459"/>
      <c r="EVP30" s="459"/>
      <c r="EVQ30" s="459"/>
      <c r="EVR30" s="459"/>
      <c r="EVS30" s="459"/>
      <c r="EVT30" s="459"/>
      <c r="EVU30" s="459"/>
      <c r="EVV30" s="459"/>
      <c r="EVW30" s="459"/>
      <c r="EVX30" s="459"/>
      <c r="EVY30" s="459"/>
      <c r="EVZ30" s="459"/>
      <c r="EWA30" s="459"/>
      <c r="EWB30" s="459"/>
      <c r="EWC30" s="459"/>
      <c r="EWD30" s="459"/>
      <c r="EWE30" s="459"/>
      <c r="EWF30" s="459"/>
      <c r="EWG30" s="459"/>
      <c r="EWH30" s="459"/>
      <c r="EWI30" s="459"/>
      <c r="EWJ30" s="459"/>
      <c r="EWK30" s="459"/>
      <c r="EWL30" s="459"/>
      <c r="EWM30" s="459"/>
      <c r="EWN30" s="459"/>
      <c r="EWO30" s="459"/>
      <c r="EWP30" s="459"/>
      <c r="EWQ30" s="459"/>
      <c r="EWR30" s="459"/>
      <c r="EWS30" s="459"/>
      <c r="EWT30" s="459"/>
      <c r="EWU30" s="459"/>
      <c r="EWV30" s="459"/>
      <c r="EWW30" s="459"/>
      <c r="EWX30" s="459"/>
      <c r="EWY30" s="459"/>
      <c r="EWZ30" s="459"/>
      <c r="EXA30" s="459"/>
      <c r="EXB30" s="459"/>
      <c r="EXC30" s="459"/>
      <c r="EXD30" s="459"/>
      <c r="EXE30" s="459"/>
      <c r="EXF30" s="459"/>
      <c r="EXG30" s="459"/>
      <c r="EXH30" s="459"/>
      <c r="EXI30" s="459"/>
      <c r="EXJ30" s="459"/>
      <c r="EXK30" s="459"/>
      <c r="EXL30" s="459"/>
      <c r="EXM30" s="459"/>
      <c r="EXN30" s="459"/>
      <c r="EXO30" s="459"/>
      <c r="EXP30" s="459"/>
      <c r="EXQ30" s="459"/>
      <c r="EXR30" s="459"/>
      <c r="EXS30" s="459"/>
      <c r="EXT30" s="459"/>
      <c r="EXU30" s="459"/>
      <c r="EXV30" s="459"/>
      <c r="EXW30" s="459"/>
      <c r="EXX30" s="459"/>
      <c r="EXY30" s="459"/>
      <c r="EXZ30" s="459"/>
      <c r="EYA30" s="459"/>
      <c r="EYB30" s="459"/>
      <c r="EYC30" s="459"/>
      <c r="EYD30" s="459"/>
      <c r="EYE30" s="459"/>
      <c r="EYF30" s="459"/>
      <c r="EYG30" s="459"/>
      <c r="EYH30" s="459"/>
      <c r="EYI30" s="459"/>
      <c r="EYJ30" s="459"/>
      <c r="EYK30" s="459"/>
      <c r="EYL30" s="459"/>
      <c r="EYM30" s="459"/>
      <c r="EYN30" s="459"/>
      <c r="EYO30" s="459"/>
      <c r="EYP30" s="459"/>
      <c r="EYQ30" s="459"/>
      <c r="EYR30" s="459"/>
      <c r="EYS30" s="459"/>
      <c r="EYT30" s="459"/>
      <c r="EYU30" s="459"/>
      <c r="EYV30" s="459"/>
      <c r="EYW30" s="459"/>
      <c r="EYX30" s="459"/>
      <c r="EYY30" s="459"/>
      <c r="EYZ30" s="459"/>
      <c r="EZA30" s="459"/>
      <c r="EZB30" s="459"/>
      <c r="EZC30" s="459"/>
      <c r="EZD30" s="459"/>
      <c r="EZE30" s="459"/>
      <c r="EZF30" s="459"/>
      <c r="EZG30" s="459"/>
      <c r="EZH30" s="459"/>
      <c r="EZI30" s="459"/>
      <c r="EZJ30" s="459"/>
      <c r="EZK30" s="459"/>
      <c r="EZL30" s="459"/>
      <c r="EZM30" s="459"/>
      <c r="EZN30" s="459"/>
      <c r="EZO30" s="459"/>
      <c r="EZP30" s="459"/>
      <c r="EZQ30" s="459"/>
      <c r="EZR30" s="459"/>
      <c r="EZS30" s="459"/>
      <c r="EZT30" s="459"/>
      <c r="EZU30" s="459"/>
      <c r="EZV30" s="459"/>
      <c r="EZW30" s="459"/>
      <c r="EZX30" s="459"/>
      <c r="EZY30" s="459"/>
      <c r="EZZ30" s="459"/>
      <c r="FAA30" s="459"/>
      <c r="FAB30" s="459"/>
      <c r="FAC30" s="459"/>
      <c r="FAD30" s="459"/>
      <c r="FAE30" s="459"/>
      <c r="FAF30" s="459"/>
      <c r="FAG30" s="459"/>
      <c r="FAH30" s="459"/>
      <c r="FAI30" s="459"/>
      <c r="FAJ30" s="459"/>
      <c r="FAK30" s="459"/>
      <c r="FAL30" s="459"/>
      <c r="FAM30" s="459"/>
      <c r="FAN30" s="459"/>
      <c r="FAO30" s="459"/>
      <c r="FAP30" s="459"/>
      <c r="FAQ30" s="459"/>
      <c r="FAR30" s="459"/>
      <c r="FAS30" s="459"/>
      <c r="FAT30" s="459"/>
      <c r="FAU30" s="459"/>
      <c r="FAV30" s="459"/>
      <c r="FAW30" s="459"/>
      <c r="FAX30" s="459"/>
      <c r="FAY30" s="459"/>
      <c r="FAZ30" s="459"/>
      <c r="FBA30" s="459"/>
      <c r="FBB30" s="459"/>
      <c r="FBC30" s="459"/>
      <c r="FBD30" s="459"/>
      <c r="FBE30" s="459"/>
      <c r="FBF30" s="459"/>
      <c r="FBG30" s="459"/>
      <c r="FBH30" s="459"/>
      <c r="FBI30" s="459"/>
      <c r="FBJ30" s="459"/>
      <c r="FBK30" s="459"/>
      <c r="FBL30" s="459"/>
      <c r="FBM30" s="459"/>
      <c r="FBN30" s="459"/>
      <c r="FBO30" s="459"/>
      <c r="FBP30" s="459"/>
      <c r="FBQ30" s="459"/>
      <c r="FBR30" s="459"/>
      <c r="FBS30" s="459"/>
      <c r="FBT30" s="459"/>
      <c r="FBU30" s="459"/>
      <c r="FBV30" s="459"/>
      <c r="FBW30" s="459"/>
      <c r="FBX30" s="459"/>
      <c r="FBY30" s="459"/>
      <c r="FBZ30" s="459"/>
      <c r="FCA30" s="459"/>
      <c r="FCB30" s="459"/>
      <c r="FCC30" s="459"/>
      <c r="FCD30" s="459"/>
      <c r="FCE30" s="459"/>
      <c r="FCF30" s="459"/>
      <c r="FCG30" s="459"/>
      <c r="FCH30" s="459"/>
      <c r="FCI30" s="459"/>
      <c r="FCJ30" s="459"/>
      <c r="FCK30" s="459"/>
      <c r="FCL30" s="459"/>
      <c r="FCM30" s="459"/>
      <c r="FCN30" s="459"/>
      <c r="FCO30" s="459"/>
      <c r="FCP30" s="459"/>
      <c r="FCQ30" s="459"/>
      <c r="FCR30" s="459"/>
      <c r="FCS30" s="459"/>
      <c r="FCT30" s="459"/>
      <c r="FCU30" s="459"/>
      <c r="FCV30" s="459"/>
      <c r="FCW30" s="459"/>
      <c r="FCX30" s="459"/>
      <c r="FCY30" s="459"/>
      <c r="FCZ30" s="459"/>
      <c r="FDA30" s="459"/>
      <c r="FDB30" s="459"/>
      <c r="FDC30" s="459"/>
      <c r="FDD30" s="459"/>
      <c r="FDE30" s="459"/>
      <c r="FDF30" s="459"/>
      <c r="FDG30" s="459"/>
      <c r="FDH30" s="459"/>
      <c r="FDI30" s="459"/>
      <c r="FDJ30" s="459"/>
      <c r="FDK30" s="459"/>
      <c r="FDL30" s="459"/>
      <c r="FDM30" s="459"/>
      <c r="FDN30" s="459"/>
      <c r="FDO30" s="459"/>
      <c r="FDP30" s="459"/>
      <c r="FDQ30" s="459"/>
      <c r="FDR30" s="459"/>
      <c r="FDS30" s="459"/>
      <c r="FDT30" s="459"/>
      <c r="FDU30" s="459"/>
      <c r="FDV30" s="459"/>
      <c r="FDW30" s="459"/>
      <c r="FDX30" s="459"/>
      <c r="FDY30" s="459"/>
      <c r="FDZ30" s="459"/>
      <c r="FEA30" s="459"/>
      <c r="FEB30" s="459"/>
      <c r="FEC30" s="459"/>
      <c r="FED30" s="459"/>
      <c r="FEE30" s="459"/>
      <c r="FEF30" s="459"/>
      <c r="FEG30" s="459"/>
      <c r="FEH30" s="459"/>
      <c r="FEI30" s="459"/>
      <c r="FEJ30" s="459"/>
      <c r="FEK30" s="459"/>
      <c r="FEL30" s="459"/>
      <c r="FEM30" s="459"/>
      <c r="FEN30" s="459"/>
      <c r="FEO30" s="459"/>
      <c r="FEP30" s="459"/>
      <c r="FEQ30" s="459"/>
      <c r="FER30" s="459"/>
      <c r="FES30" s="459"/>
      <c r="FET30" s="459"/>
      <c r="FEU30" s="459"/>
      <c r="FEV30" s="459"/>
      <c r="FEW30" s="459"/>
      <c r="FEX30" s="459"/>
      <c r="FEY30" s="459"/>
      <c r="FEZ30" s="459"/>
      <c r="FFA30" s="459"/>
      <c r="FFB30" s="459"/>
      <c r="FFC30" s="459"/>
      <c r="FFD30" s="459"/>
      <c r="FFE30" s="459"/>
      <c r="FFF30" s="459"/>
      <c r="FFG30" s="459"/>
      <c r="FFH30" s="459"/>
      <c r="FFI30" s="459"/>
      <c r="FFJ30" s="459"/>
      <c r="FFK30" s="459"/>
      <c r="FFL30" s="459"/>
      <c r="FFM30" s="459"/>
      <c r="FFN30" s="459"/>
      <c r="FFO30" s="459"/>
      <c r="FFP30" s="459"/>
      <c r="FFQ30" s="459"/>
      <c r="FFR30" s="459"/>
      <c r="FFS30" s="459"/>
      <c r="FFT30" s="459"/>
      <c r="FFU30" s="459"/>
      <c r="FFV30" s="459"/>
      <c r="FFW30" s="459"/>
      <c r="FFX30" s="459"/>
      <c r="FFY30" s="459"/>
      <c r="FFZ30" s="459"/>
      <c r="FGA30" s="459"/>
      <c r="FGB30" s="459"/>
      <c r="FGC30" s="459"/>
      <c r="FGD30" s="459"/>
      <c r="FGE30" s="459"/>
      <c r="FGF30" s="459"/>
      <c r="FGG30" s="459"/>
      <c r="FGH30" s="459"/>
      <c r="FGI30" s="459"/>
      <c r="FGJ30" s="459"/>
      <c r="FGK30" s="459"/>
      <c r="FGL30" s="459"/>
      <c r="FGM30" s="459"/>
      <c r="FGN30" s="459"/>
      <c r="FGO30" s="459"/>
      <c r="FGP30" s="459"/>
      <c r="FGQ30" s="459"/>
      <c r="FGR30" s="459"/>
      <c r="FGS30" s="459"/>
      <c r="FGT30" s="459"/>
      <c r="FGU30" s="459"/>
      <c r="FGV30" s="459"/>
      <c r="FGW30" s="459"/>
      <c r="FGX30" s="459"/>
      <c r="FGY30" s="459"/>
      <c r="FGZ30" s="459"/>
      <c r="FHA30" s="459"/>
      <c r="FHB30" s="459"/>
      <c r="FHC30" s="459"/>
      <c r="FHD30" s="459"/>
      <c r="FHE30" s="459"/>
      <c r="FHF30" s="459"/>
      <c r="FHG30" s="459"/>
      <c r="FHH30" s="459"/>
      <c r="FHI30" s="459"/>
      <c r="FHJ30" s="459"/>
      <c r="FHK30" s="459"/>
      <c r="FHL30" s="459"/>
      <c r="FHM30" s="459"/>
      <c r="FHN30" s="459"/>
      <c r="FHO30" s="459"/>
      <c r="FHP30" s="459"/>
      <c r="FHQ30" s="459"/>
      <c r="FHR30" s="459"/>
      <c r="FHS30" s="459"/>
      <c r="FHT30" s="459"/>
      <c r="FHU30" s="459"/>
      <c r="FHV30" s="459"/>
      <c r="FHW30" s="459"/>
      <c r="FHX30" s="459"/>
      <c r="FHY30" s="459"/>
      <c r="FHZ30" s="459"/>
      <c r="FIA30" s="459"/>
      <c r="FIB30" s="459"/>
      <c r="FIC30" s="459"/>
      <c r="FID30" s="459"/>
      <c r="FIE30" s="459"/>
      <c r="FIF30" s="459"/>
      <c r="FIG30" s="459"/>
      <c r="FIH30" s="459"/>
      <c r="FII30" s="459"/>
      <c r="FIJ30" s="459"/>
      <c r="FIK30" s="459"/>
      <c r="FIL30" s="459"/>
      <c r="FIM30" s="459"/>
      <c r="FIN30" s="459"/>
      <c r="FIO30" s="459"/>
      <c r="FIP30" s="459"/>
      <c r="FIQ30" s="459"/>
      <c r="FIR30" s="459"/>
      <c r="FIS30" s="459"/>
      <c r="FIT30" s="459"/>
      <c r="FIU30" s="459"/>
      <c r="FIV30" s="459"/>
      <c r="FIW30" s="459"/>
      <c r="FIX30" s="459"/>
      <c r="FIY30" s="459"/>
      <c r="FIZ30" s="459"/>
      <c r="FJA30" s="459"/>
      <c r="FJB30" s="459"/>
      <c r="FJC30" s="459"/>
      <c r="FJD30" s="459"/>
      <c r="FJE30" s="459"/>
      <c r="FJF30" s="459"/>
      <c r="FJG30" s="459"/>
      <c r="FJH30" s="459"/>
      <c r="FJI30" s="459"/>
      <c r="FJJ30" s="459"/>
      <c r="FJK30" s="459"/>
      <c r="FJL30" s="459"/>
      <c r="FJM30" s="459"/>
      <c r="FJN30" s="459"/>
      <c r="FJO30" s="459"/>
      <c r="FJP30" s="459"/>
      <c r="FJQ30" s="459"/>
      <c r="FJR30" s="459"/>
      <c r="FJS30" s="459"/>
      <c r="FJT30" s="459"/>
      <c r="FJU30" s="459"/>
      <c r="FJV30" s="459"/>
      <c r="FJW30" s="459"/>
      <c r="FJX30" s="459"/>
      <c r="FJY30" s="459"/>
      <c r="FJZ30" s="459"/>
      <c r="FKA30" s="459"/>
      <c r="FKB30" s="459"/>
      <c r="FKC30" s="459"/>
      <c r="FKD30" s="459"/>
      <c r="FKE30" s="459"/>
      <c r="FKF30" s="459"/>
      <c r="FKG30" s="459"/>
      <c r="FKH30" s="459"/>
      <c r="FKI30" s="459"/>
      <c r="FKJ30" s="459"/>
      <c r="FKK30" s="459"/>
      <c r="FKL30" s="459"/>
      <c r="FKM30" s="459"/>
      <c r="FKN30" s="459"/>
      <c r="FKO30" s="459"/>
      <c r="FKP30" s="459"/>
      <c r="FKQ30" s="459"/>
      <c r="FKR30" s="459"/>
      <c r="FKS30" s="459"/>
      <c r="FKT30" s="459"/>
      <c r="FKU30" s="459"/>
      <c r="FKV30" s="459"/>
      <c r="FKW30" s="459"/>
      <c r="FKX30" s="459"/>
      <c r="FKY30" s="459"/>
      <c r="FKZ30" s="459"/>
      <c r="FLA30" s="459"/>
      <c r="FLB30" s="459"/>
      <c r="FLC30" s="459"/>
      <c r="FLD30" s="459"/>
      <c r="FLE30" s="459"/>
      <c r="FLF30" s="459"/>
      <c r="FLG30" s="459"/>
      <c r="FLH30" s="459"/>
      <c r="FLI30" s="459"/>
      <c r="FLJ30" s="459"/>
      <c r="FLK30" s="459"/>
      <c r="FLL30" s="459"/>
      <c r="FLM30" s="459"/>
      <c r="FLN30" s="459"/>
      <c r="FLO30" s="459"/>
      <c r="FLP30" s="459"/>
      <c r="FLQ30" s="459"/>
      <c r="FLR30" s="459"/>
      <c r="FLS30" s="459"/>
      <c r="FLT30" s="459"/>
      <c r="FLU30" s="459"/>
      <c r="FLV30" s="459"/>
      <c r="FLW30" s="459"/>
      <c r="FLX30" s="459"/>
      <c r="FLY30" s="459"/>
      <c r="FLZ30" s="459"/>
      <c r="FMA30" s="459"/>
      <c r="FMB30" s="459"/>
      <c r="FMC30" s="459"/>
      <c r="FMD30" s="459"/>
      <c r="FME30" s="459"/>
      <c r="FMF30" s="459"/>
      <c r="FMG30" s="459"/>
      <c r="FMH30" s="459"/>
      <c r="FMI30" s="459"/>
      <c r="FMJ30" s="459"/>
      <c r="FMK30" s="459"/>
      <c r="FML30" s="459"/>
      <c r="FMM30" s="459"/>
      <c r="FMN30" s="459"/>
      <c r="FMO30" s="459"/>
      <c r="FMP30" s="459"/>
      <c r="FMQ30" s="459"/>
      <c r="FMR30" s="459"/>
      <c r="FMS30" s="459"/>
      <c r="FMT30" s="459"/>
      <c r="FMU30" s="459"/>
      <c r="FMV30" s="459"/>
      <c r="FMW30" s="459"/>
      <c r="FMX30" s="459"/>
      <c r="FMY30" s="459"/>
      <c r="FMZ30" s="459"/>
      <c r="FNA30" s="459"/>
      <c r="FNB30" s="459"/>
      <c r="FNC30" s="459"/>
      <c r="FND30" s="459"/>
      <c r="FNE30" s="459"/>
      <c r="FNF30" s="459"/>
      <c r="FNG30" s="459"/>
      <c r="FNH30" s="459"/>
      <c r="FNI30" s="459"/>
      <c r="FNJ30" s="459"/>
      <c r="FNK30" s="459"/>
      <c r="FNL30" s="459"/>
      <c r="FNM30" s="459"/>
      <c r="FNN30" s="459"/>
      <c r="FNO30" s="459"/>
      <c r="FNP30" s="459"/>
      <c r="FNQ30" s="459"/>
      <c r="FNR30" s="459"/>
      <c r="FNS30" s="459"/>
      <c r="FNT30" s="459"/>
      <c r="FNU30" s="459"/>
      <c r="FNV30" s="459"/>
      <c r="FNW30" s="459"/>
      <c r="FNX30" s="459"/>
      <c r="FNY30" s="459"/>
      <c r="FNZ30" s="459"/>
      <c r="FOA30" s="459"/>
      <c r="FOB30" s="459"/>
      <c r="FOC30" s="459"/>
      <c r="FOD30" s="459"/>
      <c r="FOE30" s="459"/>
      <c r="FOF30" s="459"/>
      <c r="FOG30" s="459"/>
      <c r="FOH30" s="459"/>
      <c r="FOI30" s="459"/>
      <c r="FOJ30" s="459"/>
      <c r="FOK30" s="459"/>
      <c r="FOL30" s="459"/>
      <c r="FOM30" s="459"/>
      <c r="FON30" s="459"/>
      <c r="FOO30" s="459"/>
      <c r="FOP30" s="459"/>
      <c r="FOQ30" s="459"/>
      <c r="FOR30" s="459"/>
      <c r="FOS30" s="459"/>
      <c r="FOT30" s="459"/>
      <c r="FOU30" s="459"/>
      <c r="FOV30" s="459"/>
      <c r="FOW30" s="459"/>
      <c r="FOX30" s="459"/>
      <c r="FOY30" s="459"/>
      <c r="FOZ30" s="459"/>
      <c r="FPA30" s="459"/>
      <c r="FPB30" s="459"/>
      <c r="FPC30" s="459"/>
      <c r="FPD30" s="459"/>
      <c r="FPE30" s="459"/>
      <c r="FPF30" s="459"/>
      <c r="FPG30" s="459"/>
      <c r="FPH30" s="459"/>
      <c r="FPI30" s="459"/>
      <c r="FPJ30" s="459"/>
      <c r="FPK30" s="459"/>
      <c r="FPL30" s="459"/>
      <c r="FPM30" s="459"/>
      <c r="FPN30" s="459"/>
      <c r="FPO30" s="459"/>
      <c r="FPP30" s="459"/>
      <c r="FPQ30" s="459"/>
      <c r="FPR30" s="459"/>
      <c r="FPS30" s="459"/>
      <c r="FPT30" s="459"/>
      <c r="FPU30" s="459"/>
      <c r="FPV30" s="459"/>
      <c r="FPW30" s="459"/>
      <c r="FPX30" s="459"/>
      <c r="FPY30" s="459"/>
      <c r="FPZ30" s="459"/>
      <c r="FQA30" s="459"/>
      <c r="FQB30" s="459"/>
      <c r="FQC30" s="459"/>
      <c r="FQD30" s="459"/>
      <c r="FQE30" s="459"/>
      <c r="FQF30" s="459"/>
      <c r="FQG30" s="459"/>
      <c r="FQH30" s="459"/>
      <c r="FQI30" s="459"/>
      <c r="FQJ30" s="459"/>
      <c r="FQK30" s="459"/>
      <c r="FQL30" s="459"/>
      <c r="FQM30" s="459"/>
      <c r="FQN30" s="459"/>
      <c r="FQO30" s="459"/>
      <c r="FQP30" s="459"/>
      <c r="FQQ30" s="459"/>
      <c r="FQR30" s="459"/>
      <c r="FQS30" s="459"/>
      <c r="FQT30" s="459"/>
      <c r="FQU30" s="459"/>
      <c r="FQV30" s="459"/>
      <c r="FQW30" s="459"/>
      <c r="FQX30" s="459"/>
      <c r="FQY30" s="459"/>
      <c r="FQZ30" s="459"/>
      <c r="FRA30" s="459"/>
      <c r="FRB30" s="459"/>
      <c r="FRC30" s="459"/>
      <c r="FRD30" s="459"/>
      <c r="FRE30" s="459"/>
      <c r="FRF30" s="459"/>
      <c r="FRG30" s="459"/>
      <c r="FRH30" s="459"/>
      <c r="FRI30" s="459"/>
      <c r="FRJ30" s="459"/>
      <c r="FRK30" s="459"/>
      <c r="FRL30" s="459"/>
      <c r="FRM30" s="459"/>
      <c r="FRN30" s="459"/>
      <c r="FRO30" s="459"/>
      <c r="FRP30" s="459"/>
      <c r="FRQ30" s="459"/>
      <c r="FRR30" s="459"/>
      <c r="FRS30" s="459"/>
      <c r="FRT30" s="459"/>
      <c r="FRU30" s="459"/>
      <c r="FRV30" s="459"/>
      <c r="FRW30" s="459"/>
      <c r="FRX30" s="459"/>
      <c r="FRY30" s="459"/>
      <c r="FRZ30" s="459"/>
      <c r="FSA30" s="459"/>
      <c r="FSB30" s="459"/>
      <c r="FSC30" s="459"/>
      <c r="FSD30" s="459"/>
      <c r="FSE30" s="459"/>
      <c r="FSF30" s="459"/>
      <c r="FSG30" s="459"/>
      <c r="FSH30" s="459"/>
      <c r="FSI30" s="459"/>
      <c r="FSJ30" s="459"/>
      <c r="FSK30" s="459"/>
      <c r="FSL30" s="459"/>
      <c r="FSM30" s="459"/>
      <c r="FSN30" s="459"/>
      <c r="FSO30" s="459"/>
      <c r="FSP30" s="459"/>
      <c r="FSQ30" s="459"/>
      <c r="FSR30" s="459"/>
      <c r="FSS30" s="459"/>
      <c r="FST30" s="459"/>
      <c r="FSU30" s="459"/>
      <c r="FSV30" s="459"/>
      <c r="FSW30" s="459"/>
      <c r="FSX30" s="459"/>
      <c r="FSY30" s="459"/>
      <c r="FSZ30" s="459"/>
      <c r="FTA30" s="459"/>
      <c r="FTB30" s="459"/>
      <c r="FTC30" s="459"/>
      <c r="FTD30" s="459"/>
      <c r="FTE30" s="459"/>
      <c r="FTF30" s="459"/>
      <c r="FTG30" s="459"/>
      <c r="FTH30" s="459"/>
      <c r="FTI30" s="459"/>
      <c r="FTJ30" s="459"/>
      <c r="FTK30" s="459"/>
      <c r="FTL30" s="459"/>
      <c r="FTM30" s="459"/>
      <c r="FTN30" s="459"/>
      <c r="FTO30" s="459"/>
      <c r="FTP30" s="459"/>
      <c r="FTQ30" s="459"/>
      <c r="FTR30" s="459"/>
      <c r="FTS30" s="459"/>
      <c r="FTT30" s="459"/>
      <c r="FTU30" s="459"/>
      <c r="FTV30" s="459"/>
      <c r="FTW30" s="459"/>
      <c r="FTX30" s="459"/>
      <c r="FTY30" s="459"/>
      <c r="FTZ30" s="459"/>
      <c r="FUA30" s="459"/>
      <c r="FUB30" s="459"/>
      <c r="FUC30" s="459"/>
      <c r="FUD30" s="459"/>
      <c r="FUE30" s="459"/>
      <c r="FUF30" s="459"/>
      <c r="FUG30" s="459"/>
      <c r="FUH30" s="459"/>
      <c r="FUI30" s="459"/>
      <c r="FUJ30" s="459"/>
      <c r="FUK30" s="459"/>
      <c r="FUL30" s="459"/>
      <c r="FUM30" s="459"/>
      <c r="FUN30" s="459"/>
      <c r="FUO30" s="459"/>
      <c r="FUP30" s="459"/>
      <c r="FUQ30" s="459"/>
      <c r="FUR30" s="459"/>
      <c r="FUS30" s="459"/>
      <c r="FUT30" s="459"/>
      <c r="FUU30" s="459"/>
      <c r="FUV30" s="459"/>
      <c r="FUW30" s="459"/>
      <c r="FUX30" s="459"/>
      <c r="FUY30" s="459"/>
      <c r="FUZ30" s="459"/>
      <c r="FVA30" s="459"/>
      <c r="FVB30" s="459"/>
      <c r="FVC30" s="459"/>
      <c r="FVD30" s="459"/>
      <c r="FVE30" s="459"/>
      <c r="FVF30" s="459"/>
      <c r="FVG30" s="459"/>
      <c r="FVH30" s="459"/>
      <c r="FVI30" s="459"/>
      <c r="FVJ30" s="459"/>
      <c r="FVK30" s="459"/>
      <c r="FVL30" s="459"/>
      <c r="FVM30" s="459"/>
      <c r="FVN30" s="459"/>
      <c r="FVO30" s="459"/>
      <c r="FVP30" s="459"/>
      <c r="FVQ30" s="459"/>
      <c r="FVR30" s="459"/>
      <c r="FVS30" s="459"/>
      <c r="FVT30" s="459"/>
      <c r="FVU30" s="459"/>
      <c r="FVV30" s="459"/>
      <c r="FVW30" s="459"/>
      <c r="FVX30" s="459"/>
      <c r="FVY30" s="459"/>
      <c r="FVZ30" s="459"/>
      <c r="FWA30" s="459"/>
      <c r="FWB30" s="459"/>
      <c r="FWC30" s="459"/>
      <c r="FWD30" s="459"/>
      <c r="FWE30" s="459"/>
      <c r="FWF30" s="459"/>
      <c r="FWG30" s="459"/>
      <c r="FWH30" s="459"/>
      <c r="FWI30" s="459"/>
      <c r="FWJ30" s="459"/>
      <c r="FWK30" s="459"/>
      <c r="FWL30" s="459"/>
      <c r="FWM30" s="459"/>
      <c r="FWN30" s="459"/>
      <c r="FWO30" s="459"/>
      <c r="FWP30" s="459"/>
      <c r="FWQ30" s="459"/>
      <c r="FWR30" s="459"/>
      <c r="FWS30" s="459"/>
      <c r="FWT30" s="459"/>
      <c r="FWU30" s="459"/>
      <c r="FWV30" s="459"/>
      <c r="FWW30" s="459"/>
      <c r="FWX30" s="459"/>
      <c r="FWY30" s="459"/>
      <c r="FWZ30" s="459"/>
      <c r="FXA30" s="459"/>
      <c r="FXB30" s="459"/>
      <c r="FXC30" s="459"/>
      <c r="FXD30" s="459"/>
      <c r="FXE30" s="459"/>
      <c r="FXF30" s="459"/>
      <c r="FXG30" s="459"/>
      <c r="FXH30" s="459"/>
      <c r="FXI30" s="459"/>
      <c r="FXJ30" s="459"/>
      <c r="FXK30" s="459"/>
      <c r="FXL30" s="459"/>
      <c r="FXM30" s="459"/>
      <c r="FXN30" s="459"/>
      <c r="FXO30" s="459"/>
      <c r="FXP30" s="459"/>
      <c r="FXQ30" s="459"/>
      <c r="FXR30" s="459"/>
      <c r="FXS30" s="459"/>
      <c r="FXT30" s="459"/>
      <c r="FXU30" s="459"/>
      <c r="FXV30" s="459"/>
      <c r="FXW30" s="459"/>
      <c r="FXX30" s="459"/>
      <c r="FXY30" s="459"/>
      <c r="FXZ30" s="459"/>
      <c r="FYA30" s="459"/>
      <c r="FYB30" s="459"/>
      <c r="FYC30" s="459"/>
      <c r="FYD30" s="459"/>
      <c r="FYE30" s="459"/>
      <c r="FYF30" s="459"/>
      <c r="FYG30" s="459"/>
      <c r="FYH30" s="459"/>
      <c r="FYI30" s="459"/>
      <c r="FYJ30" s="459"/>
      <c r="FYK30" s="459"/>
      <c r="FYL30" s="459"/>
      <c r="FYM30" s="459"/>
      <c r="FYN30" s="459"/>
      <c r="FYO30" s="459"/>
      <c r="FYP30" s="459"/>
      <c r="FYQ30" s="459"/>
      <c r="FYR30" s="459"/>
      <c r="FYS30" s="459"/>
      <c r="FYT30" s="459"/>
      <c r="FYU30" s="459"/>
      <c r="FYV30" s="459"/>
      <c r="FYW30" s="459"/>
      <c r="FYX30" s="459"/>
      <c r="FYY30" s="459"/>
      <c r="FYZ30" s="459"/>
      <c r="FZA30" s="459"/>
      <c r="FZB30" s="459"/>
      <c r="FZC30" s="459"/>
      <c r="FZD30" s="459"/>
      <c r="FZE30" s="459"/>
      <c r="FZF30" s="459"/>
      <c r="FZG30" s="459"/>
      <c r="FZH30" s="459"/>
      <c r="FZI30" s="459"/>
      <c r="FZJ30" s="459"/>
      <c r="FZK30" s="459"/>
      <c r="FZL30" s="459"/>
      <c r="FZM30" s="459"/>
      <c r="FZN30" s="459"/>
      <c r="FZO30" s="459"/>
      <c r="FZP30" s="459"/>
      <c r="FZQ30" s="459"/>
      <c r="FZR30" s="459"/>
      <c r="FZS30" s="459"/>
      <c r="FZT30" s="459"/>
      <c r="FZU30" s="459"/>
      <c r="FZV30" s="459"/>
      <c r="FZW30" s="459"/>
      <c r="FZX30" s="459"/>
      <c r="FZY30" s="459"/>
      <c r="FZZ30" s="459"/>
      <c r="GAA30" s="459"/>
      <c r="GAB30" s="459"/>
      <c r="GAC30" s="459"/>
      <c r="GAD30" s="459"/>
      <c r="GAE30" s="459"/>
      <c r="GAF30" s="459"/>
      <c r="GAG30" s="459"/>
      <c r="GAH30" s="459"/>
      <c r="GAI30" s="459"/>
      <c r="GAJ30" s="459"/>
      <c r="GAK30" s="459"/>
      <c r="GAL30" s="459"/>
      <c r="GAM30" s="459"/>
      <c r="GAN30" s="459"/>
      <c r="GAO30" s="459"/>
      <c r="GAP30" s="459"/>
      <c r="GAQ30" s="459"/>
      <c r="GAR30" s="459"/>
      <c r="GAS30" s="459"/>
      <c r="GAT30" s="459"/>
      <c r="GAU30" s="459"/>
      <c r="GAV30" s="459"/>
      <c r="GAW30" s="459"/>
      <c r="GAX30" s="459"/>
      <c r="GAY30" s="459"/>
      <c r="GAZ30" s="459"/>
      <c r="GBA30" s="459"/>
      <c r="GBB30" s="459"/>
      <c r="GBC30" s="459"/>
      <c r="GBD30" s="459"/>
      <c r="GBE30" s="459"/>
      <c r="GBF30" s="459"/>
      <c r="GBG30" s="459"/>
      <c r="GBH30" s="459"/>
      <c r="GBI30" s="459"/>
      <c r="GBJ30" s="459"/>
      <c r="GBK30" s="459"/>
      <c r="GBL30" s="459"/>
      <c r="GBM30" s="459"/>
      <c r="GBN30" s="459"/>
      <c r="GBO30" s="459"/>
      <c r="GBP30" s="459"/>
      <c r="GBQ30" s="459"/>
      <c r="GBR30" s="459"/>
      <c r="GBS30" s="459"/>
      <c r="GBT30" s="459"/>
      <c r="GBU30" s="459"/>
      <c r="GBV30" s="459"/>
      <c r="GBW30" s="459"/>
      <c r="GBX30" s="459"/>
      <c r="GBY30" s="459"/>
      <c r="GBZ30" s="459"/>
      <c r="GCA30" s="459"/>
      <c r="GCB30" s="459"/>
      <c r="GCC30" s="459"/>
      <c r="GCD30" s="459"/>
      <c r="GCE30" s="459"/>
      <c r="GCF30" s="459"/>
      <c r="GCG30" s="459"/>
      <c r="GCH30" s="459"/>
      <c r="GCI30" s="459"/>
      <c r="GCJ30" s="459"/>
      <c r="GCK30" s="459"/>
      <c r="GCL30" s="459"/>
      <c r="GCM30" s="459"/>
      <c r="GCN30" s="459"/>
      <c r="GCO30" s="459"/>
      <c r="GCP30" s="459"/>
      <c r="GCQ30" s="459"/>
      <c r="GCR30" s="459"/>
      <c r="GCS30" s="459"/>
      <c r="GCT30" s="459"/>
      <c r="GCU30" s="459"/>
      <c r="GCV30" s="459"/>
      <c r="GCW30" s="459"/>
      <c r="GCX30" s="459"/>
      <c r="GCY30" s="459"/>
      <c r="GCZ30" s="459"/>
      <c r="GDA30" s="459"/>
      <c r="GDB30" s="459"/>
      <c r="GDC30" s="459"/>
      <c r="GDD30" s="459"/>
      <c r="GDE30" s="459"/>
      <c r="GDF30" s="459"/>
      <c r="GDG30" s="459"/>
      <c r="GDH30" s="459"/>
      <c r="GDI30" s="459"/>
      <c r="GDJ30" s="459"/>
      <c r="GDK30" s="459"/>
      <c r="GDL30" s="459"/>
      <c r="GDM30" s="459"/>
      <c r="GDN30" s="459"/>
      <c r="GDO30" s="459"/>
      <c r="GDP30" s="459"/>
      <c r="GDQ30" s="459"/>
      <c r="GDR30" s="459"/>
      <c r="GDS30" s="459"/>
      <c r="GDT30" s="459"/>
      <c r="GDU30" s="459"/>
      <c r="GDV30" s="459"/>
      <c r="GDW30" s="459"/>
      <c r="GDX30" s="459"/>
      <c r="GDY30" s="459"/>
      <c r="GDZ30" s="459"/>
      <c r="GEA30" s="459"/>
      <c r="GEB30" s="459"/>
      <c r="GEC30" s="459"/>
      <c r="GED30" s="459"/>
      <c r="GEE30" s="459"/>
      <c r="GEF30" s="459"/>
      <c r="GEG30" s="459"/>
      <c r="GEH30" s="459"/>
      <c r="GEI30" s="459"/>
      <c r="GEJ30" s="459"/>
      <c r="GEK30" s="459"/>
      <c r="GEL30" s="459"/>
      <c r="GEM30" s="459"/>
      <c r="GEN30" s="459"/>
      <c r="GEO30" s="459"/>
      <c r="GEP30" s="459"/>
      <c r="GEQ30" s="459"/>
      <c r="GER30" s="459"/>
      <c r="GES30" s="459"/>
      <c r="GET30" s="459"/>
      <c r="GEU30" s="459"/>
      <c r="GEV30" s="459"/>
      <c r="GEW30" s="459"/>
      <c r="GEX30" s="459"/>
      <c r="GEY30" s="459"/>
      <c r="GEZ30" s="459"/>
      <c r="GFA30" s="459"/>
      <c r="GFB30" s="459"/>
      <c r="GFC30" s="459"/>
      <c r="GFD30" s="459"/>
      <c r="GFE30" s="459"/>
      <c r="GFF30" s="459"/>
      <c r="GFG30" s="459"/>
      <c r="GFH30" s="459"/>
      <c r="GFI30" s="459"/>
      <c r="GFJ30" s="459"/>
      <c r="GFK30" s="459"/>
      <c r="GFL30" s="459"/>
      <c r="GFM30" s="459"/>
      <c r="GFN30" s="459"/>
      <c r="GFO30" s="459"/>
      <c r="GFP30" s="459"/>
      <c r="GFQ30" s="459"/>
      <c r="GFR30" s="459"/>
      <c r="GFS30" s="459"/>
      <c r="GFT30" s="459"/>
      <c r="GFU30" s="459"/>
      <c r="GFV30" s="459"/>
      <c r="GFW30" s="459"/>
      <c r="GFX30" s="459"/>
      <c r="GFY30" s="459"/>
      <c r="GFZ30" s="459"/>
      <c r="GGA30" s="459"/>
      <c r="GGB30" s="459"/>
      <c r="GGC30" s="459"/>
      <c r="GGD30" s="459"/>
      <c r="GGE30" s="459"/>
      <c r="GGF30" s="459"/>
      <c r="GGG30" s="459"/>
      <c r="GGH30" s="459"/>
      <c r="GGI30" s="459"/>
      <c r="GGJ30" s="459"/>
      <c r="GGK30" s="459"/>
      <c r="GGL30" s="459"/>
      <c r="GGM30" s="459"/>
      <c r="GGN30" s="459"/>
      <c r="GGO30" s="459"/>
      <c r="GGP30" s="459"/>
      <c r="GGQ30" s="459"/>
      <c r="GGR30" s="459"/>
      <c r="GGS30" s="459"/>
      <c r="GGT30" s="459"/>
      <c r="GGU30" s="459"/>
      <c r="GGV30" s="459"/>
      <c r="GGW30" s="459"/>
      <c r="GGX30" s="459"/>
      <c r="GGY30" s="459"/>
      <c r="GGZ30" s="459"/>
      <c r="GHA30" s="459"/>
      <c r="GHB30" s="459"/>
      <c r="GHC30" s="459"/>
      <c r="GHD30" s="459"/>
      <c r="GHE30" s="459"/>
      <c r="GHF30" s="459"/>
      <c r="GHG30" s="459"/>
      <c r="GHH30" s="459"/>
      <c r="GHI30" s="459"/>
      <c r="GHJ30" s="459"/>
      <c r="GHK30" s="459"/>
      <c r="GHL30" s="459"/>
      <c r="GHM30" s="459"/>
      <c r="GHN30" s="459"/>
      <c r="GHO30" s="459"/>
      <c r="GHP30" s="459"/>
      <c r="GHQ30" s="459"/>
      <c r="GHR30" s="459"/>
      <c r="GHS30" s="459"/>
      <c r="GHT30" s="459"/>
      <c r="GHU30" s="459"/>
      <c r="GHV30" s="459"/>
      <c r="GHW30" s="459"/>
      <c r="GHX30" s="459"/>
      <c r="GHY30" s="459"/>
      <c r="GHZ30" s="459"/>
      <c r="GIA30" s="459"/>
      <c r="GIB30" s="459"/>
      <c r="GIC30" s="459"/>
      <c r="GID30" s="459"/>
      <c r="GIE30" s="459"/>
      <c r="GIF30" s="459"/>
      <c r="GIG30" s="459"/>
      <c r="GIH30" s="459"/>
      <c r="GII30" s="459"/>
      <c r="GIJ30" s="459"/>
      <c r="GIK30" s="459"/>
      <c r="GIL30" s="459"/>
      <c r="GIM30" s="459"/>
      <c r="GIN30" s="459"/>
      <c r="GIO30" s="459"/>
      <c r="GIP30" s="459"/>
      <c r="GIQ30" s="459"/>
      <c r="GIR30" s="459"/>
      <c r="GIS30" s="459"/>
      <c r="GIT30" s="459"/>
      <c r="GIU30" s="459"/>
      <c r="GIV30" s="459"/>
      <c r="GIW30" s="459"/>
      <c r="GIX30" s="459"/>
      <c r="GIY30" s="459"/>
      <c r="GIZ30" s="459"/>
      <c r="GJA30" s="459"/>
      <c r="GJB30" s="459"/>
      <c r="GJC30" s="459"/>
      <c r="GJD30" s="459"/>
      <c r="GJE30" s="459"/>
      <c r="GJF30" s="459"/>
      <c r="GJG30" s="459"/>
      <c r="GJH30" s="459"/>
      <c r="GJI30" s="459"/>
      <c r="GJJ30" s="459"/>
      <c r="GJK30" s="459"/>
      <c r="GJL30" s="459"/>
      <c r="GJM30" s="459"/>
      <c r="GJN30" s="459"/>
      <c r="GJO30" s="459"/>
      <c r="GJP30" s="459"/>
      <c r="GJQ30" s="459"/>
      <c r="GJR30" s="459"/>
      <c r="GJS30" s="459"/>
      <c r="GJT30" s="459"/>
      <c r="GJU30" s="459"/>
      <c r="GJV30" s="459"/>
      <c r="GJW30" s="459"/>
      <c r="GJX30" s="459"/>
      <c r="GJY30" s="459"/>
      <c r="GJZ30" s="459"/>
      <c r="GKA30" s="459"/>
      <c r="GKB30" s="459"/>
      <c r="GKC30" s="459"/>
      <c r="GKD30" s="459"/>
      <c r="GKE30" s="459"/>
      <c r="GKF30" s="459"/>
      <c r="GKG30" s="459"/>
      <c r="GKH30" s="459"/>
      <c r="GKI30" s="459"/>
      <c r="GKJ30" s="459"/>
      <c r="GKK30" s="459"/>
      <c r="GKL30" s="459"/>
      <c r="GKM30" s="459"/>
      <c r="GKN30" s="459"/>
      <c r="GKO30" s="459"/>
      <c r="GKP30" s="459"/>
      <c r="GKQ30" s="459"/>
      <c r="GKR30" s="459"/>
      <c r="GKS30" s="459"/>
      <c r="GKT30" s="459"/>
      <c r="GKU30" s="459"/>
      <c r="GKV30" s="459"/>
      <c r="GKW30" s="459"/>
      <c r="GKX30" s="459"/>
      <c r="GKY30" s="459"/>
      <c r="GKZ30" s="459"/>
      <c r="GLA30" s="459"/>
      <c r="GLB30" s="459"/>
      <c r="GLC30" s="459"/>
      <c r="GLD30" s="459"/>
      <c r="GLE30" s="459"/>
      <c r="GLF30" s="459"/>
      <c r="GLG30" s="459"/>
      <c r="GLH30" s="459"/>
      <c r="GLI30" s="459"/>
      <c r="GLJ30" s="459"/>
      <c r="GLK30" s="459"/>
      <c r="GLL30" s="459"/>
      <c r="GLM30" s="459"/>
      <c r="GLN30" s="459"/>
      <c r="GLO30" s="459"/>
      <c r="GLP30" s="459"/>
      <c r="GLQ30" s="459"/>
      <c r="GLR30" s="459"/>
      <c r="GLS30" s="459"/>
      <c r="GLT30" s="459"/>
      <c r="GLU30" s="459"/>
      <c r="GLV30" s="459"/>
      <c r="GLW30" s="459"/>
      <c r="GLX30" s="459"/>
      <c r="GLY30" s="459"/>
      <c r="GLZ30" s="459"/>
      <c r="GMA30" s="459"/>
      <c r="GMB30" s="459"/>
      <c r="GMC30" s="459"/>
      <c r="GMD30" s="459"/>
      <c r="GME30" s="459"/>
      <c r="GMF30" s="459"/>
      <c r="GMG30" s="459"/>
      <c r="GMH30" s="459"/>
      <c r="GMI30" s="459"/>
      <c r="GMJ30" s="459"/>
      <c r="GMK30" s="459"/>
      <c r="GML30" s="459"/>
      <c r="GMM30" s="459"/>
      <c r="GMN30" s="459"/>
      <c r="GMO30" s="459"/>
      <c r="GMP30" s="459"/>
      <c r="GMQ30" s="459"/>
      <c r="GMR30" s="459"/>
      <c r="GMS30" s="459"/>
      <c r="GMT30" s="459"/>
      <c r="GMU30" s="459"/>
      <c r="GMV30" s="459"/>
      <c r="GMW30" s="459"/>
      <c r="GMX30" s="459"/>
      <c r="GMY30" s="459"/>
      <c r="GMZ30" s="459"/>
      <c r="GNA30" s="459"/>
      <c r="GNB30" s="459"/>
      <c r="GNC30" s="459"/>
      <c r="GND30" s="459"/>
      <c r="GNE30" s="459"/>
      <c r="GNF30" s="459"/>
      <c r="GNG30" s="459"/>
      <c r="GNH30" s="459"/>
      <c r="GNI30" s="459"/>
      <c r="GNJ30" s="459"/>
      <c r="GNK30" s="459"/>
      <c r="GNL30" s="459"/>
      <c r="GNM30" s="459"/>
      <c r="GNN30" s="459"/>
      <c r="GNO30" s="459"/>
      <c r="GNP30" s="459"/>
      <c r="GNQ30" s="459"/>
      <c r="GNR30" s="459"/>
      <c r="GNS30" s="459"/>
      <c r="GNT30" s="459"/>
      <c r="GNU30" s="459"/>
      <c r="GNV30" s="459"/>
      <c r="GNW30" s="459"/>
      <c r="GNX30" s="459"/>
      <c r="GNY30" s="459"/>
      <c r="GNZ30" s="459"/>
      <c r="GOA30" s="459"/>
      <c r="GOB30" s="459"/>
      <c r="GOC30" s="459"/>
      <c r="GOD30" s="459"/>
      <c r="GOE30" s="459"/>
      <c r="GOF30" s="459"/>
      <c r="GOG30" s="459"/>
      <c r="GOH30" s="459"/>
      <c r="GOI30" s="459"/>
      <c r="GOJ30" s="459"/>
      <c r="GOK30" s="459"/>
      <c r="GOL30" s="459"/>
      <c r="GOM30" s="459"/>
      <c r="GON30" s="459"/>
      <c r="GOO30" s="459"/>
      <c r="GOP30" s="459"/>
      <c r="GOQ30" s="459"/>
      <c r="GOR30" s="459"/>
      <c r="GOS30" s="459"/>
      <c r="GOT30" s="459"/>
      <c r="GOU30" s="459"/>
      <c r="GOV30" s="459"/>
      <c r="GOW30" s="459"/>
      <c r="GOX30" s="459"/>
      <c r="GOY30" s="459"/>
      <c r="GOZ30" s="459"/>
      <c r="GPA30" s="459"/>
      <c r="GPB30" s="459"/>
      <c r="GPC30" s="459"/>
      <c r="GPD30" s="459"/>
      <c r="GPE30" s="459"/>
      <c r="GPF30" s="459"/>
      <c r="GPG30" s="459"/>
      <c r="GPH30" s="459"/>
      <c r="GPI30" s="459"/>
      <c r="GPJ30" s="459"/>
      <c r="GPK30" s="459"/>
      <c r="GPL30" s="459"/>
      <c r="GPM30" s="459"/>
      <c r="GPN30" s="459"/>
      <c r="GPO30" s="459"/>
      <c r="GPP30" s="459"/>
      <c r="GPQ30" s="459"/>
      <c r="GPR30" s="459"/>
      <c r="GPS30" s="459"/>
      <c r="GPT30" s="459"/>
      <c r="GPU30" s="459"/>
      <c r="GPV30" s="459"/>
      <c r="GPW30" s="459"/>
      <c r="GPX30" s="459"/>
      <c r="GPY30" s="459"/>
      <c r="GPZ30" s="459"/>
      <c r="GQA30" s="459"/>
      <c r="GQB30" s="459"/>
      <c r="GQC30" s="459"/>
      <c r="GQD30" s="459"/>
      <c r="GQE30" s="459"/>
      <c r="GQF30" s="459"/>
      <c r="GQG30" s="459"/>
      <c r="GQH30" s="459"/>
      <c r="GQI30" s="459"/>
      <c r="GQJ30" s="459"/>
      <c r="GQK30" s="459"/>
      <c r="GQL30" s="459"/>
      <c r="GQM30" s="459"/>
      <c r="GQN30" s="459"/>
      <c r="GQO30" s="459"/>
      <c r="GQP30" s="459"/>
      <c r="GQQ30" s="459"/>
      <c r="GQR30" s="459"/>
      <c r="GQS30" s="459"/>
      <c r="GQT30" s="459"/>
      <c r="GQU30" s="459"/>
      <c r="GQV30" s="459"/>
      <c r="GQW30" s="459"/>
      <c r="GQX30" s="459"/>
      <c r="GQY30" s="459"/>
      <c r="GQZ30" s="459"/>
      <c r="GRA30" s="459"/>
      <c r="GRB30" s="459"/>
      <c r="GRC30" s="459"/>
      <c r="GRD30" s="459"/>
      <c r="GRE30" s="459"/>
      <c r="GRF30" s="459"/>
      <c r="GRG30" s="459"/>
      <c r="GRH30" s="459"/>
      <c r="GRI30" s="459"/>
      <c r="GRJ30" s="459"/>
      <c r="GRK30" s="459"/>
      <c r="GRL30" s="459"/>
      <c r="GRM30" s="459"/>
      <c r="GRN30" s="459"/>
      <c r="GRO30" s="459"/>
      <c r="GRP30" s="459"/>
      <c r="GRQ30" s="459"/>
      <c r="GRR30" s="459"/>
      <c r="GRS30" s="459"/>
      <c r="GRT30" s="459"/>
      <c r="GRU30" s="459"/>
      <c r="GRV30" s="459"/>
      <c r="GRW30" s="459"/>
      <c r="GRX30" s="459"/>
      <c r="GRY30" s="459"/>
      <c r="GRZ30" s="459"/>
      <c r="GSA30" s="459"/>
      <c r="GSB30" s="459"/>
      <c r="GSC30" s="459"/>
      <c r="GSD30" s="459"/>
      <c r="GSE30" s="459"/>
      <c r="GSF30" s="459"/>
      <c r="GSG30" s="459"/>
      <c r="GSH30" s="459"/>
      <c r="GSI30" s="459"/>
      <c r="GSJ30" s="459"/>
      <c r="GSK30" s="459"/>
      <c r="GSL30" s="459"/>
      <c r="GSM30" s="459"/>
      <c r="GSN30" s="459"/>
      <c r="GSO30" s="459"/>
      <c r="GSP30" s="459"/>
      <c r="GSQ30" s="459"/>
      <c r="GSR30" s="459"/>
      <c r="GSS30" s="459"/>
      <c r="GST30" s="459"/>
      <c r="GSU30" s="459"/>
      <c r="GSV30" s="459"/>
      <c r="GSW30" s="459"/>
      <c r="GSX30" s="459"/>
      <c r="GSY30" s="459"/>
      <c r="GSZ30" s="459"/>
      <c r="GTA30" s="459"/>
      <c r="GTB30" s="459"/>
      <c r="GTC30" s="459"/>
      <c r="GTD30" s="459"/>
      <c r="GTE30" s="459"/>
      <c r="GTF30" s="459"/>
      <c r="GTG30" s="459"/>
      <c r="GTH30" s="459"/>
      <c r="GTI30" s="459"/>
      <c r="GTJ30" s="459"/>
      <c r="GTK30" s="459"/>
      <c r="GTL30" s="459"/>
      <c r="GTM30" s="459"/>
      <c r="GTN30" s="459"/>
      <c r="GTO30" s="459"/>
      <c r="GTP30" s="459"/>
      <c r="GTQ30" s="459"/>
      <c r="GTR30" s="459"/>
      <c r="GTS30" s="459"/>
      <c r="GTT30" s="459"/>
      <c r="GTU30" s="459"/>
      <c r="GTV30" s="459"/>
      <c r="GTW30" s="459"/>
      <c r="GTX30" s="459"/>
      <c r="GTY30" s="459"/>
      <c r="GTZ30" s="459"/>
      <c r="GUA30" s="459"/>
      <c r="GUB30" s="459"/>
      <c r="GUC30" s="459"/>
      <c r="GUD30" s="459"/>
      <c r="GUE30" s="459"/>
      <c r="GUF30" s="459"/>
      <c r="GUG30" s="459"/>
      <c r="GUH30" s="459"/>
      <c r="GUI30" s="459"/>
      <c r="GUJ30" s="459"/>
      <c r="GUK30" s="459"/>
      <c r="GUL30" s="459"/>
      <c r="GUM30" s="459"/>
      <c r="GUN30" s="459"/>
      <c r="GUO30" s="459"/>
      <c r="GUP30" s="459"/>
      <c r="GUQ30" s="459"/>
      <c r="GUR30" s="459"/>
      <c r="GUS30" s="459"/>
      <c r="GUT30" s="459"/>
      <c r="GUU30" s="459"/>
      <c r="GUV30" s="459"/>
      <c r="GUW30" s="459"/>
      <c r="GUX30" s="459"/>
      <c r="GUY30" s="459"/>
      <c r="GUZ30" s="459"/>
      <c r="GVA30" s="459"/>
      <c r="GVB30" s="459"/>
      <c r="GVC30" s="459"/>
      <c r="GVD30" s="459"/>
      <c r="GVE30" s="459"/>
      <c r="GVF30" s="459"/>
      <c r="GVG30" s="459"/>
      <c r="GVH30" s="459"/>
      <c r="GVI30" s="459"/>
      <c r="GVJ30" s="459"/>
      <c r="GVK30" s="459"/>
      <c r="GVL30" s="459"/>
      <c r="GVM30" s="459"/>
      <c r="GVN30" s="459"/>
      <c r="GVO30" s="459"/>
      <c r="GVP30" s="459"/>
      <c r="GVQ30" s="459"/>
      <c r="GVR30" s="459"/>
      <c r="GVS30" s="459"/>
      <c r="GVT30" s="459"/>
      <c r="GVU30" s="459"/>
      <c r="GVV30" s="459"/>
      <c r="GVW30" s="459"/>
      <c r="GVX30" s="459"/>
      <c r="GVY30" s="459"/>
      <c r="GVZ30" s="459"/>
      <c r="GWA30" s="459"/>
      <c r="GWB30" s="459"/>
      <c r="GWC30" s="459"/>
      <c r="GWD30" s="459"/>
      <c r="GWE30" s="459"/>
      <c r="GWF30" s="459"/>
      <c r="GWG30" s="459"/>
      <c r="GWH30" s="459"/>
      <c r="GWI30" s="459"/>
      <c r="GWJ30" s="459"/>
      <c r="GWK30" s="459"/>
      <c r="GWL30" s="459"/>
      <c r="GWM30" s="459"/>
      <c r="GWN30" s="459"/>
      <c r="GWO30" s="459"/>
      <c r="GWP30" s="459"/>
      <c r="GWQ30" s="459"/>
      <c r="GWR30" s="459"/>
      <c r="GWS30" s="459"/>
      <c r="GWT30" s="459"/>
      <c r="GWU30" s="459"/>
      <c r="GWV30" s="459"/>
      <c r="GWW30" s="459"/>
      <c r="GWX30" s="459"/>
      <c r="GWY30" s="459"/>
      <c r="GWZ30" s="459"/>
      <c r="GXA30" s="459"/>
      <c r="GXB30" s="459"/>
      <c r="GXC30" s="459"/>
      <c r="GXD30" s="459"/>
      <c r="GXE30" s="459"/>
      <c r="GXF30" s="459"/>
      <c r="GXG30" s="459"/>
      <c r="GXH30" s="459"/>
      <c r="GXI30" s="459"/>
      <c r="GXJ30" s="459"/>
      <c r="GXK30" s="459"/>
      <c r="GXL30" s="459"/>
      <c r="GXM30" s="459"/>
      <c r="GXN30" s="459"/>
      <c r="GXO30" s="459"/>
      <c r="GXP30" s="459"/>
      <c r="GXQ30" s="459"/>
      <c r="GXR30" s="459"/>
      <c r="GXS30" s="459"/>
      <c r="GXT30" s="459"/>
      <c r="GXU30" s="459"/>
      <c r="GXV30" s="459"/>
      <c r="GXW30" s="459"/>
      <c r="GXX30" s="459"/>
      <c r="GXY30" s="459"/>
      <c r="GXZ30" s="459"/>
      <c r="GYA30" s="459"/>
      <c r="GYB30" s="459"/>
      <c r="GYC30" s="459"/>
      <c r="GYD30" s="459"/>
      <c r="GYE30" s="459"/>
      <c r="GYF30" s="459"/>
      <c r="GYG30" s="459"/>
      <c r="GYH30" s="459"/>
      <c r="GYI30" s="459"/>
      <c r="GYJ30" s="459"/>
      <c r="GYK30" s="459"/>
      <c r="GYL30" s="459"/>
      <c r="GYM30" s="459"/>
      <c r="GYN30" s="459"/>
      <c r="GYO30" s="459"/>
      <c r="GYP30" s="459"/>
      <c r="GYQ30" s="459"/>
      <c r="GYR30" s="459"/>
      <c r="GYS30" s="459"/>
      <c r="GYT30" s="459"/>
      <c r="GYU30" s="459"/>
      <c r="GYV30" s="459"/>
      <c r="GYW30" s="459"/>
      <c r="GYX30" s="459"/>
      <c r="GYY30" s="459"/>
      <c r="GYZ30" s="459"/>
      <c r="GZA30" s="459"/>
      <c r="GZB30" s="459"/>
      <c r="GZC30" s="459"/>
      <c r="GZD30" s="459"/>
      <c r="GZE30" s="459"/>
      <c r="GZF30" s="459"/>
      <c r="GZG30" s="459"/>
      <c r="GZH30" s="459"/>
      <c r="GZI30" s="459"/>
      <c r="GZJ30" s="459"/>
      <c r="GZK30" s="459"/>
      <c r="GZL30" s="459"/>
      <c r="GZM30" s="459"/>
      <c r="GZN30" s="459"/>
      <c r="GZO30" s="459"/>
      <c r="GZP30" s="459"/>
      <c r="GZQ30" s="459"/>
      <c r="GZR30" s="459"/>
      <c r="GZS30" s="459"/>
      <c r="GZT30" s="459"/>
      <c r="GZU30" s="459"/>
      <c r="GZV30" s="459"/>
      <c r="GZW30" s="459"/>
      <c r="GZX30" s="459"/>
      <c r="GZY30" s="459"/>
      <c r="GZZ30" s="459"/>
      <c r="HAA30" s="459"/>
      <c r="HAB30" s="459"/>
      <c r="HAC30" s="459"/>
      <c r="HAD30" s="459"/>
      <c r="HAE30" s="459"/>
      <c r="HAF30" s="459"/>
      <c r="HAG30" s="459"/>
      <c r="HAH30" s="459"/>
      <c r="HAI30" s="459"/>
      <c r="HAJ30" s="459"/>
      <c r="HAK30" s="459"/>
      <c r="HAL30" s="459"/>
      <c r="HAM30" s="459"/>
      <c r="HAN30" s="459"/>
      <c r="HAO30" s="459"/>
      <c r="HAP30" s="459"/>
      <c r="HAQ30" s="459"/>
      <c r="HAR30" s="459"/>
      <c r="HAS30" s="459"/>
      <c r="HAT30" s="459"/>
      <c r="HAU30" s="459"/>
      <c r="HAV30" s="459"/>
      <c r="HAW30" s="459"/>
      <c r="HAX30" s="459"/>
      <c r="HAY30" s="459"/>
      <c r="HAZ30" s="459"/>
      <c r="HBA30" s="459"/>
      <c r="HBB30" s="459"/>
      <c r="HBC30" s="459"/>
      <c r="HBD30" s="459"/>
      <c r="HBE30" s="459"/>
      <c r="HBF30" s="459"/>
      <c r="HBG30" s="459"/>
      <c r="HBH30" s="459"/>
      <c r="HBI30" s="459"/>
      <c r="HBJ30" s="459"/>
      <c r="HBK30" s="459"/>
      <c r="HBL30" s="459"/>
      <c r="HBM30" s="459"/>
      <c r="HBN30" s="459"/>
      <c r="HBO30" s="459"/>
      <c r="HBP30" s="459"/>
      <c r="HBQ30" s="459"/>
      <c r="HBR30" s="459"/>
      <c r="HBS30" s="459"/>
      <c r="HBT30" s="459"/>
      <c r="HBU30" s="459"/>
      <c r="HBV30" s="459"/>
      <c r="HBW30" s="459"/>
      <c r="HBX30" s="459"/>
      <c r="HBY30" s="459"/>
      <c r="HBZ30" s="459"/>
      <c r="HCA30" s="459"/>
      <c r="HCB30" s="459"/>
      <c r="HCC30" s="459"/>
      <c r="HCD30" s="459"/>
      <c r="HCE30" s="459"/>
      <c r="HCF30" s="459"/>
      <c r="HCG30" s="459"/>
      <c r="HCH30" s="459"/>
      <c r="HCI30" s="459"/>
      <c r="HCJ30" s="459"/>
      <c r="HCK30" s="459"/>
      <c r="HCL30" s="459"/>
      <c r="HCM30" s="459"/>
      <c r="HCN30" s="459"/>
      <c r="HCO30" s="459"/>
      <c r="HCP30" s="459"/>
      <c r="HCQ30" s="459"/>
      <c r="HCR30" s="459"/>
      <c r="HCS30" s="459"/>
      <c r="HCT30" s="459"/>
      <c r="HCU30" s="459"/>
      <c r="HCV30" s="459"/>
      <c r="HCW30" s="459"/>
      <c r="HCX30" s="459"/>
      <c r="HCY30" s="459"/>
      <c r="HCZ30" s="459"/>
      <c r="HDA30" s="459"/>
      <c r="HDB30" s="459"/>
      <c r="HDC30" s="459"/>
      <c r="HDD30" s="459"/>
      <c r="HDE30" s="459"/>
      <c r="HDF30" s="459"/>
      <c r="HDG30" s="459"/>
      <c r="HDH30" s="459"/>
      <c r="HDI30" s="459"/>
      <c r="HDJ30" s="459"/>
      <c r="HDK30" s="459"/>
      <c r="HDL30" s="459"/>
      <c r="HDM30" s="459"/>
      <c r="HDN30" s="459"/>
      <c r="HDO30" s="459"/>
      <c r="HDP30" s="459"/>
      <c r="HDQ30" s="459"/>
      <c r="HDR30" s="459"/>
      <c r="HDS30" s="459"/>
      <c r="HDT30" s="459"/>
      <c r="HDU30" s="459"/>
      <c r="HDV30" s="459"/>
      <c r="HDW30" s="459"/>
      <c r="HDX30" s="459"/>
      <c r="HDY30" s="459"/>
      <c r="HDZ30" s="459"/>
      <c r="HEA30" s="459"/>
      <c r="HEB30" s="459"/>
      <c r="HEC30" s="459"/>
      <c r="HED30" s="459"/>
      <c r="HEE30" s="459"/>
      <c r="HEF30" s="459"/>
      <c r="HEG30" s="459"/>
      <c r="HEH30" s="459"/>
      <c r="HEI30" s="459"/>
      <c r="HEJ30" s="459"/>
      <c r="HEK30" s="459"/>
      <c r="HEL30" s="459"/>
      <c r="HEM30" s="459"/>
      <c r="HEN30" s="459"/>
      <c r="HEO30" s="459"/>
      <c r="HEP30" s="459"/>
      <c r="HEQ30" s="459"/>
      <c r="HER30" s="459"/>
      <c r="HES30" s="459"/>
      <c r="HET30" s="459"/>
      <c r="HEU30" s="459"/>
      <c r="HEV30" s="459"/>
      <c r="HEW30" s="459"/>
      <c r="HEX30" s="459"/>
      <c r="HEY30" s="459"/>
      <c r="HEZ30" s="459"/>
      <c r="HFA30" s="459"/>
      <c r="HFB30" s="459"/>
      <c r="HFC30" s="459"/>
      <c r="HFD30" s="459"/>
      <c r="HFE30" s="459"/>
      <c r="HFF30" s="459"/>
      <c r="HFG30" s="459"/>
      <c r="HFH30" s="459"/>
      <c r="HFI30" s="459"/>
      <c r="HFJ30" s="459"/>
      <c r="HFK30" s="459"/>
      <c r="HFL30" s="459"/>
      <c r="HFM30" s="459"/>
      <c r="HFN30" s="459"/>
      <c r="HFO30" s="459"/>
      <c r="HFP30" s="459"/>
      <c r="HFQ30" s="459"/>
      <c r="HFR30" s="459"/>
      <c r="HFS30" s="459"/>
      <c r="HFT30" s="459"/>
      <c r="HFU30" s="459"/>
      <c r="HFV30" s="459"/>
      <c r="HFW30" s="459"/>
      <c r="HFX30" s="459"/>
      <c r="HFY30" s="459"/>
      <c r="HFZ30" s="459"/>
      <c r="HGA30" s="459"/>
      <c r="HGB30" s="459"/>
      <c r="HGC30" s="459"/>
      <c r="HGD30" s="459"/>
      <c r="HGE30" s="459"/>
      <c r="HGF30" s="459"/>
      <c r="HGG30" s="459"/>
      <c r="HGH30" s="459"/>
      <c r="HGI30" s="459"/>
      <c r="HGJ30" s="459"/>
      <c r="HGK30" s="459"/>
      <c r="HGL30" s="459"/>
      <c r="HGM30" s="459"/>
      <c r="HGN30" s="459"/>
      <c r="HGO30" s="459"/>
      <c r="HGP30" s="459"/>
      <c r="HGQ30" s="459"/>
      <c r="HGR30" s="459"/>
      <c r="HGS30" s="459"/>
      <c r="HGT30" s="459"/>
      <c r="HGU30" s="459"/>
      <c r="HGV30" s="459"/>
      <c r="HGW30" s="459"/>
      <c r="HGX30" s="459"/>
      <c r="HGY30" s="459"/>
      <c r="HGZ30" s="459"/>
      <c r="HHA30" s="459"/>
      <c r="HHB30" s="459"/>
      <c r="HHC30" s="459"/>
      <c r="HHD30" s="459"/>
      <c r="HHE30" s="459"/>
      <c r="HHF30" s="459"/>
      <c r="HHG30" s="459"/>
      <c r="HHH30" s="459"/>
      <c r="HHI30" s="459"/>
      <c r="HHJ30" s="459"/>
      <c r="HHK30" s="459"/>
      <c r="HHL30" s="459"/>
      <c r="HHM30" s="459"/>
      <c r="HHN30" s="459"/>
      <c r="HHO30" s="459"/>
      <c r="HHP30" s="459"/>
      <c r="HHQ30" s="459"/>
      <c r="HHR30" s="459"/>
      <c r="HHS30" s="459"/>
      <c r="HHT30" s="459"/>
      <c r="HHU30" s="459"/>
      <c r="HHV30" s="459"/>
      <c r="HHW30" s="459"/>
      <c r="HHX30" s="459"/>
      <c r="HHY30" s="459"/>
      <c r="HHZ30" s="459"/>
      <c r="HIA30" s="459"/>
      <c r="HIB30" s="459"/>
      <c r="HIC30" s="459"/>
      <c r="HID30" s="459"/>
      <c r="HIE30" s="459"/>
      <c r="HIF30" s="459"/>
      <c r="HIG30" s="459"/>
      <c r="HIH30" s="459"/>
      <c r="HII30" s="459"/>
      <c r="HIJ30" s="459"/>
      <c r="HIK30" s="459"/>
      <c r="HIL30" s="459"/>
      <c r="HIM30" s="459"/>
      <c r="HIN30" s="459"/>
      <c r="HIO30" s="459"/>
      <c r="HIP30" s="459"/>
      <c r="HIQ30" s="459"/>
      <c r="HIR30" s="459"/>
      <c r="HIS30" s="459"/>
      <c r="HIT30" s="459"/>
      <c r="HIU30" s="459"/>
      <c r="HIV30" s="459"/>
      <c r="HIW30" s="459"/>
      <c r="HIX30" s="459"/>
      <c r="HIY30" s="459"/>
      <c r="HIZ30" s="459"/>
      <c r="HJA30" s="459"/>
      <c r="HJB30" s="459"/>
      <c r="HJC30" s="459"/>
      <c r="HJD30" s="459"/>
      <c r="HJE30" s="459"/>
      <c r="HJF30" s="459"/>
      <c r="HJG30" s="459"/>
      <c r="HJH30" s="459"/>
      <c r="HJI30" s="459"/>
      <c r="HJJ30" s="459"/>
      <c r="HJK30" s="459"/>
      <c r="HJL30" s="459"/>
      <c r="HJM30" s="459"/>
      <c r="HJN30" s="459"/>
      <c r="HJO30" s="459"/>
      <c r="HJP30" s="459"/>
      <c r="HJQ30" s="459"/>
      <c r="HJR30" s="459"/>
      <c r="HJS30" s="459"/>
      <c r="HJT30" s="459"/>
      <c r="HJU30" s="459"/>
      <c r="HJV30" s="459"/>
      <c r="HJW30" s="459"/>
      <c r="HJX30" s="459"/>
      <c r="HJY30" s="459"/>
      <c r="HJZ30" s="459"/>
      <c r="HKA30" s="459"/>
      <c r="HKB30" s="459"/>
      <c r="HKC30" s="459"/>
      <c r="HKD30" s="459"/>
      <c r="HKE30" s="459"/>
      <c r="HKF30" s="459"/>
      <c r="HKG30" s="459"/>
      <c r="HKH30" s="459"/>
      <c r="HKI30" s="459"/>
      <c r="HKJ30" s="459"/>
      <c r="HKK30" s="459"/>
      <c r="HKL30" s="459"/>
      <c r="HKM30" s="459"/>
      <c r="HKN30" s="459"/>
      <c r="HKO30" s="459"/>
      <c r="HKP30" s="459"/>
      <c r="HKQ30" s="459"/>
      <c r="HKR30" s="459"/>
      <c r="HKS30" s="459"/>
      <c r="HKT30" s="459"/>
      <c r="HKU30" s="459"/>
      <c r="HKV30" s="459"/>
      <c r="HKW30" s="459"/>
      <c r="HKX30" s="459"/>
      <c r="HKY30" s="459"/>
      <c r="HKZ30" s="459"/>
      <c r="HLA30" s="459"/>
      <c r="HLB30" s="459"/>
      <c r="HLC30" s="459"/>
      <c r="HLD30" s="459"/>
      <c r="HLE30" s="459"/>
      <c r="HLF30" s="459"/>
      <c r="HLG30" s="459"/>
      <c r="HLH30" s="459"/>
      <c r="HLI30" s="459"/>
      <c r="HLJ30" s="459"/>
      <c r="HLK30" s="459"/>
      <c r="HLL30" s="459"/>
      <c r="HLM30" s="459"/>
      <c r="HLN30" s="459"/>
      <c r="HLO30" s="459"/>
      <c r="HLP30" s="459"/>
      <c r="HLQ30" s="459"/>
      <c r="HLR30" s="459"/>
      <c r="HLS30" s="459"/>
      <c r="HLT30" s="459"/>
      <c r="HLU30" s="459"/>
      <c r="HLV30" s="459"/>
      <c r="HLW30" s="459"/>
      <c r="HLX30" s="459"/>
      <c r="HLY30" s="459"/>
      <c r="HLZ30" s="459"/>
      <c r="HMA30" s="459"/>
      <c r="HMB30" s="459"/>
      <c r="HMC30" s="459"/>
      <c r="HMD30" s="459"/>
      <c r="HME30" s="459"/>
      <c r="HMF30" s="459"/>
      <c r="HMG30" s="459"/>
      <c r="HMH30" s="459"/>
      <c r="HMI30" s="459"/>
      <c r="HMJ30" s="459"/>
      <c r="HMK30" s="459"/>
      <c r="HML30" s="459"/>
      <c r="HMM30" s="459"/>
      <c r="HMN30" s="459"/>
      <c r="HMO30" s="459"/>
      <c r="HMP30" s="459"/>
      <c r="HMQ30" s="459"/>
      <c r="HMR30" s="459"/>
      <c r="HMS30" s="459"/>
      <c r="HMT30" s="459"/>
      <c r="HMU30" s="459"/>
      <c r="HMV30" s="459"/>
      <c r="HMW30" s="459"/>
      <c r="HMX30" s="459"/>
      <c r="HMY30" s="459"/>
      <c r="HMZ30" s="459"/>
      <c r="HNA30" s="459"/>
      <c r="HNB30" s="459"/>
      <c r="HNC30" s="459"/>
      <c r="HND30" s="459"/>
      <c r="HNE30" s="459"/>
      <c r="HNF30" s="459"/>
      <c r="HNG30" s="459"/>
      <c r="HNH30" s="459"/>
      <c r="HNI30" s="459"/>
      <c r="HNJ30" s="459"/>
      <c r="HNK30" s="459"/>
      <c r="HNL30" s="459"/>
      <c r="HNM30" s="459"/>
      <c r="HNN30" s="459"/>
      <c r="HNO30" s="459"/>
      <c r="HNP30" s="459"/>
      <c r="HNQ30" s="459"/>
      <c r="HNR30" s="459"/>
      <c r="HNS30" s="459"/>
      <c r="HNT30" s="459"/>
      <c r="HNU30" s="459"/>
      <c r="HNV30" s="459"/>
      <c r="HNW30" s="459"/>
      <c r="HNX30" s="459"/>
      <c r="HNY30" s="459"/>
      <c r="HNZ30" s="459"/>
      <c r="HOA30" s="459"/>
      <c r="HOB30" s="459"/>
      <c r="HOC30" s="459"/>
      <c r="HOD30" s="459"/>
      <c r="HOE30" s="459"/>
      <c r="HOF30" s="459"/>
      <c r="HOG30" s="459"/>
      <c r="HOH30" s="459"/>
      <c r="HOI30" s="459"/>
      <c r="HOJ30" s="459"/>
      <c r="HOK30" s="459"/>
      <c r="HOL30" s="459"/>
      <c r="HOM30" s="459"/>
      <c r="HON30" s="459"/>
      <c r="HOO30" s="459"/>
      <c r="HOP30" s="459"/>
      <c r="HOQ30" s="459"/>
      <c r="HOR30" s="459"/>
      <c r="HOS30" s="459"/>
      <c r="HOT30" s="459"/>
      <c r="HOU30" s="459"/>
      <c r="HOV30" s="459"/>
      <c r="HOW30" s="459"/>
      <c r="HOX30" s="459"/>
      <c r="HOY30" s="459"/>
      <c r="HOZ30" s="459"/>
      <c r="HPA30" s="459"/>
      <c r="HPB30" s="459"/>
      <c r="HPC30" s="459"/>
      <c r="HPD30" s="459"/>
      <c r="HPE30" s="459"/>
      <c r="HPF30" s="459"/>
      <c r="HPG30" s="459"/>
      <c r="HPH30" s="459"/>
      <c r="HPI30" s="459"/>
      <c r="HPJ30" s="459"/>
      <c r="HPK30" s="459"/>
      <c r="HPL30" s="459"/>
      <c r="HPM30" s="459"/>
      <c r="HPN30" s="459"/>
      <c r="HPO30" s="459"/>
      <c r="HPP30" s="459"/>
      <c r="HPQ30" s="459"/>
      <c r="HPR30" s="459"/>
      <c r="HPS30" s="459"/>
      <c r="HPT30" s="459"/>
      <c r="HPU30" s="459"/>
      <c r="HPV30" s="459"/>
      <c r="HPW30" s="459"/>
      <c r="HPX30" s="459"/>
      <c r="HPY30" s="459"/>
      <c r="HPZ30" s="459"/>
      <c r="HQA30" s="459"/>
      <c r="HQB30" s="459"/>
      <c r="HQC30" s="459"/>
      <c r="HQD30" s="459"/>
      <c r="HQE30" s="459"/>
      <c r="HQF30" s="459"/>
      <c r="HQG30" s="459"/>
      <c r="HQH30" s="459"/>
      <c r="HQI30" s="459"/>
      <c r="HQJ30" s="459"/>
      <c r="HQK30" s="459"/>
      <c r="HQL30" s="459"/>
      <c r="HQM30" s="459"/>
      <c r="HQN30" s="459"/>
      <c r="HQO30" s="459"/>
      <c r="HQP30" s="459"/>
      <c r="HQQ30" s="459"/>
      <c r="HQR30" s="459"/>
      <c r="HQS30" s="459"/>
      <c r="HQT30" s="459"/>
      <c r="HQU30" s="459"/>
      <c r="HQV30" s="459"/>
      <c r="HQW30" s="459"/>
      <c r="HQX30" s="459"/>
      <c r="HQY30" s="459"/>
      <c r="HQZ30" s="459"/>
      <c r="HRA30" s="459"/>
      <c r="HRB30" s="459"/>
      <c r="HRC30" s="459"/>
      <c r="HRD30" s="459"/>
      <c r="HRE30" s="459"/>
      <c r="HRF30" s="459"/>
      <c r="HRG30" s="459"/>
      <c r="HRH30" s="459"/>
      <c r="HRI30" s="459"/>
      <c r="HRJ30" s="459"/>
      <c r="HRK30" s="459"/>
      <c r="HRL30" s="459"/>
      <c r="HRM30" s="459"/>
      <c r="HRN30" s="459"/>
      <c r="HRO30" s="459"/>
      <c r="HRP30" s="459"/>
      <c r="HRQ30" s="459"/>
      <c r="HRR30" s="459"/>
      <c r="HRS30" s="459"/>
      <c r="HRT30" s="459"/>
      <c r="HRU30" s="459"/>
      <c r="HRV30" s="459"/>
      <c r="HRW30" s="459"/>
      <c r="HRX30" s="459"/>
      <c r="HRY30" s="459"/>
      <c r="HRZ30" s="459"/>
      <c r="HSA30" s="459"/>
      <c r="HSB30" s="459"/>
      <c r="HSC30" s="459"/>
      <c r="HSD30" s="459"/>
      <c r="HSE30" s="459"/>
      <c r="HSF30" s="459"/>
      <c r="HSG30" s="459"/>
      <c r="HSH30" s="459"/>
      <c r="HSI30" s="459"/>
      <c r="HSJ30" s="459"/>
      <c r="HSK30" s="459"/>
      <c r="HSL30" s="459"/>
      <c r="HSM30" s="459"/>
      <c r="HSN30" s="459"/>
      <c r="HSO30" s="459"/>
      <c r="HSP30" s="459"/>
      <c r="HSQ30" s="459"/>
      <c r="HSR30" s="459"/>
      <c r="HSS30" s="459"/>
      <c r="HST30" s="459"/>
      <c r="HSU30" s="459"/>
      <c r="HSV30" s="459"/>
      <c r="HSW30" s="459"/>
      <c r="HSX30" s="459"/>
      <c r="HSY30" s="459"/>
      <c r="HSZ30" s="459"/>
      <c r="HTA30" s="459"/>
      <c r="HTB30" s="459"/>
      <c r="HTC30" s="459"/>
      <c r="HTD30" s="459"/>
      <c r="HTE30" s="459"/>
      <c r="HTF30" s="459"/>
      <c r="HTG30" s="459"/>
      <c r="HTH30" s="459"/>
      <c r="HTI30" s="459"/>
      <c r="HTJ30" s="459"/>
      <c r="HTK30" s="459"/>
      <c r="HTL30" s="459"/>
      <c r="HTM30" s="459"/>
      <c r="HTN30" s="459"/>
      <c r="HTO30" s="459"/>
      <c r="HTP30" s="459"/>
      <c r="HTQ30" s="459"/>
      <c r="HTR30" s="459"/>
      <c r="HTS30" s="459"/>
      <c r="HTT30" s="459"/>
      <c r="HTU30" s="459"/>
      <c r="HTV30" s="459"/>
      <c r="HTW30" s="459"/>
      <c r="HTX30" s="459"/>
      <c r="HTY30" s="459"/>
      <c r="HTZ30" s="459"/>
      <c r="HUA30" s="459"/>
      <c r="HUB30" s="459"/>
      <c r="HUC30" s="459"/>
      <c r="HUD30" s="459"/>
      <c r="HUE30" s="459"/>
      <c r="HUF30" s="459"/>
      <c r="HUG30" s="459"/>
      <c r="HUH30" s="459"/>
      <c r="HUI30" s="459"/>
      <c r="HUJ30" s="459"/>
      <c r="HUK30" s="459"/>
      <c r="HUL30" s="459"/>
      <c r="HUM30" s="459"/>
      <c r="HUN30" s="459"/>
      <c r="HUO30" s="459"/>
      <c r="HUP30" s="459"/>
      <c r="HUQ30" s="459"/>
      <c r="HUR30" s="459"/>
      <c r="HUS30" s="459"/>
      <c r="HUT30" s="459"/>
      <c r="HUU30" s="459"/>
      <c r="HUV30" s="459"/>
      <c r="HUW30" s="459"/>
      <c r="HUX30" s="459"/>
      <c r="HUY30" s="459"/>
      <c r="HUZ30" s="459"/>
      <c r="HVA30" s="459"/>
      <c r="HVB30" s="459"/>
      <c r="HVC30" s="459"/>
      <c r="HVD30" s="459"/>
      <c r="HVE30" s="459"/>
      <c r="HVF30" s="459"/>
      <c r="HVG30" s="459"/>
      <c r="HVH30" s="459"/>
      <c r="HVI30" s="459"/>
      <c r="HVJ30" s="459"/>
      <c r="HVK30" s="459"/>
      <c r="HVL30" s="459"/>
      <c r="HVM30" s="459"/>
      <c r="HVN30" s="459"/>
      <c r="HVO30" s="459"/>
      <c r="HVP30" s="459"/>
      <c r="HVQ30" s="459"/>
      <c r="HVR30" s="459"/>
      <c r="HVS30" s="459"/>
      <c r="HVT30" s="459"/>
      <c r="HVU30" s="459"/>
      <c r="HVV30" s="459"/>
      <c r="HVW30" s="459"/>
      <c r="HVX30" s="459"/>
      <c r="HVY30" s="459"/>
      <c r="HVZ30" s="459"/>
      <c r="HWA30" s="459"/>
      <c r="HWB30" s="459"/>
      <c r="HWC30" s="459"/>
      <c r="HWD30" s="459"/>
      <c r="HWE30" s="459"/>
      <c r="HWF30" s="459"/>
      <c r="HWG30" s="459"/>
      <c r="HWH30" s="459"/>
      <c r="HWI30" s="459"/>
      <c r="HWJ30" s="459"/>
      <c r="HWK30" s="459"/>
      <c r="HWL30" s="459"/>
      <c r="HWM30" s="459"/>
      <c r="HWN30" s="459"/>
      <c r="HWO30" s="459"/>
      <c r="HWP30" s="459"/>
      <c r="HWQ30" s="459"/>
      <c r="HWR30" s="459"/>
      <c r="HWS30" s="459"/>
      <c r="HWT30" s="459"/>
      <c r="HWU30" s="459"/>
      <c r="HWV30" s="459"/>
      <c r="HWW30" s="459"/>
      <c r="HWX30" s="459"/>
      <c r="HWY30" s="459"/>
      <c r="HWZ30" s="459"/>
      <c r="HXA30" s="459"/>
      <c r="HXB30" s="459"/>
      <c r="HXC30" s="459"/>
      <c r="HXD30" s="459"/>
      <c r="HXE30" s="459"/>
      <c r="HXF30" s="459"/>
      <c r="HXG30" s="459"/>
      <c r="HXH30" s="459"/>
      <c r="HXI30" s="459"/>
      <c r="HXJ30" s="459"/>
      <c r="HXK30" s="459"/>
      <c r="HXL30" s="459"/>
      <c r="HXM30" s="459"/>
      <c r="HXN30" s="459"/>
      <c r="HXO30" s="459"/>
      <c r="HXP30" s="459"/>
      <c r="HXQ30" s="459"/>
      <c r="HXR30" s="459"/>
      <c r="HXS30" s="459"/>
      <c r="HXT30" s="459"/>
      <c r="HXU30" s="459"/>
      <c r="HXV30" s="459"/>
      <c r="HXW30" s="459"/>
      <c r="HXX30" s="459"/>
      <c r="HXY30" s="459"/>
      <c r="HXZ30" s="459"/>
      <c r="HYA30" s="459"/>
      <c r="HYB30" s="459"/>
      <c r="HYC30" s="459"/>
      <c r="HYD30" s="459"/>
      <c r="HYE30" s="459"/>
      <c r="HYF30" s="459"/>
      <c r="HYG30" s="459"/>
      <c r="HYH30" s="459"/>
      <c r="HYI30" s="459"/>
      <c r="HYJ30" s="459"/>
      <c r="HYK30" s="459"/>
      <c r="HYL30" s="459"/>
      <c r="HYM30" s="459"/>
      <c r="HYN30" s="459"/>
      <c r="HYO30" s="459"/>
      <c r="HYP30" s="459"/>
      <c r="HYQ30" s="459"/>
      <c r="HYR30" s="459"/>
      <c r="HYS30" s="459"/>
      <c r="HYT30" s="459"/>
      <c r="HYU30" s="459"/>
      <c r="HYV30" s="459"/>
      <c r="HYW30" s="459"/>
      <c r="HYX30" s="459"/>
      <c r="HYY30" s="459"/>
      <c r="HYZ30" s="459"/>
      <c r="HZA30" s="459"/>
      <c r="HZB30" s="459"/>
      <c r="HZC30" s="459"/>
      <c r="HZD30" s="459"/>
      <c r="HZE30" s="459"/>
      <c r="HZF30" s="459"/>
      <c r="HZG30" s="459"/>
      <c r="HZH30" s="459"/>
      <c r="HZI30" s="459"/>
      <c r="HZJ30" s="459"/>
      <c r="HZK30" s="459"/>
      <c r="HZL30" s="459"/>
      <c r="HZM30" s="459"/>
      <c r="HZN30" s="459"/>
      <c r="HZO30" s="459"/>
      <c r="HZP30" s="459"/>
      <c r="HZQ30" s="459"/>
      <c r="HZR30" s="459"/>
      <c r="HZS30" s="459"/>
      <c r="HZT30" s="459"/>
      <c r="HZU30" s="459"/>
      <c r="HZV30" s="459"/>
      <c r="HZW30" s="459"/>
      <c r="HZX30" s="459"/>
      <c r="HZY30" s="459"/>
      <c r="HZZ30" s="459"/>
      <c r="IAA30" s="459"/>
      <c r="IAB30" s="459"/>
      <c r="IAC30" s="459"/>
      <c r="IAD30" s="459"/>
      <c r="IAE30" s="459"/>
      <c r="IAF30" s="459"/>
      <c r="IAG30" s="459"/>
      <c r="IAH30" s="459"/>
      <c r="IAI30" s="459"/>
      <c r="IAJ30" s="459"/>
      <c r="IAK30" s="459"/>
      <c r="IAL30" s="459"/>
      <c r="IAM30" s="459"/>
      <c r="IAN30" s="459"/>
      <c r="IAO30" s="459"/>
      <c r="IAP30" s="459"/>
      <c r="IAQ30" s="459"/>
      <c r="IAR30" s="459"/>
      <c r="IAS30" s="459"/>
      <c r="IAT30" s="459"/>
      <c r="IAU30" s="459"/>
      <c r="IAV30" s="459"/>
      <c r="IAW30" s="459"/>
      <c r="IAX30" s="459"/>
      <c r="IAY30" s="459"/>
      <c r="IAZ30" s="459"/>
      <c r="IBA30" s="459"/>
      <c r="IBB30" s="459"/>
      <c r="IBC30" s="459"/>
      <c r="IBD30" s="459"/>
      <c r="IBE30" s="459"/>
      <c r="IBF30" s="459"/>
      <c r="IBG30" s="459"/>
      <c r="IBH30" s="459"/>
      <c r="IBI30" s="459"/>
      <c r="IBJ30" s="459"/>
      <c r="IBK30" s="459"/>
      <c r="IBL30" s="459"/>
      <c r="IBM30" s="459"/>
      <c r="IBN30" s="459"/>
      <c r="IBO30" s="459"/>
      <c r="IBP30" s="459"/>
      <c r="IBQ30" s="459"/>
      <c r="IBR30" s="459"/>
      <c r="IBS30" s="459"/>
      <c r="IBT30" s="459"/>
      <c r="IBU30" s="459"/>
      <c r="IBV30" s="459"/>
      <c r="IBW30" s="459"/>
      <c r="IBX30" s="459"/>
      <c r="IBY30" s="459"/>
      <c r="IBZ30" s="459"/>
      <c r="ICA30" s="459"/>
      <c r="ICB30" s="459"/>
      <c r="ICC30" s="459"/>
      <c r="ICD30" s="459"/>
      <c r="ICE30" s="459"/>
      <c r="ICF30" s="459"/>
      <c r="ICG30" s="459"/>
      <c r="ICH30" s="459"/>
      <c r="ICI30" s="459"/>
      <c r="ICJ30" s="459"/>
      <c r="ICK30" s="459"/>
      <c r="ICL30" s="459"/>
      <c r="ICM30" s="459"/>
      <c r="ICN30" s="459"/>
      <c r="ICO30" s="459"/>
      <c r="ICP30" s="459"/>
      <c r="ICQ30" s="459"/>
      <c r="ICR30" s="459"/>
      <c r="ICS30" s="459"/>
      <c r="ICT30" s="459"/>
      <c r="ICU30" s="459"/>
      <c r="ICV30" s="459"/>
      <c r="ICW30" s="459"/>
      <c r="ICX30" s="459"/>
      <c r="ICY30" s="459"/>
      <c r="ICZ30" s="459"/>
      <c r="IDA30" s="459"/>
      <c r="IDB30" s="459"/>
      <c r="IDC30" s="459"/>
      <c r="IDD30" s="459"/>
      <c r="IDE30" s="459"/>
      <c r="IDF30" s="459"/>
      <c r="IDG30" s="459"/>
      <c r="IDH30" s="459"/>
      <c r="IDI30" s="459"/>
      <c r="IDJ30" s="459"/>
      <c r="IDK30" s="459"/>
      <c r="IDL30" s="459"/>
      <c r="IDM30" s="459"/>
      <c r="IDN30" s="459"/>
      <c r="IDO30" s="459"/>
      <c r="IDP30" s="459"/>
      <c r="IDQ30" s="459"/>
      <c r="IDR30" s="459"/>
      <c r="IDS30" s="459"/>
      <c r="IDT30" s="459"/>
      <c r="IDU30" s="459"/>
      <c r="IDV30" s="459"/>
      <c r="IDW30" s="459"/>
      <c r="IDX30" s="459"/>
      <c r="IDY30" s="459"/>
      <c r="IDZ30" s="459"/>
      <c r="IEA30" s="459"/>
      <c r="IEB30" s="459"/>
      <c r="IEC30" s="459"/>
      <c r="IED30" s="459"/>
      <c r="IEE30" s="459"/>
      <c r="IEF30" s="459"/>
      <c r="IEG30" s="459"/>
      <c r="IEH30" s="459"/>
      <c r="IEI30" s="459"/>
      <c r="IEJ30" s="459"/>
      <c r="IEK30" s="459"/>
      <c r="IEL30" s="459"/>
      <c r="IEM30" s="459"/>
      <c r="IEN30" s="459"/>
      <c r="IEO30" s="459"/>
      <c r="IEP30" s="459"/>
      <c r="IEQ30" s="459"/>
      <c r="IER30" s="459"/>
      <c r="IES30" s="459"/>
      <c r="IET30" s="459"/>
      <c r="IEU30" s="459"/>
      <c r="IEV30" s="459"/>
      <c r="IEW30" s="459"/>
      <c r="IEX30" s="459"/>
      <c r="IEY30" s="459"/>
      <c r="IEZ30" s="459"/>
      <c r="IFA30" s="459"/>
      <c r="IFB30" s="459"/>
      <c r="IFC30" s="459"/>
      <c r="IFD30" s="459"/>
      <c r="IFE30" s="459"/>
      <c r="IFF30" s="459"/>
      <c r="IFG30" s="459"/>
      <c r="IFH30" s="459"/>
      <c r="IFI30" s="459"/>
      <c r="IFJ30" s="459"/>
      <c r="IFK30" s="459"/>
      <c r="IFL30" s="459"/>
      <c r="IFM30" s="459"/>
      <c r="IFN30" s="459"/>
      <c r="IFO30" s="459"/>
      <c r="IFP30" s="459"/>
      <c r="IFQ30" s="459"/>
      <c r="IFR30" s="459"/>
      <c r="IFS30" s="459"/>
      <c r="IFT30" s="459"/>
      <c r="IFU30" s="459"/>
      <c r="IFV30" s="459"/>
      <c r="IFW30" s="459"/>
      <c r="IFX30" s="459"/>
      <c r="IFY30" s="459"/>
      <c r="IFZ30" s="459"/>
      <c r="IGA30" s="459"/>
      <c r="IGB30" s="459"/>
      <c r="IGC30" s="459"/>
      <c r="IGD30" s="459"/>
      <c r="IGE30" s="459"/>
      <c r="IGF30" s="459"/>
      <c r="IGG30" s="459"/>
      <c r="IGH30" s="459"/>
      <c r="IGI30" s="459"/>
      <c r="IGJ30" s="459"/>
      <c r="IGK30" s="459"/>
      <c r="IGL30" s="459"/>
      <c r="IGM30" s="459"/>
      <c r="IGN30" s="459"/>
      <c r="IGO30" s="459"/>
      <c r="IGP30" s="459"/>
      <c r="IGQ30" s="459"/>
      <c r="IGR30" s="459"/>
      <c r="IGS30" s="459"/>
      <c r="IGT30" s="459"/>
      <c r="IGU30" s="459"/>
      <c r="IGV30" s="459"/>
      <c r="IGW30" s="459"/>
      <c r="IGX30" s="459"/>
      <c r="IGY30" s="459"/>
      <c r="IGZ30" s="459"/>
      <c r="IHA30" s="459"/>
      <c r="IHB30" s="459"/>
      <c r="IHC30" s="459"/>
      <c r="IHD30" s="459"/>
      <c r="IHE30" s="459"/>
      <c r="IHF30" s="459"/>
      <c r="IHG30" s="459"/>
      <c r="IHH30" s="459"/>
      <c r="IHI30" s="459"/>
      <c r="IHJ30" s="459"/>
      <c r="IHK30" s="459"/>
      <c r="IHL30" s="459"/>
      <c r="IHM30" s="459"/>
      <c r="IHN30" s="459"/>
      <c r="IHO30" s="459"/>
      <c r="IHP30" s="459"/>
      <c r="IHQ30" s="459"/>
      <c r="IHR30" s="459"/>
      <c r="IHS30" s="459"/>
      <c r="IHT30" s="459"/>
      <c r="IHU30" s="459"/>
      <c r="IHV30" s="459"/>
      <c r="IHW30" s="459"/>
      <c r="IHX30" s="459"/>
      <c r="IHY30" s="459"/>
      <c r="IHZ30" s="459"/>
      <c r="IIA30" s="459"/>
      <c r="IIB30" s="459"/>
      <c r="IIC30" s="459"/>
      <c r="IID30" s="459"/>
      <c r="IIE30" s="459"/>
      <c r="IIF30" s="459"/>
      <c r="IIG30" s="459"/>
      <c r="IIH30" s="459"/>
      <c r="III30" s="459"/>
      <c r="IIJ30" s="459"/>
      <c r="IIK30" s="459"/>
      <c r="IIL30" s="459"/>
      <c r="IIM30" s="459"/>
      <c r="IIN30" s="459"/>
      <c r="IIO30" s="459"/>
      <c r="IIP30" s="459"/>
      <c r="IIQ30" s="459"/>
      <c r="IIR30" s="459"/>
      <c r="IIS30" s="459"/>
      <c r="IIT30" s="459"/>
      <c r="IIU30" s="459"/>
      <c r="IIV30" s="459"/>
      <c r="IIW30" s="459"/>
      <c r="IIX30" s="459"/>
      <c r="IIY30" s="459"/>
      <c r="IIZ30" s="459"/>
      <c r="IJA30" s="459"/>
      <c r="IJB30" s="459"/>
      <c r="IJC30" s="459"/>
      <c r="IJD30" s="459"/>
      <c r="IJE30" s="459"/>
      <c r="IJF30" s="459"/>
      <c r="IJG30" s="459"/>
      <c r="IJH30" s="459"/>
      <c r="IJI30" s="459"/>
      <c r="IJJ30" s="459"/>
      <c r="IJK30" s="459"/>
      <c r="IJL30" s="459"/>
      <c r="IJM30" s="459"/>
      <c r="IJN30" s="459"/>
      <c r="IJO30" s="459"/>
      <c r="IJP30" s="459"/>
      <c r="IJQ30" s="459"/>
      <c r="IJR30" s="459"/>
      <c r="IJS30" s="459"/>
      <c r="IJT30" s="459"/>
      <c r="IJU30" s="459"/>
      <c r="IJV30" s="459"/>
      <c r="IJW30" s="459"/>
      <c r="IJX30" s="459"/>
      <c r="IJY30" s="459"/>
      <c r="IJZ30" s="459"/>
      <c r="IKA30" s="459"/>
      <c r="IKB30" s="459"/>
      <c r="IKC30" s="459"/>
      <c r="IKD30" s="459"/>
      <c r="IKE30" s="459"/>
      <c r="IKF30" s="459"/>
      <c r="IKG30" s="459"/>
      <c r="IKH30" s="459"/>
      <c r="IKI30" s="459"/>
      <c r="IKJ30" s="459"/>
      <c r="IKK30" s="459"/>
      <c r="IKL30" s="459"/>
      <c r="IKM30" s="459"/>
      <c r="IKN30" s="459"/>
      <c r="IKO30" s="459"/>
      <c r="IKP30" s="459"/>
      <c r="IKQ30" s="459"/>
      <c r="IKR30" s="459"/>
      <c r="IKS30" s="459"/>
      <c r="IKT30" s="459"/>
      <c r="IKU30" s="459"/>
      <c r="IKV30" s="459"/>
      <c r="IKW30" s="459"/>
      <c r="IKX30" s="459"/>
      <c r="IKY30" s="459"/>
      <c r="IKZ30" s="459"/>
      <c r="ILA30" s="459"/>
      <c r="ILB30" s="459"/>
      <c r="ILC30" s="459"/>
      <c r="ILD30" s="459"/>
      <c r="ILE30" s="459"/>
      <c r="ILF30" s="459"/>
      <c r="ILG30" s="459"/>
      <c r="ILH30" s="459"/>
      <c r="ILI30" s="459"/>
      <c r="ILJ30" s="459"/>
      <c r="ILK30" s="459"/>
      <c r="ILL30" s="459"/>
      <c r="ILM30" s="459"/>
      <c r="ILN30" s="459"/>
      <c r="ILO30" s="459"/>
      <c r="ILP30" s="459"/>
      <c r="ILQ30" s="459"/>
      <c r="ILR30" s="459"/>
      <c r="ILS30" s="459"/>
      <c r="ILT30" s="459"/>
      <c r="ILU30" s="459"/>
      <c r="ILV30" s="459"/>
      <c r="ILW30" s="459"/>
      <c r="ILX30" s="459"/>
      <c r="ILY30" s="459"/>
      <c r="ILZ30" s="459"/>
      <c r="IMA30" s="459"/>
      <c r="IMB30" s="459"/>
      <c r="IMC30" s="459"/>
      <c r="IMD30" s="459"/>
      <c r="IME30" s="459"/>
      <c r="IMF30" s="459"/>
      <c r="IMG30" s="459"/>
      <c r="IMH30" s="459"/>
      <c r="IMI30" s="459"/>
      <c r="IMJ30" s="459"/>
      <c r="IMK30" s="459"/>
      <c r="IML30" s="459"/>
      <c r="IMM30" s="459"/>
      <c r="IMN30" s="459"/>
      <c r="IMO30" s="459"/>
      <c r="IMP30" s="459"/>
      <c r="IMQ30" s="459"/>
      <c r="IMR30" s="459"/>
      <c r="IMS30" s="459"/>
      <c r="IMT30" s="459"/>
      <c r="IMU30" s="459"/>
      <c r="IMV30" s="459"/>
      <c r="IMW30" s="459"/>
      <c r="IMX30" s="459"/>
      <c r="IMY30" s="459"/>
      <c r="IMZ30" s="459"/>
      <c r="INA30" s="459"/>
      <c r="INB30" s="459"/>
      <c r="INC30" s="459"/>
      <c r="IND30" s="459"/>
      <c r="INE30" s="459"/>
      <c r="INF30" s="459"/>
      <c r="ING30" s="459"/>
      <c r="INH30" s="459"/>
      <c r="INI30" s="459"/>
      <c r="INJ30" s="459"/>
      <c r="INK30" s="459"/>
      <c r="INL30" s="459"/>
      <c r="INM30" s="459"/>
      <c r="INN30" s="459"/>
      <c r="INO30" s="459"/>
      <c r="INP30" s="459"/>
      <c r="INQ30" s="459"/>
      <c r="INR30" s="459"/>
      <c r="INS30" s="459"/>
      <c r="INT30" s="459"/>
      <c r="INU30" s="459"/>
      <c r="INV30" s="459"/>
      <c r="INW30" s="459"/>
      <c r="INX30" s="459"/>
      <c r="INY30" s="459"/>
      <c r="INZ30" s="459"/>
      <c r="IOA30" s="459"/>
      <c r="IOB30" s="459"/>
      <c r="IOC30" s="459"/>
      <c r="IOD30" s="459"/>
      <c r="IOE30" s="459"/>
      <c r="IOF30" s="459"/>
      <c r="IOG30" s="459"/>
      <c r="IOH30" s="459"/>
      <c r="IOI30" s="459"/>
      <c r="IOJ30" s="459"/>
      <c r="IOK30" s="459"/>
      <c r="IOL30" s="459"/>
      <c r="IOM30" s="459"/>
      <c r="ION30" s="459"/>
      <c r="IOO30" s="459"/>
      <c r="IOP30" s="459"/>
      <c r="IOQ30" s="459"/>
      <c r="IOR30" s="459"/>
      <c r="IOS30" s="459"/>
      <c r="IOT30" s="459"/>
      <c r="IOU30" s="459"/>
      <c r="IOV30" s="459"/>
      <c r="IOW30" s="459"/>
      <c r="IOX30" s="459"/>
      <c r="IOY30" s="459"/>
      <c r="IOZ30" s="459"/>
      <c r="IPA30" s="459"/>
      <c r="IPB30" s="459"/>
      <c r="IPC30" s="459"/>
      <c r="IPD30" s="459"/>
      <c r="IPE30" s="459"/>
      <c r="IPF30" s="459"/>
      <c r="IPG30" s="459"/>
      <c r="IPH30" s="459"/>
      <c r="IPI30" s="459"/>
      <c r="IPJ30" s="459"/>
      <c r="IPK30" s="459"/>
      <c r="IPL30" s="459"/>
      <c r="IPM30" s="459"/>
      <c r="IPN30" s="459"/>
      <c r="IPO30" s="459"/>
      <c r="IPP30" s="459"/>
      <c r="IPQ30" s="459"/>
      <c r="IPR30" s="459"/>
      <c r="IPS30" s="459"/>
      <c r="IPT30" s="459"/>
      <c r="IPU30" s="459"/>
      <c r="IPV30" s="459"/>
      <c r="IPW30" s="459"/>
      <c r="IPX30" s="459"/>
      <c r="IPY30" s="459"/>
      <c r="IPZ30" s="459"/>
      <c r="IQA30" s="459"/>
      <c r="IQB30" s="459"/>
      <c r="IQC30" s="459"/>
      <c r="IQD30" s="459"/>
      <c r="IQE30" s="459"/>
      <c r="IQF30" s="459"/>
      <c r="IQG30" s="459"/>
      <c r="IQH30" s="459"/>
      <c r="IQI30" s="459"/>
      <c r="IQJ30" s="459"/>
      <c r="IQK30" s="459"/>
      <c r="IQL30" s="459"/>
      <c r="IQM30" s="459"/>
      <c r="IQN30" s="459"/>
      <c r="IQO30" s="459"/>
      <c r="IQP30" s="459"/>
      <c r="IQQ30" s="459"/>
      <c r="IQR30" s="459"/>
      <c r="IQS30" s="459"/>
      <c r="IQT30" s="459"/>
      <c r="IQU30" s="459"/>
      <c r="IQV30" s="459"/>
      <c r="IQW30" s="459"/>
      <c r="IQX30" s="459"/>
      <c r="IQY30" s="459"/>
      <c r="IQZ30" s="459"/>
      <c r="IRA30" s="459"/>
      <c r="IRB30" s="459"/>
      <c r="IRC30" s="459"/>
      <c r="IRD30" s="459"/>
      <c r="IRE30" s="459"/>
      <c r="IRF30" s="459"/>
      <c r="IRG30" s="459"/>
      <c r="IRH30" s="459"/>
      <c r="IRI30" s="459"/>
      <c r="IRJ30" s="459"/>
      <c r="IRK30" s="459"/>
      <c r="IRL30" s="459"/>
      <c r="IRM30" s="459"/>
      <c r="IRN30" s="459"/>
      <c r="IRO30" s="459"/>
      <c r="IRP30" s="459"/>
      <c r="IRQ30" s="459"/>
      <c r="IRR30" s="459"/>
      <c r="IRS30" s="459"/>
      <c r="IRT30" s="459"/>
      <c r="IRU30" s="459"/>
      <c r="IRV30" s="459"/>
      <c r="IRW30" s="459"/>
      <c r="IRX30" s="459"/>
      <c r="IRY30" s="459"/>
      <c r="IRZ30" s="459"/>
      <c r="ISA30" s="459"/>
      <c r="ISB30" s="459"/>
      <c r="ISC30" s="459"/>
      <c r="ISD30" s="459"/>
      <c r="ISE30" s="459"/>
      <c r="ISF30" s="459"/>
      <c r="ISG30" s="459"/>
      <c r="ISH30" s="459"/>
      <c r="ISI30" s="459"/>
      <c r="ISJ30" s="459"/>
      <c r="ISK30" s="459"/>
      <c r="ISL30" s="459"/>
      <c r="ISM30" s="459"/>
      <c r="ISN30" s="459"/>
      <c r="ISO30" s="459"/>
      <c r="ISP30" s="459"/>
      <c r="ISQ30" s="459"/>
      <c r="ISR30" s="459"/>
      <c r="ISS30" s="459"/>
      <c r="IST30" s="459"/>
      <c r="ISU30" s="459"/>
      <c r="ISV30" s="459"/>
      <c r="ISW30" s="459"/>
      <c r="ISX30" s="459"/>
      <c r="ISY30" s="459"/>
      <c r="ISZ30" s="459"/>
      <c r="ITA30" s="459"/>
      <c r="ITB30" s="459"/>
      <c r="ITC30" s="459"/>
      <c r="ITD30" s="459"/>
      <c r="ITE30" s="459"/>
      <c r="ITF30" s="459"/>
      <c r="ITG30" s="459"/>
      <c r="ITH30" s="459"/>
      <c r="ITI30" s="459"/>
      <c r="ITJ30" s="459"/>
      <c r="ITK30" s="459"/>
      <c r="ITL30" s="459"/>
      <c r="ITM30" s="459"/>
      <c r="ITN30" s="459"/>
      <c r="ITO30" s="459"/>
      <c r="ITP30" s="459"/>
      <c r="ITQ30" s="459"/>
      <c r="ITR30" s="459"/>
      <c r="ITS30" s="459"/>
      <c r="ITT30" s="459"/>
      <c r="ITU30" s="459"/>
      <c r="ITV30" s="459"/>
      <c r="ITW30" s="459"/>
      <c r="ITX30" s="459"/>
      <c r="ITY30" s="459"/>
      <c r="ITZ30" s="459"/>
      <c r="IUA30" s="459"/>
      <c r="IUB30" s="459"/>
      <c r="IUC30" s="459"/>
      <c r="IUD30" s="459"/>
      <c r="IUE30" s="459"/>
      <c r="IUF30" s="459"/>
      <c r="IUG30" s="459"/>
      <c r="IUH30" s="459"/>
      <c r="IUI30" s="459"/>
      <c r="IUJ30" s="459"/>
      <c r="IUK30" s="459"/>
      <c r="IUL30" s="459"/>
      <c r="IUM30" s="459"/>
      <c r="IUN30" s="459"/>
      <c r="IUO30" s="459"/>
      <c r="IUP30" s="459"/>
      <c r="IUQ30" s="459"/>
      <c r="IUR30" s="459"/>
      <c r="IUS30" s="459"/>
      <c r="IUT30" s="459"/>
      <c r="IUU30" s="459"/>
      <c r="IUV30" s="459"/>
      <c r="IUW30" s="459"/>
      <c r="IUX30" s="459"/>
      <c r="IUY30" s="459"/>
      <c r="IUZ30" s="459"/>
      <c r="IVA30" s="459"/>
      <c r="IVB30" s="459"/>
      <c r="IVC30" s="459"/>
      <c r="IVD30" s="459"/>
      <c r="IVE30" s="459"/>
      <c r="IVF30" s="459"/>
      <c r="IVG30" s="459"/>
      <c r="IVH30" s="459"/>
      <c r="IVI30" s="459"/>
      <c r="IVJ30" s="459"/>
      <c r="IVK30" s="459"/>
      <c r="IVL30" s="459"/>
      <c r="IVM30" s="459"/>
      <c r="IVN30" s="459"/>
      <c r="IVO30" s="459"/>
      <c r="IVP30" s="459"/>
      <c r="IVQ30" s="459"/>
      <c r="IVR30" s="459"/>
      <c r="IVS30" s="459"/>
      <c r="IVT30" s="459"/>
      <c r="IVU30" s="459"/>
      <c r="IVV30" s="459"/>
      <c r="IVW30" s="459"/>
      <c r="IVX30" s="459"/>
      <c r="IVY30" s="459"/>
      <c r="IVZ30" s="459"/>
      <c r="IWA30" s="459"/>
      <c r="IWB30" s="459"/>
      <c r="IWC30" s="459"/>
      <c r="IWD30" s="459"/>
      <c r="IWE30" s="459"/>
      <c r="IWF30" s="459"/>
      <c r="IWG30" s="459"/>
      <c r="IWH30" s="459"/>
      <c r="IWI30" s="459"/>
      <c r="IWJ30" s="459"/>
      <c r="IWK30" s="459"/>
      <c r="IWL30" s="459"/>
      <c r="IWM30" s="459"/>
      <c r="IWN30" s="459"/>
      <c r="IWO30" s="459"/>
      <c r="IWP30" s="459"/>
      <c r="IWQ30" s="459"/>
      <c r="IWR30" s="459"/>
      <c r="IWS30" s="459"/>
      <c r="IWT30" s="459"/>
      <c r="IWU30" s="459"/>
      <c r="IWV30" s="459"/>
      <c r="IWW30" s="459"/>
      <c r="IWX30" s="459"/>
      <c r="IWY30" s="459"/>
      <c r="IWZ30" s="459"/>
      <c r="IXA30" s="459"/>
      <c r="IXB30" s="459"/>
      <c r="IXC30" s="459"/>
      <c r="IXD30" s="459"/>
      <c r="IXE30" s="459"/>
      <c r="IXF30" s="459"/>
      <c r="IXG30" s="459"/>
      <c r="IXH30" s="459"/>
      <c r="IXI30" s="459"/>
      <c r="IXJ30" s="459"/>
      <c r="IXK30" s="459"/>
      <c r="IXL30" s="459"/>
      <c r="IXM30" s="459"/>
      <c r="IXN30" s="459"/>
      <c r="IXO30" s="459"/>
      <c r="IXP30" s="459"/>
      <c r="IXQ30" s="459"/>
      <c r="IXR30" s="459"/>
      <c r="IXS30" s="459"/>
      <c r="IXT30" s="459"/>
      <c r="IXU30" s="459"/>
      <c r="IXV30" s="459"/>
      <c r="IXW30" s="459"/>
      <c r="IXX30" s="459"/>
      <c r="IXY30" s="459"/>
      <c r="IXZ30" s="459"/>
      <c r="IYA30" s="459"/>
      <c r="IYB30" s="459"/>
      <c r="IYC30" s="459"/>
      <c r="IYD30" s="459"/>
      <c r="IYE30" s="459"/>
      <c r="IYF30" s="459"/>
      <c r="IYG30" s="459"/>
      <c r="IYH30" s="459"/>
      <c r="IYI30" s="459"/>
      <c r="IYJ30" s="459"/>
      <c r="IYK30" s="459"/>
      <c r="IYL30" s="459"/>
      <c r="IYM30" s="459"/>
      <c r="IYN30" s="459"/>
      <c r="IYO30" s="459"/>
      <c r="IYP30" s="459"/>
      <c r="IYQ30" s="459"/>
      <c r="IYR30" s="459"/>
      <c r="IYS30" s="459"/>
      <c r="IYT30" s="459"/>
      <c r="IYU30" s="459"/>
      <c r="IYV30" s="459"/>
      <c r="IYW30" s="459"/>
      <c r="IYX30" s="459"/>
      <c r="IYY30" s="459"/>
      <c r="IYZ30" s="459"/>
      <c r="IZA30" s="459"/>
      <c r="IZB30" s="459"/>
      <c r="IZC30" s="459"/>
      <c r="IZD30" s="459"/>
      <c r="IZE30" s="459"/>
      <c r="IZF30" s="459"/>
      <c r="IZG30" s="459"/>
      <c r="IZH30" s="459"/>
      <c r="IZI30" s="459"/>
      <c r="IZJ30" s="459"/>
      <c r="IZK30" s="459"/>
      <c r="IZL30" s="459"/>
      <c r="IZM30" s="459"/>
      <c r="IZN30" s="459"/>
      <c r="IZO30" s="459"/>
      <c r="IZP30" s="459"/>
      <c r="IZQ30" s="459"/>
      <c r="IZR30" s="459"/>
      <c r="IZS30" s="459"/>
      <c r="IZT30" s="459"/>
      <c r="IZU30" s="459"/>
      <c r="IZV30" s="459"/>
      <c r="IZW30" s="459"/>
      <c r="IZX30" s="459"/>
      <c r="IZY30" s="459"/>
      <c r="IZZ30" s="459"/>
      <c r="JAA30" s="459"/>
      <c r="JAB30" s="459"/>
      <c r="JAC30" s="459"/>
      <c r="JAD30" s="459"/>
      <c r="JAE30" s="459"/>
      <c r="JAF30" s="459"/>
      <c r="JAG30" s="459"/>
      <c r="JAH30" s="459"/>
      <c r="JAI30" s="459"/>
      <c r="JAJ30" s="459"/>
      <c r="JAK30" s="459"/>
      <c r="JAL30" s="459"/>
      <c r="JAM30" s="459"/>
      <c r="JAN30" s="459"/>
      <c r="JAO30" s="459"/>
      <c r="JAP30" s="459"/>
      <c r="JAQ30" s="459"/>
      <c r="JAR30" s="459"/>
      <c r="JAS30" s="459"/>
      <c r="JAT30" s="459"/>
      <c r="JAU30" s="459"/>
      <c r="JAV30" s="459"/>
      <c r="JAW30" s="459"/>
      <c r="JAX30" s="459"/>
      <c r="JAY30" s="459"/>
      <c r="JAZ30" s="459"/>
      <c r="JBA30" s="459"/>
      <c r="JBB30" s="459"/>
      <c r="JBC30" s="459"/>
      <c r="JBD30" s="459"/>
      <c r="JBE30" s="459"/>
      <c r="JBF30" s="459"/>
      <c r="JBG30" s="459"/>
      <c r="JBH30" s="459"/>
      <c r="JBI30" s="459"/>
      <c r="JBJ30" s="459"/>
      <c r="JBK30" s="459"/>
      <c r="JBL30" s="459"/>
      <c r="JBM30" s="459"/>
      <c r="JBN30" s="459"/>
      <c r="JBO30" s="459"/>
      <c r="JBP30" s="459"/>
      <c r="JBQ30" s="459"/>
      <c r="JBR30" s="459"/>
      <c r="JBS30" s="459"/>
      <c r="JBT30" s="459"/>
      <c r="JBU30" s="459"/>
      <c r="JBV30" s="459"/>
      <c r="JBW30" s="459"/>
      <c r="JBX30" s="459"/>
      <c r="JBY30" s="459"/>
      <c r="JBZ30" s="459"/>
      <c r="JCA30" s="459"/>
      <c r="JCB30" s="459"/>
      <c r="JCC30" s="459"/>
      <c r="JCD30" s="459"/>
      <c r="JCE30" s="459"/>
      <c r="JCF30" s="459"/>
      <c r="JCG30" s="459"/>
      <c r="JCH30" s="459"/>
      <c r="JCI30" s="459"/>
      <c r="JCJ30" s="459"/>
      <c r="JCK30" s="459"/>
      <c r="JCL30" s="459"/>
      <c r="JCM30" s="459"/>
      <c r="JCN30" s="459"/>
      <c r="JCO30" s="459"/>
      <c r="JCP30" s="459"/>
      <c r="JCQ30" s="459"/>
      <c r="JCR30" s="459"/>
      <c r="JCS30" s="459"/>
      <c r="JCT30" s="459"/>
      <c r="JCU30" s="459"/>
      <c r="JCV30" s="459"/>
      <c r="JCW30" s="459"/>
      <c r="JCX30" s="459"/>
      <c r="JCY30" s="459"/>
      <c r="JCZ30" s="459"/>
      <c r="JDA30" s="459"/>
      <c r="JDB30" s="459"/>
      <c r="JDC30" s="459"/>
      <c r="JDD30" s="459"/>
      <c r="JDE30" s="459"/>
      <c r="JDF30" s="459"/>
      <c r="JDG30" s="459"/>
      <c r="JDH30" s="459"/>
      <c r="JDI30" s="459"/>
      <c r="JDJ30" s="459"/>
      <c r="JDK30" s="459"/>
      <c r="JDL30" s="459"/>
      <c r="JDM30" s="459"/>
      <c r="JDN30" s="459"/>
      <c r="JDO30" s="459"/>
      <c r="JDP30" s="459"/>
      <c r="JDQ30" s="459"/>
      <c r="JDR30" s="459"/>
      <c r="JDS30" s="459"/>
      <c r="JDT30" s="459"/>
      <c r="JDU30" s="459"/>
      <c r="JDV30" s="459"/>
      <c r="JDW30" s="459"/>
      <c r="JDX30" s="459"/>
      <c r="JDY30" s="459"/>
      <c r="JDZ30" s="459"/>
      <c r="JEA30" s="459"/>
      <c r="JEB30" s="459"/>
      <c r="JEC30" s="459"/>
      <c r="JED30" s="459"/>
      <c r="JEE30" s="459"/>
      <c r="JEF30" s="459"/>
      <c r="JEG30" s="459"/>
      <c r="JEH30" s="459"/>
      <c r="JEI30" s="459"/>
      <c r="JEJ30" s="459"/>
      <c r="JEK30" s="459"/>
      <c r="JEL30" s="459"/>
      <c r="JEM30" s="459"/>
      <c r="JEN30" s="459"/>
      <c r="JEO30" s="459"/>
      <c r="JEP30" s="459"/>
      <c r="JEQ30" s="459"/>
      <c r="JER30" s="459"/>
      <c r="JES30" s="459"/>
      <c r="JET30" s="459"/>
      <c r="JEU30" s="459"/>
      <c r="JEV30" s="459"/>
      <c r="JEW30" s="459"/>
      <c r="JEX30" s="459"/>
      <c r="JEY30" s="459"/>
      <c r="JEZ30" s="459"/>
      <c r="JFA30" s="459"/>
      <c r="JFB30" s="459"/>
      <c r="JFC30" s="459"/>
      <c r="JFD30" s="459"/>
      <c r="JFE30" s="459"/>
      <c r="JFF30" s="459"/>
      <c r="JFG30" s="459"/>
      <c r="JFH30" s="459"/>
      <c r="JFI30" s="459"/>
      <c r="JFJ30" s="459"/>
      <c r="JFK30" s="459"/>
      <c r="JFL30" s="459"/>
      <c r="JFM30" s="459"/>
      <c r="JFN30" s="459"/>
      <c r="JFO30" s="459"/>
      <c r="JFP30" s="459"/>
      <c r="JFQ30" s="459"/>
      <c r="JFR30" s="459"/>
      <c r="JFS30" s="459"/>
      <c r="JFT30" s="459"/>
      <c r="JFU30" s="459"/>
      <c r="JFV30" s="459"/>
      <c r="JFW30" s="459"/>
      <c r="JFX30" s="459"/>
      <c r="JFY30" s="459"/>
      <c r="JFZ30" s="459"/>
      <c r="JGA30" s="459"/>
      <c r="JGB30" s="459"/>
      <c r="JGC30" s="459"/>
      <c r="JGD30" s="459"/>
      <c r="JGE30" s="459"/>
      <c r="JGF30" s="459"/>
      <c r="JGG30" s="459"/>
      <c r="JGH30" s="459"/>
      <c r="JGI30" s="459"/>
      <c r="JGJ30" s="459"/>
      <c r="JGK30" s="459"/>
      <c r="JGL30" s="459"/>
      <c r="JGM30" s="459"/>
      <c r="JGN30" s="459"/>
      <c r="JGO30" s="459"/>
      <c r="JGP30" s="459"/>
      <c r="JGQ30" s="459"/>
      <c r="JGR30" s="459"/>
      <c r="JGS30" s="459"/>
      <c r="JGT30" s="459"/>
      <c r="JGU30" s="459"/>
      <c r="JGV30" s="459"/>
      <c r="JGW30" s="459"/>
      <c r="JGX30" s="459"/>
      <c r="JGY30" s="459"/>
      <c r="JGZ30" s="459"/>
      <c r="JHA30" s="459"/>
      <c r="JHB30" s="459"/>
      <c r="JHC30" s="459"/>
      <c r="JHD30" s="459"/>
      <c r="JHE30" s="459"/>
      <c r="JHF30" s="459"/>
      <c r="JHG30" s="459"/>
      <c r="JHH30" s="459"/>
      <c r="JHI30" s="459"/>
      <c r="JHJ30" s="459"/>
      <c r="JHK30" s="459"/>
      <c r="JHL30" s="459"/>
      <c r="JHM30" s="459"/>
      <c r="JHN30" s="459"/>
      <c r="JHO30" s="459"/>
      <c r="JHP30" s="459"/>
      <c r="JHQ30" s="459"/>
      <c r="JHR30" s="459"/>
      <c r="JHS30" s="459"/>
      <c r="JHT30" s="459"/>
      <c r="JHU30" s="459"/>
      <c r="JHV30" s="459"/>
      <c r="JHW30" s="459"/>
      <c r="JHX30" s="459"/>
      <c r="JHY30" s="459"/>
      <c r="JHZ30" s="459"/>
      <c r="JIA30" s="459"/>
      <c r="JIB30" s="459"/>
      <c r="JIC30" s="459"/>
      <c r="JID30" s="459"/>
      <c r="JIE30" s="459"/>
      <c r="JIF30" s="459"/>
      <c r="JIG30" s="459"/>
      <c r="JIH30" s="459"/>
      <c r="JII30" s="459"/>
      <c r="JIJ30" s="459"/>
      <c r="JIK30" s="459"/>
      <c r="JIL30" s="459"/>
      <c r="JIM30" s="459"/>
      <c r="JIN30" s="459"/>
      <c r="JIO30" s="459"/>
      <c r="JIP30" s="459"/>
      <c r="JIQ30" s="459"/>
      <c r="JIR30" s="459"/>
      <c r="JIS30" s="459"/>
      <c r="JIT30" s="459"/>
      <c r="JIU30" s="459"/>
      <c r="JIV30" s="459"/>
      <c r="JIW30" s="459"/>
      <c r="JIX30" s="459"/>
      <c r="JIY30" s="459"/>
      <c r="JIZ30" s="459"/>
      <c r="JJA30" s="459"/>
      <c r="JJB30" s="459"/>
      <c r="JJC30" s="459"/>
      <c r="JJD30" s="459"/>
      <c r="JJE30" s="459"/>
      <c r="JJF30" s="459"/>
      <c r="JJG30" s="459"/>
      <c r="JJH30" s="459"/>
      <c r="JJI30" s="459"/>
      <c r="JJJ30" s="459"/>
      <c r="JJK30" s="459"/>
      <c r="JJL30" s="459"/>
      <c r="JJM30" s="459"/>
      <c r="JJN30" s="459"/>
      <c r="JJO30" s="459"/>
      <c r="JJP30" s="459"/>
      <c r="JJQ30" s="459"/>
      <c r="JJR30" s="459"/>
      <c r="JJS30" s="459"/>
      <c r="JJT30" s="459"/>
      <c r="JJU30" s="459"/>
      <c r="JJV30" s="459"/>
      <c r="JJW30" s="459"/>
      <c r="JJX30" s="459"/>
      <c r="JJY30" s="459"/>
      <c r="JJZ30" s="459"/>
      <c r="JKA30" s="459"/>
      <c r="JKB30" s="459"/>
      <c r="JKC30" s="459"/>
      <c r="JKD30" s="459"/>
      <c r="JKE30" s="459"/>
      <c r="JKF30" s="459"/>
      <c r="JKG30" s="459"/>
      <c r="JKH30" s="459"/>
      <c r="JKI30" s="459"/>
      <c r="JKJ30" s="459"/>
      <c r="JKK30" s="459"/>
      <c r="JKL30" s="459"/>
      <c r="JKM30" s="459"/>
      <c r="JKN30" s="459"/>
      <c r="JKO30" s="459"/>
      <c r="JKP30" s="459"/>
      <c r="JKQ30" s="459"/>
      <c r="JKR30" s="459"/>
      <c r="JKS30" s="459"/>
      <c r="JKT30" s="459"/>
      <c r="JKU30" s="459"/>
      <c r="JKV30" s="459"/>
      <c r="JKW30" s="459"/>
      <c r="JKX30" s="459"/>
      <c r="JKY30" s="459"/>
      <c r="JKZ30" s="459"/>
      <c r="JLA30" s="459"/>
      <c r="JLB30" s="459"/>
      <c r="JLC30" s="459"/>
      <c r="JLD30" s="459"/>
      <c r="JLE30" s="459"/>
      <c r="JLF30" s="459"/>
      <c r="JLG30" s="459"/>
      <c r="JLH30" s="459"/>
      <c r="JLI30" s="459"/>
      <c r="JLJ30" s="459"/>
      <c r="JLK30" s="459"/>
      <c r="JLL30" s="459"/>
      <c r="JLM30" s="459"/>
      <c r="JLN30" s="459"/>
      <c r="JLO30" s="459"/>
      <c r="JLP30" s="459"/>
      <c r="JLQ30" s="459"/>
      <c r="JLR30" s="459"/>
      <c r="JLS30" s="459"/>
      <c r="JLT30" s="459"/>
      <c r="JLU30" s="459"/>
      <c r="JLV30" s="459"/>
      <c r="JLW30" s="459"/>
      <c r="JLX30" s="459"/>
      <c r="JLY30" s="459"/>
      <c r="JLZ30" s="459"/>
      <c r="JMA30" s="459"/>
      <c r="JMB30" s="459"/>
      <c r="JMC30" s="459"/>
      <c r="JMD30" s="459"/>
      <c r="JME30" s="459"/>
      <c r="JMF30" s="459"/>
      <c r="JMG30" s="459"/>
      <c r="JMH30" s="459"/>
      <c r="JMI30" s="459"/>
      <c r="JMJ30" s="459"/>
      <c r="JMK30" s="459"/>
      <c r="JML30" s="459"/>
      <c r="JMM30" s="459"/>
      <c r="JMN30" s="459"/>
      <c r="JMO30" s="459"/>
      <c r="JMP30" s="459"/>
      <c r="JMQ30" s="459"/>
      <c r="JMR30" s="459"/>
      <c r="JMS30" s="459"/>
      <c r="JMT30" s="459"/>
      <c r="JMU30" s="459"/>
      <c r="JMV30" s="459"/>
      <c r="JMW30" s="459"/>
      <c r="JMX30" s="459"/>
      <c r="JMY30" s="459"/>
      <c r="JMZ30" s="459"/>
      <c r="JNA30" s="459"/>
      <c r="JNB30" s="459"/>
      <c r="JNC30" s="459"/>
      <c r="JND30" s="459"/>
      <c r="JNE30" s="459"/>
      <c r="JNF30" s="459"/>
      <c r="JNG30" s="459"/>
      <c r="JNH30" s="459"/>
      <c r="JNI30" s="459"/>
      <c r="JNJ30" s="459"/>
      <c r="JNK30" s="459"/>
      <c r="JNL30" s="459"/>
      <c r="JNM30" s="459"/>
      <c r="JNN30" s="459"/>
      <c r="JNO30" s="459"/>
      <c r="JNP30" s="459"/>
      <c r="JNQ30" s="459"/>
      <c r="JNR30" s="459"/>
      <c r="JNS30" s="459"/>
      <c r="JNT30" s="459"/>
      <c r="JNU30" s="459"/>
      <c r="JNV30" s="459"/>
      <c r="JNW30" s="459"/>
      <c r="JNX30" s="459"/>
      <c r="JNY30" s="459"/>
      <c r="JNZ30" s="459"/>
      <c r="JOA30" s="459"/>
      <c r="JOB30" s="459"/>
      <c r="JOC30" s="459"/>
      <c r="JOD30" s="459"/>
      <c r="JOE30" s="459"/>
      <c r="JOF30" s="459"/>
      <c r="JOG30" s="459"/>
      <c r="JOH30" s="459"/>
      <c r="JOI30" s="459"/>
      <c r="JOJ30" s="459"/>
      <c r="JOK30" s="459"/>
      <c r="JOL30" s="459"/>
      <c r="JOM30" s="459"/>
      <c r="JON30" s="459"/>
      <c r="JOO30" s="459"/>
      <c r="JOP30" s="459"/>
      <c r="JOQ30" s="459"/>
      <c r="JOR30" s="459"/>
      <c r="JOS30" s="459"/>
      <c r="JOT30" s="459"/>
      <c r="JOU30" s="459"/>
      <c r="JOV30" s="459"/>
      <c r="JOW30" s="459"/>
      <c r="JOX30" s="459"/>
      <c r="JOY30" s="459"/>
      <c r="JOZ30" s="459"/>
      <c r="JPA30" s="459"/>
      <c r="JPB30" s="459"/>
      <c r="JPC30" s="459"/>
      <c r="JPD30" s="459"/>
      <c r="JPE30" s="459"/>
      <c r="JPF30" s="459"/>
      <c r="JPG30" s="459"/>
      <c r="JPH30" s="459"/>
      <c r="JPI30" s="459"/>
      <c r="JPJ30" s="459"/>
      <c r="JPK30" s="459"/>
      <c r="JPL30" s="459"/>
      <c r="JPM30" s="459"/>
      <c r="JPN30" s="459"/>
      <c r="JPO30" s="459"/>
      <c r="JPP30" s="459"/>
      <c r="JPQ30" s="459"/>
      <c r="JPR30" s="459"/>
      <c r="JPS30" s="459"/>
      <c r="JPT30" s="459"/>
      <c r="JPU30" s="459"/>
      <c r="JPV30" s="459"/>
      <c r="JPW30" s="459"/>
      <c r="JPX30" s="459"/>
      <c r="JPY30" s="459"/>
      <c r="JPZ30" s="459"/>
      <c r="JQA30" s="459"/>
      <c r="JQB30" s="459"/>
      <c r="JQC30" s="459"/>
      <c r="JQD30" s="459"/>
      <c r="JQE30" s="459"/>
      <c r="JQF30" s="459"/>
      <c r="JQG30" s="459"/>
      <c r="JQH30" s="459"/>
      <c r="JQI30" s="459"/>
      <c r="JQJ30" s="459"/>
      <c r="JQK30" s="459"/>
      <c r="JQL30" s="459"/>
      <c r="JQM30" s="459"/>
      <c r="JQN30" s="459"/>
      <c r="JQO30" s="459"/>
      <c r="JQP30" s="459"/>
      <c r="JQQ30" s="459"/>
      <c r="JQR30" s="459"/>
      <c r="JQS30" s="459"/>
      <c r="JQT30" s="459"/>
      <c r="JQU30" s="459"/>
      <c r="JQV30" s="459"/>
      <c r="JQW30" s="459"/>
      <c r="JQX30" s="459"/>
      <c r="JQY30" s="459"/>
      <c r="JQZ30" s="459"/>
      <c r="JRA30" s="459"/>
      <c r="JRB30" s="459"/>
      <c r="JRC30" s="459"/>
      <c r="JRD30" s="459"/>
      <c r="JRE30" s="459"/>
      <c r="JRF30" s="459"/>
      <c r="JRG30" s="459"/>
      <c r="JRH30" s="459"/>
      <c r="JRI30" s="459"/>
      <c r="JRJ30" s="459"/>
      <c r="JRK30" s="459"/>
      <c r="JRL30" s="459"/>
      <c r="JRM30" s="459"/>
      <c r="JRN30" s="459"/>
      <c r="JRO30" s="459"/>
      <c r="JRP30" s="459"/>
      <c r="JRQ30" s="459"/>
      <c r="JRR30" s="459"/>
      <c r="JRS30" s="459"/>
      <c r="JRT30" s="459"/>
      <c r="JRU30" s="459"/>
      <c r="JRV30" s="459"/>
      <c r="JRW30" s="459"/>
      <c r="JRX30" s="459"/>
      <c r="JRY30" s="459"/>
      <c r="JRZ30" s="459"/>
      <c r="JSA30" s="459"/>
      <c r="JSB30" s="459"/>
      <c r="JSC30" s="459"/>
      <c r="JSD30" s="459"/>
      <c r="JSE30" s="459"/>
      <c r="JSF30" s="459"/>
      <c r="JSG30" s="459"/>
      <c r="JSH30" s="459"/>
      <c r="JSI30" s="459"/>
      <c r="JSJ30" s="459"/>
      <c r="JSK30" s="459"/>
      <c r="JSL30" s="459"/>
      <c r="JSM30" s="459"/>
      <c r="JSN30" s="459"/>
      <c r="JSO30" s="459"/>
      <c r="JSP30" s="459"/>
      <c r="JSQ30" s="459"/>
      <c r="JSR30" s="459"/>
      <c r="JSS30" s="459"/>
      <c r="JST30" s="459"/>
      <c r="JSU30" s="459"/>
      <c r="JSV30" s="459"/>
      <c r="JSW30" s="459"/>
      <c r="JSX30" s="459"/>
      <c r="JSY30" s="459"/>
      <c r="JSZ30" s="459"/>
      <c r="JTA30" s="459"/>
      <c r="JTB30" s="459"/>
      <c r="JTC30" s="459"/>
      <c r="JTD30" s="459"/>
      <c r="JTE30" s="459"/>
      <c r="JTF30" s="459"/>
      <c r="JTG30" s="459"/>
      <c r="JTH30" s="459"/>
      <c r="JTI30" s="459"/>
      <c r="JTJ30" s="459"/>
      <c r="JTK30" s="459"/>
      <c r="JTL30" s="459"/>
      <c r="JTM30" s="459"/>
      <c r="JTN30" s="459"/>
      <c r="JTO30" s="459"/>
      <c r="JTP30" s="459"/>
      <c r="JTQ30" s="459"/>
      <c r="JTR30" s="459"/>
      <c r="JTS30" s="459"/>
      <c r="JTT30" s="459"/>
      <c r="JTU30" s="459"/>
      <c r="JTV30" s="459"/>
      <c r="JTW30" s="459"/>
      <c r="JTX30" s="459"/>
      <c r="JTY30" s="459"/>
      <c r="JTZ30" s="459"/>
      <c r="JUA30" s="459"/>
      <c r="JUB30" s="459"/>
      <c r="JUC30" s="459"/>
      <c r="JUD30" s="459"/>
      <c r="JUE30" s="459"/>
      <c r="JUF30" s="459"/>
      <c r="JUG30" s="459"/>
      <c r="JUH30" s="459"/>
      <c r="JUI30" s="459"/>
      <c r="JUJ30" s="459"/>
      <c r="JUK30" s="459"/>
      <c r="JUL30" s="459"/>
      <c r="JUM30" s="459"/>
      <c r="JUN30" s="459"/>
      <c r="JUO30" s="459"/>
      <c r="JUP30" s="459"/>
      <c r="JUQ30" s="459"/>
      <c r="JUR30" s="459"/>
      <c r="JUS30" s="459"/>
      <c r="JUT30" s="459"/>
      <c r="JUU30" s="459"/>
      <c r="JUV30" s="459"/>
      <c r="JUW30" s="459"/>
      <c r="JUX30" s="459"/>
      <c r="JUY30" s="459"/>
      <c r="JUZ30" s="459"/>
      <c r="JVA30" s="459"/>
      <c r="JVB30" s="459"/>
      <c r="JVC30" s="459"/>
      <c r="JVD30" s="459"/>
      <c r="JVE30" s="459"/>
      <c r="JVF30" s="459"/>
      <c r="JVG30" s="459"/>
      <c r="JVH30" s="459"/>
      <c r="JVI30" s="459"/>
      <c r="JVJ30" s="459"/>
      <c r="JVK30" s="459"/>
      <c r="JVL30" s="459"/>
      <c r="JVM30" s="459"/>
      <c r="JVN30" s="459"/>
      <c r="JVO30" s="459"/>
      <c r="JVP30" s="459"/>
      <c r="JVQ30" s="459"/>
      <c r="JVR30" s="459"/>
      <c r="JVS30" s="459"/>
      <c r="JVT30" s="459"/>
      <c r="JVU30" s="459"/>
      <c r="JVV30" s="459"/>
      <c r="JVW30" s="459"/>
      <c r="JVX30" s="459"/>
      <c r="JVY30" s="459"/>
      <c r="JVZ30" s="459"/>
      <c r="JWA30" s="459"/>
      <c r="JWB30" s="459"/>
      <c r="JWC30" s="459"/>
      <c r="JWD30" s="459"/>
      <c r="JWE30" s="459"/>
      <c r="JWF30" s="459"/>
      <c r="JWG30" s="459"/>
      <c r="JWH30" s="459"/>
      <c r="JWI30" s="459"/>
      <c r="JWJ30" s="459"/>
      <c r="JWK30" s="459"/>
      <c r="JWL30" s="459"/>
      <c r="JWM30" s="459"/>
      <c r="JWN30" s="459"/>
      <c r="JWO30" s="459"/>
      <c r="JWP30" s="459"/>
      <c r="JWQ30" s="459"/>
      <c r="JWR30" s="459"/>
      <c r="JWS30" s="459"/>
      <c r="JWT30" s="459"/>
      <c r="JWU30" s="459"/>
      <c r="JWV30" s="459"/>
      <c r="JWW30" s="459"/>
      <c r="JWX30" s="459"/>
      <c r="JWY30" s="459"/>
      <c r="JWZ30" s="459"/>
      <c r="JXA30" s="459"/>
      <c r="JXB30" s="459"/>
      <c r="JXC30" s="459"/>
      <c r="JXD30" s="459"/>
      <c r="JXE30" s="459"/>
      <c r="JXF30" s="459"/>
      <c r="JXG30" s="459"/>
      <c r="JXH30" s="459"/>
      <c r="JXI30" s="459"/>
      <c r="JXJ30" s="459"/>
      <c r="JXK30" s="459"/>
      <c r="JXL30" s="459"/>
      <c r="JXM30" s="459"/>
      <c r="JXN30" s="459"/>
      <c r="JXO30" s="459"/>
      <c r="JXP30" s="459"/>
      <c r="JXQ30" s="459"/>
      <c r="JXR30" s="459"/>
      <c r="JXS30" s="459"/>
      <c r="JXT30" s="459"/>
      <c r="JXU30" s="459"/>
      <c r="JXV30" s="459"/>
      <c r="JXW30" s="459"/>
      <c r="JXX30" s="459"/>
      <c r="JXY30" s="459"/>
      <c r="JXZ30" s="459"/>
      <c r="JYA30" s="459"/>
      <c r="JYB30" s="459"/>
      <c r="JYC30" s="459"/>
      <c r="JYD30" s="459"/>
      <c r="JYE30" s="459"/>
      <c r="JYF30" s="459"/>
      <c r="JYG30" s="459"/>
      <c r="JYH30" s="459"/>
      <c r="JYI30" s="459"/>
      <c r="JYJ30" s="459"/>
      <c r="JYK30" s="459"/>
      <c r="JYL30" s="459"/>
      <c r="JYM30" s="459"/>
      <c r="JYN30" s="459"/>
      <c r="JYO30" s="459"/>
      <c r="JYP30" s="459"/>
      <c r="JYQ30" s="459"/>
      <c r="JYR30" s="459"/>
      <c r="JYS30" s="459"/>
      <c r="JYT30" s="459"/>
      <c r="JYU30" s="459"/>
      <c r="JYV30" s="459"/>
      <c r="JYW30" s="459"/>
      <c r="JYX30" s="459"/>
      <c r="JYY30" s="459"/>
      <c r="JYZ30" s="459"/>
      <c r="JZA30" s="459"/>
      <c r="JZB30" s="459"/>
      <c r="JZC30" s="459"/>
      <c r="JZD30" s="459"/>
      <c r="JZE30" s="459"/>
      <c r="JZF30" s="459"/>
      <c r="JZG30" s="459"/>
      <c r="JZH30" s="459"/>
      <c r="JZI30" s="459"/>
      <c r="JZJ30" s="459"/>
      <c r="JZK30" s="459"/>
      <c r="JZL30" s="459"/>
      <c r="JZM30" s="459"/>
      <c r="JZN30" s="459"/>
      <c r="JZO30" s="459"/>
      <c r="JZP30" s="459"/>
      <c r="JZQ30" s="459"/>
      <c r="JZR30" s="459"/>
      <c r="JZS30" s="459"/>
      <c r="JZT30" s="459"/>
      <c r="JZU30" s="459"/>
      <c r="JZV30" s="459"/>
      <c r="JZW30" s="459"/>
      <c r="JZX30" s="459"/>
      <c r="JZY30" s="459"/>
      <c r="JZZ30" s="459"/>
      <c r="KAA30" s="459"/>
      <c r="KAB30" s="459"/>
      <c r="KAC30" s="459"/>
      <c r="KAD30" s="459"/>
      <c r="KAE30" s="459"/>
      <c r="KAF30" s="459"/>
      <c r="KAG30" s="459"/>
      <c r="KAH30" s="459"/>
      <c r="KAI30" s="459"/>
      <c r="KAJ30" s="459"/>
      <c r="KAK30" s="459"/>
      <c r="KAL30" s="459"/>
      <c r="KAM30" s="459"/>
      <c r="KAN30" s="459"/>
      <c r="KAO30" s="459"/>
      <c r="KAP30" s="459"/>
      <c r="KAQ30" s="459"/>
      <c r="KAR30" s="459"/>
      <c r="KAS30" s="459"/>
      <c r="KAT30" s="459"/>
      <c r="KAU30" s="459"/>
      <c r="KAV30" s="459"/>
      <c r="KAW30" s="459"/>
      <c r="KAX30" s="459"/>
      <c r="KAY30" s="459"/>
      <c r="KAZ30" s="459"/>
      <c r="KBA30" s="459"/>
      <c r="KBB30" s="459"/>
      <c r="KBC30" s="459"/>
      <c r="KBD30" s="459"/>
      <c r="KBE30" s="459"/>
      <c r="KBF30" s="459"/>
      <c r="KBG30" s="459"/>
      <c r="KBH30" s="459"/>
      <c r="KBI30" s="459"/>
      <c r="KBJ30" s="459"/>
      <c r="KBK30" s="459"/>
      <c r="KBL30" s="459"/>
      <c r="KBM30" s="459"/>
      <c r="KBN30" s="459"/>
      <c r="KBO30" s="459"/>
      <c r="KBP30" s="459"/>
      <c r="KBQ30" s="459"/>
      <c r="KBR30" s="459"/>
      <c r="KBS30" s="459"/>
      <c r="KBT30" s="459"/>
      <c r="KBU30" s="459"/>
      <c r="KBV30" s="459"/>
      <c r="KBW30" s="459"/>
      <c r="KBX30" s="459"/>
      <c r="KBY30" s="459"/>
      <c r="KBZ30" s="459"/>
      <c r="KCA30" s="459"/>
      <c r="KCB30" s="459"/>
      <c r="KCC30" s="459"/>
      <c r="KCD30" s="459"/>
      <c r="KCE30" s="459"/>
      <c r="KCF30" s="459"/>
      <c r="KCG30" s="459"/>
      <c r="KCH30" s="459"/>
      <c r="KCI30" s="459"/>
      <c r="KCJ30" s="459"/>
      <c r="KCK30" s="459"/>
      <c r="KCL30" s="459"/>
      <c r="KCM30" s="459"/>
      <c r="KCN30" s="459"/>
      <c r="KCO30" s="459"/>
      <c r="KCP30" s="459"/>
      <c r="KCQ30" s="459"/>
      <c r="KCR30" s="459"/>
      <c r="KCS30" s="459"/>
      <c r="KCT30" s="459"/>
      <c r="KCU30" s="459"/>
      <c r="KCV30" s="459"/>
      <c r="KCW30" s="459"/>
      <c r="KCX30" s="459"/>
      <c r="KCY30" s="459"/>
      <c r="KCZ30" s="459"/>
      <c r="KDA30" s="459"/>
      <c r="KDB30" s="459"/>
      <c r="KDC30" s="459"/>
      <c r="KDD30" s="459"/>
      <c r="KDE30" s="459"/>
      <c r="KDF30" s="459"/>
      <c r="KDG30" s="459"/>
      <c r="KDH30" s="459"/>
      <c r="KDI30" s="459"/>
      <c r="KDJ30" s="459"/>
      <c r="KDK30" s="459"/>
      <c r="KDL30" s="459"/>
      <c r="KDM30" s="459"/>
      <c r="KDN30" s="459"/>
      <c r="KDO30" s="459"/>
      <c r="KDP30" s="459"/>
      <c r="KDQ30" s="459"/>
      <c r="KDR30" s="459"/>
      <c r="KDS30" s="459"/>
      <c r="KDT30" s="459"/>
      <c r="KDU30" s="459"/>
      <c r="KDV30" s="459"/>
      <c r="KDW30" s="459"/>
      <c r="KDX30" s="459"/>
      <c r="KDY30" s="459"/>
      <c r="KDZ30" s="459"/>
      <c r="KEA30" s="459"/>
      <c r="KEB30" s="459"/>
      <c r="KEC30" s="459"/>
      <c r="KED30" s="459"/>
      <c r="KEE30" s="459"/>
      <c r="KEF30" s="459"/>
      <c r="KEG30" s="459"/>
      <c r="KEH30" s="459"/>
      <c r="KEI30" s="459"/>
      <c r="KEJ30" s="459"/>
      <c r="KEK30" s="459"/>
      <c r="KEL30" s="459"/>
      <c r="KEM30" s="459"/>
      <c r="KEN30" s="459"/>
      <c r="KEO30" s="459"/>
      <c r="KEP30" s="459"/>
      <c r="KEQ30" s="459"/>
      <c r="KER30" s="459"/>
      <c r="KES30" s="459"/>
      <c r="KET30" s="459"/>
      <c r="KEU30" s="459"/>
      <c r="KEV30" s="459"/>
      <c r="KEW30" s="459"/>
      <c r="KEX30" s="459"/>
      <c r="KEY30" s="459"/>
      <c r="KEZ30" s="459"/>
      <c r="KFA30" s="459"/>
      <c r="KFB30" s="459"/>
      <c r="KFC30" s="459"/>
      <c r="KFD30" s="459"/>
      <c r="KFE30" s="459"/>
      <c r="KFF30" s="459"/>
      <c r="KFG30" s="459"/>
      <c r="KFH30" s="459"/>
      <c r="KFI30" s="459"/>
      <c r="KFJ30" s="459"/>
      <c r="KFK30" s="459"/>
      <c r="KFL30" s="459"/>
      <c r="KFM30" s="459"/>
      <c r="KFN30" s="459"/>
      <c r="KFO30" s="459"/>
      <c r="KFP30" s="459"/>
      <c r="KFQ30" s="459"/>
      <c r="KFR30" s="459"/>
      <c r="KFS30" s="459"/>
      <c r="KFT30" s="459"/>
      <c r="KFU30" s="459"/>
      <c r="KFV30" s="459"/>
      <c r="KFW30" s="459"/>
      <c r="KFX30" s="459"/>
      <c r="KFY30" s="459"/>
      <c r="KFZ30" s="459"/>
      <c r="KGA30" s="459"/>
      <c r="KGB30" s="459"/>
      <c r="KGC30" s="459"/>
      <c r="KGD30" s="459"/>
      <c r="KGE30" s="459"/>
      <c r="KGF30" s="459"/>
      <c r="KGG30" s="459"/>
      <c r="KGH30" s="459"/>
      <c r="KGI30" s="459"/>
      <c r="KGJ30" s="459"/>
      <c r="KGK30" s="459"/>
      <c r="KGL30" s="459"/>
      <c r="KGM30" s="459"/>
      <c r="KGN30" s="459"/>
      <c r="KGO30" s="459"/>
      <c r="KGP30" s="459"/>
      <c r="KGQ30" s="459"/>
      <c r="KGR30" s="459"/>
      <c r="KGS30" s="459"/>
      <c r="KGT30" s="459"/>
      <c r="KGU30" s="459"/>
      <c r="KGV30" s="459"/>
      <c r="KGW30" s="459"/>
      <c r="KGX30" s="459"/>
      <c r="KGY30" s="459"/>
      <c r="KGZ30" s="459"/>
      <c r="KHA30" s="459"/>
      <c r="KHB30" s="459"/>
      <c r="KHC30" s="459"/>
      <c r="KHD30" s="459"/>
      <c r="KHE30" s="459"/>
      <c r="KHF30" s="459"/>
      <c r="KHG30" s="459"/>
      <c r="KHH30" s="459"/>
      <c r="KHI30" s="459"/>
      <c r="KHJ30" s="459"/>
      <c r="KHK30" s="459"/>
      <c r="KHL30" s="459"/>
      <c r="KHM30" s="459"/>
      <c r="KHN30" s="459"/>
      <c r="KHO30" s="459"/>
      <c r="KHP30" s="459"/>
      <c r="KHQ30" s="459"/>
      <c r="KHR30" s="459"/>
      <c r="KHS30" s="459"/>
      <c r="KHT30" s="459"/>
      <c r="KHU30" s="459"/>
      <c r="KHV30" s="459"/>
      <c r="KHW30" s="459"/>
      <c r="KHX30" s="459"/>
      <c r="KHY30" s="459"/>
      <c r="KHZ30" s="459"/>
      <c r="KIA30" s="459"/>
      <c r="KIB30" s="459"/>
      <c r="KIC30" s="459"/>
      <c r="KID30" s="459"/>
      <c r="KIE30" s="459"/>
      <c r="KIF30" s="459"/>
      <c r="KIG30" s="459"/>
      <c r="KIH30" s="459"/>
      <c r="KII30" s="459"/>
      <c r="KIJ30" s="459"/>
      <c r="KIK30" s="459"/>
      <c r="KIL30" s="459"/>
      <c r="KIM30" s="459"/>
      <c r="KIN30" s="459"/>
      <c r="KIO30" s="459"/>
      <c r="KIP30" s="459"/>
      <c r="KIQ30" s="459"/>
      <c r="KIR30" s="459"/>
      <c r="KIS30" s="459"/>
      <c r="KIT30" s="459"/>
      <c r="KIU30" s="459"/>
      <c r="KIV30" s="459"/>
      <c r="KIW30" s="459"/>
      <c r="KIX30" s="459"/>
      <c r="KIY30" s="459"/>
      <c r="KIZ30" s="459"/>
      <c r="KJA30" s="459"/>
      <c r="KJB30" s="459"/>
      <c r="KJC30" s="459"/>
      <c r="KJD30" s="459"/>
      <c r="KJE30" s="459"/>
      <c r="KJF30" s="459"/>
      <c r="KJG30" s="459"/>
      <c r="KJH30" s="459"/>
      <c r="KJI30" s="459"/>
      <c r="KJJ30" s="459"/>
      <c r="KJK30" s="459"/>
      <c r="KJL30" s="459"/>
      <c r="KJM30" s="459"/>
      <c r="KJN30" s="459"/>
      <c r="KJO30" s="459"/>
      <c r="KJP30" s="459"/>
      <c r="KJQ30" s="459"/>
      <c r="KJR30" s="459"/>
      <c r="KJS30" s="459"/>
      <c r="KJT30" s="459"/>
      <c r="KJU30" s="459"/>
      <c r="KJV30" s="459"/>
      <c r="KJW30" s="459"/>
      <c r="KJX30" s="459"/>
      <c r="KJY30" s="459"/>
      <c r="KJZ30" s="459"/>
      <c r="KKA30" s="459"/>
      <c r="KKB30" s="459"/>
      <c r="KKC30" s="459"/>
      <c r="KKD30" s="459"/>
      <c r="KKE30" s="459"/>
      <c r="KKF30" s="459"/>
      <c r="KKG30" s="459"/>
      <c r="KKH30" s="459"/>
      <c r="KKI30" s="459"/>
      <c r="KKJ30" s="459"/>
      <c r="KKK30" s="459"/>
      <c r="KKL30" s="459"/>
      <c r="KKM30" s="459"/>
      <c r="KKN30" s="459"/>
      <c r="KKO30" s="459"/>
      <c r="KKP30" s="459"/>
      <c r="KKQ30" s="459"/>
      <c r="KKR30" s="459"/>
      <c r="KKS30" s="459"/>
      <c r="KKT30" s="459"/>
      <c r="KKU30" s="459"/>
      <c r="KKV30" s="459"/>
      <c r="KKW30" s="459"/>
      <c r="KKX30" s="459"/>
      <c r="KKY30" s="459"/>
      <c r="KKZ30" s="459"/>
      <c r="KLA30" s="459"/>
      <c r="KLB30" s="459"/>
      <c r="KLC30" s="459"/>
      <c r="KLD30" s="459"/>
      <c r="KLE30" s="459"/>
      <c r="KLF30" s="459"/>
      <c r="KLG30" s="459"/>
      <c r="KLH30" s="459"/>
      <c r="KLI30" s="459"/>
      <c r="KLJ30" s="459"/>
      <c r="KLK30" s="459"/>
      <c r="KLL30" s="459"/>
      <c r="KLM30" s="459"/>
      <c r="KLN30" s="459"/>
      <c r="KLO30" s="459"/>
      <c r="KLP30" s="459"/>
      <c r="KLQ30" s="459"/>
      <c r="KLR30" s="459"/>
      <c r="KLS30" s="459"/>
      <c r="KLT30" s="459"/>
      <c r="KLU30" s="459"/>
      <c r="KLV30" s="459"/>
      <c r="KLW30" s="459"/>
      <c r="KLX30" s="459"/>
      <c r="KLY30" s="459"/>
      <c r="KLZ30" s="459"/>
      <c r="KMA30" s="459"/>
      <c r="KMB30" s="459"/>
      <c r="KMC30" s="459"/>
      <c r="KMD30" s="459"/>
      <c r="KME30" s="459"/>
      <c r="KMF30" s="459"/>
      <c r="KMG30" s="459"/>
      <c r="KMH30" s="459"/>
      <c r="KMI30" s="459"/>
      <c r="KMJ30" s="459"/>
      <c r="KMK30" s="459"/>
      <c r="KML30" s="459"/>
      <c r="KMM30" s="459"/>
      <c r="KMN30" s="459"/>
      <c r="KMO30" s="459"/>
      <c r="KMP30" s="459"/>
      <c r="KMQ30" s="459"/>
      <c r="KMR30" s="459"/>
      <c r="KMS30" s="459"/>
      <c r="KMT30" s="459"/>
      <c r="KMU30" s="459"/>
      <c r="KMV30" s="459"/>
      <c r="KMW30" s="459"/>
      <c r="KMX30" s="459"/>
      <c r="KMY30" s="459"/>
      <c r="KMZ30" s="459"/>
      <c r="KNA30" s="459"/>
      <c r="KNB30" s="459"/>
      <c r="KNC30" s="459"/>
      <c r="KND30" s="459"/>
      <c r="KNE30" s="459"/>
      <c r="KNF30" s="459"/>
      <c r="KNG30" s="459"/>
      <c r="KNH30" s="459"/>
      <c r="KNI30" s="459"/>
      <c r="KNJ30" s="459"/>
      <c r="KNK30" s="459"/>
      <c r="KNL30" s="459"/>
      <c r="KNM30" s="459"/>
      <c r="KNN30" s="459"/>
      <c r="KNO30" s="459"/>
      <c r="KNP30" s="459"/>
      <c r="KNQ30" s="459"/>
      <c r="KNR30" s="459"/>
      <c r="KNS30" s="459"/>
      <c r="KNT30" s="459"/>
      <c r="KNU30" s="459"/>
      <c r="KNV30" s="459"/>
      <c r="KNW30" s="459"/>
      <c r="KNX30" s="459"/>
      <c r="KNY30" s="459"/>
      <c r="KNZ30" s="459"/>
      <c r="KOA30" s="459"/>
      <c r="KOB30" s="459"/>
      <c r="KOC30" s="459"/>
      <c r="KOD30" s="459"/>
      <c r="KOE30" s="459"/>
      <c r="KOF30" s="459"/>
      <c r="KOG30" s="459"/>
      <c r="KOH30" s="459"/>
      <c r="KOI30" s="459"/>
      <c r="KOJ30" s="459"/>
      <c r="KOK30" s="459"/>
      <c r="KOL30" s="459"/>
      <c r="KOM30" s="459"/>
      <c r="KON30" s="459"/>
      <c r="KOO30" s="459"/>
      <c r="KOP30" s="459"/>
      <c r="KOQ30" s="459"/>
      <c r="KOR30" s="459"/>
      <c r="KOS30" s="459"/>
      <c r="KOT30" s="459"/>
      <c r="KOU30" s="459"/>
      <c r="KOV30" s="459"/>
      <c r="KOW30" s="459"/>
      <c r="KOX30" s="459"/>
      <c r="KOY30" s="459"/>
      <c r="KOZ30" s="459"/>
      <c r="KPA30" s="459"/>
      <c r="KPB30" s="459"/>
      <c r="KPC30" s="459"/>
      <c r="KPD30" s="459"/>
      <c r="KPE30" s="459"/>
      <c r="KPF30" s="459"/>
      <c r="KPG30" s="459"/>
      <c r="KPH30" s="459"/>
      <c r="KPI30" s="459"/>
      <c r="KPJ30" s="459"/>
      <c r="KPK30" s="459"/>
      <c r="KPL30" s="459"/>
      <c r="KPM30" s="459"/>
      <c r="KPN30" s="459"/>
      <c r="KPO30" s="459"/>
      <c r="KPP30" s="459"/>
      <c r="KPQ30" s="459"/>
      <c r="KPR30" s="459"/>
      <c r="KPS30" s="459"/>
      <c r="KPT30" s="459"/>
      <c r="KPU30" s="459"/>
      <c r="KPV30" s="459"/>
      <c r="KPW30" s="459"/>
      <c r="KPX30" s="459"/>
      <c r="KPY30" s="459"/>
      <c r="KPZ30" s="459"/>
      <c r="KQA30" s="459"/>
      <c r="KQB30" s="459"/>
      <c r="KQC30" s="459"/>
      <c r="KQD30" s="459"/>
      <c r="KQE30" s="459"/>
      <c r="KQF30" s="459"/>
      <c r="KQG30" s="459"/>
      <c r="KQH30" s="459"/>
      <c r="KQI30" s="459"/>
      <c r="KQJ30" s="459"/>
      <c r="KQK30" s="459"/>
      <c r="KQL30" s="459"/>
      <c r="KQM30" s="459"/>
      <c r="KQN30" s="459"/>
      <c r="KQO30" s="459"/>
      <c r="KQP30" s="459"/>
      <c r="KQQ30" s="459"/>
      <c r="KQR30" s="459"/>
      <c r="KQS30" s="459"/>
      <c r="KQT30" s="459"/>
      <c r="KQU30" s="459"/>
      <c r="KQV30" s="459"/>
      <c r="KQW30" s="459"/>
      <c r="KQX30" s="459"/>
      <c r="KQY30" s="459"/>
      <c r="KQZ30" s="459"/>
      <c r="KRA30" s="459"/>
      <c r="KRB30" s="459"/>
      <c r="KRC30" s="459"/>
      <c r="KRD30" s="459"/>
      <c r="KRE30" s="459"/>
      <c r="KRF30" s="459"/>
      <c r="KRG30" s="459"/>
      <c r="KRH30" s="459"/>
      <c r="KRI30" s="459"/>
      <c r="KRJ30" s="459"/>
      <c r="KRK30" s="459"/>
      <c r="KRL30" s="459"/>
      <c r="KRM30" s="459"/>
      <c r="KRN30" s="459"/>
      <c r="KRO30" s="459"/>
      <c r="KRP30" s="459"/>
      <c r="KRQ30" s="459"/>
      <c r="KRR30" s="459"/>
      <c r="KRS30" s="459"/>
      <c r="KRT30" s="459"/>
      <c r="KRU30" s="459"/>
      <c r="KRV30" s="459"/>
      <c r="KRW30" s="459"/>
      <c r="KRX30" s="459"/>
      <c r="KRY30" s="459"/>
      <c r="KRZ30" s="459"/>
      <c r="KSA30" s="459"/>
      <c r="KSB30" s="459"/>
      <c r="KSC30" s="459"/>
      <c r="KSD30" s="459"/>
      <c r="KSE30" s="459"/>
      <c r="KSF30" s="459"/>
      <c r="KSG30" s="459"/>
      <c r="KSH30" s="459"/>
      <c r="KSI30" s="459"/>
      <c r="KSJ30" s="459"/>
      <c r="KSK30" s="459"/>
      <c r="KSL30" s="459"/>
      <c r="KSM30" s="459"/>
      <c r="KSN30" s="459"/>
      <c r="KSO30" s="459"/>
      <c r="KSP30" s="459"/>
      <c r="KSQ30" s="459"/>
      <c r="KSR30" s="459"/>
      <c r="KSS30" s="459"/>
      <c r="KST30" s="459"/>
      <c r="KSU30" s="459"/>
      <c r="KSV30" s="459"/>
      <c r="KSW30" s="459"/>
      <c r="KSX30" s="459"/>
      <c r="KSY30" s="459"/>
      <c r="KSZ30" s="459"/>
      <c r="KTA30" s="459"/>
      <c r="KTB30" s="459"/>
      <c r="KTC30" s="459"/>
      <c r="KTD30" s="459"/>
      <c r="KTE30" s="459"/>
      <c r="KTF30" s="459"/>
      <c r="KTG30" s="459"/>
      <c r="KTH30" s="459"/>
      <c r="KTI30" s="459"/>
      <c r="KTJ30" s="459"/>
      <c r="KTK30" s="459"/>
      <c r="KTL30" s="459"/>
      <c r="KTM30" s="459"/>
      <c r="KTN30" s="459"/>
      <c r="KTO30" s="459"/>
      <c r="KTP30" s="459"/>
      <c r="KTQ30" s="459"/>
      <c r="KTR30" s="459"/>
      <c r="KTS30" s="459"/>
      <c r="KTT30" s="459"/>
      <c r="KTU30" s="459"/>
      <c r="KTV30" s="459"/>
      <c r="KTW30" s="459"/>
      <c r="KTX30" s="459"/>
      <c r="KTY30" s="459"/>
      <c r="KTZ30" s="459"/>
      <c r="KUA30" s="459"/>
      <c r="KUB30" s="459"/>
      <c r="KUC30" s="459"/>
      <c r="KUD30" s="459"/>
      <c r="KUE30" s="459"/>
      <c r="KUF30" s="459"/>
      <c r="KUG30" s="459"/>
      <c r="KUH30" s="459"/>
      <c r="KUI30" s="459"/>
      <c r="KUJ30" s="459"/>
      <c r="KUK30" s="459"/>
      <c r="KUL30" s="459"/>
      <c r="KUM30" s="459"/>
      <c r="KUN30" s="459"/>
      <c r="KUO30" s="459"/>
      <c r="KUP30" s="459"/>
      <c r="KUQ30" s="459"/>
      <c r="KUR30" s="459"/>
      <c r="KUS30" s="459"/>
      <c r="KUT30" s="459"/>
      <c r="KUU30" s="459"/>
      <c r="KUV30" s="459"/>
      <c r="KUW30" s="459"/>
      <c r="KUX30" s="459"/>
      <c r="KUY30" s="459"/>
      <c r="KUZ30" s="459"/>
      <c r="KVA30" s="459"/>
      <c r="KVB30" s="459"/>
      <c r="KVC30" s="459"/>
      <c r="KVD30" s="459"/>
      <c r="KVE30" s="459"/>
      <c r="KVF30" s="459"/>
      <c r="KVG30" s="459"/>
      <c r="KVH30" s="459"/>
      <c r="KVI30" s="459"/>
      <c r="KVJ30" s="459"/>
      <c r="KVK30" s="459"/>
      <c r="KVL30" s="459"/>
      <c r="KVM30" s="459"/>
      <c r="KVN30" s="459"/>
      <c r="KVO30" s="459"/>
      <c r="KVP30" s="459"/>
      <c r="KVQ30" s="459"/>
      <c r="KVR30" s="459"/>
      <c r="KVS30" s="459"/>
      <c r="KVT30" s="459"/>
      <c r="KVU30" s="459"/>
      <c r="KVV30" s="459"/>
      <c r="KVW30" s="459"/>
      <c r="KVX30" s="459"/>
      <c r="KVY30" s="459"/>
      <c r="KVZ30" s="459"/>
      <c r="KWA30" s="459"/>
      <c r="KWB30" s="459"/>
      <c r="KWC30" s="459"/>
      <c r="KWD30" s="459"/>
      <c r="KWE30" s="459"/>
      <c r="KWF30" s="459"/>
      <c r="KWG30" s="459"/>
      <c r="KWH30" s="459"/>
      <c r="KWI30" s="459"/>
      <c r="KWJ30" s="459"/>
      <c r="KWK30" s="459"/>
      <c r="KWL30" s="459"/>
      <c r="KWM30" s="459"/>
      <c r="KWN30" s="459"/>
      <c r="KWO30" s="459"/>
      <c r="KWP30" s="459"/>
      <c r="KWQ30" s="459"/>
      <c r="KWR30" s="459"/>
      <c r="KWS30" s="459"/>
      <c r="KWT30" s="459"/>
      <c r="KWU30" s="459"/>
      <c r="KWV30" s="459"/>
      <c r="KWW30" s="459"/>
      <c r="KWX30" s="459"/>
      <c r="KWY30" s="459"/>
      <c r="KWZ30" s="459"/>
      <c r="KXA30" s="459"/>
      <c r="KXB30" s="459"/>
      <c r="KXC30" s="459"/>
      <c r="KXD30" s="459"/>
      <c r="KXE30" s="459"/>
      <c r="KXF30" s="459"/>
      <c r="KXG30" s="459"/>
      <c r="KXH30" s="459"/>
      <c r="KXI30" s="459"/>
      <c r="KXJ30" s="459"/>
      <c r="KXK30" s="459"/>
      <c r="KXL30" s="459"/>
      <c r="KXM30" s="459"/>
      <c r="KXN30" s="459"/>
      <c r="KXO30" s="459"/>
      <c r="KXP30" s="459"/>
      <c r="KXQ30" s="459"/>
      <c r="KXR30" s="459"/>
      <c r="KXS30" s="459"/>
      <c r="KXT30" s="459"/>
      <c r="KXU30" s="459"/>
      <c r="KXV30" s="459"/>
      <c r="KXW30" s="459"/>
      <c r="KXX30" s="459"/>
      <c r="KXY30" s="459"/>
      <c r="KXZ30" s="459"/>
      <c r="KYA30" s="459"/>
      <c r="KYB30" s="459"/>
      <c r="KYC30" s="459"/>
      <c r="KYD30" s="459"/>
      <c r="KYE30" s="459"/>
      <c r="KYF30" s="459"/>
      <c r="KYG30" s="459"/>
      <c r="KYH30" s="459"/>
      <c r="KYI30" s="459"/>
      <c r="KYJ30" s="459"/>
      <c r="KYK30" s="459"/>
      <c r="KYL30" s="459"/>
      <c r="KYM30" s="459"/>
      <c r="KYN30" s="459"/>
      <c r="KYO30" s="459"/>
      <c r="KYP30" s="459"/>
      <c r="KYQ30" s="459"/>
      <c r="KYR30" s="459"/>
      <c r="KYS30" s="459"/>
      <c r="KYT30" s="459"/>
      <c r="KYU30" s="459"/>
      <c r="KYV30" s="459"/>
      <c r="KYW30" s="459"/>
      <c r="KYX30" s="459"/>
      <c r="KYY30" s="459"/>
      <c r="KYZ30" s="459"/>
      <c r="KZA30" s="459"/>
      <c r="KZB30" s="459"/>
      <c r="KZC30" s="459"/>
      <c r="KZD30" s="459"/>
      <c r="KZE30" s="459"/>
      <c r="KZF30" s="459"/>
      <c r="KZG30" s="459"/>
      <c r="KZH30" s="459"/>
      <c r="KZI30" s="459"/>
      <c r="KZJ30" s="459"/>
      <c r="KZK30" s="459"/>
      <c r="KZL30" s="459"/>
      <c r="KZM30" s="459"/>
      <c r="KZN30" s="459"/>
      <c r="KZO30" s="459"/>
      <c r="KZP30" s="459"/>
      <c r="KZQ30" s="459"/>
      <c r="KZR30" s="459"/>
      <c r="KZS30" s="459"/>
      <c r="KZT30" s="459"/>
      <c r="KZU30" s="459"/>
      <c r="KZV30" s="459"/>
      <c r="KZW30" s="459"/>
      <c r="KZX30" s="459"/>
      <c r="KZY30" s="459"/>
      <c r="KZZ30" s="459"/>
      <c r="LAA30" s="459"/>
      <c r="LAB30" s="459"/>
      <c r="LAC30" s="459"/>
      <c r="LAD30" s="459"/>
      <c r="LAE30" s="459"/>
      <c r="LAF30" s="459"/>
      <c r="LAG30" s="459"/>
      <c r="LAH30" s="459"/>
      <c r="LAI30" s="459"/>
      <c r="LAJ30" s="459"/>
      <c r="LAK30" s="459"/>
      <c r="LAL30" s="459"/>
      <c r="LAM30" s="459"/>
      <c r="LAN30" s="459"/>
      <c r="LAO30" s="459"/>
      <c r="LAP30" s="459"/>
      <c r="LAQ30" s="459"/>
      <c r="LAR30" s="459"/>
      <c r="LAS30" s="459"/>
      <c r="LAT30" s="459"/>
      <c r="LAU30" s="459"/>
      <c r="LAV30" s="459"/>
      <c r="LAW30" s="459"/>
      <c r="LAX30" s="459"/>
      <c r="LAY30" s="459"/>
      <c r="LAZ30" s="459"/>
      <c r="LBA30" s="459"/>
      <c r="LBB30" s="459"/>
      <c r="LBC30" s="459"/>
      <c r="LBD30" s="459"/>
      <c r="LBE30" s="459"/>
      <c r="LBF30" s="459"/>
      <c r="LBG30" s="459"/>
      <c r="LBH30" s="459"/>
      <c r="LBI30" s="459"/>
      <c r="LBJ30" s="459"/>
      <c r="LBK30" s="459"/>
      <c r="LBL30" s="459"/>
      <c r="LBM30" s="459"/>
      <c r="LBN30" s="459"/>
      <c r="LBO30" s="459"/>
      <c r="LBP30" s="459"/>
      <c r="LBQ30" s="459"/>
      <c r="LBR30" s="459"/>
      <c r="LBS30" s="459"/>
      <c r="LBT30" s="459"/>
      <c r="LBU30" s="459"/>
      <c r="LBV30" s="459"/>
      <c r="LBW30" s="459"/>
      <c r="LBX30" s="459"/>
      <c r="LBY30" s="459"/>
      <c r="LBZ30" s="459"/>
      <c r="LCA30" s="459"/>
      <c r="LCB30" s="459"/>
      <c r="LCC30" s="459"/>
      <c r="LCD30" s="459"/>
      <c r="LCE30" s="459"/>
      <c r="LCF30" s="459"/>
      <c r="LCG30" s="459"/>
      <c r="LCH30" s="459"/>
      <c r="LCI30" s="459"/>
      <c r="LCJ30" s="459"/>
      <c r="LCK30" s="459"/>
      <c r="LCL30" s="459"/>
      <c r="LCM30" s="459"/>
      <c r="LCN30" s="459"/>
      <c r="LCO30" s="459"/>
      <c r="LCP30" s="459"/>
      <c r="LCQ30" s="459"/>
      <c r="LCR30" s="459"/>
      <c r="LCS30" s="459"/>
      <c r="LCT30" s="459"/>
      <c r="LCU30" s="459"/>
      <c r="LCV30" s="459"/>
      <c r="LCW30" s="459"/>
      <c r="LCX30" s="459"/>
      <c r="LCY30" s="459"/>
      <c r="LCZ30" s="459"/>
      <c r="LDA30" s="459"/>
      <c r="LDB30" s="459"/>
      <c r="LDC30" s="459"/>
      <c r="LDD30" s="459"/>
      <c r="LDE30" s="459"/>
      <c r="LDF30" s="459"/>
      <c r="LDG30" s="459"/>
      <c r="LDH30" s="459"/>
      <c r="LDI30" s="459"/>
      <c r="LDJ30" s="459"/>
      <c r="LDK30" s="459"/>
      <c r="LDL30" s="459"/>
      <c r="LDM30" s="459"/>
      <c r="LDN30" s="459"/>
      <c r="LDO30" s="459"/>
      <c r="LDP30" s="459"/>
      <c r="LDQ30" s="459"/>
      <c r="LDR30" s="459"/>
      <c r="LDS30" s="459"/>
      <c r="LDT30" s="459"/>
      <c r="LDU30" s="459"/>
      <c r="LDV30" s="459"/>
      <c r="LDW30" s="459"/>
      <c r="LDX30" s="459"/>
      <c r="LDY30" s="459"/>
      <c r="LDZ30" s="459"/>
      <c r="LEA30" s="459"/>
      <c r="LEB30" s="459"/>
      <c r="LEC30" s="459"/>
      <c r="LED30" s="459"/>
      <c r="LEE30" s="459"/>
      <c r="LEF30" s="459"/>
      <c r="LEG30" s="459"/>
      <c r="LEH30" s="459"/>
      <c r="LEI30" s="459"/>
      <c r="LEJ30" s="459"/>
      <c r="LEK30" s="459"/>
      <c r="LEL30" s="459"/>
      <c r="LEM30" s="459"/>
      <c r="LEN30" s="459"/>
      <c r="LEO30" s="459"/>
      <c r="LEP30" s="459"/>
      <c r="LEQ30" s="459"/>
      <c r="LER30" s="459"/>
      <c r="LES30" s="459"/>
      <c r="LET30" s="459"/>
      <c r="LEU30" s="459"/>
      <c r="LEV30" s="459"/>
      <c r="LEW30" s="459"/>
      <c r="LEX30" s="459"/>
      <c r="LEY30" s="459"/>
      <c r="LEZ30" s="459"/>
      <c r="LFA30" s="459"/>
      <c r="LFB30" s="459"/>
      <c r="LFC30" s="459"/>
      <c r="LFD30" s="459"/>
      <c r="LFE30" s="459"/>
      <c r="LFF30" s="459"/>
      <c r="LFG30" s="459"/>
      <c r="LFH30" s="459"/>
      <c r="LFI30" s="459"/>
      <c r="LFJ30" s="459"/>
      <c r="LFK30" s="459"/>
      <c r="LFL30" s="459"/>
      <c r="LFM30" s="459"/>
      <c r="LFN30" s="459"/>
      <c r="LFO30" s="459"/>
      <c r="LFP30" s="459"/>
      <c r="LFQ30" s="459"/>
      <c r="LFR30" s="459"/>
      <c r="LFS30" s="459"/>
      <c r="LFT30" s="459"/>
      <c r="LFU30" s="459"/>
      <c r="LFV30" s="459"/>
      <c r="LFW30" s="459"/>
      <c r="LFX30" s="459"/>
      <c r="LFY30" s="459"/>
      <c r="LFZ30" s="459"/>
      <c r="LGA30" s="459"/>
      <c r="LGB30" s="459"/>
      <c r="LGC30" s="459"/>
      <c r="LGD30" s="459"/>
      <c r="LGE30" s="459"/>
      <c r="LGF30" s="459"/>
      <c r="LGG30" s="459"/>
      <c r="LGH30" s="459"/>
      <c r="LGI30" s="459"/>
      <c r="LGJ30" s="459"/>
      <c r="LGK30" s="459"/>
      <c r="LGL30" s="459"/>
      <c r="LGM30" s="459"/>
      <c r="LGN30" s="459"/>
      <c r="LGO30" s="459"/>
      <c r="LGP30" s="459"/>
      <c r="LGQ30" s="459"/>
      <c r="LGR30" s="459"/>
      <c r="LGS30" s="459"/>
      <c r="LGT30" s="459"/>
      <c r="LGU30" s="459"/>
      <c r="LGV30" s="459"/>
      <c r="LGW30" s="459"/>
      <c r="LGX30" s="459"/>
      <c r="LGY30" s="459"/>
      <c r="LGZ30" s="459"/>
      <c r="LHA30" s="459"/>
      <c r="LHB30" s="459"/>
      <c r="LHC30" s="459"/>
      <c r="LHD30" s="459"/>
      <c r="LHE30" s="459"/>
      <c r="LHF30" s="459"/>
      <c r="LHG30" s="459"/>
      <c r="LHH30" s="459"/>
      <c r="LHI30" s="459"/>
      <c r="LHJ30" s="459"/>
      <c r="LHK30" s="459"/>
      <c r="LHL30" s="459"/>
      <c r="LHM30" s="459"/>
      <c r="LHN30" s="459"/>
      <c r="LHO30" s="459"/>
      <c r="LHP30" s="459"/>
      <c r="LHQ30" s="459"/>
      <c r="LHR30" s="459"/>
      <c r="LHS30" s="459"/>
      <c r="LHT30" s="459"/>
      <c r="LHU30" s="459"/>
      <c r="LHV30" s="459"/>
      <c r="LHW30" s="459"/>
      <c r="LHX30" s="459"/>
      <c r="LHY30" s="459"/>
      <c r="LHZ30" s="459"/>
      <c r="LIA30" s="459"/>
      <c r="LIB30" s="459"/>
      <c r="LIC30" s="459"/>
      <c r="LID30" s="459"/>
      <c r="LIE30" s="459"/>
      <c r="LIF30" s="459"/>
      <c r="LIG30" s="459"/>
      <c r="LIH30" s="459"/>
      <c r="LII30" s="459"/>
      <c r="LIJ30" s="459"/>
      <c r="LIK30" s="459"/>
      <c r="LIL30" s="459"/>
      <c r="LIM30" s="459"/>
      <c r="LIN30" s="459"/>
      <c r="LIO30" s="459"/>
      <c r="LIP30" s="459"/>
      <c r="LIQ30" s="459"/>
      <c r="LIR30" s="459"/>
      <c r="LIS30" s="459"/>
      <c r="LIT30" s="459"/>
      <c r="LIU30" s="459"/>
      <c r="LIV30" s="459"/>
      <c r="LIW30" s="459"/>
      <c r="LIX30" s="459"/>
      <c r="LIY30" s="459"/>
      <c r="LIZ30" s="459"/>
      <c r="LJA30" s="459"/>
      <c r="LJB30" s="459"/>
      <c r="LJC30" s="459"/>
      <c r="LJD30" s="459"/>
      <c r="LJE30" s="459"/>
      <c r="LJF30" s="459"/>
      <c r="LJG30" s="459"/>
      <c r="LJH30" s="459"/>
      <c r="LJI30" s="459"/>
      <c r="LJJ30" s="459"/>
      <c r="LJK30" s="459"/>
      <c r="LJL30" s="459"/>
      <c r="LJM30" s="459"/>
      <c r="LJN30" s="459"/>
      <c r="LJO30" s="459"/>
      <c r="LJP30" s="459"/>
      <c r="LJQ30" s="459"/>
      <c r="LJR30" s="459"/>
      <c r="LJS30" s="459"/>
      <c r="LJT30" s="459"/>
      <c r="LJU30" s="459"/>
      <c r="LJV30" s="459"/>
      <c r="LJW30" s="459"/>
      <c r="LJX30" s="459"/>
      <c r="LJY30" s="459"/>
      <c r="LJZ30" s="459"/>
      <c r="LKA30" s="459"/>
      <c r="LKB30" s="459"/>
      <c r="LKC30" s="459"/>
      <c r="LKD30" s="459"/>
      <c r="LKE30" s="459"/>
      <c r="LKF30" s="459"/>
      <c r="LKG30" s="459"/>
      <c r="LKH30" s="459"/>
      <c r="LKI30" s="459"/>
      <c r="LKJ30" s="459"/>
      <c r="LKK30" s="459"/>
      <c r="LKL30" s="459"/>
      <c r="LKM30" s="459"/>
      <c r="LKN30" s="459"/>
      <c r="LKO30" s="459"/>
      <c r="LKP30" s="459"/>
      <c r="LKQ30" s="459"/>
      <c r="LKR30" s="459"/>
      <c r="LKS30" s="459"/>
      <c r="LKT30" s="459"/>
      <c r="LKU30" s="459"/>
      <c r="LKV30" s="459"/>
      <c r="LKW30" s="459"/>
      <c r="LKX30" s="459"/>
      <c r="LKY30" s="459"/>
      <c r="LKZ30" s="459"/>
      <c r="LLA30" s="459"/>
      <c r="LLB30" s="459"/>
      <c r="LLC30" s="459"/>
      <c r="LLD30" s="459"/>
      <c r="LLE30" s="459"/>
      <c r="LLF30" s="459"/>
      <c r="LLG30" s="459"/>
      <c r="LLH30" s="459"/>
      <c r="LLI30" s="459"/>
      <c r="LLJ30" s="459"/>
      <c r="LLK30" s="459"/>
      <c r="LLL30" s="459"/>
      <c r="LLM30" s="459"/>
      <c r="LLN30" s="459"/>
      <c r="LLO30" s="459"/>
      <c r="LLP30" s="459"/>
      <c r="LLQ30" s="459"/>
      <c r="LLR30" s="459"/>
      <c r="LLS30" s="459"/>
      <c r="LLT30" s="459"/>
      <c r="LLU30" s="459"/>
      <c r="LLV30" s="459"/>
      <c r="LLW30" s="459"/>
      <c r="LLX30" s="459"/>
      <c r="LLY30" s="459"/>
      <c r="LLZ30" s="459"/>
      <c r="LMA30" s="459"/>
      <c r="LMB30" s="459"/>
      <c r="LMC30" s="459"/>
      <c r="LMD30" s="459"/>
      <c r="LME30" s="459"/>
      <c r="LMF30" s="459"/>
      <c r="LMG30" s="459"/>
      <c r="LMH30" s="459"/>
      <c r="LMI30" s="459"/>
      <c r="LMJ30" s="459"/>
      <c r="LMK30" s="459"/>
      <c r="LML30" s="459"/>
      <c r="LMM30" s="459"/>
      <c r="LMN30" s="459"/>
      <c r="LMO30" s="459"/>
      <c r="LMP30" s="459"/>
      <c r="LMQ30" s="459"/>
      <c r="LMR30" s="459"/>
      <c r="LMS30" s="459"/>
      <c r="LMT30" s="459"/>
      <c r="LMU30" s="459"/>
      <c r="LMV30" s="459"/>
      <c r="LMW30" s="459"/>
      <c r="LMX30" s="459"/>
      <c r="LMY30" s="459"/>
      <c r="LMZ30" s="459"/>
      <c r="LNA30" s="459"/>
      <c r="LNB30" s="459"/>
      <c r="LNC30" s="459"/>
      <c r="LND30" s="459"/>
      <c r="LNE30" s="459"/>
      <c r="LNF30" s="459"/>
      <c r="LNG30" s="459"/>
      <c r="LNH30" s="459"/>
      <c r="LNI30" s="459"/>
      <c r="LNJ30" s="459"/>
      <c r="LNK30" s="459"/>
      <c r="LNL30" s="459"/>
      <c r="LNM30" s="459"/>
      <c r="LNN30" s="459"/>
      <c r="LNO30" s="459"/>
      <c r="LNP30" s="459"/>
      <c r="LNQ30" s="459"/>
      <c r="LNR30" s="459"/>
      <c r="LNS30" s="459"/>
      <c r="LNT30" s="459"/>
      <c r="LNU30" s="459"/>
      <c r="LNV30" s="459"/>
      <c r="LNW30" s="459"/>
      <c r="LNX30" s="459"/>
      <c r="LNY30" s="459"/>
      <c r="LNZ30" s="459"/>
      <c r="LOA30" s="459"/>
      <c r="LOB30" s="459"/>
      <c r="LOC30" s="459"/>
      <c r="LOD30" s="459"/>
      <c r="LOE30" s="459"/>
      <c r="LOF30" s="459"/>
      <c r="LOG30" s="459"/>
      <c r="LOH30" s="459"/>
      <c r="LOI30" s="459"/>
      <c r="LOJ30" s="459"/>
      <c r="LOK30" s="459"/>
      <c r="LOL30" s="459"/>
      <c r="LOM30" s="459"/>
      <c r="LON30" s="459"/>
      <c r="LOO30" s="459"/>
      <c r="LOP30" s="459"/>
      <c r="LOQ30" s="459"/>
      <c r="LOR30" s="459"/>
      <c r="LOS30" s="459"/>
      <c r="LOT30" s="459"/>
      <c r="LOU30" s="459"/>
      <c r="LOV30" s="459"/>
      <c r="LOW30" s="459"/>
      <c r="LOX30" s="459"/>
      <c r="LOY30" s="459"/>
      <c r="LOZ30" s="459"/>
      <c r="LPA30" s="459"/>
      <c r="LPB30" s="459"/>
      <c r="LPC30" s="459"/>
      <c r="LPD30" s="459"/>
      <c r="LPE30" s="459"/>
      <c r="LPF30" s="459"/>
      <c r="LPG30" s="459"/>
      <c r="LPH30" s="459"/>
      <c r="LPI30" s="459"/>
      <c r="LPJ30" s="459"/>
      <c r="LPK30" s="459"/>
      <c r="LPL30" s="459"/>
      <c r="LPM30" s="459"/>
      <c r="LPN30" s="459"/>
      <c r="LPO30" s="459"/>
      <c r="LPP30" s="459"/>
      <c r="LPQ30" s="459"/>
      <c r="LPR30" s="459"/>
      <c r="LPS30" s="459"/>
      <c r="LPT30" s="459"/>
      <c r="LPU30" s="459"/>
      <c r="LPV30" s="459"/>
      <c r="LPW30" s="459"/>
      <c r="LPX30" s="459"/>
      <c r="LPY30" s="459"/>
      <c r="LPZ30" s="459"/>
      <c r="LQA30" s="459"/>
      <c r="LQB30" s="459"/>
      <c r="LQC30" s="459"/>
      <c r="LQD30" s="459"/>
      <c r="LQE30" s="459"/>
      <c r="LQF30" s="459"/>
      <c r="LQG30" s="459"/>
      <c r="LQH30" s="459"/>
      <c r="LQI30" s="459"/>
      <c r="LQJ30" s="459"/>
      <c r="LQK30" s="459"/>
      <c r="LQL30" s="459"/>
      <c r="LQM30" s="459"/>
      <c r="LQN30" s="459"/>
      <c r="LQO30" s="459"/>
      <c r="LQP30" s="459"/>
      <c r="LQQ30" s="459"/>
      <c r="LQR30" s="459"/>
      <c r="LQS30" s="459"/>
      <c r="LQT30" s="459"/>
      <c r="LQU30" s="459"/>
      <c r="LQV30" s="459"/>
      <c r="LQW30" s="459"/>
      <c r="LQX30" s="459"/>
      <c r="LQY30" s="459"/>
      <c r="LQZ30" s="459"/>
      <c r="LRA30" s="459"/>
      <c r="LRB30" s="459"/>
      <c r="LRC30" s="459"/>
      <c r="LRD30" s="459"/>
      <c r="LRE30" s="459"/>
      <c r="LRF30" s="459"/>
      <c r="LRG30" s="459"/>
      <c r="LRH30" s="459"/>
      <c r="LRI30" s="459"/>
      <c r="LRJ30" s="459"/>
      <c r="LRK30" s="459"/>
      <c r="LRL30" s="459"/>
      <c r="LRM30" s="459"/>
      <c r="LRN30" s="459"/>
      <c r="LRO30" s="459"/>
      <c r="LRP30" s="459"/>
      <c r="LRQ30" s="459"/>
      <c r="LRR30" s="459"/>
      <c r="LRS30" s="459"/>
      <c r="LRT30" s="459"/>
      <c r="LRU30" s="459"/>
      <c r="LRV30" s="459"/>
      <c r="LRW30" s="459"/>
      <c r="LRX30" s="459"/>
      <c r="LRY30" s="459"/>
      <c r="LRZ30" s="459"/>
      <c r="LSA30" s="459"/>
      <c r="LSB30" s="459"/>
      <c r="LSC30" s="459"/>
      <c r="LSD30" s="459"/>
      <c r="LSE30" s="459"/>
      <c r="LSF30" s="459"/>
      <c r="LSG30" s="459"/>
      <c r="LSH30" s="459"/>
      <c r="LSI30" s="459"/>
      <c r="LSJ30" s="459"/>
      <c r="LSK30" s="459"/>
      <c r="LSL30" s="459"/>
      <c r="LSM30" s="459"/>
      <c r="LSN30" s="459"/>
      <c r="LSO30" s="459"/>
      <c r="LSP30" s="459"/>
      <c r="LSQ30" s="459"/>
      <c r="LSR30" s="459"/>
      <c r="LSS30" s="459"/>
      <c r="LST30" s="459"/>
      <c r="LSU30" s="459"/>
      <c r="LSV30" s="459"/>
      <c r="LSW30" s="459"/>
      <c r="LSX30" s="459"/>
      <c r="LSY30" s="459"/>
      <c r="LSZ30" s="459"/>
      <c r="LTA30" s="459"/>
      <c r="LTB30" s="459"/>
      <c r="LTC30" s="459"/>
      <c r="LTD30" s="459"/>
      <c r="LTE30" s="459"/>
      <c r="LTF30" s="459"/>
      <c r="LTG30" s="459"/>
      <c r="LTH30" s="459"/>
      <c r="LTI30" s="459"/>
      <c r="LTJ30" s="459"/>
      <c r="LTK30" s="459"/>
      <c r="LTL30" s="459"/>
      <c r="LTM30" s="459"/>
      <c r="LTN30" s="459"/>
      <c r="LTO30" s="459"/>
      <c r="LTP30" s="459"/>
      <c r="LTQ30" s="459"/>
      <c r="LTR30" s="459"/>
      <c r="LTS30" s="459"/>
      <c r="LTT30" s="459"/>
      <c r="LTU30" s="459"/>
      <c r="LTV30" s="459"/>
      <c r="LTW30" s="459"/>
      <c r="LTX30" s="459"/>
      <c r="LTY30" s="459"/>
      <c r="LTZ30" s="459"/>
      <c r="LUA30" s="459"/>
      <c r="LUB30" s="459"/>
      <c r="LUC30" s="459"/>
      <c r="LUD30" s="459"/>
      <c r="LUE30" s="459"/>
      <c r="LUF30" s="459"/>
      <c r="LUG30" s="459"/>
      <c r="LUH30" s="459"/>
      <c r="LUI30" s="459"/>
      <c r="LUJ30" s="459"/>
      <c r="LUK30" s="459"/>
      <c r="LUL30" s="459"/>
      <c r="LUM30" s="459"/>
      <c r="LUN30" s="459"/>
      <c r="LUO30" s="459"/>
      <c r="LUP30" s="459"/>
      <c r="LUQ30" s="459"/>
      <c r="LUR30" s="459"/>
      <c r="LUS30" s="459"/>
      <c r="LUT30" s="459"/>
      <c r="LUU30" s="459"/>
      <c r="LUV30" s="459"/>
      <c r="LUW30" s="459"/>
      <c r="LUX30" s="459"/>
      <c r="LUY30" s="459"/>
      <c r="LUZ30" s="459"/>
      <c r="LVA30" s="459"/>
      <c r="LVB30" s="459"/>
      <c r="LVC30" s="459"/>
      <c r="LVD30" s="459"/>
      <c r="LVE30" s="459"/>
      <c r="LVF30" s="459"/>
      <c r="LVG30" s="459"/>
      <c r="LVH30" s="459"/>
      <c r="LVI30" s="459"/>
      <c r="LVJ30" s="459"/>
      <c r="LVK30" s="459"/>
      <c r="LVL30" s="459"/>
      <c r="LVM30" s="459"/>
      <c r="LVN30" s="459"/>
      <c r="LVO30" s="459"/>
      <c r="LVP30" s="459"/>
      <c r="LVQ30" s="459"/>
      <c r="LVR30" s="459"/>
      <c r="LVS30" s="459"/>
      <c r="LVT30" s="459"/>
      <c r="LVU30" s="459"/>
      <c r="LVV30" s="459"/>
      <c r="LVW30" s="459"/>
      <c r="LVX30" s="459"/>
      <c r="LVY30" s="459"/>
      <c r="LVZ30" s="459"/>
      <c r="LWA30" s="459"/>
      <c r="LWB30" s="459"/>
      <c r="LWC30" s="459"/>
      <c r="LWD30" s="459"/>
      <c r="LWE30" s="459"/>
      <c r="LWF30" s="459"/>
      <c r="LWG30" s="459"/>
      <c r="LWH30" s="459"/>
      <c r="LWI30" s="459"/>
      <c r="LWJ30" s="459"/>
      <c r="LWK30" s="459"/>
      <c r="LWL30" s="459"/>
      <c r="LWM30" s="459"/>
      <c r="LWN30" s="459"/>
      <c r="LWO30" s="459"/>
      <c r="LWP30" s="459"/>
      <c r="LWQ30" s="459"/>
      <c r="LWR30" s="459"/>
      <c r="LWS30" s="459"/>
      <c r="LWT30" s="459"/>
      <c r="LWU30" s="459"/>
      <c r="LWV30" s="459"/>
      <c r="LWW30" s="459"/>
      <c r="LWX30" s="459"/>
      <c r="LWY30" s="459"/>
      <c r="LWZ30" s="459"/>
      <c r="LXA30" s="459"/>
      <c r="LXB30" s="459"/>
      <c r="LXC30" s="459"/>
      <c r="LXD30" s="459"/>
      <c r="LXE30" s="459"/>
      <c r="LXF30" s="459"/>
      <c r="LXG30" s="459"/>
      <c r="LXH30" s="459"/>
      <c r="LXI30" s="459"/>
      <c r="LXJ30" s="459"/>
      <c r="LXK30" s="459"/>
      <c r="LXL30" s="459"/>
      <c r="LXM30" s="459"/>
      <c r="LXN30" s="459"/>
      <c r="LXO30" s="459"/>
      <c r="LXP30" s="459"/>
      <c r="LXQ30" s="459"/>
      <c r="LXR30" s="459"/>
      <c r="LXS30" s="459"/>
      <c r="LXT30" s="459"/>
      <c r="LXU30" s="459"/>
      <c r="LXV30" s="459"/>
      <c r="LXW30" s="459"/>
      <c r="LXX30" s="459"/>
      <c r="LXY30" s="459"/>
      <c r="LXZ30" s="459"/>
      <c r="LYA30" s="459"/>
      <c r="LYB30" s="459"/>
      <c r="LYC30" s="459"/>
      <c r="LYD30" s="459"/>
      <c r="LYE30" s="459"/>
      <c r="LYF30" s="459"/>
      <c r="LYG30" s="459"/>
      <c r="LYH30" s="459"/>
      <c r="LYI30" s="459"/>
      <c r="LYJ30" s="459"/>
      <c r="LYK30" s="459"/>
      <c r="LYL30" s="459"/>
      <c r="LYM30" s="459"/>
      <c r="LYN30" s="459"/>
      <c r="LYO30" s="459"/>
      <c r="LYP30" s="459"/>
      <c r="LYQ30" s="459"/>
      <c r="LYR30" s="459"/>
      <c r="LYS30" s="459"/>
      <c r="LYT30" s="459"/>
      <c r="LYU30" s="459"/>
      <c r="LYV30" s="459"/>
      <c r="LYW30" s="459"/>
      <c r="LYX30" s="459"/>
      <c r="LYY30" s="459"/>
      <c r="LYZ30" s="459"/>
      <c r="LZA30" s="459"/>
      <c r="LZB30" s="459"/>
      <c r="LZC30" s="459"/>
      <c r="LZD30" s="459"/>
      <c r="LZE30" s="459"/>
      <c r="LZF30" s="459"/>
      <c r="LZG30" s="459"/>
      <c r="LZH30" s="459"/>
      <c r="LZI30" s="459"/>
      <c r="LZJ30" s="459"/>
      <c r="LZK30" s="459"/>
      <c r="LZL30" s="459"/>
      <c r="LZM30" s="459"/>
      <c r="LZN30" s="459"/>
      <c r="LZO30" s="459"/>
      <c r="LZP30" s="459"/>
      <c r="LZQ30" s="459"/>
      <c r="LZR30" s="459"/>
      <c r="LZS30" s="459"/>
      <c r="LZT30" s="459"/>
      <c r="LZU30" s="459"/>
      <c r="LZV30" s="459"/>
      <c r="LZW30" s="459"/>
      <c r="LZX30" s="459"/>
      <c r="LZY30" s="459"/>
      <c r="LZZ30" s="459"/>
      <c r="MAA30" s="459"/>
      <c r="MAB30" s="459"/>
      <c r="MAC30" s="459"/>
      <c r="MAD30" s="459"/>
      <c r="MAE30" s="459"/>
      <c r="MAF30" s="459"/>
      <c r="MAG30" s="459"/>
      <c r="MAH30" s="459"/>
      <c r="MAI30" s="459"/>
      <c r="MAJ30" s="459"/>
      <c r="MAK30" s="459"/>
      <c r="MAL30" s="459"/>
      <c r="MAM30" s="459"/>
      <c r="MAN30" s="459"/>
      <c r="MAO30" s="459"/>
      <c r="MAP30" s="459"/>
      <c r="MAQ30" s="459"/>
      <c r="MAR30" s="459"/>
      <c r="MAS30" s="459"/>
      <c r="MAT30" s="459"/>
      <c r="MAU30" s="459"/>
      <c r="MAV30" s="459"/>
      <c r="MAW30" s="459"/>
      <c r="MAX30" s="459"/>
      <c r="MAY30" s="459"/>
      <c r="MAZ30" s="459"/>
      <c r="MBA30" s="459"/>
      <c r="MBB30" s="459"/>
      <c r="MBC30" s="459"/>
      <c r="MBD30" s="459"/>
      <c r="MBE30" s="459"/>
      <c r="MBF30" s="459"/>
      <c r="MBG30" s="459"/>
      <c r="MBH30" s="459"/>
      <c r="MBI30" s="459"/>
      <c r="MBJ30" s="459"/>
      <c r="MBK30" s="459"/>
      <c r="MBL30" s="459"/>
      <c r="MBM30" s="459"/>
      <c r="MBN30" s="459"/>
      <c r="MBO30" s="459"/>
      <c r="MBP30" s="459"/>
      <c r="MBQ30" s="459"/>
      <c r="MBR30" s="459"/>
      <c r="MBS30" s="459"/>
      <c r="MBT30" s="459"/>
      <c r="MBU30" s="459"/>
      <c r="MBV30" s="459"/>
      <c r="MBW30" s="459"/>
      <c r="MBX30" s="459"/>
      <c r="MBY30" s="459"/>
      <c r="MBZ30" s="459"/>
      <c r="MCA30" s="459"/>
      <c r="MCB30" s="459"/>
      <c r="MCC30" s="459"/>
      <c r="MCD30" s="459"/>
      <c r="MCE30" s="459"/>
      <c r="MCF30" s="459"/>
      <c r="MCG30" s="459"/>
      <c r="MCH30" s="459"/>
      <c r="MCI30" s="459"/>
      <c r="MCJ30" s="459"/>
      <c r="MCK30" s="459"/>
      <c r="MCL30" s="459"/>
      <c r="MCM30" s="459"/>
      <c r="MCN30" s="459"/>
      <c r="MCO30" s="459"/>
      <c r="MCP30" s="459"/>
      <c r="MCQ30" s="459"/>
      <c r="MCR30" s="459"/>
      <c r="MCS30" s="459"/>
      <c r="MCT30" s="459"/>
      <c r="MCU30" s="459"/>
      <c r="MCV30" s="459"/>
      <c r="MCW30" s="459"/>
      <c r="MCX30" s="459"/>
      <c r="MCY30" s="459"/>
      <c r="MCZ30" s="459"/>
      <c r="MDA30" s="459"/>
      <c r="MDB30" s="459"/>
      <c r="MDC30" s="459"/>
      <c r="MDD30" s="459"/>
      <c r="MDE30" s="459"/>
      <c r="MDF30" s="459"/>
      <c r="MDG30" s="459"/>
      <c r="MDH30" s="459"/>
      <c r="MDI30" s="459"/>
      <c r="MDJ30" s="459"/>
      <c r="MDK30" s="459"/>
      <c r="MDL30" s="459"/>
      <c r="MDM30" s="459"/>
      <c r="MDN30" s="459"/>
      <c r="MDO30" s="459"/>
      <c r="MDP30" s="459"/>
      <c r="MDQ30" s="459"/>
      <c r="MDR30" s="459"/>
      <c r="MDS30" s="459"/>
      <c r="MDT30" s="459"/>
      <c r="MDU30" s="459"/>
      <c r="MDV30" s="459"/>
      <c r="MDW30" s="459"/>
      <c r="MDX30" s="459"/>
      <c r="MDY30" s="459"/>
      <c r="MDZ30" s="459"/>
      <c r="MEA30" s="459"/>
      <c r="MEB30" s="459"/>
      <c r="MEC30" s="459"/>
      <c r="MED30" s="459"/>
      <c r="MEE30" s="459"/>
      <c r="MEF30" s="459"/>
      <c r="MEG30" s="459"/>
      <c r="MEH30" s="459"/>
      <c r="MEI30" s="459"/>
      <c r="MEJ30" s="459"/>
      <c r="MEK30" s="459"/>
      <c r="MEL30" s="459"/>
      <c r="MEM30" s="459"/>
      <c r="MEN30" s="459"/>
      <c r="MEO30" s="459"/>
      <c r="MEP30" s="459"/>
      <c r="MEQ30" s="459"/>
      <c r="MER30" s="459"/>
      <c r="MES30" s="459"/>
      <c r="MET30" s="459"/>
      <c r="MEU30" s="459"/>
      <c r="MEV30" s="459"/>
      <c r="MEW30" s="459"/>
      <c r="MEX30" s="459"/>
      <c r="MEY30" s="459"/>
      <c r="MEZ30" s="459"/>
      <c r="MFA30" s="459"/>
      <c r="MFB30" s="459"/>
      <c r="MFC30" s="459"/>
      <c r="MFD30" s="459"/>
      <c r="MFE30" s="459"/>
      <c r="MFF30" s="459"/>
      <c r="MFG30" s="459"/>
      <c r="MFH30" s="459"/>
      <c r="MFI30" s="459"/>
      <c r="MFJ30" s="459"/>
      <c r="MFK30" s="459"/>
      <c r="MFL30" s="459"/>
      <c r="MFM30" s="459"/>
      <c r="MFN30" s="459"/>
      <c r="MFO30" s="459"/>
      <c r="MFP30" s="459"/>
      <c r="MFQ30" s="459"/>
      <c r="MFR30" s="459"/>
      <c r="MFS30" s="459"/>
      <c r="MFT30" s="459"/>
      <c r="MFU30" s="459"/>
      <c r="MFV30" s="459"/>
      <c r="MFW30" s="459"/>
      <c r="MFX30" s="459"/>
      <c r="MFY30" s="459"/>
      <c r="MFZ30" s="459"/>
      <c r="MGA30" s="459"/>
      <c r="MGB30" s="459"/>
      <c r="MGC30" s="459"/>
      <c r="MGD30" s="459"/>
      <c r="MGE30" s="459"/>
      <c r="MGF30" s="459"/>
      <c r="MGG30" s="459"/>
      <c r="MGH30" s="459"/>
      <c r="MGI30" s="459"/>
      <c r="MGJ30" s="459"/>
      <c r="MGK30" s="459"/>
      <c r="MGL30" s="459"/>
      <c r="MGM30" s="459"/>
      <c r="MGN30" s="459"/>
      <c r="MGO30" s="459"/>
      <c r="MGP30" s="459"/>
      <c r="MGQ30" s="459"/>
      <c r="MGR30" s="459"/>
      <c r="MGS30" s="459"/>
      <c r="MGT30" s="459"/>
      <c r="MGU30" s="459"/>
      <c r="MGV30" s="459"/>
      <c r="MGW30" s="459"/>
      <c r="MGX30" s="459"/>
      <c r="MGY30" s="459"/>
      <c r="MGZ30" s="459"/>
      <c r="MHA30" s="459"/>
      <c r="MHB30" s="459"/>
      <c r="MHC30" s="459"/>
      <c r="MHD30" s="459"/>
      <c r="MHE30" s="459"/>
      <c r="MHF30" s="459"/>
      <c r="MHG30" s="459"/>
      <c r="MHH30" s="459"/>
      <c r="MHI30" s="459"/>
      <c r="MHJ30" s="459"/>
      <c r="MHK30" s="459"/>
      <c r="MHL30" s="459"/>
      <c r="MHM30" s="459"/>
      <c r="MHN30" s="459"/>
      <c r="MHO30" s="459"/>
      <c r="MHP30" s="459"/>
      <c r="MHQ30" s="459"/>
      <c r="MHR30" s="459"/>
      <c r="MHS30" s="459"/>
      <c r="MHT30" s="459"/>
      <c r="MHU30" s="459"/>
      <c r="MHV30" s="459"/>
      <c r="MHW30" s="459"/>
      <c r="MHX30" s="459"/>
      <c r="MHY30" s="459"/>
      <c r="MHZ30" s="459"/>
      <c r="MIA30" s="459"/>
      <c r="MIB30" s="459"/>
      <c r="MIC30" s="459"/>
      <c r="MID30" s="459"/>
      <c r="MIE30" s="459"/>
      <c r="MIF30" s="459"/>
      <c r="MIG30" s="459"/>
      <c r="MIH30" s="459"/>
      <c r="MII30" s="459"/>
      <c r="MIJ30" s="459"/>
      <c r="MIK30" s="459"/>
      <c r="MIL30" s="459"/>
      <c r="MIM30" s="459"/>
      <c r="MIN30" s="459"/>
      <c r="MIO30" s="459"/>
      <c r="MIP30" s="459"/>
      <c r="MIQ30" s="459"/>
      <c r="MIR30" s="459"/>
      <c r="MIS30" s="459"/>
      <c r="MIT30" s="459"/>
      <c r="MIU30" s="459"/>
      <c r="MIV30" s="459"/>
      <c r="MIW30" s="459"/>
      <c r="MIX30" s="459"/>
      <c r="MIY30" s="459"/>
      <c r="MIZ30" s="459"/>
      <c r="MJA30" s="459"/>
      <c r="MJB30" s="459"/>
      <c r="MJC30" s="459"/>
      <c r="MJD30" s="459"/>
      <c r="MJE30" s="459"/>
      <c r="MJF30" s="459"/>
      <c r="MJG30" s="459"/>
      <c r="MJH30" s="459"/>
      <c r="MJI30" s="459"/>
      <c r="MJJ30" s="459"/>
      <c r="MJK30" s="459"/>
      <c r="MJL30" s="459"/>
      <c r="MJM30" s="459"/>
      <c r="MJN30" s="459"/>
      <c r="MJO30" s="459"/>
      <c r="MJP30" s="459"/>
      <c r="MJQ30" s="459"/>
      <c r="MJR30" s="459"/>
      <c r="MJS30" s="459"/>
      <c r="MJT30" s="459"/>
      <c r="MJU30" s="459"/>
      <c r="MJV30" s="459"/>
      <c r="MJW30" s="459"/>
      <c r="MJX30" s="459"/>
      <c r="MJY30" s="459"/>
      <c r="MJZ30" s="459"/>
      <c r="MKA30" s="459"/>
      <c r="MKB30" s="459"/>
      <c r="MKC30" s="459"/>
      <c r="MKD30" s="459"/>
      <c r="MKE30" s="459"/>
      <c r="MKF30" s="459"/>
      <c r="MKG30" s="459"/>
      <c r="MKH30" s="459"/>
      <c r="MKI30" s="459"/>
      <c r="MKJ30" s="459"/>
      <c r="MKK30" s="459"/>
      <c r="MKL30" s="459"/>
      <c r="MKM30" s="459"/>
      <c r="MKN30" s="459"/>
      <c r="MKO30" s="459"/>
      <c r="MKP30" s="459"/>
      <c r="MKQ30" s="459"/>
      <c r="MKR30" s="459"/>
      <c r="MKS30" s="459"/>
      <c r="MKT30" s="459"/>
      <c r="MKU30" s="459"/>
      <c r="MKV30" s="459"/>
      <c r="MKW30" s="459"/>
      <c r="MKX30" s="459"/>
      <c r="MKY30" s="459"/>
      <c r="MKZ30" s="459"/>
      <c r="MLA30" s="459"/>
      <c r="MLB30" s="459"/>
      <c r="MLC30" s="459"/>
      <c r="MLD30" s="459"/>
      <c r="MLE30" s="459"/>
      <c r="MLF30" s="459"/>
      <c r="MLG30" s="459"/>
      <c r="MLH30" s="459"/>
      <c r="MLI30" s="459"/>
      <c r="MLJ30" s="459"/>
      <c r="MLK30" s="459"/>
      <c r="MLL30" s="459"/>
      <c r="MLM30" s="459"/>
      <c r="MLN30" s="459"/>
      <c r="MLO30" s="459"/>
      <c r="MLP30" s="459"/>
      <c r="MLQ30" s="459"/>
      <c r="MLR30" s="459"/>
      <c r="MLS30" s="459"/>
      <c r="MLT30" s="459"/>
      <c r="MLU30" s="459"/>
      <c r="MLV30" s="459"/>
      <c r="MLW30" s="459"/>
      <c r="MLX30" s="459"/>
      <c r="MLY30" s="459"/>
      <c r="MLZ30" s="459"/>
      <c r="MMA30" s="459"/>
      <c r="MMB30" s="459"/>
      <c r="MMC30" s="459"/>
      <c r="MMD30" s="459"/>
      <c r="MME30" s="459"/>
      <c r="MMF30" s="459"/>
      <c r="MMG30" s="459"/>
      <c r="MMH30" s="459"/>
      <c r="MMI30" s="459"/>
      <c r="MMJ30" s="459"/>
      <c r="MMK30" s="459"/>
      <c r="MML30" s="459"/>
      <c r="MMM30" s="459"/>
      <c r="MMN30" s="459"/>
      <c r="MMO30" s="459"/>
      <c r="MMP30" s="459"/>
      <c r="MMQ30" s="459"/>
      <c r="MMR30" s="459"/>
      <c r="MMS30" s="459"/>
      <c r="MMT30" s="459"/>
      <c r="MMU30" s="459"/>
      <c r="MMV30" s="459"/>
      <c r="MMW30" s="459"/>
      <c r="MMX30" s="459"/>
      <c r="MMY30" s="459"/>
      <c r="MMZ30" s="459"/>
      <c r="MNA30" s="459"/>
      <c r="MNB30" s="459"/>
      <c r="MNC30" s="459"/>
      <c r="MND30" s="459"/>
      <c r="MNE30" s="459"/>
      <c r="MNF30" s="459"/>
      <c r="MNG30" s="459"/>
      <c r="MNH30" s="459"/>
      <c r="MNI30" s="459"/>
      <c r="MNJ30" s="459"/>
      <c r="MNK30" s="459"/>
      <c r="MNL30" s="459"/>
      <c r="MNM30" s="459"/>
      <c r="MNN30" s="459"/>
      <c r="MNO30" s="459"/>
      <c r="MNP30" s="459"/>
      <c r="MNQ30" s="459"/>
      <c r="MNR30" s="459"/>
      <c r="MNS30" s="459"/>
      <c r="MNT30" s="459"/>
      <c r="MNU30" s="459"/>
      <c r="MNV30" s="459"/>
      <c r="MNW30" s="459"/>
      <c r="MNX30" s="459"/>
      <c r="MNY30" s="459"/>
      <c r="MNZ30" s="459"/>
      <c r="MOA30" s="459"/>
      <c r="MOB30" s="459"/>
      <c r="MOC30" s="459"/>
      <c r="MOD30" s="459"/>
      <c r="MOE30" s="459"/>
      <c r="MOF30" s="459"/>
      <c r="MOG30" s="459"/>
      <c r="MOH30" s="459"/>
      <c r="MOI30" s="459"/>
      <c r="MOJ30" s="459"/>
      <c r="MOK30" s="459"/>
      <c r="MOL30" s="459"/>
      <c r="MOM30" s="459"/>
      <c r="MON30" s="459"/>
      <c r="MOO30" s="459"/>
      <c r="MOP30" s="459"/>
      <c r="MOQ30" s="459"/>
      <c r="MOR30" s="459"/>
      <c r="MOS30" s="459"/>
      <c r="MOT30" s="459"/>
      <c r="MOU30" s="459"/>
      <c r="MOV30" s="459"/>
      <c r="MOW30" s="459"/>
      <c r="MOX30" s="459"/>
      <c r="MOY30" s="459"/>
      <c r="MOZ30" s="459"/>
      <c r="MPA30" s="459"/>
      <c r="MPB30" s="459"/>
      <c r="MPC30" s="459"/>
      <c r="MPD30" s="459"/>
      <c r="MPE30" s="459"/>
      <c r="MPF30" s="459"/>
      <c r="MPG30" s="459"/>
      <c r="MPH30" s="459"/>
      <c r="MPI30" s="459"/>
      <c r="MPJ30" s="459"/>
      <c r="MPK30" s="459"/>
      <c r="MPL30" s="459"/>
      <c r="MPM30" s="459"/>
      <c r="MPN30" s="459"/>
      <c r="MPO30" s="459"/>
      <c r="MPP30" s="459"/>
      <c r="MPQ30" s="459"/>
      <c r="MPR30" s="459"/>
      <c r="MPS30" s="459"/>
      <c r="MPT30" s="459"/>
      <c r="MPU30" s="459"/>
      <c r="MPV30" s="459"/>
      <c r="MPW30" s="459"/>
      <c r="MPX30" s="459"/>
      <c r="MPY30" s="459"/>
      <c r="MPZ30" s="459"/>
      <c r="MQA30" s="459"/>
      <c r="MQB30" s="459"/>
      <c r="MQC30" s="459"/>
      <c r="MQD30" s="459"/>
      <c r="MQE30" s="459"/>
      <c r="MQF30" s="459"/>
      <c r="MQG30" s="459"/>
      <c r="MQH30" s="459"/>
      <c r="MQI30" s="459"/>
      <c r="MQJ30" s="459"/>
      <c r="MQK30" s="459"/>
      <c r="MQL30" s="459"/>
      <c r="MQM30" s="459"/>
      <c r="MQN30" s="459"/>
      <c r="MQO30" s="459"/>
      <c r="MQP30" s="459"/>
      <c r="MQQ30" s="459"/>
      <c r="MQR30" s="459"/>
      <c r="MQS30" s="459"/>
      <c r="MQT30" s="459"/>
      <c r="MQU30" s="459"/>
      <c r="MQV30" s="459"/>
      <c r="MQW30" s="459"/>
      <c r="MQX30" s="459"/>
      <c r="MQY30" s="459"/>
      <c r="MQZ30" s="459"/>
      <c r="MRA30" s="459"/>
      <c r="MRB30" s="459"/>
      <c r="MRC30" s="459"/>
      <c r="MRD30" s="459"/>
      <c r="MRE30" s="459"/>
      <c r="MRF30" s="459"/>
      <c r="MRG30" s="459"/>
      <c r="MRH30" s="459"/>
      <c r="MRI30" s="459"/>
      <c r="MRJ30" s="459"/>
      <c r="MRK30" s="459"/>
      <c r="MRL30" s="459"/>
      <c r="MRM30" s="459"/>
      <c r="MRN30" s="459"/>
      <c r="MRO30" s="459"/>
      <c r="MRP30" s="459"/>
      <c r="MRQ30" s="459"/>
      <c r="MRR30" s="459"/>
      <c r="MRS30" s="459"/>
      <c r="MRT30" s="459"/>
      <c r="MRU30" s="459"/>
      <c r="MRV30" s="459"/>
      <c r="MRW30" s="459"/>
      <c r="MRX30" s="459"/>
      <c r="MRY30" s="459"/>
      <c r="MRZ30" s="459"/>
      <c r="MSA30" s="459"/>
      <c r="MSB30" s="459"/>
      <c r="MSC30" s="459"/>
      <c r="MSD30" s="459"/>
      <c r="MSE30" s="459"/>
      <c r="MSF30" s="459"/>
      <c r="MSG30" s="459"/>
      <c r="MSH30" s="459"/>
      <c r="MSI30" s="459"/>
      <c r="MSJ30" s="459"/>
      <c r="MSK30" s="459"/>
      <c r="MSL30" s="459"/>
      <c r="MSM30" s="459"/>
      <c r="MSN30" s="459"/>
      <c r="MSO30" s="459"/>
      <c r="MSP30" s="459"/>
      <c r="MSQ30" s="459"/>
      <c r="MSR30" s="459"/>
      <c r="MSS30" s="459"/>
      <c r="MST30" s="459"/>
      <c r="MSU30" s="459"/>
      <c r="MSV30" s="459"/>
      <c r="MSW30" s="459"/>
      <c r="MSX30" s="459"/>
      <c r="MSY30" s="459"/>
      <c r="MSZ30" s="459"/>
      <c r="MTA30" s="459"/>
      <c r="MTB30" s="459"/>
      <c r="MTC30" s="459"/>
      <c r="MTD30" s="459"/>
      <c r="MTE30" s="459"/>
      <c r="MTF30" s="459"/>
      <c r="MTG30" s="459"/>
      <c r="MTH30" s="459"/>
      <c r="MTI30" s="459"/>
      <c r="MTJ30" s="459"/>
      <c r="MTK30" s="459"/>
      <c r="MTL30" s="459"/>
      <c r="MTM30" s="459"/>
      <c r="MTN30" s="459"/>
      <c r="MTO30" s="459"/>
      <c r="MTP30" s="459"/>
      <c r="MTQ30" s="459"/>
      <c r="MTR30" s="459"/>
      <c r="MTS30" s="459"/>
      <c r="MTT30" s="459"/>
      <c r="MTU30" s="459"/>
      <c r="MTV30" s="459"/>
      <c r="MTW30" s="459"/>
      <c r="MTX30" s="459"/>
      <c r="MTY30" s="459"/>
      <c r="MTZ30" s="459"/>
      <c r="MUA30" s="459"/>
      <c r="MUB30" s="459"/>
      <c r="MUC30" s="459"/>
      <c r="MUD30" s="459"/>
      <c r="MUE30" s="459"/>
      <c r="MUF30" s="459"/>
      <c r="MUG30" s="459"/>
      <c r="MUH30" s="459"/>
      <c r="MUI30" s="459"/>
      <c r="MUJ30" s="459"/>
      <c r="MUK30" s="459"/>
      <c r="MUL30" s="459"/>
      <c r="MUM30" s="459"/>
      <c r="MUN30" s="459"/>
      <c r="MUO30" s="459"/>
      <c r="MUP30" s="459"/>
      <c r="MUQ30" s="459"/>
      <c r="MUR30" s="459"/>
      <c r="MUS30" s="459"/>
      <c r="MUT30" s="459"/>
      <c r="MUU30" s="459"/>
      <c r="MUV30" s="459"/>
      <c r="MUW30" s="459"/>
      <c r="MUX30" s="459"/>
      <c r="MUY30" s="459"/>
      <c r="MUZ30" s="459"/>
      <c r="MVA30" s="459"/>
      <c r="MVB30" s="459"/>
      <c r="MVC30" s="459"/>
      <c r="MVD30" s="459"/>
      <c r="MVE30" s="459"/>
      <c r="MVF30" s="459"/>
      <c r="MVG30" s="459"/>
      <c r="MVH30" s="459"/>
      <c r="MVI30" s="459"/>
      <c r="MVJ30" s="459"/>
      <c r="MVK30" s="459"/>
      <c r="MVL30" s="459"/>
      <c r="MVM30" s="459"/>
      <c r="MVN30" s="459"/>
      <c r="MVO30" s="459"/>
      <c r="MVP30" s="459"/>
      <c r="MVQ30" s="459"/>
      <c r="MVR30" s="459"/>
      <c r="MVS30" s="459"/>
      <c r="MVT30" s="459"/>
      <c r="MVU30" s="459"/>
      <c r="MVV30" s="459"/>
      <c r="MVW30" s="459"/>
      <c r="MVX30" s="459"/>
      <c r="MVY30" s="459"/>
      <c r="MVZ30" s="459"/>
      <c r="MWA30" s="459"/>
      <c r="MWB30" s="459"/>
      <c r="MWC30" s="459"/>
      <c r="MWD30" s="459"/>
      <c r="MWE30" s="459"/>
      <c r="MWF30" s="459"/>
      <c r="MWG30" s="459"/>
      <c r="MWH30" s="459"/>
      <c r="MWI30" s="459"/>
      <c r="MWJ30" s="459"/>
      <c r="MWK30" s="459"/>
      <c r="MWL30" s="459"/>
      <c r="MWM30" s="459"/>
      <c r="MWN30" s="459"/>
      <c r="MWO30" s="459"/>
      <c r="MWP30" s="459"/>
      <c r="MWQ30" s="459"/>
      <c r="MWR30" s="459"/>
      <c r="MWS30" s="459"/>
      <c r="MWT30" s="459"/>
      <c r="MWU30" s="459"/>
      <c r="MWV30" s="459"/>
      <c r="MWW30" s="459"/>
      <c r="MWX30" s="459"/>
      <c r="MWY30" s="459"/>
      <c r="MWZ30" s="459"/>
      <c r="MXA30" s="459"/>
      <c r="MXB30" s="459"/>
      <c r="MXC30" s="459"/>
      <c r="MXD30" s="459"/>
      <c r="MXE30" s="459"/>
      <c r="MXF30" s="459"/>
      <c r="MXG30" s="459"/>
      <c r="MXH30" s="459"/>
      <c r="MXI30" s="459"/>
      <c r="MXJ30" s="459"/>
      <c r="MXK30" s="459"/>
      <c r="MXL30" s="459"/>
      <c r="MXM30" s="459"/>
      <c r="MXN30" s="459"/>
      <c r="MXO30" s="459"/>
      <c r="MXP30" s="459"/>
      <c r="MXQ30" s="459"/>
      <c r="MXR30" s="459"/>
      <c r="MXS30" s="459"/>
      <c r="MXT30" s="459"/>
      <c r="MXU30" s="459"/>
      <c r="MXV30" s="459"/>
      <c r="MXW30" s="459"/>
      <c r="MXX30" s="459"/>
      <c r="MXY30" s="459"/>
      <c r="MXZ30" s="459"/>
      <c r="MYA30" s="459"/>
      <c r="MYB30" s="459"/>
      <c r="MYC30" s="459"/>
      <c r="MYD30" s="459"/>
      <c r="MYE30" s="459"/>
      <c r="MYF30" s="459"/>
      <c r="MYG30" s="459"/>
      <c r="MYH30" s="459"/>
      <c r="MYI30" s="459"/>
      <c r="MYJ30" s="459"/>
      <c r="MYK30" s="459"/>
      <c r="MYL30" s="459"/>
      <c r="MYM30" s="459"/>
      <c r="MYN30" s="459"/>
      <c r="MYO30" s="459"/>
      <c r="MYP30" s="459"/>
      <c r="MYQ30" s="459"/>
      <c r="MYR30" s="459"/>
      <c r="MYS30" s="459"/>
      <c r="MYT30" s="459"/>
      <c r="MYU30" s="459"/>
      <c r="MYV30" s="459"/>
      <c r="MYW30" s="459"/>
      <c r="MYX30" s="459"/>
      <c r="MYY30" s="459"/>
      <c r="MYZ30" s="459"/>
      <c r="MZA30" s="459"/>
      <c r="MZB30" s="459"/>
      <c r="MZC30" s="459"/>
      <c r="MZD30" s="459"/>
      <c r="MZE30" s="459"/>
      <c r="MZF30" s="459"/>
      <c r="MZG30" s="459"/>
      <c r="MZH30" s="459"/>
      <c r="MZI30" s="459"/>
      <c r="MZJ30" s="459"/>
      <c r="MZK30" s="459"/>
      <c r="MZL30" s="459"/>
      <c r="MZM30" s="459"/>
      <c r="MZN30" s="459"/>
      <c r="MZO30" s="459"/>
      <c r="MZP30" s="459"/>
      <c r="MZQ30" s="459"/>
      <c r="MZR30" s="459"/>
      <c r="MZS30" s="459"/>
      <c r="MZT30" s="459"/>
      <c r="MZU30" s="459"/>
      <c r="MZV30" s="459"/>
      <c r="MZW30" s="459"/>
      <c r="MZX30" s="459"/>
      <c r="MZY30" s="459"/>
      <c r="MZZ30" s="459"/>
      <c r="NAA30" s="459"/>
      <c r="NAB30" s="459"/>
      <c r="NAC30" s="459"/>
      <c r="NAD30" s="459"/>
      <c r="NAE30" s="459"/>
      <c r="NAF30" s="459"/>
      <c r="NAG30" s="459"/>
      <c r="NAH30" s="459"/>
      <c r="NAI30" s="459"/>
      <c r="NAJ30" s="459"/>
      <c r="NAK30" s="459"/>
      <c r="NAL30" s="459"/>
      <c r="NAM30" s="459"/>
      <c r="NAN30" s="459"/>
      <c r="NAO30" s="459"/>
      <c r="NAP30" s="459"/>
      <c r="NAQ30" s="459"/>
      <c r="NAR30" s="459"/>
      <c r="NAS30" s="459"/>
      <c r="NAT30" s="459"/>
      <c r="NAU30" s="459"/>
      <c r="NAV30" s="459"/>
      <c r="NAW30" s="459"/>
      <c r="NAX30" s="459"/>
      <c r="NAY30" s="459"/>
      <c r="NAZ30" s="459"/>
      <c r="NBA30" s="459"/>
      <c r="NBB30" s="459"/>
      <c r="NBC30" s="459"/>
      <c r="NBD30" s="459"/>
      <c r="NBE30" s="459"/>
      <c r="NBF30" s="459"/>
      <c r="NBG30" s="459"/>
      <c r="NBH30" s="459"/>
      <c r="NBI30" s="459"/>
      <c r="NBJ30" s="459"/>
      <c r="NBK30" s="459"/>
      <c r="NBL30" s="459"/>
      <c r="NBM30" s="459"/>
      <c r="NBN30" s="459"/>
      <c r="NBO30" s="459"/>
      <c r="NBP30" s="459"/>
      <c r="NBQ30" s="459"/>
      <c r="NBR30" s="459"/>
      <c r="NBS30" s="459"/>
      <c r="NBT30" s="459"/>
      <c r="NBU30" s="459"/>
      <c r="NBV30" s="459"/>
      <c r="NBW30" s="459"/>
      <c r="NBX30" s="459"/>
      <c r="NBY30" s="459"/>
      <c r="NBZ30" s="459"/>
      <c r="NCA30" s="459"/>
      <c r="NCB30" s="459"/>
      <c r="NCC30" s="459"/>
      <c r="NCD30" s="459"/>
      <c r="NCE30" s="459"/>
      <c r="NCF30" s="459"/>
      <c r="NCG30" s="459"/>
      <c r="NCH30" s="459"/>
      <c r="NCI30" s="459"/>
      <c r="NCJ30" s="459"/>
      <c r="NCK30" s="459"/>
      <c r="NCL30" s="459"/>
      <c r="NCM30" s="459"/>
      <c r="NCN30" s="459"/>
      <c r="NCO30" s="459"/>
      <c r="NCP30" s="459"/>
      <c r="NCQ30" s="459"/>
      <c r="NCR30" s="459"/>
      <c r="NCS30" s="459"/>
      <c r="NCT30" s="459"/>
      <c r="NCU30" s="459"/>
      <c r="NCV30" s="459"/>
      <c r="NCW30" s="459"/>
      <c r="NCX30" s="459"/>
      <c r="NCY30" s="459"/>
      <c r="NCZ30" s="459"/>
      <c r="NDA30" s="459"/>
      <c r="NDB30" s="459"/>
      <c r="NDC30" s="459"/>
      <c r="NDD30" s="459"/>
      <c r="NDE30" s="459"/>
      <c r="NDF30" s="459"/>
      <c r="NDG30" s="459"/>
      <c r="NDH30" s="459"/>
      <c r="NDI30" s="459"/>
      <c r="NDJ30" s="459"/>
      <c r="NDK30" s="459"/>
      <c r="NDL30" s="459"/>
      <c r="NDM30" s="459"/>
      <c r="NDN30" s="459"/>
      <c r="NDO30" s="459"/>
      <c r="NDP30" s="459"/>
      <c r="NDQ30" s="459"/>
      <c r="NDR30" s="459"/>
      <c r="NDS30" s="459"/>
      <c r="NDT30" s="459"/>
      <c r="NDU30" s="459"/>
      <c r="NDV30" s="459"/>
      <c r="NDW30" s="459"/>
      <c r="NDX30" s="459"/>
      <c r="NDY30" s="459"/>
      <c r="NDZ30" s="459"/>
      <c r="NEA30" s="459"/>
      <c r="NEB30" s="459"/>
      <c r="NEC30" s="459"/>
      <c r="NED30" s="459"/>
      <c r="NEE30" s="459"/>
      <c r="NEF30" s="459"/>
      <c r="NEG30" s="459"/>
      <c r="NEH30" s="459"/>
      <c r="NEI30" s="459"/>
      <c r="NEJ30" s="459"/>
      <c r="NEK30" s="459"/>
      <c r="NEL30" s="459"/>
      <c r="NEM30" s="459"/>
      <c r="NEN30" s="459"/>
      <c r="NEO30" s="459"/>
      <c r="NEP30" s="459"/>
      <c r="NEQ30" s="459"/>
      <c r="NER30" s="459"/>
      <c r="NES30" s="459"/>
      <c r="NET30" s="459"/>
      <c r="NEU30" s="459"/>
      <c r="NEV30" s="459"/>
      <c r="NEW30" s="459"/>
      <c r="NEX30" s="459"/>
      <c r="NEY30" s="459"/>
      <c r="NEZ30" s="459"/>
      <c r="NFA30" s="459"/>
      <c r="NFB30" s="459"/>
      <c r="NFC30" s="459"/>
      <c r="NFD30" s="459"/>
      <c r="NFE30" s="459"/>
      <c r="NFF30" s="459"/>
      <c r="NFG30" s="459"/>
      <c r="NFH30" s="459"/>
      <c r="NFI30" s="459"/>
      <c r="NFJ30" s="459"/>
      <c r="NFK30" s="459"/>
      <c r="NFL30" s="459"/>
      <c r="NFM30" s="459"/>
      <c r="NFN30" s="459"/>
      <c r="NFO30" s="459"/>
      <c r="NFP30" s="459"/>
      <c r="NFQ30" s="459"/>
      <c r="NFR30" s="459"/>
      <c r="NFS30" s="459"/>
      <c r="NFT30" s="459"/>
      <c r="NFU30" s="459"/>
      <c r="NFV30" s="459"/>
      <c r="NFW30" s="459"/>
      <c r="NFX30" s="459"/>
      <c r="NFY30" s="459"/>
      <c r="NFZ30" s="459"/>
      <c r="NGA30" s="459"/>
      <c r="NGB30" s="459"/>
      <c r="NGC30" s="459"/>
      <c r="NGD30" s="459"/>
      <c r="NGE30" s="459"/>
      <c r="NGF30" s="459"/>
      <c r="NGG30" s="459"/>
      <c r="NGH30" s="459"/>
      <c r="NGI30" s="459"/>
      <c r="NGJ30" s="459"/>
      <c r="NGK30" s="459"/>
      <c r="NGL30" s="459"/>
      <c r="NGM30" s="459"/>
      <c r="NGN30" s="459"/>
      <c r="NGO30" s="459"/>
      <c r="NGP30" s="459"/>
      <c r="NGQ30" s="459"/>
      <c r="NGR30" s="459"/>
      <c r="NGS30" s="459"/>
      <c r="NGT30" s="459"/>
      <c r="NGU30" s="459"/>
      <c r="NGV30" s="459"/>
      <c r="NGW30" s="459"/>
      <c r="NGX30" s="459"/>
      <c r="NGY30" s="459"/>
      <c r="NGZ30" s="459"/>
      <c r="NHA30" s="459"/>
      <c r="NHB30" s="459"/>
      <c r="NHC30" s="459"/>
      <c r="NHD30" s="459"/>
      <c r="NHE30" s="459"/>
      <c r="NHF30" s="459"/>
      <c r="NHG30" s="459"/>
      <c r="NHH30" s="459"/>
      <c r="NHI30" s="459"/>
      <c r="NHJ30" s="459"/>
      <c r="NHK30" s="459"/>
      <c r="NHL30" s="459"/>
      <c r="NHM30" s="459"/>
      <c r="NHN30" s="459"/>
      <c r="NHO30" s="459"/>
      <c r="NHP30" s="459"/>
      <c r="NHQ30" s="459"/>
      <c r="NHR30" s="459"/>
      <c r="NHS30" s="459"/>
      <c r="NHT30" s="459"/>
      <c r="NHU30" s="459"/>
      <c r="NHV30" s="459"/>
      <c r="NHW30" s="459"/>
      <c r="NHX30" s="459"/>
      <c r="NHY30" s="459"/>
      <c r="NHZ30" s="459"/>
      <c r="NIA30" s="459"/>
      <c r="NIB30" s="459"/>
      <c r="NIC30" s="459"/>
      <c r="NID30" s="459"/>
      <c r="NIE30" s="459"/>
      <c r="NIF30" s="459"/>
      <c r="NIG30" s="459"/>
      <c r="NIH30" s="459"/>
      <c r="NII30" s="459"/>
      <c r="NIJ30" s="459"/>
      <c r="NIK30" s="459"/>
      <c r="NIL30" s="459"/>
      <c r="NIM30" s="459"/>
      <c r="NIN30" s="459"/>
      <c r="NIO30" s="459"/>
      <c r="NIP30" s="459"/>
      <c r="NIQ30" s="459"/>
      <c r="NIR30" s="459"/>
      <c r="NIS30" s="459"/>
      <c r="NIT30" s="459"/>
      <c r="NIU30" s="459"/>
      <c r="NIV30" s="459"/>
      <c r="NIW30" s="459"/>
      <c r="NIX30" s="459"/>
      <c r="NIY30" s="459"/>
      <c r="NIZ30" s="459"/>
      <c r="NJA30" s="459"/>
      <c r="NJB30" s="459"/>
      <c r="NJC30" s="459"/>
      <c r="NJD30" s="459"/>
      <c r="NJE30" s="459"/>
      <c r="NJF30" s="459"/>
      <c r="NJG30" s="459"/>
      <c r="NJH30" s="459"/>
      <c r="NJI30" s="459"/>
      <c r="NJJ30" s="459"/>
      <c r="NJK30" s="459"/>
      <c r="NJL30" s="459"/>
      <c r="NJM30" s="459"/>
      <c r="NJN30" s="459"/>
      <c r="NJO30" s="459"/>
      <c r="NJP30" s="459"/>
      <c r="NJQ30" s="459"/>
      <c r="NJR30" s="459"/>
      <c r="NJS30" s="459"/>
      <c r="NJT30" s="459"/>
      <c r="NJU30" s="459"/>
      <c r="NJV30" s="459"/>
      <c r="NJW30" s="459"/>
      <c r="NJX30" s="459"/>
      <c r="NJY30" s="459"/>
      <c r="NJZ30" s="459"/>
      <c r="NKA30" s="459"/>
      <c r="NKB30" s="459"/>
      <c r="NKC30" s="459"/>
      <c r="NKD30" s="459"/>
      <c r="NKE30" s="459"/>
      <c r="NKF30" s="459"/>
      <c r="NKG30" s="459"/>
      <c r="NKH30" s="459"/>
      <c r="NKI30" s="459"/>
      <c r="NKJ30" s="459"/>
      <c r="NKK30" s="459"/>
      <c r="NKL30" s="459"/>
      <c r="NKM30" s="459"/>
      <c r="NKN30" s="459"/>
      <c r="NKO30" s="459"/>
      <c r="NKP30" s="459"/>
      <c r="NKQ30" s="459"/>
      <c r="NKR30" s="459"/>
      <c r="NKS30" s="459"/>
      <c r="NKT30" s="459"/>
      <c r="NKU30" s="459"/>
      <c r="NKV30" s="459"/>
      <c r="NKW30" s="459"/>
      <c r="NKX30" s="459"/>
      <c r="NKY30" s="459"/>
      <c r="NKZ30" s="459"/>
      <c r="NLA30" s="459"/>
      <c r="NLB30" s="459"/>
      <c r="NLC30" s="459"/>
      <c r="NLD30" s="459"/>
      <c r="NLE30" s="459"/>
      <c r="NLF30" s="459"/>
      <c r="NLG30" s="459"/>
      <c r="NLH30" s="459"/>
      <c r="NLI30" s="459"/>
      <c r="NLJ30" s="459"/>
      <c r="NLK30" s="459"/>
      <c r="NLL30" s="459"/>
      <c r="NLM30" s="459"/>
      <c r="NLN30" s="459"/>
      <c r="NLO30" s="459"/>
      <c r="NLP30" s="459"/>
      <c r="NLQ30" s="459"/>
      <c r="NLR30" s="459"/>
      <c r="NLS30" s="459"/>
      <c r="NLT30" s="459"/>
      <c r="NLU30" s="459"/>
      <c r="NLV30" s="459"/>
      <c r="NLW30" s="459"/>
      <c r="NLX30" s="459"/>
      <c r="NLY30" s="459"/>
      <c r="NLZ30" s="459"/>
      <c r="NMA30" s="459"/>
      <c r="NMB30" s="459"/>
      <c r="NMC30" s="459"/>
      <c r="NMD30" s="459"/>
      <c r="NME30" s="459"/>
      <c r="NMF30" s="459"/>
      <c r="NMG30" s="459"/>
      <c r="NMH30" s="459"/>
      <c r="NMI30" s="459"/>
      <c r="NMJ30" s="459"/>
      <c r="NMK30" s="459"/>
      <c r="NML30" s="459"/>
      <c r="NMM30" s="459"/>
      <c r="NMN30" s="459"/>
      <c r="NMO30" s="459"/>
      <c r="NMP30" s="459"/>
      <c r="NMQ30" s="459"/>
      <c r="NMR30" s="459"/>
      <c r="NMS30" s="459"/>
      <c r="NMT30" s="459"/>
      <c r="NMU30" s="459"/>
      <c r="NMV30" s="459"/>
      <c r="NMW30" s="459"/>
      <c r="NMX30" s="459"/>
      <c r="NMY30" s="459"/>
      <c r="NMZ30" s="459"/>
      <c r="NNA30" s="459"/>
      <c r="NNB30" s="459"/>
      <c r="NNC30" s="459"/>
      <c r="NND30" s="459"/>
      <c r="NNE30" s="459"/>
      <c r="NNF30" s="459"/>
      <c r="NNG30" s="459"/>
      <c r="NNH30" s="459"/>
      <c r="NNI30" s="459"/>
      <c r="NNJ30" s="459"/>
      <c r="NNK30" s="459"/>
      <c r="NNL30" s="459"/>
      <c r="NNM30" s="459"/>
      <c r="NNN30" s="459"/>
      <c r="NNO30" s="459"/>
      <c r="NNP30" s="459"/>
      <c r="NNQ30" s="459"/>
      <c r="NNR30" s="459"/>
      <c r="NNS30" s="459"/>
      <c r="NNT30" s="459"/>
      <c r="NNU30" s="459"/>
      <c r="NNV30" s="459"/>
      <c r="NNW30" s="459"/>
      <c r="NNX30" s="459"/>
      <c r="NNY30" s="459"/>
      <c r="NNZ30" s="459"/>
      <c r="NOA30" s="459"/>
      <c r="NOB30" s="459"/>
      <c r="NOC30" s="459"/>
      <c r="NOD30" s="459"/>
      <c r="NOE30" s="459"/>
      <c r="NOF30" s="459"/>
      <c r="NOG30" s="459"/>
      <c r="NOH30" s="459"/>
      <c r="NOI30" s="459"/>
      <c r="NOJ30" s="459"/>
      <c r="NOK30" s="459"/>
      <c r="NOL30" s="459"/>
      <c r="NOM30" s="459"/>
      <c r="NON30" s="459"/>
      <c r="NOO30" s="459"/>
      <c r="NOP30" s="459"/>
      <c r="NOQ30" s="459"/>
      <c r="NOR30" s="459"/>
      <c r="NOS30" s="459"/>
      <c r="NOT30" s="459"/>
      <c r="NOU30" s="459"/>
      <c r="NOV30" s="459"/>
      <c r="NOW30" s="459"/>
      <c r="NOX30" s="459"/>
      <c r="NOY30" s="459"/>
      <c r="NOZ30" s="459"/>
      <c r="NPA30" s="459"/>
      <c r="NPB30" s="459"/>
      <c r="NPC30" s="459"/>
      <c r="NPD30" s="459"/>
      <c r="NPE30" s="459"/>
      <c r="NPF30" s="459"/>
      <c r="NPG30" s="459"/>
      <c r="NPH30" s="459"/>
      <c r="NPI30" s="459"/>
      <c r="NPJ30" s="459"/>
      <c r="NPK30" s="459"/>
      <c r="NPL30" s="459"/>
      <c r="NPM30" s="459"/>
      <c r="NPN30" s="459"/>
      <c r="NPO30" s="459"/>
      <c r="NPP30" s="459"/>
      <c r="NPQ30" s="459"/>
      <c r="NPR30" s="459"/>
      <c r="NPS30" s="459"/>
      <c r="NPT30" s="459"/>
      <c r="NPU30" s="459"/>
      <c r="NPV30" s="459"/>
      <c r="NPW30" s="459"/>
      <c r="NPX30" s="459"/>
      <c r="NPY30" s="459"/>
      <c r="NPZ30" s="459"/>
      <c r="NQA30" s="459"/>
      <c r="NQB30" s="459"/>
      <c r="NQC30" s="459"/>
      <c r="NQD30" s="459"/>
      <c r="NQE30" s="459"/>
      <c r="NQF30" s="459"/>
      <c r="NQG30" s="459"/>
      <c r="NQH30" s="459"/>
      <c r="NQI30" s="459"/>
      <c r="NQJ30" s="459"/>
      <c r="NQK30" s="459"/>
      <c r="NQL30" s="459"/>
      <c r="NQM30" s="459"/>
      <c r="NQN30" s="459"/>
      <c r="NQO30" s="459"/>
      <c r="NQP30" s="459"/>
      <c r="NQQ30" s="459"/>
      <c r="NQR30" s="459"/>
      <c r="NQS30" s="459"/>
      <c r="NQT30" s="459"/>
      <c r="NQU30" s="459"/>
      <c r="NQV30" s="459"/>
      <c r="NQW30" s="459"/>
      <c r="NQX30" s="459"/>
      <c r="NQY30" s="459"/>
      <c r="NQZ30" s="459"/>
      <c r="NRA30" s="459"/>
      <c r="NRB30" s="459"/>
      <c r="NRC30" s="459"/>
      <c r="NRD30" s="459"/>
      <c r="NRE30" s="459"/>
      <c r="NRF30" s="459"/>
      <c r="NRG30" s="459"/>
      <c r="NRH30" s="459"/>
      <c r="NRI30" s="459"/>
      <c r="NRJ30" s="459"/>
      <c r="NRK30" s="459"/>
      <c r="NRL30" s="459"/>
      <c r="NRM30" s="459"/>
      <c r="NRN30" s="459"/>
      <c r="NRO30" s="459"/>
      <c r="NRP30" s="459"/>
      <c r="NRQ30" s="459"/>
      <c r="NRR30" s="459"/>
      <c r="NRS30" s="459"/>
      <c r="NRT30" s="459"/>
      <c r="NRU30" s="459"/>
      <c r="NRV30" s="459"/>
      <c r="NRW30" s="459"/>
      <c r="NRX30" s="459"/>
      <c r="NRY30" s="459"/>
      <c r="NRZ30" s="459"/>
      <c r="NSA30" s="459"/>
      <c r="NSB30" s="459"/>
      <c r="NSC30" s="459"/>
      <c r="NSD30" s="459"/>
      <c r="NSE30" s="459"/>
      <c r="NSF30" s="459"/>
      <c r="NSG30" s="459"/>
      <c r="NSH30" s="459"/>
      <c r="NSI30" s="459"/>
      <c r="NSJ30" s="459"/>
      <c r="NSK30" s="459"/>
      <c r="NSL30" s="459"/>
      <c r="NSM30" s="459"/>
      <c r="NSN30" s="459"/>
      <c r="NSO30" s="459"/>
      <c r="NSP30" s="459"/>
      <c r="NSQ30" s="459"/>
      <c r="NSR30" s="459"/>
      <c r="NSS30" s="459"/>
      <c r="NST30" s="459"/>
      <c r="NSU30" s="459"/>
      <c r="NSV30" s="459"/>
      <c r="NSW30" s="459"/>
      <c r="NSX30" s="459"/>
      <c r="NSY30" s="459"/>
      <c r="NSZ30" s="459"/>
      <c r="NTA30" s="459"/>
      <c r="NTB30" s="459"/>
      <c r="NTC30" s="459"/>
      <c r="NTD30" s="459"/>
      <c r="NTE30" s="459"/>
      <c r="NTF30" s="459"/>
      <c r="NTG30" s="459"/>
      <c r="NTH30" s="459"/>
      <c r="NTI30" s="459"/>
      <c r="NTJ30" s="459"/>
      <c r="NTK30" s="459"/>
      <c r="NTL30" s="459"/>
      <c r="NTM30" s="459"/>
      <c r="NTN30" s="459"/>
      <c r="NTO30" s="459"/>
      <c r="NTP30" s="459"/>
      <c r="NTQ30" s="459"/>
      <c r="NTR30" s="459"/>
      <c r="NTS30" s="459"/>
      <c r="NTT30" s="459"/>
      <c r="NTU30" s="459"/>
      <c r="NTV30" s="459"/>
      <c r="NTW30" s="459"/>
      <c r="NTX30" s="459"/>
      <c r="NTY30" s="459"/>
      <c r="NTZ30" s="459"/>
      <c r="NUA30" s="459"/>
      <c r="NUB30" s="459"/>
      <c r="NUC30" s="459"/>
      <c r="NUD30" s="459"/>
      <c r="NUE30" s="459"/>
      <c r="NUF30" s="459"/>
      <c r="NUG30" s="459"/>
      <c r="NUH30" s="459"/>
      <c r="NUI30" s="459"/>
      <c r="NUJ30" s="459"/>
      <c r="NUK30" s="459"/>
      <c r="NUL30" s="459"/>
      <c r="NUM30" s="459"/>
      <c r="NUN30" s="459"/>
      <c r="NUO30" s="459"/>
      <c r="NUP30" s="459"/>
      <c r="NUQ30" s="459"/>
      <c r="NUR30" s="459"/>
      <c r="NUS30" s="459"/>
      <c r="NUT30" s="459"/>
      <c r="NUU30" s="459"/>
      <c r="NUV30" s="459"/>
      <c r="NUW30" s="459"/>
      <c r="NUX30" s="459"/>
      <c r="NUY30" s="459"/>
      <c r="NUZ30" s="459"/>
      <c r="NVA30" s="459"/>
      <c r="NVB30" s="459"/>
      <c r="NVC30" s="459"/>
      <c r="NVD30" s="459"/>
      <c r="NVE30" s="459"/>
      <c r="NVF30" s="459"/>
      <c r="NVG30" s="459"/>
      <c r="NVH30" s="459"/>
      <c r="NVI30" s="459"/>
      <c r="NVJ30" s="459"/>
      <c r="NVK30" s="459"/>
      <c r="NVL30" s="459"/>
      <c r="NVM30" s="459"/>
      <c r="NVN30" s="459"/>
      <c r="NVO30" s="459"/>
      <c r="NVP30" s="459"/>
      <c r="NVQ30" s="459"/>
      <c r="NVR30" s="459"/>
      <c r="NVS30" s="459"/>
      <c r="NVT30" s="459"/>
      <c r="NVU30" s="459"/>
      <c r="NVV30" s="459"/>
      <c r="NVW30" s="459"/>
      <c r="NVX30" s="459"/>
      <c r="NVY30" s="459"/>
      <c r="NVZ30" s="459"/>
      <c r="NWA30" s="459"/>
      <c r="NWB30" s="459"/>
      <c r="NWC30" s="459"/>
      <c r="NWD30" s="459"/>
      <c r="NWE30" s="459"/>
      <c r="NWF30" s="459"/>
      <c r="NWG30" s="459"/>
      <c r="NWH30" s="459"/>
      <c r="NWI30" s="459"/>
      <c r="NWJ30" s="459"/>
      <c r="NWK30" s="459"/>
      <c r="NWL30" s="459"/>
      <c r="NWM30" s="459"/>
      <c r="NWN30" s="459"/>
      <c r="NWO30" s="459"/>
      <c r="NWP30" s="459"/>
      <c r="NWQ30" s="459"/>
      <c r="NWR30" s="459"/>
      <c r="NWS30" s="459"/>
      <c r="NWT30" s="459"/>
      <c r="NWU30" s="459"/>
      <c r="NWV30" s="459"/>
      <c r="NWW30" s="459"/>
      <c r="NWX30" s="459"/>
      <c r="NWY30" s="459"/>
      <c r="NWZ30" s="459"/>
      <c r="NXA30" s="459"/>
      <c r="NXB30" s="459"/>
      <c r="NXC30" s="459"/>
      <c r="NXD30" s="459"/>
      <c r="NXE30" s="459"/>
      <c r="NXF30" s="459"/>
      <c r="NXG30" s="459"/>
      <c r="NXH30" s="459"/>
      <c r="NXI30" s="459"/>
      <c r="NXJ30" s="459"/>
      <c r="NXK30" s="459"/>
      <c r="NXL30" s="459"/>
      <c r="NXM30" s="459"/>
      <c r="NXN30" s="459"/>
      <c r="NXO30" s="459"/>
      <c r="NXP30" s="459"/>
      <c r="NXQ30" s="459"/>
      <c r="NXR30" s="459"/>
      <c r="NXS30" s="459"/>
      <c r="NXT30" s="459"/>
      <c r="NXU30" s="459"/>
      <c r="NXV30" s="459"/>
      <c r="NXW30" s="459"/>
      <c r="NXX30" s="459"/>
      <c r="NXY30" s="459"/>
      <c r="NXZ30" s="459"/>
      <c r="NYA30" s="459"/>
      <c r="NYB30" s="459"/>
      <c r="NYC30" s="459"/>
      <c r="NYD30" s="459"/>
      <c r="NYE30" s="459"/>
      <c r="NYF30" s="459"/>
      <c r="NYG30" s="459"/>
      <c r="NYH30" s="459"/>
      <c r="NYI30" s="459"/>
      <c r="NYJ30" s="459"/>
      <c r="NYK30" s="459"/>
      <c r="NYL30" s="459"/>
      <c r="NYM30" s="459"/>
      <c r="NYN30" s="459"/>
      <c r="NYO30" s="459"/>
      <c r="NYP30" s="459"/>
      <c r="NYQ30" s="459"/>
      <c r="NYR30" s="459"/>
      <c r="NYS30" s="459"/>
      <c r="NYT30" s="459"/>
      <c r="NYU30" s="459"/>
      <c r="NYV30" s="459"/>
      <c r="NYW30" s="459"/>
      <c r="NYX30" s="459"/>
      <c r="NYY30" s="459"/>
      <c r="NYZ30" s="459"/>
      <c r="NZA30" s="459"/>
      <c r="NZB30" s="459"/>
      <c r="NZC30" s="459"/>
      <c r="NZD30" s="459"/>
      <c r="NZE30" s="459"/>
      <c r="NZF30" s="459"/>
      <c r="NZG30" s="459"/>
      <c r="NZH30" s="459"/>
      <c r="NZI30" s="459"/>
      <c r="NZJ30" s="459"/>
      <c r="NZK30" s="459"/>
      <c r="NZL30" s="459"/>
      <c r="NZM30" s="459"/>
      <c r="NZN30" s="459"/>
      <c r="NZO30" s="459"/>
      <c r="NZP30" s="459"/>
      <c r="NZQ30" s="459"/>
      <c r="NZR30" s="459"/>
      <c r="NZS30" s="459"/>
      <c r="NZT30" s="459"/>
      <c r="NZU30" s="459"/>
      <c r="NZV30" s="459"/>
      <c r="NZW30" s="459"/>
      <c r="NZX30" s="459"/>
      <c r="NZY30" s="459"/>
      <c r="NZZ30" s="459"/>
      <c r="OAA30" s="459"/>
      <c r="OAB30" s="459"/>
      <c r="OAC30" s="459"/>
      <c r="OAD30" s="459"/>
      <c r="OAE30" s="459"/>
      <c r="OAF30" s="459"/>
      <c r="OAG30" s="459"/>
      <c r="OAH30" s="459"/>
      <c r="OAI30" s="459"/>
      <c r="OAJ30" s="459"/>
      <c r="OAK30" s="459"/>
      <c r="OAL30" s="459"/>
      <c r="OAM30" s="459"/>
      <c r="OAN30" s="459"/>
      <c r="OAO30" s="459"/>
      <c r="OAP30" s="459"/>
      <c r="OAQ30" s="459"/>
      <c r="OAR30" s="459"/>
      <c r="OAS30" s="459"/>
      <c r="OAT30" s="459"/>
      <c r="OAU30" s="459"/>
      <c r="OAV30" s="459"/>
      <c r="OAW30" s="459"/>
      <c r="OAX30" s="459"/>
      <c r="OAY30" s="459"/>
      <c r="OAZ30" s="459"/>
      <c r="OBA30" s="459"/>
      <c r="OBB30" s="459"/>
      <c r="OBC30" s="459"/>
      <c r="OBD30" s="459"/>
      <c r="OBE30" s="459"/>
      <c r="OBF30" s="459"/>
      <c r="OBG30" s="459"/>
      <c r="OBH30" s="459"/>
      <c r="OBI30" s="459"/>
      <c r="OBJ30" s="459"/>
      <c r="OBK30" s="459"/>
      <c r="OBL30" s="459"/>
      <c r="OBM30" s="459"/>
      <c r="OBN30" s="459"/>
      <c r="OBO30" s="459"/>
      <c r="OBP30" s="459"/>
      <c r="OBQ30" s="459"/>
      <c r="OBR30" s="459"/>
      <c r="OBS30" s="459"/>
      <c r="OBT30" s="459"/>
      <c r="OBU30" s="459"/>
      <c r="OBV30" s="459"/>
      <c r="OBW30" s="459"/>
      <c r="OBX30" s="459"/>
      <c r="OBY30" s="459"/>
      <c r="OBZ30" s="459"/>
      <c r="OCA30" s="459"/>
      <c r="OCB30" s="459"/>
      <c r="OCC30" s="459"/>
      <c r="OCD30" s="459"/>
      <c r="OCE30" s="459"/>
      <c r="OCF30" s="459"/>
      <c r="OCG30" s="459"/>
      <c r="OCH30" s="459"/>
      <c r="OCI30" s="459"/>
      <c r="OCJ30" s="459"/>
      <c r="OCK30" s="459"/>
      <c r="OCL30" s="459"/>
      <c r="OCM30" s="459"/>
      <c r="OCN30" s="459"/>
      <c r="OCO30" s="459"/>
      <c r="OCP30" s="459"/>
      <c r="OCQ30" s="459"/>
      <c r="OCR30" s="459"/>
      <c r="OCS30" s="459"/>
      <c r="OCT30" s="459"/>
      <c r="OCU30" s="459"/>
      <c r="OCV30" s="459"/>
      <c r="OCW30" s="459"/>
      <c r="OCX30" s="459"/>
      <c r="OCY30" s="459"/>
      <c r="OCZ30" s="459"/>
      <c r="ODA30" s="459"/>
      <c r="ODB30" s="459"/>
      <c r="ODC30" s="459"/>
      <c r="ODD30" s="459"/>
      <c r="ODE30" s="459"/>
      <c r="ODF30" s="459"/>
      <c r="ODG30" s="459"/>
      <c r="ODH30" s="459"/>
      <c r="ODI30" s="459"/>
      <c r="ODJ30" s="459"/>
      <c r="ODK30" s="459"/>
      <c r="ODL30" s="459"/>
      <c r="ODM30" s="459"/>
      <c r="ODN30" s="459"/>
      <c r="ODO30" s="459"/>
      <c r="ODP30" s="459"/>
      <c r="ODQ30" s="459"/>
      <c r="ODR30" s="459"/>
      <c r="ODS30" s="459"/>
      <c r="ODT30" s="459"/>
      <c r="ODU30" s="459"/>
      <c r="ODV30" s="459"/>
      <c r="ODW30" s="459"/>
      <c r="ODX30" s="459"/>
      <c r="ODY30" s="459"/>
      <c r="ODZ30" s="459"/>
      <c r="OEA30" s="459"/>
      <c r="OEB30" s="459"/>
      <c r="OEC30" s="459"/>
      <c r="OED30" s="459"/>
      <c r="OEE30" s="459"/>
      <c r="OEF30" s="459"/>
      <c r="OEG30" s="459"/>
      <c r="OEH30" s="459"/>
      <c r="OEI30" s="459"/>
      <c r="OEJ30" s="459"/>
      <c r="OEK30" s="459"/>
      <c r="OEL30" s="459"/>
      <c r="OEM30" s="459"/>
      <c r="OEN30" s="459"/>
      <c r="OEO30" s="459"/>
      <c r="OEP30" s="459"/>
      <c r="OEQ30" s="459"/>
      <c r="OER30" s="459"/>
      <c r="OES30" s="459"/>
      <c r="OET30" s="459"/>
      <c r="OEU30" s="459"/>
      <c r="OEV30" s="459"/>
      <c r="OEW30" s="459"/>
      <c r="OEX30" s="459"/>
      <c r="OEY30" s="459"/>
      <c r="OEZ30" s="459"/>
      <c r="OFA30" s="459"/>
      <c r="OFB30" s="459"/>
      <c r="OFC30" s="459"/>
      <c r="OFD30" s="459"/>
      <c r="OFE30" s="459"/>
      <c r="OFF30" s="459"/>
      <c r="OFG30" s="459"/>
      <c r="OFH30" s="459"/>
      <c r="OFI30" s="459"/>
      <c r="OFJ30" s="459"/>
      <c r="OFK30" s="459"/>
      <c r="OFL30" s="459"/>
      <c r="OFM30" s="459"/>
      <c r="OFN30" s="459"/>
      <c r="OFO30" s="459"/>
      <c r="OFP30" s="459"/>
      <c r="OFQ30" s="459"/>
      <c r="OFR30" s="459"/>
      <c r="OFS30" s="459"/>
      <c r="OFT30" s="459"/>
      <c r="OFU30" s="459"/>
      <c r="OFV30" s="459"/>
      <c r="OFW30" s="459"/>
      <c r="OFX30" s="459"/>
      <c r="OFY30" s="459"/>
      <c r="OFZ30" s="459"/>
      <c r="OGA30" s="459"/>
      <c r="OGB30" s="459"/>
      <c r="OGC30" s="459"/>
      <c r="OGD30" s="459"/>
      <c r="OGE30" s="459"/>
      <c r="OGF30" s="459"/>
      <c r="OGG30" s="459"/>
      <c r="OGH30" s="459"/>
      <c r="OGI30" s="459"/>
      <c r="OGJ30" s="459"/>
      <c r="OGK30" s="459"/>
      <c r="OGL30" s="459"/>
      <c r="OGM30" s="459"/>
      <c r="OGN30" s="459"/>
      <c r="OGO30" s="459"/>
      <c r="OGP30" s="459"/>
      <c r="OGQ30" s="459"/>
      <c r="OGR30" s="459"/>
      <c r="OGS30" s="459"/>
      <c r="OGT30" s="459"/>
      <c r="OGU30" s="459"/>
      <c r="OGV30" s="459"/>
      <c r="OGW30" s="459"/>
      <c r="OGX30" s="459"/>
      <c r="OGY30" s="459"/>
      <c r="OGZ30" s="459"/>
      <c r="OHA30" s="459"/>
      <c r="OHB30" s="459"/>
      <c r="OHC30" s="459"/>
      <c r="OHD30" s="459"/>
      <c r="OHE30" s="459"/>
      <c r="OHF30" s="459"/>
      <c r="OHG30" s="459"/>
      <c r="OHH30" s="459"/>
      <c r="OHI30" s="459"/>
      <c r="OHJ30" s="459"/>
      <c r="OHK30" s="459"/>
      <c r="OHL30" s="459"/>
      <c r="OHM30" s="459"/>
      <c r="OHN30" s="459"/>
      <c r="OHO30" s="459"/>
      <c r="OHP30" s="459"/>
      <c r="OHQ30" s="459"/>
      <c r="OHR30" s="459"/>
      <c r="OHS30" s="459"/>
      <c r="OHT30" s="459"/>
      <c r="OHU30" s="459"/>
      <c r="OHV30" s="459"/>
      <c r="OHW30" s="459"/>
      <c r="OHX30" s="459"/>
      <c r="OHY30" s="459"/>
      <c r="OHZ30" s="459"/>
      <c r="OIA30" s="459"/>
      <c r="OIB30" s="459"/>
      <c r="OIC30" s="459"/>
      <c r="OID30" s="459"/>
      <c r="OIE30" s="459"/>
      <c r="OIF30" s="459"/>
      <c r="OIG30" s="459"/>
      <c r="OIH30" s="459"/>
      <c r="OII30" s="459"/>
      <c r="OIJ30" s="459"/>
      <c r="OIK30" s="459"/>
      <c r="OIL30" s="459"/>
      <c r="OIM30" s="459"/>
      <c r="OIN30" s="459"/>
      <c r="OIO30" s="459"/>
      <c r="OIP30" s="459"/>
      <c r="OIQ30" s="459"/>
      <c r="OIR30" s="459"/>
      <c r="OIS30" s="459"/>
      <c r="OIT30" s="459"/>
      <c r="OIU30" s="459"/>
      <c r="OIV30" s="459"/>
      <c r="OIW30" s="459"/>
      <c r="OIX30" s="459"/>
      <c r="OIY30" s="459"/>
      <c r="OIZ30" s="459"/>
      <c r="OJA30" s="459"/>
      <c r="OJB30" s="459"/>
      <c r="OJC30" s="459"/>
      <c r="OJD30" s="459"/>
      <c r="OJE30" s="459"/>
      <c r="OJF30" s="459"/>
      <c r="OJG30" s="459"/>
      <c r="OJH30" s="459"/>
      <c r="OJI30" s="459"/>
      <c r="OJJ30" s="459"/>
      <c r="OJK30" s="459"/>
      <c r="OJL30" s="459"/>
      <c r="OJM30" s="459"/>
      <c r="OJN30" s="459"/>
      <c r="OJO30" s="459"/>
      <c r="OJP30" s="459"/>
      <c r="OJQ30" s="459"/>
      <c r="OJR30" s="459"/>
      <c r="OJS30" s="459"/>
      <c r="OJT30" s="459"/>
      <c r="OJU30" s="459"/>
      <c r="OJV30" s="459"/>
      <c r="OJW30" s="459"/>
      <c r="OJX30" s="459"/>
      <c r="OJY30" s="459"/>
      <c r="OJZ30" s="459"/>
      <c r="OKA30" s="459"/>
      <c r="OKB30" s="459"/>
      <c r="OKC30" s="459"/>
      <c r="OKD30" s="459"/>
      <c r="OKE30" s="459"/>
      <c r="OKF30" s="459"/>
      <c r="OKG30" s="459"/>
      <c r="OKH30" s="459"/>
      <c r="OKI30" s="459"/>
      <c r="OKJ30" s="459"/>
      <c r="OKK30" s="459"/>
      <c r="OKL30" s="459"/>
      <c r="OKM30" s="459"/>
      <c r="OKN30" s="459"/>
      <c r="OKO30" s="459"/>
      <c r="OKP30" s="459"/>
      <c r="OKQ30" s="459"/>
      <c r="OKR30" s="459"/>
      <c r="OKS30" s="459"/>
      <c r="OKT30" s="459"/>
      <c r="OKU30" s="459"/>
      <c r="OKV30" s="459"/>
      <c r="OKW30" s="459"/>
      <c r="OKX30" s="459"/>
      <c r="OKY30" s="459"/>
      <c r="OKZ30" s="459"/>
      <c r="OLA30" s="459"/>
      <c r="OLB30" s="459"/>
      <c r="OLC30" s="459"/>
      <c r="OLD30" s="459"/>
      <c r="OLE30" s="459"/>
      <c r="OLF30" s="459"/>
      <c r="OLG30" s="459"/>
      <c r="OLH30" s="459"/>
      <c r="OLI30" s="459"/>
      <c r="OLJ30" s="459"/>
      <c r="OLK30" s="459"/>
      <c r="OLL30" s="459"/>
      <c r="OLM30" s="459"/>
      <c r="OLN30" s="459"/>
      <c r="OLO30" s="459"/>
      <c r="OLP30" s="459"/>
      <c r="OLQ30" s="459"/>
      <c r="OLR30" s="459"/>
      <c r="OLS30" s="459"/>
      <c r="OLT30" s="459"/>
      <c r="OLU30" s="459"/>
      <c r="OLV30" s="459"/>
      <c r="OLW30" s="459"/>
      <c r="OLX30" s="459"/>
      <c r="OLY30" s="459"/>
      <c r="OLZ30" s="459"/>
      <c r="OMA30" s="459"/>
      <c r="OMB30" s="459"/>
      <c r="OMC30" s="459"/>
      <c r="OMD30" s="459"/>
      <c r="OME30" s="459"/>
      <c r="OMF30" s="459"/>
      <c r="OMG30" s="459"/>
      <c r="OMH30" s="459"/>
      <c r="OMI30" s="459"/>
      <c r="OMJ30" s="459"/>
      <c r="OMK30" s="459"/>
      <c r="OML30" s="459"/>
      <c r="OMM30" s="459"/>
      <c r="OMN30" s="459"/>
      <c r="OMO30" s="459"/>
      <c r="OMP30" s="459"/>
      <c r="OMQ30" s="459"/>
      <c r="OMR30" s="459"/>
      <c r="OMS30" s="459"/>
      <c r="OMT30" s="459"/>
      <c r="OMU30" s="459"/>
      <c r="OMV30" s="459"/>
      <c r="OMW30" s="459"/>
      <c r="OMX30" s="459"/>
      <c r="OMY30" s="459"/>
      <c r="OMZ30" s="459"/>
      <c r="ONA30" s="459"/>
      <c r="ONB30" s="459"/>
      <c r="ONC30" s="459"/>
      <c r="OND30" s="459"/>
      <c r="ONE30" s="459"/>
      <c r="ONF30" s="459"/>
      <c r="ONG30" s="459"/>
      <c r="ONH30" s="459"/>
      <c r="ONI30" s="459"/>
      <c r="ONJ30" s="459"/>
      <c r="ONK30" s="459"/>
      <c r="ONL30" s="459"/>
      <c r="ONM30" s="459"/>
      <c r="ONN30" s="459"/>
      <c r="ONO30" s="459"/>
      <c r="ONP30" s="459"/>
      <c r="ONQ30" s="459"/>
      <c r="ONR30" s="459"/>
      <c r="ONS30" s="459"/>
      <c r="ONT30" s="459"/>
      <c r="ONU30" s="459"/>
      <c r="ONV30" s="459"/>
      <c r="ONW30" s="459"/>
      <c r="ONX30" s="459"/>
      <c r="ONY30" s="459"/>
      <c r="ONZ30" s="459"/>
      <c r="OOA30" s="459"/>
      <c r="OOB30" s="459"/>
      <c r="OOC30" s="459"/>
      <c r="OOD30" s="459"/>
      <c r="OOE30" s="459"/>
      <c r="OOF30" s="459"/>
      <c r="OOG30" s="459"/>
      <c r="OOH30" s="459"/>
      <c r="OOI30" s="459"/>
      <c r="OOJ30" s="459"/>
      <c r="OOK30" s="459"/>
      <c r="OOL30" s="459"/>
      <c r="OOM30" s="459"/>
      <c r="OON30" s="459"/>
      <c r="OOO30" s="459"/>
      <c r="OOP30" s="459"/>
      <c r="OOQ30" s="459"/>
      <c r="OOR30" s="459"/>
      <c r="OOS30" s="459"/>
      <c r="OOT30" s="459"/>
      <c r="OOU30" s="459"/>
      <c r="OOV30" s="459"/>
      <c r="OOW30" s="459"/>
      <c r="OOX30" s="459"/>
      <c r="OOY30" s="459"/>
      <c r="OOZ30" s="459"/>
      <c r="OPA30" s="459"/>
      <c r="OPB30" s="459"/>
      <c r="OPC30" s="459"/>
      <c r="OPD30" s="459"/>
      <c r="OPE30" s="459"/>
      <c r="OPF30" s="459"/>
      <c r="OPG30" s="459"/>
      <c r="OPH30" s="459"/>
      <c r="OPI30" s="459"/>
      <c r="OPJ30" s="459"/>
      <c r="OPK30" s="459"/>
      <c r="OPL30" s="459"/>
      <c r="OPM30" s="459"/>
      <c r="OPN30" s="459"/>
      <c r="OPO30" s="459"/>
      <c r="OPP30" s="459"/>
      <c r="OPQ30" s="459"/>
      <c r="OPR30" s="459"/>
      <c r="OPS30" s="459"/>
      <c r="OPT30" s="459"/>
      <c r="OPU30" s="459"/>
      <c r="OPV30" s="459"/>
      <c r="OPW30" s="459"/>
      <c r="OPX30" s="459"/>
      <c r="OPY30" s="459"/>
      <c r="OPZ30" s="459"/>
      <c r="OQA30" s="459"/>
      <c r="OQB30" s="459"/>
      <c r="OQC30" s="459"/>
      <c r="OQD30" s="459"/>
      <c r="OQE30" s="459"/>
      <c r="OQF30" s="459"/>
      <c r="OQG30" s="459"/>
      <c r="OQH30" s="459"/>
      <c r="OQI30" s="459"/>
      <c r="OQJ30" s="459"/>
      <c r="OQK30" s="459"/>
      <c r="OQL30" s="459"/>
      <c r="OQM30" s="459"/>
      <c r="OQN30" s="459"/>
      <c r="OQO30" s="459"/>
      <c r="OQP30" s="459"/>
      <c r="OQQ30" s="459"/>
      <c r="OQR30" s="459"/>
      <c r="OQS30" s="459"/>
      <c r="OQT30" s="459"/>
      <c r="OQU30" s="459"/>
      <c r="OQV30" s="459"/>
      <c r="OQW30" s="459"/>
      <c r="OQX30" s="459"/>
      <c r="OQY30" s="459"/>
      <c r="OQZ30" s="459"/>
      <c r="ORA30" s="459"/>
      <c r="ORB30" s="459"/>
      <c r="ORC30" s="459"/>
      <c r="ORD30" s="459"/>
      <c r="ORE30" s="459"/>
      <c r="ORF30" s="459"/>
      <c r="ORG30" s="459"/>
      <c r="ORH30" s="459"/>
      <c r="ORI30" s="459"/>
      <c r="ORJ30" s="459"/>
      <c r="ORK30" s="459"/>
      <c r="ORL30" s="459"/>
      <c r="ORM30" s="459"/>
      <c r="ORN30" s="459"/>
      <c r="ORO30" s="459"/>
      <c r="ORP30" s="459"/>
      <c r="ORQ30" s="459"/>
      <c r="ORR30" s="459"/>
      <c r="ORS30" s="459"/>
      <c r="ORT30" s="459"/>
      <c r="ORU30" s="459"/>
      <c r="ORV30" s="459"/>
      <c r="ORW30" s="459"/>
      <c r="ORX30" s="459"/>
      <c r="ORY30" s="459"/>
      <c r="ORZ30" s="459"/>
      <c r="OSA30" s="459"/>
      <c r="OSB30" s="459"/>
      <c r="OSC30" s="459"/>
      <c r="OSD30" s="459"/>
      <c r="OSE30" s="459"/>
      <c r="OSF30" s="459"/>
      <c r="OSG30" s="459"/>
      <c r="OSH30" s="459"/>
      <c r="OSI30" s="459"/>
      <c r="OSJ30" s="459"/>
      <c r="OSK30" s="459"/>
      <c r="OSL30" s="459"/>
      <c r="OSM30" s="459"/>
      <c r="OSN30" s="459"/>
      <c r="OSO30" s="459"/>
      <c r="OSP30" s="459"/>
      <c r="OSQ30" s="459"/>
      <c r="OSR30" s="459"/>
      <c r="OSS30" s="459"/>
      <c r="OST30" s="459"/>
      <c r="OSU30" s="459"/>
      <c r="OSV30" s="459"/>
      <c r="OSW30" s="459"/>
      <c r="OSX30" s="459"/>
      <c r="OSY30" s="459"/>
      <c r="OSZ30" s="459"/>
      <c r="OTA30" s="459"/>
      <c r="OTB30" s="459"/>
      <c r="OTC30" s="459"/>
      <c r="OTD30" s="459"/>
      <c r="OTE30" s="459"/>
      <c r="OTF30" s="459"/>
      <c r="OTG30" s="459"/>
      <c r="OTH30" s="459"/>
      <c r="OTI30" s="459"/>
      <c r="OTJ30" s="459"/>
      <c r="OTK30" s="459"/>
      <c r="OTL30" s="459"/>
      <c r="OTM30" s="459"/>
      <c r="OTN30" s="459"/>
      <c r="OTO30" s="459"/>
      <c r="OTP30" s="459"/>
      <c r="OTQ30" s="459"/>
      <c r="OTR30" s="459"/>
      <c r="OTS30" s="459"/>
      <c r="OTT30" s="459"/>
      <c r="OTU30" s="459"/>
      <c r="OTV30" s="459"/>
      <c r="OTW30" s="459"/>
      <c r="OTX30" s="459"/>
      <c r="OTY30" s="459"/>
      <c r="OTZ30" s="459"/>
      <c r="OUA30" s="459"/>
      <c r="OUB30" s="459"/>
      <c r="OUC30" s="459"/>
      <c r="OUD30" s="459"/>
      <c r="OUE30" s="459"/>
      <c r="OUF30" s="459"/>
      <c r="OUG30" s="459"/>
      <c r="OUH30" s="459"/>
      <c r="OUI30" s="459"/>
      <c r="OUJ30" s="459"/>
      <c r="OUK30" s="459"/>
      <c r="OUL30" s="459"/>
      <c r="OUM30" s="459"/>
      <c r="OUN30" s="459"/>
      <c r="OUO30" s="459"/>
      <c r="OUP30" s="459"/>
      <c r="OUQ30" s="459"/>
      <c r="OUR30" s="459"/>
      <c r="OUS30" s="459"/>
      <c r="OUT30" s="459"/>
      <c r="OUU30" s="459"/>
      <c r="OUV30" s="459"/>
      <c r="OUW30" s="459"/>
      <c r="OUX30" s="459"/>
      <c r="OUY30" s="459"/>
      <c r="OUZ30" s="459"/>
      <c r="OVA30" s="459"/>
      <c r="OVB30" s="459"/>
      <c r="OVC30" s="459"/>
      <c r="OVD30" s="459"/>
      <c r="OVE30" s="459"/>
      <c r="OVF30" s="459"/>
      <c r="OVG30" s="459"/>
      <c r="OVH30" s="459"/>
      <c r="OVI30" s="459"/>
      <c r="OVJ30" s="459"/>
      <c r="OVK30" s="459"/>
      <c r="OVL30" s="459"/>
      <c r="OVM30" s="459"/>
      <c r="OVN30" s="459"/>
      <c r="OVO30" s="459"/>
      <c r="OVP30" s="459"/>
      <c r="OVQ30" s="459"/>
      <c r="OVR30" s="459"/>
      <c r="OVS30" s="459"/>
      <c r="OVT30" s="459"/>
      <c r="OVU30" s="459"/>
      <c r="OVV30" s="459"/>
      <c r="OVW30" s="459"/>
      <c r="OVX30" s="459"/>
      <c r="OVY30" s="459"/>
      <c r="OVZ30" s="459"/>
      <c r="OWA30" s="459"/>
      <c r="OWB30" s="459"/>
      <c r="OWC30" s="459"/>
      <c r="OWD30" s="459"/>
      <c r="OWE30" s="459"/>
      <c r="OWF30" s="459"/>
      <c r="OWG30" s="459"/>
      <c r="OWH30" s="459"/>
      <c r="OWI30" s="459"/>
      <c r="OWJ30" s="459"/>
      <c r="OWK30" s="459"/>
      <c r="OWL30" s="459"/>
      <c r="OWM30" s="459"/>
      <c r="OWN30" s="459"/>
      <c r="OWO30" s="459"/>
      <c r="OWP30" s="459"/>
      <c r="OWQ30" s="459"/>
      <c r="OWR30" s="459"/>
      <c r="OWS30" s="459"/>
      <c r="OWT30" s="459"/>
      <c r="OWU30" s="459"/>
      <c r="OWV30" s="459"/>
      <c r="OWW30" s="459"/>
      <c r="OWX30" s="459"/>
      <c r="OWY30" s="459"/>
      <c r="OWZ30" s="459"/>
      <c r="OXA30" s="459"/>
      <c r="OXB30" s="459"/>
      <c r="OXC30" s="459"/>
      <c r="OXD30" s="459"/>
      <c r="OXE30" s="459"/>
      <c r="OXF30" s="459"/>
      <c r="OXG30" s="459"/>
      <c r="OXH30" s="459"/>
      <c r="OXI30" s="459"/>
      <c r="OXJ30" s="459"/>
      <c r="OXK30" s="459"/>
      <c r="OXL30" s="459"/>
      <c r="OXM30" s="459"/>
      <c r="OXN30" s="459"/>
      <c r="OXO30" s="459"/>
      <c r="OXP30" s="459"/>
      <c r="OXQ30" s="459"/>
      <c r="OXR30" s="459"/>
      <c r="OXS30" s="459"/>
      <c r="OXT30" s="459"/>
      <c r="OXU30" s="459"/>
      <c r="OXV30" s="459"/>
      <c r="OXW30" s="459"/>
      <c r="OXX30" s="459"/>
      <c r="OXY30" s="459"/>
      <c r="OXZ30" s="459"/>
      <c r="OYA30" s="459"/>
      <c r="OYB30" s="459"/>
      <c r="OYC30" s="459"/>
      <c r="OYD30" s="459"/>
      <c r="OYE30" s="459"/>
      <c r="OYF30" s="459"/>
      <c r="OYG30" s="459"/>
      <c r="OYH30" s="459"/>
      <c r="OYI30" s="459"/>
      <c r="OYJ30" s="459"/>
      <c r="OYK30" s="459"/>
      <c r="OYL30" s="459"/>
      <c r="OYM30" s="459"/>
      <c r="OYN30" s="459"/>
      <c r="OYO30" s="459"/>
      <c r="OYP30" s="459"/>
      <c r="OYQ30" s="459"/>
      <c r="OYR30" s="459"/>
      <c r="OYS30" s="459"/>
      <c r="OYT30" s="459"/>
      <c r="OYU30" s="459"/>
      <c r="OYV30" s="459"/>
      <c r="OYW30" s="459"/>
      <c r="OYX30" s="459"/>
      <c r="OYY30" s="459"/>
      <c r="OYZ30" s="459"/>
      <c r="OZA30" s="459"/>
      <c r="OZB30" s="459"/>
      <c r="OZC30" s="459"/>
      <c r="OZD30" s="459"/>
      <c r="OZE30" s="459"/>
      <c r="OZF30" s="459"/>
      <c r="OZG30" s="459"/>
      <c r="OZH30" s="459"/>
      <c r="OZI30" s="459"/>
      <c r="OZJ30" s="459"/>
      <c r="OZK30" s="459"/>
      <c r="OZL30" s="459"/>
      <c r="OZM30" s="459"/>
      <c r="OZN30" s="459"/>
      <c r="OZO30" s="459"/>
      <c r="OZP30" s="459"/>
      <c r="OZQ30" s="459"/>
      <c r="OZR30" s="459"/>
      <c r="OZS30" s="459"/>
      <c r="OZT30" s="459"/>
      <c r="OZU30" s="459"/>
      <c r="OZV30" s="459"/>
      <c r="OZW30" s="459"/>
      <c r="OZX30" s="459"/>
      <c r="OZY30" s="459"/>
      <c r="OZZ30" s="459"/>
      <c r="PAA30" s="459"/>
      <c r="PAB30" s="459"/>
      <c r="PAC30" s="459"/>
      <c r="PAD30" s="459"/>
      <c r="PAE30" s="459"/>
      <c r="PAF30" s="459"/>
      <c r="PAG30" s="459"/>
      <c r="PAH30" s="459"/>
      <c r="PAI30" s="459"/>
      <c r="PAJ30" s="459"/>
      <c r="PAK30" s="459"/>
      <c r="PAL30" s="459"/>
      <c r="PAM30" s="459"/>
      <c r="PAN30" s="459"/>
      <c r="PAO30" s="459"/>
      <c r="PAP30" s="459"/>
      <c r="PAQ30" s="459"/>
      <c r="PAR30" s="459"/>
      <c r="PAS30" s="459"/>
      <c r="PAT30" s="459"/>
      <c r="PAU30" s="459"/>
      <c r="PAV30" s="459"/>
      <c r="PAW30" s="459"/>
      <c r="PAX30" s="459"/>
      <c r="PAY30" s="459"/>
      <c r="PAZ30" s="459"/>
      <c r="PBA30" s="459"/>
      <c r="PBB30" s="459"/>
      <c r="PBC30" s="459"/>
      <c r="PBD30" s="459"/>
      <c r="PBE30" s="459"/>
      <c r="PBF30" s="459"/>
      <c r="PBG30" s="459"/>
      <c r="PBH30" s="459"/>
      <c r="PBI30" s="459"/>
      <c r="PBJ30" s="459"/>
      <c r="PBK30" s="459"/>
      <c r="PBL30" s="459"/>
      <c r="PBM30" s="459"/>
      <c r="PBN30" s="459"/>
      <c r="PBO30" s="459"/>
      <c r="PBP30" s="459"/>
      <c r="PBQ30" s="459"/>
      <c r="PBR30" s="459"/>
      <c r="PBS30" s="459"/>
      <c r="PBT30" s="459"/>
      <c r="PBU30" s="459"/>
      <c r="PBV30" s="459"/>
      <c r="PBW30" s="459"/>
      <c r="PBX30" s="459"/>
      <c r="PBY30" s="459"/>
      <c r="PBZ30" s="459"/>
      <c r="PCA30" s="459"/>
      <c r="PCB30" s="459"/>
      <c r="PCC30" s="459"/>
      <c r="PCD30" s="459"/>
      <c r="PCE30" s="459"/>
      <c r="PCF30" s="459"/>
      <c r="PCG30" s="459"/>
      <c r="PCH30" s="459"/>
      <c r="PCI30" s="459"/>
      <c r="PCJ30" s="459"/>
      <c r="PCK30" s="459"/>
      <c r="PCL30" s="459"/>
      <c r="PCM30" s="459"/>
      <c r="PCN30" s="459"/>
      <c r="PCO30" s="459"/>
      <c r="PCP30" s="459"/>
      <c r="PCQ30" s="459"/>
      <c r="PCR30" s="459"/>
      <c r="PCS30" s="459"/>
      <c r="PCT30" s="459"/>
      <c r="PCU30" s="459"/>
      <c r="PCV30" s="459"/>
      <c r="PCW30" s="459"/>
      <c r="PCX30" s="459"/>
      <c r="PCY30" s="459"/>
      <c r="PCZ30" s="459"/>
      <c r="PDA30" s="459"/>
      <c r="PDB30" s="459"/>
      <c r="PDC30" s="459"/>
      <c r="PDD30" s="459"/>
      <c r="PDE30" s="459"/>
      <c r="PDF30" s="459"/>
      <c r="PDG30" s="459"/>
      <c r="PDH30" s="459"/>
      <c r="PDI30" s="459"/>
      <c r="PDJ30" s="459"/>
      <c r="PDK30" s="459"/>
      <c r="PDL30" s="459"/>
      <c r="PDM30" s="459"/>
      <c r="PDN30" s="459"/>
      <c r="PDO30" s="459"/>
      <c r="PDP30" s="459"/>
      <c r="PDQ30" s="459"/>
      <c r="PDR30" s="459"/>
      <c r="PDS30" s="459"/>
      <c r="PDT30" s="459"/>
      <c r="PDU30" s="459"/>
      <c r="PDV30" s="459"/>
      <c r="PDW30" s="459"/>
      <c r="PDX30" s="459"/>
      <c r="PDY30" s="459"/>
      <c r="PDZ30" s="459"/>
      <c r="PEA30" s="459"/>
      <c r="PEB30" s="459"/>
      <c r="PEC30" s="459"/>
      <c r="PED30" s="459"/>
      <c r="PEE30" s="459"/>
      <c r="PEF30" s="459"/>
      <c r="PEG30" s="459"/>
      <c r="PEH30" s="459"/>
      <c r="PEI30" s="459"/>
      <c r="PEJ30" s="459"/>
      <c r="PEK30" s="459"/>
      <c r="PEL30" s="459"/>
      <c r="PEM30" s="459"/>
      <c r="PEN30" s="459"/>
      <c r="PEO30" s="459"/>
      <c r="PEP30" s="459"/>
      <c r="PEQ30" s="459"/>
      <c r="PER30" s="459"/>
      <c r="PES30" s="459"/>
      <c r="PET30" s="459"/>
      <c r="PEU30" s="459"/>
      <c r="PEV30" s="459"/>
      <c r="PEW30" s="459"/>
      <c r="PEX30" s="459"/>
      <c r="PEY30" s="459"/>
      <c r="PEZ30" s="459"/>
      <c r="PFA30" s="459"/>
      <c r="PFB30" s="459"/>
      <c r="PFC30" s="459"/>
      <c r="PFD30" s="459"/>
      <c r="PFE30" s="459"/>
      <c r="PFF30" s="459"/>
      <c r="PFG30" s="459"/>
      <c r="PFH30" s="459"/>
      <c r="PFI30" s="459"/>
      <c r="PFJ30" s="459"/>
      <c r="PFK30" s="459"/>
      <c r="PFL30" s="459"/>
      <c r="PFM30" s="459"/>
      <c r="PFN30" s="459"/>
      <c r="PFO30" s="459"/>
      <c r="PFP30" s="459"/>
      <c r="PFQ30" s="459"/>
      <c r="PFR30" s="459"/>
      <c r="PFS30" s="459"/>
      <c r="PFT30" s="459"/>
      <c r="PFU30" s="459"/>
      <c r="PFV30" s="459"/>
      <c r="PFW30" s="459"/>
      <c r="PFX30" s="459"/>
      <c r="PFY30" s="459"/>
      <c r="PFZ30" s="459"/>
      <c r="PGA30" s="459"/>
      <c r="PGB30" s="459"/>
      <c r="PGC30" s="459"/>
      <c r="PGD30" s="459"/>
      <c r="PGE30" s="459"/>
      <c r="PGF30" s="459"/>
      <c r="PGG30" s="459"/>
      <c r="PGH30" s="459"/>
      <c r="PGI30" s="459"/>
      <c r="PGJ30" s="459"/>
      <c r="PGK30" s="459"/>
      <c r="PGL30" s="459"/>
      <c r="PGM30" s="459"/>
      <c r="PGN30" s="459"/>
      <c r="PGO30" s="459"/>
      <c r="PGP30" s="459"/>
      <c r="PGQ30" s="459"/>
      <c r="PGR30" s="459"/>
      <c r="PGS30" s="459"/>
      <c r="PGT30" s="459"/>
      <c r="PGU30" s="459"/>
      <c r="PGV30" s="459"/>
      <c r="PGW30" s="459"/>
      <c r="PGX30" s="459"/>
      <c r="PGY30" s="459"/>
      <c r="PGZ30" s="459"/>
      <c r="PHA30" s="459"/>
      <c r="PHB30" s="459"/>
      <c r="PHC30" s="459"/>
      <c r="PHD30" s="459"/>
      <c r="PHE30" s="459"/>
      <c r="PHF30" s="459"/>
      <c r="PHG30" s="459"/>
      <c r="PHH30" s="459"/>
      <c r="PHI30" s="459"/>
      <c r="PHJ30" s="459"/>
      <c r="PHK30" s="459"/>
      <c r="PHL30" s="459"/>
      <c r="PHM30" s="459"/>
      <c r="PHN30" s="459"/>
      <c r="PHO30" s="459"/>
      <c r="PHP30" s="459"/>
      <c r="PHQ30" s="459"/>
      <c r="PHR30" s="459"/>
      <c r="PHS30" s="459"/>
      <c r="PHT30" s="459"/>
      <c r="PHU30" s="459"/>
      <c r="PHV30" s="459"/>
      <c r="PHW30" s="459"/>
      <c r="PHX30" s="459"/>
      <c r="PHY30" s="459"/>
      <c r="PHZ30" s="459"/>
      <c r="PIA30" s="459"/>
      <c r="PIB30" s="459"/>
      <c r="PIC30" s="459"/>
      <c r="PID30" s="459"/>
      <c r="PIE30" s="459"/>
      <c r="PIF30" s="459"/>
      <c r="PIG30" s="459"/>
      <c r="PIH30" s="459"/>
      <c r="PII30" s="459"/>
      <c r="PIJ30" s="459"/>
      <c r="PIK30" s="459"/>
      <c r="PIL30" s="459"/>
      <c r="PIM30" s="459"/>
      <c r="PIN30" s="459"/>
      <c r="PIO30" s="459"/>
      <c r="PIP30" s="459"/>
      <c r="PIQ30" s="459"/>
      <c r="PIR30" s="459"/>
      <c r="PIS30" s="459"/>
      <c r="PIT30" s="459"/>
      <c r="PIU30" s="459"/>
      <c r="PIV30" s="459"/>
      <c r="PIW30" s="459"/>
      <c r="PIX30" s="459"/>
      <c r="PIY30" s="459"/>
      <c r="PIZ30" s="459"/>
      <c r="PJA30" s="459"/>
      <c r="PJB30" s="459"/>
      <c r="PJC30" s="459"/>
      <c r="PJD30" s="459"/>
      <c r="PJE30" s="459"/>
      <c r="PJF30" s="459"/>
      <c r="PJG30" s="459"/>
      <c r="PJH30" s="459"/>
      <c r="PJI30" s="459"/>
      <c r="PJJ30" s="459"/>
      <c r="PJK30" s="459"/>
      <c r="PJL30" s="459"/>
      <c r="PJM30" s="459"/>
      <c r="PJN30" s="459"/>
      <c r="PJO30" s="459"/>
      <c r="PJP30" s="459"/>
      <c r="PJQ30" s="459"/>
      <c r="PJR30" s="459"/>
      <c r="PJS30" s="459"/>
      <c r="PJT30" s="459"/>
      <c r="PJU30" s="459"/>
      <c r="PJV30" s="459"/>
      <c r="PJW30" s="459"/>
      <c r="PJX30" s="459"/>
      <c r="PJY30" s="459"/>
      <c r="PJZ30" s="459"/>
      <c r="PKA30" s="459"/>
      <c r="PKB30" s="459"/>
      <c r="PKC30" s="459"/>
      <c r="PKD30" s="459"/>
      <c r="PKE30" s="459"/>
      <c r="PKF30" s="459"/>
      <c r="PKG30" s="459"/>
      <c r="PKH30" s="459"/>
      <c r="PKI30" s="459"/>
      <c r="PKJ30" s="459"/>
      <c r="PKK30" s="459"/>
      <c r="PKL30" s="459"/>
      <c r="PKM30" s="459"/>
      <c r="PKN30" s="459"/>
      <c r="PKO30" s="459"/>
      <c r="PKP30" s="459"/>
      <c r="PKQ30" s="459"/>
      <c r="PKR30" s="459"/>
      <c r="PKS30" s="459"/>
      <c r="PKT30" s="459"/>
      <c r="PKU30" s="459"/>
      <c r="PKV30" s="459"/>
      <c r="PKW30" s="459"/>
      <c r="PKX30" s="459"/>
      <c r="PKY30" s="459"/>
      <c r="PKZ30" s="459"/>
      <c r="PLA30" s="459"/>
      <c r="PLB30" s="459"/>
      <c r="PLC30" s="459"/>
      <c r="PLD30" s="459"/>
      <c r="PLE30" s="459"/>
      <c r="PLF30" s="459"/>
      <c r="PLG30" s="459"/>
      <c r="PLH30" s="459"/>
      <c r="PLI30" s="459"/>
      <c r="PLJ30" s="459"/>
      <c r="PLK30" s="459"/>
      <c r="PLL30" s="459"/>
      <c r="PLM30" s="459"/>
      <c r="PLN30" s="459"/>
      <c r="PLO30" s="459"/>
      <c r="PLP30" s="459"/>
      <c r="PLQ30" s="459"/>
      <c r="PLR30" s="459"/>
      <c r="PLS30" s="459"/>
      <c r="PLT30" s="459"/>
      <c r="PLU30" s="459"/>
      <c r="PLV30" s="459"/>
      <c r="PLW30" s="459"/>
      <c r="PLX30" s="459"/>
      <c r="PLY30" s="459"/>
      <c r="PLZ30" s="459"/>
      <c r="PMA30" s="459"/>
      <c r="PMB30" s="459"/>
      <c r="PMC30" s="459"/>
      <c r="PMD30" s="459"/>
      <c r="PME30" s="459"/>
      <c r="PMF30" s="459"/>
      <c r="PMG30" s="459"/>
      <c r="PMH30" s="459"/>
      <c r="PMI30" s="459"/>
      <c r="PMJ30" s="459"/>
      <c r="PMK30" s="459"/>
      <c r="PML30" s="459"/>
      <c r="PMM30" s="459"/>
      <c r="PMN30" s="459"/>
      <c r="PMO30" s="459"/>
      <c r="PMP30" s="459"/>
      <c r="PMQ30" s="459"/>
      <c r="PMR30" s="459"/>
      <c r="PMS30" s="459"/>
      <c r="PMT30" s="459"/>
      <c r="PMU30" s="459"/>
      <c r="PMV30" s="459"/>
      <c r="PMW30" s="459"/>
      <c r="PMX30" s="459"/>
      <c r="PMY30" s="459"/>
      <c r="PMZ30" s="459"/>
      <c r="PNA30" s="459"/>
      <c r="PNB30" s="459"/>
      <c r="PNC30" s="459"/>
      <c r="PND30" s="459"/>
      <c r="PNE30" s="459"/>
      <c r="PNF30" s="459"/>
      <c r="PNG30" s="459"/>
      <c r="PNH30" s="459"/>
      <c r="PNI30" s="459"/>
      <c r="PNJ30" s="459"/>
      <c r="PNK30" s="459"/>
      <c r="PNL30" s="459"/>
      <c r="PNM30" s="459"/>
      <c r="PNN30" s="459"/>
      <c r="PNO30" s="459"/>
      <c r="PNP30" s="459"/>
      <c r="PNQ30" s="459"/>
      <c r="PNR30" s="459"/>
      <c r="PNS30" s="459"/>
      <c r="PNT30" s="459"/>
      <c r="PNU30" s="459"/>
      <c r="PNV30" s="459"/>
      <c r="PNW30" s="459"/>
      <c r="PNX30" s="459"/>
      <c r="PNY30" s="459"/>
      <c r="PNZ30" s="459"/>
      <c r="POA30" s="459"/>
      <c r="POB30" s="459"/>
      <c r="POC30" s="459"/>
      <c r="POD30" s="459"/>
      <c r="POE30" s="459"/>
      <c r="POF30" s="459"/>
      <c r="POG30" s="459"/>
      <c r="POH30" s="459"/>
      <c r="POI30" s="459"/>
      <c r="POJ30" s="459"/>
      <c r="POK30" s="459"/>
      <c r="POL30" s="459"/>
      <c r="POM30" s="459"/>
      <c r="PON30" s="459"/>
      <c r="POO30" s="459"/>
      <c r="POP30" s="459"/>
      <c r="POQ30" s="459"/>
      <c r="POR30" s="459"/>
      <c r="POS30" s="459"/>
      <c r="POT30" s="459"/>
      <c r="POU30" s="459"/>
      <c r="POV30" s="459"/>
      <c r="POW30" s="459"/>
      <c r="POX30" s="459"/>
      <c r="POY30" s="459"/>
      <c r="POZ30" s="459"/>
      <c r="PPA30" s="459"/>
      <c r="PPB30" s="459"/>
      <c r="PPC30" s="459"/>
      <c r="PPD30" s="459"/>
      <c r="PPE30" s="459"/>
      <c r="PPF30" s="459"/>
      <c r="PPG30" s="459"/>
      <c r="PPH30" s="459"/>
      <c r="PPI30" s="459"/>
      <c r="PPJ30" s="459"/>
      <c r="PPK30" s="459"/>
      <c r="PPL30" s="459"/>
      <c r="PPM30" s="459"/>
      <c r="PPN30" s="459"/>
      <c r="PPO30" s="459"/>
      <c r="PPP30" s="459"/>
      <c r="PPQ30" s="459"/>
      <c r="PPR30" s="459"/>
      <c r="PPS30" s="459"/>
      <c r="PPT30" s="459"/>
      <c r="PPU30" s="459"/>
      <c r="PPV30" s="459"/>
      <c r="PPW30" s="459"/>
      <c r="PPX30" s="459"/>
      <c r="PPY30" s="459"/>
      <c r="PPZ30" s="459"/>
      <c r="PQA30" s="459"/>
      <c r="PQB30" s="459"/>
      <c r="PQC30" s="459"/>
      <c r="PQD30" s="459"/>
      <c r="PQE30" s="459"/>
      <c r="PQF30" s="459"/>
      <c r="PQG30" s="459"/>
      <c r="PQH30" s="459"/>
      <c r="PQI30" s="459"/>
      <c r="PQJ30" s="459"/>
      <c r="PQK30" s="459"/>
      <c r="PQL30" s="459"/>
      <c r="PQM30" s="459"/>
      <c r="PQN30" s="459"/>
      <c r="PQO30" s="459"/>
      <c r="PQP30" s="459"/>
      <c r="PQQ30" s="459"/>
      <c r="PQR30" s="459"/>
      <c r="PQS30" s="459"/>
      <c r="PQT30" s="459"/>
      <c r="PQU30" s="459"/>
      <c r="PQV30" s="459"/>
      <c r="PQW30" s="459"/>
      <c r="PQX30" s="459"/>
      <c r="PQY30" s="459"/>
      <c r="PQZ30" s="459"/>
      <c r="PRA30" s="459"/>
      <c r="PRB30" s="459"/>
      <c r="PRC30" s="459"/>
      <c r="PRD30" s="459"/>
      <c r="PRE30" s="459"/>
      <c r="PRF30" s="459"/>
      <c r="PRG30" s="459"/>
      <c r="PRH30" s="459"/>
      <c r="PRI30" s="459"/>
      <c r="PRJ30" s="459"/>
      <c r="PRK30" s="459"/>
      <c r="PRL30" s="459"/>
      <c r="PRM30" s="459"/>
      <c r="PRN30" s="459"/>
      <c r="PRO30" s="459"/>
      <c r="PRP30" s="459"/>
      <c r="PRQ30" s="459"/>
      <c r="PRR30" s="459"/>
      <c r="PRS30" s="459"/>
      <c r="PRT30" s="459"/>
      <c r="PRU30" s="459"/>
      <c r="PRV30" s="459"/>
      <c r="PRW30" s="459"/>
      <c r="PRX30" s="459"/>
      <c r="PRY30" s="459"/>
      <c r="PRZ30" s="459"/>
      <c r="PSA30" s="459"/>
      <c r="PSB30" s="459"/>
      <c r="PSC30" s="459"/>
      <c r="PSD30" s="459"/>
      <c r="PSE30" s="459"/>
      <c r="PSF30" s="459"/>
      <c r="PSG30" s="459"/>
      <c r="PSH30" s="459"/>
      <c r="PSI30" s="459"/>
      <c r="PSJ30" s="459"/>
      <c r="PSK30" s="459"/>
      <c r="PSL30" s="459"/>
      <c r="PSM30" s="459"/>
      <c r="PSN30" s="459"/>
      <c r="PSO30" s="459"/>
      <c r="PSP30" s="459"/>
      <c r="PSQ30" s="459"/>
      <c r="PSR30" s="459"/>
      <c r="PSS30" s="459"/>
      <c r="PST30" s="459"/>
      <c r="PSU30" s="459"/>
      <c r="PSV30" s="459"/>
      <c r="PSW30" s="459"/>
      <c r="PSX30" s="459"/>
      <c r="PSY30" s="459"/>
      <c r="PSZ30" s="459"/>
      <c r="PTA30" s="459"/>
      <c r="PTB30" s="459"/>
      <c r="PTC30" s="459"/>
      <c r="PTD30" s="459"/>
      <c r="PTE30" s="459"/>
      <c r="PTF30" s="459"/>
      <c r="PTG30" s="459"/>
      <c r="PTH30" s="459"/>
      <c r="PTI30" s="459"/>
      <c r="PTJ30" s="459"/>
      <c r="PTK30" s="459"/>
      <c r="PTL30" s="459"/>
      <c r="PTM30" s="459"/>
      <c r="PTN30" s="459"/>
      <c r="PTO30" s="459"/>
      <c r="PTP30" s="459"/>
      <c r="PTQ30" s="459"/>
      <c r="PTR30" s="459"/>
      <c r="PTS30" s="459"/>
      <c r="PTT30" s="459"/>
      <c r="PTU30" s="459"/>
      <c r="PTV30" s="459"/>
      <c r="PTW30" s="459"/>
      <c r="PTX30" s="459"/>
      <c r="PTY30" s="459"/>
      <c r="PTZ30" s="459"/>
      <c r="PUA30" s="459"/>
      <c r="PUB30" s="459"/>
      <c r="PUC30" s="459"/>
      <c r="PUD30" s="459"/>
      <c r="PUE30" s="459"/>
      <c r="PUF30" s="459"/>
      <c r="PUG30" s="459"/>
      <c r="PUH30" s="459"/>
      <c r="PUI30" s="459"/>
      <c r="PUJ30" s="459"/>
      <c r="PUK30" s="459"/>
      <c r="PUL30" s="459"/>
      <c r="PUM30" s="459"/>
      <c r="PUN30" s="459"/>
      <c r="PUO30" s="459"/>
      <c r="PUP30" s="459"/>
      <c r="PUQ30" s="459"/>
      <c r="PUR30" s="459"/>
      <c r="PUS30" s="459"/>
      <c r="PUT30" s="459"/>
      <c r="PUU30" s="459"/>
      <c r="PUV30" s="459"/>
      <c r="PUW30" s="459"/>
      <c r="PUX30" s="459"/>
      <c r="PUY30" s="459"/>
      <c r="PUZ30" s="459"/>
      <c r="PVA30" s="459"/>
      <c r="PVB30" s="459"/>
      <c r="PVC30" s="459"/>
      <c r="PVD30" s="459"/>
      <c r="PVE30" s="459"/>
      <c r="PVF30" s="459"/>
      <c r="PVG30" s="459"/>
      <c r="PVH30" s="459"/>
      <c r="PVI30" s="459"/>
      <c r="PVJ30" s="459"/>
      <c r="PVK30" s="459"/>
      <c r="PVL30" s="459"/>
      <c r="PVM30" s="459"/>
      <c r="PVN30" s="459"/>
      <c r="PVO30" s="459"/>
      <c r="PVP30" s="459"/>
      <c r="PVQ30" s="459"/>
      <c r="PVR30" s="459"/>
      <c r="PVS30" s="459"/>
      <c r="PVT30" s="459"/>
      <c r="PVU30" s="459"/>
      <c r="PVV30" s="459"/>
      <c r="PVW30" s="459"/>
      <c r="PVX30" s="459"/>
      <c r="PVY30" s="459"/>
      <c r="PVZ30" s="459"/>
      <c r="PWA30" s="459"/>
      <c r="PWB30" s="459"/>
      <c r="PWC30" s="459"/>
      <c r="PWD30" s="459"/>
      <c r="PWE30" s="459"/>
      <c r="PWF30" s="459"/>
      <c r="PWG30" s="459"/>
      <c r="PWH30" s="459"/>
      <c r="PWI30" s="459"/>
      <c r="PWJ30" s="459"/>
      <c r="PWK30" s="459"/>
      <c r="PWL30" s="459"/>
      <c r="PWM30" s="459"/>
      <c r="PWN30" s="459"/>
      <c r="PWO30" s="459"/>
      <c r="PWP30" s="459"/>
      <c r="PWQ30" s="459"/>
      <c r="PWR30" s="459"/>
      <c r="PWS30" s="459"/>
      <c r="PWT30" s="459"/>
      <c r="PWU30" s="459"/>
      <c r="PWV30" s="459"/>
      <c r="PWW30" s="459"/>
      <c r="PWX30" s="459"/>
      <c r="PWY30" s="459"/>
      <c r="PWZ30" s="459"/>
      <c r="PXA30" s="459"/>
      <c r="PXB30" s="459"/>
      <c r="PXC30" s="459"/>
      <c r="PXD30" s="459"/>
      <c r="PXE30" s="459"/>
      <c r="PXF30" s="459"/>
      <c r="PXG30" s="459"/>
      <c r="PXH30" s="459"/>
      <c r="PXI30" s="459"/>
      <c r="PXJ30" s="459"/>
      <c r="PXK30" s="459"/>
      <c r="PXL30" s="459"/>
      <c r="PXM30" s="459"/>
      <c r="PXN30" s="459"/>
      <c r="PXO30" s="459"/>
      <c r="PXP30" s="459"/>
      <c r="PXQ30" s="459"/>
      <c r="PXR30" s="459"/>
      <c r="PXS30" s="459"/>
      <c r="PXT30" s="459"/>
      <c r="PXU30" s="459"/>
      <c r="PXV30" s="459"/>
      <c r="PXW30" s="459"/>
      <c r="PXX30" s="459"/>
      <c r="PXY30" s="459"/>
      <c r="PXZ30" s="459"/>
      <c r="PYA30" s="459"/>
      <c r="PYB30" s="459"/>
      <c r="PYC30" s="459"/>
      <c r="PYD30" s="459"/>
      <c r="PYE30" s="459"/>
      <c r="PYF30" s="459"/>
      <c r="PYG30" s="459"/>
      <c r="PYH30" s="459"/>
      <c r="PYI30" s="459"/>
      <c r="PYJ30" s="459"/>
      <c r="PYK30" s="459"/>
      <c r="PYL30" s="459"/>
      <c r="PYM30" s="459"/>
      <c r="PYN30" s="459"/>
      <c r="PYO30" s="459"/>
      <c r="PYP30" s="459"/>
      <c r="PYQ30" s="459"/>
      <c r="PYR30" s="459"/>
      <c r="PYS30" s="459"/>
      <c r="PYT30" s="459"/>
      <c r="PYU30" s="459"/>
      <c r="PYV30" s="459"/>
      <c r="PYW30" s="459"/>
      <c r="PYX30" s="459"/>
      <c r="PYY30" s="459"/>
      <c r="PYZ30" s="459"/>
      <c r="PZA30" s="459"/>
      <c r="PZB30" s="459"/>
      <c r="PZC30" s="459"/>
      <c r="PZD30" s="459"/>
      <c r="PZE30" s="459"/>
      <c r="PZF30" s="459"/>
      <c r="PZG30" s="459"/>
      <c r="PZH30" s="459"/>
      <c r="PZI30" s="459"/>
      <c r="PZJ30" s="459"/>
      <c r="PZK30" s="459"/>
      <c r="PZL30" s="459"/>
      <c r="PZM30" s="459"/>
      <c r="PZN30" s="459"/>
      <c r="PZO30" s="459"/>
      <c r="PZP30" s="459"/>
      <c r="PZQ30" s="459"/>
      <c r="PZR30" s="459"/>
      <c r="PZS30" s="459"/>
      <c r="PZT30" s="459"/>
      <c r="PZU30" s="459"/>
      <c r="PZV30" s="459"/>
      <c r="PZW30" s="459"/>
      <c r="PZX30" s="459"/>
      <c r="PZY30" s="459"/>
      <c r="PZZ30" s="459"/>
      <c r="QAA30" s="459"/>
      <c r="QAB30" s="459"/>
      <c r="QAC30" s="459"/>
      <c r="QAD30" s="459"/>
      <c r="QAE30" s="459"/>
      <c r="QAF30" s="459"/>
      <c r="QAG30" s="459"/>
      <c r="QAH30" s="459"/>
      <c r="QAI30" s="459"/>
      <c r="QAJ30" s="459"/>
      <c r="QAK30" s="459"/>
      <c r="QAL30" s="459"/>
      <c r="QAM30" s="459"/>
      <c r="QAN30" s="459"/>
      <c r="QAO30" s="459"/>
      <c r="QAP30" s="459"/>
      <c r="QAQ30" s="459"/>
      <c r="QAR30" s="459"/>
      <c r="QAS30" s="459"/>
      <c r="QAT30" s="459"/>
      <c r="QAU30" s="459"/>
      <c r="QAV30" s="459"/>
      <c r="QAW30" s="459"/>
      <c r="QAX30" s="459"/>
      <c r="QAY30" s="459"/>
      <c r="QAZ30" s="459"/>
      <c r="QBA30" s="459"/>
      <c r="QBB30" s="459"/>
      <c r="QBC30" s="459"/>
      <c r="QBD30" s="459"/>
      <c r="QBE30" s="459"/>
      <c r="QBF30" s="459"/>
      <c r="QBG30" s="459"/>
      <c r="QBH30" s="459"/>
      <c r="QBI30" s="459"/>
      <c r="QBJ30" s="459"/>
      <c r="QBK30" s="459"/>
      <c r="QBL30" s="459"/>
      <c r="QBM30" s="459"/>
      <c r="QBN30" s="459"/>
      <c r="QBO30" s="459"/>
      <c r="QBP30" s="459"/>
      <c r="QBQ30" s="459"/>
      <c r="QBR30" s="459"/>
      <c r="QBS30" s="459"/>
      <c r="QBT30" s="459"/>
      <c r="QBU30" s="459"/>
      <c r="QBV30" s="459"/>
      <c r="QBW30" s="459"/>
      <c r="QBX30" s="459"/>
      <c r="QBY30" s="459"/>
      <c r="QBZ30" s="459"/>
      <c r="QCA30" s="459"/>
      <c r="QCB30" s="459"/>
      <c r="QCC30" s="459"/>
      <c r="QCD30" s="459"/>
      <c r="QCE30" s="459"/>
      <c r="QCF30" s="459"/>
      <c r="QCG30" s="459"/>
      <c r="QCH30" s="459"/>
      <c r="QCI30" s="459"/>
      <c r="QCJ30" s="459"/>
      <c r="QCK30" s="459"/>
      <c r="QCL30" s="459"/>
      <c r="QCM30" s="459"/>
      <c r="QCN30" s="459"/>
      <c r="QCO30" s="459"/>
      <c r="QCP30" s="459"/>
      <c r="QCQ30" s="459"/>
      <c r="QCR30" s="459"/>
      <c r="QCS30" s="459"/>
      <c r="QCT30" s="459"/>
      <c r="QCU30" s="459"/>
      <c r="QCV30" s="459"/>
      <c r="QCW30" s="459"/>
      <c r="QCX30" s="459"/>
      <c r="QCY30" s="459"/>
      <c r="QCZ30" s="459"/>
      <c r="QDA30" s="459"/>
      <c r="QDB30" s="459"/>
      <c r="QDC30" s="459"/>
      <c r="QDD30" s="459"/>
      <c r="QDE30" s="459"/>
      <c r="QDF30" s="459"/>
      <c r="QDG30" s="459"/>
      <c r="QDH30" s="459"/>
      <c r="QDI30" s="459"/>
      <c r="QDJ30" s="459"/>
      <c r="QDK30" s="459"/>
      <c r="QDL30" s="459"/>
      <c r="QDM30" s="459"/>
      <c r="QDN30" s="459"/>
      <c r="QDO30" s="459"/>
      <c r="QDP30" s="459"/>
      <c r="QDQ30" s="459"/>
      <c r="QDR30" s="459"/>
      <c r="QDS30" s="459"/>
      <c r="QDT30" s="459"/>
      <c r="QDU30" s="459"/>
      <c r="QDV30" s="459"/>
      <c r="QDW30" s="459"/>
      <c r="QDX30" s="459"/>
      <c r="QDY30" s="459"/>
      <c r="QDZ30" s="459"/>
      <c r="QEA30" s="459"/>
      <c r="QEB30" s="459"/>
      <c r="QEC30" s="459"/>
      <c r="QED30" s="459"/>
      <c r="QEE30" s="459"/>
      <c r="QEF30" s="459"/>
      <c r="QEG30" s="459"/>
      <c r="QEH30" s="459"/>
      <c r="QEI30" s="459"/>
      <c r="QEJ30" s="459"/>
      <c r="QEK30" s="459"/>
      <c r="QEL30" s="459"/>
      <c r="QEM30" s="459"/>
      <c r="QEN30" s="459"/>
      <c r="QEO30" s="459"/>
      <c r="QEP30" s="459"/>
      <c r="QEQ30" s="459"/>
      <c r="QER30" s="459"/>
      <c r="QES30" s="459"/>
      <c r="QET30" s="459"/>
      <c r="QEU30" s="459"/>
      <c r="QEV30" s="459"/>
      <c r="QEW30" s="459"/>
      <c r="QEX30" s="459"/>
      <c r="QEY30" s="459"/>
      <c r="QEZ30" s="459"/>
      <c r="QFA30" s="459"/>
      <c r="QFB30" s="459"/>
      <c r="QFC30" s="459"/>
      <c r="QFD30" s="459"/>
      <c r="QFE30" s="459"/>
      <c r="QFF30" s="459"/>
      <c r="QFG30" s="459"/>
      <c r="QFH30" s="459"/>
      <c r="QFI30" s="459"/>
      <c r="QFJ30" s="459"/>
      <c r="QFK30" s="459"/>
      <c r="QFL30" s="459"/>
      <c r="QFM30" s="459"/>
      <c r="QFN30" s="459"/>
      <c r="QFO30" s="459"/>
      <c r="QFP30" s="459"/>
      <c r="QFQ30" s="459"/>
      <c r="QFR30" s="459"/>
      <c r="QFS30" s="459"/>
      <c r="QFT30" s="459"/>
      <c r="QFU30" s="459"/>
      <c r="QFV30" s="459"/>
      <c r="QFW30" s="459"/>
      <c r="QFX30" s="459"/>
      <c r="QFY30" s="459"/>
      <c r="QFZ30" s="459"/>
      <c r="QGA30" s="459"/>
      <c r="QGB30" s="459"/>
      <c r="QGC30" s="459"/>
      <c r="QGD30" s="459"/>
      <c r="QGE30" s="459"/>
      <c r="QGF30" s="459"/>
      <c r="QGG30" s="459"/>
      <c r="QGH30" s="459"/>
      <c r="QGI30" s="459"/>
      <c r="QGJ30" s="459"/>
      <c r="QGK30" s="459"/>
      <c r="QGL30" s="459"/>
      <c r="QGM30" s="459"/>
      <c r="QGN30" s="459"/>
      <c r="QGO30" s="459"/>
      <c r="QGP30" s="459"/>
      <c r="QGQ30" s="459"/>
      <c r="QGR30" s="459"/>
      <c r="QGS30" s="459"/>
      <c r="QGT30" s="459"/>
      <c r="QGU30" s="459"/>
      <c r="QGV30" s="459"/>
      <c r="QGW30" s="459"/>
      <c r="QGX30" s="459"/>
      <c r="QGY30" s="459"/>
      <c r="QGZ30" s="459"/>
      <c r="QHA30" s="459"/>
      <c r="QHB30" s="459"/>
      <c r="QHC30" s="459"/>
      <c r="QHD30" s="459"/>
      <c r="QHE30" s="459"/>
      <c r="QHF30" s="459"/>
      <c r="QHG30" s="459"/>
      <c r="QHH30" s="459"/>
      <c r="QHI30" s="459"/>
      <c r="QHJ30" s="459"/>
      <c r="QHK30" s="459"/>
      <c r="QHL30" s="459"/>
      <c r="QHM30" s="459"/>
      <c r="QHN30" s="459"/>
      <c r="QHO30" s="459"/>
      <c r="QHP30" s="459"/>
      <c r="QHQ30" s="459"/>
      <c r="QHR30" s="459"/>
      <c r="QHS30" s="459"/>
      <c r="QHT30" s="459"/>
      <c r="QHU30" s="459"/>
      <c r="QHV30" s="459"/>
      <c r="QHW30" s="459"/>
      <c r="QHX30" s="459"/>
      <c r="QHY30" s="459"/>
      <c r="QHZ30" s="459"/>
      <c r="QIA30" s="459"/>
      <c r="QIB30" s="459"/>
      <c r="QIC30" s="459"/>
      <c r="QID30" s="459"/>
      <c r="QIE30" s="459"/>
      <c r="QIF30" s="459"/>
      <c r="QIG30" s="459"/>
      <c r="QIH30" s="459"/>
      <c r="QII30" s="459"/>
      <c r="QIJ30" s="459"/>
      <c r="QIK30" s="459"/>
      <c r="QIL30" s="459"/>
      <c r="QIM30" s="459"/>
      <c r="QIN30" s="459"/>
      <c r="QIO30" s="459"/>
      <c r="QIP30" s="459"/>
      <c r="QIQ30" s="459"/>
      <c r="QIR30" s="459"/>
      <c r="QIS30" s="459"/>
      <c r="QIT30" s="459"/>
      <c r="QIU30" s="459"/>
      <c r="QIV30" s="459"/>
      <c r="QIW30" s="459"/>
      <c r="QIX30" s="459"/>
      <c r="QIY30" s="459"/>
      <c r="QIZ30" s="459"/>
      <c r="QJA30" s="459"/>
      <c r="QJB30" s="459"/>
      <c r="QJC30" s="459"/>
      <c r="QJD30" s="459"/>
      <c r="QJE30" s="459"/>
      <c r="QJF30" s="459"/>
      <c r="QJG30" s="459"/>
      <c r="QJH30" s="459"/>
      <c r="QJI30" s="459"/>
      <c r="QJJ30" s="459"/>
      <c r="QJK30" s="459"/>
      <c r="QJL30" s="459"/>
      <c r="QJM30" s="459"/>
      <c r="QJN30" s="459"/>
      <c r="QJO30" s="459"/>
      <c r="QJP30" s="459"/>
      <c r="QJQ30" s="459"/>
      <c r="QJR30" s="459"/>
      <c r="QJS30" s="459"/>
      <c r="QJT30" s="459"/>
      <c r="QJU30" s="459"/>
      <c r="QJV30" s="459"/>
      <c r="QJW30" s="459"/>
      <c r="QJX30" s="459"/>
      <c r="QJY30" s="459"/>
      <c r="QJZ30" s="459"/>
      <c r="QKA30" s="459"/>
      <c r="QKB30" s="459"/>
      <c r="QKC30" s="459"/>
      <c r="QKD30" s="459"/>
      <c r="QKE30" s="459"/>
      <c r="QKF30" s="459"/>
      <c r="QKG30" s="459"/>
      <c r="QKH30" s="459"/>
      <c r="QKI30" s="459"/>
      <c r="QKJ30" s="459"/>
      <c r="QKK30" s="459"/>
      <c r="QKL30" s="459"/>
      <c r="QKM30" s="459"/>
      <c r="QKN30" s="459"/>
      <c r="QKO30" s="459"/>
      <c r="QKP30" s="459"/>
      <c r="QKQ30" s="459"/>
      <c r="QKR30" s="459"/>
      <c r="QKS30" s="459"/>
      <c r="QKT30" s="459"/>
      <c r="QKU30" s="459"/>
      <c r="QKV30" s="459"/>
      <c r="QKW30" s="459"/>
      <c r="QKX30" s="459"/>
      <c r="QKY30" s="459"/>
      <c r="QKZ30" s="459"/>
      <c r="QLA30" s="459"/>
      <c r="QLB30" s="459"/>
      <c r="QLC30" s="459"/>
      <c r="QLD30" s="459"/>
      <c r="QLE30" s="459"/>
      <c r="QLF30" s="459"/>
      <c r="QLG30" s="459"/>
      <c r="QLH30" s="459"/>
      <c r="QLI30" s="459"/>
      <c r="QLJ30" s="459"/>
      <c r="QLK30" s="459"/>
      <c r="QLL30" s="459"/>
      <c r="QLM30" s="459"/>
      <c r="QLN30" s="459"/>
      <c r="QLO30" s="459"/>
      <c r="QLP30" s="459"/>
      <c r="QLQ30" s="459"/>
      <c r="QLR30" s="459"/>
      <c r="QLS30" s="459"/>
      <c r="QLT30" s="459"/>
      <c r="QLU30" s="459"/>
      <c r="QLV30" s="459"/>
      <c r="QLW30" s="459"/>
      <c r="QLX30" s="459"/>
      <c r="QLY30" s="459"/>
      <c r="QLZ30" s="459"/>
      <c r="QMA30" s="459"/>
      <c r="QMB30" s="459"/>
      <c r="QMC30" s="459"/>
      <c r="QMD30" s="459"/>
      <c r="QME30" s="459"/>
      <c r="QMF30" s="459"/>
      <c r="QMG30" s="459"/>
      <c r="QMH30" s="459"/>
      <c r="QMI30" s="459"/>
      <c r="QMJ30" s="459"/>
      <c r="QMK30" s="459"/>
      <c r="QML30" s="459"/>
      <c r="QMM30" s="459"/>
      <c r="QMN30" s="459"/>
      <c r="QMO30" s="459"/>
      <c r="QMP30" s="459"/>
      <c r="QMQ30" s="459"/>
      <c r="QMR30" s="459"/>
      <c r="QMS30" s="459"/>
      <c r="QMT30" s="459"/>
      <c r="QMU30" s="459"/>
      <c r="QMV30" s="459"/>
      <c r="QMW30" s="459"/>
      <c r="QMX30" s="459"/>
      <c r="QMY30" s="459"/>
      <c r="QMZ30" s="459"/>
      <c r="QNA30" s="459"/>
      <c r="QNB30" s="459"/>
      <c r="QNC30" s="459"/>
      <c r="QND30" s="459"/>
      <c r="QNE30" s="459"/>
      <c r="QNF30" s="459"/>
      <c r="QNG30" s="459"/>
      <c r="QNH30" s="459"/>
      <c r="QNI30" s="459"/>
      <c r="QNJ30" s="459"/>
      <c r="QNK30" s="459"/>
      <c r="QNL30" s="459"/>
      <c r="QNM30" s="459"/>
      <c r="QNN30" s="459"/>
      <c r="QNO30" s="459"/>
      <c r="QNP30" s="459"/>
      <c r="QNQ30" s="459"/>
      <c r="QNR30" s="459"/>
      <c r="QNS30" s="459"/>
      <c r="QNT30" s="459"/>
      <c r="QNU30" s="459"/>
      <c r="QNV30" s="459"/>
      <c r="QNW30" s="459"/>
      <c r="QNX30" s="459"/>
      <c r="QNY30" s="459"/>
      <c r="QNZ30" s="459"/>
      <c r="QOA30" s="459"/>
      <c r="QOB30" s="459"/>
      <c r="QOC30" s="459"/>
      <c r="QOD30" s="459"/>
      <c r="QOE30" s="459"/>
      <c r="QOF30" s="459"/>
      <c r="QOG30" s="459"/>
      <c r="QOH30" s="459"/>
      <c r="QOI30" s="459"/>
      <c r="QOJ30" s="459"/>
      <c r="QOK30" s="459"/>
      <c r="QOL30" s="459"/>
      <c r="QOM30" s="459"/>
      <c r="QON30" s="459"/>
      <c r="QOO30" s="459"/>
      <c r="QOP30" s="459"/>
      <c r="QOQ30" s="459"/>
      <c r="QOR30" s="459"/>
      <c r="QOS30" s="459"/>
      <c r="QOT30" s="459"/>
      <c r="QOU30" s="459"/>
      <c r="QOV30" s="459"/>
      <c r="QOW30" s="459"/>
      <c r="QOX30" s="459"/>
      <c r="QOY30" s="459"/>
      <c r="QOZ30" s="459"/>
      <c r="QPA30" s="459"/>
      <c r="QPB30" s="459"/>
      <c r="QPC30" s="459"/>
      <c r="QPD30" s="459"/>
      <c r="QPE30" s="459"/>
      <c r="QPF30" s="459"/>
      <c r="QPG30" s="459"/>
      <c r="QPH30" s="459"/>
      <c r="QPI30" s="459"/>
      <c r="QPJ30" s="459"/>
      <c r="QPK30" s="459"/>
      <c r="QPL30" s="459"/>
      <c r="QPM30" s="459"/>
      <c r="QPN30" s="459"/>
      <c r="QPO30" s="459"/>
      <c r="QPP30" s="459"/>
      <c r="QPQ30" s="459"/>
      <c r="QPR30" s="459"/>
      <c r="QPS30" s="459"/>
      <c r="QPT30" s="459"/>
      <c r="QPU30" s="459"/>
      <c r="QPV30" s="459"/>
      <c r="QPW30" s="459"/>
      <c r="QPX30" s="459"/>
      <c r="QPY30" s="459"/>
      <c r="QPZ30" s="459"/>
      <c r="QQA30" s="459"/>
      <c r="QQB30" s="459"/>
      <c r="QQC30" s="459"/>
      <c r="QQD30" s="459"/>
      <c r="QQE30" s="459"/>
      <c r="QQF30" s="459"/>
      <c r="QQG30" s="459"/>
      <c r="QQH30" s="459"/>
      <c r="QQI30" s="459"/>
      <c r="QQJ30" s="459"/>
      <c r="QQK30" s="459"/>
      <c r="QQL30" s="459"/>
      <c r="QQM30" s="459"/>
      <c r="QQN30" s="459"/>
      <c r="QQO30" s="459"/>
      <c r="QQP30" s="459"/>
      <c r="QQQ30" s="459"/>
      <c r="QQR30" s="459"/>
      <c r="QQS30" s="459"/>
      <c r="QQT30" s="459"/>
      <c r="QQU30" s="459"/>
      <c r="QQV30" s="459"/>
      <c r="QQW30" s="459"/>
      <c r="QQX30" s="459"/>
      <c r="QQY30" s="459"/>
      <c r="QQZ30" s="459"/>
      <c r="QRA30" s="459"/>
      <c r="QRB30" s="459"/>
      <c r="QRC30" s="459"/>
      <c r="QRD30" s="459"/>
      <c r="QRE30" s="459"/>
      <c r="QRF30" s="459"/>
      <c r="QRG30" s="459"/>
      <c r="QRH30" s="459"/>
      <c r="QRI30" s="459"/>
      <c r="QRJ30" s="459"/>
      <c r="QRK30" s="459"/>
      <c r="QRL30" s="459"/>
      <c r="QRM30" s="459"/>
      <c r="QRN30" s="459"/>
      <c r="QRO30" s="459"/>
      <c r="QRP30" s="459"/>
      <c r="QRQ30" s="459"/>
      <c r="QRR30" s="459"/>
      <c r="QRS30" s="459"/>
      <c r="QRT30" s="459"/>
      <c r="QRU30" s="459"/>
      <c r="QRV30" s="459"/>
      <c r="QRW30" s="459"/>
      <c r="QRX30" s="459"/>
      <c r="QRY30" s="459"/>
      <c r="QRZ30" s="459"/>
      <c r="QSA30" s="459"/>
      <c r="QSB30" s="459"/>
      <c r="QSC30" s="459"/>
      <c r="QSD30" s="459"/>
      <c r="QSE30" s="459"/>
      <c r="QSF30" s="459"/>
      <c r="QSG30" s="459"/>
      <c r="QSH30" s="459"/>
      <c r="QSI30" s="459"/>
      <c r="QSJ30" s="459"/>
      <c r="QSK30" s="459"/>
      <c r="QSL30" s="459"/>
      <c r="QSM30" s="459"/>
      <c r="QSN30" s="459"/>
      <c r="QSO30" s="459"/>
      <c r="QSP30" s="459"/>
      <c r="QSQ30" s="459"/>
      <c r="QSR30" s="459"/>
      <c r="QSS30" s="459"/>
      <c r="QST30" s="459"/>
      <c r="QSU30" s="459"/>
      <c r="QSV30" s="459"/>
      <c r="QSW30" s="459"/>
      <c r="QSX30" s="459"/>
      <c r="QSY30" s="459"/>
      <c r="QSZ30" s="459"/>
      <c r="QTA30" s="459"/>
      <c r="QTB30" s="459"/>
      <c r="QTC30" s="459"/>
      <c r="QTD30" s="459"/>
      <c r="QTE30" s="459"/>
      <c r="QTF30" s="459"/>
      <c r="QTG30" s="459"/>
      <c r="QTH30" s="459"/>
      <c r="QTI30" s="459"/>
      <c r="QTJ30" s="459"/>
      <c r="QTK30" s="459"/>
      <c r="QTL30" s="459"/>
      <c r="QTM30" s="459"/>
      <c r="QTN30" s="459"/>
      <c r="QTO30" s="459"/>
      <c r="QTP30" s="459"/>
      <c r="QTQ30" s="459"/>
      <c r="QTR30" s="459"/>
      <c r="QTS30" s="459"/>
      <c r="QTT30" s="459"/>
      <c r="QTU30" s="459"/>
      <c r="QTV30" s="459"/>
      <c r="QTW30" s="459"/>
      <c r="QTX30" s="459"/>
      <c r="QTY30" s="459"/>
      <c r="QTZ30" s="459"/>
      <c r="QUA30" s="459"/>
      <c r="QUB30" s="459"/>
      <c r="QUC30" s="459"/>
      <c r="QUD30" s="459"/>
      <c r="QUE30" s="459"/>
      <c r="QUF30" s="459"/>
      <c r="QUG30" s="459"/>
      <c r="QUH30" s="459"/>
      <c r="QUI30" s="459"/>
      <c r="QUJ30" s="459"/>
      <c r="QUK30" s="459"/>
      <c r="QUL30" s="459"/>
      <c r="QUM30" s="459"/>
      <c r="QUN30" s="459"/>
      <c r="QUO30" s="459"/>
      <c r="QUP30" s="459"/>
      <c r="QUQ30" s="459"/>
      <c r="QUR30" s="459"/>
      <c r="QUS30" s="459"/>
      <c r="QUT30" s="459"/>
      <c r="QUU30" s="459"/>
      <c r="QUV30" s="459"/>
      <c r="QUW30" s="459"/>
      <c r="QUX30" s="459"/>
      <c r="QUY30" s="459"/>
      <c r="QUZ30" s="459"/>
      <c r="QVA30" s="459"/>
      <c r="QVB30" s="459"/>
      <c r="QVC30" s="459"/>
      <c r="QVD30" s="459"/>
      <c r="QVE30" s="459"/>
      <c r="QVF30" s="459"/>
      <c r="QVG30" s="459"/>
      <c r="QVH30" s="459"/>
      <c r="QVI30" s="459"/>
      <c r="QVJ30" s="459"/>
      <c r="QVK30" s="459"/>
      <c r="QVL30" s="459"/>
      <c r="QVM30" s="459"/>
      <c r="QVN30" s="459"/>
      <c r="QVO30" s="459"/>
      <c r="QVP30" s="459"/>
      <c r="QVQ30" s="459"/>
      <c r="QVR30" s="459"/>
      <c r="QVS30" s="459"/>
      <c r="QVT30" s="459"/>
      <c r="QVU30" s="459"/>
      <c r="QVV30" s="459"/>
      <c r="QVW30" s="459"/>
      <c r="QVX30" s="459"/>
      <c r="QVY30" s="459"/>
      <c r="QVZ30" s="459"/>
      <c r="QWA30" s="459"/>
      <c r="QWB30" s="459"/>
      <c r="QWC30" s="459"/>
      <c r="QWD30" s="459"/>
      <c r="QWE30" s="459"/>
      <c r="QWF30" s="459"/>
      <c r="QWG30" s="459"/>
      <c r="QWH30" s="459"/>
      <c r="QWI30" s="459"/>
      <c r="QWJ30" s="459"/>
      <c r="QWK30" s="459"/>
      <c r="QWL30" s="459"/>
      <c r="QWM30" s="459"/>
      <c r="QWN30" s="459"/>
      <c r="QWO30" s="459"/>
      <c r="QWP30" s="459"/>
      <c r="QWQ30" s="459"/>
      <c r="QWR30" s="459"/>
      <c r="QWS30" s="459"/>
      <c r="QWT30" s="459"/>
      <c r="QWU30" s="459"/>
      <c r="QWV30" s="459"/>
      <c r="QWW30" s="459"/>
      <c r="QWX30" s="459"/>
      <c r="QWY30" s="459"/>
      <c r="QWZ30" s="459"/>
      <c r="QXA30" s="459"/>
      <c r="QXB30" s="459"/>
      <c r="QXC30" s="459"/>
      <c r="QXD30" s="459"/>
      <c r="QXE30" s="459"/>
      <c r="QXF30" s="459"/>
      <c r="QXG30" s="459"/>
      <c r="QXH30" s="459"/>
      <c r="QXI30" s="459"/>
      <c r="QXJ30" s="459"/>
      <c r="QXK30" s="459"/>
      <c r="QXL30" s="459"/>
      <c r="QXM30" s="459"/>
      <c r="QXN30" s="459"/>
      <c r="QXO30" s="459"/>
      <c r="QXP30" s="459"/>
      <c r="QXQ30" s="459"/>
      <c r="QXR30" s="459"/>
      <c r="QXS30" s="459"/>
      <c r="QXT30" s="459"/>
      <c r="QXU30" s="459"/>
      <c r="QXV30" s="459"/>
      <c r="QXW30" s="459"/>
      <c r="QXX30" s="459"/>
      <c r="QXY30" s="459"/>
      <c r="QXZ30" s="459"/>
      <c r="QYA30" s="459"/>
      <c r="QYB30" s="459"/>
      <c r="QYC30" s="459"/>
      <c r="QYD30" s="459"/>
      <c r="QYE30" s="459"/>
      <c r="QYF30" s="459"/>
      <c r="QYG30" s="459"/>
      <c r="QYH30" s="459"/>
      <c r="QYI30" s="459"/>
      <c r="QYJ30" s="459"/>
      <c r="QYK30" s="459"/>
      <c r="QYL30" s="459"/>
      <c r="QYM30" s="459"/>
      <c r="QYN30" s="459"/>
      <c r="QYO30" s="459"/>
      <c r="QYP30" s="459"/>
      <c r="QYQ30" s="459"/>
      <c r="QYR30" s="459"/>
      <c r="QYS30" s="459"/>
      <c r="QYT30" s="459"/>
      <c r="QYU30" s="459"/>
      <c r="QYV30" s="459"/>
      <c r="QYW30" s="459"/>
      <c r="QYX30" s="459"/>
      <c r="QYY30" s="459"/>
      <c r="QYZ30" s="459"/>
      <c r="QZA30" s="459"/>
      <c r="QZB30" s="459"/>
      <c r="QZC30" s="459"/>
      <c r="QZD30" s="459"/>
      <c r="QZE30" s="459"/>
      <c r="QZF30" s="459"/>
      <c r="QZG30" s="459"/>
      <c r="QZH30" s="459"/>
      <c r="QZI30" s="459"/>
      <c r="QZJ30" s="459"/>
      <c r="QZK30" s="459"/>
      <c r="QZL30" s="459"/>
      <c r="QZM30" s="459"/>
      <c r="QZN30" s="459"/>
      <c r="QZO30" s="459"/>
      <c r="QZP30" s="459"/>
      <c r="QZQ30" s="459"/>
      <c r="QZR30" s="459"/>
      <c r="QZS30" s="459"/>
      <c r="QZT30" s="459"/>
      <c r="QZU30" s="459"/>
      <c r="QZV30" s="459"/>
      <c r="QZW30" s="459"/>
      <c r="QZX30" s="459"/>
      <c r="QZY30" s="459"/>
      <c r="QZZ30" s="459"/>
      <c r="RAA30" s="459"/>
      <c r="RAB30" s="459"/>
      <c r="RAC30" s="459"/>
      <c r="RAD30" s="459"/>
      <c r="RAE30" s="459"/>
      <c r="RAF30" s="459"/>
      <c r="RAG30" s="459"/>
      <c r="RAH30" s="459"/>
      <c r="RAI30" s="459"/>
      <c r="RAJ30" s="459"/>
      <c r="RAK30" s="459"/>
      <c r="RAL30" s="459"/>
      <c r="RAM30" s="459"/>
      <c r="RAN30" s="459"/>
      <c r="RAO30" s="459"/>
      <c r="RAP30" s="459"/>
      <c r="RAQ30" s="459"/>
      <c r="RAR30" s="459"/>
      <c r="RAS30" s="459"/>
      <c r="RAT30" s="459"/>
      <c r="RAU30" s="459"/>
      <c r="RAV30" s="459"/>
      <c r="RAW30" s="459"/>
      <c r="RAX30" s="459"/>
      <c r="RAY30" s="459"/>
      <c r="RAZ30" s="459"/>
      <c r="RBA30" s="459"/>
      <c r="RBB30" s="459"/>
      <c r="RBC30" s="459"/>
      <c r="RBD30" s="459"/>
      <c r="RBE30" s="459"/>
      <c r="RBF30" s="459"/>
      <c r="RBG30" s="459"/>
      <c r="RBH30" s="459"/>
      <c r="RBI30" s="459"/>
      <c r="RBJ30" s="459"/>
      <c r="RBK30" s="459"/>
      <c r="RBL30" s="459"/>
      <c r="RBM30" s="459"/>
      <c r="RBN30" s="459"/>
      <c r="RBO30" s="459"/>
      <c r="RBP30" s="459"/>
      <c r="RBQ30" s="459"/>
      <c r="RBR30" s="459"/>
      <c r="RBS30" s="459"/>
      <c r="RBT30" s="459"/>
      <c r="RBU30" s="459"/>
      <c r="RBV30" s="459"/>
      <c r="RBW30" s="459"/>
      <c r="RBX30" s="459"/>
      <c r="RBY30" s="459"/>
      <c r="RBZ30" s="459"/>
      <c r="RCA30" s="459"/>
      <c r="RCB30" s="459"/>
      <c r="RCC30" s="459"/>
      <c r="RCD30" s="459"/>
      <c r="RCE30" s="459"/>
      <c r="RCF30" s="459"/>
      <c r="RCG30" s="459"/>
      <c r="RCH30" s="459"/>
      <c r="RCI30" s="459"/>
      <c r="RCJ30" s="459"/>
      <c r="RCK30" s="459"/>
      <c r="RCL30" s="459"/>
      <c r="RCM30" s="459"/>
      <c r="RCN30" s="459"/>
      <c r="RCO30" s="459"/>
      <c r="RCP30" s="459"/>
      <c r="RCQ30" s="459"/>
      <c r="RCR30" s="459"/>
      <c r="RCS30" s="459"/>
      <c r="RCT30" s="459"/>
      <c r="RCU30" s="459"/>
      <c r="RCV30" s="459"/>
      <c r="RCW30" s="459"/>
      <c r="RCX30" s="459"/>
      <c r="RCY30" s="459"/>
      <c r="RCZ30" s="459"/>
      <c r="RDA30" s="459"/>
      <c r="RDB30" s="459"/>
      <c r="RDC30" s="459"/>
      <c r="RDD30" s="459"/>
      <c r="RDE30" s="459"/>
      <c r="RDF30" s="459"/>
      <c r="RDG30" s="459"/>
      <c r="RDH30" s="459"/>
      <c r="RDI30" s="459"/>
      <c r="RDJ30" s="459"/>
      <c r="RDK30" s="459"/>
      <c r="RDL30" s="459"/>
      <c r="RDM30" s="459"/>
      <c r="RDN30" s="459"/>
      <c r="RDO30" s="459"/>
      <c r="RDP30" s="459"/>
      <c r="RDQ30" s="459"/>
      <c r="RDR30" s="459"/>
      <c r="RDS30" s="459"/>
      <c r="RDT30" s="459"/>
      <c r="RDU30" s="459"/>
      <c r="RDV30" s="459"/>
      <c r="RDW30" s="459"/>
      <c r="RDX30" s="459"/>
      <c r="RDY30" s="459"/>
      <c r="RDZ30" s="459"/>
      <c r="REA30" s="459"/>
      <c r="REB30" s="459"/>
      <c r="REC30" s="459"/>
      <c r="RED30" s="459"/>
      <c r="REE30" s="459"/>
      <c r="REF30" s="459"/>
      <c r="REG30" s="459"/>
      <c r="REH30" s="459"/>
      <c r="REI30" s="459"/>
      <c r="REJ30" s="459"/>
      <c r="REK30" s="459"/>
      <c r="REL30" s="459"/>
      <c r="REM30" s="459"/>
      <c r="REN30" s="459"/>
      <c r="REO30" s="459"/>
      <c r="REP30" s="459"/>
      <c r="REQ30" s="459"/>
      <c r="RER30" s="459"/>
      <c r="RES30" s="459"/>
      <c r="RET30" s="459"/>
      <c r="REU30" s="459"/>
      <c r="REV30" s="459"/>
      <c r="REW30" s="459"/>
      <c r="REX30" s="459"/>
      <c r="REY30" s="459"/>
      <c r="REZ30" s="459"/>
      <c r="RFA30" s="459"/>
      <c r="RFB30" s="459"/>
      <c r="RFC30" s="459"/>
      <c r="RFD30" s="459"/>
      <c r="RFE30" s="459"/>
      <c r="RFF30" s="459"/>
      <c r="RFG30" s="459"/>
      <c r="RFH30" s="459"/>
      <c r="RFI30" s="459"/>
      <c r="RFJ30" s="459"/>
      <c r="RFK30" s="459"/>
      <c r="RFL30" s="459"/>
      <c r="RFM30" s="459"/>
      <c r="RFN30" s="459"/>
      <c r="RFO30" s="459"/>
      <c r="RFP30" s="459"/>
      <c r="RFQ30" s="459"/>
      <c r="RFR30" s="459"/>
      <c r="RFS30" s="459"/>
      <c r="RFT30" s="459"/>
      <c r="RFU30" s="459"/>
      <c r="RFV30" s="459"/>
      <c r="RFW30" s="459"/>
      <c r="RFX30" s="459"/>
      <c r="RFY30" s="459"/>
      <c r="RFZ30" s="459"/>
      <c r="RGA30" s="459"/>
      <c r="RGB30" s="459"/>
      <c r="RGC30" s="459"/>
      <c r="RGD30" s="459"/>
      <c r="RGE30" s="459"/>
      <c r="RGF30" s="459"/>
      <c r="RGG30" s="459"/>
      <c r="RGH30" s="459"/>
      <c r="RGI30" s="459"/>
      <c r="RGJ30" s="459"/>
      <c r="RGK30" s="459"/>
      <c r="RGL30" s="459"/>
      <c r="RGM30" s="459"/>
      <c r="RGN30" s="459"/>
      <c r="RGO30" s="459"/>
      <c r="RGP30" s="459"/>
      <c r="RGQ30" s="459"/>
      <c r="RGR30" s="459"/>
      <c r="RGS30" s="459"/>
      <c r="RGT30" s="459"/>
      <c r="RGU30" s="459"/>
      <c r="RGV30" s="459"/>
      <c r="RGW30" s="459"/>
      <c r="RGX30" s="459"/>
      <c r="RGY30" s="459"/>
      <c r="RGZ30" s="459"/>
      <c r="RHA30" s="459"/>
      <c r="RHB30" s="459"/>
      <c r="RHC30" s="459"/>
      <c r="RHD30" s="459"/>
      <c r="RHE30" s="459"/>
      <c r="RHF30" s="459"/>
      <c r="RHG30" s="459"/>
      <c r="RHH30" s="459"/>
      <c r="RHI30" s="459"/>
      <c r="RHJ30" s="459"/>
      <c r="RHK30" s="459"/>
      <c r="RHL30" s="459"/>
      <c r="RHM30" s="459"/>
      <c r="RHN30" s="459"/>
      <c r="RHO30" s="459"/>
      <c r="RHP30" s="459"/>
      <c r="RHQ30" s="459"/>
      <c r="RHR30" s="459"/>
      <c r="RHS30" s="459"/>
      <c r="RHT30" s="459"/>
      <c r="RHU30" s="459"/>
      <c r="RHV30" s="459"/>
      <c r="RHW30" s="459"/>
      <c r="RHX30" s="459"/>
      <c r="RHY30" s="459"/>
      <c r="RHZ30" s="459"/>
      <c r="RIA30" s="459"/>
      <c r="RIB30" s="459"/>
      <c r="RIC30" s="459"/>
      <c r="RID30" s="459"/>
      <c r="RIE30" s="459"/>
      <c r="RIF30" s="459"/>
      <c r="RIG30" s="459"/>
      <c r="RIH30" s="459"/>
      <c r="RII30" s="459"/>
      <c r="RIJ30" s="459"/>
      <c r="RIK30" s="459"/>
      <c r="RIL30" s="459"/>
      <c r="RIM30" s="459"/>
      <c r="RIN30" s="459"/>
      <c r="RIO30" s="459"/>
      <c r="RIP30" s="459"/>
      <c r="RIQ30" s="459"/>
      <c r="RIR30" s="459"/>
      <c r="RIS30" s="459"/>
      <c r="RIT30" s="459"/>
      <c r="RIU30" s="459"/>
      <c r="RIV30" s="459"/>
      <c r="RIW30" s="459"/>
      <c r="RIX30" s="459"/>
      <c r="RIY30" s="459"/>
      <c r="RIZ30" s="459"/>
      <c r="RJA30" s="459"/>
      <c r="RJB30" s="459"/>
      <c r="RJC30" s="459"/>
      <c r="RJD30" s="459"/>
      <c r="RJE30" s="459"/>
      <c r="RJF30" s="459"/>
      <c r="RJG30" s="459"/>
      <c r="RJH30" s="459"/>
      <c r="RJI30" s="459"/>
      <c r="RJJ30" s="459"/>
      <c r="RJK30" s="459"/>
      <c r="RJL30" s="459"/>
      <c r="RJM30" s="459"/>
      <c r="RJN30" s="459"/>
      <c r="RJO30" s="459"/>
      <c r="RJP30" s="459"/>
      <c r="RJQ30" s="459"/>
      <c r="RJR30" s="459"/>
      <c r="RJS30" s="459"/>
      <c r="RJT30" s="459"/>
      <c r="RJU30" s="459"/>
      <c r="RJV30" s="459"/>
      <c r="RJW30" s="459"/>
      <c r="RJX30" s="459"/>
      <c r="RJY30" s="459"/>
      <c r="RJZ30" s="459"/>
      <c r="RKA30" s="459"/>
      <c r="RKB30" s="459"/>
      <c r="RKC30" s="459"/>
      <c r="RKD30" s="459"/>
      <c r="RKE30" s="459"/>
      <c r="RKF30" s="459"/>
      <c r="RKG30" s="459"/>
      <c r="RKH30" s="459"/>
      <c r="RKI30" s="459"/>
      <c r="RKJ30" s="459"/>
      <c r="RKK30" s="459"/>
      <c r="RKL30" s="459"/>
      <c r="RKM30" s="459"/>
      <c r="RKN30" s="459"/>
      <c r="RKO30" s="459"/>
      <c r="RKP30" s="459"/>
      <c r="RKQ30" s="459"/>
      <c r="RKR30" s="459"/>
      <c r="RKS30" s="459"/>
      <c r="RKT30" s="459"/>
      <c r="RKU30" s="459"/>
      <c r="RKV30" s="459"/>
      <c r="RKW30" s="459"/>
      <c r="RKX30" s="459"/>
      <c r="RKY30" s="459"/>
      <c r="RKZ30" s="459"/>
      <c r="RLA30" s="459"/>
      <c r="RLB30" s="459"/>
      <c r="RLC30" s="459"/>
      <c r="RLD30" s="459"/>
      <c r="RLE30" s="459"/>
      <c r="RLF30" s="459"/>
      <c r="RLG30" s="459"/>
      <c r="RLH30" s="459"/>
      <c r="RLI30" s="459"/>
      <c r="RLJ30" s="459"/>
      <c r="RLK30" s="459"/>
      <c r="RLL30" s="459"/>
      <c r="RLM30" s="459"/>
      <c r="RLN30" s="459"/>
      <c r="RLO30" s="459"/>
      <c r="RLP30" s="459"/>
      <c r="RLQ30" s="459"/>
      <c r="RLR30" s="459"/>
      <c r="RLS30" s="459"/>
      <c r="RLT30" s="459"/>
      <c r="RLU30" s="459"/>
      <c r="RLV30" s="459"/>
      <c r="RLW30" s="459"/>
      <c r="RLX30" s="459"/>
      <c r="RLY30" s="459"/>
      <c r="RLZ30" s="459"/>
      <c r="RMA30" s="459"/>
      <c r="RMB30" s="459"/>
      <c r="RMC30" s="459"/>
      <c r="RMD30" s="459"/>
      <c r="RME30" s="459"/>
      <c r="RMF30" s="459"/>
      <c r="RMG30" s="459"/>
      <c r="RMH30" s="459"/>
      <c r="RMI30" s="459"/>
      <c r="RMJ30" s="459"/>
      <c r="RMK30" s="459"/>
      <c r="RML30" s="459"/>
      <c r="RMM30" s="459"/>
      <c r="RMN30" s="459"/>
      <c r="RMO30" s="459"/>
      <c r="RMP30" s="459"/>
      <c r="RMQ30" s="459"/>
      <c r="RMR30" s="459"/>
      <c r="RMS30" s="459"/>
      <c r="RMT30" s="459"/>
      <c r="RMU30" s="459"/>
      <c r="RMV30" s="459"/>
      <c r="RMW30" s="459"/>
      <c r="RMX30" s="459"/>
      <c r="RMY30" s="459"/>
      <c r="RMZ30" s="459"/>
      <c r="RNA30" s="459"/>
      <c r="RNB30" s="459"/>
      <c r="RNC30" s="459"/>
      <c r="RND30" s="459"/>
      <c r="RNE30" s="459"/>
      <c r="RNF30" s="459"/>
      <c r="RNG30" s="459"/>
      <c r="RNH30" s="459"/>
      <c r="RNI30" s="459"/>
      <c r="RNJ30" s="459"/>
      <c r="RNK30" s="459"/>
      <c r="RNL30" s="459"/>
      <c r="RNM30" s="459"/>
      <c r="RNN30" s="459"/>
      <c r="RNO30" s="459"/>
      <c r="RNP30" s="459"/>
      <c r="RNQ30" s="459"/>
      <c r="RNR30" s="459"/>
      <c r="RNS30" s="459"/>
      <c r="RNT30" s="459"/>
      <c r="RNU30" s="459"/>
      <c r="RNV30" s="459"/>
      <c r="RNW30" s="459"/>
      <c r="RNX30" s="459"/>
      <c r="RNY30" s="459"/>
      <c r="RNZ30" s="459"/>
      <c r="ROA30" s="459"/>
      <c r="ROB30" s="459"/>
      <c r="ROC30" s="459"/>
      <c r="ROD30" s="459"/>
      <c r="ROE30" s="459"/>
      <c r="ROF30" s="459"/>
      <c r="ROG30" s="459"/>
      <c r="ROH30" s="459"/>
      <c r="ROI30" s="459"/>
      <c r="ROJ30" s="459"/>
      <c r="ROK30" s="459"/>
      <c r="ROL30" s="459"/>
      <c r="ROM30" s="459"/>
      <c r="RON30" s="459"/>
      <c r="ROO30" s="459"/>
      <c r="ROP30" s="459"/>
      <c r="ROQ30" s="459"/>
      <c r="ROR30" s="459"/>
      <c r="ROS30" s="459"/>
      <c r="ROT30" s="459"/>
      <c r="ROU30" s="459"/>
      <c r="ROV30" s="459"/>
      <c r="ROW30" s="459"/>
      <c r="ROX30" s="459"/>
      <c r="ROY30" s="459"/>
      <c r="ROZ30" s="459"/>
      <c r="RPA30" s="459"/>
      <c r="RPB30" s="459"/>
      <c r="RPC30" s="459"/>
      <c r="RPD30" s="459"/>
      <c r="RPE30" s="459"/>
      <c r="RPF30" s="459"/>
      <c r="RPG30" s="459"/>
      <c r="RPH30" s="459"/>
      <c r="RPI30" s="459"/>
      <c r="RPJ30" s="459"/>
      <c r="RPK30" s="459"/>
      <c r="RPL30" s="459"/>
      <c r="RPM30" s="459"/>
      <c r="RPN30" s="459"/>
      <c r="RPO30" s="459"/>
      <c r="RPP30" s="459"/>
      <c r="RPQ30" s="459"/>
      <c r="RPR30" s="459"/>
      <c r="RPS30" s="459"/>
      <c r="RPT30" s="459"/>
      <c r="RPU30" s="459"/>
      <c r="RPV30" s="459"/>
      <c r="RPW30" s="459"/>
      <c r="RPX30" s="459"/>
      <c r="RPY30" s="459"/>
      <c r="RPZ30" s="459"/>
      <c r="RQA30" s="459"/>
      <c r="RQB30" s="459"/>
      <c r="RQC30" s="459"/>
      <c r="RQD30" s="459"/>
      <c r="RQE30" s="459"/>
      <c r="RQF30" s="459"/>
      <c r="RQG30" s="459"/>
      <c r="RQH30" s="459"/>
      <c r="RQI30" s="459"/>
      <c r="RQJ30" s="459"/>
      <c r="RQK30" s="459"/>
      <c r="RQL30" s="459"/>
      <c r="RQM30" s="459"/>
      <c r="RQN30" s="459"/>
      <c r="RQO30" s="459"/>
      <c r="RQP30" s="459"/>
      <c r="RQQ30" s="459"/>
      <c r="RQR30" s="459"/>
      <c r="RQS30" s="459"/>
      <c r="RQT30" s="459"/>
      <c r="RQU30" s="459"/>
      <c r="RQV30" s="459"/>
      <c r="RQW30" s="459"/>
      <c r="RQX30" s="459"/>
      <c r="RQY30" s="459"/>
      <c r="RQZ30" s="459"/>
      <c r="RRA30" s="459"/>
      <c r="RRB30" s="459"/>
      <c r="RRC30" s="459"/>
      <c r="RRD30" s="459"/>
      <c r="RRE30" s="459"/>
      <c r="RRF30" s="459"/>
      <c r="RRG30" s="459"/>
      <c r="RRH30" s="459"/>
      <c r="RRI30" s="459"/>
      <c r="RRJ30" s="459"/>
      <c r="RRK30" s="459"/>
      <c r="RRL30" s="459"/>
      <c r="RRM30" s="459"/>
      <c r="RRN30" s="459"/>
      <c r="RRO30" s="459"/>
      <c r="RRP30" s="459"/>
      <c r="RRQ30" s="459"/>
      <c r="RRR30" s="459"/>
      <c r="RRS30" s="459"/>
      <c r="RRT30" s="459"/>
      <c r="RRU30" s="459"/>
      <c r="RRV30" s="459"/>
      <c r="RRW30" s="459"/>
      <c r="RRX30" s="459"/>
      <c r="RRY30" s="459"/>
      <c r="RRZ30" s="459"/>
      <c r="RSA30" s="459"/>
      <c r="RSB30" s="459"/>
      <c r="RSC30" s="459"/>
      <c r="RSD30" s="459"/>
      <c r="RSE30" s="459"/>
      <c r="RSF30" s="459"/>
      <c r="RSG30" s="459"/>
      <c r="RSH30" s="459"/>
      <c r="RSI30" s="459"/>
      <c r="RSJ30" s="459"/>
      <c r="RSK30" s="459"/>
      <c r="RSL30" s="459"/>
      <c r="RSM30" s="459"/>
      <c r="RSN30" s="459"/>
      <c r="RSO30" s="459"/>
      <c r="RSP30" s="459"/>
      <c r="RSQ30" s="459"/>
      <c r="RSR30" s="459"/>
      <c r="RSS30" s="459"/>
      <c r="RST30" s="459"/>
      <c r="RSU30" s="459"/>
      <c r="RSV30" s="459"/>
      <c r="RSW30" s="459"/>
      <c r="RSX30" s="459"/>
      <c r="RSY30" s="459"/>
      <c r="RSZ30" s="459"/>
      <c r="RTA30" s="459"/>
      <c r="RTB30" s="459"/>
      <c r="RTC30" s="459"/>
      <c r="RTD30" s="459"/>
      <c r="RTE30" s="459"/>
      <c r="RTF30" s="459"/>
      <c r="RTG30" s="459"/>
      <c r="RTH30" s="459"/>
      <c r="RTI30" s="459"/>
      <c r="RTJ30" s="459"/>
      <c r="RTK30" s="459"/>
      <c r="RTL30" s="459"/>
      <c r="RTM30" s="459"/>
      <c r="RTN30" s="459"/>
      <c r="RTO30" s="459"/>
      <c r="RTP30" s="459"/>
      <c r="RTQ30" s="459"/>
      <c r="RTR30" s="459"/>
      <c r="RTS30" s="459"/>
      <c r="RTT30" s="459"/>
      <c r="RTU30" s="459"/>
      <c r="RTV30" s="459"/>
      <c r="RTW30" s="459"/>
      <c r="RTX30" s="459"/>
      <c r="RTY30" s="459"/>
      <c r="RTZ30" s="459"/>
      <c r="RUA30" s="459"/>
      <c r="RUB30" s="459"/>
      <c r="RUC30" s="459"/>
      <c r="RUD30" s="459"/>
      <c r="RUE30" s="459"/>
      <c r="RUF30" s="459"/>
      <c r="RUG30" s="459"/>
      <c r="RUH30" s="459"/>
      <c r="RUI30" s="459"/>
      <c r="RUJ30" s="459"/>
      <c r="RUK30" s="459"/>
      <c r="RUL30" s="459"/>
      <c r="RUM30" s="459"/>
      <c r="RUN30" s="459"/>
      <c r="RUO30" s="459"/>
      <c r="RUP30" s="459"/>
      <c r="RUQ30" s="459"/>
      <c r="RUR30" s="459"/>
      <c r="RUS30" s="459"/>
      <c r="RUT30" s="459"/>
      <c r="RUU30" s="459"/>
      <c r="RUV30" s="459"/>
      <c r="RUW30" s="459"/>
      <c r="RUX30" s="459"/>
      <c r="RUY30" s="459"/>
      <c r="RUZ30" s="459"/>
      <c r="RVA30" s="459"/>
      <c r="RVB30" s="459"/>
      <c r="RVC30" s="459"/>
      <c r="RVD30" s="459"/>
      <c r="RVE30" s="459"/>
      <c r="RVF30" s="459"/>
      <c r="RVG30" s="459"/>
      <c r="RVH30" s="459"/>
      <c r="RVI30" s="459"/>
      <c r="RVJ30" s="459"/>
      <c r="RVK30" s="459"/>
      <c r="RVL30" s="459"/>
      <c r="RVM30" s="459"/>
      <c r="RVN30" s="459"/>
      <c r="RVO30" s="459"/>
      <c r="RVP30" s="459"/>
      <c r="RVQ30" s="459"/>
      <c r="RVR30" s="459"/>
      <c r="RVS30" s="459"/>
      <c r="RVT30" s="459"/>
      <c r="RVU30" s="459"/>
      <c r="RVV30" s="459"/>
      <c r="RVW30" s="459"/>
      <c r="RVX30" s="459"/>
      <c r="RVY30" s="459"/>
      <c r="RVZ30" s="459"/>
      <c r="RWA30" s="459"/>
      <c r="RWB30" s="459"/>
      <c r="RWC30" s="459"/>
      <c r="RWD30" s="459"/>
      <c r="RWE30" s="459"/>
      <c r="RWF30" s="459"/>
      <c r="RWG30" s="459"/>
      <c r="RWH30" s="459"/>
      <c r="RWI30" s="459"/>
      <c r="RWJ30" s="459"/>
      <c r="RWK30" s="459"/>
      <c r="RWL30" s="459"/>
      <c r="RWM30" s="459"/>
      <c r="RWN30" s="459"/>
      <c r="RWO30" s="459"/>
      <c r="RWP30" s="459"/>
      <c r="RWQ30" s="459"/>
      <c r="RWR30" s="459"/>
      <c r="RWS30" s="459"/>
      <c r="RWT30" s="459"/>
      <c r="RWU30" s="459"/>
      <c r="RWV30" s="459"/>
      <c r="RWW30" s="459"/>
      <c r="RWX30" s="459"/>
      <c r="RWY30" s="459"/>
      <c r="RWZ30" s="459"/>
      <c r="RXA30" s="459"/>
      <c r="RXB30" s="459"/>
      <c r="RXC30" s="459"/>
      <c r="RXD30" s="459"/>
      <c r="RXE30" s="459"/>
      <c r="RXF30" s="459"/>
      <c r="RXG30" s="459"/>
      <c r="RXH30" s="459"/>
      <c r="RXI30" s="459"/>
      <c r="RXJ30" s="459"/>
      <c r="RXK30" s="459"/>
      <c r="RXL30" s="459"/>
      <c r="RXM30" s="459"/>
      <c r="RXN30" s="459"/>
      <c r="RXO30" s="459"/>
      <c r="RXP30" s="459"/>
      <c r="RXQ30" s="459"/>
      <c r="RXR30" s="459"/>
      <c r="RXS30" s="459"/>
      <c r="RXT30" s="459"/>
      <c r="RXU30" s="459"/>
      <c r="RXV30" s="459"/>
      <c r="RXW30" s="459"/>
      <c r="RXX30" s="459"/>
      <c r="RXY30" s="459"/>
      <c r="RXZ30" s="459"/>
      <c r="RYA30" s="459"/>
      <c r="RYB30" s="459"/>
      <c r="RYC30" s="459"/>
      <c r="RYD30" s="459"/>
      <c r="RYE30" s="459"/>
      <c r="RYF30" s="459"/>
      <c r="RYG30" s="459"/>
      <c r="RYH30" s="459"/>
      <c r="RYI30" s="459"/>
      <c r="RYJ30" s="459"/>
      <c r="RYK30" s="459"/>
      <c r="RYL30" s="459"/>
      <c r="RYM30" s="459"/>
      <c r="RYN30" s="459"/>
      <c r="RYO30" s="459"/>
      <c r="RYP30" s="459"/>
      <c r="RYQ30" s="459"/>
      <c r="RYR30" s="459"/>
      <c r="RYS30" s="459"/>
      <c r="RYT30" s="459"/>
      <c r="RYU30" s="459"/>
      <c r="RYV30" s="459"/>
      <c r="RYW30" s="459"/>
      <c r="RYX30" s="459"/>
      <c r="RYY30" s="459"/>
      <c r="RYZ30" s="459"/>
      <c r="RZA30" s="459"/>
      <c r="RZB30" s="459"/>
      <c r="RZC30" s="459"/>
      <c r="RZD30" s="459"/>
      <c r="RZE30" s="459"/>
      <c r="RZF30" s="459"/>
      <c r="RZG30" s="459"/>
      <c r="RZH30" s="459"/>
      <c r="RZI30" s="459"/>
      <c r="RZJ30" s="459"/>
      <c r="RZK30" s="459"/>
      <c r="RZL30" s="459"/>
      <c r="RZM30" s="459"/>
      <c r="RZN30" s="459"/>
      <c r="RZO30" s="459"/>
      <c r="RZP30" s="459"/>
      <c r="RZQ30" s="459"/>
      <c r="RZR30" s="459"/>
      <c r="RZS30" s="459"/>
      <c r="RZT30" s="459"/>
      <c r="RZU30" s="459"/>
      <c r="RZV30" s="459"/>
      <c r="RZW30" s="459"/>
      <c r="RZX30" s="459"/>
      <c r="RZY30" s="459"/>
      <c r="RZZ30" s="459"/>
      <c r="SAA30" s="459"/>
      <c r="SAB30" s="459"/>
      <c r="SAC30" s="459"/>
      <c r="SAD30" s="459"/>
      <c r="SAE30" s="459"/>
      <c r="SAF30" s="459"/>
      <c r="SAG30" s="459"/>
      <c r="SAH30" s="459"/>
      <c r="SAI30" s="459"/>
      <c r="SAJ30" s="459"/>
      <c r="SAK30" s="459"/>
      <c r="SAL30" s="459"/>
      <c r="SAM30" s="459"/>
      <c r="SAN30" s="459"/>
      <c r="SAO30" s="459"/>
      <c r="SAP30" s="459"/>
      <c r="SAQ30" s="459"/>
      <c r="SAR30" s="459"/>
      <c r="SAS30" s="459"/>
      <c r="SAT30" s="459"/>
      <c r="SAU30" s="459"/>
      <c r="SAV30" s="459"/>
      <c r="SAW30" s="459"/>
      <c r="SAX30" s="459"/>
      <c r="SAY30" s="459"/>
      <c r="SAZ30" s="459"/>
      <c r="SBA30" s="459"/>
      <c r="SBB30" s="459"/>
      <c r="SBC30" s="459"/>
      <c r="SBD30" s="459"/>
      <c r="SBE30" s="459"/>
      <c r="SBF30" s="459"/>
      <c r="SBG30" s="459"/>
      <c r="SBH30" s="459"/>
      <c r="SBI30" s="459"/>
      <c r="SBJ30" s="459"/>
      <c r="SBK30" s="459"/>
      <c r="SBL30" s="459"/>
      <c r="SBM30" s="459"/>
      <c r="SBN30" s="459"/>
      <c r="SBO30" s="459"/>
      <c r="SBP30" s="459"/>
      <c r="SBQ30" s="459"/>
      <c r="SBR30" s="459"/>
      <c r="SBS30" s="459"/>
      <c r="SBT30" s="459"/>
      <c r="SBU30" s="459"/>
      <c r="SBV30" s="459"/>
      <c r="SBW30" s="459"/>
      <c r="SBX30" s="459"/>
      <c r="SBY30" s="459"/>
      <c r="SBZ30" s="459"/>
      <c r="SCA30" s="459"/>
      <c r="SCB30" s="459"/>
      <c r="SCC30" s="459"/>
      <c r="SCD30" s="459"/>
      <c r="SCE30" s="459"/>
      <c r="SCF30" s="459"/>
      <c r="SCG30" s="459"/>
      <c r="SCH30" s="459"/>
      <c r="SCI30" s="459"/>
      <c r="SCJ30" s="459"/>
      <c r="SCK30" s="459"/>
      <c r="SCL30" s="459"/>
      <c r="SCM30" s="459"/>
      <c r="SCN30" s="459"/>
      <c r="SCO30" s="459"/>
      <c r="SCP30" s="459"/>
      <c r="SCQ30" s="459"/>
      <c r="SCR30" s="459"/>
      <c r="SCS30" s="459"/>
      <c r="SCT30" s="459"/>
      <c r="SCU30" s="459"/>
      <c r="SCV30" s="459"/>
      <c r="SCW30" s="459"/>
      <c r="SCX30" s="459"/>
      <c r="SCY30" s="459"/>
      <c r="SCZ30" s="459"/>
      <c r="SDA30" s="459"/>
      <c r="SDB30" s="459"/>
      <c r="SDC30" s="459"/>
      <c r="SDD30" s="459"/>
      <c r="SDE30" s="459"/>
      <c r="SDF30" s="459"/>
      <c r="SDG30" s="459"/>
      <c r="SDH30" s="459"/>
      <c r="SDI30" s="459"/>
      <c r="SDJ30" s="459"/>
      <c r="SDK30" s="459"/>
      <c r="SDL30" s="459"/>
      <c r="SDM30" s="459"/>
      <c r="SDN30" s="459"/>
      <c r="SDO30" s="459"/>
      <c r="SDP30" s="459"/>
      <c r="SDQ30" s="459"/>
      <c r="SDR30" s="459"/>
      <c r="SDS30" s="459"/>
      <c r="SDT30" s="459"/>
      <c r="SDU30" s="459"/>
      <c r="SDV30" s="459"/>
      <c r="SDW30" s="459"/>
      <c r="SDX30" s="459"/>
      <c r="SDY30" s="459"/>
      <c r="SDZ30" s="459"/>
      <c r="SEA30" s="459"/>
      <c r="SEB30" s="459"/>
      <c r="SEC30" s="459"/>
      <c r="SED30" s="459"/>
      <c r="SEE30" s="459"/>
      <c r="SEF30" s="459"/>
      <c r="SEG30" s="459"/>
      <c r="SEH30" s="459"/>
      <c r="SEI30" s="459"/>
      <c r="SEJ30" s="459"/>
      <c r="SEK30" s="459"/>
      <c r="SEL30" s="459"/>
      <c r="SEM30" s="459"/>
      <c r="SEN30" s="459"/>
      <c r="SEO30" s="459"/>
      <c r="SEP30" s="459"/>
      <c r="SEQ30" s="459"/>
      <c r="SER30" s="459"/>
      <c r="SES30" s="459"/>
      <c r="SET30" s="459"/>
      <c r="SEU30" s="459"/>
      <c r="SEV30" s="459"/>
      <c r="SEW30" s="459"/>
      <c r="SEX30" s="459"/>
      <c r="SEY30" s="459"/>
      <c r="SEZ30" s="459"/>
      <c r="SFA30" s="459"/>
      <c r="SFB30" s="459"/>
      <c r="SFC30" s="459"/>
      <c r="SFD30" s="459"/>
      <c r="SFE30" s="459"/>
      <c r="SFF30" s="459"/>
      <c r="SFG30" s="459"/>
      <c r="SFH30" s="459"/>
      <c r="SFI30" s="459"/>
      <c r="SFJ30" s="459"/>
      <c r="SFK30" s="459"/>
      <c r="SFL30" s="459"/>
      <c r="SFM30" s="459"/>
      <c r="SFN30" s="459"/>
      <c r="SFO30" s="459"/>
      <c r="SFP30" s="459"/>
      <c r="SFQ30" s="459"/>
      <c r="SFR30" s="459"/>
      <c r="SFS30" s="459"/>
      <c r="SFT30" s="459"/>
      <c r="SFU30" s="459"/>
      <c r="SFV30" s="459"/>
      <c r="SFW30" s="459"/>
      <c r="SFX30" s="459"/>
      <c r="SFY30" s="459"/>
      <c r="SFZ30" s="459"/>
      <c r="SGA30" s="459"/>
      <c r="SGB30" s="459"/>
      <c r="SGC30" s="459"/>
      <c r="SGD30" s="459"/>
      <c r="SGE30" s="459"/>
      <c r="SGF30" s="459"/>
      <c r="SGG30" s="459"/>
      <c r="SGH30" s="459"/>
      <c r="SGI30" s="459"/>
      <c r="SGJ30" s="459"/>
      <c r="SGK30" s="459"/>
      <c r="SGL30" s="459"/>
      <c r="SGM30" s="459"/>
      <c r="SGN30" s="459"/>
      <c r="SGO30" s="459"/>
      <c r="SGP30" s="459"/>
      <c r="SGQ30" s="459"/>
      <c r="SGR30" s="459"/>
      <c r="SGS30" s="459"/>
      <c r="SGT30" s="459"/>
      <c r="SGU30" s="459"/>
      <c r="SGV30" s="459"/>
      <c r="SGW30" s="459"/>
      <c r="SGX30" s="459"/>
      <c r="SGY30" s="459"/>
      <c r="SGZ30" s="459"/>
      <c r="SHA30" s="459"/>
      <c r="SHB30" s="459"/>
      <c r="SHC30" s="459"/>
      <c r="SHD30" s="459"/>
      <c r="SHE30" s="459"/>
      <c r="SHF30" s="459"/>
      <c r="SHG30" s="459"/>
      <c r="SHH30" s="459"/>
      <c r="SHI30" s="459"/>
      <c r="SHJ30" s="459"/>
      <c r="SHK30" s="459"/>
      <c r="SHL30" s="459"/>
      <c r="SHM30" s="459"/>
      <c r="SHN30" s="459"/>
      <c r="SHO30" s="459"/>
      <c r="SHP30" s="459"/>
      <c r="SHQ30" s="459"/>
      <c r="SHR30" s="459"/>
      <c r="SHS30" s="459"/>
      <c r="SHT30" s="459"/>
      <c r="SHU30" s="459"/>
      <c r="SHV30" s="459"/>
      <c r="SHW30" s="459"/>
      <c r="SHX30" s="459"/>
      <c r="SHY30" s="459"/>
      <c r="SHZ30" s="459"/>
      <c r="SIA30" s="459"/>
      <c r="SIB30" s="459"/>
      <c r="SIC30" s="459"/>
      <c r="SID30" s="459"/>
      <c r="SIE30" s="459"/>
      <c r="SIF30" s="459"/>
      <c r="SIG30" s="459"/>
      <c r="SIH30" s="459"/>
      <c r="SII30" s="459"/>
      <c r="SIJ30" s="459"/>
      <c r="SIK30" s="459"/>
      <c r="SIL30" s="459"/>
      <c r="SIM30" s="459"/>
      <c r="SIN30" s="459"/>
      <c r="SIO30" s="459"/>
      <c r="SIP30" s="459"/>
      <c r="SIQ30" s="459"/>
      <c r="SIR30" s="459"/>
      <c r="SIS30" s="459"/>
      <c r="SIT30" s="459"/>
      <c r="SIU30" s="459"/>
      <c r="SIV30" s="459"/>
      <c r="SIW30" s="459"/>
      <c r="SIX30" s="459"/>
      <c r="SIY30" s="459"/>
      <c r="SIZ30" s="459"/>
      <c r="SJA30" s="459"/>
      <c r="SJB30" s="459"/>
      <c r="SJC30" s="459"/>
      <c r="SJD30" s="459"/>
      <c r="SJE30" s="459"/>
      <c r="SJF30" s="459"/>
      <c r="SJG30" s="459"/>
      <c r="SJH30" s="459"/>
      <c r="SJI30" s="459"/>
      <c r="SJJ30" s="459"/>
      <c r="SJK30" s="459"/>
      <c r="SJL30" s="459"/>
      <c r="SJM30" s="459"/>
      <c r="SJN30" s="459"/>
      <c r="SJO30" s="459"/>
      <c r="SJP30" s="459"/>
      <c r="SJQ30" s="459"/>
      <c r="SJR30" s="459"/>
      <c r="SJS30" s="459"/>
      <c r="SJT30" s="459"/>
      <c r="SJU30" s="459"/>
      <c r="SJV30" s="459"/>
      <c r="SJW30" s="459"/>
      <c r="SJX30" s="459"/>
      <c r="SJY30" s="459"/>
      <c r="SJZ30" s="459"/>
      <c r="SKA30" s="459"/>
      <c r="SKB30" s="459"/>
      <c r="SKC30" s="459"/>
      <c r="SKD30" s="459"/>
      <c r="SKE30" s="459"/>
      <c r="SKF30" s="459"/>
      <c r="SKG30" s="459"/>
      <c r="SKH30" s="459"/>
      <c r="SKI30" s="459"/>
      <c r="SKJ30" s="459"/>
      <c r="SKK30" s="459"/>
      <c r="SKL30" s="459"/>
      <c r="SKM30" s="459"/>
      <c r="SKN30" s="459"/>
      <c r="SKO30" s="459"/>
      <c r="SKP30" s="459"/>
      <c r="SKQ30" s="459"/>
      <c r="SKR30" s="459"/>
      <c r="SKS30" s="459"/>
      <c r="SKT30" s="459"/>
      <c r="SKU30" s="459"/>
      <c r="SKV30" s="459"/>
      <c r="SKW30" s="459"/>
      <c r="SKX30" s="459"/>
      <c r="SKY30" s="459"/>
      <c r="SKZ30" s="459"/>
      <c r="SLA30" s="459"/>
      <c r="SLB30" s="459"/>
      <c r="SLC30" s="459"/>
      <c r="SLD30" s="459"/>
      <c r="SLE30" s="459"/>
      <c r="SLF30" s="459"/>
      <c r="SLG30" s="459"/>
      <c r="SLH30" s="459"/>
      <c r="SLI30" s="459"/>
      <c r="SLJ30" s="459"/>
      <c r="SLK30" s="459"/>
      <c r="SLL30" s="459"/>
      <c r="SLM30" s="459"/>
      <c r="SLN30" s="459"/>
      <c r="SLO30" s="459"/>
      <c r="SLP30" s="459"/>
      <c r="SLQ30" s="459"/>
      <c r="SLR30" s="459"/>
      <c r="SLS30" s="459"/>
      <c r="SLT30" s="459"/>
      <c r="SLU30" s="459"/>
      <c r="SLV30" s="459"/>
      <c r="SLW30" s="459"/>
      <c r="SLX30" s="459"/>
      <c r="SLY30" s="459"/>
      <c r="SLZ30" s="459"/>
      <c r="SMA30" s="459"/>
      <c r="SMB30" s="459"/>
      <c r="SMC30" s="459"/>
      <c r="SMD30" s="459"/>
      <c r="SME30" s="459"/>
      <c r="SMF30" s="459"/>
      <c r="SMG30" s="459"/>
      <c r="SMH30" s="459"/>
      <c r="SMI30" s="459"/>
      <c r="SMJ30" s="459"/>
      <c r="SMK30" s="459"/>
      <c r="SML30" s="459"/>
      <c r="SMM30" s="459"/>
      <c r="SMN30" s="459"/>
      <c r="SMO30" s="459"/>
      <c r="SMP30" s="459"/>
      <c r="SMQ30" s="459"/>
      <c r="SMR30" s="459"/>
      <c r="SMS30" s="459"/>
      <c r="SMT30" s="459"/>
      <c r="SMU30" s="459"/>
      <c r="SMV30" s="459"/>
      <c r="SMW30" s="459"/>
      <c r="SMX30" s="459"/>
      <c r="SMY30" s="459"/>
      <c r="SMZ30" s="459"/>
      <c r="SNA30" s="459"/>
      <c r="SNB30" s="459"/>
      <c r="SNC30" s="459"/>
      <c r="SND30" s="459"/>
      <c r="SNE30" s="459"/>
      <c r="SNF30" s="459"/>
      <c r="SNG30" s="459"/>
      <c r="SNH30" s="459"/>
      <c r="SNI30" s="459"/>
      <c r="SNJ30" s="459"/>
      <c r="SNK30" s="459"/>
      <c r="SNL30" s="459"/>
      <c r="SNM30" s="459"/>
      <c r="SNN30" s="459"/>
      <c r="SNO30" s="459"/>
      <c r="SNP30" s="459"/>
      <c r="SNQ30" s="459"/>
      <c r="SNR30" s="459"/>
      <c r="SNS30" s="459"/>
      <c r="SNT30" s="459"/>
      <c r="SNU30" s="459"/>
      <c r="SNV30" s="459"/>
      <c r="SNW30" s="459"/>
      <c r="SNX30" s="459"/>
      <c r="SNY30" s="459"/>
      <c r="SNZ30" s="459"/>
      <c r="SOA30" s="459"/>
      <c r="SOB30" s="459"/>
      <c r="SOC30" s="459"/>
      <c r="SOD30" s="459"/>
      <c r="SOE30" s="459"/>
      <c r="SOF30" s="459"/>
      <c r="SOG30" s="459"/>
      <c r="SOH30" s="459"/>
      <c r="SOI30" s="459"/>
      <c r="SOJ30" s="459"/>
      <c r="SOK30" s="459"/>
      <c r="SOL30" s="459"/>
      <c r="SOM30" s="459"/>
      <c r="SON30" s="459"/>
      <c r="SOO30" s="459"/>
      <c r="SOP30" s="459"/>
      <c r="SOQ30" s="459"/>
      <c r="SOR30" s="459"/>
      <c r="SOS30" s="459"/>
      <c r="SOT30" s="459"/>
      <c r="SOU30" s="459"/>
      <c r="SOV30" s="459"/>
      <c r="SOW30" s="459"/>
      <c r="SOX30" s="459"/>
      <c r="SOY30" s="459"/>
      <c r="SOZ30" s="459"/>
      <c r="SPA30" s="459"/>
      <c r="SPB30" s="459"/>
      <c r="SPC30" s="459"/>
      <c r="SPD30" s="459"/>
      <c r="SPE30" s="459"/>
      <c r="SPF30" s="459"/>
      <c r="SPG30" s="459"/>
      <c r="SPH30" s="459"/>
      <c r="SPI30" s="459"/>
      <c r="SPJ30" s="459"/>
      <c r="SPK30" s="459"/>
      <c r="SPL30" s="459"/>
      <c r="SPM30" s="459"/>
      <c r="SPN30" s="459"/>
      <c r="SPO30" s="459"/>
      <c r="SPP30" s="459"/>
      <c r="SPQ30" s="459"/>
      <c r="SPR30" s="459"/>
      <c r="SPS30" s="459"/>
      <c r="SPT30" s="459"/>
      <c r="SPU30" s="459"/>
      <c r="SPV30" s="459"/>
      <c r="SPW30" s="459"/>
      <c r="SPX30" s="459"/>
      <c r="SPY30" s="459"/>
      <c r="SPZ30" s="459"/>
      <c r="SQA30" s="459"/>
      <c r="SQB30" s="459"/>
      <c r="SQC30" s="459"/>
      <c r="SQD30" s="459"/>
      <c r="SQE30" s="459"/>
      <c r="SQF30" s="459"/>
      <c r="SQG30" s="459"/>
      <c r="SQH30" s="459"/>
      <c r="SQI30" s="459"/>
      <c r="SQJ30" s="459"/>
      <c r="SQK30" s="459"/>
      <c r="SQL30" s="459"/>
      <c r="SQM30" s="459"/>
      <c r="SQN30" s="459"/>
      <c r="SQO30" s="459"/>
      <c r="SQP30" s="459"/>
      <c r="SQQ30" s="459"/>
      <c r="SQR30" s="459"/>
      <c r="SQS30" s="459"/>
      <c r="SQT30" s="459"/>
      <c r="SQU30" s="459"/>
      <c r="SQV30" s="459"/>
      <c r="SQW30" s="459"/>
      <c r="SQX30" s="459"/>
      <c r="SQY30" s="459"/>
      <c r="SQZ30" s="459"/>
      <c r="SRA30" s="459"/>
      <c r="SRB30" s="459"/>
      <c r="SRC30" s="459"/>
      <c r="SRD30" s="459"/>
      <c r="SRE30" s="459"/>
      <c r="SRF30" s="459"/>
      <c r="SRG30" s="459"/>
      <c r="SRH30" s="459"/>
      <c r="SRI30" s="459"/>
      <c r="SRJ30" s="459"/>
      <c r="SRK30" s="459"/>
      <c r="SRL30" s="459"/>
      <c r="SRM30" s="459"/>
      <c r="SRN30" s="459"/>
      <c r="SRO30" s="459"/>
      <c r="SRP30" s="459"/>
      <c r="SRQ30" s="459"/>
      <c r="SRR30" s="459"/>
      <c r="SRS30" s="459"/>
      <c r="SRT30" s="459"/>
      <c r="SRU30" s="459"/>
      <c r="SRV30" s="459"/>
      <c r="SRW30" s="459"/>
      <c r="SRX30" s="459"/>
      <c r="SRY30" s="459"/>
      <c r="SRZ30" s="459"/>
      <c r="SSA30" s="459"/>
      <c r="SSB30" s="459"/>
      <c r="SSC30" s="459"/>
      <c r="SSD30" s="459"/>
      <c r="SSE30" s="459"/>
      <c r="SSF30" s="459"/>
      <c r="SSG30" s="459"/>
      <c r="SSH30" s="459"/>
      <c r="SSI30" s="459"/>
      <c r="SSJ30" s="459"/>
      <c r="SSK30" s="459"/>
      <c r="SSL30" s="459"/>
      <c r="SSM30" s="459"/>
      <c r="SSN30" s="459"/>
      <c r="SSO30" s="459"/>
      <c r="SSP30" s="459"/>
      <c r="SSQ30" s="459"/>
      <c r="SSR30" s="459"/>
      <c r="SSS30" s="459"/>
      <c r="SST30" s="459"/>
      <c r="SSU30" s="459"/>
      <c r="SSV30" s="459"/>
      <c r="SSW30" s="459"/>
      <c r="SSX30" s="459"/>
      <c r="SSY30" s="459"/>
      <c r="SSZ30" s="459"/>
      <c r="STA30" s="459"/>
      <c r="STB30" s="459"/>
      <c r="STC30" s="459"/>
      <c r="STD30" s="459"/>
      <c r="STE30" s="459"/>
      <c r="STF30" s="459"/>
      <c r="STG30" s="459"/>
      <c r="STH30" s="459"/>
      <c r="STI30" s="459"/>
      <c r="STJ30" s="459"/>
      <c r="STK30" s="459"/>
      <c r="STL30" s="459"/>
      <c r="STM30" s="459"/>
      <c r="STN30" s="459"/>
      <c r="STO30" s="459"/>
      <c r="STP30" s="459"/>
      <c r="STQ30" s="459"/>
      <c r="STR30" s="459"/>
      <c r="STS30" s="459"/>
      <c r="STT30" s="459"/>
      <c r="STU30" s="459"/>
      <c r="STV30" s="459"/>
      <c r="STW30" s="459"/>
      <c r="STX30" s="459"/>
      <c r="STY30" s="459"/>
      <c r="STZ30" s="459"/>
      <c r="SUA30" s="459"/>
      <c r="SUB30" s="459"/>
      <c r="SUC30" s="459"/>
      <c r="SUD30" s="459"/>
      <c r="SUE30" s="459"/>
      <c r="SUF30" s="459"/>
      <c r="SUG30" s="459"/>
      <c r="SUH30" s="459"/>
      <c r="SUI30" s="459"/>
      <c r="SUJ30" s="459"/>
      <c r="SUK30" s="459"/>
      <c r="SUL30" s="459"/>
      <c r="SUM30" s="459"/>
      <c r="SUN30" s="459"/>
      <c r="SUO30" s="459"/>
      <c r="SUP30" s="459"/>
      <c r="SUQ30" s="459"/>
      <c r="SUR30" s="459"/>
      <c r="SUS30" s="459"/>
      <c r="SUT30" s="459"/>
      <c r="SUU30" s="459"/>
      <c r="SUV30" s="459"/>
      <c r="SUW30" s="459"/>
      <c r="SUX30" s="459"/>
      <c r="SUY30" s="459"/>
      <c r="SUZ30" s="459"/>
      <c r="SVA30" s="459"/>
      <c r="SVB30" s="459"/>
      <c r="SVC30" s="459"/>
      <c r="SVD30" s="459"/>
      <c r="SVE30" s="459"/>
      <c r="SVF30" s="459"/>
      <c r="SVG30" s="459"/>
      <c r="SVH30" s="459"/>
      <c r="SVI30" s="459"/>
      <c r="SVJ30" s="459"/>
      <c r="SVK30" s="459"/>
      <c r="SVL30" s="459"/>
      <c r="SVM30" s="459"/>
      <c r="SVN30" s="459"/>
      <c r="SVO30" s="459"/>
      <c r="SVP30" s="459"/>
      <c r="SVQ30" s="459"/>
      <c r="SVR30" s="459"/>
      <c r="SVS30" s="459"/>
      <c r="SVT30" s="459"/>
      <c r="SVU30" s="459"/>
      <c r="SVV30" s="459"/>
      <c r="SVW30" s="459"/>
      <c r="SVX30" s="459"/>
      <c r="SVY30" s="459"/>
      <c r="SVZ30" s="459"/>
      <c r="SWA30" s="459"/>
      <c r="SWB30" s="459"/>
      <c r="SWC30" s="459"/>
      <c r="SWD30" s="459"/>
      <c r="SWE30" s="459"/>
      <c r="SWF30" s="459"/>
      <c r="SWG30" s="459"/>
      <c r="SWH30" s="459"/>
      <c r="SWI30" s="459"/>
      <c r="SWJ30" s="459"/>
      <c r="SWK30" s="459"/>
      <c r="SWL30" s="459"/>
      <c r="SWM30" s="459"/>
      <c r="SWN30" s="459"/>
      <c r="SWO30" s="459"/>
      <c r="SWP30" s="459"/>
      <c r="SWQ30" s="459"/>
      <c r="SWR30" s="459"/>
      <c r="SWS30" s="459"/>
      <c r="SWT30" s="459"/>
      <c r="SWU30" s="459"/>
      <c r="SWV30" s="459"/>
      <c r="SWW30" s="459"/>
      <c r="SWX30" s="459"/>
      <c r="SWY30" s="459"/>
      <c r="SWZ30" s="459"/>
      <c r="SXA30" s="459"/>
      <c r="SXB30" s="459"/>
      <c r="SXC30" s="459"/>
      <c r="SXD30" s="459"/>
      <c r="SXE30" s="459"/>
      <c r="SXF30" s="459"/>
      <c r="SXG30" s="459"/>
      <c r="SXH30" s="459"/>
      <c r="SXI30" s="459"/>
      <c r="SXJ30" s="459"/>
      <c r="SXK30" s="459"/>
      <c r="SXL30" s="459"/>
      <c r="SXM30" s="459"/>
      <c r="SXN30" s="459"/>
      <c r="SXO30" s="459"/>
      <c r="SXP30" s="459"/>
      <c r="SXQ30" s="459"/>
      <c r="SXR30" s="459"/>
      <c r="SXS30" s="459"/>
      <c r="SXT30" s="459"/>
      <c r="SXU30" s="459"/>
      <c r="SXV30" s="459"/>
      <c r="SXW30" s="459"/>
      <c r="SXX30" s="459"/>
      <c r="SXY30" s="459"/>
      <c r="SXZ30" s="459"/>
      <c r="SYA30" s="459"/>
      <c r="SYB30" s="459"/>
      <c r="SYC30" s="459"/>
      <c r="SYD30" s="459"/>
      <c r="SYE30" s="459"/>
      <c r="SYF30" s="459"/>
      <c r="SYG30" s="459"/>
      <c r="SYH30" s="459"/>
      <c r="SYI30" s="459"/>
      <c r="SYJ30" s="459"/>
      <c r="SYK30" s="459"/>
      <c r="SYL30" s="459"/>
      <c r="SYM30" s="459"/>
      <c r="SYN30" s="459"/>
      <c r="SYO30" s="459"/>
      <c r="SYP30" s="459"/>
      <c r="SYQ30" s="459"/>
      <c r="SYR30" s="459"/>
      <c r="SYS30" s="459"/>
      <c r="SYT30" s="459"/>
      <c r="SYU30" s="459"/>
      <c r="SYV30" s="459"/>
      <c r="SYW30" s="459"/>
      <c r="SYX30" s="459"/>
      <c r="SYY30" s="459"/>
      <c r="SYZ30" s="459"/>
      <c r="SZA30" s="459"/>
      <c r="SZB30" s="459"/>
      <c r="SZC30" s="459"/>
      <c r="SZD30" s="459"/>
      <c r="SZE30" s="459"/>
      <c r="SZF30" s="459"/>
      <c r="SZG30" s="459"/>
      <c r="SZH30" s="459"/>
      <c r="SZI30" s="459"/>
      <c r="SZJ30" s="459"/>
      <c r="SZK30" s="459"/>
      <c r="SZL30" s="459"/>
      <c r="SZM30" s="459"/>
      <c r="SZN30" s="459"/>
      <c r="SZO30" s="459"/>
      <c r="SZP30" s="459"/>
      <c r="SZQ30" s="459"/>
      <c r="SZR30" s="459"/>
      <c r="SZS30" s="459"/>
      <c r="SZT30" s="459"/>
      <c r="SZU30" s="459"/>
      <c r="SZV30" s="459"/>
      <c r="SZW30" s="459"/>
      <c r="SZX30" s="459"/>
      <c r="SZY30" s="459"/>
      <c r="SZZ30" s="459"/>
      <c r="TAA30" s="459"/>
      <c r="TAB30" s="459"/>
      <c r="TAC30" s="459"/>
      <c r="TAD30" s="459"/>
      <c r="TAE30" s="459"/>
      <c r="TAF30" s="459"/>
      <c r="TAG30" s="459"/>
      <c r="TAH30" s="459"/>
      <c r="TAI30" s="459"/>
      <c r="TAJ30" s="459"/>
      <c r="TAK30" s="459"/>
      <c r="TAL30" s="459"/>
      <c r="TAM30" s="459"/>
      <c r="TAN30" s="459"/>
      <c r="TAO30" s="459"/>
      <c r="TAP30" s="459"/>
      <c r="TAQ30" s="459"/>
      <c r="TAR30" s="459"/>
      <c r="TAS30" s="459"/>
      <c r="TAT30" s="459"/>
      <c r="TAU30" s="459"/>
      <c r="TAV30" s="459"/>
      <c r="TAW30" s="459"/>
      <c r="TAX30" s="459"/>
      <c r="TAY30" s="459"/>
      <c r="TAZ30" s="459"/>
      <c r="TBA30" s="459"/>
      <c r="TBB30" s="459"/>
      <c r="TBC30" s="459"/>
      <c r="TBD30" s="459"/>
      <c r="TBE30" s="459"/>
      <c r="TBF30" s="459"/>
      <c r="TBG30" s="459"/>
      <c r="TBH30" s="459"/>
      <c r="TBI30" s="459"/>
      <c r="TBJ30" s="459"/>
      <c r="TBK30" s="459"/>
      <c r="TBL30" s="459"/>
      <c r="TBM30" s="459"/>
      <c r="TBN30" s="459"/>
      <c r="TBO30" s="459"/>
      <c r="TBP30" s="459"/>
      <c r="TBQ30" s="459"/>
      <c r="TBR30" s="459"/>
      <c r="TBS30" s="459"/>
      <c r="TBT30" s="459"/>
      <c r="TBU30" s="459"/>
      <c r="TBV30" s="459"/>
      <c r="TBW30" s="459"/>
      <c r="TBX30" s="459"/>
      <c r="TBY30" s="459"/>
      <c r="TBZ30" s="459"/>
      <c r="TCA30" s="459"/>
      <c r="TCB30" s="459"/>
      <c r="TCC30" s="459"/>
      <c r="TCD30" s="459"/>
      <c r="TCE30" s="459"/>
      <c r="TCF30" s="459"/>
      <c r="TCG30" s="459"/>
      <c r="TCH30" s="459"/>
      <c r="TCI30" s="459"/>
      <c r="TCJ30" s="459"/>
      <c r="TCK30" s="459"/>
      <c r="TCL30" s="459"/>
      <c r="TCM30" s="459"/>
      <c r="TCN30" s="459"/>
      <c r="TCO30" s="459"/>
      <c r="TCP30" s="459"/>
      <c r="TCQ30" s="459"/>
      <c r="TCR30" s="459"/>
      <c r="TCS30" s="459"/>
      <c r="TCT30" s="459"/>
      <c r="TCU30" s="459"/>
      <c r="TCV30" s="459"/>
      <c r="TCW30" s="459"/>
      <c r="TCX30" s="459"/>
      <c r="TCY30" s="459"/>
      <c r="TCZ30" s="459"/>
      <c r="TDA30" s="459"/>
      <c r="TDB30" s="459"/>
      <c r="TDC30" s="459"/>
      <c r="TDD30" s="459"/>
      <c r="TDE30" s="459"/>
      <c r="TDF30" s="459"/>
      <c r="TDG30" s="459"/>
      <c r="TDH30" s="459"/>
      <c r="TDI30" s="459"/>
      <c r="TDJ30" s="459"/>
      <c r="TDK30" s="459"/>
      <c r="TDL30" s="459"/>
      <c r="TDM30" s="459"/>
      <c r="TDN30" s="459"/>
      <c r="TDO30" s="459"/>
      <c r="TDP30" s="459"/>
      <c r="TDQ30" s="459"/>
      <c r="TDR30" s="459"/>
      <c r="TDS30" s="459"/>
      <c r="TDT30" s="459"/>
      <c r="TDU30" s="459"/>
      <c r="TDV30" s="459"/>
      <c r="TDW30" s="459"/>
      <c r="TDX30" s="459"/>
      <c r="TDY30" s="459"/>
      <c r="TDZ30" s="459"/>
      <c r="TEA30" s="459"/>
      <c r="TEB30" s="459"/>
      <c r="TEC30" s="459"/>
      <c r="TED30" s="459"/>
      <c r="TEE30" s="459"/>
      <c r="TEF30" s="459"/>
      <c r="TEG30" s="459"/>
      <c r="TEH30" s="459"/>
      <c r="TEI30" s="459"/>
      <c r="TEJ30" s="459"/>
      <c r="TEK30" s="459"/>
      <c r="TEL30" s="459"/>
      <c r="TEM30" s="459"/>
      <c r="TEN30" s="459"/>
      <c r="TEO30" s="459"/>
      <c r="TEP30" s="459"/>
      <c r="TEQ30" s="459"/>
      <c r="TER30" s="459"/>
      <c r="TES30" s="459"/>
      <c r="TET30" s="459"/>
      <c r="TEU30" s="459"/>
      <c r="TEV30" s="459"/>
      <c r="TEW30" s="459"/>
      <c r="TEX30" s="459"/>
      <c r="TEY30" s="459"/>
      <c r="TEZ30" s="459"/>
      <c r="TFA30" s="459"/>
      <c r="TFB30" s="459"/>
      <c r="TFC30" s="459"/>
      <c r="TFD30" s="459"/>
      <c r="TFE30" s="459"/>
      <c r="TFF30" s="459"/>
      <c r="TFG30" s="459"/>
      <c r="TFH30" s="459"/>
      <c r="TFI30" s="459"/>
      <c r="TFJ30" s="459"/>
      <c r="TFK30" s="459"/>
      <c r="TFL30" s="459"/>
      <c r="TFM30" s="459"/>
      <c r="TFN30" s="459"/>
      <c r="TFO30" s="459"/>
      <c r="TFP30" s="459"/>
      <c r="TFQ30" s="459"/>
      <c r="TFR30" s="459"/>
      <c r="TFS30" s="459"/>
      <c r="TFT30" s="459"/>
      <c r="TFU30" s="459"/>
      <c r="TFV30" s="459"/>
      <c r="TFW30" s="459"/>
      <c r="TFX30" s="459"/>
      <c r="TFY30" s="459"/>
      <c r="TFZ30" s="459"/>
      <c r="TGA30" s="459"/>
      <c r="TGB30" s="459"/>
      <c r="TGC30" s="459"/>
      <c r="TGD30" s="459"/>
      <c r="TGE30" s="459"/>
      <c r="TGF30" s="459"/>
      <c r="TGG30" s="459"/>
      <c r="TGH30" s="459"/>
      <c r="TGI30" s="459"/>
      <c r="TGJ30" s="459"/>
      <c r="TGK30" s="459"/>
      <c r="TGL30" s="459"/>
      <c r="TGM30" s="459"/>
      <c r="TGN30" s="459"/>
      <c r="TGO30" s="459"/>
      <c r="TGP30" s="459"/>
      <c r="TGQ30" s="459"/>
      <c r="TGR30" s="459"/>
      <c r="TGS30" s="459"/>
      <c r="TGT30" s="459"/>
      <c r="TGU30" s="459"/>
      <c r="TGV30" s="459"/>
      <c r="TGW30" s="459"/>
      <c r="TGX30" s="459"/>
      <c r="TGY30" s="459"/>
      <c r="TGZ30" s="459"/>
      <c r="THA30" s="459"/>
      <c r="THB30" s="459"/>
      <c r="THC30" s="459"/>
      <c r="THD30" s="459"/>
      <c r="THE30" s="459"/>
      <c r="THF30" s="459"/>
      <c r="THG30" s="459"/>
      <c r="THH30" s="459"/>
      <c r="THI30" s="459"/>
      <c r="THJ30" s="459"/>
      <c r="THK30" s="459"/>
      <c r="THL30" s="459"/>
      <c r="THM30" s="459"/>
      <c r="THN30" s="459"/>
      <c r="THO30" s="459"/>
      <c r="THP30" s="459"/>
      <c r="THQ30" s="459"/>
      <c r="THR30" s="459"/>
      <c r="THS30" s="459"/>
      <c r="THT30" s="459"/>
      <c r="THU30" s="459"/>
      <c r="THV30" s="459"/>
      <c r="THW30" s="459"/>
      <c r="THX30" s="459"/>
      <c r="THY30" s="459"/>
      <c r="THZ30" s="459"/>
      <c r="TIA30" s="459"/>
      <c r="TIB30" s="459"/>
      <c r="TIC30" s="459"/>
      <c r="TID30" s="459"/>
      <c r="TIE30" s="459"/>
      <c r="TIF30" s="459"/>
      <c r="TIG30" s="459"/>
      <c r="TIH30" s="459"/>
      <c r="TII30" s="459"/>
      <c r="TIJ30" s="459"/>
      <c r="TIK30" s="459"/>
      <c r="TIL30" s="459"/>
      <c r="TIM30" s="459"/>
      <c r="TIN30" s="459"/>
      <c r="TIO30" s="459"/>
      <c r="TIP30" s="459"/>
      <c r="TIQ30" s="459"/>
      <c r="TIR30" s="459"/>
      <c r="TIS30" s="459"/>
      <c r="TIT30" s="459"/>
      <c r="TIU30" s="459"/>
      <c r="TIV30" s="459"/>
      <c r="TIW30" s="459"/>
      <c r="TIX30" s="459"/>
      <c r="TIY30" s="459"/>
      <c r="TIZ30" s="459"/>
      <c r="TJA30" s="459"/>
      <c r="TJB30" s="459"/>
      <c r="TJC30" s="459"/>
      <c r="TJD30" s="459"/>
      <c r="TJE30" s="459"/>
      <c r="TJF30" s="459"/>
      <c r="TJG30" s="459"/>
      <c r="TJH30" s="459"/>
      <c r="TJI30" s="459"/>
      <c r="TJJ30" s="459"/>
      <c r="TJK30" s="459"/>
      <c r="TJL30" s="459"/>
      <c r="TJM30" s="459"/>
      <c r="TJN30" s="459"/>
      <c r="TJO30" s="459"/>
      <c r="TJP30" s="459"/>
      <c r="TJQ30" s="459"/>
      <c r="TJR30" s="459"/>
      <c r="TJS30" s="459"/>
      <c r="TJT30" s="459"/>
      <c r="TJU30" s="459"/>
      <c r="TJV30" s="459"/>
      <c r="TJW30" s="459"/>
      <c r="TJX30" s="459"/>
      <c r="TJY30" s="459"/>
      <c r="TJZ30" s="459"/>
      <c r="TKA30" s="459"/>
      <c r="TKB30" s="459"/>
      <c r="TKC30" s="459"/>
      <c r="TKD30" s="459"/>
      <c r="TKE30" s="459"/>
      <c r="TKF30" s="459"/>
      <c r="TKG30" s="459"/>
      <c r="TKH30" s="459"/>
      <c r="TKI30" s="459"/>
      <c r="TKJ30" s="459"/>
      <c r="TKK30" s="459"/>
      <c r="TKL30" s="459"/>
      <c r="TKM30" s="459"/>
      <c r="TKN30" s="459"/>
      <c r="TKO30" s="459"/>
      <c r="TKP30" s="459"/>
      <c r="TKQ30" s="459"/>
      <c r="TKR30" s="459"/>
      <c r="TKS30" s="459"/>
      <c r="TKT30" s="459"/>
      <c r="TKU30" s="459"/>
      <c r="TKV30" s="459"/>
      <c r="TKW30" s="459"/>
      <c r="TKX30" s="459"/>
      <c r="TKY30" s="459"/>
      <c r="TKZ30" s="459"/>
      <c r="TLA30" s="459"/>
      <c r="TLB30" s="459"/>
      <c r="TLC30" s="459"/>
      <c r="TLD30" s="459"/>
      <c r="TLE30" s="459"/>
      <c r="TLF30" s="459"/>
      <c r="TLG30" s="459"/>
      <c r="TLH30" s="459"/>
      <c r="TLI30" s="459"/>
      <c r="TLJ30" s="459"/>
      <c r="TLK30" s="459"/>
      <c r="TLL30" s="459"/>
      <c r="TLM30" s="459"/>
      <c r="TLN30" s="459"/>
      <c r="TLO30" s="459"/>
      <c r="TLP30" s="459"/>
      <c r="TLQ30" s="459"/>
      <c r="TLR30" s="459"/>
      <c r="TLS30" s="459"/>
      <c r="TLT30" s="459"/>
      <c r="TLU30" s="459"/>
      <c r="TLV30" s="459"/>
      <c r="TLW30" s="459"/>
      <c r="TLX30" s="459"/>
      <c r="TLY30" s="459"/>
      <c r="TLZ30" s="459"/>
      <c r="TMA30" s="459"/>
      <c r="TMB30" s="459"/>
      <c r="TMC30" s="459"/>
      <c r="TMD30" s="459"/>
      <c r="TME30" s="459"/>
      <c r="TMF30" s="459"/>
      <c r="TMG30" s="459"/>
      <c r="TMH30" s="459"/>
      <c r="TMI30" s="459"/>
      <c r="TMJ30" s="459"/>
      <c r="TMK30" s="459"/>
      <c r="TML30" s="459"/>
      <c r="TMM30" s="459"/>
      <c r="TMN30" s="459"/>
      <c r="TMO30" s="459"/>
      <c r="TMP30" s="459"/>
      <c r="TMQ30" s="459"/>
      <c r="TMR30" s="459"/>
      <c r="TMS30" s="459"/>
      <c r="TMT30" s="459"/>
      <c r="TMU30" s="459"/>
      <c r="TMV30" s="459"/>
      <c r="TMW30" s="459"/>
      <c r="TMX30" s="459"/>
      <c r="TMY30" s="459"/>
      <c r="TMZ30" s="459"/>
      <c r="TNA30" s="459"/>
      <c r="TNB30" s="459"/>
      <c r="TNC30" s="459"/>
      <c r="TND30" s="459"/>
      <c r="TNE30" s="459"/>
      <c r="TNF30" s="459"/>
      <c r="TNG30" s="459"/>
      <c r="TNH30" s="459"/>
      <c r="TNI30" s="459"/>
      <c r="TNJ30" s="459"/>
      <c r="TNK30" s="459"/>
      <c r="TNL30" s="459"/>
      <c r="TNM30" s="459"/>
      <c r="TNN30" s="459"/>
      <c r="TNO30" s="459"/>
      <c r="TNP30" s="459"/>
      <c r="TNQ30" s="459"/>
      <c r="TNR30" s="459"/>
      <c r="TNS30" s="459"/>
      <c r="TNT30" s="459"/>
      <c r="TNU30" s="459"/>
      <c r="TNV30" s="459"/>
      <c r="TNW30" s="459"/>
      <c r="TNX30" s="459"/>
      <c r="TNY30" s="459"/>
      <c r="TNZ30" s="459"/>
      <c r="TOA30" s="459"/>
      <c r="TOB30" s="459"/>
      <c r="TOC30" s="459"/>
      <c r="TOD30" s="459"/>
      <c r="TOE30" s="459"/>
      <c r="TOF30" s="459"/>
      <c r="TOG30" s="459"/>
      <c r="TOH30" s="459"/>
      <c r="TOI30" s="459"/>
      <c r="TOJ30" s="459"/>
      <c r="TOK30" s="459"/>
      <c r="TOL30" s="459"/>
      <c r="TOM30" s="459"/>
      <c r="TON30" s="459"/>
      <c r="TOO30" s="459"/>
      <c r="TOP30" s="459"/>
      <c r="TOQ30" s="459"/>
      <c r="TOR30" s="459"/>
      <c r="TOS30" s="459"/>
      <c r="TOT30" s="459"/>
      <c r="TOU30" s="459"/>
      <c r="TOV30" s="459"/>
      <c r="TOW30" s="459"/>
      <c r="TOX30" s="459"/>
      <c r="TOY30" s="459"/>
      <c r="TOZ30" s="459"/>
      <c r="TPA30" s="459"/>
      <c r="TPB30" s="459"/>
      <c r="TPC30" s="459"/>
      <c r="TPD30" s="459"/>
      <c r="TPE30" s="459"/>
      <c r="TPF30" s="459"/>
      <c r="TPG30" s="459"/>
      <c r="TPH30" s="459"/>
      <c r="TPI30" s="459"/>
      <c r="TPJ30" s="459"/>
      <c r="TPK30" s="459"/>
      <c r="TPL30" s="459"/>
      <c r="TPM30" s="459"/>
      <c r="TPN30" s="459"/>
      <c r="TPO30" s="459"/>
      <c r="TPP30" s="459"/>
      <c r="TPQ30" s="459"/>
      <c r="TPR30" s="459"/>
      <c r="TPS30" s="459"/>
      <c r="TPT30" s="459"/>
      <c r="TPU30" s="459"/>
      <c r="TPV30" s="459"/>
      <c r="TPW30" s="459"/>
      <c r="TPX30" s="459"/>
      <c r="TPY30" s="459"/>
      <c r="TPZ30" s="459"/>
      <c r="TQA30" s="459"/>
      <c r="TQB30" s="459"/>
      <c r="TQC30" s="459"/>
      <c r="TQD30" s="459"/>
      <c r="TQE30" s="459"/>
      <c r="TQF30" s="459"/>
      <c r="TQG30" s="459"/>
      <c r="TQH30" s="459"/>
      <c r="TQI30" s="459"/>
      <c r="TQJ30" s="459"/>
      <c r="TQK30" s="459"/>
      <c r="TQL30" s="459"/>
      <c r="TQM30" s="459"/>
      <c r="TQN30" s="459"/>
      <c r="TQO30" s="459"/>
      <c r="TQP30" s="459"/>
      <c r="TQQ30" s="459"/>
      <c r="TQR30" s="459"/>
      <c r="TQS30" s="459"/>
      <c r="TQT30" s="459"/>
      <c r="TQU30" s="459"/>
      <c r="TQV30" s="459"/>
      <c r="TQW30" s="459"/>
      <c r="TQX30" s="459"/>
      <c r="TQY30" s="459"/>
      <c r="TQZ30" s="459"/>
      <c r="TRA30" s="459"/>
      <c r="TRB30" s="459"/>
      <c r="TRC30" s="459"/>
      <c r="TRD30" s="459"/>
      <c r="TRE30" s="459"/>
      <c r="TRF30" s="459"/>
      <c r="TRG30" s="459"/>
      <c r="TRH30" s="459"/>
      <c r="TRI30" s="459"/>
      <c r="TRJ30" s="459"/>
      <c r="TRK30" s="459"/>
      <c r="TRL30" s="459"/>
      <c r="TRM30" s="459"/>
      <c r="TRN30" s="459"/>
      <c r="TRO30" s="459"/>
      <c r="TRP30" s="459"/>
      <c r="TRQ30" s="459"/>
      <c r="TRR30" s="459"/>
      <c r="TRS30" s="459"/>
      <c r="TRT30" s="459"/>
      <c r="TRU30" s="459"/>
      <c r="TRV30" s="459"/>
      <c r="TRW30" s="459"/>
      <c r="TRX30" s="459"/>
      <c r="TRY30" s="459"/>
      <c r="TRZ30" s="459"/>
      <c r="TSA30" s="459"/>
      <c r="TSB30" s="459"/>
      <c r="TSC30" s="459"/>
      <c r="TSD30" s="459"/>
      <c r="TSE30" s="459"/>
      <c r="TSF30" s="459"/>
      <c r="TSG30" s="459"/>
      <c r="TSH30" s="459"/>
      <c r="TSI30" s="459"/>
      <c r="TSJ30" s="459"/>
      <c r="TSK30" s="459"/>
      <c r="TSL30" s="459"/>
      <c r="TSM30" s="459"/>
      <c r="TSN30" s="459"/>
      <c r="TSO30" s="459"/>
      <c r="TSP30" s="459"/>
      <c r="TSQ30" s="459"/>
      <c r="TSR30" s="459"/>
      <c r="TSS30" s="459"/>
      <c r="TST30" s="459"/>
      <c r="TSU30" s="459"/>
      <c r="TSV30" s="459"/>
      <c r="TSW30" s="459"/>
      <c r="TSX30" s="459"/>
      <c r="TSY30" s="459"/>
      <c r="TSZ30" s="459"/>
      <c r="TTA30" s="459"/>
      <c r="TTB30" s="459"/>
      <c r="TTC30" s="459"/>
      <c r="TTD30" s="459"/>
      <c r="TTE30" s="459"/>
      <c r="TTF30" s="459"/>
      <c r="TTG30" s="459"/>
      <c r="TTH30" s="459"/>
      <c r="TTI30" s="459"/>
      <c r="TTJ30" s="459"/>
      <c r="TTK30" s="459"/>
      <c r="TTL30" s="459"/>
      <c r="TTM30" s="459"/>
      <c r="TTN30" s="459"/>
      <c r="TTO30" s="459"/>
      <c r="TTP30" s="459"/>
      <c r="TTQ30" s="459"/>
      <c r="TTR30" s="459"/>
      <c r="TTS30" s="459"/>
      <c r="TTT30" s="459"/>
      <c r="TTU30" s="459"/>
      <c r="TTV30" s="459"/>
      <c r="TTW30" s="459"/>
      <c r="TTX30" s="459"/>
      <c r="TTY30" s="459"/>
      <c r="TTZ30" s="459"/>
      <c r="TUA30" s="459"/>
      <c r="TUB30" s="459"/>
      <c r="TUC30" s="459"/>
      <c r="TUD30" s="459"/>
      <c r="TUE30" s="459"/>
      <c r="TUF30" s="459"/>
      <c r="TUG30" s="459"/>
      <c r="TUH30" s="459"/>
      <c r="TUI30" s="459"/>
      <c r="TUJ30" s="459"/>
      <c r="TUK30" s="459"/>
      <c r="TUL30" s="459"/>
      <c r="TUM30" s="459"/>
      <c r="TUN30" s="459"/>
      <c r="TUO30" s="459"/>
      <c r="TUP30" s="459"/>
      <c r="TUQ30" s="459"/>
      <c r="TUR30" s="459"/>
      <c r="TUS30" s="459"/>
      <c r="TUT30" s="459"/>
      <c r="TUU30" s="459"/>
      <c r="TUV30" s="459"/>
      <c r="TUW30" s="459"/>
      <c r="TUX30" s="459"/>
      <c r="TUY30" s="459"/>
      <c r="TUZ30" s="459"/>
      <c r="TVA30" s="459"/>
      <c r="TVB30" s="459"/>
      <c r="TVC30" s="459"/>
      <c r="TVD30" s="459"/>
      <c r="TVE30" s="459"/>
      <c r="TVF30" s="459"/>
      <c r="TVG30" s="459"/>
      <c r="TVH30" s="459"/>
      <c r="TVI30" s="459"/>
      <c r="TVJ30" s="459"/>
      <c r="TVK30" s="459"/>
      <c r="TVL30" s="459"/>
      <c r="TVM30" s="459"/>
      <c r="TVN30" s="459"/>
      <c r="TVO30" s="459"/>
      <c r="TVP30" s="459"/>
      <c r="TVQ30" s="459"/>
      <c r="TVR30" s="459"/>
      <c r="TVS30" s="459"/>
      <c r="TVT30" s="459"/>
      <c r="TVU30" s="459"/>
      <c r="TVV30" s="459"/>
      <c r="TVW30" s="459"/>
      <c r="TVX30" s="459"/>
      <c r="TVY30" s="459"/>
      <c r="TVZ30" s="459"/>
      <c r="TWA30" s="459"/>
      <c r="TWB30" s="459"/>
      <c r="TWC30" s="459"/>
      <c r="TWD30" s="459"/>
      <c r="TWE30" s="459"/>
      <c r="TWF30" s="459"/>
      <c r="TWG30" s="459"/>
      <c r="TWH30" s="459"/>
      <c r="TWI30" s="459"/>
      <c r="TWJ30" s="459"/>
      <c r="TWK30" s="459"/>
      <c r="TWL30" s="459"/>
      <c r="TWM30" s="459"/>
      <c r="TWN30" s="459"/>
      <c r="TWO30" s="459"/>
      <c r="TWP30" s="459"/>
      <c r="TWQ30" s="459"/>
      <c r="TWR30" s="459"/>
      <c r="TWS30" s="459"/>
      <c r="TWT30" s="459"/>
      <c r="TWU30" s="459"/>
      <c r="TWV30" s="459"/>
      <c r="TWW30" s="459"/>
      <c r="TWX30" s="459"/>
      <c r="TWY30" s="459"/>
      <c r="TWZ30" s="459"/>
      <c r="TXA30" s="459"/>
      <c r="TXB30" s="459"/>
      <c r="TXC30" s="459"/>
      <c r="TXD30" s="459"/>
      <c r="TXE30" s="459"/>
      <c r="TXF30" s="459"/>
      <c r="TXG30" s="459"/>
      <c r="TXH30" s="459"/>
      <c r="TXI30" s="459"/>
      <c r="TXJ30" s="459"/>
      <c r="TXK30" s="459"/>
      <c r="TXL30" s="459"/>
      <c r="TXM30" s="459"/>
      <c r="TXN30" s="459"/>
      <c r="TXO30" s="459"/>
      <c r="TXP30" s="459"/>
      <c r="TXQ30" s="459"/>
      <c r="TXR30" s="459"/>
      <c r="TXS30" s="459"/>
      <c r="TXT30" s="459"/>
      <c r="TXU30" s="459"/>
      <c r="TXV30" s="459"/>
      <c r="TXW30" s="459"/>
      <c r="TXX30" s="459"/>
      <c r="TXY30" s="459"/>
      <c r="TXZ30" s="459"/>
      <c r="TYA30" s="459"/>
      <c r="TYB30" s="459"/>
      <c r="TYC30" s="459"/>
      <c r="TYD30" s="459"/>
      <c r="TYE30" s="459"/>
      <c r="TYF30" s="459"/>
      <c r="TYG30" s="459"/>
      <c r="TYH30" s="459"/>
      <c r="TYI30" s="459"/>
      <c r="TYJ30" s="459"/>
      <c r="TYK30" s="459"/>
      <c r="TYL30" s="459"/>
      <c r="TYM30" s="459"/>
      <c r="TYN30" s="459"/>
      <c r="TYO30" s="459"/>
      <c r="TYP30" s="459"/>
      <c r="TYQ30" s="459"/>
      <c r="TYR30" s="459"/>
      <c r="TYS30" s="459"/>
      <c r="TYT30" s="459"/>
      <c r="TYU30" s="459"/>
      <c r="TYV30" s="459"/>
      <c r="TYW30" s="459"/>
      <c r="TYX30" s="459"/>
      <c r="TYY30" s="459"/>
      <c r="TYZ30" s="459"/>
      <c r="TZA30" s="459"/>
      <c r="TZB30" s="459"/>
      <c r="TZC30" s="459"/>
      <c r="TZD30" s="459"/>
      <c r="TZE30" s="459"/>
      <c r="TZF30" s="459"/>
      <c r="TZG30" s="459"/>
      <c r="TZH30" s="459"/>
      <c r="TZI30" s="459"/>
      <c r="TZJ30" s="459"/>
      <c r="TZK30" s="459"/>
      <c r="TZL30" s="459"/>
      <c r="TZM30" s="459"/>
      <c r="TZN30" s="459"/>
      <c r="TZO30" s="459"/>
      <c r="TZP30" s="459"/>
      <c r="TZQ30" s="459"/>
      <c r="TZR30" s="459"/>
      <c r="TZS30" s="459"/>
      <c r="TZT30" s="459"/>
      <c r="TZU30" s="459"/>
      <c r="TZV30" s="459"/>
      <c r="TZW30" s="459"/>
      <c r="TZX30" s="459"/>
      <c r="TZY30" s="459"/>
      <c r="TZZ30" s="459"/>
      <c r="UAA30" s="459"/>
      <c r="UAB30" s="459"/>
      <c r="UAC30" s="459"/>
      <c r="UAD30" s="459"/>
      <c r="UAE30" s="459"/>
      <c r="UAF30" s="459"/>
      <c r="UAG30" s="459"/>
      <c r="UAH30" s="459"/>
      <c r="UAI30" s="459"/>
      <c r="UAJ30" s="459"/>
      <c r="UAK30" s="459"/>
      <c r="UAL30" s="459"/>
      <c r="UAM30" s="459"/>
      <c r="UAN30" s="459"/>
      <c r="UAO30" s="459"/>
      <c r="UAP30" s="459"/>
      <c r="UAQ30" s="459"/>
      <c r="UAR30" s="459"/>
      <c r="UAS30" s="459"/>
      <c r="UAT30" s="459"/>
      <c r="UAU30" s="459"/>
      <c r="UAV30" s="459"/>
      <c r="UAW30" s="459"/>
      <c r="UAX30" s="459"/>
      <c r="UAY30" s="459"/>
      <c r="UAZ30" s="459"/>
      <c r="UBA30" s="459"/>
      <c r="UBB30" s="459"/>
      <c r="UBC30" s="459"/>
      <c r="UBD30" s="459"/>
      <c r="UBE30" s="459"/>
      <c r="UBF30" s="459"/>
      <c r="UBG30" s="459"/>
      <c r="UBH30" s="459"/>
      <c r="UBI30" s="459"/>
      <c r="UBJ30" s="459"/>
      <c r="UBK30" s="459"/>
      <c r="UBL30" s="459"/>
      <c r="UBM30" s="459"/>
      <c r="UBN30" s="459"/>
      <c r="UBO30" s="459"/>
      <c r="UBP30" s="459"/>
      <c r="UBQ30" s="459"/>
      <c r="UBR30" s="459"/>
      <c r="UBS30" s="459"/>
      <c r="UBT30" s="459"/>
      <c r="UBU30" s="459"/>
      <c r="UBV30" s="459"/>
      <c r="UBW30" s="459"/>
      <c r="UBX30" s="459"/>
      <c r="UBY30" s="459"/>
      <c r="UBZ30" s="459"/>
      <c r="UCA30" s="459"/>
      <c r="UCB30" s="459"/>
      <c r="UCC30" s="459"/>
      <c r="UCD30" s="459"/>
      <c r="UCE30" s="459"/>
      <c r="UCF30" s="459"/>
      <c r="UCG30" s="459"/>
      <c r="UCH30" s="459"/>
      <c r="UCI30" s="459"/>
      <c r="UCJ30" s="459"/>
      <c r="UCK30" s="459"/>
      <c r="UCL30" s="459"/>
      <c r="UCM30" s="459"/>
      <c r="UCN30" s="459"/>
      <c r="UCO30" s="459"/>
      <c r="UCP30" s="459"/>
      <c r="UCQ30" s="459"/>
      <c r="UCR30" s="459"/>
      <c r="UCS30" s="459"/>
      <c r="UCT30" s="459"/>
      <c r="UCU30" s="459"/>
      <c r="UCV30" s="459"/>
      <c r="UCW30" s="459"/>
      <c r="UCX30" s="459"/>
      <c r="UCY30" s="459"/>
      <c r="UCZ30" s="459"/>
      <c r="UDA30" s="459"/>
      <c r="UDB30" s="459"/>
      <c r="UDC30" s="459"/>
      <c r="UDD30" s="459"/>
      <c r="UDE30" s="459"/>
      <c r="UDF30" s="459"/>
      <c r="UDG30" s="459"/>
      <c r="UDH30" s="459"/>
      <c r="UDI30" s="459"/>
      <c r="UDJ30" s="459"/>
      <c r="UDK30" s="459"/>
      <c r="UDL30" s="459"/>
      <c r="UDM30" s="459"/>
      <c r="UDN30" s="459"/>
      <c r="UDO30" s="459"/>
      <c r="UDP30" s="459"/>
      <c r="UDQ30" s="459"/>
      <c r="UDR30" s="459"/>
      <c r="UDS30" s="459"/>
      <c r="UDT30" s="459"/>
      <c r="UDU30" s="459"/>
      <c r="UDV30" s="459"/>
      <c r="UDW30" s="459"/>
      <c r="UDX30" s="459"/>
      <c r="UDY30" s="459"/>
      <c r="UDZ30" s="459"/>
      <c r="UEA30" s="459"/>
      <c r="UEB30" s="459"/>
      <c r="UEC30" s="459"/>
      <c r="UED30" s="459"/>
      <c r="UEE30" s="459"/>
      <c r="UEF30" s="459"/>
      <c r="UEG30" s="459"/>
      <c r="UEH30" s="459"/>
      <c r="UEI30" s="459"/>
      <c r="UEJ30" s="459"/>
      <c r="UEK30" s="459"/>
      <c r="UEL30" s="459"/>
      <c r="UEM30" s="459"/>
      <c r="UEN30" s="459"/>
      <c r="UEO30" s="459"/>
      <c r="UEP30" s="459"/>
      <c r="UEQ30" s="459"/>
      <c r="UER30" s="459"/>
      <c r="UES30" s="459"/>
      <c r="UET30" s="459"/>
      <c r="UEU30" s="459"/>
      <c r="UEV30" s="459"/>
      <c r="UEW30" s="459"/>
      <c r="UEX30" s="459"/>
      <c r="UEY30" s="459"/>
      <c r="UEZ30" s="459"/>
      <c r="UFA30" s="459"/>
      <c r="UFB30" s="459"/>
      <c r="UFC30" s="459"/>
      <c r="UFD30" s="459"/>
      <c r="UFE30" s="459"/>
      <c r="UFF30" s="459"/>
      <c r="UFG30" s="459"/>
      <c r="UFH30" s="459"/>
      <c r="UFI30" s="459"/>
      <c r="UFJ30" s="459"/>
      <c r="UFK30" s="459"/>
      <c r="UFL30" s="459"/>
      <c r="UFM30" s="459"/>
      <c r="UFN30" s="459"/>
      <c r="UFO30" s="459"/>
      <c r="UFP30" s="459"/>
      <c r="UFQ30" s="459"/>
      <c r="UFR30" s="459"/>
      <c r="UFS30" s="459"/>
      <c r="UFT30" s="459"/>
      <c r="UFU30" s="459"/>
      <c r="UFV30" s="459"/>
      <c r="UFW30" s="459"/>
      <c r="UFX30" s="459"/>
      <c r="UFY30" s="459"/>
      <c r="UFZ30" s="459"/>
      <c r="UGA30" s="459"/>
      <c r="UGB30" s="459"/>
      <c r="UGC30" s="459"/>
      <c r="UGD30" s="459"/>
      <c r="UGE30" s="459"/>
      <c r="UGF30" s="459"/>
      <c r="UGG30" s="459"/>
      <c r="UGH30" s="459"/>
      <c r="UGI30" s="459"/>
      <c r="UGJ30" s="459"/>
      <c r="UGK30" s="459"/>
      <c r="UGL30" s="459"/>
      <c r="UGM30" s="459"/>
      <c r="UGN30" s="459"/>
      <c r="UGO30" s="459"/>
      <c r="UGP30" s="459"/>
      <c r="UGQ30" s="459"/>
      <c r="UGR30" s="459"/>
      <c r="UGS30" s="459"/>
      <c r="UGT30" s="459"/>
      <c r="UGU30" s="459"/>
      <c r="UGV30" s="459"/>
      <c r="UGW30" s="459"/>
      <c r="UGX30" s="459"/>
      <c r="UGY30" s="459"/>
      <c r="UGZ30" s="459"/>
      <c r="UHA30" s="459"/>
      <c r="UHB30" s="459"/>
      <c r="UHC30" s="459"/>
      <c r="UHD30" s="459"/>
      <c r="UHE30" s="459"/>
      <c r="UHF30" s="459"/>
      <c r="UHG30" s="459"/>
      <c r="UHH30" s="459"/>
      <c r="UHI30" s="459"/>
      <c r="UHJ30" s="459"/>
      <c r="UHK30" s="459"/>
      <c r="UHL30" s="459"/>
      <c r="UHM30" s="459"/>
      <c r="UHN30" s="459"/>
      <c r="UHO30" s="459"/>
      <c r="UHP30" s="459"/>
      <c r="UHQ30" s="459"/>
      <c r="UHR30" s="459"/>
      <c r="UHS30" s="459"/>
      <c r="UHT30" s="459"/>
      <c r="UHU30" s="459"/>
      <c r="UHV30" s="459"/>
      <c r="UHW30" s="459"/>
      <c r="UHX30" s="459"/>
      <c r="UHY30" s="459"/>
      <c r="UHZ30" s="459"/>
      <c r="UIA30" s="459"/>
      <c r="UIB30" s="459"/>
      <c r="UIC30" s="459"/>
      <c r="UID30" s="459"/>
      <c r="UIE30" s="459"/>
      <c r="UIF30" s="459"/>
      <c r="UIG30" s="459"/>
      <c r="UIH30" s="459"/>
      <c r="UII30" s="459"/>
      <c r="UIJ30" s="459"/>
      <c r="UIK30" s="459"/>
      <c r="UIL30" s="459"/>
      <c r="UIM30" s="459"/>
      <c r="UIN30" s="459"/>
      <c r="UIO30" s="459"/>
      <c r="UIP30" s="459"/>
      <c r="UIQ30" s="459"/>
      <c r="UIR30" s="459"/>
      <c r="UIS30" s="459"/>
      <c r="UIT30" s="459"/>
      <c r="UIU30" s="459"/>
      <c r="UIV30" s="459"/>
      <c r="UIW30" s="459"/>
      <c r="UIX30" s="459"/>
      <c r="UIY30" s="459"/>
      <c r="UIZ30" s="459"/>
      <c r="UJA30" s="459"/>
      <c r="UJB30" s="459"/>
      <c r="UJC30" s="459"/>
      <c r="UJD30" s="459"/>
      <c r="UJE30" s="459"/>
      <c r="UJF30" s="459"/>
      <c r="UJG30" s="459"/>
      <c r="UJH30" s="459"/>
      <c r="UJI30" s="459"/>
      <c r="UJJ30" s="459"/>
      <c r="UJK30" s="459"/>
      <c r="UJL30" s="459"/>
      <c r="UJM30" s="459"/>
      <c r="UJN30" s="459"/>
      <c r="UJO30" s="459"/>
      <c r="UJP30" s="459"/>
      <c r="UJQ30" s="459"/>
      <c r="UJR30" s="459"/>
      <c r="UJS30" s="459"/>
      <c r="UJT30" s="459"/>
      <c r="UJU30" s="459"/>
      <c r="UJV30" s="459"/>
      <c r="UJW30" s="459"/>
      <c r="UJX30" s="459"/>
      <c r="UJY30" s="459"/>
      <c r="UJZ30" s="459"/>
      <c r="UKA30" s="459"/>
      <c r="UKB30" s="459"/>
      <c r="UKC30" s="459"/>
      <c r="UKD30" s="459"/>
      <c r="UKE30" s="459"/>
      <c r="UKF30" s="459"/>
      <c r="UKG30" s="459"/>
      <c r="UKH30" s="459"/>
      <c r="UKI30" s="459"/>
      <c r="UKJ30" s="459"/>
      <c r="UKK30" s="459"/>
      <c r="UKL30" s="459"/>
      <c r="UKM30" s="459"/>
      <c r="UKN30" s="459"/>
      <c r="UKO30" s="459"/>
      <c r="UKP30" s="459"/>
      <c r="UKQ30" s="459"/>
      <c r="UKR30" s="459"/>
      <c r="UKS30" s="459"/>
      <c r="UKT30" s="459"/>
      <c r="UKU30" s="459"/>
      <c r="UKV30" s="459"/>
      <c r="UKW30" s="459"/>
      <c r="UKX30" s="459"/>
      <c r="UKY30" s="459"/>
      <c r="UKZ30" s="459"/>
      <c r="ULA30" s="459"/>
      <c r="ULB30" s="459"/>
      <c r="ULC30" s="459"/>
      <c r="ULD30" s="459"/>
      <c r="ULE30" s="459"/>
      <c r="ULF30" s="459"/>
      <c r="ULG30" s="459"/>
      <c r="ULH30" s="459"/>
      <c r="ULI30" s="459"/>
      <c r="ULJ30" s="459"/>
      <c r="ULK30" s="459"/>
      <c r="ULL30" s="459"/>
      <c r="ULM30" s="459"/>
      <c r="ULN30" s="459"/>
      <c r="ULO30" s="459"/>
      <c r="ULP30" s="459"/>
      <c r="ULQ30" s="459"/>
      <c r="ULR30" s="459"/>
      <c r="ULS30" s="459"/>
      <c r="ULT30" s="459"/>
      <c r="ULU30" s="459"/>
      <c r="ULV30" s="459"/>
      <c r="ULW30" s="459"/>
      <c r="ULX30" s="459"/>
      <c r="ULY30" s="459"/>
      <c r="ULZ30" s="459"/>
      <c r="UMA30" s="459"/>
      <c r="UMB30" s="459"/>
      <c r="UMC30" s="459"/>
      <c r="UMD30" s="459"/>
      <c r="UME30" s="459"/>
      <c r="UMF30" s="459"/>
      <c r="UMG30" s="459"/>
      <c r="UMH30" s="459"/>
      <c r="UMI30" s="459"/>
      <c r="UMJ30" s="459"/>
      <c r="UMK30" s="459"/>
      <c r="UML30" s="459"/>
      <c r="UMM30" s="459"/>
      <c r="UMN30" s="459"/>
      <c r="UMO30" s="459"/>
      <c r="UMP30" s="459"/>
      <c r="UMQ30" s="459"/>
      <c r="UMR30" s="459"/>
      <c r="UMS30" s="459"/>
      <c r="UMT30" s="459"/>
      <c r="UMU30" s="459"/>
      <c r="UMV30" s="459"/>
      <c r="UMW30" s="459"/>
      <c r="UMX30" s="459"/>
      <c r="UMY30" s="459"/>
      <c r="UMZ30" s="459"/>
      <c r="UNA30" s="459"/>
      <c r="UNB30" s="459"/>
      <c r="UNC30" s="459"/>
      <c r="UND30" s="459"/>
      <c r="UNE30" s="459"/>
      <c r="UNF30" s="459"/>
      <c r="UNG30" s="459"/>
      <c r="UNH30" s="459"/>
      <c r="UNI30" s="459"/>
      <c r="UNJ30" s="459"/>
      <c r="UNK30" s="459"/>
      <c r="UNL30" s="459"/>
      <c r="UNM30" s="459"/>
      <c r="UNN30" s="459"/>
      <c r="UNO30" s="459"/>
      <c r="UNP30" s="459"/>
      <c r="UNQ30" s="459"/>
      <c r="UNR30" s="459"/>
      <c r="UNS30" s="459"/>
      <c r="UNT30" s="459"/>
      <c r="UNU30" s="459"/>
      <c r="UNV30" s="459"/>
      <c r="UNW30" s="459"/>
      <c r="UNX30" s="459"/>
      <c r="UNY30" s="459"/>
      <c r="UNZ30" s="459"/>
      <c r="UOA30" s="459"/>
      <c r="UOB30" s="459"/>
      <c r="UOC30" s="459"/>
      <c r="UOD30" s="459"/>
      <c r="UOE30" s="459"/>
      <c r="UOF30" s="459"/>
      <c r="UOG30" s="459"/>
      <c r="UOH30" s="459"/>
      <c r="UOI30" s="459"/>
      <c r="UOJ30" s="459"/>
      <c r="UOK30" s="459"/>
      <c r="UOL30" s="459"/>
      <c r="UOM30" s="459"/>
      <c r="UON30" s="459"/>
      <c r="UOO30" s="459"/>
      <c r="UOP30" s="459"/>
      <c r="UOQ30" s="459"/>
      <c r="UOR30" s="459"/>
      <c r="UOS30" s="459"/>
      <c r="UOT30" s="459"/>
      <c r="UOU30" s="459"/>
      <c r="UOV30" s="459"/>
      <c r="UOW30" s="459"/>
      <c r="UOX30" s="459"/>
      <c r="UOY30" s="459"/>
      <c r="UOZ30" s="459"/>
      <c r="UPA30" s="459"/>
      <c r="UPB30" s="459"/>
      <c r="UPC30" s="459"/>
      <c r="UPD30" s="459"/>
      <c r="UPE30" s="459"/>
      <c r="UPF30" s="459"/>
      <c r="UPG30" s="459"/>
      <c r="UPH30" s="459"/>
      <c r="UPI30" s="459"/>
      <c r="UPJ30" s="459"/>
      <c r="UPK30" s="459"/>
      <c r="UPL30" s="459"/>
      <c r="UPM30" s="459"/>
      <c r="UPN30" s="459"/>
      <c r="UPO30" s="459"/>
      <c r="UPP30" s="459"/>
      <c r="UPQ30" s="459"/>
      <c r="UPR30" s="459"/>
      <c r="UPS30" s="459"/>
      <c r="UPT30" s="459"/>
      <c r="UPU30" s="459"/>
      <c r="UPV30" s="459"/>
      <c r="UPW30" s="459"/>
      <c r="UPX30" s="459"/>
      <c r="UPY30" s="459"/>
      <c r="UPZ30" s="459"/>
      <c r="UQA30" s="459"/>
      <c r="UQB30" s="459"/>
      <c r="UQC30" s="459"/>
      <c r="UQD30" s="459"/>
      <c r="UQE30" s="459"/>
      <c r="UQF30" s="459"/>
      <c r="UQG30" s="459"/>
      <c r="UQH30" s="459"/>
      <c r="UQI30" s="459"/>
      <c r="UQJ30" s="459"/>
      <c r="UQK30" s="459"/>
      <c r="UQL30" s="459"/>
      <c r="UQM30" s="459"/>
      <c r="UQN30" s="459"/>
      <c r="UQO30" s="459"/>
      <c r="UQP30" s="459"/>
      <c r="UQQ30" s="459"/>
      <c r="UQR30" s="459"/>
      <c r="UQS30" s="459"/>
      <c r="UQT30" s="459"/>
      <c r="UQU30" s="459"/>
      <c r="UQV30" s="459"/>
      <c r="UQW30" s="459"/>
      <c r="UQX30" s="459"/>
      <c r="UQY30" s="459"/>
      <c r="UQZ30" s="459"/>
      <c r="URA30" s="459"/>
      <c r="URB30" s="459"/>
      <c r="URC30" s="459"/>
      <c r="URD30" s="459"/>
      <c r="URE30" s="459"/>
      <c r="URF30" s="459"/>
      <c r="URG30" s="459"/>
      <c r="URH30" s="459"/>
      <c r="URI30" s="459"/>
      <c r="URJ30" s="459"/>
      <c r="URK30" s="459"/>
      <c r="URL30" s="459"/>
      <c r="URM30" s="459"/>
      <c r="URN30" s="459"/>
      <c r="URO30" s="459"/>
      <c r="URP30" s="459"/>
      <c r="URQ30" s="459"/>
      <c r="URR30" s="459"/>
      <c r="URS30" s="459"/>
      <c r="URT30" s="459"/>
      <c r="URU30" s="459"/>
      <c r="URV30" s="459"/>
      <c r="URW30" s="459"/>
      <c r="URX30" s="459"/>
      <c r="URY30" s="459"/>
      <c r="URZ30" s="459"/>
      <c r="USA30" s="459"/>
      <c r="USB30" s="459"/>
      <c r="USC30" s="459"/>
      <c r="USD30" s="459"/>
      <c r="USE30" s="459"/>
      <c r="USF30" s="459"/>
      <c r="USG30" s="459"/>
      <c r="USH30" s="459"/>
      <c r="USI30" s="459"/>
      <c r="USJ30" s="459"/>
      <c r="USK30" s="459"/>
      <c r="USL30" s="459"/>
      <c r="USM30" s="459"/>
      <c r="USN30" s="459"/>
      <c r="USO30" s="459"/>
      <c r="USP30" s="459"/>
      <c r="USQ30" s="459"/>
      <c r="USR30" s="459"/>
      <c r="USS30" s="459"/>
      <c r="UST30" s="459"/>
      <c r="USU30" s="459"/>
      <c r="USV30" s="459"/>
      <c r="USW30" s="459"/>
      <c r="USX30" s="459"/>
      <c r="USY30" s="459"/>
      <c r="USZ30" s="459"/>
      <c r="UTA30" s="459"/>
      <c r="UTB30" s="459"/>
      <c r="UTC30" s="459"/>
      <c r="UTD30" s="459"/>
      <c r="UTE30" s="459"/>
      <c r="UTF30" s="459"/>
      <c r="UTG30" s="459"/>
      <c r="UTH30" s="459"/>
      <c r="UTI30" s="459"/>
      <c r="UTJ30" s="459"/>
      <c r="UTK30" s="459"/>
      <c r="UTL30" s="459"/>
      <c r="UTM30" s="459"/>
      <c r="UTN30" s="459"/>
      <c r="UTO30" s="459"/>
      <c r="UTP30" s="459"/>
      <c r="UTQ30" s="459"/>
      <c r="UTR30" s="459"/>
      <c r="UTS30" s="459"/>
      <c r="UTT30" s="459"/>
      <c r="UTU30" s="459"/>
      <c r="UTV30" s="459"/>
      <c r="UTW30" s="459"/>
      <c r="UTX30" s="459"/>
      <c r="UTY30" s="459"/>
      <c r="UTZ30" s="459"/>
      <c r="UUA30" s="459"/>
      <c r="UUB30" s="459"/>
      <c r="UUC30" s="459"/>
      <c r="UUD30" s="459"/>
      <c r="UUE30" s="459"/>
      <c r="UUF30" s="459"/>
      <c r="UUG30" s="459"/>
      <c r="UUH30" s="459"/>
      <c r="UUI30" s="459"/>
      <c r="UUJ30" s="459"/>
      <c r="UUK30" s="459"/>
      <c r="UUL30" s="459"/>
      <c r="UUM30" s="459"/>
      <c r="UUN30" s="459"/>
      <c r="UUO30" s="459"/>
      <c r="UUP30" s="459"/>
      <c r="UUQ30" s="459"/>
      <c r="UUR30" s="459"/>
      <c r="UUS30" s="459"/>
      <c r="UUT30" s="459"/>
      <c r="UUU30" s="459"/>
      <c r="UUV30" s="459"/>
      <c r="UUW30" s="459"/>
      <c r="UUX30" s="459"/>
      <c r="UUY30" s="459"/>
      <c r="UUZ30" s="459"/>
      <c r="UVA30" s="459"/>
      <c r="UVB30" s="459"/>
      <c r="UVC30" s="459"/>
      <c r="UVD30" s="459"/>
      <c r="UVE30" s="459"/>
      <c r="UVF30" s="459"/>
      <c r="UVG30" s="459"/>
      <c r="UVH30" s="459"/>
      <c r="UVI30" s="459"/>
      <c r="UVJ30" s="459"/>
      <c r="UVK30" s="459"/>
      <c r="UVL30" s="459"/>
      <c r="UVM30" s="459"/>
      <c r="UVN30" s="459"/>
      <c r="UVO30" s="459"/>
      <c r="UVP30" s="459"/>
      <c r="UVQ30" s="459"/>
      <c r="UVR30" s="459"/>
      <c r="UVS30" s="459"/>
      <c r="UVT30" s="459"/>
      <c r="UVU30" s="459"/>
      <c r="UVV30" s="459"/>
      <c r="UVW30" s="459"/>
      <c r="UVX30" s="459"/>
      <c r="UVY30" s="459"/>
      <c r="UVZ30" s="459"/>
      <c r="UWA30" s="459"/>
      <c r="UWB30" s="459"/>
      <c r="UWC30" s="459"/>
      <c r="UWD30" s="459"/>
      <c r="UWE30" s="459"/>
      <c r="UWF30" s="459"/>
      <c r="UWG30" s="459"/>
      <c r="UWH30" s="459"/>
      <c r="UWI30" s="459"/>
      <c r="UWJ30" s="459"/>
      <c r="UWK30" s="459"/>
      <c r="UWL30" s="459"/>
      <c r="UWM30" s="459"/>
      <c r="UWN30" s="459"/>
      <c r="UWO30" s="459"/>
      <c r="UWP30" s="459"/>
      <c r="UWQ30" s="459"/>
      <c r="UWR30" s="459"/>
      <c r="UWS30" s="459"/>
      <c r="UWT30" s="459"/>
      <c r="UWU30" s="459"/>
      <c r="UWV30" s="459"/>
      <c r="UWW30" s="459"/>
      <c r="UWX30" s="459"/>
      <c r="UWY30" s="459"/>
      <c r="UWZ30" s="459"/>
      <c r="UXA30" s="459"/>
      <c r="UXB30" s="459"/>
      <c r="UXC30" s="459"/>
      <c r="UXD30" s="459"/>
      <c r="UXE30" s="459"/>
      <c r="UXF30" s="459"/>
      <c r="UXG30" s="459"/>
      <c r="UXH30" s="459"/>
      <c r="UXI30" s="459"/>
      <c r="UXJ30" s="459"/>
      <c r="UXK30" s="459"/>
      <c r="UXL30" s="459"/>
      <c r="UXM30" s="459"/>
      <c r="UXN30" s="459"/>
      <c r="UXO30" s="459"/>
      <c r="UXP30" s="459"/>
      <c r="UXQ30" s="459"/>
      <c r="UXR30" s="459"/>
      <c r="UXS30" s="459"/>
      <c r="UXT30" s="459"/>
      <c r="UXU30" s="459"/>
      <c r="UXV30" s="459"/>
      <c r="UXW30" s="459"/>
      <c r="UXX30" s="459"/>
      <c r="UXY30" s="459"/>
      <c r="UXZ30" s="459"/>
      <c r="UYA30" s="459"/>
      <c r="UYB30" s="459"/>
      <c r="UYC30" s="459"/>
      <c r="UYD30" s="459"/>
      <c r="UYE30" s="459"/>
      <c r="UYF30" s="459"/>
      <c r="UYG30" s="459"/>
      <c r="UYH30" s="459"/>
      <c r="UYI30" s="459"/>
      <c r="UYJ30" s="459"/>
      <c r="UYK30" s="459"/>
      <c r="UYL30" s="459"/>
      <c r="UYM30" s="459"/>
      <c r="UYN30" s="459"/>
      <c r="UYO30" s="459"/>
      <c r="UYP30" s="459"/>
      <c r="UYQ30" s="459"/>
      <c r="UYR30" s="459"/>
      <c r="UYS30" s="459"/>
      <c r="UYT30" s="459"/>
      <c r="UYU30" s="459"/>
      <c r="UYV30" s="459"/>
      <c r="UYW30" s="459"/>
      <c r="UYX30" s="459"/>
      <c r="UYY30" s="459"/>
      <c r="UYZ30" s="459"/>
      <c r="UZA30" s="459"/>
      <c r="UZB30" s="459"/>
      <c r="UZC30" s="459"/>
      <c r="UZD30" s="459"/>
      <c r="UZE30" s="459"/>
      <c r="UZF30" s="459"/>
      <c r="UZG30" s="459"/>
      <c r="UZH30" s="459"/>
      <c r="UZI30" s="459"/>
      <c r="UZJ30" s="459"/>
      <c r="UZK30" s="459"/>
      <c r="UZL30" s="459"/>
      <c r="UZM30" s="459"/>
      <c r="UZN30" s="459"/>
      <c r="UZO30" s="459"/>
      <c r="UZP30" s="459"/>
      <c r="UZQ30" s="459"/>
      <c r="UZR30" s="459"/>
      <c r="UZS30" s="459"/>
      <c r="UZT30" s="459"/>
      <c r="UZU30" s="459"/>
      <c r="UZV30" s="459"/>
      <c r="UZW30" s="459"/>
      <c r="UZX30" s="459"/>
      <c r="UZY30" s="459"/>
      <c r="UZZ30" s="459"/>
      <c r="VAA30" s="459"/>
      <c r="VAB30" s="459"/>
      <c r="VAC30" s="459"/>
      <c r="VAD30" s="459"/>
      <c r="VAE30" s="459"/>
      <c r="VAF30" s="459"/>
      <c r="VAG30" s="459"/>
      <c r="VAH30" s="459"/>
      <c r="VAI30" s="459"/>
      <c r="VAJ30" s="459"/>
      <c r="VAK30" s="459"/>
      <c r="VAL30" s="459"/>
      <c r="VAM30" s="459"/>
      <c r="VAN30" s="459"/>
      <c r="VAO30" s="459"/>
      <c r="VAP30" s="459"/>
      <c r="VAQ30" s="459"/>
      <c r="VAR30" s="459"/>
      <c r="VAS30" s="459"/>
      <c r="VAT30" s="459"/>
      <c r="VAU30" s="459"/>
      <c r="VAV30" s="459"/>
      <c r="VAW30" s="459"/>
      <c r="VAX30" s="459"/>
      <c r="VAY30" s="459"/>
      <c r="VAZ30" s="459"/>
      <c r="VBA30" s="459"/>
      <c r="VBB30" s="459"/>
      <c r="VBC30" s="459"/>
      <c r="VBD30" s="459"/>
      <c r="VBE30" s="459"/>
      <c r="VBF30" s="459"/>
      <c r="VBG30" s="459"/>
      <c r="VBH30" s="459"/>
      <c r="VBI30" s="459"/>
      <c r="VBJ30" s="459"/>
      <c r="VBK30" s="459"/>
      <c r="VBL30" s="459"/>
      <c r="VBM30" s="459"/>
      <c r="VBN30" s="459"/>
      <c r="VBO30" s="459"/>
      <c r="VBP30" s="459"/>
      <c r="VBQ30" s="459"/>
      <c r="VBR30" s="459"/>
      <c r="VBS30" s="459"/>
      <c r="VBT30" s="459"/>
      <c r="VBU30" s="459"/>
      <c r="VBV30" s="459"/>
      <c r="VBW30" s="459"/>
      <c r="VBX30" s="459"/>
      <c r="VBY30" s="459"/>
      <c r="VBZ30" s="459"/>
      <c r="VCA30" s="459"/>
      <c r="VCB30" s="459"/>
      <c r="VCC30" s="459"/>
      <c r="VCD30" s="459"/>
      <c r="VCE30" s="459"/>
      <c r="VCF30" s="459"/>
      <c r="VCG30" s="459"/>
      <c r="VCH30" s="459"/>
      <c r="VCI30" s="459"/>
      <c r="VCJ30" s="459"/>
      <c r="VCK30" s="459"/>
      <c r="VCL30" s="459"/>
      <c r="VCM30" s="459"/>
      <c r="VCN30" s="459"/>
      <c r="VCO30" s="459"/>
      <c r="VCP30" s="459"/>
      <c r="VCQ30" s="459"/>
      <c r="VCR30" s="459"/>
      <c r="VCS30" s="459"/>
      <c r="VCT30" s="459"/>
      <c r="VCU30" s="459"/>
      <c r="VCV30" s="459"/>
      <c r="VCW30" s="459"/>
      <c r="VCX30" s="459"/>
      <c r="VCY30" s="459"/>
      <c r="VCZ30" s="459"/>
      <c r="VDA30" s="459"/>
      <c r="VDB30" s="459"/>
      <c r="VDC30" s="459"/>
      <c r="VDD30" s="459"/>
      <c r="VDE30" s="459"/>
      <c r="VDF30" s="459"/>
      <c r="VDG30" s="459"/>
      <c r="VDH30" s="459"/>
      <c r="VDI30" s="459"/>
      <c r="VDJ30" s="459"/>
      <c r="VDK30" s="459"/>
      <c r="VDL30" s="459"/>
      <c r="VDM30" s="459"/>
      <c r="VDN30" s="459"/>
      <c r="VDO30" s="459"/>
      <c r="VDP30" s="459"/>
      <c r="VDQ30" s="459"/>
      <c r="VDR30" s="459"/>
      <c r="VDS30" s="459"/>
      <c r="VDT30" s="459"/>
      <c r="VDU30" s="459"/>
      <c r="VDV30" s="459"/>
      <c r="VDW30" s="459"/>
      <c r="VDX30" s="459"/>
      <c r="VDY30" s="459"/>
      <c r="VDZ30" s="459"/>
      <c r="VEA30" s="459"/>
      <c r="VEB30" s="459"/>
      <c r="VEC30" s="459"/>
      <c r="VED30" s="459"/>
      <c r="VEE30" s="459"/>
      <c r="VEF30" s="459"/>
      <c r="VEG30" s="459"/>
      <c r="VEH30" s="459"/>
      <c r="VEI30" s="459"/>
      <c r="VEJ30" s="459"/>
      <c r="VEK30" s="459"/>
      <c r="VEL30" s="459"/>
      <c r="VEM30" s="459"/>
      <c r="VEN30" s="459"/>
      <c r="VEO30" s="459"/>
      <c r="VEP30" s="459"/>
      <c r="VEQ30" s="459"/>
      <c r="VER30" s="459"/>
      <c r="VES30" s="459"/>
      <c r="VET30" s="459"/>
      <c r="VEU30" s="459"/>
      <c r="VEV30" s="459"/>
      <c r="VEW30" s="459"/>
      <c r="VEX30" s="459"/>
      <c r="VEY30" s="459"/>
      <c r="VEZ30" s="459"/>
      <c r="VFA30" s="459"/>
      <c r="VFB30" s="459"/>
      <c r="VFC30" s="459"/>
      <c r="VFD30" s="459"/>
      <c r="VFE30" s="459"/>
      <c r="VFF30" s="459"/>
      <c r="VFG30" s="459"/>
      <c r="VFH30" s="459"/>
      <c r="VFI30" s="459"/>
      <c r="VFJ30" s="459"/>
      <c r="VFK30" s="459"/>
      <c r="VFL30" s="459"/>
      <c r="VFM30" s="459"/>
      <c r="VFN30" s="459"/>
      <c r="VFO30" s="459"/>
      <c r="VFP30" s="459"/>
      <c r="VFQ30" s="459"/>
      <c r="VFR30" s="459"/>
      <c r="VFS30" s="459"/>
      <c r="VFT30" s="459"/>
      <c r="VFU30" s="459"/>
      <c r="VFV30" s="459"/>
      <c r="VFW30" s="459"/>
      <c r="VFX30" s="459"/>
      <c r="VFY30" s="459"/>
      <c r="VFZ30" s="459"/>
      <c r="VGA30" s="459"/>
      <c r="VGB30" s="459"/>
      <c r="VGC30" s="459"/>
      <c r="VGD30" s="459"/>
      <c r="VGE30" s="459"/>
      <c r="VGF30" s="459"/>
      <c r="VGG30" s="459"/>
      <c r="VGH30" s="459"/>
      <c r="VGI30" s="459"/>
      <c r="VGJ30" s="459"/>
      <c r="VGK30" s="459"/>
      <c r="VGL30" s="459"/>
      <c r="VGM30" s="459"/>
      <c r="VGN30" s="459"/>
      <c r="VGO30" s="459"/>
      <c r="VGP30" s="459"/>
      <c r="VGQ30" s="459"/>
      <c r="VGR30" s="459"/>
      <c r="VGS30" s="459"/>
      <c r="VGT30" s="459"/>
      <c r="VGU30" s="459"/>
      <c r="VGV30" s="459"/>
      <c r="VGW30" s="459"/>
      <c r="VGX30" s="459"/>
      <c r="VGY30" s="459"/>
      <c r="VGZ30" s="459"/>
      <c r="VHA30" s="459"/>
      <c r="VHB30" s="459"/>
      <c r="VHC30" s="459"/>
      <c r="VHD30" s="459"/>
      <c r="VHE30" s="459"/>
      <c r="VHF30" s="459"/>
      <c r="VHG30" s="459"/>
      <c r="VHH30" s="459"/>
      <c r="VHI30" s="459"/>
      <c r="VHJ30" s="459"/>
      <c r="VHK30" s="459"/>
      <c r="VHL30" s="459"/>
      <c r="VHM30" s="459"/>
      <c r="VHN30" s="459"/>
      <c r="VHO30" s="459"/>
      <c r="VHP30" s="459"/>
      <c r="VHQ30" s="459"/>
      <c r="VHR30" s="459"/>
      <c r="VHS30" s="459"/>
      <c r="VHT30" s="459"/>
      <c r="VHU30" s="459"/>
      <c r="VHV30" s="459"/>
      <c r="VHW30" s="459"/>
      <c r="VHX30" s="459"/>
      <c r="VHY30" s="459"/>
      <c r="VHZ30" s="459"/>
      <c r="VIA30" s="459"/>
      <c r="VIB30" s="459"/>
      <c r="VIC30" s="459"/>
      <c r="VID30" s="459"/>
      <c r="VIE30" s="459"/>
      <c r="VIF30" s="459"/>
      <c r="VIG30" s="459"/>
      <c r="VIH30" s="459"/>
      <c r="VII30" s="459"/>
      <c r="VIJ30" s="459"/>
      <c r="VIK30" s="459"/>
      <c r="VIL30" s="459"/>
      <c r="VIM30" s="459"/>
      <c r="VIN30" s="459"/>
      <c r="VIO30" s="459"/>
      <c r="VIP30" s="459"/>
      <c r="VIQ30" s="459"/>
      <c r="VIR30" s="459"/>
      <c r="VIS30" s="459"/>
      <c r="VIT30" s="459"/>
      <c r="VIU30" s="459"/>
      <c r="VIV30" s="459"/>
      <c r="VIW30" s="459"/>
      <c r="VIX30" s="459"/>
      <c r="VIY30" s="459"/>
      <c r="VIZ30" s="459"/>
      <c r="VJA30" s="459"/>
      <c r="VJB30" s="459"/>
      <c r="VJC30" s="459"/>
      <c r="VJD30" s="459"/>
      <c r="VJE30" s="459"/>
      <c r="VJF30" s="459"/>
      <c r="VJG30" s="459"/>
      <c r="VJH30" s="459"/>
      <c r="VJI30" s="459"/>
      <c r="VJJ30" s="459"/>
      <c r="VJK30" s="459"/>
      <c r="VJL30" s="459"/>
      <c r="VJM30" s="459"/>
      <c r="VJN30" s="459"/>
      <c r="VJO30" s="459"/>
      <c r="VJP30" s="459"/>
      <c r="VJQ30" s="459"/>
      <c r="VJR30" s="459"/>
      <c r="VJS30" s="459"/>
      <c r="VJT30" s="459"/>
      <c r="VJU30" s="459"/>
      <c r="VJV30" s="459"/>
      <c r="VJW30" s="459"/>
      <c r="VJX30" s="459"/>
      <c r="VJY30" s="459"/>
      <c r="VJZ30" s="459"/>
      <c r="VKA30" s="459"/>
      <c r="VKB30" s="459"/>
      <c r="VKC30" s="459"/>
      <c r="VKD30" s="459"/>
      <c r="VKE30" s="459"/>
      <c r="VKF30" s="459"/>
      <c r="VKG30" s="459"/>
      <c r="VKH30" s="459"/>
      <c r="VKI30" s="459"/>
      <c r="VKJ30" s="459"/>
      <c r="VKK30" s="459"/>
      <c r="VKL30" s="459"/>
      <c r="VKM30" s="459"/>
      <c r="VKN30" s="459"/>
      <c r="VKO30" s="459"/>
      <c r="VKP30" s="459"/>
      <c r="VKQ30" s="459"/>
      <c r="VKR30" s="459"/>
      <c r="VKS30" s="459"/>
      <c r="VKT30" s="459"/>
      <c r="VKU30" s="459"/>
      <c r="VKV30" s="459"/>
      <c r="VKW30" s="459"/>
      <c r="VKX30" s="459"/>
      <c r="VKY30" s="459"/>
      <c r="VKZ30" s="459"/>
      <c r="VLA30" s="459"/>
      <c r="VLB30" s="459"/>
      <c r="VLC30" s="459"/>
      <c r="VLD30" s="459"/>
      <c r="VLE30" s="459"/>
      <c r="VLF30" s="459"/>
      <c r="VLG30" s="459"/>
      <c r="VLH30" s="459"/>
      <c r="VLI30" s="459"/>
      <c r="VLJ30" s="459"/>
      <c r="VLK30" s="459"/>
      <c r="VLL30" s="459"/>
      <c r="VLM30" s="459"/>
      <c r="VLN30" s="459"/>
      <c r="VLO30" s="459"/>
      <c r="VLP30" s="459"/>
      <c r="VLQ30" s="459"/>
      <c r="VLR30" s="459"/>
      <c r="VLS30" s="459"/>
      <c r="VLT30" s="459"/>
      <c r="VLU30" s="459"/>
      <c r="VLV30" s="459"/>
      <c r="VLW30" s="459"/>
      <c r="VLX30" s="459"/>
      <c r="VLY30" s="459"/>
      <c r="VLZ30" s="459"/>
      <c r="VMA30" s="459"/>
      <c r="VMB30" s="459"/>
      <c r="VMC30" s="459"/>
      <c r="VMD30" s="459"/>
      <c r="VME30" s="459"/>
      <c r="VMF30" s="459"/>
      <c r="VMG30" s="459"/>
      <c r="VMH30" s="459"/>
      <c r="VMI30" s="459"/>
      <c r="VMJ30" s="459"/>
      <c r="VMK30" s="459"/>
      <c r="VML30" s="459"/>
      <c r="VMM30" s="459"/>
      <c r="VMN30" s="459"/>
      <c r="VMO30" s="459"/>
      <c r="VMP30" s="459"/>
      <c r="VMQ30" s="459"/>
      <c r="VMR30" s="459"/>
      <c r="VMS30" s="459"/>
      <c r="VMT30" s="459"/>
      <c r="VMU30" s="459"/>
      <c r="VMV30" s="459"/>
      <c r="VMW30" s="459"/>
      <c r="VMX30" s="459"/>
      <c r="VMY30" s="459"/>
      <c r="VMZ30" s="459"/>
      <c r="VNA30" s="459"/>
      <c r="VNB30" s="459"/>
      <c r="VNC30" s="459"/>
      <c r="VND30" s="459"/>
      <c r="VNE30" s="459"/>
      <c r="VNF30" s="459"/>
      <c r="VNG30" s="459"/>
      <c r="VNH30" s="459"/>
      <c r="VNI30" s="459"/>
      <c r="VNJ30" s="459"/>
      <c r="VNK30" s="459"/>
      <c r="VNL30" s="459"/>
      <c r="VNM30" s="459"/>
      <c r="VNN30" s="459"/>
      <c r="VNO30" s="459"/>
      <c r="VNP30" s="459"/>
      <c r="VNQ30" s="459"/>
      <c r="VNR30" s="459"/>
      <c r="VNS30" s="459"/>
      <c r="VNT30" s="459"/>
      <c r="VNU30" s="459"/>
      <c r="VNV30" s="459"/>
      <c r="VNW30" s="459"/>
      <c r="VNX30" s="459"/>
      <c r="VNY30" s="459"/>
      <c r="VNZ30" s="459"/>
      <c r="VOA30" s="459"/>
      <c r="VOB30" s="459"/>
      <c r="VOC30" s="459"/>
      <c r="VOD30" s="459"/>
      <c r="VOE30" s="459"/>
      <c r="VOF30" s="459"/>
      <c r="VOG30" s="459"/>
      <c r="VOH30" s="459"/>
      <c r="VOI30" s="459"/>
      <c r="VOJ30" s="459"/>
      <c r="VOK30" s="459"/>
      <c r="VOL30" s="459"/>
      <c r="VOM30" s="459"/>
      <c r="VON30" s="459"/>
      <c r="VOO30" s="459"/>
      <c r="VOP30" s="459"/>
      <c r="VOQ30" s="459"/>
      <c r="VOR30" s="459"/>
      <c r="VOS30" s="459"/>
      <c r="VOT30" s="459"/>
      <c r="VOU30" s="459"/>
      <c r="VOV30" s="459"/>
      <c r="VOW30" s="459"/>
      <c r="VOX30" s="459"/>
      <c r="VOY30" s="459"/>
      <c r="VOZ30" s="459"/>
      <c r="VPA30" s="459"/>
      <c r="VPB30" s="459"/>
      <c r="VPC30" s="459"/>
      <c r="VPD30" s="459"/>
      <c r="VPE30" s="459"/>
      <c r="VPF30" s="459"/>
      <c r="VPG30" s="459"/>
      <c r="VPH30" s="459"/>
      <c r="VPI30" s="459"/>
      <c r="VPJ30" s="459"/>
      <c r="VPK30" s="459"/>
      <c r="VPL30" s="459"/>
      <c r="VPM30" s="459"/>
      <c r="VPN30" s="459"/>
      <c r="VPO30" s="459"/>
      <c r="VPP30" s="459"/>
      <c r="VPQ30" s="459"/>
      <c r="VPR30" s="459"/>
      <c r="VPS30" s="459"/>
      <c r="VPT30" s="459"/>
      <c r="VPU30" s="459"/>
      <c r="VPV30" s="459"/>
      <c r="VPW30" s="459"/>
      <c r="VPX30" s="459"/>
      <c r="VPY30" s="459"/>
      <c r="VPZ30" s="459"/>
      <c r="VQA30" s="459"/>
      <c r="VQB30" s="459"/>
      <c r="VQC30" s="459"/>
      <c r="VQD30" s="459"/>
      <c r="VQE30" s="459"/>
      <c r="VQF30" s="459"/>
      <c r="VQG30" s="459"/>
      <c r="VQH30" s="459"/>
      <c r="VQI30" s="459"/>
      <c r="VQJ30" s="459"/>
      <c r="VQK30" s="459"/>
      <c r="VQL30" s="459"/>
      <c r="VQM30" s="459"/>
      <c r="VQN30" s="459"/>
      <c r="VQO30" s="459"/>
      <c r="VQP30" s="459"/>
      <c r="VQQ30" s="459"/>
      <c r="VQR30" s="459"/>
      <c r="VQS30" s="459"/>
      <c r="VQT30" s="459"/>
      <c r="VQU30" s="459"/>
      <c r="VQV30" s="459"/>
      <c r="VQW30" s="459"/>
      <c r="VQX30" s="459"/>
      <c r="VQY30" s="459"/>
      <c r="VQZ30" s="459"/>
      <c r="VRA30" s="459"/>
      <c r="VRB30" s="459"/>
      <c r="VRC30" s="459"/>
      <c r="VRD30" s="459"/>
      <c r="VRE30" s="459"/>
      <c r="VRF30" s="459"/>
      <c r="VRG30" s="459"/>
      <c r="VRH30" s="459"/>
      <c r="VRI30" s="459"/>
      <c r="VRJ30" s="459"/>
      <c r="VRK30" s="459"/>
      <c r="VRL30" s="459"/>
      <c r="VRM30" s="459"/>
      <c r="VRN30" s="459"/>
      <c r="VRO30" s="459"/>
      <c r="VRP30" s="459"/>
      <c r="VRQ30" s="459"/>
      <c r="VRR30" s="459"/>
      <c r="VRS30" s="459"/>
      <c r="VRT30" s="459"/>
      <c r="VRU30" s="459"/>
      <c r="VRV30" s="459"/>
      <c r="VRW30" s="459"/>
      <c r="VRX30" s="459"/>
      <c r="VRY30" s="459"/>
      <c r="VRZ30" s="459"/>
      <c r="VSA30" s="459"/>
      <c r="VSB30" s="459"/>
      <c r="VSC30" s="459"/>
      <c r="VSD30" s="459"/>
      <c r="VSE30" s="459"/>
      <c r="VSF30" s="459"/>
      <c r="VSG30" s="459"/>
      <c r="VSH30" s="459"/>
      <c r="VSI30" s="459"/>
      <c r="VSJ30" s="459"/>
      <c r="VSK30" s="459"/>
      <c r="VSL30" s="459"/>
      <c r="VSM30" s="459"/>
      <c r="VSN30" s="459"/>
      <c r="VSO30" s="459"/>
      <c r="VSP30" s="459"/>
      <c r="VSQ30" s="459"/>
      <c r="VSR30" s="459"/>
      <c r="VSS30" s="459"/>
      <c r="VST30" s="459"/>
      <c r="VSU30" s="459"/>
      <c r="VSV30" s="459"/>
      <c r="VSW30" s="459"/>
      <c r="VSX30" s="459"/>
      <c r="VSY30" s="459"/>
      <c r="VSZ30" s="459"/>
      <c r="VTA30" s="459"/>
      <c r="VTB30" s="459"/>
      <c r="VTC30" s="459"/>
      <c r="VTD30" s="459"/>
      <c r="VTE30" s="459"/>
      <c r="VTF30" s="459"/>
      <c r="VTG30" s="459"/>
      <c r="VTH30" s="459"/>
      <c r="VTI30" s="459"/>
      <c r="VTJ30" s="459"/>
      <c r="VTK30" s="459"/>
      <c r="VTL30" s="459"/>
      <c r="VTM30" s="459"/>
      <c r="VTN30" s="459"/>
      <c r="VTO30" s="459"/>
      <c r="VTP30" s="459"/>
      <c r="VTQ30" s="459"/>
      <c r="VTR30" s="459"/>
      <c r="VTS30" s="459"/>
      <c r="VTT30" s="459"/>
      <c r="VTU30" s="459"/>
      <c r="VTV30" s="459"/>
      <c r="VTW30" s="459"/>
      <c r="VTX30" s="459"/>
      <c r="VTY30" s="459"/>
      <c r="VTZ30" s="459"/>
      <c r="VUA30" s="459"/>
      <c r="VUB30" s="459"/>
      <c r="VUC30" s="459"/>
      <c r="VUD30" s="459"/>
      <c r="VUE30" s="459"/>
      <c r="VUF30" s="459"/>
      <c r="VUG30" s="459"/>
      <c r="VUH30" s="459"/>
      <c r="VUI30" s="459"/>
      <c r="VUJ30" s="459"/>
      <c r="VUK30" s="459"/>
      <c r="VUL30" s="459"/>
      <c r="VUM30" s="459"/>
      <c r="VUN30" s="459"/>
      <c r="VUO30" s="459"/>
      <c r="VUP30" s="459"/>
      <c r="VUQ30" s="459"/>
      <c r="VUR30" s="459"/>
      <c r="VUS30" s="459"/>
      <c r="VUT30" s="459"/>
      <c r="VUU30" s="459"/>
      <c r="VUV30" s="459"/>
      <c r="VUW30" s="459"/>
      <c r="VUX30" s="459"/>
      <c r="VUY30" s="459"/>
      <c r="VUZ30" s="459"/>
      <c r="VVA30" s="459"/>
      <c r="VVB30" s="459"/>
      <c r="VVC30" s="459"/>
      <c r="VVD30" s="459"/>
      <c r="VVE30" s="459"/>
      <c r="VVF30" s="459"/>
      <c r="VVG30" s="459"/>
      <c r="VVH30" s="459"/>
      <c r="VVI30" s="459"/>
      <c r="VVJ30" s="459"/>
      <c r="VVK30" s="459"/>
      <c r="VVL30" s="459"/>
      <c r="VVM30" s="459"/>
      <c r="VVN30" s="459"/>
      <c r="VVO30" s="459"/>
      <c r="VVP30" s="459"/>
      <c r="VVQ30" s="459"/>
      <c r="VVR30" s="459"/>
      <c r="VVS30" s="459"/>
      <c r="VVT30" s="459"/>
      <c r="VVU30" s="459"/>
      <c r="VVV30" s="459"/>
      <c r="VVW30" s="459"/>
      <c r="VVX30" s="459"/>
      <c r="VVY30" s="459"/>
      <c r="VVZ30" s="459"/>
      <c r="VWA30" s="459"/>
      <c r="VWB30" s="459"/>
      <c r="VWC30" s="459"/>
      <c r="VWD30" s="459"/>
      <c r="VWE30" s="459"/>
      <c r="VWF30" s="459"/>
      <c r="VWG30" s="459"/>
      <c r="VWH30" s="459"/>
      <c r="VWI30" s="459"/>
      <c r="VWJ30" s="459"/>
      <c r="VWK30" s="459"/>
      <c r="VWL30" s="459"/>
      <c r="VWM30" s="459"/>
      <c r="VWN30" s="459"/>
      <c r="VWO30" s="459"/>
      <c r="VWP30" s="459"/>
      <c r="VWQ30" s="459"/>
      <c r="VWR30" s="459"/>
      <c r="VWS30" s="459"/>
      <c r="VWT30" s="459"/>
      <c r="VWU30" s="459"/>
      <c r="VWV30" s="459"/>
      <c r="VWW30" s="459"/>
      <c r="VWX30" s="459"/>
      <c r="VWY30" s="459"/>
      <c r="VWZ30" s="459"/>
      <c r="VXA30" s="459"/>
      <c r="VXB30" s="459"/>
      <c r="VXC30" s="459"/>
      <c r="VXD30" s="459"/>
      <c r="VXE30" s="459"/>
      <c r="VXF30" s="459"/>
      <c r="VXG30" s="459"/>
      <c r="VXH30" s="459"/>
      <c r="VXI30" s="459"/>
      <c r="VXJ30" s="459"/>
      <c r="VXK30" s="459"/>
      <c r="VXL30" s="459"/>
      <c r="VXM30" s="459"/>
      <c r="VXN30" s="459"/>
      <c r="VXO30" s="459"/>
      <c r="VXP30" s="459"/>
      <c r="VXQ30" s="459"/>
      <c r="VXR30" s="459"/>
      <c r="VXS30" s="459"/>
      <c r="VXT30" s="459"/>
      <c r="VXU30" s="459"/>
      <c r="VXV30" s="459"/>
      <c r="VXW30" s="459"/>
      <c r="VXX30" s="459"/>
      <c r="VXY30" s="459"/>
      <c r="VXZ30" s="459"/>
      <c r="VYA30" s="459"/>
      <c r="VYB30" s="459"/>
      <c r="VYC30" s="459"/>
      <c r="VYD30" s="459"/>
      <c r="VYE30" s="459"/>
      <c r="VYF30" s="459"/>
      <c r="VYG30" s="459"/>
      <c r="VYH30" s="459"/>
      <c r="VYI30" s="459"/>
      <c r="VYJ30" s="459"/>
      <c r="VYK30" s="459"/>
      <c r="VYL30" s="459"/>
      <c r="VYM30" s="459"/>
      <c r="VYN30" s="459"/>
      <c r="VYO30" s="459"/>
      <c r="VYP30" s="459"/>
      <c r="VYQ30" s="459"/>
      <c r="VYR30" s="459"/>
      <c r="VYS30" s="459"/>
      <c r="VYT30" s="459"/>
      <c r="VYU30" s="459"/>
      <c r="VYV30" s="459"/>
      <c r="VYW30" s="459"/>
      <c r="VYX30" s="459"/>
      <c r="VYY30" s="459"/>
      <c r="VYZ30" s="459"/>
      <c r="VZA30" s="459"/>
      <c r="VZB30" s="459"/>
      <c r="VZC30" s="459"/>
      <c r="VZD30" s="459"/>
      <c r="VZE30" s="459"/>
      <c r="VZF30" s="459"/>
      <c r="VZG30" s="459"/>
      <c r="VZH30" s="459"/>
      <c r="VZI30" s="459"/>
      <c r="VZJ30" s="459"/>
      <c r="VZK30" s="459"/>
      <c r="VZL30" s="459"/>
      <c r="VZM30" s="459"/>
      <c r="VZN30" s="459"/>
      <c r="VZO30" s="459"/>
      <c r="VZP30" s="459"/>
      <c r="VZQ30" s="459"/>
      <c r="VZR30" s="459"/>
      <c r="VZS30" s="459"/>
      <c r="VZT30" s="459"/>
      <c r="VZU30" s="459"/>
      <c r="VZV30" s="459"/>
      <c r="VZW30" s="459"/>
      <c r="VZX30" s="459"/>
      <c r="VZY30" s="459"/>
      <c r="VZZ30" s="459"/>
      <c r="WAA30" s="459"/>
      <c r="WAB30" s="459"/>
      <c r="WAC30" s="459"/>
      <c r="WAD30" s="459"/>
      <c r="WAE30" s="459"/>
      <c r="WAF30" s="459"/>
      <c r="WAG30" s="459"/>
      <c r="WAH30" s="459"/>
      <c r="WAI30" s="459"/>
      <c r="WAJ30" s="459"/>
      <c r="WAK30" s="459"/>
      <c r="WAL30" s="459"/>
      <c r="WAM30" s="459"/>
      <c r="WAN30" s="459"/>
      <c r="WAO30" s="459"/>
      <c r="WAP30" s="459"/>
      <c r="WAQ30" s="459"/>
      <c r="WAR30" s="459"/>
      <c r="WAS30" s="459"/>
      <c r="WAT30" s="459"/>
      <c r="WAU30" s="459"/>
      <c r="WAV30" s="459"/>
      <c r="WAW30" s="459"/>
      <c r="WAX30" s="459"/>
      <c r="WAY30" s="459"/>
      <c r="WAZ30" s="459"/>
      <c r="WBA30" s="459"/>
      <c r="WBB30" s="459"/>
      <c r="WBC30" s="459"/>
      <c r="WBD30" s="459"/>
      <c r="WBE30" s="459"/>
      <c r="WBF30" s="459"/>
      <c r="WBG30" s="459"/>
      <c r="WBH30" s="459"/>
      <c r="WBI30" s="459"/>
      <c r="WBJ30" s="459"/>
      <c r="WBK30" s="459"/>
      <c r="WBL30" s="459"/>
      <c r="WBM30" s="459"/>
      <c r="WBN30" s="459"/>
      <c r="WBO30" s="459"/>
      <c r="WBP30" s="459"/>
      <c r="WBQ30" s="459"/>
      <c r="WBR30" s="459"/>
      <c r="WBS30" s="459"/>
      <c r="WBT30" s="459"/>
      <c r="WBU30" s="459"/>
      <c r="WBV30" s="459"/>
      <c r="WBW30" s="459"/>
      <c r="WBX30" s="459"/>
      <c r="WBY30" s="459"/>
      <c r="WBZ30" s="459"/>
      <c r="WCA30" s="459"/>
      <c r="WCB30" s="459"/>
      <c r="WCC30" s="459"/>
      <c r="WCD30" s="459"/>
      <c r="WCE30" s="459"/>
      <c r="WCF30" s="459"/>
      <c r="WCG30" s="459"/>
      <c r="WCH30" s="459"/>
      <c r="WCI30" s="459"/>
      <c r="WCJ30" s="459"/>
      <c r="WCK30" s="459"/>
      <c r="WCL30" s="459"/>
      <c r="WCM30" s="459"/>
      <c r="WCN30" s="459"/>
      <c r="WCO30" s="459"/>
      <c r="WCP30" s="459"/>
      <c r="WCQ30" s="459"/>
      <c r="WCR30" s="459"/>
      <c r="WCS30" s="459"/>
      <c r="WCT30" s="459"/>
      <c r="WCU30" s="459"/>
      <c r="WCV30" s="459"/>
      <c r="WCW30" s="459"/>
      <c r="WCX30" s="459"/>
      <c r="WCY30" s="459"/>
      <c r="WCZ30" s="459"/>
      <c r="WDA30" s="459"/>
      <c r="WDB30" s="459"/>
      <c r="WDC30" s="459"/>
      <c r="WDD30" s="459"/>
      <c r="WDE30" s="459"/>
      <c r="WDF30" s="459"/>
      <c r="WDG30" s="459"/>
      <c r="WDH30" s="459"/>
      <c r="WDI30" s="459"/>
      <c r="WDJ30" s="459"/>
      <c r="WDK30" s="459"/>
      <c r="WDL30" s="459"/>
      <c r="WDM30" s="459"/>
      <c r="WDN30" s="459"/>
      <c r="WDO30" s="459"/>
      <c r="WDP30" s="459"/>
      <c r="WDQ30" s="459"/>
      <c r="WDR30" s="459"/>
      <c r="WDS30" s="459"/>
      <c r="WDT30" s="459"/>
      <c r="WDU30" s="459"/>
      <c r="WDV30" s="459"/>
      <c r="WDW30" s="459"/>
      <c r="WDX30" s="459"/>
      <c r="WDY30" s="459"/>
      <c r="WDZ30" s="459"/>
      <c r="WEA30" s="459"/>
      <c r="WEB30" s="459"/>
      <c r="WEC30" s="459"/>
      <c r="WED30" s="459"/>
      <c r="WEE30" s="459"/>
      <c r="WEF30" s="459"/>
      <c r="WEG30" s="459"/>
      <c r="WEH30" s="459"/>
      <c r="WEI30" s="459"/>
      <c r="WEJ30" s="459"/>
      <c r="WEK30" s="459"/>
      <c r="WEL30" s="459"/>
      <c r="WEM30" s="459"/>
      <c r="WEN30" s="459"/>
      <c r="WEO30" s="459"/>
      <c r="WEP30" s="459"/>
      <c r="WEQ30" s="459"/>
      <c r="WER30" s="459"/>
      <c r="WES30" s="459"/>
      <c r="WET30" s="459"/>
      <c r="WEU30" s="459"/>
      <c r="WEV30" s="459"/>
      <c r="WEW30" s="459"/>
      <c r="WEX30" s="459"/>
      <c r="WEY30" s="459"/>
      <c r="WEZ30" s="459"/>
      <c r="WFA30" s="459"/>
      <c r="WFB30" s="459"/>
      <c r="WFC30" s="459"/>
      <c r="WFD30" s="459"/>
      <c r="WFE30" s="459"/>
      <c r="WFF30" s="459"/>
      <c r="WFG30" s="459"/>
      <c r="WFH30" s="459"/>
      <c r="WFI30" s="459"/>
      <c r="WFJ30" s="459"/>
      <c r="WFK30" s="459"/>
      <c r="WFL30" s="459"/>
      <c r="WFM30" s="459"/>
      <c r="WFN30" s="459"/>
      <c r="WFO30" s="459"/>
      <c r="WFP30" s="459"/>
      <c r="WFQ30" s="459"/>
      <c r="WFR30" s="459"/>
      <c r="WFS30" s="459"/>
      <c r="WFT30" s="459"/>
      <c r="WFU30" s="459"/>
      <c r="WFV30" s="459"/>
      <c r="WFW30" s="459"/>
      <c r="WFX30" s="459"/>
      <c r="WFY30" s="459"/>
      <c r="WFZ30" s="459"/>
      <c r="WGA30" s="459"/>
      <c r="WGB30" s="459"/>
      <c r="WGC30" s="459"/>
      <c r="WGD30" s="459"/>
      <c r="WGE30" s="459"/>
      <c r="WGF30" s="459"/>
      <c r="WGG30" s="459"/>
      <c r="WGH30" s="459"/>
      <c r="WGI30" s="459"/>
      <c r="WGJ30" s="459"/>
      <c r="WGK30" s="459"/>
      <c r="WGL30" s="459"/>
      <c r="WGM30" s="459"/>
      <c r="WGN30" s="459"/>
      <c r="WGO30" s="459"/>
      <c r="WGP30" s="459"/>
      <c r="WGQ30" s="459"/>
      <c r="WGR30" s="459"/>
      <c r="WGS30" s="459"/>
      <c r="WGT30" s="459"/>
      <c r="WGU30" s="459"/>
      <c r="WGV30" s="459"/>
      <c r="WGW30" s="459"/>
      <c r="WGX30" s="459"/>
      <c r="WGY30" s="459"/>
      <c r="WGZ30" s="459"/>
      <c r="WHA30" s="459"/>
      <c r="WHB30" s="459"/>
      <c r="WHC30" s="459"/>
      <c r="WHD30" s="459"/>
      <c r="WHE30" s="459"/>
      <c r="WHF30" s="459"/>
      <c r="WHG30" s="459"/>
      <c r="WHH30" s="459"/>
      <c r="WHI30" s="459"/>
      <c r="WHJ30" s="459"/>
      <c r="WHK30" s="459"/>
      <c r="WHL30" s="459"/>
      <c r="WHM30" s="459"/>
      <c r="WHN30" s="459"/>
      <c r="WHO30" s="459"/>
      <c r="WHP30" s="459"/>
      <c r="WHQ30" s="459"/>
      <c r="WHR30" s="459"/>
      <c r="WHS30" s="459"/>
      <c r="WHT30" s="459"/>
      <c r="WHU30" s="459"/>
      <c r="WHV30" s="459"/>
      <c r="WHW30" s="459"/>
      <c r="WHX30" s="459"/>
      <c r="WHY30" s="459"/>
      <c r="WHZ30" s="459"/>
      <c r="WIA30" s="459"/>
      <c r="WIB30" s="459"/>
      <c r="WIC30" s="459"/>
      <c r="WID30" s="459"/>
      <c r="WIE30" s="459"/>
      <c r="WIF30" s="459"/>
      <c r="WIG30" s="459"/>
      <c r="WIH30" s="459"/>
      <c r="WII30" s="459"/>
      <c r="WIJ30" s="459"/>
      <c r="WIK30" s="459"/>
      <c r="WIL30" s="459"/>
      <c r="WIM30" s="459"/>
      <c r="WIN30" s="459"/>
      <c r="WIO30" s="459"/>
      <c r="WIP30" s="459"/>
      <c r="WIQ30" s="459"/>
      <c r="WIR30" s="459"/>
      <c r="WIS30" s="459"/>
      <c r="WIT30" s="459"/>
      <c r="WIU30" s="459"/>
      <c r="WIV30" s="459"/>
      <c r="WIW30" s="459"/>
      <c r="WIX30" s="459"/>
      <c r="WIY30" s="459"/>
      <c r="WIZ30" s="459"/>
      <c r="WJA30" s="459"/>
      <c r="WJB30" s="459"/>
      <c r="WJC30" s="459"/>
      <c r="WJD30" s="459"/>
      <c r="WJE30" s="459"/>
      <c r="WJF30" s="459"/>
      <c r="WJG30" s="459"/>
      <c r="WJH30" s="459"/>
      <c r="WJI30" s="459"/>
      <c r="WJJ30" s="459"/>
      <c r="WJK30" s="459"/>
      <c r="WJL30" s="459"/>
      <c r="WJM30" s="459"/>
      <c r="WJN30" s="459"/>
      <c r="WJO30" s="459"/>
      <c r="WJP30" s="459"/>
      <c r="WJQ30" s="459"/>
      <c r="WJR30" s="459"/>
      <c r="WJS30" s="459"/>
      <c r="WJT30" s="459"/>
      <c r="WJU30" s="459"/>
      <c r="WJV30" s="459"/>
      <c r="WJW30" s="459"/>
      <c r="WJX30" s="459"/>
      <c r="WJY30" s="459"/>
      <c r="WJZ30" s="459"/>
      <c r="WKA30" s="459"/>
      <c r="WKB30" s="459"/>
      <c r="WKC30" s="459"/>
      <c r="WKD30" s="459"/>
      <c r="WKE30" s="459"/>
      <c r="WKF30" s="459"/>
      <c r="WKG30" s="459"/>
      <c r="WKH30" s="459"/>
      <c r="WKI30" s="459"/>
      <c r="WKJ30" s="459"/>
      <c r="WKK30" s="459"/>
      <c r="WKL30" s="459"/>
      <c r="WKM30" s="459"/>
      <c r="WKN30" s="459"/>
      <c r="WKO30" s="459"/>
      <c r="WKP30" s="459"/>
      <c r="WKQ30" s="459"/>
      <c r="WKR30" s="459"/>
      <c r="WKS30" s="459"/>
      <c r="WKT30" s="459"/>
      <c r="WKU30" s="459"/>
      <c r="WKV30" s="459"/>
      <c r="WKW30" s="459"/>
      <c r="WKX30" s="459"/>
      <c r="WKY30" s="459"/>
      <c r="WKZ30" s="459"/>
      <c r="WLA30" s="459"/>
      <c r="WLB30" s="459"/>
      <c r="WLC30" s="459"/>
      <c r="WLD30" s="459"/>
      <c r="WLE30" s="459"/>
      <c r="WLF30" s="459"/>
      <c r="WLG30" s="459"/>
      <c r="WLH30" s="459"/>
      <c r="WLI30" s="459"/>
      <c r="WLJ30" s="459"/>
      <c r="WLK30" s="459"/>
      <c r="WLL30" s="459"/>
      <c r="WLM30" s="459"/>
      <c r="WLN30" s="459"/>
      <c r="WLO30" s="459"/>
      <c r="WLP30" s="459"/>
      <c r="WLQ30" s="459"/>
      <c r="WLR30" s="459"/>
      <c r="WLS30" s="459"/>
      <c r="WLT30" s="459"/>
      <c r="WLU30" s="459"/>
      <c r="WLV30" s="459"/>
      <c r="WLW30" s="459"/>
      <c r="WLX30" s="459"/>
      <c r="WLY30" s="459"/>
      <c r="WLZ30" s="459"/>
      <c r="WMA30" s="459"/>
      <c r="WMB30" s="459"/>
      <c r="WMC30" s="459"/>
      <c r="WMD30" s="459"/>
      <c r="WME30" s="459"/>
      <c r="WMF30" s="459"/>
      <c r="WMG30" s="459"/>
      <c r="WMH30" s="459"/>
      <c r="WMI30" s="459"/>
      <c r="WMJ30" s="459"/>
      <c r="WMK30" s="459"/>
      <c r="WML30" s="459"/>
      <c r="WMM30" s="459"/>
      <c r="WMN30" s="459"/>
      <c r="WMO30" s="459"/>
      <c r="WMP30" s="459"/>
      <c r="WMQ30" s="459"/>
      <c r="WMR30" s="459"/>
      <c r="WMS30" s="459"/>
      <c r="WMT30" s="459"/>
      <c r="WMU30" s="459"/>
      <c r="WMV30" s="459"/>
      <c r="WMW30" s="459"/>
      <c r="WMX30" s="459"/>
      <c r="WMY30" s="459"/>
      <c r="WMZ30" s="459"/>
      <c r="WNA30" s="459"/>
      <c r="WNB30" s="459"/>
      <c r="WNC30" s="459"/>
      <c r="WND30" s="459"/>
      <c r="WNE30" s="459"/>
      <c r="WNF30" s="459"/>
      <c r="WNG30" s="459"/>
      <c r="WNH30" s="459"/>
      <c r="WNI30" s="459"/>
      <c r="WNJ30" s="459"/>
      <c r="WNK30" s="459"/>
      <c r="WNL30" s="459"/>
      <c r="WNM30" s="459"/>
      <c r="WNN30" s="459"/>
      <c r="WNO30" s="459"/>
      <c r="WNP30" s="459"/>
      <c r="WNQ30" s="459"/>
      <c r="WNR30" s="459"/>
      <c r="WNS30" s="459"/>
      <c r="WNT30" s="459"/>
      <c r="WNU30" s="459"/>
      <c r="WNV30" s="459"/>
      <c r="WNW30" s="459"/>
      <c r="WNX30" s="459"/>
      <c r="WNY30" s="459"/>
      <c r="WNZ30" s="459"/>
      <c r="WOA30" s="459"/>
      <c r="WOB30" s="459"/>
      <c r="WOC30" s="459"/>
      <c r="WOD30" s="459"/>
      <c r="WOE30" s="459"/>
      <c r="WOF30" s="459"/>
      <c r="WOG30" s="459"/>
      <c r="WOH30" s="459"/>
      <c r="WOI30" s="459"/>
      <c r="WOJ30" s="459"/>
      <c r="WOK30" s="459"/>
      <c r="WOL30" s="459"/>
      <c r="WOM30" s="459"/>
      <c r="WON30" s="459"/>
      <c r="WOO30" s="459"/>
      <c r="WOP30" s="459"/>
      <c r="WOQ30" s="459"/>
      <c r="WOR30" s="459"/>
      <c r="WOS30" s="459"/>
      <c r="WOT30" s="459"/>
      <c r="WOU30" s="459"/>
      <c r="WOV30" s="459"/>
      <c r="WOW30" s="459"/>
      <c r="WOX30" s="459"/>
      <c r="WOY30" s="459"/>
      <c r="WOZ30" s="459"/>
      <c r="WPA30" s="459"/>
      <c r="WPB30" s="459"/>
      <c r="WPC30" s="459"/>
      <c r="WPD30" s="459"/>
      <c r="WPE30" s="459"/>
      <c r="WPF30" s="459"/>
      <c r="WPG30" s="459"/>
      <c r="WPH30" s="459"/>
      <c r="WPI30" s="459"/>
      <c r="WPJ30" s="459"/>
      <c r="WPK30" s="459"/>
      <c r="WPL30" s="459"/>
      <c r="WPM30" s="459"/>
      <c r="WPN30" s="459"/>
      <c r="WPO30" s="459"/>
      <c r="WPP30" s="459"/>
      <c r="WPQ30" s="459"/>
      <c r="WPR30" s="459"/>
      <c r="WPS30" s="459"/>
      <c r="WPT30" s="459"/>
      <c r="WPU30" s="459"/>
      <c r="WPV30" s="459"/>
      <c r="WPW30" s="459"/>
      <c r="WPX30" s="459"/>
      <c r="WPY30" s="459"/>
      <c r="WPZ30" s="459"/>
      <c r="WQA30" s="459"/>
      <c r="WQB30" s="459"/>
      <c r="WQC30" s="459"/>
      <c r="WQD30" s="459"/>
      <c r="WQE30" s="459"/>
      <c r="WQF30" s="459"/>
      <c r="WQG30" s="459"/>
      <c r="WQH30" s="459"/>
      <c r="WQI30" s="459"/>
      <c r="WQJ30" s="459"/>
      <c r="WQK30" s="459"/>
      <c r="WQL30" s="459"/>
      <c r="WQM30" s="459"/>
      <c r="WQN30" s="459"/>
      <c r="WQO30" s="459"/>
      <c r="WQP30" s="459"/>
      <c r="WQQ30" s="459"/>
      <c r="WQR30" s="459"/>
      <c r="WQS30" s="459"/>
      <c r="WQT30" s="459"/>
      <c r="WQU30" s="459"/>
      <c r="WQV30" s="459"/>
      <c r="WQW30" s="459"/>
      <c r="WQX30" s="459"/>
      <c r="WQY30" s="459"/>
      <c r="WQZ30" s="459"/>
      <c r="WRA30" s="459"/>
      <c r="WRB30" s="459"/>
      <c r="WRC30" s="459"/>
      <c r="WRD30" s="459"/>
      <c r="WRE30" s="459"/>
      <c r="WRF30" s="459"/>
      <c r="WRG30" s="459"/>
      <c r="WRH30" s="459"/>
      <c r="WRI30" s="459"/>
      <c r="WRJ30" s="459"/>
      <c r="WRK30" s="459"/>
      <c r="WRL30" s="459"/>
      <c r="WRM30" s="459"/>
      <c r="WRN30" s="459"/>
      <c r="WRO30" s="459"/>
      <c r="WRP30" s="459"/>
      <c r="WRQ30" s="459"/>
      <c r="WRR30" s="459"/>
      <c r="WRS30" s="459"/>
      <c r="WRT30" s="459"/>
      <c r="WRU30" s="459"/>
      <c r="WRV30" s="459"/>
      <c r="WRW30" s="459"/>
      <c r="WRX30" s="459"/>
      <c r="WRY30" s="459"/>
      <c r="WRZ30" s="459"/>
      <c r="WSA30" s="459"/>
      <c r="WSB30" s="459"/>
      <c r="WSC30" s="459"/>
      <c r="WSD30" s="459"/>
      <c r="WSE30" s="459"/>
      <c r="WSF30" s="459"/>
      <c r="WSG30" s="459"/>
      <c r="WSH30" s="459"/>
      <c r="WSI30" s="459"/>
      <c r="WSJ30" s="459"/>
      <c r="WSK30" s="459"/>
      <c r="WSL30" s="459"/>
      <c r="WSM30" s="459"/>
      <c r="WSN30" s="459"/>
      <c r="WSO30" s="459"/>
      <c r="WSP30" s="459"/>
      <c r="WSQ30" s="459"/>
      <c r="WSR30" s="459"/>
      <c r="WSS30" s="459"/>
      <c r="WST30" s="459"/>
      <c r="WSU30" s="459"/>
      <c r="WSV30" s="459"/>
      <c r="WSW30" s="459"/>
      <c r="WSX30" s="459"/>
      <c r="WSY30" s="459"/>
      <c r="WSZ30" s="459"/>
      <c r="WTA30" s="459"/>
      <c r="WTB30" s="459"/>
      <c r="WTC30" s="459"/>
      <c r="WTD30" s="459"/>
      <c r="WTE30" s="459"/>
      <c r="WTF30" s="459"/>
      <c r="WTG30" s="459"/>
      <c r="WTH30" s="459"/>
      <c r="WTI30" s="459"/>
      <c r="WTJ30" s="459"/>
      <c r="WTK30" s="459"/>
      <c r="WTL30" s="459"/>
      <c r="WTM30" s="459"/>
      <c r="WTN30" s="459"/>
      <c r="WTO30" s="459"/>
      <c r="WTP30" s="459"/>
      <c r="WTQ30" s="459"/>
      <c r="WTR30" s="459"/>
      <c r="WTS30" s="459"/>
      <c r="WTT30" s="459"/>
      <c r="WTU30" s="459"/>
      <c r="WTV30" s="459"/>
      <c r="WTW30" s="459"/>
      <c r="WTX30" s="459"/>
      <c r="WTY30" s="459"/>
      <c r="WTZ30" s="459"/>
      <c r="WUA30" s="459"/>
      <c r="WUB30" s="459"/>
      <c r="WUC30" s="459"/>
      <c r="WUD30" s="459"/>
      <c r="WUE30" s="459"/>
      <c r="WUF30" s="459"/>
      <c r="WUG30" s="459"/>
      <c r="WUH30" s="459"/>
      <c r="WUI30" s="459"/>
      <c r="WUJ30" s="459"/>
      <c r="WUK30" s="459"/>
      <c r="WUL30" s="459"/>
      <c r="WUM30" s="459"/>
      <c r="WUN30" s="459"/>
      <c r="WUO30" s="459"/>
      <c r="WUP30" s="459"/>
      <c r="WUQ30" s="459"/>
      <c r="WUR30" s="459"/>
      <c r="WUS30" s="459"/>
      <c r="WUT30" s="459"/>
      <c r="WUU30" s="459"/>
      <c r="WUV30" s="459"/>
      <c r="WUW30" s="459"/>
      <c r="WUX30" s="459"/>
      <c r="WUY30" s="459"/>
      <c r="WUZ30" s="459"/>
      <c r="WVA30" s="459"/>
      <c r="WVB30" s="459"/>
      <c r="WVC30" s="459"/>
      <c r="WVD30" s="459"/>
      <c r="WVE30" s="459"/>
      <c r="WVF30" s="459"/>
      <c r="WVG30" s="459"/>
      <c r="WVH30" s="459"/>
      <c r="WVI30" s="459"/>
      <c r="WVJ30" s="459"/>
      <c r="WVK30" s="459"/>
      <c r="WVL30" s="459"/>
      <c r="WVM30" s="459"/>
      <c r="WVN30" s="459"/>
      <c r="WVO30" s="459"/>
      <c r="WVP30" s="459"/>
      <c r="WVQ30" s="459"/>
      <c r="WVR30" s="459"/>
      <c r="WVS30" s="459"/>
      <c r="WVT30" s="459"/>
      <c r="WVU30" s="459"/>
      <c r="WVV30" s="459"/>
      <c r="WVW30" s="459"/>
      <c r="WVX30" s="459"/>
      <c r="WVY30" s="459"/>
      <c r="WVZ30" s="459"/>
      <c r="WWA30" s="459"/>
      <c r="WWB30" s="459"/>
      <c r="WWC30" s="459"/>
      <c r="WWD30" s="459"/>
      <c r="WWE30" s="459"/>
      <c r="WWF30" s="459"/>
      <c r="WWG30" s="459"/>
      <c r="WWH30" s="459"/>
      <c r="WWI30" s="459"/>
      <c r="WWJ30" s="459"/>
      <c r="WWK30" s="459"/>
      <c r="WWL30" s="459"/>
      <c r="WWM30" s="459"/>
      <c r="WWN30" s="459"/>
      <c r="WWO30" s="459"/>
      <c r="WWP30" s="459"/>
      <c r="WWQ30" s="459"/>
      <c r="WWR30" s="459"/>
      <c r="WWS30" s="459"/>
      <c r="WWT30" s="459"/>
      <c r="WWU30" s="459"/>
      <c r="WWV30" s="459"/>
      <c r="WWW30" s="459"/>
      <c r="WWX30" s="459"/>
      <c r="WWY30" s="459"/>
      <c r="WWZ30" s="459"/>
      <c r="WXA30" s="459"/>
      <c r="WXB30" s="459"/>
      <c r="WXC30" s="459"/>
      <c r="WXD30" s="459"/>
      <c r="WXE30" s="459"/>
      <c r="WXF30" s="459"/>
      <c r="WXG30" s="459"/>
      <c r="WXH30" s="459"/>
      <c r="WXI30" s="459"/>
      <c r="WXJ30" s="459"/>
      <c r="WXK30" s="459"/>
      <c r="WXL30" s="459"/>
      <c r="WXM30" s="459"/>
      <c r="WXN30" s="459"/>
      <c r="WXO30" s="459"/>
      <c r="WXP30" s="459"/>
      <c r="WXQ30" s="459"/>
      <c r="WXR30" s="459"/>
      <c r="WXS30" s="459"/>
      <c r="WXT30" s="459"/>
      <c r="WXU30" s="459"/>
      <c r="WXV30" s="459"/>
      <c r="WXW30" s="459"/>
      <c r="WXX30" s="459"/>
      <c r="WXY30" s="459"/>
      <c r="WXZ30" s="459"/>
      <c r="WYA30" s="459"/>
      <c r="WYB30" s="459"/>
      <c r="WYC30" s="459"/>
      <c r="WYD30" s="459"/>
      <c r="WYE30" s="459"/>
      <c r="WYF30" s="459"/>
      <c r="WYG30" s="459"/>
      <c r="WYH30" s="459"/>
      <c r="WYI30" s="459"/>
      <c r="WYJ30" s="459"/>
      <c r="WYK30" s="459"/>
      <c r="WYL30" s="459"/>
      <c r="WYM30" s="459"/>
      <c r="WYN30" s="459"/>
      <c r="WYO30" s="459"/>
      <c r="WYP30" s="459"/>
      <c r="WYQ30" s="459"/>
      <c r="WYR30" s="459"/>
      <c r="WYS30" s="459"/>
      <c r="WYT30" s="459"/>
      <c r="WYU30" s="459"/>
      <c r="WYV30" s="459"/>
      <c r="WYW30" s="459"/>
      <c r="WYX30" s="459"/>
      <c r="WYY30" s="459"/>
      <c r="WYZ30" s="459"/>
      <c r="WZA30" s="459"/>
      <c r="WZB30" s="459"/>
      <c r="WZC30" s="459"/>
      <c r="WZD30" s="459"/>
      <c r="WZE30" s="459"/>
      <c r="WZF30" s="459"/>
      <c r="WZG30" s="459"/>
      <c r="WZH30" s="459"/>
      <c r="WZI30" s="459"/>
      <c r="WZJ30" s="459"/>
      <c r="WZK30" s="459"/>
      <c r="WZL30" s="459"/>
      <c r="WZM30" s="459"/>
      <c r="WZN30" s="459"/>
      <c r="WZO30" s="459"/>
      <c r="WZP30" s="459"/>
      <c r="WZQ30" s="459"/>
      <c r="WZR30" s="459"/>
      <c r="WZS30" s="459"/>
      <c r="WZT30" s="459"/>
      <c r="WZU30" s="459"/>
      <c r="WZV30" s="459"/>
      <c r="WZW30" s="459"/>
      <c r="WZX30" s="459"/>
      <c r="WZY30" s="459"/>
      <c r="WZZ30" s="459"/>
      <c r="XAA30" s="459"/>
      <c r="XAB30" s="459"/>
      <c r="XAC30" s="459"/>
      <c r="XAD30" s="459"/>
      <c r="XAE30" s="459"/>
      <c r="XAF30" s="459"/>
      <c r="XAG30" s="459"/>
      <c r="XAH30" s="459"/>
      <c r="XAI30" s="459"/>
      <c r="XAJ30" s="459"/>
      <c r="XAK30" s="459"/>
      <c r="XAL30" s="459"/>
      <c r="XAM30" s="459"/>
      <c r="XAN30" s="459"/>
      <c r="XAO30" s="459"/>
      <c r="XAP30" s="459"/>
      <c r="XAQ30" s="459"/>
      <c r="XAR30" s="459"/>
      <c r="XAS30" s="459"/>
      <c r="XAT30" s="459"/>
      <c r="XAU30" s="459"/>
      <c r="XAV30" s="459"/>
      <c r="XAW30" s="459"/>
      <c r="XAX30" s="459"/>
      <c r="XAY30" s="459"/>
      <c r="XAZ30" s="459"/>
      <c r="XBA30" s="459"/>
      <c r="XBB30" s="459"/>
      <c r="XBC30" s="459"/>
      <c r="XBD30" s="459"/>
      <c r="XBE30" s="459"/>
      <c r="XBF30" s="459"/>
      <c r="XBG30" s="459"/>
      <c r="XBH30" s="459"/>
      <c r="XBI30" s="459"/>
      <c r="XBJ30" s="459"/>
      <c r="XBK30" s="459"/>
      <c r="XBL30" s="459"/>
      <c r="XBM30" s="459"/>
      <c r="XBN30" s="459"/>
      <c r="XBO30" s="459"/>
      <c r="XBP30" s="459"/>
      <c r="XBQ30" s="459"/>
      <c r="XBR30" s="459"/>
      <c r="XBS30" s="459"/>
      <c r="XBT30" s="459"/>
      <c r="XBU30" s="459"/>
      <c r="XBV30" s="459"/>
      <c r="XBW30" s="459"/>
      <c r="XBX30" s="459"/>
      <c r="XBY30" s="459"/>
      <c r="XBZ30" s="459"/>
      <c r="XCA30" s="459"/>
      <c r="XCB30" s="459"/>
      <c r="XCC30" s="459"/>
      <c r="XCD30" s="459"/>
      <c r="XCE30" s="459"/>
      <c r="XCF30" s="459"/>
      <c r="XCG30" s="459"/>
      <c r="XCH30" s="459"/>
      <c r="XCI30" s="459"/>
      <c r="XCJ30" s="459"/>
      <c r="XCK30" s="459"/>
      <c r="XCL30" s="459"/>
      <c r="XCM30" s="459"/>
      <c r="XCN30" s="459"/>
      <c r="XCO30" s="459"/>
      <c r="XCP30" s="459"/>
      <c r="XCQ30" s="459"/>
      <c r="XCR30" s="459"/>
      <c r="XCS30" s="459"/>
      <c r="XCT30" s="459"/>
      <c r="XCU30" s="459"/>
      <c r="XCV30" s="459"/>
      <c r="XCW30" s="459"/>
      <c r="XCX30" s="459"/>
      <c r="XCY30" s="459"/>
      <c r="XCZ30" s="459"/>
      <c r="XDA30" s="459"/>
      <c r="XDB30" s="459"/>
      <c r="XDC30" s="459"/>
      <c r="XDD30" s="459"/>
      <c r="XDE30" s="459"/>
      <c r="XDF30" s="459"/>
      <c r="XDG30" s="459"/>
      <c r="XDH30" s="459"/>
      <c r="XDI30" s="459"/>
      <c r="XDJ30" s="459"/>
      <c r="XDK30" s="459"/>
      <c r="XDL30" s="459"/>
      <c r="XDM30" s="459"/>
      <c r="XDN30" s="459"/>
      <c r="XDO30" s="459"/>
      <c r="XDP30" s="459"/>
      <c r="XDQ30" s="459"/>
      <c r="XDR30" s="459"/>
      <c r="XDS30" s="459"/>
      <c r="XDT30" s="459"/>
      <c r="XDU30" s="459"/>
      <c r="XDV30" s="459"/>
      <c r="XDW30" s="459"/>
      <c r="XDX30" s="459"/>
      <c r="XDY30" s="459"/>
      <c r="XDZ30" s="459"/>
      <c r="XEA30" s="459"/>
      <c r="XEB30" s="459"/>
      <c r="XEC30" s="459"/>
      <c r="XED30" s="459"/>
      <c r="XEE30" s="459"/>
      <c r="XEF30" s="459"/>
      <c r="XEG30" s="459"/>
      <c r="XEH30" s="459"/>
      <c r="XEI30" s="459"/>
      <c r="XEJ30" s="459"/>
      <c r="XEK30" s="459"/>
      <c r="XEL30" s="459"/>
      <c r="XEM30" s="459"/>
      <c r="XEN30" s="459"/>
      <c r="XEO30" s="459"/>
      <c r="XEP30" s="459"/>
      <c r="XEQ30" s="459"/>
      <c r="XER30" s="459"/>
      <c r="XES30" s="459"/>
      <c r="XET30" s="459"/>
      <c r="XEU30" s="459"/>
      <c r="XEV30" s="459"/>
      <c r="XEW30" s="459"/>
      <c r="XEX30" s="459"/>
      <c r="XEY30" s="459"/>
      <c r="XEZ30" s="459"/>
      <c r="XFA30" s="459"/>
      <c r="XFB30" s="459"/>
      <c r="XFC30" s="459"/>
    </row>
    <row r="31" spans="1:16383" s="386" customFormat="1" ht="47.4" customHeight="1">
      <c r="A31" s="460"/>
      <c r="B31" s="447"/>
      <c r="C31" s="461"/>
      <c r="D31" s="447" t="s">
        <v>72</v>
      </c>
      <c r="E31" s="447"/>
      <c r="F31" s="447"/>
      <c r="G31" s="447"/>
      <c r="H31" s="447"/>
      <c r="I31" s="447"/>
      <c r="J31" s="447"/>
      <c r="K31" s="447"/>
      <c r="L31" s="447"/>
      <c r="M31" s="447"/>
      <c r="N31" s="462"/>
      <c r="O31" s="463"/>
      <c r="AX31" s="464"/>
      <c r="AY31" s="464"/>
      <c r="AZ31" s="464"/>
      <c r="BA31" s="464"/>
      <c r="BB31" s="464"/>
      <c r="BC31" s="464"/>
      <c r="BD31" s="464"/>
      <c r="BE31" s="464"/>
      <c r="BF31" s="464"/>
      <c r="BG31" s="464"/>
      <c r="BH31" s="464"/>
      <c r="BI31" s="464"/>
      <c r="BJ31" s="464"/>
      <c r="BK31" s="464"/>
      <c r="BL31" s="464"/>
      <c r="BM31" s="464"/>
      <c r="BN31" s="464"/>
      <c r="BO31" s="464"/>
      <c r="BP31" s="464"/>
      <c r="BQ31" s="464"/>
      <c r="BR31" s="464"/>
      <c r="BS31" s="464"/>
      <c r="BT31" s="464"/>
      <c r="BU31" s="464"/>
      <c r="BV31" s="464"/>
      <c r="BW31" s="464"/>
      <c r="BX31" s="464"/>
      <c r="BY31" s="464"/>
      <c r="BZ31" s="464"/>
      <c r="CA31" s="464"/>
      <c r="CB31" s="464"/>
      <c r="CC31" s="464"/>
      <c r="CD31" s="464"/>
      <c r="CE31" s="464"/>
      <c r="CF31" s="464"/>
      <c r="CG31" s="464"/>
      <c r="CH31" s="464"/>
      <c r="CI31" s="464"/>
      <c r="CJ31" s="464"/>
      <c r="CK31" s="464"/>
      <c r="CL31" s="464"/>
      <c r="CM31" s="464"/>
      <c r="CN31" s="464"/>
      <c r="CO31" s="464"/>
      <c r="CP31" s="464"/>
      <c r="CQ31" s="464"/>
      <c r="CR31" s="464"/>
      <c r="CS31" s="464"/>
      <c r="CT31" s="464"/>
      <c r="CU31" s="464"/>
      <c r="CV31" s="464"/>
      <c r="CW31" s="464"/>
      <c r="CX31" s="464"/>
      <c r="CY31" s="464"/>
      <c r="CZ31" s="464"/>
      <c r="DA31" s="464"/>
      <c r="DB31" s="464"/>
      <c r="DC31" s="464"/>
      <c r="DD31" s="464"/>
      <c r="DE31" s="464"/>
      <c r="DF31" s="464"/>
      <c r="DG31" s="464"/>
      <c r="DH31" s="464"/>
      <c r="DI31" s="464"/>
      <c r="DJ31" s="464"/>
      <c r="DK31" s="464"/>
      <c r="DL31" s="464"/>
      <c r="DM31" s="464"/>
      <c r="DN31" s="464"/>
      <c r="DO31" s="464"/>
      <c r="DP31" s="464"/>
      <c r="DQ31" s="464"/>
      <c r="DR31" s="464"/>
      <c r="DS31" s="464"/>
      <c r="DT31" s="464"/>
      <c r="DU31" s="464"/>
      <c r="DV31" s="464"/>
      <c r="DW31" s="464"/>
      <c r="DX31" s="464"/>
      <c r="DY31" s="464"/>
      <c r="DZ31" s="464"/>
      <c r="EA31" s="464"/>
      <c r="EB31" s="464"/>
      <c r="EC31" s="464"/>
      <c r="ED31" s="464"/>
      <c r="EE31" s="464"/>
      <c r="EF31" s="464"/>
      <c r="EG31" s="464"/>
      <c r="EH31" s="464"/>
      <c r="EI31" s="464"/>
      <c r="EJ31" s="464"/>
      <c r="EK31" s="464"/>
      <c r="EL31" s="464"/>
      <c r="EM31" s="464"/>
      <c r="EN31" s="464"/>
      <c r="EO31" s="464"/>
      <c r="EP31" s="464"/>
      <c r="EQ31" s="464"/>
      <c r="ER31" s="464"/>
      <c r="ES31" s="464"/>
      <c r="ET31" s="464"/>
      <c r="EU31" s="464"/>
      <c r="EV31" s="464"/>
      <c r="EW31" s="464"/>
      <c r="EX31" s="464"/>
      <c r="EY31" s="464"/>
      <c r="EZ31" s="464"/>
      <c r="FA31" s="464"/>
      <c r="FB31" s="464"/>
      <c r="FC31" s="464"/>
      <c r="FD31" s="464"/>
      <c r="FE31" s="464"/>
      <c r="FF31" s="464"/>
      <c r="FG31" s="464"/>
      <c r="FH31" s="464"/>
      <c r="FI31" s="464"/>
      <c r="FJ31" s="464"/>
      <c r="FK31" s="464"/>
      <c r="FL31" s="464"/>
      <c r="FM31" s="464"/>
      <c r="FN31" s="464"/>
      <c r="FO31" s="464"/>
      <c r="FP31" s="464"/>
      <c r="FQ31" s="464"/>
      <c r="FR31" s="464"/>
      <c r="FS31" s="464"/>
      <c r="FT31" s="464"/>
      <c r="FU31" s="464"/>
      <c r="FV31" s="464"/>
      <c r="FW31" s="464"/>
      <c r="FX31" s="464"/>
      <c r="FY31" s="464"/>
      <c r="FZ31" s="464"/>
      <c r="GA31" s="464"/>
      <c r="GB31" s="464"/>
      <c r="GC31" s="464"/>
      <c r="GD31" s="464"/>
      <c r="GE31" s="464"/>
      <c r="GF31" s="464"/>
      <c r="GG31" s="464"/>
      <c r="GH31" s="464"/>
      <c r="GI31" s="464"/>
      <c r="GJ31" s="464"/>
      <c r="GK31" s="464"/>
      <c r="GL31" s="464"/>
      <c r="GM31" s="464"/>
      <c r="GN31" s="464"/>
      <c r="GO31" s="464"/>
      <c r="GP31" s="464"/>
      <c r="GQ31" s="464"/>
      <c r="GR31" s="464"/>
      <c r="GS31" s="464"/>
      <c r="GT31" s="464"/>
      <c r="GU31" s="464"/>
      <c r="GV31" s="464"/>
      <c r="GW31" s="464"/>
      <c r="GX31" s="464"/>
      <c r="GY31" s="464"/>
      <c r="GZ31" s="464"/>
      <c r="HA31" s="464"/>
      <c r="HB31" s="464"/>
      <c r="HC31" s="464"/>
      <c r="HD31" s="464"/>
      <c r="HE31" s="464"/>
      <c r="HF31" s="464"/>
      <c r="HG31" s="464"/>
      <c r="HH31" s="464"/>
      <c r="HI31" s="464"/>
      <c r="HJ31" s="464"/>
      <c r="HK31" s="464"/>
      <c r="HL31" s="464"/>
      <c r="HM31" s="464"/>
      <c r="HN31" s="464"/>
      <c r="HO31" s="464"/>
      <c r="HP31" s="464"/>
      <c r="HQ31" s="464"/>
      <c r="HR31" s="464"/>
      <c r="HS31" s="464"/>
      <c r="HT31" s="464"/>
      <c r="HU31" s="464"/>
      <c r="HV31" s="464"/>
      <c r="HW31" s="464"/>
      <c r="HX31" s="464"/>
      <c r="HY31" s="464"/>
      <c r="HZ31" s="464"/>
      <c r="IA31" s="464"/>
      <c r="IB31" s="464"/>
      <c r="IC31" s="464"/>
      <c r="ID31" s="464"/>
      <c r="IE31" s="464"/>
      <c r="IF31" s="464"/>
      <c r="IG31" s="464"/>
      <c r="IH31" s="464"/>
      <c r="II31" s="464"/>
      <c r="IJ31" s="464"/>
      <c r="IK31" s="464"/>
      <c r="IL31" s="464"/>
      <c r="IM31" s="464"/>
      <c r="IN31" s="464"/>
      <c r="IO31" s="464"/>
      <c r="IP31" s="464"/>
      <c r="IQ31" s="464"/>
      <c r="IR31" s="464"/>
      <c r="IS31" s="464"/>
      <c r="IT31" s="464"/>
      <c r="IU31" s="464"/>
      <c r="IV31" s="464"/>
      <c r="IW31" s="464"/>
      <c r="IX31" s="464"/>
      <c r="IY31" s="464"/>
      <c r="IZ31" s="464"/>
      <c r="JA31" s="464"/>
      <c r="JB31" s="464"/>
      <c r="JC31" s="464"/>
      <c r="JD31" s="464"/>
      <c r="JE31" s="464"/>
      <c r="JF31" s="464"/>
      <c r="JG31" s="464"/>
      <c r="JH31" s="464"/>
      <c r="JI31" s="464"/>
      <c r="JJ31" s="464"/>
      <c r="JK31" s="464"/>
      <c r="JL31" s="464"/>
      <c r="JM31" s="464"/>
      <c r="JN31" s="464"/>
      <c r="JO31" s="464"/>
      <c r="JP31" s="464"/>
      <c r="JQ31" s="464"/>
      <c r="JR31" s="464"/>
      <c r="JS31" s="464"/>
      <c r="JT31" s="464"/>
      <c r="JU31" s="464"/>
      <c r="JV31" s="464"/>
      <c r="JW31" s="464"/>
      <c r="JX31" s="464"/>
      <c r="JY31" s="464"/>
      <c r="JZ31" s="464"/>
      <c r="KA31" s="464"/>
      <c r="KB31" s="464"/>
      <c r="KC31" s="464"/>
      <c r="KD31" s="464"/>
      <c r="KE31" s="464"/>
      <c r="KF31" s="464"/>
      <c r="KG31" s="464"/>
      <c r="KH31" s="464"/>
      <c r="KI31" s="464"/>
      <c r="KJ31" s="464"/>
      <c r="KK31" s="464"/>
      <c r="KL31" s="464"/>
      <c r="KM31" s="464"/>
      <c r="KN31" s="464"/>
      <c r="KO31" s="464"/>
      <c r="KP31" s="464"/>
      <c r="KQ31" s="464"/>
      <c r="KR31" s="464"/>
      <c r="KS31" s="464"/>
      <c r="KT31" s="464"/>
      <c r="KU31" s="464"/>
      <c r="KV31" s="464"/>
      <c r="KW31" s="464"/>
      <c r="KX31" s="464"/>
      <c r="KY31" s="464"/>
      <c r="KZ31" s="464"/>
      <c r="LA31" s="464"/>
      <c r="LB31" s="464"/>
      <c r="LC31" s="464"/>
      <c r="LD31" s="464"/>
      <c r="LE31" s="464"/>
      <c r="LF31" s="464"/>
      <c r="LG31" s="464"/>
      <c r="LH31" s="464"/>
      <c r="LI31" s="464"/>
      <c r="LJ31" s="464"/>
      <c r="LK31" s="464"/>
      <c r="LL31" s="464"/>
      <c r="LM31" s="464"/>
      <c r="LN31" s="464"/>
      <c r="LO31" s="464"/>
      <c r="LP31" s="464"/>
      <c r="LQ31" s="464"/>
      <c r="LR31" s="464"/>
      <c r="LS31" s="464"/>
      <c r="LT31" s="464"/>
      <c r="LU31" s="464"/>
      <c r="LV31" s="464"/>
      <c r="LW31" s="464"/>
      <c r="LX31" s="464"/>
      <c r="LY31" s="464"/>
      <c r="LZ31" s="464"/>
      <c r="MA31" s="464"/>
      <c r="MB31" s="464"/>
      <c r="MC31" s="464"/>
      <c r="MD31" s="464"/>
      <c r="ME31" s="464"/>
      <c r="MF31" s="464"/>
      <c r="MG31" s="464"/>
      <c r="MH31" s="464"/>
      <c r="MI31" s="464"/>
      <c r="MJ31" s="464"/>
      <c r="MK31" s="464"/>
      <c r="ML31" s="464"/>
      <c r="MM31" s="464"/>
      <c r="MN31" s="464"/>
      <c r="MO31" s="464"/>
      <c r="MP31" s="464"/>
      <c r="MQ31" s="464"/>
      <c r="MR31" s="464"/>
      <c r="MS31" s="464"/>
      <c r="MT31" s="464"/>
      <c r="MU31" s="464"/>
      <c r="MV31" s="464"/>
      <c r="MW31" s="464"/>
      <c r="MX31" s="464"/>
      <c r="MY31" s="464"/>
      <c r="MZ31" s="464"/>
      <c r="NA31" s="464"/>
      <c r="NB31" s="464"/>
      <c r="NC31" s="464"/>
      <c r="ND31" s="464"/>
      <c r="NE31" s="464"/>
      <c r="NF31" s="464"/>
      <c r="NG31" s="464"/>
      <c r="NH31" s="464"/>
      <c r="NI31" s="464"/>
      <c r="NJ31" s="464"/>
      <c r="NK31" s="464"/>
      <c r="NL31" s="464"/>
      <c r="NM31" s="464"/>
      <c r="NN31" s="464"/>
      <c r="NO31" s="464"/>
      <c r="NP31" s="464"/>
      <c r="NQ31" s="464"/>
      <c r="NR31" s="464"/>
      <c r="NS31" s="464"/>
      <c r="NT31" s="464"/>
      <c r="NU31" s="464"/>
      <c r="NV31" s="464"/>
      <c r="NW31" s="464"/>
      <c r="NX31" s="464"/>
      <c r="NY31" s="464"/>
      <c r="NZ31" s="464"/>
      <c r="OA31" s="464"/>
      <c r="OB31" s="464"/>
      <c r="OC31" s="464"/>
      <c r="OD31" s="464"/>
      <c r="OE31" s="464"/>
      <c r="OF31" s="464"/>
      <c r="OG31" s="464"/>
      <c r="OH31" s="464"/>
      <c r="OI31" s="464"/>
      <c r="OJ31" s="464"/>
      <c r="OK31" s="464"/>
      <c r="OL31" s="464"/>
      <c r="OM31" s="464"/>
      <c r="ON31" s="464"/>
      <c r="OO31" s="464"/>
      <c r="OP31" s="464"/>
      <c r="OQ31" s="464"/>
      <c r="OR31" s="464"/>
      <c r="OS31" s="464"/>
      <c r="OT31" s="464"/>
      <c r="OU31" s="464"/>
      <c r="OV31" s="464"/>
      <c r="OW31" s="464"/>
      <c r="OX31" s="464"/>
      <c r="OY31" s="464"/>
      <c r="OZ31" s="464"/>
      <c r="PA31" s="464"/>
      <c r="PB31" s="464"/>
      <c r="PC31" s="464"/>
      <c r="PD31" s="464"/>
      <c r="PE31" s="464"/>
      <c r="PF31" s="464"/>
      <c r="PG31" s="464"/>
      <c r="PH31" s="464"/>
      <c r="PI31" s="464"/>
      <c r="PJ31" s="464"/>
      <c r="PK31" s="464"/>
      <c r="PL31" s="464"/>
      <c r="PM31" s="464"/>
      <c r="PN31" s="464"/>
      <c r="PO31" s="464"/>
      <c r="PP31" s="464"/>
      <c r="PQ31" s="464"/>
      <c r="PR31" s="464"/>
      <c r="PS31" s="464"/>
      <c r="PT31" s="464"/>
      <c r="PU31" s="464"/>
      <c r="PV31" s="464"/>
      <c r="PW31" s="464"/>
      <c r="PX31" s="464"/>
      <c r="PY31" s="464"/>
      <c r="PZ31" s="464"/>
      <c r="QA31" s="464"/>
      <c r="QB31" s="464"/>
      <c r="QC31" s="464"/>
      <c r="QD31" s="464"/>
      <c r="QE31" s="464"/>
      <c r="QF31" s="464"/>
      <c r="QG31" s="464"/>
      <c r="QH31" s="464"/>
      <c r="QI31" s="464"/>
      <c r="QJ31" s="464"/>
      <c r="QK31" s="464"/>
      <c r="QL31" s="464"/>
      <c r="QM31" s="464"/>
      <c r="QN31" s="464"/>
      <c r="QO31" s="464"/>
      <c r="QP31" s="464"/>
      <c r="QQ31" s="464"/>
      <c r="QR31" s="464"/>
      <c r="QS31" s="464"/>
      <c r="QT31" s="464"/>
      <c r="QU31" s="464"/>
      <c r="QV31" s="464"/>
      <c r="QW31" s="464"/>
      <c r="QX31" s="464"/>
      <c r="QY31" s="464"/>
      <c r="QZ31" s="464"/>
      <c r="RA31" s="464"/>
      <c r="RB31" s="464"/>
      <c r="RC31" s="464"/>
      <c r="RD31" s="464"/>
      <c r="RE31" s="464"/>
      <c r="RF31" s="464"/>
      <c r="RG31" s="464"/>
      <c r="RH31" s="464"/>
      <c r="RI31" s="464"/>
      <c r="RJ31" s="464"/>
      <c r="RK31" s="464"/>
      <c r="RL31" s="464"/>
      <c r="RM31" s="464"/>
      <c r="RN31" s="464"/>
      <c r="RO31" s="464"/>
      <c r="RP31" s="464"/>
      <c r="RQ31" s="464"/>
      <c r="RR31" s="464"/>
      <c r="RS31" s="464"/>
      <c r="RT31" s="464"/>
      <c r="RU31" s="464"/>
      <c r="RV31" s="464"/>
      <c r="RW31" s="464"/>
      <c r="RX31" s="464"/>
      <c r="RY31" s="464"/>
      <c r="RZ31" s="464"/>
      <c r="SA31" s="464"/>
      <c r="SB31" s="464"/>
      <c r="SC31" s="464"/>
      <c r="SD31" s="464"/>
      <c r="SE31" s="464"/>
      <c r="SF31" s="464"/>
      <c r="SG31" s="464"/>
      <c r="SH31" s="464"/>
      <c r="SI31" s="464"/>
      <c r="SJ31" s="464"/>
      <c r="SK31" s="464"/>
      <c r="SL31" s="464"/>
      <c r="SM31" s="464"/>
      <c r="SN31" s="464"/>
      <c r="SO31" s="464"/>
      <c r="SP31" s="464"/>
      <c r="SQ31" s="464"/>
      <c r="SR31" s="464"/>
      <c r="SS31" s="464"/>
      <c r="ST31" s="464"/>
      <c r="SU31" s="464"/>
      <c r="SV31" s="464"/>
      <c r="SW31" s="464"/>
      <c r="SX31" s="464"/>
      <c r="SY31" s="464"/>
      <c r="SZ31" s="464"/>
      <c r="TA31" s="464"/>
      <c r="TB31" s="464"/>
      <c r="TC31" s="464"/>
      <c r="TD31" s="464"/>
      <c r="TE31" s="464"/>
      <c r="TF31" s="464"/>
      <c r="TG31" s="464"/>
      <c r="TH31" s="464"/>
      <c r="TI31" s="464"/>
      <c r="TJ31" s="464"/>
      <c r="TK31" s="464"/>
      <c r="TL31" s="464"/>
      <c r="TM31" s="464"/>
      <c r="TN31" s="464"/>
      <c r="TO31" s="464"/>
      <c r="TP31" s="464"/>
      <c r="TQ31" s="464"/>
      <c r="TR31" s="464"/>
      <c r="TS31" s="464"/>
      <c r="TT31" s="464"/>
      <c r="TU31" s="464"/>
      <c r="TV31" s="464"/>
      <c r="TW31" s="464"/>
      <c r="TX31" s="464"/>
      <c r="TY31" s="464"/>
      <c r="TZ31" s="464"/>
      <c r="UA31" s="464"/>
      <c r="UB31" s="464"/>
      <c r="UC31" s="464"/>
      <c r="UD31" s="464"/>
      <c r="UE31" s="464"/>
      <c r="UF31" s="464"/>
      <c r="UG31" s="464"/>
      <c r="UH31" s="464"/>
      <c r="UI31" s="464"/>
      <c r="UJ31" s="464"/>
      <c r="UK31" s="464"/>
      <c r="UL31" s="464"/>
      <c r="UM31" s="464"/>
      <c r="UN31" s="464"/>
      <c r="UO31" s="464"/>
      <c r="UP31" s="464"/>
      <c r="UQ31" s="464"/>
      <c r="UR31" s="464"/>
      <c r="US31" s="464"/>
      <c r="UT31" s="464"/>
      <c r="UU31" s="464"/>
      <c r="UV31" s="464"/>
      <c r="UW31" s="464"/>
      <c r="UX31" s="464"/>
      <c r="UY31" s="464"/>
      <c r="UZ31" s="464"/>
      <c r="VA31" s="464"/>
      <c r="VB31" s="464"/>
      <c r="VC31" s="464"/>
      <c r="VD31" s="464"/>
      <c r="VE31" s="464"/>
      <c r="VF31" s="464"/>
      <c r="VG31" s="464"/>
      <c r="VH31" s="464"/>
      <c r="VI31" s="464"/>
      <c r="VJ31" s="464"/>
      <c r="VK31" s="464"/>
      <c r="VL31" s="464"/>
      <c r="VM31" s="464"/>
      <c r="VN31" s="464"/>
      <c r="VO31" s="464"/>
      <c r="VP31" s="464"/>
      <c r="VQ31" s="464"/>
      <c r="VR31" s="464"/>
      <c r="VS31" s="464"/>
      <c r="VT31" s="464"/>
      <c r="VU31" s="464"/>
      <c r="VV31" s="464"/>
      <c r="VW31" s="464"/>
      <c r="VX31" s="464"/>
      <c r="VY31" s="464"/>
      <c r="VZ31" s="464"/>
      <c r="WA31" s="464"/>
      <c r="WB31" s="464"/>
      <c r="WC31" s="464"/>
      <c r="WD31" s="464"/>
      <c r="WE31" s="464"/>
      <c r="WF31" s="464"/>
      <c r="WG31" s="464"/>
      <c r="WH31" s="464"/>
      <c r="WI31" s="464"/>
      <c r="WJ31" s="464"/>
      <c r="WK31" s="464"/>
      <c r="WL31" s="464"/>
      <c r="WM31" s="464"/>
      <c r="WN31" s="464"/>
      <c r="WO31" s="464"/>
      <c r="WP31" s="464"/>
      <c r="WQ31" s="464"/>
      <c r="WR31" s="464"/>
      <c r="WS31" s="464"/>
      <c r="WT31" s="464"/>
      <c r="WU31" s="464"/>
      <c r="WV31" s="464"/>
      <c r="WW31" s="464"/>
      <c r="WX31" s="464"/>
      <c r="WY31" s="464"/>
      <c r="WZ31" s="464"/>
      <c r="XA31" s="464"/>
      <c r="XB31" s="464"/>
      <c r="XC31" s="464"/>
      <c r="XD31" s="464"/>
      <c r="XE31" s="464"/>
      <c r="XF31" s="464"/>
      <c r="XG31" s="464"/>
      <c r="XH31" s="464"/>
      <c r="XI31" s="464"/>
      <c r="XJ31" s="464"/>
      <c r="XK31" s="464"/>
      <c r="XL31" s="464"/>
      <c r="XM31" s="464"/>
      <c r="XN31" s="464"/>
      <c r="XO31" s="464"/>
      <c r="XP31" s="464"/>
      <c r="XQ31" s="464"/>
      <c r="XR31" s="464"/>
      <c r="XS31" s="464"/>
      <c r="XT31" s="464"/>
      <c r="XU31" s="464"/>
      <c r="XV31" s="464"/>
      <c r="XW31" s="464"/>
      <c r="XX31" s="464"/>
      <c r="XY31" s="464"/>
      <c r="XZ31" s="464"/>
      <c r="YA31" s="464"/>
      <c r="YB31" s="464"/>
      <c r="YC31" s="464"/>
      <c r="YD31" s="464"/>
      <c r="YE31" s="464"/>
      <c r="YF31" s="464"/>
      <c r="YG31" s="464"/>
      <c r="YH31" s="464"/>
      <c r="YI31" s="464"/>
      <c r="YJ31" s="464"/>
      <c r="YK31" s="464"/>
      <c r="YL31" s="464"/>
      <c r="YM31" s="464"/>
      <c r="YN31" s="464"/>
      <c r="YO31" s="464"/>
      <c r="YP31" s="464"/>
      <c r="YQ31" s="464"/>
      <c r="YR31" s="464"/>
      <c r="YS31" s="464"/>
      <c r="YT31" s="464"/>
      <c r="YU31" s="464"/>
      <c r="YV31" s="464"/>
      <c r="YW31" s="464"/>
      <c r="YX31" s="464"/>
      <c r="YY31" s="464"/>
      <c r="YZ31" s="464"/>
      <c r="ZA31" s="464"/>
      <c r="ZB31" s="464"/>
      <c r="ZC31" s="464"/>
      <c r="ZD31" s="464"/>
      <c r="ZE31" s="464"/>
      <c r="ZF31" s="464"/>
      <c r="ZG31" s="464"/>
      <c r="ZH31" s="464"/>
      <c r="ZI31" s="464"/>
      <c r="ZJ31" s="464"/>
      <c r="ZK31" s="464"/>
      <c r="ZL31" s="464"/>
      <c r="ZM31" s="464"/>
      <c r="ZN31" s="464"/>
      <c r="ZO31" s="464"/>
      <c r="ZP31" s="464"/>
      <c r="ZQ31" s="464"/>
      <c r="ZR31" s="464"/>
      <c r="ZS31" s="464"/>
      <c r="ZT31" s="464"/>
      <c r="ZU31" s="464"/>
      <c r="ZV31" s="464"/>
      <c r="ZW31" s="464"/>
      <c r="ZX31" s="464"/>
      <c r="ZY31" s="464"/>
      <c r="ZZ31" s="464"/>
      <c r="AAA31" s="464"/>
      <c r="AAB31" s="464"/>
      <c r="AAC31" s="464"/>
      <c r="AAD31" s="464"/>
      <c r="AAE31" s="464"/>
      <c r="AAF31" s="464"/>
      <c r="AAG31" s="464"/>
      <c r="AAH31" s="464"/>
      <c r="AAI31" s="464"/>
      <c r="AAJ31" s="464"/>
      <c r="AAK31" s="464"/>
      <c r="AAL31" s="464"/>
      <c r="AAM31" s="464"/>
      <c r="AAN31" s="464"/>
      <c r="AAO31" s="464"/>
      <c r="AAP31" s="464"/>
      <c r="AAQ31" s="464"/>
      <c r="AAR31" s="464"/>
      <c r="AAS31" s="464"/>
      <c r="AAT31" s="464"/>
      <c r="AAU31" s="464"/>
      <c r="AAV31" s="464"/>
      <c r="AAW31" s="464"/>
      <c r="AAX31" s="464"/>
      <c r="AAY31" s="464"/>
      <c r="AAZ31" s="464"/>
      <c r="ABA31" s="464"/>
      <c r="ABB31" s="464"/>
      <c r="ABC31" s="464"/>
      <c r="ABD31" s="464"/>
      <c r="ABE31" s="464"/>
      <c r="ABF31" s="464"/>
      <c r="ABG31" s="464"/>
      <c r="ABH31" s="464"/>
      <c r="ABI31" s="464"/>
      <c r="ABJ31" s="464"/>
      <c r="ABK31" s="464"/>
      <c r="ABL31" s="464"/>
      <c r="ABM31" s="464"/>
      <c r="ABN31" s="464"/>
      <c r="ABO31" s="464"/>
      <c r="ABP31" s="464"/>
      <c r="ABQ31" s="464"/>
      <c r="ABR31" s="464"/>
      <c r="ABS31" s="464"/>
      <c r="ABT31" s="464"/>
      <c r="ABU31" s="464"/>
      <c r="ABV31" s="464"/>
      <c r="ABW31" s="464"/>
      <c r="ABX31" s="464"/>
      <c r="ABY31" s="464"/>
      <c r="ABZ31" s="464"/>
      <c r="ACA31" s="464"/>
      <c r="ACB31" s="464"/>
      <c r="ACC31" s="464"/>
      <c r="ACD31" s="464"/>
      <c r="ACE31" s="464"/>
      <c r="ACF31" s="464"/>
      <c r="ACG31" s="464"/>
      <c r="ACH31" s="464"/>
      <c r="ACI31" s="464"/>
      <c r="ACJ31" s="464"/>
      <c r="ACK31" s="464"/>
      <c r="ACL31" s="464"/>
      <c r="ACM31" s="464"/>
      <c r="ACN31" s="464"/>
      <c r="ACO31" s="464"/>
      <c r="ACP31" s="464"/>
      <c r="ACQ31" s="464"/>
      <c r="ACR31" s="464"/>
      <c r="ACS31" s="464"/>
      <c r="ACT31" s="464"/>
      <c r="ACU31" s="464"/>
      <c r="ACV31" s="464"/>
      <c r="ACW31" s="464"/>
      <c r="ACX31" s="464"/>
      <c r="ACY31" s="464"/>
      <c r="ACZ31" s="464"/>
      <c r="ADA31" s="464"/>
      <c r="ADB31" s="464"/>
      <c r="ADC31" s="464"/>
      <c r="ADD31" s="464"/>
      <c r="ADE31" s="464"/>
      <c r="ADF31" s="464"/>
      <c r="ADG31" s="464"/>
      <c r="ADH31" s="464"/>
      <c r="ADI31" s="464"/>
      <c r="ADJ31" s="464"/>
      <c r="ADK31" s="464"/>
      <c r="ADL31" s="464"/>
      <c r="ADM31" s="464"/>
      <c r="ADN31" s="464"/>
      <c r="ADO31" s="464"/>
      <c r="ADP31" s="464"/>
      <c r="ADQ31" s="464"/>
      <c r="ADR31" s="464"/>
      <c r="ADS31" s="464"/>
      <c r="ADT31" s="464"/>
      <c r="ADU31" s="464"/>
      <c r="ADV31" s="464"/>
      <c r="ADW31" s="464"/>
      <c r="ADX31" s="464"/>
      <c r="ADY31" s="464"/>
      <c r="ADZ31" s="464"/>
      <c r="AEA31" s="464"/>
      <c r="AEB31" s="464"/>
      <c r="AEC31" s="464"/>
      <c r="AED31" s="464"/>
      <c r="AEE31" s="464"/>
      <c r="AEF31" s="464"/>
      <c r="AEG31" s="464"/>
      <c r="AEH31" s="464"/>
      <c r="AEI31" s="464"/>
      <c r="AEJ31" s="464"/>
      <c r="AEK31" s="464"/>
      <c r="AEL31" s="464"/>
      <c r="AEM31" s="464"/>
      <c r="AEN31" s="464"/>
      <c r="AEO31" s="464"/>
      <c r="AEP31" s="464"/>
      <c r="AEQ31" s="464"/>
      <c r="AER31" s="464"/>
      <c r="AES31" s="464"/>
      <c r="AET31" s="464"/>
      <c r="AEU31" s="464"/>
      <c r="AEV31" s="464"/>
      <c r="AEW31" s="464"/>
      <c r="AEX31" s="464"/>
      <c r="AEY31" s="464"/>
      <c r="AEZ31" s="464"/>
      <c r="AFA31" s="464"/>
      <c r="AFB31" s="464"/>
      <c r="AFC31" s="464"/>
      <c r="AFD31" s="464"/>
      <c r="AFE31" s="464"/>
      <c r="AFF31" s="464"/>
      <c r="AFG31" s="464"/>
      <c r="AFH31" s="464"/>
      <c r="AFI31" s="464"/>
      <c r="AFJ31" s="464"/>
      <c r="AFK31" s="464"/>
      <c r="AFL31" s="464"/>
      <c r="AFM31" s="464"/>
      <c r="AFN31" s="464"/>
      <c r="AFO31" s="464"/>
      <c r="AFP31" s="464"/>
      <c r="AFQ31" s="464"/>
      <c r="AFR31" s="464"/>
      <c r="AFS31" s="464"/>
      <c r="AFT31" s="464"/>
      <c r="AFU31" s="464"/>
      <c r="AFV31" s="464"/>
      <c r="AFW31" s="464"/>
      <c r="AFX31" s="464"/>
      <c r="AFY31" s="464"/>
      <c r="AFZ31" s="464"/>
      <c r="AGA31" s="464"/>
      <c r="AGB31" s="464"/>
      <c r="AGC31" s="464"/>
      <c r="AGD31" s="464"/>
      <c r="AGE31" s="464"/>
      <c r="AGF31" s="464"/>
      <c r="AGG31" s="464"/>
      <c r="AGH31" s="464"/>
      <c r="AGI31" s="464"/>
      <c r="AGJ31" s="464"/>
      <c r="AGK31" s="464"/>
      <c r="AGL31" s="464"/>
      <c r="AGM31" s="464"/>
      <c r="AGN31" s="464"/>
      <c r="AGO31" s="464"/>
      <c r="AGP31" s="464"/>
      <c r="AGQ31" s="464"/>
      <c r="AGR31" s="464"/>
      <c r="AGS31" s="464"/>
      <c r="AGT31" s="464"/>
      <c r="AGU31" s="464"/>
      <c r="AGV31" s="464"/>
      <c r="AGW31" s="464"/>
      <c r="AGX31" s="464"/>
      <c r="AGY31" s="464"/>
      <c r="AGZ31" s="464"/>
      <c r="AHA31" s="464"/>
      <c r="AHB31" s="464"/>
      <c r="AHC31" s="464"/>
      <c r="AHD31" s="464"/>
      <c r="AHE31" s="464"/>
      <c r="AHF31" s="464"/>
      <c r="AHG31" s="464"/>
      <c r="AHH31" s="464"/>
      <c r="AHI31" s="464"/>
      <c r="AHJ31" s="464"/>
      <c r="AHK31" s="464"/>
      <c r="AHL31" s="464"/>
      <c r="AHM31" s="464"/>
      <c r="AHN31" s="464"/>
      <c r="AHO31" s="464"/>
      <c r="AHP31" s="464"/>
      <c r="AHQ31" s="464"/>
      <c r="AHR31" s="464"/>
      <c r="AHS31" s="464"/>
      <c r="AHT31" s="464"/>
      <c r="AHU31" s="464"/>
      <c r="AHV31" s="464"/>
      <c r="AHW31" s="464"/>
      <c r="AHX31" s="464"/>
      <c r="AHY31" s="464"/>
      <c r="AHZ31" s="464"/>
      <c r="AIA31" s="464"/>
      <c r="AIB31" s="464"/>
      <c r="AIC31" s="464"/>
      <c r="AID31" s="464"/>
      <c r="AIE31" s="464"/>
      <c r="AIF31" s="464"/>
      <c r="AIG31" s="464"/>
      <c r="AIH31" s="464"/>
      <c r="AII31" s="464"/>
      <c r="AIJ31" s="464"/>
      <c r="AIK31" s="464"/>
      <c r="AIL31" s="464"/>
      <c r="AIM31" s="464"/>
      <c r="AIN31" s="464"/>
      <c r="AIO31" s="464"/>
      <c r="AIP31" s="464"/>
      <c r="AIQ31" s="464"/>
      <c r="AIR31" s="464"/>
      <c r="AIS31" s="464"/>
      <c r="AIT31" s="464"/>
      <c r="AIU31" s="464"/>
      <c r="AIV31" s="464"/>
      <c r="AIW31" s="464"/>
      <c r="AIX31" s="464"/>
      <c r="AIY31" s="464"/>
      <c r="AIZ31" s="464"/>
      <c r="AJA31" s="464"/>
      <c r="AJB31" s="464"/>
      <c r="AJC31" s="464"/>
      <c r="AJD31" s="464"/>
      <c r="AJE31" s="464"/>
      <c r="AJF31" s="464"/>
      <c r="AJG31" s="464"/>
      <c r="AJH31" s="464"/>
      <c r="AJI31" s="464"/>
      <c r="AJJ31" s="464"/>
      <c r="AJK31" s="464"/>
      <c r="AJL31" s="464"/>
      <c r="AJM31" s="464"/>
      <c r="AJN31" s="464"/>
      <c r="AJO31" s="464"/>
      <c r="AJP31" s="464"/>
      <c r="AJQ31" s="464"/>
      <c r="AJR31" s="464"/>
      <c r="AJS31" s="464"/>
      <c r="AJT31" s="464"/>
      <c r="AJU31" s="464"/>
      <c r="AJV31" s="464"/>
      <c r="AJW31" s="464"/>
      <c r="AJX31" s="464"/>
      <c r="AJY31" s="464"/>
      <c r="AJZ31" s="464"/>
      <c r="AKA31" s="464"/>
      <c r="AKB31" s="464"/>
      <c r="AKC31" s="464"/>
      <c r="AKD31" s="464"/>
      <c r="AKE31" s="464"/>
      <c r="AKF31" s="464"/>
      <c r="AKG31" s="464"/>
      <c r="AKH31" s="464"/>
      <c r="AKI31" s="464"/>
      <c r="AKJ31" s="464"/>
      <c r="AKK31" s="464"/>
      <c r="AKL31" s="464"/>
      <c r="AKM31" s="464"/>
      <c r="AKN31" s="464"/>
      <c r="AKO31" s="464"/>
      <c r="AKP31" s="464"/>
      <c r="AKQ31" s="464"/>
      <c r="AKR31" s="464"/>
      <c r="AKS31" s="464"/>
      <c r="AKT31" s="464"/>
      <c r="AKU31" s="464"/>
      <c r="AKV31" s="464"/>
      <c r="AKW31" s="464"/>
      <c r="AKX31" s="464"/>
      <c r="AKY31" s="464"/>
      <c r="AKZ31" s="464"/>
      <c r="ALA31" s="464"/>
      <c r="ALB31" s="464"/>
      <c r="ALC31" s="464"/>
      <c r="ALD31" s="464"/>
      <c r="ALE31" s="464"/>
      <c r="ALF31" s="464"/>
      <c r="ALG31" s="464"/>
      <c r="ALH31" s="464"/>
      <c r="ALI31" s="464"/>
      <c r="ALJ31" s="464"/>
      <c r="ALK31" s="464"/>
      <c r="ALL31" s="464"/>
      <c r="ALM31" s="464"/>
      <c r="ALN31" s="464"/>
      <c r="ALO31" s="464"/>
      <c r="ALP31" s="464"/>
      <c r="ALQ31" s="464"/>
      <c r="ALR31" s="464"/>
      <c r="ALS31" s="464"/>
      <c r="ALT31" s="464"/>
      <c r="ALU31" s="464"/>
      <c r="ALV31" s="464"/>
      <c r="ALW31" s="464"/>
      <c r="ALX31" s="464"/>
      <c r="ALY31" s="464"/>
      <c r="ALZ31" s="464"/>
      <c r="AMA31" s="464"/>
      <c r="AMB31" s="464"/>
      <c r="AMC31" s="464"/>
      <c r="AMD31" s="464"/>
      <c r="AME31" s="464"/>
      <c r="AMF31" s="464"/>
      <c r="AMG31" s="464"/>
      <c r="AMH31" s="464"/>
      <c r="AMI31" s="464"/>
      <c r="AMJ31" s="464"/>
      <c r="AMK31" s="464"/>
      <c r="AML31" s="464"/>
      <c r="AMM31" s="464"/>
      <c r="AMN31" s="464"/>
      <c r="AMO31" s="464"/>
      <c r="AMP31" s="464"/>
      <c r="AMQ31" s="464"/>
      <c r="AMR31" s="464"/>
      <c r="AMS31" s="464"/>
      <c r="AMT31" s="464"/>
      <c r="AMU31" s="464"/>
      <c r="AMV31" s="464"/>
      <c r="AMW31" s="464"/>
      <c r="AMX31" s="464"/>
      <c r="AMY31" s="464"/>
      <c r="AMZ31" s="464"/>
      <c r="ANA31" s="464"/>
      <c r="ANB31" s="464"/>
      <c r="ANC31" s="464"/>
      <c r="AND31" s="464"/>
      <c r="ANE31" s="464"/>
      <c r="ANF31" s="464"/>
      <c r="ANG31" s="464"/>
      <c r="ANH31" s="464"/>
      <c r="ANI31" s="464"/>
      <c r="ANJ31" s="464"/>
      <c r="ANK31" s="464"/>
      <c r="ANL31" s="464"/>
      <c r="ANM31" s="464"/>
      <c r="ANN31" s="464"/>
      <c r="ANO31" s="464"/>
      <c r="ANP31" s="464"/>
      <c r="ANQ31" s="464"/>
      <c r="ANR31" s="464"/>
      <c r="ANS31" s="464"/>
      <c r="ANT31" s="464"/>
      <c r="ANU31" s="464"/>
      <c r="ANV31" s="464"/>
      <c r="ANW31" s="464"/>
      <c r="ANX31" s="464"/>
      <c r="ANY31" s="464"/>
      <c r="ANZ31" s="464"/>
      <c r="AOA31" s="464"/>
      <c r="AOB31" s="464"/>
      <c r="AOC31" s="464"/>
      <c r="AOD31" s="464"/>
      <c r="AOE31" s="464"/>
      <c r="AOF31" s="464"/>
      <c r="AOG31" s="464"/>
      <c r="AOH31" s="464"/>
      <c r="AOI31" s="464"/>
      <c r="AOJ31" s="464"/>
      <c r="AOK31" s="464"/>
      <c r="AOL31" s="464"/>
      <c r="AOM31" s="464"/>
      <c r="AON31" s="464"/>
      <c r="AOO31" s="464"/>
      <c r="AOP31" s="464"/>
      <c r="AOQ31" s="464"/>
      <c r="AOR31" s="464"/>
      <c r="AOS31" s="464"/>
      <c r="AOT31" s="464"/>
      <c r="AOU31" s="464"/>
      <c r="AOV31" s="464"/>
      <c r="AOW31" s="464"/>
      <c r="AOX31" s="464"/>
      <c r="AOY31" s="464"/>
      <c r="AOZ31" s="464"/>
      <c r="APA31" s="464"/>
      <c r="APB31" s="464"/>
      <c r="APC31" s="464"/>
      <c r="APD31" s="464"/>
      <c r="APE31" s="464"/>
      <c r="APF31" s="464"/>
      <c r="APG31" s="464"/>
      <c r="APH31" s="464"/>
      <c r="API31" s="464"/>
      <c r="APJ31" s="464"/>
      <c r="APK31" s="464"/>
      <c r="APL31" s="464"/>
      <c r="APM31" s="464"/>
      <c r="APN31" s="464"/>
      <c r="APO31" s="464"/>
      <c r="APP31" s="464"/>
      <c r="APQ31" s="464"/>
      <c r="APR31" s="464"/>
      <c r="APS31" s="464"/>
      <c r="APT31" s="464"/>
      <c r="APU31" s="464"/>
      <c r="APV31" s="464"/>
      <c r="APW31" s="464"/>
      <c r="APX31" s="464"/>
      <c r="APY31" s="464"/>
      <c r="APZ31" s="464"/>
      <c r="AQA31" s="464"/>
      <c r="AQB31" s="464"/>
      <c r="AQC31" s="464"/>
      <c r="AQD31" s="464"/>
      <c r="AQE31" s="464"/>
      <c r="AQF31" s="464"/>
      <c r="AQG31" s="464"/>
      <c r="AQH31" s="464"/>
      <c r="AQI31" s="464"/>
      <c r="AQJ31" s="464"/>
      <c r="AQK31" s="464"/>
      <c r="AQL31" s="464"/>
      <c r="AQM31" s="464"/>
      <c r="AQN31" s="464"/>
      <c r="AQO31" s="464"/>
      <c r="AQP31" s="464"/>
      <c r="AQQ31" s="464"/>
      <c r="AQR31" s="464"/>
      <c r="AQS31" s="464"/>
      <c r="AQT31" s="464"/>
      <c r="AQU31" s="464"/>
      <c r="AQV31" s="464"/>
      <c r="AQW31" s="464"/>
      <c r="AQX31" s="464"/>
      <c r="AQY31" s="464"/>
      <c r="AQZ31" s="464"/>
      <c r="ARA31" s="464"/>
      <c r="ARB31" s="464"/>
      <c r="ARC31" s="464"/>
      <c r="ARD31" s="464"/>
      <c r="ARE31" s="464"/>
      <c r="ARF31" s="464"/>
      <c r="ARG31" s="464"/>
      <c r="ARH31" s="464"/>
      <c r="ARI31" s="464"/>
      <c r="ARJ31" s="464"/>
      <c r="ARK31" s="464"/>
      <c r="ARL31" s="464"/>
      <c r="ARM31" s="464"/>
      <c r="ARN31" s="464"/>
      <c r="ARO31" s="464"/>
      <c r="ARP31" s="464"/>
      <c r="ARQ31" s="464"/>
      <c r="ARR31" s="464"/>
      <c r="ARS31" s="464"/>
      <c r="ART31" s="464"/>
      <c r="ARU31" s="464"/>
      <c r="ARV31" s="464"/>
      <c r="ARW31" s="464"/>
      <c r="ARX31" s="464"/>
      <c r="ARY31" s="464"/>
      <c r="ARZ31" s="464"/>
      <c r="ASA31" s="464"/>
      <c r="ASB31" s="464"/>
      <c r="ASC31" s="464"/>
      <c r="ASD31" s="464"/>
      <c r="ASE31" s="464"/>
      <c r="ASF31" s="464"/>
      <c r="ASG31" s="464"/>
      <c r="ASH31" s="464"/>
      <c r="ASI31" s="464"/>
      <c r="ASJ31" s="464"/>
      <c r="ASK31" s="464"/>
      <c r="ASL31" s="464"/>
      <c r="ASM31" s="464"/>
      <c r="ASN31" s="464"/>
      <c r="ASO31" s="464"/>
      <c r="ASP31" s="464"/>
      <c r="ASQ31" s="464"/>
      <c r="ASR31" s="464"/>
      <c r="ASS31" s="464"/>
      <c r="AST31" s="464"/>
      <c r="ASU31" s="464"/>
      <c r="ASV31" s="464"/>
      <c r="ASW31" s="464"/>
      <c r="ASX31" s="464"/>
      <c r="ASY31" s="464"/>
      <c r="ASZ31" s="464"/>
      <c r="ATA31" s="464"/>
      <c r="ATB31" s="464"/>
      <c r="ATC31" s="464"/>
      <c r="ATD31" s="464"/>
      <c r="ATE31" s="464"/>
      <c r="ATF31" s="464"/>
      <c r="ATG31" s="464"/>
      <c r="ATH31" s="464"/>
      <c r="ATI31" s="464"/>
      <c r="ATJ31" s="464"/>
      <c r="ATK31" s="464"/>
      <c r="ATL31" s="464"/>
      <c r="ATM31" s="464"/>
      <c r="ATN31" s="464"/>
      <c r="ATO31" s="464"/>
      <c r="ATP31" s="464"/>
      <c r="ATQ31" s="464"/>
      <c r="ATR31" s="464"/>
      <c r="ATS31" s="464"/>
      <c r="ATT31" s="464"/>
      <c r="ATU31" s="464"/>
      <c r="ATV31" s="464"/>
      <c r="ATW31" s="464"/>
      <c r="ATX31" s="464"/>
      <c r="ATY31" s="464"/>
      <c r="ATZ31" s="464"/>
      <c r="AUA31" s="464"/>
      <c r="AUB31" s="464"/>
      <c r="AUC31" s="464"/>
      <c r="AUD31" s="464"/>
      <c r="AUE31" s="464"/>
      <c r="AUF31" s="464"/>
      <c r="AUG31" s="464"/>
      <c r="AUH31" s="464"/>
      <c r="AUI31" s="464"/>
      <c r="AUJ31" s="464"/>
      <c r="AUK31" s="464"/>
      <c r="AUL31" s="464"/>
      <c r="AUM31" s="464"/>
      <c r="AUN31" s="464"/>
      <c r="AUO31" s="464"/>
      <c r="AUP31" s="464"/>
      <c r="AUQ31" s="464"/>
      <c r="AUR31" s="464"/>
      <c r="AUS31" s="464"/>
      <c r="AUT31" s="464"/>
      <c r="AUU31" s="464"/>
      <c r="AUV31" s="464"/>
      <c r="AUW31" s="464"/>
      <c r="AUX31" s="464"/>
      <c r="AUY31" s="464"/>
      <c r="AUZ31" s="464"/>
      <c r="AVA31" s="464"/>
      <c r="AVB31" s="464"/>
      <c r="AVC31" s="464"/>
      <c r="AVD31" s="464"/>
      <c r="AVE31" s="464"/>
      <c r="AVF31" s="464"/>
      <c r="AVG31" s="464"/>
      <c r="AVH31" s="464"/>
      <c r="AVI31" s="464"/>
      <c r="AVJ31" s="464"/>
      <c r="AVK31" s="464"/>
      <c r="AVL31" s="464"/>
      <c r="AVM31" s="464"/>
      <c r="AVN31" s="464"/>
      <c r="AVO31" s="464"/>
      <c r="AVP31" s="464"/>
      <c r="AVQ31" s="464"/>
      <c r="AVR31" s="464"/>
      <c r="AVS31" s="464"/>
      <c r="AVT31" s="464"/>
      <c r="AVU31" s="464"/>
      <c r="AVV31" s="464"/>
      <c r="AVW31" s="464"/>
      <c r="AVX31" s="464"/>
      <c r="AVY31" s="464"/>
      <c r="AVZ31" s="464"/>
      <c r="AWA31" s="464"/>
      <c r="AWB31" s="464"/>
      <c r="AWC31" s="464"/>
      <c r="AWD31" s="464"/>
      <c r="AWE31" s="464"/>
      <c r="AWF31" s="464"/>
      <c r="AWG31" s="464"/>
      <c r="AWH31" s="464"/>
      <c r="AWI31" s="464"/>
      <c r="AWJ31" s="464"/>
      <c r="AWK31" s="464"/>
      <c r="AWL31" s="464"/>
      <c r="AWM31" s="464"/>
      <c r="AWN31" s="464"/>
      <c r="AWO31" s="464"/>
      <c r="AWP31" s="464"/>
      <c r="AWQ31" s="464"/>
      <c r="AWR31" s="464"/>
      <c r="AWS31" s="464"/>
      <c r="AWT31" s="464"/>
      <c r="AWU31" s="464"/>
      <c r="AWV31" s="464"/>
      <c r="AWW31" s="464"/>
      <c r="AWX31" s="464"/>
      <c r="AWY31" s="464"/>
      <c r="AWZ31" s="464"/>
      <c r="AXA31" s="464"/>
      <c r="AXB31" s="464"/>
      <c r="AXC31" s="464"/>
      <c r="AXD31" s="464"/>
      <c r="AXE31" s="464"/>
      <c r="AXF31" s="464"/>
      <c r="AXG31" s="464"/>
      <c r="AXH31" s="464"/>
      <c r="AXI31" s="464"/>
      <c r="AXJ31" s="464"/>
      <c r="AXK31" s="464"/>
      <c r="AXL31" s="464"/>
      <c r="AXM31" s="464"/>
      <c r="AXN31" s="464"/>
      <c r="AXO31" s="464"/>
      <c r="AXP31" s="464"/>
      <c r="AXQ31" s="464"/>
      <c r="AXR31" s="464"/>
      <c r="AXS31" s="464"/>
      <c r="AXT31" s="464"/>
      <c r="AXU31" s="464"/>
      <c r="AXV31" s="464"/>
      <c r="AXW31" s="464"/>
      <c r="AXX31" s="464"/>
      <c r="AXY31" s="464"/>
      <c r="AXZ31" s="464"/>
      <c r="AYA31" s="464"/>
      <c r="AYB31" s="464"/>
      <c r="AYC31" s="464"/>
      <c r="AYD31" s="464"/>
      <c r="AYE31" s="464"/>
      <c r="AYF31" s="464"/>
      <c r="AYG31" s="464"/>
      <c r="AYH31" s="464"/>
      <c r="AYI31" s="464"/>
      <c r="AYJ31" s="464"/>
      <c r="AYK31" s="464"/>
      <c r="AYL31" s="464"/>
      <c r="AYM31" s="464"/>
      <c r="AYN31" s="464"/>
      <c r="AYO31" s="464"/>
      <c r="AYP31" s="464"/>
      <c r="AYQ31" s="464"/>
      <c r="AYR31" s="464"/>
      <c r="AYS31" s="464"/>
      <c r="AYT31" s="464"/>
      <c r="AYU31" s="464"/>
      <c r="AYV31" s="464"/>
      <c r="AYW31" s="464"/>
      <c r="AYX31" s="464"/>
      <c r="AYY31" s="464"/>
      <c r="AYZ31" s="464"/>
      <c r="AZA31" s="464"/>
      <c r="AZB31" s="464"/>
      <c r="AZC31" s="464"/>
      <c r="AZD31" s="464"/>
      <c r="AZE31" s="464"/>
      <c r="AZF31" s="464"/>
      <c r="AZG31" s="464"/>
      <c r="AZH31" s="464"/>
      <c r="AZI31" s="464"/>
      <c r="AZJ31" s="464"/>
      <c r="AZK31" s="464"/>
      <c r="AZL31" s="464"/>
      <c r="AZM31" s="464"/>
      <c r="AZN31" s="464"/>
      <c r="AZO31" s="464"/>
      <c r="AZP31" s="464"/>
      <c r="AZQ31" s="464"/>
      <c r="AZR31" s="464"/>
      <c r="AZS31" s="464"/>
      <c r="AZT31" s="464"/>
      <c r="AZU31" s="464"/>
      <c r="AZV31" s="464"/>
      <c r="AZW31" s="464"/>
      <c r="AZX31" s="464"/>
      <c r="AZY31" s="464"/>
      <c r="AZZ31" s="464"/>
      <c r="BAA31" s="464"/>
      <c r="BAB31" s="464"/>
      <c r="BAC31" s="464"/>
      <c r="BAD31" s="464"/>
      <c r="BAE31" s="464"/>
      <c r="BAF31" s="464"/>
      <c r="BAG31" s="464"/>
      <c r="BAH31" s="464"/>
      <c r="BAI31" s="464"/>
      <c r="BAJ31" s="464"/>
      <c r="BAK31" s="464"/>
      <c r="BAL31" s="464"/>
      <c r="BAM31" s="464"/>
      <c r="BAN31" s="464"/>
      <c r="BAO31" s="464"/>
      <c r="BAP31" s="464"/>
      <c r="BAQ31" s="464"/>
      <c r="BAR31" s="464"/>
      <c r="BAS31" s="464"/>
      <c r="BAT31" s="464"/>
      <c r="BAU31" s="464"/>
      <c r="BAV31" s="464"/>
      <c r="BAW31" s="464"/>
      <c r="BAX31" s="464"/>
      <c r="BAY31" s="464"/>
      <c r="BAZ31" s="464"/>
      <c r="BBA31" s="464"/>
      <c r="BBB31" s="464"/>
      <c r="BBC31" s="464"/>
      <c r="BBD31" s="464"/>
      <c r="BBE31" s="464"/>
      <c r="BBF31" s="464"/>
      <c r="BBG31" s="464"/>
      <c r="BBH31" s="464"/>
      <c r="BBI31" s="464"/>
      <c r="BBJ31" s="464"/>
      <c r="BBK31" s="464"/>
      <c r="BBL31" s="464"/>
      <c r="BBM31" s="464"/>
      <c r="BBN31" s="464"/>
      <c r="BBO31" s="464"/>
      <c r="BBP31" s="464"/>
      <c r="BBQ31" s="464"/>
      <c r="BBR31" s="464"/>
      <c r="BBS31" s="464"/>
      <c r="BBT31" s="464"/>
      <c r="BBU31" s="464"/>
      <c r="BBV31" s="464"/>
      <c r="BBW31" s="464"/>
      <c r="BBX31" s="464"/>
      <c r="BBY31" s="464"/>
      <c r="BBZ31" s="464"/>
      <c r="BCA31" s="464"/>
      <c r="BCB31" s="464"/>
      <c r="BCC31" s="464"/>
      <c r="BCD31" s="464"/>
      <c r="BCE31" s="464"/>
      <c r="BCF31" s="464"/>
      <c r="BCG31" s="464"/>
      <c r="BCH31" s="464"/>
      <c r="BCI31" s="464"/>
      <c r="BCJ31" s="464"/>
      <c r="BCK31" s="464"/>
      <c r="BCL31" s="464"/>
      <c r="BCM31" s="464"/>
      <c r="BCN31" s="464"/>
      <c r="BCO31" s="464"/>
      <c r="BCP31" s="464"/>
      <c r="BCQ31" s="464"/>
      <c r="BCR31" s="464"/>
      <c r="BCS31" s="464"/>
      <c r="BCT31" s="464"/>
      <c r="BCU31" s="464"/>
      <c r="BCV31" s="464"/>
      <c r="BCW31" s="464"/>
      <c r="BCX31" s="464"/>
      <c r="BCY31" s="464"/>
      <c r="BCZ31" s="464"/>
      <c r="BDA31" s="464"/>
      <c r="BDB31" s="464"/>
      <c r="BDC31" s="464"/>
      <c r="BDD31" s="464"/>
      <c r="BDE31" s="464"/>
      <c r="BDF31" s="464"/>
      <c r="BDG31" s="464"/>
      <c r="BDH31" s="464"/>
      <c r="BDI31" s="464"/>
      <c r="BDJ31" s="464"/>
      <c r="BDK31" s="464"/>
      <c r="BDL31" s="464"/>
      <c r="BDM31" s="464"/>
      <c r="BDN31" s="464"/>
      <c r="BDO31" s="464"/>
      <c r="BDP31" s="464"/>
      <c r="BDQ31" s="464"/>
      <c r="BDR31" s="464"/>
      <c r="BDS31" s="464"/>
      <c r="BDT31" s="464"/>
      <c r="BDU31" s="464"/>
      <c r="BDV31" s="464"/>
      <c r="BDW31" s="464"/>
      <c r="BDX31" s="464"/>
      <c r="BDY31" s="464"/>
      <c r="BDZ31" s="464"/>
      <c r="BEA31" s="464"/>
      <c r="BEB31" s="464"/>
      <c r="BEC31" s="464"/>
      <c r="BED31" s="464"/>
      <c r="BEE31" s="464"/>
      <c r="BEF31" s="464"/>
      <c r="BEG31" s="464"/>
      <c r="BEH31" s="464"/>
      <c r="BEI31" s="464"/>
      <c r="BEJ31" s="464"/>
      <c r="BEK31" s="464"/>
      <c r="BEL31" s="464"/>
      <c r="BEM31" s="464"/>
      <c r="BEN31" s="464"/>
      <c r="BEO31" s="464"/>
      <c r="BEP31" s="464"/>
      <c r="BEQ31" s="464"/>
      <c r="BER31" s="464"/>
      <c r="BES31" s="464"/>
      <c r="BET31" s="464"/>
      <c r="BEU31" s="464"/>
      <c r="BEV31" s="464"/>
      <c r="BEW31" s="464"/>
      <c r="BEX31" s="464"/>
      <c r="BEY31" s="464"/>
      <c r="BEZ31" s="464"/>
      <c r="BFA31" s="464"/>
      <c r="BFB31" s="464"/>
      <c r="BFC31" s="464"/>
      <c r="BFD31" s="464"/>
      <c r="BFE31" s="464"/>
      <c r="BFF31" s="464"/>
      <c r="BFG31" s="464"/>
      <c r="BFH31" s="464"/>
      <c r="BFI31" s="464"/>
      <c r="BFJ31" s="464"/>
      <c r="BFK31" s="464"/>
      <c r="BFL31" s="464"/>
      <c r="BFM31" s="464"/>
      <c r="BFN31" s="464"/>
      <c r="BFO31" s="464"/>
      <c r="BFP31" s="464"/>
      <c r="BFQ31" s="464"/>
      <c r="BFR31" s="464"/>
      <c r="BFS31" s="464"/>
      <c r="BFT31" s="464"/>
      <c r="BFU31" s="464"/>
      <c r="BFV31" s="464"/>
      <c r="BFW31" s="464"/>
      <c r="BFX31" s="464"/>
      <c r="BFY31" s="464"/>
      <c r="BFZ31" s="464"/>
      <c r="BGA31" s="464"/>
      <c r="BGB31" s="464"/>
      <c r="BGC31" s="464"/>
      <c r="BGD31" s="464"/>
      <c r="BGE31" s="464"/>
      <c r="BGF31" s="464"/>
      <c r="BGG31" s="464"/>
      <c r="BGH31" s="464"/>
      <c r="BGI31" s="464"/>
      <c r="BGJ31" s="464"/>
      <c r="BGK31" s="464"/>
      <c r="BGL31" s="464"/>
      <c r="BGM31" s="464"/>
      <c r="BGN31" s="464"/>
      <c r="BGO31" s="464"/>
      <c r="BGP31" s="464"/>
      <c r="BGQ31" s="464"/>
      <c r="BGR31" s="464"/>
      <c r="BGS31" s="464"/>
      <c r="BGT31" s="464"/>
      <c r="BGU31" s="464"/>
      <c r="BGV31" s="464"/>
      <c r="BGW31" s="464"/>
      <c r="BGX31" s="464"/>
      <c r="BGY31" s="464"/>
      <c r="BGZ31" s="464"/>
      <c r="BHA31" s="464"/>
      <c r="BHB31" s="464"/>
      <c r="BHC31" s="464"/>
      <c r="BHD31" s="464"/>
      <c r="BHE31" s="464"/>
      <c r="BHF31" s="464"/>
      <c r="BHG31" s="464"/>
      <c r="BHH31" s="464"/>
      <c r="BHI31" s="464"/>
      <c r="BHJ31" s="464"/>
      <c r="BHK31" s="464"/>
      <c r="BHL31" s="464"/>
      <c r="BHM31" s="464"/>
      <c r="BHN31" s="464"/>
      <c r="BHO31" s="464"/>
      <c r="BHP31" s="464"/>
      <c r="BHQ31" s="464"/>
      <c r="BHR31" s="464"/>
      <c r="BHS31" s="464"/>
      <c r="BHT31" s="464"/>
      <c r="BHU31" s="464"/>
      <c r="BHV31" s="464"/>
      <c r="BHW31" s="464"/>
      <c r="BHX31" s="464"/>
      <c r="BHY31" s="464"/>
      <c r="BHZ31" s="464"/>
      <c r="BIA31" s="464"/>
      <c r="BIB31" s="464"/>
      <c r="BIC31" s="464"/>
      <c r="BID31" s="464"/>
      <c r="BIE31" s="464"/>
      <c r="BIF31" s="464"/>
      <c r="BIG31" s="464"/>
      <c r="BIH31" s="464"/>
      <c r="BII31" s="464"/>
      <c r="BIJ31" s="464"/>
      <c r="BIK31" s="464"/>
      <c r="BIL31" s="464"/>
      <c r="BIM31" s="464"/>
      <c r="BIN31" s="464"/>
      <c r="BIO31" s="464"/>
      <c r="BIP31" s="464"/>
      <c r="BIQ31" s="464"/>
      <c r="BIR31" s="464"/>
      <c r="BIS31" s="464"/>
      <c r="BIT31" s="464"/>
      <c r="BIU31" s="464"/>
      <c r="BIV31" s="464"/>
      <c r="BIW31" s="464"/>
      <c r="BIX31" s="464"/>
      <c r="BIY31" s="464"/>
      <c r="BIZ31" s="464"/>
      <c r="BJA31" s="464"/>
      <c r="BJB31" s="464"/>
      <c r="BJC31" s="464"/>
      <c r="BJD31" s="464"/>
      <c r="BJE31" s="464"/>
      <c r="BJF31" s="464"/>
      <c r="BJG31" s="464"/>
      <c r="BJH31" s="464"/>
      <c r="BJI31" s="464"/>
      <c r="BJJ31" s="464"/>
      <c r="BJK31" s="464"/>
      <c r="BJL31" s="464"/>
      <c r="BJM31" s="464"/>
      <c r="BJN31" s="464"/>
      <c r="BJO31" s="464"/>
      <c r="BJP31" s="464"/>
      <c r="BJQ31" s="464"/>
      <c r="BJR31" s="464"/>
      <c r="BJS31" s="464"/>
      <c r="BJT31" s="464"/>
      <c r="BJU31" s="464"/>
      <c r="BJV31" s="464"/>
      <c r="BJW31" s="464"/>
      <c r="BJX31" s="464"/>
      <c r="BJY31" s="464"/>
      <c r="BJZ31" s="464"/>
      <c r="BKA31" s="464"/>
      <c r="BKB31" s="464"/>
      <c r="BKC31" s="464"/>
      <c r="BKD31" s="464"/>
      <c r="BKE31" s="464"/>
      <c r="BKF31" s="464"/>
      <c r="BKG31" s="464"/>
      <c r="BKH31" s="464"/>
      <c r="BKI31" s="464"/>
      <c r="BKJ31" s="464"/>
      <c r="BKK31" s="464"/>
      <c r="BKL31" s="464"/>
      <c r="BKM31" s="464"/>
      <c r="BKN31" s="464"/>
      <c r="BKO31" s="464"/>
      <c r="BKP31" s="464"/>
      <c r="BKQ31" s="464"/>
      <c r="BKR31" s="464"/>
      <c r="BKS31" s="464"/>
      <c r="BKT31" s="464"/>
      <c r="BKU31" s="464"/>
      <c r="BKV31" s="464"/>
      <c r="BKW31" s="464"/>
      <c r="BKX31" s="464"/>
      <c r="BKY31" s="464"/>
      <c r="BKZ31" s="464"/>
      <c r="BLA31" s="464"/>
      <c r="BLB31" s="464"/>
      <c r="BLC31" s="464"/>
      <c r="BLD31" s="464"/>
      <c r="BLE31" s="464"/>
      <c r="BLF31" s="464"/>
      <c r="BLG31" s="464"/>
      <c r="BLH31" s="464"/>
      <c r="BLI31" s="464"/>
      <c r="BLJ31" s="464"/>
      <c r="BLK31" s="464"/>
      <c r="BLL31" s="464"/>
      <c r="BLM31" s="464"/>
      <c r="BLN31" s="464"/>
      <c r="BLO31" s="464"/>
      <c r="BLP31" s="464"/>
      <c r="BLQ31" s="464"/>
      <c r="BLR31" s="464"/>
      <c r="BLS31" s="464"/>
      <c r="BLT31" s="464"/>
      <c r="BLU31" s="464"/>
      <c r="BLV31" s="464"/>
      <c r="BLW31" s="464"/>
      <c r="BLX31" s="464"/>
      <c r="BLY31" s="464"/>
      <c r="BLZ31" s="464"/>
      <c r="BMA31" s="464"/>
      <c r="BMB31" s="464"/>
      <c r="BMC31" s="464"/>
      <c r="BMD31" s="464"/>
      <c r="BME31" s="464"/>
      <c r="BMF31" s="464"/>
      <c r="BMG31" s="464"/>
      <c r="BMH31" s="464"/>
      <c r="BMI31" s="464"/>
      <c r="BMJ31" s="464"/>
      <c r="BMK31" s="464"/>
      <c r="BML31" s="464"/>
      <c r="BMM31" s="464"/>
      <c r="BMN31" s="464"/>
      <c r="BMO31" s="464"/>
      <c r="BMP31" s="464"/>
      <c r="BMQ31" s="464"/>
      <c r="BMR31" s="464"/>
      <c r="BMS31" s="464"/>
      <c r="BMT31" s="464"/>
      <c r="BMU31" s="464"/>
      <c r="BMV31" s="464"/>
      <c r="BMW31" s="464"/>
      <c r="BMX31" s="464"/>
      <c r="BMY31" s="464"/>
      <c r="BMZ31" s="464"/>
      <c r="BNA31" s="464"/>
      <c r="BNB31" s="464"/>
      <c r="BNC31" s="464"/>
      <c r="BND31" s="464"/>
      <c r="BNE31" s="464"/>
      <c r="BNF31" s="464"/>
      <c r="BNG31" s="464"/>
      <c r="BNH31" s="464"/>
      <c r="BNI31" s="464"/>
      <c r="BNJ31" s="464"/>
      <c r="BNK31" s="464"/>
      <c r="BNL31" s="464"/>
      <c r="BNM31" s="464"/>
      <c r="BNN31" s="464"/>
      <c r="BNO31" s="464"/>
      <c r="BNP31" s="464"/>
      <c r="BNQ31" s="464"/>
      <c r="BNR31" s="464"/>
      <c r="BNS31" s="464"/>
      <c r="BNT31" s="464"/>
      <c r="BNU31" s="464"/>
      <c r="BNV31" s="464"/>
      <c r="BNW31" s="464"/>
      <c r="BNX31" s="464"/>
      <c r="BNY31" s="464"/>
      <c r="BNZ31" s="464"/>
      <c r="BOA31" s="464"/>
      <c r="BOB31" s="464"/>
      <c r="BOC31" s="464"/>
      <c r="BOD31" s="464"/>
      <c r="BOE31" s="464"/>
      <c r="BOF31" s="464"/>
      <c r="BOG31" s="464"/>
      <c r="BOH31" s="464"/>
      <c r="BOI31" s="464"/>
      <c r="BOJ31" s="464"/>
      <c r="BOK31" s="464"/>
      <c r="BOL31" s="464"/>
      <c r="BOM31" s="464"/>
      <c r="BON31" s="464"/>
      <c r="BOO31" s="464"/>
      <c r="BOP31" s="464"/>
      <c r="BOQ31" s="464"/>
      <c r="BOR31" s="464"/>
      <c r="BOS31" s="464"/>
      <c r="BOT31" s="464"/>
      <c r="BOU31" s="464"/>
      <c r="BOV31" s="464"/>
      <c r="BOW31" s="464"/>
      <c r="BOX31" s="464"/>
      <c r="BOY31" s="464"/>
      <c r="BOZ31" s="464"/>
      <c r="BPA31" s="464"/>
      <c r="BPB31" s="464"/>
      <c r="BPC31" s="464"/>
      <c r="BPD31" s="464"/>
      <c r="BPE31" s="464"/>
      <c r="BPF31" s="464"/>
      <c r="BPG31" s="464"/>
      <c r="BPH31" s="464"/>
      <c r="BPI31" s="464"/>
      <c r="BPJ31" s="464"/>
      <c r="BPK31" s="464"/>
      <c r="BPL31" s="464"/>
      <c r="BPM31" s="464"/>
      <c r="BPN31" s="464"/>
      <c r="BPO31" s="464"/>
      <c r="BPP31" s="464"/>
      <c r="BPQ31" s="464"/>
      <c r="BPR31" s="464"/>
      <c r="BPS31" s="464"/>
      <c r="BPT31" s="464"/>
      <c r="BPU31" s="464"/>
      <c r="BPV31" s="464"/>
      <c r="BPW31" s="464"/>
      <c r="BPX31" s="464"/>
      <c r="BPY31" s="464"/>
      <c r="BPZ31" s="464"/>
      <c r="BQA31" s="464"/>
      <c r="BQB31" s="464"/>
      <c r="BQC31" s="464"/>
      <c r="BQD31" s="464"/>
      <c r="BQE31" s="464"/>
      <c r="BQF31" s="464"/>
      <c r="BQG31" s="464"/>
      <c r="BQH31" s="464"/>
      <c r="BQI31" s="464"/>
      <c r="BQJ31" s="464"/>
      <c r="BQK31" s="464"/>
      <c r="BQL31" s="464"/>
      <c r="BQM31" s="464"/>
      <c r="BQN31" s="464"/>
      <c r="BQO31" s="464"/>
      <c r="BQP31" s="464"/>
      <c r="BQQ31" s="464"/>
      <c r="BQR31" s="464"/>
      <c r="BQS31" s="464"/>
      <c r="BQT31" s="464"/>
      <c r="BQU31" s="464"/>
      <c r="BQV31" s="464"/>
      <c r="BQW31" s="464"/>
      <c r="BQX31" s="464"/>
      <c r="BQY31" s="464"/>
      <c r="BQZ31" s="464"/>
      <c r="BRA31" s="464"/>
      <c r="BRB31" s="464"/>
      <c r="BRC31" s="464"/>
      <c r="BRD31" s="464"/>
      <c r="BRE31" s="464"/>
      <c r="BRF31" s="464"/>
      <c r="BRG31" s="464"/>
      <c r="BRH31" s="464"/>
      <c r="BRI31" s="464"/>
      <c r="BRJ31" s="464"/>
      <c r="BRK31" s="464"/>
      <c r="BRL31" s="464"/>
      <c r="BRM31" s="464"/>
      <c r="BRN31" s="464"/>
      <c r="BRO31" s="464"/>
      <c r="BRP31" s="464"/>
      <c r="BRQ31" s="464"/>
      <c r="BRR31" s="464"/>
      <c r="BRS31" s="464"/>
      <c r="BRT31" s="464"/>
      <c r="BRU31" s="464"/>
      <c r="BRV31" s="464"/>
      <c r="BRW31" s="464"/>
      <c r="BRX31" s="464"/>
      <c r="BRY31" s="464"/>
      <c r="BRZ31" s="464"/>
      <c r="BSA31" s="464"/>
      <c r="BSB31" s="464"/>
      <c r="BSC31" s="464"/>
      <c r="BSD31" s="464"/>
      <c r="BSE31" s="464"/>
      <c r="BSF31" s="464"/>
      <c r="BSG31" s="464"/>
      <c r="BSH31" s="464"/>
      <c r="BSI31" s="464"/>
      <c r="BSJ31" s="464"/>
      <c r="BSK31" s="464"/>
      <c r="BSL31" s="464"/>
      <c r="BSM31" s="464"/>
      <c r="BSN31" s="464"/>
      <c r="BSO31" s="464"/>
      <c r="BSP31" s="464"/>
      <c r="BSQ31" s="464"/>
      <c r="BSR31" s="464"/>
      <c r="BSS31" s="464"/>
      <c r="BST31" s="464"/>
      <c r="BSU31" s="464"/>
      <c r="BSV31" s="464"/>
      <c r="BSW31" s="464"/>
      <c r="BSX31" s="464"/>
      <c r="BSY31" s="464"/>
      <c r="BSZ31" s="464"/>
      <c r="BTA31" s="464"/>
      <c r="BTB31" s="464"/>
      <c r="BTC31" s="464"/>
      <c r="BTD31" s="464"/>
      <c r="BTE31" s="464"/>
      <c r="BTF31" s="464"/>
      <c r="BTG31" s="464"/>
      <c r="BTH31" s="464"/>
      <c r="BTI31" s="464"/>
      <c r="BTJ31" s="464"/>
      <c r="BTK31" s="464"/>
      <c r="BTL31" s="464"/>
      <c r="BTM31" s="464"/>
      <c r="BTN31" s="464"/>
      <c r="BTO31" s="464"/>
      <c r="BTP31" s="464"/>
      <c r="BTQ31" s="464"/>
      <c r="BTR31" s="464"/>
      <c r="BTS31" s="464"/>
      <c r="BTT31" s="464"/>
      <c r="BTU31" s="464"/>
      <c r="BTV31" s="464"/>
      <c r="BTW31" s="464"/>
      <c r="BTX31" s="464"/>
      <c r="BTY31" s="464"/>
      <c r="BTZ31" s="464"/>
      <c r="BUA31" s="464"/>
      <c r="BUB31" s="464"/>
      <c r="BUC31" s="464"/>
      <c r="BUD31" s="464"/>
      <c r="BUE31" s="464"/>
      <c r="BUF31" s="464"/>
      <c r="BUG31" s="464"/>
      <c r="BUH31" s="464"/>
      <c r="BUI31" s="464"/>
      <c r="BUJ31" s="464"/>
      <c r="BUK31" s="464"/>
      <c r="BUL31" s="464"/>
      <c r="BUM31" s="464"/>
      <c r="BUN31" s="464"/>
      <c r="BUO31" s="464"/>
      <c r="BUP31" s="464"/>
      <c r="BUQ31" s="464"/>
      <c r="BUR31" s="464"/>
      <c r="BUS31" s="464"/>
      <c r="BUT31" s="464"/>
      <c r="BUU31" s="464"/>
      <c r="BUV31" s="464"/>
      <c r="BUW31" s="464"/>
      <c r="BUX31" s="464"/>
      <c r="BUY31" s="464"/>
      <c r="BUZ31" s="464"/>
      <c r="BVA31" s="464"/>
      <c r="BVB31" s="464"/>
      <c r="BVC31" s="464"/>
      <c r="BVD31" s="464"/>
      <c r="BVE31" s="464"/>
      <c r="BVF31" s="464"/>
      <c r="BVG31" s="464"/>
      <c r="BVH31" s="464"/>
      <c r="BVI31" s="464"/>
      <c r="BVJ31" s="464"/>
      <c r="BVK31" s="464"/>
      <c r="BVL31" s="464"/>
      <c r="BVM31" s="464"/>
      <c r="BVN31" s="464"/>
      <c r="BVO31" s="464"/>
      <c r="BVP31" s="464"/>
      <c r="BVQ31" s="464"/>
      <c r="BVR31" s="464"/>
      <c r="BVS31" s="464"/>
      <c r="BVT31" s="464"/>
      <c r="BVU31" s="464"/>
      <c r="BVV31" s="464"/>
      <c r="BVW31" s="464"/>
      <c r="BVX31" s="464"/>
      <c r="BVY31" s="464"/>
      <c r="BVZ31" s="464"/>
      <c r="BWA31" s="464"/>
      <c r="BWB31" s="464"/>
      <c r="BWC31" s="464"/>
      <c r="BWD31" s="464"/>
      <c r="BWE31" s="464"/>
      <c r="BWF31" s="464"/>
      <c r="BWG31" s="464"/>
      <c r="BWH31" s="464"/>
      <c r="BWI31" s="464"/>
      <c r="BWJ31" s="464"/>
      <c r="BWK31" s="464"/>
      <c r="BWL31" s="464"/>
      <c r="BWM31" s="464"/>
      <c r="BWN31" s="464"/>
      <c r="BWO31" s="464"/>
      <c r="BWP31" s="464"/>
      <c r="BWQ31" s="464"/>
      <c r="BWR31" s="464"/>
      <c r="BWS31" s="464"/>
      <c r="BWT31" s="464"/>
      <c r="BWU31" s="464"/>
      <c r="BWV31" s="464"/>
      <c r="BWW31" s="464"/>
      <c r="BWX31" s="464"/>
      <c r="BWY31" s="464"/>
      <c r="BWZ31" s="464"/>
      <c r="BXA31" s="464"/>
      <c r="BXB31" s="464"/>
      <c r="BXC31" s="464"/>
      <c r="BXD31" s="464"/>
      <c r="BXE31" s="464"/>
      <c r="BXF31" s="464"/>
      <c r="BXG31" s="464"/>
      <c r="BXH31" s="464"/>
      <c r="BXI31" s="464"/>
      <c r="BXJ31" s="464"/>
      <c r="BXK31" s="464"/>
      <c r="BXL31" s="464"/>
      <c r="BXM31" s="464"/>
      <c r="BXN31" s="464"/>
      <c r="BXO31" s="464"/>
      <c r="BXP31" s="464"/>
      <c r="BXQ31" s="464"/>
      <c r="BXR31" s="464"/>
      <c r="BXS31" s="464"/>
      <c r="BXT31" s="464"/>
      <c r="BXU31" s="464"/>
      <c r="BXV31" s="464"/>
      <c r="BXW31" s="464"/>
      <c r="BXX31" s="464"/>
      <c r="BXY31" s="464"/>
      <c r="BXZ31" s="464"/>
      <c r="BYA31" s="464"/>
      <c r="BYB31" s="464"/>
      <c r="BYC31" s="464"/>
      <c r="BYD31" s="464"/>
      <c r="BYE31" s="464"/>
      <c r="BYF31" s="464"/>
      <c r="BYG31" s="464"/>
      <c r="BYH31" s="464"/>
      <c r="BYI31" s="464"/>
      <c r="BYJ31" s="464"/>
      <c r="BYK31" s="464"/>
      <c r="BYL31" s="464"/>
      <c r="BYM31" s="464"/>
      <c r="BYN31" s="464"/>
      <c r="BYO31" s="464"/>
      <c r="BYP31" s="464"/>
      <c r="BYQ31" s="464"/>
      <c r="BYR31" s="464"/>
      <c r="BYS31" s="464"/>
      <c r="BYT31" s="464"/>
      <c r="BYU31" s="464"/>
      <c r="BYV31" s="464"/>
      <c r="BYW31" s="464"/>
      <c r="BYX31" s="464"/>
      <c r="BYY31" s="464"/>
      <c r="BYZ31" s="464"/>
      <c r="BZA31" s="464"/>
      <c r="BZB31" s="464"/>
      <c r="BZC31" s="464"/>
      <c r="BZD31" s="464"/>
      <c r="BZE31" s="464"/>
      <c r="BZF31" s="464"/>
      <c r="BZG31" s="464"/>
      <c r="BZH31" s="464"/>
      <c r="BZI31" s="464"/>
      <c r="BZJ31" s="464"/>
      <c r="BZK31" s="464"/>
      <c r="BZL31" s="464"/>
      <c r="BZM31" s="464"/>
      <c r="BZN31" s="464"/>
      <c r="BZO31" s="464"/>
      <c r="BZP31" s="464"/>
      <c r="BZQ31" s="464"/>
      <c r="BZR31" s="464"/>
      <c r="BZS31" s="464"/>
      <c r="BZT31" s="464"/>
      <c r="BZU31" s="464"/>
      <c r="BZV31" s="464"/>
      <c r="BZW31" s="464"/>
      <c r="BZX31" s="464"/>
      <c r="BZY31" s="464"/>
      <c r="BZZ31" s="464"/>
      <c r="CAA31" s="464"/>
      <c r="CAB31" s="464"/>
      <c r="CAC31" s="464"/>
      <c r="CAD31" s="464"/>
      <c r="CAE31" s="464"/>
      <c r="CAF31" s="464"/>
      <c r="CAG31" s="464"/>
      <c r="CAH31" s="464"/>
      <c r="CAI31" s="464"/>
      <c r="CAJ31" s="464"/>
      <c r="CAK31" s="464"/>
      <c r="CAL31" s="464"/>
      <c r="CAM31" s="464"/>
      <c r="CAN31" s="464"/>
      <c r="CAO31" s="464"/>
      <c r="CAP31" s="464"/>
      <c r="CAQ31" s="464"/>
      <c r="CAR31" s="464"/>
      <c r="CAS31" s="464"/>
      <c r="CAT31" s="464"/>
      <c r="CAU31" s="464"/>
      <c r="CAV31" s="464"/>
      <c r="CAW31" s="464"/>
      <c r="CAX31" s="464"/>
      <c r="CAY31" s="464"/>
      <c r="CAZ31" s="464"/>
      <c r="CBA31" s="464"/>
      <c r="CBB31" s="464"/>
      <c r="CBC31" s="464"/>
      <c r="CBD31" s="464"/>
      <c r="CBE31" s="464"/>
      <c r="CBF31" s="464"/>
      <c r="CBG31" s="464"/>
      <c r="CBH31" s="464"/>
      <c r="CBI31" s="464"/>
      <c r="CBJ31" s="464"/>
      <c r="CBK31" s="464"/>
      <c r="CBL31" s="464"/>
      <c r="CBM31" s="464"/>
      <c r="CBN31" s="464"/>
      <c r="CBO31" s="464"/>
      <c r="CBP31" s="464"/>
      <c r="CBQ31" s="464"/>
      <c r="CBR31" s="464"/>
      <c r="CBS31" s="464"/>
      <c r="CBT31" s="464"/>
      <c r="CBU31" s="464"/>
      <c r="CBV31" s="464"/>
      <c r="CBW31" s="464"/>
      <c r="CBX31" s="464"/>
      <c r="CBY31" s="464"/>
      <c r="CBZ31" s="464"/>
      <c r="CCA31" s="464"/>
      <c r="CCB31" s="464"/>
      <c r="CCC31" s="464"/>
      <c r="CCD31" s="464"/>
      <c r="CCE31" s="464"/>
      <c r="CCF31" s="464"/>
      <c r="CCG31" s="464"/>
      <c r="CCH31" s="464"/>
      <c r="CCI31" s="464"/>
      <c r="CCJ31" s="464"/>
      <c r="CCK31" s="464"/>
      <c r="CCL31" s="464"/>
      <c r="CCM31" s="464"/>
      <c r="CCN31" s="464"/>
      <c r="CCO31" s="464"/>
      <c r="CCP31" s="464"/>
      <c r="CCQ31" s="464"/>
      <c r="CCR31" s="464"/>
      <c r="CCS31" s="464"/>
      <c r="CCT31" s="464"/>
      <c r="CCU31" s="464"/>
      <c r="CCV31" s="464"/>
      <c r="CCW31" s="464"/>
      <c r="CCX31" s="464"/>
      <c r="CCY31" s="464"/>
      <c r="CCZ31" s="464"/>
      <c r="CDA31" s="464"/>
      <c r="CDB31" s="464"/>
      <c r="CDC31" s="464"/>
      <c r="CDD31" s="464"/>
      <c r="CDE31" s="464"/>
      <c r="CDF31" s="464"/>
      <c r="CDG31" s="464"/>
      <c r="CDH31" s="464"/>
      <c r="CDI31" s="464"/>
      <c r="CDJ31" s="464"/>
      <c r="CDK31" s="464"/>
      <c r="CDL31" s="464"/>
      <c r="CDM31" s="464"/>
      <c r="CDN31" s="464"/>
      <c r="CDO31" s="464"/>
      <c r="CDP31" s="464"/>
      <c r="CDQ31" s="464"/>
      <c r="CDR31" s="464"/>
      <c r="CDS31" s="464"/>
      <c r="CDT31" s="464"/>
      <c r="CDU31" s="464"/>
      <c r="CDV31" s="464"/>
      <c r="CDW31" s="464"/>
      <c r="CDX31" s="464"/>
      <c r="CDY31" s="464"/>
      <c r="CDZ31" s="464"/>
      <c r="CEA31" s="464"/>
      <c r="CEB31" s="464"/>
      <c r="CEC31" s="464"/>
      <c r="CED31" s="464"/>
      <c r="CEE31" s="464"/>
      <c r="CEF31" s="464"/>
      <c r="CEG31" s="464"/>
      <c r="CEH31" s="464"/>
      <c r="CEI31" s="464"/>
      <c r="CEJ31" s="464"/>
      <c r="CEK31" s="464"/>
      <c r="CEL31" s="464"/>
      <c r="CEM31" s="464"/>
      <c r="CEN31" s="464"/>
      <c r="CEO31" s="464"/>
      <c r="CEP31" s="464"/>
      <c r="CEQ31" s="464"/>
      <c r="CER31" s="464"/>
      <c r="CES31" s="464"/>
      <c r="CET31" s="464"/>
      <c r="CEU31" s="464"/>
      <c r="CEV31" s="464"/>
      <c r="CEW31" s="464"/>
      <c r="CEX31" s="464"/>
      <c r="CEY31" s="464"/>
      <c r="CEZ31" s="464"/>
      <c r="CFA31" s="464"/>
      <c r="CFB31" s="464"/>
      <c r="CFC31" s="464"/>
      <c r="CFD31" s="464"/>
      <c r="CFE31" s="464"/>
      <c r="CFF31" s="464"/>
      <c r="CFG31" s="464"/>
      <c r="CFH31" s="464"/>
      <c r="CFI31" s="464"/>
      <c r="CFJ31" s="464"/>
      <c r="CFK31" s="464"/>
      <c r="CFL31" s="464"/>
      <c r="CFM31" s="464"/>
      <c r="CFN31" s="464"/>
      <c r="CFO31" s="464"/>
      <c r="CFP31" s="464"/>
      <c r="CFQ31" s="464"/>
      <c r="CFR31" s="464"/>
      <c r="CFS31" s="464"/>
      <c r="CFT31" s="464"/>
      <c r="CFU31" s="464"/>
      <c r="CFV31" s="464"/>
      <c r="CFW31" s="464"/>
      <c r="CFX31" s="464"/>
      <c r="CFY31" s="464"/>
      <c r="CFZ31" s="464"/>
      <c r="CGA31" s="464"/>
      <c r="CGB31" s="464"/>
      <c r="CGC31" s="464"/>
      <c r="CGD31" s="464"/>
      <c r="CGE31" s="464"/>
      <c r="CGF31" s="464"/>
      <c r="CGG31" s="464"/>
      <c r="CGH31" s="464"/>
      <c r="CGI31" s="464"/>
      <c r="CGJ31" s="464"/>
      <c r="CGK31" s="464"/>
      <c r="CGL31" s="464"/>
      <c r="CGM31" s="464"/>
      <c r="CGN31" s="464"/>
      <c r="CGO31" s="464"/>
      <c r="CGP31" s="464"/>
      <c r="CGQ31" s="464"/>
      <c r="CGR31" s="464"/>
      <c r="CGS31" s="464"/>
      <c r="CGT31" s="464"/>
      <c r="CGU31" s="464"/>
      <c r="CGV31" s="464"/>
      <c r="CGW31" s="464"/>
      <c r="CGX31" s="464"/>
      <c r="CGY31" s="464"/>
      <c r="CGZ31" s="464"/>
      <c r="CHA31" s="464"/>
      <c r="CHB31" s="464"/>
      <c r="CHC31" s="464"/>
      <c r="CHD31" s="464"/>
      <c r="CHE31" s="464"/>
      <c r="CHF31" s="464"/>
      <c r="CHG31" s="464"/>
      <c r="CHH31" s="464"/>
      <c r="CHI31" s="464"/>
      <c r="CHJ31" s="464"/>
      <c r="CHK31" s="464"/>
      <c r="CHL31" s="464"/>
      <c r="CHM31" s="464"/>
      <c r="CHN31" s="464"/>
      <c r="CHO31" s="464"/>
      <c r="CHP31" s="464"/>
      <c r="CHQ31" s="464"/>
      <c r="CHR31" s="464"/>
      <c r="CHS31" s="464"/>
      <c r="CHT31" s="464"/>
      <c r="CHU31" s="464"/>
      <c r="CHV31" s="464"/>
      <c r="CHW31" s="464"/>
      <c r="CHX31" s="464"/>
      <c r="CHY31" s="464"/>
      <c r="CHZ31" s="464"/>
      <c r="CIA31" s="464"/>
      <c r="CIB31" s="464"/>
      <c r="CIC31" s="464"/>
      <c r="CID31" s="464"/>
      <c r="CIE31" s="464"/>
      <c r="CIF31" s="464"/>
      <c r="CIG31" s="464"/>
      <c r="CIH31" s="464"/>
      <c r="CII31" s="464"/>
      <c r="CIJ31" s="464"/>
      <c r="CIK31" s="464"/>
      <c r="CIL31" s="464"/>
      <c r="CIM31" s="464"/>
      <c r="CIN31" s="464"/>
      <c r="CIO31" s="464"/>
      <c r="CIP31" s="464"/>
      <c r="CIQ31" s="464"/>
      <c r="CIR31" s="464"/>
      <c r="CIS31" s="464"/>
      <c r="CIT31" s="464"/>
      <c r="CIU31" s="464"/>
      <c r="CIV31" s="464"/>
      <c r="CIW31" s="464"/>
      <c r="CIX31" s="464"/>
      <c r="CIY31" s="464"/>
      <c r="CIZ31" s="464"/>
      <c r="CJA31" s="464"/>
      <c r="CJB31" s="464"/>
      <c r="CJC31" s="464"/>
      <c r="CJD31" s="464"/>
      <c r="CJE31" s="464"/>
      <c r="CJF31" s="464"/>
      <c r="CJG31" s="464"/>
      <c r="CJH31" s="464"/>
      <c r="CJI31" s="464"/>
      <c r="CJJ31" s="464"/>
      <c r="CJK31" s="464"/>
      <c r="CJL31" s="464"/>
      <c r="CJM31" s="464"/>
      <c r="CJN31" s="464"/>
      <c r="CJO31" s="464"/>
      <c r="CJP31" s="464"/>
      <c r="CJQ31" s="464"/>
      <c r="CJR31" s="464"/>
      <c r="CJS31" s="464"/>
      <c r="CJT31" s="464"/>
      <c r="CJU31" s="464"/>
      <c r="CJV31" s="464"/>
      <c r="CJW31" s="464"/>
      <c r="CJX31" s="464"/>
      <c r="CJY31" s="464"/>
      <c r="CJZ31" s="464"/>
      <c r="CKA31" s="464"/>
      <c r="CKB31" s="464"/>
      <c r="CKC31" s="464"/>
      <c r="CKD31" s="464"/>
      <c r="CKE31" s="464"/>
      <c r="CKF31" s="464"/>
      <c r="CKG31" s="464"/>
      <c r="CKH31" s="464"/>
      <c r="CKI31" s="464"/>
      <c r="CKJ31" s="464"/>
      <c r="CKK31" s="464"/>
      <c r="CKL31" s="464"/>
      <c r="CKM31" s="464"/>
      <c r="CKN31" s="464"/>
      <c r="CKO31" s="464"/>
      <c r="CKP31" s="464"/>
      <c r="CKQ31" s="464"/>
      <c r="CKR31" s="464"/>
      <c r="CKS31" s="464"/>
      <c r="CKT31" s="464"/>
      <c r="CKU31" s="464"/>
      <c r="CKV31" s="464"/>
      <c r="CKW31" s="464"/>
      <c r="CKX31" s="464"/>
      <c r="CKY31" s="464"/>
      <c r="CKZ31" s="464"/>
      <c r="CLA31" s="464"/>
      <c r="CLB31" s="464"/>
      <c r="CLC31" s="464"/>
      <c r="CLD31" s="464"/>
      <c r="CLE31" s="464"/>
      <c r="CLF31" s="464"/>
      <c r="CLG31" s="464"/>
      <c r="CLH31" s="464"/>
      <c r="CLI31" s="464"/>
      <c r="CLJ31" s="464"/>
      <c r="CLK31" s="464"/>
      <c r="CLL31" s="464"/>
      <c r="CLM31" s="464"/>
      <c r="CLN31" s="464"/>
      <c r="CLO31" s="464"/>
      <c r="CLP31" s="464"/>
      <c r="CLQ31" s="464"/>
      <c r="CLR31" s="464"/>
      <c r="CLS31" s="464"/>
      <c r="CLT31" s="464"/>
      <c r="CLU31" s="464"/>
      <c r="CLV31" s="464"/>
      <c r="CLW31" s="464"/>
      <c r="CLX31" s="464"/>
      <c r="CLY31" s="464"/>
      <c r="CLZ31" s="464"/>
      <c r="CMA31" s="464"/>
      <c r="CMB31" s="464"/>
      <c r="CMC31" s="464"/>
      <c r="CMD31" s="464"/>
      <c r="CME31" s="464"/>
      <c r="CMF31" s="464"/>
      <c r="CMG31" s="464"/>
      <c r="CMH31" s="464"/>
      <c r="CMI31" s="464"/>
      <c r="CMJ31" s="464"/>
      <c r="CMK31" s="464"/>
      <c r="CML31" s="464"/>
      <c r="CMM31" s="464"/>
      <c r="CMN31" s="464"/>
      <c r="CMO31" s="464"/>
      <c r="CMP31" s="464"/>
      <c r="CMQ31" s="464"/>
      <c r="CMR31" s="464"/>
      <c r="CMS31" s="464"/>
      <c r="CMT31" s="464"/>
      <c r="CMU31" s="464"/>
      <c r="CMV31" s="464"/>
      <c r="CMW31" s="464"/>
      <c r="CMX31" s="464"/>
      <c r="CMY31" s="464"/>
      <c r="CMZ31" s="464"/>
      <c r="CNA31" s="464"/>
      <c r="CNB31" s="464"/>
      <c r="CNC31" s="464"/>
      <c r="CND31" s="464"/>
      <c r="CNE31" s="464"/>
      <c r="CNF31" s="464"/>
      <c r="CNG31" s="464"/>
      <c r="CNH31" s="464"/>
      <c r="CNI31" s="464"/>
      <c r="CNJ31" s="464"/>
      <c r="CNK31" s="464"/>
      <c r="CNL31" s="464"/>
      <c r="CNM31" s="464"/>
      <c r="CNN31" s="464"/>
      <c r="CNO31" s="464"/>
      <c r="CNP31" s="464"/>
      <c r="CNQ31" s="464"/>
      <c r="CNR31" s="464"/>
      <c r="CNS31" s="464"/>
      <c r="CNT31" s="464"/>
      <c r="CNU31" s="464"/>
      <c r="CNV31" s="464"/>
      <c r="CNW31" s="464"/>
      <c r="CNX31" s="464"/>
      <c r="CNY31" s="464"/>
      <c r="CNZ31" s="464"/>
      <c r="COA31" s="464"/>
      <c r="COB31" s="464"/>
      <c r="COC31" s="464"/>
      <c r="COD31" s="464"/>
      <c r="COE31" s="464"/>
      <c r="COF31" s="464"/>
      <c r="COG31" s="464"/>
      <c r="COH31" s="464"/>
      <c r="COI31" s="464"/>
      <c r="COJ31" s="464"/>
      <c r="COK31" s="464"/>
      <c r="COL31" s="464"/>
      <c r="COM31" s="464"/>
      <c r="CON31" s="464"/>
      <c r="COO31" s="464"/>
      <c r="COP31" s="464"/>
      <c r="COQ31" s="464"/>
      <c r="COR31" s="464"/>
      <c r="COS31" s="464"/>
      <c r="COT31" s="464"/>
      <c r="COU31" s="464"/>
      <c r="COV31" s="464"/>
      <c r="COW31" s="464"/>
      <c r="COX31" s="464"/>
      <c r="COY31" s="464"/>
      <c r="COZ31" s="464"/>
      <c r="CPA31" s="464"/>
      <c r="CPB31" s="464"/>
      <c r="CPC31" s="464"/>
      <c r="CPD31" s="464"/>
      <c r="CPE31" s="464"/>
      <c r="CPF31" s="464"/>
      <c r="CPG31" s="464"/>
      <c r="CPH31" s="464"/>
      <c r="CPI31" s="464"/>
      <c r="CPJ31" s="464"/>
      <c r="CPK31" s="464"/>
      <c r="CPL31" s="464"/>
      <c r="CPM31" s="464"/>
      <c r="CPN31" s="464"/>
      <c r="CPO31" s="464"/>
      <c r="CPP31" s="464"/>
      <c r="CPQ31" s="464"/>
      <c r="CPR31" s="464"/>
      <c r="CPS31" s="464"/>
      <c r="CPT31" s="464"/>
      <c r="CPU31" s="464"/>
      <c r="CPV31" s="464"/>
      <c r="CPW31" s="464"/>
      <c r="CPX31" s="464"/>
      <c r="CPY31" s="464"/>
      <c r="CPZ31" s="464"/>
      <c r="CQA31" s="464"/>
      <c r="CQB31" s="464"/>
      <c r="CQC31" s="464"/>
      <c r="CQD31" s="464"/>
      <c r="CQE31" s="464"/>
      <c r="CQF31" s="464"/>
      <c r="CQG31" s="464"/>
      <c r="CQH31" s="464"/>
      <c r="CQI31" s="464"/>
      <c r="CQJ31" s="464"/>
      <c r="CQK31" s="464"/>
      <c r="CQL31" s="464"/>
      <c r="CQM31" s="464"/>
      <c r="CQN31" s="464"/>
      <c r="CQO31" s="464"/>
      <c r="CQP31" s="464"/>
      <c r="CQQ31" s="464"/>
      <c r="CQR31" s="464"/>
      <c r="CQS31" s="464"/>
      <c r="CQT31" s="464"/>
      <c r="CQU31" s="464"/>
      <c r="CQV31" s="464"/>
      <c r="CQW31" s="464"/>
      <c r="CQX31" s="464"/>
      <c r="CQY31" s="464"/>
      <c r="CQZ31" s="464"/>
      <c r="CRA31" s="464"/>
      <c r="CRB31" s="464"/>
      <c r="CRC31" s="464"/>
      <c r="CRD31" s="464"/>
      <c r="CRE31" s="464"/>
      <c r="CRF31" s="464"/>
      <c r="CRG31" s="464"/>
      <c r="CRH31" s="464"/>
      <c r="CRI31" s="464"/>
      <c r="CRJ31" s="464"/>
      <c r="CRK31" s="464"/>
      <c r="CRL31" s="464"/>
      <c r="CRM31" s="464"/>
      <c r="CRN31" s="464"/>
      <c r="CRO31" s="464"/>
      <c r="CRP31" s="464"/>
      <c r="CRQ31" s="464"/>
      <c r="CRR31" s="464"/>
      <c r="CRS31" s="464"/>
      <c r="CRT31" s="464"/>
      <c r="CRU31" s="464"/>
      <c r="CRV31" s="464"/>
      <c r="CRW31" s="464"/>
      <c r="CRX31" s="464"/>
      <c r="CRY31" s="464"/>
      <c r="CRZ31" s="464"/>
      <c r="CSA31" s="464"/>
      <c r="CSB31" s="464"/>
      <c r="CSC31" s="464"/>
      <c r="CSD31" s="464"/>
      <c r="CSE31" s="464"/>
      <c r="CSF31" s="464"/>
      <c r="CSG31" s="464"/>
      <c r="CSH31" s="464"/>
      <c r="CSI31" s="464"/>
      <c r="CSJ31" s="464"/>
      <c r="CSK31" s="464"/>
      <c r="CSL31" s="464"/>
      <c r="CSM31" s="464"/>
      <c r="CSN31" s="464"/>
      <c r="CSO31" s="464"/>
      <c r="CSP31" s="464"/>
      <c r="CSQ31" s="464"/>
      <c r="CSR31" s="464"/>
      <c r="CSS31" s="464"/>
      <c r="CST31" s="464"/>
      <c r="CSU31" s="464"/>
      <c r="CSV31" s="464"/>
      <c r="CSW31" s="464"/>
      <c r="CSX31" s="464"/>
      <c r="CSY31" s="464"/>
      <c r="CSZ31" s="464"/>
      <c r="CTA31" s="464"/>
      <c r="CTB31" s="464"/>
      <c r="CTC31" s="464"/>
      <c r="CTD31" s="464"/>
      <c r="CTE31" s="464"/>
      <c r="CTF31" s="464"/>
      <c r="CTG31" s="464"/>
      <c r="CTH31" s="464"/>
      <c r="CTI31" s="464"/>
      <c r="CTJ31" s="464"/>
      <c r="CTK31" s="464"/>
      <c r="CTL31" s="464"/>
      <c r="CTM31" s="464"/>
      <c r="CTN31" s="464"/>
      <c r="CTO31" s="464"/>
      <c r="CTP31" s="464"/>
      <c r="CTQ31" s="464"/>
      <c r="CTR31" s="464"/>
      <c r="CTS31" s="464"/>
      <c r="CTT31" s="464"/>
      <c r="CTU31" s="464"/>
      <c r="CTV31" s="464"/>
      <c r="CTW31" s="464"/>
      <c r="CTX31" s="464"/>
      <c r="CTY31" s="464"/>
      <c r="CTZ31" s="464"/>
      <c r="CUA31" s="464"/>
      <c r="CUB31" s="464"/>
      <c r="CUC31" s="464"/>
      <c r="CUD31" s="464"/>
      <c r="CUE31" s="464"/>
      <c r="CUF31" s="464"/>
      <c r="CUG31" s="464"/>
      <c r="CUH31" s="464"/>
      <c r="CUI31" s="464"/>
      <c r="CUJ31" s="464"/>
      <c r="CUK31" s="464"/>
      <c r="CUL31" s="464"/>
      <c r="CUM31" s="464"/>
      <c r="CUN31" s="464"/>
      <c r="CUO31" s="464"/>
      <c r="CUP31" s="464"/>
      <c r="CUQ31" s="464"/>
      <c r="CUR31" s="464"/>
      <c r="CUS31" s="464"/>
      <c r="CUT31" s="464"/>
      <c r="CUU31" s="464"/>
      <c r="CUV31" s="464"/>
      <c r="CUW31" s="464"/>
      <c r="CUX31" s="464"/>
      <c r="CUY31" s="464"/>
      <c r="CUZ31" s="464"/>
      <c r="CVA31" s="464"/>
      <c r="CVB31" s="464"/>
      <c r="CVC31" s="464"/>
      <c r="CVD31" s="464"/>
      <c r="CVE31" s="464"/>
      <c r="CVF31" s="464"/>
      <c r="CVG31" s="464"/>
      <c r="CVH31" s="464"/>
      <c r="CVI31" s="464"/>
      <c r="CVJ31" s="464"/>
      <c r="CVK31" s="464"/>
      <c r="CVL31" s="464"/>
      <c r="CVM31" s="464"/>
      <c r="CVN31" s="464"/>
      <c r="CVO31" s="464"/>
      <c r="CVP31" s="464"/>
      <c r="CVQ31" s="464"/>
      <c r="CVR31" s="464"/>
      <c r="CVS31" s="464"/>
      <c r="CVT31" s="464"/>
      <c r="CVU31" s="464"/>
      <c r="CVV31" s="464"/>
      <c r="CVW31" s="464"/>
      <c r="CVX31" s="464"/>
      <c r="CVY31" s="464"/>
      <c r="CVZ31" s="464"/>
      <c r="CWA31" s="464"/>
      <c r="CWB31" s="464"/>
      <c r="CWC31" s="464"/>
      <c r="CWD31" s="464"/>
      <c r="CWE31" s="464"/>
      <c r="CWF31" s="464"/>
      <c r="CWG31" s="464"/>
      <c r="CWH31" s="464"/>
      <c r="CWI31" s="464"/>
      <c r="CWJ31" s="464"/>
      <c r="CWK31" s="464"/>
      <c r="CWL31" s="464"/>
      <c r="CWM31" s="464"/>
      <c r="CWN31" s="464"/>
      <c r="CWO31" s="464"/>
      <c r="CWP31" s="464"/>
      <c r="CWQ31" s="464"/>
      <c r="CWR31" s="464"/>
      <c r="CWS31" s="464"/>
      <c r="CWT31" s="464"/>
      <c r="CWU31" s="464"/>
      <c r="CWV31" s="464"/>
      <c r="CWW31" s="464"/>
      <c r="CWX31" s="464"/>
      <c r="CWY31" s="464"/>
      <c r="CWZ31" s="464"/>
      <c r="CXA31" s="464"/>
      <c r="CXB31" s="464"/>
      <c r="CXC31" s="464"/>
      <c r="CXD31" s="464"/>
      <c r="CXE31" s="464"/>
      <c r="CXF31" s="464"/>
      <c r="CXG31" s="464"/>
      <c r="CXH31" s="464"/>
      <c r="CXI31" s="464"/>
      <c r="CXJ31" s="464"/>
      <c r="CXK31" s="464"/>
      <c r="CXL31" s="464"/>
      <c r="CXM31" s="464"/>
      <c r="CXN31" s="464"/>
      <c r="CXO31" s="464"/>
      <c r="CXP31" s="464"/>
      <c r="CXQ31" s="464"/>
      <c r="CXR31" s="464"/>
      <c r="CXS31" s="464"/>
      <c r="CXT31" s="464"/>
      <c r="CXU31" s="464"/>
      <c r="CXV31" s="464"/>
      <c r="CXW31" s="464"/>
      <c r="CXX31" s="464"/>
      <c r="CXY31" s="464"/>
      <c r="CXZ31" s="464"/>
      <c r="CYA31" s="464"/>
      <c r="CYB31" s="464"/>
      <c r="CYC31" s="464"/>
      <c r="CYD31" s="464"/>
      <c r="CYE31" s="464"/>
      <c r="CYF31" s="464"/>
      <c r="CYG31" s="464"/>
      <c r="CYH31" s="464"/>
      <c r="CYI31" s="464"/>
      <c r="CYJ31" s="464"/>
      <c r="CYK31" s="464"/>
      <c r="CYL31" s="464"/>
      <c r="CYM31" s="464"/>
      <c r="CYN31" s="464"/>
      <c r="CYO31" s="464"/>
      <c r="CYP31" s="464"/>
      <c r="CYQ31" s="464"/>
      <c r="CYR31" s="464"/>
      <c r="CYS31" s="464"/>
      <c r="CYT31" s="464"/>
      <c r="CYU31" s="464"/>
      <c r="CYV31" s="464"/>
      <c r="CYW31" s="464"/>
      <c r="CYX31" s="464"/>
      <c r="CYY31" s="464"/>
      <c r="CYZ31" s="464"/>
      <c r="CZA31" s="464"/>
      <c r="CZB31" s="464"/>
      <c r="CZC31" s="464"/>
      <c r="CZD31" s="464"/>
      <c r="CZE31" s="464"/>
      <c r="CZF31" s="464"/>
      <c r="CZG31" s="464"/>
      <c r="CZH31" s="464"/>
      <c r="CZI31" s="464"/>
      <c r="CZJ31" s="464"/>
      <c r="CZK31" s="464"/>
      <c r="CZL31" s="464"/>
      <c r="CZM31" s="464"/>
      <c r="CZN31" s="464"/>
      <c r="CZO31" s="464"/>
      <c r="CZP31" s="464"/>
      <c r="CZQ31" s="464"/>
      <c r="CZR31" s="464"/>
      <c r="CZS31" s="464"/>
      <c r="CZT31" s="464"/>
      <c r="CZU31" s="464"/>
      <c r="CZV31" s="464"/>
      <c r="CZW31" s="464"/>
      <c r="CZX31" s="464"/>
      <c r="CZY31" s="464"/>
      <c r="CZZ31" s="464"/>
      <c r="DAA31" s="464"/>
      <c r="DAB31" s="464"/>
      <c r="DAC31" s="464"/>
      <c r="DAD31" s="464"/>
      <c r="DAE31" s="464"/>
      <c r="DAF31" s="464"/>
      <c r="DAG31" s="464"/>
      <c r="DAH31" s="464"/>
      <c r="DAI31" s="464"/>
      <c r="DAJ31" s="464"/>
      <c r="DAK31" s="464"/>
      <c r="DAL31" s="464"/>
      <c r="DAM31" s="464"/>
      <c r="DAN31" s="464"/>
      <c r="DAO31" s="464"/>
      <c r="DAP31" s="464"/>
      <c r="DAQ31" s="464"/>
      <c r="DAR31" s="464"/>
      <c r="DAS31" s="464"/>
      <c r="DAT31" s="464"/>
      <c r="DAU31" s="464"/>
      <c r="DAV31" s="464"/>
      <c r="DAW31" s="464"/>
      <c r="DAX31" s="464"/>
      <c r="DAY31" s="464"/>
      <c r="DAZ31" s="464"/>
      <c r="DBA31" s="464"/>
      <c r="DBB31" s="464"/>
      <c r="DBC31" s="464"/>
      <c r="DBD31" s="464"/>
      <c r="DBE31" s="464"/>
      <c r="DBF31" s="464"/>
      <c r="DBG31" s="464"/>
      <c r="DBH31" s="464"/>
      <c r="DBI31" s="464"/>
      <c r="DBJ31" s="464"/>
      <c r="DBK31" s="464"/>
      <c r="DBL31" s="464"/>
      <c r="DBM31" s="464"/>
      <c r="DBN31" s="464"/>
      <c r="DBO31" s="464"/>
      <c r="DBP31" s="464"/>
      <c r="DBQ31" s="464"/>
      <c r="DBR31" s="464"/>
      <c r="DBS31" s="464"/>
      <c r="DBT31" s="464"/>
      <c r="DBU31" s="464"/>
      <c r="DBV31" s="464"/>
      <c r="DBW31" s="464"/>
      <c r="DBX31" s="464"/>
      <c r="DBY31" s="464"/>
      <c r="DBZ31" s="464"/>
      <c r="DCA31" s="464"/>
      <c r="DCB31" s="464"/>
      <c r="DCC31" s="464"/>
      <c r="DCD31" s="464"/>
      <c r="DCE31" s="464"/>
      <c r="DCF31" s="464"/>
      <c r="DCG31" s="464"/>
      <c r="DCH31" s="464"/>
      <c r="DCI31" s="464"/>
      <c r="DCJ31" s="464"/>
      <c r="DCK31" s="464"/>
      <c r="DCL31" s="464"/>
      <c r="DCM31" s="464"/>
      <c r="DCN31" s="464"/>
      <c r="DCO31" s="464"/>
      <c r="DCP31" s="464"/>
      <c r="DCQ31" s="464"/>
      <c r="DCR31" s="464"/>
      <c r="DCS31" s="464"/>
      <c r="DCT31" s="464"/>
      <c r="DCU31" s="464"/>
      <c r="DCV31" s="464"/>
      <c r="DCW31" s="464"/>
      <c r="DCX31" s="464"/>
      <c r="DCY31" s="464"/>
      <c r="DCZ31" s="464"/>
      <c r="DDA31" s="464"/>
      <c r="DDB31" s="464"/>
      <c r="DDC31" s="464"/>
      <c r="DDD31" s="464"/>
      <c r="DDE31" s="464"/>
      <c r="DDF31" s="464"/>
      <c r="DDG31" s="464"/>
      <c r="DDH31" s="464"/>
      <c r="DDI31" s="464"/>
      <c r="DDJ31" s="464"/>
      <c r="DDK31" s="464"/>
      <c r="DDL31" s="464"/>
      <c r="DDM31" s="464"/>
      <c r="DDN31" s="464"/>
      <c r="DDO31" s="464"/>
      <c r="DDP31" s="464"/>
      <c r="DDQ31" s="464"/>
      <c r="DDR31" s="464"/>
      <c r="DDS31" s="464"/>
      <c r="DDT31" s="464"/>
      <c r="DDU31" s="464"/>
      <c r="DDV31" s="464"/>
      <c r="DDW31" s="464"/>
      <c r="DDX31" s="464"/>
      <c r="DDY31" s="464"/>
      <c r="DDZ31" s="464"/>
      <c r="DEA31" s="464"/>
      <c r="DEB31" s="464"/>
      <c r="DEC31" s="464"/>
      <c r="DED31" s="464"/>
      <c r="DEE31" s="464"/>
      <c r="DEF31" s="464"/>
      <c r="DEG31" s="464"/>
      <c r="DEH31" s="464"/>
      <c r="DEI31" s="464"/>
      <c r="DEJ31" s="464"/>
      <c r="DEK31" s="464"/>
      <c r="DEL31" s="464"/>
      <c r="DEM31" s="464"/>
      <c r="DEN31" s="464"/>
      <c r="DEO31" s="464"/>
      <c r="DEP31" s="464"/>
      <c r="DEQ31" s="464"/>
      <c r="DER31" s="464"/>
      <c r="DES31" s="464"/>
      <c r="DET31" s="464"/>
      <c r="DEU31" s="464"/>
      <c r="DEV31" s="464"/>
      <c r="DEW31" s="464"/>
      <c r="DEX31" s="464"/>
      <c r="DEY31" s="464"/>
      <c r="DEZ31" s="464"/>
      <c r="DFA31" s="464"/>
      <c r="DFB31" s="464"/>
      <c r="DFC31" s="464"/>
      <c r="DFD31" s="464"/>
      <c r="DFE31" s="464"/>
      <c r="DFF31" s="464"/>
      <c r="DFG31" s="464"/>
      <c r="DFH31" s="464"/>
      <c r="DFI31" s="464"/>
      <c r="DFJ31" s="464"/>
      <c r="DFK31" s="464"/>
      <c r="DFL31" s="464"/>
      <c r="DFM31" s="464"/>
      <c r="DFN31" s="464"/>
      <c r="DFO31" s="464"/>
      <c r="DFP31" s="464"/>
      <c r="DFQ31" s="464"/>
      <c r="DFR31" s="464"/>
      <c r="DFS31" s="464"/>
      <c r="DFT31" s="464"/>
      <c r="DFU31" s="464"/>
      <c r="DFV31" s="464"/>
      <c r="DFW31" s="464"/>
      <c r="DFX31" s="464"/>
      <c r="DFY31" s="464"/>
      <c r="DFZ31" s="464"/>
      <c r="DGA31" s="464"/>
      <c r="DGB31" s="464"/>
      <c r="DGC31" s="464"/>
      <c r="DGD31" s="464"/>
      <c r="DGE31" s="464"/>
      <c r="DGF31" s="464"/>
      <c r="DGG31" s="464"/>
      <c r="DGH31" s="464"/>
      <c r="DGI31" s="464"/>
      <c r="DGJ31" s="464"/>
      <c r="DGK31" s="464"/>
      <c r="DGL31" s="464"/>
      <c r="DGM31" s="464"/>
      <c r="DGN31" s="464"/>
      <c r="DGO31" s="464"/>
      <c r="DGP31" s="464"/>
      <c r="DGQ31" s="464"/>
      <c r="DGR31" s="464"/>
      <c r="DGS31" s="464"/>
      <c r="DGT31" s="464"/>
      <c r="DGU31" s="464"/>
      <c r="DGV31" s="464"/>
      <c r="DGW31" s="464"/>
      <c r="DGX31" s="464"/>
      <c r="DGY31" s="464"/>
      <c r="DGZ31" s="464"/>
      <c r="DHA31" s="464"/>
      <c r="DHB31" s="464"/>
      <c r="DHC31" s="464"/>
      <c r="DHD31" s="464"/>
      <c r="DHE31" s="464"/>
      <c r="DHF31" s="464"/>
      <c r="DHG31" s="464"/>
      <c r="DHH31" s="464"/>
      <c r="DHI31" s="464"/>
      <c r="DHJ31" s="464"/>
      <c r="DHK31" s="464"/>
      <c r="DHL31" s="464"/>
      <c r="DHM31" s="464"/>
      <c r="DHN31" s="464"/>
      <c r="DHO31" s="464"/>
      <c r="DHP31" s="464"/>
      <c r="DHQ31" s="464"/>
      <c r="DHR31" s="464"/>
      <c r="DHS31" s="464"/>
      <c r="DHT31" s="464"/>
      <c r="DHU31" s="464"/>
      <c r="DHV31" s="464"/>
      <c r="DHW31" s="464"/>
      <c r="DHX31" s="464"/>
      <c r="DHY31" s="464"/>
      <c r="DHZ31" s="464"/>
      <c r="DIA31" s="464"/>
      <c r="DIB31" s="464"/>
      <c r="DIC31" s="464"/>
      <c r="DID31" s="464"/>
      <c r="DIE31" s="464"/>
      <c r="DIF31" s="464"/>
      <c r="DIG31" s="464"/>
      <c r="DIH31" s="464"/>
      <c r="DII31" s="464"/>
      <c r="DIJ31" s="464"/>
      <c r="DIK31" s="464"/>
      <c r="DIL31" s="464"/>
      <c r="DIM31" s="464"/>
      <c r="DIN31" s="464"/>
      <c r="DIO31" s="464"/>
      <c r="DIP31" s="464"/>
      <c r="DIQ31" s="464"/>
      <c r="DIR31" s="464"/>
      <c r="DIS31" s="464"/>
      <c r="DIT31" s="464"/>
      <c r="DIU31" s="464"/>
      <c r="DIV31" s="464"/>
      <c r="DIW31" s="464"/>
      <c r="DIX31" s="464"/>
      <c r="DIY31" s="464"/>
      <c r="DIZ31" s="464"/>
      <c r="DJA31" s="464"/>
      <c r="DJB31" s="464"/>
      <c r="DJC31" s="464"/>
      <c r="DJD31" s="464"/>
      <c r="DJE31" s="464"/>
      <c r="DJF31" s="464"/>
      <c r="DJG31" s="464"/>
      <c r="DJH31" s="464"/>
      <c r="DJI31" s="464"/>
      <c r="DJJ31" s="464"/>
      <c r="DJK31" s="464"/>
      <c r="DJL31" s="464"/>
      <c r="DJM31" s="464"/>
      <c r="DJN31" s="464"/>
      <c r="DJO31" s="464"/>
      <c r="DJP31" s="464"/>
      <c r="DJQ31" s="464"/>
      <c r="DJR31" s="464"/>
      <c r="DJS31" s="464"/>
      <c r="DJT31" s="464"/>
      <c r="DJU31" s="464"/>
      <c r="DJV31" s="464"/>
      <c r="DJW31" s="464"/>
      <c r="DJX31" s="464"/>
      <c r="DJY31" s="464"/>
      <c r="DJZ31" s="464"/>
      <c r="DKA31" s="464"/>
      <c r="DKB31" s="464"/>
      <c r="DKC31" s="464"/>
      <c r="DKD31" s="464"/>
      <c r="DKE31" s="464"/>
      <c r="DKF31" s="464"/>
      <c r="DKG31" s="464"/>
      <c r="DKH31" s="464"/>
      <c r="DKI31" s="464"/>
      <c r="DKJ31" s="464"/>
      <c r="DKK31" s="464"/>
      <c r="DKL31" s="464"/>
      <c r="DKM31" s="464"/>
      <c r="DKN31" s="464"/>
      <c r="DKO31" s="464"/>
      <c r="DKP31" s="464"/>
      <c r="DKQ31" s="464"/>
      <c r="DKR31" s="464"/>
      <c r="DKS31" s="464"/>
      <c r="DKT31" s="464"/>
      <c r="DKU31" s="464"/>
      <c r="DKV31" s="464"/>
      <c r="DKW31" s="464"/>
      <c r="DKX31" s="464"/>
      <c r="DKY31" s="464"/>
      <c r="DKZ31" s="464"/>
      <c r="DLA31" s="464"/>
      <c r="DLB31" s="464"/>
      <c r="DLC31" s="464"/>
      <c r="DLD31" s="464"/>
      <c r="DLE31" s="464"/>
      <c r="DLF31" s="464"/>
      <c r="DLG31" s="464"/>
      <c r="DLH31" s="464"/>
      <c r="DLI31" s="464"/>
      <c r="DLJ31" s="464"/>
      <c r="DLK31" s="464"/>
      <c r="DLL31" s="464"/>
      <c r="DLM31" s="464"/>
      <c r="DLN31" s="464"/>
      <c r="DLO31" s="464"/>
      <c r="DLP31" s="464"/>
      <c r="DLQ31" s="464"/>
      <c r="DLR31" s="464"/>
      <c r="DLS31" s="464"/>
      <c r="DLT31" s="464"/>
      <c r="DLU31" s="464"/>
      <c r="DLV31" s="464"/>
      <c r="DLW31" s="464"/>
      <c r="DLX31" s="464"/>
      <c r="DLY31" s="464"/>
      <c r="DLZ31" s="464"/>
      <c r="DMA31" s="464"/>
      <c r="DMB31" s="464"/>
      <c r="DMC31" s="464"/>
      <c r="DMD31" s="464"/>
      <c r="DME31" s="464"/>
      <c r="DMF31" s="464"/>
      <c r="DMG31" s="464"/>
      <c r="DMH31" s="464"/>
      <c r="DMI31" s="464"/>
      <c r="DMJ31" s="464"/>
      <c r="DMK31" s="464"/>
      <c r="DML31" s="464"/>
      <c r="DMM31" s="464"/>
      <c r="DMN31" s="464"/>
      <c r="DMO31" s="464"/>
      <c r="DMP31" s="464"/>
      <c r="DMQ31" s="464"/>
      <c r="DMR31" s="464"/>
      <c r="DMS31" s="464"/>
      <c r="DMT31" s="464"/>
      <c r="DMU31" s="464"/>
      <c r="DMV31" s="464"/>
      <c r="DMW31" s="464"/>
      <c r="DMX31" s="464"/>
      <c r="DMY31" s="464"/>
      <c r="DMZ31" s="464"/>
      <c r="DNA31" s="464"/>
      <c r="DNB31" s="464"/>
      <c r="DNC31" s="464"/>
      <c r="DND31" s="464"/>
      <c r="DNE31" s="464"/>
      <c r="DNF31" s="464"/>
      <c r="DNG31" s="464"/>
      <c r="DNH31" s="464"/>
      <c r="DNI31" s="464"/>
      <c r="DNJ31" s="464"/>
      <c r="DNK31" s="464"/>
      <c r="DNL31" s="464"/>
      <c r="DNM31" s="464"/>
      <c r="DNN31" s="464"/>
      <c r="DNO31" s="464"/>
      <c r="DNP31" s="464"/>
      <c r="DNQ31" s="464"/>
      <c r="DNR31" s="464"/>
      <c r="DNS31" s="464"/>
      <c r="DNT31" s="464"/>
      <c r="DNU31" s="464"/>
      <c r="DNV31" s="464"/>
      <c r="DNW31" s="464"/>
      <c r="DNX31" s="464"/>
      <c r="DNY31" s="464"/>
      <c r="DNZ31" s="464"/>
      <c r="DOA31" s="464"/>
      <c r="DOB31" s="464"/>
      <c r="DOC31" s="464"/>
      <c r="DOD31" s="464"/>
      <c r="DOE31" s="464"/>
      <c r="DOF31" s="464"/>
      <c r="DOG31" s="464"/>
      <c r="DOH31" s="464"/>
      <c r="DOI31" s="464"/>
      <c r="DOJ31" s="464"/>
      <c r="DOK31" s="464"/>
      <c r="DOL31" s="464"/>
      <c r="DOM31" s="464"/>
      <c r="DON31" s="464"/>
      <c r="DOO31" s="464"/>
      <c r="DOP31" s="464"/>
      <c r="DOQ31" s="464"/>
      <c r="DOR31" s="464"/>
      <c r="DOS31" s="464"/>
      <c r="DOT31" s="464"/>
      <c r="DOU31" s="464"/>
      <c r="DOV31" s="464"/>
      <c r="DOW31" s="464"/>
      <c r="DOX31" s="464"/>
      <c r="DOY31" s="464"/>
      <c r="DOZ31" s="464"/>
      <c r="DPA31" s="464"/>
      <c r="DPB31" s="464"/>
      <c r="DPC31" s="464"/>
      <c r="DPD31" s="464"/>
      <c r="DPE31" s="464"/>
      <c r="DPF31" s="464"/>
      <c r="DPG31" s="464"/>
      <c r="DPH31" s="464"/>
      <c r="DPI31" s="464"/>
      <c r="DPJ31" s="464"/>
      <c r="DPK31" s="464"/>
      <c r="DPL31" s="464"/>
      <c r="DPM31" s="464"/>
      <c r="DPN31" s="464"/>
      <c r="DPO31" s="464"/>
      <c r="DPP31" s="464"/>
      <c r="DPQ31" s="464"/>
      <c r="DPR31" s="464"/>
      <c r="DPS31" s="464"/>
      <c r="DPT31" s="464"/>
      <c r="DPU31" s="464"/>
      <c r="DPV31" s="464"/>
      <c r="DPW31" s="464"/>
      <c r="DPX31" s="464"/>
      <c r="DPY31" s="464"/>
      <c r="DPZ31" s="464"/>
      <c r="DQA31" s="464"/>
      <c r="DQB31" s="464"/>
      <c r="DQC31" s="464"/>
      <c r="DQD31" s="464"/>
      <c r="DQE31" s="464"/>
      <c r="DQF31" s="464"/>
      <c r="DQG31" s="464"/>
      <c r="DQH31" s="464"/>
      <c r="DQI31" s="464"/>
      <c r="DQJ31" s="464"/>
      <c r="DQK31" s="464"/>
      <c r="DQL31" s="464"/>
      <c r="DQM31" s="464"/>
      <c r="DQN31" s="464"/>
      <c r="DQO31" s="464"/>
      <c r="DQP31" s="464"/>
      <c r="DQQ31" s="464"/>
      <c r="DQR31" s="464"/>
      <c r="DQS31" s="464"/>
      <c r="DQT31" s="464"/>
      <c r="DQU31" s="464"/>
      <c r="DQV31" s="464"/>
      <c r="DQW31" s="464"/>
      <c r="DQX31" s="464"/>
      <c r="DQY31" s="464"/>
      <c r="DQZ31" s="464"/>
      <c r="DRA31" s="464"/>
      <c r="DRB31" s="464"/>
      <c r="DRC31" s="464"/>
      <c r="DRD31" s="464"/>
      <c r="DRE31" s="464"/>
      <c r="DRF31" s="464"/>
      <c r="DRG31" s="464"/>
      <c r="DRH31" s="464"/>
      <c r="DRI31" s="464"/>
      <c r="DRJ31" s="464"/>
      <c r="DRK31" s="464"/>
      <c r="DRL31" s="464"/>
      <c r="DRM31" s="464"/>
      <c r="DRN31" s="464"/>
      <c r="DRO31" s="464"/>
      <c r="DRP31" s="464"/>
      <c r="DRQ31" s="464"/>
      <c r="DRR31" s="464"/>
      <c r="DRS31" s="464"/>
      <c r="DRT31" s="464"/>
      <c r="DRU31" s="464"/>
      <c r="DRV31" s="464"/>
      <c r="DRW31" s="464"/>
      <c r="DRX31" s="464"/>
      <c r="DRY31" s="464"/>
      <c r="DRZ31" s="464"/>
      <c r="DSA31" s="464"/>
      <c r="DSB31" s="464"/>
      <c r="DSC31" s="464"/>
      <c r="DSD31" s="464"/>
      <c r="DSE31" s="464"/>
      <c r="DSF31" s="464"/>
      <c r="DSG31" s="464"/>
      <c r="DSH31" s="464"/>
      <c r="DSI31" s="464"/>
      <c r="DSJ31" s="464"/>
      <c r="DSK31" s="464"/>
      <c r="DSL31" s="464"/>
      <c r="DSM31" s="464"/>
      <c r="DSN31" s="464"/>
      <c r="DSO31" s="464"/>
      <c r="DSP31" s="464"/>
      <c r="DSQ31" s="464"/>
      <c r="DSR31" s="464"/>
      <c r="DSS31" s="464"/>
      <c r="DST31" s="464"/>
      <c r="DSU31" s="464"/>
      <c r="DSV31" s="464"/>
      <c r="DSW31" s="464"/>
      <c r="DSX31" s="464"/>
      <c r="DSY31" s="464"/>
      <c r="DSZ31" s="464"/>
      <c r="DTA31" s="464"/>
      <c r="DTB31" s="464"/>
      <c r="DTC31" s="464"/>
      <c r="DTD31" s="464"/>
      <c r="DTE31" s="464"/>
      <c r="DTF31" s="464"/>
      <c r="DTG31" s="464"/>
      <c r="DTH31" s="464"/>
      <c r="DTI31" s="464"/>
      <c r="DTJ31" s="464"/>
      <c r="DTK31" s="464"/>
      <c r="DTL31" s="464"/>
      <c r="DTM31" s="464"/>
      <c r="DTN31" s="464"/>
      <c r="DTO31" s="464"/>
      <c r="DTP31" s="464"/>
      <c r="DTQ31" s="464"/>
      <c r="DTR31" s="464"/>
      <c r="DTS31" s="464"/>
      <c r="DTT31" s="464"/>
      <c r="DTU31" s="464"/>
      <c r="DTV31" s="464"/>
      <c r="DTW31" s="464"/>
      <c r="DTX31" s="464"/>
      <c r="DTY31" s="464"/>
      <c r="DTZ31" s="464"/>
      <c r="DUA31" s="464"/>
      <c r="DUB31" s="464"/>
      <c r="DUC31" s="464"/>
      <c r="DUD31" s="464"/>
      <c r="DUE31" s="464"/>
      <c r="DUF31" s="464"/>
      <c r="DUG31" s="464"/>
      <c r="DUH31" s="464"/>
      <c r="DUI31" s="464"/>
      <c r="DUJ31" s="464"/>
      <c r="DUK31" s="464"/>
      <c r="DUL31" s="464"/>
      <c r="DUM31" s="464"/>
      <c r="DUN31" s="464"/>
      <c r="DUO31" s="464"/>
      <c r="DUP31" s="464"/>
      <c r="DUQ31" s="464"/>
      <c r="DUR31" s="464"/>
      <c r="DUS31" s="464"/>
      <c r="DUT31" s="464"/>
      <c r="DUU31" s="464"/>
      <c r="DUV31" s="464"/>
      <c r="DUW31" s="464"/>
      <c r="DUX31" s="464"/>
      <c r="DUY31" s="464"/>
      <c r="DUZ31" s="464"/>
      <c r="DVA31" s="464"/>
      <c r="DVB31" s="464"/>
      <c r="DVC31" s="464"/>
      <c r="DVD31" s="464"/>
      <c r="DVE31" s="464"/>
      <c r="DVF31" s="464"/>
      <c r="DVG31" s="464"/>
      <c r="DVH31" s="464"/>
      <c r="DVI31" s="464"/>
      <c r="DVJ31" s="464"/>
      <c r="DVK31" s="464"/>
      <c r="DVL31" s="464"/>
      <c r="DVM31" s="464"/>
      <c r="DVN31" s="464"/>
      <c r="DVO31" s="464"/>
      <c r="DVP31" s="464"/>
      <c r="DVQ31" s="464"/>
      <c r="DVR31" s="464"/>
      <c r="DVS31" s="464"/>
      <c r="DVT31" s="464"/>
      <c r="DVU31" s="464"/>
      <c r="DVV31" s="464"/>
      <c r="DVW31" s="464"/>
      <c r="DVX31" s="464"/>
      <c r="DVY31" s="464"/>
      <c r="DVZ31" s="464"/>
      <c r="DWA31" s="464"/>
      <c r="DWB31" s="464"/>
      <c r="DWC31" s="464"/>
      <c r="DWD31" s="464"/>
      <c r="DWE31" s="464"/>
      <c r="DWF31" s="464"/>
      <c r="DWG31" s="464"/>
      <c r="DWH31" s="464"/>
      <c r="DWI31" s="464"/>
      <c r="DWJ31" s="464"/>
      <c r="DWK31" s="464"/>
      <c r="DWL31" s="464"/>
      <c r="DWM31" s="464"/>
      <c r="DWN31" s="464"/>
      <c r="DWO31" s="464"/>
      <c r="DWP31" s="464"/>
      <c r="DWQ31" s="464"/>
      <c r="DWR31" s="464"/>
      <c r="DWS31" s="464"/>
      <c r="DWT31" s="464"/>
      <c r="DWU31" s="464"/>
      <c r="DWV31" s="464"/>
      <c r="DWW31" s="464"/>
      <c r="DWX31" s="464"/>
      <c r="DWY31" s="464"/>
      <c r="DWZ31" s="464"/>
      <c r="DXA31" s="464"/>
      <c r="DXB31" s="464"/>
      <c r="DXC31" s="464"/>
      <c r="DXD31" s="464"/>
      <c r="DXE31" s="464"/>
      <c r="DXF31" s="464"/>
      <c r="DXG31" s="464"/>
      <c r="DXH31" s="464"/>
      <c r="DXI31" s="464"/>
      <c r="DXJ31" s="464"/>
      <c r="DXK31" s="464"/>
      <c r="DXL31" s="464"/>
      <c r="DXM31" s="464"/>
      <c r="DXN31" s="464"/>
      <c r="DXO31" s="464"/>
      <c r="DXP31" s="464"/>
      <c r="DXQ31" s="464"/>
      <c r="DXR31" s="464"/>
      <c r="DXS31" s="464"/>
      <c r="DXT31" s="464"/>
      <c r="DXU31" s="464"/>
      <c r="DXV31" s="464"/>
      <c r="DXW31" s="464"/>
      <c r="DXX31" s="464"/>
      <c r="DXY31" s="464"/>
      <c r="DXZ31" s="464"/>
      <c r="DYA31" s="464"/>
      <c r="DYB31" s="464"/>
      <c r="DYC31" s="464"/>
      <c r="DYD31" s="464"/>
      <c r="DYE31" s="464"/>
      <c r="DYF31" s="464"/>
      <c r="DYG31" s="464"/>
      <c r="DYH31" s="464"/>
      <c r="DYI31" s="464"/>
      <c r="DYJ31" s="464"/>
      <c r="DYK31" s="464"/>
      <c r="DYL31" s="464"/>
      <c r="DYM31" s="464"/>
      <c r="DYN31" s="464"/>
      <c r="DYO31" s="464"/>
      <c r="DYP31" s="464"/>
      <c r="DYQ31" s="464"/>
      <c r="DYR31" s="464"/>
      <c r="DYS31" s="464"/>
      <c r="DYT31" s="464"/>
      <c r="DYU31" s="464"/>
      <c r="DYV31" s="464"/>
      <c r="DYW31" s="464"/>
      <c r="DYX31" s="464"/>
      <c r="DYY31" s="464"/>
      <c r="DYZ31" s="464"/>
      <c r="DZA31" s="464"/>
      <c r="DZB31" s="464"/>
      <c r="DZC31" s="464"/>
      <c r="DZD31" s="464"/>
      <c r="DZE31" s="464"/>
      <c r="DZF31" s="464"/>
      <c r="DZG31" s="464"/>
      <c r="DZH31" s="464"/>
      <c r="DZI31" s="464"/>
      <c r="DZJ31" s="464"/>
      <c r="DZK31" s="464"/>
      <c r="DZL31" s="464"/>
      <c r="DZM31" s="464"/>
      <c r="DZN31" s="464"/>
      <c r="DZO31" s="464"/>
      <c r="DZP31" s="464"/>
      <c r="DZQ31" s="464"/>
      <c r="DZR31" s="464"/>
      <c r="DZS31" s="464"/>
      <c r="DZT31" s="464"/>
      <c r="DZU31" s="464"/>
      <c r="DZV31" s="464"/>
      <c r="DZW31" s="464"/>
      <c r="DZX31" s="464"/>
      <c r="DZY31" s="464"/>
      <c r="DZZ31" s="464"/>
      <c r="EAA31" s="464"/>
      <c r="EAB31" s="464"/>
      <c r="EAC31" s="464"/>
      <c r="EAD31" s="464"/>
      <c r="EAE31" s="464"/>
      <c r="EAF31" s="464"/>
      <c r="EAG31" s="464"/>
      <c r="EAH31" s="464"/>
      <c r="EAI31" s="464"/>
      <c r="EAJ31" s="464"/>
      <c r="EAK31" s="464"/>
      <c r="EAL31" s="464"/>
      <c r="EAM31" s="464"/>
      <c r="EAN31" s="464"/>
      <c r="EAO31" s="464"/>
      <c r="EAP31" s="464"/>
      <c r="EAQ31" s="464"/>
      <c r="EAR31" s="464"/>
      <c r="EAS31" s="464"/>
      <c r="EAT31" s="464"/>
      <c r="EAU31" s="464"/>
      <c r="EAV31" s="464"/>
      <c r="EAW31" s="464"/>
      <c r="EAX31" s="464"/>
      <c r="EAY31" s="464"/>
      <c r="EAZ31" s="464"/>
      <c r="EBA31" s="464"/>
      <c r="EBB31" s="464"/>
      <c r="EBC31" s="464"/>
      <c r="EBD31" s="464"/>
      <c r="EBE31" s="464"/>
      <c r="EBF31" s="464"/>
      <c r="EBG31" s="464"/>
      <c r="EBH31" s="464"/>
      <c r="EBI31" s="464"/>
      <c r="EBJ31" s="464"/>
      <c r="EBK31" s="464"/>
      <c r="EBL31" s="464"/>
      <c r="EBM31" s="464"/>
      <c r="EBN31" s="464"/>
      <c r="EBO31" s="464"/>
      <c r="EBP31" s="464"/>
      <c r="EBQ31" s="464"/>
      <c r="EBR31" s="464"/>
      <c r="EBS31" s="464"/>
      <c r="EBT31" s="464"/>
      <c r="EBU31" s="464"/>
      <c r="EBV31" s="464"/>
      <c r="EBW31" s="464"/>
      <c r="EBX31" s="464"/>
      <c r="EBY31" s="464"/>
      <c r="EBZ31" s="464"/>
      <c r="ECA31" s="464"/>
      <c r="ECB31" s="464"/>
      <c r="ECC31" s="464"/>
      <c r="ECD31" s="464"/>
      <c r="ECE31" s="464"/>
      <c r="ECF31" s="464"/>
      <c r="ECG31" s="464"/>
      <c r="ECH31" s="464"/>
      <c r="ECI31" s="464"/>
      <c r="ECJ31" s="464"/>
      <c r="ECK31" s="464"/>
      <c r="ECL31" s="464"/>
      <c r="ECM31" s="464"/>
      <c r="ECN31" s="464"/>
      <c r="ECO31" s="464"/>
      <c r="ECP31" s="464"/>
      <c r="ECQ31" s="464"/>
      <c r="ECR31" s="464"/>
      <c r="ECS31" s="464"/>
      <c r="ECT31" s="464"/>
      <c r="ECU31" s="464"/>
      <c r="ECV31" s="464"/>
      <c r="ECW31" s="464"/>
      <c r="ECX31" s="464"/>
      <c r="ECY31" s="464"/>
      <c r="ECZ31" s="464"/>
      <c r="EDA31" s="464"/>
      <c r="EDB31" s="464"/>
      <c r="EDC31" s="464"/>
      <c r="EDD31" s="464"/>
      <c r="EDE31" s="464"/>
      <c r="EDF31" s="464"/>
      <c r="EDG31" s="464"/>
      <c r="EDH31" s="464"/>
      <c r="EDI31" s="464"/>
      <c r="EDJ31" s="464"/>
      <c r="EDK31" s="464"/>
      <c r="EDL31" s="464"/>
      <c r="EDM31" s="464"/>
      <c r="EDN31" s="464"/>
      <c r="EDO31" s="464"/>
      <c r="EDP31" s="464"/>
      <c r="EDQ31" s="464"/>
      <c r="EDR31" s="464"/>
      <c r="EDS31" s="464"/>
      <c r="EDT31" s="464"/>
      <c r="EDU31" s="464"/>
      <c r="EDV31" s="464"/>
      <c r="EDW31" s="464"/>
      <c r="EDX31" s="464"/>
      <c r="EDY31" s="464"/>
      <c r="EDZ31" s="464"/>
      <c r="EEA31" s="464"/>
      <c r="EEB31" s="464"/>
      <c r="EEC31" s="464"/>
      <c r="EED31" s="464"/>
      <c r="EEE31" s="464"/>
      <c r="EEF31" s="464"/>
      <c r="EEG31" s="464"/>
      <c r="EEH31" s="464"/>
      <c r="EEI31" s="464"/>
      <c r="EEJ31" s="464"/>
      <c r="EEK31" s="464"/>
      <c r="EEL31" s="464"/>
      <c r="EEM31" s="464"/>
      <c r="EEN31" s="464"/>
      <c r="EEO31" s="464"/>
      <c r="EEP31" s="464"/>
      <c r="EEQ31" s="464"/>
      <c r="EER31" s="464"/>
      <c r="EES31" s="464"/>
      <c r="EET31" s="464"/>
      <c r="EEU31" s="464"/>
      <c r="EEV31" s="464"/>
      <c r="EEW31" s="464"/>
      <c r="EEX31" s="464"/>
      <c r="EEY31" s="464"/>
      <c r="EEZ31" s="464"/>
      <c r="EFA31" s="464"/>
      <c r="EFB31" s="464"/>
      <c r="EFC31" s="464"/>
      <c r="EFD31" s="464"/>
      <c r="EFE31" s="464"/>
      <c r="EFF31" s="464"/>
      <c r="EFG31" s="464"/>
      <c r="EFH31" s="464"/>
      <c r="EFI31" s="464"/>
      <c r="EFJ31" s="464"/>
      <c r="EFK31" s="464"/>
      <c r="EFL31" s="464"/>
      <c r="EFM31" s="464"/>
      <c r="EFN31" s="464"/>
      <c r="EFO31" s="464"/>
      <c r="EFP31" s="464"/>
      <c r="EFQ31" s="464"/>
      <c r="EFR31" s="464"/>
      <c r="EFS31" s="464"/>
      <c r="EFT31" s="464"/>
      <c r="EFU31" s="464"/>
      <c r="EFV31" s="464"/>
      <c r="EFW31" s="464"/>
      <c r="EFX31" s="464"/>
      <c r="EFY31" s="464"/>
      <c r="EFZ31" s="464"/>
      <c r="EGA31" s="464"/>
      <c r="EGB31" s="464"/>
      <c r="EGC31" s="464"/>
      <c r="EGD31" s="464"/>
      <c r="EGE31" s="464"/>
      <c r="EGF31" s="464"/>
      <c r="EGG31" s="464"/>
      <c r="EGH31" s="464"/>
      <c r="EGI31" s="464"/>
      <c r="EGJ31" s="464"/>
      <c r="EGK31" s="464"/>
      <c r="EGL31" s="464"/>
      <c r="EGM31" s="464"/>
      <c r="EGN31" s="464"/>
      <c r="EGO31" s="464"/>
      <c r="EGP31" s="464"/>
      <c r="EGQ31" s="464"/>
      <c r="EGR31" s="464"/>
      <c r="EGS31" s="464"/>
      <c r="EGT31" s="464"/>
      <c r="EGU31" s="464"/>
      <c r="EGV31" s="464"/>
      <c r="EGW31" s="464"/>
      <c r="EGX31" s="464"/>
      <c r="EGY31" s="464"/>
      <c r="EGZ31" s="464"/>
      <c r="EHA31" s="464"/>
      <c r="EHB31" s="464"/>
      <c r="EHC31" s="464"/>
      <c r="EHD31" s="464"/>
      <c r="EHE31" s="464"/>
      <c r="EHF31" s="464"/>
      <c r="EHG31" s="464"/>
      <c r="EHH31" s="464"/>
      <c r="EHI31" s="464"/>
      <c r="EHJ31" s="464"/>
      <c r="EHK31" s="464"/>
      <c r="EHL31" s="464"/>
      <c r="EHM31" s="464"/>
      <c r="EHN31" s="464"/>
      <c r="EHO31" s="464"/>
      <c r="EHP31" s="464"/>
      <c r="EHQ31" s="464"/>
      <c r="EHR31" s="464"/>
      <c r="EHS31" s="464"/>
      <c r="EHT31" s="464"/>
      <c r="EHU31" s="464"/>
      <c r="EHV31" s="464"/>
      <c r="EHW31" s="464"/>
      <c r="EHX31" s="464"/>
      <c r="EHY31" s="464"/>
      <c r="EHZ31" s="464"/>
      <c r="EIA31" s="464"/>
      <c r="EIB31" s="464"/>
      <c r="EIC31" s="464"/>
      <c r="EID31" s="464"/>
      <c r="EIE31" s="464"/>
      <c r="EIF31" s="464"/>
      <c r="EIG31" s="464"/>
      <c r="EIH31" s="464"/>
      <c r="EII31" s="464"/>
      <c r="EIJ31" s="464"/>
      <c r="EIK31" s="464"/>
      <c r="EIL31" s="464"/>
      <c r="EIM31" s="464"/>
      <c r="EIN31" s="464"/>
      <c r="EIO31" s="464"/>
      <c r="EIP31" s="464"/>
      <c r="EIQ31" s="464"/>
      <c r="EIR31" s="464"/>
      <c r="EIS31" s="464"/>
      <c r="EIT31" s="464"/>
      <c r="EIU31" s="464"/>
      <c r="EIV31" s="464"/>
      <c r="EIW31" s="464"/>
      <c r="EIX31" s="464"/>
      <c r="EIY31" s="464"/>
      <c r="EIZ31" s="464"/>
      <c r="EJA31" s="464"/>
      <c r="EJB31" s="464"/>
      <c r="EJC31" s="464"/>
      <c r="EJD31" s="464"/>
      <c r="EJE31" s="464"/>
      <c r="EJF31" s="464"/>
      <c r="EJG31" s="464"/>
      <c r="EJH31" s="464"/>
      <c r="EJI31" s="464"/>
      <c r="EJJ31" s="464"/>
      <c r="EJK31" s="464"/>
      <c r="EJL31" s="464"/>
      <c r="EJM31" s="464"/>
      <c r="EJN31" s="464"/>
      <c r="EJO31" s="464"/>
      <c r="EJP31" s="464"/>
      <c r="EJQ31" s="464"/>
      <c r="EJR31" s="464"/>
      <c r="EJS31" s="464"/>
      <c r="EJT31" s="464"/>
      <c r="EJU31" s="464"/>
      <c r="EJV31" s="464"/>
      <c r="EJW31" s="464"/>
      <c r="EJX31" s="464"/>
      <c r="EJY31" s="464"/>
      <c r="EJZ31" s="464"/>
      <c r="EKA31" s="464"/>
      <c r="EKB31" s="464"/>
      <c r="EKC31" s="464"/>
      <c r="EKD31" s="464"/>
      <c r="EKE31" s="464"/>
      <c r="EKF31" s="464"/>
      <c r="EKG31" s="464"/>
      <c r="EKH31" s="464"/>
      <c r="EKI31" s="464"/>
      <c r="EKJ31" s="464"/>
      <c r="EKK31" s="464"/>
      <c r="EKL31" s="464"/>
      <c r="EKM31" s="464"/>
      <c r="EKN31" s="464"/>
      <c r="EKO31" s="464"/>
      <c r="EKP31" s="464"/>
      <c r="EKQ31" s="464"/>
      <c r="EKR31" s="464"/>
      <c r="EKS31" s="464"/>
      <c r="EKT31" s="464"/>
      <c r="EKU31" s="464"/>
      <c r="EKV31" s="464"/>
      <c r="EKW31" s="464"/>
      <c r="EKX31" s="464"/>
      <c r="EKY31" s="464"/>
      <c r="EKZ31" s="464"/>
      <c r="ELA31" s="464"/>
      <c r="ELB31" s="464"/>
      <c r="ELC31" s="464"/>
      <c r="ELD31" s="464"/>
      <c r="ELE31" s="464"/>
      <c r="ELF31" s="464"/>
      <c r="ELG31" s="464"/>
      <c r="ELH31" s="464"/>
      <c r="ELI31" s="464"/>
      <c r="ELJ31" s="464"/>
      <c r="ELK31" s="464"/>
      <c r="ELL31" s="464"/>
      <c r="ELM31" s="464"/>
      <c r="ELN31" s="464"/>
      <c r="ELO31" s="464"/>
      <c r="ELP31" s="464"/>
      <c r="ELQ31" s="464"/>
      <c r="ELR31" s="464"/>
      <c r="ELS31" s="464"/>
      <c r="ELT31" s="464"/>
      <c r="ELU31" s="464"/>
      <c r="ELV31" s="464"/>
      <c r="ELW31" s="464"/>
      <c r="ELX31" s="464"/>
      <c r="ELY31" s="464"/>
      <c r="ELZ31" s="464"/>
      <c r="EMA31" s="464"/>
      <c r="EMB31" s="464"/>
      <c r="EMC31" s="464"/>
      <c r="EMD31" s="464"/>
      <c r="EME31" s="464"/>
      <c r="EMF31" s="464"/>
      <c r="EMG31" s="464"/>
      <c r="EMH31" s="464"/>
      <c r="EMI31" s="464"/>
      <c r="EMJ31" s="464"/>
      <c r="EMK31" s="464"/>
      <c r="EML31" s="464"/>
      <c r="EMM31" s="464"/>
      <c r="EMN31" s="464"/>
      <c r="EMO31" s="464"/>
      <c r="EMP31" s="464"/>
      <c r="EMQ31" s="464"/>
      <c r="EMR31" s="464"/>
      <c r="EMS31" s="464"/>
      <c r="EMT31" s="464"/>
      <c r="EMU31" s="464"/>
      <c r="EMV31" s="464"/>
      <c r="EMW31" s="464"/>
      <c r="EMX31" s="464"/>
      <c r="EMY31" s="464"/>
      <c r="EMZ31" s="464"/>
      <c r="ENA31" s="464"/>
      <c r="ENB31" s="464"/>
      <c r="ENC31" s="464"/>
      <c r="END31" s="464"/>
      <c r="ENE31" s="464"/>
      <c r="ENF31" s="464"/>
      <c r="ENG31" s="464"/>
      <c r="ENH31" s="464"/>
      <c r="ENI31" s="464"/>
      <c r="ENJ31" s="464"/>
      <c r="ENK31" s="464"/>
      <c r="ENL31" s="464"/>
      <c r="ENM31" s="464"/>
      <c r="ENN31" s="464"/>
      <c r="ENO31" s="464"/>
      <c r="ENP31" s="464"/>
      <c r="ENQ31" s="464"/>
      <c r="ENR31" s="464"/>
      <c r="ENS31" s="464"/>
      <c r="ENT31" s="464"/>
      <c r="ENU31" s="464"/>
      <c r="ENV31" s="464"/>
      <c r="ENW31" s="464"/>
      <c r="ENX31" s="464"/>
      <c r="ENY31" s="464"/>
      <c r="ENZ31" s="464"/>
      <c r="EOA31" s="464"/>
      <c r="EOB31" s="464"/>
      <c r="EOC31" s="464"/>
      <c r="EOD31" s="464"/>
      <c r="EOE31" s="464"/>
      <c r="EOF31" s="464"/>
      <c r="EOG31" s="464"/>
      <c r="EOH31" s="464"/>
      <c r="EOI31" s="464"/>
      <c r="EOJ31" s="464"/>
      <c r="EOK31" s="464"/>
      <c r="EOL31" s="464"/>
      <c r="EOM31" s="464"/>
      <c r="EON31" s="464"/>
      <c r="EOO31" s="464"/>
      <c r="EOP31" s="464"/>
      <c r="EOQ31" s="464"/>
      <c r="EOR31" s="464"/>
      <c r="EOS31" s="464"/>
      <c r="EOT31" s="464"/>
      <c r="EOU31" s="464"/>
      <c r="EOV31" s="464"/>
      <c r="EOW31" s="464"/>
      <c r="EOX31" s="464"/>
      <c r="EOY31" s="464"/>
      <c r="EOZ31" s="464"/>
      <c r="EPA31" s="464"/>
      <c r="EPB31" s="464"/>
      <c r="EPC31" s="464"/>
      <c r="EPD31" s="464"/>
      <c r="EPE31" s="464"/>
      <c r="EPF31" s="464"/>
      <c r="EPG31" s="464"/>
      <c r="EPH31" s="464"/>
      <c r="EPI31" s="464"/>
      <c r="EPJ31" s="464"/>
      <c r="EPK31" s="464"/>
      <c r="EPL31" s="464"/>
      <c r="EPM31" s="464"/>
      <c r="EPN31" s="464"/>
      <c r="EPO31" s="464"/>
      <c r="EPP31" s="464"/>
      <c r="EPQ31" s="464"/>
      <c r="EPR31" s="464"/>
      <c r="EPS31" s="464"/>
      <c r="EPT31" s="464"/>
      <c r="EPU31" s="464"/>
      <c r="EPV31" s="464"/>
      <c r="EPW31" s="464"/>
      <c r="EPX31" s="464"/>
      <c r="EPY31" s="464"/>
      <c r="EPZ31" s="464"/>
      <c r="EQA31" s="464"/>
      <c r="EQB31" s="464"/>
      <c r="EQC31" s="464"/>
      <c r="EQD31" s="464"/>
      <c r="EQE31" s="464"/>
      <c r="EQF31" s="464"/>
      <c r="EQG31" s="464"/>
      <c r="EQH31" s="464"/>
      <c r="EQI31" s="464"/>
      <c r="EQJ31" s="464"/>
      <c r="EQK31" s="464"/>
      <c r="EQL31" s="464"/>
      <c r="EQM31" s="464"/>
      <c r="EQN31" s="464"/>
      <c r="EQO31" s="464"/>
      <c r="EQP31" s="464"/>
      <c r="EQQ31" s="464"/>
      <c r="EQR31" s="464"/>
      <c r="EQS31" s="464"/>
      <c r="EQT31" s="464"/>
      <c r="EQU31" s="464"/>
      <c r="EQV31" s="464"/>
      <c r="EQW31" s="464"/>
      <c r="EQX31" s="464"/>
      <c r="EQY31" s="464"/>
      <c r="EQZ31" s="464"/>
      <c r="ERA31" s="464"/>
      <c r="ERB31" s="464"/>
      <c r="ERC31" s="464"/>
      <c r="ERD31" s="464"/>
      <c r="ERE31" s="464"/>
      <c r="ERF31" s="464"/>
      <c r="ERG31" s="464"/>
      <c r="ERH31" s="464"/>
      <c r="ERI31" s="464"/>
      <c r="ERJ31" s="464"/>
      <c r="ERK31" s="464"/>
      <c r="ERL31" s="464"/>
      <c r="ERM31" s="464"/>
      <c r="ERN31" s="464"/>
      <c r="ERO31" s="464"/>
      <c r="ERP31" s="464"/>
      <c r="ERQ31" s="464"/>
      <c r="ERR31" s="464"/>
      <c r="ERS31" s="464"/>
      <c r="ERT31" s="464"/>
      <c r="ERU31" s="464"/>
      <c r="ERV31" s="464"/>
      <c r="ERW31" s="464"/>
      <c r="ERX31" s="464"/>
      <c r="ERY31" s="464"/>
      <c r="ERZ31" s="464"/>
      <c r="ESA31" s="464"/>
      <c r="ESB31" s="464"/>
      <c r="ESC31" s="464"/>
      <c r="ESD31" s="464"/>
      <c r="ESE31" s="464"/>
      <c r="ESF31" s="464"/>
      <c r="ESG31" s="464"/>
      <c r="ESH31" s="464"/>
      <c r="ESI31" s="464"/>
      <c r="ESJ31" s="464"/>
      <c r="ESK31" s="464"/>
      <c r="ESL31" s="464"/>
      <c r="ESM31" s="464"/>
      <c r="ESN31" s="464"/>
      <c r="ESO31" s="464"/>
      <c r="ESP31" s="464"/>
      <c r="ESQ31" s="464"/>
      <c r="ESR31" s="464"/>
      <c r="ESS31" s="464"/>
      <c r="EST31" s="464"/>
      <c r="ESU31" s="464"/>
      <c r="ESV31" s="464"/>
      <c r="ESW31" s="464"/>
      <c r="ESX31" s="464"/>
      <c r="ESY31" s="464"/>
      <c r="ESZ31" s="464"/>
      <c r="ETA31" s="464"/>
      <c r="ETB31" s="464"/>
      <c r="ETC31" s="464"/>
      <c r="ETD31" s="464"/>
      <c r="ETE31" s="464"/>
      <c r="ETF31" s="464"/>
      <c r="ETG31" s="464"/>
      <c r="ETH31" s="464"/>
      <c r="ETI31" s="464"/>
      <c r="ETJ31" s="464"/>
      <c r="ETK31" s="464"/>
      <c r="ETL31" s="464"/>
      <c r="ETM31" s="464"/>
      <c r="ETN31" s="464"/>
      <c r="ETO31" s="464"/>
      <c r="ETP31" s="464"/>
      <c r="ETQ31" s="464"/>
      <c r="ETR31" s="464"/>
      <c r="ETS31" s="464"/>
      <c r="ETT31" s="464"/>
      <c r="ETU31" s="464"/>
      <c r="ETV31" s="464"/>
      <c r="ETW31" s="464"/>
      <c r="ETX31" s="464"/>
      <c r="ETY31" s="464"/>
      <c r="ETZ31" s="464"/>
      <c r="EUA31" s="464"/>
      <c r="EUB31" s="464"/>
      <c r="EUC31" s="464"/>
      <c r="EUD31" s="464"/>
      <c r="EUE31" s="464"/>
      <c r="EUF31" s="464"/>
      <c r="EUG31" s="464"/>
      <c r="EUH31" s="464"/>
      <c r="EUI31" s="464"/>
      <c r="EUJ31" s="464"/>
      <c r="EUK31" s="464"/>
      <c r="EUL31" s="464"/>
      <c r="EUM31" s="464"/>
      <c r="EUN31" s="464"/>
      <c r="EUO31" s="464"/>
      <c r="EUP31" s="464"/>
      <c r="EUQ31" s="464"/>
      <c r="EUR31" s="464"/>
      <c r="EUS31" s="464"/>
      <c r="EUT31" s="464"/>
      <c r="EUU31" s="464"/>
      <c r="EUV31" s="464"/>
      <c r="EUW31" s="464"/>
      <c r="EUX31" s="464"/>
      <c r="EUY31" s="464"/>
      <c r="EUZ31" s="464"/>
      <c r="EVA31" s="464"/>
      <c r="EVB31" s="464"/>
      <c r="EVC31" s="464"/>
      <c r="EVD31" s="464"/>
      <c r="EVE31" s="464"/>
      <c r="EVF31" s="464"/>
      <c r="EVG31" s="464"/>
      <c r="EVH31" s="464"/>
      <c r="EVI31" s="464"/>
      <c r="EVJ31" s="464"/>
      <c r="EVK31" s="464"/>
      <c r="EVL31" s="464"/>
      <c r="EVM31" s="464"/>
      <c r="EVN31" s="464"/>
      <c r="EVO31" s="464"/>
      <c r="EVP31" s="464"/>
      <c r="EVQ31" s="464"/>
      <c r="EVR31" s="464"/>
      <c r="EVS31" s="464"/>
      <c r="EVT31" s="464"/>
      <c r="EVU31" s="464"/>
      <c r="EVV31" s="464"/>
      <c r="EVW31" s="464"/>
      <c r="EVX31" s="464"/>
      <c r="EVY31" s="464"/>
      <c r="EVZ31" s="464"/>
      <c r="EWA31" s="464"/>
      <c r="EWB31" s="464"/>
      <c r="EWC31" s="464"/>
      <c r="EWD31" s="464"/>
      <c r="EWE31" s="464"/>
      <c r="EWF31" s="464"/>
      <c r="EWG31" s="464"/>
      <c r="EWH31" s="464"/>
      <c r="EWI31" s="464"/>
      <c r="EWJ31" s="464"/>
      <c r="EWK31" s="464"/>
      <c r="EWL31" s="464"/>
      <c r="EWM31" s="464"/>
      <c r="EWN31" s="464"/>
      <c r="EWO31" s="464"/>
      <c r="EWP31" s="464"/>
      <c r="EWQ31" s="464"/>
      <c r="EWR31" s="464"/>
      <c r="EWS31" s="464"/>
      <c r="EWT31" s="464"/>
      <c r="EWU31" s="464"/>
      <c r="EWV31" s="464"/>
      <c r="EWW31" s="464"/>
      <c r="EWX31" s="464"/>
      <c r="EWY31" s="464"/>
      <c r="EWZ31" s="464"/>
      <c r="EXA31" s="464"/>
      <c r="EXB31" s="464"/>
      <c r="EXC31" s="464"/>
      <c r="EXD31" s="464"/>
      <c r="EXE31" s="464"/>
      <c r="EXF31" s="464"/>
      <c r="EXG31" s="464"/>
      <c r="EXH31" s="464"/>
      <c r="EXI31" s="464"/>
      <c r="EXJ31" s="464"/>
      <c r="EXK31" s="464"/>
      <c r="EXL31" s="464"/>
      <c r="EXM31" s="464"/>
      <c r="EXN31" s="464"/>
      <c r="EXO31" s="464"/>
      <c r="EXP31" s="464"/>
      <c r="EXQ31" s="464"/>
      <c r="EXR31" s="464"/>
      <c r="EXS31" s="464"/>
      <c r="EXT31" s="464"/>
      <c r="EXU31" s="464"/>
      <c r="EXV31" s="464"/>
      <c r="EXW31" s="464"/>
      <c r="EXX31" s="464"/>
      <c r="EXY31" s="464"/>
      <c r="EXZ31" s="464"/>
      <c r="EYA31" s="464"/>
      <c r="EYB31" s="464"/>
      <c r="EYC31" s="464"/>
      <c r="EYD31" s="464"/>
      <c r="EYE31" s="464"/>
      <c r="EYF31" s="464"/>
      <c r="EYG31" s="464"/>
      <c r="EYH31" s="464"/>
      <c r="EYI31" s="464"/>
      <c r="EYJ31" s="464"/>
      <c r="EYK31" s="464"/>
      <c r="EYL31" s="464"/>
      <c r="EYM31" s="464"/>
      <c r="EYN31" s="464"/>
      <c r="EYO31" s="464"/>
      <c r="EYP31" s="464"/>
      <c r="EYQ31" s="464"/>
      <c r="EYR31" s="464"/>
      <c r="EYS31" s="464"/>
      <c r="EYT31" s="464"/>
      <c r="EYU31" s="464"/>
      <c r="EYV31" s="464"/>
      <c r="EYW31" s="464"/>
      <c r="EYX31" s="464"/>
      <c r="EYY31" s="464"/>
      <c r="EYZ31" s="464"/>
      <c r="EZA31" s="464"/>
      <c r="EZB31" s="464"/>
      <c r="EZC31" s="464"/>
      <c r="EZD31" s="464"/>
      <c r="EZE31" s="464"/>
      <c r="EZF31" s="464"/>
      <c r="EZG31" s="464"/>
      <c r="EZH31" s="464"/>
      <c r="EZI31" s="464"/>
      <c r="EZJ31" s="464"/>
      <c r="EZK31" s="464"/>
      <c r="EZL31" s="464"/>
      <c r="EZM31" s="464"/>
      <c r="EZN31" s="464"/>
      <c r="EZO31" s="464"/>
      <c r="EZP31" s="464"/>
      <c r="EZQ31" s="464"/>
      <c r="EZR31" s="464"/>
      <c r="EZS31" s="464"/>
      <c r="EZT31" s="464"/>
      <c r="EZU31" s="464"/>
      <c r="EZV31" s="464"/>
      <c r="EZW31" s="464"/>
      <c r="EZX31" s="464"/>
      <c r="EZY31" s="464"/>
      <c r="EZZ31" s="464"/>
      <c r="FAA31" s="464"/>
      <c r="FAB31" s="464"/>
      <c r="FAC31" s="464"/>
      <c r="FAD31" s="464"/>
      <c r="FAE31" s="464"/>
      <c r="FAF31" s="464"/>
      <c r="FAG31" s="464"/>
      <c r="FAH31" s="464"/>
      <c r="FAI31" s="464"/>
      <c r="FAJ31" s="464"/>
      <c r="FAK31" s="464"/>
      <c r="FAL31" s="464"/>
      <c r="FAM31" s="464"/>
      <c r="FAN31" s="464"/>
      <c r="FAO31" s="464"/>
      <c r="FAP31" s="464"/>
      <c r="FAQ31" s="464"/>
      <c r="FAR31" s="464"/>
      <c r="FAS31" s="464"/>
      <c r="FAT31" s="464"/>
      <c r="FAU31" s="464"/>
      <c r="FAV31" s="464"/>
      <c r="FAW31" s="464"/>
      <c r="FAX31" s="464"/>
      <c r="FAY31" s="464"/>
      <c r="FAZ31" s="464"/>
      <c r="FBA31" s="464"/>
      <c r="FBB31" s="464"/>
      <c r="FBC31" s="464"/>
      <c r="FBD31" s="464"/>
      <c r="FBE31" s="464"/>
      <c r="FBF31" s="464"/>
      <c r="FBG31" s="464"/>
      <c r="FBH31" s="464"/>
      <c r="FBI31" s="464"/>
      <c r="FBJ31" s="464"/>
      <c r="FBK31" s="464"/>
      <c r="FBL31" s="464"/>
      <c r="FBM31" s="464"/>
      <c r="FBN31" s="464"/>
      <c r="FBO31" s="464"/>
      <c r="FBP31" s="464"/>
      <c r="FBQ31" s="464"/>
      <c r="FBR31" s="464"/>
      <c r="FBS31" s="464"/>
      <c r="FBT31" s="464"/>
      <c r="FBU31" s="464"/>
      <c r="FBV31" s="464"/>
      <c r="FBW31" s="464"/>
      <c r="FBX31" s="464"/>
      <c r="FBY31" s="464"/>
      <c r="FBZ31" s="464"/>
      <c r="FCA31" s="464"/>
      <c r="FCB31" s="464"/>
      <c r="FCC31" s="464"/>
      <c r="FCD31" s="464"/>
      <c r="FCE31" s="464"/>
      <c r="FCF31" s="464"/>
      <c r="FCG31" s="464"/>
      <c r="FCH31" s="464"/>
      <c r="FCI31" s="464"/>
      <c r="FCJ31" s="464"/>
      <c r="FCK31" s="464"/>
      <c r="FCL31" s="464"/>
      <c r="FCM31" s="464"/>
      <c r="FCN31" s="464"/>
      <c r="FCO31" s="464"/>
      <c r="FCP31" s="464"/>
      <c r="FCQ31" s="464"/>
      <c r="FCR31" s="464"/>
      <c r="FCS31" s="464"/>
      <c r="FCT31" s="464"/>
      <c r="FCU31" s="464"/>
      <c r="FCV31" s="464"/>
      <c r="FCW31" s="464"/>
      <c r="FCX31" s="464"/>
      <c r="FCY31" s="464"/>
      <c r="FCZ31" s="464"/>
      <c r="FDA31" s="464"/>
      <c r="FDB31" s="464"/>
      <c r="FDC31" s="464"/>
      <c r="FDD31" s="464"/>
      <c r="FDE31" s="464"/>
      <c r="FDF31" s="464"/>
      <c r="FDG31" s="464"/>
      <c r="FDH31" s="464"/>
      <c r="FDI31" s="464"/>
      <c r="FDJ31" s="464"/>
      <c r="FDK31" s="464"/>
      <c r="FDL31" s="464"/>
      <c r="FDM31" s="464"/>
      <c r="FDN31" s="464"/>
      <c r="FDO31" s="464"/>
      <c r="FDP31" s="464"/>
      <c r="FDQ31" s="464"/>
      <c r="FDR31" s="464"/>
      <c r="FDS31" s="464"/>
      <c r="FDT31" s="464"/>
      <c r="FDU31" s="464"/>
      <c r="FDV31" s="464"/>
      <c r="FDW31" s="464"/>
      <c r="FDX31" s="464"/>
      <c r="FDY31" s="464"/>
      <c r="FDZ31" s="464"/>
      <c r="FEA31" s="464"/>
      <c r="FEB31" s="464"/>
      <c r="FEC31" s="464"/>
      <c r="FED31" s="464"/>
      <c r="FEE31" s="464"/>
      <c r="FEF31" s="464"/>
      <c r="FEG31" s="464"/>
      <c r="FEH31" s="464"/>
      <c r="FEI31" s="464"/>
      <c r="FEJ31" s="464"/>
      <c r="FEK31" s="464"/>
      <c r="FEL31" s="464"/>
      <c r="FEM31" s="464"/>
      <c r="FEN31" s="464"/>
      <c r="FEO31" s="464"/>
      <c r="FEP31" s="464"/>
      <c r="FEQ31" s="464"/>
      <c r="FER31" s="464"/>
      <c r="FES31" s="464"/>
      <c r="FET31" s="464"/>
      <c r="FEU31" s="464"/>
      <c r="FEV31" s="464"/>
      <c r="FEW31" s="464"/>
      <c r="FEX31" s="464"/>
      <c r="FEY31" s="464"/>
      <c r="FEZ31" s="464"/>
      <c r="FFA31" s="464"/>
      <c r="FFB31" s="464"/>
      <c r="FFC31" s="464"/>
      <c r="FFD31" s="464"/>
      <c r="FFE31" s="464"/>
      <c r="FFF31" s="464"/>
      <c r="FFG31" s="464"/>
      <c r="FFH31" s="464"/>
      <c r="FFI31" s="464"/>
      <c r="FFJ31" s="464"/>
      <c r="FFK31" s="464"/>
      <c r="FFL31" s="464"/>
      <c r="FFM31" s="464"/>
      <c r="FFN31" s="464"/>
      <c r="FFO31" s="464"/>
      <c r="FFP31" s="464"/>
      <c r="FFQ31" s="464"/>
      <c r="FFR31" s="464"/>
      <c r="FFS31" s="464"/>
      <c r="FFT31" s="464"/>
      <c r="FFU31" s="464"/>
      <c r="FFV31" s="464"/>
      <c r="FFW31" s="464"/>
      <c r="FFX31" s="464"/>
      <c r="FFY31" s="464"/>
      <c r="FFZ31" s="464"/>
      <c r="FGA31" s="464"/>
      <c r="FGB31" s="464"/>
      <c r="FGC31" s="464"/>
      <c r="FGD31" s="464"/>
      <c r="FGE31" s="464"/>
      <c r="FGF31" s="464"/>
      <c r="FGG31" s="464"/>
      <c r="FGH31" s="464"/>
      <c r="FGI31" s="464"/>
      <c r="FGJ31" s="464"/>
      <c r="FGK31" s="464"/>
      <c r="FGL31" s="464"/>
      <c r="FGM31" s="464"/>
      <c r="FGN31" s="464"/>
      <c r="FGO31" s="464"/>
      <c r="FGP31" s="464"/>
      <c r="FGQ31" s="464"/>
      <c r="FGR31" s="464"/>
      <c r="FGS31" s="464"/>
      <c r="FGT31" s="464"/>
      <c r="FGU31" s="464"/>
      <c r="FGV31" s="464"/>
      <c r="FGW31" s="464"/>
      <c r="FGX31" s="464"/>
      <c r="FGY31" s="464"/>
      <c r="FGZ31" s="464"/>
      <c r="FHA31" s="464"/>
      <c r="FHB31" s="464"/>
      <c r="FHC31" s="464"/>
      <c r="FHD31" s="464"/>
      <c r="FHE31" s="464"/>
      <c r="FHF31" s="464"/>
      <c r="FHG31" s="464"/>
      <c r="FHH31" s="464"/>
      <c r="FHI31" s="464"/>
      <c r="FHJ31" s="464"/>
      <c r="FHK31" s="464"/>
      <c r="FHL31" s="464"/>
      <c r="FHM31" s="464"/>
      <c r="FHN31" s="464"/>
      <c r="FHO31" s="464"/>
      <c r="FHP31" s="464"/>
      <c r="FHQ31" s="464"/>
      <c r="FHR31" s="464"/>
      <c r="FHS31" s="464"/>
      <c r="FHT31" s="464"/>
      <c r="FHU31" s="464"/>
      <c r="FHV31" s="464"/>
      <c r="FHW31" s="464"/>
      <c r="FHX31" s="464"/>
      <c r="FHY31" s="464"/>
      <c r="FHZ31" s="464"/>
      <c r="FIA31" s="464"/>
      <c r="FIB31" s="464"/>
      <c r="FIC31" s="464"/>
      <c r="FID31" s="464"/>
      <c r="FIE31" s="464"/>
      <c r="FIF31" s="464"/>
      <c r="FIG31" s="464"/>
      <c r="FIH31" s="464"/>
      <c r="FII31" s="464"/>
      <c r="FIJ31" s="464"/>
      <c r="FIK31" s="464"/>
      <c r="FIL31" s="464"/>
      <c r="FIM31" s="464"/>
      <c r="FIN31" s="464"/>
      <c r="FIO31" s="464"/>
      <c r="FIP31" s="464"/>
      <c r="FIQ31" s="464"/>
      <c r="FIR31" s="464"/>
      <c r="FIS31" s="464"/>
      <c r="FIT31" s="464"/>
      <c r="FIU31" s="464"/>
      <c r="FIV31" s="464"/>
      <c r="FIW31" s="464"/>
      <c r="FIX31" s="464"/>
      <c r="FIY31" s="464"/>
      <c r="FIZ31" s="464"/>
      <c r="FJA31" s="464"/>
      <c r="FJB31" s="464"/>
      <c r="FJC31" s="464"/>
      <c r="FJD31" s="464"/>
      <c r="FJE31" s="464"/>
      <c r="FJF31" s="464"/>
      <c r="FJG31" s="464"/>
      <c r="FJH31" s="464"/>
      <c r="FJI31" s="464"/>
      <c r="FJJ31" s="464"/>
      <c r="FJK31" s="464"/>
      <c r="FJL31" s="464"/>
      <c r="FJM31" s="464"/>
      <c r="FJN31" s="464"/>
      <c r="FJO31" s="464"/>
      <c r="FJP31" s="464"/>
      <c r="FJQ31" s="464"/>
      <c r="FJR31" s="464"/>
      <c r="FJS31" s="464"/>
      <c r="FJT31" s="464"/>
      <c r="FJU31" s="464"/>
      <c r="FJV31" s="464"/>
      <c r="FJW31" s="464"/>
      <c r="FJX31" s="464"/>
      <c r="FJY31" s="464"/>
      <c r="FJZ31" s="464"/>
      <c r="FKA31" s="464"/>
      <c r="FKB31" s="464"/>
      <c r="FKC31" s="464"/>
      <c r="FKD31" s="464"/>
      <c r="FKE31" s="464"/>
      <c r="FKF31" s="464"/>
      <c r="FKG31" s="464"/>
      <c r="FKH31" s="464"/>
      <c r="FKI31" s="464"/>
      <c r="FKJ31" s="464"/>
      <c r="FKK31" s="464"/>
      <c r="FKL31" s="464"/>
      <c r="FKM31" s="464"/>
      <c r="FKN31" s="464"/>
      <c r="FKO31" s="464"/>
      <c r="FKP31" s="464"/>
      <c r="FKQ31" s="464"/>
      <c r="FKR31" s="464"/>
      <c r="FKS31" s="464"/>
      <c r="FKT31" s="464"/>
      <c r="FKU31" s="464"/>
      <c r="FKV31" s="464"/>
      <c r="FKW31" s="464"/>
      <c r="FKX31" s="464"/>
      <c r="FKY31" s="464"/>
      <c r="FKZ31" s="464"/>
      <c r="FLA31" s="464"/>
      <c r="FLB31" s="464"/>
      <c r="FLC31" s="464"/>
      <c r="FLD31" s="464"/>
      <c r="FLE31" s="464"/>
      <c r="FLF31" s="464"/>
      <c r="FLG31" s="464"/>
      <c r="FLH31" s="464"/>
      <c r="FLI31" s="464"/>
      <c r="FLJ31" s="464"/>
      <c r="FLK31" s="464"/>
      <c r="FLL31" s="464"/>
      <c r="FLM31" s="464"/>
      <c r="FLN31" s="464"/>
      <c r="FLO31" s="464"/>
      <c r="FLP31" s="464"/>
      <c r="FLQ31" s="464"/>
      <c r="FLR31" s="464"/>
      <c r="FLS31" s="464"/>
      <c r="FLT31" s="464"/>
      <c r="FLU31" s="464"/>
      <c r="FLV31" s="464"/>
      <c r="FLW31" s="464"/>
      <c r="FLX31" s="464"/>
      <c r="FLY31" s="464"/>
      <c r="FLZ31" s="464"/>
      <c r="FMA31" s="464"/>
      <c r="FMB31" s="464"/>
      <c r="FMC31" s="464"/>
      <c r="FMD31" s="464"/>
      <c r="FME31" s="464"/>
      <c r="FMF31" s="464"/>
      <c r="FMG31" s="464"/>
      <c r="FMH31" s="464"/>
      <c r="FMI31" s="464"/>
      <c r="FMJ31" s="464"/>
      <c r="FMK31" s="464"/>
      <c r="FML31" s="464"/>
      <c r="FMM31" s="464"/>
      <c r="FMN31" s="464"/>
      <c r="FMO31" s="464"/>
      <c r="FMP31" s="464"/>
      <c r="FMQ31" s="464"/>
      <c r="FMR31" s="464"/>
      <c r="FMS31" s="464"/>
      <c r="FMT31" s="464"/>
      <c r="FMU31" s="464"/>
      <c r="FMV31" s="464"/>
      <c r="FMW31" s="464"/>
      <c r="FMX31" s="464"/>
      <c r="FMY31" s="464"/>
      <c r="FMZ31" s="464"/>
      <c r="FNA31" s="464"/>
      <c r="FNB31" s="464"/>
      <c r="FNC31" s="464"/>
      <c r="FND31" s="464"/>
      <c r="FNE31" s="464"/>
      <c r="FNF31" s="464"/>
      <c r="FNG31" s="464"/>
      <c r="FNH31" s="464"/>
      <c r="FNI31" s="464"/>
      <c r="FNJ31" s="464"/>
      <c r="FNK31" s="464"/>
      <c r="FNL31" s="464"/>
      <c r="FNM31" s="464"/>
      <c r="FNN31" s="464"/>
      <c r="FNO31" s="464"/>
      <c r="FNP31" s="464"/>
      <c r="FNQ31" s="464"/>
      <c r="FNR31" s="464"/>
      <c r="FNS31" s="464"/>
      <c r="FNT31" s="464"/>
      <c r="FNU31" s="464"/>
      <c r="FNV31" s="464"/>
      <c r="FNW31" s="464"/>
      <c r="FNX31" s="464"/>
      <c r="FNY31" s="464"/>
      <c r="FNZ31" s="464"/>
      <c r="FOA31" s="464"/>
      <c r="FOB31" s="464"/>
      <c r="FOC31" s="464"/>
      <c r="FOD31" s="464"/>
      <c r="FOE31" s="464"/>
      <c r="FOF31" s="464"/>
      <c r="FOG31" s="464"/>
      <c r="FOH31" s="464"/>
      <c r="FOI31" s="464"/>
      <c r="FOJ31" s="464"/>
      <c r="FOK31" s="464"/>
      <c r="FOL31" s="464"/>
      <c r="FOM31" s="464"/>
      <c r="FON31" s="464"/>
      <c r="FOO31" s="464"/>
      <c r="FOP31" s="464"/>
      <c r="FOQ31" s="464"/>
      <c r="FOR31" s="464"/>
      <c r="FOS31" s="464"/>
      <c r="FOT31" s="464"/>
      <c r="FOU31" s="464"/>
      <c r="FOV31" s="464"/>
      <c r="FOW31" s="464"/>
      <c r="FOX31" s="464"/>
      <c r="FOY31" s="464"/>
      <c r="FOZ31" s="464"/>
      <c r="FPA31" s="464"/>
      <c r="FPB31" s="464"/>
      <c r="FPC31" s="464"/>
      <c r="FPD31" s="464"/>
      <c r="FPE31" s="464"/>
      <c r="FPF31" s="464"/>
      <c r="FPG31" s="464"/>
      <c r="FPH31" s="464"/>
      <c r="FPI31" s="464"/>
      <c r="FPJ31" s="464"/>
      <c r="FPK31" s="464"/>
      <c r="FPL31" s="464"/>
      <c r="FPM31" s="464"/>
      <c r="FPN31" s="464"/>
      <c r="FPO31" s="464"/>
      <c r="FPP31" s="464"/>
      <c r="FPQ31" s="464"/>
      <c r="FPR31" s="464"/>
      <c r="FPS31" s="464"/>
      <c r="FPT31" s="464"/>
      <c r="FPU31" s="464"/>
      <c r="FPV31" s="464"/>
      <c r="FPW31" s="464"/>
      <c r="FPX31" s="464"/>
      <c r="FPY31" s="464"/>
      <c r="FPZ31" s="464"/>
      <c r="FQA31" s="464"/>
      <c r="FQB31" s="464"/>
      <c r="FQC31" s="464"/>
      <c r="FQD31" s="464"/>
      <c r="FQE31" s="464"/>
      <c r="FQF31" s="464"/>
      <c r="FQG31" s="464"/>
      <c r="FQH31" s="464"/>
      <c r="FQI31" s="464"/>
      <c r="FQJ31" s="464"/>
      <c r="FQK31" s="464"/>
      <c r="FQL31" s="464"/>
      <c r="FQM31" s="464"/>
      <c r="FQN31" s="464"/>
      <c r="FQO31" s="464"/>
      <c r="FQP31" s="464"/>
      <c r="FQQ31" s="464"/>
      <c r="FQR31" s="464"/>
      <c r="FQS31" s="464"/>
      <c r="FQT31" s="464"/>
      <c r="FQU31" s="464"/>
      <c r="FQV31" s="464"/>
      <c r="FQW31" s="464"/>
      <c r="FQX31" s="464"/>
      <c r="FQY31" s="464"/>
      <c r="FQZ31" s="464"/>
      <c r="FRA31" s="464"/>
      <c r="FRB31" s="464"/>
      <c r="FRC31" s="464"/>
      <c r="FRD31" s="464"/>
      <c r="FRE31" s="464"/>
      <c r="FRF31" s="464"/>
      <c r="FRG31" s="464"/>
      <c r="FRH31" s="464"/>
      <c r="FRI31" s="464"/>
      <c r="FRJ31" s="464"/>
      <c r="FRK31" s="464"/>
      <c r="FRL31" s="464"/>
      <c r="FRM31" s="464"/>
      <c r="FRN31" s="464"/>
      <c r="FRO31" s="464"/>
      <c r="FRP31" s="464"/>
      <c r="FRQ31" s="464"/>
      <c r="FRR31" s="464"/>
      <c r="FRS31" s="464"/>
      <c r="FRT31" s="464"/>
      <c r="FRU31" s="464"/>
      <c r="FRV31" s="464"/>
      <c r="FRW31" s="464"/>
      <c r="FRX31" s="464"/>
      <c r="FRY31" s="464"/>
      <c r="FRZ31" s="464"/>
      <c r="FSA31" s="464"/>
      <c r="FSB31" s="464"/>
      <c r="FSC31" s="464"/>
      <c r="FSD31" s="464"/>
      <c r="FSE31" s="464"/>
      <c r="FSF31" s="464"/>
      <c r="FSG31" s="464"/>
      <c r="FSH31" s="464"/>
      <c r="FSI31" s="464"/>
      <c r="FSJ31" s="464"/>
      <c r="FSK31" s="464"/>
      <c r="FSL31" s="464"/>
      <c r="FSM31" s="464"/>
      <c r="FSN31" s="464"/>
      <c r="FSO31" s="464"/>
      <c r="FSP31" s="464"/>
      <c r="FSQ31" s="464"/>
      <c r="FSR31" s="464"/>
      <c r="FSS31" s="464"/>
      <c r="FST31" s="464"/>
      <c r="FSU31" s="464"/>
      <c r="FSV31" s="464"/>
      <c r="FSW31" s="464"/>
      <c r="FSX31" s="464"/>
      <c r="FSY31" s="464"/>
      <c r="FSZ31" s="464"/>
      <c r="FTA31" s="464"/>
      <c r="FTB31" s="464"/>
      <c r="FTC31" s="464"/>
      <c r="FTD31" s="464"/>
      <c r="FTE31" s="464"/>
      <c r="FTF31" s="464"/>
      <c r="FTG31" s="464"/>
      <c r="FTH31" s="464"/>
      <c r="FTI31" s="464"/>
      <c r="FTJ31" s="464"/>
      <c r="FTK31" s="464"/>
      <c r="FTL31" s="464"/>
      <c r="FTM31" s="464"/>
      <c r="FTN31" s="464"/>
      <c r="FTO31" s="464"/>
      <c r="FTP31" s="464"/>
      <c r="FTQ31" s="464"/>
      <c r="FTR31" s="464"/>
      <c r="FTS31" s="464"/>
      <c r="FTT31" s="464"/>
      <c r="FTU31" s="464"/>
      <c r="FTV31" s="464"/>
      <c r="FTW31" s="464"/>
      <c r="FTX31" s="464"/>
      <c r="FTY31" s="464"/>
      <c r="FTZ31" s="464"/>
      <c r="FUA31" s="464"/>
      <c r="FUB31" s="464"/>
      <c r="FUC31" s="464"/>
      <c r="FUD31" s="464"/>
      <c r="FUE31" s="464"/>
      <c r="FUF31" s="464"/>
      <c r="FUG31" s="464"/>
      <c r="FUH31" s="464"/>
      <c r="FUI31" s="464"/>
      <c r="FUJ31" s="464"/>
      <c r="FUK31" s="464"/>
      <c r="FUL31" s="464"/>
      <c r="FUM31" s="464"/>
      <c r="FUN31" s="464"/>
      <c r="FUO31" s="464"/>
      <c r="FUP31" s="464"/>
      <c r="FUQ31" s="464"/>
      <c r="FUR31" s="464"/>
      <c r="FUS31" s="464"/>
      <c r="FUT31" s="464"/>
      <c r="FUU31" s="464"/>
      <c r="FUV31" s="464"/>
      <c r="FUW31" s="464"/>
      <c r="FUX31" s="464"/>
      <c r="FUY31" s="464"/>
      <c r="FUZ31" s="464"/>
      <c r="FVA31" s="464"/>
      <c r="FVB31" s="464"/>
      <c r="FVC31" s="464"/>
      <c r="FVD31" s="464"/>
      <c r="FVE31" s="464"/>
      <c r="FVF31" s="464"/>
      <c r="FVG31" s="464"/>
      <c r="FVH31" s="464"/>
      <c r="FVI31" s="464"/>
      <c r="FVJ31" s="464"/>
      <c r="FVK31" s="464"/>
      <c r="FVL31" s="464"/>
      <c r="FVM31" s="464"/>
      <c r="FVN31" s="464"/>
      <c r="FVO31" s="464"/>
      <c r="FVP31" s="464"/>
      <c r="FVQ31" s="464"/>
      <c r="FVR31" s="464"/>
      <c r="FVS31" s="464"/>
      <c r="FVT31" s="464"/>
      <c r="FVU31" s="464"/>
      <c r="FVV31" s="464"/>
      <c r="FVW31" s="464"/>
      <c r="FVX31" s="464"/>
      <c r="FVY31" s="464"/>
      <c r="FVZ31" s="464"/>
      <c r="FWA31" s="464"/>
      <c r="FWB31" s="464"/>
      <c r="FWC31" s="464"/>
      <c r="FWD31" s="464"/>
      <c r="FWE31" s="464"/>
      <c r="FWF31" s="464"/>
      <c r="FWG31" s="464"/>
      <c r="FWH31" s="464"/>
      <c r="FWI31" s="464"/>
      <c r="FWJ31" s="464"/>
      <c r="FWK31" s="464"/>
      <c r="FWL31" s="464"/>
      <c r="FWM31" s="464"/>
      <c r="FWN31" s="464"/>
      <c r="FWO31" s="464"/>
      <c r="FWP31" s="464"/>
      <c r="FWQ31" s="464"/>
      <c r="FWR31" s="464"/>
      <c r="FWS31" s="464"/>
      <c r="FWT31" s="464"/>
      <c r="FWU31" s="464"/>
      <c r="FWV31" s="464"/>
      <c r="FWW31" s="464"/>
      <c r="FWX31" s="464"/>
      <c r="FWY31" s="464"/>
      <c r="FWZ31" s="464"/>
      <c r="FXA31" s="464"/>
      <c r="FXB31" s="464"/>
      <c r="FXC31" s="464"/>
      <c r="FXD31" s="464"/>
      <c r="FXE31" s="464"/>
      <c r="FXF31" s="464"/>
      <c r="FXG31" s="464"/>
      <c r="FXH31" s="464"/>
      <c r="FXI31" s="464"/>
      <c r="FXJ31" s="464"/>
      <c r="FXK31" s="464"/>
      <c r="FXL31" s="464"/>
      <c r="FXM31" s="464"/>
      <c r="FXN31" s="464"/>
      <c r="FXO31" s="464"/>
      <c r="FXP31" s="464"/>
      <c r="FXQ31" s="464"/>
      <c r="FXR31" s="464"/>
      <c r="FXS31" s="464"/>
      <c r="FXT31" s="464"/>
      <c r="FXU31" s="464"/>
      <c r="FXV31" s="464"/>
      <c r="FXW31" s="464"/>
      <c r="FXX31" s="464"/>
      <c r="FXY31" s="464"/>
      <c r="FXZ31" s="464"/>
      <c r="FYA31" s="464"/>
      <c r="FYB31" s="464"/>
      <c r="FYC31" s="464"/>
      <c r="FYD31" s="464"/>
      <c r="FYE31" s="464"/>
      <c r="FYF31" s="464"/>
      <c r="FYG31" s="464"/>
      <c r="FYH31" s="464"/>
      <c r="FYI31" s="464"/>
      <c r="FYJ31" s="464"/>
      <c r="FYK31" s="464"/>
      <c r="FYL31" s="464"/>
      <c r="FYM31" s="464"/>
      <c r="FYN31" s="464"/>
      <c r="FYO31" s="464"/>
      <c r="FYP31" s="464"/>
      <c r="FYQ31" s="464"/>
      <c r="FYR31" s="464"/>
      <c r="FYS31" s="464"/>
      <c r="FYT31" s="464"/>
      <c r="FYU31" s="464"/>
      <c r="FYV31" s="464"/>
      <c r="FYW31" s="464"/>
      <c r="FYX31" s="464"/>
      <c r="FYY31" s="464"/>
      <c r="FYZ31" s="464"/>
      <c r="FZA31" s="464"/>
      <c r="FZB31" s="464"/>
      <c r="FZC31" s="464"/>
      <c r="FZD31" s="464"/>
      <c r="FZE31" s="464"/>
      <c r="FZF31" s="464"/>
      <c r="FZG31" s="464"/>
      <c r="FZH31" s="464"/>
      <c r="FZI31" s="464"/>
      <c r="FZJ31" s="464"/>
      <c r="FZK31" s="464"/>
      <c r="FZL31" s="464"/>
      <c r="FZM31" s="464"/>
      <c r="FZN31" s="464"/>
      <c r="FZO31" s="464"/>
      <c r="FZP31" s="464"/>
      <c r="FZQ31" s="464"/>
      <c r="FZR31" s="464"/>
      <c r="FZS31" s="464"/>
      <c r="FZT31" s="464"/>
      <c r="FZU31" s="464"/>
      <c r="FZV31" s="464"/>
      <c r="FZW31" s="464"/>
      <c r="FZX31" s="464"/>
      <c r="FZY31" s="464"/>
      <c r="FZZ31" s="464"/>
      <c r="GAA31" s="464"/>
      <c r="GAB31" s="464"/>
      <c r="GAC31" s="464"/>
      <c r="GAD31" s="464"/>
      <c r="GAE31" s="464"/>
      <c r="GAF31" s="464"/>
      <c r="GAG31" s="464"/>
      <c r="GAH31" s="464"/>
      <c r="GAI31" s="464"/>
      <c r="GAJ31" s="464"/>
      <c r="GAK31" s="464"/>
      <c r="GAL31" s="464"/>
      <c r="GAM31" s="464"/>
      <c r="GAN31" s="464"/>
      <c r="GAO31" s="464"/>
      <c r="GAP31" s="464"/>
      <c r="GAQ31" s="464"/>
      <c r="GAR31" s="464"/>
      <c r="GAS31" s="464"/>
      <c r="GAT31" s="464"/>
      <c r="GAU31" s="464"/>
      <c r="GAV31" s="464"/>
      <c r="GAW31" s="464"/>
      <c r="GAX31" s="464"/>
      <c r="GAY31" s="464"/>
      <c r="GAZ31" s="464"/>
      <c r="GBA31" s="464"/>
      <c r="GBB31" s="464"/>
      <c r="GBC31" s="464"/>
      <c r="GBD31" s="464"/>
      <c r="GBE31" s="464"/>
      <c r="GBF31" s="464"/>
      <c r="GBG31" s="464"/>
      <c r="GBH31" s="464"/>
      <c r="GBI31" s="464"/>
      <c r="GBJ31" s="464"/>
      <c r="GBK31" s="464"/>
      <c r="GBL31" s="464"/>
      <c r="GBM31" s="464"/>
      <c r="GBN31" s="464"/>
      <c r="GBO31" s="464"/>
      <c r="GBP31" s="464"/>
      <c r="GBQ31" s="464"/>
      <c r="GBR31" s="464"/>
      <c r="GBS31" s="464"/>
      <c r="GBT31" s="464"/>
      <c r="GBU31" s="464"/>
      <c r="GBV31" s="464"/>
      <c r="GBW31" s="464"/>
      <c r="GBX31" s="464"/>
      <c r="GBY31" s="464"/>
      <c r="GBZ31" s="464"/>
      <c r="GCA31" s="464"/>
      <c r="GCB31" s="464"/>
      <c r="GCC31" s="464"/>
      <c r="GCD31" s="464"/>
      <c r="GCE31" s="464"/>
      <c r="GCF31" s="464"/>
      <c r="GCG31" s="464"/>
      <c r="GCH31" s="464"/>
      <c r="GCI31" s="464"/>
      <c r="GCJ31" s="464"/>
      <c r="GCK31" s="464"/>
      <c r="GCL31" s="464"/>
      <c r="GCM31" s="464"/>
      <c r="GCN31" s="464"/>
      <c r="GCO31" s="464"/>
      <c r="GCP31" s="464"/>
      <c r="GCQ31" s="464"/>
      <c r="GCR31" s="464"/>
      <c r="GCS31" s="464"/>
      <c r="GCT31" s="464"/>
      <c r="GCU31" s="464"/>
      <c r="GCV31" s="464"/>
      <c r="GCW31" s="464"/>
      <c r="GCX31" s="464"/>
      <c r="GCY31" s="464"/>
      <c r="GCZ31" s="464"/>
      <c r="GDA31" s="464"/>
      <c r="GDB31" s="464"/>
      <c r="GDC31" s="464"/>
      <c r="GDD31" s="464"/>
      <c r="GDE31" s="464"/>
      <c r="GDF31" s="464"/>
      <c r="GDG31" s="464"/>
      <c r="GDH31" s="464"/>
      <c r="GDI31" s="464"/>
      <c r="GDJ31" s="464"/>
      <c r="GDK31" s="464"/>
      <c r="GDL31" s="464"/>
      <c r="GDM31" s="464"/>
      <c r="GDN31" s="464"/>
      <c r="GDO31" s="464"/>
      <c r="GDP31" s="464"/>
      <c r="GDQ31" s="464"/>
      <c r="GDR31" s="464"/>
      <c r="GDS31" s="464"/>
      <c r="GDT31" s="464"/>
      <c r="GDU31" s="464"/>
      <c r="GDV31" s="464"/>
      <c r="GDW31" s="464"/>
      <c r="GDX31" s="464"/>
      <c r="GDY31" s="464"/>
      <c r="GDZ31" s="464"/>
      <c r="GEA31" s="464"/>
      <c r="GEB31" s="464"/>
      <c r="GEC31" s="464"/>
      <c r="GED31" s="464"/>
      <c r="GEE31" s="464"/>
      <c r="GEF31" s="464"/>
      <c r="GEG31" s="464"/>
      <c r="GEH31" s="464"/>
      <c r="GEI31" s="464"/>
      <c r="GEJ31" s="464"/>
      <c r="GEK31" s="464"/>
      <c r="GEL31" s="464"/>
      <c r="GEM31" s="464"/>
      <c r="GEN31" s="464"/>
      <c r="GEO31" s="464"/>
      <c r="GEP31" s="464"/>
      <c r="GEQ31" s="464"/>
      <c r="GER31" s="464"/>
      <c r="GES31" s="464"/>
      <c r="GET31" s="464"/>
      <c r="GEU31" s="464"/>
      <c r="GEV31" s="464"/>
      <c r="GEW31" s="464"/>
      <c r="GEX31" s="464"/>
      <c r="GEY31" s="464"/>
      <c r="GEZ31" s="464"/>
      <c r="GFA31" s="464"/>
      <c r="GFB31" s="464"/>
      <c r="GFC31" s="464"/>
      <c r="GFD31" s="464"/>
      <c r="GFE31" s="464"/>
      <c r="GFF31" s="464"/>
      <c r="GFG31" s="464"/>
      <c r="GFH31" s="464"/>
      <c r="GFI31" s="464"/>
      <c r="GFJ31" s="464"/>
      <c r="GFK31" s="464"/>
      <c r="GFL31" s="464"/>
      <c r="GFM31" s="464"/>
      <c r="GFN31" s="464"/>
      <c r="GFO31" s="464"/>
      <c r="GFP31" s="464"/>
      <c r="GFQ31" s="464"/>
      <c r="GFR31" s="464"/>
      <c r="GFS31" s="464"/>
      <c r="GFT31" s="464"/>
      <c r="GFU31" s="464"/>
      <c r="GFV31" s="464"/>
      <c r="GFW31" s="464"/>
      <c r="GFX31" s="464"/>
      <c r="GFY31" s="464"/>
      <c r="GFZ31" s="464"/>
      <c r="GGA31" s="464"/>
      <c r="GGB31" s="464"/>
      <c r="GGC31" s="464"/>
      <c r="GGD31" s="464"/>
      <c r="GGE31" s="464"/>
      <c r="GGF31" s="464"/>
      <c r="GGG31" s="464"/>
      <c r="GGH31" s="464"/>
      <c r="GGI31" s="464"/>
      <c r="GGJ31" s="464"/>
      <c r="GGK31" s="464"/>
      <c r="GGL31" s="464"/>
      <c r="GGM31" s="464"/>
      <c r="GGN31" s="464"/>
      <c r="GGO31" s="464"/>
      <c r="GGP31" s="464"/>
      <c r="GGQ31" s="464"/>
      <c r="GGR31" s="464"/>
      <c r="GGS31" s="464"/>
      <c r="GGT31" s="464"/>
      <c r="GGU31" s="464"/>
      <c r="GGV31" s="464"/>
      <c r="GGW31" s="464"/>
      <c r="GGX31" s="464"/>
      <c r="GGY31" s="464"/>
      <c r="GGZ31" s="464"/>
      <c r="GHA31" s="464"/>
      <c r="GHB31" s="464"/>
      <c r="GHC31" s="464"/>
      <c r="GHD31" s="464"/>
      <c r="GHE31" s="464"/>
      <c r="GHF31" s="464"/>
      <c r="GHG31" s="464"/>
      <c r="GHH31" s="464"/>
      <c r="GHI31" s="464"/>
      <c r="GHJ31" s="464"/>
      <c r="GHK31" s="464"/>
      <c r="GHL31" s="464"/>
      <c r="GHM31" s="464"/>
      <c r="GHN31" s="464"/>
      <c r="GHO31" s="464"/>
      <c r="GHP31" s="464"/>
      <c r="GHQ31" s="464"/>
      <c r="GHR31" s="464"/>
      <c r="GHS31" s="464"/>
      <c r="GHT31" s="464"/>
      <c r="GHU31" s="464"/>
      <c r="GHV31" s="464"/>
      <c r="GHW31" s="464"/>
      <c r="GHX31" s="464"/>
      <c r="GHY31" s="464"/>
      <c r="GHZ31" s="464"/>
      <c r="GIA31" s="464"/>
      <c r="GIB31" s="464"/>
      <c r="GIC31" s="464"/>
      <c r="GID31" s="464"/>
      <c r="GIE31" s="464"/>
      <c r="GIF31" s="464"/>
      <c r="GIG31" s="464"/>
      <c r="GIH31" s="464"/>
      <c r="GII31" s="464"/>
      <c r="GIJ31" s="464"/>
      <c r="GIK31" s="464"/>
      <c r="GIL31" s="464"/>
      <c r="GIM31" s="464"/>
      <c r="GIN31" s="464"/>
      <c r="GIO31" s="464"/>
      <c r="GIP31" s="464"/>
      <c r="GIQ31" s="464"/>
      <c r="GIR31" s="464"/>
      <c r="GIS31" s="464"/>
      <c r="GIT31" s="464"/>
      <c r="GIU31" s="464"/>
      <c r="GIV31" s="464"/>
      <c r="GIW31" s="464"/>
      <c r="GIX31" s="464"/>
      <c r="GIY31" s="464"/>
      <c r="GIZ31" s="464"/>
      <c r="GJA31" s="464"/>
      <c r="GJB31" s="464"/>
      <c r="GJC31" s="464"/>
      <c r="GJD31" s="464"/>
      <c r="GJE31" s="464"/>
      <c r="GJF31" s="464"/>
      <c r="GJG31" s="464"/>
      <c r="GJH31" s="464"/>
      <c r="GJI31" s="464"/>
      <c r="GJJ31" s="464"/>
      <c r="GJK31" s="464"/>
      <c r="GJL31" s="464"/>
      <c r="GJM31" s="464"/>
      <c r="GJN31" s="464"/>
      <c r="GJO31" s="464"/>
      <c r="GJP31" s="464"/>
      <c r="GJQ31" s="464"/>
      <c r="GJR31" s="464"/>
      <c r="GJS31" s="464"/>
      <c r="GJT31" s="464"/>
      <c r="GJU31" s="464"/>
      <c r="GJV31" s="464"/>
      <c r="GJW31" s="464"/>
      <c r="GJX31" s="464"/>
      <c r="GJY31" s="464"/>
      <c r="GJZ31" s="464"/>
      <c r="GKA31" s="464"/>
      <c r="GKB31" s="464"/>
      <c r="GKC31" s="464"/>
      <c r="GKD31" s="464"/>
      <c r="GKE31" s="464"/>
      <c r="GKF31" s="464"/>
      <c r="GKG31" s="464"/>
      <c r="GKH31" s="464"/>
      <c r="GKI31" s="464"/>
      <c r="GKJ31" s="464"/>
      <c r="GKK31" s="464"/>
      <c r="GKL31" s="464"/>
      <c r="GKM31" s="464"/>
      <c r="GKN31" s="464"/>
      <c r="GKO31" s="464"/>
      <c r="GKP31" s="464"/>
      <c r="GKQ31" s="464"/>
      <c r="GKR31" s="464"/>
      <c r="GKS31" s="464"/>
      <c r="GKT31" s="464"/>
      <c r="GKU31" s="464"/>
      <c r="GKV31" s="464"/>
      <c r="GKW31" s="464"/>
      <c r="GKX31" s="464"/>
      <c r="GKY31" s="464"/>
      <c r="GKZ31" s="464"/>
      <c r="GLA31" s="464"/>
      <c r="GLB31" s="464"/>
      <c r="GLC31" s="464"/>
      <c r="GLD31" s="464"/>
      <c r="GLE31" s="464"/>
      <c r="GLF31" s="464"/>
      <c r="GLG31" s="464"/>
      <c r="GLH31" s="464"/>
      <c r="GLI31" s="464"/>
      <c r="GLJ31" s="464"/>
      <c r="GLK31" s="464"/>
      <c r="GLL31" s="464"/>
      <c r="GLM31" s="464"/>
      <c r="GLN31" s="464"/>
      <c r="GLO31" s="464"/>
      <c r="GLP31" s="464"/>
      <c r="GLQ31" s="464"/>
      <c r="GLR31" s="464"/>
      <c r="GLS31" s="464"/>
      <c r="GLT31" s="464"/>
      <c r="GLU31" s="464"/>
      <c r="GLV31" s="464"/>
      <c r="GLW31" s="464"/>
      <c r="GLX31" s="464"/>
      <c r="GLY31" s="464"/>
      <c r="GLZ31" s="464"/>
      <c r="GMA31" s="464"/>
      <c r="GMB31" s="464"/>
      <c r="GMC31" s="464"/>
      <c r="GMD31" s="464"/>
      <c r="GME31" s="464"/>
      <c r="GMF31" s="464"/>
      <c r="GMG31" s="464"/>
      <c r="GMH31" s="464"/>
      <c r="GMI31" s="464"/>
      <c r="GMJ31" s="464"/>
      <c r="GMK31" s="464"/>
      <c r="GML31" s="464"/>
      <c r="GMM31" s="464"/>
      <c r="GMN31" s="464"/>
      <c r="GMO31" s="464"/>
      <c r="GMP31" s="464"/>
      <c r="GMQ31" s="464"/>
      <c r="GMR31" s="464"/>
      <c r="GMS31" s="464"/>
      <c r="GMT31" s="464"/>
      <c r="GMU31" s="464"/>
      <c r="GMV31" s="464"/>
      <c r="GMW31" s="464"/>
      <c r="GMX31" s="464"/>
      <c r="GMY31" s="464"/>
      <c r="GMZ31" s="464"/>
      <c r="GNA31" s="464"/>
      <c r="GNB31" s="464"/>
      <c r="GNC31" s="464"/>
      <c r="GND31" s="464"/>
      <c r="GNE31" s="464"/>
      <c r="GNF31" s="464"/>
      <c r="GNG31" s="464"/>
      <c r="GNH31" s="464"/>
      <c r="GNI31" s="464"/>
      <c r="GNJ31" s="464"/>
      <c r="GNK31" s="464"/>
      <c r="GNL31" s="464"/>
      <c r="GNM31" s="464"/>
      <c r="GNN31" s="464"/>
      <c r="GNO31" s="464"/>
      <c r="GNP31" s="464"/>
      <c r="GNQ31" s="464"/>
      <c r="GNR31" s="464"/>
      <c r="GNS31" s="464"/>
      <c r="GNT31" s="464"/>
      <c r="GNU31" s="464"/>
      <c r="GNV31" s="464"/>
      <c r="GNW31" s="464"/>
      <c r="GNX31" s="464"/>
      <c r="GNY31" s="464"/>
      <c r="GNZ31" s="464"/>
      <c r="GOA31" s="464"/>
      <c r="GOB31" s="464"/>
      <c r="GOC31" s="464"/>
      <c r="GOD31" s="464"/>
      <c r="GOE31" s="464"/>
      <c r="GOF31" s="464"/>
      <c r="GOG31" s="464"/>
      <c r="GOH31" s="464"/>
      <c r="GOI31" s="464"/>
      <c r="GOJ31" s="464"/>
      <c r="GOK31" s="464"/>
      <c r="GOL31" s="464"/>
      <c r="GOM31" s="464"/>
      <c r="GON31" s="464"/>
      <c r="GOO31" s="464"/>
      <c r="GOP31" s="464"/>
      <c r="GOQ31" s="464"/>
      <c r="GOR31" s="464"/>
      <c r="GOS31" s="464"/>
      <c r="GOT31" s="464"/>
      <c r="GOU31" s="464"/>
      <c r="GOV31" s="464"/>
      <c r="GOW31" s="464"/>
      <c r="GOX31" s="464"/>
      <c r="GOY31" s="464"/>
      <c r="GOZ31" s="464"/>
      <c r="GPA31" s="464"/>
      <c r="GPB31" s="464"/>
      <c r="GPC31" s="464"/>
      <c r="GPD31" s="464"/>
      <c r="GPE31" s="464"/>
      <c r="GPF31" s="464"/>
      <c r="GPG31" s="464"/>
      <c r="GPH31" s="464"/>
      <c r="GPI31" s="464"/>
      <c r="GPJ31" s="464"/>
      <c r="GPK31" s="464"/>
      <c r="GPL31" s="464"/>
      <c r="GPM31" s="464"/>
      <c r="GPN31" s="464"/>
      <c r="GPO31" s="464"/>
      <c r="GPP31" s="464"/>
      <c r="GPQ31" s="464"/>
      <c r="GPR31" s="464"/>
      <c r="GPS31" s="464"/>
      <c r="GPT31" s="464"/>
      <c r="GPU31" s="464"/>
      <c r="GPV31" s="464"/>
      <c r="GPW31" s="464"/>
      <c r="GPX31" s="464"/>
      <c r="GPY31" s="464"/>
      <c r="GPZ31" s="464"/>
      <c r="GQA31" s="464"/>
      <c r="GQB31" s="464"/>
      <c r="GQC31" s="464"/>
      <c r="GQD31" s="464"/>
      <c r="GQE31" s="464"/>
      <c r="GQF31" s="464"/>
      <c r="GQG31" s="464"/>
      <c r="GQH31" s="464"/>
      <c r="GQI31" s="464"/>
      <c r="GQJ31" s="464"/>
      <c r="GQK31" s="464"/>
      <c r="GQL31" s="464"/>
      <c r="GQM31" s="464"/>
      <c r="GQN31" s="464"/>
      <c r="GQO31" s="464"/>
      <c r="GQP31" s="464"/>
      <c r="GQQ31" s="464"/>
      <c r="GQR31" s="464"/>
      <c r="GQS31" s="464"/>
      <c r="GQT31" s="464"/>
      <c r="GQU31" s="464"/>
      <c r="GQV31" s="464"/>
      <c r="GQW31" s="464"/>
      <c r="GQX31" s="464"/>
      <c r="GQY31" s="464"/>
      <c r="GQZ31" s="464"/>
      <c r="GRA31" s="464"/>
      <c r="GRB31" s="464"/>
      <c r="GRC31" s="464"/>
      <c r="GRD31" s="464"/>
      <c r="GRE31" s="464"/>
      <c r="GRF31" s="464"/>
      <c r="GRG31" s="464"/>
      <c r="GRH31" s="464"/>
      <c r="GRI31" s="464"/>
      <c r="GRJ31" s="464"/>
      <c r="GRK31" s="464"/>
      <c r="GRL31" s="464"/>
      <c r="GRM31" s="464"/>
      <c r="GRN31" s="464"/>
      <c r="GRO31" s="464"/>
      <c r="GRP31" s="464"/>
      <c r="GRQ31" s="464"/>
      <c r="GRR31" s="464"/>
      <c r="GRS31" s="464"/>
      <c r="GRT31" s="464"/>
      <c r="GRU31" s="464"/>
      <c r="GRV31" s="464"/>
      <c r="GRW31" s="464"/>
      <c r="GRX31" s="464"/>
      <c r="GRY31" s="464"/>
      <c r="GRZ31" s="464"/>
      <c r="GSA31" s="464"/>
      <c r="GSB31" s="464"/>
      <c r="GSC31" s="464"/>
      <c r="GSD31" s="464"/>
      <c r="GSE31" s="464"/>
      <c r="GSF31" s="464"/>
      <c r="GSG31" s="464"/>
      <c r="GSH31" s="464"/>
      <c r="GSI31" s="464"/>
      <c r="GSJ31" s="464"/>
      <c r="GSK31" s="464"/>
      <c r="GSL31" s="464"/>
      <c r="GSM31" s="464"/>
      <c r="GSN31" s="464"/>
      <c r="GSO31" s="464"/>
      <c r="GSP31" s="464"/>
      <c r="GSQ31" s="464"/>
      <c r="GSR31" s="464"/>
      <c r="GSS31" s="464"/>
      <c r="GST31" s="464"/>
      <c r="GSU31" s="464"/>
      <c r="GSV31" s="464"/>
      <c r="GSW31" s="464"/>
      <c r="GSX31" s="464"/>
      <c r="GSY31" s="464"/>
      <c r="GSZ31" s="464"/>
      <c r="GTA31" s="464"/>
      <c r="GTB31" s="464"/>
      <c r="GTC31" s="464"/>
      <c r="GTD31" s="464"/>
      <c r="GTE31" s="464"/>
      <c r="GTF31" s="464"/>
      <c r="GTG31" s="464"/>
      <c r="GTH31" s="464"/>
      <c r="GTI31" s="464"/>
      <c r="GTJ31" s="464"/>
      <c r="GTK31" s="464"/>
      <c r="GTL31" s="464"/>
      <c r="GTM31" s="464"/>
      <c r="GTN31" s="464"/>
      <c r="GTO31" s="464"/>
      <c r="GTP31" s="464"/>
      <c r="GTQ31" s="464"/>
      <c r="GTR31" s="464"/>
      <c r="GTS31" s="464"/>
      <c r="GTT31" s="464"/>
      <c r="GTU31" s="464"/>
      <c r="GTV31" s="464"/>
      <c r="GTW31" s="464"/>
      <c r="GTX31" s="464"/>
      <c r="GTY31" s="464"/>
      <c r="GTZ31" s="464"/>
      <c r="GUA31" s="464"/>
      <c r="GUB31" s="464"/>
      <c r="GUC31" s="464"/>
      <c r="GUD31" s="464"/>
      <c r="GUE31" s="464"/>
      <c r="GUF31" s="464"/>
      <c r="GUG31" s="464"/>
      <c r="GUH31" s="464"/>
      <c r="GUI31" s="464"/>
      <c r="GUJ31" s="464"/>
      <c r="GUK31" s="464"/>
      <c r="GUL31" s="464"/>
      <c r="GUM31" s="464"/>
      <c r="GUN31" s="464"/>
      <c r="GUO31" s="464"/>
      <c r="GUP31" s="464"/>
      <c r="GUQ31" s="464"/>
      <c r="GUR31" s="464"/>
      <c r="GUS31" s="464"/>
      <c r="GUT31" s="464"/>
      <c r="GUU31" s="464"/>
      <c r="GUV31" s="464"/>
      <c r="GUW31" s="464"/>
      <c r="GUX31" s="464"/>
      <c r="GUY31" s="464"/>
      <c r="GUZ31" s="464"/>
      <c r="GVA31" s="464"/>
      <c r="GVB31" s="464"/>
      <c r="GVC31" s="464"/>
      <c r="GVD31" s="464"/>
      <c r="GVE31" s="464"/>
      <c r="GVF31" s="464"/>
      <c r="GVG31" s="464"/>
      <c r="GVH31" s="464"/>
      <c r="GVI31" s="464"/>
      <c r="GVJ31" s="464"/>
      <c r="GVK31" s="464"/>
      <c r="GVL31" s="464"/>
      <c r="GVM31" s="464"/>
      <c r="GVN31" s="464"/>
      <c r="GVO31" s="464"/>
      <c r="GVP31" s="464"/>
      <c r="GVQ31" s="464"/>
      <c r="GVR31" s="464"/>
      <c r="GVS31" s="464"/>
      <c r="GVT31" s="464"/>
      <c r="GVU31" s="464"/>
      <c r="GVV31" s="464"/>
      <c r="GVW31" s="464"/>
      <c r="GVX31" s="464"/>
      <c r="GVY31" s="464"/>
      <c r="GVZ31" s="464"/>
      <c r="GWA31" s="464"/>
      <c r="GWB31" s="464"/>
      <c r="GWC31" s="464"/>
      <c r="GWD31" s="464"/>
      <c r="GWE31" s="464"/>
      <c r="GWF31" s="464"/>
      <c r="GWG31" s="464"/>
      <c r="GWH31" s="464"/>
      <c r="GWI31" s="464"/>
      <c r="GWJ31" s="464"/>
      <c r="GWK31" s="464"/>
      <c r="GWL31" s="464"/>
      <c r="GWM31" s="464"/>
      <c r="GWN31" s="464"/>
      <c r="GWO31" s="464"/>
      <c r="GWP31" s="464"/>
      <c r="GWQ31" s="464"/>
      <c r="GWR31" s="464"/>
      <c r="GWS31" s="464"/>
      <c r="GWT31" s="464"/>
      <c r="GWU31" s="464"/>
      <c r="GWV31" s="464"/>
      <c r="GWW31" s="464"/>
      <c r="GWX31" s="464"/>
      <c r="GWY31" s="464"/>
      <c r="GWZ31" s="464"/>
      <c r="GXA31" s="464"/>
      <c r="GXB31" s="464"/>
      <c r="GXC31" s="464"/>
      <c r="GXD31" s="464"/>
      <c r="GXE31" s="464"/>
      <c r="GXF31" s="464"/>
      <c r="GXG31" s="464"/>
      <c r="GXH31" s="464"/>
      <c r="GXI31" s="464"/>
      <c r="GXJ31" s="464"/>
      <c r="GXK31" s="464"/>
      <c r="GXL31" s="464"/>
      <c r="GXM31" s="464"/>
      <c r="GXN31" s="464"/>
      <c r="GXO31" s="464"/>
      <c r="GXP31" s="464"/>
      <c r="GXQ31" s="464"/>
      <c r="GXR31" s="464"/>
      <c r="GXS31" s="464"/>
      <c r="GXT31" s="464"/>
      <c r="GXU31" s="464"/>
      <c r="GXV31" s="464"/>
      <c r="GXW31" s="464"/>
      <c r="GXX31" s="464"/>
      <c r="GXY31" s="464"/>
      <c r="GXZ31" s="464"/>
      <c r="GYA31" s="464"/>
      <c r="GYB31" s="464"/>
      <c r="GYC31" s="464"/>
      <c r="GYD31" s="464"/>
      <c r="GYE31" s="464"/>
      <c r="GYF31" s="464"/>
      <c r="GYG31" s="464"/>
      <c r="GYH31" s="464"/>
      <c r="GYI31" s="464"/>
      <c r="GYJ31" s="464"/>
      <c r="GYK31" s="464"/>
      <c r="GYL31" s="464"/>
      <c r="GYM31" s="464"/>
      <c r="GYN31" s="464"/>
      <c r="GYO31" s="464"/>
      <c r="GYP31" s="464"/>
      <c r="GYQ31" s="464"/>
      <c r="GYR31" s="464"/>
      <c r="GYS31" s="464"/>
      <c r="GYT31" s="464"/>
      <c r="GYU31" s="464"/>
      <c r="GYV31" s="464"/>
      <c r="GYW31" s="464"/>
      <c r="GYX31" s="464"/>
      <c r="GYY31" s="464"/>
      <c r="GYZ31" s="464"/>
      <c r="GZA31" s="464"/>
      <c r="GZB31" s="464"/>
      <c r="GZC31" s="464"/>
      <c r="GZD31" s="464"/>
      <c r="GZE31" s="464"/>
      <c r="GZF31" s="464"/>
      <c r="GZG31" s="464"/>
      <c r="GZH31" s="464"/>
      <c r="GZI31" s="464"/>
      <c r="GZJ31" s="464"/>
      <c r="GZK31" s="464"/>
      <c r="GZL31" s="464"/>
      <c r="GZM31" s="464"/>
      <c r="GZN31" s="464"/>
      <c r="GZO31" s="464"/>
      <c r="GZP31" s="464"/>
      <c r="GZQ31" s="464"/>
      <c r="GZR31" s="464"/>
      <c r="GZS31" s="464"/>
      <c r="GZT31" s="464"/>
      <c r="GZU31" s="464"/>
      <c r="GZV31" s="464"/>
      <c r="GZW31" s="464"/>
      <c r="GZX31" s="464"/>
      <c r="GZY31" s="464"/>
      <c r="GZZ31" s="464"/>
      <c r="HAA31" s="464"/>
      <c r="HAB31" s="464"/>
      <c r="HAC31" s="464"/>
      <c r="HAD31" s="464"/>
      <c r="HAE31" s="464"/>
      <c r="HAF31" s="464"/>
      <c r="HAG31" s="464"/>
      <c r="HAH31" s="464"/>
      <c r="HAI31" s="464"/>
      <c r="HAJ31" s="464"/>
      <c r="HAK31" s="464"/>
      <c r="HAL31" s="464"/>
      <c r="HAM31" s="464"/>
      <c r="HAN31" s="464"/>
      <c r="HAO31" s="464"/>
      <c r="HAP31" s="464"/>
      <c r="HAQ31" s="464"/>
      <c r="HAR31" s="464"/>
      <c r="HAS31" s="464"/>
      <c r="HAT31" s="464"/>
      <c r="HAU31" s="464"/>
      <c r="HAV31" s="464"/>
      <c r="HAW31" s="464"/>
      <c r="HAX31" s="464"/>
      <c r="HAY31" s="464"/>
      <c r="HAZ31" s="464"/>
      <c r="HBA31" s="464"/>
      <c r="HBB31" s="464"/>
      <c r="HBC31" s="464"/>
      <c r="HBD31" s="464"/>
      <c r="HBE31" s="464"/>
      <c r="HBF31" s="464"/>
      <c r="HBG31" s="464"/>
      <c r="HBH31" s="464"/>
      <c r="HBI31" s="464"/>
      <c r="HBJ31" s="464"/>
      <c r="HBK31" s="464"/>
      <c r="HBL31" s="464"/>
      <c r="HBM31" s="464"/>
      <c r="HBN31" s="464"/>
      <c r="HBO31" s="464"/>
      <c r="HBP31" s="464"/>
      <c r="HBQ31" s="464"/>
      <c r="HBR31" s="464"/>
      <c r="HBS31" s="464"/>
      <c r="HBT31" s="464"/>
      <c r="HBU31" s="464"/>
      <c r="HBV31" s="464"/>
      <c r="HBW31" s="464"/>
      <c r="HBX31" s="464"/>
      <c r="HBY31" s="464"/>
      <c r="HBZ31" s="464"/>
      <c r="HCA31" s="464"/>
      <c r="HCB31" s="464"/>
      <c r="HCC31" s="464"/>
      <c r="HCD31" s="464"/>
      <c r="HCE31" s="464"/>
      <c r="HCF31" s="464"/>
      <c r="HCG31" s="464"/>
      <c r="HCH31" s="464"/>
      <c r="HCI31" s="464"/>
      <c r="HCJ31" s="464"/>
      <c r="HCK31" s="464"/>
      <c r="HCL31" s="464"/>
      <c r="HCM31" s="464"/>
      <c r="HCN31" s="464"/>
      <c r="HCO31" s="464"/>
      <c r="HCP31" s="464"/>
      <c r="HCQ31" s="464"/>
      <c r="HCR31" s="464"/>
      <c r="HCS31" s="464"/>
      <c r="HCT31" s="464"/>
      <c r="HCU31" s="464"/>
      <c r="HCV31" s="464"/>
      <c r="HCW31" s="464"/>
      <c r="HCX31" s="464"/>
      <c r="HCY31" s="464"/>
      <c r="HCZ31" s="464"/>
      <c r="HDA31" s="464"/>
      <c r="HDB31" s="464"/>
      <c r="HDC31" s="464"/>
      <c r="HDD31" s="464"/>
      <c r="HDE31" s="464"/>
      <c r="HDF31" s="464"/>
      <c r="HDG31" s="464"/>
      <c r="HDH31" s="464"/>
      <c r="HDI31" s="464"/>
      <c r="HDJ31" s="464"/>
      <c r="HDK31" s="464"/>
      <c r="HDL31" s="464"/>
      <c r="HDM31" s="464"/>
      <c r="HDN31" s="464"/>
      <c r="HDO31" s="464"/>
      <c r="HDP31" s="464"/>
      <c r="HDQ31" s="464"/>
      <c r="HDR31" s="464"/>
      <c r="HDS31" s="464"/>
      <c r="HDT31" s="464"/>
      <c r="HDU31" s="464"/>
      <c r="HDV31" s="464"/>
      <c r="HDW31" s="464"/>
      <c r="HDX31" s="464"/>
      <c r="HDY31" s="464"/>
      <c r="HDZ31" s="464"/>
      <c r="HEA31" s="464"/>
      <c r="HEB31" s="464"/>
      <c r="HEC31" s="464"/>
      <c r="HED31" s="464"/>
      <c r="HEE31" s="464"/>
      <c r="HEF31" s="464"/>
      <c r="HEG31" s="464"/>
      <c r="HEH31" s="464"/>
      <c r="HEI31" s="464"/>
      <c r="HEJ31" s="464"/>
      <c r="HEK31" s="464"/>
      <c r="HEL31" s="464"/>
      <c r="HEM31" s="464"/>
      <c r="HEN31" s="464"/>
      <c r="HEO31" s="464"/>
      <c r="HEP31" s="464"/>
      <c r="HEQ31" s="464"/>
      <c r="HER31" s="464"/>
      <c r="HES31" s="464"/>
      <c r="HET31" s="464"/>
      <c r="HEU31" s="464"/>
      <c r="HEV31" s="464"/>
      <c r="HEW31" s="464"/>
      <c r="HEX31" s="464"/>
      <c r="HEY31" s="464"/>
      <c r="HEZ31" s="464"/>
      <c r="HFA31" s="464"/>
      <c r="HFB31" s="464"/>
      <c r="HFC31" s="464"/>
      <c r="HFD31" s="464"/>
      <c r="HFE31" s="464"/>
      <c r="HFF31" s="464"/>
      <c r="HFG31" s="464"/>
      <c r="HFH31" s="464"/>
      <c r="HFI31" s="464"/>
      <c r="HFJ31" s="464"/>
      <c r="HFK31" s="464"/>
      <c r="HFL31" s="464"/>
      <c r="HFM31" s="464"/>
      <c r="HFN31" s="464"/>
      <c r="HFO31" s="464"/>
      <c r="HFP31" s="464"/>
      <c r="HFQ31" s="464"/>
      <c r="HFR31" s="464"/>
      <c r="HFS31" s="464"/>
      <c r="HFT31" s="464"/>
      <c r="HFU31" s="464"/>
      <c r="HFV31" s="464"/>
      <c r="HFW31" s="464"/>
      <c r="HFX31" s="464"/>
      <c r="HFY31" s="464"/>
      <c r="HFZ31" s="464"/>
      <c r="HGA31" s="464"/>
      <c r="HGB31" s="464"/>
      <c r="HGC31" s="464"/>
      <c r="HGD31" s="464"/>
      <c r="HGE31" s="464"/>
      <c r="HGF31" s="464"/>
      <c r="HGG31" s="464"/>
      <c r="HGH31" s="464"/>
      <c r="HGI31" s="464"/>
      <c r="HGJ31" s="464"/>
      <c r="HGK31" s="464"/>
      <c r="HGL31" s="464"/>
      <c r="HGM31" s="464"/>
      <c r="HGN31" s="464"/>
      <c r="HGO31" s="464"/>
      <c r="HGP31" s="464"/>
      <c r="HGQ31" s="464"/>
      <c r="HGR31" s="464"/>
      <c r="HGS31" s="464"/>
      <c r="HGT31" s="464"/>
      <c r="HGU31" s="464"/>
      <c r="HGV31" s="464"/>
      <c r="HGW31" s="464"/>
      <c r="HGX31" s="464"/>
      <c r="HGY31" s="464"/>
      <c r="HGZ31" s="464"/>
      <c r="HHA31" s="464"/>
      <c r="HHB31" s="464"/>
      <c r="HHC31" s="464"/>
      <c r="HHD31" s="464"/>
      <c r="HHE31" s="464"/>
      <c r="HHF31" s="464"/>
      <c r="HHG31" s="464"/>
      <c r="HHH31" s="464"/>
      <c r="HHI31" s="464"/>
      <c r="HHJ31" s="464"/>
      <c r="HHK31" s="464"/>
      <c r="HHL31" s="464"/>
      <c r="HHM31" s="464"/>
      <c r="HHN31" s="464"/>
      <c r="HHO31" s="464"/>
      <c r="HHP31" s="464"/>
      <c r="HHQ31" s="464"/>
      <c r="HHR31" s="464"/>
      <c r="HHS31" s="464"/>
      <c r="HHT31" s="464"/>
      <c r="HHU31" s="464"/>
      <c r="HHV31" s="464"/>
      <c r="HHW31" s="464"/>
      <c r="HHX31" s="464"/>
      <c r="HHY31" s="464"/>
      <c r="HHZ31" s="464"/>
      <c r="HIA31" s="464"/>
      <c r="HIB31" s="464"/>
      <c r="HIC31" s="464"/>
      <c r="HID31" s="464"/>
      <c r="HIE31" s="464"/>
      <c r="HIF31" s="464"/>
      <c r="HIG31" s="464"/>
      <c r="HIH31" s="464"/>
      <c r="HII31" s="464"/>
      <c r="HIJ31" s="464"/>
      <c r="HIK31" s="464"/>
      <c r="HIL31" s="464"/>
      <c r="HIM31" s="464"/>
      <c r="HIN31" s="464"/>
      <c r="HIO31" s="464"/>
      <c r="HIP31" s="464"/>
      <c r="HIQ31" s="464"/>
      <c r="HIR31" s="464"/>
      <c r="HIS31" s="464"/>
      <c r="HIT31" s="464"/>
      <c r="HIU31" s="464"/>
      <c r="HIV31" s="464"/>
      <c r="HIW31" s="464"/>
      <c r="HIX31" s="464"/>
      <c r="HIY31" s="464"/>
      <c r="HIZ31" s="464"/>
      <c r="HJA31" s="464"/>
      <c r="HJB31" s="464"/>
      <c r="HJC31" s="464"/>
      <c r="HJD31" s="464"/>
      <c r="HJE31" s="464"/>
      <c r="HJF31" s="464"/>
      <c r="HJG31" s="464"/>
      <c r="HJH31" s="464"/>
      <c r="HJI31" s="464"/>
      <c r="HJJ31" s="464"/>
      <c r="HJK31" s="464"/>
      <c r="HJL31" s="464"/>
      <c r="HJM31" s="464"/>
      <c r="HJN31" s="464"/>
      <c r="HJO31" s="464"/>
      <c r="HJP31" s="464"/>
      <c r="HJQ31" s="464"/>
      <c r="HJR31" s="464"/>
      <c r="HJS31" s="464"/>
      <c r="HJT31" s="464"/>
      <c r="HJU31" s="464"/>
      <c r="HJV31" s="464"/>
      <c r="HJW31" s="464"/>
      <c r="HJX31" s="464"/>
      <c r="HJY31" s="464"/>
      <c r="HJZ31" s="464"/>
      <c r="HKA31" s="464"/>
      <c r="HKB31" s="464"/>
      <c r="HKC31" s="464"/>
      <c r="HKD31" s="464"/>
      <c r="HKE31" s="464"/>
      <c r="HKF31" s="464"/>
      <c r="HKG31" s="464"/>
      <c r="HKH31" s="464"/>
      <c r="HKI31" s="464"/>
      <c r="HKJ31" s="464"/>
      <c r="HKK31" s="464"/>
      <c r="HKL31" s="464"/>
      <c r="HKM31" s="464"/>
      <c r="HKN31" s="464"/>
      <c r="HKO31" s="464"/>
      <c r="HKP31" s="464"/>
      <c r="HKQ31" s="464"/>
      <c r="HKR31" s="464"/>
      <c r="HKS31" s="464"/>
      <c r="HKT31" s="464"/>
      <c r="HKU31" s="464"/>
      <c r="HKV31" s="464"/>
      <c r="HKW31" s="464"/>
      <c r="HKX31" s="464"/>
      <c r="HKY31" s="464"/>
      <c r="HKZ31" s="464"/>
      <c r="HLA31" s="464"/>
      <c r="HLB31" s="464"/>
      <c r="HLC31" s="464"/>
      <c r="HLD31" s="464"/>
      <c r="HLE31" s="464"/>
      <c r="HLF31" s="464"/>
      <c r="HLG31" s="464"/>
      <c r="HLH31" s="464"/>
      <c r="HLI31" s="464"/>
      <c r="HLJ31" s="464"/>
      <c r="HLK31" s="464"/>
      <c r="HLL31" s="464"/>
      <c r="HLM31" s="464"/>
      <c r="HLN31" s="464"/>
      <c r="HLO31" s="464"/>
      <c r="HLP31" s="464"/>
      <c r="HLQ31" s="464"/>
      <c r="HLR31" s="464"/>
      <c r="HLS31" s="464"/>
      <c r="HLT31" s="464"/>
      <c r="HLU31" s="464"/>
      <c r="HLV31" s="464"/>
      <c r="HLW31" s="464"/>
      <c r="HLX31" s="464"/>
      <c r="HLY31" s="464"/>
      <c r="HLZ31" s="464"/>
      <c r="HMA31" s="464"/>
      <c r="HMB31" s="464"/>
      <c r="HMC31" s="464"/>
      <c r="HMD31" s="464"/>
      <c r="HME31" s="464"/>
      <c r="HMF31" s="464"/>
      <c r="HMG31" s="464"/>
      <c r="HMH31" s="464"/>
      <c r="HMI31" s="464"/>
      <c r="HMJ31" s="464"/>
      <c r="HMK31" s="464"/>
      <c r="HML31" s="464"/>
      <c r="HMM31" s="464"/>
      <c r="HMN31" s="464"/>
      <c r="HMO31" s="464"/>
      <c r="HMP31" s="464"/>
      <c r="HMQ31" s="464"/>
      <c r="HMR31" s="464"/>
      <c r="HMS31" s="464"/>
      <c r="HMT31" s="464"/>
      <c r="HMU31" s="464"/>
      <c r="HMV31" s="464"/>
      <c r="HMW31" s="464"/>
      <c r="HMX31" s="464"/>
      <c r="HMY31" s="464"/>
      <c r="HMZ31" s="464"/>
      <c r="HNA31" s="464"/>
      <c r="HNB31" s="464"/>
      <c r="HNC31" s="464"/>
      <c r="HND31" s="464"/>
      <c r="HNE31" s="464"/>
      <c r="HNF31" s="464"/>
      <c r="HNG31" s="464"/>
      <c r="HNH31" s="464"/>
      <c r="HNI31" s="464"/>
      <c r="HNJ31" s="464"/>
      <c r="HNK31" s="464"/>
      <c r="HNL31" s="464"/>
      <c r="HNM31" s="464"/>
      <c r="HNN31" s="464"/>
      <c r="HNO31" s="464"/>
      <c r="HNP31" s="464"/>
      <c r="HNQ31" s="464"/>
      <c r="HNR31" s="464"/>
      <c r="HNS31" s="464"/>
      <c r="HNT31" s="464"/>
      <c r="HNU31" s="464"/>
      <c r="HNV31" s="464"/>
      <c r="HNW31" s="464"/>
      <c r="HNX31" s="464"/>
      <c r="HNY31" s="464"/>
      <c r="HNZ31" s="464"/>
      <c r="HOA31" s="464"/>
      <c r="HOB31" s="464"/>
      <c r="HOC31" s="464"/>
      <c r="HOD31" s="464"/>
      <c r="HOE31" s="464"/>
      <c r="HOF31" s="464"/>
      <c r="HOG31" s="464"/>
      <c r="HOH31" s="464"/>
      <c r="HOI31" s="464"/>
      <c r="HOJ31" s="464"/>
      <c r="HOK31" s="464"/>
      <c r="HOL31" s="464"/>
      <c r="HOM31" s="464"/>
      <c r="HON31" s="464"/>
      <c r="HOO31" s="464"/>
      <c r="HOP31" s="464"/>
      <c r="HOQ31" s="464"/>
      <c r="HOR31" s="464"/>
      <c r="HOS31" s="464"/>
      <c r="HOT31" s="464"/>
      <c r="HOU31" s="464"/>
      <c r="HOV31" s="464"/>
      <c r="HOW31" s="464"/>
      <c r="HOX31" s="464"/>
      <c r="HOY31" s="464"/>
      <c r="HOZ31" s="464"/>
      <c r="HPA31" s="464"/>
      <c r="HPB31" s="464"/>
      <c r="HPC31" s="464"/>
      <c r="HPD31" s="464"/>
      <c r="HPE31" s="464"/>
      <c r="HPF31" s="464"/>
      <c r="HPG31" s="464"/>
      <c r="HPH31" s="464"/>
      <c r="HPI31" s="464"/>
      <c r="HPJ31" s="464"/>
      <c r="HPK31" s="464"/>
      <c r="HPL31" s="464"/>
      <c r="HPM31" s="464"/>
      <c r="HPN31" s="464"/>
      <c r="HPO31" s="464"/>
      <c r="HPP31" s="464"/>
      <c r="HPQ31" s="464"/>
      <c r="HPR31" s="464"/>
      <c r="HPS31" s="464"/>
      <c r="HPT31" s="464"/>
      <c r="HPU31" s="464"/>
      <c r="HPV31" s="464"/>
      <c r="HPW31" s="464"/>
      <c r="HPX31" s="464"/>
      <c r="HPY31" s="464"/>
      <c r="HPZ31" s="464"/>
      <c r="HQA31" s="464"/>
      <c r="HQB31" s="464"/>
      <c r="HQC31" s="464"/>
      <c r="HQD31" s="464"/>
      <c r="HQE31" s="464"/>
      <c r="HQF31" s="464"/>
      <c r="HQG31" s="464"/>
      <c r="HQH31" s="464"/>
      <c r="HQI31" s="464"/>
      <c r="HQJ31" s="464"/>
      <c r="HQK31" s="464"/>
      <c r="HQL31" s="464"/>
      <c r="HQM31" s="464"/>
      <c r="HQN31" s="464"/>
      <c r="HQO31" s="464"/>
      <c r="HQP31" s="464"/>
      <c r="HQQ31" s="464"/>
      <c r="HQR31" s="464"/>
      <c r="HQS31" s="464"/>
      <c r="HQT31" s="464"/>
      <c r="HQU31" s="464"/>
      <c r="HQV31" s="464"/>
      <c r="HQW31" s="464"/>
      <c r="HQX31" s="464"/>
      <c r="HQY31" s="464"/>
      <c r="HQZ31" s="464"/>
      <c r="HRA31" s="464"/>
      <c r="HRB31" s="464"/>
      <c r="HRC31" s="464"/>
      <c r="HRD31" s="464"/>
      <c r="HRE31" s="464"/>
      <c r="HRF31" s="464"/>
      <c r="HRG31" s="464"/>
      <c r="HRH31" s="464"/>
      <c r="HRI31" s="464"/>
      <c r="HRJ31" s="464"/>
      <c r="HRK31" s="464"/>
      <c r="HRL31" s="464"/>
      <c r="HRM31" s="464"/>
      <c r="HRN31" s="464"/>
      <c r="HRO31" s="464"/>
      <c r="HRP31" s="464"/>
      <c r="HRQ31" s="464"/>
      <c r="HRR31" s="464"/>
      <c r="HRS31" s="464"/>
      <c r="HRT31" s="464"/>
      <c r="HRU31" s="464"/>
      <c r="HRV31" s="464"/>
      <c r="HRW31" s="464"/>
      <c r="HRX31" s="464"/>
      <c r="HRY31" s="464"/>
      <c r="HRZ31" s="464"/>
      <c r="HSA31" s="464"/>
      <c r="HSB31" s="464"/>
      <c r="HSC31" s="464"/>
      <c r="HSD31" s="464"/>
      <c r="HSE31" s="464"/>
      <c r="HSF31" s="464"/>
      <c r="HSG31" s="464"/>
      <c r="HSH31" s="464"/>
      <c r="HSI31" s="464"/>
      <c r="HSJ31" s="464"/>
      <c r="HSK31" s="464"/>
      <c r="HSL31" s="464"/>
      <c r="HSM31" s="464"/>
      <c r="HSN31" s="464"/>
      <c r="HSO31" s="464"/>
      <c r="HSP31" s="464"/>
      <c r="HSQ31" s="464"/>
      <c r="HSR31" s="464"/>
      <c r="HSS31" s="464"/>
      <c r="HST31" s="464"/>
      <c r="HSU31" s="464"/>
      <c r="HSV31" s="464"/>
      <c r="HSW31" s="464"/>
      <c r="HSX31" s="464"/>
      <c r="HSY31" s="464"/>
      <c r="HSZ31" s="464"/>
      <c r="HTA31" s="464"/>
      <c r="HTB31" s="464"/>
      <c r="HTC31" s="464"/>
      <c r="HTD31" s="464"/>
      <c r="HTE31" s="464"/>
      <c r="HTF31" s="464"/>
      <c r="HTG31" s="464"/>
      <c r="HTH31" s="464"/>
      <c r="HTI31" s="464"/>
      <c r="HTJ31" s="464"/>
      <c r="HTK31" s="464"/>
      <c r="HTL31" s="464"/>
      <c r="HTM31" s="464"/>
      <c r="HTN31" s="464"/>
      <c r="HTO31" s="464"/>
      <c r="HTP31" s="464"/>
      <c r="HTQ31" s="464"/>
      <c r="HTR31" s="464"/>
      <c r="HTS31" s="464"/>
      <c r="HTT31" s="464"/>
      <c r="HTU31" s="464"/>
      <c r="HTV31" s="464"/>
      <c r="HTW31" s="464"/>
      <c r="HTX31" s="464"/>
      <c r="HTY31" s="464"/>
      <c r="HTZ31" s="464"/>
      <c r="HUA31" s="464"/>
      <c r="HUB31" s="464"/>
      <c r="HUC31" s="464"/>
      <c r="HUD31" s="464"/>
      <c r="HUE31" s="464"/>
      <c r="HUF31" s="464"/>
      <c r="HUG31" s="464"/>
      <c r="HUH31" s="464"/>
      <c r="HUI31" s="464"/>
      <c r="HUJ31" s="464"/>
      <c r="HUK31" s="464"/>
      <c r="HUL31" s="464"/>
      <c r="HUM31" s="464"/>
      <c r="HUN31" s="464"/>
      <c r="HUO31" s="464"/>
      <c r="HUP31" s="464"/>
      <c r="HUQ31" s="464"/>
      <c r="HUR31" s="464"/>
      <c r="HUS31" s="464"/>
      <c r="HUT31" s="464"/>
      <c r="HUU31" s="464"/>
      <c r="HUV31" s="464"/>
      <c r="HUW31" s="464"/>
      <c r="HUX31" s="464"/>
      <c r="HUY31" s="464"/>
      <c r="HUZ31" s="464"/>
      <c r="HVA31" s="464"/>
      <c r="HVB31" s="464"/>
      <c r="HVC31" s="464"/>
      <c r="HVD31" s="464"/>
      <c r="HVE31" s="464"/>
      <c r="HVF31" s="464"/>
      <c r="HVG31" s="464"/>
      <c r="HVH31" s="464"/>
      <c r="HVI31" s="464"/>
      <c r="HVJ31" s="464"/>
      <c r="HVK31" s="464"/>
      <c r="HVL31" s="464"/>
      <c r="HVM31" s="464"/>
      <c r="HVN31" s="464"/>
      <c r="HVO31" s="464"/>
      <c r="HVP31" s="464"/>
      <c r="HVQ31" s="464"/>
      <c r="HVR31" s="464"/>
      <c r="HVS31" s="464"/>
      <c r="HVT31" s="464"/>
      <c r="HVU31" s="464"/>
      <c r="HVV31" s="464"/>
      <c r="HVW31" s="464"/>
      <c r="HVX31" s="464"/>
      <c r="HVY31" s="464"/>
      <c r="HVZ31" s="464"/>
      <c r="HWA31" s="464"/>
      <c r="HWB31" s="464"/>
      <c r="HWC31" s="464"/>
      <c r="HWD31" s="464"/>
      <c r="HWE31" s="464"/>
      <c r="HWF31" s="464"/>
      <c r="HWG31" s="464"/>
      <c r="HWH31" s="464"/>
      <c r="HWI31" s="464"/>
      <c r="HWJ31" s="464"/>
      <c r="HWK31" s="464"/>
      <c r="HWL31" s="464"/>
      <c r="HWM31" s="464"/>
      <c r="HWN31" s="464"/>
      <c r="HWO31" s="464"/>
      <c r="HWP31" s="464"/>
      <c r="HWQ31" s="464"/>
      <c r="HWR31" s="464"/>
      <c r="HWS31" s="464"/>
      <c r="HWT31" s="464"/>
      <c r="HWU31" s="464"/>
      <c r="HWV31" s="464"/>
      <c r="HWW31" s="464"/>
      <c r="HWX31" s="464"/>
      <c r="HWY31" s="464"/>
      <c r="HWZ31" s="464"/>
      <c r="HXA31" s="464"/>
      <c r="HXB31" s="464"/>
      <c r="HXC31" s="464"/>
      <c r="HXD31" s="464"/>
      <c r="HXE31" s="464"/>
      <c r="HXF31" s="464"/>
      <c r="HXG31" s="464"/>
      <c r="HXH31" s="464"/>
      <c r="HXI31" s="464"/>
      <c r="HXJ31" s="464"/>
      <c r="HXK31" s="464"/>
      <c r="HXL31" s="464"/>
      <c r="HXM31" s="464"/>
      <c r="HXN31" s="464"/>
      <c r="HXO31" s="464"/>
      <c r="HXP31" s="464"/>
      <c r="HXQ31" s="464"/>
      <c r="HXR31" s="464"/>
      <c r="HXS31" s="464"/>
      <c r="HXT31" s="464"/>
      <c r="HXU31" s="464"/>
      <c r="HXV31" s="464"/>
      <c r="HXW31" s="464"/>
      <c r="HXX31" s="464"/>
      <c r="HXY31" s="464"/>
      <c r="HXZ31" s="464"/>
      <c r="HYA31" s="464"/>
      <c r="HYB31" s="464"/>
      <c r="HYC31" s="464"/>
      <c r="HYD31" s="464"/>
      <c r="HYE31" s="464"/>
      <c r="HYF31" s="464"/>
      <c r="HYG31" s="464"/>
      <c r="HYH31" s="464"/>
      <c r="HYI31" s="464"/>
      <c r="HYJ31" s="464"/>
      <c r="HYK31" s="464"/>
      <c r="HYL31" s="464"/>
      <c r="HYM31" s="464"/>
      <c r="HYN31" s="464"/>
      <c r="HYO31" s="464"/>
      <c r="HYP31" s="464"/>
      <c r="HYQ31" s="464"/>
      <c r="HYR31" s="464"/>
      <c r="HYS31" s="464"/>
      <c r="HYT31" s="464"/>
      <c r="HYU31" s="464"/>
      <c r="HYV31" s="464"/>
      <c r="HYW31" s="464"/>
      <c r="HYX31" s="464"/>
      <c r="HYY31" s="464"/>
      <c r="HYZ31" s="464"/>
      <c r="HZA31" s="464"/>
      <c r="HZB31" s="464"/>
      <c r="HZC31" s="464"/>
      <c r="HZD31" s="464"/>
      <c r="HZE31" s="464"/>
      <c r="HZF31" s="464"/>
      <c r="HZG31" s="464"/>
      <c r="HZH31" s="464"/>
      <c r="HZI31" s="464"/>
      <c r="HZJ31" s="464"/>
      <c r="HZK31" s="464"/>
      <c r="HZL31" s="464"/>
      <c r="HZM31" s="464"/>
      <c r="HZN31" s="464"/>
      <c r="HZO31" s="464"/>
      <c r="HZP31" s="464"/>
      <c r="HZQ31" s="464"/>
      <c r="HZR31" s="464"/>
      <c r="HZS31" s="464"/>
      <c r="HZT31" s="464"/>
      <c r="HZU31" s="464"/>
      <c r="HZV31" s="464"/>
      <c r="HZW31" s="464"/>
      <c r="HZX31" s="464"/>
      <c r="HZY31" s="464"/>
      <c r="HZZ31" s="464"/>
      <c r="IAA31" s="464"/>
      <c r="IAB31" s="464"/>
      <c r="IAC31" s="464"/>
      <c r="IAD31" s="464"/>
      <c r="IAE31" s="464"/>
      <c r="IAF31" s="464"/>
      <c r="IAG31" s="464"/>
      <c r="IAH31" s="464"/>
      <c r="IAI31" s="464"/>
      <c r="IAJ31" s="464"/>
      <c r="IAK31" s="464"/>
      <c r="IAL31" s="464"/>
      <c r="IAM31" s="464"/>
      <c r="IAN31" s="464"/>
      <c r="IAO31" s="464"/>
      <c r="IAP31" s="464"/>
      <c r="IAQ31" s="464"/>
      <c r="IAR31" s="464"/>
      <c r="IAS31" s="464"/>
      <c r="IAT31" s="464"/>
      <c r="IAU31" s="464"/>
      <c r="IAV31" s="464"/>
      <c r="IAW31" s="464"/>
      <c r="IAX31" s="464"/>
      <c r="IAY31" s="464"/>
      <c r="IAZ31" s="464"/>
      <c r="IBA31" s="464"/>
      <c r="IBB31" s="464"/>
      <c r="IBC31" s="464"/>
      <c r="IBD31" s="464"/>
      <c r="IBE31" s="464"/>
      <c r="IBF31" s="464"/>
      <c r="IBG31" s="464"/>
      <c r="IBH31" s="464"/>
      <c r="IBI31" s="464"/>
      <c r="IBJ31" s="464"/>
      <c r="IBK31" s="464"/>
      <c r="IBL31" s="464"/>
      <c r="IBM31" s="464"/>
      <c r="IBN31" s="464"/>
      <c r="IBO31" s="464"/>
      <c r="IBP31" s="464"/>
      <c r="IBQ31" s="464"/>
      <c r="IBR31" s="464"/>
      <c r="IBS31" s="464"/>
      <c r="IBT31" s="464"/>
      <c r="IBU31" s="464"/>
      <c r="IBV31" s="464"/>
      <c r="IBW31" s="464"/>
      <c r="IBX31" s="464"/>
      <c r="IBY31" s="464"/>
      <c r="IBZ31" s="464"/>
      <c r="ICA31" s="464"/>
      <c r="ICB31" s="464"/>
      <c r="ICC31" s="464"/>
      <c r="ICD31" s="464"/>
      <c r="ICE31" s="464"/>
      <c r="ICF31" s="464"/>
      <c r="ICG31" s="464"/>
      <c r="ICH31" s="464"/>
      <c r="ICI31" s="464"/>
      <c r="ICJ31" s="464"/>
      <c r="ICK31" s="464"/>
      <c r="ICL31" s="464"/>
      <c r="ICM31" s="464"/>
      <c r="ICN31" s="464"/>
      <c r="ICO31" s="464"/>
      <c r="ICP31" s="464"/>
      <c r="ICQ31" s="464"/>
      <c r="ICR31" s="464"/>
      <c r="ICS31" s="464"/>
      <c r="ICT31" s="464"/>
      <c r="ICU31" s="464"/>
      <c r="ICV31" s="464"/>
      <c r="ICW31" s="464"/>
      <c r="ICX31" s="464"/>
      <c r="ICY31" s="464"/>
      <c r="ICZ31" s="464"/>
      <c r="IDA31" s="464"/>
      <c r="IDB31" s="464"/>
      <c r="IDC31" s="464"/>
      <c r="IDD31" s="464"/>
      <c r="IDE31" s="464"/>
      <c r="IDF31" s="464"/>
      <c r="IDG31" s="464"/>
      <c r="IDH31" s="464"/>
      <c r="IDI31" s="464"/>
      <c r="IDJ31" s="464"/>
      <c r="IDK31" s="464"/>
      <c r="IDL31" s="464"/>
      <c r="IDM31" s="464"/>
      <c r="IDN31" s="464"/>
      <c r="IDO31" s="464"/>
      <c r="IDP31" s="464"/>
      <c r="IDQ31" s="464"/>
      <c r="IDR31" s="464"/>
      <c r="IDS31" s="464"/>
      <c r="IDT31" s="464"/>
      <c r="IDU31" s="464"/>
      <c r="IDV31" s="464"/>
      <c r="IDW31" s="464"/>
      <c r="IDX31" s="464"/>
      <c r="IDY31" s="464"/>
      <c r="IDZ31" s="464"/>
      <c r="IEA31" s="464"/>
      <c r="IEB31" s="464"/>
      <c r="IEC31" s="464"/>
      <c r="IED31" s="464"/>
      <c r="IEE31" s="464"/>
      <c r="IEF31" s="464"/>
      <c r="IEG31" s="464"/>
      <c r="IEH31" s="464"/>
      <c r="IEI31" s="464"/>
      <c r="IEJ31" s="464"/>
      <c r="IEK31" s="464"/>
      <c r="IEL31" s="464"/>
      <c r="IEM31" s="464"/>
      <c r="IEN31" s="464"/>
      <c r="IEO31" s="464"/>
      <c r="IEP31" s="464"/>
      <c r="IEQ31" s="464"/>
      <c r="IER31" s="464"/>
      <c r="IES31" s="464"/>
      <c r="IET31" s="464"/>
      <c r="IEU31" s="464"/>
      <c r="IEV31" s="464"/>
      <c r="IEW31" s="464"/>
      <c r="IEX31" s="464"/>
      <c r="IEY31" s="464"/>
      <c r="IEZ31" s="464"/>
      <c r="IFA31" s="464"/>
      <c r="IFB31" s="464"/>
      <c r="IFC31" s="464"/>
      <c r="IFD31" s="464"/>
      <c r="IFE31" s="464"/>
      <c r="IFF31" s="464"/>
      <c r="IFG31" s="464"/>
      <c r="IFH31" s="464"/>
      <c r="IFI31" s="464"/>
      <c r="IFJ31" s="464"/>
      <c r="IFK31" s="464"/>
      <c r="IFL31" s="464"/>
      <c r="IFM31" s="464"/>
      <c r="IFN31" s="464"/>
      <c r="IFO31" s="464"/>
      <c r="IFP31" s="464"/>
      <c r="IFQ31" s="464"/>
      <c r="IFR31" s="464"/>
      <c r="IFS31" s="464"/>
      <c r="IFT31" s="464"/>
      <c r="IFU31" s="464"/>
      <c r="IFV31" s="464"/>
      <c r="IFW31" s="464"/>
      <c r="IFX31" s="464"/>
      <c r="IFY31" s="464"/>
      <c r="IFZ31" s="464"/>
      <c r="IGA31" s="464"/>
      <c r="IGB31" s="464"/>
      <c r="IGC31" s="464"/>
      <c r="IGD31" s="464"/>
      <c r="IGE31" s="464"/>
      <c r="IGF31" s="464"/>
      <c r="IGG31" s="464"/>
      <c r="IGH31" s="464"/>
      <c r="IGI31" s="464"/>
      <c r="IGJ31" s="464"/>
      <c r="IGK31" s="464"/>
      <c r="IGL31" s="464"/>
      <c r="IGM31" s="464"/>
      <c r="IGN31" s="464"/>
      <c r="IGO31" s="464"/>
      <c r="IGP31" s="464"/>
      <c r="IGQ31" s="464"/>
      <c r="IGR31" s="464"/>
      <c r="IGS31" s="464"/>
      <c r="IGT31" s="464"/>
      <c r="IGU31" s="464"/>
      <c r="IGV31" s="464"/>
      <c r="IGW31" s="464"/>
      <c r="IGX31" s="464"/>
      <c r="IGY31" s="464"/>
      <c r="IGZ31" s="464"/>
      <c r="IHA31" s="464"/>
      <c r="IHB31" s="464"/>
      <c r="IHC31" s="464"/>
      <c r="IHD31" s="464"/>
      <c r="IHE31" s="464"/>
      <c r="IHF31" s="464"/>
      <c r="IHG31" s="464"/>
      <c r="IHH31" s="464"/>
      <c r="IHI31" s="464"/>
      <c r="IHJ31" s="464"/>
      <c r="IHK31" s="464"/>
      <c r="IHL31" s="464"/>
      <c r="IHM31" s="464"/>
      <c r="IHN31" s="464"/>
      <c r="IHO31" s="464"/>
      <c r="IHP31" s="464"/>
      <c r="IHQ31" s="464"/>
      <c r="IHR31" s="464"/>
      <c r="IHS31" s="464"/>
      <c r="IHT31" s="464"/>
      <c r="IHU31" s="464"/>
      <c r="IHV31" s="464"/>
      <c r="IHW31" s="464"/>
      <c r="IHX31" s="464"/>
      <c r="IHY31" s="464"/>
      <c r="IHZ31" s="464"/>
      <c r="IIA31" s="464"/>
      <c r="IIB31" s="464"/>
      <c r="IIC31" s="464"/>
      <c r="IID31" s="464"/>
      <c r="IIE31" s="464"/>
      <c r="IIF31" s="464"/>
      <c r="IIG31" s="464"/>
      <c r="IIH31" s="464"/>
      <c r="III31" s="464"/>
      <c r="IIJ31" s="464"/>
      <c r="IIK31" s="464"/>
      <c r="IIL31" s="464"/>
      <c r="IIM31" s="464"/>
      <c r="IIN31" s="464"/>
      <c r="IIO31" s="464"/>
      <c r="IIP31" s="464"/>
      <c r="IIQ31" s="464"/>
      <c r="IIR31" s="464"/>
      <c r="IIS31" s="464"/>
      <c r="IIT31" s="464"/>
      <c r="IIU31" s="464"/>
      <c r="IIV31" s="464"/>
      <c r="IIW31" s="464"/>
      <c r="IIX31" s="464"/>
      <c r="IIY31" s="464"/>
      <c r="IIZ31" s="464"/>
      <c r="IJA31" s="464"/>
      <c r="IJB31" s="464"/>
      <c r="IJC31" s="464"/>
      <c r="IJD31" s="464"/>
      <c r="IJE31" s="464"/>
      <c r="IJF31" s="464"/>
      <c r="IJG31" s="464"/>
      <c r="IJH31" s="464"/>
      <c r="IJI31" s="464"/>
      <c r="IJJ31" s="464"/>
      <c r="IJK31" s="464"/>
      <c r="IJL31" s="464"/>
      <c r="IJM31" s="464"/>
      <c r="IJN31" s="464"/>
      <c r="IJO31" s="464"/>
      <c r="IJP31" s="464"/>
      <c r="IJQ31" s="464"/>
      <c r="IJR31" s="464"/>
      <c r="IJS31" s="464"/>
      <c r="IJT31" s="464"/>
      <c r="IJU31" s="464"/>
      <c r="IJV31" s="464"/>
      <c r="IJW31" s="464"/>
      <c r="IJX31" s="464"/>
      <c r="IJY31" s="464"/>
      <c r="IJZ31" s="464"/>
      <c r="IKA31" s="464"/>
      <c r="IKB31" s="464"/>
      <c r="IKC31" s="464"/>
      <c r="IKD31" s="464"/>
      <c r="IKE31" s="464"/>
      <c r="IKF31" s="464"/>
      <c r="IKG31" s="464"/>
      <c r="IKH31" s="464"/>
      <c r="IKI31" s="464"/>
      <c r="IKJ31" s="464"/>
      <c r="IKK31" s="464"/>
      <c r="IKL31" s="464"/>
      <c r="IKM31" s="464"/>
      <c r="IKN31" s="464"/>
      <c r="IKO31" s="464"/>
      <c r="IKP31" s="464"/>
      <c r="IKQ31" s="464"/>
      <c r="IKR31" s="464"/>
      <c r="IKS31" s="464"/>
      <c r="IKT31" s="464"/>
      <c r="IKU31" s="464"/>
      <c r="IKV31" s="464"/>
      <c r="IKW31" s="464"/>
      <c r="IKX31" s="464"/>
      <c r="IKY31" s="464"/>
      <c r="IKZ31" s="464"/>
      <c r="ILA31" s="464"/>
      <c r="ILB31" s="464"/>
      <c r="ILC31" s="464"/>
      <c r="ILD31" s="464"/>
      <c r="ILE31" s="464"/>
      <c r="ILF31" s="464"/>
      <c r="ILG31" s="464"/>
      <c r="ILH31" s="464"/>
      <c r="ILI31" s="464"/>
      <c r="ILJ31" s="464"/>
      <c r="ILK31" s="464"/>
      <c r="ILL31" s="464"/>
      <c r="ILM31" s="464"/>
      <c r="ILN31" s="464"/>
      <c r="ILO31" s="464"/>
      <c r="ILP31" s="464"/>
      <c r="ILQ31" s="464"/>
      <c r="ILR31" s="464"/>
      <c r="ILS31" s="464"/>
      <c r="ILT31" s="464"/>
      <c r="ILU31" s="464"/>
      <c r="ILV31" s="464"/>
      <c r="ILW31" s="464"/>
      <c r="ILX31" s="464"/>
      <c r="ILY31" s="464"/>
      <c r="ILZ31" s="464"/>
      <c r="IMA31" s="464"/>
      <c r="IMB31" s="464"/>
      <c r="IMC31" s="464"/>
      <c r="IMD31" s="464"/>
      <c r="IME31" s="464"/>
      <c r="IMF31" s="464"/>
      <c r="IMG31" s="464"/>
      <c r="IMH31" s="464"/>
      <c r="IMI31" s="464"/>
      <c r="IMJ31" s="464"/>
      <c r="IMK31" s="464"/>
      <c r="IML31" s="464"/>
      <c r="IMM31" s="464"/>
      <c r="IMN31" s="464"/>
      <c r="IMO31" s="464"/>
      <c r="IMP31" s="464"/>
      <c r="IMQ31" s="464"/>
      <c r="IMR31" s="464"/>
      <c r="IMS31" s="464"/>
      <c r="IMT31" s="464"/>
      <c r="IMU31" s="464"/>
      <c r="IMV31" s="464"/>
      <c r="IMW31" s="464"/>
      <c r="IMX31" s="464"/>
      <c r="IMY31" s="464"/>
      <c r="IMZ31" s="464"/>
      <c r="INA31" s="464"/>
      <c r="INB31" s="464"/>
      <c r="INC31" s="464"/>
      <c r="IND31" s="464"/>
      <c r="INE31" s="464"/>
      <c r="INF31" s="464"/>
      <c r="ING31" s="464"/>
      <c r="INH31" s="464"/>
      <c r="INI31" s="464"/>
      <c r="INJ31" s="464"/>
      <c r="INK31" s="464"/>
      <c r="INL31" s="464"/>
      <c r="INM31" s="464"/>
      <c r="INN31" s="464"/>
      <c r="INO31" s="464"/>
      <c r="INP31" s="464"/>
      <c r="INQ31" s="464"/>
      <c r="INR31" s="464"/>
      <c r="INS31" s="464"/>
      <c r="INT31" s="464"/>
      <c r="INU31" s="464"/>
      <c r="INV31" s="464"/>
      <c r="INW31" s="464"/>
      <c r="INX31" s="464"/>
      <c r="INY31" s="464"/>
      <c r="INZ31" s="464"/>
      <c r="IOA31" s="464"/>
      <c r="IOB31" s="464"/>
      <c r="IOC31" s="464"/>
      <c r="IOD31" s="464"/>
      <c r="IOE31" s="464"/>
      <c r="IOF31" s="464"/>
      <c r="IOG31" s="464"/>
      <c r="IOH31" s="464"/>
      <c r="IOI31" s="464"/>
      <c r="IOJ31" s="464"/>
      <c r="IOK31" s="464"/>
      <c r="IOL31" s="464"/>
      <c r="IOM31" s="464"/>
      <c r="ION31" s="464"/>
      <c r="IOO31" s="464"/>
      <c r="IOP31" s="464"/>
      <c r="IOQ31" s="464"/>
      <c r="IOR31" s="464"/>
      <c r="IOS31" s="464"/>
      <c r="IOT31" s="464"/>
      <c r="IOU31" s="464"/>
      <c r="IOV31" s="464"/>
      <c r="IOW31" s="464"/>
      <c r="IOX31" s="464"/>
      <c r="IOY31" s="464"/>
      <c r="IOZ31" s="464"/>
      <c r="IPA31" s="464"/>
      <c r="IPB31" s="464"/>
      <c r="IPC31" s="464"/>
      <c r="IPD31" s="464"/>
      <c r="IPE31" s="464"/>
      <c r="IPF31" s="464"/>
      <c r="IPG31" s="464"/>
      <c r="IPH31" s="464"/>
      <c r="IPI31" s="464"/>
      <c r="IPJ31" s="464"/>
      <c r="IPK31" s="464"/>
      <c r="IPL31" s="464"/>
      <c r="IPM31" s="464"/>
      <c r="IPN31" s="464"/>
      <c r="IPO31" s="464"/>
      <c r="IPP31" s="464"/>
      <c r="IPQ31" s="464"/>
      <c r="IPR31" s="464"/>
      <c r="IPS31" s="464"/>
      <c r="IPT31" s="464"/>
      <c r="IPU31" s="464"/>
      <c r="IPV31" s="464"/>
      <c r="IPW31" s="464"/>
      <c r="IPX31" s="464"/>
      <c r="IPY31" s="464"/>
      <c r="IPZ31" s="464"/>
      <c r="IQA31" s="464"/>
      <c r="IQB31" s="464"/>
      <c r="IQC31" s="464"/>
      <c r="IQD31" s="464"/>
      <c r="IQE31" s="464"/>
      <c r="IQF31" s="464"/>
      <c r="IQG31" s="464"/>
      <c r="IQH31" s="464"/>
      <c r="IQI31" s="464"/>
      <c r="IQJ31" s="464"/>
      <c r="IQK31" s="464"/>
      <c r="IQL31" s="464"/>
      <c r="IQM31" s="464"/>
      <c r="IQN31" s="464"/>
      <c r="IQO31" s="464"/>
      <c r="IQP31" s="464"/>
      <c r="IQQ31" s="464"/>
      <c r="IQR31" s="464"/>
      <c r="IQS31" s="464"/>
      <c r="IQT31" s="464"/>
      <c r="IQU31" s="464"/>
      <c r="IQV31" s="464"/>
      <c r="IQW31" s="464"/>
      <c r="IQX31" s="464"/>
      <c r="IQY31" s="464"/>
      <c r="IQZ31" s="464"/>
      <c r="IRA31" s="464"/>
      <c r="IRB31" s="464"/>
      <c r="IRC31" s="464"/>
      <c r="IRD31" s="464"/>
      <c r="IRE31" s="464"/>
      <c r="IRF31" s="464"/>
      <c r="IRG31" s="464"/>
      <c r="IRH31" s="464"/>
      <c r="IRI31" s="464"/>
      <c r="IRJ31" s="464"/>
      <c r="IRK31" s="464"/>
      <c r="IRL31" s="464"/>
      <c r="IRM31" s="464"/>
      <c r="IRN31" s="464"/>
      <c r="IRO31" s="464"/>
      <c r="IRP31" s="464"/>
      <c r="IRQ31" s="464"/>
      <c r="IRR31" s="464"/>
      <c r="IRS31" s="464"/>
      <c r="IRT31" s="464"/>
      <c r="IRU31" s="464"/>
      <c r="IRV31" s="464"/>
      <c r="IRW31" s="464"/>
      <c r="IRX31" s="464"/>
      <c r="IRY31" s="464"/>
      <c r="IRZ31" s="464"/>
      <c r="ISA31" s="464"/>
      <c r="ISB31" s="464"/>
      <c r="ISC31" s="464"/>
      <c r="ISD31" s="464"/>
      <c r="ISE31" s="464"/>
      <c r="ISF31" s="464"/>
      <c r="ISG31" s="464"/>
      <c r="ISH31" s="464"/>
      <c r="ISI31" s="464"/>
      <c r="ISJ31" s="464"/>
      <c r="ISK31" s="464"/>
      <c r="ISL31" s="464"/>
      <c r="ISM31" s="464"/>
      <c r="ISN31" s="464"/>
      <c r="ISO31" s="464"/>
      <c r="ISP31" s="464"/>
      <c r="ISQ31" s="464"/>
      <c r="ISR31" s="464"/>
      <c r="ISS31" s="464"/>
      <c r="IST31" s="464"/>
      <c r="ISU31" s="464"/>
      <c r="ISV31" s="464"/>
      <c r="ISW31" s="464"/>
      <c r="ISX31" s="464"/>
      <c r="ISY31" s="464"/>
      <c r="ISZ31" s="464"/>
      <c r="ITA31" s="464"/>
      <c r="ITB31" s="464"/>
      <c r="ITC31" s="464"/>
      <c r="ITD31" s="464"/>
      <c r="ITE31" s="464"/>
      <c r="ITF31" s="464"/>
      <c r="ITG31" s="464"/>
      <c r="ITH31" s="464"/>
      <c r="ITI31" s="464"/>
      <c r="ITJ31" s="464"/>
      <c r="ITK31" s="464"/>
      <c r="ITL31" s="464"/>
      <c r="ITM31" s="464"/>
      <c r="ITN31" s="464"/>
      <c r="ITO31" s="464"/>
      <c r="ITP31" s="464"/>
      <c r="ITQ31" s="464"/>
      <c r="ITR31" s="464"/>
      <c r="ITS31" s="464"/>
      <c r="ITT31" s="464"/>
      <c r="ITU31" s="464"/>
      <c r="ITV31" s="464"/>
      <c r="ITW31" s="464"/>
      <c r="ITX31" s="464"/>
      <c r="ITY31" s="464"/>
      <c r="ITZ31" s="464"/>
      <c r="IUA31" s="464"/>
      <c r="IUB31" s="464"/>
      <c r="IUC31" s="464"/>
      <c r="IUD31" s="464"/>
      <c r="IUE31" s="464"/>
      <c r="IUF31" s="464"/>
      <c r="IUG31" s="464"/>
      <c r="IUH31" s="464"/>
      <c r="IUI31" s="464"/>
      <c r="IUJ31" s="464"/>
      <c r="IUK31" s="464"/>
      <c r="IUL31" s="464"/>
      <c r="IUM31" s="464"/>
      <c r="IUN31" s="464"/>
      <c r="IUO31" s="464"/>
      <c r="IUP31" s="464"/>
      <c r="IUQ31" s="464"/>
      <c r="IUR31" s="464"/>
      <c r="IUS31" s="464"/>
      <c r="IUT31" s="464"/>
      <c r="IUU31" s="464"/>
      <c r="IUV31" s="464"/>
      <c r="IUW31" s="464"/>
      <c r="IUX31" s="464"/>
      <c r="IUY31" s="464"/>
      <c r="IUZ31" s="464"/>
      <c r="IVA31" s="464"/>
      <c r="IVB31" s="464"/>
      <c r="IVC31" s="464"/>
      <c r="IVD31" s="464"/>
      <c r="IVE31" s="464"/>
      <c r="IVF31" s="464"/>
      <c r="IVG31" s="464"/>
      <c r="IVH31" s="464"/>
      <c r="IVI31" s="464"/>
      <c r="IVJ31" s="464"/>
      <c r="IVK31" s="464"/>
      <c r="IVL31" s="464"/>
      <c r="IVM31" s="464"/>
      <c r="IVN31" s="464"/>
      <c r="IVO31" s="464"/>
      <c r="IVP31" s="464"/>
      <c r="IVQ31" s="464"/>
      <c r="IVR31" s="464"/>
      <c r="IVS31" s="464"/>
      <c r="IVT31" s="464"/>
      <c r="IVU31" s="464"/>
      <c r="IVV31" s="464"/>
      <c r="IVW31" s="464"/>
      <c r="IVX31" s="464"/>
      <c r="IVY31" s="464"/>
      <c r="IVZ31" s="464"/>
      <c r="IWA31" s="464"/>
      <c r="IWB31" s="464"/>
      <c r="IWC31" s="464"/>
      <c r="IWD31" s="464"/>
      <c r="IWE31" s="464"/>
      <c r="IWF31" s="464"/>
      <c r="IWG31" s="464"/>
      <c r="IWH31" s="464"/>
      <c r="IWI31" s="464"/>
      <c r="IWJ31" s="464"/>
      <c r="IWK31" s="464"/>
      <c r="IWL31" s="464"/>
      <c r="IWM31" s="464"/>
      <c r="IWN31" s="464"/>
      <c r="IWO31" s="464"/>
      <c r="IWP31" s="464"/>
      <c r="IWQ31" s="464"/>
      <c r="IWR31" s="464"/>
      <c r="IWS31" s="464"/>
      <c r="IWT31" s="464"/>
      <c r="IWU31" s="464"/>
      <c r="IWV31" s="464"/>
      <c r="IWW31" s="464"/>
      <c r="IWX31" s="464"/>
      <c r="IWY31" s="464"/>
      <c r="IWZ31" s="464"/>
      <c r="IXA31" s="464"/>
      <c r="IXB31" s="464"/>
      <c r="IXC31" s="464"/>
      <c r="IXD31" s="464"/>
      <c r="IXE31" s="464"/>
      <c r="IXF31" s="464"/>
      <c r="IXG31" s="464"/>
      <c r="IXH31" s="464"/>
      <c r="IXI31" s="464"/>
      <c r="IXJ31" s="464"/>
      <c r="IXK31" s="464"/>
      <c r="IXL31" s="464"/>
      <c r="IXM31" s="464"/>
      <c r="IXN31" s="464"/>
      <c r="IXO31" s="464"/>
      <c r="IXP31" s="464"/>
      <c r="IXQ31" s="464"/>
      <c r="IXR31" s="464"/>
      <c r="IXS31" s="464"/>
      <c r="IXT31" s="464"/>
      <c r="IXU31" s="464"/>
      <c r="IXV31" s="464"/>
      <c r="IXW31" s="464"/>
      <c r="IXX31" s="464"/>
      <c r="IXY31" s="464"/>
      <c r="IXZ31" s="464"/>
      <c r="IYA31" s="464"/>
      <c r="IYB31" s="464"/>
      <c r="IYC31" s="464"/>
      <c r="IYD31" s="464"/>
      <c r="IYE31" s="464"/>
      <c r="IYF31" s="464"/>
      <c r="IYG31" s="464"/>
      <c r="IYH31" s="464"/>
      <c r="IYI31" s="464"/>
      <c r="IYJ31" s="464"/>
      <c r="IYK31" s="464"/>
      <c r="IYL31" s="464"/>
      <c r="IYM31" s="464"/>
      <c r="IYN31" s="464"/>
      <c r="IYO31" s="464"/>
      <c r="IYP31" s="464"/>
      <c r="IYQ31" s="464"/>
      <c r="IYR31" s="464"/>
      <c r="IYS31" s="464"/>
      <c r="IYT31" s="464"/>
      <c r="IYU31" s="464"/>
      <c r="IYV31" s="464"/>
      <c r="IYW31" s="464"/>
      <c r="IYX31" s="464"/>
      <c r="IYY31" s="464"/>
      <c r="IYZ31" s="464"/>
      <c r="IZA31" s="464"/>
      <c r="IZB31" s="464"/>
      <c r="IZC31" s="464"/>
      <c r="IZD31" s="464"/>
      <c r="IZE31" s="464"/>
      <c r="IZF31" s="464"/>
      <c r="IZG31" s="464"/>
      <c r="IZH31" s="464"/>
      <c r="IZI31" s="464"/>
      <c r="IZJ31" s="464"/>
      <c r="IZK31" s="464"/>
      <c r="IZL31" s="464"/>
      <c r="IZM31" s="464"/>
      <c r="IZN31" s="464"/>
      <c r="IZO31" s="464"/>
      <c r="IZP31" s="464"/>
      <c r="IZQ31" s="464"/>
      <c r="IZR31" s="464"/>
      <c r="IZS31" s="464"/>
      <c r="IZT31" s="464"/>
      <c r="IZU31" s="464"/>
      <c r="IZV31" s="464"/>
      <c r="IZW31" s="464"/>
      <c r="IZX31" s="464"/>
      <c r="IZY31" s="464"/>
      <c r="IZZ31" s="464"/>
      <c r="JAA31" s="464"/>
      <c r="JAB31" s="464"/>
      <c r="JAC31" s="464"/>
      <c r="JAD31" s="464"/>
      <c r="JAE31" s="464"/>
      <c r="JAF31" s="464"/>
      <c r="JAG31" s="464"/>
      <c r="JAH31" s="464"/>
      <c r="JAI31" s="464"/>
      <c r="JAJ31" s="464"/>
      <c r="JAK31" s="464"/>
      <c r="JAL31" s="464"/>
      <c r="JAM31" s="464"/>
      <c r="JAN31" s="464"/>
      <c r="JAO31" s="464"/>
      <c r="JAP31" s="464"/>
      <c r="JAQ31" s="464"/>
      <c r="JAR31" s="464"/>
      <c r="JAS31" s="464"/>
      <c r="JAT31" s="464"/>
      <c r="JAU31" s="464"/>
      <c r="JAV31" s="464"/>
      <c r="JAW31" s="464"/>
      <c r="JAX31" s="464"/>
      <c r="JAY31" s="464"/>
      <c r="JAZ31" s="464"/>
      <c r="JBA31" s="464"/>
      <c r="JBB31" s="464"/>
      <c r="JBC31" s="464"/>
      <c r="JBD31" s="464"/>
      <c r="JBE31" s="464"/>
      <c r="JBF31" s="464"/>
      <c r="JBG31" s="464"/>
      <c r="JBH31" s="464"/>
      <c r="JBI31" s="464"/>
      <c r="JBJ31" s="464"/>
      <c r="JBK31" s="464"/>
      <c r="JBL31" s="464"/>
      <c r="JBM31" s="464"/>
      <c r="JBN31" s="464"/>
      <c r="JBO31" s="464"/>
      <c r="JBP31" s="464"/>
      <c r="JBQ31" s="464"/>
      <c r="JBR31" s="464"/>
      <c r="JBS31" s="464"/>
      <c r="JBT31" s="464"/>
      <c r="JBU31" s="464"/>
      <c r="JBV31" s="464"/>
      <c r="JBW31" s="464"/>
      <c r="JBX31" s="464"/>
      <c r="JBY31" s="464"/>
      <c r="JBZ31" s="464"/>
      <c r="JCA31" s="464"/>
      <c r="JCB31" s="464"/>
      <c r="JCC31" s="464"/>
      <c r="JCD31" s="464"/>
      <c r="JCE31" s="464"/>
      <c r="JCF31" s="464"/>
      <c r="JCG31" s="464"/>
      <c r="JCH31" s="464"/>
      <c r="JCI31" s="464"/>
      <c r="JCJ31" s="464"/>
      <c r="JCK31" s="464"/>
      <c r="JCL31" s="464"/>
      <c r="JCM31" s="464"/>
      <c r="JCN31" s="464"/>
      <c r="JCO31" s="464"/>
      <c r="JCP31" s="464"/>
      <c r="JCQ31" s="464"/>
      <c r="JCR31" s="464"/>
      <c r="JCS31" s="464"/>
      <c r="JCT31" s="464"/>
      <c r="JCU31" s="464"/>
      <c r="JCV31" s="464"/>
      <c r="JCW31" s="464"/>
      <c r="JCX31" s="464"/>
      <c r="JCY31" s="464"/>
      <c r="JCZ31" s="464"/>
      <c r="JDA31" s="464"/>
      <c r="JDB31" s="464"/>
      <c r="JDC31" s="464"/>
      <c r="JDD31" s="464"/>
      <c r="JDE31" s="464"/>
      <c r="JDF31" s="464"/>
      <c r="JDG31" s="464"/>
      <c r="JDH31" s="464"/>
      <c r="JDI31" s="464"/>
      <c r="JDJ31" s="464"/>
      <c r="JDK31" s="464"/>
      <c r="JDL31" s="464"/>
      <c r="JDM31" s="464"/>
      <c r="JDN31" s="464"/>
      <c r="JDO31" s="464"/>
      <c r="JDP31" s="464"/>
      <c r="JDQ31" s="464"/>
      <c r="JDR31" s="464"/>
      <c r="JDS31" s="464"/>
      <c r="JDT31" s="464"/>
      <c r="JDU31" s="464"/>
      <c r="JDV31" s="464"/>
      <c r="JDW31" s="464"/>
      <c r="JDX31" s="464"/>
      <c r="JDY31" s="464"/>
      <c r="JDZ31" s="464"/>
      <c r="JEA31" s="464"/>
      <c r="JEB31" s="464"/>
      <c r="JEC31" s="464"/>
      <c r="JED31" s="464"/>
      <c r="JEE31" s="464"/>
      <c r="JEF31" s="464"/>
      <c r="JEG31" s="464"/>
      <c r="JEH31" s="464"/>
      <c r="JEI31" s="464"/>
      <c r="JEJ31" s="464"/>
      <c r="JEK31" s="464"/>
      <c r="JEL31" s="464"/>
      <c r="JEM31" s="464"/>
      <c r="JEN31" s="464"/>
      <c r="JEO31" s="464"/>
      <c r="JEP31" s="464"/>
      <c r="JEQ31" s="464"/>
      <c r="JER31" s="464"/>
      <c r="JES31" s="464"/>
      <c r="JET31" s="464"/>
      <c r="JEU31" s="464"/>
      <c r="JEV31" s="464"/>
      <c r="JEW31" s="464"/>
      <c r="JEX31" s="464"/>
      <c r="JEY31" s="464"/>
      <c r="JEZ31" s="464"/>
      <c r="JFA31" s="464"/>
      <c r="JFB31" s="464"/>
      <c r="JFC31" s="464"/>
      <c r="JFD31" s="464"/>
      <c r="JFE31" s="464"/>
      <c r="JFF31" s="464"/>
      <c r="JFG31" s="464"/>
      <c r="JFH31" s="464"/>
      <c r="JFI31" s="464"/>
      <c r="JFJ31" s="464"/>
      <c r="JFK31" s="464"/>
      <c r="JFL31" s="464"/>
      <c r="JFM31" s="464"/>
      <c r="JFN31" s="464"/>
      <c r="JFO31" s="464"/>
      <c r="JFP31" s="464"/>
      <c r="JFQ31" s="464"/>
      <c r="JFR31" s="464"/>
      <c r="JFS31" s="464"/>
      <c r="JFT31" s="464"/>
      <c r="JFU31" s="464"/>
      <c r="JFV31" s="464"/>
      <c r="JFW31" s="464"/>
      <c r="JFX31" s="464"/>
      <c r="JFY31" s="464"/>
      <c r="JFZ31" s="464"/>
      <c r="JGA31" s="464"/>
      <c r="JGB31" s="464"/>
      <c r="JGC31" s="464"/>
      <c r="JGD31" s="464"/>
      <c r="JGE31" s="464"/>
      <c r="JGF31" s="464"/>
      <c r="JGG31" s="464"/>
      <c r="JGH31" s="464"/>
      <c r="JGI31" s="464"/>
      <c r="JGJ31" s="464"/>
      <c r="JGK31" s="464"/>
      <c r="JGL31" s="464"/>
      <c r="JGM31" s="464"/>
      <c r="JGN31" s="464"/>
      <c r="JGO31" s="464"/>
      <c r="JGP31" s="464"/>
      <c r="JGQ31" s="464"/>
      <c r="JGR31" s="464"/>
      <c r="JGS31" s="464"/>
      <c r="JGT31" s="464"/>
      <c r="JGU31" s="464"/>
      <c r="JGV31" s="464"/>
      <c r="JGW31" s="464"/>
      <c r="JGX31" s="464"/>
      <c r="JGY31" s="464"/>
      <c r="JGZ31" s="464"/>
      <c r="JHA31" s="464"/>
      <c r="JHB31" s="464"/>
      <c r="JHC31" s="464"/>
      <c r="JHD31" s="464"/>
      <c r="JHE31" s="464"/>
      <c r="JHF31" s="464"/>
      <c r="JHG31" s="464"/>
      <c r="JHH31" s="464"/>
      <c r="JHI31" s="464"/>
      <c r="JHJ31" s="464"/>
      <c r="JHK31" s="464"/>
      <c r="JHL31" s="464"/>
      <c r="JHM31" s="464"/>
      <c r="JHN31" s="464"/>
      <c r="JHO31" s="464"/>
      <c r="JHP31" s="464"/>
      <c r="JHQ31" s="464"/>
      <c r="JHR31" s="464"/>
      <c r="JHS31" s="464"/>
      <c r="JHT31" s="464"/>
      <c r="JHU31" s="464"/>
      <c r="JHV31" s="464"/>
      <c r="JHW31" s="464"/>
      <c r="JHX31" s="464"/>
      <c r="JHY31" s="464"/>
      <c r="JHZ31" s="464"/>
      <c r="JIA31" s="464"/>
      <c r="JIB31" s="464"/>
      <c r="JIC31" s="464"/>
      <c r="JID31" s="464"/>
      <c r="JIE31" s="464"/>
      <c r="JIF31" s="464"/>
      <c r="JIG31" s="464"/>
      <c r="JIH31" s="464"/>
      <c r="JII31" s="464"/>
      <c r="JIJ31" s="464"/>
      <c r="JIK31" s="464"/>
      <c r="JIL31" s="464"/>
      <c r="JIM31" s="464"/>
      <c r="JIN31" s="464"/>
      <c r="JIO31" s="464"/>
      <c r="JIP31" s="464"/>
      <c r="JIQ31" s="464"/>
      <c r="JIR31" s="464"/>
      <c r="JIS31" s="464"/>
      <c r="JIT31" s="464"/>
      <c r="JIU31" s="464"/>
      <c r="JIV31" s="464"/>
      <c r="JIW31" s="464"/>
      <c r="JIX31" s="464"/>
      <c r="JIY31" s="464"/>
      <c r="JIZ31" s="464"/>
      <c r="JJA31" s="464"/>
      <c r="JJB31" s="464"/>
      <c r="JJC31" s="464"/>
      <c r="JJD31" s="464"/>
      <c r="JJE31" s="464"/>
      <c r="JJF31" s="464"/>
      <c r="JJG31" s="464"/>
      <c r="JJH31" s="464"/>
      <c r="JJI31" s="464"/>
      <c r="JJJ31" s="464"/>
      <c r="JJK31" s="464"/>
      <c r="JJL31" s="464"/>
      <c r="JJM31" s="464"/>
      <c r="JJN31" s="464"/>
      <c r="JJO31" s="464"/>
      <c r="JJP31" s="464"/>
      <c r="JJQ31" s="464"/>
      <c r="JJR31" s="464"/>
      <c r="JJS31" s="464"/>
      <c r="JJT31" s="464"/>
      <c r="JJU31" s="464"/>
      <c r="JJV31" s="464"/>
      <c r="JJW31" s="464"/>
      <c r="JJX31" s="464"/>
      <c r="JJY31" s="464"/>
      <c r="JJZ31" s="464"/>
      <c r="JKA31" s="464"/>
      <c r="JKB31" s="464"/>
      <c r="JKC31" s="464"/>
      <c r="JKD31" s="464"/>
      <c r="JKE31" s="464"/>
      <c r="JKF31" s="464"/>
      <c r="JKG31" s="464"/>
      <c r="JKH31" s="464"/>
      <c r="JKI31" s="464"/>
      <c r="JKJ31" s="464"/>
      <c r="JKK31" s="464"/>
      <c r="JKL31" s="464"/>
      <c r="JKM31" s="464"/>
      <c r="JKN31" s="464"/>
      <c r="JKO31" s="464"/>
      <c r="JKP31" s="464"/>
      <c r="JKQ31" s="464"/>
      <c r="JKR31" s="464"/>
      <c r="JKS31" s="464"/>
      <c r="JKT31" s="464"/>
      <c r="JKU31" s="464"/>
      <c r="JKV31" s="464"/>
      <c r="JKW31" s="464"/>
      <c r="JKX31" s="464"/>
      <c r="JKY31" s="464"/>
      <c r="JKZ31" s="464"/>
      <c r="JLA31" s="464"/>
      <c r="JLB31" s="464"/>
      <c r="JLC31" s="464"/>
      <c r="JLD31" s="464"/>
      <c r="JLE31" s="464"/>
      <c r="JLF31" s="464"/>
      <c r="JLG31" s="464"/>
      <c r="JLH31" s="464"/>
      <c r="JLI31" s="464"/>
      <c r="JLJ31" s="464"/>
      <c r="JLK31" s="464"/>
      <c r="JLL31" s="464"/>
      <c r="JLM31" s="464"/>
      <c r="JLN31" s="464"/>
      <c r="JLO31" s="464"/>
      <c r="JLP31" s="464"/>
      <c r="JLQ31" s="464"/>
      <c r="JLR31" s="464"/>
      <c r="JLS31" s="464"/>
      <c r="JLT31" s="464"/>
      <c r="JLU31" s="464"/>
      <c r="JLV31" s="464"/>
      <c r="JLW31" s="464"/>
      <c r="JLX31" s="464"/>
      <c r="JLY31" s="464"/>
      <c r="JLZ31" s="464"/>
      <c r="JMA31" s="464"/>
      <c r="JMB31" s="464"/>
      <c r="JMC31" s="464"/>
      <c r="JMD31" s="464"/>
      <c r="JME31" s="464"/>
      <c r="JMF31" s="464"/>
      <c r="JMG31" s="464"/>
      <c r="JMH31" s="464"/>
      <c r="JMI31" s="464"/>
      <c r="JMJ31" s="464"/>
      <c r="JMK31" s="464"/>
      <c r="JML31" s="464"/>
      <c r="JMM31" s="464"/>
      <c r="JMN31" s="464"/>
      <c r="JMO31" s="464"/>
      <c r="JMP31" s="464"/>
      <c r="JMQ31" s="464"/>
      <c r="JMR31" s="464"/>
      <c r="JMS31" s="464"/>
      <c r="JMT31" s="464"/>
      <c r="JMU31" s="464"/>
      <c r="JMV31" s="464"/>
      <c r="JMW31" s="464"/>
      <c r="JMX31" s="464"/>
      <c r="JMY31" s="464"/>
      <c r="JMZ31" s="464"/>
      <c r="JNA31" s="464"/>
      <c r="JNB31" s="464"/>
      <c r="JNC31" s="464"/>
      <c r="JND31" s="464"/>
      <c r="JNE31" s="464"/>
      <c r="JNF31" s="464"/>
      <c r="JNG31" s="464"/>
      <c r="JNH31" s="464"/>
      <c r="JNI31" s="464"/>
      <c r="JNJ31" s="464"/>
      <c r="JNK31" s="464"/>
      <c r="JNL31" s="464"/>
      <c r="JNM31" s="464"/>
      <c r="JNN31" s="464"/>
      <c r="JNO31" s="464"/>
      <c r="JNP31" s="464"/>
      <c r="JNQ31" s="464"/>
      <c r="JNR31" s="464"/>
      <c r="JNS31" s="464"/>
      <c r="JNT31" s="464"/>
      <c r="JNU31" s="464"/>
      <c r="JNV31" s="464"/>
      <c r="JNW31" s="464"/>
      <c r="JNX31" s="464"/>
      <c r="JNY31" s="464"/>
      <c r="JNZ31" s="464"/>
      <c r="JOA31" s="464"/>
      <c r="JOB31" s="464"/>
      <c r="JOC31" s="464"/>
      <c r="JOD31" s="464"/>
      <c r="JOE31" s="464"/>
      <c r="JOF31" s="464"/>
      <c r="JOG31" s="464"/>
      <c r="JOH31" s="464"/>
      <c r="JOI31" s="464"/>
      <c r="JOJ31" s="464"/>
      <c r="JOK31" s="464"/>
      <c r="JOL31" s="464"/>
      <c r="JOM31" s="464"/>
      <c r="JON31" s="464"/>
      <c r="JOO31" s="464"/>
      <c r="JOP31" s="464"/>
      <c r="JOQ31" s="464"/>
      <c r="JOR31" s="464"/>
      <c r="JOS31" s="464"/>
      <c r="JOT31" s="464"/>
      <c r="JOU31" s="464"/>
      <c r="JOV31" s="464"/>
      <c r="JOW31" s="464"/>
      <c r="JOX31" s="464"/>
      <c r="JOY31" s="464"/>
      <c r="JOZ31" s="464"/>
      <c r="JPA31" s="464"/>
      <c r="JPB31" s="464"/>
      <c r="JPC31" s="464"/>
      <c r="JPD31" s="464"/>
      <c r="JPE31" s="464"/>
      <c r="JPF31" s="464"/>
      <c r="JPG31" s="464"/>
      <c r="JPH31" s="464"/>
      <c r="JPI31" s="464"/>
      <c r="JPJ31" s="464"/>
      <c r="JPK31" s="464"/>
      <c r="JPL31" s="464"/>
      <c r="JPM31" s="464"/>
      <c r="JPN31" s="464"/>
      <c r="JPO31" s="464"/>
      <c r="JPP31" s="464"/>
      <c r="JPQ31" s="464"/>
      <c r="JPR31" s="464"/>
      <c r="JPS31" s="464"/>
      <c r="JPT31" s="464"/>
      <c r="JPU31" s="464"/>
      <c r="JPV31" s="464"/>
      <c r="JPW31" s="464"/>
      <c r="JPX31" s="464"/>
      <c r="JPY31" s="464"/>
      <c r="JPZ31" s="464"/>
      <c r="JQA31" s="464"/>
      <c r="JQB31" s="464"/>
      <c r="JQC31" s="464"/>
      <c r="JQD31" s="464"/>
      <c r="JQE31" s="464"/>
      <c r="JQF31" s="464"/>
      <c r="JQG31" s="464"/>
      <c r="JQH31" s="464"/>
      <c r="JQI31" s="464"/>
      <c r="JQJ31" s="464"/>
      <c r="JQK31" s="464"/>
      <c r="JQL31" s="464"/>
      <c r="JQM31" s="464"/>
      <c r="JQN31" s="464"/>
      <c r="JQO31" s="464"/>
      <c r="JQP31" s="464"/>
      <c r="JQQ31" s="464"/>
      <c r="JQR31" s="464"/>
      <c r="JQS31" s="464"/>
      <c r="JQT31" s="464"/>
      <c r="JQU31" s="464"/>
      <c r="JQV31" s="464"/>
      <c r="JQW31" s="464"/>
      <c r="JQX31" s="464"/>
      <c r="JQY31" s="464"/>
      <c r="JQZ31" s="464"/>
      <c r="JRA31" s="464"/>
      <c r="JRB31" s="464"/>
      <c r="JRC31" s="464"/>
      <c r="JRD31" s="464"/>
      <c r="JRE31" s="464"/>
      <c r="JRF31" s="464"/>
      <c r="JRG31" s="464"/>
      <c r="JRH31" s="464"/>
      <c r="JRI31" s="464"/>
      <c r="JRJ31" s="464"/>
      <c r="JRK31" s="464"/>
      <c r="JRL31" s="464"/>
      <c r="JRM31" s="464"/>
      <c r="JRN31" s="464"/>
      <c r="JRO31" s="464"/>
      <c r="JRP31" s="464"/>
      <c r="JRQ31" s="464"/>
      <c r="JRR31" s="464"/>
      <c r="JRS31" s="464"/>
      <c r="JRT31" s="464"/>
      <c r="JRU31" s="464"/>
      <c r="JRV31" s="464"/>
      <c r="JRW31" s="464"/>
      <c r="JRX31" s="464"/>
      <c r="JRY31" s="464"/>
      <c r="JRZ31" s="464"/>
      <c r="JSA31" s="464"/>
      <c r="JSB31" s="464"/>
      <c r="JSC31" s="464"/>
      <c r="JSD31" s="464"/>
      <c r="JSE31" s="464"/>
      <c r="JSF31" s="464"/>
      <c r="JSG31" s="464"/>
      <c r="JSH31" s="464"/>
      <c r="JSI31" s="464"/>
      <c r="JSJ31" s="464"/>
      <c r="JSK31" s="464"/>
      <c r="JSL31" s="464"/>
      <c r="JSM31" s="464"/>
      <c r="JSN31" s="464"/>
      <c r="JSO31" s="464"/>
      <c r="JSP31" s="464"/>
      <c r="JSQ31" s="464"/>
      <c r="JSR31" s="464"/>
      <c r="JSS31" s="464"/>
      <c r="JST31" s="464"/>
      <c r="JSU31" s="464"/>
      <c r="JSV31" s="464"/>
      <c r="JSW31" s="464"/>
      <c r="JSX31" s="464"/>
      <c r="JSY31" s="464"/>
      <c r="JSZ31" s="464"/>
      <c r="JTA31" s="464"/>
      <c r="JTB31" s="464"/>
      <c r="JTC31" s="464"/>
      <c r="JTD31" s="464"/>
      <c r="JTE31" s="464"/>
      <c r="JTF31" s="464"/>
      <c r="JTG31" s="464"/>
      <c r="JTH31" s="464"/>
      <c r="JTI31" s="464"/>
      <c r="JTJ31" s="464"/>
      <c r="JTK31" s="464"/>
      <c r="JTL31" s="464"/>
      <c r="JTM31" s="464"/>
      <c r="JTN31" s="464"/>
      <c r="JTO31" s="464"/>
      <c r="JTP31" s="464"/>
      <c r="JTQ31" s="464"/>
      <c r="JTR31" s="464"/>
      <c r="JTS31" s="464"/>
      <c r="JTT31" s="464"/>
      <c r="JTU31" s="464"/>
      <c r="JTV31" s="464"/>
      <c r="JTW31" s="464"/>
      <c r="JTX31" s="464"/>
      <c r="JTY31" s="464"/>
      <c r="JTZ31" s="464"/>
      <c r="JUA31" s="464"/>
      <c r="JUB31" s="464"/>
      <c r="JUC31" s="464"/>
      <c r="JUD31" s="464"/>
      <c r="JUE31" s="464"/>
      <c r="JUF31" s="464"/>
      <c r="JUG31" s="464"/>
      <c r="JUH31" s="464"/>
      <c r="JUI31" s="464"/>
      <c r="JUJ31" s="464"/>
      <c r="JUK31" s="464"/>
      <c r="JUL31" s="464"/>
      <c r="JUM31" s="464"/>
      <c r="JUN31" s="464"/>
      <c r="JUO31" s="464"/>
      <c r="JUP31" s="464"/>
      <c r="JUQ31" s="464"/>
      <c r="JUR31" s="464"/>
      <c r="JUS31" s="464"/>
      <c r="JUT31" s="464"/>
      <c r="JUU31" s="464"/>
      <c r="JUV31" s="464"/>
      <c r="JUW31" s="464"/>
      <c r="JUX31" s="464"/>
      <c r="JUY31" s="464"/>
      <c r="JUZ31" s="464"/>
      <c r="JVA31" s="464"/>
      <c r="JVB31" s="464"/>
      <c r="JVC31" s="464"/>
      <c r="JVD31" s="464"/>
      <c r="JVE31" s="464"/>
      <c r="JVF31" s="464"/>
      <c r="JVG31" s="464"/>
      <c r="JVH31" s="464"/>
      <c r="JVI31" s="464"/>
      <c r="JVJ31" s="464"/>
      <c r="JVK31" s="464"/>
      <c r="JVL31" s="464"/>
      <c r="JVM31" s="464"/>
      <c r="JVN31" s="464"/>
      <c r="JVO31" s="464"/>
      <c r="JVP31" s="464"/>
      <c r="JVQ31" s="464"/>
      <c r="JVR31" s="464"/>
      <c r="JVS31" s="464"/>
      <c r="JVT31" s="464"/>
      <c r="JVU31" s="464"/>
      <c r="JVV31" s="464"/>
      <c r="JVW31" s="464"/>
      <c r="JVX31" s="464"/>
      <c r="JVY31" s="464"/>
      <c r="JVZ31" s="464"/>
      <c r="JWA31" s="464"/>
      <c r="JWB31" s="464"/>
      <c r="JWC31" s="464"/>
      <c r="JWD31" s="464"/>
      <c r="JWE31" s="464"/>
      <c r="JWF31" s="464"/>
      <c r="JWG31" s="464"/>
      <c r="JWH31" s="464"/>
      <c r="JWI31" s="464"/>
      <c r="JWJ31" s="464"/>
      <c r="JWK31" s="464"/>
      <c r="JWL31" s="464"/>
      <c r="JWM31" s="464"/>
      <c r="JWN31" s="464"/>
      <c r="JWO31" s="464"/>
      <c r="JWP31" s="464"/>
      <c r="JWQ31" s="464"/>
      <c r="JWR31" s="464"/>
      <c r="JWS31" s="464"/>
      <c r="JWT31" s="464"/>
      <c r="JWU31" s="464"/>
      <c r="JWV31" s="464"/>
      <c r="JWW31" s="464"/>
      <c r="JWX31" s="464"/>
      <c r="JWY31" s="464"/>
      <c r="JWZ31" s="464"/>
      <c r="JXA31" s="464"/>
      <c r="JXB31" s="464"/>
      <c r="JXC31" s="464"/>
      <c r="JXD31" s="464"/>
      <c r="JXE31" s="464"/>
      <c r="JXF31" s="464"/>
      <c r="JXG31" s="464"/>
      <c r="JXH31" s="464"/>
      <c r="JXI31" s="464"/>
      <c r="JXJ31" s="464"/>
      <c r="JXK31" s="464"/>
      <c r="JXL31" s="464"/>
      <c r="JXM31" s="464"/>
      <c r="JXN31" s="464"/>
      <c r="JXO31" s="464"/>
      <c r="JXP31" s="464"/>
      <c r="JXQ31" s="464"/>
      <c r="JXR31" s="464"/>
      <c r="JXS31" s="464"/>
      <c r="JXT31" s="464"/>
      <c r="JXU31" s="464"/>
      <c r="JXV31" s="464"/>
      <c r="JXW31" s="464"/>
      <c r="JXX31" s="464"/>
      <c r="JXY31" s="464"/>
      <c r="JXZ31" s="464"/>
      <c r="JYA31" s="464"/>
      <c r="JYB31" s="464"/>
      <c r="JYC31" s="464"/>
      <c r="JYD31" s="464"/>
      <c r="JYE31" s="464"/>
      <c r="JYF31" s="464"/>
      <c r="JYG31" s="464"/>
      <c r="JYH31" s="464"/>
      <c r="JYI31" s="464"/>
      <c r="JYJ31" s="464"/>
      <c r="JYK31" s="464"/>
      <c r="JYL31" s="464"/>
      <c r="JYM31" s="464"/>
      <c r="JYN31" s="464"/>
      <c r="JYO31" s="464"/>
      <c r="JYP31" s="464"/>
      <c r="JYQ31" s="464"/>
      <c r="JYR31" s="464"/>
      <c r="JYS31" s="464"/>
      <c r="JYT31" s="464"/>
      <c r="JYU31" s="464"/>
      <c r="JYV31" s="464"/>
      <c r="JYW31" s="464"/>
      <c r="JYX31" s="464"/>
      <c r="JYY31" s="464"/>
      <c r="JYZ31" s="464"/>
      <c r="JZA31" s="464"/>
      <c r="JZB31" s="464"/>
      <c r="JZC31" s="464"/>
      <c r="JZD31" s="464"/>
      <c r="JZE31" s="464"/>
      <c r="JZF31" s="464"/>
      <c r="JZG31" s="464"/>
      <c r="JZH31" s="464"/>
      <c r="JZI31" s="464"/>
      <c r="JZJ31" s="464"/>
      <c r="JZK31" s="464"/>
      <c r="JZL31" s="464"/>
      <c r="JZM31" s="464"/>
      <c r="JZN31" s="464"/>
      <c r="JZO31" s="464"/>
      <c r="JZP31" s="464"/>
      <c r="JZQ31" s="464"/>
      <c r="JZR31" s="464"/>
      <c r="JZS31" s="464"/>
      <c r="JZT31" s="464"/>
      <c r="JZU31" s="464"/>
      <c r="JZV31" s="464"/>
      <c r="JZW31" s="464"/>
      <c r="JZX31" s="464"/>
      <c r="JZY31" s="464"/>
      <c r="JZZ31" s="464"/>
      <c r="KAA31" s="464"/>
      <c r="KAB31" s="464"/>
      <c r="KAC31" s="464"/>
      <c r="KAD31" s="464"/>
      <c r="KAE31" s="464"/>
      <c r="KAF31" s="464"/>
      <c r="KAG31" s="464"/>
      <c r="KAH31" s="464"/>
      <c r="KAI31" s="464"/>
      <c r="KAJ31" s="464"/>
      <c r="KAK31" s="464"/>
      <c r="KAL31" s="464"/>
      <c r="KAM31" s="464"/>
      <c r="KAN31" s="464"/>
      <c r="KAO31" s="464"/>
      <c r="KAP31" s="464"/>
      <c r="KAQ31" s="464"/>
      <c r="KAR31" s="464"/>
      <c r="KAS31" s="464"/>
      <c r="KAT31" s="464"/>
      <c r="KAU31" s="464"/>
      <c r="KAV31" s="464"/>
      <c r="KAW31" s="464"/>
      <c r="KAX31" s="464"/>
      <c r="KAY31" s="464"/>
      <c r="KAZ31" s="464"/>
      <c r="KBA31" s="464"/>
      <c r="KBB31" s="464"/>
      <c r="KBC31" s="464"/>
      <c r="KBD31" s="464"/>
      <c r="KBE31" s="464"/>
      <c r="KBF31" s="464"/>
      <c r="KBG31" s="464"/>
      <c r="KBH31" s="464"/>
      <c r="KBI31" s="464"/>
      <c r="KBJ31" s="464"/>
      <c r="KBK31" s="464"/>
      <c r="KBL31" s="464"/>
      <c r="KBM31" s="464"/>
      <c r="KBN31" s="464"/>
      <c r="KBO31" s="464"/>
      <c r="KBP31" s="464"/>
      <c r="KBQ31" s="464"/>
      <c r="KBR31" s="464"/>
      <c r="KBS31" s="464"/>
      <c r="KBT31" s="464"/>
      <c r="KBU31" s="464"/>
      <c r="KBV31" s="464"/>
      <c r="KBW31" s="464"/>
      <c r="KBX31" s="464"/>
      <c r="KBY31" s="464"/>
      <c r="KBZ31" s="464"/>
      <c r="KCA31" s="464"/>
      <c r="KCB31" s="464"/>
      <c r="KCC31" s="464"/>
      <c r="KCD31" s="464"/>
      <c r="KCE31" s="464"/>
      <c r="KCF31" s="464"/>
      <c r="KCG31" s="464"/>
      <c r="KCH31" s="464"/>
      <c r="KCI31" s="464"/>
      <c r="KCJ31" s="464"/>
      <c r="KCK31" s="464"/>
      <c r="KCL31" s="464"/>
      <c r="KCM31" s="464"/>
      <c r="KCN31" s="464"/>
      <c r="KCO31" s="464"/>
      <c r="KCP31" s="464"/>
      <c r="KCQ31" s="464"/>
      <c r="KCR31" s="464"/>
      <c r="KCS31" s="464"/>
      <c r="KCT31" s="464"/>
      <c r="KCU31" s="464"/>
      <c r="KCV31" s="464"/>
      <c r="KCW31" s="464"/>
      <c r="KCX31" s="464"/>
      <c r="KCY31" s="464"/>
      <c r="KCZ31" s="464"/>
      <c r="KDA31" s="464"/>
      <c r="KDB31" s="464"/>
      <c r="KDC31" s="464"/>
      <c r="KDD31" s="464"/>
      <c r="KDE31" s="464"/>
      <c r="KDF31" s="464"/>
      <c r="KDG31" s="464"/>
      <c r="KDH31" s="464"/>
      <c r="KDI31" s="464"/>
      <c r="KDJ31" s="464"/>
      <c r="KDK31" s="464"/>
      <c r="KDL31" s="464"/>
      <c r="KDM31" s="464"/>
      <c r="KDN31" s="464"/>
      <c r="KDO31" s="464"/>
      <c r="KDP31" s="464"/>
      <c r="KDQ31" s="464"/>
      <c r="KDR31" s="464"/>
      <c r="KDS31" s="464"/>
      <c r="KDT31" s="464"/>
      <c r="KDU31" s="464"/>
      <c r="KDV31" s="464"/>
      <c r="KDW31" s="464"/>
      <c r="KDX31" s="464"/>
      <c r="KDY31" s="464"/>
      <c r="KDZ31" s="464"/>
      <c r="KEA31" s="464"/>
      <c r="KEB31" s="464"/>
      <c r="KEC31" s="464"/>
      <c r="KED31" s="464"/>
      <c r="KEE31" s="464"/>
      <c r="KEF31" s="464"/>
      <c r="KEG31" s="464"/>
      <c r="KEH31" s="464"/>
      <c r="KEI31" s="464"/>
      <c r="KEJ31" s="464"/>
      <c r="KEK31" s="464"/>
      <c r="KEL31" s="464"/>
      <c r="KEM31" s="464"/>
      <c r="KEN31" s="464"/>
      <c r="KEO31" s="464"/>
      <c r="KEP31" s="464"/>
      <c r="KEQ31" s="464"/>
      <c r="KER31" s="464"/>
      <c r="KES31" s="464"/>
      <c r="KET31" s="464"/>
      <c r="KEU31" s="464"/>
      <c r="KEV31" s="464"/>
      <c r="KEW31" s="464"/>
      <c r="KEX31" s="464"/>
      <c r="KEY31" s="464"/>
      <c r="KEZ31" s="464"/>
      <c r="KFA31" s="464"/>
      <c r="KFB31" s="464"/>
      <c r="KFC31" s="464"/>
      <c r="KFD31" s="464"/>
      <c r="KFE31" s="464"/>
      <c r="KFF31" s="464"/>
      <c r="KFG31" s="464"/>
      <c r="KFH31" s="464"/>
      <c r="KFI31" s="464"/>
      <c r="KFJ31" s="464"/>
      <c r="KFK31" s="464"/>
      <c r="KFL31" s="464"/>
      <c r="KFM31" s="464"/>
      <c r="KFN31" s="464"/>
      <c r="KFO31" s="464"/>
      <c r="KFP31" s="464"/>
      <c r="KFQ31" s="464"/>
      <c r="KFR31" s="464"/>
      <c r="KFS31" s="464"/>
      <c r="KFT31" s="464"/>
      <c r="KFU31" s="464"/>
      <c r="KFV31" s="464"/>
      <c r="KFW31" s="464"/>
      <c r="KFX31" s="464"/>
      <c r="KFY31" s="464"/>
      <c r="KFZ31" s="464"/>
      <c r="KGA31" s="464"/>
      <c r="KGB31" s="464"/>
      <c r="KGC31" s="464"/>
      <c r="KGD31" s="464"/>
      <c r="KGE31" s="464"/>
      <c r="KGF31" s="464"/>
      <c r="KGG31" s="464"/>
      <c r="KGH31" s="464"/>
      <c r="KGI31" s="464"/>
      <c r="KGJ31" s="464"/>
      <c r="KGK31" s="464"/>
      <c r="KGL31" s="464"/>
      <c r="KGM31" s="464"/>
      <c r="KGN31" s="464"/>
      <c r="KGO31" s="464"/>
      <c r="KGP31" s="464"/>
      <c r="KGQ31" s="464"/>
      <c r="KGR31" s="464"/>
      <c r="KGS31" s="464"/>
      <c r="KGT31" s="464"/>
      <c r="KGU31" s="464"/>
      <c r="KGV31" s="464"/>
      <c r="KGW31" s="464"/>
      <c r="KGX31" s="464"/>
      <c r="KGY31" s="464"/>
      <c r="KGZ31" s="464"/>
      <c r="KHA31" s="464"/>
      <c r="KHB31" s="464"/>
      <c r="KHC31" s="464"/>
      <c r="KHD31" s="464"/>
      <c r="KHE31" s="464"/>
      <c r="KHF31" s="464"/>
      <c r="KHG31" s="464"/>
      <c r="KHH31" s="464"/>
      <c r="KHI31" s="464"/>
      <c r="KHJ31" s="464"/>
      <c r="KHK31" s="464"/>
      <c r="KHL31" s="464"/>
      <c r="KHM31" s="464"/>
      <c r="KHN31" s="464"/>
      <c r="KHO31" s="464"/>
      <c r="KHP31" s="464"/>
      <c r="KHQ31" s="464"/>
      <c r="KHR31" s="464"/>
      <c r="KHS31" s="464"/>
      <c r="KHT31" s="464"/>
      <c r="KHU31" s="464"/>
      <c r="KHV31" s="464"/>
      <c r="KHW31" s="464"/>
      <c r="KHX31" s="464"/>
      <c r="KHY31" s="464"/>
      <c r="KHZ31" s="464"/>
      <c r="KIA31" s="464"/>
      <c r="KIB31" s="464"/>
      <c r="KIC31" s="464"/>
      <c r="KID31" s="464"/>
      <c r="KIE31" s="464"/>
      <c r="KIF31" s="464"/>
      <c r="KIG31" s="464"/>
      <c r="KIH31" s="464"/>
      <c r="KII31" s="464"/>
      <c r="KIJ31" s="464"/>
      <c r="KIK31" s="464"/>
      <c r="KIL31" s="464"/>
      <c r="KIM31" s="464"/>
      <c r="KIN31" s="464"/>
      <c r="KIO31" s="464"/>
      <c r="KIP31" s="464"/>
      <c r="KIQ31" s="464"/>
      <c r="KIR31" s="464"/>
      <c r="KIS31" s="464"/>
      <c r="KIT31" s="464"/>
      <c r="KIU31" s="464"/>
      <c r="KIV31" s="464"/>
      <c r="KIW31" s="464"/>
      <c r="KIX31" s="464"/>
      <c r="KIY31" s="464"/>
      <c r="KIZ31" s="464"/>
      <c r="KJA31" s="464"/>
      <c r="KJB31" s="464"/>
      <c r="KJC31" s="464"/>
      <c r="KJD31" s="464"/>
      <c r="KJE31" s="464"/>
      <c r="KJF31" s="464"/>
      <c r="KJG31" s="464"/>
      <c r="KJH31" s="464"/>
      <c r="KJI31" s="464"/>
      <c r="KJJ31" s="464"/>
      <c r="KJK31" s="464"/>
      <c r="KJL31" s="464"/>
      <c r="KJM31" s="464"/>
      <c r="KJN31" s="464"/>
      <c r="KJO31" s="464"/>
      <c r="KJP31" s="464"/>
      <c r="KJQ31" s="464"/>
      <c r="KJR31" s="464"/>
      <c r="KJS31" s="464"/>
      <c r="KJT31" s="464"/>
      <c r="KJU31" s="464"/>
      <c r="KJV31" s="464"/>
      <c r="KJW31" s="464"/>
      <c r="KJX31" s="464"/>
      <c r="KJY31" s="464"/>
      <c r="KJZ31" s="464"/>
      <c r="KKA31" s="464"/>
      <c r="KKB31" s="464"/>
      <c r="KKC31" s="464"/>
      <c r="KKD31" s="464"/>
      <c r="KKE31" s="464"/>
      <c r="KKF31" s="464"/>
      <c r="KKG31" s="464"/>
      <c r="KKH31" s="464"/>
      <c r="KKI31" s="464"/>
      <c r="KKJ31" s="464"/>
      <c r="KKK31" s="464"/>
      <c r="KKL31" s="464"/>
      <c r="KKM31" s="464"/>
      <c r="KKN31" s="464"/>
      <c r="KKO31" s="464"/>
      <c r="KKP31" s="464"/>
      <c r="KKQ31" s="464"/>
      <c r="KKR31" s="464"/>
      <c r="KKS31" s="464"/>
      <c r="KKT31" s="464"/>
      <c r="KKU31" s="464"/>
      <c r="KKV31" s="464"/>
      <c r="KKW31" s="464"/>
      <c r="KKX31" s="464"/>
      <c r="KKY31" s="464"/>
      <c r="KKZ31" s="464"/>
      <c r="KLA31" s="464"/>
      <c r="KLB31" s="464"/>
      <c r="KLC31" s="464"/>
      <c r="KLD31" s="464"/>
      <c r="KLE31" s="464"/>
      <c r="KLF31" s="464"/>
      <c r="KLG31" s="464"/>
      <c r="KLH31" s="464"/>
      <c r="KLI31" s="464"/>
      <c r="KLJ31" s="464"/>
      <c r="KLK31" s="464"/>
      <c r="KLL31" s="464"/>
      <c r="KLM31" s="464"/>
      <c r="KLN31" s="464"/>
      <c r="KLO31" s="464"/>
      <c r="KLP31" s="464"/>
      <c r="KLQ31" s="464"/>
      <c r="KLR31" s="464"/>
      <c r="KLS31" s="464"/>
      <c r="KLT31" s="464"/>
      <c r="KLU31" s="464"/>
      <c r="KLV31" s="464"/>
      <c r="KLW31" s="464"/>
      <c r="KLX31" s="464"/>
      <c r="KLY31" s="464"/>
      <c r="KLZ31" s="464"/>
      <c r="KMA31" s="464"/>
      <c r="KMB31" s="464"/>
      <c r="KMC31" s="464"/>
      <c r="KMD31" s="464"/>
      <c r="KME31" s="464"/>
      <c r="KMF31" s="464"/>
      <c r="KMG31" s="464"/>
      <c r="KMH31" s="464"/>
      <c r="KMI31" s="464"/>
      <c r="KMJ31" s="464"/>
      <c r="KMK31" s="464"/>
      <c r="KML31" s="464"/>
      <c r="KMM31" s="464"/>
      <c r="KMN31" s="464"/>
      <c r="KMO31" s="464"/>
      <c r="KMP31" s="464"/>
      <c r="KMQ31" s="464"/>
      <c r="KMR31" s="464"/>
      <c r="KMS31" s="464"/>
      <c r="KMT31" s="464"/>
      <c r="KMU31" s="464"/>
      <c r="KMV31" s="464"/>
      <c r="KMW31" s="464"/>
      <c r="KMX31" s="464"/>
      <c r="KMY31" s="464"/>
      <c r="KMZ31" s="464"/>
      <c r="KNA31" s="464"/>
      <c r="KNB31" s="464"/>
      <c r="KNC31" s="464"/>
      <c r="KND31" s="464"/>
      <c r="KNE31" s="464"/>
      <c r="KNF31" s="464"/>
      <c r="KNG31" s="464"/>
      <c r="KNH31" s="464"/>
      <c r="KNI31" s="464"/>
      <c r="KNJ31" s="464"/>
      <c r="KNK31" s="464"/>
      <c r="KNL31" s="464"/>
      <c r="KNM31" s="464"/>
      <c r="KNN31" s="464"/>
      <c r="KNO31" s="464"/>
      <c r="KNP31" s="464"/>
      <c r="KNQ31" s="464"/>
      <c r="KNR31" s="464"/>
      <c r="KNS31" s="464"/>
      <c r="KNT31" s="464"/>
      <c r="KNU31" s="464"/>
      <c r="KNV31" s="464"/>
      <c r="KNW31" s="464"/>
      <c r="KNX31" s="464"/>
      <c r="KNY31" s="464"/>
      <c r="KNZ31" s="464"/>
      <c r="KOA31" s="464"/>
      <c r="KOB31" s="464"/>
      <c r="KOC31" s="464"/>
      <c r="KOD31" s="464"/>
      <c r="KOE31" s="464"/>
      <c r="KOF31" s="464"/>
      <c r="KOG31" s="464"/>
      <c r="KOH31" s="464"/>
      <c r="KOI31" s="464"/>
      <c r="KOJ31" s="464"/>
      <c r="KOK31" s="464"/>
      <c r="KOL31" s="464"/>
      <c r="KOM31" s="464"/>
      <c r="KON31" s="464"/>
      <c r="KOO31" s="464"/>
      <c r="KOP31" s="464"/>
      <c r="KOQ31" s="464"/>
      <c r="KOR31" s="464"/>
      <c r="KOS31" s="464"/>
      <c r="KOT31" s="464"/>
      <c r="KOU31" s="464"/>
      <c r="KOV31" s="464"/>
      <c r="KOW31" s="464"/>
      <c r="KOX31" s="464"/>
      <c r="KOY31" s="464"/>
      <c r="KOZ31" s="464"/>
      <c r="KPA31" s="464"/>
      <c r="KPB31" s="464"/>
      <c r="KPC31" s="464"/>
      <c r="KPD31" s="464"/>
      <c r="KPE31" s="464"/>
      <c r="KPF31" s="464"/>
      <c r="KPG31" s="464"/>
      <c r="KPH31" s="464"/>
      <c r="KPI31" s="464"/>
      <c r="KPJ31" s="464"/>
      <c r="KPK31" s="464"/>
      <c r="KPL31" s="464"/>
      <c r="KPM31" s="464"/>
      <c r="KPN31" s="464"/>
      <c r="KPO31" s="464"/>
      <c r="KPP31" s="464"/>
      <c r="KPQ31" s="464"/>
      <c r="KPR31" s="464"/>
      <c r="KPS31" s="464"/>
      <c r="KPT31" s="464"/>
      <c r="KPU31" s="464"/>
      <c r="KPV31" s="464"/>
      <c r="KPW31" s="464"/>
      <c r="KPX31" s="464"/>
      <c r="KPY31" s="464"/>
      <c r="KPZ31" s="464"/>
      <c r="KQA31" s="464"/>
      <c r="KQB31" s="464"/>
      <c r="KQC31" s="464"/>
      <c r="KQD31" s="464"/>
      <c r="KQE31" s="464"/>
      <c r="KQF31" s="464"/>
      <c r="KQG31" s="464"/>
      <c r="KQH31" s="464"/>
      <c r="KQI31" s="464"/>
      <c r="KQJ31" s="464"/>
      <c r="KQK31" s="464"/>
      <c r="KQL31" s="464"/>
      <c r="KQM31" s="464"/>
      <c r="KQN31" s="464"/>
      <c r="KQO31" s="464"/>
      <c r="KQP31" s="464"/>
      <c r="KQQ31" s="464"/>
      <c r="KQR31" s="464"/>
      <c r="KQS31" s="464"/>
      <c r="KQT31" s="464"/>
      <c r="KQU31" s="464"/>
      <c r="KQV31" s="464"/>
      <c r="KQW31" s="464"/>
      <c r="KQX31" s="464"/>
      <c r="KQY31" s="464"/>
      <c r="KQZ31" s="464"/>
      <c r="KRA31" s="464"/>
      <c r="KRB31" s="464"/>
      <c r="KRC31" s="464"/>
      <c r="KRD31" s="464"/>
      <c r="KRE31" s="464"/>
      <c r="KRF31" s="464"/>
      <c r="KRG31" s="464"/>
      <c r="KRH31" s="464"/>
      <c r="KRI31" s="464"/>
      <c r="KRJ31" s="464"/>
      <c r="KRK31" s="464"/>
      <c r="KRL31" s="464"/>
      <c r="KRM31" s="464"/>
      <c r="KRN31" s="464"/>
      <c r="KRO31" s="464"/>
      <c r="KRP31" s="464"/>
      <c r="KRQ31" s="464"/>
      <c r="KRR31" s="464"/>
      <c r="KRS31" s="464"/>
      <c r="KRT31" s="464"/>
      <c r="KRU31" s="464"/>
      <c r="KRV31" s="464"/>
      <c r="KRW31" s="464"/>
      <c r="KRX31" s="464"/>
      <c r="KRY31" s="464"/>
      <c r="KRZ31" s="464"/>
      <c r="KSA31" s="464"/>
      <c r="KSB31" s="464"/>
      <c r="KSC31" s="464"/>
      <c r="KSD31" s="464"/>
      <c r="KSE31" s="464"/>
      <c r="KSF31" s="464"/>
      <c r="KSG31" s="464"/>
      <c r="KSH31" s="464"/>
      <c r="KSI31" s="464"/>
      <c r="KSJ31" s="464"/>
      <c r="KSK31" s="464"/>
      <c r="KSL31" s="464"/>
      <c r="KSM31" s="464"/>
      <c r="KSN31" s="464"/>
      <c r="KSO31" s="464"/>
      <c r="KSP31" s="464"/>
      <c r="KSQ31" s="464"/>
      <c r="KSR31" s="464"/>
      <c r="KSS31" s="464"/>
      <c r="KST31" s="464"/>
      <c r="KSU31" s="464"/>
      <c r="KSV31" s="464"/>
      <c r="KSW31" s="464"/>
      <c r="KSX31" s="464"/>
      <c r="KSY31" s="464"/>
      <c r="KSZ31" s="464"/>
      <c r="KTA31" s="464"/>
      <c r="KTB31" s="464"/>
      <c r="KTC31" s="464"/>
      <c r="KTD31" s="464"/>
      <c r="KTE31" s="464"/>
      <c r="KTF31" s="464"/>
      <c r="KTG31" s="464"/>
      <c r="KTH31" s="464"/>
      <c r="KTI31" s="464"/>
      <c r="KTJ31" s="464"/>
      <c r="KTK31" s="464"/>
      <c r="KTL31" s="464"/>
      <c r="KTM31" s="464"/>
      <c r="KTN31" s="464"/>
      <c r="KTO31" s="464"/>
      <c r="KTP31" s="464"/>
      <c r="KTQ31" s="464"/>
      <c r="KTR31" s="464"/>
      <c r="KTS31" s="464"/>
      <c r="KTT31" s="464"/>
      <c r="KTU31" s="464"/>
      <c r="KTV31" s="464"/>
      <c r="KTW31" s="464"/>
      <c r="KTX31" s="464"/>
      <c r="KTY31" s="464"/>
      <c r="KTZ31" s="464"/>
      <c r="KUA31" s="464"/>
      <c r="KUB31" s="464"/>
      <c r="KUC31" s="464"/>
      <c r="KUD31" s="464"/>
      <c r="KUE31" s="464"/>
      <c r="KUF31" s="464"/>
      <c r="KUG31" s="464"/>
      <c r="KUH31" s="464"/>
      <c r="KUI31" s="464"/>
      <c r="KUJ31" s="464"/>
      <c r="KUK31" s="464"/>
      <c r="KUL31" s="464"/>
      <c r="KUM31" s="464"/>
      <c r="KUN31" s="464"/>
      <c r="KUO31" s="464"/>
      <c r="KUP31" s="464"/>
      <c r="KUQ31" s="464"/>
      <c r="KUR31" s="464"/>
      <c r="KUS31" s="464"/>
      <c r="KUT31" s="464"/>
      <c r="KUU31" s="464"/>
      <c r="KUV31" s="464"/>
      <c r="KUW31" s="464"/>
      <c r="KUX31" s="464"/>
      <c r="KUY31" s="464"/>
      <c r="KUZ31" s="464"/>
      <c r="KVA31" s="464"/>
      <c r="KVB31" s="464"/>
      <c r="KVC31" s="464"/>
      <c r="KVD31" s="464"/>
      <c r="KVE31" s="464"/>
      <c r="KVF31" s="464"/>
      <c r="KVG31" s="464"/>
      <c r="KVH31" s="464"/>
      <c r="KVI31" s="464"/>
      <c r="KVJ31" s="464"/>
      <c r="KVK31" s="464"/>
      <c r="KVL31" s="464"/>
      <c r="KVM31" s="464"/>
      <c r="KVN31" s="464"/>
      <c r="KVO31" s="464"/>
      <c r="KVP31" s="464"/>
      <c r="KVQ31" s="464"/>
      <c r="KVR31" s="464"/>
      <c r="KVS31" s="464"/>
      <c r="KVT31" s="464"/>
      <c r="KVU31" s="464"/>
      <c r="KVV31" s="464"/>
      <c r="KVW31" s="464"/>
      <c r="KVX31" s="464"/>
      <c r="KVY31" s="464"/>
      <c r="KVZ31" s="464"/>
      <c r="KWA31" s="464"/>
      <c r="KWB31" s="464"/>
      <c r="KWC31" s="464"/>
      <c r="KWD31" s="464"/>
      <c r="KWE31" s="464"/>
      <c r="KWF31" s="464"/>
      <c r="KWG31" s="464"/>
      <c r="KWH31" s="464"/>
      <c r="KWI31" s="464"/>
      <c r="KWJ31" s="464"/>
      <c r="KWK31" s="464"/>
      <c r="KWL31" s="464"/>
      <c r="KWM31" s="464"/>
      <c r="KWN31" s="464"/>
      <c r="KWO31" s="464"/>
      <c r="KWP31" s="464"/>
      <c r="KWQ31" s="464"/>
      <c r="KWR31" s="464"/>
      <c r="KWS31" s="464"/>
      <c r="KWT31" s="464"/>
      <c r="KWU31" s="464"/>
      <c r="KWV31" s="464"/>
      <c r="KWW31" s="464"/>
      <c r="KWX31" s="464"/>
      <c r="KWY31" s="464"/>
      <c r="KWZ31" s="464"/>
      <c r="KXA31" s="464"/>
      <c r="KXB31" s="464"/>
      <c r="KXC31" s="464"/>
      <c r="KXD31" s="464"/>
      <c r="KXE31" s="464"/>
      <c r="KXF31" s="464"/>
      <c r="KXG31" s="464"/>
      <c r="KXH31" s="464"/>
      <c r="KXI31" s="464"/>
      <c r="KXJ31" s="464"/>
      <c r="KXK31" s="464"/>
      <c r="KXL31" s="464"/>
      <c r="KXM31" s="464"/>
      <c r="KXN31" s="464"/>
      <c r="KXO31" s="464"/>
      <c r="KXP31" s="464"/>
      <c r="KXQ31" s="464"/>
      <c r="KXR31" s="464"/>
      <c r="KXS31" s="464"/>
      <c r="KXT31" s="464"/>
      <c r="KXU31" s="464"/>
      <c r="KXV31" s="464"/>
      <c r="KXW31" s="464"/>
      <c r="KXX31" s="464"/>
      <c r="KXY31" s="464"/>
      <c r="KXZ31" s="464"/>
      <c r="KYA31" s="464"/>
      <c r="KYB31" s="464"/>
      <c r="KYC31" s="464"/>
      <c r="KYD31" s="464"/>
      <c r="KYE31" s="464"/>
      <c r="KYF31" s="464"/>
      <c r="KYG31" s="464"/>
      <c r="KYH31" s="464"/>
      <c r="KYI31" s="464"/>
      <c r="KYJ31" s="464"/>
      <c r="KYK31" s="464"/>
      <c r="KYL31" s="464"/>
      <c r="KYM31" s="464"/>
      <c r="KYN31" s="464"/>
      <c r="KYO31" s="464"/>
      <c r="KYP31" s="464"/>
      <c r="KYQ31" s="464"/>
      <c r="KYR31" s="464"/>
      <c r="KYS31" s="464"/>
      <c r="KYT31" s="464"/>
      <c r="KYU31" s="464"/>
      <c r="KYV31" s="464"/>
      <c r="KYW31" s="464"/>
      <c r="KYX31" s="464"/>
      <c r="KYY31" s="464"/>
      <c r="KYZ31" s="464"/>
      <c r="KZA31" s="464"/>
      <c r="KZB31" s="464"/>
      <c r="KZC31" s="464"/>
      <c r="KZD31" s="464"/>
      <c r="KZE31" s="464"/>
      <c r="KZF31" s="464"/>
      <c r="KZG31" s="464"/>
      <c r="KZH31" s="464"/>
      <c r="KZI31" s="464"/>
      <c r="KZJ31" s="464"/>
      <c r="KZK31" s="464"/>
      <c r="KZL31" s="464"/>
      <c r="KZM31" s="464"/>
      <c r="KZN31" s="464"/>
      <c r="KZO31" s="464"/>
      <c r="KZP31" s="464"/>
      <c r="KZQ31" s="464"/>
      <c r="KZR31" s="464"/>
      <c r="KZS31" s="464"/>
      <c r="KZT31" s="464"/>
      <c r="KZU31" s="464"/>
      <c r="KZV31" s="464"/>
      <c r="KZW31" s="464"/>
      <c r="KZX31" s="464"/>
      <c r="KZY31" s="464"/>
      <c r="KZZ31" s="464"/>
      <c r="LAA31" s="464"/>
      <c r="LAB31" s="464"/>
      <c r="LAC31" s="464"/>
      <c r="LAD31" s="464"/>
      <c r="LAE31" s="464"/>
      <c r="LAF31" s="464"/>
      <c r="LAG31" s="464"/>
      <c r="LAH31" s="464"/>
      <c r="LAI31" s="464"/>
      <c r="LAJ31" s="464"/>
      <c r="LAK31" s="464"/>
      <c r="LAL31" s="464"/>
      <c r="LAM31" s="464"/>
      <c r="LAN31" s="464"/>
      <c r="LAO31" s="464"/>
      <c r="LAP31" s="464"/>
      <c r="LAQ31" s="464"/>
      <c r="LAR31" s="464"/>
      <c r="LAS31" s="464"/>
      <c r="LAT31" s="464"/>
      <c r="LAU31" s="464"/>
      <c r="LAV31" s="464"/>
      <c r="LAW31" s="464"/>
      <c r="LAX31" s="464"/>
      <c r="LAY31" s="464"/>
      <c r="LAZ31" s="464"/>
      <c r="LBA31" s="464"/>
      <c r="LBB31" s="464"/>
      <c r="LBC31" s="464"/>
      <c r="LBD31" s="464"/>
      <c r="LBE31" s="464"/>
      <c r="LBF31" s="464"/>
      <c r="LBG31" s="464"/>
      <c r="LBH31" s="464"/>
      <c r="LBI31" s="464"/>
      <c r="LBJ31" s="464"/>
      <c r="LBK31" s="464"/>
      <c r="LBL31" s="464"/>
      <c r="LBM31" s="464"/>
      <c r="LBN31" s="464"/>
      <c r="LBO31" s="464"/>
      <c r="LBP31" s="464"/>
      <c r="LBQ31" s="464"/>
      <c r="LBR31" s="464"/>
      <c r="LBS31" s="464"/>
      <c r="LBT31" s="464"/>
      <c r="LBU31" s="464"/>
      <c r="LBV31" s="464"/>
      <c r="LBW31" s="464"/>
      <c r="LBX31" s="464"/>
      <c r="LBY31" s="464"/>
      <c r="LBZ31" s="464"/>
      <c r="LCA31" s="464"/>
      <c r="LCB31" s="464"/>
      <c r="LCC31" s="464"/>
      <c r="LCD31" s="464"/>
      <c r="LCE31" s="464"/>
      <c r="LCF31" s="464"/>
      <c r="LCG31" s="464"/>
      <c r="LCH31" s="464"/>
      <c r="LCI31" s="464"/>
      <c r="LCJ31" s="464"/>
      <c r="LCK31" s="464"/>
      <c r="LCL31" s="464"/>
      <c r="LCM31" s="464"/>
      <c r="LCN31" s="464"/>
      <c r="LCO31" s="464"/>
      <c r="LCP31" s="464"/>
      <c r="LCQ31" s="464"/>
      <c r="LCR31" s="464"/>
      <c r="LCS31" s="464"/>
      <c r="LCT31" s="464"/>
      <c r="LCU31" s="464"/>
      <c r="LCV31" s="464"/>
      <c r="LCW31" s="464"/>
      <c r="LCX31" s="464"/>
      <c r="LCY31" s="464"/>
      <c r="LCZ31" s="464"/>
      <c r="LDA31" s="464"/>
      <c r="LDB31" s="464"/>
      <c r="LDC31" s="464"/>
      <c r="LDD31" s="464"/>
      <c r="LDE31" s="464"/>
      <c r="LDF31" s="464"/>
      <c r="LDG31" s="464"/>
      <c r="LDH31" s="464"/>
      <c r="LDI31" s="464"/>
      <c r="LDJ31" s="464"/>
      <c r="LDK31" s="464"/>
      <c r="LDL31" s="464"/>
      <c r="LDM31" s="464"/>
      <c r="LDN31" s="464"/>
      <c r="LDO31" s="464"/>
      <c r="LDP31" s="464"/>
      <c r="LDQ31" s="464"/>
      <c r="LDR31" s="464"/>
      <c r="LDS31" s="464"/>
      <c r="LDT31" s="464"/>
      <c r="LDU31" s="464"/>
      <c r="LDV31" s="464"/>
      <c r="LDW31" s="464"/>
      <c r="LDX31" s="464"/>
      <c r="LDY31" s="464"/>
      <c r="LDZ31" s="464"/>
      <c r="LEA31" s="464"/>
      <c r="LEB31" s="464"/>
      <c r="LEC31" s="464"/>
      <c r="LED31" s="464"/>
      <c r="LEE31" s="464"/>
      <c r="LEF31" s="464"/>
      <c r="LEG31" s="464"/>
      <c r="LEH31" s="464"/>
      <c r="LEI31" s="464"/>
      <c r="LEJ31" s="464"/>
      <c r="LEK31" s="464"/>
      <c r="LEL31" s="464"/>
      <c r="LEM31" s="464"/>
      <c r="LEN31" s="464"/>
      <c r="LEO31" s="464"/>
      <c r="LEP31" s="464"/>
      <c r="LEQ31" s="464"/>
      <c r="LER31" s="464"/>
      <c r="LES31" s="464"/>
      <c r="LET31" s="464"/>
      <c r="LEU31" s="464"/>
      <c r="LEV31" s="464"/>
      <c r="LEW31" s="464"/>
      <c r="LEX31" s="464"/>
      <c r="LEY31" s="464"/>
      <c r="LEZ31" s="464"/>
      <c r="LFA31" s="464"/>
      <c r="LFB31" s="464"/>
      <c r="LFC31" s="464"/>
      <c r="LFD31" s="464"/>
      <c r="LFE31" s="464"/>
      <c r="LFF31" s="464"/>
      <c r="LFG31" s="464"/>
      <c r="LFH31" s="464"/>
      <c r="LFI31" s="464"/>
      <c r="LFJ31" s="464"/>
      <c r="LFK31" s="464"/>
      <c r="LFL31" s="464"/>
      <c r="LFM31" s="464"/>
      <c r="LFN31" s="464"/>
      <c r="LFO31" s="464"/>
      <c r="LFP31" s="464"/>
      <c r="LFQ31" s="464"/>
      <c r="LFR31" s="464"/>
      <c r="LFS31" s="464"/>
      <c r="LFT31" s="464"/>
      <c r="LFU31" s="464"/>
      <c r="LFV31" s="464"/>
      <c r="LFW31" s="464"/>
      <c r="LFX31" s="464"/>
      <c r="LFY31" s="464"/>
      <c r="LFZ31" s="464"/>
      <c r="LGA31" s="464"/>
      <c r="LGB31" s="464"/>
      <c r="LGC31" s="464"/>
      <c r="LGD31" s="464"/>
      <c r="LGE31" s="464"/>
      <c r="LGF31" s="464"/>
      <c r="LGG31" s="464"/>
      <c r="LGH31" s="464"/>
      <c r="LGI31" s="464"/>
      <c r="LGJ31" s="464"/>
      <c r="LGK31" s="464"/>
      <c r="LGL31" s="464"/>
      <c r="LGM31" s="464"/>
      <c r="LGN31" s="464"/>
      <c r="LGO31" s="464"/>
      <c r="LGP31" s="464"/>
      <c r="LGQ31" s="464"/>
      <c r="LGR31" s="464"/>
      <c r="LGS31" s="464"/>
      <c r="LGT31" s="464"/>
      <c r="LGU31" s="464"/>
      <c r="LGV31" s="464"/>
      <c r="LGW31" s="464"/>
      <c r="LGX31" s="464"/>
      <c r="LGY31" s="464"/>
      <c r="LGZ31" s="464"/>
      <c r="LHA31" s="464"/>
      <c r="LHB31" s="464"/>
      <c r="LHC31" s="464"/>
      <c r="LHD31" s="464"/>
      <c r="LHE31" s="464"/>
      <c r="LHF31" s="464"/>
      <c r="LHG31" s="464"/>
      <c r="LHH31" s="464"/>
      <c r="LHI31" s="464"/>
      <c r="LHJ31" s="464"/>
      <c r="LHK31" s="464"/>
      <c r="LHL31" s="464"/>
      <c r="LHM31" s="464"/>
      <c r="LHN31" s="464"/>
      <c r="LHO31" s="464"/>
      <c r="LHP31" s="464"/>
      <c r="LHQ31" s="464"/>
      <c r="LHR31" s="464"/>
      <c r="LHS31" s="464"/>
      <c r="LHT31" s="464"/>
      <c r="LHU31" s="464"/>
      <c r="LHV31" s="464"/>
      <c r="LHW31" s="464"/>
      <c r="LHX31" s="464"/>
      <c r="LHY31" s="464"/>
      <c r="LHZ31" s="464"/>
      <c r="LIA31" s="464"/>
      <c r="LIB31" s="464"/>
      <c r="LIC31" s="464"/>
      <c r="LID31" s="464"/>
      <c r="LIE31" s="464"/>
      <c r="LIF31" s="464"/>
      <c r="LIG31" s="464"/>
      <c r="LIH31" s="464"/>
      <c r="LII31" s="464"/>
      <c r="LIJ31" s="464"/>
      <c r="LIK31" s="464"/>
      <c r="LIL31" s="464"/>
      <c r="LIM31" s="464"/>
      <c r="LIN31" s="464"/>
      <c r="LIO31" s="464"/>
      <c r="LIP31" s="464"/>
      <c r="LIQ31" s="464"/>
      <c r="LIR31" s="464"/>
      <c r="LIS31" s="464"/>
      <c r="LIT31" s="464"/>
      <c r="LIU31" s="464"/>
      <c r="LIV31" s="464"/>
      <c r="LIW31" s="464"/>
      <c r="LIX31" s="464"/>
      <c r="LIY31" s="464"/>
      <c r="LIZ31" s="464"/>
      <c r="LJA31" s="464"/>
      <c r="LJB31" s="464"/>
      <c r="LJC31" s="464"/>
      <c r="LJD31" s="464"/>
      <c r="LJE31" s="464"/>
      <c r="LJF31" s="464"/>
      <c r="LJG31" s="464"/>
      <c r="LJH31" s="464"/>
      <c r="LJI31" s="464"/>
      <c r="LJJ31" s="464"/>
      <c r="LJK31" s="464"/>
      <c r="LJL31" s="464"/>
      <c r="LJM31" s="464"/>
      <c r="LJN31" s="464"/>
      <c r="LJO31" s="464"/>
      <c r="LJP31" s="464"/>
      <c r="LJQ31" s="464"/>
      <c r="LJR31" s="464"/>
      <c r="LJS31" s="464"/>
      <c r="LJT31" s="464"/>
      <c r="LJU31" s="464"/>
      <c r="LJV31" s="464"/>
      <c r="LJW31" s="464"/>
      <c r="LJX31" s="464"/>
      <c r="LJY31" s="464"/>
      <c r="LJZ31" s="464"/>
      <c r="LKA31" s="464"/>
      <c r="LKB31" s="464"/>
      <c r="LKC31" s="464"/>
      <c r="LKD31" s="464"/>
      <c r="LKE31" s="464"/>
      <c r="LKF31" s="464"/>
      <c r="LKG31" s="464"/>
      <c r="LKH31" s="464"/>
      <c r="LKI31" s="464"/>
      <c r="LKJ31" s="464"/>
      <c r="LKK31" s="464"/>
      <c r="LKL31" s="464"/>
      <c r="LKM31" s="464"/>
      <c r="LKN31" s="464"/>
      <c r="LKO31" s="464"/>
      <c r="LKP31" s="464"/>
      <c r="LKQ31" s="464"/>
      <c r="LKR31" s="464"/>
      <c r="LKS31" s="464"/>
      <c r="LKT31" s="464"/>
      <c r="LKU31" s="464"/>
      <c r="LKV31" s="464"/>
      <c r="LKW31" s="464"/>
      <c r="LKX31" s="464"/>
      <c r="LKY31" s="464"/>
      <c r="LKZ31" s="464"/>
      <c r="LLA31" s="464"/>
      <c r="LLB31" s="464"/>
      <c r="LLC31" s="464"/>
      <c r="LLD31" s="464"/>
      <c r="LLE31" s="464"/>
      <c r="LLF31" s="464"/>
      <c r="LLG31" s="464"/>
      <c r="LLH31" s="464"/>
      <c r="LLI31" s="464"/>
      <c r="LLJ31" s="464"/>
      <c r="LLK31" s="464"/>
      <c r="LLL31" s="464"/>
      <c r="LLM31" s="464"/>
      <c r="LLN31" s="464"/>
      <c r="LLO31" s="464"/>
      <c r="LLP31" s="464"/>
      <c r="LLQ31" s="464"/>
      <c r="LLR31" s="464"/>
      <c r="LLS31" s="464"/>
      <c r="LLT31" s="464"/>
      <c r="LLU31" s="464"/>
      <c r="LLV31" s="464"/>
      <c r="LLW31" s="464"/>
      <c r="LLX31" s="464"/>
      <c r="LLY31" s="464"/>
      <c r="LLZ31" s="464"/>
      <c r="LMA31" s="464"/>
      <c r="LMB31" s="464"/>
      <c r="LMC31" s="464"/>
      <c r="LMD31" s="464"/>
      <c r="LME31" s="464"/>
      <c r="LMF31" s="464"/>
      <c r="LMG31" s="464"/>
      <c r="LMH31" s="464"/>
      <c r="LMI31" s="464"/>
      <c r="LMJ31" s="464"/>
      <c r="LMK31" s="464"/>
      <c r="LML31" s="464"/>
      <c r="LMM31" s="464"/>
      <c r="LMN31" s="464"/>
      <c r="LMO31" s="464"/>
      <c r="LMP31" s="464"/>
      <c r="LMQ31" s="464"/>
      <c r="LMR31" s="464"/>
      <c r="LMS31" s="464"/>
      <c r="LMT31" s="464"/>
      <c r="LMU31" s="464"/>
      <c r="LMV31" s="464"/>
      <c r="LMW31" s="464"/>
      <c r="LMX31" s="464"/>
      <c r="LMY31" s="464"/>
      <c r="LMZ31" s="464"/>
      <c r="LNA31" s="464"/>
      <c r="LNB31" s="464"/>
      <c r="LNC31" s="464"/>
      <c r="LND31" s="464"/>
      <c r="LNE31" s="464"/>
      <c r="LNF31" s="464"/>
      <c r="LNG31" s="464"/>
      <c r="LNH31" s="464"/>
      <c r="LNI31" s="464"/>
      <c r="LNJ31" s="464"/>
      <c r="LNK31" s="464"/>
      <c r="LNL31" s="464"/>
      <c r="LNM31" s="464"/>
      <c r="LNN31" s="464"/>
      <c r="LNO31" s="464"/>
      <c r="LNP31" s="464"/>
      <c r="LNQ31" s="464"/>
      <c r="LNR31" s="464"/>
      <c r="LNS31" s="464"/>
      <c r="LNT31" s="464"/>
      <c r="LNU31" s="464"/>
      <c r="LNV31" s="464"/>
      <c r="LNW31" s="464"/>
      <c r="LNX31" s="464"/>
      <c r="LNY31" s="464"/>
      <c r="LNZ31" s="464"/>
      <c r="LOA31" s="464"/>
      <c r="LOB31" s="464"/>
      <c r="LOC31" s="464"/>
      <c r="LOD31" s="464"/>
      <c r="LOE31" s="464"/>
      <c r="LOF31" s="464"/>
      <c r="LOG31" s="464"/>
      <c r="LOH31" s="464"/>
      <c r="LOI31" s="464"/>
      <c r="LOJ31" s="464"/>
      <c r="LOK31" s="464"/>
      <c r="LOL31" s="464"/>
      <c r="LOM31" s="464"/>
      <c r="LON31" s="464"/>
      <c r="LOO31" s="464"/>
      <c r="LOP31" s="464"/>
      <c r="LOQ31" s="464"/>
      <c r="LOR31" s="464"/>
      <c r="LOS31" s="464"/>
      <c r="LOT31" s="464"/>
      <c r="LOU31" s="464"/>
      <c r="LOV31" s="464"/>
      <c r="LOW31" s="464"/>
      <c r="LOX31" s="464"/>
      <c r="LOY31" s="464"/>
      <c r="LOZ31" s="464"/>
      <c r="LPA31" s="464"/>
      <c r="LPB31" s="464"/>
      <c r="LPC31" s="464"/>
      <c r="LPD31" s="464"/>
      <c r="LPE31" s="464"/>
      <c r="LPF31" s="464"/>
      <c r="LPG31" s="464"/>
      <c r="LPH31" s="464"/>
      <c r="LPI31" s="464"/>
      <c r="LPJ31" s="464"/>
      <c r="LPK31" s="464"/>
      <c r="LPL31" s="464"/>
      <c r="LPM31" s="464"/>
      <c r="LPN31" s="464"/>
      <c r="LPO31" s="464"/>
      <c r="LPP31" s="464"/>
      <c r="LPQ31" s="464"/>
      <c r="LPR31" s="464"/>
      <c r="LPS31" s="464"/>
      <c r="LPT31" s="464"/>
      <c r="LPU31" s="464"/>
      <c r="LPV31" s="464"/>
      <c r="LPW31" s="464"/>
      <c r="LPX31" s="464"/>
      <c r="LPY31" s="464"/>
      <c r="LPZ31" s="464"/>
      <c r="LQA31" s="464"/>
      <c r="LQB31" s="464"/>
      <c r="LQC31" s="464"/>
      <c r="LQD31" s="464"/>
      <c r="LQE31" s="464"/>
      <c r="LQF31" s="464"/>
      <c r="LQG31" s="464"/>
      <c r="LQH31" s="464"/>
      <c r="LQI31" s="464"/>
      <c r="LQJ31" s="464"/>
      <c r="LQK31" s="464"/>
      <c r="LQL31" s="464"/>
      <c r="LQM31" s="464"/>
      <c r="LQN31" s="464"/>
      <c r="LQO31" s="464"/>
      <c r="LQP31" s="464"/>
      <c r="LQQ31" s="464"/>
      <c r="LQR31" s="464"/>
      <c r="LQS31" s="464"/>
      <c r="LQT31" s="464"/>
      <c r="LQU31" s="464"/>
      <c r="LQV31" s="464"/>
      <c r="LQW31" s="464"/>
      <c r="LQX31" s="464"/>
      <c r="LQY31" s="464"/>
      <c r="LQZ31" s="464"/>
      <c r="LRA31" s="464"/>
      <c r="LRB31" s="464"/>
      <c r="LRC31" s="464"/>
      <c r="LRD31" s="464"/>
      <c r="LRE31" s="464"/>
      <c r="LRF31" s="464"/>
      <c r="LRG31" s="464"/>
      <c r="LRH31" s="464"/>
      <c r="LRI31" s="464"/>
      <c r="LRJ31" s="464"/>
      <c r="LRK31" s="464"/>
      <c r="LRL31" s="464"/>
      <c r="LRM31" s="464"/>
      <c r="LRN31" s="464"/>
      <c r="LRO31" s="464"/>
      <c r="LRP31" s="464"/>
      <c r="LRQ31" s="464"/>
      <c r="LRR31" s="464"/>
      <c r="LRS31" s="464"/>
      <c r="LRT31" s="464"/>
      <c r="LRU31" s="464"/>
      <c r="LRV31" s="464"/>
      <c r="LRW31" s="464"/>
      <c r="LRX31" s="464"/>
      <c r="LRY31" s="464"/>
      <c r="LRZ31" s="464"/>
      <c r="LSA31" s="464"/>
      <c r="LSB31" s="464"/>
      <c r="LSC31" s="464"/>
      <c r="LSD31" s="464"/>
      <c r="LSE31" s="464"/>
      <c r="LSF31" s="464"/>
      <c r="LSG31" s="464"/>
      <c r="LSH31" s="464"/>
      <c r="LSI31" s="464"/>
      <c r="LSJ31" s="464"/>
      <c r="LSK31" s="464"/>
      <c r="LSL31" s="464"/>
      <c r="LSM31" s="464"/>
      <c r="LSN31" s="464"/>
      <c r="LSO31" s="464"/>
      <c r="LSP31" s="464"/>
      <c r="LSQ31" s="464"/>
      <c r="LSR31" s="464"/>
      <c r="LSS31" s="464"/>
      <c r="LST31" s="464"/>
      <c r="LSU31" s="464"/>
      <c r="LSV31" s="464"/>
      <c r="LSW31" s="464"/>
      <c r="LSX31" s="464"/>
      <c r="LSY31" s="464"/>
      <c r="LSZ31" s="464"/>
      <c r="LTA31" s="464"/>
      <c r="LTB31" s="464"/>
      <c r="LTC31" s="464"/>
      <c r="LTD31" s="464"/>
      <c r="LTE31" s="464"/>
      <c r="LTF31" s="464"/>
      <c r="LTG31" s="464"/>
      <c r="LTH31" s="464"/>
      <c r="LTI31" s="464"/>
      <c r="LTJ31" s="464"/>
      <c r="LTK31" s="464"/>
      <c r="LTL31" s="464"/>
      <c r="LTM31" s="464"/>
      <c r="LTN31" s="464"/>
      <c r="LTO31" s="464"/>
      <c r="LTP31" s="464"/>
      <c r="LTQ31" s="464"/>
      <c r="LTR31" s="464"/>
      <c r="LTS31" s="464"/>
      <c r="LTT31" s="464"/>
      <c r="LTU31" s="464"/>
      <c r="LTV31" s="464"/>
      <c r="LTW31" s="464"/>
      <c r="LTX31" s="464"/>
      <c r="LTY31" s="464"/>
      <c r="LTZ31" s="464"/>
      <c r="LUA31" s="464"/>
      <c r="LUB31" s="464"/>
      <c r="LUC31" s="464"/>
      <c r="LUD31" s="464"/>
      <c r="LUE31" s="464"/>
      <c r="LUF31" s="464"/>
      <c r="LUG31" s="464"/>
      <c r="LUH31" s="464"/>
      <c r="LUI31" s="464"/>
      <c r="LUJ31" s="464"/>
      <c r="LUK31" s="464"/>
      <c r="LUL31" s="464"/>
      <c r="LUM31" s="464"/>
      <c r="LUN31" s="464"/>
      <c r="LUO31" s="464"/>
      <c r="LUP31" s="464"/>
      <c r="LUQ31" s="464"/>
      <c r="LUR31" s="464"/>
      <c r="LUS31" s="464"/>
      <c r="LUT31" s="464"/>
      <c r="LUU31" s="464"/>
      <c r="LUV31" s="464"/>
      <c r="LUW31" s="464"/>
      <c r="LUX31" s="464"/>
      <c r="LUY31" s="464"/>
      <c r="LUZ31" s="464"/>
      <c r="LVA31" s="464"/>
      <c r="LVB31" s="464"/>
      <c r="LVC31" s="464"/>
      <c r="LVD31" s="464"/>
      <c r="LVE31" s="464"/>
      <c r="LVF31" s="464"/>
      <c r="LVG31" s="464"/>
      <c r="LVH31" s="464"/>
      <c r="LVI31" s="464"/>
      <c r="LVJ31" s="464"/>
      <c r="LVK31" s="464"/>
      <c r="LVL31" s="464"/>
      <c r="LVM31" s="464"/>
      <c r="LVN31" s="464"/>
      <c r="LVO31" s="464"/>
      <c r="LVP31" s="464"/>
      <c r="LVQ31" s="464"/>
      <c r="LVR31" s="464"/>
      <c r="LVS31" s="464"/>
      <c r="LVT31" s="464"/>
      <c r="LVU31" s="464"/>
      <c r="LVV31" s="464"/>
      <c r="LVW31" s="464"/>
      <c r="LVX31" s="464"/>
      <c r="LVY31" s="464"/>
      <c r="LVZ31" s="464"/>
      <c r="LWA31" s="464"/>
      <c r="LWB31" s="464"/>
      <c r="LWC31" s="464"/>
      <c r="LWD31" s="464"/>
      <c r="LWE31" s="464"/>
      <c r="LWF31" s="464"/>
      <c r="LWG31" s="464"/>
      <c r="LWH31" s="464"/>
      <c r="LWI31" s="464"/>
      <c r="LWJ31" s="464"/>
      <c r="LWK31" s="464"/>
      <c r="LWL31" s="464"/>
      <c r="LWM31" s="464"/>
      <c r="LWN31" s="464"/>
      <c r="LWO31" s="464"/>
      <c r="LWP31" s="464"/>
      <c r="LWQ31" s="464"/>
      <c r="LWR31" s="464"/>
      <c r="LWS31" s="464"/>
      <c r="LWT31" s="464"/>
      <c r="LWU31" s="464"/>
      <c r="LWV31" s="464"/>
      <c r="LWW31" s="464"/>
      <c r="LWX31" s="464"/>
      <c r="LWY31" s="464"/>
      <c r="LWZ31" s="464"/>
      <c r="LXA31" s="464"/>
      <c r="LXB31" s="464"/>
      <c r="LXC31" s="464"/>
      <c r="LXD31" s="464"/>
      <c r="LXE31" s="464"/>
      <c r="LXF31" s="464"/>
      <c r="LXG31" s="464"/>
      <c r="LXH31" s="464"/>
      <c r="LXI31" s="464"/>
      <c r="LXJ31" s="464"/>
      <c r="LXK31" s="464"/>
      <c r="LXL31" s="464"/>
      <c r="LXM31" s="464"/>
      <c r="LXN31" s="464"/>
      <c r="LXO31" s="464"/>
      <c r="LXP31" s="464"/>
      <c r="LXQ31" s="464"/>
      <c r="LXR31" s="464"/>
      <c r="LXS31" s="464"/>
      <c r="LXT31" s="464"/>
      <c r="LXU31" s="464"/>
      <c r="LXV31" s="464"/>
      <c r="LXW31" s="464"/>
      <c r="LXX31" s="464"/>
      <c r="LXY31" s="464"/>
      <c r="LXZ31" s="464"/>
      <c r="LYA31" s="464"/>
      <c r="LYB31" s="464"/>
      <c r="LYC31" s="464"/>
      <c r="LYD31" s="464"/>
      <c r="LYE31" s="464"/>
      <c r="LYF31" s="464"/>
      <c r="LYG31" s="464"/>
      <c r="LYH31" s="464"/>
      <c r="LYI31" s="464"/>
      <c r="LYJ31" s="464"/>
      <c r="LYK31" s="464"/>
      <c r="LYL31" s="464"/>
      <c r="LYM31" s="464"/>
      <c r="LYN31" s="464"/>
      <c r="LYO31" s="464"/>
      <c r="LYP31" s="464"/>
      <c r="LYQ31" s="464"/>
      <c r="LYR31" s="464"/>
      <c r="LYS31" s="464"/>
      <c r="LYT31" s="464"/>
      <c r="LYU31" s="464"/>
      <c r="LYV31" s="464"/>
      <c r="LYW31" s="464"/>
      <c r="LYX31" s="464"/>
      <c r="LYY31" s="464"/>
      <c r="LYZ31" s="464"/>
      <c r="LZA31" s="464"/>
      <c r="LZB31" s="464"/>
      <c r="LZC31" s="464"/>
      <c r="LZD31" s="464"/>
      <c r="LZE31" s="464"/>
      <c r="LZF31" s="464"/>
      <c r="LZG31" s="464"/>
      <c r="LZH31" s="464"/>
      <c r="LZI31" s="464"/>
      <c r="LZJ31" s="464"/>
      <c r="LZK31" s="464"/>
      <c r="LZL31" s="464"/>
      <c r="LZM31" s="464"/>
      <c r="LZN31" s="464"/>
      <c r="LZO31" s="464"/>
      <c r="LZP31" s="464"/>
      <c r="LZQ31" s="464"/>
      <c r="LZR31" s="464"/>
      <c r="LZS31" s="464"/>
      <c r="LZT31" s="464"/>
      <c r="LZU31" s="464"/>
      <c r="LZV31" s="464"/>
      <c r="LZW31" s="464"/>
      <c r="LZX31" s="464"/>
      <c r="LZY31" s="464"/>
      <c r="LZZ31" s="464"/>
      <c r="MAA31" s="464"/>
      <c r="MAB31" s="464"/>
      <c r="MAC31" s="464"/>
      <c r="MAD31" s="464"/>
      <c r="MAE31" s="464"/>
      <c r="MAF31" s="464"/>
      <c r="MAG31" s="464"/>
      <c r="MAH31" s="464"/>
      <c r="MAI31" s="464"/>
      <c r="MAJ31" s="464"/>
      <c r="MAK31" s="464"/>
      <c r="MAL31" s="464"/>
      <c r="MAM31" s="464"/>
      <c r="MAN31" s="464"/>
      <c r="MAO31" s="464"/>
      <c r="MAP31" s="464"/>
      <c r="MAQ31" s="464"/>
      <c r="MAR31" s="464"/>
      <c r="MAS31" s="464"/>
      <c r="MAT31" s="464"/>
      <c r="MAU31" s="464"/>
      <c r="MAV31" s="464"/>
      <c r="MAW31" s="464"/>
      <c r="MAX31" s="464"/>
      <c r="MAY31" s="464"/>
      <c r="MAZ31" s="464"/>
      <c r="MBA31" s="464"/>
      <c r="MBB31" s="464"/>
      <c r="MBC31" s="464"/>
      <c r="MBD31" s="464"/>
      <c r="MBE31" s="464"/>
      <c r="MBF31" s="464"/>
      <c r="MBG31" s="464"/>
      <c r="MBH31" s="464"/>
      <c r="MBI31" s="464"/>
      <c r="MBJ31" s="464"/>
      <c r="MBK31" s="464"/>
      <c r="MBL31" s="464"/>
      <c r="MBM31" s="464"/>
      <c r="MBN31" s="464"/>
      <c r="MBO31" s="464"/>
      <c r="MBP31" s="464"/>
      <c r="MBQ31" s="464"/>
      <c r="MBR31" s="464"/>
      <c r="MBS31" s="464"/>
      <c r="MBT31" s="464"/>
      <c r="MBU31" s="464"/>
      <c r="MBV31" s="464"/>
      <c r="MBW31" s="464"/>
      <c r="MBX31" s="464"/>
      <c r="MBY31" s="464"/>
      <c r="MBZ31" s="464"/>
      <c r="MCA31" s="464"/>
      <c r="MCB31" s="464"/>
      <c r="MCC31" s="464"/>
      <c r="MCD31" s="464"/>
      <c r="MCE31" s="464"/>
      <c r="MCF31" s="464"/>
      <c r="MCG31" s="464"/>
      <c r="MCH31" s="464"/>
      <c r="MCI31" s="464"/>
      <c r="MCJ31" s="464"/>
      <c r="MCK31" s="464"/>
      <c r="MCL31" s="464"/>
      <c r="MCM31" s="464"/>
      <c r="MCN31" s="464"/>
      <c r="MCO31" s="464"/>
      <c r="MCP31" s="464"/>
      <c r="MCQ31" s="464"/>
      <c r="MCR31" s="464"/>
      <c r="MCS31" s="464"/>
      <c r="MCT31" s="464"/>
      <c r="MCU31" s="464"/>
      <c r="MCV31" s="464"/>
      <c r="MCW31" s="464"/>
      <c r="MCX31" s="464"/>
      <c r="MCY31" s="464"/>
      <c r="MCZ31" s="464"/>
      <c r="MDA31" s="464"/>
      <c r="MDB31" s="464"/>
      <c r="MDC31" s="464"/>
      <c r="MDD31" s="464"/>
      <c r="MDE31" s="464"/>
      <c r="MDF31" s="464"/>
      <c r="MDG31" s="464"/>
      <c r="MDH31" s="464"/>
      <c r="MDI31" s="464"/>
      <c r="MDJ31" s="464"/>
      <c r="MDK31" s="464"/>
      <c r="MDL31" s="464"/>
      <c r="MDM31" s="464"/>
      <c r="MDN31" s="464"/>
      <c r="MDO31" s="464"/>
      <c r="MDP31" s="464"/>
      <c r="MDQ31" s="464"/>
      <c r="MDR31" s="464"/>
      <c r="MDS31" s="464"/>
      <c r="MDT31" s="464"/>
      <c r="MDU31" s="464"/>
      <c r="MDV31" s="464"/>
      <c r="MDW31" s="464"/>
      <c r="MDX31" s="464"/>
      <c r="MDY31" s="464"/>
      <c r="MDZ31" s="464"/>
      <c r="MEA31" s="464"/>
      <c r="MEB31" s="464"/>
      <c r="MEC31" s="464"/>
      <c r="MED31" s="464"/>
      <c r="MEE31" s="464"/>
      <c r="MEF31" s="464"/>
      <c r="MEG31" s="464"/>
      <c r="MEH31" s="464"/>
      <c r="MEI31" s="464"/>
      <c r="MEJ31" s="464"/>
      <c r="MEK31" s="464"/>
      <c r="MEL31" s="464"/>
      <c r="MEM31" s="464"/>
      <c r="MEN31" s="464"/>
      <c r="MEO31" s="464"/>
      <c r="MEP31" s="464"/>
      <c r="MEQ31" s="464"/>
      <c r="MER31" s="464"/>
      <c r="MES31" s="464"/>
      <c r="MET31" s="464"/>
      <c r="MEU31" s="464"/>
      <c r="MEV31" s="464"/>
      <c r="MEW31" s="464"/>
      <c r="MEX31" s="464"/>
      <c r="MEY31" s="464"/>
      <c r="MEZ31" s="464"/>
      <c r="MFA31" s="464"/>
      <c r="MFB31" s="464"/>
      <c r="MFC31" s="464"/>
      <c r="MFD31" s="464"/>
      <c r="MFE31" s="464"/>
      <c r="MFF31" s="464"/>
      <c r="MFG31" s="464"/>
      <c r="MFH31" s="464"/>
      <c r="MFI31" s="464"/>
      <c r="MFJ31" s="464"/>
      <c r="MFK31" s="464"/>
      <c r="MFL31" s="464"/>
      <c r="MFM31" s="464"/>
      <c r="MFN31" s="464"/>
      <c r="MFO31" s="464"/>
      <c r="MFP31" s="464"/>
      <c r="MFQ31" s="464"/>
      <c r="MFR31" s="464"/>
      <c r="MFS31" s="464"/>
      <c r="MFT31" s="464"/>
      <c r="MFU31" s="464"/>
      <c r="MFV31" s="464"/>
      <c r="MFW31" s="464"/>
      <c r="MFX31" s="464"/>
      <c r="MFY31" s="464"/>
      <c r="MFZ31" s="464"/>
      <c r="MGA31" s="464"/>
      <c r="MGB31" s="464"/>
      <c r="MGC31" s="464"/>
      <c r="MGD31" s="464"/>
      <c r="MGE31" s="464"/>
      <c r="MGF31" s="464"/>
      <c r="MGG31" s="464"/>
      <c r="MGH31" s="464"/>
      <c r="MGI31" s="464"/>
      <c r="MGJ31" s="464"/>
      <c r="MGK31" s="464"/>
      <c r="MGL31" s="464"/>
      <c r="MGM31" s="464"/>
      <c r="MGN31" s="464"/>
      <c r="MGO31" s="464"/>
      <c r="MGP31" s="464"/>
      <c r="MGQ31" s="464"/>
      <c r="MGR31" s="464"/>
      <c r="MGS31" s="464"/>
      <c r="MGT31" s="464"/>
      <c r="MGU31" s="464"/>
      <c r="MGV31" s="464"/>
      <c r="MGW31" s="464"/>
      <c r="MGX31" s="464"/>
      <c r="MGY31" s="464"/>
      <c r="MGZ31" s="464"/>
      <c r="MHA31" s="464"/>
      <c r="MHB31" s="464"/>
      <c r="MHC31" s="464"/>
      <c r="MHD31" s="464"/>
      <c r="MHE31" s="464"/>
      <c r="MHF31" s="464"/>
      <c r="MHG31" s="464"/>
      <c r="MHH31" s="464"/>
      <c r="MHI31" s="464"/>
      <c r="MHJ31" s="464"/>
      <c r="MHK31" s="464"/>
      <c r="MHL31" s="464"/>
      <c r="MHM31" s="464"/>
      <c r="MHN31" s="464"/>
      <c r="MHO31" s="464"/>
      <c r="MHP31" s="464"/>
      <c r="MHQ31" s="464"/>
      <c r="MHR31" s="464"/>
      <c r="MHS31" s="464"/>
      <c r="MHT31" s="464"/>
      <c r="MHU31" s="464"/>
      <c r="MHV31" s="464"/>
      <c r="MHW31" s="464"/>
      <c r="MHX31" s="464"/>
      <c r="MHY31" s="464"/>
      <c r="MHZ31" s="464"/>
      <c r="MIA31" s="464"/>
      <c r="MIB31" s="464"/>
      <c r="MIC31" s="464"/>
      <c r="MID31" s="464"/>
      <c r="MIE31" s="464"/>
      <c r="MIF31" s="464"/>
      <c r="MIG31" s="464"/>
      <c r="MIH31" s="464"/>
      <c r="MII31" s="464"/>
      <c r="MIJ31" s="464"/>
      <c r="MIK31" s="464"/>
      <c r="MIL31" s="464"/>
      <c r="MIM31" s="464"/>
      <c r="MIN31" s="464"/>
      <c r="MIO31" s="464"/>
      <c r="MIP31" s="464"/>
      <c r="MIQ31" s="464"/>
      <c r="MIR31" s="464"/>
      <c r="MIS31" s="464"/>
      <c r="MIT31" s="464"/>
      <c r="MIU31" s="464"/>
      <c r="MIV31" s="464"/>
      <c r="MIW31" s="464"/>
      <c r="MIX31" s="464"/>
      <c r="MIY31" s="464"/>
      <c r="MIZ31" s="464"/>
      <c r="MJA31" s="464"/>
      <c r="MJB31" s="464"/>
      <c r="MJC31" s="464"/>
      <c r="MJD31" s="464"/>
      <c r="MJE31" s="464"/>
      <c r="MJF31" s="464"/>
      <c r="MJG31" s="464"/>
      <c r="MJH31" s="464"/>
      <c r="MJI31" s="464"/>
      <c r="MJJ31" s="464"/>
      <c r="MJK31" s="464"/>
      <c r="MJL31" s="464"/>
      <c r="MJM31" s="464"/>
      <c r="MJN31" s="464"/>
      <c r="MJO31" s="464"/>
      <c r="MJP31" s="464"/>
      <c r="MJQ31" s="464"/>
      <c r="MJR31" s="464"/>
      <c r="MJS31" s="464"/>
      <c r="MJT31" s="464"/>
      <c r="MJU31" s="464"/>
      <c r="MJV31" s="464"/>
      <c r="MJW31" s="464"/>
      <c r="MJX31" s="464"/>
      <c r="MJY31" s="464"/>
      <c r="MJZ31" s="464"/>
      <c r="MKA31" s="464"/>
      <c r="MKB31" s="464"/>
      <c r="MKC31" s="464"/>
      <c r="MKD31" s="464"/>
      <c r="MKE31" s="464"/>
      <c r="MKF31" s="464"/>
      <c r="MKG31" s="464"/>
      <c r="MKH31" s="464"/>
      <c r="MKI31" s="464"/>
      <c r="MKJ31" s="464"/>
      <c r="MKK31" s="464"/>
      <c r="MKL31" s="464"/>
      <c r="MKM31" s="464"/>
      <c r="MKN31" s="464"/>
      <c r="MKO31" s="464"/>
      <c r="MKP31" s="464"/>
      <c r="MKQ31" s="464"/>
      <c r="MKR31" s="464"/>
      <c r="MKS31" s="464"/>
      <c r="MKT31" s="464"/>
      <c r="MKU31" s="464"/>
      <c r="MKV31" s="464"/>
      <c r="MKW31" s="464"/>
      <c r="MKX31" s="464"/>
      <c r="MKY31" s="464"/>
      <c r="MKZ31" s="464"/>
      <c r="MLA31" s="464"/>
      <c r="MLB31" s="464"/>
      <c r="MLC31" s="464"/>
      <c r="MLD31" s="464"/>
      <c r="MLE31" s="464"/>
      <c r="MLF31" s="464"/>
      <c r="MLG31" s="464"/>
      <c r="MLH31" s="464"/>
      <c r="MLI31" s="464"/>
      <c r="MLJ31" s="464"/>
      <c r="MLK31" s="464"/>
      <c r="MLL31" s="464"/>
      <c r="MLM31" s="464"/>
      <c r="MLN31" s="464"/>
      <c r="MLO31" s="464"/>
      <c r="MLP31" s="464"/>
      <c r="MLQ31" s="464"/>
      <c r="MLR31" s="464"/>
      <c r="MLS31" s="464"/>
      <c r="MLT31" s="464"/>
      <c r="MLU31" s="464"/>
      <c r="MLV31" s="464"/>
      <c r="MLW31" s="464"/>
      <c r="MLX31" s="464"/>
      <c r="MLY31" s="464"/>
      <c r="MLZ31" s="464"/>
      <c r="MMA31" s="464"/>
      <c r="MMB31" s="464"/>
      <c r="MMC31" s="464"/>
      <c r="MMD31" s="464"/>
      <c r="MME31" s="464"/>
      <c r="MMF31" s="464"/>
      <c r="MMG31" s="464"/>
      <c r="MMH31" s="464"/>
      <c r="MMI31" s="464"/>
      <c r="MMJ31" s="464"/>
      <c r="MMK31" s="464"/>
      <c r="MML31" s="464"/>
      <c r="MMM31" s="464"/>
      <c r="MMN31" s="464"/>
      <c r="MMO31" s="464"/>
      <c r="MMP31" s="464"/>
      <c r="MMQ31" s="464"/>
      <c r="MMR31" s="464"/>
      <c r="MMS31" s="464"/>
      <c r="MMT31" s="464"/>
      <c r="MMU31" s="464"/>
      <c r="MMV31" s="464"/>
      <c r="MMW31" s="464"/>
      <c r="MMX31" s="464"/>
      <c r="MMY31" s="464"/>
      <c r="MMZ31" s="464"/>
      <c r="MNA31" s="464"/>
      <c r="MNB31" s="464"/>
      <c r="MNC31" s="464"/>
      <c r="MND31" s="464"/>
      <c r="MNE31" s="464"/>
      <c r="MNF31" s="464"/>
      <c r="MNG31" s="464"/>
      <c r="MNH31" s="464"/>
      <c r="MNI31" s="464"/>
      <c r="MNJ31" s="464"/>
      <c r="MNK31" s="464"/>
      <c r="MNL31" s="464"/>
      <c r="MNM31" s="464"/>
      <c r="MNN31" s="464"/>
      <c r="MNO31" s="464"/>
      <c r="MNP31" s="464"/>
      <c r="MNQ31" s="464"/>
      <c r="MNR31" s="464"/>
      <c r="MNS31" s="464"/>
      <c r="MNT31" s="464"/>
      <c r="MNU31" s="464"/>
      <c r="MNV31" s="464"/>
      <c r="MNW31" s="464"/>
      <c r="MNX31" s="464"/>
      <c r="MNY31" s="464"/>
      <c r="MNZ31" s="464"/>
      <c r="MOA31" s="464"/>
      <c r="MOB31" s="464"/>
      <c r="MOC31" s="464"/>
      <c r="MOD31" s="464"/>
      <c r="MOE31" s="464"/>
      <c r="MOF31" s="464"/>
      <c r="MOG31" s="464"/>
      <c r="MOH31" s="464"/>
      <c r="MOI31" s="464"/>
      <c r="MOJ31" s="464"/>
      <c r="MOK31" s="464"/>
      <c r="MOL31" s="464"/>
      <c r="MOM31" s="464"/>
      <c r="MON31" s="464"/>
      <c r="MOO31" s="464"/>
      <c r="MOP31" s="464"/>
      <c r="MOQ31" s="464"/>
      <c r="MOR31" s="464"/>
      <c r="MOS31" s="464"/>
      <c r="MOT31" s="464"/>
      <c r="MOU31" s="464"/>
      <c r="MOV31" s="464"/>
      <c r="MOW31" s="464"/>
      <c r="MOX31" s="464"/>
      <c r="MOY31" s="464"/>
      <c r="MOZ31" s="464"/>
      <c r="MPA31" s="464"/>
      <c r="MPB31" s="464"/>
      <c r="MPC31" s="464"/>
      <c r="MPD31" s="464"/>
      <c r="MPE31" s="464"/>
      <c r="MPF31" s="464"/>
      <c r="MPG31" s="464"/>
      <c r="MPH31" s="464"/>
      <c r="MPI31" s="464"/>
      <c r="MPJ31" s="464"/>
      <c r="MPK31" s="464"/>
      <c r="MPL31" s="464"/>
      <c r="MPM31" s="464"/>
      <c r="MPN31" s="464"/>
      <c r="MPO31" s="464"/>
      <c r="MPP31" s="464"/>
      <c r="MPQ31" s="464"/>
      <c r="MPR31" s="464"/>
      <c r="MPS31" s="464"/>
      <c r="MPT31" s="464"/>
      <c r="MPU31" s="464"/>
      <c r="MPV31" s="464"/>
      <c r="MPW31" s="464"/>
      <c r="MPX31" s="464"/>
      <c r="MPY31" s="464"/>
      <c r="MPZ31" s="464"/>
      <c r="MQA31" s="464"/>
      <c r="MQB31" s="464"/>
      <c r="MQC31" s="464"/>
      <c r="MQD31" s="464"/>
      <c r="MQE31" s="464"/>
      <c r="MQF31" s="464"/>
      <c r="MQG31" s="464"/>
      <c r="MQH31" s="464"/>
      <c r="MQI31" s="464"/>
      <c r="MQJ31" s="464"/>
      <c r="MQK31" s="464"/>
      <c r="MQL31" s="464"/>
      <c r="MQM31" s="464"/>
      <c r="MQN31" s="464"/>
      <c r="MQO31" s="464"/>
      <c r="MQP31" s="464"/>
      <c r="MQQ31" s="464"/>
      <c r="MQR31" s="464"/>
      <c r="MQS31" s="464"/>
      <c r="MQT31" s="464"/>
      <c r="MQU31" s="464"/>
      <c r="MQV31" s="464"/>
      <c r="MQW31" s="464"/>
      <c r="MQX31" s="464"/>
      <c r="MQY31" s="464"/>
      <c r="MQZ31" s="464"/>
      <c r="MRA31" s="464"/>
      <c r="MRB31" s="464"/>
      <c r="MRC31" s="464"/>
      <c r="MRD31" s="464"/>
      <c r="MRE31" s="464"/>
      <c r="MRF31" s="464"/>
      <c r="MRG31" s="464"/>
      <c r="MRH31" s="464"/>
      <c r="MRI31" s="464"/>
      <c r="MRJ31" s="464"/>
      <c r="MRK31" s="464"/>
      <c r="MRL31" s="464"/>
      <c r="MRM31" s="464"/>
      <c r="MRN31" s="464"/>
      <c r="MRO31" s="464"/>
      <c r="MRP31" s="464"/>
      <c r="MRQ31" s="464"/>
      <c r="MRR31" s="464"/>
      <c r="MRS31" s="464"/>
      <c r="MRT31" s="464"/>
      <c r="MRU31" s="464"/>
      <c r="MRV31" s="464"/>
      <c r="MRW31" s="464"/>
      <c r="MRX31" s="464"/>
      <c r="MRY31" s="464"/>
      <c r="MRZ31" s="464"/>
      <c r="MSA31" s="464"/>
      <c r="MSB31" s="464"/>
      <c r="MSC31" s="464"/>
      <c r="MSD31" s="464"/>
      <c r="MSE31" s="464"/>
      <c r="MSF31" s="464"/>
      <c r="MSG31" s="464"/>
      <c r="MSH31" s="464"/>
      <c r="MSI31" s="464"/>
      <c r="MSJ31" s="464"/>
      <c r="MSK31" s="464"/>
      <c r="MSL31" s="464"/>
      <c r="MSM31" s="464"/>
      <c r="MSN31" s="464"/>
      <c r="MSO31" s="464"/>
      <c r="MSP31" s="464"/>
      <c r="MSQ31" s="464"/>
      <c r="MSR31" s="464"/>
      <c r="MSS31" s="464"/>
      <c r="MST31" s="464"/>
      <c r="MSU31" s="464"/>
      <c r="MSV31" s="464"/>
      <c r="MSW31" s="464"/>
      <c r="MSX31" s="464"/>
      <c r="MSY31" s="464"/>
      <c r="MSZ31" s="464"/>
      <c r="MTA31" s="464"/>
      <c r="MTB31" s="464"/>
      <c r="MTC31" s="464"/>
      <c r="MTD31" s="464"/>
      <c r="MTE31" s="464"/>
      <c r="MTF31" s="464"/>
      <c r="MTG31" s="464"/>
      <c r="MTH31" s="464"/>
      <c r="MTI31" s="464"/>
      <c r="MTJ31" s="464"/>
      <c r="MTK31" s="464"/>
      <c r="MTL31" s="464"/>
      <c r="MTM31" s="464"/>
      <c r="MTN31" s="464"/>
      <c r="MTO31" s="464"/>
      <c r="MTP31" s="464"/>
      <c r="MTQ31" s="464"/>
      <c r="MTR31" s="464"/>
      <c r="MTS31" s="464"/>
      <c r="MTT31" s="464"/>
      <c r="MTU31" s="464"/>
      <c r="MTV31" s="464"/>
      <c r="MTW31" s="464"/>
      <c r="MTX31" s="464"/>
      <c r="MTY31" s="464"/>
      <c r="MTZ31" s="464"/>
      <c r="MUA31" s="464"/>
      <c r="MUB31" s="464"/>
      <c r="MUC31" s="464"/>
      <c r="MUD31" s="464"/>
      <c r="MUE31" s="464"/>
      <c r="MUF31" s="464"/>
      <c r="MUG31" s="464"/>
      <c r="MUH31" s="464"/>
      <c r="MUI31" s="464"/>
      <c r="MUJ31" s="464"/>
      <c r="MUK31" s="464"/>
      <c r="MUL31" s="464"/>
      <c r="MUM31" s="464"/>
      <c r="MUN31" s="464"/>
      <c r="MUO31" s="464"/>
      <c r="MUP31" s="464"/>
      <c r="MUQ31" s="464"/>
      <c r="MUR31" s="464"/>
      <c r="MUS31" s="464"/>
      <c r="MUT31" s="464"/>
      <c r="MUU31" s="464"/>
      <c r="MUV31" s="464"/>
      <c r="MUW31" s="464"/>
      <c r="MUX31" s="464"/>
      <c r="MUY31" s="464"/>
      <c r="MUZ31" s="464"/>
      <c r="MVA31" s="464"/>
      <c r="MVB31" s="464"/>
      <c r="MVC31" s="464"/>
      <c r="MVD31" s="464"/>
      <c r="MVE31" s="464"/>
      <c r="MVF31" s="464"/>
      <c r="MVG31" s="464"/>
      <c r="MVH31" s="464"/>
      <c r="MVI31" s="464"/>
      <c r="MVJ31" s="464"/>
      <c r="MVK31" s="464"/>
      <c r="MVL31" s="464"/>
      <c r="MVM31" s="464"/>
      <c r="MVN31" s="464"/>
      <c r="MVO31" s="464"/>
      <c r="MVP31" s="464"/>
      <c r="MVQ31" s="464"/>
      <c r="MVR31" s="464"/>
      <c r="MVS31" s="464"/>
      <c r="MVT31" s="464"/>
      <c r="MVU31" s="464"/>
      <c r="MVV31" s="464"/>
      <c r="MVW31" s="464"/>
      <c r="MVX31" s="464"/>
      <c r="MVY31" s="464"/>
      <c r="MVZ31" s="464"/>
      <c r="MWA31" s="464"/>
      <c r="MWB31" s="464"/>
      <c r="MWC31" s="464"/>
      <c r="MWD31" s="464"/>
      <c r="MWE31" s="464"/>
      <c r="MWF31" s="464"/>
      <c r="MWG31" s="464"/>
      <c r="MWH31" s="464"/>
      <c r="MWI31" s="464"/>
      <c r="MWJ31" s="464"/>
      <c r="MWK31" s="464"/>
      <c r="MWL31" s="464"/>
      <c r="MWM31" s="464"/>
      <c r="MWN31" s="464"/>
      <c r="MWO31" s="464"/>
      <c r="MWP31" s="464"/>
      <c r="MWQ31" s="464"/>
      <c r="MWR31" s="464"/>
      <c r="MWS31" s="464"/>
      <c r="MWT31" s="464"/>
      <c r="MWU31" s="464"/>
      <c r="MWV31" s="464"/>
      <c r="MWW31" s="464"/>
      <c r="MWX31" s="464"/>
      <c r="MWY31" s="464"/>
      <c r="MWZ31" s="464"/>
      <c r="MXA31" s="464"/>
      <c r="MXB31" s="464"/>
      <c r="MXC31" s="464"/>
      <c r="MXD31" s="464"/>
      <c r="MXE31" s="464"/>
      <c r="MXF31" s="464"/>
      <c r="MXG31" s="464"/>
      <c r="MXH31" s="464"/>
      <c r="MXI31" s="464"/>
      <c r="MXJ31" s="464"/>
      <c r="MXK31" s="464"/>
      <c r="MXL31" s="464"/>
      <c r="MXM31" s="464"/>
      <c r="MXN31" s="464"/>
      <c r="MXO31" s="464"/>
      <c r="MXP31" s="464"/>
      <c r="MXQ31" s="464"/>
      <c r="MXR31" s="464"/>
      <c r="MXS31" s="464"/>
      <c r="MXT31" s="464"/>
      <c r="MXU31" s="464"/>
      <c r="MXV31" s="464"/>
      <c r="MXW31" s="464"/>
      <c r="MXX31" s="464"/>
      <c r="MXY31" s="464"/>
      <c r="MXZ31" s="464"/>
      <c r="MYA31" s="464"/>
      <c r="MYB31" s="464"/>
      <c r="MYC31" s="464"/>
      <c r="MYD31" s="464"/>
      <c r="MYE31" s="464"/>
      <c r="MYF31" s="464"/>
      <c r="MYG31" s="464"/>
      <c r="MYH31" s="464"/>
      <c r="MYI31" s="464"/>
      <c r="MYJ31" s="464"/>
      <c r="MYK31" s="464"/>
      <c r="MYL31" s="464"/>
      <c r="MYM31" s="464"/>
      <c r="MYN31" s="464"/>
      <c r="MYO31" s="464"/>
      <c r="MYP31" s="464"/>
      <c r="MYQ31" s="464"/>
      <c r="MYR31" s="464"/>
      <c r="MYS31" s="464"/>
      <c r="MYT31" s="464"/>
      <c r="MYU31" s="464"/>
      <c r="MYV31" s="464"/>
      <c r="MYW31" s="464"/>
      <c r="MYX31" s="464"/>
      <c r="MYY31" s="464"/>
      <c r="MYZ31" s="464"/>
      <c r="MZA31" s="464"/>
      <c r="MZB31" s="464"/>
      <c r="MZC31" s="464"/>
      <c r="MZD31" s="464"/>
      <c r="MZE31" s="464"/>
      <c r="MZF31" s="464"/>
      <c r="MZG31" s="464"/>
      <c r="MZH31" s="464"/>
      <c r="MZI31" s="464"/>
      <c r="MZJ31" s="464"/>
      <c r="MZK31" s="464"/>
      <c r="MZL31" s="464"/>
      <c r="MZM31" s="464"/>
      <c r="MZN31" s="464"/>
      <c r="MZO31" s="464"/>
      <c r="MZP31" s="464"/>
      <c r="MZQ31" s="464"/>
      <c r="MZR31" s="464"/>
      <c r="MZS31" s="464"/>
      <c r="MZT31" s="464"/>
      <c r="MZU31" s="464"/>
      <c r="MZV31" s="464"/>
      <c r="MZW31" s="464"/>
      <c r="MZX31" s="464"/>
      <c r="MZY31" s="464"/>
      <c r="MZZ31" s="464"/>
      <c r="NAA31" s="464"/>
      <c r="NAB31" s="464"/>
      <c r="NAC31" s="464"/>
      <c r="NAD31" s="464"/>
      <c r="NAE31" s="464"/>
      <c r="NAF31" s="464"/>
      <c r="NAG31" s="464"/>
      <c r="NAH31" s="464"/>
      <c r="NAI31" s="464"/>
      <c r="NAJ31" s="464"/>
      <c r="NAK31" s="464"/>
      <c r="NAL31" s="464"/>
      <c r="NAM31" s="464"/>
      <c r="NAN31" s="464"/>
      <c r="NAO31" s="464"/>
      <c r="NAP31" s="464"/>
      <c r="NAQ31" s="464"/>
      <c r="NAR31" s="464"/>
      <c r="NAS31" s="464"/>
      <c r="NAT31" s="464"/>
      <c r="NAU31" s="464"/>
      <c r="NAV31" s="464"/>
      <c r="NAW31" s="464"/>
      <c r="NAX31" s="464"/>
      <c r="NAY31" s="464"/>
      <c r="NAZ31" s="464"/>
      <c r="NBA31" s="464"/>
      <c r="NBB31" s="464"/>
      <c r="NBC31" s="464"/>
      <c r="NBD31" s="464"/>
      <c r="NBE31" s="464"/>
      <c r="NBF31" s="464"/>
      <c r="NBG31" s="464"/>
      <c r="NBH31" s="464"/>
      <c r="NBI31" s="464"/>
      <c r="NBJ31" s="464"/>
      <c r="NBK31" s="464"/>
      <c r="NBL31" s="464"/>
      <c r="NBM31" s="464"/>
      <c r="NBN31" s="464"/>
      <c r="NBO31" s="464"/>
      <c r="NBP31" s="464"/>
      <c r="NBQ31" s="464"/>
      <c r="NBR31" s="464"/>
      <c r="NBS31" s="464"/>
      <c r="NBT31" s="464"/>
      <c r="NBU31" s="464"/>
      <c r="NBV31" s="464"/>
      <c r="NBW31" s="464"/>
      <c r="NBX31" s="464"/>
      <c r="NBY31" s="464"/>
      <c r="NBZ31" s="464"/>
      <c r="NCA31" s="464"/>
      <c r="NCB31" s="464"/>
      <c r="NCC31" s="464"/>
      <c r="NCD31" s="464"/>
      <c r="NCE31" s="464"/>
      <c r="NCF31" s="464"/>
      <c r="NCG31" s="464"/>
      <c r="NCH31" s="464"/>
      <c r="NCI31" s="464"/>
      <c r="NCJ31" s="464"/>
      <c r="NCK31" s="464"/>
      <c r="NCL31" s="464"/>
      <c r="NCM31" s="464"/>
      <c r="NCN31" s="464"/>
      <c r="NCO31" s="464"/>
      <c r="NCP31" s="464"/>
      <c r="NCQ31" s="464"/>
      <c r="NCR31" s="464"/>
      <c r="NCS31" s="464"/>
      <c r="NCT31" s="464"/>
      <c r="NCU31" s="464"/>
      <c r="NCV31" s="464"/>
      <c r="NCW31" s="464"/>
      <c r="NCX31" s="464"/>
      <c r="NCY31" s="464"/>
      <c r="NCZ31" s="464"/>
      <c r="NDA31" s="464"/>
      <c r="NDB31" s="464"/>
      <c r="NDC31" s="464"/>
      <c r="NDD31" s="464"/>
      <c r="NDE31" s="464"/>
      <c r="NDF31" s="464"/>
      <c r="NDG31" s="464"/>
      <c r="NDH31" s="464"/>
      <c r="NDI31" s="464"/>
      <c r="NDJ31" s="464"/>
      <c r="NDK31" s="464"/>
      <c r="NDL31" s="464"/>
      <c r="NDM31" s="464"/>
      <c r="NDN31" s="464"/>
      <c r="NDO31" s="464"/>
      <c r="NDP31" s="464"/>
      <c r="NDQ31" s="464"/>
      <c r="NDR31" s="464"/>
      <c r="NDS31" s="464"/>
      <c r="NDT31" s="464"/>
      <c r="NDU31" s="464"/>
      <c r="NDV31" s="464"/>
      <c r="NDW31" s="464"/>
      <c r="NDX31" s="464"/>
      <c r="NDY31" s="464"/>
      <c r="NDZ31" s="464"/>
      <c r="NEA31" s="464"/>
      <c r="NEB31" s="464"/>
      <c r="NEC31" s="464"/>
      <c r="NED31" s="464"/>
      <c r="NEE31" s="464"/>
      <c r="NEF31" s="464"/>
      <c r="NEG31" s="464"/>
      <c r="NEH31" s="464"/>
      <c r="NEI31" s="464"/>
      <c r="NEJ31" s="464"/>
      <c r="NEK31" s="464"/>
      <c r="NEL31" s="464"/>
      <c r="NEM31" s="464"/>
      <c r="NEN31" s="464"/>
      <c r="NEO31" s="464"/>
      <c r="NEP31" s="464"/>
      <c r="NEQ31" s="464"/>
      <c r="NER31" s="464"/>
      <c r="NES31" s="464"/>
      <c r="NET31" s="464"/>
      <c r="NEU31" s="464"/>
      <c r="NEV31" s="464"/>
      <c r="NEW31" s="464"/>
      <c r="NEX31" s="464"/>
      <c r="NEY31" s="464"/>
      <c r="NEZ31" s="464"/>
      <c r="NFA31" s="464"/>
      <c r="NFB31" s="464"/>
      <c r="NFC31" s="464"/>
      <c r="NFD31" s="464"/>
      <c r="NFE31" s="464"/>
      <c r="NFF31" s="464"/>
      <c r="NFG31" s="464"/>
      <c r="NFH31" s="464"/>
      <c r="NFI31" s="464"/>
      <c r="NFJ31" s="464"/>
      <c r="NFK31" s="464"/>
      <c r="NFL31" s="464"/>
      <c r="NFM31" s="464"/>
      <c r="NFN31" s="464"/>
      <c r="NFO31" s="464"/>
      <c r="NFP31" s="464"/>
      <c r="NFQ31" s="464"/>
      <c r="NFR31" s="464"/>
      <c r="NFS31" s="464"/>
      <c r="NFT31" s="464"/>
      <c r="NFU31" s="464"/>
      <c r="NFV31" s="464"/>
      <c r="NFW31" s="464"/>
      <c r="NFX31" s="464"/>
      <c r="NFY31" s="464"/>
      <c r="NFZ31" s="464"/>
      <c r="NGA31" s="464"/>
      <c r="NGB31" s="464"/>
      <c r="NGC31" s="464"/>
      <c r="NGD31" s="464"/>
      <c r="NGE31" s="464"/>
      <c r="NGF31" s="464"/>
      <c r="NGG31" s="464"/>
      <c r="NGH31" s="464"/>
      <c r="NGI31" s="464"/>
      <c r="NGJ31" s="464"/>
      <c r="NGK31" s="464"/>
      <c r="NGL31" s="464"/>
      <c r="NGM31" s="464"/>
      <c r="NGN31" s="464"/>
      <c r="NGO31" s="464"/>
      <c r="NGP31" s="464"/>
      <c r="NGQ31" s="464"/>
      <c r="NGR31" s="464"/>
      <c r="NGS31" s="464"/>
      <c r="NGT31" s="464"/>
      <c r="NGU31" s="464"/>
      <c r="NGV31" s="464"/>
      <c r="NGW31" s="464"/>
      <c r="NGX31" s="464"/>
      <c r="NGY31" s="464"/>
      <c r="NGZ31" s="464"/>
      <c r="NHA31" s="464"/>
      <c r="NHB31" s="464"/>
      <c r="NHC31" s="464"/>
      <c r="NHD31" s="464"/>
      <c r="NHE31" s="464"/>
      <c r="NHF31" s="464"/>
      <c r="NHG31" s="464"/>
      <c r="NHH31" s="464"/>
      <c r="NHI31" s="464"/>
      <c r="NHJ31" s="464"/>
      <c r="NHK31" s="464"/>
      <c r="NHL31" s="464"/>
      <c r="NHM31" s="464"/>
      <c r="NHN31" s="464"/>
      <c r="NHO31" s="464"/>
      <c r="NHP31" s="464"/>
      <c r="NHQ31" s="464"/>
      <c r="NHR31" s="464"/>
      <c r="NHS31" s="464"/>
      <c r="NHT31" s="464"/>
      <c r="NHU31" s="464"/>
      <c r="NHV31" s="464"/>
      <c r="NHW31" s="464"/>
      <c r="NHX31" s="464"/>
      <c r="NHY31" s="464"/>
      <c r="NHZ31" s="464"/>
      <c r="NIA31" s="464"/>
      <c r="NIB31" s="464"/>
      <c r="NIC31" s="464"/>
      <c r="NID31" s="464"/>
      <c r="NIE31" s="464"/>
      <c r="NIF31" s="464"/>
      <c r="NIG31" s="464"/>
      <c r="NIH31" s="464"/>
      <c r="NII31" s="464"/>
      <c r="NIJ31" s="464"/>
      <c r="NIK31" s="464"/>
      <c r="NIL31" s="464"/>
      <c r="NIM31" s="464"/>
      <c r="NIN31" s="464"/>
      <c r="NIO31" s="464"/>
      <c r="NIP31" s="464"/>
      <c r="NIQ31" s="464"/>
      <c r="NIR31" s="464"/>
      <c r="NIS31" s="464"/>
      <c r="NIT31" s="464"/>
      <c r="NIU31" s="464"/>
      <c r="NIV31" s="464"/>
      <c r="NIW31" s="464"/>
      <c r="NIX31" s="464"/>
      <c r="NIY31" s="464"/>
      <c r="NIZ31" s="464"/>
      <c r="NJA31" s="464"/>
      <c r="NJB31" s="464"/>
      <c r="NJC31" s="464"/>
      <c r="NJD31" s="464"/>
      <c r="NJE31" s="464"/>
      <c r="NJF31" s="464"/>
      <c r="NJG31" s="464"/>
      <c r="NJH31" s="464"/>
      <c r="NJI31" s="464"/>
      <c r="NJJ31" s="464"/>
      <c r="NJK31" s="464"/>
      <c r="NJL31" s="464"/>
      <c r="NJM31" s="464"/>
      <c r="NJN31" s="464"/>
      <c r="NJO31" s="464"/>
      <c r="NJP31" s="464"/>
      <c r="NJQ31" s="464"/>
      <c r="NJR31" s="464"/>
      <c r="NJS31" s="464"/>
      <c r="NJT31" s="464"/>
      <c r="NJU31" s="464"/>
      <c r="NJV31" s="464"/>
      <c r="NJW31" s="464"/>
      <c r="NJX31" s="464"/>
      <c r="NJY31" s="464"/>
      <c r="NJZ31" s="464"/>
      <c r="NKA31" s="464"/>
      <c r="NKB31" s="464"/>
      <c r="NKC31" s="464"/>
      <c r="NKD31" s="464"/>
      <c r="NKE31" s="464"/>
      <c r="NKF31" s="464"/>
      <c r="NKG31" s="464"/>
      <c r="NKH31" s="464"/>
      <c r="NKI31" s="464"/>
      <c r="NKJ31" s="464"/>
      <c r="NKK31" s="464"/>
      <c r="NKL31" s="464"/>
      <c r="NKM31" s="464"/>
      <c r="NKN31" s="464"/>
      <c r="NKO31" s="464"/>
      <c r="NKP31" s="464"/>
      <c r="NKQ31" s="464"/>
      <c r="NKR31" s="464"/>
      <c r="NKS31" s="464"/>
      <c r="NKT31" s="464"/>
      <c r="NKU31" s="464"/>
      <c r="NKV31" s="464"/>
      <c r="NKW31" s="464"/>
      <c r="NKX31" s="464"/>
      <c r="NKY31" s="464"/>
      <c r="NKZ31" s="464"/>
      <c r="NLA31" s="464"/>
      <c r="NLB31" s="464"/>
      <c r="NLC31" s="464"/>
      <c r="NLD31" s="464"/>
      <c r="NLE31" s="464"/>
      <c r="NLF31" s="464"/>
      <c r="NLG31" s="464"/>
      <c r="NLH31" s="464"/>
      <c r="NLI31" s="464"/>
      <c r="NLJ31" s="464"/>
      <c r="NLK31" s="464"/>
      <c r="NLL31" s="464"/>
      <c r="NLM31" s="464"/>
      <c r="NLN31" s="464"/>
      <c r="NLO31" s="464"/>
      <c r="NLP31" s="464"/>
      <c r="NLQ31" s="464"/>
      <c r="NLR31" s="464"/>
      <c r="NLS31" s="464"/>
      <c r="NLT31" s="464"/>
      <c r="NLU31" s="464"/>
      <c r="NLV31" s="464"/>
      <c r="NLW31" s="464"/>
      <c r="NLX31" s="464"/>
      <c r="NLY31" s="464"/>
      <c r="NLZ31" s="464"/>
      <c r="NMA31" s="464"/>
      <c r="NMB31" s="464"/>
      <c r="NMC31" s="464"/>
      <c r="NMD31" s="464"/>
      <c r="NME31" s="464"/>
      <c r="NMF31" s="464"/>
      <c r="NMG31" s="464"/>
      <c r="NMH31" s="464"/>
      <c r="NMI31" s="464"/>
      <c r="NMJ31" s="464"/>
      <c r="NMK31" s="464"/>
      <c r="NML31" s="464"/>
      <c r="NMM31" s="464"/>
      <c r="NMN31" s="464"/>
      <c r="NMO31" s="464"/>
      <c r="NMP31" s="464"/>
      <c r="NMQ31" s="464"/>
      <c r="NMR31" s="464"/>
      <c r="NMS31" s="464"/>
      <c r="NMT31" s="464"/>
      <c r="NMU31" s="464"/>
      <c r="NMV31" s="464"/>
      <c r="NMW31" s="464"/>
      <c r="NMX31" s="464"/>
      <c r="NMY31" s="464"/>
      <c r="NMZ31" s="464"/>
      <c r="NNA31" s="464"/>
      <c r="NNB31" s="464"/>
      <c r="NNC31" s="464"/>
      <c r="NND31" s="464"/>
      <c r="NNE31" s="464"/>
      <c r="NNF31" s="464"/>
      <c r="NNG31" s="464"/>
      <c r="NNH31" s="464"/>
      <c r="NNI31" s="464"/>
      <c r="NNJ31" s="464"/>
      <c r="NNK31" s="464"/>
      <c r="NNL31" s="464"/>
      <c r="NNM31" s="464"/>
      <c r="NNN31" s="464"/>
      <c r="NNO31" s="464"/>
      <c r="NNP31" s="464"/>
      <c r="NNQ31" s="464"/>
      <c r="NNR31" s="464"/>
      <c r="NNS31" s="464"/>
      <c r="NNT31" s="464"/>
      <c r="NNU31" s="464"/>
      <c r="NNV31" s="464"/>
      <c r="NNW31" s="464"/>
      <c r="NNX31" s="464"/>
      <c r="NNY31" s="464"/>
      <c r="NNZ31" s="464"/>
      <c r="NOA31" s="464"/>
      <c r="NOB31" s="464"/>
      <c r="NOC31" s="464"/>
      <c r="NOD31" s="464"/>
      <c r="NOE31" s="464"/>
      <c r="NOF31" s="464"/>
      <c r="NOG31" s="464"/>
      <c r="NOH31" s="464"/>
      <c r="NOI31" s="464"/>
      <c r="NOJ31" s="464"/>
      <c r="NOK31" s="464"/>
      <c r="NOL31" s="464"/>
      <c r="NOM31" s="464"/>
      <c r="NON31" s="464"/>
      <c r="NOO31" s="464"/>
      <c r="NOP31" s="464"/>
      <c r="NOQ31" s="464"/>
      <c r="NOR31" s="464"/>
      <c r="NOS31" s="464"/>
      <c r="NOT31" s="464"/>
      <c r="NOU31" s="464"/>
      <c r="NOV31" s="464"/>
      <c r="NOW31" s="464"/>
      <c r="NOX31" s="464"/>
      <c r="NOY31" s="464"/>
      <c r="NOZ31" s="464"/>
      <c r="NPA31" s="464"/>
      <c r="NPB31" s="464"/>
      <c r="NPC31" s="464"/>
      <c r="NPD31" s="464"/>
      <c r="NPE31" s="464"/>
      <c r="NPF31" s="464"/>
      <c r="NPG31" s="464"/>
      <c r="NPH31" s="464"/>
      <c r="NPI31" s="464"/>
      <c r="NPJ31" s="464"/>
      <c r="NPK31" s="464"/>
      <c r="NPL31" s="464"/>
      <c r="NPM31" s="464"/>
      <c r="NPN31" s="464"/>
      <c r="NPO31" s="464"/>
      <c r="NPP31" s="464"/>
      <c r="NPQ31" s="464"/>
      <c r="NPR31" s="464"/>
      <c r="NPS31" s="464"/>
      <c r="NPT31" s="464"/>
      <c r="NPU31" s="464"/>
      <c r="NPV31" s="464"/>
      <c r="NPW31" s="464"/>
      <c r="NPX31" s="464"/>
      <c r="NPY31" s="464"/>
      <c r="NPZ31" s="464"/>
      <c r="NQA31" s="464"/>
      <c r="NQB31" s="464"/>
      <c r="NQC31" s="464"/>
      <c r="NQD31" s="464"/>
      <c r="NQE31" s="464"/>
      <c r="NQF31" s="464"/>
      <c r="NQG31" s="464"/>
      <c r="NQH31" s="464"/>
      <c r="NQI31" s="464"/>
      <c r="NQJ31" s="464"/>
      <c r="NQK31" s="464"/>
      <c r="NQL31" s="464"/>
      <c r="NQM31" s="464"/>
      <c r="NQN31" s="464"/>
      <c r="NQO31" s="464"/>
      <c r="NQP31" s="464"/>
      <c r="NQQ31" s="464"/>
      <c r="NQR31" s="464"/>
      <c r="NQS31" s="464"/>
      <c r="NQT31" s="464"/>
      <c r="NQU31" s="464"/>
      <c r="NQV31" s="464"/>
      <c r="NQW31" s="464"/>
      <c r="NQX31" s="464"/>
      <c r="NQY31" s="464"/>
      <c r="NQZ31" s="464"/>
      <c r="NRA31" s="464"/>
      <c r="NRB31" s="464"/>
      <c r="NRC31" s="464"/>
      <c r="NRD31" s="464"/>
      <c r="NRE31" s="464"/>
      <c r="NRF31" s="464"/>
      <c r="NRG31" s="464"/>
      <c r="NRH31" s="464"/>
      <c r="NRI31" s="464"/>
      <c r="NRJ31" s="464"/>
      <c r="NRK31" s="464"/>
      <c r="NRL31" s="464"/>
      <c r="NRM31" s="464"/>
      <c r="NRN31" s="464"/>
      <c r="NRO31" s="464"/>
      <c r="NRP31" s="464"/>
      <c r="NRQ31" s="464"/>
      <c r="NRR31" s="464"/>
      <c r="NRS31" s="464"/>
      <c r="NRT31" s="464"/>
      <c r="NRU31" s="464"/>
      <c r="NRV31" s="464"/>
      <c r="NRW31" s="464"/>
      <c r="NRX31" s="464"/>
      <c r="NRY31" s="464"/>
      <c r="NRZ31" s="464"/>
      <c r="NSA31" s="464"/>
      <c r="NSB31" s="464"/>
      <c r="NSC31" s="464"/>
      <c r="NSD31" s="464"/>
      <c r="NSE31" s="464"/>
      <c r="NSF31" s="464"/>
      <c r="NSG31" s="464"/>
      <c r="NSH31" s="464"/>
      <c r="NSI31" s="464"/>
      <c r="NSJ31" s="464"/>
      <c r="NSK31" s="464"/>
      <c r="NSL31" s="464"/>
      <c r="NSM31" s="464"/>
      <c r="NSN31" s="464"/>
      <c r="NSO31" s="464"/>
      <c r="NSP31" s="464"/>
      <c r="NSQ31" s="464"/>
      <c r="NSR31" s="464"/>
      <c r="NSS31" s="464"/>
      <c r="NST31" s="464"/>
      <c r="NSU31" s="464"/>
      <c r="NSV31" s="464"/>
      <c r="NSW31" s="464"/>
      <c r="NSX31" s="464"/>
      <c r="NSY31" s="464"/>
      <c r="NSZ31" s="464"/>
      <c r="NTA31" s="464"/>
      <c r="NTB31" s="464"/>
      <c r="NTC31" s="464"/>
      <c r="NTD31" s="464"/>
      <c r="NTE31" s="464"/>
      <c r="NTF31" s="464"/>
      <c r="NTG31" s="464"/>
      <c r="NTH31" s="464"/>
      <c r="NTI31" s="464"/>
      <c r="NTJ31" s="464"/>
      <c r="NTK31" s="464"/>
      <c r="NTL31" s="464"/>
      <c r="NTM31" s="464"/>
      <c r="NTN31" s="464"/>
      <c r="NTO31" s="464"/>
      <c r="NTP31" s="464"/>
      <c r="NTQ31" s="464"/>
      <c r="NTR31" s="464"/>
      <c r="NTS31" s="464"/>
      <c r="NTT31" s="464"/>
      <c r="NTU31" s="464"/>
      <c r="NTV31" s="464"/>
      <c r="NTW31" s="464"/>
      <c r="NTX31" s="464"/>
      <c r="NTY31" s="464"/>
      <c r="NTZ31" s="464"/>
      <c r="NUA31" s="464"/>
      <c r="NUB31" s="464"/>
      <c r="NUC31" s="464"/>
      <c r="NUD31" s="464"/>
      <c r="NUE31" s="464"/>
      <c r="NUF31" s="464"/>
      <c r="NUG31" s="464"/>
      <c r="NUH31" s="464"/>
      <c r="NUI31" s="464"/>
      <c r="NUJ31" s="464"/>
      <c r="NUK31" s="464"/>
      <c r="NUL31" s="464"/>
      <c r="NUM31" s="464"/>
      <c r="NUN31" s="464"/>
      <c r="NUO31" s="464"/>
      <c r="NUP31" s="464"/>
      <c r="NUQ31" s="464"/>
      <c r="NUR31" s="464"/>
      <c r="NUS31" s="464"/>
      <c r="NUT31" s="464"/>
      <c r="NUU31" s="464"/>
      <c r="NUV31" s="464"/>
      <c r="NUW31" s="464"/>
      <c r="NUX31" s="464"/>
      <c r="NUY31" s="464"/>
      <c r="NUZ31" s="464"/>
      <c r="NVA31" s="464"/>
      <c r="NVB31" s="464"/>
      <c r="NVC31" s="464"/>
      <c r="NVD31" s="464"/>
      <c r="NVE31" s="464"/>
      <c r="NVF31" s="464"/>
      <c r="NVG31" s="464"/>
      <c r="NVH31" s="464"/>
      <c r="NVI31" s="464"/>
      <c r="NVJ31" s="464"/>
      <c r="NVK31" s="464"/>
      <c r="NVL31" s="464"/>
      <c r="NVM31" s="464"/>
      <c r="NVN31" s="464"/>
      <c r="NVO31" s="464"/>
      <c r="NVP31" s="464"/>
      <c r="NVQ31" s="464"/>
      <c r="NVR31" s="464"/>
      <c r="NVS31" s="464"/>
      <c r="NVT31" s="464"/>
      <c r="NVU31" s="464"/>
      <c r="NVV31" s="464"/>
      <c r="NVW31" s="464"/>
      <c r="NVX31" s="464"/>
      <c r="NVY31" s="464"/>
      <c r="NVZ31" s="464"/>
      <c r="NWA31" s="464"/>
      <c r="NWB31" s="464"/>
      <c r="NWC31" s="464"/>
      <c r="NWD31" s="464"/>
      <c r="NWE31" s="464"/>
      <c r="NWF31" s="464"/>
      <c r="NWG31" s="464"/>
      <c r="NWH31" s="464"/>
      <c r="NWI31" s="464"/>
      <c r="NWJ31" s="464"/>
      <c r="NWK31" s="464"/>
      <c r="NWL31" s="464"/>
      <c r="NWM31" s="464"/>
      <c r="NWN31" s="464"/>
      <c r="NWO31" s="464"/>
      <c r="NWP31" s="464"/>
      <c r="NWQ31" s="464"/>
      <c r="NWR31" s="464"/>
      <c r="NWS31" s="464"/>
      <c r="NWT31" s="464"/>
      <c r="NWU31" s="464"/>
      <c r="NWV31" s="464"/>
      <c r="NWW31" s="464"/>
      <c r="NWX31" s="464"/>
      <c r="NWY31" s="464"/>
      <c r="NWZ31" s="464"/>
      <c r="NXA31" s="464"/>
      <c r="NXB31" s="464"/>
      <c r="NXC31" s="464"/>
      <c r="NXD31" s="464"/>
      <c r="NXE31" s="464"/>
      <c r="NXF31" s="464"/>
      <c r="NXG31" s="464"/>
      <c r="NXH31" s="464"/>
      <c r="NXI31" s="464"/>
      <c r="NXJ31" s="464"/>
      <c r="NXK31" s="464"/>
      <c r="NXL31" s="464"/>
      <c r="NXM31" s="464"/>
      <c r="NXN31" s="464"/>
      <c r="NXO31" s="464"/>
      <c r="NXP31" s="464"/>
      <c r="NXQ31" s="464"/>
      <c r="NXR31" s="464"/>
      <c r="NXS31" s="464"/>
      <c r="NXT31" s="464"/>
      <c r="NXU31" s="464"/>
      <c r="NXV31" s="464"/>
      <c r="NXW31" s="464"/>
      <c r="NXX31" s="464"/>
      <c r="NXY31" s="464"/>
      <c r="NXZ31" s="464"/>
      <c r="NYA31" s="464"/>
      <c r="NYB31" s="464"/>
      <c r="NYC31" s="464"/>
      <c r="NYD31" s="464"/>
      <c r="NYE31" s="464"/>
      <c r="NYF31" s="464"/>
      <c r="NYG31" s="464"/>
      <c r="NYH31" s="464"/>
      <c r="NYI31" s="464"/>
      <c r="NYJ31" s="464"/>
      <c r="NYK31" s="464"/>
      <c r="NYL31" s="464"/>
      <c r="NYM31" s="464"/>
      <c r="NYN31" s="464"/>
      <c r="NYO31" s="464"/>
      <c r="NYP31" s="464"/>
      <c r="NYQ31" s="464"/>
      <c r="NYR31" s="464"/>
      <c r="NYS31" s="464"/>
      <c r="NYT31" s="464"/>
      <c r="NYU31" s="464"/>
      <c r="NYV31" s="464"/>
      <c r="NYW31" s="464"/>
      <c r="NYX31" s="464"/>
      <c r="NYY31" s="464"/>
      <c r="NYZ31" s="464"/>
      <c r="NZA31" s="464"/>
      <c r="NZB31" s="464"/>
      <c r="NZC31" s="464"/>
      <c r="NZD31" s="464"/>
      <c r="NZE31" s="464"/>
      <c r="NZF31" s="464"/>
      <c r="NZG31" s="464"/>
      <c r="NZH31" s="464"/>
      <c r="NZI31" s="464"/>
      <c r="NZJ31" s="464"/>
      <c r="NZK31" s="464"/>
      <c r="NZL31" s="464"/>
      <c r="NZM31" s="464"/>
      <c r="NZN31" s="464"/>
      <c r="NZO31" s="464"/>
      <c r="NZP31" s="464"/>
      <c r="NZQ31" s="464"/>
      <c r="NZR31" s="464"/>
      <c r="NZS31" s="464"/>
      <c r="NZT31" s="464"/>
      <c r="NZU31" s="464"/>
      <c r="NZV31" s="464"/>
      <c r="NZW31" s="464"/>
      <c r="NZX31" s="464"/>
      <c r="NZY31" s="464"/>
      <c r="NZZ31" s="464"/>
      <c r="OAA31" s="464"/>
      <c r="OAB31" s="464"/>
      <c r="OAC31" s="464"/>
      <c r="OAD31" s="464"/>
      <c r="OAE31" s="464"/>
      <c r="OAF31" s="464"/>
      <c r="OAG31" s="464"/>
      <c r="OAH31" s="464"/>
      <c r="OAI31" s="464"/>
      <c r="OAJ31" s="464"/>
      <c r="OAK31" s="464"/>
      <c r="OAL31" s="464"/>
      <c r="OAM31" s="464"/>
      <c r="OAN31" s="464"/>
      <c r="OAO31" s="464"/>
      <c r="OAP31" s="464"/>
      <c r="OAQ31" s="464"/>
      <c r="OAR31" s="464"/>
      <c r="OAS31" s="464"/>
      <c r="OAT31" s="464"/>
      <c r="OAU31" s="464"/>
      <c r="OAV31" s="464"/>
      <c r="OAW31" s="464"/>
      <c r="OAX31" s="464"/>
      <c r="OAY31" s="464"/>
      <c r="OAZ31" s="464"/>
      <c r="OBA31" s="464"/>
      <c r="OBB31" s="464"/>
      <c r="OBC31" s="464"/>
      <c r="OBD31" s="464"/>
      <c r="OBE31" s="464"/>
      <c r="OBF31" s="464"/>
      <c r="OBG31" s="464"/>
      <c r="OBH31" s="464"/>
      <c r="OBI31" s="464"/>
      <c r="OBJ31" s="464"/>
      <c r="OBK31" s="464"/>
      <c r="OBL31" s="464"/>
      <c r="OBM31" s="464"/>
      <c r="OBN31" s="464"/>
      <c r="OBO31" s="464"/>
      <c r="OBP31" s="464"/>
      <c r="OBQ31" s="464"/>
      <c r="OBR31" s="464"/>
      <c r="OBS31" s="464"/>
      <c r="OBT31" s="464"/>
      <c r="OBU31" s="464"/>
      <c r="OBV31" s="464"/>
      <c r="OBW31" s="464"/>
      <c r="OBX31" s="464"/>
      <c r="OBY31" s="464"/>
      <c r="OBZ31" s="464"/>
      <c r="OCA31" s="464"/>
      <c r="OCB31" s="464"/>
      <c r="OCC31" s="464"/>
      <c r="OCD31" s="464"/>
      <c r="OCE31" s="464"/>
      <c r="OCF31" s="464"/>
      <c r="OCG31" s="464"/>
      <c r="OCH31" s="464"/>
      <c r="OCI31" s="464"/>
      <c r="OCJ31" s="464"/>
      <c r="OCK31" s="464"/>
      <c r="OCL31" s="464"/>
      <c r="OCM31" s="464"/>
      <c r="OCN31" s="464"/>
      <c r="OCO31" s="464"/>
      <c r="OCP31" s="464"/>
      <c r="OCQ31" s="464"/>
      <c r="OCR31" s="464"/>
      <c r="OCS31" s="464"/>
      <c r="OCT31" s="464"/>
      <c r="OCU31" s="464"/>
      <c r="OCV31" s="464"/>
      <c r="OCW31" s="464"/>
      <c r="OCX31" s="464"/>
      <c r="OCY31" s="464"/>
      <c r="OCZ31" s="464"/>
      <c r="ODA31" s="464"/>
      <c r="ODB31" s="464"/>
      <c r="ODC31" s="464"/>
      <c r="ODD31" s="464"/>
      <c r="ODE31" s="464"/>
      <c r="ODF31" s="464"/>
      <c r="ODG31" s="464"/>
      <c r="ODH31" s="464"/>
      <c r="ODI31" s="464"/>
      <c r="ODJ31" s="464"/>
      <c r="ODK31" s="464"/>
      <c r="ODL31" s="464"/>
      <c r="ODM31" s="464"/>
      <c r="ODN31" s="464"/>
      <c r="ODO31" s="464"/>
      <c r="ODP31" s="464"/>
      <c r="ODQ31" s="464"/>
      <c r="ODR31" s="464"/>
      <c r="ODS31" s="464"/>
      <c r="ODT31" s="464"/>
      <c r="ODU31" s="464"/>
      <c r="ODV31" s="464"/>
      <c r="ODW31" s="464"/>
      <c r="ODX31" s="464"/>
      <c r="ODY31" s="464"/>
      <c r="ODZ31" s="464"/>
      <c r="OEA31" s="464"/>
      <c r="OEB31" s="464"/>
      <c r="OEC31" s="464"/>
      <c r="OED31" s="464"/>
      <c r="OEE31" s="464"/>
      <c r="OEF31" s="464"/>
      <c r="OEG31" s="464"/>
      <c r="OEH31" s="464"/>
      <c r="OEI31" s="464"/>
      <c r="OEJ31" s="464"/>
      <c r="OEK31" s="464"/>
      <c r="OEL31" s="464"/>
      <c r="OEM31" s="464"/>
      <c r="OEN31" s="464"/>
      <c r="OEO31" s="464"/>
      <c r="OEP31" s="464"/>
      <c r="OEQ31" s="464"/>
      <c r="OER31" s="464"/>
      <c r="OES31" s="464"/>
      <c r="OET31" s="464"/>
      <c r="OEU31" s="464"/>
      <c r="OEV31" s="464"/>
      <c r="OEW31" s="464"/>
      <c r="OEX31" s="464"/>
      <c r="OEY31" s="464"/>
      <c r="OEZ31" s="464"/>
      <c r="OFA31" s="464"/>
      <c r="OFB31" s="464"/>
      <c r="OFC31" s="464"/>
      <c r="OFD31" s="464"/>
      <c r="OFE31" s="464"/>
      <c r="OFF31" s="464"/>
      <c r="OFG31" s="464"/>
      <c r="OFH31" s="464"/>
      <c r="OFI31" s="464"/>
      <c r="OFJ31" s="464"/>
      <c r="OFK31" s="464"/>
      <c r="OFL31" s="464"/>
      <c r="OFM31" s="464"/>
      <c r="OFN31" s="464"/>
      <c r="OFO31" s="464"/>
      <c r="OFP31" s="464"/>
      <c r="OFQ31" s="464"/>
      <c r="OFR31" s="464"/>
      <c r="OFS31" s="464"/>
      <c r="OFT31" s="464"/>
      <c r="OFU31" s="464"/>
      <c r="OFV31" s="464"/>
      <c r="OFW31" s="464"/>
      <c r="OFX31" s="464"/>
      <c r="OFY31" s="464"/>
      <c r="OFZ31" s="464"/>
      <c r="OGA31" s="464"/>
      <c r="OGB31" s="464"/>
      <c r="OGC31" s="464"/>
      <c r="OGD31" s="464"/>
      <c r="OGE31" s="464"/>
      <c r="OGF31" s="464"/>
      <c r="OGG31" s="464"/>
      <c r="OGH31" s="464"/>
      <c r="OGI31" s="464"/>
      <c r="OGJ31" s="464"/>
      <c r="OGK31" s="464"/>
      <c r="OGL31" s="464"/>
      <c r="OGM31" s="464"/>
      <c r="OGN31" s="464"/>
      <c r="OGO31" s="464"/>
      <c r="OGP31" s="464"/>
      <c r="OGQ31" s="464"/>
      <c r="OGR31" s="464"/>
      <c r="OGS31" s="464"/>
      <c r="OGT31" s="464"/>
      <c r="OGU31" s="464"/>
      <c r="OGV31" s="464"/>
      <c r="OGW31" s="464"/>
      <c r="OGX31" s="464"/>
      <c r="OGY31" s="464"/>
      <c r="OGZ31" s="464"/>
      <c r="OHA31" s="464"/>
      <c r="OHB31" s="464"/>
      <c r="OHC31" s="464"/>
      <c r="OHD31" s="464"/>
      <c r="OHE31" s="464"/>
      <c r="OHF31" s="464"/>
      <c r="OHG31" s="464"/>
      <c r="OHH31" s="464"/>
      <c r="OHI31" s="464"/>
      <c r="OHJ31" s="464"/>
      <c r="OHK31" s="464"/>
      <c r="OHL31" s="464"/>
      <c r="OHM31" s="464"/>
      <c r="OHN31" s="464"/>
      <c r="OHO31" s="464"/>
      <c r="OHP31" s="464"/>
      <c r="OHQ31" s="464"/>
      <c r="OHR31" s="464"/>
      <c r="OHS31" s="464"/>
      <c r="OHT31" s="464"/>
      <c r="OHU31" s="464"/>
      <c r="OHV31" s="464"/>
      <c r="OHW31" s="464"/>
      <c r="OHX31" s="464"/>
      <c r="OHY31" s="464"/>
      <c r="OHZ31" s="464"/>
      <c r="OIA31" s="464"/>
      <c r="OIB31" s="464"/>
      <c r="OIC31" s="464"/>
      <c r="OID31" s="464"/>
      <c r="OIE31" s="464"/>
      <c r="OIF31" s="464"/>
      <c r="OIG31" s="464"/>
      <c r="OIH31" s="464"/>
      <c r="OII31" s="464"/>
      <c r="OIJ31" s="464"/>
      <c r="OIK31" s="464"/>
      <c r="OIL31" s="464"/>
      <c r="OIM31" s="464"/>
      <c r="OIN31" s="464"/>
      <c r="OIO31" s="464"/>
      <c r="OIP31" s="464"/>
      <c r="OIQ31" s="464"/>
      <c r="OIR31" s="464"/>
      <c r="OIS31" s="464"/>
      <c r="OIT31" s="464"/>
      <c r="OIU31" s="464"/>
      <c r="OIV31" s="464"/>
      <c r="OIW31" s="464"/>
      <c r="OIX31" s="464"/>
      <c r="OIY31" s="464"/>
      <c r="OIZ31" s="464"/>
      <c r="OJA31" s="464"/>
      <c r="OJB31" s="464"/>
      <c r="OJC31" s="464"/>
      <c r="OJD31" s="464"/>
      <c r="OJE31" s="464"/>
      <c r="OJF31" s="464"/>
      <c r="OJG31" s="464"/>
      <c r="OJH31" s="464"/>
      <c r="OJI31" s="464"/>
      <c r="OJJ31" s="464"/>
      <c r="OJK31" s="464"/>
      <c r="OJL31" s="464"/>
      <c r="OJM31" s="464"/>
      <c r="OJN31" s="464"/>
      <c r="OJO31" s="464"/>
      <c r="OJP31" s="464"/>
      <c r="OJQ31" s="464"/>
      <c r="OJR31" s="464"/>
      <c r="OJS31" s="464"/>
      <c r="OJT31" s="464"/>
      <c r="OJU31" s="464"/>
      <c r="OJV31" s="464"/>
      <c r="OJW31" s="464"/>
      <c r="OJX31" s="464"/>
      <c r="OJY31" s="464"/>
      <c r="OJZ31" s="464"/>
      <c r="OKA31" s="464"/>
      <c r="OKB31" s="464"/>
      <c r="OKC31" s="464"/>
      <c r="OKD31" s="464"/>
      <c r="OKE31" s="464"/>
      <c r="OKF31" s="464"/>
      <c r="OKG31" s="464"/>
      <c r="OKH31" s="464"/>
      <c r="OKI31" s="464"/>
      <c r="OKJ31" s="464"/>
      <c r="OKK31" s="464"/>
      <c r="OKL31" s="464"/>
      <c r="OKM31" s="464"/>
      <c r="OKN31" s="464"/>
      <c r="OKO31" s="464"/>
      <c r="OKP31" s="464"/>
      <c r="OKQ31" s="464"/>
      <c r="OKR31" s="464"/>
      <c r="OKS31" s="464"/>
      <c r="OKT31" s="464"/>
      <c r="OKU31" s="464"/>
      <c r="OKV31" s="464"/>
      <c r="OKW31" s="464"/>
      <c r="OKX31" s="464"/>
      <c r="OKY31" s="464"/>
      <c r="OKZ31" s="464"/>
      <c r="OLA31" s="464"/>
      <c r="OLB31" s="464"/>
      <c r="OLC31" s="464"/>
      <c r="OLD31" s="464"/>
      <c r="OLE31" s="464"/>
      <c r="OLF31" s="464"/>
      <c r="OLG31" s="464"/>
      <c r="OLH31" s="464"/>
      <c r="OLI31" s="464"/>
      <c r="OLJ31" s="464"/>
      <c r="OLK31" s="464"/>
      <c r="OLL31" s="464"/>
      <c r="OLM31" s="464"/>
      <c r="OLN31" s="464"/>
      <c r="OLO31" s="464"/>
      <c r="OLP31" s="464"/>
      <c r="OLQ31" s="464"/>
      <c r="OLR31" s="464"/>
      <c r="OLS31" s="464"/>
      <c r="OLT31" s="464"/>
      <c r="OLU31" s="464"/>
      <c r="OLV31" s="464"/>
      <c r="OLW31" s="464"/>
      <c r="OLX31" s="464"/>
      <c r="OLY31" s="464"/>
      <c r="OLZ31" s="464"/>
      <c r="OMA31" s="464"/>
      <c r="OMB31" s="464"/>
      <c r="OMC31" s="464"/>
      <c r="OMD31" s="464"/>
      <c r="OME31" s="464"/>
      <c r="OMF31" s="464"/>
      <c r="OMG31" s="464"/>
      <c r="OMH31" s="464"/>
      <c r="OMI31" s="464"/>
      <c r="OMJ31" s="464"/>
      <c r="OMK31" s="464"/>
      <c r="OML31" s="464"/>
      <c r="OMM31" s="464"/>
      <c r="OMN31" s="464"/>
      <c r="OMO31" s="464"/>
      <c r="OMP31" s="464"/>
      <c r="OMQ31" s="464"/>
      <c r="OMR31" s="464"/>
      <c r="OMS31" s="464"/>
      <c r="OMT31" s="464"/>
      <c r="OMU31" s="464"/>
      <c r="OMV31" s="464"/>
      <c r="OMW31" s="464"/>
      <c r="OMX31" s="464"/>
      <c r="OMY31" s="464"/>
      <c r="OMZ31" s="464"/>
      <c r="ONA31" s="464"/>
      <c r="ONB31" s="464"/>
      <c r="ONC31" s="464"/>
      <c r="OND31" s="464"/>
      <c r="ONE31" s="464"/>
      <c r="ONF31" s="464"/>
      <c r="ONG31" s="464"/>
      <c r="ONH31" s="464"/>
      <c r="ONI31" s="464"/>
      <c r="ONJ31" s="464"/>
      <c r="ONK31" s="464"/>
      <c r="ONL31" s="464"/>
      <c r="ONM31" s="464"/>
      <c r="ONN31" s="464"/>
      <c r="ONO31" s="464"/>
      <c r="ONP31" s="464"/>
      <c r="ONQ31" s="464"/>
      <c r="ONR31" s="464"/>
      <c r="ONS31" s="464"/>
      <c r="ONT31" s="464"/>
      <c r="ONU31" s="464"/>
      <c r="ONV31" s="464"/>
      <c r="ONW31" s="464"/>
      <c r="ONX31" s="464"/>
      <c r="ONY31" s="464"/>
      <c r="ONZ31" s="464"/>
      <c r="OOA31" s="464"/>
      <c r="OOB31" s="464"/>
      <c r="OOC31" s="464"/>
      <c r="OOD31" s="464"/>
      <c r="OOE31" s="464"/>
      <c r="OOF31" s="464"/>
      <c r="OOG31" s="464"/>
      <c r="OOH31" s="464"/>
      <c r="OOI31" s="464"/>
      <c r="OOJ31" s="464"/>
      <c r="OOK31" s="464"/>
      <c r="OOL31" s="464"/>
      <c r="OOM31" s="464"/>
      <c r="OON31" s="464"/>
      <c r="OOO31" s="464"/>
      <c r="OOP31" s="464"/>
      <c r="OOQ31" s="464"/>
      <c r="OOR31" s="464"/>
      <c r="OOS31" s="464"/>
      <c r="OOT31" s="464"/>
      <c r="OOU31" s="464"/>
      <c r="OOV31" s="464"/>
      <c r="OOW31" s="464"/>
      <c r="OOX31" s="464"/>
      <c r="OOY31" s="464"/>
      <c r="OOZ31" s="464"/>
      <c r="OPA31" s="464"/>
      <c r="OPB31" s="464"/>
      <c r="OPC31" s="464"/>
      <c r="OPD31" s="464"/>
      <c r="OPE31" s="464"/>
      <c r="OPF31" s="464"/>
      <c r="OPG31" s="464"/>
      <c r="OPH31" s="464"/>
      <c r="OPI31" s="464"/>
      <c r="OPJ31" s="464"/>
      <c r="OPK31" s="464"/>
      <c r="OPL31" s="464"/>
      <c r="OPM31" s="464"/>
      <c r="OPN31" s="464"/>
      <c r="OPO31" s="464"/>
      <c r="OPP31" s="464"/>
      <c r="OPQ31" s="464"/>
      <c r="OPR31" s="464"/>
      <c r="OPS31" s="464"/>
      <c r="OPT31" s="464"/>
      <c r="OPU31" s="464"/>
      <c r="OPV31" s="464"/>
      <c r="OPW31" s="464"/>
      <c r="OPX31" s="464"/>
      <c r="OPY31" s="464"/>
      <c r="OPZ31" s="464"/>
      <c r="OQA31" s="464"/>
      <c r="OQB31" s="464"/>
      <c r="OQC31" s="464"/>
      <c r="OQD31" s="464"/>
      <c r="OQE31" s="464"/>
      <c r="OQF31" s="464"/>
      <c r="OQG31" s="464"/>
      <c r="OQH31" s="464"/>
      <c r="OQI31" s="464"/>
      <c r="OQJ31" s="464"/>
      <c r="OQK31" s="464"/>
      <c r="OQL31" s="464"/>
      <c r="OQM31" s="464"/>
      <c r="OQN31" s="464"/>
      <c r="OQO31" s="464"/>
      <c r="OQP31" s="464"/>
      <c r="OQQ31" s="464"/>
      <c r="OQR31" s="464"/>
      <c r="OQS31" s="464"/>
      <c r="OQT31" s="464"/>
      <c r="OQU31" s="464"/>
      <c r="OQV31" s="464"/>
      <c r="OQW31" s="464"/>
      <c r="OQX31" s="464"/>
      <c r="OQY31" s="464"/>
      <c r="OQZ31" s="464"/>
      <c r="ORA31" s="464"/>
      <c r="ORB31" s="464"/>
      <c r="ORC31" s="464"/>
      <c r="ORD31" s="464"/>
      <c r="ORE31" s="464"/>
      <c r="ORF31" s="464"/>
      <c r="ORG31" s="464"/>
      <c r="ORH31" s="464"/>
      <c r="ORI31" s="464"/>
      <c r="ORJ31" s="464"/>
      <c r="ORK31" s="464"/>
      <c r="ORL31" s="464"/>
      <c r="ORM31" s="464"/>
      <c r="ORN31" s="464"/>
      <c r="ORO31" s="464"/>
      <c r="ORP31" s="464"/>
      <c r="ORQ31" s="464"/>
      <c r="ORR31" s="464"/>
      <c r="ORS31" s="464"/>
      <c r="ORT31" s="464"/>
      <c r="ORU31" s="464"/>
      <c r="ORV31" s="464"/>
      <c r="ORW31" s="464"/>
      <c r="ORX31" s="464"/>
      <c r="ORY31" s="464"/>
      <c r="ORZ31" s="464"/>
      <c r="OSA31" s="464"/>
      <c r="OSB31" s="464"/>
      <c r="OSC31" s="464"/>
      <c r="OSD31" s="464"/>
      <c r="OSE31" s="464"/>
      <c r="OSF31" s="464"/>
      <c r="OSG31" s="464"/>
      <c r="OSH31" s="464"/>
      <c r="OSI31" s="464"/>
      <c r="OSJ31" s="464"/>
      <c r="OSK31" s="464"/>
      <c r="OSL31" s="464"/>
      <c r="OSM31" s="464"/>
      <c r="OSN31" s="464"/>
      <c r="OSO31" s="464"/>
      <c r="OSP31" s="464"/>
      <c r="OSQ31" s="464"/>
      <c r="OSR31" s="464"/>
      <c r="OSS31" s="464"/>
      <c r="OST31" s="464"/>
      <c r="OSU31" s="464"/>
      <c r="OSV31" s="464"/>
      <c r="OSW31" s="464"/>
      <c r="OSX31" s="464"/>
      <c r="OSY31" s="464"/>
      <c r="OSZ31" s="464"/>
      <c r="OTA31" s="464"/>
      <c r="OTB31" s="464"/>
      <c r="OTC31" s="464"/>
      <c r="OTD31" s="464"/>
      <c r="OTE31" s="464"/>
      <c r="OTF31" s="464"/>
      <c r="OTG31" s="464"/>
      <c r="OTH31" s="464"/>
      <c r="OTI31" s="464"/>
      <c r="OTJ31" s="464"/>
      <c r="OTK31" s="464"/>
      <c r="OTL31" s="464"/>
      <c r="OTM31" s="464"/>
      <c r="OTN31" s="464"/>
      <c r="OTO31" s="464"/>
      <c r="OTP31" s="464"/>
      <c r="OTQ31" s="464"/>
      <c r="OTR31" s="464"/>
      <c r="OTS31" s="464"/>
      <c r="OTT31" s="464"/>
      <c r="OTU31" s="464"/>
      <c r="OTV31" s="464"/>
      <c r="OTW31" s="464"/>
      <c r="OTX31" s="464"/>
      <c r="OTY31" s="464"/>
      <c r="OTZ31" s="464"/>
      <c r="OUA31" s="464"/>
      <c r="OUB31" s="464"/>
      <c r="OUC31" s="464"/>
      <c r="OUD31" s="464"/>
      <c r="OUE31" s="464"/>
      <c r="OUF31" s="464"/>
      <c r="OUG31" s="464"/>
      <c r="OUH31" s="464"/>
      <c r="OUI31" s="464"/>
      <c r="OUJ31" s="464"/>
      <c r="OUK31" s="464"/>
      <c r="OUL31" s="464"/>
      <c r="OUM31" s="464"/>
      <c r="OUN31" s="464"/>
      <c r="OUO31" s="464"/>
      <c r="OUP31" s="464"/>
      <c r="OUQ31" s="464"/>
      <c r="OUR31" s="464"/>
      <c r="OUS31" s="464"/>
      <c r="OUT31" s="464"/>
      <c r="OUU31" s="464"/>
      <c r="OUV31" s="464"/>
      <c r="OUW31" s="464"/>
      <c r="OUX31" s="464"/>
      <c r="OUY31" s="464"/>
      <c r="OUZ31" s="464"/>
      <c r="OVA31" s="464"/>
      <c r="OVB31" s="464"/>
      <c r="OVC31" s="464"/>
      <c r="OVD31" s="464"/>
      <c r="OVE31" s="464"/>
      <c r="OVF31" s="464"/>
      <c r="OVG31" s="464"/>
      <c r="OVH31" s="464"/>
      <c r="OVI31" s="464"/>
      <c r="OVJ31" s="464"/>
      <c r="OVK31" s="464"/>
      <c r="OVL31" s="464"/>
      <c r="OVM31" s="464"/>
      <c r="OVN31" s="464"/>
      <c r="OVO31" s="464"/>
      <c r="OVP31" s="464"/>
      <c r="OVQ31" s="464"/>
      <c r="OVR31" s="464"/>
      <c r="OVS31" s="464"/>
      <c r="OVT31" s="464"/>
      <c r="OVU31" s="464"/>
      <c r="OVV31" s="464"/>
      <c r="OVW31" s="464"/>
      <c r="OVX31" s="464"/>
      <c r="OVY31" s="464"/>
      <c r="OVZ31" s="464"/>
      <c r="OWA31" s="464"/>
      <c r="OWB31" s="464"/>
      <c r="OWC31" s="464"/>
      <c r="OWD31" s="464"/>
      <c r="OWE31" s="464"/>
      <c r="OWF31" s="464"/>
      <c r="OWG31" s="464"/>
      <c r="OWH31" s="464"/>
      <c r="OWI31" s="464"/>
      <c r="OWJ31" s="464"/>
      <c r="OWK31" s="464"/>
      <c r="OWL31" s="464"/>
      <c r="OWM31" s="464"/>
      <c r="OWN31" s="464"/>
      <c r="OWO31" s="464"/>
      <c r="OWP31" s="464"/>
      <c r="OWQ31" s="464"/>
      <c r="OWR31" s="464"/>
      <c r="OWS31" s="464"/>
      <c r="OWT31" s="464"/>
      <c r="OWU31" s="464"/>
      <c r="OWV31" s="464"/>
      <c r="OWW31" s="464"/>
      <c r="OWX31" s="464"/>
      <c r="OWY31" s="464"/>
      <c r="OWZ31" s="464"/>
      <c r="OXA31" s="464"/>
      <c r="OXB31" s="464"/>
      <c r="OXC31" s="464"/>
      <c r="OXD31" s="464"/>
      <c r="OXE31" s="464"/>
      <c r="OXF31" s="464"/>
      <c r="OXG31" s="464"/>
      <c r="OXH31" s="464"/>
      <c r="OXI31" s="464"/>
      <c r="OXJ31" s="464"/>
      <c r="OXK31" s="464"/>
      <c r="OXL31" s="464"/>
      <c r="OXM31" s="464"/>
      <c r="OXN31" s="464"/>
      <c r="OXO31" s="464"/>
      <c r="OXP31" s="464"/>
      <c r="OXQ31" s="464"/>
      <c r="OXR31" s="464"/>
      <c r="OXS31" s="464"/>
      <c r="OXT31" s="464"/>
      <c r="OXU31" s="464"/>
      <c r="OXV31" s="464"/>
      <c r="OXW31" s="464"/>
      <c r="OXX31" s="464"/>
      <c r="OXY31" s="464"/>
      <c r="OXZ31" s="464"/>
      <c r="OYA31" s="464"/>
      <c r="OYB31" s="464"/>
      <c r="OYC31" s="464"/>
      <c r="OYD31" s="464"/>
      <c r="OYE31" s="464"/>
      <c r="OYF31" s="464"/>
      <c r="OYG31" s="464"/>
      <c r="OYH31" s="464"/>
      <c r="OYI31" s="464"/>
      <c r="OYJ31" s="464"/>
      <c r="OYK31" s="464"/>
      <c r="OYL31" s="464"/>
      <c r="OYM31" s="464"/>
      <c r="OYN31" s="464"/>
      <c r="OYO31" s="464"/>
      <c r="OYP31" s="464"/>
      <c r="OYQ31" s="464"/>
      <c r="OYR31" s="464"/>
      <c r="OYS31" s="464"/>
      <c r="OYT31" s="464"/>
      <c r="OYU31" s="464"/>
      <c r="OYV31" s="464"/>
      <c r="OYW31" s="464"/>
      <c r="OYX31" s="464"/>
      <c r="OYY31" s="464"/>
      <c r="OYZ31" s="464"/>
      <c r="OZA31" s="464"/>
      <c r="OZB31" s="464"/>
      <c r="OZC31" s="464"/>
      <c r="OZD31" s="464"/>
      <c r="OZE31" s="464"/>
      <c r="OZF31" s="464"/>
      <c r="OZG31" s="464"/>
      <c r="OZH31" s="464"/>
      <c r="OZI31" s="464"/>
      <c r="OZJ31" s="464"/>
      <c r="OZK31" s="464"/>
      <c r="OZL31" s="464"/>
      <c r="OZM31" s="464"/>
      <c r="OZN31" s="464"/>
      <c r="OZO31" s="464"/>
      <c r="OZP31" s="464"/>
      <c r="OZQ31" s="464"/>
      <c r="OZR31" s="464"/>
      <c r="OZS31" s="464"/>
      <c r="OZT31" s="464"/>
      <c r="OZU31" s="464"/>
      <c r="OZV31" s="464"/>
      <c r="OZW31" s="464"/>
      <c r="OZX31" s="464"/>
      <c r="OZY31" s="464"/>
      <c r="OZZ31" s="464"/>
      <c r="PAA31" s="464"/>
      <c r="PAB31" s="464"/>
      <c r="PAC31" s="464"/>
      <c r="PAD31" s="464"/>
      <c r="PAE31" s="464"/>
      <c r="PAF31" s="464"/>
      <c r="PAG31" s="464"/>
      <c r="PAH31" s="464"/>
      <c r="PAI31" s="464"/>
      <c r="PAJ31" s="464"/>
      <c r="PAK31" s="464"/>
      <c r="PAL31" s="464"/>
      <c r="PAM31" s="464"/>
      <c r="PAN31" s="464"/>
      <c r="PAO31" s="464"/>
      <c r="PAP31" s="464"/>
      <c r="PAQ31" s="464"/>
      <c r="PAR31" s="464"/>
      <c r="PAS31" s="464"/>
      <c r="PAT31" s="464"/>
      <c r="PAU31" s="464"/>
      <c r="PAV31" s="464"/>
      <c r="PAW31" s="464"/>
      <c r="PAX31" s="464"/>
      <c r="PAY31" s="464"/>
      <c r="PAZ31" s="464"/>
      <c r="PBA31" s="464"/>
      <c r="PBB31" s="464"/>
      <c r="PBC31" s="464"/>
      <c r="PBD31" s="464"/>
      <c r="PBE31" s="464"/>
      <c r="PBF31" s="464"/>
      <c r="PBG31" s="464"/>
      <c r="PBH31" s="464"/>
      <c r="PBI31" s="464"/>
      <c r="PBJ31" s="464"/>
      <c r="PBK31" s="464"/>
      <c r="PBL31" s="464"/>
      <c r="PBM31" s="464"/>
      <c r="PBN31" s="464"/>
      <c r="PBO31" s="464"/>
      <c r="PBP31" s="464"/>
      <c r="PBQ31" s="464"/>
      <c r="PBR31" s="464"/>
      <c r="PBS31" s="464"/>
      <c r="PBT31" s="464"/>
      <c r="PBU31" s="464"/>
      <c r="PBV31" s="464"/>
      <c r="PBW31" s="464"/>
      <c r="PBX31" s="464"/>
      <c r="PBY31" s="464"/>
      <c r="PBZ31" s="464"/>
      <c r="PCA31" s="464"/>
      <c r="PCB31" s="464"/>
      <c r="PCC31" s="464"/>
      <c r="PCD31" s="464"/>
      <c r="PCE31" s="464"/>
      <c r="PCF31" s="464"/>
      <c r="PCG31" s="464"/>
      <c r="PCH31" s="464"/>
      <c r="PCI31" s="464"/>
      <c r="PCJ31" s="464"/>
      <c r="PCK31" s="464"/>
      <c r="PCL31" s="464"/>
      <c r="PCM31" s="464"/>
      <c r="PCN31" s="464"/>
      <c r="PCO31" s="464"/>
      <c r="PCP31" s="464"/>
      <c r="PCQ31" s="464"/>
      <c r="PCR31" s="464"/>
      <c r="PCS31" s="464"/>
      <c r="PCT31" s="464"/>
      <c r="PCU31" s="464"/>
      <c r="PCV31" s="464"/>
      <c r="PCW31" s="464"/>
      <c r="PCX31" s="464"/>
      <c r="PCY31" s="464"/>
      <c r="PCZ31" s="464"/>
      <c r="PDA31" s="464"/>
      <c r="PDB31" s="464"/>
      <c r="PDC31" s="464"/>
      <c r="PDD31" s="464"/>
      <c r="PDE31" s="464"/>
      <c r="PDF31" s="464"/>
      <c r="PDG31" s="464"/>
      <c r="PDH31" s="464"/>
      <c r="PDI31" s="464"/>
      <c r="PDJ31" s="464"/>
      <c r="PDK31" s="464"/>
      <c r="PDL31" s="464"/>
      <c r="PDM31" s="464"/>
      <c r="PDN31" s="464"/>
      <c r="PDO31" s="464"/>
      <c r="PDP31" s="464"/>
      <c r="PDQ31" s="464"/>
      <c r="PDR31" s="464"/>
      <c r="PDS31" s="464"/>
      <c r="PDT31" s="464"/>
      <c r="PDU31" s="464"/>
      <c r="PDV31" s="464"/>
      <c r="PDW31" s="464"/>
      <c r="PDX31" s="464"/>
      <c r="PDY31" s="464"/>
      <c r="PDZ31" s="464"/>
      <c r="PEA31" s="464"/>
      <c r="PEB31" s="464"/>
      <c r="PEC31" s="464"/>
      <c r="PED31" s="464"/>
      <c r="PEE31" s="464"/>
      <c r="PEF31" s="464"/>
      <c r="PEG31" s="464"/>
      <c r="PEH31" s="464"/>
      <c r="PEI31" s="464"/>
      <c r="PEJ31" s="464"/>
      <c r="PEK31" s="464"/>
      <c r="PEL31" s="464"/>
      <c r="PEM31" s="464"/>
      <c r="PEN31" s="464"/>
      <c r="PEO31" s="464"/>
      <c r="PEP31" s="464"/>
      <c r="PEQ31" s="464"/>
      <c r="PER31" s="464"/>
      <c r="PES31" s="464"/>
      <c r="PET31" s="464"/>
      <c r="PEU31" s="464"/>
      <c r="PEV31" s="464"/>
      <c r="PEW31" s="464"/>
      <c r="PEX31" s="464"/>
      <c r="PEY31" s="464"/>
      <c r="PEZ31" s="464"/>
      <c r="PFA31" s="464"/>
      <c r="PFB31" s="464"/>
      <c r="PFC31" s="464"/>
      <c r="PFD31" s="464"/>
      <c r="PFE31" s="464"/>
      <c r="PFF31" s="464"/>
      <c r="PFG31" s="464"/>
      <c r="PFH31" s="464"/>
      <c r="PFI31" s="464"/>
      <c r="PFJ31" s="464"/>
      <c r="PFK31" s="464"/>
      <c r="PFL31" s="464"/>
      <c r="PFM31" s="464"/>
      <c r="PFN31" s="464"/>
      <c r="PFO31" s="464"/>
      <c r="PFP31" s="464"/>
      <c r="PFQ31" s="464"/>
      <c r="PFR31" s="464"/>
      <c r="PFS31" s="464"/>
      <c r="PFT31" s="464"/>
      <c r="PFU31" s="464"/>
      <c r="PFV31" s="464"/>
      <c r="PFW31" s="464"/>
      <c r="PFX31" s="464"/>
      <c r="PFY31" s="464"/>
      <c r="PFZ31" s="464"/>
      <c r="PGA31" s="464"/>
      <c r="PGB31" s="464"/>
      <c r="PGC31" s="464"/>
      <c r="PGD31" s="464"/>
      <c r="PGE31" s="464"/>
      <c r="PGF31" s="464"/>
      <c r="PGG31" s="464"/>
      <c r="PGH31" s="464"/>
      <c r="PGI31" s="464"/>
      <c r="PGJ31" s="464"/>
      <c r="PGK31" s="464"/>
      <c r="PGL31" s="464"/>
      <c r="PGM31" s="464"/>
      <c r="PGN31" s="464"/>
      <c r="PGO31" s="464"/>
      <c r="PGP31" s="464"/>
      <c r="PGQ31" s="464"/>
      <c r="PGR31" s="464"/>
      <c r="PGS31" s="464"/>
      <c r="PGT31" s="464"/>
      <c r="PGU31" s="464"/>
      <c r="PGV31" s="464"/>
      <c r="PGW31" s="464"/>
      <c r="PGX31" s="464"/>
      <c r="PGY31" s="464"/>
      <c r="PGZ31" s="464"/>
      <c r="PHA31" s="464"/>
      <c r="PHB31" s="464"/>
      <c r="PHC31" s="464"/>
      <c r="PHD31" s="464"/>
      <c r="PHE31" s="464"/>
      <c r="PHF31" s="464"/>
      <c r="PHG31" s="464"/>
      <c r="PHH31" s="464"/>
      <c r="PHI31" s="464"/>
      <c r="PHJ31" s="464"/>
      <c r="PHK31" s="464"/>
      <c r="PHL31" s="464"/>
      <c r="PHM31" s="464"/>
      <c r="PHN31" s="464"/>
      <c r="PHO31" s="464"/>
      <c r="PHP31" s="464"/>
      <c r="PHQ31" s="464"/>
      <c r="PHR31" s="464"/>
      <c r="PHS31" s="464"/>
      <c r="PHT31" s="464"/>
      <c r="PHU31" s="464"/>
      <c r="PHV31" s="464"/>
      <c r="PHW31" s="464"/>
      <c r="PHX31" s="464"/>
      <c r="PHY31" s="464"/>
      <c r="PHZ31" s="464"/>
      <c r="PIA31" s="464"/>
      <c r="PIB31" s="464"/>
      <c r="PIC31" s="464"/>
      <c r="PID31" s="464"/>
      <c r="PIE31" s="464"/>
      <c r="PIF31" s="464"/>
      <c r="PIG31" s="464"/>
      <c r="PIH31" s="464"/>
      <c r="PII31" s="464"/>
      <c r="PIJ31" s="464"/>
      <c r="PIK31" s="464"/>
      <c r="PIL31" s="464"/>
      <c r="PIM31" s="464"/>
      <c r="PIN31" s="464"/>
      <c r="PIO31" s="464"/>
      <c r="PIP31" s="464"/>
      <c r="PIQ31" s="464"/>
      <c r="PIR31" s="464"/>
      <c r="PIS31" s="464"/>
      <c r="PIT31" s="464"/>
      <c r="PIU31" s="464"/>
      <c r="PIV31" s="464"/>
      <c r="PIW31" s="464"/>
      <c r="PIX31" s="464"/>
      <c r="PIY31" s="464"/>
      <c r="PIZ31" s="464"/>
      <c r="PJA31" s="464"/>
      <c r="PJB31" s="464"/>
      <c r="PJC31" s="464"/>
      <c r="PJD31" s="464"/>
      <c r="PJE31" s="464"/>
      <c r="PJF31" s="464"/>
      <c r="PJG31" s="464"/>
      <c r="PJH31" s="464"/>
      <c r="PJI31" s="464"/>
      <c r="PJJ31" s="464"/>
      <c r="PJK31" s="464"/>
      <c r="PJL31" s="464"/>
      <c r="PJM31" s="464"/>
      <c r="PJN31" s="464"/>
      <c r="PJO31" s="464"/>
      <c r="PJP31" s="464"/>
      <c r="PJQ31" s="464"/>
      <c r="PJR31" s="464"/>
      <c r="PJS31" s="464"/>
      <c r="PJT31" s="464"/>
      <c r="PJU31" s="464"/>
      <c r="PJV31" s="464"/>
      <c r="PJW31" s="464"/>
      <c r="PJX31" s="464"/>
      <c r="PJY31" s="464"/>
      <c r="PJZ31" s="464"/>
      <c r="PKA31" s="464"/>
      <c r="PKB31" s="464"/>
      <c r="PKC31" s="464"/>
      <c r="PKD31" s="464"/>
      <c r="PKE31" s="464"/>
      <c r="PKF31" s="464"/>
      <c r="PKG31" s="464"/>
      <c r="PKH31" s="464"/>
      <c r="PKI31" s="464"/>
      <c r="PKJ31" s="464"/>
      <c r="PKK31" s="464"/>
      <c r="PKL31" s="464"/>
      <c r="PKM31" s="464"/>
      <c r="PKN31" s="464"/>
      <c r="PKO31" s="464"/>
      <c r="PKP31" s="464"/>
      <c r="PKQ31" s="464"/>
      <c r="PKR31" s="464"/>
      <c r="PKS31" s="464"/>
      <c r="PKT31" s="464"/>
      <c r="PKU31" s="464"/>
      <c r="PKV31" s="464"/>
      <c r="PKW31" s="464"/>
      <c r="PKX31" s="464"/>
      <c r="PKY31" s="464"/>
      <c r="PKZ31" s="464"/>
      <c r="PLA31" s="464"/>
      <c r="PLB31" s="464"/>
      <c r="PLC31" s="464"/>
      <c r="PLD31" s="464"/>
      <c r="PLE31" s="464"/>
      <c r="PLF31" s="464"/>
      <c r="PLG31" s="464"/>
      <c r="PLH31" s="464"/>
      <c r="PLI31" s="464"/>
      <c r="PLJ31" s="464"/>
      <c r="PLK31" s="464"/>
      <c r="PLL31" s="464"/>
      <c r="PLM31" s="464"/>
      <c r="PLN31" s="464"/>
      <c r="PLO31" s="464"/>
      <c r="PLP31" s="464"/>
      <c r="PLQ31" s="464"/>
      <c r="PLR31" s="464"/>
      <c r="PLS31" s="464"/>
      <c r="PLT31" s="464"/>
      <c r="PLU31" s="464"/>
      <c r="PLV31" s="464"/>
      <c r="PLW31" s="464"/>
      <c r="PLX31" s="464"/>
      <c r="PLY31" s="464"/>
      <c r="PLZ31" s="464"/>
      <c r="PMA31" s="464"/>
      <c r="PMB31" s="464"/>
      <c r="PMC31" s="464"/>
      <c r="PMD31" s="464"/>
      <c r="PME31" s="464"/>
      <c r="PMF31" s="464"/>
      <c r="PMG31" s="464"/>
      <c r="PMH31" s="464"/>
      <c r="PMI31" s="464"/>
      <c r="PMJ31" s="464"/>
      <c r="PMK31" s="464"/>
      <c r="PML31" s="464"/>
      <c r="PMM31" s="464"/>
      <c r="PMN31" s="464"/>
      <c r="PMO31" s="464"/>
      <c r="PMP31" s="464"/>
      <c r="PMQ31" s="464"/>
      <c r="PMR31" s="464"/>
      <c r="PMS31" s="464"/>
      <c r="PMT31" s="464"/>
      <c r="PMU31" s="464"/>
      <c r="PMV31" s="464"/>
      <c r="PMW31" s="464"/>
      <c r="PMX31" s="464"/>
      <c r="PMY31" s="464"/>
      <c r="PMZ31" s="464"/>
      <c r="PNA31" s="464"/>
      <c r="PNB31" s="464"/>
      <c r="PNC31" s="464"/>
      <c r="PND31" s="464"/>
      <c r="PNE31" s="464"/>
      <c r="PNF31" s="464"/>
      <c r="PNG31" s="464"/>
      <c r="PNH31" s="464"/>
      <c r="PNI31" s="464"/>
      <c r="PNJ31" s="464"/>
      <c r="PNK31" s="464"/>
      <c r="PNL31" s="464"/>
      <c r="PNM31" s="464"/>
      <c r="PNN31" s="464"/>
      <c r="PNO31" s="464"/>
      <c r="PNP31" s="464"/>
      <c r="PNQ31" s="464"/>
      <c r="PNR31" s="464"/>
      <c r="PNS31" s="464"/>
      <c r="PNT31" s="464"/>
      <c r="PNU31" s="464"/>
      <c r="PNV31" s="464"/>
      <c r="PNW31" s="464"/>
      <c r="PNX31" s="464"/>
      <c r="PNY31" s="464"/>
      <c r="PNZ31" s="464"/>
      <c r="POA31" s="464"/>
      <c r="POB31" s="464"/>
      <c r="POC31" s="464"/>
      <c r="POD31" s="464"/>
      <c r="POE31" s="464"/>
      <c r="POF31" s="464"/>
      <c r="POG31" s="464"/>
      <c r="POH31" s="464"/>
      <c r="POI31" s="464"/>
      <c r="POJ31" s="464"/>
      <c r="POK31" s="464"/>
      <c r="POL31" s="464"/>
      <c r="POM31" s="464"/>
      <c r="PON31" s="464"/>
      <c r="POO31" s="464"/>
      <c r="POP31" s="464"/>
      <c r="POQ31" s="464"/>
      <c r="POR31" s="464"/>
      <c r="POS31" s="464"/>
      <c r="POT31" s="464"/>
      <c r="POU31" s="464"/>
      <c r="POV31" s="464"/>
      <c r="POW31" s="464"/>
      <c r="POX31" s="464"/>
      <c r="POY31" s="464"/>
      <c r="POZ31" s="464"/>
      <c r="PPA31" s="464"/>
      <c r="PPB31" s="464"/>
      <c r="PPC31" s="464"/>
      <c r="PPD31" s="464"/>
      <c r="PPE31" s="464"/>
      <c r="PPF31" s="464"/>
      <c r="PPG31" s="464"/>
      <c r="PPH31" s="464"/>
      <c r="PPI31" s="464"/>
      <c r="PPJ31" s="464"/>
      <c r="PPK31" s="464"/>
      <c r="PPL31" s="464"/>
      <c r="PPM31" s="464"/>
      <c r="PPN31" s="464"/>
      <c r="PPO31" s="464"/>
      <c r="PPP31" s="464"/>
      <c r="PPQ31" s="464"/>
      <c r="PPR31" s="464"/>
      <c r="PPS31" s="464"/>
      <c r="PPT31" s="464"/>
      <c r="PPU31" s="464"/>
      <c r="PPV31" s="464"/>
      <c r="PPW31" s="464"/>
      <c r="PPX31" s="464"/>
      <c r="PPY31" s="464"/>
      <c r="PPZ31" s="464"/>
      <c r="PQA31" s="464"/>
      <c r="PQB31" s="464"/>
      <c r="PQC31" s="464"/>
      <c r="PQD31" s="464"/>
      <c r="PQE31" s="464"/>
      <c r="PQF31" s="464"/>
      <c r="PQG31" s="464"/>
      <c r="PQH31" s="464"/>
      <c r="PQI31" s="464"/>
      <c r="PQJ31" s="464"/>
      <c r="PQK31" s="464"/>
      <c r="PQL31" s="464"/>
      <c r="PQM31" s="464"/>
      <c r="PQN31" s="464"/>
      <c r="PQO31" s="464"/>
      <c r="PQP31" s="464"/>
      <c r="PQQ31" s="464"/>
      <c r="PQR31" s="464"/>
      <c r="PQS31" s="464"/>
      <c r="PQT31" s="464"/>
      <c r="PQU31" s="464"/>
      <c r="PQV31" s="464"/>
      <c r="PQW31" s="464"/>
      <c r="PQX31" s="464"/>
      <c r="PQY31" s="464"/>
      <c r="PQZ31" s="464"/>
      <c r="PRA31" s="464"/>
      <c r="PRB31" s="464"/>
      <c r="PRC31" s="464"/>
      <c r="PRD31" s="464"/>
      <c r="PRE31" s="464"/>
      <c r="PRF31" s="464"/>
      <c r="PRG31" s="464"/>
      <c r="PRH31" s="464"/>
      <c r="PRI31" s="464"/>
      <c r="PRJ31" s="464"/>
      <c r="PRK31" s="464"/>
      <c r="PRL31" s="464"/>
      <c r="PRM31" s="464"/>
      <c r="PRN31" s="464"/>
      <c r="PRO31" s="464"/>
      <c r="PRP31" s="464"/>
      <c r="PRQ31" s="464"/>
      <c r="PRR31" s="464"/>
      <c r="PRS31" s="464"/>
      <c r="PRT31" s="464"/>
      <c r="PRU31" s="464"/>
      <c r="PRV31" s="464"/>
      <c r="PRW31" s="464"/>
      <c r="PRX31" s="464"/>
      <c r="PRY31" s="464"/>
      <c r="PRZ31" s="464"/>
      <c r="PSA31" s="464"/>
      <c r="PSB31" s="464"/>
      <c r="PSC31" s="464"/>
      <c r="PSD31" s="464"/>
      <c r="PSE31" s="464"/>
      <c r="PSF31" s="464"/>
      <c r="PSG31" s="464"/>
      <c r="PSH31" s="464"/>
      <c r="PSI31" s="464"/>
      <c r="PSJ31" s="464"/>
      <c r="PSK31" s="464"/>
      <c r="PSL31" s="464"/>
      <c r="PSM31" s="464"/>
      <c r="PSN31" s="464"/>
      <c r="PSO31" s="464"/>
      <c r="PSP31" s="464"/>
      <c r="PSQ31" s="464"/>
      <c r="PSR31" s="464"/>
      <c r="PSS31" s="464"/>
      <c r="PST31" s="464"/>
      <c r="PSU31" s="464"/>
      <c r="PSV31" s="464"/>
      <c r="PSW31" s="464"/>
      <c r="PSX31" s="464"/>
      <c r="PSY31" s="464"/>
      <c r="PSZ31" s="464"/>
      <c r="PTA31" s="464"/>
      <c r="PTB31" s="464"/>
      <c r="PTC31" s="464"/>
      <c r="PTD31" s="464"/>
      <c r="PTE31" s="464"/>
      <c r="PTF31" s="464"/>
      <c r="PTG31" s="464"/>
      <c r="PTH31" s="464"/>
      <c r="PTI31" s="464"/>
      <c r="PTJ31" s="464"/>
      <c r="PTK31" s="464"/>
      <c r="PTL31" s="464"/>
      <c r="PTM31" s="464"/>
      <c r="PTN31" s="464"/>
      <c r="PTO31" s="464"/>
      <c r="PTP31" s="464"/>
      <c r="PTQ31" s="464"/>
      <c r="PTR31" s="464"/>
      <c r="PTS31" s="464"/>
      <c r="PTT31" s="464"/>
      <c r="PTU31" s="464"/>
      <c r="PTV31" s="464"/>
      <c r="PTW31" s="464"/>
      <c r="PTX31" s="464"/>
      <c r="PTY31" s="464"/>
      <c r="PTZ31" s="464"/>
      <c r="PUA31" s="464"/>
      <c r="PUB31" s="464"/>
      <c r="PUC31" s="464"/>
      <c r="PUD31" s="464"/>
      <c r="PUE31" s="464"/>
      <c r="PUF31" s="464"/>
      <c r="PUG31" s="464"/>
      <c r="PUH31" s="464"/>
      <c r="PUI31" s="464"/>
      <c r="PUJ31" s="464"/>
      <c r="PUK31" s="464"/>
      <c r="PUL31" s="464"/>
      <c r="PUM31" s="464"/>
      <c r="PUN31" s="464"/>
      <c r="PUO31" s="464"/>
      <c r="PUP31" s="464"/>
      <c r="PUQ31" s="464"/>
      <c r="PUR31" s="464"/>
      <c r="PUS31" s="464"/>
      <c r="PUT31" s="464"/>
      <c r="PUU31" s="464"/>
      <c r="PUV31" s="464"/>
      <c r="PUW31" s="464"/>
      <c r="PUX31" s="464"/>
      <c r="PUY31" s="464"/>
      <c r="PUZ31" s="464"/>
      <c r="PVA31" s="464"/>
      <c r="PVB31" s="464"/>
      <c r="PVC31" s="464"/>
      <c r="PVD31" s="464"/>
      <c r="PVE31" s="464"/>
      <c r="PVF31" s="464"/>
      <c r="PVG31" s="464"/>
      <c r="PVH31" s="464"/>
      <c r="PVI31" s="464"/>
      <c r="PVJ31" s="464"/>
      <c r="PVK31" s="464"/>
      <c r="PVL31" s="464"/>
      <c r="PVM31" s="464"/>
      <c r="PVN31" s="464"/>
      <c r="PVO31" s="464"/>
      <c r="PVP31" s="464"/>
      <c r="PVQ31" s="464"/>
      <c r="PVR31" s="464"/>
      <c r="PVS31" s="464"/>
      <c r="PVT31" s="464"/>
      <c r="PVU31" s="464"/>
      <c r="PVV31" s="464"/>
      <c r="PVW31" s="464"/>
      <c r="PVX31" s="464"/>
      <c r="PVY31" s="464"/>
      <c r="PVZ31" s="464"/>
      <c r="PWA31" s="464"/>
      <c r="PWB31" s="464"/>
      <c r="PWC31" s="464"/>
      <c r="PWD31" s="464"/>
      <c r="PWE31" s="464"/>
      <c r="PWF31" s="464"/>
      <c r="PWG31" s="464"/>
      <c r="PWH31" s="464"/>
      <c r="PWI31" s="464"/>
      <c r="PWJ31" s="464"/>
      <c r="PWK31" s="464"/>
      <c r="PWL31" s="464"/>
      <c r="PWM31" s="464"/>
      <c r="PWN31" s="464"/>
      <c r="PWO31" s="464"/>
      <c r="PWP31" s="464"/>
      <c r="PWQ31" s="464"/>
      <c r="PWR31" s="464"/>
      <c r="PWS31" s="464"/>
      <c r="PWT31" s="464"/>
      <c r="PWU31" s="464"/>
      <c r="PWV31" s="464"/>
      <c r="PWW31" s="464"/>
      <c r="PWX31" s="464"/>
      <c r="PWY31" s="464"/>
      <c r="PWZ31" s="464"/>
      <c r="PXA31" s="464"/>
      <c r="PXB31" s="464"/>
      <c r="PXC31" s="464"/>
      <c r="PXD31" s="464"/>
      <c r="PXE31" s="464"/>
      <c r="PXF31" s="464"/>
      <c r="PXG31" s="464"/>
      <c r="PXH31" s="464"/>
      <c r="PXI31" s="464"/>
      <c r="PXJ31" s="464"/>
      <c r="PXK31" s="464"/>
      <c r="PXL31" s="464"/>
      <c r="PXM31" s="464"/>
      <c r="PXN31" s="464"/>
      <c r="PXO31" s="464"/>
      <c r="PXP31" s="464"/>
      <c r="PXQ31" s="464"/>
      <c r="PXR31" s="464"/>
      <c r="PXS31" s="464"/>
      <c r="PXT31" s="464"/>
      <c r="PXU31" s="464"/>
      <c r="PXV31" s="464"/>
      <c r="PXW31" s="464"/>
      <c r="PXX31" s="464"/>
      <c r="PXY31" s="464"/>
      <c r="PXZ31" s="464"/>
      <c r="PYA31" s="464"/>
      <c r="PYB31" s="464"/>
      <c r="PYC31" s="464"/>
      <c r="PYD31" s="464"/>
      <c r="PYE31" s="464"/>
      <c r="PYF31" s="464"/>
      <c r="PYG31" s="464"/>
      <c r="PYH31" s="464"/>
      <c r="PYI31" s="464"/>
      <c r="PYJ31" s="464"/>
      <c r="PYK31" s="464"/>
      <c r="PYL31" s="464"/>
      <c r="PYM31" s="464"/>
      <c r="PYN31" s="464"/>
      <c r="PYO31" s="464"/>
      <c r="PYP31" s="464"/>
      <c r="PYQ31" s="464"/>
      <c r="PYR31" s="464"/>
      <c r="PYS31" s="464"/>
      <c r="PYT31" s="464"/>
      <c r="PYU31" s="464"/>
      <c r="PYV31" s="464"/>
      <c r="PYW31" s="464"/>
      <c r="PYX31" s="464"/>
      <c r="PYY31" s="464"/>
      <c r="PYZ31" s="464"/>
      <c r="PZA31" s="464"/>
      <c r="PZB31" s="464"/>
      <c r="PZC31" s="464"/>
      <c r="PZD31" s="464"/>
      <c r="PZE31" s="464"/>
      <c r="PZF31" s="464"/>
      <c r="PZG31" s="464"/>
      <c r="PZH31" s="464"/>
      <c r="PZI31" s="464"/>
      <c r="PZJ31" s="464"/>
      <c r="PZK31" s="464"/>
      <c r="PZL31" s="464"/>
      <c r="PZM31" s="464"/>
      <c r="PZN31" s="464"/>
      <c r="PZO31" s="464"/>
      <c r="PZP31" s="464"/>
      <c r="PZQ31" s="464"/>
      <c r="PZR31" s="464"/>
      <c r="PZS31" s="464"/>
      <c r="PZT31" s="464"/>
      <c r="PZU31" s="464"/>
      <c r="PZV31" s="464"/>
      <c r="PZW31" s="464"/>
      <c r="PZX31" s="464"/>
      <c r="PZY31" s="464"/>
      <c r="PZZ31" s="464"/>
      <c r="QAA31" s="464"/>
      <c r="QAB31" s="464"/>
      <c r="QAC31" s="464"/>
      <c r="QAD31" s="464"/>
      <c r="QAE31" s="464"/>
      <c r="QAF31" s="464"/>
      <c r="QAG31" s="464"/>
      <c r="QAH31" s="464"/>
      <c r="QAI31" s="464"/>
      <c r="QAJ31" s="464"/>
      <c r="QAK31" s="464"/>
      <c r="QAL31" s="464"/>
      <c r="QAM31" s="464"/>
      <c r="QAN31" s="464"/>
      <c r="QAO31" s="464"/>
      <c r="QAP31" s="464"/>
      <c r="QAQ31" s="464"/>
      <c r="QAR31" s="464"/>
      <c r="QAS31" s="464"/>
      <c r="QAT31" s="464"/>
      <c r="QAU31" s="464"/>
      <c r="QAV31" s="464"/>
      <c r="QAW31" s="464"/>
      <c r="QAX31" s="464"/>
      <c r="QAY31" s="464"/>
      <c r="QAZ31" s="464"/>
      <c r="QBA31" s="464"/>
      <c r="QBB31" s="464"/>
      <c r="QBC31" s="464"/>
      <c r="QBD31" s="464"/>
      <c r="QBE31" s="464"/>
      <c r="QBF31" s="464"/>
      <c r="QBG31" s="464"/>
      <c r="QBH31" s="464"/>
      <c r="QBI31" s="464"/>
      <c r="QBJ31" s="464"/>
      <c r="QBK31" s="464"/>
      <c r="QBL31" s="464"/>
      <c r="QBM31" s="464"/>
      <c r="QBN31" s="464"/>
      <c r="QBO31" s="464"/>
      <c r="QBP31" s="464"/>
      <c r="QBQ31" s="464"/>
      <c r="QBR31" s="464"/>
      <c r="QBS31" s="464"/>
      <c r="QBT31" s="464"/>
      <c r="QBU31" s="464"/>
      <c r="QBV31" s="464"/>
      <c r="QBW31" s="464"/>
      <c r="QBX31" s="464"/>
      <c r="QBY31" s="464"/>
      <c r="QBZ31" s="464"/>
      <c r="QCA31" s="464"/>
      <c r="QCB31" s="464"/>
      <c r="QCC31" s="464"/>
      <c r="QCD31" s="464"/>
      <c r="QCE31" s="464"/>
      <c r="QCF31" s="464"/>
      <c r="QCG31" s="464"/>
      <c r="QCH31" s="464"/>
      <c r="QCI31" s="464"/>
      <c r="QCJ31" s="464"/>
      <c r="QCK31" s="464"/>
      <c r="QCL31" s="464"/>
      <c r="QCM31" s="464"/>
      <c r="QCN31" s="464"/>
      <c r="QCO31" s="464"/>
      <c r="QCP31" s="464"/>
      <c r="QCQ31" s="464"/>
      <c r="QCR31" s="464"/>
      <c r="QCS31" s="464"/>
      <c r="QCT31" s="464"/>
      <c r="QCU31" s="464"/>
      <c r="QCV31" s="464"/>
      <c r="QCW31" s="464"/>
      <c r="QCX31" s="464"/>
      <c r="QCY31" s="464"/>
      <c r="QCZ31" s="464"/>
      <c r="QDA31" s="464"/>
      <c r="QDB31" s="464"/>
      <c r="QDC31" s="464"/>
      <c r="QDD31" s="464"/>
      <c r="QDE31" s="464"/>
      <c r="QDF31" s="464"/>
      <c r="QDG31" s="464"/>
      <c r="QDH31" s="464"/>
      <c r="QDI31" s="464"/>
      <c r="QDJ31" s="464"/>
      <c r="QDK31" s="464"/>
      <c r="QDL31" s="464"/>
      <c r="QDM31" s="464"/>
      <c r="QDN31" s="464"/>
      <c r="QDO31" s="464"/>
      <c r="QDP31" s="464"/>
      <c r="QDQ31" s="464"/>
      <c r="QDR31" s="464"/>
      <c r="QDS31" s="464"/>
      <c r="QDT31" s="464"/>
      <c r="QDU31" s="464"/>
      <c r="QDV31" s="464"/>
      <c r="QDW31" s="464"/>
      <c r="QDX31" s="464"/>
      <c r="QDY31" s="464"/>
      <c r="QDZ31" s="464"/>
      <c r="QEA31" s="464"/>
      <c r="QEB31" s="464"/>
      <c r="QEC31" s="464"/>
      <c r="QED31" s="464"/>
      <c r="QEE31" s="464"/>
      <c r="QEF31" s="464"/>
      <c r="QEG31" s="464"/>
      <c r="QEH31" s="464"/>
      <c r="QEI31" s="464"/>
      <c r="QEJ31" s="464"/>
      <c r="QEK31" s="464"/>
      <c r="QEL31" s="464"/>
      <c r="QEM31" s="464"/>
      <c r="QEN31" s="464"/>
      <c r="QEO31" s="464"/>
      <c r="QEP31" s="464"/>
      <c r="QEQ31" s="464"/>
      <c r="QER31" s="464"/>
      <c r="QES31" s="464"/>
      <c r="QET31" s="464"/>
      <c r="QEU31" s="464"/>
      <c r="QEV31" s="464"/>
      <c r="QEW31" s="464"/>
      <c r="QEX31" s="464"/>
      <c r="QEY31" s="464"/>
      <c r="QEZ31" s="464"/>
      <c r="QFA31" s="464"/>
      <c r="QFB31" s="464"/>
      <c r="QFC31" s="464"/>
      <c r="QFD31" s="464"/>
      <c r="QFE31" s="464"/>
      <c r="QFF31" s="464"/>
      <c r="QFG31" s="464"/>
      <c r="QFH31" s="464"/>
      <c r="QFI31" s="464"/>
      <c r="QFJ31" s="464"/>
      <c r="QFK31" s="464"/>
      <c r="QFL31" s="464"/>
      <c r="QFM31" s="464"/>
      <c r="QFN31" s="464"/>
      <c r="QFO31" s="464"/>
      <c r="QFP31" s="464"/>
      <c r="QFQ31" s="464"/>
      <c r="QFR31" s="464"/>
      <c r="QFS31" s="464"/>
      <c r="QFT31" s="464"/>
      <c r="QFU31" s="464"/>
      <c r="QFV31" s="464"/>
      <c r="QFW31" s="464"/>
      <c r="QFX31" s="464"/>
      <c r="QFY31" s="464"/>
      <c r="QFZ31" s="464"/>
      <c r="QGA31" s="464"/>
      <c r="QGB31" s="464"/>
      <c r="QGC31" s="464"/>
      <c r="QGD31" s="464"/>
      <c r="QGE31" s="464"/>
      <c r="QGF31" s="464"/>
      <c r="QGG31" s="464"/>
      <c r="QGH31" s="464"/>
      <c r="QGI31" s="464"/>
      <c r="QGJ31" s="464"/>
      <c r="QGK31" s="464"/>
      <c r="QGL31" s="464"/>
      <c r="QGM31" s="464"/>
      <c r="QGN31" s="464"/>
      <c r="QGO31" s="464"/>
      <c r="QGP31" s="464"/>
      <c r="QGQ31" s="464"/>
      <c r="QGR31" s="464"/>
      <c r="QGS31" s="464"/>
      <c r="QGT31" s="464"/>
      <c r="QGU31" s="464"/>
      <c r="QGV31" s="464"/>
      <c r="QGW31" s="464"/>
      <c r="QGX31" s="464"/>
      <c r="QGY31" s="464"/>
      <c r="QGZ31" s="464"/>
      <c r="QHA31" s="464"/>
      <c r="QHB31" s="464"/>
      <c r="QHC31" s="464"/>
      <c r="QHD31" s="464"/>
      <c r="QHE31" s="464"/>
      <c r="QHF31" s="464"/>
      <c r="QHG31" s="464"/>
      <c r="QHH31" s="464"/>
      <c r="QHI31" s="464"/>
      <c r="QHJ31" s="464"/>
      <c r="QHK31" s="464"/>
      <c r="QHL31" s="464"/>
      <c r="QHM31" s="464"/>
      <c r="QHN31" s="464"/>
      <c r="QHO31" s="464"/>
      <c r="QHP31" s="464"/>
      <c r="QHQ31" s="464"/>
      <c r="QHR31" s="464"/>
      <c r="QHS31" s="464"/>
      <c r="QHT31" s="464"/>
      <c r="QHU31" s="464"/>
      <c r="QHV31" s="464"/>
      <c r="QHW31" s="464"/>
      <c r="QHX31" s="464"/>
      <c r="QHY31" s="464"/>
      <c r="QHZ31" s="464"/>
      <c r="QIA31" s="464"/>
      <c r="QIB31" s="464"/>
      <c r="QIC31" s="464"/>
      <c r="QID31" s="464"/>
      <c r="QIE31" s="464"/>
      <c r="QIF31" s="464"/>
      <c r="QIG31" s="464"/>
      <c r="QIH31" s="464"/>
      <c r="QII31" s="464"/>
      <c r="QIJ31" s="464"/>
      <c r="QIK31" s="464"/>
      <c r="QIL31" s="464"/>
      <c r="QIM31" s="464"/>
      <c r="QIN31" s="464"/>
      <c r="QIO31" s="464"/>
      <c r="QIP31" s="464"/>
      <c r="QIQ31" s="464"/>
      <c r="QIR31" s="464"/>
      <c r="QIS31" s="464"/>
      <c r="QIT31" s="464"/>
      <c r="QIU31" s="464"/>
      <c r="QIV31" s="464"/>
      <c r="QIW31" s="464"/>
      <c r="QIX31" s="464"/>
      <c r="QIY31" s="464"/>
      <c r="QIZ31" s="464"/>
      <c r="QJA31" s="464"/>
      <c r="QJB31" s="464"/>
      <c r="QJC31" s="464"/>
      <c r="QJD31" s="464"/>
      <c r="QJE31" s="464"/>
      <c r="QJF31" s="464"/>
      <c r="QJG31" s="464"/>
      <c r="QJH31" s="464"/>
      <c r="QJI31" s="464"/>
      <c r="QJJ31" s="464"/>
      <c r="QJK31" s="464"/>
      <c r="QJL31" s="464"/>
      <c r="QJM31" s="464"/>
      <c r="QJN31" s="464"/>
      <c r="QJO31" s="464"/>
      <c r="QJP31" s="464"/>
      <c r="QJQ31" s="464"/>
      <c r="QJR31" s="464"/>
      <c r="QJS31" s="464"/>
      <c r="QJT31" s="464"/>
      <c r="QJU31" s="464"/>
      <c r="QJV31" s="464"/>
      <c r="QJW31" s="464"/>
      <c r="QJX31" s="464"/>
      <c r="QJY31" s="464"/>
      <c r="QJZ31" s="464"/>
      <c r="QKA31" s="464"/>
      <c r="QKB31" s="464"/>
      <c r="QKC31" s="464"/>
      <c r="QKD31" s="464"/>
      <c r="QKE31" s="464"/>
      <c r="QKF31" s="464"/>
      <c r="QKG31" s="464"/>
      <c r="QKH31" s="464"/>
      <c r="QKI31" s="464"/>
      <c r="QKJ31" s="464"/>
      <c r="QKK31" s="464"/>
      <c r="QKL31" s="464"/>
      <c r="QKM31" s="464"/>
      <c r="QKN31" s="464"/>
      <c r="QKO31" s="464"/>
      <c r="QKP31" s="464"/>
      <c r="QKQ31" s="464"/>
      <c r="QKR31" s="464"/>
      <c r="QKS31" s="464"/>
      <c r="QKT31" s="464"/>
      <c r="QKU31" s="464"/>
      <c r="QKV31" s="464"/>
      <c r="QKW31" s="464"/>
      <c r="QKX31" s="464"/>
      <c r="QKY31" s="464"/>
      <c r="QKZ31" s="464"/>
      <c r="QLA31" s="464"/>
      <c r="QLB31" s="464"/>
      <c r="QLC31" s="464"/>
      <c r="QLD31" s="464"/>
      <c r="QLE31" s="464"/>
      <c r="QLF31" s="464"/>
      <c r="QLG31" s="464"/>
      <c r="QLH31" s="464"/>
      <c r="QLI31" s="464"/>
      <c r="QLJ31" s="464"/>
      <c r="QLK31" s="464"/>
      <c r="QLL31" s="464"/>
      <c r="QLM31" s="464"/>
      <c r="QLN31" s="464"/>
      <c r="QLO31" s="464"/>
      <c r="QLP31" s="464"/>
      <c r="QLQ31" s="464"/>
      <c r="QLR31" s="464"/>
      <c r="QLS31" s="464"/>
      <c r="QLT31" s="464"/>
      <c r="QLU31" s="464"/>
      <c r="QLV31" s="464"/>
      <c r="QLW31" s="464"/>
      <c r="QLX31" s="464"/>
      <c r="QLY31" s="464"/>
      <c r="QLZ31" s="464"/>
      <c r="QMA31" s="464"/>
      <c r="QMB31" s="464"/>
      <c r="QMC31" s="464"/>
      <c r="QMD31" s="464"/>
      <c r="QME31" s="464"/>
      <c r="QMF31" s="464"/>
      <c r="QMG31" s="464"/>
      <c r="QMH31" s="464"/>
      <c r="QMI31" s="464"/>
      <c r="QMJ31" s="464"/>
      <c r="QMK31" s="464"/>
      <c r="QML31" s="464"/>
      <c r="QMM31" s="464"/>
      <c r="QMN31" s="464"/>
      <c r="QMO31" s="464"/>
      <c r="QMP31" s="464"/>
      <c r="QMQ31" s="464"/>
      <c r="QMR31" s="464"/>
      <c r="QMS31" s="464"/>
      <c r="QMT31" s="464"/>
      <c r="QMU31" s="464"/>
      <c r="QMV31" s="464"/>
      <c r="QMW31" s="464"/>
      <c r="QMX31" s="464"/>
      <c r="QMY31" s="464"/>
      <c r="QMZ31" s="464"/>
      <c r="QNA31" s="464"/>
      <c r="QNB31" s="464"/>
      <c r="QNC31" s="464"/>
      <c r="QND31" s="464"/>
      <c r="QNE31" s="464"/>
      <c r="QNF31" s="464"/>
      <c r="QNG31" s="464"/>
      <c r="QNH31" s="464"/>
      <c r="QNI31" s="464"/>
      <c r="QNJ31" s="464"/>
      <c r="QNK31" s="464"/>
      <c r="QNL31" s="464"/>
      <c r="QNM31" s="464"/>
      <c r="QNN31" s="464"/>
      <c r="QNO31" s="464"/>
      <c r="QNP31" s="464"/>
      <c r="QNQ31" s="464"/>
      <c r="QNR31" s="464"/>
      <c r="QNS31" s="464"/>
      <c r="QNT31" s="464"/>
      <c r="QNU31" s="464"/>
      <c r="QNV31" s="464"/>
      <c r="QNW31" s="464"/>
      <c r="QNX31" s="464"/>
      <c r="QNY31" s="464"/>
      <c r="QNZ31" s="464"/>
      <c r="QOA31" s="464"/>
      <c r="QOB31" s="464"/>
      <c r="QOC31" s="464"/>
      <c r="QOD31" s="464"/>
      <c r="QOE31" s="464"/>
      <c r="QOF31" s="464"/>
      <c r="QOG31" s="464"/>
      <c r="QOH31" s="464"/>
      <c r="QOI31" s="464"/>
      <c r="QOJ31" s="464"/>
      <c r="QOK31" s="464"/>
      <c r="QOL31" s="464"/>
      <c r="QOM31" s="464"/>
      <c r="QON31" s="464"/>
      <c r="QOO31" s="464"/>
      <c r="QOP31" s="464"/>
      <c r="QOQ31" s="464"/>
      <c r="QOR31" s="464"/>
      <c r="QOS31" s="464"/>
      <c r="QOT31" s="464"/>
      <c r="QOU31" s="464"/>
      <c r="QOV31" s="464"/>
      <c r="QOW31" s="464"/>
      <c r="QOX31" s="464"/>
      <c r="QOY31" s="464"/>
      <c r="QOZ31" s="464"/>
      <c r="QPA31" s="464"/>
      <c r="QPB31" s="464"/>
      <c r="QPC31" s="464"/>
      <c r="QPD31" s="464"/>
      <c r="QPE31" s="464"/>
      <c r="QPF31" s="464"/>
      <c r="QPG31" s="464"/>
      <c r="QPH31" s="464"/>
      <c r="QPI31" s="464"/>
      <c r="QPJ31" s="464"/>
      <c r="QPK31" s="464"/>
      <c r="QPL31" s="464"/>
      <c r="QPM31" s="464"/>
      <c r="QPN31" s="464"/>
      <c r="QPO31" s="464"/>
      <c r="QPP31" s="464"/>
      <c r="QPQ31" s="464"/>
      <c r="QPR31" s="464"/>
      <c r="QPS31" s="464"/>
      <c r="QPT31" s="464"/>
      <c r="QPU31" s="464"/>
      <c r="QPV31" s="464"/>
      <c r="QPW31" s="464"/>
      <c r="QPX31" s="464"/>
      <c r="QPY31" s="464"/>
      <c r="QPZ31" s="464"/>
      <c r="QQA31" s="464"/>
      <c r="QQB31" s="464"/>
      <c r="QQC31" s="464"/>
      <c r="QQD31" s="464"/>
      <c r="QQE31" s="464"/>
      <c r="QQF31" s="464"/>
      <c r="QQG31" s="464"/>
      <c r="QQH31" s="464"/>
      <c r="QQI31" s="464"/>
      <c r="QQJ31" s="464"/>
      <c r="QQK31" s="464"/>
      <c r="QQL31" s="464"/>
      <c r="QQM31" s="464"/>
      <c r="QQN31" s="464"/>
      <c r="QQO31" s="464"/>
      <c r="QQP31" s="464"/>
      <c r="QQQ31" s="464"/>
      <c r="QQR31" s="464"/>
      <c r="QQS31" s="464"/>
      <c r="QQT31" s="464"/>
      <c r="QQU31" s="464"/>
      <c r="QQV31" s="464"/>
      <c r="QQW31" s="464"/>
      <c r="QQX31" s="464"/>
      <c r="QQY31" s="464"/>
      <c r="QQZ31" s="464"/>
      <c r="QRA31" s="464"/>
      <c r="QRB31" s="464"/>
      <c r="QRC31" s="464"/>
      <c r="QRD31" s="464"/>
      <c r="QRE31" s="464"/>
      <c r="QRF31" s="464"/>
      <c r="QRG31" s="464"/>
      <c r="QRH31" s="464"/>
      <c r="QRI31" s="464"/>
      <c r="QRJ31" s="464"/>
      <c r="QRK31" s="464"/>
      <c r="QRL31" s="464"/>
      <c r="QRM31" s="464"/>
      <c r="QRN31" s="464"/>
      <c r="QRO31" s="464"/>
      <c r="QRP31" s="464"/>
      <c r="QRQ31" s="464"/>
      <c r="QRR31" s="464"/>
      <c r="QRS31" s="464"/>
      <c r="QRT31" s="464"/>
      <c r="QRU31" s="464"/>
      <c r="QRV31" s="464"/>
      <c r="QRW31" s="464"/>
      <c r="QRX31" s="464"/>
      <c r="QRY31" s="464"/>
      <c r="QRZ31" s="464"/>
      <c r="QSA31" s="464"/>
      <c r="QSB31" s="464"/>
      <c r="QSC31" s="464"/>
      <c r="QSD31" s="464"/>
      <c r="QSE31" s="464"/>
      <c r="QSF31" s="464"/>
      <c r="QSG31" s="464"/>
      <c r="QSH31" s="464"/>
      <c r="QSI31" s="464"/>
      <c r="QSJ31" s="464"/>
      <c r="QSK31" s="464"/>
      <c r="QSL31" s="464"/>
      <c r="QSM31" s="464"/>
      <c r="QSN31" s="464"/>
      <c r="QSO31" s="464"/>
      <c r="QSP31" s="464"/>
      <c r="QSQ31" s="464"/>
      <c r="QSR31" s="464"/>
      <c r="QSS31" s="464"/>
      <c r="QST31" s="464"/>
      <c r="QSU31" s="464"/>
      <c r="QSV31" s="464"/>
      <c r="QSW31" s="464"/>
      <c r="QSX31" s="464"/>
      <c r="QSY31" s="464"/>
      <c r="QSZ31" s="464"/>
      <c r="QTA31" s="464"/>
      <c r="QTB31" s="464"/>
      <c r="QTC31" s="464"/>
      <c r="QTD31" s="464"/>
      <c r="QTE31" s="464"/>
      <c r="QTF31" s="464"/>
      <c r="QTG31" s="464"/>
      <c r="QTH31" s="464"/>
      <c r="QTI31" s="464"/>
      <c r="QTJ31" s="464"/>
      <c r="QTK31" s="464"/>
      <c r="QTL31" s="464"/>
      <c r="QTM31" s="464"/>
      <c r="QTN31" s="464"/>
      <c r="QTO31" s="464"/>
      <c r="QTP31" s="464"/>
      <c r="QTQ31" s="464"/>
      <c r="QTR31" s="464"/>
      <c r="QTS31" s="464"/>
      <c r="QTT31" s="464"/>
      <c r="QTU31" s="464"/>
      <c r="QTV31" s="464"/>
      <c r="QTW31" s="464"/>
      <c r="QTX31" s="464"/>
      <c r="QTY31" s="464"/>
      <c r="QTZ31" s="464"/>
      <c r="QUA31" s="464"/>
      <c r="QUB31" s="464"/>
      <c r="QUC31" s="464"/>
      <c r="QUD31" s="464"/>
      <c r="QUE31" s="464"/>
      <c r="QUF31" s="464"/>
      <c r="QUG31" s="464"/>
      <c r="QUH31" s="464"/>
      <c r="QUI31" s="464"/>
      <c r="QUJ31" s="464"/>
      <c r="QUK31" s="464"/>
      <c r="QUL31" s="464"/>
      <c r="QUM31" s="464"/>
      <c r="QUN31" s="464"/>
      <c r="QUO31" s="464"/>
      <c r="QUP31" s="464"/>
      <c r="QUQ31" s="464"/>
      <c r="QUR31" s="464"/>
      <c r="QUS31" s="464"/>
      <c r="QUT31" s="464"/>
      <c r="QUU31" s="464"/>
      <c r="QUV31" s="464"/>
      <c r="QUW31" s="464"/>
      <c r="QUX31" s="464"/>
      <c r="QUY31" s="464"/>
      <c r="QUZ31" s="464"/>
      <c r="QVA31" s="464"/>
      <c r="QVB31" s="464"/>
      <c r="QVC31" s="464"/>
      <c r="QVD31" s="464"/>
      <c r="QVE31" s="464"/>
      <c r="QVF31" s="464"/>
      <c r="QVG31" s="464"/>
      <c r="QVH31" s="464"/>
      <c r="QVI31" s="464"/>
      <c r="QVJ31" s="464"/>
      <c r="QVK31" s="464"/>
      <c r="QVL31" s="464"/>
      <c r="QVM31" s="464"/>
      <c r="QVN31" s="464"/>
      <c r="QVO31" s="464"/>
      <c r="QVP31" s="464"/>
      <c r="QVQ31" s="464"/>
      <c r="QVR31" s="464"/>
      <c r="QVS31" s="464"/>
      <c r="QVT31" s="464"/>
      <c r="QVU31" s="464"/>
      <c r="QVV31" s="464"/>
      <c r="QVW31" s="464"/>
      <c r="QVX31" s="464"/>
      <c r="QVY31" s="464"/>
      <c r="QVZ31" s="464"/>
      <c r="QWA31" s="464"/>
      <c r="QWB31" s="464"/>
      <c r="QWC31" s="464"/>
      <c r="QWD31" s="464"/>
      <c r="QWE31" s="464"/>
      <c r="QWF31" s="464"/>
      <c r="QWG31" s="464"/>
      <c r="QWH31" s="464"/>
      <c r="QWI31" s="464"/>
      <c r="QWJ31" s="464"/>
      <c r="QWK31" s="464"/>
      <c r="QWL31" s="464"/>
      <c r="QWM31" s="464"/>
      <c r="QWN31" s="464"/>
      <c r="QWO31" s="464"/>
      <c r="QWP31" s="464"/>
      <c r="QWQ31" s="464"/>
      <c r="QWR31" s="464"/>
      <c r="QWS31" s="464"/>
      <c r="QWT31" s="464"/>
      <c r="QWU31" s="464"/>
      <c r="QWV31" s="464"/>
      <c r="QWW31" s="464"/>
      <c r="QWX31" s="464"/>
      <c r="QWY31" s="464"/>
      <c r="QWZ31" s="464"/>
      <c r="QXA31" s="464"/>
      <c r="QXB31" s="464"/>
      <c r="QXC31" s="464"/>
      <c r="QXD31" s="464"/>
      <c r="QXE31" s="464"/>
      <c r="QXF31" s="464"/>
      <c r="QXG31" s="464"/>
      <c r="QXH31" s="464"/>
      <c r="QXI31" s="464"/>
      <c r="QXJ31" s="464"/>
      <c r="QXK31" s="464"/>
      <c r="QXL31" s="464"/>
      <c r="QXM31" s="464"/>
      <c r="QXN31" s="464"/>
      <c r="QXO31" s="464"/>
      <c r="QXP31" s="464"/>
      <c r="QXQ31" s="464"/>
      <c r="QXR31" s="464"/>
      <c r="QXS31" s="464"/>
      <c r="QXT31" s="464"/>
      <c r="QXU31" s="464"/>
      <c r="QXV31" s="464"/>
      <c r="QXW31" s="464"/>
      <c r="QXX31" s="464"/>
      <c r="QXY31" s="464"/>
      <c r="QXZ31" s="464"/>
      <c r="QYA31" s="464"/>
      <c r="QYB31" s="464"/>
      <c r="QYC31" s="464"/>
      <c r="QYD31" s="464"/>
      <c r="QYE31" s="464"/>
      <c r="QYF31" s="464"/>
      <c r="QYG31" s="464"/>
      <c r="QYH31" s="464"/>
      <c r="QYI31" s="464"/>
      <c r="QYJ31" s="464"/>
      <c r="QYK31" s="464"/>
      <c r="QYL31" s="464"/>
      <c r="QYM31" s="464"/>
      <c r="QYN31" s="464"/>
      <c r="QYO31" s="464"/>
      <c r="QYP31" s="464"/>
      <c r="QYQ31" s="464"/>
      <c r="QYR31" s="464"/>
      <c r="QYS31" s="464"/>
      <c r="QYT31" s="464"/>
      <c r="QYU31" s="464"/>
      <c r="QYV31" s="464"/>
      <c r="QYW31" s="464"/>
      <c r="QYX31" s="464"/>
      <c r="QYY31" s="464"/>
      <c r="QYZ31" s="464"/>
      <c r="QZA31" s="464"/>
      <c r="QZB31" s="464"/>
      <c r="QZC31" s="464"/>
      <c r="QZD31" s="464"/>
      <c r="QZE31" s="464"/>
      <c r="QZF31" s="464"/>
      <c r="QZG31" s="464"/>
      <c r="QZH31" s="464"/>
      <c r="QZI31" s="464"/>
      <c r="QZJ31" s="464"/>
      <c r="QZK31" s="464"/>
      <c r="QZL31" s="464"/>
      <c r="QZM31" s="464"/>
      <c r="QZN31" s="464"/>
      <c r="QZO31" s="464"/>
      <c r="QZP31" s="464"/>
      <c r="QZQ31" s="464"/>
      <c r="QZR31" s="464"/>
      <c r="QZS31" s="464"/>
      <c r="QZT31" s="464"/>
      <c r="QZU31" s="464"/>
      <c r="QZV31" s="464"/>
      <c r="QZW31" s="464"/>
      <c r="QZX31" s="464"/>
      <c r="QZY31" s="464"/>
      <c r="QZZ31" s="464"/>
      <c r="RAA31" s="464"/>
      <c r="RAB31" s="464"/>
      <c r="RAC31" s="464"/>
      <c r="RAD31" s="464"/>
      <c r="RAE31" s="464"/>
      <c r="RAF31" s="464"/>
      <c r="RAG31" s="464"/>
      <c r="RAH31" s="464"/>
      <c r="RAI31" s="464"/>
      <c r="RAJ31" s="464"/>
      <c r="RAK31" s="464"/>
      <c r="RAL31" s="464"/>
      <c r="RAM31" s="464"/>
      <c r="RAN31" s="464"/>
      <c r="RAO31" s="464"/>
      <c r="RAP31" s="464"/>
      <c r="RAQ31" s="464"/>
      <c r="RAR31" s="464"/>
      <c r="RAS31" s="464"/>
      <c r="RAT31" s="464"/>
      <c r="RAU31" s="464"/>
      <c r="RAV31" s="464"/>
      <c r="RAW31" s="464"/>
      <c r="RAX31" s="464"/>
      <c r="RAY31" s="464"/>
      <c r="RAZ31" s="464"/>
      <c r="RBA31" s="464"/>
      <c r="RBB31" s="464"/>
      <c r="RBC31" s="464"/>
      <c r="RBD31" s="464"/>
      <c r="RBE31" s="464"/>
      <c r="RBF31" s="464"/>
      <c r="RBG31" s="464"/>
      <c r="RBH31" s="464"/>
      <c r="RBI31" s="464"/>
      <c r="RBJ31" s="464"/>
      <c r="RBK31" s="464"/>
      <c r="RBL31" s="464"/>
      <c r="RBM31" s="464"/>
      <c r="RBN31" s="464"/>
      <c r="RBO31" s="464"/>
      <c r="RBP31" s="464"/>
      <c r="RBQ31" s="464"/>
      <c r="RBR31" s="464"/>
      <c r="RBS31" s="464"/>
      <c r="RBT31" s="464"/>
      <c r="RBU31" s="464"/>
      <c r="RBV31" s="464"/>
      <c r="RBW31" s="464"/>
      <c r="RBX31" s="464"/>
      <c r="RBY31" s="464"/>
      <c r="RBZ31" s="464"/>
      <c r="RCA31" s="464"/>
      <c r="RCB31" s="464"/>
      <c r="RCC31" s="464"/>
      <c r="RCD31" s="464"/>
      <c r="RCE31" s="464"/>
      <c r="RCF31" s="464"/>
      <c r="RCG31" s="464"/>
      <c r="RCH31" s="464"/>
      <c r="RCI31" s="464"/>
      <c r="RCJ31" s="464"/>
      <c r="RCK31" s="464"/>
      <c r="RCL31" s="464"/>
      <c r="RCM31" s="464"/>
      <c r="RCN31" s="464"/>
      <c r="RCO31" s="464"/>
      <c r="RCP31" s="464"/>
      <c r="RCQ31" s="464"/>
      <c r="RCR31" s="464"/>
      <c r="RCS31" s="464"/>
      <c r="RCT31" s="464"/>
      <c r="RCU31" s="464"/>
      <c r="RCV31" s="464"/>
      <c r="RCW31" s="464"/>
      <c r="RCX31" s="464"/>
      <c r="RCY31" s="464"/>
      <c r="RCZ31" s="464"/>
      <c r="RDA31" s="464"/>
      <c r="RDB31" s="464"/>
      <c r="RDC31" s="464"/>
      <c r="RDD31" s="464"/>
      <c r="RDE31" s="464"/>
      <c r="RDF31" s="464"/>
      <c r="RDG31" s="464"/>
      <c r="RDH31" s="464"/>
      <c r="RDI31" s="464"/>
      <c r="RDJ31" s="464"/>
      <c r="RDK31" s="464"/>
      <c r="RDL31" s="464"/>
      <c r="RDM31" s="464"/>
      <c r="RDN31" s="464"/>
      <c r="RDO31" s="464"/>
      <c r="RDP31" s="464"/>
      <c r="RDQ31" s="464"/>
      <c r="RDR31" s="464"/>
      <c r="RDS31" s="464"/>
      <c r="RDT31" s="464"/>
      <c r="RDU31" s="464"/>
      <c r="RDV31" s="464"/>
      <c r="RDW31" s="464"/>
      <c r="RDX31" s="464"/>
      <c r="RDY31" s="464"/>
      <c r="RDZ31" s="464"/>
      <c r="REA31" s="464"/>
      <c r="REB31" s="464"/>
      <c r="REC31" s="464"/>
      <c r="RED31" s="464"/>
      <c r="REE31" s="464"/>
      <c r="REF31" s="464"/>
      <c r="REG31" s="464"/>
      <c r="REH31" s="464"/>
      <c r="REI31" s="464"/>
      <c r="REJ31" s="464"/>
      <c r="REK31" s="464"/>
      <c r="REL31" s="464"/>
      <c r="REM31" s="464"/>
      <c r="REN31" s="464"/>
      <c r="REO31" s="464"/>
      <c r="REP31" s="464"/>
      <c r="REQ31" s="464"/>
      <c r="RER31" s="464"/>
      <c r="RES31" s="464"/>
      <c r="RET31" s="464"/>
      <c r="REU31" s="464"/>
      <c r="REV31" s="464"/>
      <c r="REW31" s="464"/>
      <c r="REX31" s="464"/>
      <c r="REY31" s="464"/>
      <c r="REZ31" s="464"/>
      <c r="RFA31" s="464"/>
      <c r="RFB31" s="464"/>
      <c r="RFC31" s="464"/>
      <c r="RFD31" s="464"/>
      <c r="RFE31" s="464"/>
      <c r="RFF31" s="464"/>
      <c r="RFG31" s="464"/>
      <c r="RFH31" s="464"/>
      <c r="RFI31" s="464"/>
      <c r="RFJ31" s="464"/>
      <c r="RFK31" s="464"/>
      <c r="RFL31" s="464"/>
      <c r="RFM31" s="464"/>
      <c r="RFN31" s="464"/>
      <c r="RFO31" s="464"/>
      <c r="RFP31" s="464"/>
      <c r="RFQ31" s="464"/>
      <c r="RFR31" s="464"/>
      <c r="RFS31" s="464"/>
      <c r="RFT31" s="464"/>
      <c r="RFU31" s="464"/>
      <c r="RFV31" s="464"/>
      <c r="RFW31" s="464"/>
      <c r="RFX31" s="464"/>
      <c r="RFY31" s="464"/>
      <c r="RFZ31" s="464"/>
      <c r="RGA31" s="464"/>
      <c r="RGB31" s="464"/>
      <c r="RGC31" s="464"/>
      <c r="RGD31" s="464"/>
      <c r="RGE31" s="464"/>
      <c r="RGF31" s="464"/>
      <c r="RGG31" s="464"/>
      <c r="RGH31" s="464"/>
      <c r="RGI31" s="464"/>
      <c r="RGJ31" s="464"/>
      <c r="RGK31" s="464"/>
      <c r="RGL31" s="464"/>
      <c r="RGM31" s="464"/>
      <c r="RGN31" s="464"/>
      <c r="RGO31" s="464"/>
      <c r="RGP31" s="464"/>
      <c r="RGQ31" s="464"/>
      <c r="RGR31" s="464"/>
      <c r="RGS31" s="464"/>
      <c r="RGT31" s="464"/>
      <c r="RGU31" s="464"/>
      <c r="RGV31" s="464"/>
      <c r="RGW31" s="464"/>
      <c r="RGX31" s="464"/>
      <c r="RGY31" s="464"/>
      <c r="RGZ31" s="464"/>
      <c r="RHA31" s="464"/>
      <c r="RHB31" s="464"/>
      <c r="RHC31" s="464"/>
      <c r="RHD31" s="464"/>
      <c r="RHE31" s="464"/>
      <c r="RHF31" s="464"/>
      <c r="RHG31" s="464"/>
      <c r="RHH31" s="464"/>
      <c r="RHI31" s="464"/>
      <c r="RHJ31" s="464"/>
      <c r="RHK31" s="464"/>
      <c r="RHL31" s="464"/>
      <c r="RHM31" s="464"/>
      <c r="RHN31" s="464"/>
      <c r="RHO31" s="464"/>
      <c r="RHP31" s="464"/>
      <c r="RHQ31" s="464"/>
      <c r="RHR31" s="464"/>
      <c r="RHS31" s="464"/>
      <c r="RHT31" s="464"/>
      <c r="RHU31" s="464"/>
      <c r="RHV31" s="464"/>
      <c r="RHW31" s="464"/>
      <c r="RHX31" s="464"/>
      <c r="RHY31" s="464"/>
      <c r="RHZ31" s="464"/>
      <c r="RIA31" s="464"/>
      <c r="RIB31" s="464"/>
      <c r="RIC31" s="464"/>
      <c r="RID31" s="464"/>
      <c r="RIE31" s="464"/>
      <c r="RIF31" s="464"/>
      <c r="RIG31" s="464"/>
      <c r="RIH31" s="464"/>
      <c r="RII31" s="464"/>
      <c r="RIJ31" s="464"/>
      <c r="RIK31" s="464"/>
      <c r="RIL31" s="464"/>
      <c r="RIM31" s="464"/>
      <c r="RIN31" s="464"/>
      <c r="RIO31" s="464"/>
      <c r="RIP31" s="464"/>
      <c r="RIQ31" s="464"/>
      <c r="RIR31" s="464"/>
      <c r="RIS31" s="464"/>
      <c r="RIT31" s="464"/>
      <c r="RIU31" s="464"/>
      <c r="RIV31" s="464"/>
      <c r="RIW31" s="464"/>
      <c r="RIX31" s="464"/>
      <c r="RIY31" s="464"/>
      <c r="RIZ31" s="464"/>
      <c r="RJA31" s="464"/>
      <c r="RJB31" s="464"/>
      <c r="RJC31" s="464"/>
      <c r="RJD31" s="464"/>
      <c r="RJE31" s="464"/>
      <c r="RJF31" s="464"/>
      <c r="RJG31" s="464"/>
      <c r="RJH31" s="464"/>
      <c r="RJI31" s="464"/>
      <c r="RJJ31" s="464"/>
      <c r="RJK31" s="464"/>
      <c r="RJL31" s="464"/>
      <c r="RJM31" s="464"/>
      <c r="RJN31" s="464"/>
      <c r="RJO31" s="464"/>
      <c r="RJP31" s="464"/>
      <c r="RJQ31" s="464"/>
      <c r="RJR31" s="464"/>
      <c r="RJS31" s="464"/>
      <c r="RJT31" s="464"/>
      <c r="RJU31" s="464"/>
      <c r="RJV31" s="464"/>
      <c r="RJW31" s="464"/>
      <c r="RJX31" s="464"/>
      <c r="RJY31" s="464"/>
      <c r="RJZ31" s="464"/>
      <c r="RKA31" s="464"/>
      <c r="RKB31" s="464"/>
      <c r="RKC31" s="464"/>
      <c r="RKD31" s="464"/>
      <c r="RKE31" s="464"/>
      <c r="RKF31" s="464"/>
      <c r="RKG31" s="464"/>
      <c r="RKH31" s="464"/>
      <c r="RKI31" s="464"/>
      <c r="RKJ31" s="464"/>
      <c r="RKK31" s="464"/>
      <c r="RKL31" s="464"/>
      <c r="RKM31" s="464"/>
      <c r="RKN31" s="464"/>
      <c r="RKO31" s="464"/>
      <c r="RKP31" s="464"/>
      <c r="RKQ31" s="464"/>
      <c r="RKR31" s="464"/>
      <c r="RKS31" s="464"/>
      <c r="RKT31" s="464"/>
      <c r="RKU31" s="464"/>
      <c r="RKV31" s="464"/>
      <c r="RKW31" s="464"/>
      <c r="RKX31" s="464"/>
      <c r="RKY31" s="464"/>
      <c r="RKZ31" s="464"/>
      <c r="RLA31" s="464"/>
      <c r="RLB31" s="464"/>
      <c r="RLC31" s="464"/>
      <c r="RLD31" s="464"/>
      <c r="RLE31" s="464"/>
      <c r="RLF31" s="464"/>
      <c r="RLG31" s="464"/>
      <c r="RLH31" s="464"/>
      <c r="RLI31" s="464"/>
      <c r="RLJ31" s="464"/>
      <c r="RLK31" s="464"/>
      <c r="RLL31" s="464"/>
      <c r="RLM31" s="464"/>
      <c r="RLN31" s="464"/>
      <c r="RLO31" s="464"/>
      <c r="RLP31" s="464"/>
      <c r="RLQ31" s="464"/>
      <c r="RLR31" s="464"/>
      <c r="RLS31" s="464"/>
      <c r="RLT31" s="464"/>
      <c r="RLU31" s="464"/>
      <c r="RLV31" s="464"/>
      <c r="RLW31" s="464"/>
      <c r="RLX31" s="464"/>
      <c r="RLY31" s="464"/>
      <c r="RLZ31" s="464"/>
      <c r="RMA31" s="464"/>
      <c r="RMB31" s="464"/>
      <c r="RMC31" s="464"/>
      <c r="RMD31" s="464"/>
      <c r="RME31" s="464"/>
      <c r="RMF31" s="464"/>
      <c r="RMG31" s="464"/>
      <c r="RMH31" s="464"/>
      <c r="RMI31" s="464"/>
      <c r="RMJ31" s="464"/>
      <c r="RMK31" s="464"/>
      <c r="RML31" s="464"/>
      <c r="RMM31" s="464"/>
      <c r="RMN31" s="464"/>
      <c r="RMO31" s="464"/>
      <c r="RMP31" s="464"/>
      <c r="RMQ31" s="464"/>
      <c r="RMR31" s="464"/>
      <c r="RMS31" s="464"/>
      <c r="RMT31" s="464"/>
      <c r="RMU31" s="464"/>
      <c r="RMV31" s="464"/>
      <c r="RMW31" s="464"/>
      <c r="RMX31" s="464"/>
      <c r="RMY31" s="464"/>
      <c r="RMZ31" s="464"/>
      <c r="RNA31" s="464"/>
      <c r="RNB31" s="464"/>
      <c r="RNC31" s="464"/>
      <c r="RND31" s="464"/>
      <c r="RNE31" s="464"/>
      <c r="RNF31" s="464"/>
      <c r="RNG31" s="464"/>
      <c r="RNH31" s="464"/>
      <c r="RNI31" s="464"/>
      <c r="RNJ31" s="464"/>
      <c r="RNK31" s="464"/>
      <c r="RNL31" s="464"/>
      <c r="RNM31" s="464"/>
      <c r="RNN31" s="464"/>
      <c r="RNO31" s="464"/>
      <c r="RNP31" s="464"/>
      <c r="RNQ31" s="464"/>
      <c r="RNR31" s="464"/>
      <c r="RNS31" s="464"/>
      <c r="RNT31" s="464"/>
      <c r="RNU31" s="464"/>
      <c r="RNV31" s="464"/>
      <c r="RNW31" s="464"/>
      <c r="RNX31" s="464"/>
      <c r="RNY31" s="464"/>
      <c r="RNZ31" s="464"/>
      <c r="ROA31" s="464"/>
      <c r="ROB31" s="464"/>
      <c r="ROC31" s="464"/>
      <c r="ROD31" s="464"/>
      <c r="ROE31" s="464"/>
      <c r="ROF31" s="464"/>
      <c r="ROG31" s="464"/>
      <c r="ROH31" s="464"/>
      <c r="ROI31" s="464"/>
      <c r="ROJ31" s="464"/>
      <c r="ROK31" s="464"/>
      <c r="ROL31" s="464"/>
      <c r="ROM31" s="464"/>
      <c r="RON31" s="464"/>
      <c r="ROO31" s="464"/>
      <c r="ROP31" s="464"/>
      <c r="ROQ31" s="464"/>
      <c r="ROR31" s="464"/>
      <c r="ROS31" s="464"/>
      <c r="ROT31" s="464"/>
      <c r="ROU31" s="464"/>
      <c r="ROV31" s="464"/>
      <c r="ROW31" s="464"/>
      <c r="ROX31" s="464"/>
      <c r="ROY31" s="464"/>
      <c r="ROZ31" s="464"/>
      <c r="RPA31" s="464"/>
      <c r="RPB31" s="464"/>
      <c r="RPC31" s="464"/>
      <c r="RPD31" s="464"/>
      <c r="RPE31" s="464"/>
      <c r="RPF31" s="464"/>
      <c r="RPG31" s="464"/>
      <c r="RPH31" s="464"/>
      <c r="RPI31" s="464"/>
      <c r="RPJ31" s="464"/>
      <c r="RPK31" s="464"/>
      <c r="RPL31" s="464"/>
      <c r="RPM31" s="464"/>
      <c r="RPN31" s="464"/>
      <c r="RPO31" s="464"/>
      <c r="RPP31" s="464"/>
      <c r="RPQ31" s="464"/>
      <c r="RPR31" s="464"/>
      <c r="RPS31" s="464"/>
      <c r="RPT31" s="464"/>
      <c r="RPU31" s="464"/>
      <c r="RPV31" s="464"/>
      <c r="RPW31" s="464"/>
      <c r="RPX31" s="464"/>
      <c r="RPY31" s="464"/>
      <c r="RPZ31" s="464"/>
      <c r="RQA31" s="464"/>
      <c r="RQB31" s="464"/>
      <c r="RQC31" s="464"/>
      <c r="RQD31" s="464"/>
      <c r="RQE31" s="464"/>
      <c r="RQF31" s="464"/>
      <c r="RQG31" s="464"/>
      <c r="RQH31" s="464"/>
      <c r="RQI31" s="464"/>
      <c r="RQJ31" s="464"/>
      <c r="RQK31" s="464"/>
      <c r="RQL31" s="464"/>
      <c r="RQM31" s="464"/>
      <c r="RQN31" s="464"/>
      <c r="RQO31" s="464"/>
      <c r="RQP31" s="464"/>
      <c r="RQQ31" s="464"/>
      <c r="RQR31" s="464"/>
      <c r="RQS31" s="464"/>
      <c r="RQT31" s="464"/>
      <c r="RQU31" s="464"/>
      <c r="RQV31" s="464"/>
      <c r="RQW31" s="464"/>
      <c r="RQX31" s="464"/>
      <c r="RQY31" s="464"/>
      <c r="RQZ31" s="464"/>
      <c r="RRA31" s="464"/>
      <c r="RRB31" s="464"/>
      <c r="RRC31" s="464"/>
      <c r="RRD31" s="464"/>
      <c r="RRE31" s="464"/>
      <c r="RRF31" s="464"/>
      <c r="RRG31" s="464"/>
      <c r="RRH31" s="464"/>
      <c r="RRI31" s="464"/>
      <c r="RRJ31" s="464"/>
      <c r="RRK31" s="464"/>
      <c r="RRL31" s="464"/>
      <c r="RRM31" s="464"/>
      <c r="RRN31" s="464"/>
      <c r="RRO31" s="464"/>
      <c r="RRP31" s="464"/>
      <c r="RRQ31" s="464"/>
      <c r="RRR31" s="464"/>
      <c r="RRS31" s="464"/>
      <c r="RRT31" s="464"/>
      <c r="RRU31" s="464"/>
      <c r="RRV31" s="464"/>
      <c r="RRW31" s="464"/>
      <c r="RRX31" s="464"/>
      <c r="RRY31" s="464"/>
      <c r="RRZ31" s="464"/>
      <c r="RSA31" s="464"/>
      <c r="RSB31" s="464"/>
      <c r="RSC31" s="464"/>
      <c r="RSD31" s="464"/>
      <c r="RSE31" s="464"/>
      <c r="RSF31" s="464"/>
      <c r="RSG31" s="464"/>
      <c r="RSH31" s="464"/>
      <c r="RSI31" s="464"/>
      <c r="RSJ31" s="464"/>
      <c r="RSK31" s="464"/>
      <c r="RSL31" s="464"/>
      <c r="RSM31" s="464"/>
      <c r="RSN31" s="464"/>
      <c r="RSO31" s="464"/>
      <c r="RSP31" s="464"/>
      <c r="RSQ31" s="464"/>
      <c r="RSR31" s="464"/>
      <c r="RSS31" s="464"/>
      <c r="RST31" s="464"/>
      <c r="RSU31" s="464"/>
      <c r="RSV31" s="464"/>
      <c r="RSW31" s="464"/>
      <c r="RSX31" s="464"/>
      <c r="RSY31" s="464"/>
      <c r="RSZ31" s="464"/>
      <c r="RTA31" s="464"/>
      <c r="RTB31" s="464"/>
      <c r="RTC31" s="464"/>
      <c r="RTD31" s="464"/>
      <c r="RTE31" s="464"/>
      <c r="RTF31" s="464"/>
      <c r="RTG31" s="464"/>
      <c r="RTH31" s="464"/>
      <c r="RTI31" s="464"/>
      <c r="RTJ31" s="464"/>
      <c r="RTK31" s="464"/>
      <c r="RTL31" s="464"/>
      <c r="RTM31" s="464"/>
      <c r="RTN31" s="464"/>
      <c r="RTO31" s="464"/>
      <c r="RTP31" s="464"/>
      <c r="RTQ31" s="464"/>
      <c r="RTR31" s="464"/>
      <c r="RTS31" s="464"/>
      <c r="RTT31" s="464"/>
      <c r="RTU31" s="464"/>
      <c r="RTV31" s="464"/>
      <c r="RTW31" s="464"/>
      <c r="RTX31" s="464"/>
      <c r="RTY31" s="464"/>
      <c r="RTZ31" s="464"/>
      <c r="RUA31" s="464"/>
      <c r="RUB31" s="464"/>
      <c r="RUC31" s="464"/>
      <c r="RUD31" s="464"/>
      <c r="RUE31" s="464"/>
      <c r="RUF31" s="464"/>
      <c r="RUG31" s="464"/>
      <c r="RUH31" s="464"/>
      <c r="RUI31" s="464"/>
      <c r="RUJ31" s="464"/>
      <c r="RUK31" s="464"/>
      <c r="RUL31" s="464"/>
      <c r="RUM31" s="464"/>
      <c r="RUN31" s="464"/>
      <c r="RUO31" s="464"/>
      <c r="RUP31" s="464"/>
      <c r="RUQ31" s="464"/>
      <c r="RUR31" s="464"/>
      <c r="RUS31" s="464"/>
      <c r="RUT31" s="464"/>
      <c r="RUU31" s="464"/>
      <c r="RUV31" s="464"/>
      <c r="RUW31" s="464"/>
      <c r="RUX31" s="464"/>
      <c r="RUY31" s="464"/>
      <c r="RUZ31" s="464"/>
      <c r="RVA31" s="464"/>
      <c r="RVB31" s="464"/>
      <c r="RVC31" s="464"/>
      <c r="RVD31" s="464"/>
      <c r="RVE31" s="464"/>
      <c r="RVF31" s="464"/>
      <c r="RVG31" s="464"/>
      <c r="RVH31" s="464"/>
      <c r="RVI31" s="464"/>
      <c r="RVJ31" s="464"/>
      <c r="RVK31" s="464"/>
      <c r="RVL31" s="464"/>
      <c r="RVM31" s="464"/>
      <c r="RVN31" s="464"/>
      <c r="RVO31" s="464"/>
      <c r="RVP31" s="464"/>
      <c r="RVQ31" s="464"/>
      <c r="RVR31" s="464"/>
      <c r="RVS31" s="464"/>
      <c r="RVT31" s="464"/>
      <c r="RVU31" s="464"/>
      <c r="RVV31" s="464"/>
      <c r="RVW31" s="464"/>
      <c r="RVX31" s="464"/>
      <c r="RVY31" s="464"/>
      <c r="RVZ31" s="464"/>
      <c r="RWA31" s="464"/>
      <c r="RWB31" s="464"/>
      <c r="RWC31" s="464"/>
      <c r="RWD31" s="464"/>
      <c r="RWE31" s="464"/>
      <c r="RWF31" s="464"/>
      <c r="RWG31" s="464"/>
      <c r="RWH31" s="464"/>
      <c r="RWI31" s="464"/>
      <c r="RWJ31" s="464"/>
      <c r="RWK31" s="464"/>
      <c r="RWL31" s="464"/>
      <c r="RWM31" s="464"/>
      <c r="RWN31" s="464"/>
      <c r="RWO31" s="464"/>
      <c r="RWP31" s="464"/>
      <c r="RWQ31" s="464"/>
      <c r="RWR31" s="464"/>
      <c r="RWS31" s="464"/>
      <c r="RWT31" s="464"/>
      <c r="RWU31" s="464"/>
      <c r="RWV31" s="464"/>
      <c r="RWW31" s="464"/>
      <c r="RWX31" s="464"/>
      <c r="RWY31" s="464"/>
      <c r="RWZ31" s="464"/>
      <c r="RXA31" s="464"/>
      <c r="RXB31" s="464"/>
      <c r="RXC31" s="464"/>
      <c r="RXD31" s="464"/>
      <c r="RXE31" s="464"/>
      <c r="RXF31" s="464"/>
      <c r="RXG31" s="464"/>
      <c r="RXH31" s="464"/>
      <c r="RXI31" s="464"/>
      <c r="RXJ31" s="464"/>
      <c r="RXK31" s="464"/>
      <c r="RXL31" s="464"/>
      <c r="RXM31" s="464"/>
      <c r="RXN31" s="464"/>
      <c r="RXO31" s="464"/>
      <c r="RXP31" s="464"/>
      <c r="RXQ31" s="464"/>
      <c r="RXR31" s="464"/>
      <c r="RXS31" s="464"/>
      <c r="RXT31" s="464"/>
      <c r="RXU31" s="464"/>
      <c r="RXV31" s="464"/>
      <c r="RXW31" s="464"/>
      <c r="RXX31" s="464"/>
      <c r="RXY31" s="464"/>
      <c r="RXZ31" s="464"/>
      <c r="RYA31" s="464"/>
      <c r="RYB31" s="464"/>
      <c r="RYC31" s="464"/>
      <c r="RYD31" s="464"/>
      <c r="RYE31" s="464"/>
      <c r="RYF31" s="464"/>
      <c r="RYG31" s="464"/>
      <c r="RYH31" s="464"/>
      <c r="RYI31" s="464"/>
      <c r="RYJ31" s="464"/>
      <c r="RYK31" s="464"/>
      <c r="RYL31" s="464"/>
      <c r="RYM31" s="464"/>
      <c r="RYN31" s="464"/>
      <c r="RYO31" s="464"/>
      <c r="RYP31" s="464"/>
      <c r="RYQ31" s="464"/>
      <c r="RYR31" s="464"/>
      <c r="RYS31" s="464"/>
      <c r="RYT31" s="464"/>
      <c r="RYU31" s="464"/>
      <c r="RYV31" s="464"/>
      <c r="RYW31" s="464"/>
      <c r="RYX31" s="464"/>
      <c r="RYY31" s="464"/>
      <c r="RYZ31" s="464"/>
      <c r="RZA31" s="464"/>
      <c r="RZB31" s="464"/>
      <c r="RZC31" s="464"/>
      <c r="RZD31" s="464"/>
      <c r="RZE31" s="464"/>
      <c r="RZF31" s="464"/>
      <c r="RZG31" s="464"/>
      <c r="RZH31" s="464"/>
      <c r="RZI31" s="464"/>
      <c r="RZJ31" s="464"/>
      <c r="RZK31" s="464"/>
      <c r="RZL31" s="464"/>
      <c r="RZM31" s="464"/>
      <c r="RZN31" s="464"/>
      <c r="RZO31" s="464"/>
      <c r="RZP31" s="464"/>
      <c r="RZQ31" s="464"/>
      <c r="RZR31" s="464"/>
      <c r="RZS31" s="464"/>
      <c r="RZT31" s="464"/>
      <c r="RZU31" s="464"/>
      <c r="RZV31" s="464"/>
      <c r="RZW31" s="464"/>
      <c r="RZX31" s="464"/>
      <c r="RZY31" s="464"/>
      <c r="RZZ31" s="464"/>
      <c r="SAA31" s="464"/>
      <c r="SAB31" s="464"/>
      <c r="SAC31" s="464"/>
      <c r="SAD31" s="464"/>
      <c r="SAE31" s="464"/>
      <c r="SAF31" s="464"/>
      <c r="SAG31" s="464"/>
      <c r="SAH31" s="464"/>
      <c r="SAI31" s="464"/>
      <c r="SAJ31" s="464"/>
      <c r="SAK31" s="464"/>
      <c r="SAL31" s="464"/>
      <c r="SAM31" s="464"/>
      <c r="SAN31" s="464"/>
      <c r="SAO31" s="464"/>
      <c r="SAP31" s="464"/>
      <c r="SAQ31" s="464"/>
      <c r="SAR31" s="464"/>
      <c r="SAS31" s="464"/>
      <c r="SAT31" s="464"/>
      <c r="SAU31" s="464"/>
      <c r="SAV31" s="464"/>
      <c r="SAW31" s="464"/>
      <c r="SAX31" s="464"/>
      <c r="SAY31" s="464"/>
      <c r="SAZ31" s="464"/>
      <c r="SBA31" s="464"/>
      <c r="SBB31" s="464"/>
      <c r="SBC31" s="464"/>
      <c r="SBD31" s="464"/>
      <c r="SBE31" s="464"/>
      <c r="SBF31" s="464"/>
      <c r="SBG31" s="464"/>
      <c r="SBH31" s="464"/>
      <c r="SBI31" s="464"/>
      <c r="SBJ31" s="464"/>
      <c r="SBK31" s="464"/>
      <c r="SBL31" s="464"/>
      <c r="SBM31" s="464"/>
      <c r="SBN31" s="464"/>
      <c r="SBO31" s="464"/>
      <c r="SBP31" s="464"/>
      <c r="SBQ31" s="464"/>
      <c r="SBR31" s="464"/>
      <c r="SBS31" s="464"/>
      <c r="SBT31" s="464"/>
      <c r="SBU31" s="464"/>
      <c r="SBV31" s="464"/>
      <c r="SBW31" s="464"/>
      <c r="SBX31" s="464"/>
      <c r="SBY31" s="464"/>
      <c r="SBZ31" s="464"/>
      <c r="SCA31" s="464"/>
      <c r="SCB31" s="464"/>
      <c r="SCC31" s="464"/>
      <c r="SCD31" s="464"/>
      <c r="SCE31" s="464"/>
      <c r="SCF31" s="464"/>
      <c r="SCG31" s="464"/>
      <c r="SCH31" s="464"/>
      <c r="SCI31" s="464"/>
      <c r="SCJ31" s="464"/>
      <c r="SCK31" s="464"/>
      <c r="SCL31" s="464"/>
      <c r="SCM31" s="464"/>
      <c r="SCN31" s="464"/>
      <c r="SCO31" s="464"/>
      <c r="SCP31" s="464"/>
      <c r="SCQ31" s="464"/>
      <c r="SCR31" s="464"/>
      <c r="SCS31" s="464"/>
      <c r="SCT31" s="464"/>
      <c r="SCU31" s="464"/>
      <c r="SCV31" s="464"/>
      <c r="SCW31" s="464"/>
      <c r="SCX31" s="464"/>
      <c r="SCY31" s="464"/>
      <c r="SCZ31" s="464"/>
      <c r="SDA31" s="464"/>
      <c r="SDB31" s="464"/>
      <c r="SDC31" s="464"/>
      <c r="SDD31" s="464"/>
      <c r="SDE31" s="464"/>
      <c r="SDF31" s="464"/>
      <c r="SDG31" s="464"/>
      <c r="SDH31" s="464"/>
      <c r="SDI31" s="464"/>
      <c r="SDJ31" s="464"/>
      <c r="SDK31" s="464"/>
      <c r="SDL31" s="464"/>
      <c r="SDM31" s="464"/>
      <c r="SDN31" s="464"/>
      <c r="SDO31" s="464"/>
      <c r="SDP31" s="464"/>
      <c r="SDQ31" s="464"/>
      <c r="SDR31" s="464"/>
      <c r="SDS31" s="464"/>
      <c r="SDT31" s="464"/>
      <c r="SDU31" s="464"/>
      <c r="SDV31" s="464"/>
      <c r="SDW31" s="464"/>
      <c r="SDX31" s="464"/>
      <c r="SDY31" s="464"/>
      <c r="SDZ31" s="464"/>
      <c r="SEA31" s="464"/>
      <c r="SEB31" s="464"/>
      <c r="SEC31" s="464"/>
      <c r="SED31" s="464"/>
      <c r="SEE31" s="464"/>
      <c r="SEF31" s="464"/>
      <c r="SEG31" s="464"/>
      <c r="SEH31" s="464"/>
      <c r="SEI31" s="464"/>
      <c r="SEJ31" s="464"/>
      <c r="SEK31" s="464"/>
      <c r="SEL31" s="464"/>
      <c r="SEM31" s="464"/>
      <c r="SEN31" s="464"/>
      <c r="SEO31" s="464"/>
      <c r="SEP31" s="464"/>
      <c r="SEQ31" s="464"/>
      <c r="SER31" s="464"/>
      <c r="SES31" s="464"/>
      <c r="SET31" s="464"/>
      <c r="SEU31" s="464"/>
      <c r="SEV31" s="464"/>
      <c r="SEW31" s="464"/>
      <c r="SEX31" s="464"/>
      <c r="SEY31" s="464"/>
      <c r="SEZ31" s="464"/>
      <c r="SFA31" s="464"/>
      <c r="SFB31" s="464"/>
      <c r="SFC31" s="464"/>
      <c r="SFD31" s="464"/>
      <c r="SFE31" s="464"/>
      <c r="SFF31" s="464"/>
      <c r="SFG31" s="464"/>
      <c r="SFH31" s="464"/>
      <c r="SFI31" s="464"/>
      <c r="SFJ31" s="464"/>
      <c r="SFK31" s="464"/>
      <c r="SFL31" s="464"/>
      <c r="SFM31" s="464"/>
      <c r="SFN31" s="464"/>
      <c r="SFO31" s="464"/>
      <c r="SFP31" s="464"/>
      <c r="SFQ31" s="464"/>
      <c r="SFR31" s="464"/>
      <c r="SFS31" s="464"/>
      <c r="SFT31" s="464"/>
      <c r="SFU31" s="464"/>
      <c r="SFV31" s="464"/>
      <c r="SFW31" s="464"/>
      <c r="SFX31" s="464"/>
      <c r="SFY31" s="464"/>
      <c r="SFZ31" s="464"/>
      <c r="SGA31" s="464"/>
      <c r="SGB31" s="464"/>
      <c r="SGC31" s="464"/>
      <c r="SGD31" s="464"/>
      <c r="SGE31" s="464"/>
      <c r="SGF31" s="464"/>
      <c r="SGG31" s="464"/>
      <c r="SGH31" s="464"/>
      <c r="SGI31" s="464"/>
      <c r="SGJ31" s="464"/>
      <c r="SGK31" s="464"/>
      <c r="SGL31" s="464"/>
      <c r="SGM31" s="464"/>
      <c r="SGN31" s="464"/>
      <c r="SGO31" s="464"/>
      <c r="SGP31" s="464"/>
      <c r="SGQ31" s="464"/>
      <c r="SGR31" s="464"/>
      <c r="SGS31" s="464"/>
      <c r="SGT31" s="464"/>
      <c r="SGU31" s="464"/>
      <c r="SGV31" s="464"/>
      <c r="SGW31" s="464"/>
      <c r="SGX31" s="464"/>
      <c r="SGY31" s="464"/>
      <c r="SGZ31" s="464"/>
      <c r="SHA31" s="464"/>
      <c r="SHB31" s="464"/>
      <c r="SHC31" s="464"/>
      <c r="SHD31" s="464"/>
      <c r="SHE31" s="464"/>
      <c r="SHF31" s="464"/>
      <c r="SHG31" s="464"/>
      <c r="SHH31" s="464"/>
      <c r="SHI31" s="464"/>
      <c r="SHJ31" s="464"/>
      <c r="SHK31" s="464"/>
      <c r="SHL31" s="464"/>
      <c r="SHM31" s="464"/>
      <c r="SHN31" s="464"/>
      <c r="SHO31" s="464"/>
      <c r="SHP31" s="464"/>
      <c r="SHQ31" s="464"/>
      <c r="SHR31" s="464"/>
      <c r="SHS31" s="464"/>
      <c r="SHT31" s="464"/>
      <c r="SHU31" s="464"/>
      <c r="SHV31" s="464"/>
      <c r="SHW31" s="464"/>
      <c r="SHX31" s="464"/>
      <c r="SHY31" s="464"/>
      <c r="SHZ31" s="464"/>
      <c r="SIA31" s="464"/>
      <c r="SIB31" s="464"/>
      <c r="SIC31" s="464"/>
      <c r="SID31" s="464"/>
      <c r="SIE31" s="464"/>
      <c r="SIF31" s="464"/>
      <c r="SIG31" s="464"/>
      <c r="SIH31" s="464"/>
      <c r="SII31" s="464"/>
      <c r="SIJ31" s="464"/>
      <c r="SIK31" s="464"/>
      <c r="SIL31" s="464"/>
      <c r="SIM31" s="464"/>
      <c r="SIN31" s="464"/>
      <c r="SIO31" s="464"/>
      <c r="SIP31" s="464"/>
      <c r="SIQ31" s="464"/>
      <c r="SIR31" s="464"/>
      <c r="SIS31" s="464"/>
      <c r="SIT31" s="464"/>
      <c r="SIU31" s="464"/>
      <c r="SIV31" s="464"/>
      <c r="SIW31" s="464"/>
      <c r="SIX31" s="464"/>
      <c r="SIY31" s="464"/>
      <c r="SIZ31" s="464"/>
      <c r="SJA31" s="464"/>
      <c r="SJB31" s="464"/>
      <c r="SJC31" s="464"/>
      <c r="SJD31" s="464"/>
      <c r="SJE31" s="464"/>
      <c r="SJF31" s="464"/>
      <c r="SJG31" s="464"/>
      <c r="SJH31" s="464"/>
      <c r="SJI31" s="464"/>
      <c r="SJJ31" s="464"/>
      <c r="SJK31" s="464"/>
      <c r="SJL31" s="464"/>
      <c r="SJM31" s="464"/>
      <c r="SJN31" s="464"/>
      <c r="SJO31" s="464"/>
      <c r="SJP31" s="464"/>
      <c r="SJQ31" s="464"/>
      <c r="SJR31" s="464"/>
      <c r="SJS31" s="464"/>
      <c r="SJT31" s="464"/>
      <c r="SJU31" s="464"/>
      <c r="SJV31" s="464"/>
      <c r="SJW31" s="464"/>
      <c r="SJX31" s="464"/>
      <c r="SJY31" s="464"/>
      <c r="SJZ31" s="464"/>
      <c r="SKA31" s="464"/>
      <c r="SKB31" s="464"/>
      <c r="SKC31" s="464"/>
      <c r="SKD31" s="464"/>
      <c r="SKE31" s="464"/>
      <c r="SKF31" s="464"/>
      <c r="SKG31" s="464"/>
      <c r="SKH31" s="464"/>
      <c r="SKI31" s="464"/>
      <c r="SKJ31" s="464"/>
      <c r="SKK31" s="464"/>
      <c r="SKL31" s="464"/>
      <c r="SKM31" s="464"/>
      <c r="SKN31" s="464"/>
      <c r="SKO31" s="464"/>
      <c r="SKP31" s="464"/>
      <c r="SKQ31" s="464"/>
      <c r="SKR31" s="464"/>
      <c r="SKS31" s="464"/>
      <c r="SKT31" s="464"/>
      <c r="SKU31" s="464"/>
      <c r="SKV31" s="464"/>
      <c r="SKW31" s="464"/>
      <c r="SKX31" s="464"/>
      <c r="SKY31" s="464"/>
      <c r="SKZ31" s="464"/>
      <c r="SLA31" s="464"/>
      <c r="SLB31" s="464"/>
      <c r="SLC31" s="464"/>
      <c r="SLD31" s="464"/>
      <c r="SLE31" s="464"/>
      <c r="SLF31" s="464"/>
      <c r="SLG31" s="464"/>
      <c r="SLH31" s="464"/>
      <c r="SLI31" s="464"/>
      <c r="SLJ31" s="464"/>
      <c r="SLK31" s="464"/>
      <c r="SLL31" s="464"/>
      <c r="SLM31" s="464"/>
      <c r="SLN31" s="464"/>
      <c r="SLO31" s="464"/>
      <c r="SLP31" s="464"/>
      <c r="SLQ31" s="464"/>
      <c r="SLR31" s="464"/>
      <c r="SLS31" s="464"/>
      <c r="SLT31" s="464"/>
      <c r="SLU31" s="464"/>
      <c r="SLV31" s="464"/>
      <c r="SLW31" s="464"/>
      <c r="SLX31" s="464"/>
      <c r="SLY31" s="464"/>
      <c r="SLZ31" s="464"/>
      <c r="SMA31" s="464"/>
      <c r="SMB31" s="464"/>
      <c r="SMC31" s="464"/>
      <c r="SMD31" s="464"/>
      <c r="SME31" s="464"/>
      <c r="SMF31" s="464"/>
      <c r="SMG31" s="464"/>
      <c r="SMH31" s="464"/>
      <c r="SMI31" s="464"/>
      <c r="SMJ31" s="464"/>
      <c r="SMK31" s="464"/>
      <c r="SML31" s="464"/>
      <c r="SMM31" s="464"/>
      <c r="SMN31" s="464"/>
      <c r="SMO31" s="464"/>
      <c r="SMP31" s="464"/>
      <c r="SMQ31" s="464"/>
      <c r="SMR31" s="464"/>
      <c r="SMS31" s="464"/>
      <c r="SMT31" s="464"/>
      <c r="SMU31" s="464"/>
      <c r="SMV31" s="464"/>
      <c r="SMW31" s="464"/>
      <c r="SMX31" s="464"/>
      <c r="SMY31" s="464"/>
      <c r="SMZ31" s="464"/>
      <c r="SNA31" s="464"/>
      <c r="SNB31" s="464"/>
      <c r="SNC31" s="464"/>
      <c r="SND31" s="464"/>
      <c r="SNE31" s="464"/>
      <c r="SNF31" s="464"/>
      <c r="SNG31" s="464"/>
      <c r="SNH31" s="464"/>
      <c r="SNI31" s="464"/>
      <c r="SNJ31" s="464"/>
      <c r="SNK31" s="464"/>
      <c r="SNL31" s="464"/>
      <c r="SNM31" s="464"/>
      <c r="SNN31" s="464"/>
      <c r="SNO31" s="464"/>
      <c r="SNP31" s="464"/>
      <c r="SNQ31" s="464"/>
      <c r="SNR31" s="464"/>
      <c r="SNS31" s="464"/>
      <c r="SNT31" s="464"/>
      <c r="SNU31" s="464"/>
      <c r="SNV31" s="464"/>
      <c r="SNW31" s="464"/>
      <c r="SNX31" s="464"/>
      <c r="SNY31" s="464"/>
      <c r="SNZ31" s="464"/>
      <c r="SOA31" s="464"/>
      <c r="SOB31" s="464"/>
      <c r="SOC31" s="464"/>
      <c r="SOD31" s="464"/>
      <c r="SOE31" s="464"/>
      <c r="SOF31" s="464"/>
      <c r="SOG31" s="464"/>
      <c r="SOH31" s="464"/>
      <c r="SOI31" s="464"/>
      <c r="SOJ31" s="464"/>
      <c r="SOK31" s="464"/>
      <c r="SOL31" s="464"/>
      <c r="SOM31" s="464"/>
      <c r="SON31" s="464"/>
      <c r="SOO31" s="464"/>
      <c r="SOP31" s="464"/>
      <c r="SOQ31" s="464"/>
      <c r="SOR31" s="464"/>
      <c r="SOS31" s="464"/>
      <c r="SOT31" s="464"/>
      <c r="SOU31" s="464"/>
      <c r="SOV31" s="464"/>
      <c r="SOW31" s="464"/>
      <c r="SOX31" s="464"/>
      <c r="SOY31" s="464"/>
      <c r="SOZ31" s="464"/>
      <c r="SPA31" s="464"/>
      <c r="SPB31" s="464"/>
      <c r="SPC31" s="464"/>
      <c r="SPD31" s="464"/>
      <c r="SPE31" s="464"/>
      <c r="SPF31" s="464"/>
      <c r="SPG31" s="464"/>
      <c r="SPH31" s="464"/>
      <c r="SPI31" s="464"/>
      <c r="SPJ31" s="464"/>
      <c r="SPK31" s="464"/>
      <c r="SPL31" s="464"/>
      <c r="SPM31" s="464"/>
      <c r="SPN31" s="464"/>
      <c r="SPO31" s="464"/>
      <c r="SPP31" s="464"/>
      <c r="SPQ31" s="464"/>
      <c r="SPR31" s="464"/>
      <c r="SPS31" s="464"/>
      <c r="SPT31" s="464"/>
      <c r="SPU31" s="464"/>
      <c r="SPV31" s="464"/>
      <c r="SPW31" s="464"/>
      <c r="SPX31" s="464"/>
      <c r="SPY31" s="464"/>
      <c r="SPZ31" s="464"/>
      <c r="SQA31" s="464"/>
      <c r="SQB31" s="464"/>
      <c r="SQC31" s="464"/>
      <c r="SQD31" s="464"/>
      <c r="SQE31" s="464"/>
      <c r="SQF31" s="464"/>
      <c r="SQG31" s="464"/>
      <c r="SQH31" s="464"/>
      <c r="SQI31" s="464"/>
      <c r="SQJ31" s="464"/>
      <c r="SQK31" s="464"/>
      <c r="SQL31" s="464"/>
      <c r="SQM31" s="464"/>
      <c r="SQN31" s="464"/>
      <c r="SQO31" s="464"/>
      <c r="SQP31" s="464"/>
      <c r="SQQ31" s="464"/>
      <c r="SQR31" s="464"/>
      <c r="SQS31" s="464"/>
      <c r="SQT31" s="464"/>
      <c r="SQU31" s="464"/>
      <c r="SQV31" s="464"/>
      <c r="SQW31" s="464"/>
      <c r="SQX31" s="464"/>
      <c r="SQY31" s="464"/>
      <c r="SQZ31" s="464"/>
      <c r="SRA31" s="464"/>
      <c r="SRB31" s="464"/>
      <c r="SRC31" s="464"/>
      <c r="SRD31" s="464"/>
      <c r="SRE31" s="464"/>
      <c r="SRF31" s="464"/>
      <c r="SRG31" s="464"/>
      <c r="SRH31" s="464"/>
      <c r="SRI31" s="464"/>
      <c r="SRJ31" s="464"/>
      <c r="SRK31" s="464"/>
      <c r="SRL31" s="464"/>
      <c r="SRM31" s="464"/>
      <c r="SRN31" s="464"/>
      <c r="SRO31" s="464"/>
      <c r="SRP31" s="464"/>
      <c r="SRQ31" s="464"/>
      <c r="SRR31" s="464"/>
      <c r="SRS31" s="464"/>
      <c r="SRT31" s="464"/>
      <c r="SRU31" s="464"/>
      <c r="SRV31" s="464"/>
      <c r="SRW31" s="464"/>
      <c r="SRX31" s="464"/>
      <c r="SRY31" s="464"/>
      <c r="SRZ31" s="464"/>
      <c r="SSA31" s="464"/>
      <c r="SSB31" s="464"/>
      <c r="SSC31" s="464"/>
      <c r="SSD31" s="464"/>
      <c r="SSE31" s="464"/>
      <c r="SSF31" s="464"/>
      <c r="SSG31" s="464"/>
      <c r="SSH31" s="464"/>
      <c r="SSI31" s="464"/>
      <c r="SSJ31" s="464"/>
      <c r="SSK31" s="464"/>
      <c r="SSL31" s="464"/>
      <c r="SSM31" s="464"/>
      <c r="SSN31" s="464"/>
      <c r="SSO31" s="464"/>
      <c r="SSP31" s="464"/>
      <c r="SSQ31" s="464"/>
      <c r="SSR31" s="464"/>
      <c r="SSS31" s="464"/>
      <c r="SST31" s="464"/>
      <c r="SSU31" s="464"/>
      <c r="SSV31" s="464"/>
      <c r="SSW31" s="464"/>
      <c r="SSX31" s="464"/>
      <c r="SSY31" s="464"/>
      <c r="SSZ31" s="464"/>
      <c r="STA31" s="464"/>
      <c r="STB31" s="464"/>
      <c r="STC31" s="464"/>
      <c r="STD31" s="464"/>
      <c r="STE31" s="464"/>
      <c r="STF31" s="464"/>
      <c r="STG31" s="464"/>
      <c r="STH31" s="464"/>
      <c r="STI31" s="464"/>
      <c r="STJ31" s="464"/>
      <c r="STK31" s="464"/>
      <c r="STL31" s="464"/>
      <c r="STM31" s="464"/>
      <c r="STN31" s="464"/>
      <c r="STO31" s="464"/>
      <c r="STP31" s="464"/>
      <c r="STQ31" s="464"/>
      <c r="STR31" s="464"/>
      <c r="STS31" s="464"/>
      <c r="STT31" s="464"/>
      <c r="STU31" s="464"/>
      <c r="STV31" s="464"/>
      <c r="STW31" s="464"/>
      <c r="STX31" s="464"/>
      <c r="STY31" s="464"/>
      <c r="STZ31" s="464"/>
      <c r="SUA31" s="464"/>
      <c r="SUB31" s="464"/>
      <c r="SUC31" s="464"/>
      <c r="SUD31" s="464"/>
      <c r="SUE31" s="464"/>
      <c r="SUF31" s="464"/>
      <c r="SUG31" s="464"/>
      <c r="SUH31" s="464"/>
      <c r="SUI31" s="464"/>
      <c r="SUJ31" s="464"/>
      <c r="SUK31" s="464"/>
      <c r="SUL31" s="464"/>
      <c r="SUM31" s="464"/>
      <c r="SUN31" s="464"/>
      <c r="SUO31" s="464"/>
      <c r="SUP31" s="464"/>
      <c r="SUQ31" s="464"/>
      <c r="SUR31" s="464"/>
      <c r="SUS31" s="464"/>
      <c r="SUT31" s="464"/>
      <c r="SUU31" s="464"/>
      <c r="SUV31" s="464"/>
      <c r="SUW31" s="464"/>
      <c r="SUX31" s="464"/>
      <c r="SUY31" s="464"/>
      <c r="SUZ31" s="464"/>
      <c r="SVA31" s="464"/>
      <c r="SVB31" s="464"/>
      <c r="SVC31" s="464"/>
      <c r="SVD31" s="464"/>
      <c r="SVE31" s="464"/>
      <c r="SVF31" s="464"/>
      <c r="SVG31" s="464"/>
      <c r="SVH31" s="464"/>
      <c r="SVI31" s="464"/>
      <c r="SVJ31" s="464"/>
      <c r="SVK31" s="464"/>
      <c r="SVL31" s="464"/>
      <c r="SVM31" s="464"/>
      <c r="SVN31" s="464"/>
      <c r="SVO31" s="464"/>
      <c r="SVP31" s="464"/>
      <c r="SVQ31" s="464"/>
      <c r="SVR31" s="464"/>
      <c r="SVS31" s="464"/>
      <c r="SVT31" s="464"/>
      <c r="SVU31" s="464"/>
      <c r="SVV31" s="464"/>
      <c r="SVW31" s="464"/>
      <c r="SVX31" s="464"/>
      <c r="SVY31" s="464"/>
      <c r="SVZ31" s="464"/>
      <c r="SWA31" s="464"/>
      <c r="SWB31" s="464"/>
      <c r="SWC31" s="464"/>
      <c r="SWD31" s="464"/>
      <c r="SWE31" s="464"/>
      <c r="SWF31" s="464"/>
      <c r="SWG31" s="464"/>
      <c r="SWH31" s="464"/>
      <c r="SWI31" s="464"/>
      <c r="SWJ31" s="464"/>
      <c r="SWK31" s="464"/>
      <c r="SWL31" s="464"/>
      <c r="SWM31" s="464"/>
      <c r="SWN31" s="464"/>
      <c r="SWO31" s="464"/>
      <c r="SWP31" s="464"/>
      <c r="SWQ31" s="464"/>
      <c r="SWR31" s="464"/>
      <c r="SWS31" s="464"/>
      <c r="SWT31" s="464"/>
      <c r="SWU31" s="464"/>
      <c r="SWV31" s="464"/>
      <c r="SWW31" s="464"/>
      <c r="SWX31" s="464"/>
      <c r="SWY31" s="464"/>
      <c r="SWZ31" s="464"/>
      <c r="SXA31" s="464"/>
      <c r="SXB31" s="464"/>
      <c r="SXC31" s="464"/>
      <c r="SXD31" s="464"/>
      <c r="SXE31" s="464"/>
      <c r="SXF31" s="464"/>
      <c r="SXG31" s="464"/>
      <c r="SXH31" s="464"/>
      <c r="SXI31" s="464"/>
      <c r="SXJ31" s="464"/>
      <c r="SXK31" s="464"/>
      <c r="SXL31" s="464"/>
      <c r="SXM31" s="464"/>
      <c r="SXN31" s="464"/>
      <c r="SXO31" s="464"/>
      <c r="SXP31" s="464"/>
      <c r="SXQ31" s="464"/>
      <c r="SXR31" s="464"/>
      <c r="SXS31" s="464"/>
      <c r="SXT31" s="464"/>
      <c r="SXU31" s="464"/>
      <c r="SXV31" s="464"/>
      <c r="SXW31" s="464"/>
      <c r="SXX31" s="464"/>
      <c r="SXY31" s="464"/>
      <c r="SXZ31" s="464"/>
      <c r="SYA31" s="464"/>
      <c r="SYB31" s="464"/>
      <c r="SYC31" s="464"/>
      <c r="SYD31" s="464"/>
      <c r="SYE31" s="464"/>
      <c r="SYF31" s="464"/>
      <c r="SYG31" s="464"/>
      <c r="SYH31" s="464"/>
      <c r="SYI31" s="464"/>
      <c r="SYJ31" s="464"/>
      <c r="SYK31" s="464"/>
      <c r="SYL31" s="464"/>
      <c r="SYM31" s="464"/>
      <c r="SYN31" s="464"/>
      <c r="SYO31" s="464"/>
      <c r="SYP31" s="464"/>
      <c r="SYQ31" s="464"/>
      <c r="SYR31" s="464"/>
      <c r="SYS31" s="464"/>
      <c r="SYT31" s="464"/>
      <c r="SYU31" s="464"/>
      <c r="SYV31" s="464"/>
      <c r="SYW31" s="464"/>
      <c r="SYX31" s="464"/>
      <c r="SYY31" s="464"/>
      <c r="SYZ31" s="464"/>
      <c r="SZA31" s="464"/>
      <c r="SZB31" s="464"/>
      <c r="SZC31" s="464"/>
      <c r="SZD31" s="464"/>
      <c r="SZE31" s="464"/>
      <c r="SZF31" s="464"/>
      <c r="SZG31" s="464"/>
      <c r="SZH31" s="464"/>
      <c r="SZI31" s="464"/>
      <c r="SZJ31" s="464"/>
      <c r="SZK31" s="464"/>
      <c r="SZL31" s="464"/>
      <c r="SZM31" s="464"/>
      <c r="SZN31" s="464"/>
      <c r="SZO31" s="464"/>
      <c r="SZP31" s="464"/>
      <c r="SZQ31" s="464"/>
      <c r="SZR31" s="464"/>
      <c r="SZS31" s="464"/>
      <c r="SZT31" s="464"/>
      <c r="SZU31" s="464"/>
      <c r="SZV31" s="464"/>
      <c r="SZW31" s="464"/>
      <c r="SZX31" s="464"/>
      <c r="SZY31" s="464"/>
      <c r="SZZ31" s="464"/>
      <c r="TAA31" s="464"/>
      <c r="TAB31" s="464"/>
      <c r="TAC31" s="464"/>
      <c r="TAD31" s="464"/>
      <c r="TAE31" s="464"/>
      <c r="TAF31" s="464"/>
      <c r="TAG31" s="464"/>
      <c r="TAH31" s="464"/>
      <c r="TAI31" s="464"/>
      <c r="TAJ31" s="464"/>
      <c r="TAK31" s="464"/>
      <c r="TAL31" s="464"/>
      <c r="TAM31" s="464"/>
      <c r="TAN31" s="464"/>
      <c r="TAO31" s="464"/>
      <c r="TAP31" s="464"/>
      <c r="TAQ31" s="464"/>
      <c r="TAR31" s="464"/>
      <c r="TAS31" s="464"/>
      <c r="TAT31" s="464"/>
      <c r="TAU31" s="464"/>
      <c r="TAV31" s="464"/>
      <c r="TAW31" s="464"/>
      <c r="TAX31" s="464"/>
      <c r="TAY31" s="464"/>
      <c r="TAZ31" s="464"/>
      <c r="TBA31" s="464"/>
      <c r="TBB31" s="464"/>
      <c r="TBC31" s="464"/>
      <c r="TBD31" s="464"/>
      <c r="TBE31" s="464"/>
      <c r="TBF31" s="464"/>
      <c r="TBG31" s="464"/>
      <c r="TBH31" s="464"/>
      <c r="TBI31" s="464"/>
      <c r="TBJ31" s="464"/>
      <c r="TBK31" s="464"/>
      <c r="TBL31" s="464"/>
      <c r="TBM31" s="464"/>
      <c r="TBN31" s="464"/>
      <c r="TBO31" s="464"/>
      <c r="TBP31" s="464"/>
      <c r="TBQ31" s="464"/>
      <c r="TBR31" s="464"/>
      <c r="TBS31" s="464"/>
      <c r="TBT31" s="464"/>
      <c r="TBU31" s="464"/>
      <c r="TBV31" s="464"/>
      <c r="TBW31" s="464"/>
      <c r="TBX31" s="464"/>
      <c r="TBY31" s="464"/>
      <c r="TBZ31" s="464"/>
      <c r="TCA31" s="464"/>
      <c r="TCB31" s="464"/>
      <c r="TCC31" s="464"/>
      <c r="TCD31" s="464"/>
      <c r="TCE31" s="464"/>
      <c r="TCF31" s="464"/>
      <c r="TCG31" s="464"/>
      <c r="TCH31" s="464"/>
      <c r="TCI31" s="464"/>
      <c r="TCJ31" s="464"/>
      <c r="TCK31" s="464"/>
      <c r="TCL31" s="464"/>
      <c r="TCM31" s="464"/>
      <c r="TCN31" s="464"/>
      <c r="TCO31" s="464"/>
      <c r="TCP31" s="464"/>
      <c r="TCQ31" s="464"/>
      <c r="TCR31" s="464"/>
      <c r="TCS31" s="464"/>
      <c r="TCT31" s="464"/>
      <c r="TCU31" s="464"/>
      <c r="TCV31" s="464"/>
      <c r="TCW31" s="464"/>
      <c r="TCX31" s="464"/>
      <c r="TCY31" s="464"/>
      <c r="TCZ31" s="464"/>
      <c r="TDA31" s="464"/>
      <c r="TDB31" s="464"/>
      <c r="TDC31" s="464"/>
      <c r="TDD31" s="464"/>
      <c r="TDE31" s="464"/>
      <c r="TDF31" s="464"/>
      <c r="TDG31" s="464"/>
      <c r="TDH31" s="464"/>
      <c r="TDI31" s="464"/>
      <c r="TDJ31" s="464"/>
      <c r="TDK31" s="464"/>
      <c r="TDL31" s="464"/>
      <c r="TDM31" s="464"/>
      <c r="TDN31" s="464"/>
      <c r="TDO31" s="464"/>
      <c r="TDP31" s="464"/>
      <c r="TDQ31" s="464"/>
      <c r="TDR31" s="464"/>
      <c r="TDS31" s="464"/>
      <c r="TDT31" s="464"/>
      <c r="TDU31" s="464"/>
      <c r="TDV31" s="464"/>
      <c r="TDW31" s="464"/>
      <c r="TDX31" s="464"/>
      <c r="TDY31" s="464"/>
      <c r="TDZ31" s="464"/>
      <c r="TEA31" s="464"/>
      <c r="TEB31" s="464"/>
      <c r="TEC31" s="464"/>
      <c r="TED31" s="464"/>
      <c r="TEE31" s="464"/>
      <c r="TEF31" s="464"/>
      <c r="TEG31" s="464"/>
      <c r="TEH31" s="464"/>
      <c r="TEI31" s="464"/>
      <c r="TEJ31" s="464"/>
      <c r="TEK31" s="464"/>
      <c r="TEL31" s="464"/>
      <c r="TEM31" s="464"/>
      <c r="TEN31" s="464"/>
      <c r="TEO31" s="464"/>
      <c r="TEP31" s="464"/>
      <c r="TEQ31" s="464"/>
      <c r="TER31" s="464"/>
      <c r="TES31" s="464"/>
      <c r="TET31" s="464"/>
      <c r="TEU31" s="464"/>
      <c r="TEV31" s="464"/>
      <c r="TEW31" s="464"/>
      <c r="TEX31" s="464"/>
      <c r="TEY31" s="464"/>
      <c r="TEZ31" s="464"/>
      <c r="TFA31" s="464"/>
      <c r="TFB31" s="464"/>
      <c r="TFC31" s="464"/>
      <c r="TFD31" s="464"/>
      <c r="TFE31" s="464"/>
      <c r="TFF31" s="464"/>
      <c r="TFG31" s="464"/>
      <c r="TFH31" s="464"/>
      <c r="TFI31" s="464"/>
      <c r="TFJ31" s="464"/>
      <c r="TFK31" s="464"/>
      <c r="TFL31" s="464"/>
      <c r="TFM31" s="464"/>
      <c r="TFN31" s="464"/>
      <c r="TFO31" s="464"/>
      <c r="TFP31" s="464"/>
      <c r="TFQ31" s="464"/>
      <c r="TFR31" s="464"/>
      <c r="TFS31" s="464"/>
      <c r="TFT31" s="464"/>
      <c r="TFU31" s="464"/>
      <c r="TFV31" s="464"/>
      <c r="TFW31" s="464"/>
      <c r="TFX31" s="464"/>
      <c r="TFY31" s="464"/>
      <c r="TFZ31" s="464"/>
      <c r="TGA31" s="464"/>
      <c r="TGB31" s="464"/>
      <c r="TGC31" s="464"/>
      <c r="TGD31" s="464"/>
      <c r="TGE31" s="464"/>
      <c r="TGF31" s="464"/>
      <c r="TGG31" s="464"/>
      <c r="TGH31" s="464"/>
      <c r="TGI31" s="464"/>
      <c r="TGJ31" s="464"/>
      <c r="TGK31" s="464"/>
      <c r="TGL31" s="464"/>
      <c r="TGM31" s="464"/>
      <c r="TGN31" s="464"/>
      <c r="TGO31" s="464"/>
      <c r="TGP31" s="464"/>
      <c r="TGQ31" s="464"/>
      <c r="TGR31" s="464"/>
      <c r="TGS31" s="464"/>
      <c r="TGT31" s="464"/>
      <c r="TGU31" s="464"/>
      <c r="TGV31" s="464"/>
      <c r="TGW31" s="464"/>
      <c r="TGX31" s="464"/>
      <c r="TGY31" s="464"/>
      <c r="TGZ31" s="464"/>
      <c r="THA31" s="464"/>
      <c r="THB31" s="464"/>
      <c r="THC31" s="464"/>
      <c r="THD31" s="464"/>
      <c r="THE31" s="464"/>
      <c r="THF31" s="464"/>
      <c r="THG31" s="464"/>
      <c r="THH31" s="464"/>
      <c r="THI31" s="464"/>
      <c r="THJ31" s="464"/>
      <c r="THK31" s="464"/>
      <c r="THL31" s="464"/>
      <c r="THM31" s="464"/>
      <c r="THN31" s="464"/>
      <c r="THO31" s="464"/>
      <c r="THP31" s="464"/>
      <c r="THQ31" s="464"/>
      <c r="THR31" s="464"/>
      <c r="THS31" s="464"/>
      <c r="THT31" s="464"/>
      <c r="THU31" s="464"/>
      <c r="THV31" s="464"/>
      <c r="THW31" s="464"/>
      <c r="THX31" s="464"/>
      <c r="THY31" s="464"/>
      <c r="THZ31" s="464"/>
      <c r="TIA31" s="464"/>
      <c r="TIB31" s="464"/>
      <c r="TIC31" s="464"/>
      <c r="TID31" s="464"/>
      <c r="TIE31" s="464"/>
      <c r="TIF31" s="464"/>
      <c r="TIG31" s="464"/>
      <c r="TIH31" s="464"/>
      <c r="TII31" s="464"/>
      <c r="TIJ31" s="464"/>
      <c r="TIK31" s="464"/>
      <c r="TIL31" s="464"/>
      <c r="TIM31" s="464"/>
      <c r="TIN31" s="464"/>
      <c r="TIO31" s="464"/>
      <c r="TIP31" s="464"/>
      <c r="TIQ31" s="464"/>
      <c r="TIR31" s="464"/>
      <c r="TIS31" s="464"/>
      <c r="TIT31" s="464"/>
      <c r="TIU31" s="464"/>
      <c r="TIV31" s="464"/>
      <c r="TIW31" s="464"/>
      <c r="TIX31" s="464"/>
      <c r="TIY31" s="464"/>
      <c r="TIZ31" s="464"/>
      <c r="TJA31" s="464"/>
      <c r="TJB31" s="464"/>
      <c r="TJC31" s="464"/>
      <c r="TJD31" s="464"/>
      <c r="TJE31" s="464"/>
      <c r="TJF31" s="464"/>
      <c r="TJG31" s="464"/>
      <c r="TJH31" s="464"/>
      <c r="TJI31" s="464"/>
      <c r="TJJ31" s="464"/>
      <c r="TJK31" s="464"/>
      <c r="TJL31" s="464"/>
      <c r="TJM31" s="464"/>
      <c r="TJN31" s="464"/>
      <c r="TJO31" s="464"/>
      <c r="TJP31" s="464"/>
      <c r="TJQ31" s="464"/>
      <c r="TJR31" s="464"/>
      <c r="TJS31" s="464"/>
      <c r="TJT31" s="464"/>
      <c r="TJU31" s="464"/>
      <c r="TJV31" s="464"/>
      <c r="TJW31" s="464"/>
      <c r="TJX31" s="464"/>
      <c r="TJY31" s="464"/>
      <c r="TJZ31" s="464"/>
      <c r="TKA31" s="464"/>
      <c r="TKB31" s="464"/>
      <c r="TKC31" s="464"/>
      <c r="TKD31" s="464"/>
      <c r="TKE31" s="464"/>
      <c r="TKF31" s="464"/>
      <c r="TKG31" s="464"/>
      <c r="TKH31" s="464"/>
      <c r="TKI31" s="464"/>
      <c r="TKJ31" s="464"/>
      <c r="TKK31" s="464"/>
      <c r="TKL31" s="464"/>
      <c r="TKM31" s="464"/>
      <c r="TKN31" s="464"/>
      <c r="TKO31" s="464"/>
      <c r="TKP31" s="464"/>
      <c r="TKQ31" s="464"/>
      <c r="TKR31" s="464"/>
      <c r="TKS31" s="464"/>
      <c r="TKT31" s="464"/>
      <c r="TKU31" s="464"/>
      <c r="TKV31" s="464"/>
      <c r="TKW31" s="464"/>
      <c r="TKX31" s="464"/>
      <c r="TKY31" s="464"/>
      <c r="TKZ31" s="464"/>
      <c r="TLA31" s="464"/>
      <c r="TLB31" s="464"/>
      <c r="TLC31" s="464"/>
      <c r="TLD31" s="464"/>
      <c r="TLE31" s="464"/>
      <c r="TLF31" s="464"/>
      <c r="TLG31" s="464"/>
      <c r="TLH31" s="464"/>
      <c r="TLI31" s="464"/>
      <c r="TLJ31" s="464"/>
      <c r="TLK31" s="464"/>
      <c r="TLL31" s="464"/>
      <c r="TLM31" s="464"/>
      <c r="TLN31" s="464"/>
      <c r="TLO31" s="464"/>
      <c r="TLP31" s="464"/>
      <c r="TLQ31" s="464"/>
      <c r="TLR31" s="464"/>
      <c r="TLS31" s="464"/>
      <c r="TLT31" s="464"/>
      <c r="TLU31" s="464"/>
      <c r="TLV31" s="464"/>
      <c r="TLW31" s="464"/>
      <c r="TLX31" s="464"/>
      <c r="TLY31" s="464"/>
      <c r="TLZ31" s="464"/>
      <c r="TMA31" s="464"/>
      <c r="TMB31" s="464"/>
      <c r="TMC31" s="464"/>
      <c r="TMD31" s="464"/>
      <c r="TME31" s="464"/>
      <c r="TMF31" s="464"/>
      <c r="TMG31" s="464"/>
      <c r="TMH31" s="464"/>
      <c r="TMI31" s="464"/>
      <c r="TMJ31" s="464"/>
      <c r="TMK31" s="464"/>
      <c r="TML31" s="464"/>
      <c r="TMM31" s="464"/>
      <c r="TMN31" s="464"/>
      <c r="TMO31" s="464"/>
      <c r="TMP31" s="464"/>
      <c r="TMQ31" s="464"/>
      <c r="TMR31" s="464"/>
      <c r="TMS31" s="464"/>
      <c r="TMT31" s="464"/>
      <c r="TMU31" s="464"/>
      <c r="TMV31" s="464"/>
      <c r="TMW31" s="464"/>
      <c r="TMX31" s="464"/>
      <c r="TMY31" s="464"/>
      <c r="TMZ31" s="464"/>
      <c r="TNA31" s="464"/>
      <c r="TNB31" s="464"/>
      <c r="TNC31" s="464"/>
      <c r="TND31" s="464"/>
      <c r="TNE31" s="464"/>
      <c r="TNF31" s="464"/>
      <c r="TNG31" s="464"/>
      <c r="TNH31" s="464"/>
      <c r="TNI31" s="464"/>
      <c r="TNJ31" s="464"/>
      <c r="TNK31" s="464"/>
      <c r="TNL31" s="464"/>
      <c r="TNM31" s="464"/>
      <c r="TNN31" s="464"/>
      <c r="TNO31" s="464"/>
      <c r="TNP31" s="464"/>
      <c r="TNQ31" s="464"/>
      <c r="TNR31" s="464"/>
      <c r="TNS31" s="464"/>
      <c r="TNT31" s="464"/>
      <c r="TNU31" s="464"/>
      <c r="TNV31" s="464"/>
      <c r="TNW31" s="464"/>
      <c r="TNX31" s="464"/>
      <c r="TNY31" s="464"/>
      <c r="TNZ31" s="464"/>
      <c r="TOA31" s="464"/>
      <c r="TOB31" s="464"/>
      <c r="TOC31" s="464"/>
      <c r="TOD31" s="464"/>
      <c r="TOE31" s="464"/>
      <c r="TOF31" s="464"/>
      <c r="TOG31" s="464"/>
      <c r="TOH31" s="464"/>
      <c r="TOI31" s="464"/>
      <c r="TOJ31" s="464"/>
      <c r="TOK31" s="464"/>
      <c r="TOL31" s="464"/>
      <c r="TOM31" s="464"/>
      <c r="TON31" s="464"/>
      <c r="TOO31" s="464"/>
      <c r="TOP31" s="464"/>
      <c r="TOQ31" s="464"/>
      <c r="TOR31" s="464"/>
      <c r="TOS31" s="464"/>
      <c r="TOT31" s="464"/>
      <c r="TOU31" s="464"/>
      <c r="TOV31" s="464"/>
      <c r="TOW31" s="464"/>
      <c r="TOX31" s="464"/>
      <c r="TOY31" s="464"/>
      <c r="TOZ31" s="464"/>
      <c r="TPA31" s="464"/>
      <c r="TPB31" s="464"/>
      <c r="TPC31" s="464"/>
      <c r="TPD31" s="464"/>
      <c r="TPE31" s="464"/>
      <c r="TPF31" s="464"/>
      <c r="TPG31" s="464"/>
      <c r="TPH31" s="464"/>
      <c r="TPI31" s="464"/>
      <c r="TPJ31" s="464"/>
      <c r="TPK31" s="464"/>
      <c r="TPL31" s="464"/>
      <c r="TPM31" s="464"/>
      <c r="TPN31" s="464"/>
      <c r="TPO31" s="464"/>
      <c r="TPP31" s="464"/>
      <c r="TPQ31" s="464"/>
      <c r="TPR31" s="464"/>
      <c r="TPS31" s="464"/>
      <c r="TPT31" s="464"/>
      <c r="TPU31" s="464"/>
      <c r="TPV31" s="464"/>
      <c r="TPW31" s="464"/>
      <c r="TPX31" s="464"/>
      <c r="TPY31" s="464"/>
      <c r="TPZ31" s="464"/>
      <c r="TQA31" s="464"/>
      <c r="TQB31" s="464"/>
      <c r="TQC31" s="464"/>
      <c r="TQD31" s="464"/>
      <c r="TQE31" s="464"/>
      <c r="TQF31" s="464"/>
      <c r="TQG31" s="464"/>
      <c r="TQH31" s="464"/>
      <c r="TQI31" s="464"/>
      <c r="TQJ31" s="464"/>
      <c r="TQK31" s="464"/>
      <c r="TQL31" s="464"/>
      <c r="TQM31" s="464"/>
      <c r="TQN31" s="464"/>
      <c r="TQO31" s="464"/>
      <c r="TQP31" s="464"/>
      <c r="TQQ31" s="464"/>
      <c r="TQR31" s="464"/>
      <c r="TQS31" s="464"/>
      <c r="TQT31" s="464"/>
      <c r="TQU31" s="464"/>
      <c r="TQV31" s="464"/>
      <c r="TQW31" s="464"/>
      <c r="TQX31" s="464"/>
      <c r="TQY31" s="464"/>
      <c r="TQZ31" s="464"/>
      <c r="TRA31" s="464"/>
      <c r="TRB31" s="464"/>
      <c r="TRC31" s="464"/>
      <c r="TRD31" s="464"/>
      <c r="TRE31" s="464"/>
      <c r="TRF31" s="464"/>
      <c r="TRG31" s="464"/>
      <c r="TRH31" s="464"/>
      <c r="TRI31" s="464"/>
      <c r="TRJ31" s="464"/>
      <c r="TRK31" s="464"/>
      <c r="TRL31" s="464"/>
      <c r="TRM31" s="464"/>
      <c r="TRN31" s="464"/>
      <c r="TRO31" s="464"/>
      <c r="TRP31" s="464"/>
      <c r="TRQ31" s="464"/>
      <c r="TRR31" s="464"/>
      <c r="TRS31" s="464"/>
      <c r="TRT31" s="464"/>
      <c r="TRU31" s="464"/>
      <c r="TRV31" s="464"/>
      <c r="TRW31" s="464"/>
      <c r="TRX31" s="464"/>
      <c r="TRY31" s="464"/>
      <c r="TRZ31" s="464"/>
      <c r="TSA31" s="464"/>
      <c r="TSB31" s="464"/>
      <c r="TSC31" s="464"/>
      <c r="TSD31" s="464"/>
      <c r="TSE31" s="464"/>
      <c r="TSF31" s="464"/>
      <c r="TSG31" s="464"/>
      <c r="TSH31" s="464"/>
      <c r="TSI31" s="464"/>
      <c r="TSJ31" s="464"/>
      <c r="TSK31" s="464"/>
      <c r="TSL31" s="464"/>
      <c r="TSM31" s="464"/>
      <c r="TSN31" s="464"/>
      <c r="TSO31" s="464"/>
      <c r="TSP31" s="464"/>
      <c r="TSQ31" s="464"/>
      <c r="TSR31" s="464"/>
      <c r="TSS31" s="464"/>
      <c r="TST31" s="464"/>
      <c r="TSU31" s="464"/>
      <c r="TSV31" s="464"/>
      <c r="TSW31" s="464"/>
      <c r="TSX31" s="464"/>
      <c r="TSY31" s="464"/>
      <c r="TSZ31" s="464"/>
      <c r="TTA31" s="464"/>
      <c r="TTB31" s="464"/>
      <c r="TTC31" s="464"/>
      <c r="TTD31" s="464"/>
      <c r="TTE31" s="464"/>
      <c r="TTF31" s="464"/>
      <c r="TTG31" s="464"/>
      <c r="TTH31" s="464"/>
      <c r="TTI31" s="464"/>
      <c r="TTJ31" s="464"/>
      <c r="TTK31" s="464"/>
      <c r="TTL31" s="464"/>
      <c r="TTM31" s="464"/>
      <c r="TTN31" s="464"/>
      <c r="TTO31" s="464"/>
      <c r="TTP31" s="464"/>
      <c r="TTQ31" s="464"/>
      <c r="TTR31" s="464"/>
      <c r="TTS31" s="464"/>
      <c r="TTT31" s="464"/>
      <c r="TTU31" s="464"/>
      <c r="TTV31" s="464"/>
      <c r="TTW31" s="464"/>
      <c r="TTX31" s="464"/>
      <c r="TTY31" s="464"/>
      <c r="TTZ31" s="464"/>
      <c r="TUA31" s="464"/>
      <c r="TUB31" s="464"/>
      <c r="TUC31" s="464"/>
      <c r="TUD31" s="464"/>
      <c r="TUE31" s="464"/>
      <c r="TUF31" s="464"/>
      <c r="TUG31" s="464"/>
      <c r="TUH31" s="464"/>
      <c r="TUI31" s="464"/>
      <c r="TUJ31" s="464"/>
      <c r="TUK31" s="464"/>
      <c r="TUL31" s="464"/>
      <c r="TUM31" s="464"/>
      <c r="TUN31" s="464"/>
      <c r="TUO31" s="464"/>
      <c r="TUP31" s="464"/>
      <c r="TUQ31" s="464"/>
      <c r="TUR31" s="464"/>
      <c r="TUS31" s="464"/>
      <c r="TUT31" s="464"/>
      <c r="TUU31" s="464"/>
      <c r="TUV31" s="464"/>
      <c r="TUW31" s="464"/>
      <c r="TUX31" s="464"/>
      <c r="TUY31" s="464"/>
      <c r="TUZ31" s="464"/>
      <c r="TVA31" s="464"/>
      <c r="TVB31" s="464"/>
      <c r="TVC31" s="464"/>
      <c r="TVD31" s="464"/>
      <c r="TVE31" s="464"/>
      <c r="TVF31" s="464"/>
      <c r="TVG31" s="464"/>
      <c r="TVH31" s="464"/>
      <c r="TVI31" s="464"/>
      <c r="TVJ31" s="464"/>
      <c r="TVK31" s="464"/>
      <c r="TVL31" s="464"/>
      <c r="TVM31" s="464"/>
      <c r="TVN31" s="464"/>
      <c r="TVO31" s="464"/>
      <c r="TVP31" s="464"/>
      <c r="TVQ31" s="464"/>
      <c r="TVR31" s="464"/>
      <c r="TVS31" s="464"/>
      <c r="TVT31" s="464"/>
      <c r="TVU31" s="464"/>
      <c r="TVV31" s="464"/>
      <c r="TVW31" s="464"/>
      <c r="TVX31" s="464"/>
      <c r="TVY31" s="464"/>
      <c r="TVZ31" s="464"/>
      <c r="TWA31" s="464"/>
      <c r="TWB31" s="464"/>
      <c r="TWC31" s="464"/>
      <c r="TWD31" s="464"/>
      <c r="TWE31" s="464"/>
      <c r="TWF31" s="464"/>
      <c r="TWG31" s="464"/>
      <c r="TWH31" s="464"/>
      <c r="TWI31" s="464"/>
      <c r="TWJ31" s="464"/>
      <c r="TWK31" s="464"/>
      <c r="TWL31" s="464"/>
      <c r="TWM31" s="464"/>
      <c r="TWN31" s="464"/>
      <c r="TWO31" s="464"/>
      <c r="TWP31" s="464"/>
      <c r="TWQ31" s="464"/>
      <c r="TWR31" s="464"/>
      <c r="TWS31" s="464"/>
      <c r="TWT31" s="464"/>
      <c r="TWU31" s="464"/>
      <c r="TWV31" s="464"/>
      <c r="TWW31" s="464"/>
      <c r="TWX31" s="464"/>
      <c r="TWY31" s="464"/>
      <c r="TWZ31" s="464"/>
      <c r="TXA31" s="464"/>
      <c r="TXB31" s="464"/>
      <c r="TXC31" s="464"/>
      <c r="TXD31" s="464"/>
      <c r="TXE31" s="464"/>
      <c r="TXF31" s="464"/>
      <c r="TXG31" s="464"/>
      <c r="TXH31" s="464"/>
      <c r="TXI31" s="464"/>
      <c r="TXJ31" s="464"/>
      <c r="TXK31" s="464"/>
      <c r="TXL31" s="464"/>
      <c r="TXM31" s="464"/>
      <c r="TXN31" s="464"/>
      <c r="TXO31" s="464"/>
      <c r="TXP31" s="464"/>
      <c r="TXQ31" s="464"/>
      <c r="TXR31" s="464"/>
      <c r="TXS31" s="464"/>
      <c r="TXT31" s="464"/>
      <c r="TXU31" s="464"/>
      <c r="TXV31" s="464"/>
      <c r="TXW31" s="464"/>
      <c r="TXX31" s="464"/>
      <c r="TXY31" s="464"/>
      <c r="TXZ31" s="464"/>
      <c r="TYA31" s="464"/>
      <c r="TYB31" s="464"/>
      <c r="TYC31" s="464"/>
      <c r="TYD31" s="464"/>
      <c r="TYE31" s="464"/>
      <c r="TYF31" s="464"/>
      <c r="TYG31" s="464"/>
      <c r="TYH31" s="464"/>
      <c r="TYI31" s="464"/>
      <c r="TYJ31" s="464"/>
      <c r="TYK31" s="464"/>
      <c r="TYL31" s="464"/>
      <c r="TYM31" s="464"/>
      <c r="TYN31" s="464"/>
      <c r="TYO31" s="464"/>
      <c r="TYP31" s="464"/>
      <c r="TYQ31" s="464"/>
      <c r="TYR31" s="464"/>
      <c r="TYS31" s="464"/>
      <c r="TYT31" s="464"/>
      <c r="TYU31" s="464"/>
      <c r="TYV31" s="464"/>
      <c r="TYW31" s="464"/>
      <c r="TYX31" s="464"/>
      <c r="TYY31" s="464"/>
      <c r="TYZ31" s="464"/>
      <c r="TZA31" s="464"/>
      <c r="TZB31" s="464"/>
      <c r="TZC31" s="464"/>
      <c r="TZD31" s="464"/>
      <c r="TZE31" s="464"/>
      <c r="TZF31" s="464"/>
      <c r="TZG31" s="464"/>
      <c r="TZH31" s="464"/>
      <c r="TZI31" s="464"/>
      <c r="TZJ31" s="464"/>
      <c r="TZK31" s="464"/>
      <c r="TZL31" s="464"/>
      <c r="TZM31" s="464"/>
      <c r="TZN31" s="464"/>
      <c r="TZO31" s="464"/>
      <c r="TZP31" s="464"/>
      <c r="TZQ31" s="464"/>
      <c r="TZR31" s="464"/>
      <c r="TZS31" s="464"/>
      <c r="TZT31" s="464"/>
      <c r="TZU31" s="464"/>
      <c r="TZV31" s="464"/>
      <c r="TZW31" s="464"/>
      <c r="TZX31" s="464"/>
      <c r="TZY31" s="464"/>
      <c r="TZZ31" s="464"/>
      <c r="UAA31" s="464"/>
      <c r="UAB31" s="464"/>
      <c r="UAC31" s="464"/>
      <c r="UAD31" s="464"/>
      <c r="UAE31" s="464"/>
      <c r="UAF31" s="464"/>
      <c r="UAG31" s="464"/>
      <c r="UAH31" s="464"/>
      <c r="UAI31" s="464"/>
      <c r="UAJ31" s="464"/>
      <c r="UAK31" s="464"/>
      <c r="UAL31" s="464"/>
      <c r="UAM31" s="464"/>
      <c r="UAN31" s="464"/>
      <c r="UAO31" s="464"/>
      <c r="UAP31" s="464"/>
      <c r="UAQ31" s="464"/>
      <c r="UAR31" s="464"/>
      <c r="UAS31" s="464"/>
      <c r="UAT31" s="464"/>
      <c r="UAU31" s="464"/>
      <c r="UAV31" s="464"/>
      <c r="UAW31" s="464"/>
      <c r="UAX31" s="464"/>
      <c r="UAY31" s="464"/>
      <c r="UAZ31" s="464"/>
      <c r="UBA31" s="464"/>
      <c r="UBB31" s="464"/>
      <c r="UBC31" s="464"/>
      <c r="UBD31" s="464"/>
      <c r="UBE31" s="464"/>
      <c r="UBF31" s="464"/>
      <c r="UBG31" s="464"/>
      <c r="UBH31" s="464"/>
      <c r="UBI31" s="464"/>
      <c r="UBJ31" s="464"/>
      <c r="UBK31" s="464"/>
      <c r="UBL31" s="464"/>
      <c r="UBM31" s="464"/>
      <c r="UBN31" s="464"/>
      <c r="UBO31" s="464"/>
      <c r="UBP31" s="464"/>
      <c r="UBQ31" s="464"/>
      <c r="UBR31" s="464"/>
      <c r="UBS31" s="464"/>
      <c r="UBT31" s="464"/>
      <c r="UBU31" s="464"/>
      <c r="UBV31" s="464"/>
      <c r="UBW31" s="464"/>
      <c r="UBX31" s="464"/>
      <c r="UBY31" s="464"/>
      <c r="UBZ31" s="464"/>
      <c r="UCA31" s="464"/>
      <c r="UCB31" s="464"/>
      <c r="UCC31" s="464"/>
      <c r="UCD31" s="464"/>
      <c r="UCE31" s="464"/>
      <c r="UCF31" s="464"/>
      <c r="UCG31" s="464"/>
      <c r="UCH31" s="464"/>
      <c r="UCI31" s="464"/>
      <c r="UCJ31" s="464"/>
      <c r="UCK31" s="464"/>
      <c r="UCL31" s="464"/>
      <c r="UCM31" s="464"/>
      <c r="UCN31" s="464"/>
      <c r="UCO31" s="464"/>
      <c r="UCP31" s="464"/>
      <c r="UCQ31" s="464"/>
      <c r="UCR31" s="464"/>
      <c r="UCS31" s="464"/>
      <c r="UCT31" s="464"/>
      <c r="UCU31" s="464"/>
      <c r="UCV31" s="464"/>
      <c r="UCW31" s="464"/>
      <c r="UCX31" s="464"/>
      <c r="UCY31" s="464"/>
      <c r="UCZ31" s="464"/>
      <c r="UDA31" s="464"/>
      <c r="UDB31" s="464"/>
      <c r="UDC31" s="464"/>
      <c r="UDD31" s="464"/>
      <c r="UDE31" s="464"/>
      <c r="UDF31" s="464"/>
      <c r="UDG31" s="464"/>
      <c r="UDH31" s="464"/>
      <c r="UDI31" s="464"/>
      <c r="UDJ31" s="464"/>
      <c r="UDK31" s="464"/>
      <c r="UDL31" s="464"/>
      <c r="UDM31" s="464"/>
      <c r="UDN31" s="464"/>
      <c r="UDO31" s="464"/>
      <c r="UDP31" s="464"/>
      <c r="UDQ31" s="464"/>
      <c r="UDR31" s="464"/>
      <c r="UDS31" s="464"/>
      <c r="UDT31" s="464"/>
      <c r="UDU31" s="464"/>
      <c r="UDV31" s="464"/>
      <c r="UDW31" s="464"/>
      <c r="UDX31" s="464"/>
      <c r="UDY31" s="464"/>
      <c r="UDZ31" s="464"/>
      <c r="UEA31" s="464"/>
      <c r="UEB31" s="464"/>
      <c r="UEC31" s="464"/>
      <c r="UED31" s="464"/>
      <c r="UEE31" s="464"/>
      <c r="UEF31" s="464"/>
      <c r="UEG31" s="464"/>
      <c r="UEH31" s="464"/>
      <c r="UEI31" s="464"/>
      <c r="UEJ31" s="464"/>
      <c r="UEK31" s="464"/>
      <c r="UEL31" s="464"/>
      <c r="UEM31" s="464"/>
      <c r="UEN31" s="464"/>
      <c r="UEO31" s="464"/>
      <c r="UEP31" s="464"/>
      <c r="UEQ31" s="464"/>
      <c r="UER31" s="464"/>
      <c r="UES31" s="464"/>
      <c r="UET31" s="464"/>
      <c r="UEU31" s="464"/>
      <c r="UEV31" s="464"/>
      <c r="UEW31" s="464"/>
      <c r="UEX31" s="464"/>
      <c r="UEY31" s="464"/>
      <c r="UEZ31" s="464"/>
      <c r="UFA31" s="464"/>
      <c r="UFB31" s="464"/>
      <c r="UFC31" s="464"/>
      <c r="UFD31" s="464"/>
      <c r="UFE31" s="464"/>
      <c r="UFF31" s="464"/>
      <c r="UFG31" s="464"/>
      <c r="UFH31" s="464"/>
      <c r="UFI31" s="464"/>
      <c r="UFJ31" s="464"/>
      <c r="UFK31" s="464"/>
      <c r="UFL31" s="464"/>
      <c r="UFM31" s="464"/>
      <c r="UFN31" s="464"/>
      <c r="UFO31" s="464"/>
      <c r="UFP31" s="464"/>
      <c r="UFQ31" s="464"/>
      <c r="UFR31" s="464"/>
      <c r="UFS31" s="464"/>
      <c r="UFT31" s="464"/>
      <c r="UFU31" s="464"/>
      <c r="UFV31" s="464"/>
      <c r="UFW31" s="464"/>
      <c r="UFX31" s="464"/>
      <c r="UFY31" s="464"/>
      <c r="UFZ31" s="464"/>
      <c r="UGA31" s="464"/>
      <c r="UGB31" s="464"/>
      <c r="UGC31" s="464"/>
      <c r="UGD31" s="464"/>
      <c r="UGE31" s="464"/>
      <c r="UGF31" s="464"/>
      <c r="UGG31" s="464"/>
      <c r="UGH31" s="464"/>
      <c r="UGI31" s="464"/>
      <c r="UGJ31" s="464"/>
      <c r="UGK31" s="464"/>
      <c r="UGL31" s="464"/>
      <c r="UGM31" s="464"/>
      <c r="UGN31" s="464"/>
      <c r="UGO31" s="464"/>
      <c r="UGP31" s="464"/>
      <c r="UGQ31" s="464"/>
      <c r="UGR31" s="464"/>
      <c r="UGS31" s="464"/>
      <c r="UGT31" s="464"/>
      <c r="UGU31" s="464"/>
      <c r="UGV31" s="464"/>
      <c r="UGW31" s="464"/>
      <c r="UGX31" s="464"/>
      <c r="UGY31" s="464"/>
      <c r="UGZ31" s="464"/>
      <c r="UHA31" s="464"/>
      <c r="UHB31" s="464"/>
      <c r="UHC31" s="464"/>
      <c r="UHD31" s="464"/>
      <c r="UHE31" s="464"/>
      <c r="UHF31" s="464"/>
      <c r="UHG31" s="464"/>
      <c r="UHH31" s="464"/>
      <c r="UHI31" s="464"/>
      <c r="UHJ31" s="464"/>
      <c r="UHK31" s="464"/>
      <c r="UHL31" s="464"/>
      <c r="UHM31" s="464"/>
      <c r="UHN31" s="464"/>
      <c r="UHO31" s="464"/>
      <c r="UHP31" s="464"/>
      <c r="UHQ31" s="464"/>
      <c r="UHR31" s="464"/>
      <c r="UHS31" s="464"/>
      <c r="UHT31" s="464"/>
      <c r="UHU31" s="464"/>
      <c r="UHV31" s="464"/>
      <c r="UHW31" s="464"/>
      <c r="UHX31" s="464"/>
      <c r="UHY31" s="464"/>
      <c r="UHZ31" s="464"/>
      <c r="UIA31" s="464"/>
      <c r="UIB31" s="464"/>
      <c r="UIC31" s="464"/>
      <c r="UID31" s="464"/>
      <c r="UIE31" s="464"/>
      <c r="UIF31" s="464"/>
      <c r="UIG31" s="464"/>
      <c r="UIH31" s="464"/>
      <c r="UII31" s="464"/>
      <c r="UIJ31" s="464"/>
      <c r="UIK31" s="464"/>
      <c r="UIL31" s="464"/>
      <c r="UIM31" s="464"/>
      <c r="UIN31" s="464"/>
      <c r="UIO31" s="464"/>
      <c r="UIP31" s="464"/>
      <c r="UIQ31" s="464"/>
      <c r="UIR31" s="464"/>
      <c r="UIS31" s="464"/>
      <c r="UIT31" s="464"/>
      <c r="UIU31" s="464"/>
      <c r="UIV31" s="464"/>
      <c r="UIW31" s="464"/>
      <c r="UIX31" s="464"/>
      <c r="UIY31" s="464"/>
      <c r="UIZ31" s="464"/>
      <c r="UJA31" s="464"/>
      <c r="UJB31" s="464"/>
      <c r="UJC31" s="464"/>
      <c r="UJD31" s="464"/>
      <c r="UJE31" s="464"/>
      <c r="UJF31" s="464"/>
      <c r="UJG31" s="464"/>
      <c r="UJH31" s="464"/>
      <c r="UJI31" s="464"/>
      <c r="UJJ31" s="464"/>
      <c r="UJK31" s="464"/>
      <c r="UJL31" s="464"/>
      <c r="UJM31" s="464"/>
      <c r="UJN31" s="464"/>
      <c r="UJO31" s="464"/>
      <c r="UJP31" s="464"/>
      <c r="UJQ31" s="464"/>
      <c r="UJR31" s="464"/>
      <c r="UJS31" s="464"/>
      <c r="UJT31" s="464"/>
      <c r="UJU31" s="464"/>
      <c r="UJV31" s="464"/>
      <c r="UJW31" s="464"/>
      <c r="UJX31" s="464"/>
      <c r="UJY31" s="464"/>
      <c r="UJZ31" s="464"/>
      <c r="UKA31" s="464"/>
      <c r="UKB31" s="464"/>
      <c r="UKC31" s="464"/>
      <c r="UKD31" s="464"/>
      <c r="UKE31" s="464"/>
      <c r="UKF31" s="464"/>
      <c r="UKG31" s="464"/>
      <c r="UKH31" s="464"/>
      <c r="UKI31" s="464"/>
      <c r="UKJ31" s="464"/>
      <c r="UKK31" s="464"/>
      <c r="UKL31" s="464"/>
      <c r="UKM31" s="464"/>
      <c r="UKN31" s="464"/>
      <c r="UKO31" s="464"/>
      <c r="UKP31" s="464"/>
      <c r="UKQ31" s="464"/>
      <c r="UKR31" s="464"/>
      <c r="UKS31" s="464"/>
      <c r="UKT31" s="464"/>
      <c r="UKU31" s="464"/>
      <c r="UKV31" s="464"/>
      <c r="UKW31" s="464"/>
      <c r="UKX31" s="464"/>
      <c r="UKY31" s="464"/>
      <c r="UKZ31" s="464"/>
      <c r="ULA31" s="464"/>
      <c r="ULB31" s="464"/>
      <c r="ULC31" s="464"/>
      <c r="ULD31" s="464"/>
      <c r="ULE31" s="464"/>
      <c r="ULF31" s="464"/>
      <c r="ULG31" s="464"/>
      <c r="ULH31" s="464"/>
      <c r="ULI31" s="464"/>
      <c r="ULJ31" s="464"/>
      <c r="ULK31" s="464"/>
      <c r="ULL31" s="464"/>
      <c r="ULM31" s="464"/>
      <c r="ULN31" s="464"/>
      <c r="ULO31" s="464"/>
      <c r="ULP31" s="464"/>
      <c r="ULQ31" s="464"/>
      <c r="ULR31" s="464"/>
      <c r="ULS31" s="464"/>
      <c r="ULT31" s="464"/>
      <c r="ULU31" s="464"/>
      <c r="ULV31" s="464"/>
      <c r="ULW31" s="464"/>
      <c r="ULX31" s="464"/>
      <c r="ULY31" s="464"/>
      <c r="ULZ31" s="464"/>
      <c r="UMA31" s="464"/>
      <c r="UMB31" s="464"/>
      <c r="UMC31" s="464"/>
      <c r="UMD31" s="464"/>
      <c r="UME31" s="464"/>
      <c r="UMF31" s="464"/>
      <c r="UMG31" s="464"/>
      <c r="UMH31" s="464"/>
      <c r="UMI31" s="464"/>
      <c r="UMJ31" s="464"/>
      <c r="UMK31" s="464"/>
      <c r="UML31" s="464"/>
      <c r="UMM31" s="464"/>
      <c r="UMN31" s="464"/>
      <c r="UMO31" s="464"/>
      <c r="UMP31" s="464"/>
      <c r="UMQ31" s="464"/>
      <c r="UMR31" s="464"/>
      <c r="UMS31" s="464"/>
      <c r="UMT31" s="464"/>
      <c r="UMU31" s="464"/>
      <c r="UMV31" s="464"/>
      <c r="UMW31" s="464"/>
      <c r="UMX31" s="464"/>
      <c r="UMY31" s="464"/>
      <c r="UMZ31" s="464"/>
      <c r="UNA31" s="464"/>
      <c r="UNB31" s="464"/>
      <c r="UNC31" s="464"/>
      <c r="UND31" s="464"/>
      <c r="UNE31" s="464"/>
      <c r="UNF31" s="464"/>
      <c r="UNG31" s="464"/>
      <c r="UNH31" s="464"/>
      <c r="UNI31" s="464"/>
      <c r="UNJ31" s="464"/>
      <c r="UNK31" s="464"/>
      <c r="UNL31" s="464"/>
      <c r="UNM31" s="464"/>
      <c r="UNN31" s="464"/>
      <c r="UNO31" s="464"/>
      <c r="UNP31" s="464"/>
      <c r="UNQ31" s="464"/>
      <c r="UNR31" s="464"/>
      <c r="UNS31" s="464"/>
      <c r="UNT31" s="464"/>
      <c r="UNU31" s="464"/>
      <c r="UNV31" s="464"/>
      <c r="UNW31" s="464"/>
      <c r="UNX31" s="464"/>
      <c r="UNY31" s="464"/>
      <c r="UNZ31" s="464"/>
      <c r="UOA31" s="464"/>
      <c r="UOB31" s="464"/>
      <c r="UOC31" s="464"/>
      <c r="UOD31" s="464"/>
      <c r="UOE31" s="464"/>
      <c r="UOF31" s="464"/>
      <c r="UOG31" s="464"/>
      <c r="UOH31" s="464"/>
      <c r="UOI31" s="464"/>
      <c r="UOJ31" s="464"/>
      <c r="UOK31" s="464"/>
      <c r="UOL31" s="464"/>
      <c r="UOM31" s="464"/>
      <c r="UON31" s="464"/>
      <c r="UOO31" s="464"/>
      <c r="UOP31" s="464"/>
      <c r="UOQ31" s="464"/>
      <c r="UOR31" s="464"/>
      <c r="UOS31" s="464"/>
      <c r="UOT31" s="464"/>
      <c r="UOU31" s="464"/>
      <c r="UOV31" s="464"/>
      <c r="UOW31" s="464"/>
      <c r="UOX31" s="464"/>
      <c r="UOY31" s="464"/>
      <c r="UOZ31" s="464"/>
      <c r="UPA31" s="464"/>
      <c r="UPB31" s="464"/>
      <c r="UPC31" s="464"/>
      <c r="UPD31" s="464"/>
      <c r="UPE31" s="464"/>
      <c r="UPF31" s="464"/>
      <c r="UPG31" s="464"/>
      <c r="UPH31" s="464"/>
      <c r="UPI31" s="464"/>
      <c r="UPJ31" s="464"/>
      <c r="UPK31" s="464"/>
      <c r="UPL31" s="464"/>
      <c r="UPM31" s="464"/>
      <c r="UPN31" s="464"/>
      <c r="UPO31" s="464"/>
      <c r="UPP31" s="464"/>
      <c r="UPQ31" s="464"/>
      <c r="UPR31" s="464"/>
      <c r="UPS31" s="464"/>
      <c r="UPT31" s="464"/>
      <c r="UPU31" s="464"/>
      <c r="UPV31" s="464"/>
      <c r="UPW31" s="464"/>
      <c r="UPX31" s="464"/>
      <c r="UPY31" s="464"/>
      <c r="UPZ31" s="464"/>
      <c r="UQA31" s="464"/>
      <c r="UQB31" s="464"/>
      <c r="UQC31" s="464"/>
      <c r="UQD31" s="464"/>
      <c r="UQE31" s="464"/>
      <c r="UQF31" s="464"/>
      <c r="UQG31" s="464"/>
      <c r="UQH31" s="464"/>
      <c r="UQI31" s="464"/>
      <c r="UQJ31" s="464"/>
      <c r="UQK31" s="464"/>
      <c r="UQL31" s="464"/>
      <c r="UQM31" s="464"/>
      <c r="UQN31" s="464"/>
      <c r="UQO31" s="464"/>
      <c r="UQP31" s="464"/>
      <c r="UQQ31" s="464"/>
      <c r="UQR31" s="464"/>
      <c r="UQS31" s="464"/>
      <c r="UQT31" s="464"/>
      <c r="UQU31" s="464"/>
      <c r="UQV31" s="464"/>
      <c r="UQW31" s="464"/>
      <c r="UQX31" s="464"/>
      <c r="UQY31" s="464"/>
      <c r="UQZ31" s="464"/>
      <c r="URA31" s="464"/>
      <c r="URB31" s="464"/>
      <c r="URC31" s="464"/>
      <c r="URD31" s="464"/>
      <c r="URE31" s="464"/>
      <c r="URF31" s="464"/>
      <c r="URG31" s="464"/>
      <c r="URH31" s="464"/>
      <c r="URI31" s="464"/>
      <c r="URJ31" s="464"/>
      <c r="URK31" s="464"/>
      <c r="URL31" s="464"/>
      <c r="URM31" s="464"/>
      <c r="URN31" s="464"/>
      <c r="URO31" s="464"/>
      <c r="URP31" s="464"/>
      <c r="URQ31" s="464"/>
      <c r="URR31" s="464"/>
      <c r="URS31" s="464"/>
      <c r="URT31" s="464"/>
      <c r="URU31" s="464"/>
      <c r="URV31" s="464"/>
      <c r="URW31" s="464"/>
      <c r="URX31" s="464"/>
      <c r="URY31" s="464"/>
      <c r="URZ31" s="464"/>
      <c r="USA31" s="464"/>
      <c r="USB31" s="464"/>
      <c r="USC31" s="464"/>
      <c r="USD31" s="464"/>
      <c r="USE31" s="464"/>
      <c r="USF31" s="464"/>
      <c r="USG31" s="464"/>
      <c r="USH31" s="464"/>
      <c r="USI31" s="464"/>
      <c r="USJ31" s="464"/>
      <c r="USK31" s="464"/>
      <c r="USL31" s="464"/>
      <c r="USM31" s="464"/>
      <c r="USN31" s="464"/>
      <c r="USO31" s="464"/>
      <c r="USP31" s="464"/>
      <c r="USQ31" s="464"/>
      <c r="USR31" s="464"/>
      <c r="USS31" s="464"/>
      <c r="UST31" s="464"/>
      <c r="USU31" s="464"/>
      <c r="USV31" s="464"/>
      <c r="USW31" s="464"/>
      <c r="USX31" s="464"/>
      <c r="USY31" s="464"/>
      <c r="USZ31" s="464"/>
      <c r="UTA31" s="464"/>
      <c r="UTB31" s="464"/>
      <c r="UTC31" s="464"/>
      <c r="UTD31" s="464"/>
      <c r="UTE31" s="464"/>
      <c r="UTF31" s="464"/>
      <c r="UTG31" s="464"/>
      <c r="UTH31" s="464"/>
      <c r="UTI31" s="464"/>
      <c r="UTJ31" s="464"/>
      <c r="UTK31" s="464"/>
      <c r="UTL31" s="464"/>
      <c r="UTM31" s="464"/>
      <c r="UTN31" s="464"/>
      <c r="UTO31" s="464"/>
      <c r="UTP31" s="464"/>
      <c r="UTQ31" s="464"/>
      <c r="UTR31" s="464"/>
      <c r="UTS31" s="464"/>
      <c r="UTT31" s="464"/>
      <c r="UTU31" s="464"/>
      <c r="UTV31" s="464"/>
      <c r="UTW31" s="464"/>
      <c r="UTX31" s="464"/>
      <c r="UTY31" s="464"/>
      <c r="UTZ31" s="464"/>
      <c r="UUA31" s="464"/>
      <c r="UUB31" s="464"/>
      <c r="UUC31" s="464"/>
      <c r="UUD31" s="464"/>
      <c r="UUE31" s="464"/>
      <c r="UUF31" s="464"/>
      <c r="UUG31" s="464"/>
      <c r="UUH31" s="464"/>
      <c r="UUI31" s="464"/>
      <c r="UUJ31" s="464"/>
      <c r="UUK31" s="464"/>
      <c r="UUL31" s="464"/>
      <c r="UUM31" s="464"/>
      <c r="UUN31" s="464"/>
      <c r="UUO31" s="464"/>
      <c r="UUP31" s="464"/>
      <c r="UUQ31" s="464"/>
      <c r="UUR31" s="464"/>
      <c r="UUS31" s="464"/>
      <c r="UUT31" s="464"/>
      <c r="UUU31" s="464"/>
      <c r="UUV31" s="464"/>
      <c r="UUW31" s="464"/>
      <c r="UUX31" s="464"/>
      <c r="UUY31" s="464"/>
      <c r="UUZ31" s="464"/>
      <c r="UVA31" s="464"/>
      <c r="UVB31" s="464"/>
      <c r="UVC31" s="464"/>
      <c r="UVD31" s="464"/>
      <c r="UVE31" s="464"/>
      <c r="UVF31" s="464"/>
      <c r="UVG31" s="464"/>
      <c r="UVH31" s="464"/>
      <c r="UVI31" s="464"/>
      <c r="UVJ31" s="464"/>
      <c r="UVK31" s="464"/>
      <c r="UVL31" s="464"/>
      <c r="UVM31" s="464"/>
      <c r="UVN31" s="464"/>
      <c r="UVO31" s="464"/>
      <c r="UVP31" s="464"/>
      <c r="UVQ31" s="464"/>
      <c r="UVR31" s="464"/>
      <c r="UVS31" s="464"/>
      <c r="UVT31" s="464"/>
      <c r="UVU31" s="464"/>
      <c r="UVV31" s="464"/>
      <c r="UVW31" s="464"/>
      <c r="UVX31" s="464"/>
      <c r="UVY31" s="464"/>
      <c r="UVZ31" s="464"/>
      <c r="UWA31" s="464"/>
      <c r="UWB31" s="464"/>
      <c r="UWC31" s="464"/>
      <c r="UWD31" s="464"/>
      <c r="UWE31" s="464"/>
      <c r="UWF31" s="464"/>
      <c r="UWG31" s="464"/>
      <c r="UWH31" s="464"/>
      <c r="UWI31" s="464"/>
      <c r="UWJ31" s="464"/>
      <c r="UWK31" s="464"/>
      <c r="UWL31" s="464"/>
      <c r="UWM31" s="464"/>
      <c r="UWN31" s="464"/>
      <c r="UWO31" s="464"/>
      <c r="UWP31" s="464"/>
      <c r="UWQ31" s="464"/>
      <c r="UWR31" s="464"/>
      <c r="UWS31" s="464"/>
      <c r="UWT31" s="464"/>
      <c r="UWU31" s="464"/>
      <c r="UWV31" s="464"/>
      <c r="UWW31" s="464"/>
      <c r="UWX31" s="464"/>
      <c r="UWY31" s="464"/>
      <c r="UWZ31" s="464"/>
      <c r="UXA31" s="464"/>
      <c r="UXB31" s="464"/>
      <c r="UXC31" s="464"/>
      <c r="UXD31" s="464"/>
      <c r="UXE31" s="464"/>
      <c r="UXF31" s="464"/>
      <c r="UXG31" s="464"/>
      <c r="UXH31" s="464"/>
      <c r="UXI31" s="464"/>
      <c r="UXJ31" s="464"/>
      <c r="UXK31" s="464"/>
      <c r="UXL31" s="464"/>
      <c r="UXM31" s="464"/>
      <c r="UXN31" s="464"/>
      <c r="UXO31" s="464"/>
      <c r="UXP31" s="464"/>
      <c r="UXQ31" s="464"/>
      <c r="UXR31" s="464"/>
      <c r="UXS31" s="464"/>
      <c r="UXT31" s="464"/>
      <c r="UXU31" s="464"/>
      <c r="UXV31" s="464"/>
      <c r="UXW31" s="464"/>
      <c r="UXX31" s="464"/>
      <c r="UXY31" s="464"/>
      <c r="UXZ31" s="464"/>
      <c r="UYA31" s="464"/>
      <c r="UYB31" s="464"/>
      <c r="UYC31" s="464"/>
      <c r="UYD31" s="464"/>
      <c r="UYE31" s="464"/>
      <c r="UYF31" s="464"/>
      <c r="UYG31" s="464"/>
      <c r="UYH31" s="464"/>
      <c r="UYI31" s="464"/>
      <c r="UYJ31" s="464"/>
      <c r="UYK31" s="464"/>
      <c r="UYL31" s="464"/>
      <c r="UYM31" s="464"/>
      <c r="UYN31" s="464"/>
      <c r="UYO31" s="464"/>
      <c r="UYP31" s="464"/>
      <c r="UYQ31" s="464"/>
      <c r="UYR31" s="464"/>
      <c r="UYS31" s="464"/>
      <c r="UYT31" s="464"/>
      <c r="UYU31" s="464"/>
      <c r="UYV31" s="464"/>
      <c r="UYW31" s="464"/>
      <c r="UYX31" s="464"/>
      <c r="UYY31" s="464"/>
      <c r="UYZ31" s="464"/>
      <c r="UZA31" s="464"/>
      <c r="UZB31" s="464"/>
      <c r="UZC31" s="464"/>
      <c r="UZD31" s="464"/>
      <c r="UZE31" s="464"/>
      <c r="UZF31" s="464"/>
      <c r="UZG31" s="464"/>
      <c r="UZH31" s="464"/>
      <c r="UZI31" s="464"/>
      <c r="UZJ31" s="464"/>
      <c r="UZK31" s="464"/>
      <c r="UZL31" s="464"/>
      <c r="UZM31" s="464"/>
      <c r="UZN31" s="464"/>
      <c r="UZO31" s="464"/>
      <c r="UZP31" s="464"/>
      <c r="UZQ31" s="464"/>
      <c r="UZR31" s="464"/>
      <c r="UZS31" s="464"/>
      <c r="UZT31" s="464"/>
      <c r="UZU31" s="464"/>
      <c r="UZV31" s="464"/>
      <c r="UZW31" s="464"/>
      <c r="UZX31" s="464"/>
      <c r="UZY31" s="464"/>
      <c r="UZZ31" s="464"/>
      <c r="VAA31" s="464"/>
      <c r="VAB31" s="464"/>
      <c r="VAC31" s="464"/>
      <c r="VAD31" s="464"/>
      <c r="VAE31" s="464"/>
      <c r="VAF31" s="464"/>
      <c r="VAG31" s="464"/>
      <c r="VAH31" s="464"/>
      <c r="VAI31" s="464"/>
      <c r="VAJ31" s="464"/>
      <c r="VAK31" s="464"/>
      <c r="VAL31" s="464"/>
      <c r="VAM31" s="464"/>
      <c r="VAN31" s="464"/>
      <c r="VAO31" s="464"/>
      <c r="VAP31" s="464"/>
      <c r="VAQ31" s="464"/>
      <c r="VAR31" s="464"/>
      <c r="VAS31" s="464"/>
      <c r="VAT31" s="464"/>
      <c r="VAU31" s="464"/>
      <c r="VAV31" s="464"/>
      <c r="VAW31" s="464"/>
      <c r="VAX31" s="464"/>
      <c r="VAY31" s="464"/>
      <c r="VAZ31" s="464"/>
      <c r="VBA31" s="464"/>
      <c r="VBB31" s="464"/>
      <c r="VBC31" s="464"/>
      <c r="VBD31" s="464"/>
      <c r="VBE31" s="464"/>
      <c r="VBF31" s="464"/>
      <c r="VBG31" s="464"/>
      <c r="VBH31" s="464"/>
      <c r="VBI31" s="464"/>
      <c r="VBJ31" s="464"/>
      <c r="VBK31" s="464"/>
      <c r="VBL31" s="464"/>
      <c r="VBM31" s="464"/>
      <c r="VBN31" s="464"/>
      <c r="VBO31" s="464"/>
      <c r="VBP31" s="464"/>
      <c r="VBQ31" s="464"/>
      <c r="VBR31" s="464"/>
      <c r="VBS31" s="464"/>
      <c r="VBT31" s="464"/>
      <c r="VBU31" s="464"/>
      <c r="VBV31" s="464"/>
      <c r="VBW31" s="464"/>
      <c r="VBX31" s="464"/>
      <c r="VBY31" s="464"/>
      <c r="VBZ31" s="464"/>
      <c r="VCA31" s="464"/>
      <c r="VCB31" s="464"/>
      <c r="VCC31" s="464"/>
      <c r="VCD31" s="464"/>
      <c r="VCE31" s="464"/>
      <c r="VCF31" s="464"/>
      <c r="VCG31" s="464"/>
      <c r="VCH31" s="464"/>
      <c r="VCI31" s="464"/>
      <c r="VCJ31" s="464"/>
      <c r="VCK31" s="464"/>
      <c r="VCL31" s="464"/>
      <c r="VCM31" s="464"/>
      <c r="VCN31" s="464"/>
      <c r="VCO31" s="464"/>
      <c r="VCP31" s="464"/>
      <c r="VCQ31" s="464"/>
      <c r="VCR31" s="464"/>
      <c r="VCS31" s="464"/>
      <c r="VCT31" s="464"/>
      <c r="VCU31" s="464"/>
      <c r="VCV31" s="464"/>
      <c r="VCW31" s="464"/>
      <c r="VCX31" s="464"/>
      <c r="VCY31" s="464"/>
      <c r="VCZ31" s="464"/>
      <c r="VDA31" s="464"/>
      <c r="VDB31" s="464"/>
      <c r="VDC31" s="464"/>
      <c r="VDD31" s="464"/>
      <c r="VDE31" s="464"/>
      <c r="VDF31" s="464"/>
      <c r="VDG31" s="464"/>
      <c r="VDH31" s="464"/>
      <c r="VDI31" s="464"/>
      <c r="VDJ31" s="464"/>
      <c r="VDK31" s="464"/>
      <c r="VDL31" s="464"/>
      <c r="VDM31" s="464"/>
      <c r="VDN31" s="464"/>
      <c r="VDO31" s="464"/>
      <c r="VDP31" s="464"/>
      <c r="VDQ31" s="464"/>
      <c r="VDR31" s="464"/>
      <c r="VDS31" s="464"/>
      <c r="VDT31" s="464"/>
      <c r="VDU31" s="464"/>
      <c r="VDV31" s="464"/>
      <c r="VDW31" s="464"/>
      <c r="VDX31" s="464"/>
      <c r="VDY31" s="464"/>
      <c r="VDZ31" s="464"/>
      <c r="VEA31" s="464"/>
      <c r="VEB31" s="464"/>
      <c r="VEC31" s="464"/>
      <c r="VED31" s="464"/>
      <c r="VEE31" s="464"/>
      <c r="VEF31" s="464"/>
      <c r="VEG31" s="464"/>
      <c r="VEH31" s="464"/>
      <c r="VEI31" s="464"/>
      <c r="VEJ31" s="464"/>
      <c r="VEK31" s="464"/>
      <c r="VEL31" s="464"/>
      <c r="VEM31" s="464"/>
      <c r="VEN31" s="464"/>
      <c r="VEO31" s="464"/>
      <c r="VEP31" s="464"/>
      <c r="VEQ31" s="464"/>
      <c r="VER31" s="464"/>
      <c r="VES31" s="464"/>
      <c r="VET31" s="464"/>
      <c r="VEU31" s="464"/>
      <c r="VEV31" s="464"/>
      <c r="VEW31" s="464"/>
      <c r="VEX31" s="464"/>
      <c r="VEY31" s="464"/>
      <c r="VEZ31" s="464"/>
      <c r="VFA31" s="464"/>
      <c r="VFB31" s="464"/>
      <c r="VFC31" s="464"/>
      <c r="VFD31" s="464"/>
      <c r="VFE31" s="464"/>
      <c r="VFF31" s="464"/>
      <c r="VFG31" s="464"/>
      <c r="VFH31" s="464"/>
      <c r="VFI31" s="464"/>
      <c r="VFJ31" s="464"/>
      <c r="VFK31" s="464"/>
      <c r="VFL31" s="464"/>
      <c r="VFM31" s="464"/>
      <c r="VFN31" s="464"/>
      <c r="VFO31" s="464"/>
      <c r="VFP31" s="464"/>
      <c r="VFQ31" s="464"/>
      <c r="VFR31" s="464"/>
      <c r="VFS31" s="464"/>
      <c r="VFT31" s="464"/>
      <c r="VFU31" s="464"/>
      <c r="VFV31" s="464"/>
      <c r="VFW31" s="464"/>
      <c r="VFX31" s="464"/>
      <c r="VFY31" s="464"/>
      <c r="VFZ31" s="464"/>
      <c r="VGA31" s="464"/>
      <c r="VGB31" s="464"/>
      <c r="VGC31" s="464"/>
      <c r="VGD31" s="464"/>
      <c r="VGE31" s="464"/>
      <c r="VGF31" s="464"/>
      <c r="VGG31" s="464"/>
      <c r="VGH31" s="464"/>
      <c r="VGI31" s="464"/>
      <c r="VGJ31" s="464"/>
      <c r="VGK31" s="464"/>
      <c r="VGL31" s="464"/>
      <c r="VGM31" s="464"/>
      <c r="VGN31" s="464"/>
      <c r="VGO31" s="464"/>
      <c r="VGP31" s="464"/>
      <c r="VGQ31" s="464"/>
      <c r="VGR31" s="464"/>
      <c r="VGS31" s="464"/>
      <c r="VGT31" s="464"/>
      <c r="VGU31" s="464"/>
      <c r="VGV31" s="464"/>
      <c r="VGW31" s="464"/>
      <c r="VGX31" s="464"/>
      <c r="VGY31" s="464"/>
      <c r="VGZ31" s="464"/>
      <c r="VHA31" s="464"/>
      <c r="VHB31" s="464"/>
      <c r="VHC31" s="464"/>
      <c r="VHD31" s="464"/>
      <c r="VHE31" s="464"/>
      <c r="VHF31" s="464"/>
      <c r="VHG31" s="464"/>
      <c r="VHH31" s="464"/>
      <c r="VHI31" s="464"/>
      <c r="VHJ31" s="464"/>
      <c r="VHK31" s="464"/>
      <c r="VHL31" s="464"/>
      <c r="VHM31" s="464"/>
      <c r="VHN31" s="464"/>
      <c r="VHO31" s="464"/>
      <c r="VHP31" s="464"/>
      <c r="VHQ31" s="464"/>
      <c r="VHR31" s="464"/>
      <c r="VHS31" s="464"/>
      <c r="VHT31" s="464"/>
      <c r="VHU31" s="464"/>
      <c r="VHV31" s="464"/>
      <c r="VHW31" s="464"/>
      <c r="VHX31" s="464"/>
      <c r="VHY31" s="464"/>
      <c r="VHZ31" s="464"/>
      <c r="VIA31" s="464"/>
      <c r="VIB31" s="464"/>
      <c r="VIC31" s="464"/>
      <c r="VID31" s="464"/>
      <c r="VIE31" s="464"/>
      <c r="VIF31" s="464"/>
      <c r="VIG31" s="464"/>
      <c r="VIH31" s="464"/>
      <c r="VII31" s="464"/>
      <c r="VIJ31" s="464"/>
      <c r="VIK31" s="464"/>
      <c r="VIL31" s="464"/>
      <c r="VIM31" s="464"/>
      <c r="VIN31" s="464"/>
      <c r="VIO31" s="464"/>
      <c r="VIP31" s="464"/>
      <c r="VIQ31" s="464"/>
      <c r="VIR31" s="464"/>
      <c r="VIS31" s="464"/>
      <c r="VIT31" s="464"/>
      <c r="VIU31" s="464"/>
      <c r="VIV31" s="464"/>
      <c r="VIW31" s="464"/>
      <c r="VIX31" s="464"/>
      <c r="VIY31" s="464"/>
      <c r="VIZ31" s="464"/>
      <c r="VJA31" s="464"/>
      <c r="VJB31" s="464"/>
      <c r="VJC31" s="464"/>
      <c r="VJD31" s="464"/>
      <c r="VJE31" s="464"/>
      <c r="VJF31" s="464"/>
      <c r="VJG31" s="464"/>
      <c r="VJH31" s="464"/>
      <c r="VJI31" s="464"/>
      <c r="VJJ31" s="464"/>
      <c r="VJK31" s="464"/>
      <c r="VJL31" s="464"/>
      <c r="VJM31" s="464"/>
      <c r="VJN31" s="464"/>
      <c r="VJO31" s="464"/>
      <c r="VJP31" s="464"/>
      <c r="VJQ31" s="464"/>
      <c r="VJR31" s="464"/>
      <c r="VJS31" s="464"/>
      <c r="VJT31" s="464"/>
      <c r="VJU31" s="464"/>
      <c r="VJV31" s="464"/>
      <c r="VJW31" s="464"/>
      <c r="VJX31" s="464"/>
      <c r="VJY31" s="464"/>
      <c r="VJZ31" s="464"/>
      <c r="VKA31" s="464"/>
      <c r="VKB31" s="464"/>
      <c r="VKC31" s="464"/>
      <c r="VKD31" s="464"/>
      <c r="VKE31" s="464"/>
      <c r="VKF31" s="464"/>
      <c r="VKG31" s="464"/>
      <c r="VKH31" s="464"/>
      <c r="VKI31" s="464"/>
      <c r="VKJ31" s="464"/>
      <c r="VKK31" s="464"/>
      <c r="VKL31" s="464"/>
      <c r="VKM31" s="464"/>
      <c r="VKN31" s="464"/>
      <c r="VKO31" s="464"/>
      <c r="VKP31" s="464"/>
      <c r="VKQ31" s="464"/>
      <c r="VKR31" s="464"/>
      <c r="VKS31" s="464"/>
      <c r="VKT31" s="464"/>
      <c r="VKU31" s="464"/>
      <c r="VKV31" s="464"/>
      <c r="VKW31" s="464"/>
      <c r="VKX31" s="464"/>
      <c r="VKY31" s="464"/>
      <c r="VKZ31" s="464"/>
      <c r="VLA31" s="464"/>
      <c r="VLB31" s="464"/>
      <c r="VLC31" s="464"/>
      <c r="VLD31" s="464"/>
      <c r="VLE31" s="464"/>
      <c r="VLF31" s="464"/>
      <c r="VLG31" s="464"/>
      <c r="VLH31" s="464"/>
      <c r="VLI31" s="464"/>
      <c r="VLJ31" s="464"/>
      <c r="VLK31" s="464"/>
      <c r="VLL31" s="464"/>
      <c r="VLM31" s="464"/>
      <c r="VLN31" s="464"/>
      <c r="VLO31" s="464"/>
      <c r="VLP31" s="464"/>
      <c r="VLQ31" s="464"/>
      <c r="VLR31" s="464"/>
      <c r="VLS31" s="464"/>
      <c r="VLT31" s="464"/>
      <c r="VLU31" s="464"/>
      <c r="VLV31" s="464"/>
      <c r="VLW31" s="464"/>
      <c r="VLX31" s="464"/>
      <c r="VLY31" s="464"/>
      <c r="VLZ31" s="464"/>
      <c r="VMA31" s="464"/>
      <c r="VMB31" s="464"/>
      <c r="VMC31" s="464"/>
      <c r="VMD31" s="464"/>
      <c r="VME31" s="464"/>
      <c r="VMF31" s="464"/>
      <c r="VMG31" s="464"/>
      <c r="VMH31" s="464"/>
      <c r="VMI31" s="464"/>
      <c r="VMJ31" s="464"/>
      <c r="VMK31" s="464"/>
      <c r="VML31" s="464"/>
      <c r="VMM31" s="464"/>
      <c r="VMN31" s="464"/>
      <c r="VMO31" s="464"/>
      <c r="VMP31" s="464"/>
      <c r="VMQ31" s="464"/>
      <c r="VMR31" s="464"/>
      <c r="VMS31" s="464"/>
      <c r="VMT31" s="464"/>
      <c r="VMU31" s="464"/>
      <c r="VMV31" s="464"/>
      <c r="VMW31" s="464"/>
      <c r="VMX31" s="464"/>
      <c r="VMY31" s="464"/>
      <c r="VMZ31" s="464"/>
      <c r="VNA31" s="464"/>
      <c r="VNB31" s="464"/>
      <c r="VNC31" s="464"/>
      <c r="VND31" s="464"/>
      <c r="VNE31" s="464"/>
      <c r="VNF31" s="464"/>
      <c r="VNG31" s="464"/>
      <c r="VNH31" s="464"/>
      <c r="VNI31" s="464"/>
      <c r="VNJ31" s="464"/>
      <c r="VNK31" s="464"/>
      <c r="VNL31" s="464"/>
      <c r="VNM31" s="464"/>
      <c r="VNN31" s="464"/>
      <c r="VNO31" s="464"/>
      <c r="VNP31" s="464"/>
      <c r="VNQ31" s="464"/>
      <c r="VNR31" s="464"/>
      <c r="VNS31" s="464"/>
      <c r="VNT31" s="464"/>
      <c r="VNU31" s="464"/>
      <c r="VNV31" s="464"/>
      <c r="VNW31" s="464"/>
      <c r="VNX31" s="464"/>
      <c r="VNY31" s="464"/>
      <c r="VNZ31" s="464"/>
      <c r="VOA31" s="464"/>
      <c r="VOB31" s="464"/>
      <c r="VOC31" s="464"/>
      <c r="VOD31" s="464"/>
      <c r="VOE31" s="464"/>
      <c r="VOF31" s="464"/>
      <c r="VOG31" s="464"/>
      <c r="VOH31" s="464"/>
      <c r="VOI31" s="464"/>
      <c r="VOJ31" s="464"/>
      <c r="VOK31" s="464"/>
      <c r="VOL31" s="464"/>
      <c r="VOM31" s="464"/>
      <c r="VON31" s="464"/>
      <c r="VOO31" s="464"/>
      <c r="VOP31" s="464"/>
      <c r="VOQ31" s="464"/>
      <c r="VOR31" s="464"/>
      <c r="VOS31" s="464"/>
      <c r="VOT31" s="464"/>
      <c r="VOU31" s="464"/>
      <c r="VOV31" s="464"/>
      <c r="VOW31" s="464"/>
      <c r="VOX31" s="464"/>
      <c r="VOY31" s="464"/>
      <c r="VOZ31" s="464"/>
      <c r="VPA31" s="464"/>
      <c r="VPB31" s="464"/>
      <c r="VPC31" s="464"/>
      <c r="VPD31" s="464"/>
      <c r="VPE31" s="464"/>
      <c r="VPF31" s="464"/>
      <c r="VPG31" s="464"/>
      <c r="VPH31" s="464"/>
      <c r="VPI31" s="464"/>
      <c r="VPJ31" s="464"/>
      <c r="VPK31" s="464"/>
      <c r="VPL31" s="464"/>
      <c r="VPM31" s="464"/>
      <c r="VPN31" s="464"/>
      <c r="VPO31" s="464"/>
      <c r="VPP31" s="464"/>
      <c r="VPQ31" s="464"/>
      <c r="VPR31" s="464"/>
      <c r="VPS31" s="464"/>
      <c r="VPT31" s="464"/>
      <c r="VPU31" s="464"/>
      <c r="VPV31" s="464"/>
      <c r="VPW31" s="464"/>
      <c r="VPX31" s="464"/>
      <c r="VPY31" s="464"/>
      <c r="VPZ31" s="464"/>
      <c r="VQA31" s="464"/>
      <c r="VQB31" s="464"/>
      <c r="VQC31" s="464"/>
      <c r="VQD31" s="464"/>
      <c r="VQE31" s="464"/>
      <c r="VQF31" s="464"/>
      <c r="VQG31" s="464"/>
      <c r="VQH31" s="464"/>
      <c r="VQI31" s="464"/>
      <c r="VQJ31" s="464"/>
      <c r="VQK31" s="464"/>
      <c r="VQL31" s="464"/>
      <c r="VQM31" s="464"/>
      <c r="VQN31" s="464"/>
      <c r="VQO31" s="464"/>
      <c r="VQP31" s="464"/>
      <c r="VQQ31" s="464"/>
      <c r="VQR31" s="464"/>
      <c r="VQS31" s="464"/>
      <c r="VQT31" s="464"/>
      <c r="VQU31" s="464"/>
      <c r="VQV31" s="464"/>
      <c r="VQW31" s="464"/>
      <c r="VQX31" s="464"/>
      <c r="VQY31" s="464"/>
      <c r="VQZ31" s="464"/>
      <c r="VRA31" s="464"/>
      <c r="VRB31" s="464"/>
      <c r="VRC31" s="464"/>
      <c r="VRD31" s="464"/>
      <c r="VRE31" s="464"/>
      <c r="VRF31" s="464"/>
      <c r="VRG31" s="464"/>
      <c r="VRH31" s="464"/>
      <c r="VRI31" s="464"/>
      <c r="VRJ31" s="464"/>
      <c r="VRK31" s="464"/>
      <c r="VRL31" s="464"/>
      <c r="VRM31" s="464"/>
      <c r="VRN31" s="464"/>
      <c r="VRO31" s="464"/>
      <c r="VRP31" s="464"/>
      <c r="VRQ31" s="464"/>
      <c r="VRR31" s="464"/>
      <c r="VRS31" s="464"/>
      <c r="VRT31" s="464"/>
      <c r="VRU31" s="464"/>
      <c r="VRV31" s="464"/>
      <c r="VRW31" s="464"/>
      <c r="VRX31" s="464"/>
      <c r="VRY31" s="464"/>
      <c r="VRZ31" s="464"/>
      <c r="VSA31" s="464"/>
      <c r="VSB31" s="464"/>
      <c r="VSC31" s="464"/>
      <c r="VSD31" s="464"/>
      <c r="VSE31" s="464"/>
      <c r="VSF31" s="464"/>
      <c r="VSG31" s="464"/>
      <c r="VSH31" s="464"/>
      <c r="VSI31" s="464"/>
      <c r="VSJ31" s="464"/>
      <c r="VSK31" s="464"/>
      <c r="VSL31" s="464"/>
      <c r="VSM31" s="464"/>
      <c r="VSN31" s="464"/>
      <c r="VSO31" s="464"/>
      <c r="VSP31" s="464"/>
      <c r="VSQ31" s="464"/>
      <c r="VSR31" s="464"/>
      <c r="VSS31" s="464"/>
      <c r="VST31" s="464"/>
      <c r="VSU31" s="464"/>
      <c r="VSV31" s="464"/>
      <c r="VSW31" s="464"/>
      <c r="VSX31" s="464"/>
      <c r="VSY31" s="464"/>
      <c r="VSZ31" s="464"/>
      <c r="VTA31" s="464"/>
      <c r="VTB31" s="464"/>
      <c r="VTC31" s="464"/>
      <c r="VTD31" s="464"/>
      <c r="VTE31" s="464"/>
      <c r="VTF31" s="464"/>
      <c r="VTG31" s="464"/>
      <c r="VTH31" s="464"/>
      <c r="VTI31" s="464"/>
      <c r="VTJ31" s="464"/>
      <c r="VTK31" s="464"/>
      <c r="VTL31" s="464"/>
      <c r="VTM31" s="464"/>
      <c r="VTN31" s="464"/>
      <c r="VTO31" s="464"/>
      <c r="VTP31" s="464"/>
      <c r="VTQ31" s="464"/>
      <c r="VTR31" s="464"/>
      <c r="VTS31" s="464"/>
      <c r="VTT31" s="464"/>
      <c r="VTU31" s="464"/>
      <c r="VTV31" s="464"/>
      <c r="VTW31" s="464"/>
      <c r="VTX31" s="464"/>
      <c r="VTY31" s="464"/>
      <c r="VTZ31" s="464"/>
      <c r="VUA31" s="464"/>
      <c r="VUB31" s="464"/>
      <c r="VUC31" s="464"/>
      <c r="VUD31" s="464"/>
      <c r="VUE31" s="464"/>
      <c r="VUF31" s="464"/>
      <c r="VUG31" s="464"/>
      <c r="VUH31" s="464"/>
      <c r="VUI31" s="464"/>
      <c r="VUJ31" s="464"/>
      <c r="VUK31" s="464"/>
      <c r="VUL31" s="464"/>
      <c r="VUM31" s="464"/>
      <c r="VUN31" s="464"/>
      <c r="VUO31" s="464"/>
      <c r="VUP31" s="464"/>
      <c r="VUQ31" s="464"/>
      <c r="VUR31" s="464"/>
      <c r="VUS31" s="464"/>
      <c r="VUT31" s="464"/>
      <c r="VUU31" s="464"/>
      <c r="VUV31" s="464"/>
      <c r="VUW31" s="464"/>
      <c r="VUX31" s="464"/>
      <c r="VUY31" s="464"/>
      <c r="VUZ31" s="464"/>
      <c r="VVA31" s="464"/>
      <c r="VVB31" s="464"/>
      <c r="VVC31" s="464"/>
      <c r="VVD31" s="464"/>
      <c r="VVE31" s="464"/>
      <c r="VVF31" s="464"/>
      <c r="VVG31" s="464"/>
      <c r="VVH31" s="464"/>
      <c r="VVI31" s="464"/>
      <c r="VVJ31" s="464"/>
      <c r="VVK31" s="464"/>
      <c r="VVL31" s="464"/>
      <c r="VVM31" s="464"/>
      <c r="VVN31" s="464"/>
      <c r="VVO31" s="464"/>
      <c r="VVP31" s="464"/>
      <c r="VVQ31" s="464"/>
      <c r="VVR31" s="464"/>
      <c r="VVS31" s="464"/>
      <c r="VVT31" s="464"/>
      <c r="VVU31" s="464"/>
      <c r="VVV31" s="464"/>
      <c r="VVW31" s="464"/>
      <c r="VVX31" s="464"/>
      <c r="VVY31" s="464"/>
      <c r="VVZ31" s="464"/>
      <c r="VWA31" s="464"/>
      <c r="VWB31" s="464"/>
      <c r="VWC31" s="464"/>
      <c r="VWD31" s="464"/>
      <c r="VWE31" s="464"/>
      <c r="VWF31" s="464"/>
      <c r="VWG31" s="464"/>
      <c r="VWH31" s="464"/>
      <c r="VWI31" s="464"/>
      <c r="VWJ31" s="464"/>
      <c r="VWK31" s="464"/>
      <c r="VWL31" s="464"/>
      <c r="VWM31" s="464"/>
      <c r="VWN31" s="464"/>
      <c r="VWO31" s="464"/>
      <c r="VWP31" s="464"/>
      <c r="VWQ31" s="464"/>
      <c r="VWR31" s="464"/>
      <c r="VWS31" s="464"/>
      <c r="VWT31" s="464"/>
      <c r="VWU31" s="464"/>
      <c r="VWV31" s="464"/>
      <c r="VWW31" s="464"/>
      <c r="VWX31" s="464"/>
      <c r="VWY31" s="464"/>
      <c r="VWZ31" s="464"/>
      <c r="VXA31" s="464"/>
      <c r="VXB31" s="464"/>
      <c r="VXC31" s="464"/>
      <c r="VXD31" s="464"/>
      <c r="VXE31" s="464"/>
      <c r="VXF31" s="464"/>
      <c r="VXG31" s="464"/>
      <c r="VXH31" s="464"/>
      <c r="VXI31" s="464"/>
      <c r="VXJ31" s="464"/>
      <c r="VXK31" s="464"/>
      <c r="VXL31" s="464"/>
      <c r="VXM31" s="464"/>
      <c r="VXN31" s="464"/>
      <c r="VXO31" s="464"/>
      <c r="VXP31" s="464"/>
      <c r="VXQ31" s="464"/>
      <c r="VXR31" s="464"/>
      <c r="VXS31" s="464"/>
      <c r="VXT31" s="464"/>
      <c r="VXU31" s="464"/>
      <c r="VXV31" s="464"/>
      <c r="VXW31" s="464"/>
      <c r="VXX31" s="464"/>
      <c r="VXY31" s="464"/>
      <c r="VXZ31" s="464"/>
      <c r="VYA31" s="464"/>
      <c r="VYB31" s="464"/>
      <c r="VYC31" s="464"/>
      <c r="VYD31" s="464"/>
      <c r="VYE31" s="464"/>
      <c r="VYF31" s="464"/>
      <c r="VYG31" s="464"/>
      <c r="VYH31" s="464"/>
      <c r="VYI31" s="464"/>
      <c r="VYJ31" s="464"/>
      <c r="VYK31" s="464"/>
      <c r="VYL31" s="464"/>
      <c r="VYM31" s="464"/>
      <c r="VYN31" s="464"/>
      <c r="VYO31" s="464"/>
      <c r="VYP31" s="464"/>
      <c r="VYQ31" s="464"/>
      <c r="VYR31" s="464"/>
      <c r="VYS31" s="464"/>
      <c r="VYT31" s="464"/>
      <c r="VYU31" s="464"/>
      <c r="VYV31" s="464"/>
      <c r="VYW31" s="464"/>
      <c r="VYX31" s="464"/>
      <c r="VYY31" s="464"/>
      <c r="VYZ31" s="464"/>
      <c r="VZA31" s="464"/>
      <c r="VZB31" s="464"/>
      <c r="VZC31" s="464"/>
      <c r="VZD31" s="464"/>
      <c r="VZE31" s="464"/>
      <c r="VZF31" s="464"/>
      <c r="VZG31" s="464"/>
      <c r="VZH31" s="464"/>
      <c r="VZI31" s="464"/>
      <c r="VZJ31" s="464"/>
      <c r="VZK31" s="464"/>
      <c r="VZL31" s="464"/>
      <c r="VZM31" s="464"/>
      <c r="VZN31" s="464"/>
      <c r="VZO31" s="464"/>
      <c r="VZP31" s="464"/>
      <c r="VZQ31" s="464"/>
      <c r="VZR31" s="464"/>
      <c r="VZS31" s="464"/>
      <c r="VZT31" s="464"/>
      <c r="VZU31" s="464"/>
      <c r="VZV31" s="464"/>
      <c r="VZW31" s="464"/>
      <c r="VZX31" s="464"/>
      <c r="VZY31" s="464"/>
      <c r="VZZ31" s="464"/>
      <c r="WAA31" s="464"/>
      <c r="WAB31" s="464"/>
      <c r="WAC31" s="464"/>
      <c r="WAD31" s="464"/>
      <c r="WAE31" s="464"/>
      <c r="WAF31" s="464"/>
      <c r="WAG31" s="464"/>
      <c r="WAH31" s="464"/>
      <c r="WAI31" s="464"/>
      <c r="WAJ31" s="464"/>
      <c r="WAK31" s="464"/>
      <c r="WAL31" s="464"/>
      <c r="WAM31" s="464"/>
      <c r="WAN31" s="464"/>
      <c r="WAO31" s="464"/>
      <c r="WAP31" s="464"/>
      <c r="WAQ31" s="464"/>
      <c r="WAR31" s="464"/>
      <c r="WAS31" s="464"/>
      <c r="WAT31" s="464"/>
      <c r="WAU31" s="464"/>
      <c r="WAV31" s="464"/>
      <c r="WAW31" s="464"/>
      <c r="WAX31" s="464"/>
      <c r="WAY31" s="464"/>
      <c r="WAZ31" s="464"/>
      <c r="WBA31" s="464"/>
      <c r="WBB31" s="464"/>
      <c r="WBC31" s="464"/>
      <c r="WBD31" s="464"/>
      <c r="WBE31" s="464"/>
      <c r="WBF31" s="464"/>
      <c r="WBG31" s="464"/>
      <c r="WBH31" s="464"/>
      <c r="WBI31" s="464"/>
      <c r="WBJ31" s="464"/>
      <c r="WBK31" s="464"/>
      <c r="WBL31" s="464"/>
      <c r="WBM31" s="464"/>
      <c r="WBN31" s="464"/>
      <c r="WBO31" s="464"/>
      <c r="WBP31" s="464"/>
      <c r="WBQ31" s="464"/>
      <c r="WBR31" s="464"/>
      <c r="WBS31" s="464"/>
      <c r="WBT31" s="464"/>
      <c r="WBU31" s="464"/>
      <c r="WBV31" s="464"/>
      <c r="WBW31" s="464"/>
      <c r="WBX31" s="464"/>
      <c r="WBY31" s="464"/>
      <c r="WBZ31" s="464"/>
      <c r="WCA31" s="464"/>
      <c r="WCB31" s="464"/>
      <c r="WCC31" s="464"/>
      <c r="WCD31" s="464"/>
      <c r="WCE31" s="464"/>
      <c r="WCF31" s="464"/>
      <c r="WCG31" s="464"/>
      <c r="WCH31" s="464"/>
      <c r="WCI31" s="464"/>
      <c r="WCJ31" s="464"/>
      <c r="WCK31" s="464"/>
      <c r="WCL31" s="464"/>
      <c r="WCM31" s="464"/>
      <c r="WCN31" s="464"/>
      <c r="WCO31" s="464"/>
      <c r="WCP31" s="464"/>
      <c r="WCQ31" s="464"/>
      <c r="WCR31" s="464"/>
      <c r="WCS31" s="464"/>
      <c r="WCT31" s="464"/>
      <c r="WCU31" s="464"/>
      <c r="WCV31" s="464"/>
      <c r="WCW31" s="464"/>
      <c r="WCX31" s="464"/>
      <c r="WCY31" s="464"/>
      <c r="WCZ31" s="464"/>
      <c r="WDA31" s="464"/>
      <c r="WDB31" s="464"/>
      <c r="WDC31" s="464"/>
      <c r="WDD31" s="464"/>
      <c r="WDE31" s="464"/>
      <c r="WDF31" s="464"/>
      <c r="WDG31" s="464"/>
      <c r="WDH31" s="464"/>
      <c r="WDI31" s="464"/>
      <c r="WDJ31" s="464"/>
      <c r="WDK31" s="464"/>
      <c r="WDL31" s="464"/>
      <c r="WDM31" s="464"/>
      <c r="WDN31" s="464"/>
      <c r="WDO31" s="464"/>
      <c r="WDP31" s="464"/>
      <c r="WDQ31" s="464"/>
      <c r="WDR31" s="464"/>
      <c r="WDS31" s="464"/>
      <c r="WDT31" s="464"/>
      <c r="WDU31" s="464"/>
      <c r="WDV31" s="464"/>
      <c r="WDW31" s="464"/>
      <c r="WDX31" s="464"/>
      <c r="WDY31" s="464"/>
      <c r="WDZ31" s="464"/>
      <c r="WEA31" s="464"/>
      <c r="WEB31" s="464"/>
      <c r="WEC31" s="464"/>
      <c r="WED31" s="464"/>
      <c r="WEE31" s="464"/>
      <c r="WEF31" s="464"/>
      <c r="WEG31" s="464"/>
      <c r="WEH31" s="464"/>
      <c r="WEI31" s="464"/>
      <c r="WEJ31" s="464"/>
      <c r="WEK31" s="464"/>
      <c r="WEL31" s="464"/>
      <c r="WEM31" s="464"/>
      <c r="WEN31" s="464"/>
      <c r="WEO31" s="464"/>
      <c r="WEP31" s="464"/>
      <c r="WEQ31" s="464"/>
      <c r="WER31" s="464"/>
      <c r="WES31" s="464"/>
      <c r="WET31" s="464"/>
      <c r="WEU31" s="464"/>
      <c r="WEV31" s="464"/>
      <c r="WEW31" s="464"/>
      <c r="WEX31" s="464"/>
      <c r="WEY31" s="464"/>
      <c r="WEZ31" s="464"/>
      <c r="WFA31" s="464"/>
      <c r="WFB31" s="464"/>
      <c r="WFC31" s="464"/>
      <c r="WFD31" s="464"/>
      <c r="WFE31" s="464"/>
      <c r="WFF31" s="464"/>
      <c r="WFG31" s="464"/>
      <c r="WFH31" s="464"/>
      <c r="WFI31" s="464"/>
      <c r="WFJ31" s="464"/>
      <c r="WFK31" s="464"/>
      <c r="WFL31" s="464"/>
      <c r="WFM31" s="464"/>
      <c r="WFN31" s="464"/>
      <c r="WFO31" s="464"/>
      <c r="WFP31" s="464"/>
      <c r="WFQ31" s="464"/>
      <c r="WFR31" s="464"/>
      <c r="WFS31" s="464"/>
      <c r="WFT31" s="464"/>
      <c r="WFU31" s="464"/>
      <c r="WFV31" s="464"/>
      <c r="WFW31" s="464"/>
      <c r="WFX31" s="464"/>
      <c r="WFY31" s="464"/>
      <c r="WFZ31" s="464"/>
      <c r="WGA31" s="464"/>
      <c r="WGB31" s="464"/>
      <c r="WGC31" s="464"/>
      <c r="WGD31" s="464"/>
      <c r="WGE31" s="464"/>
      <c r="WGF31" s="464"/>
      <c r="WGG31" s="464"/>
      <c r="WGH31" s="464"/>
      <c r="WGI31" s="464"/>
      <c r="WGJ31" s="464"/>
      <c r="WGK31" s="464"/>
      <c r="WGL31" s="464"/>
      <c r="WGM31" s="464"/>
      <c r="WGN31" s="464"/>
      <c r="WGO31" s="464"/>
      <c r="WGP31" s="464"/>
      <c r="WGQ31" s="464"/>
      <c r="WGR31" s="464"/>
      <c r="WGS31" s="464"/>
      <c r="WGT31" s="464"/>
      <c r="WGU31" s="464"/>
      <c r="WGV31" s="464"/>
      <c r="WGW31" s="464"/>
      <c r="WGX31" s="464"/>
      <c r="WGY31" s="464"/>
      <c r="WGZ31" s="464"/>
      <c r="WHA31" s="464"/>
      <c r="WHB31" s="464"/>
      <c r="WHC31" s="464"/>
      <c r="WHD31" s="464"/>
      <c r="WHE31" s="464"/>
      <c r="WHF31" s="464"/>
      <c r="WHG31" s="464"/>
      <c r="WHH31" s="464"/>
      <c r="WHI31" s="464"/>
      <c r="WHJ31" s="464"/>
      <c r="WHK31" s="464"/>
      <c r="WHL31" s="464"/>
      <c r="WHM31" s="464"/>
      <c r="WHN31" s="464"/>
      <c r="WHO31" s="464"/>
      <c r="WHP31" s="464"/>
      <c r="WHQ31" s="464"/>
      <c r="WHR31" s="464"/>
      <c r="WHS31" s="464"/>
      <c r="WHT31" s="464"/>
      <c r="WHU31" s="464"/>
      <c r="WHV31" s="464"/>
      <c r="WHW31" s="464"/>
      <c r="WHX31" s="464"/>
      <c r="WHY31" s="464"/>
      <c r="WHZ31" s="464"/>
      <c r="WIA31" s="464"/>
      <c r="WIB31" s="464"/>
      <c r="WIC31" s="464"/>
      <c r="WID31" s="464"/>
      <c r="WIE31" s="464"/>
      <c r="WIF31" s="464"/>
      <c r="WIG31" s="464"/>
      <c r="WIH31" s="464"/>
      <c r="WII31" s="464"/>
      <c r="WIJ31" s="464"/>
      <c r="WIK31" s="464"/>
      <c r="WIL31" s="464"/>
      <c r="WIM31" s="464"/>
      <c r="WIN31" s="464"/>
      <c r="WIO31" s="464"/>
      <c r="WIP31" s="464"/>
      <c r="WIQ31" s="464"/>
      <c r="WIR31" s="464"/>
      <c r="WIS31" s="464"/>
      <c r="WIT31" s="464"/>
      <c r="WIU31" s="464"/>
      <c r="WIV31" s="464"/>
      <c r="WIW31" s="464"/>
      <c r="WIX31" s="464"/>
      <c r="WIY31" s="464"/>
      <c r="WIZ31" s="464"/>
      <c r="WJA31" s="464"/>
      <c r="WJB31" s="464"/>
      <c r="WJC31" s="464"/>
      <c r="WJD31" s="464"/>
      <c r="WJE31" s="464"/>
      <c r="WJF31" s="464"/>
      <c r="WJG31" s="464"/>
      <c r="WJH31" s="464"/>
      <c r="WJI31" s="464"/>
      <c r="WJJ31" s="464"/>
      <c r="WJK31" s="464"/>
      <c r="WJL31" s="464"/>
      <c r="WJM31" s="464"/>
      <c r="WJN31" s="464"/>
      <c r="WJO31" s="464"/>
      <c r="WJP31" s="464"/>
      <c r="WJQ31" s="464"/>
      <c r="WJR31" s="464"/>
      <c r="WJS31" s="464"/>
      <c r="WJT31" s="464"/>
      <c r="WJU31" s="464"/>
      <c r="WJV31" s="464"/>
      <c r="WJW31" s="464"/>
      <c r="WJX31" s="464"/>
      <c r="WJY31" s="464"/>
      <c r="WJZ31" s="464"/>
      <c r="WKA31" s="464"/>
      <c r="WKB31" s="464"/>
      <c r="WKC31" s="464"/>
      <c r="WKD31" s="464"/>
      <c r="WKE31" s="464"/>
      <c r="WKF31" s="464"/>
      <c r="WKG31" s="464"/>
      <c r="WKH31" s="464"/>
      <c r="WKI31" s="464"/>
      <c r="WKJ31" s="464"/>
      <c r="WKK31" s="464"/>
      <c r="WKL31" s="464"/>
      <c r="WKM31" s="464"/>
      <c r="WKN31" s="464"/>
      <c r="WKO31" s="464"/>
      <c r="WKP31" s="464"/>
      <c r="WKQ31" s="464"/>
      <c r="WKR31" s="464"/>
      <c r="WKS31" s="464"/>
      <c r="WKT31" s="464"/>
      <c r="WKU31" s="464"/>
      <c r="WKV31" s="464"/>
      <c r="WKW31" s="464"/>
      <c r="WKX31" s="464"/>
      <c r="WKY31" s="464"/>
      <c r="WKZ31" s="464"/>
      <c r="WLA31" s="464"/>
      <c r="WLB31" s="464"/>
      <c r="WLC31" s="464"/>
      <c r="WLD31" s="464"/>
      <c r="WLE31" s="464"/>
      <c r="WLF31" s="464"/>
      <c r="WLG31" s="464"/>
      <c r="WLH31" s="464"/>
      <c r="WLI31" s="464"/>
      <c r="WLJ31" s="464"/>
      <c r="WLK31" s="464"/>
      <c r="WLL31" s="464"/>
      <c r="WLM31" s="464"/>
      <c r="WLN31" s="464"/>
      <c r="WLO31" s="464"/>
      <c r="WLP31" s="464"/>
      <c r="WLQ31" s="464"/>
      <c r="WLR31" s="464"/>
      <c r="WLS31" s="464"/>
      <c r="WLT31" s="464"/>
      <c r="WLU31" s="464"/>
      <c r="WLV31" s="464"/>
      <c r="WLW31" s="464"/>
      <c r="WLX31" s="464"/>
      <c r="WLY31" s="464"/>
      <c r="WLZ31" s="464"/>
      <c r="WMA31" s="464"/>
      <c r="WMB31" s="464"/>
      <c r="WMC31" s="464"/>
      <c r="WMD31" s="464"/>
      <c r="WME31" s="464"/>
      <c r="WMF31" s="464"/>
      <c r="WMG31" s="464"/>
      <c r="WMH31" s="464"/>
      <c r="WMI31" s="464"/>
      <c r="WMJ31" s="464"/>
      <c r="WMK31" s="464"/>
      <c r="WML31" s="464"/>
      <c r="WMM31" s="464"/>
      <c r="WMN31" s="464"/>
      <c r="WMO31" s="464"/>
      <c r="WMP31" s="464"/>
      <c r="WMQ31" s="464"/>
      <c r="WMR31" s="464"/>
      <c r="WMS31" s="464"/>
      <c r="WMT31" s="464"/>
      <c r="WMU31" s="464"/>
      <c r="WMV31" s="464"/>
      <c r="WMW31" s="464"/>
      <c r="WMX31" s="464"/>
      <c r="WMY31" s="464"/>
      <c r="WMZ31" s="464"/>
      <c r="WNA31" s="464"/>
      <c r="WNB31" s="464"/>
      <c r="WNC31" s="464"/>
      <c r="WND31" s="464"/>
      <c r="WNE31" s="464"/>
      <c r="WNF31" s="464"/>
      <c r="WNG31" s="464"/>
      <c r="WNH31" s="464"/>
      <c r="WNI31" s="464"/>
      <c r="WNJ31" s="464"/>
      <c r="WNK31" s="464"/>
      <c r="WNL31" s="464"/>
      <c r="WNM31" s="464"/>
      <c r="WNN31" s="464"/>
      <c r="WNO31" s="464"/>
      <c r="WNP31" s="464"/>
      <c r="WNQ31" s="464"/>
      <c r="WNR31" s="464"/>
      <c r="WNS31" s="464"/>
      <c r="WNT31" s="464"/>
      <c r="WNU31" s="464"/>
      <c r="WNV31" s="464"/>
      <c r="WNW31" s="464"/>
      <c r="WNX31" s="464"/>
      <c r="WNY31" s="464"/>
      <c r="WNZ31" s="464"/>
      <c r="WOA31" s="464"/>
      <c r="WOB31" s="464"/>
      <c r="WOC31" s="464"/>
      <c r="WOD31" s="464"/>
      <c r="WOE31" s="464"/>
      <c r="WOF31" s="464"/>
      <c r="WOG31" s="464"/>
      <c r="WOH31" s="464"/>
      <c r="WOI31" s="464"/>
      <c r="WOJ31" s="464"/>
      <c r="WOK31" s="464"/>
      <c r="WOL31" s="464"/>
      <c r="WOM31" s="464"/>
      <c r="WON31" s="464"/>
      <c r="WOO31" s="464"/>
      <c r="WOP31" s="464"/>
      <c r="WOQ31" s="464"/>
      <c r="WOR31" s="464"/>
      <c r="WOS31" s="464"/>
      <c r="WOT31" s="464"/>
      <c r="WOU31" s="464"/>
      <c r="WOV31" s="464"/>
      <c r="WOW31" s="464"/>
      <c r="WOX31" s="464"/>
      <c r="WOY31" s="464"/>
      <c r="WOZ31" s="464"/>
      <c r="WPA31" s="464"/>
      <c r="WPB31" s="464"/>
      <c r="WPC31" s="464"/>
      <c r="WPD31" s="464"/>
      <c r="WPE31" s="464"/>
      <c r="WPF31" s="464"/>
      <c r="WPG31" s="464"/>
      <c r="WPH31" s="464"/>
      <c r="WPI31" s="464"/>
      <c r="WPJ31" s="464"/>
      <c r="WPK31" s="464"/>
      <c r="WPL31" s="464"/>
      <c r="WPM31" s="464"/>
      <c r="WPN31" s="464"/>
      <c r="WPO31" s="464"/>
      <c r="WPP31" s="464"/>
      <c r="WPQ31" s="464"/>
      <c r="WPR31" s="464"/>
      <c r="WPS31" s="464"/>
      <c r="WPT31" s="464"/>
      <c r="WPU31" s="464"/>
      <c r="WPV31" s="464"/>
      <c r="WPW31" s="464"/>
      <c r="WPX31" s="464"/>
      <c r="WPY31" s="464"/>
      <c r="WPZ31" s="464"/>
      <c r="WQA31" s="464"/>
      <c r="WQB31" s="464"/>
      <c r="WQC31" s="464"/>
      <c r="WQD31" s="464"/>
      <c r="WQE31" s="464"/>
      <c r="WQF31" s="464"/>
      <c r="WQG31" s="464"/>
      <c r="WQH31" s="464"/>
      <c r="WQI31" s="464"/>
      <c r="WQJ31" s="464"/>
      <c r="WQK31" s="464"/>
      <c r="WQL31" s="464"/>
      <c r="WQM31" s="464"/>
      <c r="WQN31" s="464"/>
      <c r="WQO31" s="464"/>
      <c r="WQP31" s="464"/>
      <c r="WQQ31" s="464"/>
      <c r="WQR31" s="464"/>
      <c r="WQS31" s="464"/>
      <c r="WQT31" s="464"/>
      <c r="WQU31" s="464"/>
      <c r="WQV31" s="464"/>
      <c r="WQW31" s="464"/>
      <c r="WQX31" s="464"/>
      <c r="WQY31" s="464"/>
      <c r="WQZ31" s="464"/>
      <c r="WRA31" s="464"/>
      <c r="WRB31" s="464"/>
      <c r="WRC31" s="464"/>
      <c r="WRD31" s="464"/>
      <c r="WRE31" s="464"/>
      <c r="WRF31" s="464"/>
      <c r="WRG31" s="464"/>
      <c r="WRH31" s="464"/>
      <c r="WRI31" s="464"/>
      <c r="WRJ31" s="464"/>
      <c r="WRK31" s="464"/>
      <c r="WRL31" s="464"/>
      <c r="WRM31" s="464"/>
      <c r="WRN31" s="464"/>
      <c r="WRO31" s="464"/>
      <c r="WRP31" s="464"/>
      <c r="WRQ31" s="464"/>
      <c r="WRR31" s="464"/>
      <c r="WRS31" s="464"/>
      <c r="WRT31" s="464"/>
      <c r="WRU31" s="464"/>
      <c r="WRV31" s="464"/>
      <c r="WRW31" s="464"/>
      <c r="WRX31" s="464"/>
      <c r="WRY31" s="464"/>
      <c r="WRZ31" s="464"/>
      <c r="WSA31" s="464"/>
      <c r="WSB31" s="464"/>
      <c r="WSC31" s="464"/>
      <c r="WSD31" s="464"/>
      <c r="WSE31" s="464"/>
      <c r="WSF31" s="464"/>
      <c r="WSG31" s="464"/>
      <c r="WSH31" s="464"/>
      <c r="WSI31" s="464"/>
      <c r="WSJ31" s="464"/>
      <c r="WSK31" s="464"/>
      <c r="WSL31" s="464"/>
      <c r="WSM31" s="464"/>
      <c r="WSN31" s="464"/>
      <c r="WSO31" s="464"/>
      <c r="WSP31" s="464"/>
      <c r="WSQ31" s="464"/>
      <c r="WSR31" s="464"/>
      <c r="WSS31" s="464"/>
      <c r="WST31" s="464"/>
      <c r="WSU31" s="464"/>
      <c r="WSV31" s="464"/>
      <c r="WSW31" s="464"/>
      <c r="WSX31" s="464"/>
      <c r="WSY31" s="464"/>
      <c r="WSZ31" s="464"/>
      <c r="WTA31" s="464"/>
      <c r="WTB31" s="464"/>
      <c r="WTC31" s="464"/>
      <c r="WTD31" s="464"/>
      <c r="WTE31" s="464"/>
      <c r="WTF31" s="464"/>
      <c r="WTG31" s="464"/>
      <c r="WTH31" s="464"/>
      <c r="WTI31" s="464"/>
      <c r="WTJ31" s="464"/>
      <c r="WTK31" s="464"/>
      <c r="WTL31" s="464"/>
      <c r="WTM31" s="464"/>
      <c r="WTN31" s="464"/>
      <c r="WTO31" s="464"/>
      <c r="WTP31" s="464"/>
      <c r="WTQ31" s="464"/>
      <c r="WTR31" s="464"/>
      <c r="WTS31" s="464"/>
      <c r="WTT31" s="464"/>
      <c r="WTU31" s="464"/>
      <c r="WTV31" s="464"/>
      <c r="WTW31" s="464"/>
      <c r="WTX31" s="464"/>
      <c r="WTY31" s="464"/>
      <c r="WTZ31" s="464"/>
      <c r="WUA31" s="464"/>
      <c r="WUB31" s="464"/>
      <c r="WUC31" s="464"/>
      <c r="WUD31" s="464"/>
      <c r="WUE31" s="464"/>
      <c r="WUF31" s="464"/>
      <c r="WUG31" s="464"/>
      <c r="WUH31" s="464"/>
      <c r="WUI31" s="464"/>
      <c r="WUJ31" s="464"/>
      <c r="WUK31" s="464"/>
      <c r="WUL31" s="464"/>
      <c r="WUM31" s="464"/>
      <c r="WUN31" s="464"/>
      <c r="WUO31" s="464"/>
      <c r="WUP31" s="464"/>
      <c r="WUQ31" s="464"/>
      <c r="WUR31" s="464"/>
      <c r="WUS31" s="464"/>
      <c r="WUT31" s="464"/>
      <c r="WUU31" s="464"/>
      <c r="WUV31" s="464"/>
      <c r="WUW31" s="464"/>
      <c r="WUX31" s="464"/>
      <c r="WUY31" s="464"/>
      <c r="WUZ31" s="464"/>
      <c r="WVA31" s="464"/>
      <c r="WVB31" s="464"/>
      <c r="WVC31" s="464"/>
      <c r="WVD31" s="464"/>
      <c r="WVE31" s="464"/>
      <c r="WVF31" s="464"/>
      <c r="WVG31" s="464"/>
      <c r="WVH31" s="464"/>
      <c r="WVI31" s="464"/>
      <c r="WVJ31" s="464"/>
      <c r="WVK31" s="464"/>
      <c r="WVL31" s="464"/>
      <c r="WVM31" s="464"/>
      <c r="WVN31" s="464"/>
      <c r="WVO31" s="464"/>
      <c r="WVP31" s="464"/>
      <c r="WVQ31" s="464"/>
      <c r="WVR31" s="464"/>
      <c r="WVS31" s="464"/>
      <c r="WVT31" s="464"/>
      <c r="WVU31" s="464"/>
      <c r="WVV31" s="464"/>
      <c r="WVW31" s="464"/>
      <c r="WVX31" s="464"/>
      <c r="WVY31" s="464"/>
      <c r="WVZ31" s="464"/>
      <c r="WWA31" s="464"/>
      <c r="WWB31" s="464"/>
      <c r="WWC31" s="464"/>
      <c r="WWD31" s="464"/>
      <c r="WWE31" s="464"/>
      <c r="WWF31" s="464"/>
      <c r="WWG31" s="464"/>
      <c r="WWH31" s="464"/>
      <c r="WWI31" s="464"/>
      <c r="WWJ31" s="464"/>
      <c r="WWK31" s="464"/>
      <c r="WWL31" s="464"/>
      <c r="WWM31" s="464"/>
      <c r="WWN31" s="464"/>
      <c r="WWO31" s="464"/>
      <c r="WWP31" s="464"/>
      <c r="WWQ31" s="464"/>
      <c r="WWR31" s="464"/>
      <c r="WWS31" s="464"/>
      <c r="WWT31" s="464"/>
      <c r="WWU31" s="464"/>
      <c r="WWV31" s="464"/>
      <c r="WWW31" s="464"/>
      <c r="WWX31" s="464"/>
      <c r="WWY31" s="464"/>
      <c r="WWZ31" s="464"/>
      <c r="WXA31" s="464"/>
      <c r="WXB31" s="464"/>
      <c r="WXC31" s="464"/>
      <c r="WXD31" s="464"/>
      <c r="WXE31" s="464"/>
      <c r="WXF31" s="464"/>
      <c r="WXG31" s="464"/>
      <c r="WXH31" s="464"/>
      <c r="WXI31" s="464"/>
      <c r="WXJ31" s="464"/>
      <c r="WXK31" s="464"/>
      <c r="WXL31" s="464"/>
      <c r="WXM31" s="464"/>
      <c r="WXN31" s="464"/>
      <c r="WXO31" s="464"/>
      <c r="WXP31" s="464"/>
      <c r="WXQ31" s="464"/>
      <c r="WXR31" s="464"/>
      <c r="WXS31" s="464"/>
      <c r="WXT31" s="464"/>
      <c r="WXU31" s="464"/>
      <c r="WXV31" s="464"/>
      <c r="WXW31" s="464"/>
      <c r="WXX31" s="464"/>
      <c r="WXY31" s="464"/>
      <c r="WXZ31" s="464"/>
      <c r="WYA31" s="464"/>
      <c r="WYB31" s="464"/>
      <c r="WYC31" s="464"/>
      <c r="WYD31" s="464"/>
      <c r="WYE31" s="464"/>
      <c r="WYF31" s="464"/>
      <c r="WYG31" s="464"/>
      <c r="WYH31" s="464"/>
      <c r="WYI31" s="464"/>
      <c r="WYJ31" s="464"/>
      <c r="WYK31" s="464"/>
      <c r="WYL31" s="464"/>
      <c r="WYM31" s="464"/>
      <c r="WYN31" s="464"/>
      <c r="WYO31" s="464"/>
      <c r="WYP31" s="464"/>
      <c r="WYQ31" s="464"/>
      <c r="WYR31" s="464"/>
      <c r="WYS31" s="464"/>
      <c r="WYT31" s="464"/>
      <c r="WYU31" s="464"/>
      <c r="WYV31" s="464"/>
      <c r="WYW31" s="464"/>
      <c r="WYX31" s="464"/>
      <c r="WYY31" s="464"/>
      <c r="WYZ31" s="464"/>
      <c r="WZA31" s="464"/>
      <c r="WZB31" s="464"/>
      <c r="WZC31" s="464"/>
      <c r="WZD31" s="464"/>
      <c r="WZE31" s="464"/>
      <c r="WZF31" s="464"/>
      <c r="WZG31" s="464"/>
      <c r="WZH31" s="464"/>
      <c r="WZI31" s="464"/>
      <c r="WZJ31" s="464"/>
      <c r="WZK31" s="464"/>
      <c r="WZL31" s="464"/>
      <c r="WZM31" s="464"/>
      <c r="WZN31" s="464"/>
      <c r="WZO31" s="464"/>
      <c r="WZP31" s="464"/>
      <c r="WZQ31" s="464"/>
      <c r="WZR31" s="464"/>
      <c r="WZS31" s="464"/>
      <c r="WZT31" s="464"/>
      <c r="WZU31" s="464"/>
      <c r="WZV31" s="464"/>
      <c r="WZW31" s="464"/>
      <c r="WZX31" s="464"/>
      <c r="WZY31" s="464"/>
      <c r="WZZ31" s="464"/>
      <c r="XAA31" s="464"/>
      <c r="XAB31" s="464"/>
      <c r="XAC31" s="464"/>
      <c r="XAD31" s="464"/>
      <c r="XAE31" s="464"/>
      <c r="XAF31" s="464"/>
      <c r="XAG31" s="464"/>
      <c r="XAH31" s="464"/>
      <c r="XAI31" s="464"/>
      <c r="XAJ31" s="464"/>
      <c r="XAK31" s="464"/>
      <c r="XAL31" s="464"/>
      <c r="XAM31" s="464"/>
      <c r="XAN31" s="464"/>
      <c r="XAO31" s="464"/>
      <c r="XAP31" s="464"/>
      <c r="XAQ31" s="464"/>
      <c r="XAR31" s="464"/>
      <c r="XAS31" s="464"/>
      <c r="XAT31" s="464"/>
      <c r="XAU31" s="464"/>
      <c r="XAV31" s="464"/>
      <c r="XAW31" s="464"/>
      <c r="XAX31" s="464"/>
      <c r="XAY31" s="464"/>
      <c r="XAZ31" s="464"/>
      <c r="XBA31" s="464"/>
      <c r="XBB31" s="464"/>
      <c r="XBC31" s="464"/>
      <c r="XBD31" s="464"/>
      <c r="XBE31" s="464"/>
      <c r="XBF31" s="464"/>
      <c r="XBG31" s="464"/>
      <c r="XBH31" s="464"/>
      <c r="XBI31" s="464"/>
      <c r="XBJ31" s="464"/>
      <c r="XBK31" s="464"/>
      <c r="XBL31" s="464"/>
      <c r="XBM31" s="464"/>
      <c r="XBN31" s="464"/>
      <c r="XBO31" s="464"/>
      <c r="XBP31" s="464"/>
      <c r="XBQ31" s="464"/>
      <c r="XBR31" s="464"/>
      <c r="XBS31" s="464"/>
      <c r="XBT31" s="464"/>
      <c r="XBU31" s="464"/>
      <c r="XBV31" s="464"/>
      <c r="XBW31" s="464"/>
      <c r="XBX31" s="464"/>
      <c r="XBY31" s="464"/>
      <c r="XBZ31" s="464"/>
      <c r="XCA31" s="464"/>
      <c r="XCB31" s="464"/>
      <c r="XCC31" s="464"/>
      <c r="XCD31" s="464"/>
      <c r="XCE31" s="464"/>
      <c r="XCF31" s="464"/>
      <c r="XCG31" s="464"/>
      <c r="XCH31" s="464"/>
      <c r="XCI31" s="464"/>
      <c r="XCJ31" s="464"/>
      <c r="XCK31" s="464"/>
      <c r="XCL31" s="464"/>
      <c r="XCM31" s="464"/>
      <c r="XCN31" s="464"/>
      <c r="XCO31" s="464"/>
      <c r="XCP31" s="464"/>
      <c r="XCQ31" s="464"/>
      <c r="XCR31" s="464"/>
      <c r="XCS31" s="464"/>
      <c r="XCT31" s="464"/>
      <c r="XCU31" s="464"/>
      <c r="XCV31" s="464"/>
      <c r="XCW31" s="464"/>
      <c r="XCX31" s="464"/>
      <c r="XCY31" s="464"/>
      <c r="XCZ31" s="464"/>
      <c r="XDA31" s="464"/>
      <c r="XDB31" s="464"/>
      <c r="XDC31" s="464"/>
      <c r="XDD31" s="464"/>
      <c r="XDE31" s="464"/>
      <c r="XDF31" s="464"/>
      <c r="XDG31" s="464"/>
      <c r="XDH31" s="464"/>
      <c r="XDI31" s="464"/>
      <c r="XDJ31" s="464"/>
      <c r="XDK31" s="464"/>
      <c r="XDL31" s="464"/>
      <c r="XDM31" s="464"/>
      <c r="XDN31" s="464"/>
      <c r="XDO31" s="464"/>
      <c r="XDP31" s="464"/>
      <c r="XDQ31" s="464"/>
      <c r="XDR31" s="464"/>
      <c r="XDS31" s="464"/>
      <c r="XDT31" s="464"/>
      <c r="XDU31" s="464"/>
      <c r="XDV31" s="464"/>
      <c r="XDW31" s="464"/>
      <c r="XDX31" s="464"/>
      <c r="XDY31" s="464"/>
      <c r="XDZ31" s="464"/>
      <c r="XEA31" s="464"/>
      <c r="XEB31" s="464"/>
      <c r="XEC31" s="464"/>
      <c r="XED31" s="464"/>
      <c r="XEE31" s="464"/>
      <c r="XEF31" s="464"/>
      <c r="XEG31" s="464"/>
      <c r="XEH31" s="464"/>
      <c r="XEI31" s="464"/>
      <c r="XEJ31" s="464"/>
      <c r="XEK31" s="464"/>
      <c r="XEL31" s="464"/>
      <c r="XEM31" s="464"/>
      <c r="XEN31" s="464"/>
      <c r="XEO31" s="464"/>
      <c r="XEP31" s="464"/>
      <c r="XEQ31" s="464"/>
      <c r="XER31" s="464"/>
      <c r="XES31" s="464"/>
      <c r="XET31" s="464"/>
      <c r="XEU31" s="464"/>
      <c r="XEV31" s="464"/>
      <c r="XEW31" s="464"/>
      <c r="XEX31" s="464"/>
      <c r="XEY31" s="464"/>
      <c r="XEZ31" s="464"/>
      <c r="XFA31" s="464"/>
      <c r="XFB31" s="464"/>
      <c r="XFC31" s="464"/>
    </row>
    <row r="32" spans="1:16383" s="386" customFormat="1" ht="47.4" customHeight="1" thickBot="1">
      <c r="A32" s="460"/>
      <c r="B32" s="447"/>
      <c r="C32" s="461"/>
      <c r="D32" s="447"/>
      <c r="E32" s="447" t="s">
        <v>70</v>
      </c>
      <c r="F32" s="447"/>
      <c r="G32" s="447"/>
      <c r="H32" s="447"/>
      <c r="I32" s="447"/>
      <c r="J32" s="447"/>
      <c r="K32" s="447"/>
      <c r="L32" s="447"/>
      <c r="M32" s="447"/>
      <c r="N32" s="447"/>
      <c r="O32" s="451"/>
    </row>
    <row r="33" spans="1:15" s="386" customFormat="1" ht="47.4" customHeight="1">
      <c r="A33" s="460"/>
      <c r="B33" s="465" t="s">
        <v>16625</v>
      </c>
      <c r="C33" s="466">
        <f>SUMIF(O4:O24,"*ON HOLD*",M4:M24)</f>
        <v>0</v>
      </c>
      <c r="D33" s="447"/>
      <c r="E33" s="447"/>
      <c r="F33" s="447"/>
      <c r="G33" s="447"/>
      <c r="H33" s="447"/>
      <c r="I33" s="447"/>
      <c r="J33" s="447" t="s">
        <v>72</v>
      </c>
      <c r="K33" s="447"/>
      <c r="L33" s="447"/>
      <c r="M33" s="447"/>
      <c r="N33" s="447"/>
      <c r="O33" s="451"/>
    </row>
    <row r="34" spans="1:15" s="386" customFormat="1" ht="47.4" customHeight="1" thickBot="1">
      <c r="A34" s="460"/>
      <c r="B34" s="467" t="s">
        <v>16626</v>
      </c>
      <c r="C34" s="468">
        <f>C28-C33</f>
        <v>573450</v>
      </c>
      <c r="D34" s="447"/>
      <c r="E34" s="447"/>
      <c r="F34" s="447"/>
      <c r="G34" s="447"/>
      <c r="H34" s="447"/>
      <c r="I34" s="447"/>
      <c r="J34" s="447"/>
      <c r="K34" s="447"/>
      <c r="L34" s="447"/>
      <c r="M34" s="447"/>
      <c r="N34" s="447"/>
      <c r="O34" s="451"/>
    </row>
    <row r="35" spans="1:15" ht="37.200000000000003" thickBot="1">
      <c r="A35" s="379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1"/>
    </row>
  </sheetData>
  <printOptions horizontalCentered="1"/>
  <pageMargins left="3.472222222222222E-3" right="3.472222222222222E-3" top="1.4166666666666666E-2" bottom="6.9444444444444441E-3" header="4.1666666666666666E-3" footer="4.1666666666666666E-3"/>
  <pageSetup paperSize="9" scale="17" orientation="landscape" r:id="rId1"/>
  <colBreaks count="1" manualBreakCount="1">
    <brk id="16" min="1" max="3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7"/>
  <sheetViews>
    <sheetView workbookViewId="0">
      <selection activeCell="F15" sqref="F15"/>
    </sheetView>
  </sheetViews>
  <sheetFormatPr defaultRowHeight="15.6"/>
  <cols>
    <col min="1" max="1" width="71.08984375" customWidth="1"/>
    <col min="2" max="2" width="11.453125" customWidth="1"/>
    <col min="4" max="4" width="15.26953125" customWidth="1"/>
    <col min="6" max="6" width="14.90625" customWidth="1"/>
    <col min="8" max="8" width="22.08984375" customWidth="1"/>
    <col min="11" max="11" width="11.36328125" customWidth="1"/>
    <col min="12" max="12" width="11.453125" customWidth="1"/>
    <col min="13" max="13" width="13.453125" customWidth="1"/>
  </cols>
  <sheetData>
    <row r="1" spans="1:13" ht="21">
      <c r="A1" s="314" t="s">
        <v>16726</v>
      </c>
    </row>
    <row r="3" spans="1:13">
      <c r="A3" s="315" t="s">
        <v>16727</v>
      </c>
      <c r="H3" s="310" t="s">
        <v>16728</v>
      </c>
      <c r="I3" s="310"/>
      <c r="J3" s="310"/>
      <c r="K3" s="311"/>
      <c r="L3" s="310"/>
      <c r="M3" s="310"/>
    </row>
    <row r="4" spans="1:13">
      <c r="A4" s="260" t="s">
        <v>2</v>
      </c>
      <c r="B4" s="261">
        <v>46048</v>
      </c>
      <c r="C4" s="261">
        <v>46079</v>
      </c>
      <c r="D4" s="261">
        <v>46107</v>
      </c>
      <c r="E4" s="261">
        <v>46138</v>
      </c>
      <c r="F4" s="260" t="s">
        <v>16729</v>
      </c>
    </row>
    <row r="5" spans="1:13">
      <c r="A5" s="231" t="s">
        <v>16675</v>
      </c>
      <c r="B5" s="232">
        <v>467500</v>
      </c>
      <c r="C5" s="232">
        <v>467500</v>
      </c>
      <c r="D5" s="232">
        <v>0</v>
      </c>
      <c r="E5" s="232">
        <v>0</v>
      </c>
      <c r="F5" s="232">
        <f t="shared" ref="F5:F42" si="0">SUM(B5:E5)</f>
        <v>935000</v>
      </c>
      <c r="H5" s="308">
        <v>46023</v>
      </c>
      <c r="I5" s="309"/>
      <c r="K5" s="242" t="s">
        <v>16730</v>
      </c>
      <c r="L5" s="242" t="s">
        <v>16731</v>
      </c>
    </row>
    <row r="6" spans="1:13">
      <c r="A6" s="231" t="s">
        <v>16680</v>
      </c>
      <c r="B6" s="232">
        <v>935000</v>
      </c>
      <c r="C6" s="232">
        <v>935000</v>
      </c>
      <c r="D6" s="232">
        <v>0</v>
      </c>
      <c r="E6" s="232">
        <v>0</v>
      </c>
      <c r="F6" s="232">
        <f t="shared" si="0"/>
        <v>1870000</v>
      </c>
      <c r="H6" s="227" t="s">
        <v>16732</v>
      </c>
      <c r="I6" s="227" t="s">
        <v>16733</v>
      </c>
      <c r="K6" s="265" t="s">
        <v>16734</v>
      </c>
      <c r="L6" s="229">
        <f>$B$42</f>
        <v>9715747</v>
      </c>
      <c r="M6" s="264">
        <f>RANK(L6,$L$6:$L$9,0)</f>
        <v>4</v>
      </c>
    </row>
    <row r="7" spans="1:13">
      <c r="A7" s="231" t="s">
        <v>16735</v>
      </c>
      <c r="B7" s="232">
        <v>111032</v>
      </c>
      <c r="C7" s="232">
        <v>102138</v>
      </c>
      <c r="D7" s="232">
        <v>129140</v>
      </c>
      <c r="E7" s="232">
        <v>112227</v>
      </c>
      <c r="F7" s="232">
        <f t="shared" si="0"/>
        <v>454537</v>
      </c>
      <c r="H7" t="str">
        <f>INDEX($A$5:$A$41,MATCH(LARGE($B$5:$B$41,1),$B$5:$B$41,0))</f>
        <v>STAR LAND</v>
      </c>
      <c r="I7" s="229">
        <f>LARGE($B$5:$B$41,1)</f>
        <v>2738000</v>
      </c>
      <c r="K7" s="265" t="s">
        <v>16736</v>
      </c>
      <c r="L7" s="229">
        <f>$C$42</f>
        <v>19195356</v>
      </c>
      <c r="M7" s="264">
        <f>RANK(L7,$L$6:$L$9,0)</f>
        <v>3</v>
      </c>
    </row>
    <row r="8" spans="1:13">
      <c r="A8" s="231" t="s">
        <v>16687</v>
      </c>
      <c r="B8" s="232">
        <v>1345946</v>
      </c>
      <c r="C8" s="232">
        <v>1345946</v>
      </c>
      <c r="D8" s="232">
        <v>1345946</v>
      </c>
      <c r="E8" s="232">
        <v>1345946</v>
      </c>
      <c r="F8" s="232">
        <f t="shared" si="0"/>
        <v>5383784</v>
      </c>
      <c r="H8" t="str">
        <f>INDEX($A$5:$A$41,MATCH(LARGE($B$5:$B$41,2),$B$5:$B$41,0))</f>
        <v>SWIRE OS CONS</v>
      </c>
      <c r="I8" s="229">
        <f>LARGE($B$5:$B$41,2)</f>
        <v>1345946</v>
      </c>
      <c r="K8" s="265" t="s">
        <v>16737</v>
      </c>
      <c r="L8" s="229">
        <f>$D$42</f>
        <v>33678262</v>
      </c>
      <c r="M8" s="264">
        <f>RANK(L8,$L$6:$L$9,0)</f>
        <v>2</v>
      </c>
    </row>
    <row r="9" spans="1:13">
      <c r="A9" s="231" t="s">
        <v>16690</v>
      </c>
      <c r="B9" s="232">
        <v>0</v>
      </c>
      <c r="C9" s="232">
        <v>283500</v>
      </c>
      <c r="D9" s="232">
        <v>283500</v>
      </c>
      <c r="E9" s="232">
        <v>283500</v>
      </c>
      <c r="F9" s="232">
        <f t="shared" si="0"/>
        <v>850500</v>
      </c>
      <c r="H9" t="str">
        <f>INDEX($A$5:$A$41,MATCH(LARGE($B$5:$B$41,3),$B$5:$B$41,0))</f>
        <v>SWECOM</v>
      </c>
      <c r="I9" s="229">
        <f>LARGE($B$5:$B$41,3)</f>
        <v>1337985</v>
      </c>
      <c r="K9" s="265" t="s">
        <v>16738</v>
      </c>
      <c r="L9" s="229">
        <f>$E$42</f>
        <v>33912787</v>
      </c>
      <c r="M9" s="264">
        <f>RANK(L9,$L$6:$L$9,0)</f>
        <v>1</v>
      </c>
    </row>
    <row r="10" spans="1:13">
      <c r="A10" s="231" t="s">
        <v>16693</v>
      </c>
      <c r="B10" s="232">
        <v>226800</v>
      </c>
      <c r="C10" s="232">
        <v>226800</v>
      </c>
      <c r="D10" s="232">
        <v>226800</v>
      </c>
      <c r="E10" s="232">
        <v>226800</v>
      </c>
      <c r="F10" s="232">
        <f t="shared" si="0"/>
        <v>907200</v>
      </c>
    </row>
    <row r="11" spans="1:13">
      <c r="A11" s="231" t="s">
        <v>29</v>
      </c>
      <c r="B11" s="232">
        <v>176234</v>
      </c>
      <c r="C11" s="232">
        <v>175644</v>
      </c>
      <c r="D11" s="232">
        <v>143971</v>
      </c>
      <c r="E11" s="232">
        <v>174404</v>
      </c>
      <c r="F11" s="232">
        <f t="shared" si="0"/>
        <v>670253</v>
      </c>
      <c r="H11" s="308">
        <v>46054</v>
      </c>
      <c r="I11" s="309"/>
      <c r="K11" s="247" t="s">
        <v>16739</v>
      </c>
    </row>
    <row r="12" spans="1:13">
      <c r="A12" s="231" t="s">
        <v>16471</v>
      </c>
      <c r="B12" s="232">
        <v>56100</v>
      </c>
      <c r="C12" s="232">
        <v>66300</v>
      </c>
      <c r="D12" s="232">
        <v>54400</v>
      </c>
      <c r="E12" s="232">
        <v>66300</v>
      </c>
      <c r="F12" s="232">
        <f t="shared" si="0"/>
        <v>243100</v>
      </c>
      <c r="H12" s="227" t="s">
        <v>16732</v>
      </c>
      <c r="I12" s="227" t="s">
        <v>16733</v>
      </c>
      <c r="K12" s="227" t="s">
        <v>16740</v>
      </c>
      <c r="L12" s="227" t="s">
        <v>16741</v>
      </c>
    </row>
    <row r="13" spans="1:13">
      <c r="A13" s="231" t="s">
        <v>47</v>
      </c>
      <c r="B13" s="232">
        <v>1337985</v>
      </c>
      <c r="C13" s="232">
        <v>1337985</v>
      </c>
      <c r="D13" s="232">
        <v>1337985</v>
      </c>
      <c r="E13" s="266">
        <v>0</v>
      </c>
      <c r="F13" s="232">
        <f t="shared" si="0"/>
        <v>4013955</v>
      </c>
      <c r="H13" t="str">
        <f>INDEX($A$5:$A$41,MATCH(LARGE($C$5:$C$41,1),$C$5:$C$41,0))</f>
        <v>ST DIGITAL</v>
      </c>
      <c r="I13" s="229">
        <f>LARGE($C$5:$C$41,1)</f>
        <v>6825000</v>
      </c>
      <c r="K13" s="250" t="s">
        <v>16742</v>
      </c>
      <c r="L13" s="250" t="s">
        <v>16743</v>
      </c>
    </row>
    <row r="14" spans="1:13">
      <c r="A14" s="231" t="s">
        <v>16744</v>
      </c>
      <c r="B14" s="232">
        <v>657900</v>
      </c>
      <c r="C14" s="232">
        <v>637500</v>
      </c>
      <c r="D14" s="232">
        <v>621100</v>
      </c>
      <c r="E14" s="232">
        <v>678000</v>
      </c>
      <c r="F14" s="232">
        <f t="shared" si="0"/>
        <v>2594500</v>
      </c>
      <c r="H14" t="str">
        <f>INDEX($A$5:$A$41,MATCH(LARGE($C$5:$C$41,2),$C$5:$C$41,0))</f>
        <v>GECAM</v>
      </c>
      <c r="I14" s="229">
        <f>LARGE($C$5:$C$41,2)</f>
        <v>2000000</v>
      </c>
      <c r="K14" s="249" t="s">
        <v>16745</v>
      </c>
      <c r="L14" s="249" t="s">
        <v>16746</v>
      </c>
    </row>
    <row r="15" spans="1:13">
      <c r="A15" s="231" t="s">
        <v>16747</v>
      </c>
      <c r="B15" s="232">
        <v>0</v>
      </c>
      <c r="C15" s="232">
        <v>472500</v>
      </c>
      <c r="D15" s="232">
        <v>543375</v>
      </c>
      <c r="E15" s="232">
        <v>910300</v>
      </c>
      <c r="F15" s="232">
        <f t="shared" si="0"/>
        <v>1926175</v>
      </c>
      <c r="H15" t="str">
        <f>INDEX($A$5:$A$41,MATCH(LARGE($C$5:$C$41,3),$C$5:$C$41,0))</f>
        <v>AMCHAM</v>
      </c>
      <c r="I15" s="229">
        <f>LARGE($C$5:$C$41,3)</f>
        <v>1500000</v>
      </c>
      <c r="K15" s="249" t="s">
        <v>16748</v>
      </c>
      <c r="L15" s="249" t="str">
        <f>INDEX(K6:K9,MATCH(3,M6:M9,0))&amp;" - "&amp;TEXT(LARGE(L6:L9,3),"#,##0")&amp;" XAF"</f>
        <v>FEB 26 - 19,195,356 XAF</v>
      </c>
    </row>
    <row r="16" spans="1:13">
      <c r="A16" s="231" t="s">
        <v>16652</v>
      </c>
      <c r="B16" s="232">
        <v>0</v>
      </c>
      <c r="C16" s="232">
        <v>189000</v>
      </c>
      <c r="D16" s="232">
        <v>189000</v>
      </c>
      <c r="E16" s="232">
        <v>0</v>
      </c>
      <c r="F16" s="232">
        <f t="shared" si="0"/>
        <v>378000</v>
      </c>
      <c r="K16" t="s">
        <v>16749</v>
      </c>
      <c r="L16" s="251" t="str">
        <f>INDEX(K6:K9,MATCH(4,M6:M9,0))&amp;" - "&amp;TEXT(LARGE(L6:L9,4),"#,##0")&amp;" XAF"</f>
        <v>JAN 26 - 9,715,747 XAF</v>
      </c>
    </row>
    <row r="17" spans="1:15">
      <c r="A17" s="231" t="s">
        <v>16702</v>
      </c>
      <c r="B17" s="232">
        <v>0</v>
      </c>
      <c r="C17" s="232">
        <v>1199999</v>
      </c>
      <c r="D17" s="232">
        <v>1199999</v>
      </c>
      <c r="E17" s="232">
        <v>1199999</v>
      </c>
      <c r="F17" s="232">
        <f t="shared" si="0"/>
        <v>3599997</v>
      </c>
      <c r="H17" s="308">
        <v>46082</v>
      </c>
      <c r="I17" s="309"/>
    </row>
    <row r="18" spans="1:15">
      <c r="A18" s="231" t="s">
        <v>16582</v>
      </c>
      <c r="B18" s="232">
        <v>0</v>
      </c>
      <c r="C18" s="232">
        <v>500000</v>
      </c>
      <c r="D18" s="232">
        <v>12207193</v>
      </c>
      <c r="E18" s="232">
        <v>6589153</v>
      </c>
      <c r="F18" s="232">
        <f t="shared" si="0"/>
        <v>19296346</v>
      </c>
      <c r="H18" s="227" t="s">
        <v>16732</v>
      </c>
      <c r="I18" s="227" t="s">
        <v>16733</v>
      </c>
    </row>
    <row r="19" spans="1:15">
      <c r="A19" s="231" t="s">
        <v>16750</v>
      </c>
      <c r="B19" s="232">
        <v>2738000</v>
      </c>
      <c r="C19" s="232">
        <v>0</v>
      </c>
      <c r="D19" s="232">
        <v>0</v>
      </c>
      <c r="E19" s="232">
        <v>0</v>
      </c>
      <c r="F19" s="232">
        <f t="shared" si="0"/>
        <v>2738000</v>
      </c>
      <c r="H19" t="str">
        <f>INDEX($A$5:$A$41,MATCH(LARGE($D$5:$D$41,1),$D$5:$D$41,0))</f>
        <v>ACAM VIE</v>
      </c>
      <c r="I19" s="229">
        <f>LARGE($D$5:$D$41,1)</f>
        <v>12207193</v>
      </c>
      <c r="K19" s="312" t="s">
        <v>16751</v>
      </c>
    </row>
    <row r="20" spans="1:15">
      <c r="A20" s="231" t="s">
        <v>16639</v>
      </c>
      <c r="B20" s="232">
        <v>783950</v>
      </c>
      <c r="C20" s="232">
        <v>0</v>
      </c>
      <c r="D20" s="232">
        <v>23850</v>
      </c>
      <c r="E20" s="232">
        <v>0</v>
      </c>
      <c r="F20" s="232">
        <f t="shared" si="0"/>
        <v>807800</v>
      </c>
      <c r="H20" t="str">
        <f>INDEX($A$5:$A$41,MATCH(LARGE($D$5:$D$41,2),$D$5:$D$41,0))</f>
        <v>SUNU ASSURANCES</v>
      </c>
      <c r="I20" s="229">
        <f>LARGE($D$5:$D$41,2)</f>
        <v>5522683</v>
      </c>
    </row>
    <row r="21" spans="1:15">
      <c r="A21" s="231" t="s">
        <v>16535</v>
      </c>
      <c r="B21" s="232">
        <v>265000</v>
      </c>
      <c r="C21" s="232">
        <v>0</v>
      </c>
      <c r="D21" s="232">
        <v>20000</v>
      </c>
      <c r="E21" s="232">
        <v>160000</v>
      </c>
      <c r="F21" s="232">
        <f t="shared" si="0"/>
        <v>445000</v>
      </c>
      <c r="H21" t="str">
        <f>INDEX($A$5:$A$41,MATCH(LARGE($D$5:$D$41,3),$D$5:$D$41,0))</f>
        <v>DELOITTE</v>
      </c>
      <c r="I21" s="229">
        <f>LARGE($D$5:$D$41,3)</f>
        <v>3502500</v>
      </c>
      <c r="K21" s="252" t="s">
        <v>16752</v>
      </c>
      <c r="L21" s="252" t="s">
        <v>16753</v>
      </c>
      <c r="M21" s="252" t="s">
        <v>16754</v>
      </c>
      <c r="N21" s="252" t="s">
        <v>16755</v>
      </c>
      <c r="O21" s="252" t="s">
        <v>16756</v>
      </c>
    </row>
    <row r="22" spans="1:15">
      <c r="A22" s="231" t="s">
        <v>16757</v>
      </c>
      <c r="B22" s="232">
        <v>481500</v>
      </c>
      <c r="C22" s="232">
        <v>0</v>
      </c>
      <c r="D22" s="232">
        <v>0</v>
      </c>
      <c r="E22" s="232">
        <v>496500</v>
      </c>
      <c r="F22" s="232">
        <f t="shared" si="0"/>
        <v>978000</v>
      </c>
      <c r="K22" s="265" t="s">
        <v>16734</v>
      </c>
      <c r="L22" s="229">
        <f>$B$42</f>
        <v>9715747</v>
      </c>
      <c r="M22" t="str">
        <f>"-"</f>
        <v>-</v>
      </c>
      <c r="N22" t="str">
        <f>"-"</f>
        <v>-</v>
      </c>
      <c r="O22" t="str">
        <f>"Base Month"</f>
        <v>Base Month</v>
      </c>
    </row>
    <row r="23" spans="1:15">
      <c r="A23" s="231" t="s">
        <v>16758</v>
      </c>
      <c r="B23" s="232">
        <v>132800</v>
      </c>
      <c r="C23" s="232">
        <v>169500</v>
      </c>
      <c r="D23" s="232">
        <v>0</v>
      </c>
      <c r="E23" s="232">
        <v>165100</v>
      </c>
      <c r="F23" s="232">
        <f t="shared" si="0"/>
        <v>467400</v>
      </c>
      <c r="H23" s="308">
        <v>46113</v>
      </c>
      <c r="I23" s="309"/>
      <c r="K23" s="265" t="s">
        <v>16736</v>
      </c>
      <c r="L23" s="229">
        <f>$C$42</f>
        <v>19195356</v>
      </c>
      <c r="M23" s="253">
        <f>L23-L22</f>
        <v>9479609</v>
      </c>
      <c r="N23" s="254">
        <f>(L23-L22)/L22</f>
        <v>0.97569533253593366</v>
      </c>
      <c r="O23" t="str">
        <f>IF(M23&gt;0,"⬆️ MORE",IF(M23&lt;0,"⬇️ LESS","➡️ SAME"))</f>
        <v>⬆️ MORE</v>
      </c>
    </row>
    <row r="24" spans="1:15">
      <c r="A24" s="231" t="s">
        <v>16468</v>
      </c>
      <c r="B24" s="232">
        <v>0</v>
      </c>
      <c r="C24" s="232">
        <v>143100</v>
      </c>
      <c r="D24" s="232">
        <v>0</v>
      </c>
      <c r="E24" s="232">
        <v>0</v>
      </c>
      <c r="F24" s="232">
        <f t="shared" si="0"/>
        <v>143100</v>
      </c>
      <c r="H24" s="227" t="s">
        <v>16759</v>
      </c>
      <c r="I24" s="227">
        <v>6613500</v>
      </c>
      <c r="K24" s="265" t="s">
        <v>16737</v>
      </c>
      <c r="L24" s="229">
        <f>$D$42</f>
        <v>33678262</v>
      </c>
      <c r="M24" s="253">
        <f>L24-L23</f>
        <v>14482906</v>
      </c>
      <c r="N24" s="254">
        <f>(L24-L23)/L23</f>
        <v>0.75450051564555509</v>
      </c>
      <c r="O24" t="str">
        <f>IF(M24&gt;0,"⬆️ MORE",IF(M24&lt;0,"⬇️ LESS","➡️ SAME"))</f>
        <v>⬆️ MORE</v>
      </c>
    </row>
    <row r="25" spans="1:15">
      <c r="A25" s="231" t="s">
        <v>16480</v>
      </c>
      <c r="B25" s="232">
        <v>0</v>
      </c>
      <c r="C25" s="232">
        <v>2000000</v>
      </c>
      <c r="D25" s="232">
        <v>0</v>
      </c>
      <c r="E25" s="232">
        <v>0</v>
      </c>
      <c r="F25" s="232">
        <f t="shared" si="0"/>
        <v>2000000</v>
      </c>
      <c r="H25" t="s">
        <v>16582</v>
      </c>
      <c r="I25" s="229">
        <v>6589153</v>
      </c>
      <c r="K25" s="265" t="s">
        <v>16738</v>
      </c>
      <c r="L25" s="229">
        <v>33912787</v>
      </c>
      <c r="M25" s="253">
        <v>234525</v>
      </c>
      <c r="N25" s="267">
        <v>7.0000000000000001E-3</v>
      </c>
      <c r="O25" t="str">
        <f>IF(M25&gt;0,"⬆️ MORE",IF(M25&lt;0,"⬇️ LESS","➡️ SAME"))</f>
        <v>⬆️ MORE</v>
      </c>
    </row>
    <row r="26" spans="1:15">
      <c r="A26" s="231" t="s">
        <v>16760</v>
      </c>
      <c r="B26" s="232">
        <v>0</v>
      </c>
      <c r="C26" s="232">
        <v>481950</v>
      </c>
      <c r="D26" s="232">
        <v>0</v>
      </c>
      <c r="E26" s="232">
        <v>0</v>
      </c>
      <c r="F26" s="232">
        <f t="shared" si="0"/>
        <v>481950</v>
      </c>
      <c r="H26" t="s">
        <v>16621</v>
      </c>
      <c r="I26" s="229">
        <v>3412500</v>
      </c>
    </row>
    <row r="27" spans="1:15">
      <c r="A27" s="231" t="s">
        <v>16761</v>
      </c>
      <c r="B27" s="232">
        <v>0</v>
      </c>
      <c r="C27" s="232">
        <v>135994</v>
      </c>
      <c r="D27" s="232">
        <v>1901195</v>
      </c>
      <c r="E27" s="232">
        <v>758720</v>
      </c>
      <c r="F27" s="232">
        <f t="shared" si="0"/>
        <v>2795909</v>
      </c>
      <c r="H27" t="str">
        <f>INDEX($A$5:$A$41,MATCH(LARGE($E$5:$E$41,3),$E$5:$E$41,0))</f>
        <v>VTIC (ONE-TIME)</v>
      </c>
      <c r="I27" s="229">
        <f>LARGE($E$5:$E$41,3)</f>
        <v>3884490</v>
      </c>
    </row>
    <row r="28" spans="1:15">
      <c r="A28" s="231" t="s">
        <v>16762</v>
      </c>
      <c r="B28" s="232">
        <v>0</v>
      </c>
      <c r="C28" s="232">
        <v>1500000</v>
      </c>
      <c r="D28" s="232">
        <v>0</v>
      </c>
      <c r="E28" s="232">
        <v>0</v>
      </c>
      <c r="F28" s="232">
        <f t="shared" si="0"/>
        <v>1500000</v>
      </c>
      <c r="K28" s="313" t="s">
        <v>16763</v>
      </c>
    </row>
    <row r="29" spans="1:15">
      <c r="A29" s="231" t="s">
        <v>16764</v>
      </c>
      <c r="B29" s="232">
        <v>0</v>
      </c>
      <c r="C29" s="232">
        <v>6825000</v>
      </c>
      <c r="D29" s="232">
        <v>0</v>
      </c>
      <c r="E29" s="232">
        <v>0</v>
      </c>
      <c r="F29" s="232">
        <f t="shared" si="0"/>
        <v>6825000</v>
      </c>
    </row>
    <row r="30" spans="1:15">
      <c r="A30" s="231" t="s">
        <v>16528</v>
      </c>
      <c r="B30" s="232">
        <v>0</v>
      </c>
      <c r="C30" s="232">
        <v>0</v>
      </c>
      <c r="D30" s="232">
        <v>3502500</v>
      </c>
      <c r="E30" s="232">
        <v>0</v>
      </c>
      <c r="F30" s="232">
        <f t="shared" si="0"/>
        <v>3502500</v>
      </c>
      <c r="K30" s="255" t="s">
        <v>16730</v>
      </c>
      <c r="L30" s="255" t="s">
        <v>16765</v>
      </c>
    </row>
    <row r="31" spans="1:15">
      <c r="A31" s="231" t="s">
        <v>16766</v>
      </c>
      <c r="B31" s="232">
        <v>0</v>
      </c>
      <c r="C31" s="232">
        <v>0</v>
      </c>
      <c r="D31" s="232">
        <v>1945000</v>
      </c>
      <c r="E31" s="232">
        <v>2787750</v>
      </c>
      <c r="F31" s="232">
        <f t="shared" si="0"/>
        <v>4732750</v>
      </c>
      <c r="K31" s="265" t="s">
        <v>16734</v>
      </c>
      <c r="L31">
        <f>COUNTIF($B$5:$B$41,"&gt;0")</f>
        <v>14</v>
      </c>
    </row>
    <row r="32" spans="1:15">
      <c r="A32" s="231" t="s">
        <v>16546</v>
      </c>
      <c r="B32" s="232">
        <v>0</v>
      </c>
      <c r="C32" s="232">
        <v>0</v>
      </c>
      <c r="D32" s="232">
        <v>945000</v>
      </c>
      <c r="E32" s="232">
        <v>0</v>
      </c>
      <c r="F32" s="232">
        <f t="shared" si="0"/>
        <v>945000</v>
      </c>
      <c r="K32" s="265" t="s">
        <v>16736</v>
      </c>
      <c r="L32">
        <f>COUNTIF($C$5:$C$41,"&gt;0")</f>
        <v>21</v>
      </c>
    </row>
    <row r="33" spans="1:12">
      <c r="A33" s="231" t="s">
        <v>16564</v>
      </c>
      <c r="B33" s="232">
        <v>0</v>
      </c>
      <c r="C33" s="232">
        <v>0</v>
      </c>
      <c r="D33" s="232">
        <v>5522683</v>
      </c>
      <c r="E33" s="266">
        <v>0</v>
      </c>
      <c r="F33" s="232">
        <f t="shared" si="0"/>
        <v>5522683</v>
      </c>
      <c r="K33" s="265" t="s">
        <v>16737</v>
      </c>
      <c r="L33">
        <f>COUNTIF($D$5:$D$41,"&gt;0")</f>
        <v>20</v>
      </c>
    </row>
    <row r="34" spans="1:12">
      <c r="A34" s="231" t="s">
        <v>16567</v>
      </c>
      <c r="B34" s="232">
        <v>0</v>
      </c>
      <c r="C34" s="232">
        <v>0</v>
      </c>
      <c r="D34" s="232">
        <v>1535625</v>
      </c>
      <c r="E34" s="232">
        <v>393800</v>
      </c>
      <c r="F34" s="232">
        <f t="shared" si="0"/>
        <v>1929425</v>
      </c>
      <c r="K34" s="265" t="s">
        <v>16738</v>
      </c>
      <c r="L34">
        <f>COUNTIF($E$5:$E$41,"&gt;0")</f>
        <v>23</v>
      </c>
    </row>
    <row r="35" spans="1:12">
      <c r="A35" s="231" t="s">
        <v>16759</v>
      </c>
      <c r="B35" s="232">
        <v>0</v>
      </c>
      <c r="C35" s="232">
        <v>0</v>
      </c>
      <c r="D35" s="232">
        <v>0</v>
      </c>
      <c r="E35" s="232">
        <v>6613500</v>
      </c>
      <c r="F35" s="232">
        <f t="shared" si="0"/>
        <v>6613500</v>
      </c>
      <c r="K35" s="247" t="s">
        <v>16767</v>
      </c>
      <c r="L35" s="256">
        <v>23</v>
      </c>
    </row>
    <row r="36" spans="1:12">
      <c r="A36" s="231" t="s">
        <v>16590</v>
      </c>
      <c r="B36" s="232">
        <v>0</v>
      </c>
      <c r="C36" s="232">
        <v>0</v>
      </c>
      <c r="D36" s="232">
        <v>0</v>
      </c>
      <c r="E36" s="232">
        <v>1192500</v>
      </c>
      <c r="F36" s="232">
        <f t="shared" si="0"/>
        <v>1192500</v>
      </c>
      <c r="L36">
        <v>19.5</v>
      </c>
    </row>
    <row r="37" spans="1:12">
      <c r="A37" s="231" t="s">
        <v>16601</v>
      </c>
      <c r="B37" s="232">
        <v>0</v>
      </c>
      <c r="C37" s="232">
        <v>0</v>
      </c>
      <c r="D37" s="232">
        <v>0</v>
      </c>
      <c r="E37" s="232">
        <v>1039500</v>
      </c>
      <c r="F37" s="232">
        <f t="shared" si="0"/>
        <v>1039500</v>
      </c>
      <c r="K37" s="255" t="s">
        <v>16768</v>
      </c>
    </row>
    <row r="38" spans="1:12">
      <c r="A38" s="231" t="s">
        <v>16607</v>
      </c>
      <c r="B38" s="232">
        <v>0</v>
      </c>
      <c r="C38" s="232">
        <v>0</v>
      </c>
      <c r="D38" s="232">
        <v>0</v>
      </c>
      <c r="E38" s="232">
        <v>280238</v>
      </c>
      <c r="F38" s="232">
        <f t="shared" si="0"/>
        <v>280238</v>
      </c>
      <c r="K38" s="265" t="s">
        <v>16734</v>
      </c>
      <c r="L38" s="229">
        <f>B42/L31</f>
        <v>693981.92857142852</v>
      </c>
    </row>
    <row r="39" spans="1:12">
      <c r="A39" s="231" t="s">
        <v>16769</v>
      </c>
      <c r="B39" s="232">
        <v>0</v>
      </c>
      <c r="C39" s="232">
        <v>0</v>
      </c>
      <c r="D39" s="232">
        <v>0</v>
      </c>
      <c r="E39" s="232">
        <v>3884490</v>
      </c>
      <c r="F39" s="232">
        <f t="shared" si="0"/>
        <v>3884490</v>
      </c>
      <c r="K39" s="265" t="s">
        <v>16736</v>
      </c>
      <c r="L39" s="229">
        <f>C42/L32</f>
        <v>914064.57142857148</v>
      </c>
    </row>
    <row r="40" spans="1:12">
      <c r="A40" s="231" t="s">
        <v>16617</v>
      </c>
      <c r="B40" s="232">
        <v>0</v>
      </c>
      <c r="C40" s="232">
        <v>0</v>
      </c>
      <c r="D40" s="232">
        <v>0</v>
      </c>
      <c r="E40" s="232">
        <v>1141560</v>
      </c>
      <c r="F40" s="232">
        <f t="shared" si="0"/>
        <v>1141560</v>
      </c>
      <c r="K40" s="265" t="s">
        <v>16737</v>
      </c>
      <c r="L40" s="229">
        <f>D42/L33</f>
        <v>1683913.1</v>
      </c>
    </row>
    <row r="41" spans="1:12">
      <c r="A41" s="231" t="s">
        <v>16621</v>
      </c>
      <c r="B41" s="232">
        <v>0</v>
      </c>
      <c r="C41" s="232">
        <v>0</v>
      </c>
      <c r="D41" s="232">
        <v>0</v>
      </c>
      <c r="E41" s="232">
        <v>3412500</v>
      </c>
      <c r="F41" s="232">
        <f t="shared" si="0"/>
        <v>3412500</v>
      </c>
      <c r="K41" s="265" t="s">
        <v>16738</v>
      </c>
      <c r="L41" s="229">
        <v>1474469</v>
      </c>
    </row>
    <row r="42" spans="1:12">
      <c r="A42" s="262" t="s">
        <v>16770</v>
      </c>
      <c r="B42" s="263">
        <f>SUM(B5:B41)</f>
        <v>9715747</v>
      </c>
      <c r="C42" s="263">
        <f>SUM(C5:C41)</f>
        <v>19195356</v>
      </c>
      <c r="D42" s="263">
        <f>SUM(D5:D41)</f>
        <v>33678262</v>
      </c>
      <c r="E42" s="263">
        <f>SUM(E5:E41)</f>
        <v>33912787</v>
      </c>
      <c r="F42" s="263">
        <f t="shared" si="0"/>
        <v>96502152</v>
      </c>
      <c r="K42" s="247" t="s">
        <v>16771</v>
      </c>
      <c r="L42" s="248">
        <v>1237207</v>
      </c>
    </row>
    <row r="44" spans="1:12" ht="18">
      <c r="A44" s="306" t="s">
        <v>16772</v>
      </c>
    </row>
    <row r="46" spans="1:12">
      <c r="A46" s="246" t="s">
        <v>16773</v>
      </c>
      <c r="B46" s="246" t="s">
        <v>16774</v>
      </c>
    </row>
    <row r="47" spans="1:12">
      <c r="A47" s="274" t="s">
        <v>16773</v>
      </c>
      <c r="B47" s="275" t="s">
        <v>16774</v>
      </c>
    </row>
    <row r="48" spans="1:12">
      <c r="A48" t="s">
        <v>16775</v>
      </c>
      <c r="B48" s="229">
        <v>96502152</v>
      </c>
    </row>
    <row r="49" spans="1:6">
      <c r="A49" t="s">
        <v>16776</v>
      </c>
      <c r="B49" s="229">
        <v>24125538</v>
      </c>
    </row>
    <row r="50" spans="1:6">
      <c r="A50" t="s">
        <v>16777</v>
      </c>
      <c r="B50" t="s">
        <v>16743</v>
      </c>
    </row>
    <row r="51" spans="1:6">
      <c r="A51" t="s">
        <v>16778</v>
      </c>
      <c r="B51" s="257" t="s">
        <v>16779</v>
      </c>
    </row>
    <row r="52" spans="1:6">
      <c r="A52" t="s">
        <v>16780</v>
      </c>
      <c r="B52" s="229">
        <v>19.5</v>
      </c>
    </row>
    <row r="53" spans="1:6">
      <c r="A53" s="258" t="s">
        <v>16781</v>
      </c>
      <c r="B53" s="259">
        <v>1237207</v>
      </c>
    </row>
    <row r="54" spans="1:6">
      <c r="A54" t="s">
        <v>16782</v>
      </c>
      <c r="B54" s="229">
        <v>3884490</v>
      </c>
    </row>
    <row r="56" spans="1:6" ht="18">
      <c r="A56" s="307" t="s">
        <v>16783</v>
      </c>
      <c r="B56" s="268"/>
      <c r="C56" s="268"/>
      <c r="D56" s="268"/>
      <c r="E56" s="268"/>
      <c r="F56" s="268"/>
    </row>
    <row r="58" spans="1:6">
      <c r="A58" s="228" t="s">
        <v>2</v>
      </c>
      <c r="B58" s="228" t="s">
        <v>16784</v>
      </c>
      <c r="C58" s="228" t="s">
        <v>16714</v>
      </c>
      <c r="D58" s="228" t="s">
        <v>16785</v>
      </c>
    </row>
    <row r="59" spans="1:6">
      <c r="A59" s="268" t="s">
        <v>47</v>
      </c>
      <c r="B59" s="272">
        <v>1337985</v>
      </c>
      <c r="C59" s="269">
        <v>46138</v>
      </c>
      <c r="D59" s="268" t="s">
        <v>16786</v>
      </c>
    </row>
    <row r="60" spans="1:6">
      <c r="A60" s="268" t="s">
        <v>16564</v>
      </c>
      <c r="B60" s="272">
        <v>20390420</v>
      </c>
      <c r="C60" s="269">
        <v>46138</v>
      </c>
      <c r="D60" s="268" t="s">
        <v>16786</v>
      </c>
    </row>
    <row r="62" spans="1:6">
      <c r="A62" s="270" t="s">
        <v>16787</v>
      </c>
      <c r="B62" s="273">
        <v>21728405</v>
      </c>
      <c r="C62" s="270"/>
      <c r="D62" s="270"/>
    </row>
    <row r="64" spans="1:6">
      <c r="A64" s="271" t="s">
        <v>16788</v>
      </c>
    </row>
    <row r="66" spans="1:2">
      <c r="A66" s="227" t="s">
        <v>16789</v>
      </c>
    </row>
    <row r="67" spans="1:2">
      <c r="A67" t="s">
        <v>16790</v>
      </c>
      <c r="B67" s="26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6"/>
  <sheetViews>
    <sheetView topLeftCell="J1" workbookViewId="0">
      <selection activeCell="B20" sqref="B20"/>
    </sheetView>
  </sheetViews>
  <sheetFormatPr defaultRowHeight="15.6"/>
  <cols>
    <col min="1" max="1" width="33.54296875" customWidth="1"/>
    <col min="2" max="2" width="26.453125" customWidth="1"/>
    <col min="3" max="3" width="22.90625" customWidth="1"/>
    <col min="4" max="4" width="18" customWidth="1"/>
    <col min="6" max="6" width="16" customWidth="1"/>
    <col min="8" max="8" width="15" customWidth="1"/>
    <col min="9" max="9" width="12.453125" customWidth="1"/>
    <col min="10" max="10" width="12.90625" customWidth="1"/>
    <col min="11" max="11" width="11.90625" customWidth="1"/>
    <col min="12" max="12" width="14.08984375" customWidth="1"/>
    <col min="13" max="13" width="11.08984375" customWidth="1"/>
    <col min="14" max="14" width="13.453125" customWidth="1"/>
    <col min="15" max="15" width="13.90625" customWidth="1"/>
    <col min="16" max="16" width="12.453125" customWidth="1"/>
    <col min="17" max="17" width="13.6328125" customWidth="1"/>
    <col min="18" max="18" width="22.90625" customWidth="1"/>
    <col min="19" max="19" width="15.08984375" customWidth="1"/>
  </cols>
  <sheetData>
    <row r="1" spans="1:19" ht="18">
      <c r="A1" s="301" t="s">
        <v>16839</v>
      </c>
    </row>
    <row r="2" spans="1:19">
      <c r="A2" s="302" t="s">
        <v>16840</v>
      </c>
    </row>
    <row r="4" spans="1:19">
      <c r="A4" s="230" t="s">
        <v>16660</v>
      </c>
      <c r="B4" s="230" t="s">
        <v>2</v>
      </c>
      <c r="C4" s="230" t="s">
        <v>6</v>
      </c>
      <c r="D4" s="230" t="s">
        <v>16661</v>
      </c>
      <c r="E4" s="230" t="s">
        <v>16662</v>
      </c>
      <c r="F4" s="230" t="s">
        <v>16663</v>
      </c>
      <c r="G4" s="230" t="s">
        <v>16664</v>
      </c>
      <c r="H4" s="230" t="s">
        <v>16665</v>
      </c>
      <c r="I4" s="230" t="s">
        <v>16666</v>
      </c>
      <c r="J4" s="230" t="s">
        <v>16667</v>
      </c>
      <c r="K4" s="230" t="s">
        <v>16668</v>
      </c>
      <c r="L4" s="230" t="s">
        <v>16669</v>
      </c>
      <c r="M4" s="230" t="s">
        <v>16670</v>
      </c>
      <c r="N4" s="230" t="s">
        <v>16671</v>
      </c>
      <c r="O4" s="230" t="s">
        <v>16672</v>
      </c>
      <c r="P4" s="230" t="s">
        <v>16673</v>
      </c>
      <c r="Q4" s="230" t="s">
        <v>16841</v>
      </c>
      <c r="R4" s="230" t="s">
        <v>16785</v>
      </c>
      <c r="S4" s="230" t="s">
        <v>16674</v>
      </c>
    </row>
    <row r="5" spans="1:19">
      <c r="A5" s="231">
        <v>1</v>
      </c>
      <c r="B5" s="231" t="s">
        <v>16675</v>
      </c>
      <c r="C5" s="231" t="s">
        <v>16676</v>
      </c>
      <c r="D5" s="245" t="s">
        <v>16677</v>
      </c>
      <c r="E5" s="231" t="s">
        <v>16678</v>
      </c>
      <c r="F5" s="232">
        <v>550000</v>
      </c>
      <c r="G5" s="232">
        <v>0</v>
      </c>
      <c r="H5" s="232">
        <v>82500</v>
      </c>
      <c r="I5" s="232">
        <v>467500</v>
      </c>
      <c r="J5" s="232">
        <v>0</v>
      </c>
      <c r="K5" s="232">
        <v>0</v>
      </c>
      <c r="L5" s="232">
        <v>0</v>
      </c>
      <c r="M5" s="232">
        <v>0</v>
      </c>
      <c r="N5" s="232">
        <v>0</v>
      </c>
      <c r="O5" s="232">
        <v>0</v>
      </c>
      <c r="P5" s="232">
        <v>0</v>
      </c>
      <c r="Q5" s="232">
        <f t="shared" ref="Q5:Q21" si="0">SUM(J5:P5)</f>
        <v>0</v>
      </c>
      <c r="R5" s="232" t="s">
        <v>16842</v>
      </c>
      <c r="S5" s="231" t="s">
        <v>16679</v>
      </c>
    </row>
    <row r="6" spans="1:19">
      <c r="A6" s="231">
        <v>2</v>
      </c>
      <c r="B6" s="231" t="s">
        <v>16680</v>
      </c>
      <c r="C6" s="231" t="s">
        <v>16681</v>
      </c>
      <c r="D6" s="245" t="s">
        <v>16677</v>
      </c>
      <c r="E6" s="231" t="s">
        <v>16678</v>
      </c>
      <c r="F6" s="232">
        <v>1100000</v>
      </c>
      <c r="G6" s="232">
        <v>0</v>
      </c>
      <c r="H6" s="232">
        <v>165000</v>
      </c>
      <c r="I6" s="232">
        <v>935000</v>
      </c>
      <c r="J6" s="232">
        <v>0</v>
      </c>
      <c r="K6" s="232">
        <v>0</v>
      </c>
      <c r="L6" s="232">
        <v>0</v>
      </c>
      <c r="M6" s="232">
        <v>0</v>
      </c>
      <c r="N6" s="232">
        <v>0</v>
      </c>
      <c r="O6" s="232">
        <v>0</v>
      </c>
      <c r="P6" s="232">
        <v>0</v>
      </c>
      <c r="Q6" s="232">
        <f t="shared" si="0"/>
        <v>0</v>
      </c>
      <c r="R6" s="232" t="s">
        <v>16842</v>
      </c>
      <c r="S6" s="231" t="s">
        <v>16679</v>
      </c>
    </row>
    <row r="7" spans="1:19">
      <c r="A7" s="231">
        <v>3</v>
      </c>
      <c r="B7" s="231" t="s">
        <v>16682</v>
      </c>
      <c r="C7" s="231" t="s">
        <v>16683</v>
      </c>
      <c r="D7" s="245" t="s">
        <v>16677</v>
      </c>
      <c r="E7" s="231" t="s">
        <v>16678</v>
      </c>
      <c r="F7" s="232">
        <v>52000</v>
      </c>
      <c r="G7" s="232">
        <v>9850</v>
      </c>
      <c r="H7" s="232">
        <v>0</v>
      </c>
      <c r="I7" s="232">
        <v>61850</v>
      </c>
      <c r="J7" s="232">
        <v>0</v>
      </c>
      <c r="K7" s="232">
        <v>0</v>
      </c>
      <c r="L7" s="232">
        <v>0</v>
      </c>
      <c r="M7" s="232">
        <v>0</v>
      </c>
      <c r="N7" s="232">
        <v>0</v>
      </c>
      <c r="O7" s="232">
        <v>0</v>
      </c>
      <c r="P7" s="232">
        <v>0</v>
      </c>
      <c r="Q7" s="232">
        <f t="shared" si="0"/>
        <v>0</v>
      </c>
      <c r="R7" s="232" t="s">
        <v>16842</v>
      </c>
      <c r="S7" s="231" t="s">
        <v>16684</v>
      </c>
    </row>
    <row r="8" spans="1:19">
      <c r="A8" s="231">
        <v>4</v>
      </c>
      <c r="B8" s="231" t="s">
        <v>16685</v>
      </c>
      <c r="C8" s="231" t="s">
        <v>16683</v>
      </c>
      <c r="D8" s="245" t="s">
        <v>16677</v>
      </c>
      <c r="E8" s="231" t="s">
        <v>16678</v>
      </c>
      <c r="F8" s="232">
        <v>53000</v>
      </c>
      <c r="G8" s="232">
        <v>9850</v>
      </c>
      <c r="H8" s="232">
        <v>0</v>
      </c>
      <c r="I8" s="232">
        <v>62850</v>
      </c>
      <c r="J8" s="232">
        <v>0</v>
      </c>
      <c r="K8" s="232">
        <v>0</v>
      </c>
      <c r="L8" s="232">
        <v>0</v>
      </c>
      <c r="M8" s="232">
        <v>0</v>
      </c>
      <c r="N8" s="232">
        <v>0</v>
      </c>
      <c r="O8" s="232">
        <v>0</v>
      </c>
      <c r="P8" s="232">
        <v>0</v>
      </c>
      <c r="Q8" s="232">
        <f t="shared" si="0"/>
        <v>0</v>
      </c>
      <c r="R8" s="232" t="s">
        <v>16842</v>
      </c>
      <c r="S8" s="231" t="s">
        <v>16686</v>
      </c>
    </row>
    <row r="9" spans="1:19">
      <c r="A9" s="231">
        <v>5</v>
      </c>
      <c r="B9" s="231" t="s">
        <v>16687</v>
      </c>
      <c r="C9" s="231" t="s">
        <v>16688</v>
      </c>
      <c r="D9" s="245" t="s">
        <v>16677</v>
      </c>
      <c r="E9" s="231" t="s">
        <v>16678</v>
      </c>
      <c r="F9" s="232">
        <v>1424282</v>
      </c>
      <c r="G9" s="232">
        <v>0</v>
      </c>
      <c r="H9" s="232">
        <v>78336</v>
      </c>
      <c r="I9" s="232">
        <v>1345946</v>
      </c>
      <c r="J9" s="232">
        <v>0</v>
      </c>
      <c r="K9" s="232">
        <v>0</v>
      </c>
      <c r="L9" s="232">
        <v>0</v>
      </c>
      <c r="M9" s="232">
        <v>0</v>
      </c>
      <c r="N9" s="232">
        <v>0</v>
      </c>
      <c r="O9" s="232">
        <v>0</v>
      </c>
      <c r="P9" s="232">
        <v>0</v>
      </c>
      <c r="Q9" s="232">
        <f t="shared" si="0"/>
        <v>0</v>
      </c>
      <c r="R9" s="232" t="s">
        <v>16842</v>
      </c>
      <c r="S9" s="231" t="s">
        <v>16689</v>
      </c>
    </row>
    <row r="10" spans="1:19">
      <c r="A10" s="231">
        <v>6</v>
      </c>
      <c r="B10" s="231" t="s">
        <v>16690</v>
      </c>
      <c r="C10" s="231" t="s">
        <v>16691</v>
      </c>
      <c r="D10" s="245" t="s">
        <v>16677</v>
      </c>
      <c r="E10" s="231" t="s">
        <v>16678</v>
      </c>
      <c r="F10" s="232">
        <v>600000</v>
      </c>
      <c r="G10" s="232">
        <v>0</v>
      </c>
      <c r="H10" s="232">
        <v>33000</v>
      </c>
      <c r="I10" s="232">
        <v>567500</v>
      </c>
      <c r="J10" s="232">
        <v>567500</v>
      </c>
      <c r="K10" s="232">
        <v>567500</v>
      </c>
      <c r="L10" s="232">
        <v>567500</v>
      </c>
      <c r="M10" s="232">
        <v>567500</v>
      </c>
      <c r="N10" s="232">
        <v>567500</v>
      </c>
      <c r="O10" s="232">
        <v>567500</v>
      </c>
      <c r="P10" s="232">
        <v>567500</v>
      </c>
      <c r="Q10" s="232">
        <f t="shared" si="0"/>
        <v>3972500</v>
      </c>
      <c r="R10" s="232" t="s">
        <v>16843</v>
      </c>
      <c r="S10" s="231" t="s">
        <v>16692</v>
      </c>
    </row>
    <row r="11" spans="1:19">
      <c r="A11" s="231">
        <v>7</v>
      </c>
      <c r="B11" s="231" t="s">
        <v>16693</v>
      </c>
      <c r="C11" s="231" t="s">
        <v>16694</v>
      </c>
      <c r="D11" s="245" t="s">
        <v>16677</v>
      </c>
      <c r="E11" s="231" t="s">
        <v>16678</v>
      </c>
      <c r="F11" s="232">
        <v>240000</v>
      </c>
      <c r="G11" s="232">
        <v>0</v>
      </c>
      <c r="H11" s="232">
        <v>13200</v>
      </c>
      <c r="I11" s="232">
        <v>226800</v>
      </c>
      <c r="J11" s="232">
        <v>226800</v>
      </c>
      <c r="K11" s="232">
        <v>226800</v>
      </c>
      <c r="L11" s="232">
        <v>226800</v>
      </c>
      <c r="M11" s="232">
        <v>226800</v>
      </c>
      <c r="N11" s="232">
        <v>226800</v>
      </c>
      <c r="O11" s="232">
        <v>226800</v>
      </c>
      <c r="P11" s="232">
        <v>226800</v>
      </c>
      <c r="Q11" s="232">
        <f t="shared" si="0"/>
        <v>1587600</v>
      </c>
      <c r="R11" s="232" t="s">
        <v>16843</v>
      </c>
      <c r="S11" s="231" t="s">
        <v>16692</v>
      </c>
    </row>
    <row r="12" spans="1:19">
      <c r="A12" s="231">
        <v>8</v>
      </c>
      <c r="B12" s="231" t="s">
        <v>47</v>
      </c>
      <c r="C12" s="231" t="s">
        <v>16683</v>
      </c>
      <c r="D12" s="245" t="s">
        <v>16677</v>
      </c>
      <c r="E12" s="231" t="s">
        <v>16678</v>
      </c>
      <c r="F12" s="232">
        <v>1100000</v>
      </c>
      <c r="G12" s="232">
        <v>237985</v>
      </c>
      <c r="H12" s="232">
        <v>0</v>
      </c>
      <c r="I12" s="232">
        <v>1337985</v>
      </c>
      <c r="J12" s="232">
        <v>0</v>
      </c>
      <c r="K12" s="232">
        <v>0</v>
      </c>
      <c r="L12" s="232">
        <v>0</v>
      </c>
      <c r="M12" s="232">
        <v>0</v>
      </c>
      <c r="N12" s="232">
        <v>0</v>
      </c>
      <c r="O12" s="232">
        <v>0</v>
      </c>
      <c r="P12" s="232">
        <v>0</v>
      </c>
      <c r="Q12" s="232">
        <f t="shared" si="0"/>
        <v>0</v>
      </c>
      <c r="R12" s="232" t="s">
        <v>16842</v>
      </c>
      <c r="S12" s="231" t="s">
        <v>16695</v>
      </c>
    </row>
    <row r="13" spans="1:19">
      <c r="A13" s="231">
        <v>9</v>
      </c>
      <c r="B13" s="231" t="s">
        <v>16477</v>
      </c>
      <c r="C13" s="231" t="s">
        <v>16696</v>
      </c>
      <c r="D13" s="245" t="s">
        <v>16677</v>
      </c>
      <c r="E13" s="231" t="s">
        <v>16678</v>
      </c>
      <c r="F13" s="232">
        <v>504654</v>
      </c>
      <c r="G13" s="232">
        <v>97146</v>
      </c>
      <c r="H13" s="232">
        <v>0</v>
      </c>
      <c r="I13" s="232">
        <v>601800</v>
      </c>
      <c r="J13" s="232">
        <v>601800</v>
      </c>
      <c r="K13" s="232">
        <v>601800</v>
      </c>
      <c r="L13" s="232">
        <v>601800</v>
      </c>
      <c r="M13" s="232">
        <v>601800</v>
      </c>
      <c r="N13" s="232">
        <v>601800</v>
      </c>
      <c r="O13" s="232">
        <v>601800</v>
      </c>
      <c r="P13" s="232">
        <v>601800</v>
      </c>
      <c r="Q13" s="232">
        <f t="shared" si="0"/>
        <v>4212600</v>
      </c>
      <c r="R13" s="232" t="s">
        <v>16843</v>
      </c>
      <c r="S13" s="231" t="s">
        <v>16697</v>
      </c>
    </row>
    <row r="14" spans="1:19">
      <c r="A14" s="231">
        <v>10</v>
      </c>
      <c r="B14" s="231" t="s">
        <v>16698</v>
      </c>
      <c r="C14" s="231" t="s">
        <v>16696</v>
      </c>
      <c r="D14" s="245" t="s">
        <v>16677</v>
      </c>
      <c r="E14" s="231" t="s">
        <v>16678</v>
      </c>
      <c r="F14" s="232">
        <v>51321</v>
      </c>
      <c r="G14" s="232">
        <v>9879</v>
      </c>
      <c r="H14" s="232">
        <v>0</v>
      </c>
      <c r="I14" s="232">
        <v>61200</v>
      </c>
      <c r="J14" s="232">
        <v>61200</v>
      </c>
      <c r="K14" s="232">
        <v>61200</v>
      </c>
      <c r="L14" s="232">
        <v>61200</v>
      </c>
      <c r="M14" s="232">
        <v>61200</v>
      </c>
      <c r="N14" s="232">
        <v>61200</v>
      </c>
      <c r="O14" s="232">
        <v>61200</v>
      </c>
      <c r="P14" s="232">
        <v>61200</v>
      </c>
      <c r="Q14" s="232">
        <f t="shared" si="0"/>
        <v>428400</v>
      </c>
      <c r="R14" s="232" t="s">
        <v>16843</v>
      </c>
      <c r="S14" s="231" t="s">
        <v>16699</v>
      </c>
    </row>
    <row r="15" spans="1:19">
      <c r="A15" s="231">
        <v>11</v>
      </c>
      <c r="B15" s="231" t="s">
        <v>16471</v>
      </c>
      <c r="C15" s="231" t="s">
        <v>16700</v>
      </c>
      <c r="D15" s="245" t="s">
        <v>16677</v>
      </c>
      <c r="E15" s="231" t="s">
        <v>16678</v>
      </c>
      <c r="F15" s="232">
        <v>45900</v>
      </c>
      <c r="G15" s="232">
        <v>0</v>
      </c>
      <c r="H15" s="232">
        <v>0</v>
      </c>
      <c r="I15" s="232">
        <v>45900</v>
      </c>
      <c r="J15" s="232">
        <v>45900</v>
      </c>
      <c r="K15" s="232">
        <v>45900</v>
      </c>
      <c r="L15" s="232">
        <v>45900</v>
      </c>
      <c r="M15" s="232">
        <v>45900</v>
      </c>
      <c r="N15" s="232">
        <v>45900</v>
      </c>
      <c r="O15" s="232">
        <v>45900</v>
      </c>
      <c r="P15" s="232">
        <v>45900</v>
      </c>
      <c r="Q15" s="232">
        <f t="shared" si="0"/>
        <v>321300</v>
      </c>
      <c r="R15" s="232" t="s">
        <v>16843</v>
      </c>
      <c r="S15" s="231" t="s">
        <v>16701</v>
      </c>
    </row>
    <row r="16" spans="1:19">
      <c r="A16" s="231">
        <v>12</v>
      </c>
      <c r="B16" s="231" t="s">
        <v>16702</v>
      </c>
      <c r="C16" s="231" t="s">
        <v>16561</v>
      </c>
      <c r="D16" s="245" t="s">
        <v>16677</v>
      </c>
      <c r="E16" s="231" t="s">
        <v>16678</v>
      </c>
      <c r="F16" s="232">
        <v>1269841</v>
      </c>
      <c r="G16" s="232">
        <v>0</v>
      </c>
      <c r="H16" s="232">
        <v>69841</v>
      </c>
      <c r="I16" s="232">
        <v>1199999</v>
      </c>
      <c r="J16" s="232">
        <v>0</v>
      </c>
      <c r="K16" s="232">
        <v>0</v>
      </c>
      <c r="L16" s="232">
        <v>0</v>
      </c>
      <c r="M16" s="232">
        <v>0</v>
      </c>
      <c r="N16" s="232">
        <v>0</v>
      </c>
      <c r="O16" s="232">
        <v>0</v>
      </c>
      <c r="P16" s="232">
        <v>0</v>
      </c>
      <c r="Q16" s="232">
        <f t="shared" si="0"/>
        <v>0</v>
      </c>
      <c r="R16" s="232" t="s">
        <v>16842</v>
      </c>
      <c r="S16" s="231" t="s">
        <v>16703</v>
      </c>
    </row>
    <row r="17" spans="1:19">
      <c r="A17" s="231">
        <v>13</v>
      </c>
      <c r="B17" s="231" t="s">
        <v>16652</v>
      </c>
      <c r="C17" s="231" t="s">
        <v>16704</v>
      </c>
      <c r="D17" s="245" t="s">
        <v>16677</v>
      </c>
      <c r="E17" s="231" t="s">
        <v>16678</v>
      </c>
      <c r="F17" s="232">
        <v>200000</v>
      </c>
      <c r="G17" s="232">
        <v>0</v>
      </c>
      <c r="H17" s="232">
        <v>11000</v>
      </c>
      <c r="I17" s="232">
        <v>189000</v>
      </c>
      <c r="J17" s="232">
        <v>189000</v>
      </c>
      <c r="K17" s="232">
        <v>189000</v>
      </c>
      <c r="L17" s="232">
        <v>189000</v>
      </c>
      <c r="M17" s="232">
        <v>189000</v>
      </c>
      <c r="N17" s="232">
        <v>189000</v>
      </c>
      <c r="O17" s="232">
        <v>189000</v>
      </c>
      <c r="P17" s="232">
        <v>189000</v>
      </c>
      <c r="Q17" s="232">
        <f t="shared" si="0"/>
        <v>1323000</v>
      </c>
      <c r="R17" s="232" t="s">
        <v>16843</v>
      </c>
      <c r="S17" s="231" t="s">
        <v>16705</v>
      </c>
    </row>
    <row r="18" spans="1:19">
      <c r="A18" s="231">
        <v>14</v>
      </c>
      <c r="B18" s="231" t="s">
        <v>16706</v>
      </c>
      <c r="C18" s="231" t="s">
        <v>16598</v>
      </c>
      <c r="D18" s="245" t="s">
        <v>16677</v>
      </c>
      <c r="E18" s="231" t="s">
        <v>16678</v>
      </c>
      <c r="F18" s="232">
        <v>540000</v>
      </c>
      <c r="G18" s="232">
        <v>0</v>
      </c>
      <c r="H18" s="232">
        <v>29500</v>
      </c>
      <c r="I18" s="232">
        <v>510500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f t="shared" si="0"/>
        <v>0</v>
      </c>
      <c r="R18" s="232" t="s">
        <v>16842</v>
      </c>
      <c r="S18" s="231" t="s">
        <v>16707</v>
      </c>
    </row>
    <row r="19" spans="1:19">
      <c r="A19" s="231">
        <v>15</v>
      </c>
      <c r="B19" s="231" t="s">
        <v>29</v>
      </c>
      <c r="C19" s="231" t="s">
        <v>16488</v>
      </c>
      <c r="D19" s="245" t="s">
        <v>16677</v>
      </c>
      <c r="E19" s="231" t="s">
        <v>16678</v>
      </c>
      <c r="F19" s="232">
        <v>140000</v>
      </c>
      <c r="G19" s="232">
        <v>27000</v>
      </c>
      <c r="H19" s="232">
        <v>0</v>
      </c>
      <c r="I19" s="232">
        <v>167000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f t="shared" si="0"/>
        <v>0</v>
      </c>
      <c r="R19" s="232" t="s">
        <v>16842</v>
      </c>
      <c r="S19" s="231" t="s">
        <v>16708</v>
      </c>
    </row>
    <row r="20" spans="1:19">
      <c r="A20" s="231">
        <v>16</v>
      </c>
      <c r="B20" s="231" t="s">
        <v>16582</v>
      </c>
      <c r="C20" s="231" t="s">
        <v>16709</v>
      </c>
      <c r="D20" s="245" t="s">
        <v>16677</v>
      </c>
      <c r="E20" s="231" t="s">
        <v>16678</v>
      </c>
      <c r="F20" s="232">
        <v>6432115</v>
      </c>
      <c r="G20" s="232">
        <v>0</v>
      </c>
      <c r="H20" s="232">
        <v>0</v>
      </c>
      <c r="I20" s="232">
        <v>6432115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f t="shared" si="0"/>
        <v>0</v>
      </c>
      <c r="R20" s="232" t="s">
        <v>16842</v>
      </c>
      <c r="S20" s="231" t="s">
        <v>16710</v>
      </c>
    </row>
    <row r="21" spans="1:19">
      <c r="A21" s="233">
        <v>17</v>
      </c>
      <c r="B21" s="233" t="s">
        <v>16844</v>
      </c>
      <c r="C21" s="233" t="s">
        <v>16806</v>
      </c>
      <c r="D21" s="233" t="s">
        <v>16677</v>
      </c>
      <c r="E21" s="233" t="s">
        <v>16678</v>
      </c>
      <c r="F21" s="234">
        <v>629343</v>
      </c>
      <c r="G21" s="234">
        <v>121149</v>
      </c>
      <c r="H21" s="234">
        <v>0</v>
      </c>
      <c r="I21" s="234">
        <v>750492</v>
      </c>
      <c r="J21" s="234">
        <v>750492</v>
      </c>
      <c r="K21" s="234">
        <v>750492</v>
      </c>
      <c r="L21" s="234">
        <v>750492</v>
      </c>
      <c r="M21" s="234">
        <v>750492</v>
      </c>
      <c r="N21" s="234">
        <v>750492</v>
      </c>
      <c r="O21" s="234">
        <v>750492</v>
      </c>
      <c r="P21" s="234">
        <v>750492</v>
      </c>
      <c r="Q21" s="234">
        <f t="shared" si="0"/>
        <v>5253444</v>
      </c>
      <c r="R21" s="234" t="s">
        <v>16843</v>
      </c>
      <c r="S21" s="233" t="s">
        <v>16845</v>
      </c>
    </row>
    <row r="23" spans="1:19">
      <c r="A23" s="481" t="s">
        <v>16846</v>
      </c>
      <c r="J23" s="482">
        <f t="shared" ref="J23:Q23" si="1">SUM(J5:J21)</f>
        <v>2442692</v>
      </c>
      <c r="K23" s="482">
        <f t="shared" si="1"/>
        <v>2442692</v>
      </c>
      <c r="L23" s="482">
        <f t="shared" si="1"/>
        <v>2442692</v>
      </c>
      <c r="M23" s="482">
        <f t="shared" si="1"/>
        <v>2442692</v>
      </c>
      <c r="N23" s="482">
        <f t="shared" si="1"/>
        <v>2442692</v>
      </c>
      <c r="O23" s="482">
        <f t="shared" si="1"/>
        <v>2442692</v>
      </c>
      <c r="P23" s="482">
        <f t="shared" si="1"/>
        <v>2442692</v>
      </c>
      <c r="Q23" s="482">
        <f t="shared" si="1"/>
        <v>17098844</v>
      </c>
    </row>
    <row r="24" spans="1:19">
      <c r="A24" s="303" t="s">
        <v>16711</v>
      </c>
    </row>
    <row r="25" spans="1:19">
      <c r="A25" s="227" t="s">
        <v>16847</v>
      </c>
      <c r="B25" s="227"/>
      <c r="C25" s="235">
        <f>I21</f>
        <v>750492</v>
      </c>
    </row>
    <row r="26" spans="1:19">
      <c r="A26" s="227" t="s">
        <v>16848</v>
      </c>
      <c r="B26" s="227"/>
      <c r="C26" s="235" t="str">
        <f>R21</f>
        <v>ACTIVE</v>
      </c>
      <c r="J26" s="229">
        <f>SUMIF(R5:R21,"ACTIVE",J5:J21)</f>
        <v>2442692</v>
      </c>
      <c r="K26" s="229"/>
      <c r="L26" s="229"/>
      <c r="M26" s="229"/>
      <c r="N26" s="229"/>
      <c r="O26" s="229"/>
      <c r="P26" s="229"/>
      <c r="Q26" s="229">
        <f>SUMIF(R5:R21,"ACTIVE",Q5:Q21)</f>
        <v>17098844</v>
      </c>
    </row>
    <row r="27" spans="1:19">
      <c r="A27" s="227" t="s">
        <v>16849</v>
      </c>
      <c r="B27" s="227"/>
      <c r="C27" s="235"/>
      <c r="J27" s="229">
        <v>0</v>
      </c>
      <c r="K27" s="229"/>
      <c r="L27" s="229"/>
      <c r="M27" s="229"/>
      <c r="N27" s="229"/>
      <c r="O27" s="229"/>
      <c r="P27" s="229"/>
      <c r="Q27" s="229">
        <v>0</v>
      </c>
    </row>
    <row r="28" spans="1:19">
      <c r="A28" s="236" t="s">
        <v>16712</v>
      </c>
      <c r="B28" s="227"/>
      <c r="C28" s="237">
        <v>3884490</v>
      </c>
    </row>
    <row r="29" spans="1:19">
      <c r="A29" s="227" t="s">
        <v>16850</v>
      </c>
      <c r="B29" s="227"/>
      <c r="C29" s="235"/>
      <c r="J29" s="229">
        <f>J26</f>
        <v>2442692</v>
      </c>
    </row>
    <row r="30" spans="1:19">
      <c r="A30" s="227" t="s">
        <v>16851</v>
      </c>
      <c r="Q30" s="229">
        <f>Q26</f>
        <v>17098844</v>
      </c>
    </row>
    <row r="32" spans="1:19">
      <c r="A32" s="304" t="s">
        <v>16713</v>
      </c>
    </row>
    <row r="33" spans="1:19">
      <c r="A33" s="239" t="s">
        <v>16660</v>
      </c>
      <c r="B33" s="239" t="s">
        <v>2</v>
      </c>
      <c r="C33" s="239" t="s">
        <v>6</v>
      </c>
      <c r="D33" s="239" t="s">
        <v>16661</v>
      </c>
      <c r="E33" s="239" t="s">
        <v>16714</v>
      </c>
      <c r="F33" s="239" t="s">
        <v>8</v>
      </c>
      <c r="G33" s="239" t="s">
        <v>9</v>
      </c>
      <c r="H33" s="239" t="s">
        <v>10</v>
      </c>
      <c r="I33" s="239" t="s">
        <v>13</v>
      </c>
      <c r="J33" s="239" t="s">
        <v>16715</v>
      </c>
      <c r="K33" s="239"/>
      <c r="L33" s="239"/>
      <c r="M33" s="239"/>
      <c r="N33" s="239"/>
      <c r="O33" s="239"/>
      <c r="P33" s="239"/>
      <c r="Q33" s="239"/>
      <c r="R33" s="239"/>
      <c r="S33" s="239" t="s">
        <v>16716</v>
      </c>
    </row>
    <row r="34" spans="1:19">
      <c r="A34" s="231">
        <v>1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</row>
    <row r="35" spans="1:19">
      <c r="A35" s="231">
        <v>2</v>
      </c>
      <c r="B35" s="231"/>
      <c r="C35" s="231"/>
      <c r="D35" s="231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</row>
    <row r="36" spans="1:19">
      <c r="A36" s="231">
        <v>3</v>
      </c>
      <c r="B36" s="231"/>
      <c r="C36" s="231"/>
      <c r="D36" s="231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</row>
    <row r="37" spans="1:19">
      <c r="A37" s="231">
        <v>4</v>
      </c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</row>
    <row r="38" spans="1:19">
      <c r="A38" s="231">
        <v>5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</row>
    <row r="39" spans="1:19">
      <c r="A39" s="231">
        <v>6</v>
      </c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</row>
    <row r="40" spans="1:19">
      <c r="A40" s="231">
        <v>7</v>
      </c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</row>
    <row r="41" spans="1:19">
      <c r="A41" s="231">
        <v>8</v>
      </c>
      <c r="B41" s="231"/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</row>
    <row r="42" spans="1:19">
      <c r="A42" s="231">
        <v>9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</row>
    <row r="43" spans="1:19">
      <c r="A43" s="231">
        <v>10</v>
      </c>
      <c r="B43" s="231"/>
      <c r="C43" s="231"/>
      <c r="D43" s="231"/>
      <c r="E43" s="231"/>
      <c r="F43" s="231"/>
      <c r="G43" s="231"/>
      <c r="H43" s="231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</row>
    <row r="44" spans="1:19">
      <c r="A44" s="238" t="s">
        <v>16717</v>
      </c>
      <c r="B44" s="238"/>
      <c r="C44" s="238"/>
      <c r="D44" s="238"/>
      <c r="E44" s="238"/>
      <c r="F44" s="240">
        <f>SUM(F34:F43)</f>
        <v>0</v>
      </c>
      <c r="G44" s="240">
        <f>SUM(G34:G43)</f>
        <v>0</v>
      </c>
      <c r="H44" s="240">
        <f>SUM(H34:H43)</f>
        <v>0</v>
      </c>
      <c r="I44" s="240">
        <f>SUM(I34:I43)</f>
        <v>0</v>
      </c>
      <c r="J44" s="238"/>
      <c r="K44" s="238"/>
      <c r="L44" s="238"/>
      <c r="M44" s="238"/>
      <c r="N44" s="238"/>
      <c r="O44" s="238"/>
      <c r="P44" s="238"/>
      <c r="Q44" s="238"/>
      <c r="R44" s="238"/>
      <c r="S44" s="238"/>
    </row>
    <row r="47" spans="1:19">
      <c r="A47" s="305" t="s">
        <v>16718</v>
      </c>
      <c r="F47" s="241">
        <f>F21+F44</f>
        <v>629343</v>
      </c>
      <c r="G47" s="241">
        <f>G21+G44</f>
        <v>121149</v>
      </c>
      <c r="H47" s="241">
        <f>H21+H44</f>
        <v>0</v>
      </c>
      <c r="I47" s="241">
        <f>I21+I44</f>
        <v>750492</v>
      </c>
      <c r="J47" s="241"/>
      <c r="K47" s="241"/>
      <c r="L47" s="241"/>
      <c r="M47" s="241"/>
      <c r="N47" s="241"/>
      <c r="O47" s="241"/>
      <c r="P47" s="241"/>
      <c r="Q47" s="241"/>
      <c r="R47" s="241" t="e">
        <f>R21+I44*8</f>
        <v>#VALUE!</v>
      </c>
    </row>
    <row r="50" spans="1:1">
      <c r="A50" s="243" t="s">
        <v>16719</v>
      </c>
    </row>
    <row r="51" spans="1:1">
      <c r="A51" s="244" t="s">
        <v>16720</v>
      </c>
    </row>
    <row r="52" spans="1:1">
      <c r="A52" s="244" t="s">
        <v>16721</v>
      </c>
    </row>
    <row r="53" spans="1:1">
      <c r="A53" s="244" t="s">
        <v>16722</v>
      </c>
    </row>
    <row r="54" spans="1:1">
      <c r="A54" s="244" t="s">
        <v>16723</v>
      </c>
    </row>
    <row r="55" spans="1:1">
      <c r="A55" s="244" t="s">
        <v>16724</v>
      </c>
    </row>
    <row r="56" spans="1:1">
      <c r="A56" s="244" t="s">
        <v>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JAN 26</vt:lpstr>
      <vt:lpstr>JAN 26 (2)</vt:lpstr>
      <vt:lpstr>FEB 26</vt:lpstr>
      <vt:lpstr>FEB 26 - EBURY </vt:lpstr>
      <vt:lpstr> VTIC INVOICES </vt:lpstr>
      <vt:lpstr>MARCH 26</vt:lpstr>
      <vt:lpstr>APRIL 26 </vt:lpstr>
      <vt:lpstr>MAY 26</vt:lpstr>
      <vt:lpstr>JUNE 26</vt:lpstr>
      <vt:lpstr>JUNE 26 (2)</vt:lpstr>
      <vt:lpstr>SUPPLIER ANALYSIS</vt:lpstr>
      <vt:lpstr>RECURRING EXPENSES ANALYSIS</vt:lpstr>
      <vt:lpstr>'JUNE 26'!Print_Area</vt:lpstr>
      <vt:lpstr>'JUNE 26 (2)'!Print_Area</vt:lpstr>
      <vt:lpstr>'JUNE 26'!Print_Titles</vt:lpstr>
      <vt:lpstr>'JUNE 26 (2)'!Print_Titles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 Enanga</dc:creator>
  <cp:keywords/>
  <dc:description/>
  <cp:lastModifiedBy>Tina Enanga</cp:lastModifiedBy>
  <cp:revision/>
  <dcterms:created xsi:type="dcterms:W3CDTF">2026-01-13T07:15:00Z</dcterms:created>
  <dcterms:modified xsi:type="dcterms:W3CDTF">2026-06-19T12:50:16Z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53EA37B62AD34EA08CE25A9B780106EB_12</vt:lpwstr>
  </property>
  <property fmtid="{D5CDD505-2E9C-101B-9397-08002B2CF9AE}" pid="3" name="KSOProductBuildVer">
    <vt:lpwstr>1033-12.2.0.23196</vt:lpwstr>
  </property>
</Properties>
</file>